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hidePivotFieldList="1"/>
  <xr:revisionPtr revIDLastSave="0" documentId="13_ncr:1_{7B57192B-9A9A-4309-9631-7BCD744FC1DB}" xr6:coauthVersionLast="47" xr6:coauthVersionMax="47" xr10:uidLastSave="{00000000-0000-0000-0000-000000000000}"/>
  <bookViews>
    <workbookView xWindow="-120" yWindow="-120" windowWidth="20730" windowHeight="11160" activeTab="1" xr2:uid="{00000000-000D-0000-FFFF-FFFF00000000}"/>
  </bookViews>
  <sheets>
    <sheet name="DEPOT (CSV)" sheetId="1" r:id="rId1"/>
    <sheet name="CONECEL" sheetId="13" r:id="rId2"/>
    <sheet name="TMS" sheetId="3" r:id="rId3"/>
    <sheet name="Descripciones" sheetId="4" r:id="rId4"/>
    <sheet name="Descripcion Pedido" sheetId="5" state="hidden" r:id="rId5"/>
    <sheet name="Codiciones de Campaña" sheetId="9" r:id="rId6"/>
  </sheets>
  <functionGroups builtInGroupCount="19"/>
  <definedNames>
    <definedName name="_xlnm._FilterDatabase" localSheetId="5" hidden="1">'Codiciones de Campaña'!$A$1:$G$1</definedName>
    <definedName name="Consulta_desde_TMS" localSheetId="1" hidden="1">CONECEL!$B$1:$V$2269</definedName>
    <definedName name="GTWV400_StockF" localSheetId="0" hidden="1">'DEPOT (CSV)'!$B$1:$AW$2228</definedName>
    <definedName name="tmsuio_expreso_x_sucursal" localSheetId="2" hidden="1">TMS!$A$1:$G$5832</definedName>
  </definedNames>
  <calcPr calcId="191029"/>
  <pivotCaches>
    <pivotCache cacheId="5" r:id="rId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2" i="13"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1001" i="13"/>
  <c r="A1002" i="13"/>
  <c r="A1003" i="13"/>
  <c r="A1004" i="13"/>
  <c r="A1005" i="13"/>
  <c r="A1006" i="13"/>
  <c r="A1007" i="13"/>
  <c r="A1008" i="13"/>
  <c r="A1009" i="13"/>
  <c r="A1010" i="13"/>
  <c r="A1011" i="13"/>
  <c r="A1012" i="13"/>
  <c r="A1013" i="13"/>
  <c r="A1014" i="13"/>
  <c r="A1015" i="13"/>
  <c r="A1016" i="13"/>
  <c r="A1017" i="13"/>
  <c r="A1018" i="13"/>
  <c r="A1019" i="13"/>
  <c r="A1020" i="13"/>
  <c r="A1021" i="13"/>
  <c r="A1022" i="13"/>
  <c r="A1023" i="13"/>
  <c r="A1024" i="13"/>
  <c r="A1025" i="13"/>
  <c r="A1026" i="13"/>
  <c r="A1027" i="13"/>
  <c r="A1028" i="13"/>
  <c r="A1029" i="13"/>
  <c r="A1030" i="13"/>
  <c r="A1031" i="13"/>
  <c r="A1032" i="13"/>
  <c r="A1033" i="13"/>
  <c r="A1034" i="13"/>
  <c r="A1035" i="13"/>
  <c r="A1036" i="13"/>
  <c r="A1037" i="13"/>
  <c r="A1038" i="13"/>
  <c r="A1039" i="13"/>
  <c r="A1040" i="13"/>
  <c r="A1041" i="13"/>
  <c r="A1042" i="13"/>
  <c r="A1043" i="13"/>
  <c r="A1044" i="13"/>
  <c r="A1045" i="13"/>
  <c r="A1046" i="13"/>
  <c r="A1047" i="13"/>
  <c r="A1048" i="13"/>
  <c r="A1049" i="13"/>
  <c r="A1050" i="13"/>
  <c r="A1051" i="13"/>
  <c r="A1052" i="13"/>
  <c r="A1053" i="13"/>
  <c r="A1054" i="13"/>
  <c r="A1055" i="13"/>
  <c r="A1056" i="13"/>
  <c r="A1057" i="13"/>
  <c r="A1058" i="13"/>
  <c r="A1059" i="13"/>
  <c r="A1060" i="13"/>
  <c r="A1061" i="13"/>
  <c r="A1062" i="13"/>
  <c r="A1063" i="13"/>
  <c r="A1064" i="13"/>
  <c r="A1065" i="13"/>
  <c r="A1066" i="13"/>
  <c r="A1067" i="13"/>
  <c r="A1068" i="13"/>
  <c r="A1069" i="13"/>
  <c r="A1070" i="13"/>
  <c r="A1071" i="13"/>
  <c r="A1072" i="13"/>
  <c r="A1073" i="13"/>
  <c r="A1074" i="13"/>
  <c r="A1075" i="13"/>
  <c r="A1076" i="13"/>
  <c r="A1077" i="13"/>
  <c r="A1078" i="13"/>
  <c r="A1079" i="13"/>
  <c r="A1080" i="13"/>
  <c r="A1081" i="13"/>
  <c r="A1082" i="13"/>
  <c r="A1083" i="13"/>
  <c r="A1084" i="13"/>
  <c r="A1085" i="13"/>
  <c r="A1086" i="13"/>
  <c r="A1087" i="13"/>
  <c r="A1088" i="13"/>
  <c r="A1089" i="13"/>
  <c r="A1090" i="13"/>
  <c r="A1091" i="13"/>
  <c r="A1092" i="13"/>
  <c r="A1093" i="13"/>
  <c r="A1094" i="13"/>
  <c r="A1095" i="13"/>
  <c r="A1096" i="13"/>
  <c r="A1097" i="13"/>
  <c r="A1098" i="13"/>
  <c r="A1099" i="13"/>
  <c r="A1100" i="13"/>
  <c r="A1101" i="13"/>
  <c r="A1102" i="13"/>
  <c r="A1103" i="13"/>
  <c r="A1104" i="13"/>
  <c r="A1105" i="13"/>
  <c r="A1106" i="13"/>
  <c r="A1107" i="13"/>
  <c r="A1108" i="13"/>
  <c r="A1109" i="13"/>
  <c r="A1110" i="13"/>
  <c r="A1111" i="13"/>
  <c r="A1112" i="13"/>
  <c r="A1113" i="13"/>
  <c r="A1114" i="13"/>
  <c r="A1115" i="13"/>
  <c r="A1116" i="13"/>
  <c r="A1117" i="13"/>
  <c r="A1118" i="13"/>
  <c r="A1119" i="13"/>
  <c r="A1120" i="13"/>
  <c r="A1121" i="13"/>
  <c r="A1122" i="13"/>
  <c r="A1123" i="13"/>
  <c r="A1124" i="13"/>
  <c r="A1125" i="13"/>
  <c r="A1126" i="13"/>
  <c r="A1127" i="13"/>
  <c r="A1128" i="13"/>
  <c r="A1129" i="13"/>
  <c r="A1130" i="13"/>
  <c r="A1131" i="13"/>
  <c r="A1132" i="13"/>
  <c r="A1133" i="13"/>
  <c r="A1134" i="13"/>
  <c r="A1135" i="13"/>
  <c r="A1136" i="13"/>
  <c r="A1137" i="13"/>
  <c r="A1138" i="13"/>
  <c r="A1139" i="13"/>
  <c r="A1140" i="13"/>
  <c r="A1141" i="13"/>
  <c r="A1142" i="13"/>
  <c r="A1143" i="13"/>
  <c r="A1144" i="13"/>
  <c r="A1145" i="13"/>
  <c r="A1146" i="13"/>
  <c r="A1147" i="13"/>
  <c r="A1148" i="13"/>
  <c r="A1149" i="13"/>
  <c r="A1150" i="13"/>
  <c r="A1151" i="13"/>
  <c r="A1152" i="13"/>
  <c r="A1153" i="13"/>
  <c r="A1154" i="13"/>
  <c r="A1155" i="13"/>
  <c r="A1156" i="13"/>
  <c r="A1157" i="13"/>
  <c r="A1158" i="13"/>
  <c r="A1159" i="13"/>
  <c r="A1160" i="13"/>
  <c r="A1161" i="13"/>
  <c r="A1162" i="13"/>
  <c r="A1163" i="13"/>
  <c r="A1164" i="13"/>
  <c r="A1165" i="13"/>
  <c r="A1166" i="13"/>
  <c r="A1167" i="13"/>
  <c r="A1168" i="13"/>
  <c r="A1169" i="13"/>
  <c r="A1170" i="13"/>
  <c r="A1171" i="13"/>
  <c r="A1172" i="13"/>
  <c r="A1173" i="13"/>
  <c r="A1174" i="13"/>
  <c r="A1175" i="13"/>
  <c r="A1176" i="13"/>
  <c r="A1177" i="13"/>
  <c r="A1178" i="13"/>
  <c r="A1179" i="13"/>
  <c r="A1180" i="13"/>
  <c r="A1181" i="13"/>
  <c r="A1182" i="13"/>
  <c r="A1183" i="13"/>
  <c r="A1184" i="13"/>
  <c r="A1185" i="13"/>
  <c r="A1186" i="13"/>
  <c r="A1187" i="13"/>
  <c r="A1188" i="13"/>
  <c r="A1189" i="13"/>
  <c r="A1190" i="13"/>
  <c r="A1191" i="13"/>
  <c r="A1192" i="13"/>
  <c r="A1193" i="13"/>
  <c r="A1194" i="13"/>
  <c r="A1195" i="13"/>
  <c r="A1196" i="13"/>
  <c r="A1197" i="13"/>
  <c r="A1198" i="13"/>
  <c r="A1199" i="13"/>
  <c r="A1200" i="13"/>
  <c r="A1201" i="13"/>
  <c r="A1202" i="13"/>
  <c r="A1203" i="13"/>
  <c r="A1204" i="13"/>
  <c r="A1205" i="13"/>
  <c r="A1206" i="13"/>
  <c r="A1207" i="13"/>
  <c r="A1208" i="13"/>
  <c r="A1209" i="13"/>
  <c r="A1210" i="13"/>
  <c r="A1211" i="13"/>
  <c r="A1212" i="13"/>
  <c r="A1213" i="13"/>
  <c r="A1214" i="13"/>
  <c r="A1215" i="13"/>
  <c r="A1216" i="13"/>
  <c r="A1217" i="13"/>
  <c r="A1218" i="13"/>
  <c r="A1219" i="13"/>
  <c r="A1220" i="13"/>
  <c r="A1221" i="13"/>
  <c r="A1222" i="13"/>
  <c r="A1223" i="13"/>
  <c r="A1224" i="13"/>
  <c r="A1225" i="13"/>
  <c r="A1226" i="13"/>
  <c r="A1227" i="13"/>
  <c r="A1228" i="13"/>
  <c r="A1229" i="13"/>
  <c r="A1230" i="13"/>
  <c r="A1231" i="13"/>
  <c r="A1232" i="13"/>
  <c r="A1233" i="13"/>
  <c r="A1234" i="13"/>
  <c r="A1235" i="13"/>
  <c r="A1236" i="13"/>
  <c r="A1237" i="13"/>
  <c r="A1238" i="13"/>
  <c r="A1239" i="13"/>
  <c r="A1240" i="13"/>
  <c r="A1241" i="13"/>
  <c r="A1242" i="13"/>
  <c r="A1243" i="13"/>
  <c r="A1244" i="13"/>
  <c r="A1245" i="13"/>
  <c r="A1246" i="13"/>
  <c r="A1247" i="13"/>
  <c r="A1248" i="13"/>
  <c r="A1249" i="13"/>
  <c r="A1250" i="13"/>
  <c r="A1251" i="13"/>
  <c r="A1252" i="13"/>
  <c r="A1253" i="13"/>
  <c r="A1254" i="13"/>
  <c r="A1255" i="13"/>
  <c r="A1256" i="13"/>
  <c r="A1257" i="13"/>
  <c r="A1258" i="13"/>
  <c r="A1259" i="13"/>
  <c r="A1260" i="13"/>
  <c r="A1261" i="13"/>
  <c r="A1262" i="13"/>
  <c r="A1263" i="13"/>
  <c r="A1264" i="13"/>
  <c r="A1265" i="13"/>
  <c r="A1266" i="13"/>
  <c r="A1267" i="13"/>
  <c r="A1268" i="13"/>
  <c r="A1269" i="13"/>
  <c r="A1270" i="13"/>
  <c r="A1271" i="13"/>
  <c r="A1272" i="13"/>
  <c r="A1273" i="13"/>
  <c r="A1274" i="13"/>
  <c r="A1275" i="13"/>
  <c r="A1276" i="13"/>
  <c r="A1277" i="13"/>
  <c r="A1278" i="13"/>
  <c r="A1279" i="13"/>
  <c r="A1280" i="13"/>
  <c r="A1281" i="13"/>
  <c r="A1282" i="13"/>
  <c r="A1283" i="13"/>
  <c r="A1284" i="13"/>
  <c r="A1285" i="13"/>
  <c r="A1286" i="13"/>
  <c r="A1287" i="13"/>
  <c r="A1288" i="13"/>
  <c r="A1289" i="13"/>
  <c r="A1290" i="13"/>
  <c r="A1291" i="13"/>
  <c r="A1292" i="13"/>
  <c r="A1293" i="13"/>
  <c r="A1294" i="13"/>
  <c r="A1295" i="13"/>
  <c r="A1296" i="13"/>
  <c r="A1297" i="13"/>
  <c r="A1298" i="13"/>
  <c r="A1299" i="13"/>
  <c r="A1300" i="13"/>
  <c r="A1301" i="13"/>
  <c r="A1302" i="13"/>
  <c r="A1303" i="13"/>
  <c r="A1304" i="13"/>
  <c r="A1305" i="13"/>
  <c r="A1306" i="13"/>
  <c r="A1307" i="13"/>
  <c r="A1308" i="13"/>
  <c r="A1309" i="13"/>
  <c r="A1310" i="13"/>
  <c r="A1311" i="13"/>
  <c r="A1312" i="13"/>
  <c r="A1313" i="13"/>
  <c r="A1314" i="13"/>
  <c r="A1315" i="13"/>
  <c r="A1316" i="13"/>
  <c r="A1317" i="13"/>
  <c r="A1318" i="13"/>
  <c r="A1319" i="13"/>
  <c r="A1320" i="13"/>
  <c r="A1321" i="13"/>
  <c r="A1322" i="13"/>
  <c r="A1323" i="13"/>
  <c r="A1324" i="13"/>
  <c r="A1325" i="13"/>
  <c r="A1326" i="13"/>
  <c r="A1327" i="13"/>
  <c r="A1328" i="13"/>
  <c r="A1329" i="13"/>
  <c r="A1330" i="13"/>
  <c r="A1331" i="13"/>
  <c r="A1332" i="13"/>
  <c r="A1333" i="13"/>
  <c r="A1334" i="13"/>
  <c r="A1335" i="13"/>
  <c r="A1336" i="13"/>
  <c r="A1337" i="13"/>
  <c r="A1338" i="13"/>
  <c r="A1339" i="13"/>
  <c r="A1340" i="13"/>
  <c r="A1341" i="13"/>
  <c r="A1342" i="13"/>
  <c r="A1343" i="13"/>
  <c r="A1344" i="13"/>
  <c r="A1345" i="13"/>
  <c r="A1346" i="13"/>
  <c r="A1347" i="13"/>
  <c r="A1348" i="13"/>
  <c r="A1349" i="13"/>
  <c r="A1350" i="13"/>
  <c r="A1351" i="13"/>
  <c r="A1352" i="13"/>
  <c r="A1353" i="13"/>
  <c r="A1354" i="13"/>
  <c r="A1355" i="13"/>
  <c r="A1356" i="13"/>
  <c r="A1357" i="13"/>
  <c r="A1358" i="13"/>
  <c r="A1359" i="13"/>
  <c r="A1360" i="13"/>
  <c r="A1361" i="13"/>
  <c r="A1362" i="13"/>
  <c r="A1363" i="13"/>
  <c r="A1364" i="13"/>
  <c r="A1365" i="13"/>
  <c r="A1366" i="13"/>
  <c r="A1367" i="13"/>
  <c r="A1368" i="13"/>
  <c r="A1369" i="13"/>
  <c r="A1370" i="13"/>
  <c r="A1371" i="13"/>
  <c r="A1372" i="13"/>
  <c r="A1373" i="13"/>
  <c r="A1374" i="13"/>
  <c r="A1375" i="13"/>
  <c r="A1376" i="13"/>
  <c r="A1377" i="13"/>
  <c r="A1378" i="13"/>
  <c r="A1379" i="13"/>
  <c r="A1380" i="13"/>
  <c r="A1381" i="13"/>
  <c r="A1382" i="13"/>
  <c r="A1383" i="13"/>
  <c r="A1384" i="13"/>
  <c r="A1385" i="13"/>
  <c r="A1386" i="13"/>
  <c r="A1387" i="13"/>
  <c r="A1388" i="13"/>
  <c r="A1389" i="13"/>
  <c r="A1390" i="13"/>
  <c r="A1391" i="13"/>
  <c r="A1392" i="13"/>
  <c r="A1393" i="13"/>
  <c r="A1394" i="13"/>
  <c r="A1395" i="13"/>
  <c r="A1396" i="13"/>
  <c r="A1397" i="13"/>
  <c r="A1398" i="13"/>
  <c r="A1399" i="13"/>
  <c r="A1400" i="13"/>
  <c r="A1401" i="13"/>
  <c r="A1402" i="13"/>
  <c r="A1403" i="13"/>
  <c r="A1404" i="13"/>
  <c r="A1405" i="13"/>
  <c r="A1406" i="13"/>
  <c r="A1407" i="13"/>
  <c r="A1408" i="13"/>
  <c r="A1409" i="13"/>
  <c r="A1410" i="13"/>
  <c r="A1411" i="13"/>
  <c r="A1412" i="13"/>
  <c r="A1413" i="13"/>
  <c r="A1414" i="13"/>
  <c r="A1415" i="13"/>
  <c r="A1416" i="13"/>
  <c r="A1417" i="13"/>
  <c r="A1418" i="13"/>
  <c r="A1419" i="13"/>
  <c r="A1420" i="13"/>
  <c r="A1421" i="13"/>
  <c r="A1422" i="13"/>
  <c r="A1423" i="13"/>
  <c r="A1424" i="13"/>
  <c r="A1425" i="13"/>
  <c r="A1426" i="13"/>
  <c r="A1427" i="13"/>
  <c r="A1428" i="13"/>
  <c r="A1429" i="13"/>
  <c r="A1430" i="13"/>
  <c r="A1431" i="13"/>
  <c r="A1432" i="13"/>
  <c r="A1433" i="13"/>
  <c r="A1434" i="13"/>
  <c r="A1435" i="13"/>
  <c r="A1436" i="13"/>
  <c r="A1437" i="13"/>
  <c r="A1438" i="13"/>
  <c r="A1439" i="13"/>
  <c r="A1440" i="13"/>
  <c r="A1441" i="13"/>
  <c r="A1442" i="13"/>
  <c r="A1443" i="13"/>
  <c r="A1444" i="13"/>
  <c r="A1445" i="13"/>
  <c r="A1446" i="13"/>
  <c r="A1447" i="13"/>
  <c r="A1448" i="13"/>
  <c r="A1449" i="13"/>
  <c r="A1450" i="13"/>
  <c r="A1451" i="13"/>
  <c r="A1452" i="13"/>
  <c r="A1453" i="13"/>
  <c r="A1454" i="13"/>
  <c r="A1455" i="13"/>
  <c r="A1456" i="13"/>
  <c r="A1457" i="13"/>
  <c r="A1458" i="13"/>
  <c r="A1459" i="13"/>
  <c r="A1460" i="13"/>
  <c r="A1461" i="13"/>
  <c r="A1462" i="13"/>
  <c r="A1463" i="13"/>
  <c r="A1464" i="13"/>
  <c r="A1465" i="13"/>
  <c r="A1466" i="13"/>
  <c r="A1467" i="13"/>
  <c r="A1468" i="13"/>
  <c r="A1469" i="13"/>
  <c r="A1470" i="13"/>
  <c r="A1471" i="13"/>
  <c r="A1472" i="13"/>
  <c r="A1473" i="13"/>
  <c r="A1474" i="13"/>
  <c r="A1475" i="13"/>
  <c r="A1476" i="13"/>
  <c r="A1477" i="13"/>
  <c r="A1478" i="13"/>
  <c r="A1479" i="13"/>
  <c r="A1480" i="13"/>
  <c r="A1481" i="13"/>
  <c r="A1482" i="13"/>
  <c r="A1483" i="13"/>
  <c r="A1484" i="13"/>
  <c r="A1485" i="13"/>
  <c r="A1486" i="13"/>
  <c r="A1487" i="13"/>
  <c r="A1488" i="13"/>
  <c r="A1489" i="13"/>
  <c r="A1490" i="13"/>
  <c r="A1491" i="13"/>
  <c r="A1492" i="13"/>
  <c r="A1493" i="13"/>
  <c r="A1494" i="13"/>
  <c r="A1495" i="13"/>
  <c r="A1496" i="13"/>
  <c r="A1497" i="13"/>
  <c r="A1498" i="13"/>
  <c r="A1499" i="13"/>
  <c r="A1500" i="13"/>
  <c r="A1501" i="13"/>
  <c r="A1502" i="13"/>
  <c r="A1503" i="13"/>
  <c r="A1504" i="13"/>
  <c r="A1505" i="13"/>
  <c r="A1506" i="13"/>
  <c r="A1507" i="13"/>
  <c r="A1508" i="13"/>
  <c r="A1509" i="13"/>
  <c r="A1510" i="13"/>
  <c r="A1511" i="13"/>
  <c r="A1512" i="13"/>
  <c r="A1513" i="13"/>
  <c r="A1514" i="13"/>
  <c r="A1515" i="13"/>
  <c r="A1516" i="13"/>
  <c r="A1517" i="13"/>
  <c r="A1518" i="13"/>
  <c r="A1519" i="13"/>
  <c r="A1520" i="13"/>
  <c r="A1521" i="13"/>
  <c r="A1522" i="13"/>
  <c r="A1523" i="13"/>
  <c r="A1524" i="13"/>
  <c r="A1525" i="13"/>
  <c r="A1526" i="13"/>
  <c r="A1527" i="13"/>
  <c r="A1528" i="13"/>
  <c r="A1529" i="13"/>
  <c r="A1530" i="13"/>
  <c r="A1531" i="13"/>
  <c r="A1532" i="13"/>
  <c r="A1533" i="13"/>
  <c r="A1534" i="13"/>
  <c r="A1535" i="13"/>
  <c r="A1536" i="13"/>
  <c r="A1537" i="13"/>
  <c r="A1538" i="13"/>
  <c r="A1539" i="13"/>
  <c r="A1540" i="13"/>
  <c r="A1541" i="13"/>
  <c r="A1542" i="13"/>
  <c r="A1543" i="13"/>
  <c r="A1544" i="13"/>
  <c r="A1545" i="13"/>
  <c r="A1546" i="13"/>
  <c r="A1547" i="13"/>
  <c r="A1548" i="13"/>
  <c r="A1549" i="13"/>
  <c r="A1550" i="13"/>
  <c r="A1551" i="13"/>
  <c r="A1552" i="13"/>
  <c r="A1553" i="13"/>
  <c r="A1554" i="13"/>
  <c r="A1555" i="13"/>
  <c r="A1556" i="13"/>
  <c r="A1557" i="13"/>
  <c r="A1558" i="13"/>
  <c r="A1559" i="13"/>
  <c r="A1560" i="13"/>
  <c r="A1561" i="13"/>
  <c r="A1562" i="13"/>
  <c r="A1563" i="13"/>
  <c r="A1564" i="13"/>
  <c r="A1565" i="13"/>
  <c r="A1566" i="13"/>
  <c r="A1567" i="13"/>
  <c r="A1568" i="13"/>
  <c r="A1569" i="13"/>
  <c r="A1570" i="13"/>
  <c r="A1571" i="13"/>
  <c r="A1572" i="13"/>
  <c r="A1573" i="13"/>
  <c r="A1574" i="13"/>
  <c r="A1575" i="13"/>
  <c r="A1576" i="13"/>
  <c r="A1577" i="13"/>
  <c r="A1578" i="13"/>
  <c r="A1579" i="13"/>
  <c r="A1580" i="13"/>
  <c r="A1581" i="13"/>
  <c r="A1582" i="13"/>
  <c r="A1583" i="13"/>
  <c r="A1584" i="13"/>
  <c r="A1585" i="13"/>
  <c r="A1586" i="13"/>
  <c r="A1587" i="13"/>
  <c r="A1588" i="13"/>
  <c r="A1589" i="13"/>
  <c r="A1590" i="13"/>
  <c r="A1591" i="13"/>
  <c r="A1592" i="13"/>
  <c r="A1593" i="13"/>
  <c r="A1594" i="13"/>
  <c r="A1595" i="13"/>
  <c r="A1596" i="13"/>
  <c r="A1597" i="13"/>
  <c r="A1598" i="13"/>
  <c r="A1599" i="13"/>
  <c r="A1600" i="13"/>
  <c r="A1601" i="13"/>
  <c r="A1602" i="13"/>
  <c r="A1603" i="13"/>
  <c r="A1604" i="13"/>
  <c r="A1605" i="13"/>
  <c r="A1606" i="13"/>
  <c r="A1607" i="13"/>
  <c r="A1608" i="13"/>
  <c r="A1609" i="13"/>
  <c r="A1610" i="13"/>
  <c r="A1611" i="13"/>
  <c r="A1612" i="13"/>
  <c r="A1613" i="13"/>
  <c r="A1614" i="13"/>
  <c r="A1615" i="13"/>
  <c r="A1616" i="13"/>
  <c r="A1617" i="13"/>
  <c r="A1618" i="13"/>
  <c r="A1619" i="13"/>
  <c r="A1620" i="13"/>
  <c r="A1621" i="13"/>
  <c r="A1622" i="13"/>
  <c r="A1623" i="13"/>
  <c r="A1624" i="13"/>
  <c r="A1625" i="13"/>
  <c r="A1626" i="13"/>
  <c r="A1627" i="13"/>
  <c r="A1628" i="13"/>
  <c r="A1629" i="13"/>
  <c r="A1630" i="13"/>
  <c r="A1631" i="13"/>
  <c r="A1632" i="13"/>
  <c r="A1633" i="13"/>
  <c r="A1634" i="13"/>
  <c r="A1635" i="13"/>
  <c r="A1636" i="13"/>
  <c r="A1637" i="13"/>
  <c r="A1638" i="13"/>
  <c r="A1639" i="13"/>
  <c r="A1640" i="13"/>
  <c r="A1641" i="13"/>
  <c r="A1642" i="13"/>
  <c r="A1643" i="13"/>
  <c r="A1644" i="13"/>
  <c r="A1645" i="13"/>
  <c r="A1646" i="13"/>
  <c r="A1647" i="13"/>
  <c r="A1648" i="13"/>
  <c r="A1649" i="13"/>
  <c r="A1650" i="13"/>
  <c r="A1651" i="13"/>
  <c r="A1652" i="13"/>
  <c r="A1653" i="13"/>
  <c r="A1654" i="13"/>
  <c r="A1655" i="13"/>
  <c r="A1656" i="13"/>
  <c r="A1657" i="13"/>
  <c r="A1658" i="13"/>
  <c r="A1659" i="13"/>
  <c r="A1660" i="13"/>
  <c r="A1661" i="13"/>
  <c r="A1662" i="13"/>
  <c r="A1663" i="13"/>
  <c r="A1664" i="13"/>
  <c r="A1665" i="13"/>
  <c r="A1666" i="13"/>
  <c r="A1667" i="13"/>
  <c r="A1668" i="13"/>
  <c r="A1669" i="13"/>
  <c r="A1670" i="13"/>
  <c r="A1671" i="13"/>
  <c r="A1672" i="13"/>
  <c r="A1673" i="13"/>
  <c r="A1674" i="13"/>
  <c r="A1675" i="13"/>
  <c r="A1676" i="13"/>
  <c r="A1677" i="13"/>
  <c r="A1678" i="13"/>
  <c r="A1679" i="13"/>
  <c r="A1680" i="13"/>
  <c r="A1681" i="13"/>
  <c r="A1682" i="13"/>
  <c r="A1683" i="13"/>
  <c r="A1684" i="13"/>
  <c r="A1685" i="13"/>
  <c r="A1686" i="13"/>
  <c r="A1687" i="13"/>
  <c r="A1688" i="13"/>
  <c r="A1689" i="13"/>
  <c r="A1690" i="13"/>
  <c r="A1691" i="13"/>
  <c r="A1692" i="13"/>
  <c r="A1693" i="13"/>
  <c r="A1694" i="13"/>
  <c r="A1695" i="13"/>
  <c r="A1696" i="13"/>
  <c r="A1697" i="13"/>
  <c r="A1698" i="13"/>
  <c r="A1699" i="13"/>
  <c r="A1700" i="13"/>
  <c r="A1701" i="13"/>
  <c r="A1702" i="13"/>
  <c r="A1703" i="13"/>
  <c r="A1704" i="13"/>
  <c r="A1705" i="13"/>
  <c r="A1706" i="13"/>
  <c r="A1707" i="13"/>
  <c r="A1708" i="13"/>
  <c r="A1709" i="13"/>
  <c r="A1710" i="13"/>
  <c r="A1711" i="13"/>
  <c r="A1712" i="13"/>
  <c r="A1713" i="13"/>
  <c r="A1714" i="13"/>
  <c r="A1715" i="13"/>
  <c r="A1716" i="13"/>
  <c r="A1717" i="13"/>
  <c r="A1718" i="13"/>
  <c r="A1719" i="13"/>
  <c r="A1720" i="13"/>
  <c r="A1721" i="13"/>
  <c r="A1722" i="13"/>
  <c r="A1723" i="13"/>
  <c r="A1724" i="13"/>
  <c r="A1725" i="13"/>
  <c r="A1726" i="13"/>
  <c r="A1727" i="13"/>
  <c r="A1728" i="13"/>
  <c r="A1729" i="13"/>
  <c r="A1730" i="13"/>
  <c r="A1731" i="13"/>
  <c r="A1732" i="13"/>
  <c r="A1733" i="13"/>
  <c r="A1734" i="13"/>
  <c r="A1735" i="13"/>
  <c r="A1736" i="13"/>
  <c r="A1737" i="13"/>
  <c r="A1738" i="13"/>
  <c r="A1739" i="13"/>
  <c r="A1740" i="13"/>
  <c r="A1741" i="13"/>
  <c r="A1742" i="13"/>
  <c r="A1743" i="13"/>
  <c r="A1744" i="13"/>
  <c r="A1745" i="13"/>
  <c r="A1746" i="13"/>
  <c r="A1747" i="13"/>
  <c r="A1748" i="13"/>
  <c r="A1749" i="13"/>
  <c r="A1750" i="13"/>
  <c r="A1751" i="13"/>
  <c r="A1752" i="13"/>
  <c r="A1753" i="13"/>
  <c r="A1754" i="13"/>
  <c r="A1755" i="13"/>
  <c r="A1756" i="13"/>
  <c r="A1757" i="13"/>
  <c r="A1758" i="13"/>
  <c r="A1759" i="13"/>
  <c r="A1760" i="13"/>
  <c r="A1761" i="13"/>
  <c r="A1762" i="13"/>
  <c r="A1763" i="13"/>
  <c r="A1764" i="13"/>
  <c r="A1765" i="13"/>
  <c r="A1766" i="13"/>
  <c r="A1767" i="13"/>
  <c r="A1768" i="13"/>
  <c r="A1769" i="13"/>
  <c r="A1770" i="13"/>
  <c r="A1771" i="13"/>
  <c r="A1772" i="13"/>
  <c r="A1773" i="13"/>
  <c r="A1774" i="13"/>
  <c r="A1775" i="13"/>
  <c r="A1776" i="13"/>
  <c r="A1777" i="13"/>
  <c r="A1778" i="13"/>
  <c r="A1779" i="13"/>
  <c r="A1780" i="13"/>
  <c r="A1781" i="13"/>
  <c r="A1782" i="13"/>
  <c r="A1783" i="13"/>
  <c r="A1784" i="13"/>
  <c r="A1785" i="13"/>
  <c r="A1786" i="13"/>
  <c r="A1787" i="13"/>
  <c r="A1788" i="13"/>
  <c r="A1789" i="13"/>
  <c r="A1790" i="13"/>
  <c r="A1791" i="13"/>
  <c r="A1792" i="13"/>
  <c r="A1793" i="13"/>
  <c r="A1794" i="13"/>
  <c r="A1795" i="13"/>
  <c r="A1796" i="13"/>
  <c r="A1797" i="13"/>
  <c r="A1798" i="13"/>
  <c r="A1799" i="13"/>
  <c r="A1800" i="13"/>
  <c r="A1801" i="13"/>
  <c r="A1802" i="13"/>
  <c r="A1803" i="13"/>
  <c r="A1804" i="13"/>
  <c r="A1805" i="13"/>
  <c r="A1806" i="13"/>
  <c r="A1807" i="13"/>
  <c r="A1808" i="13"/>
  <c r="A1809" i="13"/>
  <c r="A1810" i="13"/>
  <c r="A1811" i="13"/>
  <c r="A1812" i="13"/>
  <c r="A1813" i="13"/>
  <c r="A1814" i="13"/>
  <c r="A1815" i="13"/>
  <c r="A1816" i="13"/>
  <c r="A1817" i="13"/>
  <c r="A1818" i="13"/>
  <c r="A1819" i="13"/>
  <c r="A1820" i="13"/>
  <c r="A1821" i="13"/>
  <c r="A1822" i="13"/>
  <c r="A1823" i="13"/>
  <c r="A1824" i="13"/>
  <c r="A1825" i="13"/>
  <c r="A1826" i="13"/>
  <c r="A1827" i="13"/>
  <c r="A1828" i="13"/>
  <c r="A1829" i="13"/>
  <c r="A1830" i="13"/>
  <c r="A1831" i="13"/>
  <c r="A1832" i="13"/>
  <c r="A1833" i="13"/>
  <c r="A1834" i="13"/>
  <c r="A1835" i="13"/>
  <c r="A1836" i="13"/>
  <c r="A1837" i="13"/>
  <c r="A1838" i="13"/>
  <c r="A1839" i="13"/>
  <c r="A1840" i="13"/>
  <c r="A1841" i="13"/>
  <c r="A1842" i="13"/>
  <c r="A1843" i="13"/>
  <c r="A1844" i="13"/>
  <c r="A1845" i="13"/>
  <c r="A1846" i="13"/>
  <c r="A1847" i="13"/>
  <c r="A1848" i="13"/>
  <c r="A1849" i="13"/>
  <c r="A1850" i="13"/>
  <c r="A1851" i="13"/>
  <c r="A1852" i="13"/>
  <c r="A1853" i="13"/>
  <c r="A1854" i="13"/>
  <c r="A1855" i="13"/>
  <c r="A1856" i="13"/>
  <c r="A1857" i="13"/>
  <c r="A1858" i="13"/>
  <c r="A1859" i="13"/>
  <c r="A1860" i="13"/>
  <c r="A1861" i="13"/>
  <c r="A1862" i="13"/>
  <c r="A1863" i="13"/>
  <c r="A1864" i="13"/>
  <c r="A1865" i="13"/>
  <c r="A1866" i="13"/>
  <c r="A1867" i="13"/>
  <c r="A1868" i="13"/>
  <c r="A1869" i="13"/>
  <c r="A1870" i="13"/>
  <c r="A1871" i="13"/>
  <c r="A1872" i="13"/>
  <c r="A1873" i="13"/>
  <c r="A1874" i="13"/>
  <c r="A1875" i="13"/>
  <c r="A1876" i="13"/>
  <c r="A1877" i="13"/>
  <c r="A1878" i="13"/>
  <c r="A1879" i="13"/>
  <c r="A1880" i="13"/>
  <c r="A1881" i="13"/>
  <c r="A1882" i="13"/>
  <c r="A1883" i="13"/>
  <c r="A1884" i="13"/>
  <c r="A1885" i="13"/>
  <c r="A1886" i="13"/>
  <c r="A1887" i="13"/>
  <c r="A1888" i="13"/>
  <c r="A1889" i="13"/>
  <c r="A1890" i="13"/>
  <c r="A1891" i="13"/>
  <c r="A1892" i="13"/>
  <c r="A1893" i="13"/>
  <c r="A1894" i="13"/>
  <c r="A1895" i="13"/>
  <c r="A1896" i="13"/>
  <c r="A1897" i="13"/>
  <c r="A1898" i="13"/>
  <c r="A1899" i="13"/>
  <c r="A1900" i="13"/>
  <c r="A1901" i="13"/>
  <c r="A1902" i="13"/>
  <c r="A1903" i="13"/>
  <c r="A1904" i="13"/>
  <c r="A1905" i="13"/>
  <c r="A1906" i="13"/>
  <c r="A1907" i="13"/>
  <c r="A1908" i="13"/>
  <c r="A1909" i="13"/>
  <c r="A1910" i="13"/>
  <c r="A1911" i="13"/>
  <c r="A1912" i="13"/>
  <c r="A1913" i="13"/>
  <c r="A1914" i="13"/>
  <c r="A1915" i="13"/>
  <c r="A1916" i="13"/>
  <c r="A1917" i="13"/>
  <c r="A1918" i="13"/>
  <c r="A1919" i="13"/>
  <c r="A1920" i="13"/>
  <c r="A1921" i="13"/>
  <c r="A1922" i="13"/>
  <c r="A1923" i="13"/>
  <c r="A1924" i="13"/>
  <c r="A1925" i="13"/>
  <c r="A1926" i="13"/>
  <c r="A1927" i="13"/>
  <c r="A1928" i="13"/>
  <c r="A1929" i="13"/>
  <c r="A1930" i="13"/>
  <c r="A1931" i="13"/>
  <c r="A1932" i="13"/>
  <c r="A1933" i="13"/>
  <c r="A1934" i="13"/>
  <c r="A1935" i="13"/>
  <c r="A1936" i="13"/>
  <c r="A1937" i="13"/>
  <c r="A1938" i="13"/>
  <c r="A1939" i="13"/>
  <c r="A1940" i="13"/>
  <c r="A1941" i="13"/>
  <c r="A1942" i="13"/>
  <c r="A1943" i="13"/>
  <c r="A1944" i="13"/>
  <c r="A1945" i="13"/>
  <c r="A1946" i="13"/>
  <c r="A1947" i="13"/>
  <c r="A1948" i="13"/>
  <c r="A1949" i="13"/>
  <c r="A1950" i="13"/>
  <c r="A1951" i="13"/>
  <c r="A1952" i="13"/>
  <c r="A1953" i="13"/>
  <c r="A1954" i="13"/>
  <c r="A1955" i="13"/>
  <c r="A1956" i="13"/>
  <c r="A1957" i="13"/>
  <c r="A1958" i="13"/>
  <c r="A1959" i="13"/>
  <c r="A1960" i="13"/>
  <c r="A1961" i="13"/>
  <c r="A1962" i="13"/>
  <c r="A1963" i="13"/>
  <c r="A1964" i="13"/>
  <c r="A1965" i="13"/>
  <c r="A1966" i="13"/>
  <c r="A1967" i="13"/>
  <c r="A1968" i="13"/>
  <c r="A1969" i="13"/>
  <c r="A1970" i="13"/>
  <c r="A1971" i="13"/>
  <c r="A1972" i="13"/>
  <c r="A1973" i="13"/>
  <c r="A1974" i="13"/>
  <c r="A1975" i="13"/>
  <c r="A1976" i="13"/>
  <c r="A1977" i="13"/>
  <c r="A1978" i="13"/>
  <c r="A1979" i="13"/>
  <c r="A1980" i="13"/>
  <c r="A1981" i="13"/>
  <c r="A1982" i="13"/>
  <c r="A1983" i="13"/>
  <c r="A1984" i="13"/>
  <c r="A1985" i="13"/>
  <c r="A1986" i="13"/>
  <c r="A1987" i="13"/>
  <c r="A1988" i="13"/>
  <c r="A1989" i="13"/>
  <c r="A1990" i="13"/>
  <c r="A1991" i="13"/>
  <c r="A1992" i="13"/>
  <c r="A1993" i="13"/>
  <c r="A1994" i="13"/>
  <c r="A1995" i="13"/>
  <c r="A1996" i="13"/>
  <c r="A1997" i="13"/>
  <c r="A1998" i="13"/>
  <c r="A1999" i="13"/>
  <c r="A2000" i="13"/>
  <c r="A2001" i="13"/>
  <c r="A2002" i="13"/>
  <c r="A2003" i="13"/>
  <c r="A2004" i="13"/>
  <c r="A2005" i="13"/>
  <c r="A2006" i="13"/>
  <c r="A2007" i="13"/>
  <c r="A2008" i="13"/>
  <c r="A2009" i="13"/>
  <c r="A2010" i="13"/>
  <c r="A2011" i="13"/>
  <c r="A2012" i="13"/>
  <c r="A2013" i="13"/>
  <c r="A2014" i="13"/>
  <c r="A2015" i="13"/>
  <c r="A2016" i="13"/>
  <c r="A2017" i="13"/>
  <c r="A2018" i="13"/>
  <c r="A2019" i="13"/>
  <c r="A2020" i="13"/>
  <c r="A2021" i="13"/>
  <c r="A2022" i="13"/>
  <c r="A2023" i="13"/>
  <c r="A2024" i="13"/>
  <c r="A2025" i="13"/>
  <c r="A2026" i="13"/>
  <c r="A2027" i="13"/>
  <c r="A2028" i="13"/>
  <c r="A2029" i="13"/>
  <c r="A2030" i="13"/>
  <c r="A2031" i="13"/>
  <c r="A2032" i="13"/>
  <c r="A2033" i="13"/>
  <c r="A2034" i="13"/>
  <c r="A2035" i="13"/>
  <c r="A2036" i="13"/>
  <c r="A2037" i="13"/>
  <c r="A2038" i="13"/>
  <c r="A2039" i="13"/>
  <c r="A2040" i="13"/>
  <c r="A2041" i="13"/>
  <c r="A2042" i="13"/>
  <c r="A2043" i="13"/>
  <c r="A2044" i="13"/>
  <c r="A2045" i="13"/>
  <c r="A2046" i="13"/>
  <c r="A2047" i="13"/>
  <c r="A2048" i="13"/>
  <c r="A2049" i="13"/>
  <c r="A2050" i="13"/>
  <c r="A2051" i="13"/>
  <c r="A2052" i="13"/>
  <c r="A2053" i="13"/>
  <c r="A2054" i="13"/>
  <c r="A2055" i="13"/>
  <c r="A2056" i="13"/>
  <c r="A2057" i="13"/>
  <c r="A2058" i="13"/>
  <c r="A2059" i="13"/>
  <c r="A2060" i="13"/>
  <c r="A2061" i="13"/>
  <c r="A2062" i="13"/>
  <c r="A2063" i="13"/>
  <c r="A2064" i="13"/>
  <c r="A2065" i="13"/>
  <c r="A2066" i="13"/>
  <c r="A2067" i="13"/>
  <c r="A2068" i="13"/>
  <c r="A2069" i="13"/>
  <c r="A2070" i="13"/>
  <c r="A2071" i="13"/>
  <c r="A2072" i="13"/>
  <c r="A2073" i="13"/>
  <c r="A2074" i="13"/>
  <c r="A2075" i="13"/>
  <c r="A2076" i="13"/>
  <c r="A2077" i="13"/>
  <c r="A2078" i="13"/>
  <c r="A2079" i="13"/>
  <c r="A2080" i="13"/>
  <c r="A2081" i="13"/>
  <c r="A2082" i="13"/>
  <c r="A2083" i="13"/>
  <c r="A2084" i="13"/>
  <c r="A2085" i="13"/>
  <c r="A2086" i="13"/>
  <c r="A2087" i="13"/>
  <c r="A2088" i="13"/>
  <c r="A2089" i="13"/>
  <c r="A2090" i="13"/>
  <c r="A2091" i="13"/>
  <c r="A2092" i="13"/>
  <c r="A2093" i="13"/>
  <c r="A2094" i="13"/>
  <c r="A2095" i="13"/>
  <c r="A2096" i="13"/>
  <c r="A2097" i="13"/>
  <c r="A2098" i="13"/>
  <c r="A2099" i="13"/>
  <c r="A2100" i="13"/>
  <c r="A2101" i="13"/>
  <c r="A2102" i="13"/>
  <c r="A2103" i="13"/>
  <c r="A2104" i="13"/>
  <c r="A2105" i="13"/>
  <c r="A2106" i="13"/>
  <c r="A2107" i="13"/>
  <c r="A2108" i="13"/>
  <c r="A2109" i="13"/>
  <c r="A2110" i="13"/>
  <c r="A2111" i="13"/>
  <c r="A2112" i="13"/>
  <c r="A2113" i="13"/>
  <c r="A2114" i="13"/>
  <c r="A2115" i="13"/>
  <c r="A2116" i="13"/>
  <c r="A2117" i="13"/>
  <c r="A2118" i="13"/>
  <c r="A2119" i="13"/>
  <c r="A2120" i="13"/>
  <c r="A2121" i="13"/>
  <c r="A2122" i="13"/>
  <c r="A2123" i="13"/>
  <c r="A2124" i="13"/>
  <c r="A2125" i="13"/>
  <c r="A2126" i="13"/>
  <c r="A2127" i="13"/>
  <c r="A2128" i="13"/>
  <c r="A2129" i="13"/>
  <c r="A2130" i="13"/>
  <c r="A2131" i="13"/>
  <c r="A2132" i="13"/>
  <c r="A2133" i="13"/>
  <c r="A2134" i="13"/>
  <c r="A2135" i="13"/>
  <c r="A2136" i="13"/>
  <c r="A2137" i="13"/>
  <c r="A2138" i="13"/>
  <c r="A2139" i="13"/>
  <c r="A2140" i="13"/>
  <c r="A2141" i="13"/>
  <c r="A2142" i="13"/>
  <c r="A2143" i="13"/>
  <c r="A2144" i="13"/>
  <c r="A2145" i="13"/>
  <c r="A2146" i="13"/>
  <c r="A2147" i="13"/>
  <c r="A2148" i="13"/>
  <c r="A2149" i="13"/>
  <c r="A2150" i="13"/>
  <c r="A2151" i="13"/>
  <c r="A2152" i="13"/>
  <c r="A2153" i="13"/>
  <c r="A2154" i="13"/>
  <c r="A2155" i="13"/>
  <c r="A2156" i="13"/>
  <c r="A2157" i="13"/>
  <c r="A2158" i="13"/>
  <c r="A2159" i="13"/>
  <c r="A2160" i="13"/>
  <c r="A2161" i="13"/>
  <c r="A2162" i="13"/>
  <c r="A2163" i="13"/>
  <c r="A2164" i="13"/>
  <c r="A2165" i="13"/>
  <c r="A2166" i="13"/>
  <c r="A2167" i="13"/>
  <c r="A2168" i="13"/>
  <c r="A2169" i="13"/>
  <c r="A2170" i="13"/>
  <c r="A2171" i="13"/>
  <c r="A2172" i="13"/>
  <c r="A2173" i="13"/>
  <c r="A2174" i="13"/>
  <c r="A2175" i="13"/>
  <c r="A2176" i="13"/>
  <c r="A2177" i="13"/>
  <c r="A2178" i="13"/>
  <c r="A2179" i="13"/>
  <c r="A2180" i="13"/>
  <c r="A2181" i="13"/>
  <c r="A2182" i="13"/>
  <c r="A2183" i="13"/>
  <c r="A2184" i="13"/>
  <c r="A2185" i="13"/>
  <c r="A2186" i="13"/>
  <c r="A2187" i="13"/>
  <c r="A2188" i="13"/>
  <c r="A2189" i="13"/>
  <c r="A2190" i="13"/>
  <c r="A2191" i="13"/>
  <c r="A2192" i="13"/>
  <c r="A2193" i="13"/>
  <c r="A2194" i="13"/>
  <c r="A2195" i="13"/>
  <c r="A2196" i="13"/>
  <c r="A2197" i="13"/>
  <c r="A2198" i="13"/>
  <c r="A2199" i="13"/>
  <c r="A2200" i="13"/>
  <c r="A2201" i="13"/>
  <c r="A2202" i="13"/>
  <c r="A2203" i="13"/>
  <c r="A2204" i="13"/>
  <c r="A2205" i="13"/>
  <c r="A2206" i="13"/>
  <c r="A2207" i="13"/>
  <c r="A2208" i="13"/>
  <c r="A2209" i="13"/>
  <c r="A2210" i="13"/>
  <c r="A2211" i="13"/>
  <c r="A2212" i="13"/>
  <c r="A2213" i="13"/>
  <c r="A2214" i="13"/>
  <c r="A2215" i="13"/>
  <c r="A2216" i="13"/>
  <c r="A2217" i="13"/>
  <c r="A2218" i="13"/>
  <c r="A2219" i="13"/>
  <c r="A2220" i="13"/>
  <c r="A2221" i="13"/>
  <c r="A2222" i="13"/>
  <c r="A2223" i="13"/>
  <c r="A2224" i="13"/>
  <c r="A2225" i="13"/>
  <c r="A2226" i="13"/>
  <c r="A2227" i="13"/>
  <c r="A2228" i="13"/>
  <c r="A2229" i="13"/>
  <c r="A2230" i="13"/>
  <c r="A2231" i="13"/>
  <c r="A2232" i="13"/>
  <c r="A2233" i="13"/>
  <c r="A2234" i="13"/>
  <c r="A2235" i="13"/>
  <c r="A2236" i="13"/>
  <c r="A2237" i="13"/>
  <c r="A2238" i="13"/>
  <c r="A2239" i="13"/>
  <c r="A2240" i="13"/>
  <c r="A2241" i="13"/>
  <c r="A2242" i="13"/>
  <c r="A2243" i="13"/>
  <c r="A2244" i="13"/>
  <c r="A2245" i="13"/>
  <c r="A2246" i="13"/>
  <c r="A2247" i="13"/>
  <c r="A2248" i="13"/>
  <c r="A2249" i="13"/>
  <c r="A2250" i="13"/>
  <c r="A2251" i="13"/>
  <c r="A2252" i="13"/>
  <c r="A2253" i="13"/>
  <c r="A2254" i="13"/>
  <c r="A2255" i="13"/>
  <c r="A2256" i="13"/>
  <c r="A2257" i="13"/>
  <c r="A2258" i="13"/>
  <c r="A2259" i="13"/>
  <c r="A2260" i="13"/>
  <c r="A2261" i="13"/>
  <c r="A2262" i="13"/>
  <c r="A2263" i="13"/>
  <c r="A2264" i="13"/>
  <c r="A2265" i="13"/>
  <c r="A2266" i="13"/>
  <c r="A2267" i="13"/>
  <c r="A2268" i="13"/>
  <c r="A2269" i="13"/>
  <c r="A5" i="1"/>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A890" i="1"/>
  <c r="A891" i="1"/>
  <c r="A892" i="1"/>
  <c r="A893" i="1"/>
  <c r="A894" i="1"/>
  <c r="A895" i="1"/>
  <c r="A896" i="1"/>
  <c r="A897" i="1"/>
  <c r="A898" i="1"/>
  <c r="A899" i="1"/>
  <c r="A900" i="1"/>
  <c r="A901" i="1"/>
  <c r="A902" i="1"/>
  <c r="A903" i="1"/>
  <c r="A904" i="1"/>
  <c r="A905" i="1"/>
  <c r="A906" i="1"/>
  <c r="A907" i="1"/>
  <c r="A908" i="1"/>
  <c r="A909" i="1"/>
  <c r="A910" i="1"/>
  <c r="A911" i="1"/>
  <c r="A912" i="1"/>
  <c r="A913" i="1"/>
  <c r="A914" i="1"/>
  <c r="A915" i="1"/>
  <c r="A916" i="1"/>
  <c r="A917" i="1"/>
  <c r="A918" i="1"/>
  <c r="A919" i="1"/>
  <c r="A920" i="1"/>
  <c r="A921" i="1"/>
  <c r="A922" i="1"/>
  <c r="A923" i="1"/>
  <c r="A924" i="1"/>
  <c r="A925" i="1"/>
  <c r="A926" i="1"/>
  <c r="A927" i="1"/>
  <c r="A928" i="1"/>
  <c r="A929" i="1"/>
  <c r="A930" i="1"/>
  <c r="A931" i="1"/>
  <c r="A932" i="1"/>
  <c r="A933" i="1"/>
  <c r="A934" i="1"/>
  <c r="A935" i="1"/>
  <c r="A936" i="1"/>
  <c r="A937" i="1"/>
  <c r="A938" i="1"/>
  <c r="A939" i="1"/>
  <c r="A940" i="1"/>
  <c r="A941" i="1"/>
  <c r="A942" i="1"/>
  <c r="A943" i="1"/>
  <c r="A944" i="1"/>
  <c r="A945" i="1"/>
  <c r="A946" i="1"/>
  <c r="A947" i="1"/>
  <c r="A948" i="1"/>
  <c r="A949" i="1"/>
  <c r="A950" i="1"/>
  <c r="A951" i="1"/>
  <c r="A952" i="1"/>
  <c r="A953" i="1"/>
  <c r="A954" i="1"/>
  <c r="A955" i="1"/>
  <c r="A956" i="1"/>
  <c r="A957" i="1"/>
  <c r="A958" i="1"/>
  <c r="A959" i="1"/>
  <c r="A960" i="1"/>
  <c r="A961" i="1"/>
  <c r="A962" i="1"/>
  <c r="A963" i="1"/>
  <c r="A964" i="1"/>
  <c r="A965" i="1"/>
  <c r="A966" i="1"/>
  <c r="A967" i="1"/>
  <c r="A968" i="1"/>
  <c r="A969" i="1"/>
  <c r="A970" i="1"/>
  <c r="A971" i="1"/>
  <c r="A972" i="1"/>
  <c r="A973" i="1"/>
  <c r="A974" i="1"/>
  <c r="A975" i="1"/>
  <c r="A976" i="1"/>
  <c r="A977" i="1"/>
  <c r="A978" i="1"/>
  <c r="A979" i="1"/>
  <c r="A980" i="1"/>
  <c r="A981" i="1"/>
  <c r="A982" i="1"/>
  <c r="A983" i="1"/>
  <c r="A984" i="1"/>
  <c r="A985" i="1"/>
  <c r="A986" i="1"/>
  <c r="A987" i="1"/>
  <c r="A988" i="1"/>
  <c r="A989" i="1"/>
  <c r="A990" i="1"/>
  <c r="A991" i="1"/>
  <c r="A992" i="1"/>
  <c r="A993" i="1"/>
  <c r="A994" i="1"/>
  <c r="A995" i="1"/>
  <c r="A996" i="1"/>
  <c r="A997" i="1"/>
  <c r="A998" i="1"/>
  <c r="A999" i="1"/>
  <c r="A1000" i="1"/>
  <c r="A1001" i="1"/>
  <c r="A1002" i="1"/>
  <c r="A1003" i="1"/>
  <c r="A1004" i="1"/>
  <c r="A1005" i="1"/>
  <c r="A1006" i="1"/>
  <c r="A1007" i="1"/>
  <c r="A1008" i="1"/>
  <c r="A1009" i="1"/>
  <c r="A1010" i="1"/>
  <c r="A1011" i="1"/>
  <c r="A1012" i="1"/>
  <c r="A1013" i="1"/>
  <c r="A1014" i="1"/>
  <c r="A1015" i="1"/>
  <c r="A1016" i="1"/>
  <c r="A1017" i="1"/>
  <c r="A1018" i="1"/>
  <c r="A1019" i="1"/>
  <c r="A1020" i="1"/>
  <c r="A1021" i="1"/>
  <c r="A1022" i="1"/>
  <c r="A1023" i="1"/>
  <c r="A1024" i="1"/>
  <c r="A1025" i="1"/>
  <c r="A1026" i="1"/>
  <c r="A1027" i="1"/>
  <c r="A1028" i="1"/>
  <c r="A1029" i="1"/>
  <c r="A1030" i="1"/>
  <c r="A1031" i="1"/>
  <c r="A1032" i="1"/>
  <c r="A1033" i="1"/>
  <c r="A1034" i="1"/>
  <c r="A1035" i="1"/>
  <c r="A1036" i="1"/>
  <c r="A1037" i="1"/>
  <c r="A1038" i="1"/>
  <c r="A1039" i="1"/>
  <c r="A1040" i="1"/>
  <c r="A1041" i="1"/>
  <c r="A1042" i="1"/>
  <c r="A1043" i="1"/>
  <c r="A1044" i="1"/>
  <c r="A1045" i="1"/>
  <c r="A1046" i="1"/>
  <c r="A1047" i="1"/>
  <c r="A1048" i="1"/>
  <c r="A1049" i="1"/>
  <c r="A1050" i="1"/>
  <c r="A1051" i="1"/>
  <c r="A1052" i="1"/>
  <c r="A1053" i="1"/>
  <c r="A1054" i="1"/>
  <c r="A1055" i="1"/>
  <c r="A1056" i="1"/>
  <c r="A1057" i="1"/>
  <c r="A1058" i="1"/>
  <c r="A1059" i="1"/>
  <c r="A1060" i="1"/>
  <c r="A1061" i="1"/>
  <c r="A1062" i="1"/>
  <c r="A1063" i="1"/>
  <c r="A1064" i="1"/>
  <c r="A1065" i="1"/>
  <c r="A1066" i="1"/>
  <c r="A1067" i="1"/>
  <c r="A1068" i="1"/>
  <c r="A1069" i="1"/>
  <c r="A1070" i="1"/>
  <c r="A1071" i="1"/>
  <c r="A1072" i="1"/>
  <c r="A1073" i="1"/>
  <c r="A1074" i="1"/>
  <c r="A1075" i="1"/>
  <c r="A1076" i="1"/>
  <c r="A1077" i="1"/>
  <c r="A1078" i="1"/>
  <c r="A1079" i="1"/>
  <c r="A1080" i="1"/>
  <c r="A1081" i="1"/>
  <c r="A1082" i="1"/>
  <c r="A1083" i="1"/>
  <c r="A1084" i="1"/>
  <c r="A1085" i="1"/>
  <c r="A1086" i="1"/>
  <c r="A1087" i="1"/>
  <c r="A1088" i="1"/>
  <c r="A1089" i="1"/>
  <c r="A1090" i="1"/>
  <c r="A1091" i="1"/>
  <c r="A1092" i="1"/>
  <c r="A1093" i="1"/>
  <c r="A1094" i="1"/>
  <c r="A1095" i="1"/>
  <c r="A1096" i="1"/>
  <c r="A1097" i="1"/>
  <c r="A1098" i="1"/>
  <c r="A1099" i="1"/>
  <c r="A1100" i="1"/>
  <c r="A1101" i="1"/>
  <c r="A1102" i="1"/>
  <c r="A1103" i="1"/>
  <c r="A1104" i="1"/>
  <c r="A1105" i="1"/>
  <c r="A1106" i="1"/>
  <c r="A1107" i="1"/>
  <c r="A1108" i="1"/>
  <c r="A1109" i="1"/>
  <c r="A1110" i="1"/>
  <c r="A1111" i="1"/>
  <c r="A1112" i="1"/>
  <c r="A1113" i="1"/>
  <c r="A1114" i="1"/>
  <c r="A1115" i="1"/>
  <c r="A1116" i="1"/>
  <c r="A1117" i="1"/>
  <c r="A1118" i="1"/>
  <c r="A1119" i="1"/>
  <c r="A1120" i="1"/>
  <c r="A1121" i="1"/>
  <c r="A1122" i="1"/>
  <c r="A1123" i="1"/>
  <c r="A1124" i="1"/>
  <c r="A1125" i="1"/>
  <c r="A1126" i="1"/>
  <c r="A1127" i="1"/>
  <c r="A1128" i="1"/>
  <c r="A1129" i="1"/>
  <c r="A1130" i="1"/>
  <c r="A1131" i="1"/>
  <c r="A1132" i="1"/>
  <c r="A1133" i="1"/>
  <c r="A1134" i="1"/>
  <c r="A1135" i="1"/>
  <c r="A1136" i="1"/>
  <c r="A1137" i="1"/>
  <c r="A1138" i="1"/>
  <c r="A1139" i="1"/>
  <c r="A1140" i="1"/>
  <c r="A1141" i="1"/>
  <c r="A1142" i="1"/>
  <c r="A1143" i="1"/>
  <c r="A1144" i="1"/>
  <c r="A1145" i="1"/>
  <c r="A1146" i="1"/>
  <c r="A1147" i="1"/>
  <c r="A1148" i="1"/>
  <c r="A1149" i="1"/>
  <c r="A1150" i="1"/>
  <c r="A1151" i="1"/>
  <c r="A1152" i="1"/>
  <c r="A1153" i="1"/>
  <c r="A1154" i="1"/>
  <c r="A1155" i="1"/>
  <c r="A1156" i="1"/>
  <c r="A1157" i="1"/>
  <c r="A1158" i="1"/>
  <c r="A1159" i="1"/>
  <c r="A1160" i="1"/>
  <c r="A1161" i="1"/>
  <c r="A1162" i="1"/>
  <c r="A1163" i="1"/>
  <c r="A1164" i="1"/>
  <c r="A1165" i="1"/>
  <c r="A1166" i="1"/>
  <c r="A1167" i="1"/>
  <c r="A1168" i="1"/>
  <c r="A1169" i="1"/>
  <c r="A1170" i="1"/>
  <c r="A1171" i="1"/>
  <c r="A1172" i="1"/>
  <c r="A1173" i="1"/>
  <c r="A1174" i="1"/>
  <c r="A1175" i="1"/>
  <c r="A1176" i="1"/>
  <c r="A1177" i="1"/>
  <c r="A1178" i="1"/>
  <c r="A1179" i="1"/>
  <c r="A1180" i="1"/>
  <c r="A1181" i="1"/>
  <c r="A1182" i="1"/>
  <c r="A1183" i="1"/>
  <c r="A1184" i="1"/>
  <c r="A1185" i="1"/>
  <c r="A1186" i="1"/>
  <c r="A1187" i="1"/>
  <c r="A1188" i="1"/>
  <c r="A1189" i="1"/>
  <c r="A1190" i="1"/>
  <c r="A1191" i="1"/>
  <c r="A1192" i="1"/>
  <c r="A1193" i="1"/>
  <c r="A1194" i="1"/>
  <c r="A1195" i="1"/>
  <c r="A1196" i="1"/>
  <c r="A1197" i="1"/>
  <c r="A1198" i="1"/>
  <c r="A1199" i="1"/>
  <c r="A1200" i="1"/>
  <c r="A1201" i="1"/>
  <c r="A1202" i="1"/>
  <c r="A1203" i="1"/>
  <c r="A1204" i="1"/>
  <c r="A1205" i="1"/>
  <c r="A1206" i="1"/>
  <c r="A1207" i="1"/>
  <c r="A1208" i="1"/>
  <c r="A1209" i="1"/>
  <c r="A1210" i="1"/>
  <c r="A1211" i="1"/>
  <c r="A1212" i="1"/>
  <c r="A1213" i="1"/>
  <c r="A1214" i="1"/>
  <c r="A1215" i="1"/>
  <c r="A1216" i="1"/>
  <c r="A1217" i="1"/>
  <c r="A1218" i="1"/>
  <c r="A1219" i="1"/>
  <c r="A1220" i="1"/>
  <c r="A1221" i="1"/>
  <c r="A1222" i="1"/>
  <c r="A1223" i="1"/>
  <c r="A1224" i="1"/>
  <c r="A1225" i="1"/>
  <c r="A1226" i="1"/>
  <c r="A1227" i="1"/>
  <c r="A1228" i="1"/>
  <c r="A1229" i="1"/>
  <c r="A1230" i="1"/>
  <c r="A1231" i="1"/>
  <c r="A1232" i="1"/>
  <c r="A1233" i="1"/>
  <c r="A1234" i="1"/>
  <c r="A1235" i="1"/>
  <c r="A1236" i="1"/>
  <c r="A1237" i="1"/>
  <c r="A1238" i="1"/>
  <c r="A1239" i="1"/>
  <c r="A1240" i="1"/>
  <c r="A1241" i="1"/>
  <c r="A1242" i="1"/>
  <c r="A1243" i="1"/>
  <c r="A1244" i="1"/>
  <c r="A1245" i="1"/>
  <c r="A1246" i="1"/>
  <c r="A1247" i="1"/>
  <c r="A1248" i="1"/>
  <c r="A1249" i="1"/>
  <c r="A1250" i="1"/>
  <c r="A1251" i="1"/>
  <c r="A1252" i="1"/>
  <c r="A1253" i="1"/>
  <c r="A1254" i="1"/>
  <c r="A1255" i="1"/>
  <c r="A1256" i="1"/>
  <c r="A1257" i="1"/>
  <c r="A1258" i="1"/>
  <c r="A1259" i="1"/>
  <c r="A1260" i="1"/>
  <c r="A1261" i="1"/>
  <c r="A1262" i="1"/>
  <c r="A1263" i="1"/>
  <c r="A1264" i="1"/>
  <c r="A1265" i="1"/>
  <c r="A1266" i="1"/>
  <c r="A1267" i="1"/>
  <c r="A1268" i="1"/>
  <c r="A1269" i="1"/>
  <c r="A1270" i="1"/>
  <c r="A1271" i="1"/>
  <c r="A1272" i="1"/>
  <c r="A1273" i="1"/>
  <c r="A1274" i="1"/>
  <c r="A1275" i="1"/>
  <c r="A1276" i="1"/>
  <c r="A1277" i="1"/>
  <c r="A1278" i="1"/>
  <c r="A1279" i="1"/>
  <c r="A1280" i="1"/>
  <c r="A1281" i="1"/>
  <c r="A1282" i="1"/>
  <c r="A1283" i="1"/>
  <c r="A1284" i="1"/>
  <c r="A1285" i="1"/>
  <c r="A1286" i="1"/>
  <c r="A1287" i="1"/>
  <c r="A1288" i="1"/>
  <c r="A1289" i="1"/>
  <c r="A1290" i="1"/>
  <c r="A1291" i="1"/>
  <c r="A1292" i="1"/>
  <c r="A1293" i="1"/>
  <c r="A1294" i="1"/>
  <c r="A1295" i="1"/>
  <c r="A1296" i="1"/>
  <c r="A1297" i="1"/>
  <c r="A1298" i="1"/>
  <c r="A1299" i="1"/>
  <c r="A1300" i="1"/>
  <c r="A1301" i="1"/>
  <c r="A1302" i="1"/>
  <c r="A1303" i="1"/>
  <c r="A1304" i="1"/>
  <c r="A1305" i="1"/>
  <c r="A1306" i="1"/>
  <c r="A1307" i="1"/>
  <c r="A1308" i="1"/>
  <c r="A1309" i="1"/>
  <c r="A1310" i="1"/>
  <c r="A1311" i="1"/>
  <c r="A1312" i="1"/>
  <c r="A1313" i="1"/>
  <c r="A1314" i="1"/>
  <c r="A1315" i="1"/>
  <c r="A1316" i="1"/>
  <c r="A1317" i="1"/>
  <c r="A1318" i="1"/>
  <c r="A1319" i="1"/>
  <c r="A1320" i="1"/>
  <c r="A1321" i="1"/>
  <c r="A1322" i="1"/>
  <c r="A1323" i="1"/>
  <c r="A1324" i="1"/>
  <c r="A1325" i="1"/>
  <c r="A1326" i="1"/>
  <c r="A1327" i="1"/>
  <c r="A1328" i="1"/>
  <c r="A1329" i="1"/>
  <c r="A1330" i="1"/>
  <c r="A1331" i="1"/>
  <c r="A1332" i="1"/>
  <c r="A1333" i="1"/>
  <c r="A1334" i="1"/>
  <c r="A1335" i="1"/>
  <c r="A1336" i="1"/>
  <c r="A1337" i="1"/>
  <c r="A1338" i="1"/>
  <c r="A1339" i="1"/>
  <c r="A1340" i="1"/>
  <c r="A1341" i="1"/>
  <c r="A1342" i="1"/>
  <c r="A1343" i="1"/>
  <c r="A1344" i="1"/>
  <c r="A1345" i="1"/>
  <c r="A1346" i="1"/>
  <c r="A1347" i="1"/>
  <c r="A1348" i="1"/>
  <c r="A1349" i="1"/>
  <c r="A1350" i="1"/>
  <c r="A1351" i="1"/>
  <c r="A1352" i="1"/>
  <c r="A1353" i="1"/>
  <c r="A1354" i="1"/>
  <c r="A1355" i="1"/>
  <c r="A1356" i="1"/>
  <c r="A1357" i="1"/>
  <c r="A1358" i="1"/>
  <c r="A1359" i="1"/>
  <c r="A1360" i="1"/>
  <c r="A1361" i="1"/>
  <c r="A1362" i="1"/>
  <c r="A1363" i="1"/>
  <c r="A1364" i="1"/>
  <c r="A1365" i="1"/>
  <c r="A1366" i="1"/>
  <c r="A1367" i="1"/>
  <c r="A1368" i="1"/>
  <c r="A1369" i="1"/>
  <c r="A1370" i="1"/>
  <c r="A1371" i="1"/>
  <c r="A1372" i="1"/>
  <c r="A1373" i="1"/>
  <c r="A1374" i="1"/>
  <c r="A1375" i="1"/>
  <c r="A1376" i="1"/>
  <c r="A1377" i="1"/>
  <c r="A1378" i="1"/>
  <c r="A1379" i="1"/>
  <c r="A1380" i="1"/>
  <c r="A1381" i="1"/>
  <c r="A1382" i="1"/>
  <c r="A1383" i="1"/>
  <c r="A1384" i="1"/>
  <c r="A1385" i="1"/>
  <c r="A1386" i="1"/>
  <c r="A1387" i="1"/>
  <c r="A1388" i="1"/>
  <c r="A1389" i="1"/>
  <c r="A1390" i="1"/>
  <c r="A1391" i="1"/>
  <c r="A1392" i="1"/>
  <c r="A1393" i="1"/>
  <c r="A1394" i="1"/>
  <c r="A1395" i="1"/>
  <c r="A1396" i="1"/>
  <c r="A1397" i="1"/>
  <c r="A1398" i="1"/>
  <c r="A1399" i="1"/>
  <c r="A1400" i="1"/>
  <c r="A1401" i="1"/>
  <c r="A1402" i="1"/>
  <c r="A1403" i="1"/>
  <c r="A1404" i="1"/>
  <c r="A1405" i="1"/>
  <c r="A1406" i="1"/>
  <c r="A1407" i="1"/>
  <c r="A1408" i="1"/>
  <c r="A1409" i="1"/>
  <c r="A1410" i="1"/>
  <c r="A1411" i="1"/>
  <c r="A1412" i="1"/>
  <c r="A1413" i="1"/>
  <c r="A1414" i="1"/>
  <c r="A1415" i="1"/>
  <c r="A1416" i="1"/>
  <c r="A1417" i="1"/>
  <c r="A1418" i="1"/>
  <c r="A1419" i="1"/>
  <c r="A1420" i="1"/>
  <c r="A1421" i="1"/>
  <c r="A1422" i="1"/>
  <c r="A1423" i="1"/>
  <c r="A1424" i="1"/>
  <c r="A1425" i="1"/>
  <c r="A1426" i="1"/>
  <c r="A1427" i="1"/>
  <c r="A1428" i="1"/>
  <c r="A1429" i="1"/>
  <c r="A1430" i="1"/>
  <c r="A1431" i="1"/>
  <c r="A1432" i="1"/>
  <c r="A1433" i="1"/>
  <c r="A1434" i="1"/>
  <c r="A1435" i="1"/>
  <c r="A1436" i="1"/>
  <c r="A1437" i="1"/>
  <c r="A1438" i="1"/>
  <c r="A1439" i="1"/>
  <c r="A1440" i="1"/>
  <c r="A1441" i="1"/>
  <c r="A1442" i="1"/>
  <c r="A1443" i="1"/>
  <c r="A1444" i="1"/>
  <c r="A1445" i="1"/>
  <c r="A1446" i="1"/>
  <c r="A1447" i="1"/>
  <c r="A1448" i="1"/>
  <c r="A2" i="1"/>
  <c r="A1449" i="1"/>
  <c r="A1450" i="1"/>
  <c r="A1451" i="1"/>
  <c r="A1452" i="1"/>
  <c r="A1453" i="1"/>
  <c r="A1454" i="1"/>
  <c r="A1455" i="1"/>
  <c r="A1456" i="1"/>
  <c r="A1457" i="1"/>
  <c r="A1458" i="1"/>
  <c r="A1459" i="1"/>
  <c r="A1460" i="1"/>
  <c r="A1461" i="1"/>
  <c r="A1462" i="1"/>
  <c r="A1463" i="1"/>
  <c r="A1464" i="1"/>
  <c r="A1465" i="1"/>
  <c r="A1466" i="1"/>
  <c r="A1467" i="1"/>
  <c r="A1468" i="1"/>
  <c r="A1469" i="1"/>
  <c r="A1470" i="1"/>
  <c r="A1471" i="1"/>
  <c r="A1472" i="1"/>
  <c r="A1473" i="1"/>
  <c r="A1474" i="1"/>
  <c r="A1475" i="1"/>
  <c r="A1476" i="1"/>
  <c r="A1477" i="1"/>
  <c r="A1478" i="1"/>
  <c r="A1479" i="1"/>
  <c r="A1480" i="1"/>
  <c r="A1481" i="1"/>
  <c r="A1482" i="1"/>
  <c r="A1483" i="1"/>
  <c r="A1484" i="1"/>
  <c r="A1485" i="1"/>
  <c r="A1486" i="1"/>
  <c r="A1487" i="1"/>
  <c r="A1488" i="1"/>
  <c r="A1489" i="1"/>
  <c r="A1490" i="1"/>
  <c r="A1491" i="1"/>
  <c r="A1492" i="1"/>
  <c r="A1493" i="1"/>
  <c r="A1494" i="1"/>
  <c r="A1495" i="1"/>
  <c r="A1496" i="1"/>
  <c r="A1497" i="1"/>
  <c r="A1498" i="1"/>
  <c r="A1499" i="1"/>
  <c r="A1500" i="1"/>
  <c r="A1501" i="1"/>
  <c r="A1502" i="1"/>
  <c r="A1503" i="1"/>
  <c r="A1504" i="1"/>
  <c r="A1505" i="1"/>
  <c r="A1506" i="1"/>
  <c r="A1507" i="1"/>
  <c r="A1508" i="1"/>
  <c r="A1509" i="1"/>
  <c r="A1510" i="1"/>
  <c r="A1511" i="1"/>
  <c r="A1512" i="1"/>
  <c r="A1513" i="1"/>
  <c r="A1514" i="1"/>
  <c r="A1515" i="1"/>
  <c r="A1516" i="1"/>
  <c r="A1517" i="1"/>
  <c r="A1518" i="1"/>
  <c r="A1519" i="1"/>
  <c r="A1520" i="1"/>
  <c r="A1521" i="1"/>
  <c r="A1522" i="1"/>
  <c r="A1523" i="1"/>
  <c r="A1524" i="1"/>
  <c r="A1525" i="1"/>
  <c r="A1526" i="1"/>
  <c r="A1527" i="1"/>
  <c r="A1528" i="1"/>
  <c r="A1529" i="1"/>
  <c r="A1530" i="1"/>
  <c r="A1531" i="1"/>
  <c r="A1532" i="1"/>
  <c r="A1533" i="1"/>
  <c r="A1534" i="1"/>
  <c r="A1535" i="1"/>
  <c r="A1536" i="1"/>
  <c r="A1537" i="1"/>
  <c r="A1538" i="1"/>
  <c r="A1539" i="1"/>
  <c r="A1540" i="1"/>
  <c r="A1541" i="1"/>
  <c r="A1542" i="1"/>
  <c r="A1543" i="1"/>
  <c r="A1544" i="1"/>
  <c r="A1545" i="1"/>
  <c r="A1546" i="1"/>
  <c r="A1547" i="1"/>
  <c r="A1548" i="1"/>
  <c r="A1549" i="1"/>
  <c r="A1550" i="1"/>
  <c r="A1551" i="1"/>
  <c r="A1552" i="1"/>
  <c r="A1553" i="1"/>
  <c r="A1554" i="1"/>
  <c r="A1555" i="1"/>
  <c r="A1556" i="1"/>
  <c r="A1557" i="1"/>
  <c r="A1558" i="1"/>
  <c r="A1559" i="1"/>
  <c r="A1560" i="1"/>
  <c r="A1561" i="1"/>
  <c r="A1562" i="1"/>
  <c r="A1563" i="1"/>
  <c r="A1564" i="1"/>
  <c r="A1565" i="1"/>
  <c r="A1566" i="1"/>
  <c r="A1567" i="1"/>
  <c r="A1568" i="1"/>
  <c r="A1569" i="1"/>
  <c r="A1570" i="1"/>
  <c r="A1571" i="1"/>
  <c r="A1572" i="1"/>
  <c r="A1573" i="1"/>
  <c r="A1574" i="1"/>
  <c r="A1575" i="1"/>
  <c r="A1576" i="1"/>
  <c r="A1577" i="1"/>
  <c r="A1578" i="1"/>
  <c r="A1579" i="1"/>
  <c r="A1580" i="1"/>
  <c r="A1581" i="1"/>
  <c r="A1582" i="1"/>
  <c r="A1583" i="1"/>
  <c r="A1584" i="1"/>
  <c r="A1585" i="1"/>
  <c r="A1586" i="1"/>
  <c r="A1587" i="1"/>
  <c r="A1588" i="1"/>
  <c r="A1589" i="1"/>
  <c r="A1590" i="1"/>
  <c r="A1591" i="1"/>
  <c r="A1592" i="1"/>
  <c r="A1593" i="1"/>
  <c r="A1594" i="1"/>
  <c r="A1595" i="1"/>
  <c r="A1596" i="1"/>
  <c r="A1597" i="1"/>
  <c r="A1598" i="1"/>
  <c r="A1599" i="1"/>
  <c r="A1600" i="1"/>
  <c r="A1601" i="1"/>
  <c r="A1602" i="1"/>
  <c r="A1603" i="1"/>
  <c r="A1604" i="1"/>
  <c r="A1605" i="1"/>
  <c r="A1606" i="1"/>
  <c r="A1607" i="1"/>
  <c r="A1608" i="1"/>
  <c r="A1609" i="1"/>
  <c r="A1610" i="1"/>
  <c r="A1611" i="1"/>
  <c r="A1612" i="1"/>
  <c r="A1613" i="1"/>
  <c r="A1614" i="1"/>
  <c r="A1615" i="1"/>
  <c r="A1616" i="1"/>
  <c r="A1617" i="1"/>
  <c r="A1618" i="1"/>
  <c r="A1619" i="1"/>
  <c r="A1620" i="1"/>
  <c r="A1621" i="1"/>
  <c r="A1622" i="1"/>
  <c r="A1623" i="1"/>
  <c r="A1624" i="1"/>
  <c r="A1625" i="1"/>
  <c r="A1626" i="1"/>
  <c r="A1627" i="1"/>
  <c r="A1628" i="1"/>
  <c r="A1629" i="1"/>
  <c r="A1630" i="1"/>
  <c r="A1631" i="1"/>
  <c r="A1632" i="1"/>
  <c r="A1633" i="1"/>
  <c r="A1634" i="1"/>
  <c r="A1635" i="1"/>
  <c r="A1636" i="1"/>
  <c r="A1637" i="1"/>
  <c r="A1638" i="1"/>
  <c r="A1639" i="1"/>
  <c r="A1640" i="1"/>
  <c r="A1641" i="1"/>
  <c r="A1642" i="1"/>
  <c r="A1643" i="1"/>
  <c r="A1644" i="1"/>
  <c r="A1645" i="1"/>
  <c r="A1646" i="1"/>
  <c r="A1647" i="1"/>
  <c r="A1648" i="1"/>
  <c r="A1649" i="1"/>
  <c r="A1650" i="1"/>
  <c r="A1651" i="1"/>
  <c r="A1652" i="1"/>
  <c r="A1653" i="1"/>
  <c r="A1654" i="1"/>
  <c r="A1655" i="1"/>
  <c r="A1656" i="1"/>
  <c r="A1657" i="1"/>
  <c r="A1658" i="1"/>
  <c r="A1659" i="1"/>
  <c r="A1660" i="1"/>
  <c r="A1661" i="1"/>
  <c r="A1662" i="1"/>
  <c r="A1663" i="1"/>
  <c r="A1664" i="1"/>
  <c r="A1665" i="1"/>
  <c r="A1666" i="1"/>
  <c r="A1667" i="1"/>
  <c r="A1668" i="1"/>
  <c r="A1669" i="1"/>
  <c r="A1670" i="1"/>
  <c r="A1671" i="1"/>
  <c r="A1672" i="1"/>
  <c r="A1673" i="1"/>
  <c r="A1674" i="1"/>
  <c r="A1675" i="1"/>
  <c r="A1676" i="1"/>
  <c r="A1677" i="1"/>
  <c r="A1678" i="1"/>
  <c r="A1679" i="1"/>
  <c r="A1680" i="1"/>
  <c r="A1681" i="1"/>
  <c r="A1682" i="1"/>
  <c r="A1683" i="1"/>
  <c r="A1684" i="1"/>
  <c r="A1685" i="1"/>
  <c r="A1686" i="1"/>
  <c r="A1687" i="1"/>
  <c r="A1688" i="1"/>
  <c r="A1689" i="1"/>
  <c r="A1690" i="1"/>
  <c r="A1691" i="1"/>
  <c r="A1692" i="1"/>
  <c r="A1693" i="1"/>
  <c r="A1694" i="1"/>
  <c r="A1695" i="1"/>
  <c r="A1696" i="1"/>
  <c r="A1697" i="1"/>
  <c r="A1698" i="1"/>
  <c r="A1699" i="1"/>
  <c r="A1700" i="1"/>
  <c r="A1701" i="1"/>
  <c r="A1702" i="1"/>
  <c r="A1703" i="1"/>
  <c r="A1704" i="1"/>
  <c r="A1705" i="1"/>
  <c r="A1706" i="1"/>
  <c r="A1707" i="1"/>
  <c r="A1708" i="1"/>
  <c r="A1709" i="1"/>
  <c r="A1710" i="1"/>
  <c r="A1711" i="1"/>
  <c r="A1712" i="1"/>
  <c r="A1713" i="1"/>
  <c r="A1714" i="1"/>
  <c r="A1715" i="1"/>
  <c r="A1716" i="1"/>
  <c r="A1717" i="1"/>
  <c r="A1718" i="1"/>
  <c r="A1719" i="1"/>
  <c r="A1720" i="1"/>
  <c r="A1721" i="1"/>
  <c r="A1722" i="1"/>
  <c r="A1723" i="1"/>
  <c r="A1724" i="1"/>
  <c r="A1725" i="1"/>
  <c r="A1726" i="1"/>
  <c r="A1727" i="1"/>
  <c r="A1728" i="1"/>
  <c r="A1729" i="1"/>
  <c r="A1730" i="1"/>
  <c r="A1731" i="1"/>
  <c r="A1732" i="1"/>
  <c r="A1733" i="1"/>
  <c r="A1734" i="1"/>
  <c r="A1735" i="1"/>
  <c r="A1736" i="1"/>
  <c r="A1737" i="1"/>
  <c r="A1738" i="1"/>
  <c r="A1739" i="1"/>
  <c r="A3" i="1"/>
  <c r="A1740" i="1"/>
  <c r="A1741" i="1"/>
  <c r="A1742" i="1"/>
  <c r="A1743" i="1"/>
  <c r="A1744" i="1"/>
  <c r="A1745" i="1"/>
  <c r="A1746" i="1"/>
  <c r="A1747" i="1"/>
  <c r="A1748" i="1"/>
  <c r="A1749" i="1"/>
  <c r="A1750" i="1"/>
  <c r="A1751" i="1"/>
  <c r="A1752" i="1"/>
  <c r="A1753" i="1"/>
  <c r="A1754" i="1"/>
  <c r="A4" i="1"/>
  <c r="A1755" i="1"/>
  <c r="A1756" i="1"/>
  <c r="A1757" i="1"/>
  <c r="A1758" i="1"/>
  <c r="A1759" i="1"/>
  <c r="A1760" i="1"/>
  <c r="A1761" i="1"/>
  <c r="A1762" i="1"/>
  <c r="A1763" i="1"/>
  <c r="A1764" i="1"/>
  <c r="A1765" i="1"/>
  <c r="A1766" i="1"/>
  <c r="A1767" i="1"/>
  <c r="A1768" i="1"/>
  <c r="A1769" i="1"/>
  <c r="A1770" i="1"/>
  <c r="A1771" i="1"/>
  <c r="A1772" i="1"/>
  <c r="A1773" i="1"/>
  <c r="A1774" i="1"/>
  <c r="A1775" i="1"/>
  <c r="A1776" i="1"/>
  <c r="A1777" i="1"/>
  <c r="A1778" i="1"/>
  <c r="A1779" i="1"/>
  <c r="A1780" i="1"/>
  <c r="A1781" i="1"/>
  <c r="A1782" i="1"/>
  <c r="A1783" i="1"/>
  <c r="A1784" i="1"/>
  <c r="A1785" i="1"/>
  <c r="A1786" i="1"/>
  <c r="A1787" i="1"/>
  <c r="A1788" i="1"/>
  <c r="A1789" i="1"/>
  <c r="A1790" i="1"/>
  <c r="A1791" i="1"/>
  <c r="A1792" i="1"/>
  <c r="A1793" i="1"/>
  <c r="A1794" i="1"/>
  <c r="A1795" i="1"/>
  <c r="A1796" i="1"/>
  <c r="A1797" i="1"/>
  <c r="A1798" i="1"/>
  <c r="A1799" i="1"/>
  <c r="A1800" i="1"/>
  <c r="A1801" i="1"/>
  <c r="A1802" i="1"/>
  <c r="A1803" i="1"/>
  <c r="A1804" i="1"/>
  <c r="A1805" i="1"/>
  <c r="A1806" i="1"/>
  <c r="A1807" i="1"/>
  <c r="A1808" i="1"/>
  <c r="A1809" i="1"/>
  <c r="A1810" i="1"/>
  <c r="A1811" i="1"/>
  <c r="A1812" i="1"/>
  <c r="A1813" i="1"/>
  <c r="A1814" i="1"/>
  <c r="A1815" i="1"/>
  <c r="A1816" i="1"/>
  <c r="A1817" i="1"/>
  <c r="A1818" i="1"/>
  <c r="A1819" i="1"/>
  <c r="A1820" i="1"/>
  <c r="A1821" i="1"/>
  <c r="A1822" i="1"/>
  <c r="A1823" i="1"/>
  <c r="A1824" i="1"/>
  <c r="A1825" i="1"/>
  <c r="A1826" i="1"/>
  <c r="A1827" i="1"/>
  <c r="A1828" i="1"/>
  <c r="A1829" i="1"/>
  <c r="A1830" i="1"/>
  <c r="A1831" i="1"/>
  <c r="A1832" i="1"/>
  <c r="A1833" i="1"/>
  <c r="A1834" i="1"/>
  <c r="A1835" i="1"/>
  <c r="A1836" i="1"/>
  <c r="A1837" i="1"/>
  <c r="A1838" i="1"/>
  <c r="A1839" i="1"/>
  <c r="A1840" i="1"/>
  <c r="A1841" i="1"/>
  <c r="A1842" i="1"/>
  <c r="A1843" i="1"/>
  <c r="A1844" i="1"/>
  <c r="A1845" i="1"/>
  <c r="A1846" i="1"/>
  <c r="A1847" i="1"/>
  <c r="A1848" i="1"/>
  <c r="A1849" i="1"/>
  <c r="A1850" i="1"/>
  <c r="A1851" i="1"/>
  <c r="A1852" i="1"/>
  <c r="A1853" i="1"/>
  <c r="A1854" i="1"/>
  <c r="A1855" i="1"/>
  <c r="A1856" i="1"/>
  <c r="A1857" i="1"/>
  <c r="A1858" i="1"/>
  <c r="A1859" i="1"/>
  <c r="A1860" i="1"/>
  <c r="A1861" i="1"/>
  <c r="A1862" i="1"/>
  <c r="A1863" i="1"/>
  <c r="A1864" i="1"/>
  <c r="A1865" i="1"/>
  <c r="A1866" i="1"/>
  <c r="A1867" i="1"/>
  <c r="A1868" i="1"/>
  <c r="A1869" i="1"/>
  <c r="A1870" i="1"/>
  <c r="A1871" i="1"/>
  <c r="A1872" i="1"/>
  <c r="A1873" i="1"/>
  <c r="A1874" i="1"/>
  <c r="A1875" i="1"/>
  <c r="A1876" i="1"/>
  <c r="A1877" i="1"/>
  <c r="A1878" i="1"/>
  <c r="A1879" i="1"/>
  <c r="A1880" i="1"/>
  <c r="A1881" i="1"/>
  <c r="A1882" i="1"/>
  <c r="A1883" i="1"/>
  <c r="A1884" i="1"/>
  <c r="A1885" i="1"/>
  <c r="A1886" i="1"/>
  <c r="A1887" i="1"/>
  <c r="A1888" i="1"/>
  <c r="A1889" i="1"/>
  <c r="A1890" i="1"/>
  <c r="A1891" i="1"/>
  <c r="A1892" i="1"/>
  <c r="A1893" i="1"/>
  <c r="A1894" i="1"/>
  <c r="A1895" i="1"/>
  <c r="A1896" i="1"/>
  <c r="A1897" i="1"/>
  <c r="A1898" i="1"/>
  <c r="A1899" i="1"/>
  <c r="A1900" i="1"/>
  <c r="A1901" i="1"/>
  <c r="A1902" i="1"/>
  <c r="A1903" i="1"/>
  <c r="A1904" i="1"/>
  <c r="A1905" i="1"/>
  <c r="A1906" i="1"/>
  <c r="A1907" i="1"/>
  <c r="A1908" i="1"/>
  <c r="A1909" i="1"/>
  <c r="A1910" i="1"/>
  <c r="A1911" i="1"/>
  <c r="A1912" i="1"/>
  <c r="A1913" i="1"/>
  <c r="A1914" i="1"/>
  <c r="A1915" i="1"/>
  <c r="A1916" i="1"/>
  <c r="A1917" i="1"/>
  <c r="A1918" i="1"/>
  <c r="A1919" i="1"/>
  <c r="A1920" i="1"/>
  <c r="A1921" i="1"/>
  <c r="A1922" i="1"/>
  <c r="A1923" i="1"/>
  <c r="A1924" i="1"/>
  <c r="A1925" i="1"/>
  <c r="A1926" i="1"/>
  <c r="A1927" i="1"/>
  <c r="A1928" i="1"/>
  <c r="A1929" i="1"/>
  <c r="A1930" i="1"/>
  <c r="A1931" i="1"/>
  <c r="A1932" i="1"/>
  <c r="A1933" i="1"/>
  <c r="A1934" i="1"/>
  <c r="A1935" i="1"/>
  <c r="A1936" i="1"/>
  <c r="A1937" i="1"/>
  <c r="A1938" i="1"/>
  <c r="A1939" i="1"/>
  <c r="A1940" i="1"/>
  <c r="A1941" i="1"/>
  <c r="A1942" i="1"/>
  <c r="A1943" i="1"/>
  <c r="A1944" i="1"/>
  <c r="A1945" i="1"/>
  <c r="A1946" i="1"/>
  <c r="A1947" i="1"/>
  <c r="A1948" i="1"/>
  <c r="A1949" i="1"/>
  <c r="A1950" i="1"/>
  <c r="A1951" i="1"/>
  <c r="A1952" i="1"/>
  <c r="A1953" i="1"/>
  <c r="A1954" i="1"/>
  <c r="A1955" i="1"/>
  <c r="A1956" i="1"/>
  <c r="A1957" i="1"/>
  <c r="A1958" i="1"/>
  <c r="A1959" i="1"/>
  <c r="A1960" i="1"/>
  <c r="A1961" i="1"/>
  <c r="A1962" i="1"/>
  <c r="A1963" i="1"/>
  <c r="A1964" i="1"/>
  <c r="A1965" i="1"/>
  <c r="A1966" i="1"/>
  <c r="A1967" i="1"/>
  <c r="A1968" i="1"/>
  <c r="A1969" i="1"/>
  <c r="A1970" i="1"/>
  <c r="A1971" i="1"/>
  <c r="A1972" i="1"/>
  <c r="A1973" i="1"/>
  <c r="A1974" i="1"/>
  <c r="A1975" i="1"/>
  <c r="A1976" i="1"/>
  <c r="A1977" i="1"/>
  <c r="A1978" i="1"/>
  <c r="A1979" i="1"/>
  <c r="A1980" i="1"/>
  <c r="A1981" i="1"/>
  <c r="A1982" i="1"/>
  <c r="A1983" i="1"/>
  <c r="A1984" i="1"/>
  <c r="A1985" i="1"/>
  <c r="A1986" i="1"/>
  <c r="A1987" i="1"/>
  <c r="A1988" i="1"/>
  <c r="A1989" i="1"/>
  <c r="A1990" i="1"/>
  <c r="A1991" i="1"/>
  <c r="A1992" i="1"/>
  <c r="A1993" i="1"/>
  <c r="A1994" i="1"/>
  <c r="A1995" i="1"/>
  <c r="A1996" i="1"/>
  <c r="A1997" i="1"/>
  <c r="A1998" i="1"/>
  <c r="A1999" i="1"/>
  <c r="A2000" i="1"/>
  <c r="A2001" i="1"/>
  <c r="A2002" i="1"/>
  <c r="A2003" i="1"/>
  <c r="A2004" i="1"/>
  <c r="A2005" i="1"/>
  <c r="A2006" i="1"/>
  <c r="A2007" i="1"/>
  <c r="A2008" i="1"/>
  <c r="A2009" i="1"/>
  <c r="A2010" i="1"/>
  <c r="A2011" i="1"/>
  <c r="A2012" i="1"/>
  <c r="A2013" i="1"/>
  <c r="A2014" i="1"/>
  <c r="A2015" i="1"/>
  <c r="A2016" i="1"/>
  <c r="A2017" i="1"/>
  <c r="A2018" i="1"/>
  <c r="A2019" i="1"/>
  <c r="A2020" i="1"/>
  <c r="A2021" i="1"/>
  <c r="A2022" i="1"/>
  <c r="A2023" i="1"/>
  <c r="A2024" i="1"/>
  <c r="A2025" i="1"/>
  <c r="A2026" i="1"/>
  <c r="A2027" i="1"/>
  <c r="A2028" i="1"/>
  <c r="A2029" i="1"/>
  <c r="A2030" i="1"/>
  <c r="A2031" i="1"/>
  <c r="A2032" i="1"/>
  <c r="A2033" i="1"/>
  <c r="A2034" i="1"/>
  <c r="A2035" i="1"/>
  <c r="A2036" i="1"/>
  <c r="A2037" i="1"/>
  <c r="A2038" i="1"/>
  <c r="A2039" i="1"/>
  <c r="A2040" i="1"/>
  <c r="A2041" i="1"/>
  <c r="A2042" i="1"/>
  <c r="A2043" i="1"/>
  <c r="A2044" i="1"/>
  <c r="A2045" i="1"/>
  <c r="A2046" i="1"/>
  <c r="A2047" i="1"/>
  <c r="A2048" i="1"/>
  <c r="A2049" i="1"/>
  <c r="A2050" i="1"/>
  <c r="A2051" i="1"/>
  <c r="A2052" i="1"/>
  <c r="A2053" i="1"/>
  <c r="A2054" i="1"/>
  <c r="A2055" i="1"/>
  <c r="A2056" i="1"/>
  <c r="A2057" i="1"/>
  <c r="A2058" i="1"/>
  <c r="A2059" i="1"/>
  <c r="A2060" i="1"/>
  <c r="A2061" i="1"/>
  <c r="A2062" i="1"/>
  <c r="A2063" i="1"/>
  <c r="A2064" i="1"/>
  <c r="A2065" i="1"/>
  <c r="A2066" i="1"/>
  <c r="A2067" i="1"/>
  <c r="A2068" i="1"/>
  <c r="A2069" i="1"/>
  <c r="A2070" i="1"/>
  <c r="A2071" i="1"/>
  <c r="A2072" i="1"/>
  <c r="A2073" i="1"/>
  <c r="A2074" i="1"/>
  <c r="A2075" i="1"/>
  <c r="A2076" i="1"/>
  <c r="A2077" i="1"/>
  <c r="A2078" i="1"/>
  <c r="A2079" i="1"/>
  <c r="A2080" i="1"/>
  <c r="A2081" i="1"/>
  <c r="A2082" i="1"/>
  <c r="A2083" i="1"/>
  <c r="A2084" i="1"/>
  <c r="A2085" i="1"/>
  <c r="A2086" i="1"/>
  <c r="A2087" i="1"/>
  <c r="A2088" i="1"/>
  <c r="A2089" i="1"/>
  <c r="A2090" i="1"/>
  <c r="A2091" i="1"/>
  <c r="A2092" i="1"/>
  <c r="A2093" i="1"/>
  <c r="A2094" i="1"/>
  <c r="A2095" i="1"/>
  <c r="A2096" i="1"/>
  <c r="A2097" i="1"/>
  <c r="A2098" i="1"/>
  <c r="A2099" i="1"/>
  <c r="A2100" i="1"/>
  <c r="A2101" i="1"/>
  <c r="A2102" i="1"/>
  <c r="A2103" i="1"/>
  <c r="A2104" i="1"/>
  <c r="A2105" i="1"/>
  <c r="A2106" i="1"/>
  <c r="A2107" i="1"/>
  <c r="A2108" i="1"/>
  <c r="A2109" i="1"/>
  <c r="A2110" i="1"/>
  <c r="A2111" i="1"/>
  <c r="A2112" i="1"/>
  <c r="A2113" i="1"/>
  <c r="A2114" i="1"/>
  <c r="A2115" i="1"/>
  <c r="A2116" i="1"/>
  <c r="A2117" i="1"/>
  <c r="A2118" i="1"/>
  <c r="A2119" i="1"/>
  <c r="A2120" i="1"/>
  <c r="A2121" i="1"/>
  <c r="A2122" i="1"/>
  <c r="A2123" i="1"/>
  <c r="A2124" i="1"/>
  <c r="A2125" i="1"/>
  <c r="A2126" i="1"/>
  <c r="A2127" i="1"/>
  <c r="A2128" i="1"/>
  <c r="A2129" i="1"/>
  <c r="A2130" i="1"/>
  <c r="A2131" i="1"/>
  <c r="A2132" i="1"/>
  <c r="A2133" i="1"/>
  <c r="A2134" i="1"/>
  <c r="A2135" i="1"/>
  <c r="A2136" i="1"/>
  <c r="A2137" i="1"/>
  <c r="A2138" i="1"/>
  <c r="A2139" i="1"/>
  <c r="A2140" i="1"/>
  <c r="A2141" i="1"/>
  <c r="A2142" i="1"/>
  <c r="A2143" i="1"/>
  <c r="A2144" i="1"/>
  <c r="A2145" i="1"/>
  <c r="A2146" i="1"/>
  <c r="A2147" i="1"/>
  <c r="A2148" i="1"/>
  <c r="A2149" i="1"/>
  <c r="A2150" i="1"/>
  <c r="A2151" i="1"/>
  <c r="A2152" i="1"/>
  <c r="A2153" i="1"/>
  <c r="A2154" i="1"/>
  <c r="A2155" i="1"/>
  <c r="A2156" i="1"/>
  <c r="A2157" i="1"/>
  <c r="A2158" i="1"/>
  <c r="A2159" i="1"/>
  <c r="A2160" i="1"/>
  <c r="A2161" i="1"/>
  <c r="A2162" i="1"/>
  <c r="A2163" i="1"/>
  <c r="A2164" i="1"/>
  <c r="A2165" i="1"/>
  <c r="A2166" i="1"/>
  <c r="A2167" i="1"/>
  <c r="A2168" i="1"/>
  <c r="A2169" i="1"/>
  <c r="A2170" i="1"/>
  <c r="A2171" i="1"/>
  <c r="A2172" i="1"/>
  <c r="A2173" i="1"/>
  <c r="A2174" i="1"/>
  <c r="A2175" i="1"/>
  <c r="A2176" i="1"/>
  <c r="A2177" i="1"/>
  <c r="A2178" i="1"/>
  <c r="A2179" i="1"/>
  <c r="A2180" i="1"/>
  <c r="A2181" i="1"/>
  <c r="A2182" i="1"/>
  <c r="A2183" i="1"/>
  <c r="A2184" i="1"/>
  <c r="A2185" i="1"/>
  <c r="A2186" i="1"/>
  <c r="A2187" i="1"/>
  <c r="A2188" i="1"/>
  <c r="A2189" i="1"/>
  <c r="A2190" i="1"/>
  <c r="A2191" i="1"/>
  <c r="A2192" i="1"/>
  <c r="A2193" i="1"/>
  <c r="A2194" i="1"/>
  <c r="A2195" i="1"/>
  <c r="A2196" i="1"/>
  <c r="A2197" i="1"/>
  <c r="A2198" i="1"/>
  <c r="A2199" i="1"/>
  <c r="A2200" i="1"/>
  <c r="A2201" i="1"/>
  <c r="A2202" i="1"/>
  <c r="A2203" i="1"/>
  <c r="A2204" i="1"/>
  <c r="A2205" i="1"/>
  <c r="A2206" i="1"/>
  <c r="A2207" i="1"/>
  <c r="A2208" i="1"/>
  <c r="A2209" i="1"/>
  <c r="A2210" i="1"/>
  <c r="A2211" i="1"/>
  <c r="A2212" i="1"/>
  <c r="A2213" i="1"/>
  <c r="A2214" i="1"/>
  <c r="A2215" i="1"/>
  <c r="A2216" i="1"/>
  <c r="A2217" i="1"/>
  <c r="A2218" i="1"/>
  <c r="A2219" i="1"/>
  <c r="A2220" i="1"/>
  <c r="A2221" i="1"/>
  <c r="A2222" i="1"/>
  <c r="A2223" i="1"/>
  <c r="A2224" i="1"/>
  <c r="A2225" i="1"/>
  <c r="A2226" i="1"/>
  <c r="A2227" i="1"/>
  <c r="A2228" i="1"/>
  <c r="AX5" i="1"/>
  <c r="AX6" i="1"/>
  <c r="AX7" i="1"/>
  <c r="AX8" i="1"/>
  <c r="AX9" i="1"/>
  <c r="AX10" i="1"/>
  <c r="AX11" i="1"/>
  <c r="AX12" i="1"/>
  <c r="AX13" i="1"/>
  <c r="AX14" i="1"/>
  <c r="AX15" i="1"/>
  <c r="AX16" i="1"/>
  <c r="AX17" i="1"/>
  <c r="AX18" i="1"/>
  <c r="AX19" i="1"/>
  <c r="AX20" i="1"/>
  <c r="AX21" i="1"/>
  <c r="AX22" i="1"/>
  <c r="AX23" i="1"/>
  <c r="AX24" i="1"/>
  <c r="AX25" i="1"/>
  <c r="AX26" i="1"/>
  <c r="AX27" i="1"/>
  <c r="AX28" i="1"/>
  <c r="AX29" i="1"/>
  <c r="AX30" i="1"/>
  <c r="AX31" i="1"/>
  <c r="AX32" i="1"/>
  <c r="AX33" i="1"/>
  <c r="AX34" i="1"/>
  <c r="AX35" i="1"/>
  <c r="AX36" i="1"/>
  <c r="AX37" i="1"/>
  <c r="AX38" i="1"/>
  <c r="AX39" i="1"/>
  <c r="AX40" i="1"/>
  <c r="AX41" i="1"/>
  <c r="AX42" i="1"/>
  <c r="AX43" i="1"/>
  <c r="AX44" i="1"/>
  <c r="AX45" i="1"/>
  <c r="AX46" i="1"/>
  <c r="AX47" i="1"/>
  <c r="AX48" i="1"/>
  <c r="AX49" i="1"/>
  <c r="AX50" i="1"/>
  <c r="AX51" i="1"/>
  <c r="AX52" i="1"/>
  <c r="AX53" i="1"/>
  <c r="AX54" i="1"/>
  <c r="AX55" i="1"/>
  <c r="AX56" i="1"/>
  <c r="AX57" i="1"/>
  <c r="AX58" i="1"/>
  <c r="AX59" i="1"/>
  <c r="AX60" i="1"/>
  <c r="AX61" i="1"/>
  <c r="AX62" i="1"/>
  <c r="AX63" i="1"/>
  <c r="AX64" i="1"/>
  <c r="AX65" i="1"/>
  <c r="AX66" i="1"/>
  <c r="AX67" i="1"/>
  <c r="AX68" i="1"/>
  <c r="AX69" i="1"/>
  <c r="AX70" i="1"/>
  <c r="AX71" i="1"/>
  <c r="AX72" i="1"/>
  <c r="AX73" i="1"/>
  <c r="AX74" i="1"/>
  <c r="AX75" i="1"/>
  <c r="AX76" i="1"/>
  <c r="AX77" i="1"/>
  <c r="AX78" i="1"/>
  <c r="AX79" i="1"/>
  <c r="AX80" i="1"/>
  <c r="AX81" i="1"/>
  <c r="AX82" i="1"/>
  <c r="AX83" i="1"/>
  <c r="AX84" i="1"/>
  <c r="AX85" i="1"/>
  <c r="AX86" i="1"/>
  <c r="AX87" i="1"/>
  <c r="AX88" i="1"/>
  <c r="AX89" i="1"/>
  <c r="AX90" i="1"/>
  <c r="AX91" i="1"/>
  <c r="AX92" i="1"/>
  <c r="AX93" i="1"/>
  <c r="AX94" i="1"/>
  <c r="AX95" i="1"/>
  <c r="AX96" i="1"/>
  <c r="AX97" i="1"/>
  <c r="AX98" i="1"/>
  <c r="AX99" i="1"/>
  <c r="AX100" i="1"/>
  <c r="AX101" i="1"/>
  <c r="AX102" i="1"/>
  <c r="AX103" i="1"/>
  <c r="AX104" i="1"/>
  <c r="AX105" i="1"/>
  <c r="AX106" i="1"/>
  <c r="AX107" i="1"/>
  <c r="AX108" i="1"/>
  <c r="AX109" i="1"/>
  <c r="AX110" i="1"/>
  <c r="AX111" i="1"/>
  <c r="AX112" i="1"/>
  <c r="AX113" i="1"/>
  <c r="AX114" i="1"/>
  <c r="AX115" i="1"/>
  <c r="AX116" i="1"/>
  <c r="AX117" i="1"/>
  <c r="AX118" i="1"/>
  <c r="AX119" i="1"/>
  <c r="AX120" i="1"/>
  <c r="AX121" i="1"/>
  <c r="AX122" i="1"/>
  <c r="AX123" i="1"/>
  <c r="AX124" i="1"/>
  <c r="AX125" i="1"/>
  <c r="AX126" i="1"/>
  <c r="AX127" i="1"/>
  <c r="AX128" i="1"/>
  <c r="AX129" i="1"/>
  <c r="AX130" i="1"/>
  <c r="AX131" i="1"/>
  <c r="AX132" i="1"/>
  <c r="AX133" i="1"/>
  <c r="AX134" i="1"/>
  <c r="AX135" i="1"/>
  <c r="AX136" i="1"/>
  <c r="AX137" i="1"/>
  <c r="AX138" i="1"/>
  <c r="AX139" i="1"/>
  <c r="AX140" i="1"/>
  <c r="AX141" i="1"/>
  <c r="AX142" i="1"/>
  <c r="AX143" i="1"/>
  <c r="AX144" i="1"/>
  <c r="AX145"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73" i="1"/>
  <c r="AX174" i="1"/>
  <c r="AX175" i="1"/>
  <c r="AX176" i="1"/>
  <c r="AX177" i="1"/>
  <c r="AX178" i="1"/>
  <c r="AX179" i="1"/>
  <c r="AX180" i="1"/>
  <c r="AX181" i="1"/>
  <c r="AX182" i="1"/>
  <c r="AX183" i="1"/>
  <c r="AX184" i="1"/>
  <c r="AX185" i="1"/>
  <c r="AX186" i="1"/>
  <c r="AX187" i="1"/>
  <c r="AX188" i="1"/>
  <c r="AX189" i="1"/>
  <c r="AX190" i="1"/>
  <c r="AX191" i="1"/>
  <c r="AX192" i="1"/>
  <c r="AX193" i="1"/>
  <c r="AX194" i="1"/>
  <c r="AX195" i="1"/>
  <c r="AX196" i="1"/>
  <c r="AX197" i="1"/>
  <c r="AX198" i="1"/>
  <c r="AX199" i="1"/>
  <c r="AX200" i="1"/>
  <c r="AX201" i="1"/>
  <c r="AX202" i="1"/>
  <c r="AX203" i="1"/>
  <c r="AX204" i="1"/>
  <c r="AX205"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30" i="1"/>
  <c r="AX231" i="1"/>
  <c r="AX232" i="1"/>
  <c r="AX233" i="1"/>
  <c r="AX234" i="1"/>
  <c r="AX235" i="1"/>
  <c r="AX236" i="1"/>
  <c r="AX237" i="1"/>
  <c r="AX238" i="1"/>
  <c r="AX239" i="1"/>
  <c r="AX240" i="1"/>
  <c r="AX241" i="1"/>
  <c r="AX242" i="1"/>
  <c r="AX243" i="1"/>
  <c r="AX244" i="1"/>
  <c r="AX245" i="1"/>
  <c r="AX246" i="1"/>
  <c r="AX247" i="1"/>
  <c r="AX248" i="1"/>
  <c r="AX249" i="1"/>
  <c r="AX250" i="1"/>
  <c r="AX251" i="1"/>
  <c r="AX252" i="1"/>
  <c r="AX253" i="1"/>
  <c r="AX254" i="1"/>
  <c r="AX255" i="1"/>
  <c r="AX256" i="1"/>
  <c r="AX257" i="1"/>
  <c r="AX258" i="1"/>
  <c r="AX259" i="1"/>
  <c r="AX260" i="1"/>
  <c r="AX261" i="1"/>
  <c r="AX262" i="1"/>
  <c r="AX263" i="1"/>
  <c r="AX264" i="1"/>
  <c r="AX265" i="1"/>
  <c r="AX266" i="1"/>
  <c r="AX267" i="1"/>
  <c r="AX268" i="1"/>
  <c r="AX269" i="1"/>
  <c r="AX270" i="1"/>
  <c r="AX271" i="1"/>
  <c r="AX272" i="1"/>
  <c r="AX273" i="1"/>
  <c r="AX274" i="1"/>
  <c r="AX275" i="1"/>
  <c r="AX276" i="1"/>
  <c r="AX277" i="1"/>
  <c r="AX278" i="1"/>
  <c r="AX279" i="1"/>
  <c r="AX280" i="1"/>
  <c r="AX281" i="1"/>
  <c r="AX282" i="1"/>
  <c r="AX283" i="1"/>
  <c r="AX284" i="1"/>
  <c r="AX285" i="1"/>
  <c r="AX286" i="1"/>
  <c r="AX287" i="1"/>
  <c r="AX288" i="1"/>
  <c r="AX289" i="1"/>
  <c r="AX290" i="1"/>
  <c r="AX291" i="1"/>
  <c r="AX292" i="1"/>
  <c r="AX293" i="1"/>
  <c r="AX294" i="1"/>
  <c r="AX295" i="1"/>
  <c r="AX296" i="1"/>
  <c r="AX297" i="1"/>
  <c r="AX298" i="1"/>
  <c r="AX299" i="1"/>
  <c r="AX300" i="1"/>
  <c r="AX301" i="1"/>
  <c r="AX302" i="1"/>
  <c r="AX303" i="1"/>
  <c r="AX304" i="1"/>
  <c r="AX305" i="1"/>
  <c r="AX306" i="1"/>
  <c r="AX307" i="1"/>
  <c r="AX308" i="1"/>
  <c r="AX309" i="1"/>
  <c r="AX310" i="1"/>
  <c r="AX311" i="1"/>
  <c r="AX312" i="1"/>
  <c r="AX313" i="1"/>
  <c r="AX314" i="1"/>
  <c r="AX315" i="1"/>
  <c r="AX316" i="1"/>
  <c r="AX317" i="1"/>
  <c r="AX318" i="1"/>
  <c r="AX319" i="1"/>
  <c r="AX320" i="1"/>
  <c r="AX321" i="1"/>
  <c r="AX322" i="1"/>
  <c r="AX323" i="1"/>
  <c r="AX324" i="1"/>
  <c r="AX325" i="1"/>
  <c r="AX326" i="1"/>
  <c r="AX327" i="1"/>
  <c r="AX328" i="1"/>
  <c r="AX329" i="1"/>
  <c r="AX330" i="1"/>
  <c r="AX331" i="1"/>
  <c r="AX332" i="1"/>
  <c r="AX333" i="1"/>
  <c r="AX334" i="1"/>
  <c r="AX335" i="1"/>
  <c r="AX336" i="1"/>
  <c r="AX337" i="1"/>
  <c r="AX338" i="1"/>
  <c r="AX339" i="1"/>
  <c r="AX340" i="1"/>
  <c r="AX341" i="1"/>
  <c r="AX342" i="1"/>
  <c r="AX343" i="1"/>
  <c r="AX344" i="1"/>
  <c r="AX345" i="1"/>
  <c r="AX346" i="1"/>
  <c r="AX347" i="1"/>
  <c r="AX348" i="1"/>
  <c r="AX349" i="1"/>
  <c r="AX350" i="1"/>
  <c r="AX351" i="1"/>
  <c r="AX352" i="1"/>
  <c r="AX353" i="1"/>
  <c r="AX354" i="1"/>
  <c r="AX355" i="1"/>
  <c r="AX356" i="1"/>
  <c r="AX357" i="1"/>
  <c r="AX358" i="1"/>
  <c r="AX359" i="1"/>
  <c r="AX360" i="1"/>
  <c r="AX361" i="1"/>
  <c r="AX362" i="1"/>
  <c r="AX363" i="1"/>
  <c r="AX364" i="1"/>
  <c r="AX365" i="1"/>
  <c r="AX366" i="1"/>
  <c r="AX367" i="1"/>
  <c r="AX368" i="1"/>
  <c r="AX369" i="1"/>
  <c r="AX370" i="1"/>
  <c r="AX371" i="1"/>
  <c r="AX372" i="1"/>
  <c r="AX373" i="1"/>
  <c r="AX374" i="1"/>
  <c r="AX375" i="1"/>
  <c r="AX376" i="1"/>
  <c r="AX377" i="1"/>
  <c r="AX378" i="1"/>
  <c r="AX379" i="1"/>
  <c r="AX380" i="1"/>
  <c r="AX381" i="1"/>
  <c r="AX382" i="1"/>
  <c r="AX383" i="1"/>
  <c r="AX384" i="1"/>
  <c r="AX385" i="1"/>
  <c r="AX386" i="1"/>
  <c r="AX387" i="1"/>
  <c r="AX388" i="1"/>
  <c r="AX389" i="1"/>
  <c r="AX390" i="1"/>
  <c r="AX391" i="1"/>
  <c r="AX392" i="1"/>
  <c r="AX393" i="1"/>
  <c r="AX394" i="1"/>
  <c r="AX395" i="1"/>
  <c r="AX396" i="1"/>
  <c r="AX397" i="1"/>
  <c r="AX398" i="1"/>
  <c r="AX399" i="1"/>
  <c r="AX400" i="1"/>
  <c r="AX401" i="1"/>
  <c r="AX402" i="1"/>
  <c r="AX403" i="1"/>
  <c r="AX404" i="1"/>
  <c r="AX405" i="1"/>
  <c r="AX406" i="1"/>
  <c r="AX407" i="1"/>
  <c r="AX408" i="1"/>
  <c r="AX409" i="1"/>
  <c r="AX410" i="1"/>
  <c r="AX411" i="1"/>
  <c r="AX412" i="1"/>
  <c r="AX413" i="1"/>
  <c r="AX414" i="1"/>
  <c r="AX415" i="1"/>
  <c r="AX416" i="1"/>
  <c r="AX417" i="1"/>
  <c r="AX418" i="1"/>
  <c r="AX419" i="1"/>
  <c r="AX420" i="1"/>
  <c r="AX421" i="1"/>
  <c r="AX422" i="1"/>
  <c r="AX423" i="1"/>
  <c r="AX424" i="1"/>
  <c r="AX425" i="1"/>
  <c r="AX426" i="1"/>
  <c r="AX427" i="1"/>
  <c r="AX428" i="1"/>
  <c r="AX429" i="1"/>
  <c r="AX430" i="1"/>
  <c r="AX431" i="1"/>
  <c r="AX432" i="1"/>
  <c r="AX433" i="1"/>
  <c r="AX434" i="1"/>
  <c r="AX435" i="1"/>
  <c r="AX436" i="1"/>
  <c r="AX437" i="1"/>
  <c r="AX438" i="1"/>
  <c r="AX439" i="1"/>
  <c r="AX440" i="1"/>
  <c r="AX441" i="1"/>
  <c r="AX442" i="1"/>
  <c r="AX443" i="1"/>
  <c r="AX444" i="1"/>
  <c r="AX445" i="1"/>
  <c r="AX446" i="1"/>
  <c r="AX447" i="1"/>
  <c r="AX448" i="1"/>
  <c r="AX449" i="1"/>
  <c r="AX450" i="1"/>
  <c r="AX451" i="1"/>
  <c r="AX452" i="1"/>
  <c r="AX453" i="1"/>
  <c r="AX454" i="1"/>
  <c r="AX455" i="1"/>
  <c r="AX456" i="1"/>
  <c r="AX457" i="1"/>
  <c r="AX458" i="1"/>
  <c r="AX459" i="1"/>
  <c r="AX460" i="1"/>
  <c r="AX461" i="1"/>
  <c r="AX462" i="1"/>
  <c r="AX463" i="1"/>
  <c r="AX464" i="1"/>
  <c r="AX465" i="1"/>
  <c r="AX466" i="1"/>
  <c r="AX467" i="1"/>
  <c r="AX468" i="1"/>
  <c r="AX469" i="1"/>
  <c r="AX470" i="1"/>
  <c r="AX471" i="1"/>
  <c r="AX472" i="1"/>
  <c r="AX473" i="1"/>
  <c r="AX474" i="1"/>
  <c r="AX475" i="1"/>
  <c r="AX476" i="1"/>
  <c r="AX477" i="1"/>
  <c r="AX478" i="1"/>
  <c r="AX479" i="1"/>
  <c r="AX480" i="1"/>
  <c r="AX481" i="1"/>
  <c r="AX482" i="1"/>
  <c r="AX483" i="1"/>
  <c r="AX484" i="1"/>
  <c r="AX485" i="1"/>
  <c r="AX486" i="1"/>
  <c r="AX487" i="1"/>
  <c r="AX488" i="1"/>
  <c r="AX489" i="1"/>
  <c r="AX490" i="1"/>
  <c r="AX491" i="1"/>
  <c r="AX492" i="1"/>
  <c r="AX493" i="1"/>
  <c r="AX494" i="1"/>
  <c r="AX495" i="1"/>
  <c r="AX496" i="1"/>
  <c r="AX497" i="1"/>
  <c r="AX498" i="1"/>
  <c r="AX499" i="1"/>
  <c r="AX500" i="1"/>
  <c r="AX501" i="1"/>
  <c r="AX502" i="1"/>
  <c r="AX503" i="1"/>
  <c r="AX504" i="1"/>
  <c r="AX505" i="1"/>
  <c r="AX506" i="1"/>
  <c r="AX507" i="1"/>
  <c r="AX508" i="1"/>
  <c r="AX509" i="1"/>
  <c r="AX510" i="1"/>
  <c r="AX511" i="1"/>
  <c r="AX512" i="1"/>
  <c r="AX513" i="1"/>
  <c r="AX514" i="1"/>
  <c r="AX515" i="1"/>
  <c r="AX516" i="1"/>
  <c r="AX517" i="1"/>
  <c r="AX518" i="1"/>
  <c r="AX519" i="1"/>
  <c r="AX520" i="1"/>
  <c r="AX521" i="1"/>
  <c r="AX522" i="1"/>
  <c r="AX523" i="1"/>
  <c r="AX524" i="1"/>
  <c r="AX525" i="1"/>
  <c r="AX526" i="1"/>
  <c r="AX527" i="1"/>
  <c r="AX528" i="1"/>
  <c r="AX529" i="1"/>
  <c r="AX530" i="1"/>
  <c r="AX531" i="1"/>
  <c r="AX532" i="1"/>
  <c r="AX533" i="1"/>
  <c r="AX534" i="1"/>
  <c r="AX535" i="1"/>
  <c r="AX536" i="1"/>
  <c r="AX537" i="1"/>
  <c r="AX538" i="1"/>
  <c r="AX539" i="1"/>
  <c r="AX540" i="1"/>
  <c r="AX541" i="1"/>
  <c r="AX542" i="1"/>
  <c r="AX543" i="1"/>
  <c r="AX544" i="1"/>
  <c r="AX545" i="1"/>
  <c r="AX546" i="1"/>
  <c r="AX547" i="1"/>
  <c r="AX548" i="1"/>
  <c r="AX549" i="1"/>
  <c r="AX550" i="1"/>
  <c r="AX551" i="1"/>
  <c r="AX552" i="1"/>
  <c r="AX553" i="1"/>
  <c r="AX554" i="1"/>
  <c r="AX555" i="1"/>
  <c r="AX556" i="1"/>
  <c r="AX557" i="1"/>
  <c r="AX558" i="1"/>
  <c r="AX559" i="1"/>
  <c r="AX560" i="1"/>
  <c r="AX561" i="1"/>
  <c r="AX562" i="1"/>
  <c r="AX563" i="1"/>
  <c r="AX564" i="1"/>
  <c r="AX565" i="1"/>
  <c r="AX566" i="1"/>
  <c r="AX567" i="1"/>
  <c r="AX568" i="1"/>
  <c r="AX569" i="1"/>
  <c r="AX570" i="1"/>
  <c r="AX571" i="1"/>
  <c r="AX572" i="1"/>
  <c r="AX573" i="1"/>
  <c r="AX574" i="1"/>
  <c r="AX575" i="1"/>
  <c r="AX576" i="1"/>
  <c r="AX577" i="1"/>
  <c r="AX578" i="1"/>
  <c r="AX579" i="1"/>
  <c r="AX580" i="1"/>
  <c r="AX581" i="1"/>
  <c r="AX582" i="1"/>
  <c r="AX583" i="1"/>
  <c r="AX584" i="1"/>
  <c r="AX585" i="1"/>
  <c r="AX586" i="1"/>
  <c r="AX587" i="1"/>
  <c r="AX588" i="1"/>
  <c r="AX589" i="1"/>
  <c r="AX590" i="1"/>
  <c r="AX591" i="1"/>
  <c r="AX592" i="1"/>
  <c r="AX593" i="1"/>
  <c r="AX594" i="1"/>
  <c r="AX595" i="1"/>
  <c r="AX596" i="1"/>
  <c r="AX597" i="1"/>
  <c r="AX598" i="1"/>
  <c r="AX599" i="1"/>
  <c r="AX600" i="1"/>
  <c r="AX601" i="1"/>
  <c r="AX602" i="1"/>
  <c r="AX603" i="1"/>
  <c r="AX604" i="1"/>
  <c r="AX605" i="1"/>
  <c r="AX606" i="1"/>
  <c r="AX607" i="1"/>
  <c r="AX608" i="1"/>
  <c r="AX609" i="1"/>
  <c r="AX610" i="1"/>
  <c r="AX611" i="1"/>
  <c r="AX612" i="1"/>
  <c r="AX613" i="1"/>
  <c r="AX614" i="1"/>
  <c r="AX615" i="1"/>
  <c r="AX616" i="1"/>
  <c r="AX617" i="1"/>
  <c r="AX618" i="1"/>
  <c r="AX619" i="1"/>
  <c r="AX620" i="1"/>
  <c r="AX621" i="1"/>
  <c r="AX622" i="1"/>
  <c r="AX623" i="1"/>
  <c r="AX624" i="1"/>
  <c r="AX625" i="1"/>
  <c r="AX626" i="1"/>
  <c r="AX627" i="1"/>
  <c r="AX628" i="1"/>
  <c r="AX629" i="1"/>
  <c r="AX630" i="1"/>
  <c r="AX631" i="1"/>
  <c r="AX632" i="1"/>
  <c r="AX633" i="1"/>
  <c r="AX634" i="1"/>
  <c r="AX635" i="1"/>
  <c r="AX636" i="1"/>
  <c r="AX637" i="1"/>
  <c r="AX638" i="1"/>
  <c r="AX639" i="1"/>
  <c r="AX640" i="1"/>
  <c r="AX641" i="1"/>
  <c r="AX642" i="1"/>
  <c r="AX643" i="1"/>
  <c r="AX644" i="1"/>
  <c r="AX645" i="1"/>
  <c r="AX646" i="1"/>
  <c r="AX647" i="1"/>
  <c r="AX648" i="1"/>
  <c r="AX649" i="1"/>
  <c r="AX650" i="1"/>
  <c r="AX651" i="1"/>
  <c r="AX652" i="1"/>
  <c r="AX653" i="1"/>
  <c r="AX654" i="1"/>
  <c r="AX655" i="1"/>
  <c r="AX656" i="1"/>
  <c r="AX657" i="1"/>
  <c r="AX658" i="1"/>
  <c r="AX659" i="1"/>
  <c r="AX660" i="1"/>
  <c r="AX661" i="1"/>
  <c r="AX662" i="1"/>
  <c r="AX663" i="1"/>
  <c r="AX664" i="1"/>
  <c r="AX665" i="1"/>
  <c r="AX666" i="1"/>
  <c r="AX667" i="1"/>
  <c r="AX668" i="1"/>
  <c r="AX669" i="1"/>
  <c r="AX670" i="1"/>
  <c r="AX671" i="1"/>
  <c r="AX672" i="1"/>
  <c r="AX673" i="1"/>
  <c r="AX674" i="1"/>
  <c r="AX675" i="1"/>
  <c r="AX676" i="1"/>
  <c r="AX677" i="1"/>
  <c r="AX678" i="1"/>
  <c r="AX679" i="1"/>
  <c r="AX680" i="1"/>
  <c r="AX681" i="1"/>
  <c r="AX682" i="1"/>
  <c r="AX683" i="1"/>
  <c r="AX684" i="1"/>
  <c r="AX685" i="1"/>
  <c r="AX686" i="1"/>
  <c r="AX687" i="1"/>
  <c r="AX688" i="1"/>
  <c r="AX689" i="1"/>
  <c r="AX690" i="1"/>
  <c r="AX691" i="1"/>
  <c r="AX692" i="1"/>
  <c r="AX693" i="1"/>
  <c r="AX694" i="1"/>
  <c r="AX695" i="1"/>
  <c r="AX696" i="1"/>
  <c r="AX697" i="1"/>
  <c r="AX698" i="1"/>
  <c r="AX699" i="1"/>
  <c r="AX700" i="1"/>
  <c r="AX701" i="1"/>
  <c r="AX702" i="1"/>
  <c r="AX703" i="1"/>
  <c r="AX704" i="1"/>
  <c r="AX705" i="1"/>
  <c r="AX706" i="1"/>
  <c r="AX707" i="1"/>
  <c r="AX708" i="1"/>
  <c r="AX709" i="1"/>
  <c r="AX710" i="1"/>
  <c r="AX711" i="1"/>
  <c r="AX712" i="1"/>
  <c r="AX713" i="1"/>
  <c r="AX714" i="1"/>
  <c r="AX715" i="1"/>
  <c r="AX716" i="1"/>
  <c r="AX717" i="1"/>
  <c r="AX718" i="1"/>
  <c r="AX719" i="1"/>
  <c r="AX720" i="1"/>
  <c r="AX721" i="1"/>
  <c r="AX722" i="1"/>
  <c r="AX723" i="1"/>
  <c r="AX724" i="1"/>
  <c r="AX725" i="1"/>
  <c r="AX726" i="1"/>
  <c r="AX727" i="1"/>
  <c r="AX728" i="1"/>
  <c r="AX729" i="1"/>
  <c r="AX730" i="1"/>
  <c r="AX731" i="1"/>
  <c r="AX732" i="1"/>
  <c r="AX733" i="1"/>
  <c r="AX734" i="1"/>
  <c r="AX735" i="1"/>
  <c r="AX736" i="1"/>
  <c r="AX737" i="1"/>
  <c r="AX738" i="1"/>
  <c r="AX739" i="1"/>
  <c r="AX740" i="1"/>
  <c r="AX741" i="1"/>
  <c r="AX742" i="1"/>
  <c r="AX743" i="1"/>
  <c r="AX744" i="1"/>
  <c r="AX745" i="1"/>
  <c r="AX746" i="1"/>
  <c r="AX747" i="1"/>
  <c r="AX748" i="1"/>
  <c r="AX749" i="1"/>
  <c r="AX750" i="1"/>
  <c r="AX751" i="1"/>
  <c r="AX752" i="1"/>
  <c r="AX753" i="1"/>
  <c r="AX754" i="1"/>
  <c r="AX755" i="1"/>
  <c r="AX756" i="1"/>
  <c r="AX757" i="1"/>
  <c r="AX758" i="1"/>
  <c r="AX759" i="1"/>
  <c r="AX760" i="1"/>
  <c r="AX761" i="1"/>
  <c r="AX762" i="1"/>
  <c r="AX763" i="1"/>
  <c r="AX764" i="1"/>
  <c r="AX765" i="1"/>
  <c r="AX766" i="1"/>
  <c r="AX767" i="1"/>
  <c r="AX768" i="1"/>
  <c r="AX769" i="1"/>
  <c r="AX770" i="1"/>
  <c r="AX771" i="1"/>
  <c r="AX772" i="1"/>
  <c r="AX773" i="1"/>
  <c r="AX774" i="1"/>
  <c r="AX775" i="1"/>
  <c r="AX776" i="1"/>
  <c r="AX777" i="1"/>
  <c r="AX778" i="1"/>
  <c r="AX779" i="1"/>
  <c r="AX780" i="1"/>
  <c r="AX781" i="1"/>
  <c r="AX782" i="1"/>
  <c r="AX783" i="1"/>
  <c r="AX784" i="1"/>
  <c r="AX785" i="1"/>
  <c r="AX786" i="1"/>
  <c r="AX787" i="1"/>
  <c r="AX788" i="1"/>
  <c r="AX789" i="1"/>
  <c r="AX790" i="1"/>
  <c r="AX791" i="1"/>
  <c r="AX792" i="1"/>
  <c r="AX793" i="1"/>
  <c r="AX794" i="1"/>
  <c r="AX795" i="1"/>
  <c r="AX796" i="1"/>
  <c r="AX797" i="1"/>
  <c r="AX798" i="1"/>
  <c r="AX799" i="1"/>
  <c r="AX800" i="1"/>
  <c r="AX801" i="1"/>
  <c r="AX802" i="1"/>
  <c r="AX803" i="1"/>
  <c r="AX804" i="1"/>
  <c r="AX805" i="1"/>
  <c r="AX806" i="1"/>
  <c r="AX807" i="1"/>
  <c r="AX808" i="1"/>
  <c r="AX809" i="1"/>
  <c r="AX810" i="1"/>
  <c r="AX811" i="1"/>
  <c r="AX812" i="1"/>
  <c r="AX813" i="1"/>
  <c r="AX814" i="1"/>
  <c r="AX815" i="1"/>
  <c r="AX816" i="1"/>
  <c r="AX817" i="1"/>
  <c r="AX818" i="1"/>
  <c r="AX819" i="1"/>
  <c r="AX820" i="1"/>
  <c r="AX821" i="1"/>
  <c r="AX822" i="1"/>
  <c r="AX823" i="1"/>
  <c r="AX824" i="1"/>
  <c r="AX825" i="1"/>
  <c r="AX826" i="1"/>
  <c r="AX827" i="1"/>
  <c r="AX828" i="1"/>
  <c r="AX829" i="1"/>
  <c r="AX830" i="1"/>
  <c r="AX831" i="1"/>
  <c r="AX832" i="1"/>
  <c r="AX833" i="1"/>
  <c r="AX834" i="1"/>
  <c r="AX835" i="1"/>
  <c r="AX836" i="1"/>
  <c r="AX837" i="1"/>
  <c r="AX838" i="1"/>
  <c r="AX839" i="1"/>
  <c r="AX840" i="1"/>
  <c r="AX841" i="1"/>
  <c r="AX842" i="1"/>
  <c r="AX843" i="1"/>
  <c r="AX844" i="1"/>
  <c r="AX845" i="1"/>
  <c r="AX846" i="1"/>
  <c r="AX847" i="1"/>
  <c r="AX848" i="1"/>
  <c r="AX849" i="1"/>
  <c r="AX850" i="1"/>
  <c r="AX851" i="1"/>
  <c r="AX852" i="1"/>
  <c r="AX853" i="1"/>
  <c r="AX854" i="1"/>
  <c r="AX855" i="1"/>
  <c r="AX856" i="1"/>
  <c r="AX857" i="1"/>
  <c r="AX858" i="1"/>
  <c r="AX859" i="1"/>
  <c r="AX860" i="1"/>
  <c r="AX861" i="1"/>
  <c r="AX862" i="1"/>
  <c r="AX863" i="1"/>
  <c r="AX864" i="1"/>
  <c r="AX865" i="1"/>
  <c r="AX866" i="1"/>
  <c r="AX867" i="1"/>
  <c r="AX868" i="1"/>
  <c r="AX869" i="1"/>
  <c r="AX870" i="1"/>
  <c r="AX871" i="1"/>
  <c r="AX872" i="1"/>
  <c r="AX873" i="1"/>
  <c r="AX874" i="1"/>
  <c r="AX875" i="1"/>
  <c r="AX876" i="1"/>
  <c r="AX877" i="1"/>
  <c r="AX878" i="1"/>
  <c r="AX879" i="1"/>
  <c r="AX880" i="1"/>
  <c r="AX881" i="1"/>
  <c r="AX882" i="1"/>
  <c r="AX883" i="1"/>
  <c r="AX884" i="1"/>
  <c r="AX885" i="1"/>
  <c r="AX886" i="1"/>
  <c r="AX887" i="1"/>
  <c r="AX888" i="1"/>
  <c r="AX889" i="1"/>
  <c r="AX890" i="1"/>
  <c r="AX891" i="1"/>
  <c r="AX892" i="1"/>
  <c r="AX893" i="1"/>
  <c r="AX894" i="1"/>
  <c r="AX895" i="1"/>
  <c r="AX896" i="1"/>
  <c r="AX897" i="1"/>
  <c r="AX898" i="1"/>
  <c r="AX899" i="1"/>
  <c r="AX900" i="1"/>
  <c r="AX901" i="1"/>
  <c r="AX902" i="1"/>
  <c r="AX903" i="1"/>
  <c r="AX904" i="1"/>
  <c r="AX905" i="1"/>
  <c r="AX906" i="1"/>
  <c r="AX907" i="1"/>
  <c r="AX908" i="1"/>
  <c r="AX909" i="1"/>
  <c r="AX910" i="1"/>
  <c r="AX911" i="1"/>
  <c r="AX912" i="1"/>
  <c r="AX913" i="1"/>
  <c r="AX914" i="1"/>
  <c r="AX915" i="1"/>
  <c r="AX916" i="1"/>
  <c r="AX917" i="1"/>
  <c r="AX918" i="1"/>
  <c r="AX919" i="1"/>
  <c r="AX920" i="1"/>
  <c r="AX921" i="1"/>
  <c r="AX922" i="1"/>
  <c r="AX923" i="1"/>
  <c r="AX924" i="1"/>
  <c r="AX925" i="1"/>
  <c r="AX926" i="1"/>
  <c r="AX927" i="1"/>
  <c r="AX928" i="1"/>
  <c r="AX929" i="1"/>
  <c r="AX930" i="1"/>
  <c r="AX931" i="1"/>
  <c r="AX932" i="1"/>
  <c r="AX933" i="1"/>
  <c r="AX934" i="1"/>
  <c r="AX935" i="1"/>
  <c r="AX936" i="1"/>
  <c r="AX937" i="1"/>
  <c r="AX938" i="1"/>
  <c r="AX939" i="1"/>
  <c r="AX940" i="1"/>
  <c r="AX941" i="1"/>
  <c r="AX942" i="1"/>
  <c r="AX943" i="1"/>
  <c r="AX944" i="1"/>
  <c r="AX945" i="1"/>
  <c r="AX946" i="1"/>
  <c r="AX947" i="1"/>
  <c r="AX948" i="1"/>
  <c r="AX949" i="1"/>
  <c r="AX950" i="1"/>
  <c r="AX951" i="1"/>
  <c r="AX952" i="1"/>
  <c r="AX953" i="1"/>
  <c r="AX954" i="1"/>
  <c r="AX955" i="1"/>
  <c r="AX956" i="1"/>
  <c r="AX957" i="1"/>
  <c r="AX958" i="1"/>
  <c r="AX959" i="1"/>
  <c r="AX960" i="1"/>
  <c r="AX961" i="1"/>
  <c r="AX962" i="1"/>
  <c r="AX963" i="1"/>
  <c r="AX964" i="1"/>
  <c r="AX965" i="1"/>
  <c r="AX966" i="1"/>
  <c r="AX967" i="1"/>
  <c r="AX968" i="1"/>
  <c r="AX969" i="1"/>
  <c r="AX970" i="1"/>
  <c r="AX971" i="1"/>
  <c r="AX972" i="1"/>
  <c r="AX973" i="1"/>
  <c r="AX974" i="1"/>
  <c r="AX975" i="1"/>
  <c r="AX976" i="1"/>
  <c r="AX977" i="1"/>
  <c r="AX978" i="1"/>
  <c r="AX979" i="1"/>
  <c r="AX980" i="1"/>
  <c r="AX981" i="1"/>
  <c r="AX982" i="1"/>
  <c r="AX983" i="1"/>
  <c r="AX984" i="1"/>
  <c r="AX985" i="1"/>
  <c r="AX986" i="1"/>
  <c r="AX987" i="1"/>
  <c r="AX988" i="1"/>
  <c r="AX989" i="1"/>
  <c r="AX990" i="1"/>
  <c r="AX991" i="1"/>
  <c r="AX992" i="1"/>
  <c r="AX993" i="1"/>
  <c r="AX994" i="1"/>
  <c r="AX995" i="1"/>
  <c r="AX996" i="1"/>
  <c r="AX997" i="1"/>
  <c r="AX998" i="1"/>
  <c r="AX999" i="1"/>
  <c r="AX1000" i="1"/>
  <c r="AX1001" i="1"/>
  <c r="AX1002" i="1"/>
  <c r="AX1003" i="1"/>
  <c r="AX1004" i="1"/>
  <c r="AX1005" i="1"/>
  <c r="AX1006" i="1"/>
  <c r="AX1007" i="1"/>
  <c r="AX1008" i="1"/>
  <c r="AX1009" i="1"/>
  <c r="AX1010" i="1"/>
  <c r="AX1011" i="1"/>
  <c r="AX1012" i="1"/>
  <c r="AX1013" i="1"/>
  <c r="AX1014" i="1"/>
  <c r="AX1015" i="1"/>
  <c r="AX1016" i="1"/>
  <c r="AX1017" i="1"/>
  <c r="AX1018" i="1"/>
  <c r="AX1019" i="1"/>
  <c r="AX1020" i="1"/>
  <c r="AX1021" i="1"/>
  <c r="AX1022" i="1"/>
  <c r="AX1023" i="1"/>
  <c r="AX1024" i="1"/>
  <c r="AX1025" i="1"/>
  <c r="AX1026" i="1"/>
  <c r="AX1027" i="1"/>
  <c r="AX1028" i="1"/>
  <c r="AX1029" i="1"/>
  <c r="AX1030" i="1"/>
  <c r="AX1031" i="1"/>
  <c r="AX1032" i="1"/>
  <c r="AX1033" i="1"/>
  <c r="AX1034" i="1"/>
  <c r="AX1035" i="1"/>
  <c r="AX1036" i="1"/>
  <c r="AX1037" i="1"/>
  <c r="AX1038" i="1"/>
  <c r="AX1039" i="1"/>
  <c r="AX1040" i="1"/>
  <c r="AX1041" i="1"/>
  <c r="AX1042" i="1"/>
  <c r="AX1043" i="1"/>
  <c r="AX1044" i="1"/>
  <c r="AX1045" i="1"/>
  <c r="AX1046" i="1"/>
  <c r="AX1047" i="1"/>
  <c r="AX1048" i="1"/>
  <c r="AX1049" i="1"/>
  <c r="AX1050" i="1"/>
  <c r="AX1051" i="1"/>
  <c r="AX1052" i="1"/>
  <c r="AX1053" i="1"/>
  <c r="AX1054" i="1"/>
  <c r="AX1055" i="1"/>
  <c r="AX1056" i="1"/>
  <c r="AX1057" i="1"/>
  <c r="AX1058" i="1"/>
  <c r="AX1059" i="1"/>
  <c r="AX1060" i="1"/>
  <c r="AX1061" i="1"/>
  <c r="AX1062" i="1"/>
  <c r="AX1063" i="1"/>
  <c r="AX1064" i="1"/>
  <c r="AX1065" i="1"/>
  <c r="AX1066" i="1"/>
  <c r="AX1067" i="1"/>
  <c r="AX1068" i="1"/>
  <c r="AX1069" i="1"/>
  <c r="AX1070" i="1"/>
  <c r="AX1071" i="1"/>
  <c r="AX1072" i="1"/>
  <c r="AX1073" i="1"/>
  <c r="AX1074" i="1"/>
  <c r="AX1075" i="1"/>
  <c r="AX1076" i="1"/>
  <c r="AX1077" i="1"/>
  <c r="AX1078" i="1"/>
  <c r="AX1079" i="1"/>
  <c r="AX1080" i="1"/>
  <c r="AX1081" i="1"/>
  <c r="AX1082" i="1"/>
  <c r="AX1083" i="1"/>
  <c r="AX1084" i="1"/>
  <c r="AX1085" i="1"/>
  <c r="AX1086" i="1"/>
  <c r="AX1087" i="1"/>
  <c r="AX1088" i="1"/>
  <c r="AX1089" i="1"/>
  <c r="AX1090" i="1"/>
  <c r="AX1091" i="1"/>
  <c r="AX1092" i="1"/>
  <c r="AX1093" i="1"/>
  <c r="AX1094" i="1"/>
  <c r="AX1095" i="1"/>
  <c r="AX1096" i="1"/>
  <c r="AX1097" i="1"/>
  <c r="AX1098" i="1"/>
  <c r="AX1099" i="1"/>
  <c r="AX1100" i="1"/>
  <c r="AX1101" i="1"/>
  <c r="AX1102" i="1"/>
  <c r="AX1103" i="1"/>
  <c r="AX1104" i="1"/>
  <c r="AX1105" i="1"/>
  <c r="AX1106" i="1"/>
  <c r="AX1107" i="1"/>
  <c r="AX1108" i="1"/>
  <c r="AX1109" i="1"/>
  <c r="AX1110" i="1"/>
  <c r="AX1111" i="1"/>
  <c r="AX1112" i="1"/>
  <c r="AX1113" i="1"/>
  <c r="AX1114" i="1"/>
  <c r="AX1115" i="1"/>
  <c r="AX1116" i="1"/>
  <c r="AX1117" i="1"/>
  <c r="AX1118" i="1"/>
  <c r="AX1119" i="1"/>
  <c r="AX1120" i="1"/>
  <c r="AX1121" i="1"/>
  <c r="AX1122" i="1"/>
  <c r="AX1123" i="1"/>
  <c r="AX1124" i="1"/>
  <c r="AX1125" i="1"/>
  <c r="AX1126" i="1"/>
  <c r="AX1127" i="1"/>
  <c r="AX1128" i="1"/>
  <c r="AX1129" i="1"/>
  <c r="AX1130" i="1"/>
  <c r="AX1131" i="1"/>
  <c r="AX1132" i="1"/>
  <c r="AX1133" i="1"/>
  <c r="AX1134" i="1"/>
  <c r="AX1135" i="1"/>
  <c r="AX1136" i="1"/>
  <c r="AX1137" i="1"/>
  <c r="AX1138" i="1"/>
  <c r="AX1139" i="1"/>
  <c r="AX1140" i="1"/>
  <c r="AX1141" i="1"/>
  <c r="AX1142" i="1"/>
  <c r="AX1143" i="1"/>
  <c r="AX1144" i="1"/>
  <c r="AX1145" i="1"/>
  <c r="AX1146" i="1"/>
  <c r="AX1147" i="1"/>
  <c r="AX1148" i="1"/>
  <c r="AX1149" i="1"/>
  <c r="AX1150" i="1"/>
  <c r="AX1151" i="1"/>
  <c r="AX1152" i="1"/>
  <c r="AX1153" i="1"/>
  <c r="AX1154" i="1"/>
  <c r="AX1155" i="1"/>
  <c r="AX1156" i="1"/>
  <c r="AX1157" i="1"/>
  <c r="AX1158" i="1"/>
  <c r="AX1159" i="1"/>
  <c r="AX1160" i="1"/>
  <c r="AX1161" i="1"/>
  <c r="AX1162" i="1"/>
  <c r="AX1163" i="1"/>
  <c r="AX1164" i="1"/>
  <c r="AX1165" i="1"/>
  <c r="AX1166" i="1"/>
  <c r="AX1167" i="1"/>
  <c r="AX1168" i="1"/>
  <c r="AX1169" i="1"/>
  <c r="AX1170" i="1"/>
  <c r="AX1171" i="1"/>
  <c r="AX1172" i="1"/>
  <c r="AX1173" i="1"/>
  <c r="AX1174" i="1"/>
  <c r="AX1175" i="1"/>
  <c r="AX1176" i="1"/>
  <c r="AX1177" i="1"/>
  <c r="AX1178" i="1"/>
  <c r="AX1179" i="1"/>
  <c r="AX1180" i="1"/>
  <c r="AX1181" i="1"/>
  <c r="AX1182" i="1"/>
  <c r="AX1183" i="1"/>
  <c r="AX1184" i="1"/>
  <c r="AX1185" i="1"/>
  <c r="AX1186" i="1"/>
  <c r="AX1187" i="1"/>
  <c r="AX1188" i="1"/>
  <c r="AX1189" i="1"/>
  <c r="AX1190" i="1"/>
  <c r="AX1191" i="1"/>
  <c r="AX1192" i="1"/>
  <c r="AX1193" i="1"/>
  <c r="AX1194" i="1"/>
  <c r="AX1195" i="1"/>
  <c r="AX1196" i="1"/>
  <c r="AX1197" i="1"/>
  <c r="AX1198" i="1"/>
  <c r="AX1199" i="1"/>
  <c r="AX1200" i="1"/>
  <c r="AX1201" i="1"/>
  <c r="AX1202" i="1"/>
  <c r="AX1203" i="1"/>
  <c r="AX1204" i="1"/>
  <c r="AX1205" i="1"/>
  <c r="AX1206" i="1"/>
  <c r="AX1207" i="1"/>
  <c r="AX1208" i="1"/>
  <c r="AX1209" i="1"/>
  <c r="AX1210" i="1"/>
  <c r="AX1211" i="1"/>
  <c r="AX1212" i="1"/>
  <c r="AX1213" i="1"/>
  <c r="AX1214" i="1"/>
  <c r="AX1215" i="1"/>
  <c r="AX1216" i="1"/>
  <c r="AX1217" i="1"/>
  <c r="AX1218" i="1"/>
  <c r="AX1219" i="1"/>
  <c r="AX1220" i="1"/>
  <c r="AX1221" i="1"/>
  <c r="AX1222" i="1"/>
  <c r="AX1223" i="1"/>
  <c r="AX1224" i="1"/>
  <c r="AX1225" i="1"/>
  <c r="AX1226" i="1"/>
  <c r="AX1227" i="1"/>
  <c r="AX1228" i="1"/>
  <c r="AX1229" i="1"/>
  <c r="AX1230" i="1"/>
  <c r="AX1231" i="1"/>
  <c r="AX1232" i="1"/>
  <c r="AX1233" i="1"/>
  <c r="AX1234" i="1"/>
  <c r="AX1235" i="1"/>
  <c r="AX1236" i="1"/>
  <c r="AX1237" i="1"/>
  <c r="AX1238" i="1"/>
  <c r="AX1239" i="1"/>
  <c r="AX1240" i="1"/>
  <c r="AX1241" i="1"/>
  <c r="AX1242" i="1"/>
  <c r="AX1243" i="1"/>
  <c r="AX1244" i="1"/>
  <c r="AX1245" i="1"/>
  <c r="AX1246" i="1"/>
  <c r="AX1247" i="1"/>
  <c r="AX1248" i="1"/>
  <c r="AX1249" i="1"/>
  <c r="AX1250" i="1"/>
  <c r="AX1251" i="1"/>
  <c r="AX1252" i="1"/>
  <c r="AX1253" i="1"/>
  <c r="AX1254" i="1"/>
  <c r="AX1255" i="1"/>
  <c r="AX1256" i="1"/>
  <c r="AX1257" i="1"/>
  <c r="AX1258" i="1"/>
  <c r="AX1259" i="1"/>
  <c r="AX1260" i="1"/>
  <c r="AX1261" i="1"/>
  <c r="AX1262" i="1"/>
  <c r="AX1263" i="1"/>
  <c r="AX1264" i="1"/>
  <c r="AX1265" i="1"/>
  <c r="AX1266" i="1"/>
  <c r="AX1267" i="1"/>
  <c r="AX1268" i="1"/>
  <c r="AX1269" i="1"/>
  <c r="AX1270" i="1"/>
  <c r="AX1271" i="1"/>
  <c r="AX1272" i="1"/>
  <c r="AX1273" i="1"/>
  <c r="AX1274" i="1"/>
  <c r="AX1275" i="1"/>
  <c r="AX1276" i="1"/>
  <c r="AX1277" i="1"/>
  <c r="AX1278" i="1"/>
  <c r="AX1279" i="1"/>
  <c r="AX1280" i="1"/>
  <c r="AX1281" i="1"/>
  <c r="AX1282" i="1"/>
  <c r="AX1283" i="1"/>
  <c r="AX1284" i="1"/>
  <c r="AX1285" i="1"/>
  <c r="AX1286" i="1"/>
  <c r="AX1287" i="1"/>
  <c r="AX1288" i="1"/>
  <c r="AX1289" i="1"/>
  <c r="AX1290" i="1"/>
  <c r="AX1291" i="1"/>
  <c r="AX1292" i="1"/>
  <c r="AX1293" i="1"/>
  <c r="AX1294" i="1"/>
  <c r="AX1295" i="1"/>
  <c r="AX1296" i="1"/>
  <c r="AX1297" i="1"/>
  <c r="AX1298" i="1"/>
  <c r="AX1299" i="1"/>
  <c r="AX1300" i="1"/>
  <c r="AX1301" i="1"/>
  <c r="AX1302" i="1"/>
  <c r="AX1303" i="1"/>
  <c r="AX1304" i="1"/>
  <c r="AX1305" i="1"/>
  <c r="AX1306" i="1"/>
  <c r="AX1307" i="1"/>
  <c r="AX1308" i="1"/>
  <c r="AX1309" i="1"/>
  <c r="AX1310" i="1"/>
  <c r="AX1311" i="1"/>
  <c r="AX1312" i="1"/>
  <c r="AX1313" i="1"/>
  <c r="AX1314" i="1"/>
  <c r="AX1315" i="1"/>
  <c r="AX1316" i="1"/>
  <c r="AX1317" i="1"/>
  <c r="AX1318" i="1"/>
  <c r="AX1319" i="1"/>
  <c r="AX1320" i="1"/>
  <c r="AX1321" i="1"/>
  <c r="AX1322" i="1"/>
  <c r="AX1323" i="1"/>
  <c r="AX1324" i="1"/>
  <c r="AX1325" i="1"/>
  <c r="AX1326" i="1"/>
  <c r="AX1327" i="1"/>
  <c r="AX1328" i="1"/>
  <c r="AX1329" i="1"/>
  <c r="AX1330" i="1"/>
  <c r="AX1331" i="1"/>
  <c r="AX1332" i="1"/>
  <c r="AX1333" i="1"/>
  <c r="AX1334" i="1"/>
  <c r="AX1335" i="1"/>
  <c r="AX1336" i="1"/>
  <c r="AX1337" i="1"/>
  <c r="AX1338" i="1"/>
  <c r="AX1339" i="1"/>
  <c r="AX1340" i="1"/>
  <c r="AX1341" i="1"/>
  <c r="AX1342" i="1"/>
  <c r="AX1343" i="1"/>
  <c r="AX1344" i="1"/>
  <c r="AX1345" i="1"/>
  <c r="AX1346" i="1"/>
  <c r="AX1347" i="1"/>
  <c r="AX1348" i="1"/>
  <c r="AX1349" i="1"/>
  <c r="AX1350" i="1"/>
  <c r="AX1351" i="1"/>
  <c r="AX1352" i="1"/>
  <c r="AX1353" i="1"/>
  <c r="AX1354" i="1"/>
  <c r="AX1355" i="1"/>
  <c r="AX1356" i="1"/>
  <c r="AX1357" i="1"/>
  <c r="AX1358" i="1"/>
  <c r="AX1359" i="1"/>
  <c r="AX1360" i="1"/>
  <c r="AX1361" i="1"/>
  <c r="AX1362" i="1"/>
  <c r="AX1363" i="1"/>
  <c r="AX1364" i="1"/>
  <c r="AX1365" i="1"/>
  <c r="AX1366" i="1"/>
  <c r="AX1367" i="1"/>
  <c r="AX1368" i="1"/>
  <c r="AX1369" i="1"/>
  <c r="AX1370" i="1"/>
  <c r="AX1371" i="1"/>
  <c r="AX1372" i="1"/>
  <c r="AX1373" i="1"/>
  <c r="AX1374" i="1"/>
  <c r="AX1375" i="1"/>
  <c r="AX1376" i="1"/>
  <c r="AX1377" i="1"/>
  <c r="AX1378" i="1"/>
  <c r="AX1379" i="1"/>
  <c r="AX1380" i="1"/>
  <c r="AX1381" i="1"/>
  <c r="AX1382" i="1"/>
  <c r="AX1383" i="1"/>
  <c r="AX1384" i="1"/>
  <c r="AX1385" i="1"/>
  <c r="AX1386" i="1"/>
  <c r="AX1387" i="1"/>
  <c r="AX1388" i="1"/>
  <c r="AX1389" i="1"/>
  <c r="AX1390" i="1"/>
  <c r="AX1391" i="1"/>
  <c r="AX1392" i="1"/>
  <c r="AX1393" i="1"/>
  <c r="AX1394" i="1"/>
  <c r="AX1395" i="1"/>
  <c r="AX1396" i="1"/>
  <c r="AX1397" i="1"/>
  <c r="AX1398" i="1"/>
  <c r="AX1399" i="1"/>
  <c r="AX1400" i="1"/>
  <c r="AX1401" i="1"/>
  <c r="AX1402" i="1"/>
  <c r="AX1403" i="1"/>
  <c r="AX1404" i="1"/>
  <c r="AX1405" i="1"/>
  <c r="AX1406" i="1"/>
  <c r="AX1407" i="1"/>
  <c r="AX1408" i="1"/>
  <c r="AX1409" i="1"/>
  <c r="AX1410" i="1"/>
  <c r="AX1411" i="1"/>
  <c r="AX1412" i="1"/>
  <c r="AX1413" i="1"/>
  <c r="AX1414" i="1"/>
  <c r="AX1415" i="1"/>
  <c r="AX1416" i="1"/>
  <c r="AX1417" i="1"/>
  <c r="AX1418" i="1"/>
  <c r="AX1419" i="1"/>
  <c r="AX1420" i="1"/>
  <c r="AX1421" i="1"/>
  <c r="AX1422" i="1"/>
  <c r="AX1423" i="1"/>
  <c r="AX1424" i="1"/>
  <c r="AX1425" i="1"/>
  <c r="AX1426" i="1"/>
  <c r="AX1427" i="1"/>
  <c r="AX1428" i="1"/>
  <c r="AX1429" i="1"/>
  <c r="AX1430" i="1"/>
  <c r="AX1431" i="1"/>
  <c r="AX1432" i="1"/>
  <c r="AX1433" i="1"/>
  <c r="AX1434" i="1"/>
  <c r="AX1435" i="1"/>
  <c r="AX1436" i="1"/>
  <c r="AX1437" i="1"/>
  <c r="AX1438" i="1"/>
  <c r="AX1439" i="1"/>
  <c r="AX1440" i="1"/>
  <c r="AX1441" i="1"/>
  <c r="AX1442" i="1"/>
  <c r="AX1443" i="1"/>
  <c r="AX1444" i="1"/>
  <c r="AX1445" i="1"/>
  <c r="AX1446" i="1"/>
  <c r="AX1447" i="1"/>
  <c r="AX1448" i="1"/>
  <c r="AX2" i="1"/>
  <c r="AX1449" i="1"/>
  <c r="AX1450" i="1"/>
  <c r="AX1451" i="1"/>
  <c r="AX1452" i="1"/>
  <c r="AX1453" i="1"/>
  <c r="AX1454" i="1"/>
  <c r="AX1455" i="1"/>
  <c r="AX1456" i="1"/>
  <c r="AX1457" i="1"/>
  <c r="AX1458" i="1"/>
  <c r="AX1459" i="1"/>
  <c r="AX1460" i="1"/>
  <c r="AX1461" i="1"/>
  <c r="AX1462" i="1"/>
  <c r="AX1463" i="1"/>
  <c r="AX1464" i="1"/>
  <c r="AX1465" i="1"/>
  <c r="AX1466" i="1"/>
  <c r="AX1467" i="1"/>
  <c r="AX1468" i="1"/>
  <c r="AX1469" i="1"/>
  <c r="AX1470" i="1"/>
  <c r="AX1471" i="1"/>
  <c r="AX1472" i="1"/>
  <c r="AX1473" i="1"/>
  <c r="AX1474" i="1"/>
  <c r="AX1475" i="1"/>
  <c r="AX1476" i="1"/>
  <c r="AX1477" i="1"/>
  <c r="AX1478" i="1"/>
  <c r="AX1479" i="1"/>
  <c r="AX1480" i="1"/>
  <c r="AX1481" i="1"/>
  <c r="AX1482" i="1"/>
  <c r="AX1483" i="1"/>
  <c r="AX1484" i="1"/>
  <c r="AX1485" i="1"/>
  <c r="AX1486" i="1"/>
  <c r="AX1487" i="1"/>
  <c r="AX1488" i="1"/>
  <c r="AX1489" i="1"/>
  <c r="AX1490" i="1"/>
  <c r="AX1491" i="1"/>
  <c r="AX1492" i="1"/>
  <c r="AX1493" i="1"/>
  <c r="AX1494" i="1"/>
  <c r="AX1495" i="1"/>
  <c r="AX1496" i="1"/>
  <c r="AX1497" i="1"/>
  <c r="AX1498" i="1"/>
  <c r="AX1499" i="1"/>
  <c r="AX1500" i="1"/>
  <c r="AX1501" i="1"/>
  <c r="AX1502" i="1"/>
  <c r="AX1503" i="1"/>
  <c r="AX1504" i="1"/>
  <c r="AX1505" i="1"/>
  <c r="AX1506" i="1"/>
  <c r="AX1507" i="1"/>
  <c r="AX1508" i="1"/>
  <c r="AX1509" i="1"/>
  <c r="AX1510" i="1"/>
  <c r="AX1511" i="1"/>
  <c r="AX1512" i="1"/>
  <c r="AX1513" i="1"/>
  <c r="AX1514" i="1"/>
  <c r="AX1515" i="1"/>
  <c r="AX1516" i="1"/>
  <c r="AX1517" i="1"/>
  <c r="AX1518" i="1"/>
  <c r="AX1519" i="1"/>
  <c r="AX1520" i="1"/>
  <c r="AX1521" i="1"/>
  <c r="AX1522" i="1"/>
  <c r="AX1523" i="1"/>
  <c r="AX1524" i="1"/>
  <c r="AX1525" i="1"/>
  <c r="AX1526" i="1"/>
  <c r="AX1527" i="1"/>
  <c r="AX1528" i="1"/>
  <c r="AX1529" i="1"/>
  <c r="AX1530" i="1"/>
  <c r="AX1531" i="1"/>
  <c r="AX1532" i="1"/>
  <c r="AX1533" i="1"/>
  <c r="AX1534" i="1"/>
  <c r="AX1535" i="1"/>
  <c r="AX1536" i="1"/>
  <c r="AX1537" i="1"/>
  <c r="AX1538" i="1"/>
  <c r="AX1539" i="1"/>
  <c r="AX1540" i="1"/>
  <c r="AX1541" i="1"/>
  <c r="AX1542" i="1"/>
  <c r="AX1543" i="1"/>
  <c r="AX1544" i="1"/>
  <c r="AX1545" i="1"/>
  <c r="AX1546" i="1"/>
  <c r="AX1547" i="1"/>
  <c r="AX1548" i="1"/>
  <c r="AX1549" i="1"/>
  <c r="AX1550" i="1"/>
  <c r="AX1551" i="1"/>
  <c r="AX1552" i="1"/>
  <c r="AX1553" i="1"/>
  <c r="AX1554" i="1"/>
  <c r="AX1555" i="1"/>
  <c r="AX1556" i="1"/>
  <c r="AX1557" i="1"/>
  <c r="AX1558" i="1"/>
  <c r="AX1559" i="1"/>
  <c r="AX1560" i="1"/>
  <c r="AX1561" i="1"/>
  <c r="AX1562" i="1"/>
  <c r="AX1563" i="1"/>
  <c r="AX1564" i="1"/>
  <c r="AX1565" i="1"/>
  <c r="AX1566" i="1"/>
  <c r="AX1567" i="1"/>
  <c r="AX1568" i="1"/>
  <c r="AX1569" i="1"/>
  <c r="AX1570" i="1"/>
  <c r="AX1571" i="1"/>
  <c r="AX1572" i="1"/>
  <c r="AX1573" i="1"/>
  <c r="AX1574" i="1"/>
  <c r="AX1575" i="1"/>
  <c r="AX1576" i="1"/>
  <c r="AX1577" i="1"/>
  <c r="AX1578" i="1"/>
  <c r="AX1579" i="1"/>
  <c r="AX1580" i="1"/>
  <c r="AX1581" i="1"/>
  <c r="AX1582" i="1"/>
  <c r="AX1583" i="1"/>
  <c r="AX1584" i="1"/>
  <c r="AX1585" i="1"/>
  <c r="AX1586" i="1"/>
  <c r="AX1587" i="1"/>
  <c r="AX1588" i="1"/>
  <c r="AX1589" i="1"/>
  <c r="AX1590" i="1"/>
  <c r="AX1591" i="1"/>
  <c r="AX1592" i="1"/>
  <c r="AX1593" i="1"/>
  <c r="AX1594" i="1"/>
  <c r="AX1595" i="1"/>
  <c r="AX1596" i="1"/>
  <c r="AX1597" i="1"/>
  <c r="AX1598" i="1"/>
  <c r="AX1599" i="1"/>
  <c r="AX1600" i="1"/>
  <c r="AX1601" i="1"/>
  <c r="AX1602" i="1"/>
  <c r="AX1603" i="1"/>
  <c r="AX1604" i="1"/>
  <c r="AX1605" i="1"/>
  <c r="AX1606" i="1"/>
  <c r="AX1607" i="1"/>
  <c r="AX1608" i="1"/>
  <c r="AX1609" i="1"/>
  <c r="AX1610" i="1"/>
  <c r="AX1611" i="1"/>
  <c r="AX1612" i="1"/>
  <c r="AX1613" i="1"/>
  <c r="AX1614" i="1"/>
  <c r="AX1615" i="1"/>
  <c r="AX1616" i="1"/>
  <c r="AX1617" i="1"/>
  <c r="AX1618" i="1"/>
  <c r="AX1619" i="1"/>
  <c r="AX1620" i="1"/>
  <c r="AX1621" i="1"/>
  <c r="AX1622" i="1"/>
  <c r="AX1623" i="1"/>
  <c r="AX1624" i="1"/>
  <c r="AX1625" i="1"/>
  <c r="AX1626" i="1"/>
  <c r="AX1627" i="1"/>
  <c r="AX1628" i="1"/>
  <c r="AX1629" i="1"/>
  <c r="AX1630" i="1"/>
  <c r="AX1631" i="1"/>
  <c r="AX1632" i="1"/>
  <c r="AX1633" i="1"/>
  <c r="AX1634" i="1"/>
  <c r="AX1635" i="1"/>
  <c r="AX1636" i="1"/>
  <c r="AX1637" i="1"/>
  <c r="AX1638" i="1"/>
  <c r="AX1639" i="1"/>
  <c r="AX1640" i="1"/>
  <c r="AX1641" i="1"/>
  <c r="AX1642" i="1"/>
  <c r="AX1643" i="1"/>
  <c r="AX1644" i="1"/>
  <c r="AX1645" i="1"/>
  <c r="AX1646" i="1"/>
  <c r="AX1647" i="1"/>
  <c r="AX1648" i="1"/>
  <c r="AX1649" i="1"/>
  <c r="AX1650" i="1"/>
  <c r="AX1651" i="1"/>
  <c r="AX1652" i="1"/>
  <c r="AX1653" i="1"/>
  <c r="AX1654" i="1"/>
  <c r="AX1655" i="1"/>
  <c r="AX1656" i="1"/>
  <c r="AX1657" i="1"/>
  <c r="AX1658" i="1"/>
  <c r="AX1659" i="1"/>
  <c r="AX1660" i="1"/>
  <c r="AX1661" i="1"/>
  <c r="AX1662" i="1"/>
  <c r="AX1663" i="1"/>
  <c r="AX1664" i="1"/>
  <c r="AX1665" i="1"/>
  <c r="AX1666" i="1"/>
  <c r="AX1667" i="1"/>
  <c r="AX1668" i="1"/>
  <c r="AX1669" i="1"/>
  <c r="AX1670" i="1"/>
  <c r="AX1671" i="1"/>
  <c r="AX1672" i="1"/>
  <c r="AX1673" i="1"/>
  <c r="AX1674" i="1"/>
  <c r="AX1675" i="1"/>
  <c r="AX1676" i="1"/>
  <c r="AX1677" i="1"/>
  <c r="AX1678" i="1"/>
  <c r="AX1679" i="1"/>
  <c r="AX1680" i="1"/>
  <c r="AX1681" i="1"/>
  <c r="AX1682" i="1"/>
  <c r="AX1683" i="1"/>
  <c r="AX1684" i="1"/>
  <c r="AX1685" i="1"/>
  <c r="AX1686" i="1"/>
  <c r="AX1687" i="1"/>
  <c r="AX1688" i="1"/>
  <c r="AX1689" i="1"/>
  <c r="AX1690" i="1"/>
  <c r="AX1691" i="1"/>
  <c r="AX1692" i="1"/>
  <c r="AX1693" i="1"/>
  <c r="AX1694" i="1"/>
  <c r="AX1695" i="1"/>
  <c r="AX1696" i="1"/>
  <c r="AX1697" i="1"/>
  <c r="AX1698" i="1"/>
  <c r="AX1699" i="1"/>
  <c r="AX1700" i="1"/>
  <c r="AX1701" i="1"/>
  <c r="AX1702" i="1"/>
  <c r="AX1703" i="1"/>
  <c r="AX1704" i="1"/>
  <c r="AX1705" i="1"/>
  <c r="AX1706" i="1"/>
  <c r="AX1707" i="1"/>
  <c r="AX1708" i="1"/>
  <c r="AX1709" i="1"/>
  <c r="AX1710" i="1"/>
  <c r="AX1711" i="1"/>
  <c r="AX1712" i="1"/>
  <c r="AX1713" i="1"/>
  <c r="AX1714" i="1"/>
  <c r="AX1715" i="1"/>
  <c r="AX1716" i="1"/>
  <c r="AX1717" i="1"/>
  <c r="AX1718" i="1"/>
  <c r="AX1719" i="1"/>
  <c r="AX1720" i="1"/>
  <c r="AX1721" i="1"/>
  <c r="AX1722" i="1"/>
  <c r="AX1723" i="1"/>
  <c r="AX1724" i="1"/>
  <c r="AX1725" i="1"/>
  <c r="AX1726" i="1"/>
  <c r="AX1727" i="1"/>
  <c r="AX1728" i="1"/>
  <c r="AX1729" i="1"/>
  <c r="AX1730" i="1"/>
  <c r="AX1731" i="1"/>
  <c r="AX1732" i="1"/>
  <c r="AX1733" i="1"/>
  <c r="AX1734" i="1"/>
  <c r="AX1735" i="1"/>
  <c r="AX1736" i="1"/>
  <c r="AX1737" i="1"/>
  <c r="AX1738" i="1"/>
  <c r="AX1739" i="1"/>
  <c r="AX3" i="1"/>
  <c r="AX1740" i="1"/>
  <c r="AX1741" i="1"/>
  <c r="AX1742" i="1"/>
  <c r="AX1743" i="1"/>
  <c r="AX1744" i="1"/>
  <c r="AX1745" i="1"/>
  <c r="AX1746" i="1"/>
  <c r="AX1747" i="1"/>
  <c r="AX1748" i="1"/>
  <c r="AX1749" i="1"/>
  <c r="AX1750" i="1"/>
  <c r="AX1751" i="1"/>
  <c r="AX1752" i="1"/>
  <c r="AX1753" i="1"/>
  <c r="AX1754" i="1"/>
  <c r="AX4" i="1"/>
  <c r="AX1755" i="1"/>
  <c r="AX1756" i="1"/>
  <c r="AX1757" i="1"/>
  <c r="AX1758" i="1"/>
  <c r="AX1759" i="1"/>
  <c r="AX1760" i="1"/>
  <c r="AX1761" i="1"/>
  <c r="AX1762" i="1"/>
  <c r="AX1763" i="1"/>
  <c r="AX1764" i="1"/>
  <c r="AX1765" i="1"/>
  <c r="AX1766" i="1"/>
  <c r="AX1767" i="1"/>
  <c r="AX1768" i="1"/>
  <c r="AX1769" i="1"/>
  <c r="AX1770" i="1"/>
  <c r="AX1771" i="1"/>
  <c r="AX1772" i="1"/>
  <c r="AX1773" i="1"/>
  <c r="AX1774" i="1"/>
  <c r="AX1775" i="1"/>
  <c r="AX1776" i="1"/>
  <c r="AX1777" i="1"/>
  <c r="AX1778" i="1"/>
  <c r="AX1779" i="1"/>
  <c r="AX1780" i="1"/>
  <c r="AX1781" i="1"/>
  <c r="AX1782" i="1"/>
  <c r="AX1783" i="1"/>
  <c r="AX1784" i="1"/>
  <c r="AX1785" i="1"/>
  <c r="AX1786" i="1"/>
  <c r="AX1787" i="1"/>
  <c r="AX1788" i="1"/>
  <c r="AX1789" i="1"/>
  <c r="AX1790" i="1"/>
  <c r="AX1791" i="1"/>
  <c r="AX1792" i="1"/>
  <c r="AX1793" i="1"/>
  <c r="AX1794" i="1"/>
  <c r="AX1795" i="1"/>
  <c r="AX1796" i="1"/>
  <c r="AX1797" i="1"/>
  <c r="AX1798" i="1"/>
  <c r="AX1799" i="1"/>
  <c r="AX1800" i="1"/>
  <c r="AX1801" i="1"/>
  <c r="AX1802" i="1"/>
  <c r="AX1803" i="1"/>
  <c r="AX1804" i="1"/>
  <c r="AX1805" i="1"/>
  <c r="AX1806" i="1"/>
  <c r="AX1807" i="1"/>
  <c r="AX1808" i="1"/>
  <c r="AX1809" i="1"/>
  <c r="AX1810" i="1"/>
  <c r="AX1811" i="1"/>
  <c r="AX1812" i="1"/>
  <c r="AX1813" i="1"/>
  <c r="AX1814" i="1"/>
  <c r="AX1815" i="1"/>
  <c r="AX1816" i="1"/>
  <c r="AX1817" i="1"/>
  <c r="AX1818" i="1"/>
  <c r="AX1819" i="1"/>
  <c r="AX1820" i="1"/>
  <c r="AX1821" i="1"/>
  <c r="AX1822" i="1"/>
  <c r="AX1823" i="1"/>
  <c r="AX1824" i="1"/>
  <c r="AX1825" i="1"/>
  <c r="AX1826" i="1"/>
  <c r="AX1827" i="1"/>
  <c r="AX1828" i="1"/>
  <c r="AX1829" i="1"/>
  <c r="AX1830" i="1"/>
  <c r="AX1831" i="1"/>
  <c r="AX1832" i="1"/>
  <c r="AX1833" i="1"/>
  <c r="AX1834" i="1"/>
  <c r="AX1835" i="1"/>
  <c r="AX1836" i="1"/>
  <c r="AX1837" i="1"/>
  <c r="AX1838" i="1"/>
  <c r="AX1839" i="1"/>
  <c r="AX1840" i="1"/>
  <c r="AX1841" i="1"/>
  <c r="AX1842" i="1"/>
  <c r="AX1843" i="1"/>
  <c r="AX1844" i="1"/>
  <c r="AX1845" i="1"/>
  <c r="AX1846" i="1"/>
  <c r="AX1847" i="1"/>
  <c r="AX1848" i="1"/>
  <c r="AX1849" i="1"/>
  <c r="AX1850" i="1"/>
  <c r="AX1851" i="1"/>
  <c r="AX1852" i="1"/>
  <c r="AX1853" i="1"/>
  <c r="AX1854" i="1"/>
  <c r="AX1855" i="1"/>
  <c r="AX1856" i="1"/>
  <c r="AX1857" i="1"/>
  <c r="AX1858" i="1"/>
  <c r="AX1859" i="1"/>
  <c r="AX1860" i="1"/>
  <c r="AX1861" i="1"/>
  <c r="AX1862" i="1"/>
  <c r="AX1863" i="1"/>
  <c r="AX1864" i="1"/>
  <c r="AX1865" i="1"/>
  <c r="AX1866" i="1"/>
  <c r="AX1867" i="1"/>
  <c r="AX1868" i="1"/>
  <c r="AX1869" i="1"/>
  <c r="AX1870" i="1"/>
  <c r="AX1871" i="1"/>
  <c r="AX1872" i="1"/>
  <c r="AX1873" i="1"/>
  <c r="AX1874" i="1"/>
  <c r="AX1875" i="1"/>
  <c r="AX1876" i="1"/>
  <c r="AX1877" i="1"/>
  <c r="AX1878" i="1"/>
  <c r="AX1879" i="1"/>
  <c r="AX1880" i="1"/>
  <c r="AX1881" i="1"/>
  <c r="AX1882" i="1"/>
  <c r="AX1883" i="1"/>
  <c r="AX1884" i="1"/>
  <c r="AX1885" i="1"/>
  <c r="AX1886" i="1"/>
  <c r="AX1887" i="1"/>
  <c r="AX1888" i="1"/>
  <c r="AX1889" i="1"/>
  <c r="AX1890" i="1"/>
  <c r="AX1891" i="1"/>
  <c r="AX1892" i="1"/>
  <c r="AX1893" i="1"/>
  <c r="AX1894" i="1"/>
  <c r="AX1895" i="1"/>
  <c r="AX1896" i="1"/>
  <c r="AX1897" i="1"/>
  <c r="AX1898" i="1"/>
  <c r="AX1899" i="1"/>
  <c r="AX1900" i="1"/>
  <c r="AX1901" i="1"/>
  <c r="AX1902" i="1"/>
  <c r="AX1903" i="1"/>
  <c r="AX1904" i="1"/>
  <c r="AX1905" i="1"/>
  <c r="AX1906" i="1"/>
  <c r="AX1907" i="1"/>
  <c r="AX1908" i="1"/>
  <c r="AX1909" i="1"/>
  <c r="AX1910" i="1"/>
  <c r="AX1911" i="1"/>
  <c r="AX1912" i="1"/>
  <c r="AX1913" i="1"/>
  <c r="AX1914" i="1"/>
  <c r="AX1915" i="1"/>
  <c r="AX1916" i="1"/>
  <c r="AX1917" i="1"/>
  <c r="AX1918" i="1"/>
  <c r="AX1919" i="1"/>
  <c r="AX1920" i="1"/>
  <c r="AX1921" i="1"/>
  <c r="AX1922" i="1"/>
  <c r="AX1923" i="1"/>
  <c r="AX1924" i="1"/>
  <c r="AX1925" i="1"/>
  <c r="AX1926" i="1"/>
  <c r="AX1927" i="1"/>
  <c r="AX1928" i="1"/>
  <c r="AX1929" i="1"/>
  <c r="AX1930" i="1"/>
  <c r="AX1931" i="1"/>
  <c r="AX1932" i="1"/>
  <c r="AX1933" i="1"/>
  <c r="AX1934" i="1"/>
  <c r="AX1935" i="1"/>
  <c r="AX1936" i="1"/>
  <c r="AX1937" i="1"/>
  <c r="AX1938" i="1"/>
  <c r="AX1939" i="1"/>
  <c r="AX1940" i="1"/>
  <c r="AX1941" i="1"/>
  <c r="AX1942" i="1"/>
  <c r="AX1943" i="1"/>
  <c r="AX1944" i="1"/>
  <c r="AX1945" i="1"/>
  <c r="AX1946" i="1"/>
  <c r="AX1947" i="1"/>
  <c r="AX1948" i="1"/>
  <c r="AX1949" i="1"/>
  <c r="AX1950" i="1"/>
  <c r="AX1951" i="1"/>
  <c r="AX1952" i="1"/>
  <c r="AX1953" i="1"/>
  <c r="AX1954" i="1"/>
  <c r="AX1955" i="1"/>
  <c r="AX1956" i="1"/>
  <c r="AX1957" i="1"/>
  <c r="AX1958" i="1"/>
  <c r="AX1959" i="1"/>
  <c r="AX1960" i="1"/>
  <c r="AX1961" i="1"/>
  <c r="AX1962" i="1"/>
  <c r="AX1963" i="1"/>
  <c r="AX1964" i="1"/>
  <c r="AX1965" i="1"/>
  <c r="AX1966" i="1"/>
  <c r="AX1967" i="1"/>
  <c r="AX1968" i="1"/>
  <c r="AX1969" i="1"/>
  <c r="AX1970" i="1"/>
  <c r="AX1971" i="1"/>
  <c r="AX1972" i="1"/>
  <c r="AX1973" i="1"/>
  <c r="AX1974" i="1"/>
  <c r="AX1975" i="1"/>
  <c r="AX1976" i="1"/>
  <c r="AX1977" i="1"/>
  <c r="AX1978" i="1"/>
  <c r="AX1979" i="1"/>
  <c r="AX1980" i="1"/>
  <c r="AX1981" i="1"/>
  <c r="AX1982" i="1"/>
  <c r="AX1983" i="1"/>
  <c r="AX1984" i="1"/>
  <c r="AX1985" i="1"/>
  <c r="AX1986" i="1"/>
  <c r="AX1987" i="1"/>
  <c r="AX1988" i="1"/>
  <c r="AX1989" i="1"/>
  <c r="AX1990" i="1"/>
  <c r="AX1991" i="1"/>
  <c r="AX1992" i="1"/>
  <c r="AX1993" i="1"/>
  <c r="AX1994" i="1"/>
  <c r="AX1995" i="1"/>
  <c r="AX1996" i="1"/>
  <c r="AX1997" i="1"/>
  <c r="AX1998" i="1"/>
  <c r="AX1999" i="1"/>
  <c r="AX2000" i="1"/>
  <c r="AX2001" i="1"/>
  <c r="AX2002" i="1"/>
  <c r="AX2003" i="1"/>
  <c r="AX2004" i="1"/>
  <c r="AX2005" i="1"/>
  <c r="AX2006" i="1"/>
  <c r="AX2007" i="1"/>
  <c r="AX2008" i="1"/>
  <c r="AX2009" i="1"/>
  <c r="AX2010" i="1"/>
  <c r="AX2011" i="1"/>
  <c r="AX2012" i="1"/>
  <c r="AX2013" i="1"/>
  <c r="AX2014" i="1"/>
  <c r="AX2015" i="1"/>
  <c r="AX2016" i="1"/>
  <c r="AX2017" i="1"/>
  <c r="AX2018" i="1"/>
  <c r="AX2019" i="1"/>
  <c r="AX2020" i="1"/>
  <c r="AX2021" i="1"/>
  <c r="AX2022" i="1"/>
  <c r="AX2023" i="1"/>
  <c r="AX2024" i="1"/>
  <c r="AX2025" i="1"/>
  <c r="AX2026" i="1"/>
  <c r="AX2027" i="1"/>
  <c r="AX2028" i="1"/>
  <c r="AX2029" i="1"/>
  <c r="AX2030" i="1"/>
  <c r="AX2031" i="1"/>
  <c r="AX2032" i="1"/>
  <c r="AX2033" i="1"/>
  <c r="AX2034" i="1"/>
  <c r="AX2035" i="1"/>
  <c r="AX2036" i="1"/>
  <c r="AX2037" i="1"/>
  <c r="AX2038" i="1"/>
  <c r="AX2039" i="1"/>
  <c r="AX2040" i="1"/>
  <c r="AX2041" i="1"/>
  <c r="AX2042" i="1"/>
  <c r="AX2043" i="1"/>
  <c r="AX2044" i="1"/>
  <c r="AX2045" i="1"/>
  <c r="AX2046" i="1"/>
  <c r="AX2047" i="1"/>
  <c r="AX2048" i="1"/>
  <c r="AX2049" i="1"/>
  <c r="AX2050" i="1"/>
  <c r="AX2051" i="1"/>
  <c r="AX2052" i="1"/>
  <c r="AX2053" i="1"/>
  <c r="AX2054" i="1"/>
  <c r="AX2055" i="1"/>
  <c r="AX2056" i="1"/>
  <c r="AX2057" i="1"/>
  <c r="AX2058" i="1"/>
  <c r="AX2059" i="1"/>
  <c r="AX2060" i="1"/>
  <c r="AX2061" i="1"/>
  <c r="AX2062" i="1"/>
  <c r="AX2063" i="1"/>
  <c r="AX2064" i="1"/>
  <c r="AX2065" i="1"/>
  <c r="AX2066" i="1"/>
  <c r="AX2067" i="1"/>
  <c r="AX2068" i="1"/>
  <c r="AX2069" i="1"/>
  <c r="AX2070" i="1"/>
  <c r="AX2071" i="1"/>
  <c r="AX2072" i="1"/>
  <c r="AX2073" i="1"/>
  <c r="AX2074" i="1"/>
  <c r="AX2075" i="1"/>
  <c r="AX2076" i="1"/>
  <c r="AX2077" i="1"/>
  <c r="AX2078" i="1"/>
  <c r="AX2079" i="1"/>
  <c r="AX2080" i="1"/>
  <c r="AX2081" i="1"/>
  <c r="AX2082" i="1"/>
  <c r="AX2083" i="1"/>
  <c r="AX2084" i="1"/>
  <c r="AX2085" i="1"/>
  <c r="AX2086" i="1"/>
  <c r="AX2087" i="1"/>
  <c r="AX2088" i="1"/>
  <c r="AX2089" i="1"/>
  <c r="AX2090" i="1"/>
  <c r="AX2091" i="1"/>
  <c r="AX2092" i="1"/>
  <c r="AX2093" i="1"/>
  <c r="AX2094" i="1"/>
  <c r="AX2095" i="1"/>
  <c r="AX2096" i="1"/>
  <c r="AX2097" i="1"/>
  <c r="AX2098" i="1"/>
  <c r="AX2099" i="1"/>
  <c r="AX2100" i="1"/>
  <c r="AX2101" i="1"/>
  <c r="AX2102" i="1"/>
  <c r="AX2103" i="1"/>
  <c r="AX2104" i="1"/>
  <c r="AX2105" i="1"/>
  <c r="AX2106" i="1"/>
  <c r="AX2107" i="1"/>
  <c r="AX2108" i="1"/>
  <c r="AX2109" i="1"/>
  <c r="AX2110" i="1"/>
  <c r="AX2111" i="1"/>
  <c r="AX2112" i="1"/>
  <c r="AX2113" i="1"/>
  <c r="AX2114" i="1"/>
  <c r="AX2115" i="1"/>
  <c r="AX2116" i="1"/>
  <c r="AX2117" i="1"/>
  <c r="AX2118" i="1"/>
  <c r="AX2119" i="1"/>
  <c r="AX2120" i="1"/>
  <c r="AX2121" i="1"/>
  <c r="AX2122" i="1"/>
  <c r="AX2123" i="1"/>
  <c r="AX2124" i="1"/>
  <c r="AX2125" i="1"/>
  <c r="AX2126" i="1"/>
  <c r="AX2127" i="1"/>
  <c r="AX2128" i="1"/>
  <c r="AX2129" i="1"/>
  <c r="AX2130" i="1"/>
  <c r="AX2131" i="1"/>
  <c r="AX2132" i="1"/>
  <c r="AX2133" i="1"/>
  <c r="AX2134" i="1"/>
  <c r="AX2135" i="1"/>
  <c r="AX2136" i="1"/>
  <c r="AX2137" i="1"/>
  <c r="AX2138" i="1"/>
  <c r="AX2139" i="1"/>
  <c r="AX2140" i="1"/>
  <c r="AX2141" i="1"/>
  <c r="AX2142" i="1"/>
  <c r="AX2143" i="1"/>
  <c r="AX2144" i="1"/>
  <c r="AX2145" i="1"/>
  <c r="AX2146" i="1"/>
  <c r="AX2147" i="1"/>
  <c r="AX2148" i="1"/>
  <c r="AX2149" i="1"/>
  <c r="AX2150" i="1"/>
  <c r="AX2151" i="1"/>
  <c r="AX2152" i="1"/>
  <c r="AX2153" i="1"/>
  <c r="AX2154" i="1"/>
  <c r="AX2155" i="1"/>
  <c r="AX2156" i="1"/>
  <c r="AX2157" i="1"/>
  <c r="AX2158" i="1"/>
  <c r="AX2159" i="1"/>
  <c r="AX2160" i="1"/>
  <c r="AX2161" i="1"/>
  <c r="AX2162" i="1"/>
  <c r="AX2163" i="1"/>
  <c r="AX2164" i="1"/>
  <c r="AX2165" i="1"/>
  <c r="AX2166" i="1"/>
  <c r="AX2167" i="1"/>
  <c r="AX2168" i="1"/>
  <c r="AX2169" i="1"/>
  <c r="AX2170" i="1"/>
  <c r="AX2171" i="1"/>
  <c r="AX2172" i="1"/>
  <c r="AX2173" i="1"/>
  <c r="AX2174" i="1"/>
  <c r="AX2175" i="1"/>
  <c r="AX2176" i="1"/>
  <c r="AX2177" i="1"/>
  <c r="AX2178" i="1"/>
  <c r="AX2179" i="1"/>
  <c r="AX2180" i="1"/>
  <c r="AX2181" i="1"/>
  <c r="AX2182" i="1"/>
  <c r="AX2183" i="1"/>
  <c r="AX2184" i="1"/>
  <c r="AX2185" i="1"/>
  <c r="AX2186" i="1"/>
  <c r="AX2187" i="1"/>
  <c r="AX2188" i="1"/>
  <c r="AX2189" i="1"/>
  <c r="AX2190" i="1"/>
  <c r="AX2191" i="1"/>
  <c r="AX2192" i="1"/>
  <c r="AX2193" i="1"/>
  <c r="AX2194" i="1"/>
  <c r="AX2195" i="1"/>
  <c r="AX2196" i="1"/>
  <c r="AX2197" i="1"/>
  <c r="AX2198" i="1"/>
  <c r="AX2199" i="1"/>
  <c r="AX2200" i="1"/>
  <c r="AX2201" i="1"/>
  <c r="AX2202" i="1"/>
  <c r="AX2203" i="1"/>
  <c r="AX2204" i="1"/>
  <c r="AX2205" i="1"/>
  <c r="AX2206" i="1"/>
  <c r="AX2207" i="1"/>
  <c r="AX2208" i="1"/>
  <c r="AX2209" i="1"/>
  <c r="AX2210" i="1"/>
  <c r="AX2211" i="1"/>
  <c r="AX2212" i="1"/>
  <c r="AX2213" i="1"/>
  <c r="AX2214" i="1"/>
  <c r="AX2215" i="1"/>
  <c r="AX2216" i="1"/>
  <c r="AX2217" i="1"/>
  <c r="AX2218" i="1"/>
  <c r="AX2219" i="1"/>
  <c r="AX2220" i="1"/>
  <c r="AX2221" i="1"/>
  <c r="AX2222" i="1"/>
  <c r="AX2223" i="1"/>
  <c r="AX2224" i="1"/>
  <c r="AX2225" i="1"/>
  <c r="AX2226" i="1"/>
  <c r="AX2227" i="1"/>
  <c r="AX2228" i="1"/>
  <c r="AY5" i="1"/>
  <c r="AY6" i="1"/>
  <c r="AY7" i="1"/>
  <c r="AY8"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Y58" i="1"/>
  <c r="AY59" i="1"/>
  <c r="AY60" i="1"/>
  <c r="AY61" i="1"/>
  <c r="AY62" i="1"/>
  <c r="AY63" i="1"/>
  <c r="AY64" i="1"/>
  <c r="AY65" i="1"/>
  <c r="AY66" i="1"/>
  <c r="AY67" i="1"/>
  <c r="AY68" i="1"/>
  <c r="AY69" i="1"/>
  <c r="AY70" i="1"/>
  <c r="AY71" i="1"/>
  <c r="AY72" i="1"/>
  <c r="AY73" i="1"/>
  <c r="AY74" i="1"/>
  <c r="AY75" i="1"/>
  <c r="AY76" i="1"/>
  <c r="AY77" i="1"/>
  <c r="AY78" i="1"/>
  <c r="AY79" i="1"/>
  <c r="AY80" i="1"/>
  <c r="AY81" i="1"/>
  <c r="AY82" i="1"/>
  <c r="AY83" i="1"/>
  <c r="AY84" i="1"/>
  <c r="AY85" i="1"/>
  <c r="AY86" i="1"/>
  <c r="AY87" i="1"/>
  <c r="AY88" i="1"/>
  <c r="AY89" i="1"/>
  <c r="AY90" i="1"/>
  <c r="AY91" i="1"/>
  <c r="AY92" i="1"/>
  <c r="AY93" i="1"/>
  <c r="AY94" i="1"/>
  <c r="AY95" i="1"/>
  <c r="AY96" i="1"/>
  <c r="AY97" i="1"/>
  <c r="AY98" i="1"/>
  <c r="AY99" i="1"/>
  <c r="AY100" i="1"/>
  <c r="AY101" i="1"/>
  <c r="AY102" i="1"/>
  <c r="AY103" i="1"/>
  <c r="AY104" i="1"/>
  <c r="AY105" i="1"/>
  <c r="AY106" i="1"/>
  <c r="AY107" i="1"/>
  <c r="AY108" i="1"/>
  <c r="AY109" i="1"/>
  <c r="AY110" i="1"/>
  <c r="AY111" i="1"/>
  <c r="AY112" i="1"/>
  <c r="AY113" i="1"/>
  <c r="AY114" i="1"/>
  <c r="AY115" i="1"/>
  <c r="AY116" i="1"/>
  <c r="AY117" i="1"/>
  <c r="AY118" i="1"/>
  <c r="AY119" i="1"/>
  <c r="AY120" i="1"/>
  <c r="AY121" i="1"/>
  <c r="AY122" i="1"/>
  <c r="AY123" i="1"/>
  <c r="AY124" i="1"/>
  <c r="AY125" i="1"/>
  <c r="AY126" i="1"/>
  <c r="AY127" i="1"/>
  <c r="AY128" i="1"/>
  <c r="AY129" i="1"/>
  <c r="AY130" i="1"/>
  <c r="AY131" i="1"/>
  <c r="AY132" i="1"/>
  <c r="AY133" i="1"/>
  <c r="AY134" i="1"/>
  <c r="AY135" i="1"/>
  <c r="AY136" i="1"/>
  <c r="AY137" i="1"/>
  <c r="AY138" i="1"/>
  <c r="AY139" i="1"/>
  <c r="AY140" i="1"/>
  <c r="AY141" i="1"/>
  <c r="AY142" i="1"/>
  <c r="AY143" i="1"/>
  <c r="AY144" i="1"/>
  <c r="AY145" i="1"/>
  <c r="AY146" i="1"/>
  <c r="AY147" i="1"/>
  <c r="AY148" i="1"/>
  <c r="AY149"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189" i="1"/>
  <c r="AY190" i="1"/>
  <c r="AY191" i="1"/>
  <c r="AY192" i="1"/>
  <c r="AY193" i="1"/>
  <c r="AY194" i="1"/>
  <c r="AY195" i="1"/>
  <c r="AY196" i="1"/>
  <c r="AY197" i="1"/>
  <c r="AY198" i="1"/>
  <c r="AY199" i="1"/>
  <c r="AY200" i="1"/>
  <c r="AY201" i="1"/>
  <c r="AY202" i="1"/>
  <c r="AY203" i="1"/>
  <c r="AY204" i="1"/>
  <c r="AY205"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30" i="1"/>
  <c r="AY231" i="1"/>
  <c r="AY232" i="1"/>
  <c r="AY233" i="1"/>
  <c r="AY234" i="1"/>
  <c r="AY235" i="1"/>
  <c r="AY236" i="1"/>
  <c r="AY237" i="1"/>
  <c r="AY238" i="1"/>
  <c r="AY239" i="1"/>
  <c r="AY240" i="1"/>
  <c r="AY241" i="1"/>
  <c r="AY242" i="1"/>
  <c r="AY243" i="1"/>
  <c r="AY244" i="1"/>
  <c r="AY245" i="1"/>
  <c r="AY246" i="1"/>
  <c r="AY247" i="1"/>
  <c r="AY248" i="1"/>
  <c r="AY249" i="1"/>
  <c r="AY250" i="1"/>
  <c r="AY251" i="1"/>
  <c r="AY252" i="1"/>
  <c r="AY253" i="1"/>
  <c r="AY254" i="1"/>
  <c r="AY255" i="1"/>
  <c r="AY256" i="1"/>
  <c r="AY257" i="1"/>
  <c r="AY258" i="1"/>
  <c r="AY259" i="1"/>
  <c r="AY260" i="1"/>
  <c r="AY261" i="1"/>
  <c r="AY262" i="1"/>
  <c r="AY263" i="1"/>
  <c r="AY264" i="1"/>
  <c r="AY265" i="1"/>
  <c r="AY266" i="1"/>
  <c r="AY267" i="1"/>
  <c r="AY268" i="1"/>
  <c r="AY269" i="1"/>
  <c r="AY270" i="1"/>
  <c r="AY271" i="1"/>
  <c r="AY272" i="1"/>
  <c r="AY273" i="1"/>
  <c r="AY274" i="1"/>
  <c r="AY275" i="1"/>
  <c r="AY276" i="1"/>
  <c r="AY277" i="1"/>
  <c r="AY278" i="1"/>
  <c r="AY279" i="1"/>
  <c r="AY280" i="1"/>
  <c r="AY281" i="1"/>
  <c r="AY282" i="1"/>
  <c r="AY283" i="1"/>
  <c r="AY284" i="1"/>
  <c r="AY285" i="1"/>
  <c r="AY286" i="1"/>
  <c r="AY287" i="1"/>
  <c r="AY288" i="1"/>
  <c r="AY289" i="1"/>
  <c r="AY290" i="1"/>
  <c r="AY291" i="1"/>
  <c r="AY292" i="1"/>
  <c r="AY293" i="1"/>
  <c r="AY294" i="1"/>
  <c r="AY295" i="1"/>
  <c r="AY296" i="1"/>
  <c r="AY297" i="1"/>
  <c r="AY298" i="1"/>
  <c r="AY299" i="1"/>
  <c r="AY300" i="1"/>
  <c r="AY301" i="1"/>
  <c r="AY302" i="1"/>
  <c r="AY303" i="1"/>
  <c r="AY304" i="1"/>
  <c r="AY305" i="1"/>
  <c r="AY306" i="1"/>
  <c r="AY307" i="1"/>
  <c r="AY308" i="1"/>
  <c r="AY309" i="1"/>
  <c r="AY310" i="1"/>
  <c r="AY311" i="1"/>
  <c r="AY312" i="1"/>
  <c r="AY313" i="1"/>
  <c r="AY314" i="1"/>
  <c r="AY315" i="1"/>
  <c r="AY316" i="1"/>
  <c r="AY317" i="1"/>
  <c r="AY318" i="1"/>
  <c r="AY319" i="1"/>
  <c r="AY320" i="1"/>
  <c r="AY321" i="1"/>
  <c r="AY322" i="1"/>
  <c r="AY323" i="1"/>
  <c r="AY324" i="1"/>
  <c r="AY325" i="1"/>
  <c r="AY326" i="1"/>
  <c r="AY327" i="1"/>
  <c r="AY328" i="1"/>
  <c r="AY329" i="1"/>
  <c r="AY330" i="1"/>
  <c r="AY331" i="1"/>
  <c r="AY332" i="1"/>
  <c r="AY333" i="1"/>
  <c r="AY334" i="1"/>
  <c r="AY335" i="1"/>
  <c r="AY336" i="1"/>
  <c r="AY337" i="1"/>
  <c r="AY338" i="1"/>
  <c r="AY339" i="1"/>
  <c r="AY340" i="1"/>
  <c r="AY341" i="1"/>
  <c r="AY342" i="1"/>
  <c r="AY343" i="1"/>
  <c r="AY344" i="1"/>
  <c r="AY345" i="1"/>
  <c r="AY346" i="1"/>
  <c r="AY347" i="1"/>
  <c r="AY348" i="1"/>
  <c r="AY349" i="1"/>
  <c r="AY350" i="1"/>
  <c r="AY351" i="1"/>
  <c r="AY352" i="1"/>
  <c r="AY353" i="1"/>
  <c r="AY354" i="1"/>
  <c r="AY355" i="1"/>
  <c r="AY356" i="1"/>
  <c r="AY357" i="1"/>
  <c r="AY358" i="1"/>
  <c r="AY359" i="1"/>
  <c r="AY360" i="1"/>
  <c r="AY361" i="1"/>
  <c r="AY362" i="1"/>
  <c r="AY363" i="1"/>
  <c r="AY364" i="1"/>
  <c r="AY365" i="1"/>
  <c r="AY366" i="1"/>
  <c r="AY367" i="1"/>
  <c r="AY368" i="1"/>
  <c r="AY369" i="1"/>
  <c r="AY370" i="1"/>
  <c r="AY371" i="1"/>
  <c r="AY372" i="1"/>
  <c r="AY373" i="1"/>
  <c r="AY374" i="1"/>
  <c r="AY375" i="1"/>
  <c r="AY376" i="1"/>
  <c r="AY377" i="1"/>
  <c r="AY378" i="1"/>
  <c r="AY379" i="1"/>
  <c r="AY380" i="1"/>
  <c r="AY381" i="1"/>
  <c r="AY382" i="1"/>
  <c r="AY383" i="1"/>
  <c r="AY384" i="1"/>
  <c r="AY385" i="1"/>
  <c r="AY386" i="1"/>
  <c r="AY387" i="1"/>
  <c r="AY388" i="1"/>
  <c r="AY389" i="1"/>
  <c r="AY390" i="1"/>
  <c r="AY391" i="1"/>
  <c r="AY392" i="1"/>
  <c r="AY393" i="1"/>
  <c r="AY394" i="1"/>
  <c r="AY395" i="1"/>
  <c r="AY396" i="1"/>
  <c r="AY397" i="1"/>
  <c r="AY398" i="1"/>
  <c r="AY399" i="1"/>
  <c r="AY400" i="1"/>
  <c r="AY401" i="1"/>
  <c r="AY402" i="1"/>
  <c r="AY403" i="1"/>
  <c r="AY404" i="1"/>
  <c r="AY405" i="1"/>
  <c r="AY406" i="1"/>
  <c r="AY407" i="1"/>
  <c r="AY408" i="1"/>
  <c r="AY409" i="1"/>
  <c r="AY410" i="1"/>
  <c r="AY411" i="1"/>
  <c r="AY412" i="1"/>
  <c r="AY413" i="1"/>
  <c r="AY414" i="1"/>
  <c r="AY415" i="1"/>
  <c r="AY416" i="1"/>
  <c r="AY417" i="1"/>
  <c r="AY418" i="1"/>
  <c r="AY419" i="1"/>
  <c r="AY420" i="1"/>
  <c r="AY421" i="1"/>
  <c r="AY422" i="1"/>
  <c r="AY423" i="1"/>
  <c r="AY424" i="1"/>
  <c r="AY425" i="1"/>
  <c r="AY426" i="1"/>
  <c r="AY427" i="1"/>
  <c r="AY428" i="1"/>
  <c r="AY429" i="1"/>
  <c r="AY430" i="1"/>
  <c r="AY431" i="1"/>
  <c r="AY432" i="1"/>
  <c r="AY433" i="1"/>
  <c r="AY434" i="1"/>
  <c r="AY435" i="1"/>
  <c r="AY436" i="1"/>
  <c r="AY437" i="1"/>
  <c r="AY438" i="1"/>
  <c r="AY439" i="1"/>
  <c r="AY440" i="1"/>
  <c r="AY441" i="1"/>
  <c r="AY442" i="1"/>
  <c r="AY443" i="1"/>
  <c r="AY444" i="1"/>
  <c r="AY445" i="1"/>
  <c r="AY446" i="1"/>
  <c r="AY447" i="1"/>
  <c r="AY448" i="1"/>
  <c r="AY449" i="1"/>
  <c r="AY450" i="1"/>
  <c r="AY451" i="1"/>
  <c r="AY452" i="1"/>
  <c r="AY453" i="1"/>
  <c r="AY454" i="1"/>
  <c r="AY455" i="1"/>
  <c r="AY456" i="1"/>
  <c r="AY457" i="1"/>
  <c r="AY458" i="1"/>
  <c r="AY459" i="1"/>
  <c r="AY460" i="1"/>
  <c r="AY461" i="1"/>
  <c r="AY462" i="1"/>
  <c r="AY463" i="1"/>
  <c r="AY464" i="1"/>
  <c r="AY465" i="1"/>
  <c r="AY466" i="1"/>
  <c r="AY467" i="1"/>
  <c r="AY468" i="1"/>
  <c r="AY469" i="1"/>
  <c r="AY470" i="1"/>
  <c r="AY471" i="1"/>
  <c r="AY472" i="1"/>
  <c r="AY473" i="1"/>
  <c r="AY474" i="1"/>
  <c r="AY475" i="1"/>
  <c r="AY476" i="1"/>
  <c r="AY477" i="1"/>
  <c r="AY478" i="1"/>
  <c r="AY479" i="1"/>
  <c r="AY480" i="1"/>
  <c r="AY481" i="1"/>
  <c r="AY482" i="1"/>
  <c r="AY483" i="1"/>
  <c r="AY484" i="1"/>
  <c r="AY485" i="1"/>
  <c r="AY486" i="1"/>
  <c r="AY487" i="1"/>
  <c r="AY488" i="1"/>
  <c r="AY489" i="1"/>
  <c r="AY490" i="1"/>
  <c r="AY491" i="1"/>
  <c r="AY492" i="1"/>
  <c r="AY493" i="1"/>
  <c r="AY494" i="1"/>
  <c r="AY495" i="1"/>
  <c r="AY496" i="1"/>
  <c r="AY497" i="1"/>
  <c r="AY498" i="1"/>
  <c r="AY499" i="1"/>
  <c r="AY500" i="1"/>
  <c r="AY501" i="1"/>
  <c r="AY502" i="1"/>
  <c r="AY503" i="1"/>
  <c r="AY504" i="1"/>
  <c r="AY505" i="1"/>
  <c r="AY506" i="1"/>
  <c r="AY507" i="1"/>
  <c r="AY508" i="1"/>
  <c r="AY509" i="1"/>
  <c r="AY510" i="1"/>
  <c r="AY511" i="1"/>
  <c r="AY512" i="1"/>
  <c r="AY513" i="1"/>
  <c r="AY514" i="1"/>
  <c r="AY515" i="1"/>
  <c r="AY516" i="1"/>
  <c r="AY517" i="1"/>
  <c r="AY518" i="1"/>
  <c r="AY519" i="1"/>
  <c r="AY520" i="1"/>
  <c r="AY521" i="1"/>
  <c r="AY522" i="1"/>
  <c r="AY523" i="1"/>
  <c r="AY524" i="1"/>
  <c r="AY525" i="1"/>
  <c r="AY526" i="1"/>
  <c r="AY527" i="1"/>
  <c r="AY528" i="1"/>
  <c r="AY529" i="1"/>
  <c r="AY530" i="1"/>
  <c r="AY531" i="1"/>
  <c r="AY532" i="1"/>
  <c r="AY533" i="1"/>
  <c r="AY534" i="1"/>
  <c r="AY535" i="1"/>
  <c r="AY536" i="1"/>
  <c r="AY537" i="1"/>
  <c r="AY538" i="1"/>
  <c r="AY539" i="1"/>
  <c r="AY540" i="1"/>
  <c r="AY541" i="1"/>
  <c r="AY542" i="1"/>
  <c r="AY543" i="1"/>
  <c r="AY544" i="1"/>
  <c r="AY545" i="1"/>
  <c r="AY546" i="1"/>
  <c r="AY547" i="1"/>
  <c r="AY548" i="1"/>
  <c r="AY549" i="1"/>
  <c r="AY550" i="1"/>
  <c r="AY551" i="1"/>
  <c r="AY552" i="1"/>
  <c r="AY553" i="1"/>
  <c r="AY554" i="1"/>
  <c r="AY555" i="1"/>
  <c r="AY556" i="1"/>
  <c r="AY557" i="1"/>
  <c r="AY558" i="1"/>
  <c r="AY559" i="1"/>
  <c r="AY560" i="1"/>
  <c r="AY561" i="1"/>
  <c r="AY562" i="1"/>
  <c r="AY563" i="1"/>
  <c r="AY564" i="1"/>
  <c r="AY565" i="1"/>
  <c r="AY566" i="1"/>
  <c r="AY567" i="1"/>
  <c r="AY568" i="1"/>
  <c r="AY569" i="1"/>
  <c r="AY570" i="1"/>
  <c r="AY571" i="1"/>
  <c r="AY572" i="1"/>
  <c r="AY573" i="1"/>
  <c r="AY574" i="1"/>
  <c r="AY575" i="1"/>
  <c r="AY576" i="1"/>
  <c r="AY577" i="1"/>
  <c r="AY578" i="1"/>
  <c r="AY579" i="1"/>
  <c r="AY580" i="1"/>
  <c r="AY581" i="1"/>
  <c r="AY582" i="1"/>
  <c r="AY583" i="1"/>
  <c r="AY584" i="1"/>
  <c r="AY585" i="1"/>
  <c r="AY586" i="1"/>
  <c r="AY587" i="1"/>
  <c r="AY588" i="1"/>
  <c r="AY589" i="1"/>
  <c r="AY590" i="1"/>
  <c r="AY591" i="1"/>
  <c r="AY592" i="1"/>
  <c r="AY593" i="1"/>
  <c r="AY594" i="1"/>
  <c r="AY595" i="1"/>
  <c r="AY596" i="1"/>
  <c r="AY597" i="1"/>
  <c r="AY598" i="1"/>
  <c r="AY599" i="1"/>
  <c r="AY600" i="1"/>
  <c r="AY601" i="1"/>
  <c r="AY602" i="1"/>
  <c r="AY603" i="1"/>
  <c r="AY604" i="1"/>
  <c r="AY605" i="1"/>
  <c r="AY606" i="1"/>
  <c r="AY607" i="1"/>
  <c r="AY608" i="1"/>
  <c r="AY609" i="1"/>
  <c r="AY610" i="1"/>
  <c r="AY611" i="1"/>
  <c r="AY612" i="1"/>
  <c r="AY613" i="1"/>
  <c r="AY614" i="1"/>
  <c r="AY615" i="1"/>
  <c r="AY616" i="1"/>
  <c r="AY617" i="1"/>
  <c r="AY618" i="1"/>
  <c r="AY619" i="1"/>
  <c r="AY620" i="1"/>
  <c r="AY621" i="1"/>
  <c r="AY622" i="1"/>
  <c r="AY623" i="1"/>
  <c r="AY624" i="1"/>
  <c r="AY625" i="1"/>
  <c r="AY626" i="1"/>
  <c r="AY627" i="1"/>
  <c r="AY628" i="1"/>
  <c r="AY629" i="1"/>
  <c r="AY630" i="1"/>
  <c r="AY631" i="1"/>
  <c r="AY632" i="1"/>
  <c r="AY633" i="1"/>
  <c r="AY634" i="1"/>
  <c r="AY635" i="1"/>
  <c r="AY636" i="1"/>
  <c r="AY637" i="1"/>
  <c r="AY638" i="1"/>
  <c r="AY639" i="1"/>
  <c r="AY640" i="1"/>
  <c r="AY641" i="1"/>
  <c r="AY642" i="1"/>
  <c r="AY643" i="1"/>
  <c r="AY644" i="1"/>
  <c r="AY645" i="1"/>
  <c r="AY646" i="1"/>
  <c r="AY647" i="1"/>
  <c r="AY648" i="1"/>
  <c r="AY649" i="1"/>
  <c r="AY650" i="1"/>
  <c r="AY651" i="1"/>
  <c r="AY652" i="1"/>
  <c r="AY653" i="1"/>
  <c r="AY654" i="1"/>
  <c r="AY655" i="1"/>
  <c r="AY656" i="1"/>
  <c r="AY657" i="1"/>
  <c r="AY658" i="1"/>
  <c r="AY659" i="1"/>
  <c r="AY660" i="1"/>
  <c r="AY661" i="1"/>
  <c r="AY662" i="1"/>
  <c r="AY663" i="1"/>
  <c r="AY664" i="1"/>
  <c r="AY665" i="1"/>
  <c r="AY666" i="1"/>
  <c r="AY667" i="1"/>
  <c r="AY668" i="1"/>
  <c r="AY669" i="1"/>
  <c r="AY670" i="1"/>
  <c r="AY671" i="1"/>
  <c r="AY672" i="1"/>
  <c r="AY673" i="1"/>
  <c r="AY674" i="1"/>
  <c r="AY675" i="1"/>
  <c r="AY676" i="1"/>
  <c r="AY677" i="1"/>
  <c r="AY678" i="1"/>
  <c r="AY679" i="1"/>
  <c r="AY680" i="1"/>
  <c r="AY681" i="1"/>
  <c r="AY682" i="1"/>
  <c r="AY683" i="1"/>
  <c r="AY684" i="1"/>
  <c r="AY685" i="1"/>
  <c r="AY686" i="1"/>
  <c r="AY687" i="1"/>
  <c r="AY688" i="1"/>
  <c r="AY689" i="1"/>
  <c r="AY690" i="1"/>
  <c r="AY691" i="1"/>
  <c r="AY692" i="1"/>
  <c r="AY693" i="1"/>
  <c r="AY694" i="1"/>
  <c r="AY695" i="1"/>
  <c r="AY696" i="1"/>
  <c r="AY697" i="1"/>
  <c r="AY698" i="1"/>
  <c r="AY699" i="1"/>
  <c r="AY700" i="1"/>
  <c r="AY701" i="1"/>
  <c r="AY702" i="1"/>
  <c r="AY703" i="1"/>
  <c r="AY704" i="1"/>
  <c r="AY705" i="1"/>
  <c r="AY706" i="1"/>
  <c r="AY707" i="1"/>
  <c r="AY708" i="1"/>
  <c r="AY709" i="1"/>
  <c r="AY710" i="1"/>
  <c r="AY711" i="1"/>
  <c r="AY712" i="1"/>
  <c r="AY713" i="1"/>
  <c r="AY714" i="1"/>
  <c r="AY715" i="1"/>
  <c r="AY716" i="1"/>
  <c r="AY717" i="1"/>
  <c r="AY718" i="1"/>
  <c r="AY719" i="1"/>
  <c r="AY720" i="1"/>
  <c r="AY721" i="1"/>
  <c r="AY722" i="1"/>
  <c r="AY723" i="1"/>
  <c r="AY724" i="1"/>
  <c r="AY725" i="1"/>
  <c r="AY726" i="1"/>
  <c r="AY727" i="1"/>
  <c r="AY728" i="1"/>
  <c r="AY729" i="1"/>
  <c r="AY730" i="1"/>
  <c r="AY731" i="1"/>
  <c r="AY732" i="1"/>
  <c r="AY733" i="1"/>
  <c r="AY734" i="1"/>
  <c r="AY735" i="1"/>
  <c r="AY736" i="1"/>
  <c r="AY737" i="1"/>
  <c r="AY738" i="1"/>
  <c r="AY739" i="1"/>
  <c r="AY740" i="1"/>
  <c r="AY741" i="1"/>
  <c r="AY742" i="1"/>
  <c r="AY743" i="1"/>
  <c r="AY744" i="1"/>
  <c r="AY745" i="1"/>
  <c r="AY746" i="1"/>
  <c r="AY747" i="1"/>
  <c r="AY748" i="1"/>
  <c r="AY749" i="1"/>
  <c r="AY750" i="1"/>
  <c r="AY751" i="1"/>
  <c r="AY752" i="1"/>
  <c r="AY753" i="1"/>
  <c r="AY754" i="1"/>
  <c r="AY755" i="1"/>
  <c r="AY756" i="1"/>
  <c r="AY757" i="1"/>
  <c r="AY758" i="1"/>
  <c r="AY759" i="1"/>
  <c r="AY760" i="1"/>
  <c r="AY761" i="1"/>
  <c r="AY762" i="1"/>
  <c r="AY763" i="1"/>
  <c r="AY764" i="1"/>
  <c r="AY765" i="1"/>
  <c r="AY766" i="1"/>
  <c r="AY767" i="1"/>
  <c r="AY768" i="1"/>
  <c r="AY769" i="1"/>
  <c r="AY770" i="1"/>
  <c r="AY771" i="1"/>
  <c r="AY772" i="1"/>
  <c r="AY773" i="1"/>
  <c r="AY774" i="1"/>
  <c r="AY775" i="1"/>
  <c r="AY776" i="1"/>
  <c r="AY777" i="1"/>
  <c r="AY778" i="1"/>
  <c r="AY779" i="1"/>
  <c r="AY780" i="1"/>
  <c r="AY781" i="1"/>
  <c r="AY782" i="1"/>
  <c r="AY783" i="1"/>
  <c r="AY784" i="1"/>
  <c r="AY785" i="1"/>
  <c r="AY786" i="1"/>
  <c r="AY787" i="1"/>
  <c r="AY788" i="1"/>
  <c r="AY789" i="1"/>
  <c r="AY790" i="1"/>
  <c r="AY791" i="1"/>
  <c r="AY792" i="1"/>
  <c r="AY793" i="1"/>
  <c r="AY794" i="1"/>
  <c r="AY795" i="1"/>
  <c r="AY796" i="1"/>
  <c r="AY797" i="1"/>
  <c r="AY798" i="1"/>
  <c r="AY799" i="1"/>
  <c r="AY800" i="1"/>
  <c r="AY801" i="1"/>
  <c r="AY802" i="1"/>
  <c r="AY803" i="1"/>
  <c r="AY804" i="1"/>
  <c r="AY805" i="1"/>
  <c r="AY806" i="1"/>
  <c r="AY807" i="1"/>
  <c r="AY808" i="1"/>
  <c r="AY809" i="1"/>
  <c r="AY810" i="1"/>
  <c r="AY811" i="1"/>
  <c r="AY812" i="1"/>
  <c r="AY813" i="1"/>
  <c r="AY814" i="1"/>
  <c r="AY815" i="1"/>
  <c r="AY816" i="1"/>
  <c r="AY817" i="1"/>
  <c r="AY818" i="1"/>
  <c r="AY819" i="1"/>
  <c r="AY820" i="1"/>
  <c r="AY821" i="1"/>
  <c r="AY822" i="1"/>
  <c r="AY823" i="1"/>
  <c r="AY824" i="1"/>
  <c r="AY825" i="1"/>
  <c r="AY826" i="1"/>
  <c r="AY827" i="1"/>
  <c r="AY828" i="1"/>
  <c r="AY829" i="1"/>
  <c r="AY830" i="1"/>
  <c r="AY831" i="1"/>
  <c r="AY832" i="1"/>
  <c r="AY833" i="1"/>
  <c r="AY834" i="1"/>
  <c r="AY835" i="1"/>
  <c r="AY836" i="1"/>
  <c r="AY837" i="1"/>
  <c r="AY838" i="1"/>
  <c r="AY839" i="1"/>
  <c r="AY840" i="1"/>
  <c r="AY841" i="1"/>
  <c r="AY842" i="1"/>
  <c r="AY843" i="1"/>
  <c r="AY844" i="1"/>
  <c r="AY845" i="1"/>
  <c r="AY846" i="1"/>
  <c r="AY847" i="1"/>
  <c r="AY848" i="1"/>
  <c r="AY849" i="1"/>
  <c r="AY850" i="1"/>
  <c r="AY851" i="1"/>
  <c r="AY852" i="1"/>
  <c r="AY853" i="1"/>
  <c r="AY854" i="1"/>
  <c r="AY855" i="1"/>
  <c r="AY856" i="1"/>
  <c r="AY857" i="1"/>
  <c r="AY858" i="1"/>
  <c r="AY859" i="1"/>
  <c r="AY860" i="1"/>
  <c r="AY861" i="1"/>
  <c r="AY862" i="1"/>
  <c r="AY863" i="1"/>
  <c r="AY864" i="1"/>
  <c r="AY865" i="1"/>
  <c r="AY866" i="1"/>
  <c r="AY867" i="1"/>
  <c r="AY868" i="1"/>
  <c r="AY869" i="1"/>
  <c r="AY870" i="1"/>
  <c r="AY871" i="1"/>
  <c r="AY872" i="1"/>
  <c r="AY873" i="1"/>
  <c r="AY874" i="1"/>
  <c r="AY875" i="1"/>
  <c r="AY876" i="1"/>
  <c r="AY877" i="1"/>
  <c r="AY878" i="1"/>
  <c r="AY879" i="1"/>
  <c r="AY880" i="1"/>
  <c r="AY881" i="1"/>
  <c r="AY882" i="1"/>
  <c r="AY883" i="1"/>
  <c r="AY884" i="1"/>
  <c r="AY885" i="1"/>
  <c r="AY886" i="1"/>
  <c r="AY887" i="1"/>
  <c r="AY888" i="1"/>
  <c r="AY889" i="1"/>
  <c r="AY890" i="1"/>
  <c r="AY891" i="1"/>
  <c r="AY892" i="1"/>
  <c r="AY893" i="1"/>
  <c r="AY894" i="1"/>
  <c r="AY895" i="1"/>
  <c r="AY896" i="1"/>
  <c r="AY897" i="1"/>
  <c r="AY898" i="1"/>
  <c r="AY899" i="1"/>
  <c r="AY900" i="1"/>
  <c r="AY901" i="1"/>
  <c r="AY902" i="1"/>
  <c r="AY903" i="1"/>
  <c r="AY904" i="1"/>
  <c r="AY905" i="1"/>
  <c r="AY906" i="1"/>
  <c r="AY907" i="1"/>
  <c r="AY908" i="1"/>
  <c r="AY909" i="1"/>
  <c r="AY910" i="1"/>
  <c r="AY911" i="1"/>
  <c r="AY912" i="1"/>
  <c r="AY913" i="1"/>
  <c r="AY914" i="1"/>
  <c r="AY915" i="1"/>
  <c r="AY916" i="1"/>
  <c r="AY917" i="1"/>
  <c r="AY918" i="1"/>
  <c r="AY919" i="1"/>
  <c r="AY920" i="1"/>
  <c r="AY921" i="1"/>
  <c r="AY922" i="1"/>
  <c r="AY923" i="1"/>
  <c r="AY924" i="1"/>
  <c r="AY925" i="1"/>
  <c r="AY926" i="1"/>
  <c r="AY927" i="1"/>
  <c r="AY928" i="1"/>
  <c r="AY929" i="1"/>
  <c r="AY930" i="1"/>
  <c r="AY931" i="1"/>
  <c r="AY932" i="1"/>
  <c r="AY933" i="1"/>
  <c r="AY934" i="1"/>
  <c r="AY935" i="1"/>
  <c r="AY936" i="1"/>
  <c r="AY937" i="1"/>
  <c r="AY938" i="1"/>
  <c r="AY939" i="1"/>
  <c r="AY940" i="1"/>
  <c r="AY941" i="1"/>
  <c r="AY942" i="1"/>
  <c r="AY943" i="1"/>
  <c r="AY944" i="1"/>
  <c r="AY945" i="1"/>
  <c r="AY946" i="1"/>
  <c r="AY947" i="1"/>
  <c r="AY948" i="1"/>
  <c r="AY949" i="1"/>
  <c r="AY950" i="1"/>
  <c r="AY951" i="1"/>
  <c r="AY952" i="1"/>
  <c r="AY953" i="1"/>
  <c r="AY954" i="1"/>
  <c r="AY955" i="1"/>
  <c r="AY956" i="1"/>
  <c r="AY957" i="1"/>
  <c r="AY958" i="1"/>
  <c r="AY959" i="1"/>
  <c r="AY960" i="1"/>
  <c r="AY961" i="1"/>
  <c r="AY962" i="1"/>
  <c r="AY963" i="1"/>
  <c r="AY964" i="1"/>
  <c r="AY965" i="1"/>
  <c r="AY966" i="1"/>
  <c r="AY967" i="1"/>
  <c r="AY968" i="1"/>
  <c r="AY969" i="1"/>
  <c r="AY970" i="1"/>
  <c r="AY971" i="1"/>
  <c r="AY972" i="1"/>
  <c r="AY973" i="1"/>
  <c r="AY974" i="1"/>
  <c r="AY975" i="1"/>
  <c r="AY976" i="1"/>
  <c r="AY977" i="1"/>
  <c r="AY978" i="1"/>
  <c r="AY979" i="1"/>
  <c r="AY980" i="1"/>
  <c r="AY981" i="1"/>
  <c r="AY982" i="1"/>
  <c r="AY983" i="1"/>
  <c r="AY984" i="1"/>
  <c r="AY985" i="1"/>
  <c r="AY986" i="1"/>
  <c r="AY987" i="1"/>
  <c r="AY988" i="1"/>
  <c r="AY989" i="1"/>
  <c r="AY990" i="1"/>
  <c r="AY991" i="1"/>
  <c r="AY992" i="1"/>
  <c r="AY993" i="1"/>
  <c r="AY994" i="1"/>
  <c r="AY995" i="1"/>
  <c r="AY996" i="1"/>
  <c r="AY997" i="1"/>
  <c r="AY998" i="1"/>
  <c r="AY999" i="1"/>
  <c r="AY1000" i="1"/>
  <c r="AY1001" i="1"/>
  <c r="AY1002" i="1"/>
  <c r="AY1003" i="1"/>
  <c r="AY1004" i="1"/>
  <c r="AY1005" i="1"/>
  <c r="AY1006" i="1"/>
  <c r="AY1007" i="1"/>
  <c r="AY1008" i="1"/>
  <c r="AY1009" i="1"/>
  <c r="AY1010" i="1"/>
  <c r="AY1011" i="1"/>
  <c r="AY1012" i="1"/>
  <c r="AY1013" i="1"/>
  <c r="AY1014" i="1"/>
  <c r="AY1015" i="1"/>
  <c r="AY1016" i="1"/>
  <c r="AY1017" i="1"/>
  <c r="AY1018" i="1"/>
  <c r="AY1019" i="1"/>
  <c r="AY1020" i="1"/>
  <c r="AY1021" i="1"/>
  <c r="AY1022" i="1"/>
  <c r="AY1023" i="1"/>
  <c r="AY1024" i="1"/>
  <c r="AY1025" i="1"/>
  <c r="AY1026" i="1"/>
  <c r="AY1027" i="1"/>
  <c r="AY1028" i="1"/>
  <c r="AY1029" i="1"/>
  <c r="AY1030" i="1"/>
  <c r="AY1031" i="1"/>
  <c r="AY1032" i="1"/>
  <c r="AY1033" i="1"/>
  <c r="AY1034" i="1"/>
  <c r="AY1035" i="1"/>
  <c r="AY1036" i="1"/>
  <c r="AY1037" i="1"/>
  <c r="AY1038" i="1"/>
  <c r="AY1039" i="1"/>
  <c r="AY1040" i="1"/>
  <c r="AY1041" i="1"/>
  <c r="AY1042" i="1"/>
  <c r="AY1043" i="1"/>
  <c r="AY1044" i="1"/>
  <c r="AY1045" i="1"/>
  <c r="AY1046" i="1"/>
  <c r="AY1047" i="1"/>
  <c r="AY1048" i="1"/>
  <c r="AY1049" i="1"/>
  <c r="AY1050" i="1"/>
  <c r="AY1051" i="1"/>
  <c r="AY1052" i="1"/>
  <c r="AY1053" i="1"/>
  <c r="AY1054" i="1"/>
  <c r="AY1055" i="1"/>
  <c r="AY1056" i="1"/>
  <c r="AY1057" i="1"/>
  <c r="AY1058" i="1"/>
  <c r="AY1059" i="1"/>
  <c r="AY1060" i="1"/>
  <c r="AY1061" i="1"/>
  <c r="AY1062" i="1"/>
  <c r="AY1063" i="1"/>
  <c r="AY1064" i="1"/>
  <c r="AY1065" i="1"/>
  <c r="AY1066" i="1"/>
  <c r="AY1067" i="1"/>
  <c r="AY1068" i="1"/>
  <c r="AY1069" i="1"/>
  <c r="AY1070" i="1"/>
  <c r="AY1071" i="1"/>
  <c r="AY1072" i="1"/>
  <c r="AY1073" i="1"/>
  <c r="AY1074" i="1"/>
  <c r="AY1075" i="1"/>
  <c r="AY1076" i="1"/>
  <c r="AY1077" i="1"/>
  <c r="AY1078" i="1"/>
  <c r="AY1079" i="1"/>
  <c r="AY1080" i="1"/>
  <c r="AY1081" i="1"/>
  <c r="AY1082" i="1"/>
  <c r="AY1083" i="1"/>
  <c r="AY1084" i="1"/>
  <c r="AY1085" i="1"/>
  <c r="AY1086" i="1"/>
  <c r="AY1087" i="1"/>
  <c r="AY1088" i="1"/>
  <c r="AY1089" i="1"/>
  <c r="AY1090" i="1"/>
  <c r="AY1091" i="1"/>
  <c r="AY1092" i="1"/>
  <c r="AY1093" i="1"/>
  <c r="AY1094" i="1"/>
  <c r="AY1095" i="1"/>
  <c r="AY1096" i="1"/>
  <c r="AY1097" i="1"/>
  <c r="AY1098" i="1"/>
  <c r="AY1099" i="1"/>
  <c r="AY1100" i="1"/>
  <c r="AY1101" i="1"/>
  <c r="AY1102" i="1"/>
  <c r="AY1103" i="1"/>
  <c r="AY1104" i="1"/>
  <c r="AY1105" i="1"/>
  <c r="AY1106" i="1"/>
  <c r="AY1107" i="1"/>
  <c r="AY1108" i="1"/>
  <c r="AY1109" i="1"/>
  <c r="AY1110" i="1"/>
  <c r="AY1111" i="1"/>
  <c r="AY1112" i="1"/>
  <c r="AY1113" i="1"/>
  <c r="AY1114" i="1"/>
  <c r="AY1115" i="1"/>
  <c r="AY1116" i="1"/>
  <c r="AY1117" i="1"/>
  <c r="AY1118" i="1"/>
  <c r="AY1119" i="1"/>
  <c r="AY1120" i="1"/>
  <c r="AY1121" i="1"/>
  <c r="AY1122" i="1"/>
  <c r="AY1123" i="1"/>
  <c r="AY1124" i="1"/>
  <c r="AY1125" i="1"/>
  <c r="AY1126" i="1"/>
  <c r="AY1127" i="1"/>
  <c r="AY1128" i="1"/>
  <c r="AY1129" i="1"/>
  <c r="AY1130" i="1"/>
  <c r="AY1131" i="1"/>
  <c r="AY1132" i="1"/>
  <c r="AY1133" i="1"/>
  <c r="AY1134" i="1"/>
  <c r="AY1135" i="1"/>
  <c r="AY1136" i="1"/>
  <c r="AY1137" i="1"/>
  <c r="AY1138" i="1"/>
  <c r="AY1139" i="1"/>
  <c r="AY1140" i="1"/>
  <c r="AY1141" i="1"/>
  <c r="AY1142" i="1"/>
  <c r="AY1143" i="1"/>
  <c r="AY1144" i="1"/>
  <c r="AY1145" i="1"/>
  <c r="AY1146" i="1"/>
  <c r="AY1147" i="1"/>
  <c r="AY1148" i="1"/>
  <c r="AY1149" i="1"/>
  <c r="AY1150" i="1"/>
  <c r="AY1151" i="1"/>
  <c r="AY1152" i="1"/>
  <c r="AY1153" i="1"/>
  <c r="AY1154" i="1"/>
  <c r="AY1155" i="1"/>
  <c r="AY1156" i="1"/>
  <c r="AY1157" i="1"/>
  <c r="AY1158" i="1"/>
  <c r="AY1159" i="1"/>
  <c r="AY1160" i="1"/>
  <c r="AY1161" i="1"/>
  <c r="AY1162" i="1"/>
  <c r="AY1163" i="1"/>
  <c r="AY1164" i="1"/>
  <c r="AY1165" i="1"/>
  <c r="AY1166" i="1"/>
  <c r="AY1167" i="1"/>
  <c r="AY1168" i="1"/>
  <c r="AY1169" i="1"/>
  <c r="AY1170" i="1"/>
  <c r="AY1171" i="1"/>
  <c r="AY1172" i="1"/>
  <c r="AY1173" i="1"/>
  <c r="AY1174" i="1"/>
  <c r="AY1175" i="1"/>
  <c r="AY1176" i="1"/>
  <c r="AY1177" i="1"/>
  <c r="AY1178" i="1"/>
  <c r="AY1179" i="1"/>
  <c r="AY1180" i="1"/>
  <c r="AY1181" i="1"/>
  <c r="AY1182" i="1"/>
  <c r="AY1183" i="1"/>
  <c r="AY1184" i="1"/>
  <c r="AY1185" i="1"/>
  <c r="AY1186" i="1"/>
  <c r="AY1187" i="1"/>
  <c r="AY1188" i="1"/>
  <c r="AY1189" i="1"/>
  <c r="AY1190" i="1"/>
  <c r="AY1191" i="1"/>
  <c r="AY1192" i="1"/>
  <c r="AY1193" i="1"/>
  <c r="AY1194" i="1"/>
  <c r="AY1195" i="1"/>
  <c r="AY1196" i="1"/>
  <c r="AY1197" i="1"/>
  <c r="AY1198" i="1"/>
  <c r="AY1199" i="1"/>
  <c r="AY1200" i="1"/>
  <c r="AY1201" i="1"/>
  <c r="AY1202" i="1"/>
  <c r="AY1203" i="1"/>
  <c r="AY1204" i="1"/>
  <c r="AY1205" i="1"/>
  <c r="AY1206" i="1"/>
  <c r="AY1207" i="1"/>
  <c r="AY1208" i="1"/>
  <c r="AY1209" i="1"/>
  <c r="AY1210" i="1"/>
  <c r="AY1211" i="1"/>
  <c r="AY1212" i="1"/>
  <c r="AY1213" i="1"/>
  <c r="AY1214" i="1"/>
  <c r="AY1215" i="1"/>
  <c r="AY1216" i="1"/>
  <c r="AY1217" i="1"/>
  <c r="AY1218" i="1"/>
  <c r="AY1219" i="1"/>
  <c r="AY1220" i="1"/>
  <c r="AY1221" i="1"/>
  <c r="AY1222" i="1"/>
  <c r="AY1223" i="1"/>
  <c r="AY1224" i="1"/>
  <c r="AY1225" i="1"/>
  <c r="AY1226" i="1"/>
  <c r="AY1227" i="1"/>
  <c r="AY1228" i="1"/>
  <c r="AY1229" i="1"/>
  <c r="AY1230" i="1"/>
  <c r="AY1231" i="1"/>
  <c r="AY1232" i="1"/>
  <c r="AY1233" i="1"/>
  <c r="AY1234" i="1"/>
  <c r="AY1235" i="1"/>
  <c r="AY1236" i="1"/>
  <c r="AY1237" i="1"/>
  <c r="AY1238" i="1"/>
  <c r="AY1239" i="1"/>
  <c r="AY1240" i="1"/>
  <c r="AY1241" i="1"/>
  <c r="AY1242" i="1"/>
  <c r="AY1243" i="1"/>
  <c r="AY1244" i="1"/>
  <c r="AY1245" i="1"/>
  <c r="AY1246" i="1"/>
  <c r="AY1247" i="1"/>
  <c r="AY1248" i="1"/>
  <c r="AY1249" i="1"/>
  <c r="AY1250" i="1"/>
  <c r="AY1251" i="1"/>
  <c r="AY1252" i="1"/>
  <c r="AY1253" i="1"/>
  <c r="AY1254" i="1"/>
  <c r="AY1255" i="1"/>
  <c r="AY1256" i="1"/>
  <c r="AY1257" i="1"/>
  <c r="AY1258" i="1"/>
  <c r="AY1259" i="1"/>
  <c r="AY1260" i="1"/>
  <c r="AY1261" i="1"/>
  <c r="AY1262" i="1"/>
  <c r="AY1263" i="1"/>
  <c r="AY1264" i="1"/>
  <c r="AY1265" i="1"/>
  <c r="AY1266" i="1"/>
  <c r="AY1267" i="1"/>
  <c r="AY1268" i="1"/>
  <c r="AY1269" i="1"/>
  <c r="AY1270" i="1"/>
  <c r="AY1271" i="1"/>
  <c r="AY1272" i="1"/>
  <c r="AY1273" i="1"/>
  <c r="AY1274" i="1"/>
  <c r="AY1275" i="1"/>
  <c r="AY1276" i="1"/>
  <c r="AY1277" i="1"/>
  <c r="AY1278" i="1"/>
  <c r="AY1279" i="1"/>
  <c r="AY1280" i="1"/>
  <c r="AY1281" i="1"/>
  <c r="AY1282" i="1"/>
  <c r="AY1283" i="1"/>
  <c r="AY1284" i="1"/>
  <c r="AY1285" i="1"/>
  <c r="AY1286" i="1"/>
  <c r="AY1287" i="1"/>
  <c r="AY1288" i="1"/>
  <c r="AY1289" i="1"/>
  <c r="AY1290" i="1"/>
  <c r="AY1291" i="1"/>
  <c r="AY1292" i="1"/>
  <c r="AY1293" i="1"/>
  <c r="AY1294" i="1"/>
  <c r="AY1295" i="1"/>
  <c r="AY1296" i="1"/>
  <c r="AY1297" i="1"/>
  <c r="AY1298" i="1"/>
  <c r="AY1299" i="1"/>
  <c r="AY1300" i="1"/>
  <c r="AY1301" i="1"/>
  <c r="AY1302" i="1"/>
  <c r="AY1303" i="1"/>
  <c r="AY1304" i="1"/>
  <c r="AY1305" i="1"/>
  <c r="AY1306" i="1"/>
  <c r="AY1307" i="1"/>
  <c r="AY1308" i="1"/>
  <c r="AY1309" i="1"/>
  <c r="AY1310" i="1"/>
  <c r="AY1311" i="1"/>
  <c r="AY1312" i="1"/>
  <c r="AY1313" i="1"/>
  <c r="AY1314" i="1"/>
  <c r="AY1315" i="1"/>
  <c r="AY1316" i="1"/>
  <c r="AY1317" i="1"/>
  <c r="AY1318" i="1"/>
  <c r="AY1319" i="1"/>
  <c r="AY1320" i="1"/>
  <c r="AY1321" i="1"/>
  <c r="AY1322" i="1"/>
  <c r="AY1323" i="1"/>
  <c r="AY1324" i="1"/>
  <c r="AY1325" i="1"/>
  <c r="AY1326" i="1"/>
  <c r="AY1327" i="1"/>
  <c r="AY1328" i="1"/>
  <c r="AY1329" i="1"/>
  <c r="AY1330" i="1"/>
  <c r="AY1331" i="1"/>
  <c r="AY1332" i="1"/>
  <c r="AY1333" i="1"/>
  <c r="AY1334" i="1"/>
  <c r="AY1335" i="1"/>
  <c r="AY1336" i="1"/>
  <c r="AY1337" i="1"/>
  <c r="AY1338" i="1"/>
  <c r="AY1339" i="1"/>
  <c r="AY1340" i="1"/>
  <c r="AY1341" i="1"/>
  <c r="AY1342" i="1"/>
  <c r="AY1343" i="1"/>
  <c r="AY1344" i="1"/>
  <c r="AY1345" i="1"/>
  <c r="AY1346" i="1"/>
  <c r="AY1347" i="1"/>
  <c r="AY1348" i="1"/>
  <c r="AY1349" i="1"/>
  <c r="AY1350" i="1"/>
  <c r="AY1351" i="1"/>
  <c r="AY1352" i="1"/>
  <c r="AY1353" i="1"/>
  <c r="AY1354" i="1"/>
  <c r="AY1355" i="1"/>
  <c r="AY1356" i="1"/>
  <c r="AY1357" i="1"/>
  <c r="AY1358" i="1"/>
  <c r="AY1359" i="1"/>
  <c r="AY1360" i="1"/>
  <c r="AY1361" i="1"/>
  <c r="AY1362" i="1"/>
  <c r="AY1363" i="1"/>
  <c r="AY1364" i="1"/>
  <c r="AY1365" i="1"/>
  <c r="AY1366" i="1"/>
  <c r="AY1367" i="1"/>
  <c r="AY1368" i="1"/>
  <c r="AY1369" i="1"/>
  <c r="AY1370" i="1"/>
  <c r="AY1371" i="1"/>
  <c r="AY1372" i="1"/>
  <c r="AY1373" i="1"/>
  <c r="AY1374" i="1"/>
  <c r="AY1375" i="1"/>
  <c r="AY1376" i="1"/>
  <c r="AY1377" i="1"/>
  <c r="AY1378" i="1"/>
  <c r="AY1379" i="1"/>
  <c r="AY1380" i="1"/>
  <c r="AY1381" i="1"/>
  <c r="AY1382" i="1"/>
  <c r="AY1383" i="1"/>
  <c r="AY1384" i="1"/>
  <c r="AY1385" i="1"/>
  <c r="AY1386" i="1"/>
  <c r="AY1387" i="1"/>
  <c r="AY1388" i="1"/>
  <c r="AY1389" i="1"/>
  <c r="AY1390" i="1"/>
  <c r="AY1391" i="1"/>
  <c r="AY1392" i="1"/>
  <c r="AY1393" i="1"/>
  <c r="AY1394" i="1"/>
  <c r="AY1395" i="1"/>
  <c r="AY1396" i="1"/>
  <c r="AY1397" i="1"/>
  <c r="AY1398" i="1"/>
  <c r="AY1399" i="1"/>
  <c r="AY1400" i="1"/>
  <c r="AY1401" i="1"/>
  <c r="AY1402" i="1"/>
  <c r="AY1403" i="1"/>
  <c r="AY1404" i="1"/>
  <c r="AY1405" i="1"/>
  <c r="AY1406" i="1"/>
  <c r="AY1407" i="1"/>
  <c r="AY1408" i="1"/>
  <c r="AY1409" i="1"/>
  <c r="AY1410" i="1"/>
  <c r="AY1411" i="1"/>
  <c r="AY1412" i="1"/>
  <c r="AY1413" i="1"/>
  <c r="AY1414" i="1"/>
  <c r="AY1415" i="1"/>
  <c r="AY1416" i="1"/>
  <c r="AY1417" i="1"/>
  <c r="AY1418" i="1"/>
  <c r="AY1419" i="1"/>
  <c r="AY1420" i="1"/>
  <c r="AY1421" i="1"/>
  <c r="AY1422" i="1"/>
  <c r="AY1423" i="1"/>
  <c r="AY1424" i="1"/>
  <c r="AY1425" i="1"/>
  <c r="AY1426" i="1"/>
  <c r="AY1427" i="1"/>
  <c r="AY1428" i="1"/>
  <c r="AY1429" i="1"/>
  <c r="AY1430" i="1"/>
  <c r="AY1431" i="1"/>
  <c r="AY1432" i="1"/>
  <c r="AY1433" i="1"/>
  <c r="AY1434" i="1"/>
  <c r="AY1435" i="1"/>
  <c r="AY1436" i="1"/>
  <c r="AY1437" i="1"/>
  <c r="AY1438" i="1"/>
  <c r="AY1439" i="1"/>
  <c r="AY1440" i="1"/>
  <c r="AY1441" i="1"/>
  <c r="AY1442" i="1"/>
  <c r="AY1443" i="1"/>
  <c r="AY1444" i="1"/>
  <c r="AY1445" i="1"/>
  <c r="AY1446" i="1"/>
  <c r="AY1447" i="1"/>
  <c r="AY1448" i="1"/>
  <c r="AY2" i="1"/>
  <c r="AY1449" i="1"/>
  <c r="AY1450" i="1"/>
  <c r="AY1451" i="1"/>
  <c r="AY1452" i="1"/>
  <c r="AY1453" i="1"/>
  <c r="AY1454" i="1"/>
  <c r="AY1455" i="1"/>
  <c r="AY1456" i="1"/>
  <c r="AY1457" i="1"/>
  <c r="AY1458" i="1"/>
  <c r="AY1459" i="1"/>
  <c r="AY1460" i="1"/>
  <c r="AY1461" i="1"/>
  <c r="AY1462" i="1"/>
  <c r="AY1463" i="1"/>
  <c r="AY1464" i="1"/>
  <c r="AY1465" i="1"/>
  <c r="AY1466" i="1"/>
  <c r="AY1467" i="1"/>
  <c r="AY1468" i="1"/>
  <c r="AY1469" i="1"/>
  <c r="AY1470" i="1"/>
  <c r="AY1471" i="1"/>
  <c r="AY1472" i="1"/>
  <c r="AY1473" i="1"/>
  <c r="AY1474" i="1"/>
  <c r="AY1475" i="1"/>
  <c r="AY1476" i="1"/>
  <c r="AY1477" i="1"/>
  <c r="AY1478" i="1"/>
  <c r="AY1479" i="1"/>
  <c r="AY1480" i="1"/>
  <c r="AY1481" i="1"/>
  <c r="AY1482" i="1"/>
  <c r="AY1483" i="1"/>
  <c r="AY1484" i="1"/>
  <c r="AY1485" i="1"/>
  <c r="AY1486" i="1"/>
  <c r="AY1487" i="1"/>
  <c r="AY1488" i="1"/>
  <c r="AY1489" i="1"/>
  <c r="AY1490" i="1"/>
  <c r="AY1491" i="1"/>
  <c r="AY1492" i="1"/>
  <c r="AY1493" i="1"/>
  <c r="AY1494" i="1"/>
  <c r="AY1495" i="1"/>
  <c r="AY1496" i="1"/>
  <c r="AY1497" i="1"/>
  <c r="AY1498" i="1"/>
  <c r="AY1499" i="1"/>
  <c r="AY1500" i="1"/>
  <c r="AY1501" i="1"/>
  <c r="AY1502" i="1"/>
  <c r="AY1503" i="1"/>
  <c r="AY1504" i="1"/>
  <c r="AY1505" i="1"/>
  <c r="AY1506" i="1"/>
  <c r="AY1507" i="1"/>
  <c r="AY1508" i="1"/>
  <c r="AY1509" i="1"/>
  <c r="AY1510" i="1"/>
  <c r="AY1511" i="1"/>
  <c r="AY1512" i="1"/>
  <c r="AY1513" i="1"/>
  <c r="AY1514" i="1"/>
  <c r="AY1515" i="1"/>
  <c r="AY1516" i="1"/>
  <c r="AY1517" i="1"/>
  <c r="AY1518" i="1"/>
  <c r="AY1519" i="1"/>
  <c r="AY1520" i="1"/>
  <c r="AY1521" i="1"/>
  <c r="AY1522" i="1"/>
  <c r="AY1523" i="1"/>
  <c r="AY1524" i="1"/>
  <c r="AY1525" i="1"/>
  <c r="AY1526" i="1"/>
  <c r="AY1527" i="1"/>
  <c r="AY1528" i="1"/>
  <c r="AY1529" i="1"/>
  <c r="AY1530" i="1"/>
  <c r="AY1531" i="1"/>
  <c r="AY1532" i="1"/>
  <c r="AY1533" i="1"/>
  <c r="AY1534" i="1"/>
  <c r="AY1535" i="1"/>
  <c r="AY1536" i="1"/>
  <c r="AY1537" i="1"/>
  <c r="AY1538" i="1"/>
  <c r="AY1539" i="1"/>
  <c r="AY1540" i="1"/>
  <c r="AY1541" i="1"/>
  <c r="AY1542" i="1"/>
  <c r="AY1543" i="1"/>
  <c r="AY1544" i="1"/>
  <c r="AY1545" i="1"/>
  <c r="AY1546" i="1"/>
  <c r="AY1547" i="1"/>
  <c r="AY1548" i="1"/>
  <c r="AY1549" i="1"/>
  <c r="AY1550" i="1"/>
  <c r="AY1551" i="1"/>
  <c r="AY1552" i="1"/>
  <c r="AY1553" i="1"/>
  <c r="AY1554" i="1"/>
  <c r="AY1555" i="1"/>
  <c r="AY1556" i="1"/>
  <c r="AY1557" i="1"/>
  <c r="AY1558" i="1"/>
  <c r="AY1559" i="1"/>
  <c r="AY1560" i="1"/>
  <c r="AY1561" i="1"/>
  <c r="AY1562" i="1"/>
  <c r="AY1563" i="1"/>
  <c r="AY1564" i="1"/>
  <c r="AY1565" i="1"/>
  <c r="AY1566" i="1"/>
  <c r="AY1567" i="1"/>
  <c r="AY1568" i="1"/>
  <c r="AY1569" i="1"/>
  <c r="AY1570" i="1"/>
  <c r="AY1571" i="1"/>
  <c r="AY1572" i="1"/>
  <c r="AY1573" i="1"/>
  <c r="AY1574" i="1"/>
  <c r="AY1575" i="1"/>
  <c r="AY1576" i="1"/>
  <c r="AY1577" i="1"/>
  <c r="AY1578" i="1"/>
  <c r="AY1579" i="1"/>
  <c r="AY1580" i="1"/>
  <c r="AY1581" i="1"/>
  <c r="AY1582" i="1"/>
  <c r="AY1583" i="1"/>
  <c r="AY1584" i="1"/>
  <c r="AY1585" i="1"/>
  <c r="AY1586" i="1"/>
  <c r="AY1587" i="1"/>
  <c r="AY1588" i="1"/>
  <c r="AY1589" i="1"/>
  <c r="AY1590" i="1"/>
  <c r="AY1591" i="1"/>
  <c r="AY1592" i="1"/>
  <c r="AY1593" i="1"/>
  <c r="AY1594" i="1"/>
  <c r="AY1595" i="1"/>
  <c r="AY1596" i="1"/>
  <c r="AY1597" i="1"/>
  <c r="AY1598" i="1"/>
  <c r="AY1599" i="1"/>
  <c r="AY1600" i="1"/>
  <c r="AY1601" i="1"/>
  <c r="AY1602" i="1"/>
  <c r="AY1603" i="1"/>
  <c r="AY1604" i="1"/>
  <c r="AY1605" i="1"/>
  <c r="AY1606" i="1"/>
  <c r="AY1607" i="1"/>
  <c r="AY1608" i="1"/>
  <c r="AY1609" i="1"/>
  <c r="AY1610" i="1"/>
  <c r="AY1611" i="1"/>
  <c r="AY1612" i="1"/>
  <c r="AY1613" i="1"/>
  <c r="AY1614" i="1"/>
  <c r="AY1615" i="1"/>
  <c r="AY1616" i="1"/>
  <c r="AY1617" i="1"/>
  <c r="AY1618" i="1"/>
  <c r="AY1619" i="1"/>
  <c r="AY1620" i="1"/>
  <c r="AY1621" i="1"/>
  <c r="AY1622" i="1"/>
  <c r="AY1623" i="1"/>
  <c r="AY1624" i="1"/>
  <c r="AY1625" i="1"/>
  <c r="AY1626" i="1"/>
  <c r="AY1627" i="1"/>
  <c r="AY1628" i="1"/>
  <c r="AY1629" i="1"/>
  <c r="AY1630" i="1"/>
  <c r="AY1631" i="1"/>
  <c r="AY1632" i="1"/>
  <c r="AY1633" i="1"/>
  <c r="AY1634" i="1"/>
  <c r="AY1635" i="1"/>
  <c r="AY1636" i="1"/>
  <c r="AY1637" i="1"/>
  <c r="AY1638" i="1"/>
  <c r="AY1639" i="1"/>
  <c r="AY1640" i="1"/>
  <c r="AY1641" i="1"/>
  <c r="AY1642" i="1"/>
  <c r="AY1643" i="1"/>
  <c r="AY1644" i="1"/>
  <c r="AY1645" i="1"/>
  <c r="AY1646" i="1"/>
  <c r="AY1647" i="1"/>
  <c r="AY1648" i="1"/>
  <c r="AY1649" i="1"/>
  <c r="AY1650" i="1"/>
  <c r="AY1651" i="1"/>
  <c r="AY1652" i="1"/>
  <c r="AY1653" i="1"/>
  <c r="AY1654" i="1"/>
  <c r="AY1655" i="1"/>
  <c r="AY1656" i="1"/>
  <c r="AY1657" i="1"/>
  <c r="AY1658" i="1"/>
  <c r="AY1659" i="1"/>
  <c r="AY1660" i="1"/>
  <c r="AY1661" i="1"/>
  <c r="AY1662" i="1"/>
  <c r="AY1663" i="1"/>
  <c r="AY1664" i="1"/>
  <c r="AY1665" i="1"/>
  <c r="AY1666" i="1"/>
  <c r="AY1667" i="1"/>
  <c r="AY1668" i="1"/>
  <c r="AY1669" i="1"/>
  <c r="AY1670" i="1"/>
  <c r="AY1671" i="1"/>
  <c r="AY1672" i="1"/>
  <c r="AY1673" i="1"/>
  <c r="AY1674" i="1"/>
  <c r="AY1675" i="1"/>
  <c r="AY1676" i="1"/>
  <c r="AY1677" i="1"/>
  <c r="AY1678" i="1"/>
  <c r="AY1679" i="1"/>
  <c r="AY1680" i="1"/>
  <c r="AY1681" i="1"/>
  <c r="AY1682" i="1"/>
  <c r="AY1683" i="1"/>
  <c r="AY1684" i="1"/>
  <c r="AY1685" i="1"/>
  <c r="AY1686" i="1"/>
  <c r="AY1687" i="1"/>
  <c r="AY1688" i="1"/>
  <c r="AY1689" i="1"/>
  <c r="AY1690" i="1"/>
  <c r="AY1691" i="1"/>
  <c r="AY1692" i="1"/>
  <c r="AY1693" i="1"/>
  <c r="AY1694" i="1"/>
  <c r="AY1695" i="1"/>
  <c r="AY1696" i="1"/>
  <c r="AY1697" i="1"/>
  <c r="AY1698" i="1"/>
  <c r="AY1699" i="1"/>
  <c r="AY1700" i="1"/>
  <c r="AY1701" i="1"/>
  <c r="AY1702" i="1"/>
  <c r="AY1703" i="1"/>
  <c r="AY1704" i="1"/>
  <c r="AY1705" i="1"/>
  <c r="AY1706" i="1"/>
  <c r="AY1707" i="1"/>
  <c r="AY1708" i="1"/>
  <c r="AY1709" i="1"/>
  <c r="AY1710" i="1"/>
  <c r="AY1711" i="1"/>
  <c r="AY1712" i="1"/>
  <c r="AY1713" i="1"/>
  <c r="AY1714" i="1"/>
  <c r="AY1715" i="1"/>
  <c r="AY1716" i="1"/>
  <c r="AY1717" i="1"/>
  <c r="AY1718" i="1"/>
  <c r="AY1719" i="1"/>
  <c r="AY1720" i="1"/>
  <c r="AY1721" i="1"/>
  <c r="AY1722" i="1"/>
  <c r="AY1723" i="1"/>
  <c r="AY1724" i="1"/>
  <c r="AY1725" i="1"/>
  <c r="AY1726" i="1"/>
  <c r="AY1727" i="1"/>
  <c r="AY1728" i="1"/>
  <c r="AY1729" i="1"/>
  <c r="AY1730" i="1"/>
  <c r="AY1731" i="1"/>
  <c r="AY1732" i="1"/>
  <c r="AY1733" i="1"/>
  <c r="AY1734" i="1"/>
  <c r="AY1735" i="1"/>
  <c r="AY1736" i="1"/>
  <c r="AY1737" i="1"/>
  <c r="AY1738" i="1"/>
  <c r="AY1739" i="1"/>
  <c r="AY3" i="1"/>
  <c r="AY1740" i="1"/>
  <c r="AY1741" i="1"/>
  <c r="AY1742" i="1"/>
  <c r="AY1743" i="1"/>
  <c r="AY1744" i="1"/>
  <c r="AY1745" i="1"/>
  <c r="AY1746" i="1"/>
  <c r="AY1747" i="1"/>
  <c r="AY1748" i="1"/>
  <c r="AY1749" i="1"/>
  <c r="AY1750" i="1"/>
  <c r="AY1751" i="1"/>
  <c r="AY1752" i="1"/>
  <c r="AY1753" i="1"/>
  <c r="AY1754" i="1"/>
  <c r="AY4" i="1"/>
  <c r="AY1755" i="1"/>
  <c r="AY1756" i="1"/>
  <c r="AY1757" i="1"/>
  <c r="AY1758" i="1"/>
  <c r="AY1759" i="1"/>
  <c r="AY1760" i="1"/>
  <c r="AY1761" i="1"/>
  <c r="AY1762" i="1"/>
  <c r="AY1763" i="1"/>
  <c r="AY1764" i="1"/>
  <c r="AY1765" i="1"/>
  <c r="AY1766" i="1"/>
  <c r="AY1767" i="1"/>
  <c r="AY1768" i="1"/>
  <c r="AY1769" i="1"/>
  <c r="AY1770" i="1"/>
  <c r="AY1771" i="1"/>
  <c r="AY1772" i="1"/>
  <c r="AY1773" i="1"/>
  <c r="AY1774" i="1"/>
  <c r="AY1775" i="1"/>
  <c r="AY1776" i="1"/>
  <c r="AY1777" i="1"/>
  <c r="AY1778" i="1"/>
  <c r="AY1779" i="1"/>
  <c r="AY1780" i="1"/>
  <c r="AY1781" i="1"/>
  <c r="AY1782" i="1"/>
  <c r="AY1783" i="1"/>
  <c r="AY1784" i="1"/>
  <c r="AY1785" i="1"/>
  <c r="AY1786" i="1"/>
  <c r="AY1787" i="1"/>
  <c r="AY1788" i="1"/>
  <c r="AY1789" i="1"/>
  <c r="AY1790" i="1"/>
  <c r="AY1791" i="1"/>
  <c r="AY1792" i="1"/>
  <c r="AY1793" i="1"/>
  <c r="AY1794" i="1"/>
  <c r="AY1795" i="1"/>
  <c r="AY1796" i="1"/>
  <c r="AY1797" i="1"/>
  <c r="AY1798" i="1"/>
  <c r="AY1799" i="1"/>
  <c r="AY1800" i="1"/>
  <c r="AY1801" i="1"/>
  <c r="AY1802" i="1"/>
  <c r="AY1803" i="1"/>
  <c r="AY1804" i="1"/>
  <c r="AY1805" i="1"/>
  <c r="AY1806" i="1"/>
  <c r="AY1807" i="1"/>
  <c r="AY1808" i="1"/>
  <c r="AY1809" i="1"/>
  <c r="AY1810" i="1"/>
  <c r="AY1811" i="1"/>
  <c r="AY1812" i="1"/>
  <c r="AY1813" i="1"/>
  <c r="AY1814" i="1"/>
  <c r="AY1815" i="1"/>
  <c r="AY1816" i="1"/>
  <c r="AY1817" i="1"/>
  <c r="AY1818" i="1"/>
  <c r="AY1819" i="1"/>
  <c r="AY1820" i="1"/>
  <c r="AY1821" i="1"/>
  <c r="AY1822" i="1"/>
  <c r="AY1823" i="1"/>
  <c r="AY1824" i="1"/>
  <c r="AY1825" i="1"/>
  <c r="AY1826" i="1"/>
  <c r="AY1827" i="1"/>
  <c r="AY1828" i="1"/>
  <c r="AY1829" i="1"/>
  <c r="AY1830" i="1"/>
  <c r="AY1831" i="1"/>
  <c r="AY1832" i="1"/>
  <c r="AY1833" i="1"/>
  <c r="AY1834" i="1"/>
  <c r="AY1835" i="1"/>
  <c r="AY1836" i="1"/>
  <c r="AY1837" i="1"/>
  <c r="AY1838" i="1"/>
  <c r="AY1839" i="1"/>
  <c r="AY1840" i="1"/>
  <c r="AY1841" i="1"/>
  <c r="AY1842" i="1"/>
  <c r="AY1843" i="1"/>
  <c r="AY1844" i="1"/>
  <c r="AY1845" i="1"/>
  <c r="AY1846" i="1"/>
  <c r="AY1847" i="1"/>
  <c r="AY1848" i="1"/>
  <c r="AY1849" i="1"/>
  <c r="AY1850" i="1"/>
  <c r="AY1851" i="1"/>
  <c r="AY1852" i="1"/>
  <c r="AY1853" i="1"/>
  <c r="AY1854" i="1"/>
  <c r="AY1855" i="1"/>
  <c r="AY1856" i="1"/>
  <c r="AY1857" i="1"/>
  <c r="AY1858" i="1"/>
  <c r="AY1859" i="1"/>
  <c r="AY1860" i="1"/>
  <c r="AY1861" i="1"/>
  <c r="AY1862" i="1"/>
  <c r="AY1863" i="1"/>
  <c r="AY1864" i="1"/>
  <c r="AY1865" i="1"/>
  <c r="AY1866" i="1"/>
  <c r="AY1867" i="1"/>
  <c r="AY1868" i="1"/>
  <c r="AY1869" i="1"/>
  <c r="AY1870" i="1"/>
  <c r="AY1871" i="1"/>
  <c r="AY1872" i="1"/>
  <c r="AY1873" i="1"/>
  <c r="AY1874" i="1"/>
  <c r="AY1875" i="1"/>
  <c r="AY1876" i="1"/>
  <c r="AY1877" i="1"/>
  <c r="AY1878" i="1"/>
  <c r="AY1879" i="1"/>
  <c r="AY1880" i="1"/>
  <c r="AY1881" i="1"/>
  <c r="AY1882" i="1"/>
  <c r="AY1883" i="1"/>
  <c r="AY1884" i="1"/>
  <c r="AY1885" i="1"/>
  <c r="AY1886" i="1"/>
  <c r="AY1887" i="1"/>
  <c r="AY1888" i="1"/>
  <c r="AY1889" i="1"/>
  <c r="AY1890" i="1"/>
  <c r="AY1891" i="1"/>
  <c r="AY1892" i="1"/>
  <c r="AY1893" i="1"/>
  <c r="AY1894" i="1"/>
  <c r="AY1895" i="1"/>
  <c r="AY1896" i="1"/>
  <c r="AY1897" i="1"/>
  <c r="AY1898" i="1"/>
  <c r="AY1899" i="1"/>
  <c r="AY1900" i="1"/>
  <c r="AY1901" i="1"/>
  <c r="AY1902" i="1"/>
  <c r="AY1903" i="1"/>
  <c r="AY1904" i="1"/>
  <c r="AY1905" i="1"/>
  <c r="AY1906" i="1"/>
  <c r="AY1907" i="1"/>
  <c r="AY1908" i="1"/>
  <c r="AY1909" i="1"/>
  <c r="AY1910" i="1"/>
  <c r="AY1911" i="1"/>
  <c r="AY1912" i="1"/>
  <c r="AY1913" i="1"/>
  <c r="AY1914" i="1"/>
  <c r="AY1915" i="1"/>
  <c r="AY1916" i="1"/>
  <c r="AY1917" i="1"/>
  <c r="AY1918" i="1"/>
  <c r="AY1919" i="1"/>
  <c r="AY1920" i="1"/>
  <c r="AY1921" i="1"/>
  <c r="AY1922" i="1"/>
  <c r="AY1923" i="1"/>
  <c r="AY1924" i="1"/>
  <c r="AY1925" i="1"/>
  <c r="AY1926" i="1"/>
  <c r="AY1927" i="1"/>
  <c r="AY1928" i="1"/>
  <c r="AY1929" i="1"/>
  <c r="AY1930" i="1"/>
  <c r="AY1931" i="1"/>
  <c r="AY1932" i="1"/>
  <c r="AY1933" i="1"/>
  <c r="AY1934" i="1"/>
  <c r="AY1935" i="1"/>
  <c r="AY1936" i="1"/>
  <c r="AY1937" i="1"/>
  <c r="AY1938" i="1"/>
  <c r="AY1939" i="1"/>
  <c r="AY1940" i="1"/>
  <c r="AY1941" i="1"/>
  <c r="AY1942" i="1"/>
  <c r="AY1943" i="1"/>
  <c r="AY1944" i="1"/>
  <c r="AY1945" i="1"/>
  <c r="AY1946" i="1"/>
  <c r="AY1947" i="1"/>
  <c r="AY1948" i="1"/>
  <c r="AY1949" i="1"/>
  <c r="AY1950" i="1"/>
  <c r="AY1951" i="1"/>
  <c r="AY1952" i="1"/>
  <c r="AY1953" i="1"/>
  <c r="AY1954" i="1"/>
  <c r="AY1955" i="1"/>
  <c r="AY1956" i="1"/>
  <c r="AY1957" i="1"/>
  <c r="AY1958" i="1"/>
  <c r="AY1959" i="1"/>
  <c r="AY1960" i="1"/>
  <c r="AY1961" i="1"/>
  <c r="AY1962" i="1"/>
  <c r="AY1963" i="1"/>
  <c r="AY1964" i="1"/>
  <c r="AY1965" i="1"/>
  <c r="AY1966" i="1"/>
  <c r="AY1967" i="1"/>
  <c r="AY1968" i="1"/>
  <c r="AY1969" i="1"/>
  <c r="AY1970" i="1"/>
  <c r="AY1971" i="1"/>
  <c r="AY1972" i="1"/>
  <c r="AY1973" i="1"/>
  <c r="AY1974" i="1"/>
  <c r="AY1975" i="1"/>
  <c r="AY1976" i="1"/>
  <c r="AY1977" i="1"/>
  <c r="AY1978" i="1"/>
  <c r="AY1979" i="1"/>
  <c r="AY1980" i="1"/>
  <c r="AY1981" i="1"/>
  <c r="AY1982" i="1"/>
  <c r="AY1983" i="1"/>
  <c r="AY1984" i="1"/>
  <c r="AY1985" i="1"/>
  <c r="AY1986" i="1"/>
  <c r="AY1987" i="1"/>
  <c r="AY1988" i="1"/>
  <c r="AY1989" i="1"/>
  <c r="AY1990" i="1"/>
  <c r="AY1991" i="1"/>
  <c r="AY1992" i="1"/>
  <c r="AY1993" i="1"/>
  <c r="AY1994" i="1"/>
  <c r="AY1995" i="1"/>
  <c r="AY1996" i="1"/>
  <c r="AY1997" i="1"/>
  <c r="AY1998" i="1"/>
  <c r="AY1999" i="1"/>
  <c r="AY2000" i="1"/>
  <c r="AY2001" i="1"/>
  <c r="AY2002" i="1"/>
  <c r="AY2003" i="1"/>
  <c r="AY2004" i="1"/>
  <c r="AY2005" i="1"/>
  <c r="AY2006" i="1"/>
  <c r="AY2007" i="1"/>
  <c r="AY2008" i="1"/>
  <c r="AY2009" i="1"/>
  <c r="AY2010" i="1"/>
  <c r="AY2011" i="1"/>
  <c r="AY2012" i="1"/>
  <c r="AY2013" i="1"/>
  <c r="AY2014" i="1"/>
  <c r="AY2015" i="1"/>
  <c r="AY2016" i="1"/>
  <c r="AY2017" i="1"/>
  <c r="AY2018" i="1"/>
  <c r="AY2019" i="1"/>
  <c r="AY2020" i="1"/>
  <c r="AY2021" i="1"/>
  <c r="AY2022" i="1"/>
  <c r="AY2023" i="1"/>
  <c r="AY2024" i="1"/>
  <c r="AY2025" i="1"/>
  <c r="AY2026" i="1"/>
  <c r="AY2027" i="1"/>
  <c r="AY2028" i="1"/>
  <c r="AY2029" i="1"/>
  <c r="AY2030" i="1"/>
  <c r="AY2031" i="1"/>
  <c r="AY2032" i="1"/>
  <c r="AY2033" i="1"/>
  <c r="AY2034" i="1"/>
  <c r="AY2035" i="1"/>
  <c r="AY2036" i="1"/>
  <c r="AY2037" i="1"/>
  <c r="AY2038" i="1"/>
  <c r="AY2039" i="1"/>
  <c r="AY2040" i="1"/>
  <c r="AY2041" i="1"/>
  <c r="AY2042" i="1"/>
  <c r="AY2043" i="1"/>
  <c r="AY2044" i="1"/>
  <c r="AY2045" i="1"/>
  <c r="AY2046" i="1"/>
  <c r="AY2047" i="1"/>
  <c r="AY2048" i="1"/>
  <c r="AY2049" i="1"/>
  <c r="AY2050" i="1"/>
  <c r="AY2051" i="1"/>
  <c r="AY2052" i="1"/>
  <c r="AY2053" i="1"/>
  <c r="AY2054" i="1"/>
  <c r="AY2055" i="1"/>
  <c r="AY2056" i="1"/>
  <c r="AY2057" i="1"/>
  <c r="AY2058" i="1"/>
  <c r="AY2059" i="1"/>
  <c r="AY2060" i="1"/>
  <c r="AY2061" i="1"/>
  <c r="AY2062" i="1"/>
  <c r="AY2063" i="1"/>
  <c r="AY2064" i="1"/>
  <c r="AY2065" i="1"/>
  <c r="AY2066" i="1"/>
  <c r="AY2067" i="1"/>
  <c r="AY2068" i="1"/>
  <c r="AY2069" i="1"/>
  <c r="AY2070" i="1"/>
  <c r="AY2071" i="1"/>
  <c r="AY2072" i="1"/>
  <c r="AY2073" i="1"/>
  <c r="AY2074" i="1"/>
  <c r="AY2075" i="1"/>
  <c r="AY2076" i="1"/>
  <c r="AY2077" i="1"/>
  <c r="AY2078" i="1"/>
  <c r="AY2079" i="1"/>
  <c r="AY2080" i="1"/>
  <c r="AY2081" i="1"/>
  <c r="AY2082" i="1"/>
  <c r="AY2083" i="1"/>
  <c r="AY2084" i="1"/>
  <c r="AY2085" i="1"/>
  <c r="AY2086" i="1"/>
  <c r="AY2087" i="1"/>
  <c r="AY2088" i="1"/>
  <c r="AY2089" i="1"/>
  <c r="AY2090" i="1"/>
  <c r="AY2091" i="1"/>
  <c r="AY2092" i="1"/>
  <c r="AY2093" i="1"/>
  <c r="AY2094" i="1"/>
  <c r="AY2095" i="1"/>
  <c r="AY2096" i="1"/>
  <c r="AY2097" i="1"/>
  <c r="AY2098" i="1"/>
  <c r="AY2099" i="1"/>
  <c r="AY2100" i="1"/>
  <c r="AY2101" i="1"/>
  <c r="AY2102" i="1"/>
  <c r="AY2103" i="1"/>
  <c r="AY2104" i="1"/>
  <c r="AY2105" i="1"/>
  <c r="AY2106" i="1"/>
  <c r="AY2107" i="1"/>
  <c r="AY2108" i="1"/>
  <c r="AY2109" i="1"/>
  <c r="AY2110" i="1"/>
  <c r="AY2111" i="1"/>
  <c r="AY2112" i="1"/>
  <c r="AY2113" i="1"/>
  <c r="AY2114" i="1"/>
  <c r="AY2115" i="1"/>
  <c r="AY2116" i="1"/>
  <c r="AY2117" i="1"/>
  <c r="AY2118" i="1"/>
  <c r="AY2119" i="1"/>
  <c r="AY2120" i="1"/>
  <c r="AY2121" i="1"/>
  <c r="AY2122" i="1"/>
  <c r="AY2123" i="1"/>
  <c r="AY2124" i="1"/>
  <c r="AY2125" i="1"/>
  <c r="AY2126" i="1"/>
  <c r="AY2127" i="1"/>
  <c r="AY2128" i="1"/>
  <c r="AY2129" i="1"/>
  <c r="AY2130" i="1"/>
  <c r="AY2131" i="1"/>
  <c r="AY2132" i="1"/>
  <c r="AY2133" i="1"/>
  <c r="AY2134" i="1"/>
  <c r="AY2135" i="1"/>
  <c r="AY2136" i="1"/>
  <c r="AY2137" i="1"/>
  <c r="AY2138" i="1"/>
  <c r="AY2139" i="1"/>
  <c r="AY2140" i="1"/>
  <c r="AY2141" i="1"/>
  <c r="AY2142" i="1"/>
  <c r="AY2143" i="1"/>
  <c r="AY2144" i="1"/>
  <c r="AY2145" i="1"/>
  <c r="AY2146" i="1"/>
  <c r="AY2147" i="1"/>
  <c r="AY2148" i="1"/>
  <c r="AY2149" i="1"/>
  <c r="AY2150" i="1"/>
  <c r="AY2151" i="1"/>
  <c r="AY2152" i="1"/>
  <c r="AY2153" i="1"/>
  <c r="AY2154" i="1"/>
  <c r="AY2155" i="1"/>
  <c r="AY2156" i="1"/>
  <c r="AY2157" i="1"/>
  <c r="AY2158" i="1"/>
  <c r="AY2159" i="1"/>
  <c r="AY2160" i="1"/>
  <c r="AY2161" i="1"/>
  <c r="AY2162" i="1"/>
  <c r="AY2163" i="1"/>
  <c r="AY2164" i="1"/>
  <c r="AY2165" i="1"/>
  <c r="AY2166" i="1"/>
  <c r="AY2167" i="1"/>
  <c r="AY2168" i="1"/>
  <c r="AY2169" i="1"/>
  <c r="AY2170" i="1"/>
  <c r="AY2171" i="1"/>
  <c r="AY2172" i="1"/>
  <c r="AY2173" i="1"/>
  <c r="AY2174" i="1"/>
  <c r="AY2175" i="1"/>
  <c r="AY2176" i="1"/>
  <c r="AY2177" i="1"/>
  <c r="AY2178" i="1"/>
  <c r="AY2179" i="1"/>
  <c r="AY2180" i="1"/>
  <c r="AY2181" i="1"/>
  <c r="AY2182" i="1"/>
  <c r="AY2183" i="1"/>
  <c r="AY2184" i="1"/>
  <c r="AY2185" i="1"/>
  <c r="AY2186" i="1"/>
  <c r="AY2187" i="1"/>
  <c r="AY2188" i="1"/>
  <c r="AY2189" i="1"/>
  <c r="AY2190" i="1"/>
  <c r="AY2191" i="1"/>
  <c r="AY2192" i="1"/>
  <c r="AY2193" i="1"/>
  <c r="AY2194" i="1"/>
  <c r="AY2195" i="1"/>
  <c r="AY2196" i="1"/>
  <c r="AY2197" i="1"/>
  <c r="AY2198" i="1"/>
  <c r="AY2199" i="1"/>
  <c r="AY2200" i="1"/>
  <c r="AY2201" i="1"/>
  <c r="AY2202" i="1"/>
  <c r="AY2203" i="1"/>
  <c r="AY2204" i="1"/>
  <c r="AY2205" i="1"/>
  <c r="AY2206" i="1"/>
  <c r="AY2207" i="1"/>
  <c r="AY2208" i="1"/>
  <c r="AY2209" i="1"/>
  <c r="AY2210" i="1"/>
  <c r="AY2211" i="1"/>
  <c r="AY2212" i="1"/>
  <c r="AY2213" i="1"/>
  <c r="AY2214" i="1"/>
  <c r="AY2215" i="1"/>
  <c r="AY2216" i="1"/>
  <c r="AY2217" i="1"/>
  <c r="AY2218" i="1"/>
  <c r="AY2219" i="1"/>
  <c r="AY2220" i="1"/>
  <c r="AY2221" i="1"/>
  <c r="AY2222" i="1"/>
  <c r="AY2223" i="1"/>
  <c r="AY2224" i="1"/>
  <c r="AY2225" i="1"/>
  <c r="AY2226" i="1"/>
  <c r="AY2227" i="1"/>
  <c r="AY2228" i="1"/>
  <c r="AZ5" i="1"/>
  <c r="AZ6" i="1"/>
  <c r="AZ7" i="1"/>
  <c r="AZ8" i="1"/>
  <c r="BA8" i="1" s="1"/>
  <c r="AZ9" i="1"/>
  <c r="BA9" i="1" s="1"/>
  <c r="AZ10" i="1"/>
  <c r="BA10" i="1" s="1"/>
  <c r="AZ11" i="1"/>
  <c r="AZ12" i="1"/>
  <c r="AZ13" i="1"/>
  <c r="AZ14" i="1"/>
  <c r="AZ15" i="1"/>
  <c r="AZ16" i="1"/>
  <c r="BA16" i="1" s="1"/>
  <c r="AZ17" i="1"/>
  <c r="AZ18" i="1"/>
  <c r="BA18" i="1" s="1"/>
  <c r="AZ19" i="1"/>
  <c r="BA19" i="1" s="1"/>
  <c r="AZ20" i="1"/>
  <c r="AZ21" i="1"/>
  <c r="AZ22" i="1"/>
  <c r="BA22" i="1" s="1"/>
  <c r="AZ23" i="1"/>
  <c r="AZ24" i="1"/>
  <c r="BA24" i="1" s="1"/>
  <c r="AZ25" i="1"/>
  <c r="BA25" i="1" s="1"/>
  <c r="AZ26" i="1"/>
  <c r="AZ27" i="1"/>
  <c r="BA27" i="1" s="1"/>
  <c r="AZ28" i="1"/>
  <c r="AZ29" i="1"/>
  <c r="BA29" i="1" s="1"/>
  <c r="AZ30" i="1"/>
  <c r="AZ31" i="1"/>
  <c r="AZ32" i="1"/>
  <c r="BA32" i="1" s="1"/>
  <c r="AZ33" i="1"/>
  <c r="AZ34" i="1"/>
  <c r="AZ35" i="1"/>
  <c r="BA35" i="1" s="1"/>
  <c r="AZ36" i="1"/>
  <c r="AZ37" i="1"/>
  <c r="BA37" i="1" s="1"/>
  <c r="AZ38" i="1"/>
  <c r="AZ39" i="1"/>
  <c r="AZ40" i="1"/>
  <c r="BA40" i="1" s="1"/>
  <c r="AZ41" i="1"/>
  <c r="BA41" i="1" s="1"/>
  <c r="AZ42" i="1"/>
  <c r="AZ43" i="1"/>
  <c r="BA43" i="1" s="1"/>
  <c r="AZ44" i="1"/>
  <c r="AZ45" i="1"/>
  <c r="BA45" i="1" s="1"/>
  <c r="AZ46" i="1"/>
  <c r="BA46" i="1" s="1"/>
  <c r="AZ47" i="1"/>
  <c r="AZ48" i="1"/>
  <c r="BA48" i="1" s="1"/>
  <c r="AZ49" i="1"/>
  <c r="AZ50" i="1"/>
  <c r="BA50" i="1" s="1"/>
  <c r="AZ51" i="1"/>
  <c r="BA51" i="1" s="1"/>
  <c r="AZ52" i="1"/>
  <c r="AZ53" i="1"/>
  <c r="BA53" i="1" s="1"/>
  <c r="AZ54" i="1"/>
  <c r="BA54" i="1" s="1"/>
  <c r="AZ55" i="1"/>
  <c r="BA55" i="1" s="1"/>
  <c r="AZ56" i="1"/>
  <c r="BA56" i="1" s="1"/>
  <c r="AZ57" i="1"/>
  <c r="BA57" i="1" s="1"/>
  <c r="AZ58" i="1"/>
  <c r="AZ59" i="1"/>
  <c r="AZ60" i="1"/>
  <c r="AZ61" i="1"/>
  <c r="BA61" i="1" s="1"/>
  <c r="AZ62" i="1"/>
  <c r="AZ63" i="1"/>
  <c r="AZ64" i="1"/>
  <c r="BA64" i="1" s="1"/>
  <c r="AZ65" i="1"/>
  <c r="AZ66" i="1"/>
  <c r="BA66" i="1" s="1"/>
  <c r="AZ67" i="1"/>
  <c r="BA67" i="1" s="1"/>
  <c r="AZ68" i="1"/>
  <c r="AZ69" i="1"/>
  <c r="BA69" i="1" s="1"/>
  <c r="AZ70" i="1"/>
  <c r="AZ71" i="1"/>
  <c r="AZ72" i="1"/>
  <c r="BA72" i="1" s="1"/>
  <c r="AZ73" i="1"/>
  <c r="BA73" i="1" s="1"/>
  <c r="AZ74" i="1"/>
  <c r="AZ75" i="1"/>
  <c r="BA75" i="1" s="1"/>
  <c r="AZ76" i="1"/>
  <c r="AZ77" i="1"/>
  <c r="BA77" i="1" s="1"/>
  <c r="AZ78" i="1"/>
  <c r="AZ79" i="1"/>
  <c r="AZ80" i="1"/>
  <c r="BA80" i="1" s="1"/>
  <c r="AZ81" i="1"/>
  <c r="AZ82" i="1"/>
  <c r="BA82" i="1" s="1"/>
  <c r="AZ83" i="1"/>
  <c r="AZ84" i="1"/>
  <c r="AZ85" i="1"/>
  <c r="AZ86" i="1"/>
  <c r="AZ87" i="1"/>
  <c r="AZ88" i="1"/>
  <c r="BA88" i="1" s="1"/>
  <c r="AZ89" i="1"/>
  <c r="AZ90" i="1"/>
  <c r="AZ91" i="1"/>
  <c r="BA91" i="1" s="1"/>
  <c r="AZ92" i="1"/>
  <c r="AZ93" i="1"/>
  <c r="BA93" i="1" s="1"/>
  <c r="AZ94" i="1"/>
  <c r="AZ95" i="1"/>
  <c r="BA95" i="1" s="1"/>
  <c r="AZ96" i="1"/>
  <c r="BA96" i="1" s="1"/>
  <c r="AZ97" i="1"/>
  <c r="AZ98" i="1"/>
  <c r="AZ99" i="1"/>
  <c r="BA99" i="1" s="1"/>
  <c r="AZ100" i="1"/>
  <c r="AZ101" i="1"/>
  <c r="AZ102" i="1"/>
  <c r="BA102" i="1" s="1"/>
  <c r="AZ103" i="1"/>
  <c r="AZ104" i="1"/>
  <c r="BA104" i="1" s="1"/>
  <c r="AZ105" i="1"/>
  <c r="AZ106" i="1"/>
  <c r="AZ107" i="1"/>
  <c r="BA107" i="1" s="1"/>
  <c r="AZ108" i="1"/>
  <c r="AZ109" i="1"/>
  <c r="BA109" i="1" s="1"/>
  <c r="AZ110" i="1"/>
  <c r="AZ111" i="1"/>
  <c r="AZ112" i="1"/>
  <c r="BA112" i="1" s="1"/>
  <c r="AZ113" i="1"/>
  <c r="AZ114" i="1"/>
  <c r="AZ115" i="1"/>
  <c r="BA115" i="1" s="1"/>
  <c r="AZ116" i="1"/>
  <c r="AZ117" i="1"/>
  <c r="BA117" i="1" s="1"/>
  <c r="AZ118" i="1"/>
  <c r="BA118" i="1" s="1"/>
  <c r="AZ119" i="1"/>
  <c r="AZ120" i="1"/>
  <c r="BA120" i="1" s="1"/>
  <c r="AZ121" i="1"/>
  <c r="BA121" i="1" s="1"/>
  <c r="AZ122" i="1"/>
  <c r="AZ123" i="1"/>
  <c r="BA123" i="1" s="1"/>
  <c r="AZ124" i="1"/>
  <c r="AZ125" i="1"/>
  <c r="BA125" i="1" s="1"/>
  <c r="AZ126" i="1"/>
  <c r="AZ127" i="1"/>
  <c r="AZ128" i="1"/>
  <c r="BA128" i="1" s="1"/>
  <c r="AZ129" i="1"/>
  <c r="AZ130" i="1"/>
  <c r="BA130" i="1" s="1"/>
  <c r="AZ131" i="1"/>
  <c r="BA131" i="1" s="1"/>
  <c r="AZ132" i="1"/>
  <c r="AZ133" i="1"/>
  <c r="AZ134" i="1"/>
  <c r="BA134" i="1" s="1"/>
  <c r="AZ135" i="1"/>
  <c r="BA135" i="1" s="1"/>
  <c r="AZ136" i="1"/>
  <c r="BA136" i="1" s="1"/>
  <c r="AZ137" i="1"/>
  <c r="BA137" i="1" s="1"/>
  <c r="AZ138" i="1"/>
  <c r="AZ139" i="1"/>
  <c r="BA139" i="1" s="1"/>
  <c r="AZ140" i="1"/>
  <c r="AZ141" i="1"/>
  <c r="BA141" i="1" s="1"/>
  <c r="AZ142" i="1"/>
  <c r="AZ143" i="1"/>
  <c r="AZ144" i="1"/>
  <c r="BA144" i="1" s="1"/>
  <c r="AZ145" i="1"/>
  <c r="AZ146" i="1"/>
  <c r="BA146" i="1" s="1"/>
  <c r="AZ147" i="1"/>
  <c r="AZ148" i="1"/>
  <c r="AZ149" i="1"/>
  <c r="BA149" i="1" s="1"/>
  <c r="AZ150" i="1"/>
  <c r="AZ151" i="1"/>
  <c r="AZ152" i="1"/>
  <c r="BA152" i="1" s="1"/>
  <c r="AZ153" i="1"/>
  <c r="AZ154" i="1"/>
  <c r="AZ155" i="1"/>
  <c r="BA155" i="1" s="1"/>
  <c r="AZ156" i="1"/>
  <c r="AZ157" i="1"/>
  <c r="AZ158" i="1"/>
  <c r="AZ159" i="1"/>
  <c r="AZ160" i="1"/>
  <c r="BA160" i="1" s="1"/>
  <c r="AZ161" i="1"/>
  <c r="BA161" i="1" s="1"/>
  <c r="AZ162" i="1"/>
  <c r="AZ163" i="1"/>
  <c r="AZ164" i="1"/>
  <c r="AZ165" i="1"/>
  <c r="AZ166" i="1"/>
  <c r="AZ167" i="1"/>
  <c r="AZ168" i="1"/>
  <c r="BA168" i="1" s="1"/>
  <c r="AZ169" i="1"/>
  <c r="AZ170" i="1"/>
  <c r="AZ171" i="1"/>
  <c r="BA171" i="1" s="1"/>
  <c r="AZ172" i="1"/>
  <c r="AZ173" i="1"/>
  <c r="BA173" i="1" s="1"/>
  <c r="AZ174" i="1"/>
  <c r="AZ175" i="1"/>
  <c r="AZ176" i="1"/>
  <c r="BA176" i="1" s="1"/>
  <c r="AZ177" i="1"/>
  <c r="AZ178" i="1"/>
  <c r="BA178" i="1" s="1"/>
  <c r="AZ179" i="1"/>
  <c r="BA179" i="1" s="1"/>
  <c r="AZ180" i="1"/>
  <c r="AZ181" i="1"/>
  <c r="AZ182" i="1"/>
  <c r="BA182" i="1" s="1"/>
  <c r="AZ183" i="1"/>
  <c r="AZ184" i="1"/>
  <c r="BA184" i="1" s="1"/>
  <c r="AZ185" i="1"/>
  <c r="BA185" i="1" s="1"/>
  <c r="AZ186" i="1"/>
  <c r="AZ187" i="1"/>
  <c r="AZ188" i="1"/>
  <c r="AZ189" i="1"/>
  <c r="BA189" i="1" s="1"/>
  <c r="AZ190" i="1"/>
  <c r="AZ191" i="1"/>
  <c r="AZ192" i="1"/>
  <c r="BA192" i="1" s="1"/>
  <c r="AZ193" i="1"/>
  <c r="AZ194" i="1"/>
  <c r="AZ195" i="1"/>
  <c r="BA195" i="1" s="1"/>
  <c r="AZ196" i="1"/>
  <c r="AZ197" i="1"/>
  <c r="AZ198" i="1"/>
  <c r="BA198" i="1" s="1"/>
  <c r="AZ199" i="1"/>
  <c r="AZ200" i="1"/>
  <c r="BA200" i="1" s="1"/>
  <c r="AZ201" i="1"/>
  <c r="BA201" i="1" s="1"/>
  <c r="AZ202" i="1"/>
  <c r="BA202" i="1" s="1"/>
  <c r="AZ203" i="1"/>
  <c r="BA203" i="1" s="1"/>
  <c r="AZ204" i="1"/>
  <c r="AZ205" i="1"/>
  <c r="AZ206" i="1"/>
  <c r="AZ207" i="1"/>
  <c r="AZ208" i="1"/>
  <c r="BA208" i="1" s="1"/>
  <c r="AZ209" i="1"/>
  <c r="BA209" i="1" s="1"/>
  <c r="AZ210" i="1"/>
  <c r="BA210" i="1" s="1"/>
  <c r="AZ211" i="1"/>
  <c r="AZ212" i="1"/>
  <c r="AZ213" i="1"/>
  <c r="BA213" i="1" s="1"/>
  <c r="AZ214" i="1"/>
  <c r="AZ215" i="1"/>
  <c r="AZ216" i="1"/>
  <c r="BA216" i="1" s="1"/>
  <c r="AZ217" i="1"/>
  <c r="AZ218" i="1"/>
  <c r="AZ219" i="1"/>
  <c r="BA219" i="1" s="1"/>
  <c r="AZ220" i="1"/>
  <c r="AZ221" i="1"/>
  <c r="BA221" i="1" s="1"/>
  <c r="AZ222" i="1"/>
  <c r="BA222" i="1" s="1"/>
  <c r="AZ223" i="1"/>
  <c r="AZ224" i="1"/>
  <c r="BA224" i="1" s="1"/>
  <c r="AZ225" i="1"/>
  <c r="AZ226" i="1"/>
  <c r="BA226" i="1" s="1"/>
  <c r="AZ227" i="1"/>
  <c r="AZ228" i="1"/>
  <c r="AZ229" i="1"/>
  <c r="AZ230" i="1"/>
  <c r="AZ231" i="1"/>
  <c r="AZ232" i="1"/>
  <c r="BA232" i="1" s="1"/>
  <c r="AZ233" i="1"/>
  <c r="BA233" i="1" s="1"/>
  <c r="AZ234" i="1"/>
  <c r="AZ235" i="1"/>
  <c r="BA235" i="1" s="1"/>
  <c r="AZ236" i="1"/>
  <c r="AZ237" i="1"/>
  <c r="BA237" i="1" s="1"/>
  <c r="AZ238" i="1"/>
  <c r="AZ239" i="1"/>
  <c r="AZ240" i="1"/>
  <c r="BA240" i="1" s="1"/>
  <c r="AZ241" i="1"/>
  <c r="AZ242" i="1"/>
  <c r="AZ243" i="1"/>
  <c r="AZ244" i="1"/>
  <c r="AZ245" i="1"/>
  <c r="AZ246" i="1"/>
  <c r="BA246" i="1" s="1"/>
  <c r="AZ247" i="1"/>
  <c r="AZ248" i="1"/>
  <c r="BA248" i="1" s="1"/>
  <c r="AZ249" i="1"/>
  <c r="AZ250" i="1"/>
  <c r="AZ251" i="1"/>
  <c r="BA251" i="1" s="1"/>
  <c r="AZ252" i="1"/>
  <c r="AZ253" i="1"/>
  <c r="AZ254" i="1"/>
  <c r="AZ255" i="1"/>
  <c r="BA255" i="1" s="1"/>
  <c r="AZ256" i="1"/>
  <c r="BA256" i="1" s="1"/>
  <c r="AZ257" i="1"/>
  <c r="AZ258" i="1"/>
  <c r="AZ259" i="1"/>
  <c r="AZ260" i="1"/>
  <c r="AZ261" i="1"/>
  <c r="AZ262" i="1"/>
  <c r="AZ263" i="1"/>
  <c r="AZ264" i="1"/>
  <c r="BA264" i="1" s="1"/>
  <c r="AZ265" i="1"/>
  <c r="BA265" i="1" s="1"/>
  <c r="AZ266" i="1"/>
  <c r="AZ267" i="1"/>
  <c r="BA267" i="1" s="1"/>
  <c r="AZ268" i="1"/>
  <c r="AZ269" i="1"/>
  <c r="AZ270" i="1"/>
  <c r="BA270" i="1" s="1"/>
  <c r="AZ271" i="1"/>
  <c r="AZ272" i="1"/>
  <c r="BA272" i="1" s="1"/>
  <c r="AZ273" i="1"/>
  <c r="AZ274" i="1"/>
  <c r="BA274" i="1" s="1"/>
  <c r="AZ275" i="1"/>
  <c r="AZ276" i="1"/>
  <c r="AZ277" i="1"/>
  <c r="BA277" i="1" s="1"/>
  <c r="AZ278" i="1"/>
  <c r="AZ279" i="1"/>
  <c r="BA279" i="1" s="1"/>
  <c r="AZ280" i="1"/>
  <c r="BA280" i="1" s="1"/>
  <c r="AZ281" i="1"/>
  <c r="AZ282" i="1"/>
  <c r="AZ283" i="1"/>
  <c r="AZ284" i="1"/>
  <c r="AZ285" i="1"/>
  <c r="AZ286" i="1"/>
  <c r="BA286" i="1" s="1"/>
  <c r="AZ287" i="1"/>
  <c r="AZ288" i="1"/>
  <c r="BA288" i="1" s="1"/>
  <c r="AZ289" i="1"/>
  <c r="AZ290" i="1"/>
  <c r="AZ291" i="1"/>
  <c r="BA291" i="1" s="1"/>
  <c r="AZ292" i="1"/>
  <c r="AZ293" i="1"/>
  <c r="AZ294" i="1"/>
  <c r="AZ295" i="1"/>
  <c r="AZ296" i="1"/>
  <c r="BA296" i="1" s="1"/>
  <c r="AZ297" i="1"/>
  <c r="AZ298" i="1"/>
  <c r="AZ299" i="1"/>
  <c r="BA299" i="1" s="1"/>
  <c r="AZ300" i="1"/>
  <c r="AZ301" i="1"/>
  <c r="BA301" i="1" s="1"/>
  <c r="AZ302" i="1"/>
  <c r="AZ303" i="1"/>
  <c r="AZ304" i="1"/>
  <c r="BA304" i="1" s="1"/>
  <c r="AZ305" i="1"/>
  <c r="AZ306" i="1"/>
  <c r="AZ307" i="1"/>
  <c r="AZ308" i="1"/>
  <c r="AZ309" i="1"/>
  <c r="AZ310" i="1"/>
  <c r="BA310" i="1" s="1"/>
  <c r="AZ311" i="1"/>
  <c r="BA311" i="1" s="1"/>
  <c r="AZ312" i="1"/>
  <c r="BA312" i="1" s="1"/>
  <c r="AZ313" i="1"/>
  <c r="BA313" i="1" s="1"/>
  <c r="AZ314" i="1"/>
  <c r="AZ315" i="1"/>
  <c r="BA315" i="1" s="1"/>
  <c r="AZ316" i="1"/>
  <c r="AZ317" i="1"/>
  <c r="AZ318" i="1"/>
  <c r="BA318" i="1" s="1"/>
  <c r="AZ319" i="1"/>
  <c r="AZ320" i="1"/>
  <c r="BA320" i="1" s="1"/>
  <c r="AZ321" i="1"/>
  <c r="AZ322" i="1"/>
  <c r="AZ323" i="1"/>
  <c r="BA323" i="1" s="1"/>
  <c r="AZ324" i="1"/>
  <c r="AZ325" i="1"/>
  <c r="BA325" i="1" s="1"/>
  <c r="AZ326" i="1"/>
  <c r="AZ327" i="1"/>
  <c r="AZ328" i="1"/>
  <c r="BA328" i="1" s="1"/>
  <c r="AZ329" i="1"/>
  <c r="BA329" i="1" s="1"/>
  <c r="AZ330" i="1"/>
  <c r="AZ331" i="1"/>
  <c r="AZ332" i="1"/>
  <c r="AZ333" i="1"/>
  <c r="AZ334" i="1"/>
  <c r="BA334" i="1" s="1"/>
  <c r="AZ335" i="1"/>
  <c r="AZ336" i="1"/>
  <c r="BA336" i="1" s="1"/>
  <c r="AZ337" i="1"/>
  <c r="BA337" i="1" s="1"/>
  <c r="AZ338" i="1"/>
  <c r="BA338" i="1" s="1"/>
  <c r="AZ339" i="1"/>
  <c r="BA339" i="1" s="1"/>
  <c r="AZ340" i="1"/>
  <c r="AZ341" i="1"/>
  <c r="AZ342" i="1"/>
  <c r="AZ343" i="1"/>
  <c r="AZ344" i="1"/>
  <c r="BA344" i="1" s="1"/>
  <c r="AZ345" i="1"/>
  <c r="AZ346" i="1"/>
  <c r="BA346" i="1" s="1"/>
  <c r="AZ347" i="1"/>
  <c r="AZ348" i="1"/>
  <c r="AZ349" i="1"/>
  <c r="BA349" i="1" s="1"/>
  <c r="AZ350" i="1"/>
  <c r="AZ351" i="1"/>
  <c r="AZ352" i="1"/>
  <c r="BA352" i="1" s="1"/>
  <c r="AZ353" i="1"/>
  <c r="AZ354" i="1"/>
  <c r="AZ355" i="1"/>
  <c r="BA355" i="1" s="1"/>
  <c r="AZ356" i="1"/>
  <c r="AZ357" i="1"/>
  <c r="BA357" i="1" s="1"/>
  <c r="AZ358" i="1"/>
  <c r="AZ359" i="1"/>
  <c r="AZ360" i="1"/>
  <c r="BA360" i="1" s="1"/>
  <c r="AZ361" i="1"/>
  <c r="BA361" i="1" s="1"/>
  <c r="AZ362" i="1"/>
  <c r="AZ363" i="1"/>
  <c r="BA363" i="1" s="1"/>
  <c r="AZ364" i="1"/>
  <c r="AZ365" i="1"/>
  <c r="AZ366" i="1"/>
  <c r="BA366" i="1" s="1"/>
  <c r="AZ367" i="1"/>
  <c r="BA367" i="1" s="1"/>
  <c r="AZ368" i="1"/>
  <c r="BA368" i="1" s="1"/>
  <c r="AZ369" i="1"/>
  <c r="AZ370" i="1"/>
  <c r="AZ371" i="1"/>
  <c r="AZ372" i="1"/>
  <c r="AZ373" i="1"/>
  <c r="BA373" i="1" s="1"/>
  <c r="AZ374" i="1"/>
  <c r="BA374" i="1" s="1"/>
  <c r="AZ375" i="1"/>
  <c r="AZ376" i="1"/>
  <c r="BA376" i="1" s="1"/>
  <c r="AZ377" i="1"/>
  <c r="AZ378" i="1"/>
  <c r="BA378" i="1" s="1"/>
  <c r="AZ379" i="1"/>
  <c r="AZ380" i="1"/>
  <c r="AZ381" i="1"/>
  <c r="AZ382" i="1"/>
  <c r="BA382" i="1" s="1"/>
  <c r="AZ383" i="1"/>
  <c r="AZ384" i="1"/>
  <c r="BA384" i="1" s="1"/>
  <c r="AZ385" i="1"/>
  <c r="AZ386" i="1"/>
  <c r="BA386" i="1" s="1"/>
  <c r="AZ387" i="1"/>
  <c r="AZ388" i="1"/>
  <c r="AZ389" i="1"/>
  <c r="AZ390" i="1"/>
  <c r="AZ391" i="1"/>
  <c r="AZ392" i="1"/>
  <c r="BA392" i="1" s="1"/>
  <c r="AZ393" i="1"/>
  <c r="BA393" i="1" s="1"/>
  <c r="AZ394" i="1"/>
  <c r="AZ395" i="1"/>
  <c r="AZ396" i="1"/>
  <c r="AZ397" i="1"/>
  <c r="AZ398" i="1"/>
  <c r="AZ399" i="1"/>
  <c r="AZ400" i="1"/>
  <c r="BA400" i="1" s="1"/>
  <c r="AZ401" i="1"/>
  <c r="AZ402" i="1"/>
  <c r="BA402" i="1" s="1"/>
  <c r="AZ403" i="1"/>
  <c r="BA403" i="1" s="1"/>
  <c r="AZ404" i="1"/>
  <c r="AZ405" i="1"/>
  <c r="AZ406" i="1"/>
  <c r="BA406" i="1" s="1"/>
  <c r="AZ407" i="1"/>
  <c r="AZ408" i="1"/>
  <c r="BA408" i="1" s="1"/>
  <c r="AZ409" i="1"/>
  <c r="BA409" i="1" s="1"/>
  <c r="AZ410" i="1"/>
  <c r="AZ411" i="1"/>
  <c r="BA411" i="1" s="1"/>
  <c r="AZ412" i="1"/>
  <c r="AZ413" i="1"/>
  <c r="AZ414" i="1"/>
  <c r="AZ415" i="1"/>
  <c r="AZ416" i="1"/>
  <c r="BA416" i="1" s="1"/>
  <c r="AZ417" i="1"/>
  <c r="AZ418" i="1"/>
  <c r="AZ419" i="1"/>
  <c r="BA419" i="1" s="1"/>
  <c r="AZ420" i="1"/>
  <c r="AZ421" i="1"/>
  <c r="BA421" i="1" s="1"/>
  <c r="AZ422" i="1"/>
  <c r="AZ423" i="1"/>
  <c r="AZ424" i="1"/>
  <c r="BA424" i="1" s="1"/>
  <c r="AZ425" i="1"/>
  <c r="AZ426" i="1"/>
  <c r="AZ427" i="1"/>
  <c r="AZ428" i="1"/>
  <c r="AZ429" i="1"/>
  <c r="BA429" i="1" s="1"/>
  <c r="AZ430" i="1"/>
  <c r="BA430" i="1" s="1"/>
  <c r="AZ431" i="1"/>
  <c r="BA431" i="1" s="1"/>
  <c r="AZ432" i="1"/>
  <c r="BA432" i="1" s="1"/>
  <c r="AZ433" i="1"/>
  <c r="AZ434" i="1"/>
  <c r="AZ435" i="1"/>
  <c r="AZ436" i="1"/>
  <c r="AZ437" i="1"/>
  <c r="AZ438" i="1"/>
  <c r="BA438" i="1" s="1"/>
  <c r="AZ439" i="1"/>
  <c r="AZ440" i="1"/>
  <c r="BA440" i="1" s="1"/>
  <c r="AZ441" i="1"/>
  <c r="AZ442" i="1"/>
  <c r="BA442" i="1" s="1"/>
  <c r="AZ443" i="1"/>
  <c r="BA443" i="1" s="1"/>
  <c r="AZ444" i="1"/>
  <c r="AZ445" i="1"/>
  <c r="AZ446" i="1"/>
  <c r="AZ447" i="1"/>
  <c r="AZ448" i="1"/>
  <c r="BA448" i="1" s="1"/>
  <c r="AZ449" i="1"/>
  <c r="AZ450" i="1"/>
  <c r="AZ451" i="1"/>
  <c r="BA451" i="1" s="1"/>
  <c r="AZ452" i="1"/>
  <c r="AZ453" i="1"/>
  <c r="BA453" i="1" s="1"/>
  <c r="AZ454" i="1"/>
  <c r="BA454" i="1" s="1"/>
  <c r="AZ455" i="1"/>
  <c r="AZ456" i="1"/>
  <c r="BA456" i="1" s="1"/>
  <c r="AZ457" i="1"/>
  <c r="BA457" i="1" s="1"/>
  <c r="AZ458" i="1"/>
  <c r="AZ459" i="1"/>
  <c r="AZ460" i="1"/>
  <c r="AZ461" i="1"/>
  <c r="AZ462" i="1"/>
  <c r="AZ463" i="1"/>
  <c r="AZ464" i="1"/>
  <c r="BA464" i="1" s="1"/>
  <c r="AZ465" i="1"/>
  <c r="BA465" i="1" s="1"/>
  <c r="AZ466" i="1"/>
  <c r="BA466" i="1" s="1"/>
  <c r="AZ467" i="1"/>
  <c r="AZ468" i="1"/>
  <c r="AZ469" i="1"/>
  <c r="AZ470" i="1"/>
  <c r="BA470" i="1" s="1"/>
  <c r="AZ471" i="1"/>
  <c r="AZ472" i="1"/>
  <c r="BA472" i="1" s="1"/>
  <c r="AZ473" i="1"/>
  <c r="AZ474" i="1"/>
  <c r="BA474" i="1" s="1"/>
  <c r="AZ475" i="1"/>
  <c r="AZ476" i="1"/>
  <c r="AZ477" i="1"/>
  <c r="BA477" i="1" s="1"/>
  <c r="AZ478" i="1"/>
  <c r="AZ479" i="1"/>
  <c r="AZ480" i="1"/>
  <c r="BA480" i="1" s="1"/>
  <c r="AZ481" i="1"/>
  <c r="AZ482" i="1"/>
  <c r="AZ483" i="1"/>
  <c r="BA483" i="1" s="1"/>
  <c r="AZ484" i="1"/>
  <c r="AZ485" i="1"/>
  <c r="AZ486" i="1"/>
  <c r="AZ487" i="1"/>
  <c r="BA487" i="1" s="1"/>
  <c r="AZ488" i="1"/>
  <c r="BA488" i="1" s="1"/>
  <c r="AZ489" i="1"/>
  <c r="AZ490" i="1"/>
  <c r="AZ491" i="1"/>
  <c r="AZ492" i="1"/>
  <c r="AZ493" i="1"/>
  <c r="AZ494" i="1"/>
  <c r="AZ495" i="1"/>
  <c r="AZ496" i="1"/>
  <c r="BA496" i="1" s="1"/>
  <c r="AZ497" i="1"/>
  <c r="BA497" i="1" s="1"/>
  <c r="AZ498" i="1"/>
  <c r="AZ499" i="1"/>
  <c r="AZ500" i="1"/>
  <c r="AZ501" i="1"/>
  <c r="BA501" i="1" s="1"/>
  <c r="AZ502" i="1"/>
  <c r="BA502" i="1" s="1"/>
  <c r="AZ503" i="1"/>
  <c r="AZ504" i="1"/>
  <c r="BA504" i="1" s="1"/>
  <c r="AZ505" i="1"/>
  <c r="AZ506" i="1"/>
  <c r="AZ507" i="1"/>
  <c r="AZ508" i="1"/>
  <c r="AZ509" i="1"/>
  <c r="AZ510" i="1"/>
  <c r="AZ511" i="1"/>
  <c r="AZ512" i="1"/>
  <c r="BA512" i="1" s="1"/>
  <c r="AZ513" i="1"/>
  <c r="AZ514" i="1"/>
  <c r="BA514" i="1" s="1"/>
  <c r="AZ515" i="1"/>
  <c r="AZ516" i="1"/>
  <c r="AZ517" i="1"/>
  <c r="BA517" i="1" s="1"/>
  <c r="AZ518" i="1"/>
  <c r="AZ519" i="1"/>
  <c r="BA519" i="1" s="1"/>
  <c r="AZ520" i="1"/>
  <c r="BA520" i="1" s="1"/>
  <c r="AZ521" i="1"/>
  <c r="BA521" i="1" s="1"/>
  <c r="AZ522" i="1"/>
  <c r="AZ523" i="1"/>
  <c r="AZ524" i="1"/>
  <c r="AZ525" i="1"/>
  <c r="AZ526" i="1"/>
  <c r="AZ527" i="1"/>
  <c r="AZ528" i="1"/>
  <c r="BA528" i="1" s="1"/>
  <c r="AZ529" i="1"/>
  <c r="AZ530" i="1"/>
  <c r="BA530" i="1" s="1"/>
  <c r="AZ531" i="1"/>
  <c r="BA531" i="1" s="1"/>
  <c r="AZ532" i="1"/>
  <c r="AZ533" i="1"/>
  <c r="AZ534" i="1"/>
  <c r="AZ535" i="1"/>
  <c r="BA535" i="1" s="1"/>
  <c r="AZ536" i="1"/>
  <c r="BA536" i="1" s="1"/>
  <c r="AZ537" i="1"/>
  <c r="AZ538" i="1"/>
  <c r="AZ539" i="1"/>
  <c r="AZ540" i="1"/>
  <c r="AZ541" i="1"/>
  <c r="BA541" i="1" s="1"/>
  <c r="AZ542" i="1"/>
  <c r="BA542" i="1" s="1"/>
  <c r="AZ543" i="1"/>
  <c r="AZ544" i="1"/>
  <c r="BA544" i="1" s="1"/>
  <c r="AZ545" i="1"/>
  <c r="AZ546" i="1"/>
  <c r="BA546" i="1" s="1"/>
  <c r="AZ547" i="1"/>
  <c r="BA547" i="1" s="1"/>
  <c r="AZ548" i="1"/>
  <c r="AZ549" i="1"/>
  <c r="AZ550" i="1"/>
  <c r="BA550" i="1" s="1"/>
  <c r="AZ551" i="1"/>
  <c r="AZ552" i="1"/>
  <c r="BA552" i="1" s="1"/>
  <c r="AZ553" i="1"/>
  <c r="AZ554" i="1"/>
  <c r="AZ555" i="1"/>
  <c r="BA555" i="1" s="1"/>
  <c r="AZ556" i="1"/>
  <c r="AZ557" i="1"/>
  <c r="AZ558" i="1"/>
  <c r="AZ559" i="1"/>
  <c r="AZ560" i="1"/>
  <c r="BA560" i="1" s="1"/>
  <c r="AZ561" i="1"/>
  <c r="AZ562" i="1"/>
  <c r="AZ563" i="1"/>
  <c r="AZ564" i="1"/>
  <c r="AZ565" i="1"/>
  <c r="BA565" i="1" s="1"/>
  <c r="AZ566" i="1"/>
  <c r="BA566" i="1" s="1"/>
  <c r="AZ567" i="1"/>
  <c r="AZ568" i="1"/>
  <c r="BA568" i="1" s="1"/>
  <c r="AZ569" i="1"/>
  <c r="AZ570" i="1"/>
  <c r="AZ571" i="1"/>
  <c r="AZ572" i="1"/>
  <c r="AZ573" i="1"/>
  <c r="AZ574" i="1"/>
  <c r="AZ575" i="1"/>
  <c r="BA575" i="1" s="1"/>
  <c r="AZ576" i="1"/>
  <c r="BA576" i="1" s="1"/>
  <c r="AZ577" i="1"/>
  <c r="AZ578" i="1"/>
  <c r="BA578" i="1" s="1"/>
  <c r="AZ579" i="1"/>
  <c r="BA579" i="1" s="1"/>
  <c r="AZ580" i="1"/>
  <c r="AZ581" i="1"/>
  <c r="AZ582" i="1"/>
  <c r="AZ583" i="1"/>
  <c r="AZ584" i="1"/>
  <c r="BA584" i="1" s="1"/>
  <c r="AZ585" i="1"/>
  <c r="BA585" i="1" s="1"/>
  <c r="AZ586" i="1"/>
  <c r="AZ587" i="1"/>
  <c r="AZ588" i="1"/>
  <c r="AZ589" i="1"/>
  <c r="BA589" i="1" s="1"/>
  <c r="AZ590" i="1"/>
  <c r="AZ591" i="1"/>
  <c r="AZ592" i="1"/>
  <c r="BA592" i="1" s="1"/>
  <c r="AZ593" i="1"/>
  <c r="AZ594" i="1"/>
  <c r="BA594" i="1" s="1"/>
  <c r="AZ595" i="1"/>
  <c r="AZ596" i="1"/>
  <c r="AZ597" i="1"/>
  <c r="AZ598" i="1"/>
  <c r="AZ599" i="1"/>
  <c r="BA599" i="1" s="1"/>
  <c r="AZ600" i="1"/>
  <c r="BA600" i="1" s="1"/>
  <c r="AZ601" i="1"/>
  <c r="AZ602" i="1"/>
  <c r="AZ603" i="1"/>
  <c r="AZ604" i="1"/>
  <c r="AZ605" i="1"/>
  <c r="BA605" i="1" s="1"/>
  <c r="AZ606" i="1"/>
  <c r="AZ607" i="1"/>
  <c r="AZ608" i="1"/>
  <c r="BA608" i="1" s="1"/>
  <c r="AZ609" i="1"/>
  <c r="AZ610" i="1"/>
  <c r="BA610" i="1" s="1"/>
  <c r="AZ611" i="1"/>
  <c r="AZ612" i="1"/>
  <c r="AZ613" i="1"/>
  <c r="AZ614" i="1"/>
  <c r="BA614" i="1" s="1"/>
  <c r="AZ615" i="1"/>
  <c r="AZ616" i="1"/>
  <c r="BA616" i="1" s="1"/>
  <c r="AZ617" i="1"/>
  <c r="AZ618" i="1"/>
  <c r="AZ619" i="1"/>
  <c r="AZ620" i="1"/>
  <c r="AZ621" i="1"/>
  <c r="AZ622" i="1"/>
  <c r="AZ623" i="1"/>
  <c r="AZ624" i="1"/>
  <c r="BA624" i="1" s="1"/>
  <c r="AZ625" i="1"/>
  <c r="AZ626" i="1"/>
  <c r="AZ627" i="1"/>
  <c r="AZ628" i="1"/>
  <c r="AZ629" i="1"/>
  <c r="BA629" i="1" s="1"/>
  <c r="AZ630" i="1"/>
  <c r="AZ631" i="1"/>
  <c r="AZ632" i="1"/>
  <c r="BA632" i="1" s="1"/>
  <c r="AZ633" i="1"/>
  <c r="AZ634" i="1"/>
  <c r="AZ635" i="1"/>
  <c r="AZ636" i="1"/>
  <c r="AZ637" i="1"/>
  <c r="AZ638" i="1"/>
  <c r="BA638" i="1" s="1"/>
  <c r="AZ639" i="1"/>
  <c r="AZ640" i="1"/>
  <c r="BA640" i="1" s="1"/>
  <c r="AZ641" i="1"/>
  <c r="AZ642" i="1"/>
  <c r="AZ643" i="1"/>
  <c r="AZ644" i="1"/>
  <c r="AZ645" i="1"/>
  <c r="AZ646" i="1"/>
  <c r="AZ647" i="1"/>
  <c r="BA647" i="1" s="1"/>
  <c r="AZ648" i="1"/>
  <c r="BA648" i="1" s="1"/>
  <c r="AZ649" i="1"/>
  <c r="AZ650" i="1"/>
  <c r="AZ651" i="1"/>
  <c r="AZ652" i="1"/>
  <c r="AZ653" i="1"/>
  <c r="AZ654" i="1"/>
  <c r="AZ655" i="1"/>
  <c r="AZ656" i="1"/>
  <c r="BA656" i="1" s="1"/>
  <c r="AZ657" i="1"/>
  <c r="BA657" i="1" s="1"/>
  <c r="AZ658" i="1"/>
  <c r="AZ659" i="1"/>
  <c r="AZ660" i="1"/>
  <c r="AZ661" i="1"/>
  <c r="AZ662" i="1"/>
  <c r="AZ663" i="1"/>
  <c r="AZ664" i="1"/>
  <c r="BA664" i="1" s="1"/>
  <c r="AZ665" i="1"/>
  <c r="AZ666" i="1"/>
  <c r="BA666" i="1" s="1"/>
  <c r="AZ667" i="1"/>
  <c r="AZ668" i="1"/>
  <c r="AZ669" i="1"/>
  <c r="AZ670" i="1"/>
  <c r="AZ671" i="1"/>
  <c r="AZ672" i="1"/>
  <c r="BA672" i="1" s="1"/>
  <c r="AZ673" i="1"/>
  <c r="AZ674" i="1"/>
  <c r="AZ675" i="1"/>
  <c r="BA675" i="1" s="1"/>
  <c r="AZ676" i="1"/>
  <c r="AZ677" i="1"/>
  <c r="AZ678" i="1"/>
  <c r="AZ679" i="1"/>
  <c r="AZ680" i="1"/>
  <c r="BA680" i="1" s="1"/>
  <c r="AZ681" i="1"/>
  <c r="AZ682" i="1"/>
  <c r="AZ683" i="1"/>
  <c r="AZ684" i="1"/>
  <c r="AZ685" i="1"/>
  <c r="AZ686" i="1"/>
  <c r="AZ687" i="1"/>
  <c r="AZ688" i="1"/>
  <c r="BA688" i="1" s="1"/>
  <c r="AZ689" i="1"/>
  <c r="AZ690" i="1"/>
  <c r="AZ691" i="1"/>
  <c r="AZ692" i="1"/>
  <c r="AZ693" i="1"/>
  <c r="BA693" i="1" s="1"/>
  <c r="AZ694" i="1"/>
  <c r="AZ695" i="1"/>
  <c r="AZ696" i="1"/>
  <c r="BA696" i="1" s="1"/>
  <c r="AZ697" i="1"/>
  <c r="AZ698" i="1"/>
  <c r="AZ699" i="1"/>
  <c r="AZ700" i="1"/>
  <c r="AZ701" i="1"/>
  <c r="AZ702" i="1"/>
  <c r="BA702" i="1" s="1"/>
  <c r="AZ703" i="1"/>
  <c r="AZ704" i="1"/>
  <c r="BA704" i="1" s="1"/>
  <c r="AZ705" i="1"/>
  <c r="AZ706" i="1"/>
  <c r="AZ707" i="1"/>
  <c r="AZ708" i="1"/>
  <c r="AZ709" i="1"/>
  <c r="AZ710" i="1"/>
  <c r="AZ711" i="1"/>
  <c r="BA711" i="1" s="1"/>
  <c r="AZ712" i="1"/>
  <c r="BA712" i="1" s="1"/>
  <c r="AZ713" i="1"/>
  <c r="AZ714" i="1"/>
  <c r="AZ715" i="1"/>
  <c r="AZ716" i="1"/>
  <c r="AZ717" i="1"/>
  <c r="AZ718" i="1"/>
  <c r="AZ719" i="1"/>
  <c r="AZ720" i="1"/>
  <c r="BA720" i="1" s="1"/>
  <c r="AZ721" i="1"/>
  <c r="BA721" i="1" s="1"/>
  <c r="AZ722" i="1"/>
  <c r="AZ723" i="1"/>
  <c r="AZ724" i="1"/>
  <c r="AZ725" i="1"/>
  <c r="AZ726" i="1"/>
  <c r="AZ727" i="1"/>
  <c r="AZ728" i="1"/>
  <c r="BA728" i="1" s="1"/>
  <c r="AZ729" i="1"/>
  <c r="AZ730" i="1"/>
  <c r="BA730" i="1" s="1"/>
  <c r="AZ731" i="1"/>
  <c r="AZ732" i="1"/>
  <c r="AZ733" i="1"/>
  <c r="AZ734" i="1"/>
  <c r="AZ735" i="1"/>
  <c r="AZ736" i="1"/>
  <c r="BA736" i="1" s="1"/>
  <c r="AZ737" i="1"/>
  <c r="AZ738" i="1"/>
  <c r="AZ739" i="1"/>
  <c r="BA739" i="1" s="1"/>
  <c r="AZ740" i="1"/>
  <c r="AZ741" i="1"/>
  <c r="AZ742" i="1"/>
  <c r="AZ743" i="1"/>
  <c r="AZ744" i="1"/>
  <c r="BA744" i="1" s="1"/>
  <c r="AZ745" i="1"/>
  <c r="AZ746" i="1"/>
  <c r="AZ747" i="1"/>
  <c r="AZ748" i="1"/>
  <c r="AZ749" i="1"/>
  <c r="AZ750" i="1"/>
  <c r="AZ751" i="1"/>
  <c r="AZ752" i="1"/>
  <c r="BA752" i="1" s="1"/>
  <c r="AZ753" i="1"/>
  <c r="AZ754" i="1"/>
  <c r="AZ755" i="1"/>
  <c r="AZ756" i="1"/>
  <c r="AZ757" i="1"/>
  <c r="BA757" i="1" s="1"/>
  <c r="AZ758" i="1"/>
  <c r="AZ759" i="1"/>
  <c r="AZ760" i="1"/>
  <c r="BA760" i="1" s="1"/>
  <c r="AZ761" i="1"/>
  <c r="AZ762" i="1"/>
  <c r="AZ763" i="1"/>
  <c r="AZ764" i="1"/>
  <c r="AZ765" i="1"/>
  <c r="AZ766" i="1"/>
  <c r="BA766" i="1" s="1"/>
  <c r="AZ767" i="1"/>
  <c r="AZ768" i="1"/>
  <c r="BA768" i="1" s="1"/>
  <c r="AZ769" i="1"/>
  <c r="AZ770" i="1"/>
  <c r="AZ771" i="1"/>
  <c r="AZ772" i="1"/>
  <c r="AZ773" i="1"/>
  <c r="AZ774" i="1"/>
  <c r="AZ775" i="1"/>
  <c r="BA775" i="1" s="1"/>
  <c r="AZ776" i="1"/>
  <c r="BA776" i="1" s="1"/>
  <c r="AZ777" i="1"/>
  <c r="AZ778" i="1"/>
  <c r="AZ779" i="1"/>
  <c r="AZ780" i="1"/>
  <c r="AZ781" i="1"/>
  <c r="AZ782" i="1"/>
  <c r="AZ783" i="1"/>
  <c r="AZ784" i="1"/>
  <c r="BA784" i="1" s="1"/>
  <c r="AZ785" i="1"/>
  <c r="BA785" i="1" s="1"/>
  <c r="AZ786" i="1"/>
  <c r="AZ787" i="1"/>
  <c r="AZ788" i="1"/>
  <c r="AZ789" i="1"/>
  <c r="AZ790" i="1"/>
  <c r="AZ791" i="1"/>
  <c r="AZ792" i="1"/>
  <c r="BA792" i="1" s="1"/>
  <c r="AZ793" i="1"/>
  <c r="AZ794" i="1"/>
  <c r="BA794" i="1" s="1"/>
  <c r="AZ795" i="1"/>
  <c r="AZ796" i="1"/>
  <c r="AZ797" i="1"/>
  <c r="AZ798" i="1"/>
  <c r="AZ799" i="1"/>
  <c r="AZ800" i="1"/>
  <c r="BA800" i="1" s="1"/>
  <c r="AZ801" i="1"/>
  <c r="AZ802" i="1"/>
  <c r="AZ803" i="1"/>
  <c r="BA803" i="1" s="1"/>
  <c r="AZ804" i="1"/>
  <c r="AZ805" i="1"/>
  <c r="AZ806" i="1"/>
  <c r="AZ807" i="1"/>
  <c r="AZ808" i="1"/>
  <c r="BA808" i="1" s="1"/>
  <c r="AZ809" i="1"/>
  <c r="AZ810" i="1"/>
  <c r="AZ811" i="1"/>
  <c r="AZ812" i="1"/>
  <c r="AZ813" i="1"/>
  <c r="AZ814" i="1"/>
  <c r="AZ815" i="1"/>
  <c r="AZ816" i="1"/>
  <c r="BA816" i="1" s="1"/>
  <c r="AZ817" i="1"/>
  <c r="AZ818" i="1"/>
  <c r="AZ819" i="1"/>
  <c r="AZ820" i="1"/>
  <c r="AZ821" i="1"/>
  <c r="BA821" i="1" s="1"/>
  <c r="AZ822" i="1"/>
  <c r="AZ823" i="1"/>
  <c r="AZ824" i="1"/>
  <c r="BA824" i="1" s="1"/>
  <c r="AZ825" i="1"/>
  <c r="AZ826" i="1"/>
  <c r="AZ827" i="1"/>
  <c r="AZ828" i="1"/>
  <c r="AZ829" i="1"/>
  <c r="AZ830" i="1"/>
  <c r="BA830" i="1" s="1"/>
  <c r="AZ831" i="1"/>
  <c r="AZ832" i="1"/>
  <c r="BA832" i="1" s="1"/>
  <c r="AZ833" i="1"/>
  <c r="AZ834" i="1"/>
  <c r="AZ835" i="1"/>
  <c r="AZ836" i="1"/>
  <c r="AZ837" i="1"/>
  <c r="AZ838" i="1"/>
  <c r="AZ839" i="1"/>
  <c r="AZ840" i="1"/>
  <c r="BA840" i="1" s="1"/>
  <c r="AZ841" i="1"/>
  <c r="AZ842" i="1"/>
  <c r="AZ843" i="1"/>
  <c r="AZ844" i="1"/>
  <c r="AZ845" i="1"/>
  <c r="AZ846" i="1"/>
  <c r="AZ847" i="1"/>
  <c r="AZ848" i="1"/>
  <c r="BA848" i="1" s="1"/>
  <c r="AZ849" i="1"/>
  <c r="AZ850" i="1"/>
  <c r="AZ851" i="1"/>
  <c r="AZ852" i="1"/>
  <c r="AZ853" i="1"/>
  <c r="AZ854" i="1"/>
  <c r="AZ855" i="1"/>
  <c r="AZ856" i="1"/>
  <c r="BA856" i="1" s="1"/>
  <c r="AZ857" i="1"/>
  <c r="AZ858" i="1"/>
  <c r="BA858" i="1" s="1"/>
  <c r="AZ859" i="1"/>
  <c r="AZ860" i="1"/>
  <c r="AZ861" i="1"/>
  <c r="AZ862" i="1"/>
  <c r="AZ863" i="1"/>
  <c r="AZ864" i="1"/>
  <c r="BA864" i="1" s="1"/>
  <c r="AZ865" i="1"/>
  <c r="AZ866" i="1"/>
  <c r="AZ867" i="1"/>
  <c r="BA867" i="1" s="1"/>
  <c r="AZ868" i="1"/>
  <c r="AZ869" i="1"/>
  <c r="AZ870" i="1"/>
  <c r="AZ871" i="1"/>
  <c r="AZ872" i="1"/>
  <c r="BA872" i="1" s="1"/>
  <c r="AZ873" i="1"/>
  <c r="AZ874" i="1"/>
  <c r="AZ875" i="1"/>
  <c r="AZ876" i="1"/>
  <c r="AZ877" i="1"/>
  <c r="AZ878" i="1"/>
  <c r="AZ879" i="1"/>
  <c r="AZ880" i="1"/>
  <c r="BA880" i="1" s="1"/>
  <c r="AZ881" i="1"/>
  <c r="AZ882" i="1"/>
  <c r="AZ883" i="1"/>
  <c r="AZ884" i="1"/>
  <c r="AZ885" i="1"/>
  <c r="BA885" i="1" s="1"/>
  <c r="AZ886" i="1"/>
  <c r="AZ887" i="1"/>
  <c r="AZ888" i="1"/>
  <c r="BA888" i="1" s="1"/>
  <c r="AZ889" i="1"/>
  <c r="AZ890" i="1"/>
  <c r="AZ891" i="1"/>
  <c r="AZ892" i="1"/>
  <c r="AZ893" i="1"/>
  <c r="AZ894" i="1"/>
  <c r="BA894" i="1" s="1"/>
  <c r="AZ895" i="1"/>
  <c r="AZ896" i="1"/>
  <c r="BA896" i="1" s="1"/>
  <c r="AZ897" i="1"/>
  <c r="AZ898" i="1"/>
  <c r="AZ899" i="1"/>
  <c r="AZ900" i="1"/>
  <c r="AZ901" i="1"/>
  <c r="AZ902" i="1"/>
  <c r="AZ903" i="1"/>
  <c r="AZ904" i="1"/>
  <c r="BA904" i="1" s="1"/>
  <c r="AZ905" i="1"/>
  <c r="AZ906" i="1"/>
  <c r="AZ907" i="1"/>
  <c r="AZ908" i="1"/>
  <c r="AZ909" i="1"/>
  <c r="AZ910" i="1"/>
  <c r="AZ911" i="1"/>
  <c r="AZ912" i="1"/>
  <c r="BA912" i="1" s="1"/>
  <c r="AZ913" i="1"/>
  <c r="AZ914" i="1"/>
  <c r="AZ915" i="1"/>
  <c r="AZ916" i="1"/>
  <c r="AZ917" i="1"/>
  <c r="AZ918" i="1"/>
  <c r="AZ919" i="1"/>
  <c r="AZ920" i="1"/>
  <c r="BA920" i="1" s="1"/>
  <c r="AZ921" i="1"/>
  <c r="AZ922" i="1"/>
  <c r="BA922" i="1" s="1"/>
  <c r="AZ923" i="1"/>
  <c r="AZ924" i="1"/>
  <c r="AZ925" i="1"/>
  <c r="AZ926" i="1"/>
  <c r="AZ927" i="1"/>
  <c r="AZ928" i="1"/>
  <c r="BA928" i="1" s="1"/>
  <c r="AZ929" i="1"/>
  <c r="AZ930" i="1"/>
  <c r="AZ931" i="1"/>
  <c r="BA931" i="1" s="1"/>
  <c r="AZ932" i="1"/>
  <c r="AZ933" i="1"/>
  <c r="AZ934" i="1"/>
  <c r="AZ935" i="1"/>
  <c r="AZ936" i="1"/>
  <c r="BA936" i="1" s="1"/>
  <c r="AZ937" i="1"/>
  <c r="AZ938" i="1"/>
  <c r="AZ939" i="1"/>
  <c r="AZ940" i="1"/>
  <c r="AZ941" i="1"/>
  <c r="AZ942" i="1"/>
  <c r="AZ943" i="1"/>
  <c r="AZ944" i="1"/>
  <c r="BA944" i="1" s="1"/>
  <c r="AZ945" i="1"/>
  <c r="AZ946" i="1"/>
  <c r="AZ947" i="1"/>
  <c r="AZ948" i="1"/>
  <c r="AZ949" i="1"/>
  <c r="BA949" i="1" s="1"/>
  <c r="AZ950" i="1"/>
  <c r="AZ951" i="1"/>
  <c r="AZ952" i="1"/>
  <c r="BA952" i="1" s="1"/>
  <c r="AZ953" i="1"/>
  <c r="AZ954" i="1"/>
  <c r="AZ955" i="1"/>
  <c r="AZ956" i="1"/>
  <c r="AZ957" i="1"/>
  <c r="AZ958" i="1"/>
  <c r="BA958" i="1" s="1"/>
  <c r="AZ959" i="1"/>
  <c r="AZ960" i="1"/>
  <c r="BA960" i="1" s="1"/>
  <c r="AZ961" i="1"/>
  <c r="AZ962" i="1"/>
  <c r="AZ963" i="1"/>
  <c r="AZ964" i="1"/>
  <c r="AZ965" i="1"/>
  <c r="AZ966" i="1"/>
  <c r="AZ967" i="1"/>
  <c r="AZ968" i="1"/>
  <c r="BA968" i="1" s="1"/>
  <c r="AZ969" i="1"/>
  <c r="AZ970" i="1"/>
  <c r="AZ971" i="1"/>
  <c r="AZ972" i="1"/>
  <c r="AZ973" i="1"/>
  <c r="AZ974" i="1"/>
  <c r="AZ975" i="1"/>
  <c r="AZ976" i="1"/>
  <c r="BA976" i="1" s="1"/>
  <c r="AZ977" i="1"/>
  <c r="AZ978" i="1"/>
  <c r="AZ979" i="1"/>
  <c r="AZ980" i="1"/>
  <c r="AZ981" i="1"/>
  <c r="AZ982" i="1"/>
  <c r="AZ983" i="1"/>
  <c r="AZ984" i="1"/>
  <c r="BA984" i="1" s="1"/>
  <c r="AZ985" i="1"/>
  <c r="AZ986" i="1"/>
  <c r="BA986" i="1" s="1"/>
  <c r="AZ987" i="1"/>
  <c r="AZ988" i="1"/>
  <c r="AZ989" i="1"/>
  <c r="AZ990" i="1"/>
  <c r="AZ991" i="1"/>
  <c r="AZ992" i="1"/>
  <c r="BA992" i="1" s="1"/>
  <c r="AZ993" i="1"/>
  <c r="AZ994" i="1"/>
  <c r="AZ995" i="1"/>
  <c r="BA995" i="1" s="1"/>
  <c r="AZ996" i="1"/>
  <c r="AZ997" i="1"/>
  <c r="AZ998" i="1"/>
  <c r="AZ999" i="1"/>
  <c r="AZ1000" i="1"/>
  <c r="BA1000" i="1" s="1"/>
  <c r="AZ1001" i="1"/>
  <c r="AZ1002" i="1"/>
  <c r="AZ1003" i="1"/>
  <c r="AZ1004" i="1"/>
  <c r="AZ1005" i="1"/>
  <c r="AZ1006" i="1"/>
  <c r="AZ1007" i="1"/>
  <c r="AZ1008" i="1"/>
  <c r="BA1008" i="1" s="1"/>
  <c r="AZ1009" i="1"/>
  <c r="AZ1010" i="1"/>
  <c r="AZ1011" i="1"/>
  <c r="AZ1012" i="1"/>
  <c r="AZ1013" i="1"/>
  <c r="BA1013" i="1" s="1"/>
  <c r="AZ1014" i="1"/>
  <c r="AZ1015" i="1"/>
  <c r="AZ1016" i="1"/>
  <c r="BA1016" i="1" s="1"/>
  <c r="AZ1017" i="1"/>
  <c r="AZ1018" i="1"/>
  <c r="AZ1019" i="1"/>
  <c r="AZ1020" i="1"/>
  <c r="AZ1021" i="1"/>
  <c r="AZ1022" i="1"/>
  <c r="BA1022" i="1" s="1"/>
  <c r="AZ1023" i="1"/>
  <c r="AZ1024" i="1"/>
  <c r="BA1024" i="1" s="1"/>
  <c r="AZ1025" i="1"/>
  <c r="AZ1026" i="1"/>
  <c r="AZ1027" i="1"/>
  <c r="AZ1028" i="1"/>
  <c r="AZ1029" i="1"/>
  <c r="AZ1030" i="1"/>
  <c r="AZ1031" i="1"/>
  <c r="AZ1032" i="1"/>
  <c r="BA1032" i="1" s="1"/>
  <c r="AZ1033" i="1"/>
  <c r="AZ1034" i="1"/>
  <c r="AZ1035" i="1"/>
  <c r="AZ1036" i="1"/>
  <c r="AZ1037" i="1"/>
  <c r="AZ1038" i="1"/>
  <c r="AZ1039" i="1"/>
  <c r="AZ1040" i="1"/>
  <c r="BA1040" i="1" s="1"/>
  <c r="AZ1041" i="1"/>
  <c r="AZ1042" i="1"/>
  <c r="AZ1043" i="1"/>
  <c r="AZ1044" i="1"/>
  <c r="AZ1045" i="1"/>
  <c r="AZ1046" i="1"/>
  <c r="AZ1047" i="1"/>
  <c r="AZ1048" i="1"/>
  <c r="BA1048" i="1" s="1"/>
  <c r="AZ1049" i="1"/>
  <c r="AZ1050" i="1"/>
  <c r="BA1050" i="1" s="1"/>
  <c r="AZ1051" i="1"/>
  <c r="AZ1052" i="1"/>
  <c r="AZ1053" i="1"/>
  <c r="AZ1054" i="1"/>
  <c r="AZ1055" i="1"/>
  <c r="AZ1056" i="1"/>
  <c r="BA1056" i="1" s="1"/>
  <c r="AZ1057" i="1"/>
  <c r="AZ1058" i="1"/>
  <c r="AZ1059" i="1"/>
  <c r="BA1059" i="1" s="1"/>
  <c r="AZ1060" i="1"/>
  <c r="AZ1061" i="1"/>
  <c r="AZ1062" i="1"/>
  <c r="AZ1063" i="1"/>
  <c r="AZ1064" i="1"/>
  <c r="BA1064" i="1" s="1"/>
  <c r="AZ1065" i="1"/>
  <c r="AZ1066" i="1"/>
  <c r="AZ1067" i="1"/>
  <c r="AZ1068" i="1"/>
  <c r="AZ1069" i="1"/>
  <c r="AZ1070" i="1"/>
  <c r="AZ1071" i="1"/>
  <c r="AZ1072" i="1"/>
  <c r="BA1072" i="1" s="1"/>
  <c r="AZ1073" i="1"/>
  <c r="AZ1074" i="1"/>
  <c r="AZ1075" i="1"/>
  <c r="AZ1076" i="1"/>
  <c r="AZ1077" i="1"/>
  <c r="BA1077" i="1" s="1"/>
  <c r="AZ1078" i="1"/>
  <c r="AZ1079" i="1"/>
  <c r="AZ1080" i="1"/>
  <c r="BA1080" i="1" s="1"/>
  <c r="AZ1081" i="1"/>
  <c r="AZ1082" i="1"/>
  <c r="AZ1083" i="1"/>
  <c r="AZ1084" i="1"/>
  <c r="AZ1085" i="1"/>
  <c r="AZ1086" i="1"/>
  <c r="BA1086" i="1" s="1"/>
  <c r="AZ1087" i="1"/>
  <c r="AZ1088" i="1"/>
  <c r="BA1088" i="1" s="1"/>
  <c r="AZ1089" i="1"/>
  <c r="AZ1090" i="1"/>
  <c r="AZ1091" i="1"/>
  <c r="AZ1092" i="1"/>
  <c r="AZ1093" i="1"/>
  <c r="AZ1094" i="1"/>
  <c r="AZ1095" i="1"/>
  <c r="AZ1096" i="1"/>
  <c r="BA1096" i="1" s="1"/>
  <c r="AZ1097" i="1"/>
  <c r="AZ1098" i="1"/>
  <c r="AZ1099" i="1"/>
  <c r="AZ1100" i="1"/>
  <c r="AZ1101" i="1"/>
  <c r="AZ1102" i="1"/>
  <c r="AZ1103" i="1"/>
  <c r="AZ1104" i="1"/>
  <c r="BA1104" i="1" s="1"/>
  <c r="AZ1105" i="1"/>
  <c r="AZ1106" i="1"/>
  <c r="AZ1107" i="1"/>
  <c r="AZ1108" i="1"/>
  <c r="AZ1109" i="1"/>
  <c r="AZ1110" i="1"/>
  <c r="AZ1111" i="1"/>
  <c r="AZ1112" i="1"/>
  <c r="BA1112" i="1" s="1"/>
  <c r="AZ1113" i="1"/>
  <c r="AZ1114" i="1"/>
  <c r="BA1114" i="1" s="1"/>
  <c r="AZ1115" i="1"/>
  <c r="AZ1116" i="1"/>
  <c r="AZ1117" i="1"/>
  <c r="AZ1118" i="1"/>
  <c r="AZ1119" i="1"/>
  <c r="AZ1120" i="1"/>
  <c r="BA1120" i="1" s="1"/>
  <c r="AZ1121" i="1"/>
  <c r="AZ1122" i="1"/>
  <c r="AZ1123" i="1"/>
  <c r="BA1123" i="1" s="1"/>
  <c r="AZ1124" i="1"/>
  <c r="AZ1125" i="1"/>
  <c r="AZ1126" i="1"/>
  <c r="AZ1127" i="1"/>
  <c r="AZ1128" i="1"/>
  <c r="BA1128" i="1" s="1"/>
  <c r="AZ1129" i="1"/>
  <c r="AZ1130" i="1"/>
  <c r="AZ1131" i="1"/>
  <c r="AZ1132" i="1"/>
  <c r="AZ1133" i="1"/>
  <c r="AZ1134" i="1"/>
  <c r="AZ1135" i="1"/>
  <c r="AZ1136" i="1"/>
  <c r="BA1136" i="1" s="1"/>
  <c r="AZ1137" i="1"/>
  <c r="AZ1138" i="1"/>
  <c r="AZ1139" i="1"/>
  <c r="AZ1140" i="1"/>
  <c r="AZ1141" i="1"/>
  <c r="BA1141" i="1" s="1"/>
  <c r="AZ1142" i="1"/>
  <c r="AZ1143" i="1"/>
  <c r="AZ1144" i="1"/>
  <c r="BA1144" i="1" s="1"/>
  <c r="AZ1145" i="1"/>
  <c r="AZ1146" i="1"/>
  <c r="AZ1147" i="1"/>
  <c r="AZ1148" i="1"/>
  <c r="AZ1149" i="1"/>
  <c r="AZ1150" i="1"/>
  <c r="BA1150" i="1" s="1"/>
  <c r="AZ1151" i="1"/>
  <c r="AZ1152" i="1"/>
  <c r="BA1152" i="1" s="1"/>
  <c r="AZ1153" i="1"/>
  <c r="AZ1154" i="1"/>
  <c r="AZ1155" i="1"/>
  <c r="AZ1156" i="1"/>
  <c r="AZ1157" i="1"/>
  <c r="AZ1158" i="1"/>
  <c r="AZ1159" i="1"/>
  <c r="AZ1160" i="1"/>
  <c r="BA1160" i="1" s="1"/>
  <c r="AZ1161" i="1"/>
  <c r="AZ1162" i="1"/>
  <c r="AZ1163" i="1"/>
  <c r="AZ1164" i="1"/>
  <c r="AZ1165" i="1"/>
  <c r="AZ1166" i="1"/>
  <c r="AZ1167" i="1"/>
  <c r="AZ1168" i="1"/>
  <c r="BA1168" i="1" s="1"/>
  <c r="AZ1169" i="1"/>
  <c r="AZ1170" i="1"/>
  <c r="AZ1171" i="1"/>
  <c r="AZ1172" i="1"/>
  <c r="AZ1173" i="1"/>
  <c r="AZ1174" i="1"/>
  <c r="AZ1175" i="1"/>
  <c r="AZ1176" i="1"/>
  <c r="BA1176" i="1" s="1"/>
  <c r="AZ1177" i="1"/>
  <c r="AZ1178" i="1"/>
  <c r="BA1178" i="1" s="1"/>
  <c r="AZ1179" i="1"/>
  <c r="AZ1180" i="1"/>
  <c r="AZ1181" i="1"/>
  <c r="AZ1182" i="1"/>
  <c r="AZ1183" i="1"/>
  <c r="AZ1184" i="1"/>
  <c r="BA1184" i="1" s="1"/>
  <c r="AZ1185" i="1"/>
  <c r="AZ1186" i="1"/>
  <c r="AZ1187" i="1"/>
  <c r="BA1187" i="1" s="1"/>
  <c r="AZ1188" i="1"/>
  <c r="AZ1189" i="1"/>
  <c r="AZ1190" i="1"/>
  <c r="AZ1191" i="1"/>
  <c r="AZ1192" i="1"/>
  <c r="BA1192" i="1" s="1"/>
  <c r="AZ1193" i="1"/>
  <c r="AZ1194" i="1"/>
  <c r="AZ1195" i="1"/>
  <c r="AZ1196" i="1"/>
  <c r="AZ1197" i="1"/>
  <c r="AZ1198" i="1"/>
  <c r="AZ1199" i="1"/>
  <c r="AZ1200" i="1"/>
  <c r="BA1200" i="1" s="1"/>
  <c r="AZ1201" i="1"/>
  <c r="AZ1202" i="1"/>
  <c r="AZ1203" i="1"/>
  <c r="AZ1204" i="1"/>
  <c r="AZ1205" i="1"/>
  <c r="BA1205" i="1" s="1"/>
  <c r="AZ1206" i="1"/>
  <c r="AZ1207" i="1"/>
  <c r="AZ1208" i="1"/>
  <c r="BA1208" i="1" s="1"/>
  <c r="AZ1209" i="1"/>
  <c r="AZ1210" i="1"/>
  <c r="AZ1211" i="1"/>
  <c r="AZ1212" i="1"/>
  <c r="AZ1213" i="1"/>
  <c r="AZ1214" i="1"/>
  <c r="BA1214" i="1" s="1"/>
  <c r="AZ1215" i="1"/>
  <c r="AZ1216" i="1"/>
  <c r="BA1216" i="1" s="1"/>
  <c r="AZ1217" i="1"/>
  <c r="AZ1218" i="1"/>
  <c r="AZ1219" i="1"/>
  <c r="AZ1220" i="1"/>
  <c r="AZ1221" i="1"/>
  <c r="AZ1222" i="1"/>
  <c r="AZ1223" i="1"/>
  <c r="AZ1224" i="1"/>
  <c r="BA1224" i="1" s="1"/>
  <c r="AZ1225" i="1"/>
  <c r="AZ1226" i="1"/>
  <c r="AZ1227" i="1"/>
  <c r="AZ1228" i="1"/>
  <c r="AZ1229" i="1"/>
  <c r="AZ1230" i="1"/>
  <c r="AZ1231" i="1"/>
  <c r="AZ1232" i="1"/>
  <c r="BA1232" i="1" s="1"/>
  <c r="AZ1233" i="1"/>
  <c r="AZ1234" i="1"/>
  <c r="AZ1235" i="1"/>
  <c r="AZ1236" i="1"/>
  <c r="AZ1237" i="1"/>
  <c r="AZ1238" i="1"/>
  <c r="AZ1239" i="1"/>
  <c r="AZ1240" i="1"/>
  <c r="BA1240" i="1" s="1"/>
  <c r="AZ1241" i="1"/>
  <c r="AZ1242" i="1"/>
  <c r="BA1242" i="1" s="1"/>
  <c r="AZ1243" i="1"/>
  <c r="AZ1244" i="1"/>
  <c r="AZ1245" i="1"/>
  <c r="AZ1246" i="1"/>
  <c r="AZ1247" i="1"/>
  <c r="AZ1248" i="1"/>
  <c r="BA1248" i="1" s="1"/>
  <c r="AZ1249" i="1"/>
  <c r="AZ1250" i="1"/>
  <c r="AZ1251" i="1"/>
  <c r="BA1251" i="1" s="1"/>
  <c r="AZ1252" i="1"/>
  <c r="AZ1253" i="1"/>
  <c r="AZ1254" i="1"/>
  <c r="AZ1255" i="1"/>
  <c r="AZ1256" i="1"/>
  <c r="BA1256" i="1" s="1"/>
  <c r="AZ1257" i="1"/>
  <c r="AZ1258" i="1"/>
  <c r="AZ1259" i="1"/>
  <c r="AZ1260" i="1"/>
  <c r="AZ1261" i="1"/>
  <c r="AZ1262" i="1"/>
  <c r="AZ1263" i="1"/>
  <c r="AZ1264" i="1"/>
  <c r="BA1264" i="1" s="1"/>
  <c r="AZ1265" i="1"/>
  <c r="AZ1266" i="1"/>
  <c r="AZ1267" i="1"/>
  <c r="AZ1268" i="1"/>
  <c r="AZ1269" i="1"/>
  <c r="AZ1270" i="1"/>
  <c r="AZ1271" i="1"/>
  <c r="AZ1272" i="1"/>
  <c r="BA1272" i="1" s="1"/>
  <c r="AZ1273" i="1"/>
  <c r="AZ1274" i="1"/>
  <c r="AZ1275" i="1"/>
  <c r="AZ1276" i="1"/>
  <c r="AZ1277" i="1"/>
  <c r="AZ1278" i="1"/>
  <c r="AZ1279" i="1"/>
  <c r="AZ1280" i="1"/>
  <c r="BA1280" i="1" s="1"/>
  <c r="AZ1281" i="1"/>
  <c r="AZ1282" i="1"/>
  <c r="AZ1283" i="1"/>
  <c r="AZ1284" i="1"/>
  <c r="AZ1285" i="1"/>
  <c r="AZ1286" i="1"/>
  <c r="AZ1287" i="1"/>
  <c r="AZ1288" i="1"/>
  <c r="BA1288" i="1" s="1"/>
  <c r="AZ1289" i="1"/>
  <c r="AZ1290" i="1"/>
  <c r="AZ1291" i="1"/>
  <c r="AZ1292" i="1"/>
  <c r="AZ1293" i="1"/>
  <c r="AZ1294" i="1"/>
  <c r="AZ1295" i="1"/>
  <c r="AZ1296" i="1"/>
  <c r="BA1296" i="1" s="1"/>
  <c r="AZ1297" i="1"/>
  <c r="AZ1298" i="1"/>
  <c r="AZ1299" i="1"/>
  <c r="AZ1300" i="1"/>
  <c r="AZ1301" i="1"/>
  <c r="AZ1302" i="1"/>
  <c r="AZ1303" i="1"/>
  <c r="AZ1304" i="1"/>
  <c r="BA1304" i="1" s="1"/>
  <c r="AZ1305" i="1"/>
  <c r="AZ1306" i="1"/>
  <c r="AZ1307" i="1"/>
  <c r="AZ1308" i="1"/>
  <c r="AZ1309" i="1"/>
  <c r="AZ1310" i="1"/>
  <c r="AZ1311" i="1"/>
  <c r="AZ1312" i="1"/>
  <c r="BA1312" i="1" s="1"/>
  <c r="AZ1313" i="1"/>
  <c r="AZ1314" i="1"/>
  <c r="AZ1315" i="1"/>
  <c r="AZ1316" i="1"/>
  <c r="AZ1317" i="1"/>
  <c r="AZ1318" i="1"/>
  <c r="AZ1319" i="1"/>
  <c r="AZ1320" i="1"/>
  <c r="BA1320" i="1" s="1"/>
  <c r="AZ1321" i="1"/>
  <c r="AZ1322" i="1"/>
  <c r="AZ1323" i="1"/>
  <c r="AZ1324" i="1"/>
  <c r="AZ1325" i="1"/>
  <c r="AZ1326" i="1"/>
  <c r="AZ1327" i="1"/>
  <c r="AZ1328" i="1"/>
  <c r="BA1328" i="1" s="1"/>
  <c r="AZ1329" i="1"/>
  <c r="AZ1330" i="1"/>
  <c r="AZ1331" i="1"/>
  <c r="AZ1332" i="1"/>
  <c r="AZ1333" i="1"/>
  <c r="AZ1334" i="1"/>
  <c r="AZ1335" i="1"/>
  <c r="AZ1336" i="1"/>
  <c r="BA1336" i="1" s="1"/>
  <c r="AZ1337" i="1"/>
  <c r="AZ1338" i="1"/>
  <c r="AZ1339" i="1"/>
  <c r="AZ1340" i="1"/>
  <c r="AZ1341" i="1"/>
  <c r="AZ1342" i="1"/>
  <c r="AZ1343" i="1"/>
  <c r="AZ1344" i="1"/>
  <c r="BA1344" i="1" s="1"/>
  <c r="AZ1345" i="1"/>
  <c r="AZ1346" i="1"/>
  <c r="AZ1347" i="1"/>
  <c r="AZ1348" i="1"/>
  <c r="AZ1349" i="1"/>
  <c r="AZ1350" i="1"/>
  <c r="AZ1351" i="1"/>
  <c r="AZ1352" i="1"/>
  <c r="BA1352" i="1" s="1"/>
  <c r="AZ1353" i="1"/>
  <c r="AZ1354" i="1"/>
  <c r="AZ1355" i="1"/>
  <c r="AZ1356" i="1"/>
  <c r="AZ1357" i="1"/>
  <c r="AZ1358" i="1"/>
  <c r="AZ1359" i="1"/>
  <c r="AZ1360" i="1"/>
  <c r="BA1360" i="1" s="1"/>
  <c r="AZ1361" i="1"/>
  <c r="AZ1362" i="1"/>
  <c r="AZ1363" i="1"/>
  <c r="AZ1364" i="1"/>
  <c r="AZ1365" i="1"/>
  <c r="AZ1366" i="1"/>
  <c r="AZ1367" i="1"/>
  <c r="AZ1368" i="1"/>
  <c r="BA1368" i="1" s="1"/>
  <c r="AZ1369" i="1"/>
  <c r="AZ1370" i="1"/>
  <c r="AZ1371" i="1"/>
  <c r="AZ1372" i="1"/>
  <c r="AZ1373" i="1"/>
  <c r="AZ1374" i="1"/>
  <c r="AZ1375" i="1"/>
  <c r="AZ1376" i="1"/>
  <c r="BA1376" i="1" s="1"/>
  <c r="AZ1377" i="1"/>
  <c r="AZ1378" i="1"/>
  <c r="AZ1379" i="1"/>
  <c r="AZ1380" i="1"/>
  <c r="AZ1381" i="1"/>
  <c r="AZ1382" i="1"/>
  <c r="AZ1383" i="1"/>
  <c r="AZ1384" i="1"/>
  <c r="BA1384" i="1" s="1"/>
  <c r="AZ1385" i="1"/>
  <c r="AZ1386" i="1"/>
  <c r="AZ1387" i="1"/>
  <c r="AZ1388" i="1"/>
  <c r="AZ1389" i="1"/>
  <c r="AZ1390" i="1"/>
  <c r="AZ1391" i="1"/>
  <c r="AZ1392" i="1"/>
  <c r="BA1392" i="1" s="1"/>
  <c r="AZ1393" i="1"/>
  <c r="AZ1394" i="1"/>
  <c r="AZ1395" i="1"/>
  <c r="AZ1396" i="1"/>
  <c r="AZ1397" i="1"/>
  <c r="AZ1398" i="1"/>
  <c r="AZ1399" i="1"/>
  <c r="AZ1400" i="1"/>
  <c r="BA1400" i="1" s="1"/>
  <c r="AZ1401" i="1"/>
  <c r="AZ1402" i="1"/>
  <c r="AZ1403" i="1"/>
  <c r="AZ1404" i="1"/>
  <c r="AZ1405" i="1"/>
  <c r="AZ1406" i="1"/>
  <c r="AZ1407" i="1"/>
  <c r="AZ1408" i="1"/>
  <c r="BA1408" i="1" s="1"/>
  <c r="AZ1409" i="1"/>
  <c r="AZ1410" i="1"/>
  <c r="AZ1411" i="1"/>
  <c r="AZ1412" i="1"/>
  <c r="AZ1413" i="1"/>
  <c r="AZ1414" i="1"/>
  <c r="AZ1415" i="1"/>
  <c r="AZ1416" i="1"/>
  <c r="BA1416" i="1" s="1"/>
  <c r="AZ1417" i="1"/>
  <c r="AZ1418" i="1"/>
  <c r="AZ1419" i="1"/>
  <c r="AZ1420" i="1"/>
  <c r="AZ1421" i="1"/>
  <c r="AZ1422" i="1"/>
  <c r="AZ1423" i="1"/>
  <c r="AZ1424" i="1"/>
  <c r="BA1424" i="1" s="1"/>
  <c r="AZ1425" i="1"/>
  <c r="AZ1426" i="1"/>
  <c r="AZ1427" i="1"/>
  <c r="AZ1428" i="1"/>
  <c r="AZ1429" i="1"/>
  <c r="AZ1430" i="1"/>
  <c r="AZ1431" i="1"/>
  <c r="AZ1432" i="1"/>
  <c r="BA1432" i="1" s="1"/>
  <c r="AZ1433" i="1"/>
  <c r="AZ1434" i="1"/>
  <c r="AZ1435" i="1"/>
  <c r="AZ1436" i="1"/>
  <c r="AZ1437" i="1"/>
  <c r="AZ1438" i="1"/>
  <c r="AZ1439" i="1"/>
  <c r="AZ1440" i="1"/>
  <c r="BA1440" i="1" s="1"/>
  <c r="AZ1441" i="1"/>
  <c r="AZ1442" i="1"/>
  <c r="AZ1443" i="1"/>
  <c r="AZ1444" i="1"/>
  <c r="AZ1445" i="1"/>
  <c r="AZ1446" i="1"/>
  <c r="AZ1447" i="1"/>
  <c r="AZ1448" i="1"/>
  <c r="BA1448" i="1" s="1"/>
  <c r="AZ2" i="1"/>
  <c r="AZ1449" i="1"/>
  <c r="AZ1450" i="1"/>
  <c r="AZ1451" i="1"/>
  <c r="AZ1452" i="1"/>
  <c r="AZ1453" i="1"/>
  <c r="AZ1454" i="1"/>
  <c r="AZ1455" i="1"/>
  <c r="BA1455" i="1" s="1"/>
  <c r="AZ1456" i="1"/>
  <c r="AZ1457" i="1"/>
  <c r="AZ1458" i="1"/>
  <c r="AZ1459" i="1"/>
  <c r="AZ1460" i="1"/>
  <c r="AZ1461" i="1"/>
  <c r="AZ1462" i="1"/>
  <c r="AZ1463" i="1"/>
  <c r="BA1463" i="1" s="1"/>
  <c r="AZ1464" i="1"/>
  <c r="AZ1465" i="1"/>
  <c r="AZ1466" i="1"/>
  <c r="AZ1467" i="1"/>
  <c r="AZ1468" i="1"/>
  <c r="AZ1469" i="1"/>
  <c r="AZ1470" i="1"/>
  <c r="AZ1471" i="1"/>
  <c r="BA1471" i="1" s="1"/>
  <c r="AZ1472" i="1"/>
  <c r="AZ1473" i="1"/>
  <c r="AZ1474" i="1"/>
  <c r="AZ1475" i="1"/>
  <c r="AZ1476" i="1"/>
  <c r="AZ1477" i="1"/>
  <c r="AZ1478" i="1"/>
  <c r="AZ1479" i="1"/>
  <c r="BA1479" i="1" s="1"/>
  <c r="AZ1480" i="1"/>
  <c r="AZ1481" i="1"/>
  <c r="AZ1482" i="1"/>
  <c r="AZ1483" i="1"/>
  <c r="AZ1484" i="1"/>
  <c r="AZ1485" i="1"/>
  <c r="AZ1486" i="1"/>
  <c r="AZ1487" i="1"/>
  <c r="BA1487" i="1" s="1"/>
  <c r="AZ1488" i="1"/>
  <c r="AZ1489" i="1"/>
  <c r="AZ1490" i="1"/>
  <c r="AZ1491" i="1"/>
  <c r="AZ1492" i="1"/>
  <c r="AZ1493" i="1"/>
  <c r="AZ1494" i="1"/>
  <c r="AZ1495" i="1"/>
  <c r="BA1495" i="1" s="1"/>
  <c r="AZ1496" i="1"/>
  <c r="AZ1497" i="1"/>
  <c r="AZ1498" i="1"/>
  <c r="AZ1499" i="1"/>
  <c r="AZ1500" i="1"/>
  <c r="AZ1501" i="1"/>
  <c r="AZ1502" i="1"/>
  <c r="AZ1503" i="1"/>
  <c r="BA1503" i="1" s="1"/>
  <c r="AZ1504" i="1"/>
  <c r="AZ1505" i="1"/>
  <c r="AZ1506" i="1"/>
  <c r="AZ1507" i="1"/>
  <c r="AZ1508" i="1"/>
  <c r="AZ1509" i="1"/>
  <c r="AZ1510" i="1"/>
  <c r="AZ1511" i="1"/>
  <c r="BA1511" i="1" s="1"/>
  <c r="AZ1512" i="1"/>
  <c r="AZ1513" i="1"/>
  <c r="AZ1514" i="1"/>
  <c r="AZ1515" i="1"/>
  <c r="AZ1516" i="1"/>
  <c r="AZ1517" i="1"/>
  <c r="AZ1518" i="1"/>
  <c r="AZ1519" i="1"/>
  <c r="BA1519" i="1" s="1"/>
  <c r="AZ1520" i="1"/>
  <c r="AZ1521" i="1"/>
  <c r="AZ1522" i="1"/>
  <c r="AZ1523" i="1"/>
  <c r="AZ1524" i="1"/>
  <c r="AZ1525" i="1"/>
  <c r="AZ1526" i="1"/>
  <c r="AZ1527" i="1"/>
  <c r="BA1527" i="1" s="1"/>
  <c r="AZ1528" i="1"/>
  <c r="AZ1529" i="1"/>
  <c r="AZ1530" i="1"/>
  <c r="AZ1531" i="1"/>
  <c r="AZ1532" i="1"/>
  <c r="AZ1533" i="1"/>
  <c r="AZ1534" i="1"/>
  <c r="AZ1535" i="1"/>
  <c r="BA1535" i="1" s="1"/>
  <c r="AZ1536" i="1"/>
  <c r="AZ1537" i="1"/>
  <c r="AZ1538" i="1"/>
  <c r="AZ1539" i="1"/>
  <c r="AZ1540" i="1"/>
  <c r="AZ1541" i="1"/>
  <c r="AZ1542" i="1"/>
  <c r="AZ1543" i="1"/>
  <c r="BA1543" i="1" s="1"/>
  <c r="AZ1544" i="1"/>
  <c r="AZ1545" i="1"/>
  <c r="AZ1546" i="1"/>
  <c r="AZ1547" i="1"/>
  <c r="AZ1548" i="1"/>
  <c r="AZ1549" i="1"/>
  <c r="AZ1550" i="1"/>
  <c r="AZ1551" i="1"/>
  <c r="BA1551" i="1" s="1"/>
  <c r="AZ1552" i="1"/>
  <c r="AZ1553" i="1"/>
  <c r="AZ1554" i="1"/>
  <c r="AZ1555" i="1"/>
  <c r="AZ1556" i="1"/>
  <c r="AZ1557" i="1"/>
  <c r="AZ1558" i="1"/>
  <c r="AZ1559" i="1"/>
  <c r="BA1559" i="1" s="1"/>
  <c r="AZ1560" i="1"/>
  <c r="AZ1561" i="1"/>
  <c r="AZ1562" i="1"/>
  <c r="AZ1563" i="1"/>
  <c r="AZ1564" i="1"/>
  <c r="AZ1565" i="1"/>
  <c r="AZ1566" i="1"/>
  <c r="AZ1567" i="1"/>
  <c r="BA1567" i="1" s="1"/>
  <c r="AZ1568" i="1"/>
  <c r="AZ1569" i="1"/>
  <c r="AZ1570" i="1"/>
  <c r="AZ1571" i="1"/>
  <c r="AZ1572" i="1"/>
  <c r="AZ1573" i="1"/>
  <c r="AZ1574" i="1"/>
  <c r="AZ1575" i="1"/>
  <c r="BA1575" i="1" s="1"/>
  <c r="AZ1576" i="1"/>
  <c r="AZ1577" i="1"/>
  <c r="AZ1578" i="1"/>
  <c r="AZ1579" i="1"/>
  <c r="AZ1580" i="1"/>
  <c r="AZ1581" i="1"/>
  <c r="AZ1582" i="1"/>
  <c r="AZ1583" i="1"/>
  <c r="BA1583" i="1" s="1"/>
  <c r="AZ1584" i="1"/>
  <c r="AZ1585" i="1"/>
  <c r="AZ1586" i="1"/>
  <c r="AZ1587" i="1"/>
  <c r="AZ1588" i="1"/>
  <c r="AZ1589" i="1"/>
  <c r="AZ1590" i="1"/>
  <c r="AZ1591" i="1"/>
  <c r="BA1591" i="1" s="1"/>
  <c r="AZ1592" i="1"/>
  <c r="AZ1593" i="1"/>
  <c r="AZ1594" i="1"/>
  <c r="AZ1595" i="1"/>
  <c r="AZ1596" i="1"/>
  <c r="AZ1597" i="1"/>
  <c r="AZ1598" i="1"/>
  <c r="AZ1599" i="1"/>
  <c r="BA1599" i="1" s="1"/>
  <c r="AZ1600" i="1"/>
  <c r="AZ1601" i="1"/>
  <c r="AZ1602" i="1"/>
  <c r="AZ1603" i="1"/>
  <c r="AZ1604" i="1"/>
  <c r="AZ1605" i="1"/>
  <c r="AZ1606" i="1"/>
  <c r="AZ1607" i="1"/>
  <c r="BA1607" i="1" s="1"/>
  <c r="AZ1608" i="1"/>
  <c r="AZ1609" i="1"/>
  <c r="AZ1610" i="1"/>
  <c r="AZ1611" i="1"/>
  <c r="AZ1612" i="1"/>
  <c r="AZ1613" i="1"/>
  <c r="AZ1614" i="1"/>
  <c r="AZ1615" i="1"/>
  <c r="BA1615" i="1" s="1"/>
  <c r="AZ1616" i="1"/>
  <c r="AZ1617" i="1"/>
  <c r="AZ1618" i="1"/>
  <c r="AZ1619" i="1"/>
  <c r="AZ1620" i="1"/>
  <c r="AZ1621" i="1"/>
  <c r="AZ1622" i="1"/>
  <c r="AZ1623" i="1"/>
  <c r="BA1623" i="1" s="1"/>
  <c r="AZ1624" i="1"/>
  <c r="AZ1625" i="1"/>
  <c r="AZ1626" i="1"/>
  <c r="AZ1627" i="1"/>
  <c r="AZ1628" i="1"/>
  <c r="AZ1629" i="1"/>
  <c r="AZ1630" i="1"/>
  <c r="AZ1631" i="1"/>
  <c r="BA1631" i="1" s="1"/>
  <c r="AZ1632" i="1"/>
  <c r="AZ1633" i="1"/>
  <c r="AZ1634" i="1"/>
  <c r="AZ1635" i="1"/>
  <c r="AZ1636" i="1"/>
  <c r="AZ1637" i="1"/>
  <c r="AZ1638" i="1"/>
  <c r="AZ1639" i="1"/>
  <c r="BA1639" i="1" s="1"/>
  <c r="AZ1640" i="1"/>
  <c r="AZ1641" i="1"/>
  <c r="AZ1642" i="1"/>
  <c r="AZ1643" i="1"/>
  <c r="AZ1644" i="1"/>
  <c r="AZ1645" i="1"/>
  <c r="AZ1646" i="1"/>
  <c r="AZ1647" i="1"/>
  <c r="BA1647" i="1" s="1"/>
  <c r="AZ1648" i="1"/>
  <c r="AZ1649" i="1"/>
  <c r="AZ1650" i="1"/>
  <c r="AZ1651" i="1"/>
  <c r="AZ1652" i="1"/>
  <c r="AZ1653" i="1"/>
  <c r="AZ1654" i="1"/>
  <c r="AZ1655" i="1"/>
  <c r="BA1655" i="1" s="1"/>
  <c r="AZ1656" i="1"/>
  <c r="AZ1657" i="1"/>
  <c r="AZ1658" i="1"/>
  <c r="AZ1659" i="1"/>
  <c r="AZ1660" i="1"/>
  <c r="AZ1661" i="1"/>
  <c r="AZ1662" i="1"/>
  <c r="AZ1663" i="1"/>
  <c r="BA1663" i="1" s="1"/>
  <c r="AZ1664" i="1"/>
  <c r="AZ1665" i="1"/>
  <c r="AZ1666" i="1"/>
  <c r="AZ1667" i="1"/>
  <c r="AZ1668" i="1"/>
  <c r="AZ1669" i="1"/>
  <c r="AZ1670" i="1"/>
  <c r="AZ1671" i="1"/>
  <c r="BA1671" i="1" s="1"/>
  <c r="AZ1672" i="1"/>
  <c r="AZ1673" i="1"/>
  <c r="AZ1674" i="1"/>
  <c r="AZ1675" i="1"/>
  <c r="AZ1676" i="1"/>
  <c r="AZ1677" i="1"/>
  <c r="AZ1678" i="1"/>
  <c r="AZ1679" i="1"/>
  <c r="BA1679" i="1" s="1"/>
  <c r="AZ1680" i="1"/>
  <c r="AZ1681" i="1"/>
  <c r="AZ1682" i="1"/>
  <c r="AZ1683" i="1"/>
  <c r="AZ1684" i="1"/>
  <c r="AZ1685" i="1"/>
  <c r="AZ1686" i="1"/>
  <c r="AZ1687" i="1"/>
  <c r="BA1687" i="1" s="1"/>
  <c r="AZ1688" i="1"/>
  <c r="AZ1689" i="1"/>
  <c r="AZ1690" i="1"/>
  <c r="AZ1691" i="1"/>
  <c r="AZ1692" i="1"/>
  <c r="AZ1693" i="1"/>
  <c r="AZ1694" i="1"/>
  <c r="AZ1695" i="1"/>
  <c r="BA1695" i="1" s="1"/>
  <c r="AZ1696" i="1"/>
  <c r="AZ1697" i="1"/>
  <c r="AZ1698" i="1"/>
  <c r="AZ1699" i="1"/>
  <c r="AZ1700" i="1"/>
  <c r="AZ1701" i="1"/>
  <c r="AZ1702" i="1"/>
  <c r="AZ1703" i="1"/>
  <c r="BA1703" i="1" s="1"/>
  <c r="AZ1704" i="1"/>
  <c r="AZ1705" i="1"/>
  <c r="AZ1706" i="1"/>
  <c r="AZ1707" i="1"/>
  <c r="AZ1708" i="1"/>
  <c r="AZ1709" i="1"/>
  <c r="AZ1710" i="1"/>
  <c r="AZ1711" i="1"/>
  <c r="BA1711" i="1" s="1"/>
  <c r="AZ1712" i="1"/>
  <c r="AZ1713" i="1"/>
  <c r="AZ1714" i="1"/>
  <c r="AZ1715" i="1"/>
  <c r="AZ1716" i="1"/>
  <c r="AZ1717" i="1"/>
  <c r="AZ1718" i="1"/>
  <c r="AZ1719" i="1"/>
  <c r="BA1719" i="1" s="1"/>
  <c r="AZ1720" i="1"/>
  <c r="AZ1721" i="1"/>
  <c r="AZ1722" i="1"/>
  <c r="AZ1723" i="1"/>
  <c r="AZ1724" i="1"/>
  <c r="AZ1725" i="1"/>
  <c r="AZ1726" i="1"/>
  <c r="AZ1727" i="1"/>
  <c r="BA1727" i="1" s="1"/>
  <c r="AZ1728" i="1"/>
  <c r="AZ1729" i="1"/>
  <c r="AZ1730" i="1"/>
  <c r="AZ1731" i="1"/>
  <c r="AZ1732" i="1"/>
  <c r="AZ1733" i="1"/>
  <c r="AZ1734" i="1"/>
  <c r="AZ1735" i="1"/>
  <c r="BA1735" i="1" s="1"/>
  <c r="AZ1736" i="1"/>
  <c r="AZ1737" i="1"/>
  <c r="AZ1738" i="1"/>
  <c r="AZ1739" i="1"/>
  <c r="AZ3" i="1"/>
  <c r="AZ1740" i="1"/>
  <c r="AZ1741" i="1"/>
  <c r="AZ1742" i="1"/>
  <c r="BA1742" i="1" s="1"/>
  <c r="AZ1743" i="1"/>
  <c r="AZ1744" i="1"/>
  <c r="AZ1745" i="1"/>
  <c r="AZ1746" i="1"/>
  <c r="AZ1747" i="1"/>
  <c r="AZ1748" i="1"/>
  <c r="AZ1749" i="1"/>
  <c r="AZ1750" i="1"/>
  <c r="BA1750" i="1" s="1"/>
  <c r="AZ1751" i="1"/>
  <c r="AZ1752" i="1"/>
  <c r="AZ1753" i="1"/>
  <c r="AZ1754" i="1"/>
  <c r="AZ4" i="1"/>
  <c r="AZ1755" i="1"/>
  <c r="AZ1756" i="1"/>
  <c r="AZ1757" i="1"/>
  <c r="BA1757" i="1" s="1"/>
  <c r="AZ1758" i="1"/>
  <c r="AZ1759" i="1"/>
  <c r="AZ1760" i="1"/>
  <c r="AZ1761" i="1"/>
  <c r="AZ1762" i="1"/>
  <c r="AZ1763" i="1"/>
  <c r="AZ1764" i="1"/>
  <c r="AZ1765" i="1"/>
  <c r="BA1765" i="1" s="1"/>
  <c r="AZ1766" i="1"/>
  <c r="AZ1767" i="1"/>
  <c r="AZ1768" i="1"/>
  <c r="AZ1769" i="1"/>
  <c r="AZ1770" i="1"/>
  <c r="AZ1771" i="1"/>
  <c r="AZ1772" i="1"/>
  <c r="AZ1773" i="1"/>
  <c r="BA1773" i="1" s="1"/>
  <c r="AZ1774" i="1"/>
  <c r="AZ1775" i="1"/>
  <c r="AZ1776" i="1"/>
  <c r="AZ1777" i="1"/>
  <c r="AZ1778" i="1"/>
  <c r="AZ1779" i="1"/>
  <c r="AZ1780" i="1"/>
  <c r="AZ1781" i="1"/>
  <c r="BA1781" i="1" s="1"/>
  <c r="AZ1782" i="1"/>
  <c r="AZ1783" i="1"/>
  <c r="AZ1784" i="1"/>
  <c r="AZ1785" i="1"/>
  <c r="AZ1786" i="1"/>
  <c r="AZ1787" i="1"/>
  <c r="AZ1788" i="1"/>
  <c r="AZ1789" i="1"/>
  <c r="BA1789" i="1" s="1"/>
  <c r="AZ1790" i="1"/>
  <c r="AZ1791" i="1"/>
  <c r="AZ1792" i="1"/>
  <c r="AZ1793" i="1"/>
  <c r="AZ1794" i="1"/>
  <c r="AZ1795" i="1"/>
  <c r="AZ1796" i="1"/>
  <c r="AZ1797" i="1"/>
  <c r="BA1797" i="1" s="1"/>
  <c r="AZ1798" i="1"/>
  <c r="AZ1799" i="1"/>
  <c r="AZ1800" i="1"/>
  <c r="AZ1801" i="1"/>
  <c r="AZ1802" i="1"/>
  <c r="AZ1803" i="1"/>
  <c r="AZ1804" i="1"/>
  <c r="AZ1805" i="1"/>
  <c r="BA1805" i="1" s="1"/>
  <c r="AZ1806" i="1"/>
  <c r="AZ1807" i="1"/>
  <c r="AZ1808" i="1"/>
  <c r="AZ1809" i="1"/>
  <c r="AZ1810" i="1"/>
  <c r="AZ1811" i="1"/>
  <c r="AZ1812" i="1"/>
  <c r="AZ1813" i="1"/>
  <c r="BA1813" i="1" s="1"/>
  <c r="AZ1814" i="1"/>
  <c r="AZ1815" i="1"/>
  <c r="AZ1816" i="1"/>
  <c r="AZ1817" i="1"/>
  <c r="AZ1818" i="1"/>
  <c r="AZ1819" i="1"/>
  <c r="AZ1820" i="1"/>
  <c r="AZ1821" i="1"/>
  <c r="BA1821" i="1" s="1"/>
  <c r="AZ1822" i="1"/>
  <c r="AZ1823" i="1"/>
  <c r="AZ1824" i="1"/>
  <c r="AZ1825" i="1"/>
  <c r="AZ1826" i="1"/>
  <c r="AZ1827" i="1"/>
  <c r="AZ1828" i="1"/>
  <c r="AZ1829" i="1"/>
  <c r="BA1829" i="1" s="1"/>
  <c r="AZ1830" i="1"/>
  <c r="AZ1831" i="1"/>
  <c r="AZ1832" i="1"/>
  <c r="AZ1833" i="1"/>
  <c r="AZ1834" i="1"/>
  <c r="AZ1835" i="1"/>
  <c r="AZ1836" i="1"/>
  <c r="AZ1837" i="1"/>
  <c r="BA1837" i="1" s="1"/>
  <c r="AZ1838" i="1"/>
  <c r="AZ1839" i="1"/>
  <c r="AZ1840" i="1"/>
  <c r="AZ1841" i="1"/>
  <c r="AZ1842" i="1"/>
  <c r="AZ1843" i="1"/>
  <c r="AZ1844" i="1"/>
  <c r="AZ1845" i="1"/>
  <c r="BA1845" i="1" s="1"/>
  <c r="AZ1846" i="1"/>
  <c r="AZ1847" i="1"/>
  <c r="AZ1848" i="1"/>
  <c r="AZ1849" i="1"/>
  <c r="AZ1850" i="1"/>
  <c r="AZ1851" i="1"/>
  <c r="AZ1852" i="1"/>
  <c r="AZ1853" i="1"/>
  <c r="BA1853" i="1" s="1"/>
  <c r="AZ1854" i="1"/>
  <c r="AZ1855" i="1"/>
  <c r="AZ1856" i="1"/>
  <c r="AZ1857" i="1"/>
  <c r="AZ1858" i="1"/>
  <c r="AZ1859" i="1"/>
  <c r="AZ1860" i="1"/>
  <c r="AZ1861" i="1"/>
  <c r="BA1861" i="1" s="1"/>
  <c r="AZ1862" i="1"/>
  <c r="AZ1863" i="1"/>
  <c r="AZ1864" i="1"/>
  <c r="AZ1865" i="1"/>
  <c r="AZ1866" i="1"/>
  <c r="AZ1867" i="1"/>
  <c r="AZ1868" i="1"/>
  <c r="AZ1869" i="1"/>
  <c r="BA1869" i="1" s="1"/>
  <c r="AZ1870" i="1"/>
  <c r="AZ1871" i="1"/>
  <c r="AZ1872" i="1"/>
  <c r="AZ1873" i="1"/>
  <c r="AZ1874" i="1"/>
  <c r="AZ1875" i="1"/>
  <c r="AZ1876" i="1"/>
  <c r="AZ1877" i="1"/>
  <c r="BA1877" i="1" s="1"/>
  <c r="AZ1878" i="1"/>
  <c r="AZ1879" i="1"/>
  <c r="AZ1880" i="1"/>
  <c r="AZ1881" i="1"/>
  <c r="AZ1882" i="1"/>
  <c r="AZ1883" i="1"/>
  <c r="AZ1884" i="1"/>
  <c r="AZ1885" i="1"/>
  <c r="BA1885" i="1" s="1"/>
  <c r="AZ1886" i="1"/>
  <c r="AZ1887" i="1"/>
  <c r="AZ1888" i="1"/>
  <c r="AZ1889" i="1"/>
  <c r="AZ1890" i="1"/>
  <c r="AZ1891" i="1"/>
  <c r="AZ1892" i="1"/>
  <c r="AZ1893" i="1"/>
  <c r="BA1893" i="1" s="1"/>
  <c r="AZ1894" i="1"/>
  <c r="AZ1895" i="1"/>
  <c r="AZ1896" i="1"/>
  <c r="AZ1897" i="1"/>
  <c r="AZ1898" i="1"/>
  <c r="AZ1899" i="1"/>
  <c r="AZ1900" i="1"/>
  <c r="AZ1901" i="1"/>
  <c r="BA1901" i="1" s="1"/>
  <c r="AZ1902" i="1"/>
  <c r="AZ1903" i="1"/>
  <c r="AZ1904" i="1"/>
  <c r="AZ1905" i="1"/>
  <c r="AZ1906" i="1"/>
  <c r="AZ1907" i="1"/>
  <c r="AZ1908" i="1"/>
  <c r="AZ1909" i="1"/>
  <c r="BA1909" i="1" s="1"/>
  <c r="AZ1910" i="1"/>
  <c r="AZ1911" i="1"/>
  <c r="AZ1912" i="1"/>
  <c r="AZ1913" i="1"/>
  <c r="AZ1914" i="1"/>
  <c r="AZ1915" i="1"/>
  <c r="AZ1916" i="1"/>
  <c r="AZ1917" i="1"/>
  <c r="BA1917" i="1" s="1"/>
  <c r="AZ1918" i="1"/>
  <c r="AZ1919" i="1"/>
  <c r="AZ1920" i="1"/>
  <c r="AZ1921" i="1"/>
  <c r="AZ1922" i="1"/>
  <c r="AZ1923" i="1"/>
  <c r="AZ1924" i="1"/>
  <c r="AZ1925" i="1"/>
  <c r="BA1925" i="1" s="1"/>
  <c r="AZ1926" i="1"/>
  <c r="AZ1927" i="1"/>
  <c r="AZ1928" i="1"/>
  <c r="AZ1929" i="1"/>
  <c r="AZ1930" i="1"/>
  <c r="AZ1931" i="1"/>
  <c r="AZ1932" i="1"/>
  <c r="AZ1933" i="1"/>
  <c r="BA1933" i="1" s="1"/>
  <c r="AZ1934" i="1"/>
  <c r="AZ1935" i="1"/>
  <c r="AZ1936" i="1"/>
  <c r="AZ1937" i="1"/>
  <c r="AZ1938" i="1"/>
  <c r="AZ1939" i="1"/>
  <c r="AZ1940" i="1"/>
  <c r="AZ1941" i="1"/>
  <c r="BA1941" i="1" s="1"/>
  <c r="AZ1942" i="1"/>
  <c r="AZ1943" i="1"/>
  <c r="AZ1944" i="1"/>
  <c r="AZ1945" i="1"/>
  <c r="AZ1946" i="1"/>
  <c r="AZ1947" i="1"/>
  <c r="AZ1948" i="1"/>
  <c r="AZ1949" i="1"/>
  <c r="BA1949" i="1" s="1"/>
  <c r="AZ1950" i="1"/>
  <c r="AZ1951" i="1"/>
  <c r="AZ1952" i="1"/>
  <c r="AZ1953" i="1"/>
  <c r="AZ1954" i="1"/>
  <c r="AZ1955" i="1"/>
  <c r="AZ1956" i="1"/>
  <c r="AZ1957" i="1"/>
  <c r="BA1957" i="1" s="1"/>
  <c r="AZ1958" i="1"/>
  <c r="AZ1959" i="1"/>
  <c r="AZ1960" i="1"/>
  <c r="AZ1961" i="1"/>
  <c r="AZ1962" i="1"/>
  <c r="AZ1963" i="1"/>
  <c r="AZ1964" i="1"/>
  <c r="AZ1965" i="1"/>
  <c r="BA1965" i="1" s="1"/>
  <c r="AZ1966" i="1"/>
  <c r="AZ1967" i="1"/>
  <c r="AZ1968" i="1"/>
  <c r="AZ1969" i="1"/>
  <c r="AZ1970" i="1"/>
  <c r="AZ1971" i="1"/>
  <c r="AZ1972" i="1"/>
  <c r="AZ1973" i="1"/>
  <c r="BA1973" i="1" s="1"/>
  <c r="AZ1974" i="1"/>
  <c r="AZ1975" i="1"/>
  <c r="AZ1976" i="1"/>
  <c r="AZ1977" i="1"/>
  <c r="AZ1978" i="1"/>
  <c r="AZ1979" i="1"/>
  <c r="AZ1980" i="1"/>
  <c r="AZ1981" i="1"/>
  <c r="BA1981" i="1" s="1"/>
  <c r="AZ1982" i="1"/>
  <c r="AZ1983" i="1"/>
  <c r="AZ1984" i="1"/>
  <c r="AZ1985" i="1"/>
  <c r="AZ1986" i="1"/>
  <c r="AZ1987" i="1"/>
  <c r="AZ1988" i="1"/>
  <c r="AZ1989" i="1"/>
  <c r="BA1989" i="1" s="1"/>
  <c r="AZ1990" i="1"/>
  <c r="AZ1991" i="1"/>
  <c r="AZ1992" i="1"/>
  <c r="AZ1993" i="1"/>
  <c r="AZ1994" i="1"/>
  <c r="AZ1995" i="1"/>
  <c r="AZ1996" i="1"/>
  <c r="AZ1997" i="1"/>
  <c r="BA1997" i="1" s="1"/>
  <c r="AZ1998" i="1"/>
  <c r="AZ1999" i="1"/>
  <c r="AZ2000" i="1"/>
  <c r="AZ2001" i="1"/>
  <c r="AZ2002" i="1"/>
  <c r="AZ2003" i="1"/>
  <c r="AZ2004" i="1"/>
  <c r="AZ2005" i="1"/>
  <c r="BA2005" i="1" s="1"/>
  <c r="AZ2006" i="1"/>
  <c r="AZ2007" i="1"/>
  <c r="AZ2008" i="1"/>
  <c r="AZ2009" i="1"/>
  <c r="AZ2010" i="1"/>
  <c r="AZ2011" i="1"/>
  <c r="AZ2012" i="1"/>
  <c r="AZ2013" i="1"/>
  <c r="BA2013" i="1" s="1"/>
  <c r="AZ2014" i="1"/>
  <c r="AZ2015" i="1"/>
  <c r="AZ2016" i="1"/>
  <c r="AZ2017" i="1"/>
  <c r="AZ2018" i="1"/>
  <c r="AZ2019" i="1"/>
  <c r="AZ2020" i="1"/>
  <c r="AZ2021" i="1"/>
  <c r="BA2021" i="1" s="1"/>
  <c r="AZ2022" i="1"/>
  <c r="AZ2023" i="1"/>
  <c r="AZ2024" i="1"/>
  <c r="AZ2025" i="1"/>
  <c r="AZ2026" i="1"/>
  <c r="AZ2027" i="1"/>
  <c r="AZ2028" i="1"/>
  <c r="AZ2029" i="1"/>
  <c r="BA2029" i="1" s="1"/>
  <c r="AZ2030" i="1"/>
  <c r="AZ2031" i="1"/>
  <c r="AZ2032" i="1"/>
  <c r="AZ2033" i="1"/>
  <c r="AZ2034" i="1"/>
  <c r="AZ2035" i="1"/>
  <c r="AZ2036" i="1"/>
  <c r="AZ2037" i="1"/>
  <c r="BA2037" i="1" s="1"/>
  <c r="AZ2038" i="1"/>
  <c r="AZ2039" i="1"/>
  <c r="AZ2040" i="1"/>
  <c r="AZ2041" i="1"/>
  <c r="AZ2042" i="1"/>
  <c r="AZ2043" i="1"/>
  <c r="AZ2044" i="1"/>
  <c r="AZ2045" i="1"/>
  <c r="BA2045" i="1" s="1"/>
  <c r="AZ2046" i="1"/>
  <c r="AZ2047" i="1"/>
  <c r="AZ2048" i="1"/>
  <c r="AZ2049" i="1"/>
  <c r="AZ2050" i="1"/>
  <c r="AZ2051" i="1"/>
  <c r="AZ2052" i="1"/>
  <c r="AZ2053" i="1"/>
  <c r="BA2053" i="1" s="1"/>
  <c r="AZ2054" i="1"/>
  <c r="AZ2055" i="1"/>
  <c r="AZ2056" i="1"/>
  <c r="AZ2057" i="1"/>
  <c r="AZ2058" i="1"/>
  <c r="AZ2059" i="1"/>
  <c r="AZ2060" i="1"/>
  <c r="AZ2061" i="1"/>
  <c r="BA2061" i="1" s="1"/>
  <c r="AZ2062" i="1"/>
  <c r="AZ2063" i="1"/>
  <c r="AZ2064" i="1"/>
  <c r="AZ2065" i="1"/>
  <c r="AZ2066" i="1"/>
  <c r="AZ2067" i="1"/>
  <c r="AZ2068" i="1"/>
  <c r="AZ2069" i="1"/>
  <c r="BA2069" i="1" s="1"/>
  <c r="AZ2070" i="1"/>
  <c r="AZ2071" i="1"/>
  <c r="AZ2072" i="1"/>
  <c r="AZ2073" i="1"/>
  <c r="AZ2074" i="1"/>
  <c r="AZ2075" i="1"/>
  <c r="AZ2076" i="1"/>
  <c r="AZ2077" i="1"/>
  <c r="BA2077" i="1" s="1"/>
  <c r="AZ2078" i="1"/>
  <c r="AZ2079" i="1"/>
  <c r="AZ2080" i="1"/>
  <c r="AZ2081" i="1"/>
  <c r="AZ2082" i="1"/>
  <c r="AZ2083" i="1"/>
  <c r="AZ2084" i="1"/>
  <c r="AZ2085" i="1"/>
  <c r="BA2085" i="1" s="1"/>
  <c r="AZ2086" i="1"/>
  <c r="AZ2087" i="1"/>
  <c r="AZ2088" i="1"/>
  <c r="AZ2089" i="1"/>
  <c r="AZ2090" i="1"/>
  <c r="AZ2091" i="1"/>
  <c r="AZ2092" i="1"/>
  <c r="AZ2093" i="1"/>
  <c r="BA2093" i="1" s="1"/>
  <c r="AZ2094" i="1"/>
  <c r="AZ2095" i="1"/>
  <c r="AZ2096" i="1"/>
  <c r="AZ2097" i="1"/>
  <c r="AZ2098" i="1"/>
  <c r="AZ2099" i="1"/>
  <c r="AZ2100" i="1"/>
  <c r="AZ2101" i="1"/>
  <c r="BA2101" i="1" s="1"/>
  <c r="AZ2102" i="1"/>
  <c r="AZ2103" i="1"/>
  <c r="AZ2104" i="1"/>
  <c r="AZ2105" i="1"/>
  <c r="AZ2106" i="1"/>
  <c r="AZ2107" i="1"/>
  <c r="AZ2108" i="1"/>
  <c r="AZ2109" i="1"/>
  <c r="BA2109" i="1" s="1"/>
  <c r="AZ2110" i="1"/>
  <c r="AZ2111" i="1"/>
  <c r="AZ2112" i="1"/>
  <c r="AZ2113" i="1"/>
  <c r="AZ2114" i="1"/>
  <c r="AZ2115" i="1"/>
  <c r="AZ2116" i="1"/>
  <c r="AZ2117" i="1"/>
  <c r="BA2117" i="1" s="1"/>
  <c r="AZ2118" i="1"/>
  <c r="AZ2119" i="1"/>
  <c r="AZ2120" i="1"/>
  <c r="AZ2121" i="1"/>
  <c r="AZ2122" i="1"/>
  <c r="AZ2123" i="1"/>
  <c r="AZ2124" i="1"/>
  <c r="AZ2125" i="1"/>
  <c r="BA2125" i="1" s="1"/>
  <c r="AZ2126" i="1"/>
  <c r="AZ2127" i="1"/>
  <c r="AZ2128" i="1"/>
  <c r="AZ2129" i="1"/>
  <c r="AZ2130" i="1"/>
  <c r="AZ2131" i="1"/>
  <c r="AZ2132" i="1"/>
  <c r="AZ2133" i="1"/>
  <c r="BA2133" i="1" s="1"/>
  <c r="AZ2134" i="1"/>
  <c r="AZ2135" i="1"/>
  <c r="AZ2136" i="1"/>
  <c r="AZ2137" i="1"/>
  <c r="AZ2138" i="1"/>
  <c r="AZ2139" i="1"/>
  <c r="AZ2140" i="1"/>
  <c r="AZ2141" i="1"/>
  <c r="BA2141" i="1" s="1"/>
  <c r="AZ2142" i="1"/>
  <c r="AZ2143" i="1"/>
  <c r="AZ2144" i="1"/>
  <c r="AZ2145" i="1"/>
  <c r="AZ2146" i="1"/>
  <c r="AZ2147" i="1"/>
  <c r="AZ2148" i="1"/>
  <c r="AZ2149" i="1"/>
  <c r="BA2149" i="1" s="1"/>
  <c r="AZ2150" i="1"/>
  <c r="AZ2151" i="1"/>
  <c r="AZ2152" i="1"/>
  <c r="AZ2153" i="1"/>
  <c r="AZ2154" i="1"/>
  <c r="AZ2155" i="1"/>
  <c r="AZ2156" i="1"/>
  <c r="AZ2157" i="1"/>
  <c r="BA2157" i="1" s="1"/>
  <c r="AZ2158" i="1"/>
  <c r="AZ2159" i="1"/>
  <c r="AZ2160" i="1"/>
  <c r="AZ2161" i="1"/>
  <c r="AZ2162" i="1"/>
  <c r="AZ2163" i="1"/>
  <c r="AZ2164" i="1"/>
  <c r="AZ2165" i="1"/>
  <c r="BA2165" i="1" s="1"/>
  <c r="AZ2166" i="1"/>
  <c r="AZ2167" i="1"/>
  <c r="AZ2168" i="1"/>
  <c r="AZ2169" i="1"/>
  <c r="AZ2170" i="1"/>
  <c r="AZ2171" i="1"/>
  <c r="AZ2172" i="1"/>
  <c r="AZ2173" i="1"/>
  <c r="BA2173" i="1" s="1"/>
  <c r="AZ2174" i="1"/>
  <c r="AZ2175" i="1"/>
  <c r="AZ2176" i="1"/>
  <c r="AZ2177" i="1"/>
  <c r="AZ2178" i="1"/>
  <c r="AZ2179" i="1"/>
  <c r="AZ2180" i="1"/>
  <c r="AZ2181" i="1"/>
  <c r="BA2181" i="1" s="1"/>
  <c r="AZ2182" i="1"/>
  <c r="AZ2183" i="1"/>
  <c r="AZ2184" i="1"/>
  <c r="AZ2185" i="1"/>
  <c r="AZ2186" i="1"/>
  <c r="AZ2187" i="1"/>
  <c r="AZ2188" i="1"/>
  <c r="AZ2189" i="1"/>
  <c r="BA2189" i="1" s="1"/>
  <c r="AZ2190" i="1"/>
  <c r="AZ2191" i="1"/>
  <c r="AZ2192" i="1"/>
  <c r="AZ2193" i="1"/>
  <c r="AZ2194" i="1"/>
  <c r="AZ2195" i="1"/>
  <c r="AZ2196" i="1"/>
  <c r="AZ2197" i="1"/>
  <c r="BA2197" i="1" s="1"/>
  <c r="AZ2198" i="1"/>
  <c r="AZ2199" i="1"/>
  <c r="AZ2200" i="1"/>
  <c r="AZ2201" i="1"/>
  <c r="AZ2202" i="1"/>
  <c r="AZ2203" i="1"/>
  <c r="AZ2204" i="1"/>
  <c r="AZ2205" i="1"/>
  <c r="BA2205" i="1" s="1"/>
  <c r="AZ2206" i="1"/>
  <c r="AZ2207" i="1"/>
  <c r="AZ2208" i="1"/>
  <c r="AZ2209" i="1"/>
  <c r="AZ2210" i="1"/>
  <c r="AZ2211" i="1"/>
  <c r="AZ2212" i="1"/>
  <c r="AZ2213" i="1"/>
  <c r="BA2213" i="1" s="1"/>
  <c r="AZ2214" i="1"/>
  <c r="AZ2215" i="1"/>
  <c r="AZ2216" i="1"/>
  <c r="AZ2217" i="1"/>
  <c r="AZ2218" i="1"/>
  <c r="AZ2219" i="1"/>
  <c r="AZ2220" i="1"/>
  <c r="AZ2221" i="1"/>
  <c r="BA2221" i="1" s="1"/>
  <c r="AZ2222" i="1"/>
  <c r="AZ2223" i="1"/>
  <c r="AZ2224" i="1"/>
  <c r="AZ2225" i="1"/>
  <c r="AZ2226" i="1"/>
  <c r="AZ2227" i="1"/>
  <c r="AZ2228" i="1"/>
  <c r="BA5" i="1"/>
  <c r="BA6" i="1"/>
  <c r="BA7" i="1"/>
  <c r="BA11" i="1"/>
  <c r="BA12" i="1"/>
  <c r="BA13" i="1"/>
  <c r="BA14" i="1"/>
  <c r="BA15" i="1"/>
  <c r="BA17" i="1"/>
  <c r="BA20" i="1"/>
  <c r="BA21" i="1"/>
  <c r="BA23" i="1"/>
  <c r="BA26" i="1"/>
  <c r="BA28" i="1"/>
  <c r="BA30" i="1"/>
  <c r="BA31" i="1"/>
  <c r="BA33" i="1"/>
  <c r="BA34" i="1"/>
  <c r="BA36" i="1"/>
  <c r="BA38" i="1"/>
  <c r="BA39" i="1"/>
  <c r="BA42" i="1"/>
  <c r="BA44" i="1"/>
  <c r="BA47" i="1"/>
  <c r="BA49" i="1"/>
  <c r="BA52" i="1"/>
  <c r="BA58" i="1"/>
  <c r="BA59" i="1"/>
  <c r="BA60" i="1"/>
  <c r="BA62" i="1"/>
  <c r="BA63" i="1"/>
  <c r="BA65" i="1"/>
  <c r="BA68" i="1"/>
  <c r="BA70" i="1"/>
  <c r="BA71" i="1"/>
  <c r="BA74" i="1"/>
  <c r="BA76" i="1"/>
  <c r="BA78" i="1"/>
  <c r="BA79" i="1"/>
  <c r="BA81" i="1"/>
  <c r="BA83" i="1"/>
  <c r="BA84" i="1"/>
  <c r="BA85" i="1"/>
  <c r="BA86" i="1"/>
  <c r="BA87" i="1"/>
  <c r="BA89" i="1"/>
  <c r="BA90" i="1"/>
  <c r="BA92" i="1"/>
  <c r="BA94" i="1"/>
  <c r="BA97" i="1"/>
  <c r="BA98" i="1"/>
  <c r="BA100" i="1"/>
  <c r="BA101" i="1"/>
  <c r="BA103" i="1"/>
  <c r="BA105" i="1"/>
  <c r="BA106" i="1"/>
  <c r="BA108" i="1"/>
  <c r="BA110" i="1"/>
  <c r="BA111" i="1"/>
  <c r="BA113" i="1"/>
  <c r="BA114" i="1"/>
  <c r="BA116" i="1"/>
  <c r="BA119" i="1"/>
  <c r="BA122" i="1"/>
  <c r="BA124" i="1"/>
  <c r="BA126" i="1"/>
  <c r="BA127" i="1"/>
  <c r="BA129" i="1"/>
  <c r="BA132" i="1"/>
  <c r="BA133" i="1"/>
  <c r="BA138" i="1"/>
  <c r="BA140" i="1"/>
  <c r="BA142" i="1"/>
  <c r="BA143" i="1"/>
  <c r="BA145" i="1"/>
  <c r="BA147" i="1"/>
  <c r="BA148" i="1"/>
  <c r="BA150" i="1"/>
  <c r="BA151" i="1"/>
  <c r="BA153" i="1"/>
  <c r="BA154" i="1"/>
  <c r="BA156" i="1"/>
  <c r="BA157" i="1"/>
  <c r="BA158" i="1"/>
  <c r="BA159" i="1"/>
  <c r="BA162" i="1"/>
  <c r="BA163" i="1"/>
  <c r="BA164" i="1"/>
  <c r="BA165" i="1"/>
  <c r="BA166" i="1"/>
  <c r="BA167" i="1"/>
  <c r="BA169" i="1"/>
  <c r="BA170" i="1"/>
  <c r="BA172" i="1"/>
  <c r="BA174" i="1"/>
  <c r="BA175" i="1"/>
  <c r="BA177" i="1"/>
  <c r="BA180" i="1"/>
  <c r="BA181" i="1"/>
  <c r="BA183" i="1"/>
  <c r="BA186" i="1"/>
  <c r="BA187" i="1"/>
  <c r="BA188" i="1"/>
  <c r="BA190" i="1"/>
  <c r="BA191" i="1"/>
  <c r="BA193" i="1"/>
  <c r="BA194" i="1"/>
  <c r="BA196" i="1"/>
  <c r="BA197" i="1"/>
  <c r="BA199" i="1"/>
  <c r="BA204" i="1"/>
  <c r="BA205" i="1"/>
  <c r="BA206" i="1"/>
  <c r="BA207" i="1"/>
  <c r="BA211" i="1"/>
  <c r="BA212" i="1"/>
  <c r="BA214" i="1"/>
  <c r="BA215" i="1"/>
  <c r="BA217" i="1"/>
  <c r="BA218" i="1"/>
  <c r="BA220" i="1"/>
  <c r="BA223" i="1"/>
  <c r="BA225" i="1"/>
  <c r="BA227" i="1"/>
  <c r="BA228" i="1"/>
  <c r="BA229" i="1"/>
  <c r="BA230" i="1"/>
  <c r="BA231" i="1"/>
  <c r="BA234" i="1"/>
  <c r="BA236" i="1"/>
  <c r="BA238" i="1"/>
  <c r="BA239" i="1"/>
  <c r="BA241" i="1"/>
  <c r="BA242" i="1"/>
  <c r="BA243" i="1"/>
  <c r="BA244" i="1"/>
  <c r="BA245" i="1"/>
  <c r="BA247" i="1"/>
  <c r="BA249" i="1"/>
  <c r="BA250" i="1"/>
  <c r="BA252" i="1"/>
  <c r="BA253" i="1"/>
  <c r="BA254" i="1"/>
  <c r="BA257" i="1"/>
  <c r="BA258" i="1"/>
  <c r="BA259" i="1"/>
  <c r="BA260" i="1"/>
  <c r="BA261" i="1"/>
  <c r="BA262" i="1"/>
  <c r="BA263" i="1"/>
  <c r="BA266" i="1"/>
  <c r="BA268" i="1"/>
  <c r="BA269" i="1"/>
  <c r="BA271" i="1"/>
  <c r="BA273" i="1"/>
  <c r="BA275" i="1"/>
  <c r="BA276" i="1"/>
  <c r="BA278" i="1"/>
  <c r="BA281" i="1"/>
  <c r="BA282" i="1"/>
  <c r="BA283" i="1"/>
  <c r="BA284" i="1"/>
  <c r="BA285" i="1"/>
  <c r="BA287" i="1"/>
  <c r="BA289" i="1"/>
  <c r="BA290" i="1"/>
  <c r="BA292" i="1"/>
  <c r="BA293" i="1"/>
  <c r="BA294" i="1"/>
  <c r="BA295" i="1"/>
  <c r="BA297" i="1"/>
  <c r="BA298" i="1"/>
  <c r="BA300" i="1"/>
  <c r="BA302" i="1"/>
  <c r="BA303" i="1"/>
  <c r="BA305" i="1"/>
  <c r="BA306" i="1"/>
  <c r="BA307" i="1"/>
  <c r="BA308" i="1"/>
  <c r="BA309" i="1"/>
  <c r="BA314" i="1"/>
  <c r="BA316" i="1"/>
  <c r="BA317" i="1"/>
  <c r="BA319" i="1"/>
  <c r="BA321" i="1"/>
  <c r="BA322" i="1"/>
  <c r="BA324" i="1"/>
  <c r="BA326" i="1"/>
  <c r="BA327" i="1"/>
  <c r="BA330" i="1"/>
  <c r="BA331" i="1"/>
  <c r="BA332" i="1"/>
  <c r="BA333" i="1"/>
  <c r="BA335" i="1"/>
  <c r="BA340" i="1"/>
  <c r="BA341" i="1"/>
  <c r="BA342" i="1"/>
  <c r="BA343" i="1"/>
  <c r="BA345" i="1"/>
  <c r="BA347" i="1"/>
  <c r="BA348" i="1"/>
  <c r="BA350" i="1"/>
  <c r="BA351" i="1"/>
  <c r="BA353" i="1"/>
  <c r="BA354" i="1"/>
  <c r="BA356" i="1"/>
  <c r="BA358" i="1"/>
  <c r="BA359" i="1"/>
  <c r="BA362" i="1"/>
  <c r="BA364" i="1"/>
  <c r="BA365" i="1"/>
  <c r="BA369" i="1"/>
  <c r="BA370" i="1"/>
  <c r="BA371" i="1"/>
  <c r="BA372" i="1"/>
  <c r="BA375" i="1"/>
  <c r="BA377" i="1"/>
  <c r="BA379" i="1"/>
  <c r="BA380" i="1"/>
  <c r="BA381" i="1"/>
  <c r="BA383" i="1"/>
  <c r="BA385" i="1"/>
  <c r="BA387" i="1"/>
  <c r="BA388" i="1"/>
  <c r="BA389" i="1"/>
  <c r="BA390" i="1"/>
  <c r="BA391" i="1"/>
  <c r="BA394" i="1"/>
  <c r="BA395" i="1"/>
  <c r="BA396" i="1"/>
  <c r="BA397" i="1"/>
  <c r="BA398" i="1"/>
  <c r="BA399" i="1"/>
  <c r="BA401" i="1"/>
  <c r="BA404" i="1"/>
  <c r="BA405" i="1"/>
  <c r="BA407" i="1"/>
  <c r="BA410" i="1"/>
  <c r="BA412" i="1"/>
  <c r="BA413" i="1"/>
  <c r="BA414" i="1"/>
  <c r="BA415" i="1"/>
  <c r="BA417" i="1"/>
  <c r="BA418" i="1"/>
  <c r="BA420" i="1"/>
  <c r="BA422" i="1"/>
  <c r="BA423" i="1"/>
  <c r="BA425" i="1"/>
  <c r="BA426" i="1"/>
  <c r="BA427" i="1"/>
  <c r="BA428" i="1"/>
  <c r="BA433" i="1"/>
  <c r="BA434" i="1"/>
  <c r="BA435" i="1"/>
  <c r="BA436" i="1"/>
  <c r="BA437" i="1"/>
  <c r="BA439" i="1"/>
  <c r="BA441" i="1"/>
  <c r="BA444" i="1"/>
  <c r="BA445" i="1"/>
  <c r="BA446" i="1"/>
  <c r="BA447" i="1"/>
  <c r="BA449" i="1"/>
  <c r="BA450" i="1"/>
  <c r="BA452" i="1"/>
  <c r="BA455" i="1"/>
  <c r="BA458" i="1"/>
  <c r="BA459" i="1"/>
  <c r="BA460" i="1"/>
  <c r="BA461" i="1"/>
  <c r="BA462" i="1"/>
  <c r="BA463" i="1"/>
  <c r="BA467" i="1"/>
  <c r="BA468" i="1"/>
  <c r="BA469" i="1"/>
  <c r="BA471" i="1"/>
  <c r="BA473" i="1"/>
  <c r="BA475" i="1"/>
  <c r="BA476" i="1"/>
  <c r="BA478" i="1"/>
  <c r="BA479" i="1"/>
  <c r="BA481" i="1"/>
  <c r="BA482" i="1"/>
  <c r="BA484" i="1"/>
  <c r="BA485" i="1"/>
  <c r="BA486" i="1"/>
  <c r="BA489" i="1"/>
  <c r="BA490" i="1"/>
  <c r="BA491" i="1"/>
  <c r="BA492" i="1"/>
  <c r="BA493" i="1"/>
  <c r="BA494" i="1"/>
  <c r="BA495" i="1"/>
  <c r="BA498" i="1"/>
  <c r="BA499" i="1"/>
  <c r="BA500" i="1"/>
  <c r="BA503" i="1"/>
  <c r="BA505" i="1"/>
  <c r="BA506" i="1"/>
  <c r="BA507" i="1"/>
  <c r="BA508" i="1"/>
  <c r="BA509" i="1"/>
  <c r="BA510" i="1"/>
  <c r="BA511" i="1"/>
  <c r="BA513" i="1"/>
  <c r="BA515" i="1"/>
  <c r="BA516" i="1"/>
  <c r="BA518" i="1"/>
  <c r="BA522" i="1"/>
  <c r="BA523" i="1"/>
  <c r="BA524" i="1"/>
  <c r="BA525" i="1"/>
  <c r="BA526" i="1"/>
  <c r="BA527" i="1"/>
  <c r="BA529" i="1"/>
  <c r="BA532" i="1"/>
  <c r="BA533" i="1"/>
  <c r="BA534" i="1"/>
  <c r="BA537" i="1"/>
  <c r="BA538" i="1"/>
  <c r="BA539" i="1"/>
  <c r="BA540" i="1"/>
  <c r="BA543" i="1"/>
  <c r="BA545" i="1"/>
  <c r="BA548" i="1"/>
  <c r="BA549" i="1"/>
  <c r="BA551" i="1"/>
  <c r="BA553" i="1"/>
  <c r="BA554" i="1"/>
  <c r="BA556" i="1"/>
  <c r="BA557" i="1"/>
  <c r="BA558" i="1"/>
  <c r="BA559" i="1"/>
  <c r="BA561" i="1"/>
  <c r="BA562" i="1"/>
  <c r="BA563" i="1"/>
  <c r="BA564" i="1"/>
  <c r="BA567" i="1"/>
  <c r="BA569" i="1"/>
  <c r="BA570" i="1"/>
  <c r="BA571" i="1"/>
  <c r="BA572" i="1"/>
  <c r="BA573" i="1"/>
  <c r="BA574" i="1"/>
  <c r="BA577" i="1"/>
  <c r="BA580" i="1"/>
  <c r="BA581" i="1"/>
  <c r="BA582" i="1"/>
  <c r="BA583" i="1"/>
  <c r="BA586" i="1"/>
  <c r="BA587" i="1"/>
  <c r="BA588" i="1"/>
  <c r="BA590" i="1"/>
  <c r="BA591" i="1"/>
  <c r="BA593" i="1"/>
  <c r="BA595" i="1"/>
  <c r="BA596" i="1"/>
  <c r="BA597" i="1"/>
  <c r="BA598" i="1"/>
  <c r="BA601" i="1"/>
  <c r="BA602" i="1"/>
  <c r="BA603" i="1"/>
  <c r="BA604" i="1"/>
  <c r="BA606" i="1"/>
  <c r="BA607" i="1"/>
  <c r="BA609" i="1"/>
  <c r="BA611" i="1"/>
  <c r="BA612" i="1"/>
  <c r="BA613" i="1"/>
  <c r="BA615" i="1"/>
  <c r="BA617" i="1"/>
  <c r="BA618" i="1"/>
  <c r="BA619" i="1"/>
  <c r="BA620" i="1"/>
  <c r="BA621" i="1"/>
  <c r="BA622" i="1"/>
  <c r="BA623" i="1"/>
  <c r="BA625" i="1"/>
  <c r="BA626" i="1"/>
  <c r="BA627" i="1"/>
  <c r="BA628" i="1"/>
  <c r="BA630" i="1"/>
  <c r="BA631" i="1"/>
  <c r="BA633" i="1"/>
  <c r="BA634" i="1"/>
  <c r="BA635" i="1"/>
  <c r="BA636" i="1"/>
  <c r="BA637" i="1"/>
  <c r="BA639" i="1"/>
  <c r="BA641" i="1"/>
  <c r="BA642" i="1"/>
  <c r="BA643" i="1"/>
  <c r="BA644" i="1"/>
  <c r="BA645" i="1"/>
  <c r="BA646" i="1"/>
  <c r="BA649" i="1"/>
  <c r="BA650" i="1"/>
  <c r="BA651" i="1"/>
  <c r="BA652" i="1"/>
  <c r="BA653" i="1"/>
  <c r="BA654" i="1"/>
  <c r="BA655" i="1"/>
  <c r="BA658" i="1"/>
  <c r="BA659" i="1"/>
  <c r="BA660" i="1"/>
  <c r="BA661" i="1"/>
  <c r="BA662" i="1"/>
  <c r="BA663" i="1"/>
  <c r="BA665" i="1"/>
  <c r="BA667" i="1"/>
  <c r="BA668" i="1"/>
  <c r="BA669" i="1"/>
  <c r="BA670" i="1"/>
  <c r="BA671" i="1"/>
  <c r="BA673" i="1"/>
  <c r="BA674" i="1"/>
  <c r="BA676" i="1"/>
  <c r="BA677" i="1"/>
  <c r="BA678" i="1"/>
  <c r="BA679" i="1"/>
  <c r="BA681" i="1"/>
  <c r="BA682" i="1"/>
  <c r="BA683" i="1"/>
  <c r="BA684" i="1"/>
  <c r="BA685" i="1"/>
  <c r="BA686" i="1"/>
  <c r="BA687" i="1"/>
  <c r="BA689" i="1"/>
  <c r="BA690" i="1"/>
  <c r="BA691" i="1"/>
  <c r="BA692" i="1"/>
  <c r="BA694" i="1"/>
  <c r="BA695" i="1"/>
  <c r="BA697" i="1"/>
  <c r="BA698" i="1"/>
  <c r="BA699" i="1"/>
  <c r="BA700" i="1"/>
  <c r="BA701" i="1"/>
  <c r="BA703" i="1"/>
  <c r="BA705" i="1"/>
  <c r="BA706" i="1"/>
  <c r="BA707" i="1"/>
  <c r="BA708" i="1"/>
  <c r="BA709" i="1"/>
  <c r="BA710" i="1"/>
  <c r="BA713" i="1"/>
  <c r="BA714" i="1"/>
  <c r="BA715" i="1"/>
  <c r="BA716" i="1"/>
  <c r="BA717" i="1"/>
  <c r="BA718" i="1"/>
  <c r="BA719" i="1"/>
  <c r="BA722" i="1"/>
  <c r="BA723" i="1"/>
  <c r="BA724" i="1"/>
  <c r="BA725" i="1"/>
  <c r="BA726" i="1"/>
  <c r="BA727" i="1"/>
  <c r="BA729" i="1"/>
  <c r="BA731" i="1"/>
  <c r="BA732" i="1"/>
  <c r="BA733" i="1"/>
  <c r="BA734" i="1"/>
  <c r="BA735" i="1"/>
  <c r="BA737" i="1"/>
  <c r="BA738" i="1"/>
  <c r="BA740" i="1"/>
  <c r="BA741" i="1"/>
  <c r="BA742" i="1"/>
  <c r="BA743" i="1"/>
  <c r="BA745" i="1"/>
  <c r="BA746" i="1"/>
  <c r="BA747" i="1"/>
  <c r="BA748" i="1"/>
  <c r="BA749" i="1"/>
  <c r="BA750" i="1"/>
  <c r="BA751" i="1"/>
  <c r="BA753" i="1"/>
  <c r="BA754" i="1"/>
  <c r="BA755" i="1"/>
  <c r="BA756" i="1"/>
  <c r="BA758" i="1"/>
  <c r="BA759" i="1"/>
  <c r="BA761" i="1"/>
  <c r="BA762" i="1"/>
  <c r="BA763" i="1"/>
  <c r="BA764" i="1"/>
  <c r="BA765" i="1"/>
  <c r="BA767" i="1"/>
  <c r="BA769" i="1"/>
  <c r="BA770" i="1"/>
  <c r="BA771" i="1"/>
  <c r="BA772" i="1"/>
  <c r="BA773" i="1"/>
  <c r="BA774" i="1"/>
  <c r="BA777" i="1"/>
  <c r="BA778" i="1"/>
  <c r="BA779" i="1"/>
  <c r="BA780" i="1"/>
  <c r="BA781" i="1"/>
  <c r="BA782" i="1"/>
  <c r="BA783" i="1"/>
  <c r="BA786" i="1"/>
  <c r="BA787" i="1"/>
  <c r="BA788" i="1"/>
  <c r="BA789" i="1"/>
  <c r="BA790" i="1"/>
  <c r="BA791" i="1"/>
  <c r="BA793" i="1"/>
  <c r="BA795" i="1"/>
  <c r="BA796" i="1"/>
  <c r="BA797" i="1"/>
  <c r="BA798" i="1"/>
  <c r="BA799" i="1"/>
  <c r="BA801" i="1"/>
  <c r="BA802" i="1"/>
  <c r="BA804" i="1"/>
  <c r="BA805" i="1"/>
  <c r="BA806" i="1"/>
  <c r="BA807" i="1"/>
  <c r="BA809" i="1"/>
  <c r="BA810" i="1"/>
  <c r="BA811" i="1"/>
  <c r="BA812" i="1"/>
  <c r="BA813" i="1"/>
  <c r="BA814" i="1"/>
  <c r="BA815" i="1"/>
  <c r="BA817" i="1"/>
  <c r="BA818" i="1"/>
  <c r="BA819" i="1"/>
  <c r="BA820" i="1"/>
  <c r="BA822" i="1"/>
  <c r="BA823" i="1"/>
  <c r="BA825" i="1"/>
  <c r="BA826" i="1"/>
  <c r="BA827" i="1"/>
  <c r="BA828" i="1"/>
  <c r="BA829" i="1"/>
  <c r="BA831" i="1"/>
  <c r="BA833" i="1"/>
  <c r="BA834" i="1"/>
  <c r="BA835" i="1"/>
  <c r="BA836" i="1"/>
  <c r="BA837" i="1"/>
  <c r="BA838" i="1"/>
  <c r="BA839" i="1"/>
  <c r="BA841" i="1"/>
  <c r="BA842" i="1"/>
  <c r="BA843" i="1"/>
  <c r="BA844" i="1"/>
  <c r="BA845" i="1"/>
  <c r="BA846" i="1"/>
  <c r="BA847" i="1"/>
  <c r="BA849" i="1"/>
  <c r="BA850" i="1"/>
  <c r="BA851" i="1"/>
  <c r="BA852" i="1"/>
  <c r="BA853" i="1"/>
  <c r="BA854" i="1"/>
  <c r="BA855" i="1"/>
  <c r="BA857" i="1"/>
  <c r="BA859" i="1"/>
  <c r="BA860" i="1"/>
  <c r="BA861" i="1"/>
  <c r="BA862" i="1"/>
  <c r="BA863" i="1"/>
  <c r="BA865" i="1"/>
  <c r="BA866" i="1"/>
  <c r="BA868" i="1"/>
  <c r="BA869" i="1"/>
  <c r="BA870" i="1"/>
  <c r="BA871" i="1"/>
  <c r="BA873" i="1"/>
  <c r="BA874" i="1"/>
  <c r="BA875" i="1"/>
  <c r="BA876" i="1"/>
  <c r="BA877" i="1"/>
  <c r="BA878" i="1"/>
  <c r="BA879" i="1"/>
  <c r="BA881" i="1"/>
  <c r="BA882" i="1"/>
  <c r="BA883" i="1"/>
  <c r="BA884" i="1"/>
  <c r="BA886" i="1"/>
  <c r="BA887" i="1"/>
  <c r="BA889" i="1"/>
  <c r="BA890" i="1"/>
  <c r="BA891" i="1"/>
  <c r="BA892" i="1"/>
  <c r="BA893" i="1"/>
  <c r="BA895" i="1"/>
  <c r="BA897" i="1"/>
  <c r="BA898" i="1"/>
  <c r="BA899" i="1"/>
  <c r="BA900" i="1"/>
  <c r="BA901" i="1"/>
  <c r="BA902" i="1"/>
  <c r="BA903" i="1"/>
  <c r="BA905" i="1"/>
  <c r="BA906" i="1"/>
  <c r="BA907" i="1"/>
  <c r="BA908" i="1"/>
  <c r="BA909" i="1"/>
  <c r="BA910" i="1"/>
  <c r="BA911" i="1"/>
  <c r="BA913" i="1"/>
  <c r="BA914" i="1"/>
  <c r="BA915" i="1"/>
  <c r="BA916" i="1"/>
  <c r="BA917" i="1"/>
  <c r="BA918" i="1"/>
  <c r="BA919" i="1"/>
  <c r="BA921" i="1"/>
  <c r="BA923" i="1"/>
  <c r="BA924" i="1"/>
  <c r="BA925" i="1"/>
  <c r="BA926" i="1"/>
  <c r="BA927" i="1"/>
  <c r="BA929" i="1"/>
  <c r="BA930" i="1"/>
  <c r="BA932" i="1"/>
  <c r="BA933" i="1"/>
  <c r="BA934" i="1"/>
  <c r="BA935" i="1"/>
  <c r="BA937" i="1"/>
  <c r="BA938" i="1"/>
  <c r="BA939" i="1"/>
  <c r="BA940" i="1"/>
  <c r="BA941" i="1"/>
  <c r="BA942" i="1"/>
  <c r="BA943" i="1"/>
  <c r="BA945" i="1"/>
  <c r="BA946" i="1"/>
  <c r="BA947" i="1"/>
  <c r="BA948" i="1"/>
  <c r="BA950" i="1"/>
  <c r="BA951" i="1"/>
  <c r="BA953" i="1"/>
  <c r="BA954" i="1"/>
  <c r="BA955" i="1"/>
  <c r="BA956" i="1"/>
  <c r="BA957" i="1"/>
  <c r="BA959" i="1"/>
  <c r="BA961" i="1"/>
  <c r="BA962" i="1"/>
  <c r="BA963" i="1"/>
  <c r="BA964" i="1"/>
  <c r="BA965" i="1"/>
  <c r="BA966" i="1"/>
  <c r="BA967" i="1"/>
  <c r="BA969" i="1"/>
  <c r="BA970" i="1"/>
  <c r="BA971" i="1"/>
  <c r="BA972" i="1"/>
  <c r="BA973" i="1"/>
  <c r="BA974" i="1"/>
  <c r="BA975" i="1"/>
  <c r="BA977" i="1"/>
  <c r="BA978" i="1"/>
  <c r="BA979" i="1"/>
  <c r="BA980" i="1"/>
  <c r="BA981" i="1"/>
  <c r="BA982" i="1"/>
  <c r="BA983" i="1"/>
  <c r="BA985" i="1"/>
  <c r="BA987" i="1"/>
  <c r="BA988" i="1"/>
  <c r="BA989" i="1"/>
  <c r="BA990" i="1"/>
  <c r="BA991" i="1"/>
  <c r="BA993" i="1"/>
  <c r="BA994" i="1"/>
  <c r="BA996" i="1"/>
  <c r="BA997" i="1"/>
  <c r="BA998" i="1"/>
  <c r="BA999" i="1"/>
  <c r="BA1001" i="1"/>
  <c r="BA1002" i="1"/>
  <c r="BA1003" i="1"/>
  <c r="BA1004" i="1"/>
  <c r="BA1005" i="1"/>
  <c r="BA1006" i="1"/>
  <c r="BA1007" i="1"/>
  <c r="BA1009" i="1"/>
  <c r="BA1010" i="1"/>
  <c r="BA1011" i="1"/>
  <c r="BA1012" i="1"/>
  <c r="BA1014" i="1"/>
  <c r="BA1015" i="1"/>
  <c r="BA1017" i="1"/>
  <c r="BA1018" i="1"/>
  <c r="BA1019" i="1"/>
  <c r="BA1020" i="1"/>
  <c r="BA1021" i="1"/>
  <c r="BA1023" i="1"/>
  <c r="BA1025" i="1"/>
  <c r="BA1026" i="1"/>
  <c r="BA1027" i="1"/>
  <c r="BA1028" i="1"/>
  <c r="BA1029" i="1"/>
  <c r="BA1030" i="1"/>
  <c r="BA1031" i="1"/>
  <c r="BA1033" i="1"/>
  <c r="BA1034" i="1"/>
  <c r="BA1035" i="1"/>
  <c r="BA1036" i="1"/>
  <c r="BA1037" i="1"/>
  <c r="BA1038" i="1"/>
  <c r="BA1039" i="1"/>
  <c r="BA1041" i="1"/>
  <c r="BA1042" i="1"/>
  <c r="BA1043" i="1"/>
  <c r="BA1044" i="1"/>
  <c r="BA1045" i="1"/>
  <c r="BA1046" i="1"/>
  <c r="BA1047" i="1"/>
  <c r="BA1049" i="1"/>
  <c r="BA1051" i="1"/>
  <c r="BA1052" i="1"/>
  <c r="BA1053" i="1"/>
  <c r="BA1054" i="1"/>
  <c r="BA1055" i="1"/>
  <c r="BA1057" i="1"/>
  <c r="BA1058" i="1"/>
  <c r="BA1060" i="1"/>
  <c r="BA1061" i="1"/>
  <c r="BA1062" i="1"/>
  <c r="BA1063" i="1"/>
  <c r="BA1065" i="1"/>
  <c r="BA1066" i="1"/>
  <c r="BA1067" i="1"/>
  <c r="BA1068" i="1"/>
  <c r="BA1069" i="1"/>
  <c r="BA1070" i="1"/>
  <c r="BA1071" i="1"/>
  <c r="BA1073" i="1"/>
  <c r="BA1074" i="1"/>
  <c r="BA1075" i="1"/>
  <c r="BA1076" i="1"/>
  <c r="BA1078" i="1"/>
  <c r="BA1079" i="1"/>
  <c r="BA1081" i="1"/>
  <c r="BA1082" i="1"/>
  <c r="BA1083" i="1"/>
  <c r="BA1084" i="1"/>
  <c r="BA1085" i="1"/>
  <c r="BA1087" i="1"/>
  <c r="BA1089" i="1"/>
  <c r="BA1090" i="1"/>
  <c r="BA1091" i="1"/>
  <c r="BA1092" i="1"/>
  <c r="BA1093" i="1"/>
  <c r="BA1094" i="1"/>
  <c r="BA1095" i="1"/>
  <c r="BA1097" i="1"/>
  <c r="BA1098" i="1"/>
  <c r="BA1099" i="1"/>
  <c r="BA1100" i="1"/>
  <c r="BA1101" i="1"/>
  <c r="BA1102" i="1"/>
  <c r="BA1103" i="1"/>
  <c r="BA1105" i="1"/>
  <c r="BA1106" i="1"/>
  <c r="BA1107" i="1"/>
  <c r="BA1108" i="1"/>
  <c r="BA1109" i="1"/>
  <c r="BA1110" i="1"/>
  <c r="BA1111" i="1"/>
  <c r="BA1113" i="1"/>
  <c r="BA1115" i="1"/>
  <c r="BA1116" i="1"/>
  <c r="BA1117" i="1"/>
  <c r="BA1118" i="1"/>
  <c r="BA1119" i="1"/>
  <c r="BA1121" i="1"/>
  <c r="BA1122" i="1"/>
  <c r="BA1124" i="1"/>
  <c r="BA1125" i="1"/>
  <c r="BA1126" i="1"/>
  <c r="BA1127" i="1"/>
  <c r="BA1129" i="1"/>
  <c r="BA1130" i="1"/>
  <c r="BA1131" i="1"/>
  <c r="BA1132" i="1"/>
  <c r="BA1133" i="1"/>
  <c r="BA1134" i="1"/>
  <c r="BA1135" i="1"/>
  <c r="BA1137" i="1"/>
  <c r="BA1138" i="1"/>
  <c r="BA1139" i="1"/>
  <c r="BA1140" i="1"/>
  <c r="BA1142" i="1"/>
  <c r="BA1143" i="1"/>
  <c r="BA1145" i="1"/>
  <c r="BA1146" i="1"/>
  <c r="BA1147" i="1"/>
  <c r="BA1148" i="1"/>
  <c r="BA1149" i="1"/>
  <c r="BA1151" i="1"/>
  <c r="BA1153" i="1"/>
  <c r="BA1154" i="1"/>
  <c r="BA1155" i="1"/>
  <c r="BA1156" i="1"/>
  <c r="BA1157" i="1"/>
  <c r="BA1158" i="1"/>
  <c r="BA1159" i="1"/>
  <c r="BA1161" i="1"/>
  <c r="BA1162" i="1"/>
  <c r="BA1163" i="1"/>
  <c r="BA1164" i="1"/>
  <c r="BA1165" i="1"/>
  <c r="BA1166" i="1"/>
  <c r="BA1167" i="1"/>
  <c r="BA1169" i="1"/>
  <c r="BA1170" i="1"/>
  <c r="BA1171" i="1"/>
  <c r="BA1172" i="1"/>
  <c r="BA1173" i="1"/>
  <c r="BA1174" i="1"/>
  <c r="BA1175" i="1"/>
  <c r="BA1177" i="1"/>
  <c r="BA1179" i="1"/>
  <c r="BA1180" i="1"/>
  <c r="BA1181" i="1"/>
  <c r="BA1182" i="1"/>
  <c r="BA1183" i="1"/>
  <c r="BA1185" i="1"/>
  <c r="BA1186" i="1"/>
  <c r="BA1188" i="1"/>
  <c r="BA1189" i="1"/>
  <c r="BA1190" i="1"/>
  <c r="BA1191" i="1"/>
  <c r="BA1193" i="1"/>
  <c r="BA1194" i="1"/>
  <c r="BA1195" i="1"/>
  <c r="BA1196" i="1"/>
  <c r="BA1197" i="1"/>
  <c r="BA1198" i="1"/>
  <c r="BA1199" i="1"/>
  <c r="BA1201" i="1"/>
  <c r="BA1202" i="1"/>
  <c r="BA1203" i="1"/>
  <c r="BA1204" i="1"/>
  <c r="BA1206" i="1"/>
  <c r="BA1207" i="1"/>
  <c r="BA1209" i="1"/>
  <c r="BA1210" i="1"/>
  <c r="BA1211" i="1"/>
  <c r="BA1212" i="1"/>
  <c r="BA1213" i="1"/>
  <c r="BA1215" i="1"/>
  <c r="BA1217" i="1"/>
  <c r="BA1218" i="1"/>
  <c r="BA1219" i="1"/>
  <c r="BA1220" i="1"/>
  <c r="BA1221" i="1"/>
  <c r="BA1222" i="1"/>
  <c r="BA1223" i="1"/>
  <c r="BA1225" i="1"/>
  <c r="BA1226" i="1"/>
  <c r="BA1227" i="1"/>
  <c r="BA1228" i="1"/>
  <c r="BA1229" i="1"/>
  <c r="BA1230" i="1"/>
  <c r="BA1231" i="1"/>
  <c r="BA1233" i="1"/>
  <c r="BA1234" i="1"/>
  <c r="BA1235" i="1"/>
  <c r="BA1236" i="1"/>
  <c r="BA1237" i="1"/>
  <c r="BA1238" i="1"/>
  <c r="BA1239" i="1"/>
  <c r="BA1241" i="1"/>
  <c r="BA1243" i="1"/>
  <c r="BA1244" i="1"/>
  <c r="BA1245" i="1"/>
  <c r="BA1246" i="1"/>
  <c r="BA1247" i="1"/>
  <c r="BA1249" i="1"/>
  <c r="BA1250" i="1"/>
  <c r="BA1252" i="1"/>
  <c r="BA1253" i="1"/>
  <c r="BA1254" i="1"/>
  <c r="BA1255" i="1"/>
  <c r="BA1257" i="1"/>
  <c r="BA1258" i="1"/>
  <c r="BA1259" i="1"/>
  <c r="BA1260" i="1"/>
  <c r="BA1261" i="1"/>
  <c r="BA1262" i="1"/>
  <c r="BA1263" i="1"/>
  <c r="BA1265" i="1"/>
  <c r="BA1266" i="1"/>
  <c r="BA1267" i="1"/>
  <c r="BA1268" i="1"/>
  <c r="BA1269" i="1"/>
  <c r="BA1270" i="1"/>
  <c r="BA1271" i="1"/>
  <c r="BA1273" i="1"/>
  <c r="BA1274" i="1"/>
  <c r="BA1275" i="1"/>
  <c r="BA1276" i="1"/>
  <c r="BA1277" i="1"/>
  <c r="BA1278" i="1"/>
  <c r="BA1279" i="1"/>
  <c r="BA1281" i="1"/>
  <c r="BA1282" i="1"/>
  <c r="BA1283" i="1"/>
  <c r="BA1284" i="1"/>
  <c r="BA1285" i="1"/>
  <c r="BA1286" i="1"/>
  <c r="BA1287" i="1"/>
  <c r="BA1289" i="1"/>
  <c r="BA1290" i="1"/>
  <c r="BA1291" i="1"/>
  <c r="BA1292" i="1"/>
  <c r="BA1293" i="1"/>
  <c r="BA1294" i="1"/>
  <c r="BA1295" i="1"/>
  <c r="BA1297" i="1"/>
  <c r="BA1298" i="1"/>
  <c r="BA1299" i="1"/>
  <c r="BA1300" i="1"/>
  <c r="BA1301" i="1"/>
  <c r="BA1302" i="1"/>
  <c r="BA1303" i="1"/>
  <c r="BA1305" i="1"/>
  <c r="BA1306" i="1"/>
  <c r="BA1307" i="1"/>
  <c r="BA1308" i="1"/>
  <c r="BA1309" i="1"/>
  <c r="BA1310" i="1"/>
  <c r="BA1311" i="1"/>
  <c r="BA1313" i="1"/>
  <c r="BA1314" i="1"/>
  <c r="BA1315" i="1"/>
  <c r="BA1316" i="1"/>
  <c r="BA1317" i="1"/>
  <c r="BA1318" i="1"/>
  <c r="BA1319" i="1"/>
  <c r="BA1321" i="1"/>
  <c r="BA1322" i="1"/>
  <c r="BA1323" i="1"/>
  <c r="BA1324" i="1"/>
  <c r="BA1325" i="1"/>
  <c r="BA1326" i="1"/>
  <c r="BA1327" i="1"/>
  <c r="BA1329" i="1"/>
  <c r="BA1330" i="1"/>
  <c r="BA1331" i="1"/>
  <c r="BA1332" i="1"/>
  <c r="BA1333" i="1"/>
  <c r="BA1334" i="1"/>
  <c r="BA1335" i="1"/>
  <c r="BA1337" i="1"/>
  <c r="BA1338" i="1"/>
  <c r="BA1339" i="1"/>
  <c r="BA1340" i="1"/>
  <c r="BA1341" i="1"/>
  <c r="BA1342" i="1"/>
  <c r="BA1343" i="1"/>
  <c r="BA1345" i="1"/>
  <c r="BA1346" i="1"/>
  <c r="BA1347" i="1"/>
  <c r="BA1348" i="1"/>
  <c r="BA1349" i="1"/>
  <c r="BA1350" i="1"/>
  <c r="BA1351" i="1"/>
  <c r="BA1353" i="1"/>
  <c r="BA1354" i="1"/>
  <c r="BA1355" i="1"/>
  <c r="BA1356" i="1"/>
  <c r="BA1357" i="1"/>
  <c r="BA1358" i="1"/>
  <c r="BA1359" i="1"/>
  <c r="BA1361" i="1"/>
  <c r="BA1362" i="1"/>
  <c r="BA1363" i="1"/>
  <c r="BA1364" i="1"/>
  <c r="BA1365" i="1"/>
  <c r="BA1366" i="1"/>
  <c r="BA1367" i="1"/>
  <c r="BA1369" i="1"/>
  <c r="BA1370" i="1"/>
  <c r="BA1371" i="1"/>
  <c r="BA1372" i="1"/>
  <c r="BA1373" i="1"/>
  <c r="BA1374" i="1"/>
  <c r="BA1375" i="1"/>
  <c r="BA1377" i="1"/>
  <c r="BA1378" i="1"/>
  <c r="BA1379" i="1"/>
  <c r="BA1380" i="1"/>
  <c r="BA1381" i="1"/>
  <c r="BA1382" i="1"/>
  <c r="BA1383" i="1"/>
  <c r="BA1385" i="1"/>
  <c r="BA1386" i="1"/>
  <c r="BA1387" i="1"/>
  <c r="BA1388" i="1"/>
  <c r="BA1389" i="1"/>
  <c r="BA1390" i="1"/>
  <c r="BA1391" i="1"/>
  <c r="BA1393" i="1"/>
  <c r="BA1394" i="1"/>
  <c r="BA1395" i="1"/>
  <c r="BA1396" i="1"/>
  <c r="BA1397" i="1"/>
  <c r="BA1398" i="1"/>
  <c r="BA1399" i="1"/>
  <c r="BA1401" i="1"/>
  <c r="BA1402" i="1"/>
  <c r="BA1403" i="1"/>
  <c r="BA1404" i="1"/>
  <c r="BA1405" i="1"/>
  <c r="BA1406" i="1"/>
  <c r="BA1407" i="1"/>
  <c r="BA1409" i="1"/>
  <c r="BA1410" i="1"/>
  <c r="BA1411" i="1"/>
  <c r="BA1412" i="1"/>
  <c r="BA1413" i="1"/>
  <c r="BA1414" i="1"/>
  <c r="BA1415" i="1"/>
  <c r="BA1417" i="1"/>
  <c r="BA1418" i="1"/>
  <c r="BA1419" i="1"/>
  <c r="BA1420" i="1"/>
  <c r="BA1421" i="1"/>
  <c r="BA1422" i="1"/>
  <c r="BA1423" i="1"/>
  <c r="BA1425" i="1"/>
  <c r="BA1426" i="1"/>
  <c r="BA1427" i="1"/>
  <c r="BA1428" i="1"/>
  <c r="BA1429" i="1"/>
  <c r="BA1430" i="1"/>
  <c r="BA1431" i="1"/>
  <c r="BA1433" i="1"/>
  <c r="BA1434" i="1"/>
  <c r="BA1435" i="1"/>
  <c r="BA1436" i="1"/>
  <c r="BA1437" i="1"/>
  <c r="BA1438" i="1"/>
  <c r="BA1439" i="1"/>
  <c r="BA1441" i="1"/>
  <c r="BA1442" i="1"/>
  <c r="BA1443" i="1"/>
  <c r="BA1444" i="1"/>
  <c r="BA1445" i="1"/>
  <c r="BA1446" i="1"/>
  <c r="BA1447" i="1"/>
  <c r="BA2" i="1"/>
  <c r="BA1449" i="1"/>
  <c r="BA1450" i="1"/>
  <c r="BA1451" i="1"/>
  <c r="BA1452" i="1"/>
  <c r="BA1453" i="1"/>
  <c r="BA1454" i="1"/>
  <c r="BA1456" i="1"/>
  <c r="BA1457" i="1"/>
  <c r="BA1458" i="1"/>
  <c r="BA1459" i="1"/>
  <c r="BA1460" i="1"/>
  <c r="BA1461" i="1"/>
  <c r="BA1462" i="1"/>
  <c r="BA1464" i="1"/>
  <c r="BA1465" i="1"/>
  <c r="BA1466" i="1"/>
  <c r="BA1467" i="1"/>
  <c r="BA1468" i="1"/>
  <c r="BA1469" i="1"/>
  <c r="BA1470" i="1"/>
  <c r="BA1472" i="1"/>
  <c r="BA1473" i="1"/>
  <c r="BA1474" i="1"/>
  <c r="BA1475" i="1"/>
  <c r="BA1476" i="1"/>
  <c r="BA1477" i="1"/>
  <c r="BA1478" i="1"/>
  <c r="BA1480" i="1"/>
  <c r="BA1481" i="1"/>
  <c r="BA1482" i="1"/>
  <c r="BA1483" i="1"/>
  <c r="BA1484" i="1"/>
  <c r="BA1485" i="1"/>
  <c r="BA1486" i="1"/>
  <c r="BA1488" i="1"/>
  <c r="BA1489" i="1"/>
  <c r="BA1490" i="1"/>
  <c r="BA1491" i="1"/>
  <c r="BA1492" i="1"/>
  <c r="BA1493" i="1"/>
  <c r="BA1494" i="1"/>
  <c r="BA1496" i="1"/>
  <c r="BA1497" i="1"/>
  <c r="BA1498" i="1"/>
  <c r="BA1499" i="1"/>
  <c r="BA1500" i="1"/>
  <c r="BA1501" i="1"/>
  <c r="BA1502" i="1"/>
  <c r="BA1504" i="1"/>
  <c r="BA1505" i="1"/>
  <c r="BA1506" i="1"/>
  <c r="BA1507" i="1"/>
  <c r="BA1508" i="1"/>
  <c r="BA1509" i="1"/>
  <c r="BA1510" i="1"/>
  <c r="BA1512" i="1"/>
  <c r="BA1513" i="1"/>
  <c r="BA1514" i="1"/>
  <c r="BA1515" i="1"/>
  <c r="BA1516" i="1"/>
  <c r="BA1517" i="1"/>
  <c r="BA1518" i="1"/>
  <c r="BA1520" i="1"/>
  <c r="BA1521" i="1"/>
  <c r="BA1522" i="1"/>
  <c r="BA1523" i="1"/>
  <c r="BA1524" i="1"/>
  <c r="BA1525" i="1"/>
  <c r="BA1526" i="1"/>
  <c r="BA1528" i="1"/>
  <c r="BA1529" i="1"/>
  <c r="BA1530" i="1"/>
  <c r="BA1531" i="1"/>
  <c r="BA1532" i="1"/>
  <c r="BA1533" i="1"/>
  <c r="BA1534" i="1"/>
  <c r="BA1536" i="1"/>
  <c r="BA1537" i="1"/>
  <c r="BA1538" i="1"/>
  <c r="BA1539" i="1"/>
  <c r="BA1540" i="1"/>
  <c r="BA1541" i="1"/>
  <c r="BA1542" i="1"/>
  <c r="BA1544" i="1"/>
  <c r="BA1545" i="1"/>
  <c r="BA1546" i="1"/>
  <c r="BA1547" i="1"/>
  <c r="BA1548" i="1"/>
  <c r="BA1549" i="1"/>
  <c r="BA1550" i="1"/>
  <c r="BA1552" i="1"/>
  <c r="BA1553" i="1"/>
  <c r="BA1554" i="1"/>
  <c r="BA1555" i="1"/>
  <c r="BA1556" i="1"/>
  <c r="BA1557" i="1"/>
  <c r="BA1558" i="1"/>
  <c r="BA1560" i="1"/>
  <c r="BA1561" i="1"/>
  <c r="BA1562" i="1"/>
  <c r="BA1563" i="1"/>
  <c r="BA1564" i="1"/>
  <c r="BA1565" i="1"/>
  <c r="BA1566" i="1"/>
  <c r="BA1568" i="1"/>
  <c r="BA1569" i="1"/>
  <c r="BA1570" i="1"/>
  <c r="BA1571" i="1"/>
  <c r="BA1572" i="1"/>
  <c r="BA1573" i="1"/>
  <c r="BA1574" i="1"/>
  <c r="BA1576" i="1"/>
  <c r="BA1577" i="1"/>
  <c r="BA1578" i="1"/>
  <c r="BA1579" i="1"/>
  <c r="BA1580" i="1"/>
  <c r="BA1581" i="1"/>
  <c r="BA1582" i="1"/>
  <c r="BA1584" i="1"/>
  <c r="BA1585" i="1"/>
  <c r="BA1586" i="1"/>
  <c r="BA1587" i="1"/>
  <c r="BA1588" i="1"/>
  <c r="BA1589" i="1"/>
  <c r="BA1590" i="1"/>
  <c r="BA1592" i="1"/>
  <c r="BA1593" i="1"/>
  <c r="BA1594" i="1"/>
  <c r="BA1595" i="1"/>
  <c r="BA1596" i="1"/>
  <c r="BA1597" i="1"/>
  <c r="BA1598" i="1"/>
  <c r="BA1600" i="1"/>
  <c r="BA1601" i="1"/>
  <c r="BA1602" i="1"/>
  <c r="BA1603" i="1"/>
  <c r="BA1604" i="1"/>
  <c r="BA1605" i="1"/>
  <c r="BA1606" i="1"/>
  <c r="BA1608" i="1"/>
  <c r="BA1609" i="1"/>
  <c r="BA1610" i="1"/>
  <c r="BA1611" i="1"/>
  <c r="BA1612" i="1"/>
  <c r="BA1613" i="1"/>
  <c r="BA1614" i="1"/>
  <c r="BA1616" i="1"/>
  <c r="BA1617" i="1"/>
  <c r="BA1618" i="1"/>
  <c r="BA1619" i="1"/>
  <c r="BA1620" i="1"/>
  <c r="BA1621" i="1"/>
  <c r="BA1622" i="1"/>
  <c r="BA1624" i="1"/>
  <c r="BA1625" i="1"/>
  <c r="BA1626" i="1"/>
  <c r="BA1627" i="1"/>
  <c r="BA1628" i="1"/>
  <c r="BA1629" i="1"/>
  <c r="BA1630" i="1"/>
  <c r="BA1632" i="1"/>
  <c r="BA1633" i="1"/>
  <c r="BA1634" i="1"/>
  <c r="BA1635" i="1"/>
  <c r="BA1636" i="1"/>
  <c r="BA1637" i="1"/>
  <c r="BA1638" i="1"/>
  <c r="BA1640" i="1"/>
  <c r="BA1641" i="1"/>
  <c r="BA1642" i="1"/>
  <c r="BA1643" i="1"/>
  <c r="BA1644" i="1"/>
  <c r="BA1645" i="1"/>
  <c r="BA1646" i="1"/>
  <c r="BA1648" i="1"/>
  <c r="BA1649" i="1"/>
  <c r="BA1650" i="1"/>
  <c r="BA1651" i="1"/>
  <c r="BA1652" i="1"/>
  <c r="BA1653" i="1"/>
  <c r="BA1654" i="1"/>
  <c r="BA1656" i="1"/>
  <c r="BA1657" i="1"/>
  <c r="BA1658" i="1"/>
  <c r="BA1659" i="1"/>
  <c r="BA1660" i="1"/>
  <c r="BA1661" i="1"/>
  <c r="BA1662" i="1"/>
  <c r="BA1664" i="1"/>
  <c r="BA1665" i="1"/>
  <c r="BA1666" i="1"/>
  <c r="BA1667" i="1"/>
  <c r="BA1668" i="1"/>
  <c r="BA1669" i="1"/>
  <c r="BA1670" i="1"/>
  <c r="BA1672" i="1"/>
  <c r="BA1673" i="1"/>
  <c r="BA1674" i="1"/>
  <c r="BA1675" i="1"/>
  <c r="BA1676" i="1"/>
  <c r="BA1677" i="1"/>
  <c r="BA1678" i="1"/>
  <c r="BA1680" i="1"/>
  <c r="BA1681" i="1"/>
  <c r="BA1682" i="1"/>
  <c r="BA1683" i="1"/>
  <c r="BA1684" i="1"/>
  <c r="BA1685" i="1"/>
  <c r="BA1686" i="1"/>
  <c r="BA1688" i="1"/>
  <c r="BA1689" i="1"/>
  <c r="BA1690" i="1"/>
  <c r="BA1691" i="1"/>
  <c r="BA1692" i="1"/>
  <c r="BA1693" i="1"/>
  <c r="BA1694" i="1"/>
  <c r="BA1696" i="1"/>
  <c r="BA1697" i="1"/>
  <c r="BA1698" i="1"/>
  <c r="BA1699" i="1"/>
  <c r="BA1700" i="1"/>
  <c r="BA1701" i="1"/>
  <c r="BA1702" i="1"/>
  <c r="BA1704" i="1"/>
  <c r="BA1705" i="1"/>
  <c r="BA1706" i="1"/>
  <c r="BA1707" i="1"/>
  <c r="BA1708" i="1"/>
  <c r="BA1709" i="1"/>
  <c r="BA1710" i="1"/>
  <c r="BA1712" i="1"/>
  <c r="BA1713" i="1"/>
  <c r="BA1714" i="1"/>
  <c r="BA1715" i="1"/>
  <c r="BA1716" i="1"/>
  <c r="BA1717" i="1"/>
  <c r="BA1718" i="1"/>
  <c r="BA1720" i="1"/>
  <c r="BA1721" i="1"/>
  <c r="BA1722" i="1"/>
  <c r="BA1723" i="1"/>
  <c r="BA1724" i="1"/>
  <c r="BA1725" i="1"/>
  <c r="BA1726" i="1"/>
  <c r="BA1728" i="1"/>
  <c r="BA1729" i="1"/>
  <c r="BA1730" i="1"/>
  <c r="BA1731" i="1"/>
  <c r="BA1732" i="1"/>
  <c r="BA1733" i="1"/>
  <c r="BA1734" i="1"/>
  <c r="BA1736" i="1"/>
  <c r="BA1737" i="1"/>
  <c r="BA1738" i="1"/>
  <c r="BA1739" i="1"/>
  <c r="BA3" i="1"/>
  <c r="BA1740" i="1"/>
  <c r="BA1741" i="1"/>
  <c r="BA1743" i="1"/>
  <c r="BA1744" i="1"/>
  <c r="BA1745" i="1"/>
  <c r="BA1746" i="1"/>
  <c r="BA1747" i="1"/>
  <c r="BA1748" i="1"/>
  <c r="BA1749" i="1"/>
  <c r="BA1751" i="1"/>
  <c r="BA1752" i="1"/>
  <c r="BA1753" i="1"/>
  <c r="BA1754" i="1"/>
  <c r="BA4" i="1"/>
  <c r="BA1755" i="1"/>
  <c r="BA1756" i="1"/>
  <c r="BA1758" i="1"/>
  <c r="BA1759" i="1"/>
  <c r="BA1760" i="1"/>
  <c r="BA1761" i="1"/>
  <c r="BA1762" i="1"/>
  <c r="BA1763" i="1"/>
  <c r="BA1764" i="1"/>
  <c r="BA1766" i="1"/>
  <c r="BA1767" i="1"/>
  <c r="BA1768" i="1"/>
  <c r="BA1769" i="1"/>
  <c r="BA1770" i="1"/>
  <c r="BA1771" i="1"/>
  <c r="BA1772" i="1"/>
  <c r="BA1774" i="1"/>
  <c r="BA1775" i="1"/>
  <c r="BA1776" i="1"/>
  <c r="BA1777" i="1"/>
  <c r="BA1778" i="1"/>
  <c r="BA1779" i="1"/>
  <c r="BA1780" i="1"/>
  <c r="BA1782" i="1"/>
  <c r="BA1783" i="1"/>
  <c r="BA1784" i="1"/>
  <c r="BA1785" i="1"/>
  <c r="BA1786" i="1"/>
  <c r="BA1787" i="1"/>
  <c r="BA1788" i="1"/>
  <c r="BA1790" i="1"/>
  <c r="BA1791" i="1"/>
  <c r="BA1792" i="1"/>
  <c r="BA1793" i="1"/>
  <c r="BA1794" i="1"/>
  <c r="BA1795" i="1"/>
  <c r="BA1796" i="1"/>
  <c r="BA1798" i="1"/>
  <c r="BA1799" i="1"/>
  <c r="BA1800" i="1"/>
  <c r="BA1801" i="1"/>
  <c r="BA1802" i="1"/>
  <c r="BA1803" i="1"/>
  <c r="BA1804" i="1"/>
  <c r="BA1806" i="1"/>
  <c r="BA1807" i="1"/>
  <c r="BA1808" i="1"/>
  <c r="BA1809" i="1"/>
  <c r="BA1810" i="1"/>
  <c r="BA1811" i="1"/>
  <c r="BA1812" i="1"/>
  <c r="BA1814" i="1"/>
  <c r="BA1815" i="1"/>
  <c r="BA1816" i="1"/>
  <c r="BA1817" i="1"/>
  <c r="BA1818" i="1"/>
  <c r="BA1819" i="1"/>
  <c r="BA1820" i="1"/>
  <c r="BA1822" i="1"/>
  <c r="BA1823" i="1"/>
  <c r="BA1824" i="1"/>
  <c r="BA1825" i="1"/>
  <c r="BA1826" i="1"/>
  <c r="BA1827" i="1"/>
  <c r="BA1828" i="1"/>
  <c r="BA1830" i="1"/>
  <c r="BA1831" i="1"/>
  <c r="BA1832" i="1"/>
  <c r="BA1833" i="1"/>
  <c r="BA1834" i="1"/>
  <c r="BA1835" i="1"/>
  <c r="BA1836" i="1"/>
  <c r="BA1838" i="1"/>
  <c r="BA1839" i="1"/>
  <c r="BA1840" i="1"/>
  <c r="BA1841" i="1"/>
  <c r="BA1842" i="1"/>
  <c r="BA1843" i="1"/>
  <c r="BA1844" i="1"/>
  <c r="BA1846" i="1"/>
  <c r="BA1847" i="1"/>
  <c r="BA1848" i="1"/>
  <c r="BA1849" i="1"/>
  <c r="BA1850" i="1"/>
  <c r="BA1851" i="1"/>
  <c r="BA1852" i="1"/>
  <c r="BA1854" i="1"/>
  <c r="BA1855" i="1"/>
  <c r="BA1856" i="1"/>
  <c r="BA1857" i="1"/>
  <c r="BA1858" i="1"/>
  <c r="BA1859" i="1"/>
  <c r="BA1860" i="1"/>
  <c r="BA1862" i="1"/>
  <c r="BA1863" i="1"/>
  <c r="BA1864" i="1"/>
  <c r="BA1865" i="1"/>
  <c r="BA1866" i="1"/>
  <c r="BA1867" i="1"/>
  <c r="BA1868" i="1"/>
  <c r="BA1870" i="1"/>
  <c r="BA1871" i="1"/>
  <c r="BA1872" i="1"/>
  <c r="BA1873" i="1"/>
  <c r="BA1874" i="1"/>
  <c r="BA1875" i="1"/>
  <c r="BA1876" i="1"/>
  <c r="BA1878" i="1"/>
  <c r="BA1879" i="1"/>
  <c r="BA1880" i="1"/>
  <c r="BA1881" i="1"/>
  <c r="BA1882" i="1"/>
  <c r="BA1883" i="1"/>
  <c r="BA1884" i="1"/>
  <c r="BA1886" i="1"/>
  <c r="BA1887" i="1"/>
  <c r="BA1888" i="1"/>
  <c r="BA1889" i="1"/>
  <c r="BA1890" i="1"/>
  <c r="BA1891" i="1"/>
  <c r="BA1892" i="1"/>
  <c r="BA1894" i="1"/>
  <c r="BA1895" i="1"/>
  <c r="BA1896" i="1"/>
  <c r="BA1897" i="1"/>
  <c r="BA1898" i="1"/>
  <c r="BA1899" i="1"/>
  <c r="BA1900" i="1"/>
  <c r="BA1902" i="1"/>
  <c r="BA1903" i="1"/>
  <c r="BA1904" i="1"/>
  <c r="BA1905" i="1"/>
  <c r="BA1906" i="1"/>
  <c r="BA1907" i="1"/>
  <c r="BA1908" i="1"/>
  <c r="BA1910" i="1"/>
  <c r="BA1911" i="1"/>
  <c r="BA1912" i="1"/>
  <c r="BA1913" i="1"/>
  <c r="BA1914" i="1"/>
  <c r="BA1915" i="1"/>
  <c r="BA1916" i="1"/>
  <c r="BA1918" i="1"/>
  <c r="BA1919" i="1"/>
  <c r="BA1920" i="1"/>
  <c r="BA1921" i="1"/>
  <c r="BA1922" i="1"/>
  <c r="BA1923" i="1"/>
  <c r="BA1924" i="1"/>
  <c r="BA1926" i="1"/>
  <c r="BA1927" i="1"/>
  <c r="BA1928" i="1"/>
  <c r="BA1929" i="1"/>
  <c r="BA1930" i="1"/>
  <c r="BA1931" i="1"/>
  <c r="BA1932" i="1"/>
  <c r="BA1934" i="1"/>
  <c r="BA1935" i="1"/>
  <c r="BA1936" i="1"/>
  <c r="BA1937" i="1"/>
  <c r="BA1938" i="1"/>
  <c r="BA1939" i="1"/>
  <c r="BA1940" i="1"/>
  <c r="BA1942" i="1"/>
  <c r="BA1943" i="1"/>
  <c r="BA1944" i="1"/>
  <c r="BA1945" i="1"/>
  <c r="BA1946" i="1"/>
  <c r="BA1947" i="1"/>
  <c r="BA1948" i="1"/>
  <c r="BA1950" i="1"/>
  <c r="BA1951" i="1"/>
  <c r="BA1952" i="1"/>
  <c r="BA1953" i="1"/>
  <c r="BA1954" i="1"/>
  <c r="BA1955" i="1"/>
  <c r="BA1956" i="1"/>
  <c r="BA1958" i="1"/>
  <c r="BA1959" i="1"/>
  <c r="BA1960" i="1"/>
  <c r="BA1961" i="1"/>
  <c r="BA1962" i="1"/>
  <c r="BA1963" i="1"/>
  <c r="BA1964" i="1"/>
  <c r="BA1966" i="1"/>
  <c r="BA1967" i="1"/>
  <c r="BA1968" i="1"/>
  <c r="BA1969" i="1"/>
  <c r="BA1970" i="1"/>
  <c r="BA1971" i="1"/>
  <c r="BA1972" i="1"/>
  <c r="BA1974" i="1"/>
  <c r="BA1975" i="1"/>
  <c r="BA1976" i="1"/>
  <c r="BA1977" i="1"/>
  <c r="BA1978" i="1"/>
  <c r="BA1979" i="1"/>
  <c r="BA1980" i="1"/>
  <c r="BA1982" i="1"/>
  <c r="BA1983" i="1"/>
  <c r="BA1984" i="1"/>
  <c r="BA1985" i="1"/>
  <c r="BA1986" i="1"/>
  <c r="BA1987" i="1"/>
  <c r="BA1988" i="1"/>
  <c r="BA1990" i="1"/>
  <c r="BA1991" i="1"/>
  <c r="BA1992" i="1"/>
  <c r="BA1993" i="1"/>
  <c r="BA1994" i="1"/>
  <c r="BA1995" i="1"/>
  <c r="BA1996" i="1"/>
  <c r="BA1998" i="1"/>
  <c r="BA1999" i="1"/>
  <c r="BA2000" i="1"/>
  <c r="BA2001" i="1"/>
  <c r="BA2002" i="1"/>
  <c r="BA2003" i="1"/>
  <c r="BA2004" i="1"/>
  <c r="BA2006" i="1"/>
  <c r="BA2007" i="1"/>
  <c r="BA2008" i="1"/>
  <c r="BA2009" i="1"/>
  <c r="BA2010" i="1"/>
  <c r="BA2011" i="1"/>
  <c r="BA2012" i="1"/>
  <c r="BA2014" i="1"/>
  <c r="BA2015" i="1"/>
  <c r="BA2016" i="1"/>
  <c r="BA2017" i="1"/>
  <c r="BA2018" i="1"/>
  <c r="BA2019" i="1"/>
  <c r="BA2020" i="1"/>
  <c r="BA2022" i="1"/>
  <c r="BA2023" i="1"/>
  <c r="BA2024" i="1"/>
  <c r="BA2025" i="1"/>
  <c r="BA2026" i="1"/>
  <c r="BA2027" i="1"/>
  <c r="BA2028" i="1"/>
  <c r="BA2030" i="1"/>
  <c r="BA2031" i="1"/>
  <c r="BA2032" i="1"/>
  <c r="BA2033" i="1"/>
  <c r="BA2034" i="1"/>
  <c r="BA2035" i="1"/>
  <c r="BA2036" i="1"/>
  <c r="BA2038" i="1"/>
  <c r="BA2039" i="1"/>
  <c r="BA2040" i="1"/>
  <c r="BA2041" i="1"/>
  <c r="BA2042" i="1"/>
  <c r="BA2043" i="1"/>
  <c r="BA2044" i="1"/>
  <c r="BA2046" i="1"/>
  <c r="BA2047" i="1"/>
  <c r="BA2048" i="1"/>
  <c r="BA2049" i="1"/>
  <c r="BA2050" i="1"/>
  <c r="BA2051" i="1"/>
  <c r="BA2052" i="1"/>
  <c r="BA2054" i="1"/>
  <c r="BA2055" i="1"/>
  <c r="BA2056" i="1"/>
  <c r="BA2057" i="1"/>
  <c r="BA2058" i="1"/>
  <c r="BA2059" i="1"/>
  <c r="BA2060" i="1"/>
  <c r="BA2062" i="1"/>
  <c r="BA2063" i="1"/>
  <c r="BA2064" i="1"/>
  <c r="BA2065" i="1"/>
  <c r="BA2066" i="1"/>
  <c r="BA2067" i="1"/>
  <c r="BA2068" i="1"/>
  <c r="BA2070" i="1"/>
  <c r="BA2071" i="1"/>
  <c r="BA2072" i="1"/>
  <c r="BA2073" i="1"/>
  <c r="BA2074" i="1"/>
  <c r="BA2075" i="1"/>
  <c r="BA2076" i="1"/>
  <c r="BA2078" i="1"/>
  <c r="BA2079" i="1"/>
  <c r="BA2080" i="1"/>
  <c r="BA2081" i="1"/>
  <c r="BA2082" i="1"/>
  <c r="BA2083" i="1"/>
  <c r="BA2084" i="1"/>
  <c r="BA2086" i="1"/>
  <c r="BA2087" i="1"/>
  <c r="BA2088" i="1"/>
  <c r="BA2089" i="1"/>
  <c r="BA2090" i="1"/>
  <c r="BA2091" i="1"/>
  <c r="BA2092" i="1"/>
  <c r="BA2094" i="1"/>
  <c r="BA2095" i="1"/>
  <c r="BA2096" i="1"/>
  <c r="BA2097" i="1"/>
  <c r="BA2098" i="1"/>
  <c r="BA2099" i="1"/>
  <c r="BA2100" i="1"/>
  <c r="BA2102" i="1"/>
  <c r="BA2103" i="1"/>
  <c r="BA2104" i="1"/>
  <c r="BA2105" i="1"/>
  <c r="BA2106" i="1"/>
  <c r="BA2107" i="1"/>
  <c r="BA2108" i="1"/>
  <c r="BA2110" i="1"/>
  <c r="BA2111" i="1"/>
  <c r="BA2112" i="1"/>
  <c r="BA2113" i="1"/>
  <c r="BA2114" i="1"/>
  <c r="BA2115" i="1"/>
  <c r="BA2116" i="1"/>
  <c r="BA2118" i="1"/>
  <c r="BA2119" i="1"/>
  <c r="BA2120" i="1"/>
  <c r="BA2121" i="1"/>
  <c r="BA2122" i="1"/>
  <c r="BA2123" i="1"/>
  <c r="BA2124" i="1"/>
  <c r="BA2126" i="1"/>
  <c r="BA2127" i="1"/>
  <c r="BA2128" i="1"/>
  <c r="BA2129" i="1"/>
  <c r="BA2130" i="1"/>
  <c r="BA2131" i="1"/>
  <c r="BA2132" i="1"/>
  <c r="BA2134" i="1"/>
  <c r="BA2135" i="1"/>
  <c r="BA2136" i="1"/>
  <c r="BA2137" i="1"/>
  <c r="BA2138" i="1"/>
  <c r="BA2139" i="1"/>
  <c r="BA2140" i="1"/>
  <c r="BA2142" i="1"/>
  <c r="BA2143" i="1"/>
  <c r="BA2144" i="1"/>
  <c r="BA2145" i="1"/>
  <c r="BA2146" i="1"/>
  <c r="BA2147" i="1"/>
  <c r="BA2148" i="1"/>
  <c r="BA2150" i="1"/>
  <c r="BA2151" i="1"/>
  <c r="BA2152" i="1"/>
  <c r="BA2153" i="1"/>
  <c r="BA2154" i="1"/>
  <c r="BA2155" i="1"/>
  <c r="BA2156" i="1"/>
  <c r="BA2158" i="1"/>
  <c r="BA2159" i="1"/>
  <c r="BA2160" i="1"/>
  <c r="BA2161" i="1"/>
  <c r="BA2162" i="1"/>
  <c r="BA2163" i="1"/>
  <c r="BA2164" i="1"/>
  <c r="BA2166" i="1"/>
  <c r="BA2167" i="1"/>
  <c r="BA2168" i="1"/>
  <c r="BA2169" i="1"/>
  <c r="BA2170" i="1"/>
  <c r="BA2171" i="1"/>
  <c r="BA2172" i="1"/>
  <c r="BA2174" i="1"/>
  <c r="BA2175" i="1"/>
  <c r="BA2176" i="1"/>
  <c r="BA2177" i="1"/>
  <c r="BA2178" i="1"/>
  <c r="BA2179" i="1"/>
  <c r="BA2180" i="1"/>
  <c r="BA2182" i="1"/>
  <c r="BA2183" i="1"/>
  <c r="BA2184" i="1"/>
  <c r="BA2185" i="1"/>
  <c r="BA2186" i="1"/>
  <c r="BA2187" i="1"/>
  <c r="BA2188" i="1"/>
  <c r="BA2190" i="1"/>
  <c r="BA2191" i="1"/>
  <c r="BA2192" i="1"/>
  <c r="BA2193" i="1"/>
  <c r="BA2194" i="1"/>
  <c r="BA2195" i="1"/>
  <c r="BA2196" i="1"/>
  <c r="BA2198" i="1"/>
  <c r="BA2199" i="1"/>
  <c r="BA2200" i="1"/>
  <c r="BA2201" i="1"/>
  <c r="BA2202" i="1"/>
  <c r="BA2203" i="1"/>
  <c r="BA2204" i="1"/>
  <c r="BA2206" i="1"/>
  <c r="BA2207" i="1"/>
  <c r="BA2208" i="1"/>
  <c r="BA2209" i="1"/>
  <c r="BA2210" i="1"/>
  <c r="BA2211" i="1"/>
  <c r="BA2212" i="1"/>
  <c r="BA2214" i="1"/>
  <c r="BA2215" i="1"/>
  <c r="BA2216" i="1"/>
  <c r="BA2217" i="1"/>
  <c r="BA2218" i="1"/>
  <c r="BA2219" i="1"/>
  <c r="BA2220" i="1"/>
  <c r="BA2222" i="1"/>
  <c r="BA2223" i="1"/>
  <c r="BA2224" i="1"/>
  <c r="BA2225" i="1"/>
  <c r="BA2226" i="1"/>
  <c r="BA2227" i="1"/>
  <c r="BA2228" i="1"/>
  <c r="A1008" i="9" l="1"/>
  <c r="A1007" i="9"/>
  <c r="A1006" i="9"/>
  <c r="A1005" i="9"/>
  <c r="A1004" i="9"/>
  <c r="A1003" i="9"/>
  <c r="A1002" i="9"/>
  <c r="A1001" i="9"/>
  <c r="A1000" i="9"/>
  <c r="A999" i="9"/>
  <c r="A998" i="9"/>
  <c r="A997" i="9"/>
  <c r="A996" i="9"/>
  <c r="A995" i="9"/>
  <c r="A994" i="9"/>
  <c r="A993" i="9"/>
  <c r="A992" i="9"/>
  <c r="A991" i="9"/>
  <c r="A990" i="9"/>
  <c r="A989" i="9"/>
  <c r="A988" i="9"/>
  <c r="A987" i="9"/>
  <c r="A986" i="9"/>
  <c r="A985" i="9"/>
  <c r="A984" i="9"/>
  <c r="A983" i="9"/>
  <c r="A982" i="9"/>
  <c r="A981" i="9"/>
  <c r="A980" i="9"/>
  <c r="A979" i="9"/>
  <c r="A978" i="9"/>
  <c r="A977" i="9"/>
  <c r="A976" i="9"/>
  <c r="A975" i="9"/>
  <c r="A974" i="9"/>
  <c r="A973" i="9"/>
  <c r="A972" i="9"/>
  <c r="A971" i="9"/>
  <c r="A970" i="9"/>
  <c r="A969" i="9"/>
  <c r="A968" i="9"/>
  <c r="A967" i="9"/>
  <c r="A966" i="9"/>
  <c r="A965" i="9"/>
  <c r="A964" i="9"/>
  <c r="A963" i="9"/>
  <c r="A962" i="9"/>
  <c r="A961" i="9"/>
  <c r="A960" i="9"/>
  <c r="A959" i="9"/>
  <c r="A958" i="9"/>
  <c r="A957" i="9"/>
  <c r="A956" i="9"/>
  <c r="A955" i="9"/>
  <c r="A954" i="9"/>
  <c r="A953" i="9"/>
  <c r="A952" i="9"/>
  <c r="A951" i="9"/>
  <c r="A950" i="9"/>
  <c r="A949" i="9"/>
  <c r="A948" i="9"/>
  <c r="A947" i="9"/>
  <c r="A946" i="9"/>
  <c r="A945" i="9"/>
  <c r="A944" i="9"/>
  <c r="A943" i="9"/>
  <c r="A942" i="9"/>
  <c r="A941" i="9"/>
  <c r="A940" i="9"/>
  <c r="A939" i="9"/>
  <c r="A938" i="9"/>
  <c r="A937" i="9"/>
  <c r="A936" i="9"/>
  <c r="A935" i="9"/>
  <c r="A934" i="9"/>
  <c r="A933" i="9"/>
  <c r="A932" i="9"/>
  <c r="A931" i="9"/>
  <c r="A930" i="9"/>
  <c r="A929" i="9"/>
  <c r="A928" i="9"/>
  <c r="A927" i="9"/>
  <c r="A926" i="9"/>
  <c r="A925" i="9"/>
  <c r="A924" i="9"/>
  <c r="A923" i="9"/>
  <c r="A922" i="9"/>
  <c r="A921" i="9"/>
  <c r="A920" i="9"/>
  <c r="A919" i="9"/>
  <c r="A918" i="9"/>
  <c r="A917" i="9"/>
  <c r="A916" i="9"/>
  <c r="A915" i="9"/>
  <c r="A914" i="9"/>
  <c r="A913" i="9"/>
  <c r="A912" i="9"/>
  <c r="A911" i="9"/>
  <c r="A910" i="9"/>
  <c r="A909" i="9"/>
  <c r="A908" i="9"/>
  <c r="A907" i="9"/>
  <c r="A906" i="9"/>
  <c r="A905" i="9"/>
  <c r="A904" i="9"/>
  <c r="A903" i="9"/>
  <c r="A902" i="9"/>
  <c r="A901" i="9"/>
  <c r="A900" i="9"/>
  <c r="A899" i="9"/>
  <c r="A898" i="9"/>
  <c r="A897" i="9"/>
  <c r="A896" i="9"/>
  <c r="A895" i="9"/>
  <c r="A894" i="9"/>
  <c r="A893" i="9"/>
  <c r="A892" i="9"/>
  <c r="A891" i="9"/>
  <c r="A890" i="9"/>
  <c r="A889" i="9"/>
  <c r="A888" i="9"/>
  <c r="A887" i="9"/>
  <c r="A886" i="9"/>
  <c r="A885" i="9"/>
  <c r="A884" i="9"/>
  <c r="A883" i="9"/>
  <c r="A882" i="9"/>
  <c r="A881" i="9"/>
  <c r="A880" i="9"/>
  <c r="A879" i="9"/>
  <c r="A878" i="9"/>
  <c r="A877" i="9"/>
  <c r="A876" i="9"/>
  <c r="A875" i="9"/>
  <c r="A874" i="9"/>
  <c r="A873" i="9"/>
  <c r="A872" i="9"/>
  <c r="A871" i="9"/>
  <c r="A870" i="9"/>
  <c r="A869" i="9"/>
  <c r="A868" i="9"/>
  <c r="A867" i="9"/>
  <c r="A866" i="9"/>
  <c r="A865" i="9"/>
  <c r="A864" i="9"/>
  <c r="A863" i="9"/>
  <c r="A862" i="9"/>
  <c r="A861" i="9"/>
  <c r="A860" i="9"/>
  <c r="A859" i="9"/>
  <c r="A858" i="9"/>
  <c r="A857" i="9"/>
  <c r="A856" i="9"/>
  <c r="A855" i="9"/>
  <c r="A854" i="9"/>
  <c r="A853" i="9"/>
  <c r="A852" i="9"/>
  <c r="A851" i="9"/>
  <c r="A850" i="9"/>
  <c r="A849" i="9"/>
  <c r="A848" i="9"/>
  <c r="A847" i="9"/>
  <c r="A846" i="9"/>
  <c r="A845" i="9"/>
  <c r="A844" i="9"/>
  <c r="A843" i="9"/>
  <c r="A842" i="9"/>
  <c r="A841" i="9"/>
  <c r="A840" i="9"/>
  <c r="A839" i="9"/>
  <c r="A838" i="9"/>
  <c r="A837" i="9"/>
  <c r="A836" i="9"/>
  <c r="A835" i="9"/>
  <c r="A834" i="9"/>
  <c r="A833" i="9"/>
  <c r="A832" i="9"/>
  <c r="A831" i="9"/>
  <c r="A830" i="9"/>
  <c r="A829" i="9"/>
  <c r="A828" i="9"/>
  <c r="A827" i="9"/>
  <c r="A826" i="9"/>
  <c r="A825" i="9"/>
  <c r="A824" i="9"/>
  <c r="A823" i="9"/>
  <c r="A822" i="9"/>
  <c r="A821" i="9"/>
  <c r="A820" i="9"/>
  <c r="A819" i="9"/>
  <c r="A818" i="9"/>
  <c r="A817" i="9"/>
  <c r="A816" i="9"/>
  <c r="A815" i="9"/>
  <c r="A814" i="9"/>
  <c r="A813" i="9"/>
  <c r="A812" i="9"/>
  <c r="A811" i="9"/>
  <c r="A810" i="9"/>
  <c r="A809" i="9"/>
  <c r="A808" i="9"/>
  <c r="A807" i="9"/>
  <c r="A806" i="9"/>
  <c r="A805" i="9"/>
  <c r="A804" i="9"/>
  <c r="A803" i="9"/>
  <c r="A802" i="9"/>
  <c r="A801" i="9"/>
  <c r="A800" i="9"/>
  <c r="A799" i="9"/>
  <c r="A798" i="9"/>
  <c r="A797" i="9"/>
  <c r="A796" i="9"/>
  <c r="A795" i="9"/>
  <c r="A794" i="9"/>
  <c r="A793" i="9"/>
  <c r="A792" i="9"/>
  <c r="A791" i="9"/>
  <c r="A790" i="9"/>
  <c r="A789" i="9"/>
  <c r="A788" i="9"/>
  <c r="A787" i="9"/>
  <c r="A786" i="9"/>
  <c r="A785" i="9"/>
  <c r="A784" i="9"/>
  <c r="A783" i="9"/>
  <c r="A782" i="9"/>
  <c r="A781" i="9"/>
  <c r="A780" i="9"/>
  <c r="A779" i="9"/>
  <c r="A778" i="9"/>
  <c r="A777" i="9"/>
  <c r="A776" i="9"/>
  <c r="A775" i="9"/>
  <c r="A774" i="9"/>
  <c r="A773" i="9"/>
  <c r="A772" i="9"/>
  <c r="A771" i="9"/>
  <c r="A770" i="9"/>
  <c r="A769" i="9"/>
  <c r="A768" i="9"/>
  <c r="A767" i="9"/>
  <c r="A766" i="9"/>
  <c r="A765" i="9"/>
  <c r="A764" i="9"/>
  <c r="A763" i="9"/>
  <c r="A762" i="9"/>
  <c r="A761" i="9"/>
  <c r="A760" i="9"/>
  <c r="A759" i="9"/>
  <c r="A758" i="9"/>
  <c r="A757" i="9"/>
  <c r="A756" i="9"/>
  <c r="A755" i="9"/>
  <c r="A754" i="9"/>
  <c r="A753" i="9"/>
  <c r="A752" i="9"/>
  <c r="A751" i="9"/>
  <c r="A750" i="9"/>
  <c r="A749" i="9"/>
  <c r="A748" i="9"/>
  <c r="A747" i="9"/>
  <c r="A746" i="9"/>
  <c r="A745" i="9"/>
  <c r="A744" i="9"/>
  <c r="A743" i="9"/>
  <c r="A742" i="9"/>
  <c r="A741" i="9"/>
  <c r="A740" i="9"/>
  <c r="A739" i="9"/>
  <c r="A738" i="9"/>
  <c r="A737" i="9"/>
  <c r="A736" i="9"/>
  <c r="A735" i="9"/>
  <c r="A734" i="9"/>
  <c r="A733" i="9"/>
  <c r="A732" i="9"/>
  <c r="A731" i="9"/>
  <c r="A730" i="9"/>
  <c r="A729" i="9"/>
  <c r="A728" i="9"/>
  <c r="A727" i="9"/>
  <c r="A726" i="9"/>
  <c r="A725" i="9"/>
  <c r="A724" i="9"/>
  <c r="A723" i="9"/>
  <c r="A722" i="9"/>
  <c r="A721" i="9"/>
  <c r="A720" i="9"/>
  <c r="A719" i="9"/>
  <c r="A718" i="9"/>
  <c r="A717" i="9"/>
  <c r="A716" i="9"/>
  <c r="A715" i="9"/>
  <c r="A714" i="9"/>
  <c r="A713" i="9"/>
  <c r="A712" i="9"/>
  <c r="A711" i="9"/>
  <c r="A710" i="9"/>
  <c r="A709" i="9"/>
  <c r="A708" i="9"/>
  <c r="A707" i="9"/>
  <c r="A706" i="9"/>
  <c r="A705" i="9"/>
  <c r="A704" i="9"/>
  <c r="A703" i="9"/>
  <c r="A702" i="9"/>
  <c r="A701" i="9"/>
  <c r="A700" i="9"/>
  <c r="A699" i="9"/>
  <c r="A698" i="9"/>
  <c r="A697" i="9"/>
  <c r="A696" i="9"/>
  <c r="A695" i="9"/>
  <c r="A694" i="9"/>
  <c r="A693" i="9"/>
  <c r="A692" i="9"/>
  <c r="A691" i="9"/>
  <c r="A690" i="9"/>
  <c r="A689" i="9"/>
  <c r="A688" i="9"/>
  <c r="A687" i="9"/>
  <c r="A686" i="9"/>
  <c r="A685" i="9"/>
  <c r="A684" i="9"/>
  <c r="A683" i="9"/>
  <c r="A682" i="9"/>
  <c r="A681" i="9"/>
  <c r="A680" i="9"/>
  <c r="A679" i="9"/>
  <c r="A678" i="9"/>
  <c r="A677" i="9"/>
  <c r="A676" i="9"/>
  <c r="A675" i="9"/>
  <c r="A674" i="9"/>
  <c r="A673" i="9"/>
  <c r="A672" i="9"/>
  <c r="A671" i="9"/>
  <c r="A670" i="9"/>
  <c r="A669" i="9"/>
  <c r="A668" i="9"/>
  <c r="A667" i="9"/>
  <c r="A666" i="9"/>
  <c r="A665" i="9"/>
  <c r="A664" i="9"/>
  <c r="A663" i="9"/>
  <c r="A662" i="9"/>
  <c r="A661" i="9"/>
  <c r="A660" i="9"/>
  <c r="A659" i="9"/>
  <c r="A658" i="9"/>
  <c r="A657" i="9"/>
  <c r="A656" i="9"/>
  <c r="A655" i="9"/>
  <c r="A654" i="9"/>
  <c r="A653" i="9"/>
  <c r="A652" i="9"/>
  <c r="A651" i="9"/>
  <c r="A650" i="9"/>
  <c r="A649" i="9"/>
  <c r="A648" i="9"/>
  <c r="A647" i="9"/>
  <c r="A646" i="9"/>
  <c r="A645" i="9"/>
  <c r="A644" i="9"/>
  <c r="A643" i="9"/>
  <c r="A642" i="9"/>
  <c r="A641" i="9"/>
  <c r="A640" i="9"/>
  <c r="A639" i="9"/>
  <c r="A638" i="9"/>
  <c r="A637" i="9"/>
  <c r="A636" i="9"/>
  <c r="A635" i="9"/>
  <c r="A634" i="9"/>
  <c r="A633" i="9"/>
  <c r="A632" i="9"/>
  <c r="A631" i="9"/>
  <c r="A630" i="9"/>
  <c r="A629" i="9"/>
  <c r="A628" i="9"/>
  <c r="A627" i="9"/>
  <c r="A626" i="9"/>
  <c r="A625" i="9"/>
  <c r="A624" i="9"/>
  <c r="A623" i="9"/>
  <c r="A622" i="9"/>
  <c r="A621" i="9"/>
  <c r="A620" i="9"/>
  <c r="A619" i="9"/>
  <c r="A618" i="9"/>
  <c r="A617" i="9"/>
  <c r="A616" i="9"/>
  <c r="A615" i="9"/>
  <c r="A614" i="9"/>
  <c r="A613" i="9"/>
  <c r="A612" i="9"/>
  <c r="A611" i="9"/>
  <c r="A610" i="9"/>
  <c r="A609" i="9"/>
  <c r="A608" i="9"/>
  <c r="A607" i="9"/>
  <c r="A606" i="9"/>
  <c r="A605" i="9"/>
  <c r="A604" i="9"/>
  <c r="A603" i="9"/>
  <c r="A602" i="9"/>
  <c r="A601" i="9"/>
  <c r="A600" i="9"/>
  <c r="A599" i="9"/>
  <c r="A598" i="9"/>
  <c r="A597" i="9"/>
  <c r="A596" i="9"/>
  <c r="A595" i="9"/>
  <c r="A594" i="9"/>
  <c r="A593" i="9"/>
  <c r="A592" i="9"/>
  <c r="A591" i="9"/>
  <c r="A590" i="9"/>
  <c r="A589" i="9"/>
  <c r="A588" i="9"/>
  <c r="A587" i="9"/>
  <c r="A586" i="9"/>
  <c r="A585" i="9"/>
  <c r="A584" i="9"/>
  <c r="A583" i="9"/>
  <c r="A582" i="9"/>
  <c r="A581" i="9"/>
  <c r="A580" i="9"/>
  <c r="A579" i="9"/>
  <c r="A578" i="9"/>
  <c r="A577" i="9"/>
  <c r="A576" i="9"/>
  <c r="A575" i="9"/>
  <c r="A574" i="9"/>
  <c r="A573" i="9"/>
  <c r="A572" i="9"/>
  <c r="A571" i="9"/>
  <c r="A570" i="9"/>
  <c r="A569" i="9"/>
  <c r="A568" i="9"/>
  <c r="A567" i="9"/>
  <c r="A566" i="9"/>
  <c r="A565" i="9"/>
  <c r="A564" i="9"/>
  <c r="A563" i="9"/>
  <c r="A562" i="9"/>
  <c r="A561" i="9"/>
  <c r="A560" i="9"/>
  <c r="A559" i="9"/>
  <c r="A558" i="9"/>
  <c r="A557" i="9"/>
  <c r="A556" i="9"/>
  <c r="A555" i="9"/>
  <c r="A554" i="9"/>
  <c r="A553" i="9"/>
  <c r="A552" i="9"/>
  <c r="A551" i="9"/>
  <c r="A550" i="9"/>
  <c r="A549" i="9"/>
  <c r="A548" i="9"/>
  <c r="A547" i="9"/>
  <c r="A546" i="9"/>
  <c r="A545" i="9"/>
  <c r="A544" i="9"/>
  <c r="A543" i="9"/>
  <c r="A542" i="9"/>
  <c r="A541" i="9"/>
  <c r="A540" i="9"/>
  <c r="A539" i="9"/>
  <c r="A538" i="9"/>
  <c r="A537" i="9"/>
  <c r="A536" i="9"/>
  <c r="A535" i="9"/>
  <c r="A534" i="9"/>
  <c r="A533" i="9"/>
  <c r="A532" i="9"/>
  <c r="A531" i="9"/>
  <c r="A530" i="9"/>
  <c r="A529" i="9"/>
  <c r="A528" i="9"/>
  <c r="A527" i="9"/>
  <c r="A526" i="9"/>
  <c r="A525" i="9"/>
  <c r="A524" i="9"/>
  <c r="A523" i="9"/>
  <c r="A522" i="9"/>
  <c r="A521" i="9"/>
  <c r="A520" i="9"/>
  <c r="A519" i="9"/>
  <c r="A518" i="9"/>
  <c r="A517" i="9"/>
  <c r="A516" i="9"/>
  <c r="A515" i="9"/>
  <c r="A514" i="9"/>
  <c r="A513" i="9"/>
  <c r="A512" i="9"/>
  <c r="A511" i="9"/>
  <c r="A510" i="9"/>
  <c r="A509" i="9"/>
  <c r="A508" i="9"/>
  <c r="A507" i="9"/>
  <c r="A506" i="9"/>
  <c r="A505" i="9"/>
  <c r="A504" i="9"/>
  <c r="A503" i="9"/>
  <c r="A502" i="9"/>
  <c r="A501" i="9"/>
  <c r="A500" i="9"/>
  <c r="A499" i="9"/>
  <c r="A498" i="9"/>
  <c r="A497" i="9"/>
  <c r="A496" i="9"/>
  <c r="A495" i="9"/>
  <c r="A494" i="9"/>
  <c r="A493" i="9"/>
  <c r="A492" i="9"/>
  <c r="A491" i="9"/>
  <c r="A490" i="9"/>
  <c r="A489" i="9"/>
  <c r="A488" i="9"/>
  <c r="A487" i="9"/>
  <c r="A486" i="9"/>
  <c r="A485" i="9"/>
  <c r="A484" i="9"/>
  <c r="A483" i="9"/>
  <c r="A482" i="9"/>
  <c r="A481" i="9"/>
  <c r="A480" i="9"/>
  <c r="A479" i="9"/>
  <c r="A478" i="9"/>
  <c r="A477" i="9"/>
  <c r="A476" i="9"/>
  <c r="A475" i="9"/>
  <c r="A474" i="9"/>
  <c r="A473" i="9"/>
  <c r="A472" i="9"/>
  <c r="A471" i="9"/>
  <c r="A470" i="9"/>
  <c r="A469" i="9"/>
  <c r="A468" i="9"/>
  <c r="A467" i="9"/>
  <c r="A466" i="9"/>
  <c r="A465" i="9"/>
  <c r="A464" i="9"/>
  <c r="A463" i="9"/>
  <c r="A462" i="9"/>
  <c r="A461" i="9"/>
  <c r="A460" i="9"/>
  <c r="A459" i="9"/>
  <c r="A458" i="9"/>
  <c r="A457" i="9"/>
  <c r="A456" i="9"/>
  <c r="A455" i="9"/>
  <c r="A454" i="9"/>
  <c r="A453" i="9"/>
  <c r="A452" i="9"/>
  <c r="A451" i="9"/>
  <c r="A450" i="9"/>
  <c r="A449" i="9"/>
  <c r="A448" i="9"/>
  <c r="A447" i="9"/>
  <c r="A446" i="9"/>
  <c r="A445" i="9"/>
  <c r="A444" i="9"/>
  <c r="A443" i="9"/>
  <c r="A442" i="9"/>
  <c r="A441" i="9"/>
  <c r="A440" i="9"/>
  <c r="A439" i="9"/>
  <c r="A438" i="9"/>
  <c r="A437" i="9"/>
  <c r="A436" i="9"/>
  <c r="A435" i="9"/>
  <c r="A434" i="9"/>
  <c r="A433" i="9"/>
  <c r="A432" i="9"/>
  <c r="A431" i="9"/>
  <c r="A430" i="9"/>
  <c r="A429" i="9"/>
  <c r="A428" i="9"/>
  <c r="A427" i="9"/>
  <c r="A426" i="9"/>
  <c r="A425" i="9"/>
  <c r="A424" i="9"/>
  <c r="A423" i="9"/>
  <c r="A422" i="9"/>
  <c r="A421" i="9"/>
  <c r="A420" i="9"/>
  <c r="A419" i="9"/>
  <c r="A418" i="9"/>
  <c r="A417" i="9"/>
  <c r="A416" i="9"/>
  <c r="A415" i="9"/>
  <c r="A414" i="9"/>
  <c r="A413" i="9"/>
  <c r="A412" i="9"/>
  <c r="A411" i="9"/>
  <c r="A410" i="9"/>
  <c r="A409" i="9"/>
  <c r="A408" i="9"/>
  <c r="A407" i="9"/>
  <c r="A406" i="9"/>
  <c r="A405" i="9"/>
  <c r="A404" i="9"/>
  <c r="A403" i="9"/>
  <c r="A402" i="9"/>
  <c r="A401" i="9"/>
  <c r="A400" i="9"/>
  <c r="A399" i="9"/>
  <c r="A398" i="9"/>
  <c r="A397" i="9"/>
  <c r="A396" i="9"/>
  <c r="A395" i="9"/>
  <c r="A394" i="9"/>
  <c r="A393" i="9"/>
  <c r="A392" i="9"/>
  <c r="A391" i="9"/>
  <c r="A390" i="9"/>
  <c r="A389" i="9"/>
  <c r="A388" i="9"/>
  <c r="A387" i="9"/>
  <c r="A386" i="9"/>
  <c r="A385" i="9"/>
  <c r="A384" i="9"/>
  <c r="A383" i="9"/>
  <c r="A382" i="9"/>
  <c r="A381" i="9"/>
  <c r="A380" i="9"/>
  <c r="A379" i="9"/>
  <c r="A378" i="9"/>
  <c r="A377" i="9"/>
  <c r="A376" i="9"/>
  <c r="A375" i="9"/>
  <c r="A374" i="9"/>
  <c r="A373" i="9"/>
  <c r="A372" i="9"/>
  <c r="A371" i="9"/>
  <c r="A370" i="9"/>
  <c r="A369" i="9"/>
  <c r="A368" i="9"/>
  <c r="A367" i="9"/>
  <c r="A366" i="9"/>
  <c r="A365" i="9"/>
  <c r="A364" i="9"/>
  <c r="A363" i="9"/>
  <c r="A362" i="9"/>
  <c r="A361" i="9"/>
  <c r="A360" i="9"/>
  <c r="A359" i="9"/>
  <c r="A358" i="9"/>
  <c r="A357" i="9"/>
  <c r="A356" i="9"/>
  <c r="A355" i="9"/>
  <c r="A354" i="9"/>
  <c r="A353" i="9"/>
  <c r="A352" i="9"/>
  <c r="A351" i="9"/>
  <c r="A350" i="9"/>
  <c r="A349" i="9"/>
  <c r="A348" i="9"/>
  <c r="A347" i="9"/>
  <c r="A346" i="9"/>
  <c r="A345" i="9"/>
  <c r="A344" i="9"/>
  <c r="A343" i="9"/>
  <c r="A342" i="9"/>
  <c r="A341" i="9"/>
  <c r="A340" i="9"/>
  <c r="A339" i="9"/>
  <c r="A338" i="9"/>
  <c r="A337" i="9"/>
  <c r="A336" i="9"/>
  <c r="A335" i="9"/>
  <c r="A334" i="9"/>
  <c r="A333" i="9"/>
  <c r="A332" i="9"/>
  <c r="A331" i="9"/>
  <c r="A330" i="9"/>
  <c r="A329" i="9"/>
  <c r="A328" i="9"/>
  <c r="A327" i="9"/>
  <c r="A326" i="9"/>
  <c r="A325" i="9"/>
  <c r="A324" i="9"/>
  <c r="A323" i="9"/>
  <c r="A322" i="9"/>
  <c r="A321" i="9"/>
  <c r="A320" i="9"/>
  <c r="A319" i="9"/>
  <c r="A318" i="9"/>
  <c r="A317" i="9"/>
  <c r="A316" i="9"/>
  <c r="A315" i="9"/>
  <c r="A314" i="9"/>
  <c r="A313" i="9"/>
  <c r="A312" i="9"/>
  <c r="A311" i="9"/>
  <c r="A310" i="9"/>
  <c r="A309" i="9"/>
  <c r="A308" i="9"/>
  <c r="A307" i="9"/>
  <c r="A306" i="9"/>
  <c r="A305" i="9"/>
  <c r="A304" i="9"/>
  <c r="A303" i="9"/>
  <c r="A302" i="9"/>
  <c r="A301" i="9"/>
  <c r="A300" i="9"/>
  <c r="A299" i="9"/>
  <c r="A298" i="9"/>
  <c r="A297" i="9"/>
  <c r="A296" i="9"/>
  <c r="A295" i="9"/>
  <c r="A294" i="9"/>
  <c r="A293" i="9"/>
  <c r="A292" i="9"/>
  <c r="A291" i="9"/>
  <c r="A290" i="9"/>
  <c r="A289" i="9"/>
  <c r="A288" i="9"/>
  <c r="A287" i="9"/>
  <c r="A286" i="9"/>
  <c r="A285" i="9"/>
  <c r="A284" i="9"/>
  <c r="A283" i="9"/>
  <c r="A282" i="9"/>
  <c r="A281" i="9"/>
  <c r="A280" i="9"/>
  <c r="A279" i="9"/>
  <c r="A278" i="9"/>
  <c r="A277" i="9"/>
  <c r="A276" i="9"/>
  <c r="A275" i="9"/>
  <c r="A274" i="9"/>
  <c r="A273" i="9"/>
  <c r="A272" i="9"/>
  <c r="A271" i="9"/>
  <c r="A270" i="9"/>
  <c r="A269" i="9"/>
  <c r="A268" i="9"/>
  <c r="A267" i="9"/>
  <c r="A266" i="9"/>
  <c r="A265" i="9"/>
  <c r="A264" i="9"/>
  <c r="A263" i="9"/>
  <c r="A262" i="9"/>
  <c r="A261" i="9"/>
  <c r="A260" i="9"/>
  <c r="A259" i="9"/>
  <c r="A258" i="9"/>
  <c r="A257" i="9"/>
  <c r="A256" i="9"/>
  <c r="A255" i="9"/>
  <c r="A254" i="9"/>
  <c r="A253" i="9"/>
  <c r="A252" i="9"/>
  <c r="A251" i="9"/>
  <c r="A250" i="9"/>
  <c r="A249" i="9"/>
  <c r="A248" i="9"/>
  <c r="A247" i="9"/>
  <c r="A246" i="9"/>
  <c r="A245" i="9"/>
  <c r="A244" i="9"/>
  <c r="A243" i="9"/>
  <c r="A242" i="9"/>
  <c r="A241" i="9"/>
  <c r="A240" i="9"/>
  <c r="A239" i="9"/>
  <c r="A238" i="9"/>
  <c r="A237" i="9"/>
  <c r="A236" i="9"/>
  <c r="A235" i="9"/>
  <c r="A234" i="9"/>
  <c r="A233" i="9"/>
  <c r="A232" i="9"/>
  <c r="A231" i="9"/>
  <c r="A230" i="9"/>
  <c r="A229" i="9"/>
  <c r="A228" i="9"/>
  <c r="A227" i="9"/>
  <c r="A226" i="9"/>
  <c r="A225" i="9"/>
  <c r="A224" i="9"/>
  <c r="A223" i="9"/>
  <c r="A222" i="9"/>
  <c r="A221" i="9"/>
  <c r="A220" i="9"/>
  <c r="A219" i="9"/>
  <c r="A218" i="9"/>
  <c r="A217" i="9"/>
  <c r="A216" i="9"/>
  <c r="A215" i="9"/>
  <c r="A214" i="9"/>
  <c r="A213" i="9"/>
  <c r="A212" i="9"/>
  <c r="A211" i="9"/>
  <c r="A210" i="9"/>
  <c r="A209" i="9"/>
  <c r="A208" i="9"/>
  <c r="A207" i="9"/>
  <c r="A206" i="9"/>
  <c r="A205" i="9"/>
  <c r="A204" i="9"/>
  <c r="A203" i="9"/>
  <c r="A202" i="9"/>
  <c r="A201" i="9"/>
  <c r="A200" i="9"/>
  <c r="A199" i="9"/>
  <c r="A198" i="9"/>
  <c r="A197" i="9"/>
  <c r="A196" i="9"/>
  <c r="A195" i="9"/>
  <c r="A194" i="9"/>
  <c r="A193" i="9"/>
  <c r="A192" i="9"/>
  <c r="A191" i="9"/>
  <c r="A190" i="9"/>
  <c r="A189" i="9"/>
  <c r="A188" i="9"/>
  <c r="A187" i="9"/>
  <c r="A186" i="9"/>
  <c r="A185" i="9"/>
  <c r="A184" i="9"/>
  <c r="A183" i="9"/>
  <c r="A182" i="9"/>
  <c r="A181" i="9"/>
  <c r="A180" i="9"/>
  <c r="A179" i="9"/>
  <c r="A178" i="9"/>
  <c r="A177" i="9"/>
  <c r="A176" i="9"/>
  <c r="A175" i="9"/>
  <c r="A174" i="9"/>
  <c r="A173" i="9"/>
  <c r="A172" i="9"/>
  <c r="A171" i="9"/>
  <c r="A170" i="9"/>
  <c r="A169" i="9"/>
  <c r="A168" i="9"/>
  <c r="A167" i="9"/>
  <c r="A166" i="9"/>
  <c r="A165" i="9"/>
  <c r="A164" i="9"/>
  <c r="A163" i="9"/>
  <c r="A162" i="9"/>
  <c r="A161" i="9"/>
  <c r="A160" i="9"/>
  <c r="A159" i="9"/>
  <c r="A158" i="9"/>
  <c r="A157" i="9"/>
  <c r="A156" i="9"/>
  <c r="A155" i="9"/>
  <c r="A154" i="9"/>
  <c r="A153" i="9"/>
  <c r="A152" i="9"/>
  <c r="A151" i="9"/>
  <c r="A150" i="9"/>
  <c r="A149" i="9"/>
  <c r="A148" i="9"/>
  <c r="A147" i="9"/>
  <c r="A146" i="9"/>
  <c r="A145" i="9"/>
  <c r="A144" i="9"/>
  <c r="A143" i="9"/>
  <c r="A142" i="9"/>
  <c r="A141" i="9"/>
  <c r="A140" i="9"/>
  <c r="A139" i="9"/>
  <c r="A138" i="9"/>
  <c r="A137" i="9"/>
  <c r="A136" i="9"/>
  <c r="A135" i="9"/>
  <c r="A134" i="9"/>
  <c r="A133" i="9"/>
  <c r="A132" i="9"/>
  <c r="A131" i="9"/>
  <c r="A130" i="9"/>
  <c r="A129" i="9"/>
  <c r="A128" i="9"/>
  <c r="A127" i="9"/>
  <c r="A126" i="9"/>
  <c r="A125" i="9"/>
  <c r="A124" i="9"/>
  <c r="A123" i="9"/>
  <c r="A122" i="9"/>
  <c r="A121" i="9"/>
  <c r="A120" i="9"/>
  <c r="A119" i="9"/>
  <c r="A118" i="9"/>
  <c r="A117" i="9"/>
  <c r="A116" i="9"/>
  <c r="A115" i="9"/>
  <c r="A114" i="9"/>
  <c r="A113" i="9"/>
  <c r="A112" i="9"/>
  <c r="A111" i="9"/>
  <c r="A110" i="9"/>
  <c r="A109" i="9"/>
  <c r="A108" i="9"/>
  <c r="A107" i="9"/>
  <c r="A106" i="9"/>
  <c r="A105" i="9"/>
  <c r="A104" i="9"/>
  <c r="A103" i="9"/>
  <c r="A102" i="9"/>
  <c r="A101" i="9"/>
  <c r="A100" i="9"/>
  <c r="A99" i="9"/>
  <c r="A98" i="9"/>
  <c r="A97" i="9"/>
  <c r="A96" i="9"/>
  <c r="A95" i="9"/>
  <c r="A94" i="9"/>
  <c r="A93" i="9"/>
  <c r="A92" i="9"/>
  <c r="A91" i="9"/>
  <c r="A90" i="9"/>
  <c r="A89" i="9"/>
  <c r="A88" i="9"/>
  <c r="A87" i="9"/>
  <c r="A86" i="9"/>
  <c r="A85" i="9"/>
  <c r="A84" i="9"/>
  <c r="A83" i="9"/>
  <c r="A82" i="9"/>
  <c r="A81" i="9"/>
  <c r="A80" i="9"/>
  <c r="A79" i="9"/>
  <c r="A78" i="9"/>
  <c r="A77" i="9"/>
  <c r="A76" i="9"/>
  <c r="A75" i="9"/>
  <c r="A74" i="9"/>
  <c r="A73" i="9"/>
  <c r="A72" i="9"/>
  <c r="A71" i="9"/>
  <c r="A70" i="9"/>
  <c r="A69" i="9"/>
  <c r="A68" i="9"/>
  <c r="A67" i="9"/>
  <c r="A65" i="9" l="1"/>
  <c r="A64" i="9"/>
  <c r="A63" i="9"/>
  <c r="A62" i="9"/>
  <c r="A61" i="9"/>
  <c r="A60" i="9"/>
  <c r="A59" i="9"/>
  <c r="A58" i="9"/>
  <c r="A57" i="9"/>
  <c r="A56" i="9"/>
  <c r="A55" i="9"/>
  <c r="A54" i="9"/>
  <c r="A53" i="9"/>
  <c r="A52" i="9"/>
  <c r="A51" i="9"/>
  <c r="A50" i="9"/>
  <c r="A49" i="9"/>
  <c r="A48" i="9"/>
  <c r="A47" i="9"/>
  <c r="A46" i="9"/>
  <c r="A45" i="9"/>
  <c r="A44" i="9"/>
  <c r="A43" i="9"/>
  <c r="A42" i="9"/>
  <c r="A41" i="9"/>
  <c r="A40" i="9"/>
  <c r="A39" i="9"/>
  <c r="A38" i="9"/>
  <c r="A37" i="9"/>
  <c r="A36" i="9"/>
  <c r="A35" i="9"/>
  <c r="A34" i="9"/>
  <c r="A33" i="9"/>
  <c r="A32" i="9"/>
  <c r="A31" i="9"/>
  <c r="A30" i="9"/>
  <c r="A29" i="9"/>
  <c r="A28" i="9"/>
  <c r="A27" i="9"/>
  <c r="A26" i="9"/>
  <c r="A25" i="9"/>
  <c r="A24" i="9"/>
  <c r="A23" i="9"/>
  <c r="A22" i="9"/>
  <c r="A21" i="9"/>
  <c r="A20" i="9"/>
  <c r="A19" i="9"/>
  <c r="A18" i="9"/>
  <c r="A17" i="9"/>
  <c r="A16" i="9"/>
  <c r="A15" i="9"/>
  <c r="A14" i="9"/>
  <c r="A13" i="9"/>
  <c r="A12" i="9"/>
  <c r="A11" i="9"/>
  <c r="A10" i="9"/>
  <c r="A9" i="9"/>
  <c r="A8" i="9"/>
  <c r="A7" i="9"/>
  <c r="A6" i="9"/>
  <c r="A5" i="9"/>
  <c r="A4" i="9"/>
  <c r="A3" i="9"/>
  <c r="A66" i="9"/>
  <c r="A2"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A1" authorId="0" shapeId="0" xr:uid="{00000000-0006-0000-0600-000001000000}">
      <text>
        <r>
          <rPr>
            <b/>
            <sz val="9"/>
            <color indexed="81"/>
            <rFont val="Tahoma"/>
            <family val="2"/>
          </rPr>
          <t>Autor:</t>
        </r>
        <r>
          <rPr>
            <sz val="9"/>
            <color indexed="81"/>
            <rFont val="Tahoma"/>
            <family val="2"/>
          </rPr>
          <t xml:space="preserve">
CADENA CONCATENADA PARA VALIDACION( NO BORRAR LAS FORMULAS DE LA COLUMNA "A"</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sulta desde TMS1" type="1" refreshedVersion="8" background="1" saveData="1">
    <dbPr connection="DSN=TMS;" command="SELECT _x000d__x000a__x0009_p.idpedido,_x000d__x000a__x0009_p.idreferencia,_x000d__x000a__x0009_p.fecha_alta,_x000d__x000a__x0009_e.codigo_empresa,_x000d__x000a__x0009_tp.descripcion ,_x000d__x000a__x0009_ts.descripcion ,_x000d__x000a__x0009_p.nombre,_x000d__x000a__x0009_p.dni ,_x000d__x000a__x0009_p.direccion,_x000d__x000a__x0009_p.telefono_movil,_x000d__x000a__x0009_p.telefono_personal,_x000d__x000a__x0009_p.idcodigo_postal,_x000d__x000a__x0009_p.provincia,_x0009__x000d__x000a__x0009_p.localidad,_x000d__x000a__x0009_p.nro_remito,_x000d__x000a__x0009_-- p.nombre_origen,_x000d__x000a__x0009_p.idstatus,_x000d__x000a__x0009_p.fecha_status,_x000d__x000a__x0009_ex.razon_social ,_x000d__x000a__x0009_r.razon_social ,_x000d__x000a__x0009_p.observacion_cliente,_x000d__x000a__x0009_p.observacion_interna_x000d__x000a_FROM _x000d__x000a__x0009_pedido p_x000d__x000a__x0009_LEFT JOIN empresa e ON(e.idempresa=p.idempresa)_x000d__x000a__x0009_LEFT JOIN tipo_operacion tp ON(tp.idtipo_operacion=p.idtipo_operacion)_x000d__x000a__x0009_LEFT JOIN tipo_servicio ts ON(ts.idtipo_servicio=p.idtipo_servicio)_x000d__x000a__x0009_LEFT JOIN expreso ex ON(ex.idexpreso=p.idexpreso)_x000d__x000a__x0009_LEFT JOIN representante r ON(r.idrepresentante=p.idrepresentante)_x000d__x000a__x0009_-- LEFT JOIN carta_porte cp ON (cp.idcarta_porte=p.ultima_idcarta_porte)_x000d__x000a__x0009_-- LEFT JOIN chofer ch ON (ch.idchofer=cp.idchofer)_x000d__x000a__x0009_-- LEFT JOIN vehiculo ve ON (ve.idvehiculo=cp.idvehiculo)_x000d__x000a_WHERE  _x000d__x000a__x0009_e.codigo_empresa IN('CONECEL','CONECEL_DOCUMENTOS','BRELDYNG')_x000d__x000a__x0009_AND p.fecha_status&gt;DATE_SUB(CURDATE(),INTERVAL 30 DAY)_x000d__x000a_ORDER BY _x000d__x000a__x0009_p.fecha_alta DESC"/>
  </connection>
  <connection id="2" xr16:uid="{00000000-0015-0000-FFFF-FFFF01000000}" name="CSV_TMS_DEPOT" type="1" refreshedVersion="8" savePassword="1" background="1" saveData="1">
    <dbPr connection="DSN=DEPOTTLF;Description=DEPOT ECUADOR NUEVO;UID=excceldep;PWD=xx.3e98uio2020;APP=Microsoft Office 2016;WSID=P64;DATABASE=GTWV400;LANGUAGE=Español;Regional=Yes" command="SELECT_x000d__x000a_EMPRESA,_x000d__x000a_FECHA_INTERFAZ,_x000d__x000a_REMITENTE,_x000d__x000a_DIRECCION_RTTE,_x000d__x000a_PISO_RTTE,_x000d__x000a_DEPTO_RTTE,_x000d__x000a_CP_RTTE,_x000d__x000a_LOCALIDAD_RTTE,_x000d__x000a_PROVINCIA_RTTE,_x000d__x000a_DESTINATARIO,_x000d__x000a_DIRECCION_DEST,_x000d__x000a_PISO_DEST,_x000d__x000a_DEPTO_DEST,_x000d__x000a_CP_DEST,_x000d__x000a_LOCALIDAD_DEST,_x000d__x000a_PROVINCIA_DEST,_x000d__x000a_NRO_REFERENCIA,_x000d__x000a_CASE WHEN (COBRO_AUX='3115' AND NOT TIPO_SERVICIO='DERIVADO PICK UP') THEN 'COBRO DOMICILIO $5 EFECTIVO + $3 DELIVERY'_x000d__x000a_ELSE (_x000d__x000a__x0009_CASE WHEN COBRO_AUX='3115' THEN 'COBRO DOMICILIO $5 EFECTIVO'_x000d__x000a__x0009_ELSE (_x000d__x000a__x0009__x0009_CASE WHEN COBRO_AUX='3120' THEN 'COBRO DOMICILIO $5 EFECTIVO'_x000d__x000a__x0009__x0009_ELSE (_x000d__x000a__x0009__x0009__x0009_CASE WHEN COBRO_AUX='3121' THEN 'COBRO DOMICILIO $10 EFECTIVO'_x000d__x000a__x0009__x0009__x0009_ELSE (_x000d__x000a__x0009__x0009__x0009__x0009_CASE WHEN COBRO_AUX='3122' THEN 'COBRO DOMICILIO $20 EFECTIVO'_x000d__x000a__x0009__x0009__x0009__x0009_ELSE (_x000d__x000a__x0009__x0009__x0009__x0009__x0009_CASE WHEN COBRO_AUX='3123' THEN 'COBRO DOMICILIO $25 EFECTIVO'_x0009__x000d__x000a_  _x0009__x0009__x0009__x0009__x0009_ELSE ( _x000d__x000a__x0009__x0009__x0009__x0009__x0009__x0009_NULL_x000d__x000a__x0009__x0009__x0009__x0009__x0009_)END_x000d__x000a__x0009__x0009__x0009__x0009_) END_x000d__x000a__x0009__x0009__x0009_) END_x000d__x000a__x0009__x0009_) END_x000d__x000a__x0009_) END_x000d__x000a_) END AS NRO_FACTURA,_x000d__x000a__x000d__x000a_VALOR_TOTAL_FACTURA,_x000d__x000a_MONEDA_FACTURA,_x000d__x000a_NRO_REMITO,_x000d__x000a_DNI,_x000d__x000a_TELEFONO_MOVIL,_x000d__x000a_Telefono_FIJO,_x000d__x000a_Email,_x000d__x000a_FECHA_COMPRA,_x000d__x000a_CODIGO_PRODUCTO,_x000d__x000a_DESCRIPCION,_x000d__x000a_CANTIDAD,_x000d__x000a_PESO_KG,_x000d__x000a_VOLUMEN_M3,_x000d__x000a_OBSERVACIONES_INT,_x000d__x000a_OBSERVACIONES_DESTINATARIO,_x000d__x000a_OPERACION,_x000d__x000a_TIPO_SERVICIO,_x000d__x000a_TS_AD,_x000d__x000a_HF,_x000d__x000a_HF_OBS,_x000d__x000a_T_AUX_1,_x000d__x000a_T_AUX_2,_x000d__x000a_F_AUX_1,_x000d__x000a_F_AUX_2,_x000d__x000a_CADENA_CRUCE_TMS,_x000d__x000a_documento_id,_x000d__x000a_STATUS,_x000d__x000a_sucursal_id,_x000d__x000a_transporte_id,_x000d__x000a_Cantidad_Confirmada_x000d__x000a_FROM (_x000d__x000a_SELECT DISTINCT_x000d__x000a_ syd.cliente_id as EMPRESA,_x000d__x000a_ -- ROUND(CONVERT (FLOAT, isnull(syd.FECHA_CPTE,syd_ad.fecha_creacion)) + 2,0,9)as FECHA_INTERFAZ,_x000d__x000a_ ROUND(CONVERT (FLOAT, syd_ad.fecha_creacion) + 2,0,9)as FECHA_INTERFAZ,_x000d__x000a_ ('FLEXNET ECUADOR - ' + syd.cliente_id) as REMITENTE,_x000d__x000a_ CASE WHEN SYD.CLASE_PEDIDO='Agendado_Tue_24hrs_Guayaquil' THEN 'FERNANDO GUTIERREZ HILL VIA A DAULE KM 8 1/2 ENTRADA A COOPERATIVA JUAN MONTALVO_x000d__x000a_'_x000d__x000a_    else 'CALLE 28 DE JUNIO S/N Y GARCIA MORENO ENTRADA LLANO GRANDE'_x000d__x000a_ END as DIRECCION_RTTE,_x000d__x000a_ NULL PISO_RTTE,_x000d__x000a_ NULL as DEPTO_RTTE,_x000d__x000a_ CASE WHEN SYD.CLASE_PEDIDO='Agendado_Tue_24hrs_Guayaquil' THEN '090606'_x000d__x000a_    else '170208'_x000d__x000a_ END as CP_RTTE,_x000d__x000a_ CASE WHEN SYD.CLASE_PEDIDO='Agendado_Tue_24hrs_Guayaquil' THEN 'GUAYAQUIL'_x000d__x000a_    else 'QUITO'_x000d__x000a_ END as LOCALIDAD_RTTE,_x000d__x000a_ CASE WHEN SYD.CLASE_PEDIDO='Agendado_Tue_24hrs_Guayaquil' THEN 'GUAYAS'_x000d__x000a_    else 'PICHINCHA'_x000d__x000a_ END as PROVINCIA_RTTE,_x000d__x000a_ syd.info_adicional_3 as DESTINATARIO,_x000d__x000a_ SYD.CUSTOMS_1 as DIRECCION_DEST,_x000d__x000a_ NULL as PISO_DEST,_x000d__x000a_ NULL as DEPTO_DEST,_x000d__x000a_ syd.info_adicional_2 as CP_DEST,_x000d__x000a_ syd.info_adicional_2 as LOCALIDAD_DEST,_x000d__x000a_ syd.info_adicional_6 as PROVINCIA_DEST,_x000d__x000a_ syd.doc_ext as NRO_REFERENCIA,_x000d__x000a_ _x000d__x000a_ (SELECT MAX(SX.PRODUCTO_ID) FROM SYS_INT_DET_DOCUMENTO SX_x000d__x000a__x0009_WHERE SX.CLIENTE_ID=SYD.CLIENTE_ID AND SX.DOC_EXT=SYD.DOC_EXT_x000d__x000a__x0009_AND SX.PRODUCTO_ID IN ('3115','3120','3121','3122','3123') _x000d__x000a__x0009_AND SX.CLIENTE_ID='FLEXTUENTI') AS COBRO_AUX,_x000d__x000a_ /*_x000d__x000a_ CASE WHEN (_x000d__x000a__x0009_(SELECT COUNT(*) FROM SYS_INT_DET_DOCUMENTO SX_x000d__x000a__x0009__x0009_WHERE SX.CLIENTE_ID=SYD.CLIENTE_ID AND SX.DOC_EXT=SYD.DOC_EXT_x000d__x000a__x0009__x0009_AND SX.PRODUCTO_ID='3115' AND SX.CLIENTE_ID='FLEXTUENTI')_x000d__x000a__x0009__x0009__x0009_&gt;=1) THEN 'COBRO $5 EFECTIVO' ELSE NULL END as NRO_FACTURA,_x000d__x000a__x0009_*/_x000d__x000a__x0009__x000d__x000a_ NULL as VALOR_TOTAL_FACTURA,_x000d__x000a_ NULL as MONEDA_FACTURA,_x000d__x000a_ NULL as NRO_REMITO,_x000d__x000a_ syd.info_adicional_4 as DNI,_x000d__x000a_ syd.info_adicional_5 as TELEFONO_MOVIL,_x000d__x000a_ NULL as Telefono_FIJO,_x000d__x000a_ SYD.NRO_DESPACHO_IMPORTACION as Email,_x000d__x000a_ROUND(CONVERT (FLOAT,syd.FECHA_SOLICITUD_CPTE) + 2,_x0009_0,9_x0009_) as FECHA_COMPRA,_x000d__x000a_null as CODIGO_PRODUCTO,_x000d__x000a_null as DESCRIPCION,_x000d__x000a_1 as CANTIDAD,_x000d__x000a_1 as PESO_KG,_x000d__x000a_null as VOLUMEN_M3,_x000d__x000a_NULL as OBSERVACIONES_INT,_x000d__x000a_syd.OBSERVACIONES as OBSERVACIONES_DESTINATARIO,_x000d__x000a_'DESPACHO' as OPERACION,_x000d__x000a_CASE WHEN SYD.CLASE_PEDIDO='DERIVADO_PICK_UP' THEN 'DERIVADO PICK UP'_x000d__x000a_ELSE (_x000d__x000a__x0009_CASE WHEN SYD.CLASE_PEDIDO='Agendado_Tue_24hrs_Guayaquil' THEN 'EXPRESS GYE'_x000d__x000a_              _x0009_ELSE (_x000d__x000a_  CASE WHEN SYD.CLASE_PEDIDO= 'Agendado_Tue_24hrs_Quito' THEN 'EXPRESS UIO'_x000d__x000a_              _x0009__x0009_ELSE (_x000d__x000a__x000d__x000a__x0009__x0009__x0009_CASE WHEN (SYD.CLASE_PEDIDO IS NULL OR SYD.CLASE_PEDIDO='AGENDADO' OR SYD.CLASE_PEDIDO='AGENDADO_CONFIRMADO' OR SYD.CLASE_PEDIDO='AGENDADO_DIRECCION_VALIDADA_COMPLETA' OR SYD.CLASE_PEDIDO='') THEN 'Normal'_x000d__x000a_       _x0009__x0009__x0009_else SYD.CLASE_PEDIDO end_x000d__x000a__x0009__x0009_) END _x000d__x000a_) END _x000d__x000a_) END as TIPO_SERVICIO,_x0009__x000d__x000a_null as TS_AD,_x000d__x000a_'NO' as HF,_x000d__x000a_null as HF_OBS,_x000d__x000a_SYD.CUSTOMS_2 as T_AUX_1,_x000d__x000a_SYD.CUSTOMS_3 as T_AUX_2,_x000d__x000a_ROUND(CONVERT (FLOAT,syd.FECHA_SOLICITUD_CPTE) + 2,_x0009_0,9_x0009_) as F_AUX_1,_x000d__x000a_null as F_AUX_2,_x000d__x000a_(syd.cliente_id + '_' + syd.DOC_EXT) as CADENA_CRUCE_TMS,_x000d__x000a_doc.documento_id,_x000d__x000a_doc.STATUS,_x000d__x000a__x000d__x000a__x0009__x0009__x0009_-- syd.clase_pedido,_x000d__x000a__x0009__x0009__x0009_suc.sucursal_id,_x000d__x000a__x0009__x0009__x0009_tra.transporte_id,_x000d__x000a__x000d__x000a__x0009__x0009__x0009_isnull(_x000d__x000a__x0009__x0009__x0009__x0009_(_x000d__x000a__x0009__x0009__x0009__x0009__x0009_SELECT_x000d__x000a__x0009__x0009__x0009__x0009__x0009__x0009_SUM (picking.cant_confirmada)_x000d__x000a__x0009__x0009__x0009__x0009__x0009_FROM_x000d__x000a__x0009__x0009__x0009__x0009__x0009__x0009_picking_x000d__x000a__x0009__x0009__x0009__x0009__x0009_WHERE_x000d__x000a__x0009__x0009__x0009__x0009__x0009__x0009_PICKING.DOCUMENTO_ID = doc.documento_id_x000d__x000a__x0009__x0009__x0009__x0009_),_x000d__x000a__x0009__x0009__x0009__x0009_0_x000d__x000a__x0009__x0009__x0009_) AS Cantidad_Confirmada_x000d__x000a__x0009__x0009__x0009__x000d__x000a__x0009__x0009_FROM_x000d__x000a__x0009__x0009__x0009_(_x000d__x000a__x0009__x0009__x0009__x0009_sys_int_documento syd_x000d__x000a__x0009__x0009__x0009__x0009_JOIN cliente cl ON (_x000d__x000a__x0009__x0009__x0009__x0009__x0009_syd.cliente_id = cl.cliente_id_x000d__x000a__x0009__x0009__x0009__x0009_)_x000d__x000a__x0009__x0009__x0009__x0009_left JOIN sys_int_det_documento syded ON (_x000d__x000a__x0009__x0009__x0009__x0009__x0009_syd.doc_ext = syded.doc_ext_x000d__x000a__x0009__x0009__x0009__x0009__x0009_AND syd.cliente_id = syded.cliente_id_x000d__x000a__x0009__x0009__x0009__x0009_)_x000d__x000a__x0009__x0009__x0009__x0009_LEFT JOIN sys_int_documento_adicional syd_ad ON (_x000d__x000a__x0009__x0009__x0009__x0009__x0009_syd.doc_ext = syd_ad.doc_ext_x000d__x000a__x0009__x0009__x0009__x0009__x0009_AND syd.cliente_id = syd_ad.cliente_id_x000d__x000a__x0009__x0009__x0009__x0009_)_x000d__x000a__x0009__x0009__x0009_)_x000d__x000a__x0009__x0009_left JOIN documento doc ON (_x000d__x000a__x0009__x0009__x0009_syded.documento_id = doc.documento_id_x000d__x000a__x0009__x0009_)_x000d__x000a__x0009__x0009_LEFT JOIN sucursal suc ON (_x000d__x000a__x0009__x0009__x0009_syd.agente_id = suc.sucursal_id_x000d__x000a__x0009__x0009__x0009_AND syd.cliente_id = suc.cliente_id_x000d__x000a__x0009__x0009_) -- left join prioridad_viaje pv on (pv.viaje_id=syd.codigo_viaje)_x000d__x000a__x0009__x0009_LEFT JOIN transporte tra ON (_x000d__x000a__x0009__x0009__x0009_syd.transporte_id = tra.transporte_id_x000d__x000a__x000d__x000a__x0009__x0009_)_x000d__x000a__x0009__x0009_WHERE_x000d__x000a__x0009__x0009__x0009_syd.tipo_documento_id ='E04'_x000d__x000a__x0009__x0009__x0009_ -- and (syd.cliente_id='100000')_x000d__x000a__x0009__x0009_AND (_x000d__x000a__x0009__x0009__x0009__x000d__x000a__x0009__x0009__x0009_DATEADD(week, 1, syd_ad.fecha_creacion) &gt;= GETDATE()_x000d__x000a__x0009__x0009_)_x000d__x000a__x0009__x0009_AND SYD.CLIENTE_ID IN ('FLEXTUENTI','TUENTI','MDELIVERY','MOVISTAR')_x000d__x000a__x0009__x0009_-- and syd.DOC_EXT not like '%abast%'_x000d__x000a__x0009__x0009_-- and syd.DOC_EXT not like '%ajust%'_x000d__x000a__x0009__x0009_and (syd.AGENTE_ID is null _x000d__x000a__x0009__x0009__x0009_or (syd.AGENTE_ID&lt;&gt;'MDELIVERY' AND syd.AGENTE_ID&lt;&gt;'FLEXTUENTI'))_x000d__x000a_)TBX_x000d__x000a__x000d__x000a_-- WHERE TBX.COBRO_AUX IS NOT NULL"/>
  </connection>
  <connection id="3" xr16:uid="{00000000-0015-0000-FFFF-FFFF02000000}" keepAlive="1" name="depot_descripciones" type="5" refreshedVersion="8" savePassword="1" background="1" saveData="1">
    <dbPr connection="Provider=SQLOLEDB.1;Password=maragona.20;Persist Security Info=True;User ID=maragona;Initial Catalog=GTWV400;Data Source=192.168.4.20\DEPOTWMS;Use Procedure for Prepare=1;Auto Translate=True;Packet Size=4096;Workstation ID=P120;Use Encryption for Data=False;Tag with column collation when possible=False" command="select tbl1.doc_ext, tbl1.DESCRIPCION,tbl2.DESCRIPCION from (_x000d__x000a_select sidd.doc_ext,_x000d__x000a_stuff((select ' / ' + pr.DESCRIPCION + ': ' + cast(convert(int,sum(CANTIDAD_SOLICITADA)) as varchar) + ' und - sn. '_x000d__x000a_+ tblSeries.SERIES_x000d__x000a_from sys_int_det_documento p_x000d__x000a_left join producto pr on pr.PRODUCTO_ID = p.PRODUCTO_ID and pr.CLIENTE_ID = p.CLIENTE_ID_x000d__x000a_left join (select sidd.doc_ext, pr.descripcion,_x000d__x000a_stuff((select ',' + p.PROP3_x000d__x000a_from sys_int_det_documento p_x000d__x000a_where p.DOC_EXT=sidd.DOC_EXT and p.CLIENTE_ID = sidd.CLIENTE_ID and p.PRODUCTO_ID = sidd.PRODUCTO_ID_x000d__x000a_for xml path('')),1,1,'') SERIES_x000d__x000a_from sys_int_det_documento sidd_x000d__x000a_LEFT JOIN sys_int_documento_adicional syd_ad ON sidd.doc_ext = syd_ad.doc_ext AND sidd.cliente_id = syd_ad.cliente_id_x000d__x000a_left join producto pr on pr.PRODUCTO_ID = sidd.PRODUCTO_ID and pr.CLIENTE_ID = sidd.CLIENTE_ID_x000d__x000a_where (sidd.cliente_id = 'MDELIVERY') and datediff(day,syd_ad.FECHA_CREACION,GETDATE())&lt;=10 and sidd.doc_ext is not null_x000d__x000a_group by sidd.CLIENTE_ID, sidd.doc_ext, pr.descripcion,sidd.DOCUMENTO_ID,sidd.PRODUCTO_ID_x000d__x000a_) tblSeries on tblSeries.DOC_EXT = sidd.DOC_ext and tblSeries.DESCRIPCION = pr.DESCRIPCION_x000d__x000a_where p.DOC_EXT=sidd.DOC_EXT and p.CLIENTE_ID = sidd.CLIENTE_ID_x000d__x000a_group by pr.DESCRIPCION,tblSeries.SERIES_x000d__x000a_for xml path('')),1,2,'') DESCRIPCION_x000d__x000a_from sys_int_det_documento sidd_x000d__x000a_LEFT JOIN sys_int_documento_adicional syd_ad ON sidd.doc_ext = syd_ad.doc_ext AND sidd.cliente_id = syd_ad.cliente_id_x000d__x000a_where sidd.cliente_id = 'MDELIVERY' and datediff(day,syd_ad.FECHA_CREACION,GETDATE())&lt;=10 and sidd.doc_ext is not null_x000d__x000a_group by sidd.CLIENTE_ID, sidd.doc_ext,sidd.DOCUMENTO_ID) tbl1_x000d__x000a_left join (_x000d__x000a_select sidd.doc_ext,_x000d__x000a_stuff((select ' / ' + pr.FAMILIA_ID_x000d__x000a_from sys_int_det_documento p_x000d__x000a_left join producto pr on pr.PRODUCTO_ID = p.PRODUCTO_ID and pr.CLIENTE_ID = p.CLIENTE_ID_x000d__x000a_where p.DOC_EXT=sidd.DOC_EXT and p.CLIENTE_ID = sidd.CLIENTE_ID_x000d__x000a_group by pr.FAMILIA_ID_x000d__x000a_for xml path('')),1,2,'') DESCRIPCION_x000d__x000a_from sys_int_det_documento sidd_x000d__x000a_LEFT JOIN sys_int_documento_adicional syd_ad ON sidd.doc_ext = syd_ad.doc_ext AND sidd.cliente_id = syd_ad.cliente_id_x000d__x000a_where (sidd.cliente_id = 'MDELIVERY') and datediff(day,syd_ad.FECHA_CREACION,GETDATE())&lt;=10 and sidd.doc_ext is not null_x000d__x000a_group by sidd.CLIENTE_ID, sidd.doc_ext,sidd.DOCUMENTO_ID) tbl2 on tbl2.DOC_EXT = tbl1.DOC_EXT_x000d__x000a_union_x000d__x000a_select tbl1.doc_ext, tbl1.DESCRIPCION,tbl2.DESCRIPCION from (_x000d__x000a_select sidd.doc_ext,_x000d__x000a_stuff((select ' / ' + pr.DESCRIPCION + ': ' + cast(convert(int,sum(CANTIDAD_SOLICITADA)) as varchar) + ' und'_x000d__x000a_from sys_int_det_documento p_x000d__x000a_left join producto pr on pr.PRODUCTO_ID = p.PRODUCTO_ID and pr.CLIENTE_ID = p.CLIENTE_ID_x000d__x000a_where p.DOC_EXT=sidd.DOC_EXT and p.CLIENTE_ID = sidd.CLIENTE_ID_x000d__x000a_group by pr.DESCRIPCION_x000d__x000a_for xml path('')),1,2,'') DESCRIPCION_x000d__x000a_from sys_int_det_documento sidd_x000d__x000a_LEFT JOIN sys_int_documento_adicional syd_ad ON sidd.doc_ext = syd_ad.doc_ext AND sidd.cliente_id = syd_ad.cliente_id_x000d__x000a_where (sidd.cliente_id = 'MOVISTAR' or sidd.cliente_id = 'TUENTI' or sidd.cliente_id = 'FLEXTUENTI') and datediff(day,syd_ad.FECHA_CREACION,GETDATE())&lt;=10 and sidd.doc_ext is not null_x000d__x000a_group by sidd.CLIENTE_ID, sidd.doc_ext,sidd.DOCUMENTO_ID) tbl1_x000d__x000a_left join (_x000d__x000a_select sidd.doc_ext,_x000d__x000a_stuff((select ' / ' + pr.FAMILIA_ID_x000d__x000a_from sys_int_det_documento p_x000d__x000a_left join producto pr on pr.PRODUCTO_ID = p.PRODUCTO_ID and pr.CLIENTE_ID = p.CLIENTE_ID_x000d__x000a_where p.DOC_EXT=sidd.DOC_EXT and p.CLIENTE_ID = sidd.CLIENTE_ID_x000d__x000a_group by pr.FAMILIA_ID_x000d__x000a_for xml path('')),1,2,'') DESCRIPCION_x000d__x000a_from sys_int_det_documento sidd_x000d__x000a_LEFT JOIN sys_int_documento_adicional syd_ad ON sidd.doc_ext = syd_ad.doc_ext AND sidd.cliente_id = syd_ad.cliente_id_x000d__x000a_where (sidd.cliente_id = 'MOVISTAR' or sidd.cliente_id = 'TUENTI' or sidd.cliente_id = 'FLEXTUENTI') and datediff(day,syd_ad.FECHA_CREACION,GETDATE())&lt;=10 and sidd.doc_ext is not null_x000d__x000a_group by sidd.CLIENTE_ID, sidd.doc_ext,sidd.DOCUMENTO_ID) tbl2 on tbl2.DOC_EXT = tbl1.DOC_EXT_x000d__x000a_order by 1"/>
  </connection>
  <connection id="4" xr16:uid="{00000000-0015-0000-FFFF-FFFF03000000}" name="tms_cruce" type="1" refreshedVersion="8" savePassword="1" background="1" saveData="1">
    <dbPr connection="DSN=TMS;" command="SELECT_x000d__x000a_CONCAT(codigo_empresa,'_',idreferencia) AS Cadena,_x000d__x000a_DATE(p.fecha_alta) AS Fecha_Alta,_x000d__x000a_em.codigo_empresa AS Cliente,_x000d__x000a_idpedido,_x000d__x000a_p.idreferencia AS Nro_Referencia,_x000d__x000a_p.idstatus AS Estado,_x000d__x000a_DATE(p.fecha_status) AS Fecha_Estado_x000d__x000a__x000d__x000a_FROM pedido p_x000d__x000a_JOIN empresa em ON (p.idempresa = em.idempresa)_x000d__x000a__x000d__x000a_WHERE p.idtipo_operacion = 1_x000d__x000a_AND p.idempresa IN (45,46,47,48)_x000d__x000a_AND fecha_status&gt;=DATE_SUB(CURDATE(),INTERVAL 2 WEEK)"/>
  </connection>
</connections>
</file>

<file path=xl/sharedStrings.xml><?xml version="1.0" encoding="utf-8"?>
<sst xmlns="http://schemas.openxmlformats.org/spreadsheetml/2006/main" count="122689" uniqueCount="37581">
  <si>
    <t>EMPRESA</t>
  </si>
  <si>
    <t>FECHA_INTERFAZ</t>
  </si>
  <si>
    <t>REMITENTE</t>
  </si>
  <si>
    <t>DIRECCION_RTTE</t>
  </si>
  <si>
    <t>PISO_RTTE</t>
  </si>
  <si>
    <t>DEPTO_RTTE</t>
  </si>
  <si>
    <t>CP_RTTE</t>
  </si>
  <si>
    <t>LOCALIDAD_RTTE</t>
  </si>
  <si>
    <t>PROVINCIA_RTTE</t>
  </si>
  <si>
    <t>DESTINATARIO</t>
  </si>
  <si>
    <t>DIRECCION_DEST</t>
  </si>
  <si>
    <t>PISO_DEST</t>
  </si>
  <si>
    <t>DEPTO_DEST</t>
  </si>
  <si>
    <t>CP_DEST</t>
  </si>
  <si>
    <t>LOCALIDAD_DEST</t>
  </si>
  <si>
    <t>PROVINCIA_DEST</t>
  </si>
  <si>
    <t>NRO_REFERENCIA</t>
  </si>
  <si>
    <t>NRO_FACTURA</t>
  </si>
  <si>
    <t>VALOR_TOTAL_FACTURA</t>
  </si>
  <si>
    <t>MONEDA_FACTURA</t>
  </si>
  <si>
    <t>NRO_REMITO</t>
  </si>
  <si>
    <t>DNI</t>
  </si>
  <si>
    <t>TELEFONO_MOVIL</t>
  </si>
  <si>
    <t>Telefono_FIJO</t>
  </si>
  <si>
    <t>Email</t>
  </si>
  <si>
    <t>FECHA_COMPRA</t>
  </si>
  <si>
    <t>CODIGO_PRODUCTO</t>
  </si>
  <si>
    <t>DESCRIPCION</t>
  </si>
  <si>
    <t>CANTIDAD</t>
  </si>
  <si>
    <t>PESO_KG</t>
  </si>
  <si>
    <t>VOLUMEN_M3</t>
  </si>
  <si>
    <t>OBSERVACIONES_INT</t>
  </si>
  <si>
    <t>OBSERVACIONES_DESTINATARIO</t>
  </si>
  <si>
    <t>OPERACION</t>
  </si>
  <si>
    <t>TIPO_SERVICIO</t>
  </si>
  <si>
    <t>TS_AD</t>
  </si>
  <si>
    <t>HF</t>
  </si>
  <si>
    <t>HF_OBS</t>
  </si>
  <si>
    <t>T_AUX_1</t>
  </si>
  <si>
    <t>T_AUX_2</t>
  </si>
  <si>
    <t>F_AUX_1</t>
  </si>
  <si>
    <t>F_AUX_2</t>
  </si>
  <si>
    <t>CADENA_CRUCE_TMS</t>
  </si>
  <si>
    <t>documento_id</t>
  </si>
  <si>
    <t>STATUS</t>
  </si>
  <si>
    <t>sucursal_id</t>
  </si>
  <si>
    <t>Cantidad_Confirmada</t>
  </si>
  <si>
    <t>FLEXTUENTI</t>
  </si>
  <si>
    <t>FLEXNET ECUADOR - FLEXTUENTI</t>
  </si>
  <si>
    <t>170208</t>
  </si>
  <si>
    <t>QUITO</t>
  </si>
  <si>
    <t>PICHINCHA</t>
  </si>
  <si>
    <t>GUAYAQUIL</t>
  </si>
  <si>
    <t/>
  </si>
  <si>
    <t>DESPACHO</t>
  </si>
  <si>
    <t>Normal</t>
  </si>
  <si>
    <t>NO</t>
  </si>
  <si>
    <t>D40</t>
  </si>
  <si>
    <t>BTC</t>
  </si>
  <si>
    <t>RIOBAMBA</t>
  </si>
  <si>
    <t>EL CARMEN</t>
  </si>
  <si>
    <t>AMBATO</t>
  </si>
  <si>
    <t>CUENCA</t>
  </si>
  <si>
    <t>SANTO DOMINGO</t>
  </si>
  <si>
    <t>LATACUNGA</t>
  </si>
  <si>
    <t>PORTOVIEJO</t>
  </si>
  <si>
    <t>LOJA</t>
  </si>
  <si>
    <t>ESMERALDAS</t>
  </si>
  <si>
    <t>MACHALA</t>
  </si>
  <si>
    <t>DURAN</t>
  </si>
  <si>
    <t>MANTA</t>
  </si>
  <si>
    <t>QUEVEDO</t>
  </si>
  <si>
    <t>IBARRA</t>
  </si>
  <si>
    <t>SANTA ELENA</t>
  </si>
  <si>
    <t>MILAGRO</t>
  </si>
  <si>
    <t>CAYAMBE</t>
  </si>
  <si>
    <t>RUMIÑAHUI</t>
  </si>
  <si>
    <t>TENA</t>
  </si>
  <si>
    <t>CHONE</t>
  </si>
  <si>
    <t>MDELIVERY</t>
  </si>
  <si>
    <t>FLEXNET ECUADOR - MDELIVERY</t>
  </si>
  <si>
    <t>IMBABURA</t>
  </si>
  <si>
    <t>GUAYAS</t>
  </si>
  <si>
    <t>MOVISTAR</t>
  </si>
  <si>
    <t>FLEXNET ECUADOR - MOVISTAR</t>
  </si>
  <si>
    <t>INDIRECTO</t>
  </si>
  <si>
    <t>DIRECTO</t>
  </si>
  <si>
    <t>AZUAY</t>
  </si>
  <si>
    <t>0</t>
  </si>
  <si>
    <t>COTOPAXI</t>
  </si>
  <si>
    <t>BTB</t>
  </si>
  <si>
    <t>CSS</t>
  </si>
  <si>
    <t>BS</t>
  </si>
  <si>
    <t>QH</t>
  </si>
  <si>
    <t>R8</t>
  </si>
  <si>
    <t>TUENTI</t>
  </si>
  <si>
    <t>FLEXNET ECUADOR - TUENTI</t>
  </si>
  <si>
    <t>LA LIBERTAD</t>
  </si>
  <si>
    <t>ESTADO_TMS</t>
  </si>
  <si>
    <t>Cadena</t>
  </si>
  <si>
    <t>Fecha_Alta</t>
  </si>
  <si>
    <t>Cliente</t>
  </si>
  <si>
    <t>idpedido</t>
  </si>
  <si>
    <t>Nro_Referencia</t>
  </si>
  <si>
    <t>Estado</t>
  </si>
  <si>
    <t>Fecha_Estado</t>
  </si>
  <si>
    <t>ENTREGADO</t>
  </si>
  <si>
    <t>INCIDENCIA</t>
  </si>
  <si>
    <t>EN_TRANSITO</t>
  </si>
  <si>
    <t>EN_PROCESO</t>
  </si>
  <si>
    <t>HABILITADO RUTEO</t>
  </si>
  <si>
    <t>DEVUELTO</t>
  </si>
  <si>
    <t>ORELLANA</t>
  </si>
  <si>
    <t>GGCC / NEGOCIOS</t>
  </si>
  <si>
    <t>TUNGURAHUA</t>
  </si>
  <si>
    <t>CANAL ONLINE</t>
  </si>
  <si>
    <t>SANTO DOMINGO DE LOS TSACHILAS</t>
  </si>
  <si>
    <t>MANABI</t>
  </si>
  <si>
    <t>CHIMBORAZO</t>
  </si>
  <si>
    <t>EL ORO</t>
  </si>
  <si>
    <t>CARCHI</t>
  </si>
  <si>
    <t>BACK VENTAS_CORTEZ REINA (ATENTOSV)</t>
  </si>
  <si>
    <t>DISTRIBUIDORES</t>
  </si>
  <si>
    <t>MULTICANAL B2B</t>
  </si>
  <si>
    <t>VU1</t>
  </si>
  <si>
    <t>CELINDQUIAEC7318</t>
  </si>
  <si>
    <t>CELINDQUIAEC10020</t>
  </si>
  <si>
    <t>CELINDQUIAGE0241</t>
  </si>
  <si>
    <t>CELINDQUIAGE0251</t>
  </si>
  <si>
    <t>PASTAZA</t>
  </si>
  <si>
    <t>0992424222001</t>
  </si>
  <si>
    <t>0990049459001</t>
  </si>
  <si>
    <t>1790010937001</t>
  </si>
  <si>
    <t>CAVS AE NORPHONE EL JARDIN_PAOLA MORAN</t>
  </si>
  <si>
    <t>NORINDQUICAV7307</t>
  </si>
  <si>
    <t>NORPHONE C.C. RIOCENTRO NORTE_PAOLA MORAN</t>
  </si>
  <si>
    <t>NORINDGUANOR9018</t>
  </si>
  <si>
    <t>CAVS AE NORPHONE EL CONDADO_PUSDÁ CHEZA ERIKA ELIZABETH</t>
  </si>
  <si>
    <t>NORINDQUICAV7304</t>
  </si>
  <si>
    <t>0992567346_094084829</t>
  </si>
  <si>
    <t>AE CELISTICS PORTAL SHOPPING_KLEBER GRANDA_DANY IMBAQUINGO</t>
  </si>
  <si>
    <t>AE CELISTICS QUICENTRO SUR_KLEBER GRANDA_DANY IMBAQUINGO</t>
  </si>
  <si>
    <t>CELINDQUIAEC10018</t>
  </si>
  <si>
    <t>AGENTE AE CELISTICS SAN LUIS_KLEBER GRANDA_DANY IMBAQUINGO</t>
  </si>
  <si>
    <t>AE CELISTICS CCI_KLEBER GRANDA_DANY IMBAQUINGO</t>
  </si>
  <si>
    <t>AGENTE AE CELISTICS EL RECREO QUITO_KLEBER GRANDA_DANY IMBAQUINGO</t>
  </si>
  <si>
    <t>AGENTE AE CELISTICS MALL DE LOS ANDES_KLEBER GRANDA_DANY IMBAQUINGO</t>
  </si>
  <si>
    <t>CELINDAMBAGE0878</t>
  </si>
  <si>
    <t>LA CONCORDIA</t>
  </si>
  <si>
    <t>CAVS MALL DEL RIO_SANTIAGO IVAN PINEDA BERMEO_ALIRIO JOSÉ BRICEÑO RIVAS</t>
  </si>
  <si>
    <t>CAVS QUICENTRO_KLEVER ANDRÉS REA BARRERA_ESTEBAN ALEJANDRO JIMÉNEZ ORTIZ</t>
  </si>
  <si>
    <t>CAV SCALA SHOPPING_KARLA DANIELA FLORES FALCONI_VALERIA ALEXANDRA MUÑOZ MOYA</t>
  </si>
  <si>
    <t>0996723723_0984275807</t>
  </si>
  <si>
    <t>0925614026_0918395781_0920349156</t>
  </si>
  <si>
    <t>925614026_0918395781_0920349156</t>
  </si>
  <si>
    <t>EL COCA</t>
  </si>
  <si>
    <t>EXPRESS</t>
  </si>
  <si>
    <t>NORMAL</t>
  </si>
  <si>
    <t>PDV CELISTICS LA MALTERIA LATACUNGA_KLEBER GRANDA_JORGE ZAPATA JORGE CHIRIBOGA</t>
  </si>
  <si>
    <t>0992567346_0987992389_0992918181</t>
  </si>
  <si>
    <t>CELINDLATPDV1238</t>
  </si>
  <si>
    <t>PEDIDO</t>
  </si>
  <si>
    <t>PICHINCHA_QUITO_CHILLOGALLO</t>
  </si>
  <si>
    <t>TUE portabilidad</t>
  </si>
  <si>
    <t>PICHINCHA_QUITO_GUAMANI</t>
  </si>
  <si>
    <t>CHIMBORAZO_RIOBAMBA_LIZARZABURU</t>
  </si>
  <si>
    <t>GUAYAS_GUAYAQUIL_TARQUI</t>
  </si>
  <si>
    <t>MANABI_PORTOVIEJO_</t>
  </si>
  <si>
    <t>DERIVADO PICK UP</t>
  </si>
  <si>
    <t>GUAYAS_GUAYAQUIL_XIMENA</t>
  </si>
  <si>
    <t>170402</t>
  </si>
  <si>
    <t>PICHINCHA_QUITO_CALDERON</t>
  </si>
  <si>
    <t>170606</t>
  </si>
  <si>
    <t>PICHINCHA_QUITO_SOLANDA</t>
  </si>
  <si>
    <t>TUNGURAHUA_AMBATO_HUACHI CHICO</t>
  </si>
  <si>
    <t>170603</t>
  </si>
  <si>
    <t>LOJA_LOJA_SUCRE</t>
  </si>
  <si>
    <t>IMBABURA_IBARRA_SAGRARIO</t>
  </si>
  <si>
    <t>PICHINCHA_QUITO_SAN JUAN</t>
  </si>
  <si>
    <t>GUAYAS_GUAYAQUIL_LETAMENDI</t>
  </si>
  <si>
    <t>MANABI_MANTA_MANTA</t>
  </si>
  <si>
    <t>PICHINCHA_QUITO_</t>
  </si>
  <si>
    <t>170521</t>
  </si>
  <si>
    <t>PICHINCHA_QUITO_BELISARIO QUEVEDO</t>
  </si>
  <si>
    <t>GUAYAS_GUAYAQUIL_FEBRES CORDERO</t>
  </si>
  <si>
    <t>GUAYAS_GUAYAQUIL_</t>
  </si>
  <si>
    <t>GUAYAS_MILAGRO_MILAGRO</t>
  </si>
  <si>
    <t>PICHINCHA_QUITO_CONOCOTO</t>
  </si>
  <si>
    <t>170204</t>
  </si>
  <si>
    <t>PICHINCHA_QUITO_CARCELEN</t>
  </si>
  <si>
    <t>PICHINCHA_QUITO_COMITE DEL PUEBLO</t>
  </si>
  <si>
    <t>MANABI_MANTA_TARQUI</t>
  </si>
  <si>
    <t>PICHINCHA_QUITO_TUMBACO</t>
  </si>
  <si>
    <t>PICHINCHA_QUITO_KENNEDY</t>
  </si>
  <si>
    <t>PICHINCHA_QUITO_INIAQUITO</t>
  </si>
  <si>
    <t>PICHINCHA_QUITO_COTOCOLLAO</t>
  </si>
  <si>
    <t>PICHINCHA_QUITO_QUITUMBE</t>
  </si>
  <si>
    <t>170303</t>
  </si>
  <si>
    <t>GUAYAS_DURAN_ELOY ALFARO</t>
  </si>
  <si>
    <t>090307</t>
  </si>
  <si>
    <t>PICHINCHA_QUITO_CHIMBACALLE</t>
  </si>
  <si>
    <t>GUAYAS_DURAN _ELOY ALFARO</t>
  </si>
  <si>
    <t>MANABI_CHONE_CHONE</t>
  </si>
  <si>
    <t>PICHINCHA_QUITO_JIPIJAPA</t>
  </si>
  <si>
    <t>170708</t>
  </si>
  <si>
    <t>170503</t>
  </si>
  <si>
    <t>PICHINCHA_QUITO_CUMBAYA</t>
  </si>
  <si>
    <t>090505</t>
  </si>
  <si>
    <t>GUAYAS_GUAYAQUIL_PASCUALES</t>
  </si>
  <si>
    <t>170514</t>
  </si>
  <si>
    <t>170301</t>
  </si>
  <si>
    <t>EL ORO_MACHALA_MACHALA</t>
  </si>
  <si>
    <t>TUE nuevalinea</t>
  </si>
  <si>
    <t>MANABI_MANTA_LOS ESTEROS</t>
  </si>
  <si>
    <t>PICHINCHA_QUITO_RUMIPAMBA</t>
  </si>
  <si>
    <t>PICHINCHA_QUITO_PUENGASI</t>
  </si>
  <si>
    <t>170501</t>
  </si>
  <si>
    <t>170505</t>
  </si>
  <si>
    <t>PICHINCHA_QUITO_INAQUITO</t>
  </si>
  <si>
    <t>170302</t>
  </si>
  <si>
    <t>090503</t>
  </si>
  <si>
    <t>PICHINCHA_QUITO_SAN BARTOLO</t>
  </si>
  <si>
    <t>PICHINCHA_QUITO_CENTRO HISTORICO</t>
  </si>
  <si>
    <t>PICHINCHA_QUITO_LA MAGDALENA</t>
  </si>
  <si>
    <t>130101</t>
  </si>
  <si>
    <t>MANABI_PORTOVIEJO_ANDRES DE VERA</t>
  </si>
  <si>
    <t>170511</t>
  </si>
  <si>
    <t>170507</t>
  </si>
  <si>
    <t>PICHINCHA_QUITO_ITCHIMBIA</t>
  </si>
  <si>
    <t>170601</t>
  </si>
  <si>
    <t>PICHINCHA_QUITO_TURUBAMBA</t>
  </si>
  <si>
    <t>PICHINCHA_QUITO_LA CONCEPCION</t>
  </si>
  <si>
    <t>090302</t>
  </si>
  <si>
    <t>170528</t>
  </si>
  <si>
    <t>GUAYAS_GUAYAQUIL_GARCIA MORENO</t>
  </si>
  <si>
    <t>GUAYAS_DAULE_LA AURORA</t>
  </si>
  <si>
    <t>PICHINCHA_QUITO_SAN ISIDRO DEL INCA</t>
  </si>
  <si>
    <t>171103</t>
  </si>
  <si>
    <t>170403</t>
  </si>
  <si>
    <t>130207</t>
  </si>
  <si>
    <t>TUE nuevalinea contra entrega</t>
  </si>
  <si>
    <t>090510</t>
  </si>
  <si>
    <t>010101</t>
  </si>
  <si>
    <t>090301</t>
  </si>
  <si>
    <t>090507</t>
  </si>
  <si>
    <t>170502</t>
  </si>
  <si>
    <t>MOV onlinevip</t>
  </si>
  <si>
    <t>MOV productovip</t>
  </si>
  <si>
    <t>MOV reprocesos</t>
  </si>
  <si>
    <t>MOV tecnocom</t>
  </si>
  <si>
    <t>090501</t>
  </si>
  <si>
    <t>090506</t>
  </si>
  <si>
    <t>MANABÍ</t>
  </si>
  <si>
    <t>090204</t>
  </si>
  <si>
    <t>170602</t>
  </si>
  <si>
    <t>CC QUICENTRO SHOPPING SUR N 1 LOCAL 91 – 92 JUNTO A MEGAMAXI</t>
  </si>
  <si>
    <t>CC RECREO OF P106</t>
  </si>
  <si>
    <t>CC MALL DE LOS ANDES LOCAL 122123 AMBATO</t>
  </si>
  <si>
    <t>AV FRANCISCO DE ORELLANA SN Y AV PLAZA DANIN</t>
  </si>
  <si>
    <t>CC SAN MARINO SHOPPING PB LOCAL 1 NO 23</t>
  </si>
  <si>
    <t>PLANTA BAJA FRENTE A MARATHON</t>
  </si>
  <si>
    <t>PDV PANAMERICANA NORTE KM 1 Y MARCO AURELIO SUBIA</t>
  </si>
  <si>
    <t>CENTRO COMERCIAL LA MALTERIA LOCAL L7 LATACUNGA</t>
  </si>
  <si>
    <t>CAVS AE NORPHONE EL PORTAL_LOURDES BRAVO</t>
  </si>
  <si>
    <t>NORINDQUICAV7258</t>
  </si>
  <si>
    <t>NORPHONE C.C. RIOCENTRO SUR_PAOLA MORAN</t>
  </si>
  <si>
    <t>NORINDGUANOR9020</t>
  </si>
  <si>
    <t>NORPHONE C.C. SHOPPING DURAN_PAOLA MORAN</t>
  </si>
  <si>
    <t>CC SHOPPING DURAN KILOMETRO 35 DE LA AUTOPISTA DURAN  BOLICHE56</t>
  </si>
  <si>
    <t>NORINDGUANOR9004</t>
  </si>
  <si>
    <t>NORINDGUAAEN10506</t>
  </si>
  <si>
    <t>NORPHONE C.C. PASEO SHOPPING LA LIBERTAD_LOURDES BRAVO</t>
  </si>
  <si>
    <t>NORINDSANNOR10493</t>
  </si>
  <si>
    <t>PUYO</t>
  </si>
  <si>
    <t>doc_ext</t>
  </si>
  <si>
    <t>Pedido:</t>
  </si>
  <si>
    <t xml:space="preserve"> HALFSIM MOVISTAR: 200 und</t>
  </si>
  <si>
    <t xml:space="preserve"> HALFSIM MOVISTAR: 100 und</t>
  </si>
  <si>
    <t xml:space="preserve"> HALFSIM TUENTI PREPAGO PORTABILIDAD: 1 und</t>
  </si>
  <si>
    <t xml:space="preserve"> USIM TUENTI PREPAGO NUMERADA $5 SIN COSTO: 1 und</t>
  </si>
  <si>
    <t xml:space="preserve"> HALFSIM TUENTI PREPAGO NUMERADA $10: 1 und</t>
  </si>
  <si>
    <t>DEVOLUCION_EN_PROCESO</t>
  </si>
  <si>
    <t>SOLICITADO</t>
  </si>
  <si>
    <t>PICKEADO</t>
  </si>
  <si>
    <t>090509</t>
  </si>
  <si>
    <t>090606</t>
  </si>
  <si>
    <t>090703</t>
  </si>
  <si>
    <t>090305</t>
  </si>
  <si>
    <t>090605</t>
  </si>
  <si>
    <t>091910</t>
  </si>
  <si>
    <t>130105</t>
  </si>
  <si>
    <t>090502</t>
  </si>
  <si>
    <t>090701</t>
  </si>
  <si>
    <t>090702</t>
  </si>
  <si>
    <t>170518</t>
  </si>
  <si>
    <t>NAPO</t>
  </si>
  <si>
    <t>090603</t>
  </si>
  <si>
    <t>AV 6 DE DICIEMBRE NOP104 Y NACIONES UNIDAS CQUICENTRO SHOPPING PLANTA ALTA LOCAL 9</t>
  </si>
  <si>
    <t>CAV MALL DEL PACIFICO_MARIA FERNANDA CARVAJAL REINOSO</t>
  </si>
  <si>
    <t>AVENIDA MALECON Y CALLE 23 , CENTRO COMERCIAL MALL DEL PACIFICO, LOCAL PB -057-058</t>
  </si>
  <si>
    <t>995025256</t>
  </si>
  <si>
    <t>CMP</t>
  </si>
  <si>
    <t>CC SAN MARINO SHOPPING PB LOCAL 1 NO 23 AV FRANCISCO DE ORELLANA SN Y AV PLAZA DANIN</t>
  </si>
  <si>
    <t>DELIVERY EXPRESS GUAYAQUIL_CARLOS FRANCO_ERIKA GOMÉZ_IAN RIVERA</t>
  </si>
  <si>
    <t>CENTRO COMERCIAL IÑAQUITO LC 223224</t>
  </si>
  <si>
    <t>CC PORTAL SHOPPING TERCER PISO P350 LOCAL MOVISTAR</t>
  </si>
  <si>
    <t>998659562</t>
  </si>
  <si>
    <t>CAVS SAN MARINO_CARLOS FRANCO_ERIKA GOMÉZ_IAN RIVERA</t>
  </si>
  <si>
    <t>AE NORPHONE MALL DEL SOL_ANDY SOLORZANO - SAMANTHA ENRIQUEZ</t>
  </si>
  <si>
    <t>AV. JOAQUIN ORRANTIA Y AV. CONSTITUCION. PARROQUIA TARQUI 4TO PSJ. 1 NE.POSTAL 090513</t>
  </si>
  <si>
    <t>0995482890  - 0987620147</t>
  </si>
  <si>
    <t>CC MALL DEL SOL LOCAL A55 PB ZONA 1.</t>
  </si>
  <si>
    <t>AE NORPHONE POLICENTRO_LOURDES BRAVO</t>
  </si>
  <si>
    <t>984246089</t>
  </si>
  <si>
    <t>NORINDGUAAEN10806</t>
  </si>
  <si>
    <t>AVENIDA DE LA PRENSA Y AVENIDA KENNEDY CC CONDADO SHOPPING  LOCAL 314 FRENTE A KIA</t>
  </si>
  <si>
    <t>C.C. RIOCENTRO SUR AV 25 DE JULIO LOCAL 43 JUNTO A LA UNIV. AGRARIA</t>
  </si>
  <si>
    <t>FRENTE AL BANCO ECUATORIANO DE LA VIVIENDA</t>
  </si>
  <si>
    <t>994454243</t>
  </si>
  <si>
    <t>PICHINCHA_QUITO_MARISCAL SUCRE</t>
  </si>
  <si>
    <t>090107</t>
  </si>
  <si>
    <t>CAVS AE SALESLAND AMERICA_DIEGO MENA</t>
  </si>
  <si>
    <t>LAZA DE LAS AMERICAS INTERSECCION AV NACIONES UNIDAS Y REPUBLICA PB 6 2 QUITO</t>
  </si>
  <si>
    <t>999805380</t>
  </si>
  <si>
    <t>SALINDQUICAV10202</t>
  </si>
  <si>
    <t>CAVS AE SALESLAND CONDADO_DIEGO MENA</t>
  </si>
  <si>
    <t>AV DE LA PRENSA Y AV KENNED CENTRO COMERCIAL CONDADO SHOPING NIVEL 3 NUM L35 4 355 QUITO</t>
  </si>
  <si>
    <t>SALINDQUICAV10204</t>
  </si>
  <si>
    <t>CAVS AE SALESLAND CUENCA CENTRO_DIEGO MENA</t>
  </si>
  <si>
    <t>CALLE BOLIVAR Y LUIS CORDERO N 755 CUENCA</t>
  </si>
  <si>
    <t>SALINDCUECAV10218</t>
  </si>
  <si>
    <t>CAVS AE SALESLAND RECREO_DIEGO MENA</t>
  </si>
  <si>
    <t>AV PEDRO VICENTE MALDONADO CENTRO COMERCIAL RECREO NUM 37 45PLANTA BAJA QUITO</t>
  </si>
  <si>
    <t>SALINDQUICAV10198</t>
  </si>
  <si>
    <t>PICHINCHA_QUITO_EL CONDADO</t>
  </si>
  <si>
    <t>0991327371001</t>
  </si>
  <si>
    <t>NORPHONE C.C. RIOCENTRO CEIBOS_PAOLA MORAN</t>
  </si>
  <si>
    <t>FRENTE AL HOSPITAL DEL IESS CEIBOS</t>
  </si>
  <si>
    <t>NORINDGUANOR9024</t>
  </si>
  <si>
    <t>CAVS AE SALESLAND MACHALA_MENA DIEGO</t>
  </si>
  <si>
    <t>CALLE ROCAFUERTE 1005 ENTRE 09 DE MAYO Y GUAYAS</t>
  </si>
  <si>
    <t>SALINDMACCAV11258</t>
  </si>
  <si>
    <t>MORAN VALVERDE Y TENIENTE HUGO ORTIZ CC QUICENTRO SHOPPING SUR N 1 LOCAL 91 – 92 JUNTO A MEGAMAXI</t>
  </si>
  <si>
    <t>090304</t>
  </si>
  <si>
    <t>CAVS PREMIUM AUTOPISTA GRAL RUMIÑAHUI Y AV SAN LUIS</t>
  </si>
  <si>
    <t>AV AMAZONAS Y NACIONES UNIDAS CENTRO COMERCIAL IÑAQUITO LC 223 224</t>
  </si>
  <si>
    <t>170201</t>
  </si>
  <si>
    <t>IMBABURA_IBARRA_SAN FRANCISCO</t>
  </si>
  <si>
    <t>0995551760</t>
  </si>
  <si>
    <t>170308</t>
  </si>
  <si>
    <t>PICHINCHA_QUITO_POMASQUI</t>
  </si>
  <si>
    <t>170904</t>
  </si>
  <si>
    <t>PICHINCHA_QUITO_COCHAPAMBA</t>
  </si>
  <si>
    <t>FRANQUICIA PEDRO VICENTE MALDONADO 510194 Y CALVAS CC RECREO OF P106</t>
  </si>
  <si>
    <t>BACK VENTAS_MOREANO PADILLA DAVID EDUARDO</t>
  </si>
  <si>
    <t>LOS RIOS</t>
  </si>
  <si>
    <t>JIPIJAPA</t>
  </si>
  <si>
    <t>AZUAY_CUENCA_</t>
  </si>
  <si>
    <t>QUININDE</t>
  </si>
  <si>
    <t>OFICINA TRAMACO LATACUNGA</t>
  </si>
  <si>
    <t>COTOPAXI_LATACUNGA_</t>
  </si>
  <si>
    <t>transporte_id</t>
  </si>
  <si>
    <t>PROVINCIAL</t>
  </si>
  <si>
    <t>CALLE 28 DE JUNIO S/N Y GARCIA MORENO ENTRADA LLANO GRANDE</t>
  </si>
  <si>
    <t>LOCAL</t>
  </si>
  <si>
    <t>DETALLE_ITEM</t>
  </si>
  <si>
    <t>ARTICULO</t>
  </si>
  <si>
    <t>MENSAJE</t>
  </si>
  <si>
    <t>BACK VENTAS (EXPRESS QUITO)_CORTEZ REINA (ATENTOSV)</t>
  </si>
  <si>
    <t>MOV_tecnocom_credito_directo</t>
  </si>
  <si>
    <t>COD_PRIMARIO</t>
  </si>
  <si>
    <t>OBSERVACION_GR</t>
  </si>
  <si>
    <t>CONCATENAR(B2;C2;D2)</t>
  </si>
  <si>
    <t>OFICINA TRAMACO QUEVEDO</t>
  </si>
  <si>
    <t>LOS RIOS_QUEVEDO_</t>
  </si>
  <si>
    <t>090203</t>
  </si>
  <si>
    <t>GUARANDA</t>
  </si>
  <si>
    <t>LAGO AGRIO</t>
  </si>
  <si>
    <t>SUCUMBIOS</t>
  </si>
  <si>
    <t>CC RENOVACION B2B NMTELEMARKETING (EXPRESS SOLO QUITO)</t>
  </si>
  <si>
    <t>DISTRIBUIDORES NEGOCIOS B2B</t>
  </si>
  <si>
    <t>DAS CARGO A LA CUENTA (DELIVERY)</t>
  </si>
  <si>
    <t>CC RENOVACION B2B NMTELEMARKETING</t>
  </si>
  <si>
    <t>CC RENOVACION B2B QUEST</t>
  </si>
  <si>
    <t>PEDIDO EXPRESS SOLO QUITO (INGRESAR ANTES DE LAS 10:00 AM)</t>
  </si>
  <si>
    <t>POSVENTA GGCC Y NEGOCIOS</t>
  </si>
  <si>
    <t>ACTIVACIONES INGRESOS GGCC &amp; NEGOCIOS DIRECTOS</t>
  </si>
  <si>
    <t>367 EMPRESAS Y NEGOCIOS</t>
  </si>
  <si>
    <t>BACK VENTAS</t>
  </si>
  <si>
    <t>367 EMPRESAS Y NEGOCIOS (EXPRESS SOLO QUITO)</t>
  </si>
  <si>
    <t>POSVENTA GGCC Y NEGOCIOS (EXPRESS SOLO QUITO)</t>
  </si>
  <si>
    <t>ENTREGA SOLO TITULAR</t>
  </si>
  <si>
    <t>ACTIVACIONES B2B PORTABILIDADES SOLO SIMCARD</t>
  </si>
  <si>
    <t>SIMCARD</t>
  </si>
  <si>
    <t>OFICINA TRAMACO LA LIBERTAD</t>
  </si>
  <si>
    <t>SANTA ELENA_LA LIBERTAD_</t>
  </si>
  <si>
    <t xml:space="preserve"> HALFSIM TUENTI PREPAGO REPOSICION SIN COSTO: 1 und</t>
  </si>
  <si>
    <t>PEDIDO EXPRESS SOLO QUITO (INGRESAR ANTES DE LAS 11:00 AM)</t>
  </si>
  <si>
    <t>DESCRIPCION2</t>
  </si>
  <si>
    <t xml:space="preserve"> ACCESORIO</t>
  </si>
  <si>
    <t>TERMINAL</t>
  </si>
  <si>
    <t>SIMCARD / TERMINAL</t>
  </si>
  <si>
    <t>LISTO PACK</t>
  </si>
  <si>
    <t>TERMINAL ACCESORIO</t>
  </si>
  <si>
    <t>ACCESORIO</t>
  </si>
  <si>
    <t>Validar Biometrico</t>
  </si>
  <si>
    <t>Validar Biometrico, Validar Tarjeta Credito M,</t>
  </si>
  <si>
    <t>Validar Tarjeta Credito T</t>
  </si>
  <si>
    <t>130203</t>
  </si>
  <si>
    <t> </t>
  </si>
  <si>
    <t>1715480081001</t>
  </si>
  <si>
    <t>1091717898001</t>
  </si>
  <si>
    <t>CC RENOVACION B2B QUEST (EXPRESS SOLO QUITO)</t>
  </si>
  <si>
    <t>1792161037001</t>
  </si>
  <si>
    <t>1792141850001</t>
  </si>
  <si>
    <t>GUAYAS_GUAYAQUIL_URDANETA</t>
  </si>
  <si>
    <t>CARCHI_TULCAN_TULCAN</t>
  </si>
  <si>
    <t>1793079628001</t>
  </si>
  <si>
    <t>SANTO DOMINGO DE LOS TSACHILAS_SANTO DOMINGO_BOMBOLI</t>
  </si>
  <si>
    <t>1792255007001</t>
  </si>
  <si>
    <t>CAÑAR</t>
  </si>
  <si>
    <t>ROUTER</t>
  </si>
  <si>
    <t>EMPRESAS TITULAR AUSENTE ENTREGA CON SELLO</t>
  </si>
  <si>
    <t>090402</t>
  </si>
  <si>
    <t>No se encontraron resultados</t>
  </si>
  <si>
    <t>030102</t>
  </si>
  <si>
    <t>CELL EXPRESS LATACUNGA_XAVIER BENITEZ</t>
  </si>
  <si>
    <t>AV GUAYAQUIL Y 2 DE MAYO LATACUNGA</t>
  </si>
  <si>
    <t>0502401268001</t>
  </si>
  <si>
    <t>999717965</t>
  </si>
  <si>
    <t>BENINDLATCEL0003</t>
  </si>
  <si>
    <t>RETIRO_X_CLIENTE</t>
  </si>
  <si>
    <t>TABLET</t>
  </si>
  <si>
    <t>170146</t>
  </si>
  <si>
    <t>MORONA SANTIAGO</t>
  </si>
  <si>
    <t>170138</t>
  </si>
  <si>
    <t>170305</t>
  </si>
  <si>
    <t>1790368718001</t>
  </si>
  <si>
    <t>AV MORAN VALVERDE C C QUICENTRO SUR LOCAL  188 NIVEL 1 JUNTO A LAN</t>
  </si>
  <si>
    <t>998317146</t>
  </si>
  <si>
    <t>XPEINDQUIPDV0176</t>
  </si>
  <si>
    <t>TUNGURAHUA_AMBATO_</t>
  </si>
  <si>
    <t>090109</t>
  </si>
  <si>
    <t>170512</t>
  </si>
  <si>
    <t>GUAYAS_DURAN_EL RECREO</t>
  </si>
  <si>
    <t>PICHINCHA_QUITO_SAN ANTONIO</t>
  </si>
  <si>
    <t>CORPORATIVO ROMERO RYRTECH S.A.S (SHOPPING QUEVEDO)_MAURENY ROMERO</t>
  </si>
  <si>
    <t>0993323705001</t>
  </si>
  <si>
    <t>GRUINDQUECOR12666</t>
  </si>
  <si>
    <t>GRUPO ROMERO (C.C. MALL EL FORTIN)_ROMERO RODRIGUEZ MAURENY GEANELLA</t>
  </si>
  <si>
    <t>AV PERIMETRAL CALLE CASUARINA CENTRO COMERCIAL  MALL DEL FORTIN</t>
  </si>
  <si>
    <t>GRUINDGUAGRU12140</t>
  </si>
  <si>
    <t>SANTO DOMINGO_SANTO DOMINGO_</t>
  </si>
  <si>
    <t>0927929273</t>
  </si>
  <si>
    <t>CELULAR SEGURO</t>
  </si>
  <si>
    <t>1791817680001</t>
  </si>
  <si>
    <t>Entrega con contingente (dos documentos de identidad)</t>
  </si>
  <si>
    <t>ACTIVACIONES INGRESOS GGCC &amp; NEGOCIOS DIRECTOS (EXPRESS SOLO QUITO)</t>
  </si>
  <si>
    <t>3306865_1</t>
  </si>
  <si>
    <t>170409</t>
  </si>
  <si>
    <t>ACTIVACIONES B2B PORTABILIDADES SOLO SIMCARD (EXPRESS SOLO QUITO)</t>
  </si>
  <si>
    <t>RETAIL</t>
  </si>
  <si>
    <t>ESMERALDAS_ESMERALDAS_</t>
  </si>
  <si>
    <t>090705</t>
  </si>
  <si>
    <t>170806</t>
  </si>
  <si>
    <t>PICHINCHA_MEJIA_MACHACHI</t>
  </si>
  <si>
    <t>060102</t>
  </si>
  <si>
    <t>PEDIDO EXPRESS DESDE BODEGA GUAYAQUIL</t>
  </si>
  <si>
    <t>CANCELADO</t>
  </si>
  <si>
    <t>MACAS</t>
  </si>
  <si>
    <t>FERNANDA TORRES_SOCIEDAD DE LUCHA CONTRA EL CANCER</t>
  </si>
  <si>
    <t>992587125</t>
  </si>
  <si>
    <t>PDV CELISTICS ISLA SAN LUIS_KLEBER GRANDA_DANY IMBAQUINGO</t>
  </si>
  <si>
    <t>AV ILALO Y GENERAL ENRIQUEZ SECTOR RUMIÑAHUI CC SAN LUIS PRIMERA PLANTA</t>
  </si>
  <si>
    <t>CORREDOR PRINCIPAL FRENTE A CONCRESA JUNTO A LAS GRADAS ELECTRICAS</t>
  </si>
  <si>
    <t>CELINDQUIPDV9402</t>
  </si>
  <si>
    <t>100105</t>
  </si>
  <si>
    <t>090706</t>
  </si>
  <si>
    <t>090306</t>
  </si>
  <si>
    <t>JENNIFFER VILLACIS_ASOCIACION SOLIDARISTA PROFUTURO</t>
  </si>
  <si>
    <t>OFICINA TRAMACO MILAGRO</t>
  </si>
  <si>
    <t>SAMBORONDON</t>
  </si>
  <si>
    <t>V INTEROCEANICA KM 12 CENTRO COMERCIAL SCALA SHOPPING ESPACIO L 104 QUITO  PICHINCHA</t>
  </si>
  <si>
    <t>GALO PLAZA LASSO Y AV SIMON BOLIVAR CC PORTAL SHOPPING TERCER PISO P350 LOCAL MOVISTAR</t>
  </si>
  <si>
    <t>AV GALO PLAZA LASSO Y AV SIMON BOLIVAR CENTRO COMERCIAL PORTAL SHOPPING LOCAL P25253 PISO DOS</t>
  </si>
  <si>
    <t>AV FELIPE II LB86 Y CIRCUNVALACION SUR CC MALL DEL RIO</t>
  </si>
  <si>
    <t>CDLA KENNEY AV DEL PERIODISTA Y DR JUAN BAUTISTA ARZUBE CC POLICENTRO LOCAL 9</t>
  </si>
  <si>
    <t>AV AMAZONAS N6  114 Y REPUBLICA CC EL JARDIN</t>
  </si>
  <si>
    <t>C.C. EL PASEO SHOPPING LA PENINSULA LOCAL 1 PLANTA BAJA BARRIO SAN FRANCISCO MZ 38. CALLE 9</t>
  </si>
  <si>
    <t>C.C. RIOCENTRO CEIBOS LOCAL 28 AV DEL BOMBERO VIA A LA COSTA KM 65</t>
  </si>
  <si>
    <t>CENTRO COMERCIAL RIOCENTRO NORTE AV FRANCISCO DE ORELLANA LOCAL 10 PRIMERA PUERTA</t>
  </si>
  <si>
    <t>KM 1.5 VIA A STO DOMINGO Y PATRIA NUEVA, AV. WALTER ANDRADE</t>
  </si>
  <si>
    <t>110101</t>
  </si>
  <si>
    <t>PICHINCHA_RUMINAHUI_SANGOLQUI</t>
  </si>
  <si>
    <t>MEJIA</t>
  </si>
  <si>
    <t>PEDERNALES</t>
  </si>
  <si>
    <t xml:space="preserve"> TERMINAL / TERMINAL ACCESORIO</t>
  </si>
  <si>
    <t>170506</t>
  </si>
  <si>
    <t>170903</t>
  </si>
  <si>
    <t>090303</t>
  </si>
  <si>
    <t>092401</t>
  </si>
  <si>
    <t>0989547209</t>
  </si>
  <si>
    <t>SALCEDO</t>
  </si>
  <si>
    <t>HORARIO DE ATENCION HASTA 2 30PM AV ELOY ALFARO S N Y LOS PINOS HOSPITAL SOLCA DESARROLLO ORGANIZACIONAL EN EL SUBSUELO</t>
  </si>
  <si>
    <t>170802</t>
  </si>
  <si>
    <t>982387574</t>
  </si>
  <si>
    <t xml:space="preserve"> HALFSIM CHIP PREPAGO $4.00 NUMERADO: 2000 und</t>
  </si>
  <si>
    <t xml:space="preserve"> HALFSIM CHIP PREPAGO $4.00 NUMERADO: 1000 und</t>
  </si>
  <si>
    <t>230101</t>
  </si>
  <si>
    <t>IMBABURA_IBARRA_EL SAGRARIO</t>
  </si>
  <si>
    <t>090707</t>
  </si>
  <si>
    <t>060110</t>
  </si>
  <si>
    <t>170520</t>
  </si>
  <si>
    <t>AZUAY_CUENCA_TOTORACOCHA</t>
  </si>
  <si>
    <t>OTAVALO</t>
  </si>
  <si>
    <t>PDV QUICENTRO SUR (XPERTO.NET)_XIMENA GIRALDO</t>
  </si>
  <si>
    <t xml:space="preserve"> ACCESORIO / TERMINAL</t>
  </si>
  <si>
    <t>MANABI_PORTOVIEJO_PORTOVIEJO</t>
  </si>
  <si>
    <t>180207</t>
  </si>
  <si>
    <t>DR EMILIO ROMERO Y AV BENJAMIN CARRION EDIFICIO ESQ LABRA QUE LABRA EMPANADAS ALBORADA 6TA ETAPA MZ 601 VILLA 1 PISO 1 OFICINA</t>
  </si>
  <si>
    <t>180101</t>
  </si>
  <si>
    <t>GUAYAS GUAYAQUIL KENNEDY NORTE MZ 109 SOLAR 21 EN LA GARITA DE LOS AGENTES DE SEGURIDAD</t>
  </si>
  <si>
    <t>GUAYAS_MILAGRO_</t>
  </si>
  <si>
    <t>MANABI_ROCAFUERTE_ROCAFUERTE</t>
  </si>
  <si>
    <t>AV. ATAHUALPA Y VÍCTOR HUGO, CENTRO COMERCIAL MALL DE LOS ANDES LOCAL #120.</t>
  </si>
  <si>
    <t>AE NORPHONE 9 DE OCT_LOURDES BRAVO</t>
  </si>
  <si>
    <t>9 DE OCTUBRE ENTRE PEDRO CARBO Y GENERAL CORDOVA, EDIFICIO SAN FRANCISCO 300 LOCAL NO. 8 PLANTA BAJA (PARTE EXTERIOR)</t>
  </si>
  <si>
    <t>0984246089</t>
  </si>
  <si>
    <t>NORINDGUAAEN13978</t>
  </si>
  <si>
    <t xml:space="preserve"> HALFSIM TUENTI PREPAGO NUMERADA $4: 1000 und</t>
  </si>
  <si>
    <t xml:space="preserve"> HALFSIM TUENTI PREPAGO NUMERADA $4: 2000 und</t>
  </si>
  <si>
    <t xml:space="preserve"> RASCA</t>
  </si>
  <si>
    <t xml:space="preserve"> HALFSIM TUENTI PREPAGO NUMERADA $7: 1 und</t>
  </si>
  <si>
    <t>090508</t>
  </si>
  <si>
    <t>090607</t>
  </si>
  <si>
    <t>OFICINA TRAMACO MANTA CENTRO DE DISTRIBUCION</t>
  </si>
  <si>
    <t>AGENDADO S1</t>
  </si>
  <si>
    <t>0990005737001</t>
  </si>
  <si>
    <t>CAV SAN MARINO AV FRANCISCO DE ORELLANA Y CARLOS LUIS PLAZA DANIN PLANTA BAJA LOCAL 1</t>
  </si>
  <si>
    <t>130213</t>
  </si>
  <si>
    <t>SANGOLQUI</t>
  </si>
  <si>
    <t>010201</t>
  </si>
  <si>
    <t>PICHINCHA_QUITO_EL INCA</t>
  </si>
  <si>
    <t>130215</t>
  </si>
  <si>
    <t>REASIGNACIÓN</t>
  </si>
  <si>
    <t>REASIGNAMIENTO INTERNO</t>
  </si>
  <si>
    <t>-</t>
  </si>
  <si>
    <t>BODEGA CENTRAL</t>
  </si>
  <si>
    <t>AE CORPORATIVO ROMERO RYRTECH (MALL DEL SUR)_MAURENY ROMERO</t>
  </si>
  <si>
    <t>AV. 25 DE JULIO Y ERNESTO ALBÁN LOCALES 111 Y 112</t>
  </si>
  <si>
    <t>GRUINDGUAAEC14418</t>
  </si>
  <si>
    <t xml:space="preserve"> HALFSIM TUENTI PREPAGO NUMERADA $4: 500 und</t>
  </si>
  <si>
    <t>010203</t>
  </si>
  <si>
    <t>170703</t>
  </si>
  <si>
    <t>092408</t>
  </si>
  <si>
    <t>090902</t>
  </si>
  <si>
    <t>170805</t>
  </si>
  <si>
    <t>OFICINA TRAMACO AMBATO  AV CEVALLOS</t>
  </si>
  <si>
    <t>230203</t>
  </si>
  <si>
    <t>AZUAY_CUENCA_CUENCA</t>
  </si>
  <si>
    <t>170306</t>
  </si>
  <si>
    <t>010204</t>
  </si>
  <si>
    <t>091705</t>
  </si>
  <si>
    <t>GUAYAS GUAYAQUIL AV JOSE RODRIGUEZ BONIN Y AV BARCELONA PLANTA SAN EDUARDO HOLCIM ECUADOR PLANTA BAJA</t>
  </si>
  <si>
    <t>090105</t>
  </si>
  <si>
    <t xml:space="preserve"> HALFSIM MOVISTAR: 300 und</t>
  </si>
  <si>
    <t xml:space="preserve"> HALFSIM TUENTI PREPAGO NUMERADA $4: 600 und</t>
  </si>
  <si>
    <t xml:space="preserve"> HALFSIM MOVISTAR: 400 und</t>
  </si>
  <si>
    <t>SALINAS</t>
  </si>
  <si>
    <t>170131</t>
  </si>
  <si>
    <t>131201</t>
  </si>
  <si>
    <t>AZUAY_CUENCA_BELLAVISTA</t>
  </si>
  <si>
    <t>170209</t>
  </si>
  <si>
    <t>0995801473</t>
  </si>
  <si>
    <t>MOV_autoporta</t>
  </si>
  <si>
    <t>0990000530001</t>
  </si>
  <si>
    <t>OFICINA TRAMACO QUITO SANTA CLARA</t>
  </si>
  <si>
    <t>OFICINA TRAMACO MACHACHI</t>
  </si>
  <si>
    <t>040101</t>
  </si>
  <si>
    <t>100201</t>
  </si>
  <si>
    <t>EL EMPALME</t>
  </si>
  <si>
    <t>GUAYAS_GUAYAQUIL_AYACUCHO</t>
  </si>
  <si>
    <t>SANTO DOMINGO_SANTO DOMINGO_SANTO DOMINGO</t>
  </si>
  <si>
    <t>170508</t>
  </si>
  <si>
    <t>GUAYAS_DAULE _LA AURORA</t>
  </si>
  <si>
    <t>170608</t>
  </si>
  <si>
    <t>120305</t>
  </si>
  <si>
    <t>BUENA FE</t>
  </si>
  <si>
    <t>NARANJAL</t>
  </si>
  <si>
    <t>GUAYAS_SAMBORONDON_SAMBORONDON</t>
  </si>
  <si>
    <t>EMPRESA DE DESARROLLO TECNOLOGICO PRILANTEC CTA. LTDA_OSCAR COELLO</t>
  </si>
  <si>
    <t>AV GENERAL ENRIQUEZ Y VENEZUELA ESQUINA # 3148.</t>
  </si>
  <si>
    <t>1792412501001</t>
  </si>
  <si>
    <t>992591515</t>
  </si>
  <si>
    <t>PRIINDQUIEMP0368</t>
  </si>
  <si>
    <t xml:space="preserve"> HALFSIM TUENTI PREPAGO NUMERADA $4: 300 und</t>
  </si>
  <si>
    <t>TUE referido</t>
  </si>
  <si>
    <t>092409</t>
  </si>
  <si>
    <t>100101</t>
  </si>
  <si>
    <t>MANABI_PEDERNALES_PEDERNALES</t>
  </si>
  <si>
    <t>PICHINCHA_CAYAMBE_CAYAMBE</t>
  </si>
  <si>
    <t>170809</t>
  </si>
  <si>
    <t>090308</t>
  </si>
  <si>
    <t>EL ORO_SANTA ROSA_SANTA ROSA</t>
  </si>
  <si>
    <t>090601</t>
  </si>
  <si>
    <t>170702</t>
  </si>
  <si>
    <t>OFICINA TRAMACO QUITO QUITUMBE</t>
  </si>
  <si>
    <t>PICHINCHA_QUITO_ALANGASI</t>
  </si>
  <si>
    <t>0984746868</t>
  </si>
  <si>
    <t>0991189432001</t>
  </si>
  <si>
    <t>0999881115</t>
  </si>
  <si>
    <t>PATRICIA LUNA_URBANO EXPRESS S A RAPIEXX</t>
  </si>
  <si>
    <t>AZUCENAS N44 131 Y GRANADOS REDONDEL CICLISTA</t>
  </si>
  <si>
    <t>1791312813001</t>
  </si>
  <si>
    <t>0992660368001</t>
  </si>
  <si>
    <t>220201</t>
  </si>
  <si>
    <t>BABAHOYO</t>
  </si>
  <si>
    <t>050102</t>
  </si>
  <si>
    <t>171002</t>
  </si>
  <si>
    <t>0992526528</t>
  </si>
  <si>
    <t>170526</t>
  </si>
  <si>
    <t>OFICINA TRAMACO GUARANDA</t>
  </si>
  <si>
    <t>999790590</t>
  </si>
  <si>
    <t>ECONOFARM AUTOSERVICIOS_VERONICA SALAS</t>
  </si>
  <si>
    <t>V LOS SHYRIS SN VIA AMAGUAÑA FRENTE A LA HACIENDO EL CORTIJO EDIFICIO FARCOMED KM 55</t>
  </si>
  <si>
    <t>1791715772001</t>
  </si>
  <si>
    <t>ECORETQUIECO8018</t>
  </si>
  <si>
    <t>FARCOMED BODEGA UIO_DARWIN CASTRO</t>
  </si>
  <si>
    <t>RETAIL TUENTI, AV LOS SHYRIS SN VIA AMAGUAÑA EDIFICIO FARCOMED KM 5.5.</t>
  </si>
  <si>
    <t>FARFARQUIFAR0347</t>
  </si>
  <si>
    <t>ECONOFARM BODEGA QUITO_DARWIN CASTRO</t>
  </si>
  <si>
    <t>RETAIL TUENTI, AV LOS SHYRIS EDIFICIO FARCOMED KM 5.5.</t>
  </si>
  <si>
    <t>ECOINDQUIECO0618</t>
  </si>
  <si>
    <t>NICRONET - TUENTI - GUAYAS_LUZMILA ENRIQUETA CABRERA PALACIO</t>
  </si>
  <si>
    <t>URDESA NORTE CALLE BALSAMOS NORTE 513 Y LA SEXTA</t>
  </si>
  <si>
    <t>0993371634001</t>
  </si>
  <si>
    <t>0900706888</t>
  </si>
  <si>
    <t>NICINDGUANIC15118</t>
  </si>
  <si>
    <t xml:space="preserve"> HALFSIM CHIP PREPAGO $4.00 NUMERADO: 300 und</t>
  </si>
  <si>
    <t xml:space="preserve"> HALFSIM MOVISTAR: 50 und</t>
  </si>
  <si>
    <t xml:space="preserve"> HALFSIM MOVISTAR: 500 und</t>
  </si>
  <si>
    <t>idreferencia</t>
  </si>
  <si>
    <t>fecha_alta</t>
  </si>
  <si>
    <t>codigo_empresa</t>
  </si>
  <si>
    <t>descripcion</t>
  </si>
  <si>
    <t>nombre</t>
  </si>
  <si>
    <t>dni</t>
  </si>
  <si>
    <t>telefono_movil</t>
  </si>
  <si>
    <t>telefono_personal</t>
  </si>
  <si>
    <t>idcodigo_postal</t>
  </si>
  <si>
    <t>provincia</t>
  </si>
  <si>
    <t>localidad</t>
  </si>
  <si>
    <t>nro_remito</t>
  </si>
  <si>
    <t>idstatus</t>
  </si>
  <si>
    <t>fecha_status</t>
  </si>
  <si>
    <t>razon_social</t>
  </si>
  <si>
    <t>observacion_cliente</t>
  </si>
  <si>
    <t>observacion_interna</t>
  </si>
  <si>
    <t>CONECEL</t>
  </si>
  <si>
    <t>FLEXNETUIO_LOCAL</t>
  </si>
  <si>
    <t>RUMIPAMBA</t>
  </si>
  <si>
    <t>INAQUITO</t>
  </si>
  <si>
    <t>CASTRO GRANJA HERNAN VINICIO</t>
  </si>
  <si>
    <t>1717915852</t>
  </si>
  <si>
    <t>CENTRO HISTORICO</t>
  </si>
  <si>
    <t>CONCEPCION</t>
  </si>
  <si>
    <t>CONOCOTO</t>
  </si>
  <si>
    <t>LA FERROVIARIA</t>
  </si>
  <si>
    <t>FLEXNETUIO_PROVINCIA</t>
  </si>
  <si>
    <t>CONECEL_DOCUMENTOS</t>
  </si>
  <si>
    <t>ALEXIS VALDIVIEZO</t>
  </si>
  <si>
    <t>060101</t>
  </si>
  <si>
    <t xml:space="preserve">ANA AGUIRRE / MARIA SUNTAXI - PATRICIA </t>
  </si>
  <si>
    <t>ITSACOURIER</t>
  </si>
  <si>
    <t>FLEXNETUIO_GYE</t>
  </si>
  <si>
    <t>COORDINADO</t>
  </si>
  <si>
    <t>TRANSERVISS</t>
  </si>
  <si>
    <t>GUALACEO</t>
  </si>
  <si>
    <t>TRAMACO</t>
  </si>
  <si>
    <t>FLEXTRANS UIO</t>
  </si>
  <si>
    <t>MIGUEL ANGEL CALI FAJARDO</t>
  </si>
  <si>
    <t>958815177</t>
  </si>
  <si>
    <t>961270255</t>
  </si>
  <si>
    <t>DAULE</t>
  </si>
  <si>
    <t>LEDY AZUCENA RADA PEREZ</t>
  </si>
  <si>
    <t>912824968</t>
  </si>
  <si>
    <t>993393277</t>
  </si>
  <si>
    <t>FLEXNETGYE_LOCAL</t>
  </si>
  <si>
    <t>9399196442</t>
  </si>
  <si>
    <t>Yoel Ramirez/ADT</t>
  </si>
  <si>
    <t>961420773</t>
  </si>
  <si>
    <t xml:space="preserve">PICHINCHA </t>
  </si>
  <si>
    <t>GABRIELA SANDOVAL/ALG</t>
  </si>
  <si>
    <t>982033756</t>
  </si>
  <si>
    <t>GABRIELA SANDOVAL/PSG</t>
  </si>
  <si>
    <t>Maria Fernanda Munoz/CANT</t>
  </si>
  <si>
    <t>998118542/979067498</t>
  </si>
  <si>
    <t>GABRIELA SANDOVAL/GSO</t>
  </si>
  <si>
    <t>20002866812443</t>
  </si>
  <si>
    <t>PEREZ CHARFUELAN  JEFFERSON ANDRES</t>
  </si>
  <si>
    <t>401255542</t>
  </si>
  <si>
    <t>962838121</t>
  </si>
  <si>
    <t>SOLANDA</t>
  </si>
  <si>
    <t>TF72439</t>
  </si>
  <si>
    <t>COTOCOLLAO</t>
  </si>
  <si>
    <t>20002866848978</t>
  </si>
  <si>
    <t>ANGEL WILBERTO SALTOS SANCHEZ</t>
  </si>
  <si>
    <t>202044962</t>
  </si>
  <si>
    <t>960234983</t>
  </si>
  <si>
    <t>BOLIVAR</t>
  </si>
  <si>
    <t>20002867724455</t>
  </si>
  <si>
    <t>CARLOS IVAN PILCO CHAVEZ</t>
  </si>
  <si>
    <t>603376179</t>
  </si>
  <si>
    <t>969941723</t>
  </si>
  <si>
    <t>MILDRED MELANI SANCAN QUIROZ</t>
  </si>
  <si>
    <t>943125849</t>
  </si>
  <si>
    <t>991889702</t>
  </si>
  <si>
    <t>EXPRESSCON</t>
  </si>
  <si>
    <t>TRANSPORTE FLEXNET</t>
  </si>
  <si>
    <t>GEMA ESPERANZA CEDENO CHICA</t>
  </si>
  <si>
    <t>1727299057</t>
  </si>
  <si>
    <t>GERSON BERNAL</t>
  </si>
  <si>
    <t xml:space="preserve"> VILLAMIL PLAYAS</t>
  </si>
  <si>
    <t>ROLANDO MORALES / MARIA SUNTAXI</t>
  </si>
  <si>
    <t>CRISTIAN ZAMBRANO / CAROLINA PÉREZ</t>
  </si>
  <si>
    <t>MARISCAL SUCRE</t>
  </si>
  <si>
    <t>JORGE LUIS DELGADO ALVARADO</t>
  </si>
  <si>
    <t>1310496821</t>
  </si>
  <si>
    <t>998277306</t>
  </si>
  <si>
    <t>PROCEDER CON LA DEVOLUCION</t>
  </si>
  <si>
    <t>DEVOLVER</t>
  </si>
  <si>
    <t>FLEXNETGYE_UIO</t>
  </si>
  <si>
    <t>MARIA FERNANDA MUNOZ/CANT</t>
  </si>
  <si>
    <t>FLEXTRANS GYE</t>
  </si>
  <si>
    <t>DEVOLUCION</t>
  </si>
  <si>
    <t>BELISARIO QUEVEDO</t>
  </si>
  <si>
    <t>CALDERON</t>
  </si>
  <si>
    <t>962302375</t>
  </si>
  <si>
    <t>20002860298955_1</t>
  </si>
  <si>
    <t>JOSE DOMINGO ZAMBRANO CHAVEZ</t>
  </si>
  <si>
    <t>912378668</t>
  </si>
  <si>
    <t>996907942</t>
  </si>
  <si>
    <t>CLIENTE INDICA QUE NO SE HAN COMUNICADO PARA LA ENTREGA ID 3001883483 A ESPERA QUE SE ACERQUE EL COURIER HACER LA ENTREGA COMUNICARSE AL 0996907942 SOLICITA LA ENTREGA EL DIA DE HOY INFORMAR NOVEDADES
ENTREGA A TERCEROS CI 0996907943  MARISOL EDITH GUTIERREZ SANTOS</t>
  </si>
  <si>
    <t>WILSON ATENOGENES BARCIA POSLIGUA</t>
  </si>
  <si>
    <t>1317854451</t>
  </si>
  <si>
    <t>939412960</t>
  </si>
  <si>
    <t>993364881</t>
  </si>
  <si>
    <t>EDISSON BOANERGES SANCHEZ PUCHA</t>
  </si>
  <si>
    <t>704441773</t>
  </si>
  <si>
    <t xml:space="preserve">SU AYUDA CON LA DEVOLUCION </t>
  </si>
  <si>
    <t>20002857729656</t>
  </si>
  <si>
    <t>JAIME CLASSIUS CARDENAS EGAS</t>
  </si>
  <si>
    <t>1708429921</t>
  </si>
  <si>
    <t>986901382</t>
  </si>
  <si>
    <t>2001546086/ CLIENTE CIERRA LA LLAMDA INDICA QUE ESTA A LA ESPERA CUNDO SE VA A CORDINAR CIERRA LLAMDA  SE SOLICITA DEVOLUCION POR TIEMPO</t>
  </si>
  <si>
    <t>ANA AGUIRRE / MARIA SUNTAXI</t>
  </si>
  <si>
    <t>SAN BARTOLO</t>
  </si>
  <si>
    <t>LIQUIDACION_DE_DOCUMENTOS</t>
  </si>
  <si>
    <t>devolucion</t>
  </si>
  <si>
    <t>987659907</t>
  </si>
  <si>
    <t>982640526</t>
  </si>
  <si>
    <t xml:space="preserve">JUAN VALLE M/ACC EQUIPOS </t>
  </si>
  <si>
    <t>ELIAS DAVID HERRERA BARRETO</t>
  </si>
  <si>
    <t>CTE NO RESPONDE, SE ALERTA. A LA ESPERA DE RESPUESTA DE VENTAS.</t>
  </si>
  <si>
    <t>TOSAGUA</t>
  </si>
  <si>
    <t>20002857949578</t>
  </si>
  <si>
    <t>TATIANA ANDREA STRADAIOLI</t>
  </si>
  <si>
    <t>0999782426</t>
  </si>
  <si>
    <t>FT62854</t>
  </si>
  <si>
    <t>20002859102140</t>
  </si>
  <si>
    <t>MARLON DAVID PADILLA RAMIREZ</t>
  </si>
  <si>
    <t>604331686</t>
  </si>
  <si>
    <t>962967761</t>
  </si>
  <si>
    <t>20002858517933</t>
  </si>
  <si>
    <t>ANDREA MELISSA VERDUGA CABRERA</t>
  </si>
  <si>
    <t>929124014</t>
  </si>
  <si>
    <t>968512435</t>
  </si>
  <si>
    <t>986156704</t>
  </si>
  <si>
    <t xml:space="preserve">**ID 1001034753 / 1001035384 / 1001035990 ID 1001036580 / 1001040653 /  CLIENTE NO CONTESTA APP </t>
  </si>
  <si>
    <t>BOMBOLI</t>
  </si>
  <si>
    <t>Belisario Quevedo</t>
  </si>
  <si>
    <t>ALEX EDUARDO PACHECO HERNANDEZ</t>
  </si>
  <si>
    <t>603708173</t>
  </si>
  <si>
    <t>995006868</t>
  </si>
  <si>
    <t>JANDY CHORLANGO</t>
  </si>
  <si>
    <t>130201</t>
  </si>
  <si>
    <t>Mariscal Sucre</t>
  </si>
  <si>
    <t>QUITUMBE</t>
  </si>
  <si>
    <t>20002855453230</t>
  </si>
  <si>
    <t>LILIANA CAROLINA OBANDO HUARACA</t>
  </si>
  <si>
    <t>605155126</t>
  </si>
  <si>
    <t>983954708</t>
  </si>
  <si>
    <t xml:space="preserve">**ID 2001596453 / 2001596546 / 2001596747 CLIENTE NO CONTESTA UNICO NUMERO DE CONTACTO APP INDICA COORDINADO	31/08/2022 </t>
  </si>
  <si>
    <t>TULCAN</t>
  </si>
  <si>
    <t>20002856320885</t>
  </si>
  <si>
    <t>MERCEDES SABINA COX DIAZ</t>
  </si>
  <si>
    <t>1206363085</t>
  </si>
  <si>
    <t>981391682</t>
  </si>
  <si>
    <t>20002855471540</t>
  </si>
  <si>
    <t>TELMO RODRIGO BARAHONA CHAVEZ</t>
  </si>
  <si>
    <t>603043449</t>
  </si>
  <si>
    <t>999444033</t>
  </si>
  <si>
    <t>20002852687334</t>
  </si>
  <si>
    <t>ALEX JAVIER QUIROZ GUALLICHICO</t>
  </si>
  <si>
    <t>1722272661</t>
  </si>
  <si>
    <t>984265138</t>
  </si>
  <si>
    <t xml:space="preserve">ID 1001816559 / CLIENTE SE ENCUENTRA A LA ESPERA DE LA SIMCARD </t>
  </si>
  <si>
    <t xml:space="preserve">DEVOLUCION </t>
  </si>
  <si>
    <t>20002851581610</t>
  </si>
  <si>
    <t>SANTIAGO QUIROZ DIONICIO</t>
  </si>
  <si>
    <t>1704484789</t>
  </si>
  <si>
    <t>989443433</t>
  </si>
  <si>
    <t>992233207</t>
  </si>
  <si>
    <t>SU AYUDA CON LOS DOCUMENTOS PDF NO SE ENCUENTRAN EN EL APLICATIVO</t>
  </si>
  <si>
    <t>20002795023129_2</t>
  </si>
  <si>
    <t>FATIMA LORENA NARANJO SILVA</t>
  </si>
  <si>
    <t>603091604</t>
  </si>
  <si>
    <t>961587623</t>
  </si>
  <si>
    <t>987774490</t>
  </si>
  <si>
    <t>20002853082385</t>
  </si>
  <si>
    <t>VERONICA PAULINA NORIEGA JIMENEZ</t>
  </si>
  <si>
    <t>603244187</t>
  </si>
  <si>
    <t>983857197</t>
  </si>
  <si>
    <t>983038400</t>
  </si>
  <si>
    <t>20002853079392</t>
  </si>
  <si>
    <t>SILVIO TOBALDO CARGUA LEON</t>
  </si>
  <si>
    <t>603544479</t>
  </si>
  <si>
    <t>KENNEDY</t>
  </si>
  <si>
    <t>RICAURTE</t>
  </si>
  <si>
    <t>993060711</t>
  </si>
  <si>
    <t>20002852291662</t>
  </si>
  <si>
    <t>963444660</t>
  </si>
  <si>
    <t xml:space="preserve">**ID 1001788895 CLIENTE SE ENCUENTRA A LA ESPERA DE LA SIMCARD </t>
  </si>
  <si>
    <t>JAMA</t>
  </si>
  <si>
    <t>VERONICA IRACEMA DE PORRAS ZAMBRANO</t>
  </si>
  <si>
    <t>701872665</t>
  </si>
  <si>
    <t>985185262</t>
  </si>
  <si>
    <t>STEPHANIE PEREZ ACC</t>
  </si>
  <si>
    <t>CARCELEN</t>
  </si>
  <si>
    <t>ABRAHAN CALAZACON</t>
  </si>
  <si>
    <t>CUMBAYA</t>
  </si>
  <si>
    <t>20002846809975</t>
  </si>
  <si>
    <t>ANDRES LEONARDO MORA MONTALVO</t>
  </si>
  <si>
    <t>1716547938</t>
  </si>
  <si>
    <t>960529431</t>
  </si>
  <si>
    <t>987456457</t>
  </si>
  <si>
    <t xml:space="preserve">3001046867-3001047720- 
CLIENTE  NO CONTESTA EN APP GESTION TELEFONICA	31/08/2022	CLIENTE NO CONTESTA </t>
  </si>
  <si>
    <t>JOSE VINICIO QUEZADA SANDOVAL</t>
  </si>
  <si>
    <t>706244548</t>
  </si>
  <si>
    <t>994719923</t>
  </si>
  <si>
    <t>240201</t>
  </si>
  <si>
    <t>MICHELLE GUADALUPE LLIVISACA SINCHE</t>
  </si>
  <si>
    <t>106027915</t>
  </si>
  <si>
    <t>985731859</t>
  </si>
  <si>
    <t>TUMBACO</t>
  </si>
  <si>
    <t>YOEL RAMIREZ/ADT</t>
  </si>
  <si>
    <t>TOTORACOCHA</t>
  </si>
  <si>
    <t>JAIME ALEXANDER MARTINEZ HURTADO</t>
  </si>
  <si>
    <t>2350999179</t>
  </si>
  <si>
    <t>GIRA MUÑOZ</t>
  </si>
  <si>
    <t>SU AYUDA CON LA DEVOLUCION</t>
  </si>
  <si>
    <t>CHILLOGALLO</t>
  </si>
  <si>
    <t>VACA BARRERA DARWIN EMILIANO</t>
  </si>
  <si>
    <t>1715588149</t>
  </si>
  <si>
    <t>YANUNCAY</t>
  </si>
  <si>
    <t>devolver</t>
  </si>
  <si>
    <t>SINDY JAQUELINE VILELA RODRIGUEZ</t>
  </si>
  <si>
    <t>1314118546</t>
  </si>
  <si>
    <t>20002840151376</t>
  </si>
  <si>
    <t>993927994</t>
  </si>
  <si>
    <t>MARTHA ISABEL MERO HERRERA</t>
  </si>
  <si>
    <t>1316325925</t>
  </si>
  <si>
    <t>999652715</t>
  </si>
  <si>
    <t>981616568</t>
  </si>
  <si>
    <t>1723692958</t>
  </si>
  <si>
    <t>963898146</t>
  </si>
  <si>
    <t>JOHANNA SOFIA HERRERA SANCHEZ</t>
  </si>
  <si>
    <t>1150025656</t>
  </si>
  <si>
    <t>963131605</t>
  </si>
  <si>
    <t>BLANCA ISABEL GUALAQUIZA GUALAN</t>
  </si>
  <si>
    <t>1103880876</t>
  </si>
  <si>
    <t>983839368</t>
  </si>
  <si>
    <t>SUCRE</t>
  </si>
  <si>
    <t>LA ARGELIA</t>
  </si>
  <si>
    <t>GUAMANI</t>
  </si>
  <si>
    <t>DEVOLUCION.</t>
  </si>
  <si>
    <t>SAN SEBASTIAN</t>
  </si>
  <si>
    <t>MARCO ANTONIO MONTUFAR</t>
  </si>
  <si>
    <t>981303307</t>
  </si>
  <si>
    <t>MIRYAN MARLENE MARCHAN MOLINA</t>
  </si>
  <si>
    <t>1711935922</t>
  </si>
  <si>
    <t>999233769</t>
  </si>
  <si>
    <t>ANA PRISCILA TIGRE UCHUARI</t>
  </si>
  <si>
    <t>1104758634</t>
  </si>
  <si>
    <t>997965351</t>
  </si>
  <si>
    <t>CARLOS OLIVER BRIONES MARCILLO</t>
  </si>
  <si>
    <t>1303982027</t>
  </si>
  <si>
    <t>WELLINGTON GEOVANNY LUQUE RIVERA</t>
  </si>
  <si>
    <t>1350358717</t>
  </si>
  <si>
    <t>963989171</t>
  </si>
  <si>
    <t>descripcion2</t>
  </si>
  <si>
    <t>razon_social3</t>
  </si>
  <si>
    <t>direccion</t>
  </si>
  <si>
    <t>995421372</t>
  </si>
  <si>
    <t>CIUDADELA SANTA LEONOR MZ 6 SOLAR 17</t>
  </si>
  <si>
    <t>Quito: Yanez Pinzon y Colon Edificio Rigel piso 3</t>
  </si>
  <si>
    <t xml:space="preserve">QUITO Av. 10 de Agosto N34-601 y Juan Pablo Sanz </t>
  </si>
  <si>
    <t>CALLE PALMAL Y RUMICHACA CASA GRIS DE DOS PISOS REF: FRENTE INTERSECCION NTGDMORU</t>
  </si>
  <si>
    <t>GUARANDA/AV ERNESTO CHE GUEVARA Y LUIS BENIGNO ARREGUI TRABAJO EN EL UPC ALPACHACA / ATRAS LA UNIVERSIDAD ESTATAL DE BOLIVAR</t>
  </si>
  <si>
    <t xml:space="preserve">CLIENTE CONFIRMA QUE DESEA ENTREGA PARA EL JUEVES 15/09. SU AYUDA RECOORDINANDO. </t>
  </si>
  <si>
    <t>RIOBAMBA/LIZARZABURO AV 11 DE NOVIEMBRE Y ALFREDO PAREJA ESQUINA /EMPRESA: CENTRO DESARROLO INFANTIL JEAN PIAGET KIDS/ NEGOCIO PROPIO/ A DOS CUADRA DEL ECU 911</t>
  </si>
  <si>
    <t>AV. AMAZONAS N44-124 Y LUIS BARBERY, EDIFICIO COLOR BLANCO</t>
  </si>
  <si>
    <t xml:space="preserve">QUITO AV. 10 DE AGOSTO N34-601 Y JUAN PABLO SANZ </t>
  </si>
  <si>
    <t>LA LIBERTAD/LA LIBERTAD/BARRIO KENNEDY AV TERCERA Y CALLE 19 CASA DE UN PISO COLOR CREMA CON PUERTAS DE MADERAS DETRAS DEL CYBER COCOA</t>
  </si>
  <si>
    <t>SANTO DOMINGO/BOMBOLI/BRR ECUADOR/ COOP LA PALMAS/CALLES NICARAGUA Y RIO CHILA/ REF A 2 CUADRAS DE VIA CHONE CASA DE 3 PISOS VERDE</t>
  </si>
  <si>
    <t>GYE - CENTRO COMERCIAL GARZO CENTRO-ACC/REGULARIZACIONES</t>
  </si>
  <si>
    <t>/QUITO/TUMBACO/AV. OSWALDO GUAYASAMÍN 1/2/VENTURA MALL OFICINA SOLENT AIR  2 PISO OFICINA 57 2 PA/CEL 0999782426/</t>
  </si>
  <si>
    <t>RIOBAMBA/LIZARZABURU/AV VENEZUELA Y AV ANTONIO JOSE DE SUCRE JUNTO AL RESTAURANTE LAS LENTEJITAS DEL SABOR FRENTE A LA GASOLINERA PYS</t>
  </si>
  <si>
    <t>RIOBAMBA/MALDONADO/AV DE LOS HEROES DEL TAPI Y BRASIL CASA DE DOS PISOS COLOR AMARILLO JUNTO AL LOCAL EL DOLARAZO</t>
  </si>
  <si>
    <t>RIOBAMBA/VELOZ/VILLA MARIA/JOSE VELOZ Y DARQUEA/CASA ESQ 2 /1P BLANCO/ENTREGAR EN LOCAL DE FERRETERIA VILLA MARIA/1 CUADRA CANCHAS VILLA MARIA</t>
  </si>
  <si>
    <t>RIOBAMBA/LIZARZABURU/CALLES JUAN DE SOSAYA Y ANTONIO MORGAN CS DE 4 PS SIN PINTAR A LADO DE TIENDA DE VIVERES S/N OTRA REF A 1 CUADRA DE AUTOCAMBIO NARANJOS</t>
  </si>
  <si>
    <t>RIOBAMBA/MALDONADO/CALLE PEDRO BEDON PINEDA 562 Y CALLE MORONA A UNA CUADRA DEL PARQUE DE LAS FLORES CASA DE DOS PISOS</t>
  </si>
  <si>
    <t>RIOBAMBA/LIZARZABURU/BARRIO TIERRA NUEVA/JUAN BAUTISTA AGUIRRE Y PASAJE 6 CASA24 TRES PISOS COLOR GRIS DIAGONAL PARADA PARADA TAXIS TIERRA NUEVA</t>
  </si>
  <si>
    <t>RIOBAMBA/LIZARZABURU/AV CARABOBO Y COLOMBIA EN EL CENTRO COMERCIAL POPULAR PUESTO N 15 SECCION MARISCOS FRENTE A LOCAL HORNADOS ALEXANDRITA</t>
  </si>
  <si>
    <t>RIOBAMBA/VELAZCO BRR LA GIRALDA CLL VELOZ Y CLL CARLOS ZAMBRANO CS 2 PS CLR CREMA CON CAFE FRENTE A DIARIO LOS ANDES</t>
  </si>
  <si>
    <t>CHIMBORAZO/RIOBAMBA/VELOZ/CALLE ARGENTINOS Y URUGUAY N3527 1 PLANTA CON LOCALES COMERCIALES EN ESQUINA FARMACIA VICTORIA DIAGONAL A CASA BATERIAS</t>
  </si>
  <si>
    <t>CHIMBORAZO/RIOBAMBA/VELOZ ARGENTINOS Y URUGUAY N3527 1 PLANTA CON LOCALES COMERCIALES EN ESQUINA FARMACIA VICTORIA DIAGONAL ACASA BATERIAS</t>
  </si>
  <si>
    <t>RIOBAMBA/LIZARZABUR/CALLE CANARIS Y PANAMERICANA SUR CASA 74 DE UN PISO COLOR BLANCO REF FRENTE MOLINOS ANITA</t>
  </si>
  <si>
    <t>GYE - CENTRO COMERCIAL GARZO CENTRO-ACC</t>
  </si>
  <si>
    <t xml:space="preserve"> GYE:  URDENOR 2 - PARQUE EMPRESARIAL COLON , EDIFICIO COLONCORP B MEZANINE ATRAS DE NETLIFE</t>
  </si>
  <si>
    <t>SANTO DOMINGO/SANTO DOMINGO/SANTO DOMINGO/AVENIDA BOMBOLI Y AVENIDA DE COLONES/EN CASA ESQUINERA DE DOS PISOS COLOR AMARILLA DIAGONAL A LA ESTACION DE SERVICIOS DE GASOLINERA TRANSMETRO</t>
  </si>
  <si>
    <t>CUENCA/BELLAVISTA/CALE MARIANO CUEVA Y TOMAS DE HERES CASA DE COLOR BLANCO DE DOS PISOS JUNTO AL PARQUE DE LA CUCHARA</t>
  </si>
  <si>
    <t>QUITO: YANEZ PINZON Y COLON EDIFICIO RIGEL PISO 3</t>
  </si>
  <si>
    <t>JAMA/JAMA/E15 RUTA DEL ESPONDILUS AV. JAMA CIUDADELA LAS PALMITAS UPC DE JAMA POR EL CEMENTERIO CASA NUMERO 20 COLOR CREMA 1 PISO FRENTE A LA CANCHA</t>
  </si>
  <si>
    <t>OFICINA TRAMACO PORTETE</t>
  </si>
  <si>
    <t>OFICINA TRAMACO LA CONCORDIA</t>
  </si>
  <si>
    <t>EXPRESS UIO</t>
  </si>
  <si>
    <t>OFICINA TRAMACO PUNTO DE ATENCION VIA DAULE</t>
  </si>
  <si>
    <t xml:space="preserve">FERNANDO GUTIERREZ HILL VIA A DAULE KM 8 1/2 ENTRADA A COOPERATIVA JUAN MONTALVO_x000D_
</t>
  </si>
  <si>
    <t>EXPRESS GYE</t>
  </si>
  <si>
    <t>090102</t>
  </si>
  <si>
    <t>PICHINCHA_QUITO_CALDERON CARAPUNGO</t>
  </si>
  <si>
    <t>170105</t>
  </si>
  <si>
    <t>EL ORO_MACHALA_LA PROVIDENCIA</t>
  </si>
  <si>
    <t>OFICINA TRAMACO PUNTO DE ATENCION SAN MARINO</t>
  </si>
  <si>
    <t>CHIMBORAZO_RIOBAMBA_VELASCO</t>
  </si>
  <si>
    <t>090103</t>
  </si>
  <si>
    <t>170102</t>
  </si>
  <si>
    <t>180103</t>
  </si>
  <si>
    <t>OFICINA TRAMACO CUENCA CENTRO</t>
  </si>
  <si>
    <t>COTOPAXI_LATACUNGA_LA MATRIZ</t>
  </si>
  <si>
    <t>080118</t>
  </si>
  <si>
    <t>TUNGURAHUA_AMBATO_LA MERCED</t>
  </si>
  <si>
    <t>090901</t>
  </si>
  <si>
    <t>OFICINA TRAMACO PUNTO DE ATENCION MACHALA</t>
  </si>
  <si>
    <t>PICHINCHA_QUITO_LA FERROVIARIA</t>
  </si>
  <si>
    <t>DANIEL HIDALGO Y TORIBIO MONTES CASA N27 07</t>
  </si>
  <si>
    <t>0987676914</t>
  </si>
  <si>
    <t>CARMEN UCHO_COMITE DE EMPRESA DE LOS TRABAJADORES DE ETAPA</t>
  </si>
  <si>
    <t>AV PASEO DE LOS CANARIS 5 50 Y CACIQUE DUMA EN COMITE ETAPA</t>
  </si>
  <si>
    <t>0190160289001</t>
  </si>
  <si>
    <t>0988838747</t>
  </si>
  <si>
    <t>1791753283001</t>
  </si>
  <si>
    <t>0991504079001</t>
  </si>
  <si>
    <t>0984907982</t>
  </si>
  <si>
    <t>PANAMERICANA NORTE KM 14 5 ENTRE PASAJE CEPEDA Y CALLE LEONIDAS PROANO CALDERON</t>
  </si>
  <si>
    <t>1790371506001</t>
  </si>
  <si>
    <t>S1 ENVIADO SE</t>
  </si>
  <si>
    <t>OFICINA TRAMACO PUNTO DE ATENCION MATRIZ</t>
  </si>
  <si>
    <t>1791897498001</t>
  </si>
  <si>
    <t>024009600</t>
  </si>
  <si>
    <t>S1 ENVIADO MS</t>
  </si>
  <si>
    <t>TIENE EQUIPO Y CHIP</t>
  </si>
  <si>
    <t>OFICINA TRAMACO JOYA DE LOS SACHAS</t>
  </si>
  <si>
    <t>LOS RIOS_QUEVEDO_SAN CAMILO</t>
  </si>
  <si>
    <t>CARMEN UCHO_COMITE DE EMPRESA DE LOS TRABAJADORES DE LA EMPRES</t>
  </si>
  <si>
    <t>AZUAY CUENCA AV PASEO DE LOS CANARIS 5 50 Y CACIQUE DUMA EN COMITE ETAPA</t>
  </si>
  <si>
    <t>OFICINA TRAMACO VIA QUEVEDO</t>
  </si>
  <si>
    <t>OFICINA TRAMACO ESMERALDAS</t>
  </si>
  <si>
    <t>MARCO COELLO_IDEAL ALAMBREC S A</t>
  </si>
  <si>
    <t>DX CALLE S60 E3 423 Y CLL E3E SCTR PARQUE INDUSTRIA L EN LA PANASUR FRTE A NOVA CERO TRAS DE LA FBCA DE ETERNI</t>
  </si>
  <si>
    <t>1790050947001</t>
  </si>
  <si>
    <t>0983182291</t>
  </si>
  <si>
    <t>0978959550</t>
  </si>
  <si>
    <t>TIENE CHIP Y EQUIPO</t>
  </si>
  <si>
    <t>GUAYAS_GUAYAQUIL_BOLIVAR</t>
  </si>
  <si>
    <t>OFICINA TRAMACO BABAHOYO</t>
  </si>
  <si>
    <t>OFICINA TRAMACO RIVER MALL</t>
  </si>
  <si>
    <t>RUMINAHUI</t>
  </si>
  <si>
    <t>PICHINCHA_RUMINAHUI_</t>
  </si>
  <si>
    <t>OFICINA TRAMACO PORTOVIEJO</t>
  </si>
  <si>
    <t>0992928133</t>
  </si>
  <si>
    <t>OFICINA TRAMACO PUNTO DE ATENCION TUMBACO</t>
  </si>
  <si>
    <t>NORPHONE CHONE_LOURDES BRAVO</t>
  </si>
  <si>
    <t>CENTRO CALLE PICHINCHA ENTRE CALLES WASHINGTON Y BOLIVAR A LADO DE ALMACENES ARTEFACTA</t>
  </si>
  <si>
    <t>DIAGONAL A BANCO PICHINCHA</t>
  </si>
  <si>
    <t>NORINDCHONOR10491</t>
  </si>
  <si>
    <t>PDV NORPHONE ISLA SHOPPING RIOBAMBA_CARLOS JOSE CAMPOVERDE BERRÚ</t>
  </si>
  <si>
    <t>PASEO SHOPPING RIOBAMBA ANTONIO JOSE DE SUCRE Y BEGONIAS PLANTA BAJA FRENTE A PHARMACYS RIOBAMBA</t>
  </si>
  <si>
    <t>NORINDRIOPDV9406</t>
  </si>
  <si>
    <t>NORPHONE CAVS DAS TUMBACO_LOURDES BRAVO</t>
  </si>
  <si>
    <t>AV INTEROCEANICA Y JUAN MONTALVO JUNTO A PRODUBANCO CC SANTA MARIA</t>
  </si>
  <si>
    <t>NORINDQUINOR8198</t>
  </si>
  <si>
    <t>NORPHONE CAVS DAS LATACUNGA_LOURDES BRAVO</t>
  </si>
  <si>
    <t>BELISARIO QUEVEDO 807 Y JUAN ABEL ECHEVERRIA  JUNTO ALMACENES LA GANGA ED. DE 3 PISOS LATACUNGA</t>
  </si>
  <si>
    <t>0980558242 - 0980520332</t>
  </si>
  <si>
    <t>NORINDLATNOR5178</t>
  </si>
  <si>
    <t>NORPHONE C.C. SHOPPING MANTA_LOURDES BRAVO</t>
  </si>
  <si>
    <t>AV. 4 DE NOVIEMBRE, MANTA 130210   LOCAL 21 PLANTA ALTA</t>
  </si>
  <si>
    <t>NORINDMANNOR10483</t>
  </si>
  <si>
    <t>NORPHONE AMBATO_PAOLA MORAN</t>
  </si>
  <si>
    <t>AV CEVALLOS ENTRE CALLES MERA Y MARTINEZ CAV NORPHONE</t>
  </si>
  <si>
    <t>NORINDAMBNOR0299</t>
  </si>
  <si>
    <t>NORPHONE (ISLA RIOCENTRO SUR)_LOURDES BRAVO</t>
  </si>
  <si>
    <t>CC RIOCENTRO SUR AVENIDA 25 DE JULIO</t>
  </si>
  <si>
    <t>NORINDGUANOR9705</t>
  </si>
  <si>
    <t>NORPHONE CAVS DAS SANTO DOMINGO_LOURDES BRAVO</t>
  </si>
  <si>
    <t>29 DE MAYO Y LATACUNGA A LADO DEL POLLO GUS SANTO DOMINGO</t>
  </si>
  <si>
    <t>NORINDSANNOR12478</t>
  </si>
  <si>
    <t>AE NORPHONE RIOBAMBA_LOURDES BRAVO</t>
  </si>
  <si>
    <t>10 DE AGOSTO Y GARCIA MORENO ESQUINA LOCAL PLANTA BAJA DIAGONAL BANCO INTERNACIONAL</t>
  </si>
  <si>
    <t>NORINDRIOAEN10398</t>
  </si>
  <si>
    <t>AE NORPHONE PORTOVIEJO_JORGE EDUARDO GUZMAN BENITEZ</t>
  </si>
  <si>
    <t>AV. AMERICA Y, JORGE WASHINGTON, PORTOVIEJO LOCAL 16 Y 17 PLANTA BAJA</t>
  </si>
  <si>
    <t>1713171823</t>
  </si>
  <si>
    <t>984620069</t>
  </si>
  <si>
    <t>NORINDPORAEN15238</t>
  </si>
  <si>
    <t>NORPHONE CAYAMBE_PAOLA MORAN</t>
  </si>
  <si>
    <t>GRAN AKI AV RESTAURACION Y JUNIN LOCAL ESQUINERO CAYAMBE</t>
  </si>
  <si>
    <t>NORINDCAYNOR0098</t>
  </si>
  <si>
    <t>0979146599 - 0999923627</t>
  </si>
  <si>
    <t>0979219715 - 0983013833</t>
  </si>
  <si>
    <t>CAVS AE SALESLAND CUENCA REMIGIO_DIEGO MENA</t>
  </si>
  <si>
    <t>AV REMIGIO CCRESPO Y FEDERICO PROAÑO NUM 294 CUENCA</t>
  </si>
  <si>
    <t>SALINDCUECAV10200</t>
  </si>
  <si>
    <t>999939597</t>
  </si>
  <si>
    <t>0915962609</t>
  </si>
  <si>
    <t>CELISTICS CAVS DAS AMBATO CENTRO_KLEBER GRANDA_DANY IMBAQUINGO</t>
  </si>
  <si>
    <t>CALLE SUCRE ENTRE CALLE MERA Y MARTINEZ N 750</t>
  </si>
  <si>
    <t>DIAGONAL AL BANCO GUAYAQUIL AMBATO</t>
  </si>
  <si>
    <t>CELINDAMBCEL5660</t>
  </si>
  <si>
    <t>DISTRIMARKET ZONIFICADO STO DOMINGO_ALVARO  CRISTOBAL CEDEÑO VITE</t>
  </si>
  <si>
    <t>TULCAN Y BABAHOYO ESQUINA DIAGONAL A RESTAURAT LA VIÑA CASA COLOR VERDE DE 4 PISOS</t>
  </si>
  <si>
    <t>983929586</t>
  </si>
  <si>
    <t>DISZONSANDIS7865</t>
  </si>
  <si>
    <t>023829800 EXT. 2100104</t>
  </si>
  <si>
    <t>AGILCOM UIO_AZUCENA LOPEZ</t>
  </si>
  <si>
    <t>CALLE JUAN MONTALVO S2-60 Y OSWALDO GUAYASAMIN FRENTE A LA FARMACIA CRUZ CRUZ</t>
  </si>
  <si>
    <t>1713470456001</t>
  </si>
  <si>
    <t>995450250</t>
  </si>
  <si>
    <t>JUNTO A LA FRUTERIA TUMBACO</t>
  </si>
  <si>
    <t>AGIINDQUIAGI10560</t>
  </si>
  <si>
    <t>20002871811655</t>
  </si>
  <si>
    <t>JOHN OSWALDOL CAIZA PUENTE</t>
  </si>
  <si>
    <t>602077851</t>
  </si>
  <si>
    <t>RIOBAMBA/LIZARZABURU/AV CANONIGO RAMOS Y AV AGUSTIN TORRES EN LA DIRECCION DISTRITAL DE EDUCACION 06D01 A 3 CUADRAS DE LA UNIDAD EDUCATIVA RIOBAMBA</t>
  </si>
  <si>
    <t>984361530</t>
  </si>
  <si>
    <t>ALISSON MARCELA GUILCAMAIGUA ARTEAGA</t>
  </si>
  <si>
    <t>1718798182</t>
  </si>
  <si>
    <t>96905895</t>
  </si>
  <si>
    <t>990357826</t>
  </si>
  <si>
    <t>GALO RAFAEL SAQUINAULA CARDENAS</t>
  </si>
  <si>
    <t>105687966</t>
  </si>
  <si>
    <t>995415741</t>
  </si>
  <si>
    <t>20002874500110</t>
  </si>
  <si>
    <t>CARLOS SAUL PINARGOTE VALENCIA</t>
  </si>
  <si>
    <t>1723146815</t>
  </si>
  <si>
    <t>LAGO AGRIO/NUEVA LOJA/CALLE JOSE MARIA URBINA Y AV. QUITO KM 2/FRENTE A NUEVO ACEROCENTER-FRENTE PARILLADAS SON PARRILADAS</t>
  </si>
  <si>
    <t>963131264</t>
  </si>
  <si>
    <t>HENRY MORIS BAJANA CALERO</t>
  </si>
  <si>
    <t>919987867</t>
  </si>
  <si>
    <t>20002871818907</t>
  </si>
  <si>
    <t>MABERICK JHAEL PINARCAJA SIMBANA</t>
  </si>
  <si>
    <t>1754495685</t>
  </si>
  <si>
    <t xml:space="preserve">QUITO/EL QUINCHE/CALLE SUCRE Y CALLE CAYAMBE EN EL RESTAURANTE DEL GUALO FRENTE A LA IGLESIA DEL QUICHE </t>
  </si>
  <si>
    <t>984956536</t>
  </si>
  <si>
    <t>968420554</t>
  </si>
  <si>
    <t>MPF37770</t>
  </si>
  <si>
    <t>MPF37752</t>
  </si>
  <si>
    <t>MPF37703</t>
  </si>
  <si>
    <t>MPF37701</t>
  </si>
  <si>
    <t>MPF37666</t>
  </si>
  <si>
    <t>MPF37660</t>
  </si>
  <si>
    <t>MPF37649</t>
  </si>
  <si>
    <t>MPF37634</t>
  </si>
  <si>
    <t>MPF37615</t>
  </si>
  <si>
    <t>MPF37618</t>
  </si>
  <si>
    <t>MPF37619</t>
  </si>
  <si>
    <t>MPF37621</t>
  </si>
  <si>
    <t>MPF37600</t>
  </si>
  <si>
    <t>MPF37539</t>
  </si>
  <si>
    <t>MPF37361</t>
  </si>
  <si>
    <t>REFERENCIA2</t>
  </si>
  <si>
    <t>Columna1</t>
  </si>
  <si>
    <t>SANTA ELENA_LA LIBERTAD_LA LIBERTAD</t>
  </si>
  <si>
    <t>230103</t>
  </si>
  <si>
    <t>SANTO DOMINGO DE LOS TSACHILAS_SANTO DOMINGO_SANTO DOMINGO DE LOS COLORADOS</t>
  </si>
  <si>
    <t>AZUAY_CUENCA_EL BATAN</t>
  </si>
  <si>
    <t>080101</t>
  </si>
  <si>
    <t>OFICINA TRAMACO EL EMPALME</t>
  </si>
  <si>
    <t>GUAYAS_EL EMPALME_</t>
  </si>
  <si>
    <t>SHUSHUFINDI</t>
  </si>
  <si>
    <t>110111</t>
  </si>
  <si>
    <t>170523</t>
  </si>
  <si>
    <t>0987383995</t>
  </si>
  <si>
    <t>OFICINA TRAMACO SANTO DOMINGO PUNTO DE ATENCION</t>
  </si>
  <si>
    <t>MOV ONLINEVIP</t>
  </si>
  <si>
    <t>PICHINCHA_RUMINIAHUI_SANGOLQUI</t>
  </si>
  <si>
    <t>170312</t>
  </si>
  <si>
    <t>OFICINA TRAMACO NARANJAL</t>
  </si>
  <si>
    <t>GUAYAS_NARANJAL_</t>
  </si>
  <si>
    <t>160101</t>
  </si>
  <si>
    <t>OFICINA TRAMACO QUININDE</t>
  </si>
  <si>
    <t>ESMERALDAS_QUININDE_</t>
  </si>
  <si>
    <t>TUNGURAHUA (PRILANTEC)_COELLO ARCENTALES GUIDO ARMANDO</t>
  </si>
  <si>
    <t>AVDA CEVALLOS 07 16 Y AYLLON 2DO PISO</t>
  </si>
  <si>
    <t>1703213205</t>
  </si>
  <si>
    <t>PRIINDAMBTUN14717</t>
  </si>
  <si>
    <t>20002876097193</t>
  </si>
  <si>
    <t>LUIS EDUARDO MAZA JARA</t>
  </si>
  <si>
    <t>1105575383</t>
  </si>
  <si>
    <t>LOJA/SUCRE/CDLA CIUDAD VICTORIA/OSWALDO GUAYASAMIN 702-41 Y VIOLETA PARRA/EN DISTRIBUIDORA DE GAS LOCAGAS/REF A UNA CUADRA DE INTEGRACION BARRIAL</t>
  </si>
  <si>
    <t>986181503</t>
  </si>
  <si>
    <t>959602668</t>
  </si>
  <si>
    <t>ABRAHAM CALZACON</t>
  </si>
  <si>
    <t>WALTER EDUARDO RICAURTE SUAREZ</t>
  </si>
  <si>
    <t>602792681</t>
  </si>
  <si>
    <t>983933169</t>
  </si>
  <si>
    <t>998393316/0995973333</t>
  </si>
  <si>
    <t>20002874496005</t>
  </si>
  <si>
    <t>MONICA PIEDAD MIRANDA HERRERA</t>
  </si>
  <si>
    <t>603199076</t>
  </si>
  <si>
    <t>RIOBAMBA/VELOZ/LA VASIJA/CALLE 37 Y ESPEJO EN UNA CASA COLOR AMARILLA DE DOS PISOS FRENTE A UN CYBER</t>
  </si>
  <si>
    <t>994919214</t>
  </si>
  <si>
    <t>983520225</t>
  </si>
  <si>
    <t>20002874728467</t>
  </si>
  <si>
    <t>MARIA DEL CARMEN SAMANIEGO ESPINOZA</t>
  </si>
  <si>
    <t>602128209</t>
  </si>
  <si>
    <t>RIOBAMBA/VELOZ/SECTOR CENTRO CALLE HERMANOS LEVI Y CHIMBORAZO CASA DE DOS PISOS COLOR BLANCO A UNA CUADRA DE LA UNIDAD EDUCATIVA CARLOS CISNEROS</t>
  </si>
  <si>
    <t>984069283</t>
  </si>
  <si>
    <t>JUAN TOCAGON OTAVALO</t>
  </si>
  <si>
    <t>1001942422</t>
  </si>
  <si>
    <t>FT64048</t>
  </si>
  <si>
    <t>AZUAY_CUENCA_YANUNCAY</t>
  </si>
  <si>
    <t>170801</t>
  </si>
  <si>
    <t>TUNGURAHUA_AMBATO_LA MATRIZ</t>
  </si>
  <si>
    <t>SOFIA ALEXANDRA BENITEZ RECALDE_PROFUTURO</t>
  </si>
  <si>
    <t>HOLCIM PLANTA QUITO NORTE AV MANUEL ZAMBRANO 200 Y 6 DE DICIEMBRE</t>
  </si>
  <si>
    <t>0992742837</t>
  </si>
  <si>
    <t>EDGAR ARELLANO_ALIMENTOS YUPI S A</t>
  </si>
  <si>
    <t>1791895843001</t>
  </si>
  <si>
    <t>1790050564001</t>
  </si>
  <si>
    <t>CHIMBORAZO_RIOBAMBA_RIOBAMBA</t>
  </si>
  <si>
    <t>OFICINA TRAMACO SANGOLQUI  SAN RAFAEL</t>
  </si>
  <si>
    <t xml:space="preserve">2001319554//2001320351//2001320694 NO CONTESTA EN APP 13/09 RE COORDINADO POR EL CLIENTE Pide que se le entregue en la mañana	</t>
  </si>
  <si>
    <t>GUARDIA TURNO_TELCONET S A</t>
  </si>
  <si>
    <t>170604</t>
  </si>
  <si>
    <t>DELIVERY EXPRESS CUENCA_SANTIAGO IVAN PINEDA BERMEO_ALIRIO JOSE BRICEÑO</t>
  </si>
  <si>
    <t>987717518</t>
  </si>
  <si>
    <t>VU2</t>
  </si>
  <si>
    <t>AZOGUES</t>
  </si>
  <si>
    <t>0391007160001</t>
  </si>
  <si>
    <t>OC OPTIMUSCELL_ANA LUCIA MOGROVEJO AZANZA</t>
  </si>
  <si>
    <t>LUIS CORDERO 7100 Y PRESIDENTE CORDOVA ESQUINA JUNTO A LA CASA DE LA CULTURA FRENTE A LOS BOMBEROS</t>
  </si>
  <si>
    <t>0190475409001</t>
  </si>
  <si>
    <t>958851871</t>
  </si>
  <si>
    <t>OCOINDCUEOCO5878</t>
  </si>
  <si>
    <t>20002875195915</t>
  </si>
  <si>
    <t>LOJA/LOJA/SUCRE/CALLE SUCRE Y AZUAY N4585/ENTREGA EN CONSORCIO MEDICO TORRE 2 PLANTA BAJA JUNTO A ISABEL SOTO CIRUJANO PLASTICO ANUNCIARSE CON EL</t>
  </si>
  <si>
    <t xml:space="preserve"> HALFSIM TUENTI PREPAGO NUMERADA $4: 400 und</t>
  </si>
  <si>
    <t>LOJA_LOJA_SAN SEBASTIAN</t>
  </si>
  <si>
    <t>PICHINCHA_QUITO_CALDERON (CARAPUNGO)</t>
  </si>
  <si>
    <t>080114</t>
  </si>
  <si>
    <t>ESMERALDAS_ESMERALDAS_TACHINA</t>
  </si>
  <si>
    <t>OFICINA TRAMACO EL TENA</t>
  </si>
  <si>
    <t>NAPO_TENA_</t>
  </si>
  <si>
    <t>000001</t>
  </si>
  <si>
    <t>20002876115461</t>
  </si>
  <si>
    <t>SANDY KARINA SAIGUA ANDINO</t>
  </si>
  <si>
    <t>603774365</t>
  </si>
  <si>
    <t>RIOBAMBA/VELAZCO/JOSE MANCERO/DR. ANGEL MARTINEZ Y AV ALFONZO CHAVES CASA 2 PIS AMARILLA CIBER KARINA DIAGONAL A MARISQUERIA SAZON DE PEDERNALES</t>
  </si>
  <si>
    <t>999858732</t>
  </si>
  <si>
    <t>987473847</t>
  </si>
  <si>
    <t>20002867718794</t>
  </si>
  <si>
    <t>FRANKLIN LIDER DELGADO CASTRO</t>
  </si>
  <si>
    <t>1704231958</t>
  </si>
  <si>
    <t>SANTO DOMINGO /LUZ DE AMERICA/CALLE MANABI Y VIA TRONCAL LA COSTA CASA N101 COLOR CELESTE 2 PLANTAS REF FRENTE AL PARQUE LUZ DE AMERICA</t>
  </si>
  <si>
    <t>963148873</t>
  </si>
  <si>
    <t>LUIS DANIEL BALSECA PINOS</t>
  </si>
  <si>
    <t>1803391828</t>
  </si>
  <si>
    <t>20002873729688</t>
  </si>
  <si>
    <t>MARIO GERMAN IBARRA MONTANO</t>
  </si>
  <si>
    <t>2100194162</t>
  </si>
  <si>
    <t>QUININDE/QUININDE/CALLE GUSTAVO BECERRA Y AV 5 DE AGOSTO EN EL TIA DE QUININDE DIAGONAL A LA GASOLINERA PATRICIA</t>
  </si>
  <si>
    <t>2.00029E+13</t>
  </si>
  <si>
    <t>20002877207483</t>
  </si>
  <si>
    <t>CLIPER ESTALIN ROSADO SOLORZANO</t>
  </si>
  <si>
    <t>1306737782</t>
  </si>
  <si>
    <t>BUENA FE/BUENA FE/CALLE ENTRE VICTOR JUEZ Y PEDRO VICENTE MALDONADO JUNTO A LAS OFICINAS DE TRANSPORTE LUZ DE CAMINO</t>
  </si>
  <si>
    <t>960867932</t>
  </si>
  <si>
    <t>AZUAY_CUENCA_MACHANGARA</t>
  </si>
  <si>
    <t>SANTO DOMINGO DE LOS TSACHILAS_SANTO DOMINGO_</t>
  </si>
  <si>
    <t>MANABI_PORTOVIEJO_18 DE OCTUBRE</t>
  </si>
  <si>
    <t>CARCHI_TULCAN_GONZALEZ SUAREZ</t>
  </si>
  <si>
    <t>OFICINA TRAMACO PUNTO DE ATENCION SANTA LEONOR</t>
  </si>
  <si>
    <t>150101</t>
  </si>
  <si>
    <t>NAPO_TENA_TENA</t>
  </si>
  <si>
    <t>092405</t>
  </si>
  <si>
    <t>170605</t>
  </si>
  <si>
    <t>170901</t>
  </si>
  <si>
    <t>LOS RÍOS</t>
  </si>
  <si>
    <t>STIVEN AGREDA MARIA SAMANIEGO_ASOCIACION NACIONAL DE SERVIDORES PUBLICOS DE LA C</t>
  </si>
  <si>
    <t>1791294467001</t>
  </si>
  <si>
    <t>0984606524</t>
  </si>
  <si>
    <t>PEDRO VICENTE MALDONADO</t>
  </si>
  <si>
    <t>180104</t>
  </si>
  <si>
    <t>OFICINA TRAMACO QUITO ESPIRAL</t>
  </si>
  <si>
    <t>171102</t>
  </si>
  <si>
    <t>070207</t>
  </si>
  <si>
    <t>LOJA_CATAMAYO_CATAMAYO</t>
  </si>
  <si>
    <t>EL PUYO</t>
  </si>
  <si>
    <t>0190006247001</t>
  </si>
  <si>
    <t>080401</t>
  </si>
  <si>
    <t>ESMERALDAS_ESMERALDAS_5 DE AGOSTO</t>
  </si>
  <si>
    <t>SANTO DOMINGO_SANTO DOMINGO_BOMBOLI</t>
  </si>
  <si>
    <t>120303</t>
  </si>
  <si>
    <t>OFICINA TRAMACO CAYAMBE</t>
  </si>
  <si>
    <t>PICHINCHA_CAYAMBE_</t>
  </si>
  <si>
    <t>230204</t>
  </si>
  <si>
    <t>CC PASEO SHOPPING (DANICELL)_DANIELA BARRAZUETA</t>
  </si>
  <si>
    <t>DV VIA MACHALA – PASAJE EN EL KM 1 ½ CENTRO COMERCIAL PASEO SHOPPING MACHALA MACHALA EL ORO</t>
  </si>
  <si>
    <t>0791758629001</t>
  </si>
  <si>
    <t>984167915</t>
  </si>
  <si>
    <t>DANINDMACCCP0304</t>
  </si>
  <si>
    <t>MOVIL PI 10 DE AGOSTO_SANTIAGO ISRAEL CUMBE VALVERDE</t>
  </si>
  <si>
    <t>AV 10 DE AGOSTO  16026 ENTRE BERNARDO VALDIVIEZO Y OLMEDO LOJA LOJA LOJA</t>
  </si>
  <si>
    <t>996729960</t>
  </si>
  <si>
    <t>MOVINDLOJMOV10040</t>
  </si>
  <si>
    <t>NORPHONE EL CARMEN_LOURDES BRAVO</t>
  </si>
  <si>
    <t>CALLE ABDON CALDERON Y AV. CHONE. FRENTE A JAPON MOTOS,DIAGONAL AL BANCO PICHINCHA</t>
  </si>
  <si>
    <t>A LADO DE FARMACIAS SANA SANA</t>
  </si>
  <si>
    <t>NORINDELCNOR10489</t>
  </si>
  <si>
    <t>20002877458093</t>
  </si>
  <si>
    <t>CARLOS IVAN GARCIA MEZA</t>
  </si>
  <si>
    <t>201705001</t>
  </si>
  <si>
    <t>GUARANDA/GUARANDA/CALLE LOS LIRIOS CASA DE UN PISO DE COLOR LADRILLO DIAGONAL A LA CANCHA DE FUTBOL 5 DE JUNIO FRENTE A UNA CARPINTERIA</t>
  </si>
  <si>
    <t>964097699</t>
  </si>
  <si>
    <t>1500389356</t>
  </si>
  <si>
    <t>984738723</t>
  </si>
  <si>
    <t>220101</t>
  </si>
  <si>
    <t>EL SACHA</t>
  </si>
  <si>
    <t>PUENGASI</t>
  </si>
  <si>
    <t>ANA KAREN VELIZ PACHECO</t>
  </si>
  <si>
    <t>929692358</t>
  </si>
  <si>
    <t>20002877674353</t>
  </si>
  <si>
    <t>ANGEL DANIEL OLEAS DOMINGUEZ</t>
  </si>
  <si>
    <t>964211878</t>
  </si>
  <si>
    <t>RIOBAMBA/LIZARZABURO BARRIO LA CERAMICA/ CALLE JOSE DE PINTO TRABJA EN FERRETERIA ECONOMICAS 1 PISO COLOR NARANJAREF.DIAG. GASOLINERA TERPEL</t>
  </si>
  <si>
    <t>984952556</t>
  </si>
  <si>
    <t>20002877210745</t>
  </si>
  <si>
    <t>CRISTIAN ALEXANDER BARRAGAN MEDINA</t>
  </si>
  <si>
    <t>603915695</t>
  </si>
  <si>
    <t>RIOBAMBA/MALDONADO/AV VENEZUELA Y CALLE ALVARADO EN EL LOCAL DE ANTIGUEDADES ALMACENERO N16-57 A UNA CUADRA DE LA GASOLINERA PYS</t>
  </si>
  <si>
    <t>961511958</t>
  </si>
  <si>
    <t>20002848047256</t>
  </si>
  <si>
    <t>2300074008</t>
  </si>
  <si>
    <t>SANTO DOMINGO/LUZ DE AMERICA COP BELLAVISTA KM 23 VIA QUEVEDO MARGEN IZQUIERDO A DOS CUADRAS DE LA GASOLINERA LUZ DE AMERICA</t>
  </si>
  <si>
    <t>981680522</t>
  </si>
  <si>
    <t>20002877446856</t>
  </si>
  <si>
    <t>MERY DOMENICA MONTUFAR ANCHUNDIA</t>
  </si>
  <si>
    <t>1727758318</t>
  </si>
  <si>
    <t>BUENA FE/BUENA FE/AV MAURO MENOSCAL Y FRANKLIN TORRES CASA DE DOS PISOS COLOR MORADA A UNA CUADRA DE LA IGLESIA EVANGELICA CUADRANGULAR DE BUENA FE</t>
  </si>
  <si>
    <t>984980028</t>
  </si>
  <si>
    <t>20002877442496</t>
  </si>
  <si>
    <t>ALEXANDER ALFREDO SARANGO JADAN</t>
  </si>
  <si>
    <t>1106029307</t>
  </si>
  <si>
    <t>LOJA/VALLE/AV. ISIDRO AYORA ENTRE SALVADOR BUSTAMANTE CALI CON C. BEETHOVEN CASA BLANCA N 66 DIAGONAL A LA ESCUELA EDUCATIVA BASICA EDUCARE POR FAVOR LLAMAR CON ANTELACION</t>
  </si>
  <si>
    <t>994231274</t>
  </si>
  <si>
    <t>PUERTO FRANCISCO DE ORELLANA</t>
  </si>
  <si>
    <t xml:space="preserve">0981731966 </t>
  </si>
  <si>
    <t>130503</t>
  </si>
  <si>
    <t>SAN LORENZO</t>
  </si>
  <si>
    <t>130204</t>
  </si>
  <si>
    <t>AV GENERAL ENRIQUEZ VIA COTOGCHOA S N EN DANEC TOMA LA IZQUIERDA LLEGA A HANASKA Y ENTRA A LAS BODEGAS</t>
  </si>
  <si>
    <t>OFICINA TRAMACO QUITO ATAHUALPA</t>
  </si>
  <si>
    <t>20002878755493</t>
  </si>
  <si>
    <t>MARLON RODRIGO ROSERO TORRES</t>
  </si>
  <si>
    <t>604896795</t>
  </si>
  <si>
    <t>RIOBAMBA/VELASCO/CALLE MEXICO Y CARABOBO CASA DE 4 PISOS COLOR CAFE A UNA CUADRA DEL REDONDEL DEL COMIL</t>
  </si>
  <si>
    <t>987773021</t>
  </si>
  <si>
    <t>995714445</t>
  </si>
  <si>
    <t>20002878746749</t>
  </si>
  <si>
    <t>SANDRA MARIELA CAYAMBE USCA</t>
  </si>
  <si>
    <t>704405752</t>
  </si>
  <si>
    <t>RIOBAMBA/YARUQUIES/CALLE AYACUCHO ENTRE PICHINCHA Y GARCIA MORENO EN EL LOCAL DE BORDADOS EN UNA CASA BLANCA DE DOS PISOS JUNTO A UNA TAPICERIA</t>
  </si>
  <si>
    <t>989574243</t>
  </si>
  <si>
    <t>994852451</t>
  </si>
  <si>
    <t>20002878752820</t>
  </si>
  <si>
    <t>JUAN CARLOS LLUAY ACAN</t>
  </si>
  <si>
    <t>603126848</t>
  </si>
  <si>
    <t>987261706</t>
  </si>
  <si>
    <t>AIXA EMERITA AYOVI MARQUEZ</t>
  </si>
  <si>
    <t>803155696</t>
  </si>
  <si>
    <t>20002879022958</t>
  </si>
  <si>
    <t>BRAYAN SEBASTIAN BRAVO MOINA</t>
  </si>
  <si>
    <t>604316513</t>
  </si>
  <si>
    <t>RIOBAMBA/LIZARZABURU/CALLE CAMILO EGAS 546 Y CASPICARA CASA ESQUINERA COLOR AMARILLO A DOS CUADRAS DE LA SPOCH</t>
  </si>
  <si>
    <t>995686251</t>
  </si>
  <si>
    <t>998052929</t>
  </si>
  <si>
    <t>20002877449719</t>
  </si>
  <si>
    <t>MISHELL STEFANIA CASTELLANO BELTRAN</t>
  </si>
  <si>
    <t>2300442007</t>
  </si>
  <si>
    <t>SANTO DOMINGO/RIO VERDE/COOP AQUEPI/CALLE CESAR AGUSTO ANDINO Y MIGUEL HIDALGO CASA N24 DE DOS PISOS CON VIDRIOS ROSADOS A DOS CASAS DE LA REVISION VEHICULAR</t>
  </si>
  <si>
    <t>968743715</t>
  </si>
  <si>
    <t>996874371</t>
  </si>
  <si>
    <t>MARLMOBILE MANABI_YENNY ENA SALTOS REYES</t>
  </si>
  <si>
    <t>CALLE 13 AV. 13 DIAGONAL A ORO FINO</t>
  </si>
  <si>
    <t>1304641291001</t>
  </si>
  <si>
    <t>0997519808 - 0978838860</t>
  </si>
  <si>
    <t>MARINDELCMAR11338</t>
  </si>
  <si>
    <t>170902</t>
  </si>
  <si>
    <t>PDV IBS LAGUNA MALL IBARRA_JOSE LUIS CORAL MOLINA</t>
  </si>
  <si>
    <t>AV. MARIANO COSTA SN Y AV. FRAY VACAS GALINDO CC. LAGUNA MALL PB LOCAL 133</t>
  </si>
  <si>
    <t>1792209242001</t>
  </si>
  <si>
    <t>980508973</t>
  </si>
  <si>
    <t>ENTRE LOCAL MARATHON Y BANCO PACÍFICO, EN LA CIUDAD DE IBARRA, PARROQUIA SAN FRANCISCO.</t>
  </si>
  <si>
    <t>IBSINDQUIPDV11158</t>
  </si>
  <si>
    <t>PDV IBS CC EL BOSQUE_JOSE LUIS CORAL MOLINA</t>
  </si>
  <si>
    <t>AV. ALONSO DE TORRES Y AV. EL PARQUE, CC EL BOSQUE 2DA. PLANTA PASEO COLON LOCAL N° 283 B</t>
  </si>
  <si>
    <t>1722149620001</t>
  </si>
  <si>
    <t>FRENTE A MUTUALISTA PICHINCHA</t>
  </si>
  <si>
    <t>IBSINDQUIPDV10760</t>
  </si>
  <si>
    <t>0980508973</t>
  </si>
  <si>
    <t xml:space="preserve"> HALFSIM CHIP PREPAGO $4.00 NUMERADO: 800 und</t>
  </si>
  <si>
    <t>LALAMA ENTRE ROCAFUERTE Y CUENCA FRENTE AL DISPENSARIO NUESTRA SENORA DE LA ELEVACION</t>
  </si>
  <si>
    <t>DARDO CORP CASA TUENTI_DAVID LEON</t>
  </si>
  <si>
    <t>AGUSTIN CUEVA VALLEJO 7-35, ENTRE GONZALO CORDERO DAVILA Y PADRE JULIO MATOVELLE, EDIFICIO NEGRO 3 PISOS, 2 PISO CASA TUENTI</t>
  </si>
  <si>
    <t>0102777984001</t>
  </si>
  <si>
    <t>999877108</t>
  </si>
  <si>
    <t>DARINDCUEDAR2958</t>
  </si>
  <si>
    <t>994159377</t>
  </si>
  <si>
    <t>20002849795798</t>
  </si>
  <si>
    <t>RICHARD IVAN DUGARTE MORA</t>
  </si>
  <si>
    <t>146054253 PASAPORTE</t>
  </si>
  <si>
    <t>RIOBAMBA/LIZARZABURU/AV UNIDAD NACIONAL Y CALLE LA PRENSA EN UN EDIFICIO COLOR AMARILLO FRENTE A LA ESCUELA DE CONDUCCION</t>
  </si>
  <si>
    <t>980932404</t>
  </si>
  <si>
    <t>995575843</t>
  </si>
  <si>
    <t>968610568</t>
  </si>
  <si>
    <t>20002879313487</t>
  </si>
  <si>
    <t>JUAN CARLOS MORENO ROSERO</t>
  </si>
  <si>
    <t>2350512345</t>
  </si>
  <si>
    <t>LAGO AGRIO/NUEVA LOJA/VIA A QUITO Y CUYABENO EN EL LOCAL EL COMEDOR DEL GATO CASA DE 2 PISOS COLOR ROJO FRENTE A LA GASOLINERA HARO</t>
  </si>
  <si>
    <t>968167065</t>
  </si>
  <si>
    <t>FADUA MARLENE HERRERA ARMIJOS</t>
  </si>
  <si>
    <t>703167213</t>
  </si>
  <si>
    <t>989670977</t>
  </si>
  <si>
    <t>986981223</t>
  </si>
  <si>
    <t>20002880118410</t>
  </si>
  <si>
    <t>ALEXDRA MARISOL NARANJO CHALGUAQUI</t>
  </si>
  <si>
    <t>202484515</t>
  </si>
  <si>
    <t>GUARANDA/GUARANDA/CALLE FAUSTO BASANTES Y CALLE PICHINCHA CASA DE DOS PISOS COLOR CELESTEAL FINAL DE LA ESCALINATA</t>
  </si>
  <si>
    <t>983628991</t>
  </si>
  <si>
    <t>20002878783399</t>
  </si>
  <si>
    <t>GEOVANNY HERNAN GUALE POZO</t>
  </si>
  <si>
    <t>2400128456</t>
  </si>
  <si>
    <t>SANTA ELENA/SANTA ELENA/BARRIO GENERAL ENRIQUEZ AV 18 ENTRE CALLE 42 Y 43 CASA DE UN PISO COLOR CELESTE FRENTE A LA DESPENSA EL SAMBO A UNA CUADRA DE LA ESCUELA JARDINES DEL EDEN</t>
  </si>
  <si>
    <t>960855337</t>
  </si>
  <si>
    <t>961198739</t>
  </si>
  <si>
    <t>20/9 CLTE LO VA A RECIBIR PERSONALMENTE DESEA LA ENTREGA EL 20/9 PREVIA LLAMADA COURIER FAVOR CONCRETAR</t>
  </si>
  <si>
    <t>ACCESORIO / TERMINAL</t>
  </si>
  <si>
    <t>ACCESORIO / TERMINAL ACCESORIO</t>
  </si>
  <si>
    <t>SIMCARD / TERMINAL ACCESORIO</t>
  </si>
  <si>
    <t>AZUAY_CUENCA_SAN BLAS</t>
  </si>
  <si>
    <t>230207</t>
  </si>
  <si>
    <t>130211</t>
  </si>
  <si>
    <t>070603</t>
  </si>
  <si>
    <t>130103</t>
  </si>
  <si>
    <t>OFICINA TRAMACO RIOBAMBA CENTRO</t>
  </si>
  <si>
    <t>CHIMBORAZO_RIOBAMBA_</t>
  </si>
  <si>
    <t>LOS RIOS_QUEVEDO_24 DE MAYO</t>
  </si>
  <si>
    <t>170908</t>
  </si>
  <si>
    <t>070401</t>
  </si>
  <si>
    <t>170406</t>
  </si>
  <si>
    <t>TUNGURAHUA_AMBATO_CELIANO MONGE</t>
  </si>
  <si>
    <t>170513</t>
  </si>
  <si>
    <t>OFICINA TRAMACO MANTA PUNTO DE VENTA CENTRO</t>
  </si>
  <si>
    <t>MANABI_MANTA_</t>
  </si>
  <si>
    <t>LOS RIOS_QUEVEDO_SIETE DE OCTUBRE</t>
  </si>
  <si>
    <t>GUAYAS_GUAYAQUIL_ROCAFUERTE</t>
  </si>
  <si>
    <t>PICHINCHA_RUMINAHUI _SANGOLQUI</t>
  </si>
  <si>
    <t>D30</t>
  </si>
  <si>
    <t>010202</t>
  </si>
  <si>
    <t>090101</t>
  </si>
  <si>
    <t>TUNGURAHUA_AMBATO_HUACHI LORETO</t>
  </si>
  <si>
    <t>092301</t>
  </si>
  <si>
    <t>120302</t>
  </si>
  <si>
    <t>170510</t>
  </si>
  <si>
    <t>SANTA ELENA_SANTA ELENA_SANTA ELENA</t>
  </si>
  <si>
    <t>MOV PRODUCTOVIP</t>
  </si>
  <si>
    <t>180301</t>
  </si>
  <si>
    <t>170607</t>
  </si>
  <si>
    <t>090504</t>
  </si>
  <si>
    <t>PICHINCHA_QUITO_PIFO</t>
  </si>
  <si>
    <t>120105</t>
  </si>
  <si>
    <t>TUNGURAHUA_BANOS DE AGUA SANTA_BANOS DE AGUA SANTA</t>
  </si>
  <si>
    <t>4429235</t>
  </si>
  <si>
    <t>MDELIVERY_4429235</t>
  </si>
  <si>
    <t>170906</t>
  </si>
  <si>
    <t>OFICINA TRAMACO PUNTO DE ATENCION IBARRA</t>
  </si>
  <si>
    <t>IMBABURA_IBARRA_</t>
  </si>
  <si>
    <t>REBECA BRIONES_ LABORATORIOS SIEGFRIED S A</t>
  </si>
  <si>
    <t>KILOMETRO 9 5 VIA DAULE FRENTE AL REGIMIENTO HUANCAVILCA SN MANZANA 8 SOLAR 7</t>
  </si>
  <si>
    <t>BOGOTA OE 1 33 Y AV 10 DE AGOSTO PRIMER PISO</t>
  </si>
  <si>
    <t>PICHINCHA_QUITO _TUMBACO</t>
  </si>
  <si>
    <t>1890060354001</t>
  </si>
  <si>
    <t>1790005739001</t>
  </si>
  <si>
    <t>1790016919001</t>
  </si>
  <si>
    <t>4310153_1</t>
  </si>
  <si>
    <t>MDELIVERY_4310153_1</t>
  </si>
  <si>
    <t>4350070_1</t>
  </si>
  <si>
    <t>MDELIVERY_4350070_1</t>
  </si>
  <si>
    <t>4361380_1</t>
  </si>
  <si>
    <t>MDELIVERY_4361380_1</t>
  </si>
  <si>
    <t>OFICINA TRAMACO PEDERNALES</t>
  </si>
  <si>
    <t>4371961_1</t>
  </si>
  <si>
    <t>MDELIVERY_4371961_1</t>
  </si>
  <si>
    <t>MANABI_PEDERNALES_</t>
  </si>
  <si>
    <t>PICHINCHA_MEJIA_</t>
  </si>
  <si>
    <t>20002885985288</t>
  </si>
  <si>
    <t>WASHINGTON FABIAN MEDRANO VILLAGOMEZ</t>
  </si>
  <si>
    <t>2101013130</t>
  </si>
  <si>
    <t>LAGO AGRIO/SANTA CECILIA/CARRETERA TENIENTE HUGO ORTIZ KM 12 Y MEDIO EN LA ENTRADA AL INSTITUTO ITEC CASA DE UN PISO COLOR CELESTE DIAGONAL A LA TIENDA MARIELITA</t>
  </si>
  <si>
    <t>960070607</t>
  </si>
  <si>
    <t>LUIS STALIN MEJIA CAGUA</t>
  </si>
  <si>
    <t>1204453086</t>
  </si>
  <si>
    <t>993334013</t>
  </si>
  <si>
    <t>20002887084713</t>
  </si>
  <si>
    <t>GILBERT SANDRO ORELLANA GONZALEZ</t>
  </si>
  <si>
    <t>1500820764</t>
  </si>
  <si>
    <t>EL CHACO/EL CHACO/EN LAS OFICINAS DE LA FISCALIA AV QUITO Y VIA A SAN JUAN JUNTO AL PATRONATO DEL MUNICIPIO</t>
  </si>
  <si>
    <t>989418429</t>
  </si>
  <si>
    <t>909804640</t>
  </si>
  <si>
    <t>EL CHACO</t>
  </si>
  <si>
    <t>20002874949492</t>
  </si>
  <si>
    <t>JOSE MARIA CAICEDO ARROYO</t>
  </si>
  <si>
    <t>803727833</t>
  </si>
  <si>
    <t>ESMERALDAS/ 5 DE AGOSTO / DOM: BARRIO ROBERTO LUIS CERVANTES CALLE URUGUAY Y CALLEJON 1 CASA DE 2 PISOS COLOR VERDE A 200 METROS ESCUELA SIMON RODRIGUEZ</t>
  </si>
  <si>
    <t>990814537</t>
  </si>
  <si>
    <t>962455079</t>
  </si>
  <si>
    <t>20002886511524</t>
  </si>
  <si>
    <t>DICSON ALFREDO SEGURA PENA</t>
  </si>
  <si>
    <t>956838809</t>
  </si>
  <si>
    <t>SANTO DOMING/ LUZ AMERICA NUEVO LUZ DE AMERICA KM23 VIA QUEVEDO CASA BLANCA 1 PISO PELUQUERIA FRENTE A UNA CANCHA</t>
  </si>
  <si>
    <t>989261595</t>
  </si>
  <si>
    <t>20002886250910</t>
  </si>
  <si>
    <t>DANNY GERARDO CELI JIMENEZ</t>
  </si>
  <si>
    <t>1105762197</t>
  </si>
  <si>
    <t>CUENCA/GIL RAMIREZ DAVALOS/SECTORCNTRO/AV.3 DE NOVIEMBRE 15-23 Y LOJA PLAZA EL OTORONGO EN LA PUERTA PRINCIPAL</t>
  </si>
  <si>
    <t>994128705</t>
  </si>
  <si>
    <t>20002870903313</t>
  </si>
  <si>
    <t>CARLOS IVAN CAIZA CHILUIZA</t>
  </si>
  <si>
    <t>503043515</t>
  </si>
  <si>
    <t>CUENCA/SAN SEBASTIAN/CALLE CAMINO DE SAN PEDRO DEL CEBOLLAR EN CASA DE 1 PISO EQUINERA BEIGE EN FARMACIA 911 A UNA CUADRA DE IGLESIA DE SAN PEDRO DEL CEBOLLAR RECIBE KARINA ESTEFANIA FARFAN ZUNIGA</t>
  </si>
  <si>
    <t>958819157</t>
  </si>
  <si>
    <t>20002886252344</t>
  </si>
  <si>
    <t>HECTOR ENRIQUE GARCIA CRUZ</t>
  </si>
  <si>
    <t>1717804940</t>
  </si>
  <si>
    <t>SANTO DOMINGO/SANTO DOMINGO/CIUDADELA VILLA FLORIDA AV BOMBILI Y ING LUIS NUNEZ EN CASA ESQUINERA COLOR BEIGE DE 2 PISO FRENTE A LA IGLESIA EVANGELICA RECIBE GARCIA RODRIGUEZ MARIA GABRIELA</t>
  </si>
  <si>
    <t>980350354</t>
  </si>
  <si>
    <t>995343401</t>
  </si>
  <si>
    <t>20002884541232</t>
  </si>
  <si>
    <t>LIZARDO ENRIQUE DURAN SALDANA</t>
  </si>
  <si>
    <t>101721546</t>
  </si>
  <si>
    <t>AZUAY/CUENCA/SAN BLAS/AV GONZALEZ SUAREZ Y JOSE JUAQUIN DE OLMEDO EN EMPRESA EL TAPIZ DIAGONAL A LA NOTARIA DECIMA TERCERA CUENCA CTE TRABAJA AHI POR FAVOR LLAMAR CON ATICIPACION</t>
  </si>
  <si>
    <t>982782811</t>
  </si>
  <si>
    <t>20002886248549</t>
  </si>
  <si>
    <t>HENOC HELI ZAMORA SOTO</t>
  </si>
  <si>
    <t>921692927</t>
  </si>
  <si>
    <t>GUAYAS/MILAGRO/MILAGRO/ELOY ALFARO DELGADO Y CARLOS CHIRIGUAYA ENTREGA EN DISTRIBUIDORA PIKARA DIAGONAL A HOSPITAL LEON BECERRA MILAGRO</t>
  </si>
  <si>
    <t>999873195</t>
  </si>
  <si>
    <t>CARMEN SUSANA SANCHEZ CHILA</t>
  </si>
  <si>
    <t>1713679155</t>
  </si>
  <si>
    <t>SANTO DOMINGO/SANTO DOMINGO/COOP ALEJANDRO MONTES DE OCA KM 4 VIA A QUEVEDO CASA DE UN PISO CON PORTON NEGRO A UNA CUADRA DE LA UNIDAD EDUCATIVA DARIO KANYAT</t>
  </si>
  <si>
    <t>962822367</t>
  </si>
  <si>
    <t>20002885228470</t>
  </si>
  <si>
    <t>JENNIFFER ELIZABETH URDANIGO VERA</t>
  </si>
  <si>
    <t>1718735176</t>
  </si>
  <si>
    <t>SANTO DOMINGO/BOMBOLI/COOP CIUDAD NUEVA AV BOMBOLI Y ALBERTO FLOR EDIFICIO 3 PISOS COLOR VERDE FRENTE A DEMO SMART EN LOCAL CERCOM</t>
  </si>
  <si>
    <t>979848969</t>
  </si>
  <si>
    <t>988907843</t>
  </si>
  <si>
    <t>20002883672350_1</t>
  </si>
  <si>
    <t>VERONICA MARIA JORGGE ZAMBRANO</t>
  </si>
  <si>
    <t>1204165581</t>
  </si>
  <si>
    <t>SANTO DOMINGO/SANTO DOMINGO/AV 6 DE NOVIEMBRE Y BEGUEZ EN LA COOP DE AHORRO Y CREDITO JUAN PIO DE MORA DIAGONAL A LAS CANGREJADAS DEL GUAYAS</t>
  </si>
  <si>
    <t>999306173</t>
  </si>
  <si>
    <t>991494852</t>
  </si>
  <si>
    <t>20002885230606</t>
  </si>
  <si>
    <t>GISSELA ESTEFANIA ZAMBRANO SALTOS</t>
  </si>
  <si>
    <t>1312705435</t>
  </si>
  <si>
    <t>PORTOVIEJO/ANDRES DE VERA/CIUDADELA LIBERTAD CLL PRIN VICENTE MACIAS Y CESAR CABRERA CASA COLOR BEIGE Y 2 PISOS A LADO DE LA TIENDA VARIEDADES NOEMI</t>
  </si>
  <si>
    <t>963490099</t>
  </si>
  <si>
    <t>992396203</t>
  </si>
  <si>
    <t>20002885975340</t>
  </si>
  <si>
    <t>CARLOS ALFREDO QUITO YANQUI</t>
  </si>
  <si>
    <t>105355614</t>
  </si>
  <si>
    <t>CUENCA/HUAYNACAPAC AV. 10 DE AGOSTO Y MIGUEL MORENO EDF 4 PISOS COLOR BLANCO CON VIDRIOS NEGROS JUNTO AL LOCAL PINTO CASA FRENTE FERRETERIA EL ARTESANO</t>
  </si>
  <si>
    <t>1001017601/ CLIENTE RECIBE DIA DE HOY SIMCARD EN APP COORDINADO	21/09/2022</t>
  </si>
  <si>
    <t>20002885227744</t>
  </si>
  <si>
    <t>AVILA CARRANZA MIGUEL ANGEL</t>
  </si>
  <si>
    <t>802119529</t>
  </si>
  <si>
    <t>LUIS TELLO/SECTOR LAS PALMAS/AV COLON Y PEDRO PALOMINO AL PIES DE LA ESCALINATA LLAMAR CON ANTICIPACION VILLA PEQUENA COLOR CREMA/PARQUE CENTRAL</t>
  </si>
  <si>
    <t>939663573</t>
  </si>
  <si>
    <t>20002881206263</t>
  </si>
  <si>
    <t>STEEVEN RENE ARROYO RUANO</t>
  </si>
  <si>
    <t>2350094815</t>
  </si>
  <si>
    <t>EL COCA/EL COCA/CALLE 6 DE DICIEMBRE Y 1 DE MAYO EN UNA CASA COLOR HUESO DE 2 PISOS JUNTO A UN TERRENO EN VENTA</t>
  </si>
  <si>
    <t>986322003</t>
  </si>
  <si>
    <t>959963356</t>
  </si>
  <si>
    <t>20002884528156</t>
  </si>
  <si>
    <t>LLANOS JIMENEZ RAUL RANULFO</t>
  </si>
  <si>
    <t>100153980</t>
  </si>
  <si>
    <t>AV CARLOTA JARAMILLO URB 15 DE SEPTIEMBRE CS 2P CONCHE VINO REJAS BLANCAS REF A MEDIA CUADRA DEL COLISEO</t>
  </si>
  <si>
    <t>994225659</t>
  </si>
  <si>
    <t>031002003878291</t>
  </si>
  <si>
    <t>20002870654965</t>
  </si>
  <si>
    <t>JONATHAN ALBERTO ROBLEDO VALENCIA</t>
  </si>
  <si>
    <t>803557123</t>
  </si>
  <si>
    <t>SANTO DOMINGO/ PTO ENCTRO SHOPPING/ AV ABRAHAM CALAZACON Y AV QUITO</t>
  </si>
  <si>
    <t>960856432</t>
  </si>
  <si>
    <t>20002885010515</t>
  </si>
  <si>
    <t>GERMANIA BENEDA ORTEGA PERALTA</t>
  </si>
  <si>
    <t>918924135</t>
  </si>
  <si>
    <t>GUAYAQUIL/TARQUI/BASTION POPULAR AVE 38C NO Y C 25 A BLOQUE 10C MANZ 1158 VILLA 5 DOS PISOS COLOR AMARILLA ESCUELA ELIS MUNOS VICUNA TRES CUADRAS FRENTE A UNA TIENDA VIVERES YOLY</t>
  </si>
  <si>
    <t>991351618</t>
  </si>
  <si>
    <t>TF74761</t>
  </si>
  <si>
    <t>20002877875599</t>
  </si>
  <si>
    <t>BRAULIO FERNANDO GUARTAMBEL PANJON</t>
  </si>
  <si>
    <t>105906150</t>
  </si>
  <si>
    <t>CUENCA/HUAINACAPAC/BARRIO VERGEL CP MIGUEL CORDERO DAVILA Y ALFONSO CORDERO CASA COLOR AMARILLO 2 PISOS LUGAR DE ENTREGA TRABAJO TORRE BICENTENARIO ESTA CERCA DEL ESTADIO DE CUENCA</t>
  </si>
  <si>
    <t>963145747</t>
  </si>
  <si>
    <t>968390314</t>
  </si>
  <si>
    <t>20002885023400</t>
  </si>
  <si>
    <t>PAULINA ANABEL ORTIZ VELASTEGUI</t>
  </si>
  <si>
    <t>1500580376</t>
  </si>
  <si>
    <t>TENA/TENA/BRR ELOY ALFARO/AV 15 DE NOVIEMBRE Y ZAMORA CAS COL NARANJA 3PIS NARANJA FRENTE AL RESTAURANTE TIA</t>
  </si>
  <si>
    <t>939654258</t>
  </si>
  <si>
    <t>987996489</t>
  </si>
  <si>
    <t>20002884530984</t>
  </si>
  <si>
    <t>MARCO FABIAN VELESACA MOGROVEJO</t>
  </si>
  <si>
    <t>102844248</t>
  </si>
  <si>
    <t>CUENCA/YANUNCAY/3 PUENTES/24 DE MAYO 250 Y PASEO DEL RIO TARQUI CASA 3 PIS BLANCO CON VERDE FRENTE A FARMACIA MADRID</t>
  </si>
  <si>
    <t>962715858</t>
  </si>
  <si>
    <t>994604479</t>
  </si>
  <si>
    <t>20002877881713</t>
  </si>
  <si>
    <t>ROVERTO JOSE MARQUEZ QUIJANO</t>
  </si>
  <si>
    <t>802023861</t>
  </si>
  <si>
    <t>PEDERNALES/PEDERNALES/VIA COJIMIES EN UNA CASA DE UN PISO SIN PINTAR A DOS CUADRAS DEL TALLER MECANICO SOLTRAC Y A LA PANADERIA ISAAC</t>
  </si>
  <si>
    <t>980561692</t>
  </si>
  <si>
    <t>993784094</t>
  </si>
  <si>
    <t>20002885008056</t>
  </si>
  <si>
    <t>GEOVANA YADIRA NOTENO DAGUA</t>
  </si>
  <si>
    <t>2200080527</t>
  </si>
  <si>
    <t>EL COCA/EL COCA/BARRIO YUCANCHIGUASI CALLE MIGUEL GAMBOA Y ALIRIO ANGULO CASA DE MADERA ESQUINERA A DOS CUADRAS DE LA UNIDAD EDUCATIVA MILENIO AMAZONAS</t>
  </si>
  <si>
    <t>984307006</t>
  </si>
  <si>
    <t>960715324</t>
  </si>
  <si>
    <t>20002881751811</t>
  </si>
  <si>
    <t>ALVA ALEXANDRA HERRERA MORALES</t>
  </si>
  <si>
    <t>603372467</t>
  </si>
  <si>
    <t>RIOBAMBA/VELOZ/CALLE OLMEDO Y JUAN DE VELASCO CASA DE DOS PISOS COLOR CAFE CON PUERTA BLANCA N19-25 DIAGONAL AL CENTRO DE FORMACION ARTESANAL</t>
  </si>
  <si>
    <t>998303397</t>
  </si>
  <si>
    <t>20002884779205</t>
  </si>
  <si>
    <t>JAIME LEONARDO CAIVINAGUA AREVALO</t>
  </si>
  <si>
    <t>104915848</t>
  </si>
  <si>
    <t>CUENCA/CALLE JACINTO JIJON CAMAÑO Y CALLE JUAN JOSE FLORES CASA 425 A UNA CUADRA  DEL PARQUE  VICTOR G AGULAR</t>
  </si>
  <si>
    <t>939476287</t>
  </si>
  <si>
    <t>993947628</t>
  </si>
  <si>
    <t>20002883672774</t>
  </si>
  <si>
    <t>DANNY ALEXANDER GORDILLO ROJAS</t>
  </si>
  <si>
    <t>1104807068</t>
  </si>
  <si>
    <t>LOJA/EL SAGRARIO/AV 18 DE NOVIEMBRE Y CHILE EN EL MUNICIPIO DE LOJA EN EL CENTRO DE PROGRAMACION Y CONTROL DIAGONAL AL BANCO DEL AUSTRO</t>
  </si>
  <si>
    <t>962902295</t>
  </si>
  <si>
    <t>031002003875807.</t>
  </si>
  <si>
    <t>20002879041513</t>
  </si>
  <si>
    <t>AUBER ARNALDO COQUINCHE ALVARADO</t>
  </si>
  <si>
    <t>2200046478</t>
  </si>
  <si>
    <t>PUERTO FRANCISCO DE ORELLANA/FRANCISCO DE ORELLANA/BARRIO 30 DE ABRIL CALLE ELOY ALFARO Y AV AMAZONAS EN LA CONSTRUCCION DIAGONAL AL PARQUE CENTRAL</t>
  </si>
  <si>
    <t>961694836</t>
  </si>
  <si>
    <t>20002876099003</t>
  </si>
  <si>
    <t>PIEDAD MARIA RUIZ MONTECE</t>
  </si>
  <si>
    <t>1204941742</t>
  </si>
  <si>
    <t>QUEVEDO/SIETE DE OCTUBRE/CALLE BABAHOYO Y CALLE 15AVA FRENTE A LA PLAZA CIVICA JUNTO A LA UNIDAD EDUCATIVA</t>
  </si>
  <si>
    <t>985000098</t>
  </si>
  <si>
    <t>031002003875795.</t>
  </si>
  <si>
    <t>MIGUEL ANGEL RODRIGUEZ ZAMBRANO</t>
  </si>
  <si>
    <t>703533935</t>
  </si>
  <si>
    <t>979360580</t>
  </si>
  <si>
    <t>SANTO ODMINGO</t>
  </si>
  <si>
    <t>20002881753144</t>
  </si>
  <si>
    <t>NEXAR ANIBAL MERA PENAFIEL</t>
  </si>
  <si>
    <t>2101115083</t>
  </si>
  <si>
    <t>SHUSUFINDI/SHUSUFINDI/BARRIO CENTRAL/AV 11 DE JULIO Y AGUARICO 3/ENTREGAR EN EL MUNICIPIO DE SHUSHUFUNDI EN LA GARITA/FTE AL PARQUE CENTRAL</t>
  </si>
  <si>
    <t>996115360</t>
  </si>
  <si>
    <t>20002881204478</t>
  </si>
  <si>
    <t>JOSE ARMANDO NEIRA RODRIGUEZ</t>
  </si>
  <si>
    <t>2450902107</t>
  </si>
  <si>
    <t>SANTA ELENA/SANTA ELENA/BARRIO IBARRA CALLE 16 DE JULIO Y PICHINCHA CASA ESQUIENERA A LOS ALTOS DEL BAZAR DE DEYSI</t>
  </si>
  <si>
    <t>979498134</t>
  </si>
  <si>
    <t>20002882758966</t>
  </si>
  <si>
    <t>LOJA/SAGRARIO/18 DE NOVIEMBRE Y 10 DE AGOSTO TRABAJA EN EL MERCADO CENTRAL DE LOJA EN EL PUESTO 33 REF DIAGONAL A LA CLINICA MEDILAB</t>
  </si>
  <si>
    <t>20002877872675</t>
  </si>
  <si>
    <t>ROBINSON FRANCISCO NAVARRETE QUIHUIRI</t>
  </si>
  <si>
    <t>2200321145</t>
  </si>
  <si>
    <t>EL COCA/EL COCA/BARRIO EL MORETAL CALLE H ENTRE C Y D CASA DE COLOR DURAZNO DE UN PISO DETRAS DE LA CANCHA CUBIERTA DEL MORETAL</t>
  </si>
  <si>
    <t>963274704</t>
  </si>
  <si>
    <t>20002883678668</t>
  </si>
  <si>
    <t>RIOBAMBA/LIZARZABURU CALLE CANARIS Y PANAMERICANA SUR CASA DE 3 PISO COLOR BLANCO REF FRENTE MOLINOS ANITA TRAS DE COMERCIAL YAULEMA</t>
  </si>
  <si>
    <t>984966868</t>
  </si>
  <si>
    <t>NAYON</t>
  </si>
  <si>
    <t>20002881784150</t>
  </si>
  <si>
    <t>DANNY JOSUE MENDOZA CALDERON</t>
  </si>
  <si>
    <t>1316799178</t>
  </si>
  <si>
    <t>SANTO DOMINGO/SANTO DOMINGO/SECTOR JUAN ELOGIO 3 AV CASPICARA Y CALLE F CASA DE UN PISO CON REJAS VERDES A 3 CUADRAS DEL UPC 2 DE MAYO</t>
  </si>
  <si>
    <t>959511287</t>
  </si>
  <si>
    <t>SU AYUDA CON LA DEVOLUCION DE DOCUMENTOS</t>
  </si>
  <si>
    <t>20002870656172</t>
  </si>
  <si>
    <t>MIRIAM TATIANA DELGADO MEDRANDA</t>
  </si>
  <si>
    <t>1720487220</t>
  </si>
  <si>
    <t>"RIOBAMBA /LIZARZABURU /AV. DANIEL LEON BORJA, CALLE EPICLACHIMARECIBEN EN KFC Y CENTRO COMERCIAL PURUHA, 1 CDRA DE ""TERMINAL TERRESTRE DE RIOBAMBAEDIF AMARILLO DE 3 PISOS"</t>
  </si>
  <si>
    <t>980987467</t>
  </si>
  <si>
    <t>CLIENTE DESEA ENTREGA PARA EL VIERNES 23-09.</t>
  </si>
  <si>
    <t>20002880408710</t>
  </si>
  <si>
    <t>STEPHANY YAMILETH MENDOZA MEJIA</t>
  </si>
  <si>
    <t>2250060080</t>
  </si>
  <si>
    <t>FCO DEORELLANA/RIO COCA/AV ALEJANDRO LABAKA Y PEDRO TUFINO/CASA 1P DURAZNO/ALADO CASA BARRIAL</t>
  </si>
  <si>
    <t>960641627</t>
  </si>
  <si>
    <t>982783631</t>
  </si>
  <si>
    <t>FRANCISCO DE ORELLAA</t>
  </si>
  <si>
    <t>20002867476793_1</t>
  </si>
  <si>
    <t>QUITO/AMAGUANA/BARRIO SANTA TERESITA CALLE VICTOR MIDEROS Y RICARDO ALVAREZ CASA DE UN PISO COLOR BLANCO HUESO DIAGONAL A LA GASOLINERA MALINDA</t>
  </si>
  <si>
    <t>995459099</t>
  </si>
  <si>
    <t>TS6279</t>
  </si>
  <si>
    <t>20002880404375</t>
  </si>
  <si>
    <t>BENIGNO OMAR DIAZ VARGAS</t>
  </si>
  <si>
    <t>904710639</t>
  </si>
  <si>
    <t>MILAGRO/MILAGRO/AV AMAZONAS Y ATAHUALPA EN EL TALLER MECANICO DON VICHE DIAGONAL AL RINCON DE MARISOL</t>
  </si>
  <si>
    <t>984115936</t>
  </si>
  <si>
    <t>031002003877082</t>
  </si>
  <si>
    <t>20002879024922</t>
  </si>
  <si>
    <t>ALLISSON ANNABELLA LUNA GOMEZ</t>
  </si>
  <si>
    <t>955931720</t>
  </si>
  <si>
    <t>MILAGRO/MILAGRO/AV ROSA BORJA DE ICAZA Y BENIGNO VELA EN UNA CASA DE COLOR MELON ANTES DE LLEGAR AL TIA Y AL CENTRO COMERCIAL THIJEAN</t>
  </si>
  <si>
    <t>998236873</t>
  </si>
  <si>
    <t>989948436/0985143428</t>
  </si>
  <si>
    <t>031002003877083</t>
  </si>
  <si>
    <t>20002881136805</t>
  </si>
  <si>
    <t>SANTO DOMINGO/SANTO DOMINGO/CALLE RIO TOACHI Y ORIENTE CASA DE UN PISO CON PORTON PLOMO DIAGONAL A LA TIENDA LA VECINDAD</t>
  </si>
  <si>
    <t xml:space="preserve">realizar la entrega al cliente con la cedula de menor de edad que no está caducada y se adjuntó el certificado del RC, 1001039213 CLIENTE SE ENCUENTRA A LA ESPERA DE SIMCARD SU AYUDA CON ENTREGA </t>
  </si>
  <si>
    <t>17963386</t>
  </si>
  <si>
    <t>ROMULO PAUL NUNEZ SARABIA</t>
  </si>
  <si>
    <t>1.71917E+12</t>
  </si>
  <si>
    <t>SANTO DOMINGO/BOMBOLI/AV ABRAHAM CALAZACON Y ALFREDO PESANTES EN LA URBANIZACION CHANIQUE CUEVA EN UNA CASA DE COLOR TOMATE DE DOS PISOS FRENTE AL HOTEL IMPERIAL</t>
  </si>
  <si>
    <t>984069435</t>
  </si>
  <si>
    <t>980579169</t>
  </si>
  <si>
    <t>20002881117468</t>
  </si>
  <si>
    <t>BOLIVAR OSWALDO MOROCHO MOROCHO</t>
  </si>
  <si>
    <t>1105438087</t>
  </si>
  <si>
    <t>RIOBAMBA/MALDONADO/BARRIO LA JOYA CALLE ESMERALDAS ENTRE DIEGO DE ALMAGRO Y COLOMBIA 4 PISOS COLOR AMARILLO REF.DIAG. TIENDA ALADO DE LA ESCUELA SERGIO QUIROLA</t>
  </si>
  <si>
    <t>987888841</t>
  </si>
  <si>
    <t>20002881761011</t>
  </si>
  <si>
    <t>DIANA CAROLINA MALDONADO CASTRO</t>
  </si>
  <si>
    <t>1721728069</t>
  </si>
  <si>
    <t>SANTO DOMINGO/BOMBOLI BARRIO VIRGILIO ABARCAS AV. BOMBILI Y AV. COLONOS CASA 2 PISOS COLOR BLANCA EN CALLE ARMENIA JUNTO A GASOLINERA TRANSMETRO FRENTE LOCAL DE ALQUIER DE MAQUINAS</t>
  </si>
  <si>
    <t>983847636</t>
  </si>
  <si>
    <t xml:space="preserve">CLIENTE A LA ESPERA MENCIONA QUE EL COURIER NO SE HA COMUNICAOD SU AYUDA CON LA ENTREGA </t>
  </si>
  <si>
    <t xml:space="preserve">2001135987 CLIENTE MOLESTO INDICA HABER ESPERADO SIMCARD EL DIA VIERNES COURIER NUNCA REALIZO LA ENTREGA MENCIONA SI NO RECIBE HOY EL CHIP HASTA LAS 4PM YA NO DESEA SALDRA DE VIAJE NO TIENE FECHA DE RETORNO SU AYUDA CUMPLIENDO CON ENTREGA HOY </t>
  </si>
  <si>
    <t xml:space="preserve"> 19/09/1001599193/ CLIENTE COORDINA PARA DIA LUNES</t>
  </si>
  <si>
    <t>LUIS ARIEL CANTOS ROMERO</t>
  </si>
  <si>
    <t xml:space="preserve">CLIENTE SOLICITA ENTREGA PARA EL 21/09 EN LA JORNADA AM SU AYUDA CON LA RE COORDINACION </t>
  </si>
  <si>
    <t>1001448202/1001448593/1001448947 NO CONTESTA EN APP ENTREGA EN TRANSITO	16/09/2022</t>
  </si>
  <si>
    <t>031002003864069.</t>
  </si>
  <si>
    <t>031002003860590.</t>
  </si>
  <si>
    <t>3001813403/3001814054/3001814421 NO CONTESTA EN APP COORDINADO	20/09/2022</t>
  </si>
  <si>
    <t>CLIENTE DESEA ENTREGA PARA EL DIA, POR FAVOR SU AYUDA CON LA RE COORDINACION DE LA MISMA  22/ 09 NTGGDELA</t>
  </si>
  <si>
    <t>110108</t>
  </si>
  <si>
    <t>130104</t>
  </si>
  <si>
    <t>GUAYAS_GUAYAQUIL_CHONGON</t>
  </si>
  <si>
    <t>AZUAY_CUENCA_SUCRE</t>
  </si>
  <si>
    <t>170401</t>
  </si>
  <si>
    <t>130402</t>
  </si>
  <si>
    <t>070301</t>
  </si>
  <si>
    <t>EL ORO_ZARUMA_ZARUMA</t>
  </si>
  <si>
    <t>230105</t>
  </si>
  <si>
    <t>SANTO DOMINGO DE LOS TSACHILAS_SANTO DOMINGO_RIO VERDE</t>
  </si>
  <si>
    <t>110102</t>
  </si>
  <si>
    <t>LOJA_LOJA_LOJA</t>
  </si>
  <si>
    <t>170140</t>
  </si>
  <si>
    <t>PICHINCHA_QUITO_LA ECUATORIANA</t>
  </si>
  <si>
    <t>ESMERALDAS_QUININDE_ROSA ZARATE</t>
  </si>
  <si>
    <t>171104</t>
  </si>
  <si>
    <t>PICHINCHA_RUMIÑAHUI_SANGOLQUI</t>
  </si>
  <si>
    <t>170408</t>
  </si>
  <si>
    <t>PICHINCHA_QUITO_LA LIBERTAD</t>
  </si>
  <si>
    <t>LOJA_LOJA_PUNZARA</t>
  </si>
  <si>
    <t>1721315065</t>
  </si>
  <si>
    <t>130802</t>
  </si>
  <si>
    <t>1792986249001</t>
  </si>
  <si>
    <t>0939248435</t>
  </si>
  <si>
    <t>1791708288001</t>
  </si>
  <si>
    <t>0999046572</t>
  </si>
  <si>
    <t>ALEXANDRA GALARZA_MUTUALISTA DE AHORRO Y CREDITO PARA LA VIVIENDA AZUAY</t>
  </si>
  <si>
    <t>HERMANO MIGUEL SN Y BOLIVAR ESQUINA MUTUALISTA AZUAY CUENCA AZUAY</t>
  </si>
  <si>
    <t>992966652</t>
  </si>
  <si>
    <t>MANABI_PORTOVIEJO_PICOAZA</t>
  </si>
  <si>
    <t>092410</t>
  </si>
  <si>
    <t>170711</t>
  </si>
  <si>
    <t>0983454026</t>
  </si>
  <si>
    <t>MOREANO MONTERO ROBERTO ENRIQUE PEPITA SUAREZ_NOVAECUADOR AGENCIA ASESORA PRODUCTORA DE SEGUROS</t>
  </si>
  <si>
    <t>AV REPUBLICA E6 573 Y ELOY ALFARO EDIF NOVAECUADOR</t>
  </si>
  <si>
    <t>1791268458001</t>
  </si>
  <si>
    <t>0983074094</t>
  </si>
  <si>
    <t>0990017514001</t>
  </si>
  <si>
    <t>050601</t>
  </si>
  <si>
    <t>080402</t>
  </si>
  <si>
    <t>090106</t>
  </si>
  <si>
    <t>090205</t>
  </si>
  <si>
    <t>0990967946001</t>
  </si>
  <si>
    <t>0958621272</t>
  </si>
  <si>
    <t>1791413237001</t>
  </si>
  <si>
    <t>0992602600001</t>
  </si>
  <si>
    <t>OFICINA TRAMACO EL CARMEN</t>
  </si>
  <si>
    <t>MANABI_EL CARMEN_</t>
  </si>
  <si>
    <t>4448446</t>
  </si>
  <si>
    <t>MDELIVERY_4448446</t>
  </si>
  <si>
    <t>180203</t>
  </si>
  <si>
    <t>ANGELICA MARINA GARCIA SOSA</t>
  </si>
  <si>
    <t>4456395</t>
  </si>
  <si>
    <t>MDELIVERY_4456395</t>
  </si>
  <si>
    <t>FARCOMED AUTOSERVICIOS_VERONICA SALAS</t>
  </si>
  <si>
    <t>AV DE LOS SHYRIS Y SECUNDARIA SEC EL CORTIJO</t>
  </si>
  <si>
    <t>1790710319001</t>
  </si>
  <si>
    <t>FARRETPUEFAR8060</t>
  </si>
  <si>
    <t>PATRICIA ELIZABEHT IDUARTE CHAVEZ GUAYAQUIL_CHRISTIAN GUILLERMO JIMENEZ GABINO</t>
  </si>
  <si>
    <t>AV JUAN TANCA MARENGO Y AV CONSTITUCIÓN, EDIF. NOVIS (EXECUTIVE CENTER) TERCER PISO OFICINA 301, GUAYAQUIL</t>
  </si>
  <si>
    <t>0917205858001</t>
  </si>
  <si>
    <t>994429553</t>
  </si>
  <si>
    <t>PATNEGGUAPAT15578</t>
  </si>
  <si>
    <t>HONORATO MARQUEZ (LUIS ABAD)_PRISCILA MOSQUERA</t>
  </si>
  <si>
    <t>DV CALLE HONORATO MARQUEZ Y SUCRE ZARUMA</t>
  </si>
  <si>
    <t>ZARUMA</t>
  </si>
  <si>
    <t>0703759753001</t>
  </si>
  <si>
    <t>0984680615</t>
  </si>
  <si>
    <t>ABAINDZARHON0060</t>
  </si>
  <si>
    <t>FDV&amp;H PRODUCTOS Y SERVICIOS ESMERALDAS_VICTOR HUGO FLORES DE VALGAZ ANDRADE</t>
  </si>
  <si>
    <t>AV OLMEDO 007, ENTRE MANUELA CAÑIZARES Y VICENTE MALDONADO PIEDRAHITA</t>
  </si>
  <si>
    <t>1716384035</t>
  </si>
  <si>
    <t>990536036</t>
  </si>
  <si>
    <t>FDVINDESMFDV15678</t>
  </si>
  <si>
    <t>20002875873958</t>
  </si>
  <si>
    <t>BYRON IVAN JARAMILLO MONAGA</t>
  </si>
  <si>
    <t>1715947360</t>
  </si>
  <si>
    <t>MILAGRO /MILAGRO /AV JAIME ROLDOS Y 11 DE JULIO RECIBEN EN EL TIA MILAGRO A UNA CUADRA DE UNIDAD EDUCATIVA MILAGRO</t>
  </si>
  <si>
    <t>989267649</t>
  </si>
  <si>
    <t>993950825</t>
  </si>
  <si>
    <t>20002896150302</t>
  </si>
  <si>
    <t>ANDRES SEBASTIAN HERNANDEZ HUILCA</t>
  </si>
  <si>
    <t>605810225</t>
  </si>
  <si>
    <t>RIOBAMBA/VELASCO/21 DE ABRIL/CLL ARGENTINOS Y JUAN LAVALLE /CS DE CLR VERDE DE 3 PISOS REF.JUNTO AL SUBCENTRO DE SALUD PRIVADO O LABORATORIO LOMA DE QUITO</t>
  </si>
  <si>
    <t>964136849</t>
  </si>
  <si>
    <t>981506970</t>
  </si>
  <si>
    <t>20002896401031</t>
  </si>
  <si>
    <t>GERARDO GABRIEL PICO MANZANO</t>
  </si>
  <si>
    <t>950724989</t>
  </si>
  <si>
    <t>963281786</t>
  </si>
  <si>
    <t>20002891090241</t>
  </si>
  <si>
    <t>DORYS PAMELA ZUNIGA LANDAZURI</t>
  </si>
  <si>
    <t>914483763</t>
  </si>
  <si>
    <t>GUAYAQUIL/TARQUI/CDLA MUCHO LOTE 1/VILLA ESPANA ETAPA MALAGA MZ E29 VILL 02 ENTRANDO POR LA ESTACION 85 ANUNCIARSE EN GARITA</t>
  </si>
  <si>
    <t>983778017</t>
  </si>
  <si>
    <t>962851436</t>
  </si>
  <si>
    <t>20002894703198</t>
  </si>
  <si>
    <t>JAESSON ELIAS MOROCHO GUACHAGMI</t>
  </si>
  <si>
    <t>1400997522</t>
  </si>
  <si>
    <t>QUITO/ EL QUINCHE/ CALLE 15 DE JUNIO Y VIA EL QUINCHE CUSUBAMBA CASA DE 1 PISO BLANCA A 3 CUADRAS DE LA Y DE CUZUBAMBA</t>
  </si>
  <si>
    <t>997301085</t>
  </si>
  <si>
    <t>20002896630919</t>
  </si>
  <si>
    <t>MARTHA CENAIDA TOBAR VITORIS</t>
  </si>
  <si>
    <t>1705371225</t>
  </si>
  <si>
    <t>QUITO/CONOCOTO/AV PRINCESA TOA Y PACHACUTEC EN LA URBANIZACION JARDINES CHAMIZAL CASA NUMERO 87</t>
  </si>
  <si>
    <t>991968041</t>
  </si>
  <si>
    <t>959413032</t>
  </si>
  <si>
    <t>20002892898018</t>
  </si>
  <si>
    <t>CARLOS AMABLE MACHADO GUERRERO</t>
  </si>
  <si>
    <t>601624927</t>
  </si>
  <si>
    <t>RIOBAMBA/VELASCO/CALLE MERCELO SUAREZ Y EDELBERTO BONILLA OLEAS CASA DE 3 PISOS COLOR VERDE DETRAS DE MADERAS PAOLA Y DE LA PELUQUERIA XIMENA</t>
  </si>
  <si>
    <t>962916313</t>
  </si>
  <si>
    <t>20002896403469</t>
  </si>
  <si>
    <t>ANGELO MARCELO CHAVEZ CEDENO</t>
  </si>
  <si>
    <t>1350363279</t>
  </si>
  <si>
    <t>DAULE/LA AURORA/EN EL CENTRO COMERCIAL MIX CENTER AV LEON FEBRES CORDERO RIVADENEIRA 5-19 FERNTE AL BANCO DE PICHINCHA</t>
  </si>
  <si>
    <t>961613863</t>
  </si>
  <si>
    <t>LOLITA LAURA FLORES SUAREZ</t>
  </si>
  <si>
    <t>909643447</t>
  </si>
  <si>
    <t>961455785</t>
  </si>
  <si>
    <t>20002895870476</t>
  </si>
  <si>
    <t>MERCEDES STEFANIA GURUMENDI LEON</t>
  </si>
  <si>
    <t>956000848</t>
  </si>
  <si>
    <t>GUAYAQUIL/TARQUI/AV BENJAMIN CARRION Y FELIPE PEZO CAMPUZANO EN EL GRUPO EMPRESARIAL CREA DENTRO DEL CC LA ROTONDA JUNTO A ALMACENES PYCCA</t>
  </si>
  <si>
    <t>963191080</t>
  </si>
  <si>
    <t>TF75723</t>
  </si>
  <si>
    <t>20002892886700</t>
  </si>
  <si>
    <t>MARTHA JESENNIA PAREDES MURILLO</t>
  </si>
  <si>
    <t>917225930</t>
  </si>
  <si>
    <t>MILAGRO/SECTOR CHIRIJO/CALLE LETAMENDI Y 12 DE FEBRERO VILLA ROSITA CASA CL MELON CON BEIGE DIGONAL.A MINIMARKER &amp;LICORERA SAGITARIO</t>
  </si>
  <si>
    <t>988764609</t>
  </si>
  <si>
    <t>960992249</t>
  </si>
  <si>
    <t>20002895865857</t>
  </si>
  <si>
    <t>2200126403</t>
  </si>
  <si>
    <t>SANTO DOMINGO/BOMBOLI/CALLE UCRANIA URBANIZACION TIERRA AMIGA NUMERO DE CASA 6 CASA DE 1 PISO COLOR AMARILLA EN GARITA</t>
  </si>
  <si>
    <t>992520028</t>
  </si>
  <si>
    <t>20002893350515</t>
  </si>
  <si>
    <t>JUAN ESTEBAN SEVILLA QUINTANILLA</t>
  </si>
  <si>
    <t>105811616</t>
  </si>
  <si>
    <t>CUENCA/SUCRE/LA GLORIA/LORENZO PIEDRA Y PICHINCHA CASA 1024 2 PIS PORTON BLANCO FRENTE DE LOCAL DE VIANDAS</t>
  </si>
  <si>
    <t>999061219</t>
  </si>
  <si>
    <t>998413474</t>
  </si>
  <si>
    <t>20002857144372</t>
  </si>
  <si>
    <t>FRANKLIN HUGO DIAZ APOLO</t>
  </si>
  <si>
    <t>703067652</t>
  </si>
  <si>
    <t>SANTO DOMINGO/SANTO DOMINGO CALLE IBARRA Y CALLE PUYO COLOR VERDE DE 3 PISOS AL FRENTE AL RETEN POLICIAL</t>
  </si>
  <si>
    <t>986204634</t>
  </si>
  <si>
    <t>992307976</t>
  </si>
  <si>
    <t>ANTONI JOSE RADUAN LEAL</t>
  </si>
  <si>
    <t>963175154</t>
  </si>
  <si>
    <t>20002895882481</t>
  </si>
  <si>
    <t>JENNIFER GEOVANNA ORTIZ CAMPOVERDE</t>
  </si>
  <si>
    <t>SANTO DOMINGO/BOMBOLI/URB DEL CONSEJO PROVINCIAL/UCRANIA ENTRE NEPAL Y TAILANDIA/CASA 2P CERAMICA GRIS/ A MEDIA CUADRA NOVEDADES AYTANA</t>
  </si>
  <si>
    <t>964056907</t>
  </si>
  <si>
    <t>985236751</t>
  </si>
  <si>
    <t>17968695</t>
  </si>
  <si>
    <t>MERCY YOLANDA ROJAS CASTILLO</t>
  </si>
  <si>
    <t>1.70746E+12</t>
  </si>
  <si>
    <t>LAGO AGRIO/NUEVA LOJA/CALLE NAPO Y MANUELITA SAENZ JUNTO A LA CANCHA DE VOLLEY EL TIGRE EN LA CASA LOCAL CERAGEM SUCUMBIOS</t>
  </si>
  <si>
    <t>962191555</t>
  </si>
  <si>
    <t>993469361</t>
  </si>
  <si>
    <t>20002874479902_1</t>
  </si>
  <si>
    <t>PORTOVIEJO/ANDRES DE VERA/CENTRO DE DISTRIBUCION TRAMACO PORTOVIEJO EN LA AV DEL EJERCITO ENTRE 5 DE OCTUBRE Y KENNEDY EN LAS BODEGAS DE PUNTO DE VENTA</t>
  </si>
  <si>
    <t>031002003894392</t>
  </si>
  <si>
    <t>20002886492997</t>
  </si>
  <si>
    <t>JEFFERSON ORLEY MONCAYO BARROS</t>
  </si>
  <si>
    <t>1721059184</t>
  </si>
  <si>
    <t>PEDRO VICENTE MALDONADO / TRABJ: EMPRESA EMAPS AV PICHINCHA Y 29 DE JUNIO /JUNTO AL MUNICIPIO DE PREDO VICENTE MALDONADO</t>
  </si>
  <si>
    <t>997427478</t>
  </si>
  <si>
    <t>993182146</t>
  </si>
  <si>
    <t>20002893351187</t>
  </si>
  <si>
    <t>BETSALIA ALEXANDRA RODRIGUEZ URRUNAGA</t>
  </si>
  <si>
    <t>958501876</t>
  </si>
  <si>
    <t>DURAN/ ELOY ALFARO/ CDLA: LOS HELECHOS MZ Z06 SOLAR 1 SECTOR 12 CASA DE 2PISOS COLOR AMARILLA ESQUINERA CON PORTON VERDE A ESPALDAS DE LA UNIDAD EDUCATIVA ISLA SANTAY</t>
  </si>
  <si>
    <t>986930371</t>
  </si>
  <si>
    <t>TF75722</t>
  </si>
  <si>
    <t>20002896140986</t>
  </si>
  <si>
    <t>CARMEN FRANCISCA BECERRA OROZCO</t>
  </si>
  <si>
    <t>102945904</t>
  </si>
  <si>
    <t>CUENCA/HERMANO MIGUEL/ TRBAJO LOCAL STOP CALLE OSWALDO TORRES Y ALFONSO RIVERA NOVILLO FRENTE A UN PARQUE</t>
  </si>
  <si>
    <t>984363283</t>
  </si>
  <si>
    <t>995196659</t>
  </si>
  <si>
    <t>CARGO UNION</t>
  </si>
  <si>
    <t>20002892894591</t>
  </si>
  <si>
    <t>PENAHERRERA PALACIOS JULIO CESAR</t>
  </si>
  <si>
    <t>102157401</t>
  </si>
  <si>
    <t>PROV AZUAY/CUENCA/PQ YANUNCAY AV FELIPE SEGUNDO ENTRE AV PRIMERO DE MAYO E ISABEL LA CATOLICA CASA N 1-99 2P COLOR BEIGE REF FRENTE LOCAL ESTIL Y A MEDIA CUADRA DEL RIO YANUNCAY</t>
  </si>
  <si>
    <t>0991458788</t>
  </si>
  <si>
    <t>20002892189174</t>
  </si>
  <si>
    <t>ROLDAN QUITO GABRIELA GUADALUPE</t>
  </si>
  <si>
    <t>106638844</t>
  </si>
  <si>
    <t>SAN SEBASTIAN CALLES ORDONEZ LAZO Y MANUEL RADA CS DE 2PS CL AMARILLO REF A 2 CASA DEL TALLER MECANCO DE AUTOS</t>
  </si>
  <si>
    <t>0979946119</t>
  </si>
  <si>
    <t>960288357</t>
  </si>
  <si>
    <t>COCHAPAMBA</t>
  </si>
  <si>
    <t>20002883678356</t>
  </si>
  <si>
    <t>GLORIA SUSANA SILVA DELGADO</t>
  </si>
  <si>
    <t>1711002517</t>
  </si>
  <si>
    <t>JOSE MARIA RAIGADA N45 276 Y JOAQUIN PAREDES CASA 3 PISOS COLOR PLOMA/REF: POR EL COLEGIO INTISANA OCCIDENTAL - ANGIE BAIDAL</t>
  </si>
  <si>
    <t>EC4344</t>
  </si>
  <si>
    <t>20002892898897</t>
  </si>
  <si>
    <t>DIEGO FERNANDO LALVAY ESPINOZA</t>
  </si>
  <si>
    <t>150478527</t>
  </si>
  <si>
    <t>AV 25 DE MARZO Y PARQUE INDUSTRIAL CS 3 PISOS COLOR AMARILLO REF. PASANDO PUENTE PARMALAT</t>
  </si>
  <si>
    <t>0967859676</t>
  </si>
  <si>
    <t>20002892401234</t>
  </si>
  <si>
    <t>LOPEZ SEGURA RAFAEL ARTURO</t>
  </si>
  <si>
    <t>1757752611</t>
  </si>
  <si>
    <t>FLEXNET AZUAY/CUENCA/PQ SAN SEBASTIAN/DIRECCION DEL MATORRAL Y DEL ROMERO/URB COLINAS DE SAN MIGUEL/VILLA NUMERO 10/CASA 3 PISOS COLOR CREMA</t>
  </si>
  <si>
    <t>0998765357</t>
  </si>
  <si>
    <t>POMASQUI</t>
  </si>
  <si>
    <t>20002885228365</t>
  </si>
  <si>
    <t>DE LA CADENA URIBE SERGIO LEANDRO</t>
  </si>
  <si>
    <t>1723501498</t>
  </si>
  <si>
    <t>BELISARIO QUEVEDO ENRIQUE RITER N20211 Y BOLIVIA CS CLR BL REF:FRENTE DE LA CANCHA DE TENIS DE LA UNIV CENTRAL</t>
  </si>
  <si>
    <t>0939538016</t>
  </si>
  <si>
    <t>20002891676164</t>
  </si>
  <si>
    <t>MARIN BALCAZAR STEEVEN SANTIAGO</t>
  </si>
  <si>
    <t>0706151453</t>
  </si>
  <si>
    <t>PROV AZUAY/CUENCA/PQ SUCRE AV REMIGIO ROMERO Y LORENZO PIEDRA  CASA 1- 46 DE 2P COLOR BLANCO REF ATRAS DE UNIVERSIDAD DE CUENCA</t>
  </si>
  <si>
    <t>0959469540</t>
  </si>
  <si>
    <t>20002880095356_1</t>
  </si>
  <si>
    <t>MACHALA/MACHALA/CALLE 4TA NORTE ENTRE CALLE SANTA ROSA Y AV VELA DIAGONAL COMPUTECH IMPORTACIONES CASA BLANCA CON PORTON NEGRO DE UN PISO</t>
  </si>
  <si>
    <t>981515683</t>
  </si>
  <si>
    <t>031002003894380</t>
  </si>
  <si>
    <t>20002879044983_1</t>
  </si>
  <si>
    <t>MACHALA/LA PROVIDENCIA/EN LA URBANIZACION ACACIA DE LOS MILITARES MZ F VLL 1 EN EL EDIFICIO BLACIO</t>
  </si>
  <si>
    <t>031002003894381</t>
  </si>
  <si>
    <t>20002892204953</t>
  </si>
  <si>
    <t>JUAN ANDRES CABRERA DELGADO</t>
  </si>
  <si>
    <t>103941357</t>
  </si>
  <si>
    <t>CUENCA/ CANARIBAMBA/CALLE MANCO CAPAC 243 Y CASIQUE CHAPARRA CASA 1 PISO COLOR BLANCA CON PUERTA METALICA DIAGONAL PARQUE LOS CASIQUES</t>
  </si>
  <si>
    <t>968477770</t>
  </si>
  <si>
    <t>983806871</t>
  </si>
  <si>
    <t>20002892369386</t>
  </si>
  <si>
    <t>HENDRY DARWIN SANCHEZ ARIAS</t>
  </si>
  <si>
    <t>106973290</t>
  </si>
  <si>
    <t>CUENCA/YANUNCAY/SECT PARQUE IBERIA/AV DON BOSCO Y FRAY LUIS DE LEON ,FRANCISCO QUEVEDO Y IBERIA/REFERENCIA PARQUE IBERIA</t>
  </si>
  <si>
    <t>985421524</t>
  </si>
  <si>
    <t>CLIENTE INDICA QUE ESTA EN AZUAY/CUENCA/YANUNCAY/SECT PARQUE IBERIA/AV DON BOSCO Y FRAY LUIS DE LEON ,FRANCISCO QUEVEDO Y IBERIA/REFERENCIA PARQUE IBERIA SOLICITA ENTREGA HOY SU AYUDA TOMANDO CONTACTO PARA QUE SE REALICE LAENTREGA</t>
  </si>
  <si>
    <t>20002891392447</t>
  </si>
  <si>
    <t>LORGES MELCIADES VERA BRAVO</t>
  </si>
  <si>
    <t>1305017293</t>
  </si>
  <si>
    <t>SANTO DOMINGO/BOMBOLI/URB LOS ROSALES TERCERA ETAPA AV MONSENOR SHUMAGER Y ABRAHAM CALAZACON CASA DE COLOR MELON JUNTO AL ACILO DE ANCIANOS AMIGOS</t>
  </si>
  <si>
    <t>986969919</t>
  </si>
  <si>
    <t>998105231</t>
  </si>
  <si>
    <t>20002888732655</t>
  </si>
  <si>
    <t>SARA VANESSA MORAN CASCANTE</t>
  </si>
  <si>
    <t>1719871541</t>
  </si>
  <si>
    <t>SANTO DOMINGO/RIO VERDE BARRIO SANTA MARTA SECTOR 1 CALLE PRINCIPAL JUAN BENIGNO VELA CALLE SECUNDARIA LUIS CORDERO CASA DOS PISOS COLOR AMARILLO FRENTE DEL COLEGIO CHIGUILPE</t>
  </si>
  <si>
    <t>958718331</t>
  </si>
  <si>
    <t>990442437</t>
  </si>
  <si>
    <t>20002892914426</t>
  </si>
  <si>
    <t>CRISTIAN IVAN GUERRERO PILLAJO</t>
  </si>
  <si>
    <t>604405142</t>
  </si>
  <si>
    <t>RIOBAMBA/LIZARZABURU/AV 9 DE OCTUBRE Y AV TARQUI CASA DE 4 PISOS COLOR CREMA A 4 CUADRAS DEL CEMENTERIO GENERAL</t>
  </si>
  <si>
    <t>984213841</t>
  </si>
  <si>
    <t>983089619</t>
  </si>
  <si>
    <t>20002893352052</t>
  </si>
  <si>
    <t>RIOBAMBA/VELOZ/CALLE ESPEJO Y CALLE 37 CASA DE DOS PISOS COLOR AMARILLO A UNA CUADRA DE LA VAJILLA</t>
  </si>
  <si>
    <t>20002889387221</t>
  </si>
  <si>
    <t>VALERIA CATALINA PESANTEZ ZEA</t>
  </si>
  <si>
    <t>302599212</t>
  </si>
  <si>
    <t>RIOBAMBA/LIZARZABURU/CALLE CHILA Y UNIDAD NACIONAL EN EL HOSPITAL DEL IESS FRENTE AL PARQUE INFANTIL</t>
  </si>
  <si>
    <t>987300813</t>
  </si>
  <si>
    <t>20002883664758</t>
  </si>
  <si>
    <t>JAVIER ANTONIO MUNOZ MANTILLA</t>
  </si>
  <si>
    <t>1312856501</t>
  </si>
  <si>
    <t>CUENCA/MACHANGARA/AV GONZALES SUAREZ Y PASEO MICHICHI EN LA EMPRESA JUAN ALVAREZ EN LA PUERTA PRINCIPAL</t>
  </si>
  <si>
    <t>984700756</t>
  </si>
  <si>
    <t>20002892317122</t>
  </si>
  <si>
    <t>MIGUEL ANGEL ESPINOSA</t>
  </si>
  <si>
    <t>1105647950</t>
  </si>
  <si>
    <t>LOJA/EL SAGRARIO/AV AURELIO BRAVO RUIZ Y GUILLERMO ARTURO BAILON CASA DE DOS PISOS COLOR CREMA A UNA CUADRA DEL REDONDEL</t>
  </si>
  <si>
    <t>986863291</t>
  </si>
  <si>
    <t>984563471</t>
  </si>
  <si>
    <t>031002003894384</t>
  </si>
  <si>
    <t>20002892401520</t>
  </si>
  <si>
    <t>MAYRA LISETH ROSADO CASTRO</t>
  </si>
  <si>
    <t>953524980</t>
  </si>
  <si>
    <t>MILAGRO/SECTOR SUR AV JAIME ROLDOS Y ROSA BORJA DE ICASA CASA MIXTA REF LA IGLESIA CUADRANGULAR GALILEA</t>
  </si>
  <si>
    <t>997716935</t>
  </si>
  <si>
    <t>990215039</t>
  </si>
  <si>
    <t>20002892247335</t>
  </si>
  <si>
    <t>FREDDY SENEN ATIENCIA TORRES</t>
  </si>
  <si>
    <t>1202965263</t>
  </si>
  <si>
    <t>MILAGRO/MILAGRO SECTOR ESPIRITU SANTO/AV NAPO Y AV PAQUISHA CUIDADELA BELLAVISTA SCTR NORTE CS 2PS CL AMARILLO Y VERDE 1005 REF A LADO DE LA IGLESIA ESPRIRITU SANTO</t>
  </si>
  <si>
    <t>991305425</t>
  </si>
  <si>
    <t>20002893323277</t>
  </si>
  <si>
    <t>MARCO ANDRES PERALTA SANCHEZ</t>
  </si>
  <si>
    <t>107217986</t>
  </si>
  <si>
    <t>CUENCA/EL VECINO/CALLE CUMANA Y CALLE DEL PASACALLE-EN EL TALLER AUTOMOTOR JP-REFERENCIA JUNTO A TALLER DE REPUESTOS JP ESQUINERO</t>
  </si>
  <si>
    <t>986429799</t>
  </si>
  <si>
    <t>979866915</t>
  </si>
  <si>
    <t>963920336</t>
  </si>
  <si>
    <t>20002884786468</t>
  </si>
  <si>
    <t>MARIA MERCEDES MEZA OSTAIZA</t>
  </si>
  <si>
    <t>1311286387</t>
  </si>
  <si>
    <t>LA CONCORDIA/LA CONCORDIA/CALLE MANUEL ALAVA CASA DE UN PISO COLOR CELESTE FRENTE A LA TORRE ANTENA DEL TERMINAL DE LA CONCORDIA</t>
  </si>
  <si>
    <t>963893788</t>
  </si>
  <si>
    <t>979337171</t>
  </si>
  <si>
    <t>20002892260480</t>
  </si>
  <si>
    <t>PORTOVIEJO/12DE MARZO CALLE COMERCIO Y PICOAZA FEDERACION DEPORTIVA DE MANABI A UNA CUADRA CASA DE UN PISO DE CANA</t>
  </si>
  <si>
    <t>031002003894387</t>
  </si>
  <si>
    <t>20002892910536</t>
  </si>
  <si>
    <t>LA LIBERTAD/LA LIBERTAD/BARRIO 11 DE DICIEMBRE CALLE 9 DE OCTUBRE Y AV 10 DE AGOSTO DIAGONAL A LA IGLESIA DE LA MATRIZ A LOS ALTOS DE LA ESCUELA DE CONDUCCION ANETA EDIFICIO BLANCO CON CAFE</t>
  </si>
  <si>
    <t>20002890439835</t>
  </si>
  <si>
    <t>GABRIELA YESSENIA MERO BAILON</t>
  </si>
  <si>
    <t>1308356532</t>
  </si>
  <si>
    <t>LA LIBERTAD/LA LIBERTAD/AV ELEODORO SOLORZANO Y CALLE 15 EN EL MINISTERIO DE LA GOBERNACION DE SANTA ELENA DETRAS DE LA FERRETERIA MEJIA</t>
  </si>
  <si>
    <t>993350210</t>
  </si>
  <si>
    <t>20002891386020</t>
  </si>
  <si>
    <t>HERMEL ALEXANDER CARDENAS SOLANO</t>
  </si>
  <si>
    <t>104148481</t>
  </si>
  <si>
    <t>GUALACEO/GUALACEO Y AV LAS AMERICAS/ CS DE 2PS TECHO VERDE CON CERRAMIENTO BLANCO A MEDIA CUADRA DE OCHOA MOTORS</t>
  </si>
  <si>
    <t>979325813</t>
  </si>
  <si>
    <t>20002884791116_1</t>
  </si>
  <si>
    <t>20002891099948</t>
  </si>
  <si>
    <t>BRITHANY DAYANNA MORETA MAYORGA</t>
  </si>
  <si>
    <t>1753676699</t>
  </si>
  <si>
    <t>AMBATO/SAN FRANCISCO CALLE ALFARO Y CALLE SIMON BOLIVAR CASA DE UN PISO COLOR AMARILLO DE UN PISO A DOS CUADRAS DE LA COOP JEP</t>
  </si>
  <si>
    <t>997682894</t>
  </si>
  <si>
    <t>031002003894371</t>
  </si>
  <si>
    <t>CLIENTE INDICA QUE LA DIRECCION ES CORRECTA ID 1001769165 QUE NO TIENE LLAMADAS PERDIDAS POR PARTE DEL COURIER NO DA MAS INFORMACION ESTA OCUPADA EN EL TRABAJO SU AYUDA COINTACTANDO CON AL TT PARA LA ENTREGA</t>
  </si>
  <si>
    <t>20002889946531</t>
  </si>
  <si>
    <t>CARMEN MARIA MURE PARRAGA</t>
  </si>
  <si>
    <t>1314186709</t>
  </si>
  <si>
    <t>MANTA/MONTECRISTI/BARRIO 15 DE SEPTIEMBRE/CALLE 2B Y AV 30 AL FRENTE DE UNA COOP DE TAXIS VILLA CON PUERTA DE REJA DE UN PISO</t>
  </si>
  <si>
    <t>968461129</t>
  </si>
  <si>
    <t>980678798</t>
  </si>
  <si>
    <t>JENNY MARICELA QUIZHPI BAUTISTA</t>
  </si>
  <si>
    <t>103617569</t>
  </si>
  <si>
    <t>20002890630877</t>
  </si>
  <si>
    <t>MANTA/TARQUI/AV 4 DE NOVIEMBRE Y CALLE 306 EN EL PASEO SHOPPING DE MANTA</t>
  </si>
  <si>
    <t>963497812</t>
  </si>
  <si>
    <t>20002891708860</t>
  </si>
  <si>
    <t>NICOLE CAROLINA BUSTAMANTE PANCHO</t>
  </si>
  <si>
    <t>1724301427</t>
  </si>
  <si>
    <t>TENA/TENA/CALLE RUBEN CEVALLOS Y CALLE AYAHUASCA EN EL CENTRO DE SALUD URBANO TENA</t>
  </si>
  <si>
    <t>999919395</t>
  </si>
  <si>
    <t>20002890482156</t>
  </si>
  <si>
    <t>CESAR JOSE NERO MINGA</t>
  </si>
  <si>
    <t>1104757966</t>
  </si>
  <si>
    <t>LOJA/EL VALLE/ CALLE ORURO ENTRE CORDOVA Y ASUNCION CASA COLOR BLANCO CERRAMIENTO NEGRO A 3 CUADRAS DE LA IGLESIA CLODOVEO CASA NUMERO 3145</t>
  </si>
  <si>
    <t>984621977</t>
  </si>
  <si>
    <t>031002003894378</t>
  </si>
  <si>
    <t>20002851302804</t>
  </si>
  <si>
    <t>MAGNO FERNANDO LOOR MUNOZ</t>
  </si>
  <si>
    <t>1307933810</t>
  </si>
  <si>
    <t>QUININDE /LA UNION/8 DE SEPTIEMBRE/CALLE RAFAEL ALCIVAR Y CALLE SUCRE/CASA COLOR VERDE PB. A 2 CUADRAS DIAGONAL A LA IGLESIA CATOLICA</t>
  </si>
  <si>
    <t>989408031</t>
  </si>
  <si>
    <t>17967653</t>
  </si>
  <si>
    <t>WILMAN ANTONIO NARANJO GALEAS</t>
  </si>
  <si>
    <t>201783123</t>
  </si>
  <si>
    <t>GUARANDA/GUARANDA/SECT CENTRO DE GUARANDA/BRR 5 DE JUNIO/CLL LOS LIRIOS A/CS TOMATE 2 PS/REF CANCHA 5 DE JUNIO A LAS GRADAS CASA DEL CARNAVAL PASANDO DOS CASAS</t>
  </si>
  <si>
    <t>986809650</t>
  </si>
  <si>
    <t>20002892204180</t>
  </si>
  <si>
    <t>ANA MARIA ZAMBRANO LIRIO</t>
  </si>
  <si>
    <t>1350507693</t>
  </si>
  <si>
    <t>CUENCA/ RICAURTE/FRANCISCO CISNEROS 536 Y GENERAL ESCANDON AL FRENTE DE SERVICIOS AUTOMOTRICES K MOTORS Y CSA DE 2 PISO COLOR LADRILLO</t>
  </si>
  <si>
    <t>961285157</t>
  </si>
  <si>
    <t>20002889677471</t>
  </si>
  <si>
    <t>ALEX DARIO ANDINO RUEDA</t>
  </si>
  <si>
    <t>1722090683</t>
  </si>
  <si>
    <t>SANTO DOMINGO/ABRAHAM CALAZACON AV JACINTO CORTEZ JHAYYA Y JUAN MONTALVO FRENTE A LA ESCUELA 17 DE DICIEMBRE CASA DE 3 PISOS CON VIDRIOS AZULES</t>
  </si>
  <si>
    <t>959623640</t>
  </si>
  <si>
    <t>969455162/0998007021</t>
  </si>
  <si>
    <t>20002872158978_1</t>
  </si>
  <si>
    <t>SANTO DOMINGO/RIO VERDE/COOP NUEVA REPUBLICA/ CUZCO Y VILLA RICA VILLA 7 REF CASA 3 PISOS COLOR VERDE TRAS DE PLAZA VIAL</t>
  </si>
  <si>
    <t>20002891075902</t>
  </si>
  <si>
    <t>CRISTOFER SANTOS OROZCO GALARZA</t>
  </si>
  <si>
    <t>2300286818</t>
  </si>
  <si>
    <t>SANTO DOMINGO/ABRAHAM CALAZACON/CALLE ERNESTO PINTO Y CLLE C CASA 3 PISOS AFUERA VOLQUETA Y CAMION A 1 CDR DEL RESTAURANT KON VERDE AL LADO DE JSTORE GAMER</t>
  </si>
  <si>
    <t>992555826</t>
  </si>
  <si>
    <t>299255582</t>
  </si>
  <si>
    <t>20002891394119</t>
  </si>
  <si>
    <t>JOSUE ALEXANDER CARVAJAL ORTIZ</t>
  </si>
  <si>
    <t>605060821</t>
  </si>
  <si>
    <t>RIOBAMBA/VELOZ MIRADOR BAJO/PATRIA LIBRE Y ESPECTADOR/ REF CASA ESQUINERA DE 2 PISOS JUNTO A UNA TIENDA MINIMARKET GABRIEL</t>
  </si>
  <si>
    <t>978646669</t>
  </si>
  <si>
    <t>960265609</t>
  </si>
  <si>
    <t>20002887823867</t>
  </si>
  <si>
    <t>RICARDO VEGA TOAQUIZA</t>
  </si>
  <si>
    <t>502187719</t>
  </si>
  <si>
    <t>LATACUNGA/SAN FELIPE /DIR: CLLE EL CALVARIO 589/CLLE 10 DE AGOSTO 690 A MEDIA CUADRA DEL EL CALDERO DEL SABOR CASA BLANCA DE 2 PISOS</t>
  </si>
  <si>
    <t>995202593</t>
  </si>
  <si>
    <t>22770733</t>
  </si>
  <si>
    <t>031002003890643</t>
  </si>
  <si>
    <t>20002863320717_1</t>
  </si>
  <si>
    <t>CUENCA/EL SAGRARIO/CENTRO HISTORICO EN LA CALLE ALFONSO JERVES ENTRE VARGAS MACHUCA Y TOMAS ORDONEZ CASA BLANCA DE DOS PISOS JUNTO A LA POSADA DE LOS SANTOS</t>
  </si>
  <si>
    <t>963623137</t>
  </si>
  <si>
    <t>20002888359002</t>
  </si>
  <si>
    <t>SANTIAGO IVAN YUPANGUI MALLIQUINGA</t>
  </si>
  <si>
    <t>503950164</t>
  </si>
  <si>
    <t>AMBATO/LA MERCED AV RODRIGO PACHANO Y JULIO ENRIQUE PAREDES CASA 1 PISO AMARILLO CERCA DE LA CASCADA</t>
  </si>
  <si>
    <t>996595081</t>
  </si>
  <si>
    <t>031002003890644</t>
  </si>
  <si>
    <t>20002889941157</t>
  </si>
  <si>
    <t>Karen mauleth reyes pauta</t>
  </si>
  <si>
    <t>707328860</t>
  </si>
  <si>
    <t>MACHALA/9DEMAYO/BARRIO SAN FRANCISCO CALLE DE LAS AMERICAS 22 Y 23 CASA BLANCA DE UN PISO DIAGONAL A LA DISTRIBUIDORA MARKET</t>
  </si>
  <si>
    <t>939024189</t>
  </si>
  <si>
    <t>992098537</t>
  </si>
  <si>
    <t>031002003890645</t>
  </si>
  <si>
    <t>20002856328690</t>
  </si>
  <si>
    <t>JUANA INES MORALES NARANJO</t>
  </si>
  <si>
    <t>1711207694</t>
  </si>
  <si>
    <t>SANTO DOMINGO/SANTO DOMINGO/BARRIO NUEVA AURORA KILOMETRO O Y MEDIO VIA A QUEVEDO FRENTE AL DISPENSARIO MEDICO A 3 CUADRAS DEL COLEGIO CALAZACON</t>
  </si>
  <si>
    <t>985906723</t>
  </si>
  <si>
    <t xml:space="preserve">26/09 3001659482 SE COORDINA CON CLINTE PARA DIA LUNES </t>
  </si>
  <si>
    <t>20002879039952</t>
  </si>
  <si>
    <t>GONZALO DAVID ESTRELLA RUIZ</t>
  </si>
  <si>
    <t>2300258288</t>
  </si>
  <si>
    <t>STO DOMINGO/STO DOMINGO DE LOS COLORADOS/CALLE MIGUEL DE SANTIAGO Y VICTOR MIDEROS ALMEIDA/CS BLANCO Y PUERTA AMARILLA 1 PISO/FRENTE A LA CANCHA LOS REYES</t>
  </si>
  <si>
    <t>963112901</t>
  </si>
  <si>
    <t>982500570</t>
  </si>
  <si>
    <t>20002889935569</t>
  </si>
  <si>
    <t>ERIKA LIZBETH BUNAY ZUMBA</t>
  </si>
  <si>
    <t>604065292</t>
  </si>
  <si>
    <t>RIOBAMBA/VELASCO LA MERCED CLL PRIN LA CHILE Y ESPEJO EDIFICIO PIZZERIA SENORA PIZZA COLOR BESH Y 2 PISOS FRENTE DE LA ESCUELA SAN VICENTE DE PAUL</t>
  </si>
  <si>
    <t>962992322</t>
  </si>
  <si>
    <t xml:space="preserve">28/09 1001689501/  SE COORDINA ENTRGA CON CLIENTE PARA QUE RECIBA MAÑANA  </t>
  </si>
  <si>
    <t>20002891087148</t>
  </si>
  <si>
    <t>MIGUEL ANGEL GUAMAN CALERO</t>
  </si>
  <si>
    <t>1718433921</t>
  </si>
  <si>
    <t>QUITO/CONOCOTO/AV CAMILO PONCE ENRIQUEZ Y ATAHUALPA EN EL CALLEJON OE7H JUNTO AL GUAGUA CENTRO EN EL LOCAL TECNI ARTE N41B</t>
  </si>
  <si>
    <t>999770330</t>
  </si>
  <si>
    <t>FT65521</t>
  </si>
  <si>
    <t>20002890503779</t>
  </si>
  <si>
    <t>JUAN JOSE DELGADO PALMA</t>
  </si>
  <si>
    <t>1801724095</t>
  </si>
  <si>
    <t>AMBATO/LA MATRIZ/CALLE CEVALLOS Y MERA DIAGONAL A UNINOVA EN EL EDIFICIO MOTORISTA SECTO PISO OFICINA 601</t>
  </si>
  <si>
    <t>987730516</t>
  </si>
  <si>
    <t>031002003890647</t>
  </si>
  <si>
    <t>20002891096603</t>
  </si>
  <si>
    <t>HUGO PATRICIO PALMA MENDOZ</t>
  </si>
  <si>
    <t>1309702965</t>
  </si>
  <si>
    <t>MANTA/TARQUI/AV 108 ENTRE LA CALLE 102 Y CALLE 103 CASA DE UN PISO COLOR BLANCO FRENTE AL TIA DE TARQUI</t>
  </si>
  <si>
    <t>962189984</t>
  </si>
  <si>
    <t>20002889946950</t>
  </si>
  <si>
    <t>JOMAYRA ALEJANDRA BONE RANGEL</t>
  </si>
  <si>
    <t>750487043</t>
  </si>
  <si>
    <t>ESMERALDAS/5 DE AGOSTO/BARRIO NUEVA CONCORDIA AV VIRGEN DEL CAMINO Y GUAYACANES CASA DE UN PISO COLOR BLANCA MZ H SL 16 FRENTE A VIVERES ESMERALDAS</t>
  </si>
  <si>
    <t>963306439</t>
  </si>
  <si>
    <t>20002889954823</t>
  </si>
  <si>
    <t>JUAN EUGENIO PILCO PILCO</t>
  </si>
  <si>
    <t>605420348</t>
  </si>
  <si>
    <t>SANTA ELENA/SANTA ELENA/CALLE VIRGILIO DROUET CASA DE UN PISO COLOR AMARILLO CON PORTON PLOMO DE UN PISO FRENTE A LA TIENDA COMERCIAL GLADYS</t>
  </si>
  <si>
    <t>939450391</t>
  </si>
  <si>
    <t>20002888101071</t>
  </si>
  <si>
    <t>VICENTE JACINTO MARCILLO COBENA</t>
  </si>
  <si>
    <t>1315835387</t>
  </si>
  <si>
    <t>LA CONCORDIA/LA CONCORDIA/KILOMETRO 13 VIA A LA CONCORDIA BARRIO LA PICHINCHA EN EL COMEDOR EL PARADOR DE GRECIA</t>
  </si>
  <si>
    <t>980831086</t>
  </si>
  <si>
    <t>995607689</t>
  </si>
  <si>
    <t>20002890503333</t>
  </si>
  <si>
    <t>NARCISA DAYANA VARELA SOLORZANO</t>
  </si>
  <si>
    <t>1314994953</t>
  </si>
  <si>
    <t>SANTO DOMINGO/SANTO DOMINGO/ TRBJO AV.29 DE MAYO Y CALLE AMBATO 477 A UNA CDRA DE CENTRO DE SALUD AUGUSTO EGAS</t>
  </si>
  <si>
    <t>961749964</t>
  </si>
  <si>
    <t>20002890483460</t>
  </si>
  <si>
    <t>CARLA PAOLA QUINONEZ BENITEZ</t>
  </si>
  <si>
    <t>802809368</t>
  </si>
  <si>
    <t>ESMERALDAS/5 DE AGOSTO/AV PEDRO VICENTE MALDONADO Y JUAN MONTALVO EN EL MUNICIPIO DE ESMERALDAS</t>
  </si>
  <si>
    <t>994881112</t>
  </si>
  <si>
    <t>20002890482804</t>
  </si>
  <si>
    <t>GEOVANNY HERIBERTO BAJANA GARCIA</t>
  </si>
  <si>
    <t>923108666</t>
  </si>
  <si>
    <t>MANTA/TARQUI/ AV 4 DE NOVIEMBRE Y VENEZUELA EN LA OFICINA DE PANAMERICAN DIESEL / REF FRENTE A IMPORTADORA ALCEMI</t>
  </si>
  <si>
    <t>983502004</t>
  </si>
  <si>
    <t>992204110</t>
  </si>
  <si>
    <t xml:space="preserve">CTE NO RESPONDE, SE ALERTA. </t>
  </si>
  <si>
    <t>20002889667179</t>
  </si>
  <si>
    <t>DANNY MAURICIO AVALOS FERNANDEZ</t>
  </si>
  <si>
    <t>1600487233</t>
  </si>
  <si>
    <t>EL PUYO/CALLES SESLAO MARIN Y 20 DE JULIO REF: JUNTO BANCO DE GUAYAQUIL OF AVACO CASA 1 PS LOCAL AVACO</t>
  </si>
  <si>
    <t>992854356</t>
  </si>
  <si>
    <t xml:space="preserve">1001613083 3ERO INDICA NUMERO DE TT (0960129724) SE LLAMA 1001614939//1001615076 ENVIA A BUZON EN APP COORDINADO PARA EL 29/09 </t>
  </si>
  <si>
    <t>NAYAIMP STALIN UNUP PETSAIN</t>
  </si>
  <si>
    <t>1450225261</t>
  </si>
  <si>
    <t>961665291</t>
  </si>
  <si>
    <t>20002888783771</t>
  </si>
  <si>
    <t>JHERY FERNANDO ALARCON MORILLO</t>
  </si>
  <si>
    <t>2300485105</t>
  </si>
  <si>
    <t>SANTO DOMINGO/SANTO DOMINGO/AV LA LORENA Y LOS JIVAROS CASA NEGRA DE UN PISO FRENTE A LA UNIDAD EMILIO LORENZO ESTELI</t>
  </si>
  <si>
    <t>981231304</t>
  </si>
  <si>
    <t>982805253</t>
  </si>
  <si>
    <t>17965931</t>
  </si>
  <si>
    <t>ROSA EUFEMIA GAIBOR NARANJO</t>
  </si>
  <si>
    <t>201048709</t>
  </si>
  <si>
    <t>RIOBAMBA/MALDONADO/CALLE JUAN MONTALVO ENTRE COLOMBIA Y CHILE EN LA LIBRERIA LIBRO A 10M DEL CENTRO DE LA COOP CREDIL</t>
  </si>
  <si>
    <t>960139081</t>
  </si>
  <si>
    <t>990148612</t>
  </si>
  <si>
    <t>MICHELL GUADALUPE VILLAMAR PAEZ</t>
  </si>
  <si>
    <t>923443931</t>
  </si>
  <si>
    <t>GUAYAQUIL/BOLIVAR/PRADERA 1 MZ C1 VLL 24 CASA DE COLOR CREMA DETRAS DE LA ESCUELA DE LA PRADERA</t>
  </si>
  <si>
    <t>978645861</t>
  </si>
  <si>
    <t>20002889947573</t>
  </si>
  <si>
    <t>TF75401</t>
  </si>
  <si>
    <t>20002848070009_1</t>
  </si>
  <si>
    <t>20002888725800</t>
  </si>
  <si>
    <t>JOSELYN ELIZABETH CUJILEMA CORREA</t>
  </si>
  <si>
    <t>606528701</t>
  </si>
  <si>
    <t>CHIMBORAZO/VELOZ/SECTOR LA SALLE /ESPEJO /VENEZUELA CASA COLOR CAFE CON CREMA TRES PISOS REFER COLEGIO LA SALLE LADO DEPOSITO DE POLLOS LLAMAR</t>
  </si>
  <si>
    <t>999923662</t>
  </si>
  <si>
    <t>1001221392 UNICO NUEMRO DE CONTACTO INCORRECTO APP REFLEJA COORDINADO	26/09/2022 NTGKVIZS</t>
  </si>
  <si>
    <t>20002823028359</t>
  </si>
  <si>
    <t>VICTOR ANDRES CARVAJAL CARVAJAL</t>
  </si>
  <si>
    <t>1.31381E+12</t>
  </si>
  <si>
    <t>QUININDE/LA UNION LA UNION CARRETERA E20 Y CALLE CARLOS ANDRADE MARIN CASA JUNTO PARQUE LA UNION FRENTE A LA IGLESIA</t>
  </si>
  <si>
    <t>964048631</t>
  </si>
  <si>
    <t>20002889940814</t>
  </si>
  <si>
    <t>MAYRA ALEXANDRA PALATE MARTINEZ</t>
  </si>
  <si>
    <t>1803749256</t>
  </si>
  <si>
    <t>"AMBATO/RETIRO EN AGENCIA P.A.D. CENTRO DE DISTRIBUCION DESCRIPCION AMBATO P.A.D. CENTRO DE DISTRIBUCION ""TRAMACO SUCURSAL AMBATO"</t>
  </si>
  <si>
    <t>983117290</t>
  </si>
  <si>
    <t>981508739</t>
  </si>
  <si>
    <t>031002003890635</t>
  </si>
  <si>
    <t>20002889387260</t>
  </si>
  <si>
    <t>PABEL IGNACIO VALDIVIESO ESPINOZA</t>
  </si>
  <si>
    <t>1102752951</t>
  </si>
  <si>
    <t>LOJA/VALLE/AV SALVADOR BUSTAMANTE CELI Y CALLE AGUSTIN PALACIOS A DOS CUADRAS DEL HOSPITAL DE SOLCA ALADO DEL COMPLEJO FERIAL DE LOJA</t>
  </si>
  <si>
    <t>961369117</t>
  </si>
  <si>
    <t>031002003890636</t>
  </si>
  <si>
    <t>20002888725404</t>
  </si>
  <si>
    <t>RICARDO HUMBERTO JACOME MONTUFAR</t>
  </si>
  <si>
    <t>600872253</t>
  </si>
  <si>
    <t>RIOBAMBA/LIZARZABURU/JUAN MONTALVO CALLE JACINTO EVIA Y JOSE DE PERALTACASA COLOR BLANCO HUESO 3 PISOS FRENTE A ESCUELA SUPERIOR POLITECNICA</t>
  </si>
  <si>
    <t>984610722</t>
  </si>
  <si>
    <t>32317728</t>
  </si>
  <si>
    <t xml:space="preserve">3001983321/ CLIENTE CONFIRMA QUE RECIBIO SIM 895930100094997668 SIN DOC EN APP </t>
  </si>
  <si>
    <t>20002889381931</t>
  </si>
  <si>
    <t>LUIS ALFREDO ORTIZ TOFINO</t>
  </si>
  <si>
    <t>805406865</t>
  </si>
  <si>
    <t>ESMERALDAS/SIMON PLATA TORRES VENEZUELA Y ESMERALDAS CASA DE PISO DIAGONAL A TALLER SR.CARLOS</t>
  </si>
  <si>
    <t>963613430</t>
  </si>
  <si>
    <t>20002889671105</t>
  </si>
  <si>
    <t>LEYLA VEINTIMILLA GONZALES</t>
  </si>
  <si>
    <t>100324169</t>
  </si>
  <si>
    <t>CUENCA/SAN BLAS/LUIS CORDERO/ALFONSO MALO 162 HUAYNACAPAC CASA AMARILLA DOS PISOS CON TIENDA /PARALELO AL BANCO CENTRAL</t>
  </si>
  <si>
    <t>984967568</t>
  </si>
  <si>
    <t>984778256</t>
  </si>
  <si>
    <t>20002888112655</t>
  </si>
  <si>
    <t>PAOLA ESTEFANIA MERINO ANDI</t>
  </si>
  <si>
    <t>2200156616</t>
  </si>
  <si>
    <t>PUERTO FRANCISCO DE ORELLANA/FRANCISCO DE ORELLANA EN EL GAD MUNICIPAL EN LA CALLE NAPO Y LUIS UQUILLAS FRENTE AL MERCADO MUNICIPAL NUESTRA SENORA DEL CISNE A UNA CUADRA DE LA FARMACIA CRUZ AZUL</t>
  </si>
  <si>
    <t>961363323</t>
  </si>
  <si>
    <t>FRANCISCO DE ORELLANA</t>
  </si>
  <si>
    <t>20002888347700</t>
  </si>
  <si>
    <t>AIDA MARITZA VELEZ AVILEZ</t>
  </si>
  <si>
    <t>2101130603</t>
  </si>
  <si>
    <t>LAGO AGRIO/ NUEVA LOJA /AV QUITO Y 20 DE JUNIO FRENTE AL PARQUE NUEVA LOJA EN EL BAR RESTAUTANTE SMOOLY</t>
  </si>
  <si>
    <t>989401160</t>
  </si>
  <si>
    <t>20002888103555</t>
  </si>
  <si>
    <t>DELGADO CEVALLOS EDGAR JAVIER</t>
  </si>
  <si>
    <t>1305676759</t>
  </si>
  <si>
    <t>EL CARMEN, EL CARMEN, TRABJ: AV CHONE EN LA CLINICA DELTAL WHITE JUSTO A LADO ECUACERAMNICA DIAGONAL A LA POLICIA</t>
  </si>
  <si>
    <t>997821573</t>
  </si>
  <si>
    <t>998841642</t>
  </si>
  <si>
    <t>20002826729388_1</t>
  </si>
  <si>
    <t>702262767</t>
  </si>
  <si>
    <t>PUERTO BOLIVAR/BARRIO 1 DE ABRIL CLL PRIN ESTERO HUAYLA, CALLEJON S NORTE CASA COLOR CREMA CON EMPRESA DE ALIMENTOS DE ANIMALES</t>
  </si>
  <si>
    <t>031002003887065</t>
  </si>
  <si>
    <t>20002886498172</t>
  </si>
  <si>
    <t>SILVIA MARIELA ROMERO SAES</t>
  </si>
  <si>
    <t>1600533838</t>
  </si>
  <si>
    <t>MERA/SHELL AV. AGUSTIN RUALES Y ZULAY RECIBE CENTRO DE SALUD SHELL ESQUINERO COLOR CREMA CON CAFE ATRAS DEL PARQUE CENTRAL ESQUINERO</t>
  </si>
  <si>
    <t>987385298</t>
  </si>
  <si>
    <t>992234545</t>
  </si>
  <si>
    <t>MERA</t>
  </si>
  <si>
    <t>por favor su ayuda con la entrega de simcard cliente a la espera el dia de mañana 27/09  dia de cobertura previo a llamada telefonica numero de contacto 0987385298</t>
  </si>
  <si>
    <t>20002888086056</t>
  </si>
  <si>
    <t>NESTOR EDWIN RODRIGUEZ GUIRACOCHA</t>
  </si>
  <si>
    <t>1803578960</t>
  </si>
  <si>
    <t>EL SACHA/LA JOYA DE LOS SACHAS CALLE JUMANDY Y AV DFUNDADROES EN LA EMPRESA JOYA CHEF JUNTO AL HOSTAL MECHITA</t>
  </si>
  <si>
    <t>969883397</t>
  </si>
  <si>
    <t xml:space="preserve">ID 3001550426 CLIENTE COORDINO LA ENTREGA CON EL COURIER  CLIENTE ESTA EN LA ESPERA </t>
  </si>
  <si>
    <t>20002889374657</t>
  </si>
  <si>
    <t>JULIO CESAR NAVARRETE CARDENAS</t>
  </si>
  <si>
    <t>1722285093</t>
  </si>
  <si>
    <t>SANTO DOMINGO/BOMBOLI/EN EL LOCAL LA TORNILLERIA DEL COLORADO AV QUEVEDO Y ANTONIO ANTE JUNTO A LA GASOLINERA DEL SINDICATO DE CHOFERES DE SANTO DOMINGO</t>
  </si>
  <si>
    <t>992112709</t>
  </si>
  <si>
    <t>958838038</t>
  </si>
  <si>
    <t>ID 1001488046 CLIENTE ESTA EN LA ESPERA DEL CHIP 27-9</t>
  </si>
  <si>
    <t>20002888731727</t>
  </si>
  <si>
    <t>STEFANIA DAYANA REYES BERMEO</t>
  </si>
  <si>
    <t>750893497</t>
  </si>
  <si>
    <t>MACHALA/NUEVE DE MAYO/FLORIDA SECTOR NORTE AV DE LAS AMERICAS Y AV 17AVA SUR CASA DE DOS PISOS COLOR BLANCO JUNTO AL SUBCENTRO VENEZUELA</t>
  </si>
  <si>
    <t>981358128</t>
  </si>
  <si>
    <t>031002003887072</t>
  </si>
  <si>
    <t>20002876587792</t>
  </si>
  <si>
    <t>ROBLES CORDOVA IDELSA JANNETH</t>
  </si>
  <si>
    <t>703731091</t>
  </si>
  <si>
    <t>980088188</t>
  </si>
  <si>
    <t xml:space="preserve"> 
Estimados,
Por favor su ayuda con la re coordinación de entrega, cliente desea nueva visita el día martes 27/9 en la siguiente dir: PROV PICHINCHA/QUITO/PQ SANGOLQUI CLLE AMBATO Y GRAL RUMIÑAHUI CASA #2 CON PORTON NEGRO REF JUNTO A DISENSA, se ingresa requerimiento en app.
</t>
  </si>
  <si>
    <t>20002888100883</t>
  </si>
  <si>
    <t>JOSE MANUEL BANEGAS REINOSO</t>
  </si>
  <si>
    <t>150172674</t>
  </si>
  <si>
    <t>CUENCA/MONAY/AV MAX UHLE Y DE LOS CANARIS EN EL LOCAL DE UNAS JUNTO A LA PIZZERIA DEL PUENTE</t>
  </si>
  <si>
    <t>992895570</t>
  </si>
  <si>
    <t>JENNY CAROLINA ZAMBRANO FALCONES</t>
  </si>
  <si>
    <t>706719671</t>
  </si>
  <si>
    <t>985220828</t>
  </si>
  <si>
    <t>20002888112288</t>
  </si>
  <si>
    <t>JOSE DAVID GUASCO TUPIZA</t>
  </si>
  <si>
    <t>1712901162</t>
  </si>
  <si>
    <t>QUITO/LA MENA/AV VENEZUELA Y SUCRE Y PASAJE AMADOR EN EL BANCO DEL AUSTRO EN EL PRIMER PISO JUNTO A LA OFICINA IURD METRO</t>
  </si>
  <si>
    <t>979560995</t>
  </si>
  <si>
    <t>TS6342/TF65526</t>
  </si>
  <si>
    <t>20002888112148</t>
  </si>
  <si>
    <t>BRYAN ANDERSON ARTIAGA MERCHAN</t>
  </si>
  <si>
    <t>803301704</t>
  </si>
  <si>
    <t>PEDERNALES/PEDERNALES/AV GARCIA MORENO Y CALLE PEDERNALES EN EL EDIFICIO DE COLOR GRIS CON ROJO FRENTE AL AKI DE PEDERNALES</t>
  </si>
  <si>
    <t>995378981</t>
  </si>
  <si>
    <t>978600551</t>
  </si>
  <si>
    <t>20002887816948</t>
  </si>
  <si>
    <t>MANUEL HUMBERTO QUITO SACAQUIRIN</t>
  </si>
  <si>
    <t>103097648</t>
  </si>
  <si>
    <t>CUENCA/SAN JOAQUIN/SECTOR LAS PALMERAS CALLE CARLOS ARIZAGA BEGA CASA DE COLOR BLANCO DE DOS PISOS ENTRE LE LICORERIA 3 Y RESTAURANTE LAS PALMERAS</t>
  </si>
  <si>
    <t>961082772</t>
  </si>
  <si>
    <t xml:space="preserve">1001179675 CLIENTE SALE DEL PAIS RETORNA EN 15 DIAS SE SOLICITA DEVOLUCION PARA NUEVO DESPACHO EN FECHAS SOLICITADAS </t>
  </si>
  <si>
    <t>20002888086048</t>
  </si>
  <si>
    <t>GIOVANNA NAOMI PLAZA BONIFAZ</t>
  </si>
  <si>
    <t>803604404</t>
  </si>
  <si>
    <t>ESMERALDAS/SIMON PLATA TORRES CDLA CODESA CALLE B Y 9D MZ 18 SL 8 CASA ROSADA DE DOS PISOS DETRAS DEL CENTRO DE SALUD A DOS CUADRAS DE MULTIREPUESTOS</t>
  </si>
  <si>
    <t>981816766</t>
  </si>
  <si>
    <t>993173012</t>
  </si>
  <si>
    <t>20002888112087</t>
  </si>
  <si>
    <t>JUAN RICARDO MALATAXI YANEZ</t>
  </si>
  <si>
    <t>1713084976</t>
  </si>
  <si>
    <t>QUITO/CONOCOTO/LUIS CORDERO VIA ANTIGUA DE CONOCOTO CASA BLANCA DE 1 PISO N45C FRENTE AL LABORATOTIO DEL INEN</t>
  </si>
  <si>
    <t>989802166</t>
  </si>
  <si>
    <t>FT65392</t>
  </si>
  <si>
    <t xml:space="preserve">CLIENTE INDICA QUE SE LE HAGA LA ENTREGA DE LA SIMCARD EN SU LUGAR DE TRABAJO ID 1001671292 SOLICITA QUE SE COMUNIQUE EL ASESOR PARA ENVIAR UBICACION NTGOLIMG </t>
  </si>
  <si>
    <t>CLIENTE INDICA QUE SE LE HAGA LA ENTREGA DE LA SIMCARD EN SU LUGAR DE TRABAJO ID 1001671292 SOLICITA QUE SE COMUNIQUE EL ASESOR PARA ENVIAR UBICACION</t>
  </si>
  <si>
    <t>20002887088249</t>
  </si>
  <si>
    <t>DEIVI ARIEL MERIZALDE MOREIRA</t>
  </si>
  <si>
    <t>804352045</t>
  </si>
  <si>
    <t>LA CONCORDIA/LA CONCORDIA AV LA NUEVA CONCORDIA Y CRISANTO VERA CASA2 COLOR BEIG REFERENCIA: POR EL ESTADADIO NUEVA CONCORDIA</t>
  </si>
  <si>
    <t>988753458</t>
  </si>
  <si>
    <t>967752292</t>
  </si>
  <si>
    <t xml:space="preserve">1001627186 A BUZON SECUNDARIO 1001627600 A BUZON EN APP RECORDINADO POR EL CLIENTE PARA EL 27/09 </t>
  </si>
  <si>
    <t>20002886509459</t>
  </si>
  <si>
    <t>MARCOS ISRAEL FERNANDEZ CHICHAY</t>
  </si>
  <si>
    <t>106113541</t>
  </si>
  <si>
    <t>CUENCA/TOTORACOCHA EN EL PARQUE CENTRAL QUINTA CALLE CUBILCHE Y LLAVIUCO REF EN EL PARQUE CHICA ALTA</t>
  </si>
  <si>
    <t>989186650</t>
  </si>
  <si>
    <t xml:space="preserve">SUP VENTAS SOLICITA LA DEVOLUCION </t>
  </si>
  <si>
    <t>985217605</t>
  </si>
  <si>
    <t>FARINA DEL VALLE MOLINA RODRIGUEZ</t>
  </si>
  <si>
    <t>19960796</t>
  </si>
  <si>
    <t>20002859105815</t>
  </si>
  <si>
    <t>FREDDY GEOVANNY LAGLA LAGLA</t>
  </si>
  <si>
    <t>503212870</t>
  </si>
  <si>
    <t>SALCEDO/SALCEDO/BARRIO NUESTRO PUEBLO CALLE SIGCHOS Y VELASCO IBARRA CASA DE CONSTRUCCION COLOR GRIS FRENTE AL MI COMISARIATO</t>
  </si>
  <si>
    <t>987767421</t>
  </si>
  <si>
    <t>991975449</t>
  </si>
  <si>
    <t>031002003887062</t>
  </si>
  <si>
    <t>20002885229126</t>
  </si>
  <si>
    <t>CARLOS JAHIR MACIAS CANCHINGRE</t>
  </si>
  <si>
    <t>2350209306</t>
  </si>
  <si>
    <t>SAN JACINTO DEL BUA / SAN JACINTO DEL BUA KM 2 VIA A CHONE BARRIO LAURA FLORES 3 CS 2 PISOS ENLUCIDA REF. FRENTE A CASA DE CONSTRUCCION</t>
  </si>
  <si>
    <t>994007664</t>
  </si>
  <si>
    <t>SAN JACINTO DEL BUA</t>
  </si>
  <si>
    <t>26/9 CLIENTE INFORMA ESTAR A LA ESPERA DE SIM CLARO E INDICA  NO TENER LLMADAS DEL COURIER FAVOR DE REALIZAR LA ENTREGA CON LA BREVEDAD POSIBLE.</t>
  </si>
  <si>
    <t>20002886719428</t>
  </si>
  <si>
    <t>LITVI JESSENIA BRAVO BRAVO</t>
  </si>
  <si>
    <t>1313960641</t>
  </si>
  <si>
    <t>STO DOMINGO/BOMBOLI/ URB LOS ANGELES, CLL AUGUSTO SERRANO CALERO Y JOSE DE LA TORRE, CSA3P BEIGE ESQ,A 100M CLINICA LOS ANGELES FTE CANCHA DE BASQUET</t>
  </si>
  <si>
    <t>985751847</t>
  </si>
  <si>
    <t>989138030</t>
  </si>
  <si>
    <t>20002886729221</t>
  </si>
  <si>
    <t>ELIZABETH PATRICIA RAMIREZ HIDALGO</t>
  </si>
  <si>
    <t>602404410</t>
  </si>
  <si>
    <t>RIOBAMBA/LIZARZABURU/AV 2 DE AGOSTO Y EUGENIO ESPEJO CASA DE 3 PISOS CON PORTON NEGRO A UNA CUADRA DEL HOSPITAL GEREATRICO</t>
  </si>
  <si>
    <t>978728813</t>
  </si>
  <si>
    <t>995630984</t>
  </si>
  <si>
    <t xml:space="preserve">2001483346 SE COORDINA ENTREGA PARA EL 26/09 CLT PODRA RECIBIR SIMCARD EN ESA FECHA </t>
  </si>
  <si>
    <t>20002887814893</t>
  </si>
  <si>
    <t>JESSICA VALERIA MOPOSITA ASTUDILLO</t>
  </si>
  <si>
    <t>2300077456</t>
  </si>
  <si>
    <t>STO DOMINGO/RIO VERDE/COOP.LA AURORA, CALLE 9 DE OCTUBRE Y GUSTAVO OBANDO JUNTO A LA ESCUELA PENA GRANJA, A LADO CARRETERA TRONCAL DE LA C CASA DE PISOS AMARILLO</t>
  </si>
  <si>
    <t>999285581</t>
  </si>
  <si>
    <t>299928558</t>
  </si>
  <si>
    <t>20002851028824</t>
  </si>
  <si>
    <t>ROXANA ELIZABETH PUCUNA QUISHPI</t>
  </si>
  <si>
    <t>650223639</t>
  </si>
  <si>
    <t>RIOBAMBA/LIZARZABURU/AV MONSENOR LEONIDAS PROANO Y LIZARZABURU LOCAL ANARANJADO DE 2 PISOS ALADO DE LA OFICINA VIAJEROS ALFRENTE DE TOTALHOME LOCAL DE ELECTRODOMESTICOS</t>
  </si>
  <si>
    <t>986450467</t>
  </si>
  <si>
    <t>997796566</t>
  </si>
  <si>
    <t xml:space="preserve">1001001063/ CLIENTE CONFIRMA QUE RECIBIO SIMCARD 895930100094997667 SIN DOC EN APP </t>
  </si>
  <si>
    <t>20002887837608</t>
  </si>
  <si>
    <t>JULIO JACINTO BALDERRAMO VERA</t>
  </si>
  <si>
    <t>1309303764</t>
  </si>
  <si>
    <t>SANTO DOMINGO/ABRAHAM CALAZACON COOP EL PROLETARIADO EN LA TRANSVERSAL 10 PASAJE 2 CASA DE UN PISO COLOR VERDE DIAGONAL A LA UNIDAD EDUCATIVA ELADIO ROLDOS</t>
  </si>
  <si>
    <t>987025473</t>
  </si>
  <si>
    <t>27/09  SU AYUDA CON LA ENTREGA EFECTIVA CLENTE A LA ESPERA DE LA SIMCARD</t>
  </si>
  <si>
    <t>20002887815669</t>
  </si>
  <si>
    <t>CRISTIAN DAVID RAMIREZ GRANDA</t>
  </si>
  <si>
    <t>2300095409</t>
  </si>
  <si>
    <t>SANTO DOMINGO/SANTO DOMINGO/BARRIO 30 DE JULIO AV CLEMENCIA DE MORA Y RIO CENEPA CASA DE PORTON CAFE FRENTE A MEDICAL PHONE</t>
  </si>
  <si>
    <t>997570092</t>
  </si>
  <si>
    <t>989913707</t>
  </si>
  <si>
    <t>20002884780793</t>
  </si>
  <si>
    <t>JOSSELIN JACKELINE LAPO CORTES</t>
  </si>
  <si>
    <t>2200233480</t>
  </si>
  <si>
    <t>EL COCA/EL COCA/CALLE EL AUCA Y AGUSTO RUEDA CASA C10 COLOR BEIGE REF A TRES DEL CENTRO DE EDUCACION BASICA ARMADA DEL ECUADOR</t>
  </si>
  <si>
    <t>961665527</t>
  </si>
  <si>
    <t xml:space="preserve">01/10 3001962433/CLIENTE COORDINO CON COURIER PARA DIA SABADO  COORDINADO 23/09 </t>
  </si>
  <si>
    <t>3001970296/3001970892/3001971568 NO CONTESTA UNICO NUMERODE CONTACTO EN APP PEDIDO_CON_INCIDENCIA	23/09/2022	DIRECCION INCOMPLETA/FALTAN REFERENCIAS</t>
  </si>
  <si>
    <t>28/09 RG AM STO DOMINGO/SANTO DOMINGO/BOMBOLI/COOP CIUDAD NUEVA AV BOMBOLI Y ALBERTO FLOR EDIFICIO 3 PISOS COLOR VERDE FRENTE A DEMO SMART EN LOCAL CERCOM LLAMAR 1 HORA ANTES 0979848969 SU AYUDA CON LA ENTREGA</t>
  </si>
  <si>
    <t xml:space="preserve">SU AYUDA CON LA ENTREGA URGENTE CLIENTE ESTA A LA ESPERA QUE SE ACERQUE EL COURIER EL DIA DE HOY </t>
  </si>
  <si>
    <t>SE RECORDINA PARA EL 26/09 EN LA MISMA DIRECCION// NRO TLF 0960856432</t>
  </si>
  <si>
    <t>CLIENTE INDICA QUE COORDINO CON COURIER LA ENTREGA PARA  EL DIA MIERCOLES 28/09 SU AYUDA CON LA ENTREGA NUMERO DE CONTACTO 0991351618</t>
  </si>
  <si>
    <t xml:space="preserve">26/09 1001807709 SE COORDINA CON EL CLIENTE NTGKVIZS </t>
  </si>
  <si>
    <t>SE SOLICITA DEVOLUION PO PARTE DE VENTAS</t>
  </si>
  <si>
    <t xml:space="preserve">1001755726 CLIENTE INDICA COURRIER NO SE COMUNICA PARA COORDINAR LA ENTRREGA SU AYUDA CON CUMPLIMIENTO HOY </t>
  </si>
  <si>
    <t>29/09 1001821089 SE COORDINA 3RA. PERSONA  MARIA MERCEDES ILLESCAS MOROCHO 0104916564 TELF 0988149579 NTGKVIZS</t>
  </si>
  <si>
    <t>2001697198 CLIENTE CIERRRA LA LLAMADA NO PERMITE COORDINAR SE SOLICITA DEVOLUCION</t>
  </si>
  <si>
    <t>031002003875803.</t>
  </si>
  <si>
    <t>SU AYUDA CARGANDO IMAGENES DE CI A LA APP YA QUE CLIENTE CONFIRMA QUE YA LE ENTREGARON LA SIMCARD</t>
  </si>
  <si>
    <t>3001629722/ CLIENTE CONFIRMA QUE RECIBIO SIMCARD SIM 895930100094997474 SIN DOC EN APP</t>
  </si>
  <si>
    <t>3001628416/3001628528/3001628727 NO CONTESTA EN APP COORDINADO	24/09/2022</t>
  </si>
  <si>
    <t>CLTE SOLICITA ENTREGA 27/9</t>
  </si>
  <si>
    <t>3001979791 NUMERO APAGADO EN APP PEDIDO_CON_INCIDENCIA	23/09/2022	NO HAY QUIEN RECIBA</t>
  </si>
  <si>
    <t>26/9 su ayuda concreta la entrega a la brevedad posible CLTE SOLICITA ENTREGA A 3ERO DIANA HELEN SUAREZ MEJILLON CI 2450233826 CEL 0996604359</t>
  </si>
  <si>
    <t xml:space="preserve">2001712180 CLT INDICA TENER SU CI EL DIA DOMINGO SE COORDINA ENTREGA PARA EL 27/09 </t>
  </si>
  <si>
    <t>ENTREGA EL DIA DE HOY  A TERCERA PERSONA: LILIBETH NAYELI CASTELLANO BELTRAN CI 2300441983 LLAMAR AL: 022711199</t>
  </si>
  <si>
    <t>2001127968 CLIENTE CONTESTA LA LLAMADA Y CUELGA SE PROCEDE CON LA DEVOLUCION EXEDE LIMITE DE TIEMPO EN TRANSITO</t>
  </si>
  <si>
    <t xml:space="preserve"> HALFSIM TUENTI PREPAGO NUMERADA $4: 200 und</t>
  </si>
  <si>
    <t>413233995</t>
  </si>
  <si>
    <t>FLEXTUENTI_413233995</t>
  </si>
  <si>
    <t>413260923</t>
  </si>
  <si>
    <t>FLEXTUENTI_413260923</t>
  </si>
  <si>
    <t>413261090</t>
  </si>
  <si>
    <t>FLEXTUENTI_413261090</t>
  </si>
  <si>
    <t>AZUAY_CUENCA_EL VECINO</t>
  </si>
  <si>
    <t>413233911</t>
  </si>
  <si>
    <t>FLEXTUENTI_413233911</t>
  </si>
  <si>
    <t>080117</t>
  </si>
  <si>
    <t>413234045</t>
  </si>
  <si>
    <t>FLEXTUENTI_413234045</t>
  </si>
  <si>
    <t>413234289</t>
  </si>
  <si>
    <t>FLEXTUENTI_413234289</t>
  </si>
  <si>
    <t>413261234</t>
  </si>
  <si>
    <t>FLEXTUENTI_413261234</t>
  </si>
  <si>
    <t>230107</t>
  </si>
  <si>
    <t>413261357</t>
  </si>
  <si>
    <t>FLEXTUENTI_413261357</t>
  </si>
  <si>
    <t>170707</t>
  </si>
  <si>
    <t>413234362</t>
  </si>
  <si>
    <t>1724852346</t>
  </si>
  <si>
    <t>laagyjara@gmail.com</t>
  </si>
  <si>
    <t>FLEXTUENTI_413234362</t>
  </si>
  <si>
    <t>413234405</t>
  </si>
  <si>
    <t>FLEXTUENTI_413234405</t>
  </si>
  <si>
    <t>130501</t>
  </si>
  <si>
    <t>170404</t>
  </si>
  <si>
    <t>413234470</t>
  </si>
  <si>
    <t>FLEXTUENTI_413234470</t>
  </si>
  <si>
    <t>170307</t>
  </si>
  <si>
    <t>EL ORO_MACHALA_</t>
  </si>
  <si>
    <t>413234584</t>
  </si>
  <si>
    <t>FLEXTUENTI_413234584</t>
  </si>
  <si>
    <t>091803</t>
  </si>
  <si>
    <t>MANABI_EL CARMEN_EL CARMEN</t>
  </si>
  <si>
    <t>Alex Andrade</t>
  </si>
  <si>
    <t>CUMBAYA CALLE CHIMBORAZO N705  AV PAMPITE</t>
  </si>
  <si>
    <t>1004080188</t>
  </si>
  <si>
    <t>alexslp27@gmail.com</t>
  </si>
  <si>
    <t>SECTOR CENTRO ENTREGAR EN EL CENTRO COMERCIAL LA ESQUINA LOCAL FRENTE A LA EMPRESA ELECTRICA PLANTA BAJA</t>
  </si>
  <si>
    <t>413261669</t>
  </si>
  <si>
    <t>FLEXTUENTI_413261669</t>
  </si>
  <si>
    <t>130102</t>
  </si>
  <si>
    <t>413261831</t>
  </si>
  <si>
    <t>FLEXTUENTI_413261831</t>
  </si>
  <si>
    <t>OFICINA TRAMACO JIPIJAPA</t>
  </si>
  <si>
    <t>MANABI_JIPIJAPA_</t>
  </si>
  <si>
    <t>413261909</t>
  </si>
  <si>
    <t>FLEXTUENTI_413261909</t>
  </si>
  <si>
    <t>413233151</t>
  </si>
  <si>
    <t>FLEXTUENTI_413233151</t>
  </si>
  <si>
    <t>413261811</t>
  </si>
  <si>
    <t>FLEXTUENTI_413261811</t>
  </si>
  <si>
    <t>413261926</t>
  </si>
  <si>
    <t>FLEXTUENTI_413261926</t>
  </si>
  <si>
    <t>170905</t>
  </si>
  <si>
    <t>BAHIA DE CARAQUEZ</t>
  </si>
  <si>
    <t>413262063</t>
  </si>
  <si>
    <t>FLEXTUENTI_413262063</t>
  </si>
  <si>
    <t>413262238</t>
  </si>
  <si>
    <t>FLEXTUENTI_413262238</t>
  </si>
  <si>
    <t>092302</t>
  </si>
  <si>
    <t>130702</t>
  </si>
  <si>
    <t>413263105</t>
  </si>
  <si>
    <t>FLEXTUENTI_413263105</t>
  </si>
  <si>
    <t>GUAYAS_NARANJITO_NARANJITO</t>
  </si>
  <si>
    <t>413268646</t>
  </si>
  <si>
    <t>FLEXTUENTI_413268646</t>
  </si>
  <si>
    <t>413270616</t>
  </si>
  <si>
    <t>FLEXTUENTI_413270616</t>
  </si>
  <si>
    <t>413233242</t>
  </si>
  <si>
    <t>FLEXTUENTI_413233242</t>
  </si>
  <si>
    <t>413233539</t>
  </si>
  <si>
    <t>FLEXTUENTI_413233539</t>
  </si>
  <si>
    <t>170304</t>
  </si>
  <si>
    <t>413247349</t>
  </si>
  <si>
    <t>FLEXTUENTI_413247349</t>
  </si>
  <si>
    <t>413247453</t>
  </si>
  <si>
    <t>FLEXTUENTI_413247453</t>
  </si>
  <si>
    <t>413261200</t>
  </si>
  <si>
    <t>FLEXTUENTI_413261200</t>
  </si>
  <si>
    <t>413262020</t>
  </si>
  <si>
    <t>FLEXTUENTI_413262020</t>
  </si>
  <si>
    <t>OFICINA TRAMACO QUITO AV 6 DE DICIEMBRE</t>
  </si>
  <si>
    <t>413268711</t>
  </si>
  <si>
    <t>FLEXTUENTI_413268711</t>
  </si>
  <si>
    <t>413268878</t>
  </si>
  <si>
    <t>FLEXTUENTI_413268878</t>
  </si>
  <si>
    <t>170157</t>
  </si>
  <si>
    <t>010205</t>
  </si>
  <si>
    <t>413269222</t>
  </si>
  <si>
    <t>FLEXTUENTI_413269222</t>
  </si>
  <si>
    <t>170704</t>
  </si>
  <si>
    <t>413269249</t>
  </si>
  <si>
    <t>FLEXTUENTI_413269249</t>
  </si>
  <si>
    <t>413269256</t>
  </si>
  <si>
    <t>FLEXTUENTI_413269256</t>
  </si>
  <si>
    <t>413269259</t>
  </si>
  <si>
    <t>FLEXTUENTI_413269259</t>
  </si>
  <si>
    <t>150102</t>
  </si>
  <si>
    <t>413269328</t>
  </si>
  <si>
    <t>FLEXTUENTI_413269328</t>
  </si>
  <si>
    <t>413269350</t>
  </si>
  <si>
    <t>FLEXTUENTI_413269350</t>
  </si>
  <si>
    <t>413269375</t>
  </si>
  <si>
    <t>FLEXTUENTI_413269375</t>
  </si>
  <si>
    <t>413269382</t>
  </si>
  <si>
    <t>FLEXTUENTI_413269382</t>
  </si>
  <si>
    <t>413270954</t>
  </si>
  <si>
    <t>FLEXTUENTI_413270954</t>
  </si>
  <si>
    <t>413271137</t>
  </si>
  <si>
    <t>FLEXTUENTI_413271137</t>
  </si>
  <si>
    <t>413271166</t>
  </si>
  <si>
    <t>FLEXTUENTI_413271166</t>
  </si>
  <si>
    <t>413271169</t>
  </si>
  <si>
    <t>FLEXTUENTI_413271169</t>
  </si>
  <si>
    <t>120504</t>
  </si>
  <si>
    <t>413271221</t>
  </si>
  <si>
    <t>FLEXTUENTI_413271221</t>
  </si>
  <si>
    <t>130110</t>
  </si>
  <si>
    <t>413271224</t>
  </si>
  <si>
    <t>FLEXTUENTI_413271224</t>
  </si>
  <si>
    <t>413271225</t>
  </si>
  <si>
    <t>FLEXTUENTI_413271225</t>
  </si>
  <si>
    <t>413271271</t>
  </si>
  <si>
    <t>FLEXTUENTI_413271271</t>
  </si>
  <si>
    <t>413271276</t>
  </si>
  <si>
    <t>FLEXTUENTI_413271276</t>
  </si>
  <si>
    <t>413268855</t>
  </si>
  <si>
    <t>FLEXTUENTI_413268855</t>
  </si>
  <si>
    <t>413269096</t>
  </si>
  <si>
    <t>FLEXTUENTI_413269096</t>
  </si>
  <si>
    <t>413269425</t>
  </si>
  <si>
    <t>FLEXTUENTI_413269425</t>
  </si>
  <si>
    <t>413269450</t>
  </si>
  <si>
    <t>FLEXTUENTI_413269450</t>
  </si>
  <si>
    <t>SANTO DOMINGO DE LOS TSACHILAS_SANTO DOMINGO_CHIGUILPE</t>
  </si>
  <si>
    <t>050103</t>
  </si>
  <si>
    <t>OFICINA TRAMACO LOJA</t>
  </si>
  <si>
    <t>LOJA_LOJA_</t>
  </si>
  <si>
    <t>413269614</t>
  </si>
  <si>
    <t>FLEXTUENTI_413269614</t>
  </si>
  <si>
    <t>GUAYAS_GUAYAQUIL_CARBO CONCEPCION</t>
  </si>
  <si>
    <t>413269688</t>
  </si>
  <si>
    <t>FLEXTUENTI_413269688</t>
  </si>
  <si>
    <t>MANABI_JIPIJAPA_MANUEL INOCENCIO PARRALES Y GUALE</t>
  </si>
  <si>
    <t>413269702</t>
  </si>
  <si>
    <t>FLEXTUENTI_413269702</t>
  </si>
  <si>
    <t>413269750</t>
  </si>
  <si>
    <t>FLEXTUENTI_413269750</t>
  </si>
  <si>
    <t>092406</t>
  </si>
  <si>
    <t>413269765</t>
  </si>
  <si>
    <t>FLEXTUENTI_413269765</t>
  </si>
  <si>
    <t>130601</t>
  </si>
  <si>
    <t>MANABI_BOLIVAR_CALCETA</t>
  </si>
  <si>
    <t>413269766</t>
  </si>
  <si>
    <t>FLEXTUENTI_413269766</t>
  </si>
  <si>
    <t>413269793</t>
  </si>
  <si>
    <t>FLEXTUENTI_413269793</t>
  </si>
  <si>
    <t>413269898</t>
  </si>
  <si>
    <t>FLEXTUENTI_413269898</t>
  </si>
  <si>
    <t>413269933</t>
  </si>
  <si>
    <t>FLEXTUENTI_413269933</t>
  </si>
  <si>
    <t>413269948</t>
  </si>
  <si>
    <t>FLEXTUENTI_413269948</t>
  </si>
  <si>
    <t>413269985</t>
  </si>
  <si>
    <t>FLEXTUENTI_413269985</t>
  </si>
  <si>
    <t>413270709</t>
  </si>
  <si>
    <t>FLEXTUENTI_413270709</t>
  </si>
  <si>
    <t>413271197</t>
  </si>
  <si>
    <t>FLEXTUENTI_413271197</t>
  </si>
  <si>
    <t>413271289</t>
  </si>
  <si>
    <t>FLEXTUENTI_413271289</t>
  </si>
  <si>
    <t>413271361</t>
  </si>
  <si>
    <t>FLEXTUENTI_413271361</t>
  </si>
  <si>
    <t>413271362</t>
  </si>
  <si>
    <t>FLEXTUENTI_413271362</t>
  </si>
  <si>
    <t>413271376</t>
  </si>
  <si>
    <t>FLEXTUENTI_413271376</t>
  </si>
  <si>
    <t>413271501</t>
  </si>
  <si>
    <t>FLEXTUENTI_413271501</t>
  </si>
  <si>
    <t>413271528</t>
  </si>
  <si>
    <t>FLEXTUENTI_413271528</t>
  </si>
  <si>
    <t>413271557</t>
  </si>
  <si>
    <t>FLEXTUENTI_413271557</t>
  </si>
  <si>
    <t>413271563</t>
  </si>
  <si>
    <t>FLEXTUENTI_413271563</t>
  </si>
  <si>
    <t>060105</t>
  </si>
  <si>
    <t>413271600</t>
  </si>
  <si>
    <t>FLEXTUENTI_413271600</t>
  </si>
  <si>
    <t>TUNGURAHUA_SAN PEDRO DE PELILEO_PELILEO GRANDE</t>
  </si>
  <si>
    <t>413271607</t>
  </si>
  <si>
    <t>FLEXTUENTI_413271607</t>
  </si>
  <si>
    <t>413271612</t>
  </si>
  <si>
    <t>FLEXTUENTI_413271612</t>
  </si>
  <si>
    <t>413271652</t>
  </si>
  <si>
    <t>FLEXTUENTI_413271652</t>
  </si>
  <si>
    <t>413271656</t>
  </si>
  <si>
    <t>FLEXTUENTI_413271656</t>
  </si>
  <si>
    <t>413271810</t>
  </si>
  <si>
    <t>FLEXTUENTI_413271810</t>
  </si>
  <si>
    <t>413271811</t>
  </si>
  <si>
    <t>FLEXTUENTI_413271811</t>
  </si>
  <si>
    <t>CHIMBORAZO_RIOBAMBA_MALDONADO</t>
  </si>
  <si>
    <t>413271822</t>
  </si>
  <si>
    <t>FLEXTUENTI_413271822</t>
  </si>
  <si>
    <t>413272654</t>
  </si>
  <si>
    <t>FLEXTUENTI_413272654</t>
  </si>
  <si>
    <t>GUAYAS _GUAYAQUIL_</t>
  </si>
  <si>
    <t>LOJA_LOJA_EL SAGRARIO</t>
  </si>
  <si>
    <t>413271310</t>
  </si>
  <si>
    <t>FLEXTUENTI_413271310</t>
  </si>
  <si>
    <t>090313</t>
  </si>
  <si>
    <t>413271478</t>
  </si>
  <si>
    <t>FLEXTUENTI_413271478</t>
  </si>
  <si>
    <t>170311</t>
  </si>
  <si>
    <t>413261356</t>
  </si>
  <si>
    <t>FLEXTUENTI_413261356</t>
  </si>
  <si>
    <t>413261359</t>
  </si>
  <si>
    <t>FLEXTUENTI_413261359</t>
  </si>
  <si>
    <t>413261361</t>
  </si>
  <si>
    <t>FLEXTUENTI_413261361</t>
  </si>
  <si>
    <t>413261363</t>
  </si>
  <si>
    <t>FLEXTUENTI_413261363</t>
  </si>
  <si>
    <t>413269291</t>
  </si>
  <si>
    <t>FLEXTUENTI_413269291</t>
  </si>
  <si>
    <t>413271749</t>
  </si>
  <si>
    <t>FLEXTUENTI_413271749</t>
  </si>
  <si>
    <t>413271750</t>
  </si>
  <si>
    <t>FLEXTUENTI_413271750</t>
  </si>
  <si>
    <t>413272659</t>
  </si>
  <si>
    <t>FLEXTUENTI_413272659</t>
  </si>
  <si>
    <t>180202</t>
  </si>
  <si>
    <t>TUNGURAHUA_AMBATO_HUACHI GRANDE</t>
  </si>
  <si>
    <t>413272699</t>
  </si>
  <si>
    <t>FLEXTUENTI_413272699</t>
  </si>
  <si>
    <t>413272721</t>
  </si>
  <si>
    <t>FLEXTUENTI_413272721</t>
  </si>
  <si>
    <t>413272750</t>
  </si>
  <si>
    <t>FLEXTUENTI_413272750</t>
  </si>
  <si>
    <t>413272754</t>
  </si>
  <si>
    <t>FLEXTUENTI_413272754</t>
  </si>
  <si>
    <t>413272808</t>
  </si>
  <si>
    <t>FLEXTUENTI_413272808</t>
  </si>
  <si>
    <t>413272832</t>
  </si>
  <si>
    <t>FLEXTUENTI_413272832</t>
  </si>
  <si>
    <t>413272852</t>
  </si>
  <si>
    <t>FLEXTUENTI_413272852</t>
  </si>
  <si>
    <t>413272924</t>
  </si>
  <si>
    <t>FLEXTUENTI_413272924</t>
  </si>
  <si>
    <t>413272925</t>
  </si>
  <si>
    <t>0927269159</t>
  </si>
  <si>
    <t>0961425904-0988357754</t>
  </si>
  <si>
    <t>solelizrj@hotmail.com</t>
  </si>
  <si>
    <t>FLEXTUENTI_413272925</t>
  </si>
  <si>
    <t>1713127742</t>
  </si>
  <si>
    <t>ESMERALDAS_ESMERALDAS_SIMON PLATA TORRES</t>
  </si>
  <si>
    <t>413272963</t>
  </si>
  <si>
    <t>FLEXTUENTI_413272963</t>
  </si>
  <si>
    <t>080108</t>
  </si>
  <si>
    <t>413272973</t>
  </si>
  <si>
    <t>FLEXTUENTI_413272973</t>
  </si>
  <si>
    <t>413272983</t>
  </si>
  <si>
    <t>FLEXTUENTI_413272983</t>
  </si>
  <si>
    <t>130701</t>
  </si>
  <si>
    <t>413273006</t>
  </si>
  <si>
    <t>FLEXTUENTI_413273006</t>
  </si>
  <si>
    <t>413273011</t>
  </si>
  <si>
    <t>FLEXTUENTI_413273011</t>
  </si>
  <si>
    <t>413273017</t>
  </si>
  <si>
    <t>FLEXTUENTI_413273017</t>
  </si>
  <si>
    <t>413273032</t>
  </si>
  <si>
    <t>FLEXTUENTI_413273032</t>
  </si>
  <si>
    <t>413273048</t>
  </si>
  <si>
    <t>FLEXTUENTI_413273048</t>
  </si>
  <si>
    <t>413273049</t>
  </si>
  <si>
    <t>FLEXTUENTI_413273049</t>
  </si>
  <si>
    <t>120310</t>
  </si>
  <si>
    <t>413273104</t>
  </si>
  <si>
    <t>FLEXTUENTI_413273104</t>
  </si>
  <si>
    <t>413273116</t>
  </si>
  <si>
    <t>FLEXTUENTI_413273116</t>
  </si>
  <si>
    <t>413273122</t>
  </si>
  <si>
    <t>FLEXTUENTI_413273122</t>
  </si>
  <si>
    <t>413273128</t>
  </si>
  <si>
    <t>FLEXTUENTI_413273128</t>
  </si>
  <si>
    <t>413274628</t>
  </si>
  <si>
    <t>FLEXTUENTI_413274628</t>
  </si>
  <si>
    <t>413274644</t>
  </si>
  <si>
    <t>FLEXTUENTI_413274644</t>
  </si>
  <si>
    <t>413274650</t>
  </si>
  <si>
    <t>FLEXTUENTI_413274650</t>
  </si>
  <si>
    <t>413274655</t>
  </si>
  <si>
    <t>FLEXTUENTI_413274655</t>
  </si>
  <si>
    <t>180201</t>
  </si>
  <si>
    <t>413274687</t>
  </si>
  <si>
    <t>FLEXTUENTI_413274687</t>
  </si>
  <si>
    <t>060108</t>
  </si>
  <si>
    <t>060103</t>
  </si>
  <si>
    <t>413274737</t>
  </si>
  <si>
    <t>FLEXTUENTI_413274737</t>
  </si>
  <si>
    <t>413274779</t>
  </si>
  <si>
    <t>FLEXTUENTI_413274779</t>
  </si>
  <si>
    <t>413274799</t>
  </si>
  <si>
    <t>FLEXTUENTI_413274799</t>
  </si>
  <si>
    <t>413274812</t>
  </si>
  <si>
    <t>FLEXTUENTI_413274812</t>
  </si>
  <si>
    <t>413274818</t>
  </si>
  <si>
    <t>0923021661</t>
  </si>
  <si>
    <t>crperez@armada.mil.ec</t>
  </si>
  <si>
    <t>SECTOR   JUNTO AL ECU 911 ENTREGAR EN EL HOSPITAL NAVAL DE ESMERALDAS  DEPARTAMENTO FINANCIERO  PREGUNTAR POR CABO PRIMERO PEREZ</t>
  </si>
  <si>
    <t>FLEXTUENTI_413274818</t>
  </si>
  <si>
    <t>413274843</t>
  </si>
  <si>
    <t>FLEXTUENTI_413274843</t>
  </si>
  <si>
    <t>413274855</t>
  </si>
  <si>
    <t>FLEXTUENTI_413274855</t>
  </si>
  <si>
    <t>413274861</t>
  </si>
  <si>
    <t>FLEXTUENTI_413274861</t>
  </si>
  <si>
    <t>413274900</t>
  </si>
  <si>
    <t>FLEXTUENTI_413274900</t>
  </si>
  <si>
    <t>413274901</t>
  </si>
  <si>
    <t>FLEXTUENTI_413274901</t>
  </si>
  <si>
    <t>413274904</t>
  </si>
  <si>
    <t>FLEXTUENTI_413274904</t>
  </si>
  <si>
    <t>413274905</t>
  </si>
  <si>
    <t>FLEXTUENTI_413274905</t>
  </si>
  <si>
    <t>413274909</t>
  </si>
  <si>
    <t>FLEXTUENTI_413274909</t>
  </si>
  <si>
    <t>413274910</t>
  </si>
  <si>
    <t>FLEXTUENTI_413274910</t>
  </si>
  <si>
    <t>413274932</t>
  </si>
  <si>
    <t>FLEXTUENTI_413274932</t>
  </si>
  <si>
    <t>MANABI_MANTA_ELOY ALFARO</t>
  </si>
  <si>
    <t>413274933</t>
  </si>
  <si>
    <t>FLEXTUENTI_413274933</t>
  </si>
  <si>
    <t>413274934</t>
  </si>
  <si>
    <t>FLEXTUENTI_413274934</t>
  </si>
  <si>
    <t>413274935</t>
  </si>
  <si>
    <t>FLEXTUENTI_413274935</t>
  </si>
  <si>
    <t>413274943</t>
  </si>
  <si>
    <t>FLEXTUENTI_413274943</t>
  </si>
  <si>
    <t>SANTA ELENA_SALINAS_SANTA ROSA</t>
  </si>
  <si>
    <t>413274965</t>
  </si>
  <si>
    <t>FLEXTUENTI_413274965</t>
  </si>
  <si>
    <t>413274973</t>
  </si>
  <si>
    <t>FLEXTUENTI_413274973</t>
  </si>
  <si>
    <t>WS413269931</t>
  </si>
  <si>
    <t>FLEXTUENTI_WS413269931</t>
  </si>
  <si>
    <t>GUAYAS _GUAYAQUIL_TARQUI</t>
  </si>
  <si>
    <t>WS413274878</t>
  </si>
  <si>
    <t>FLEXTUENTI_WS413274878</t>
  </si>
  <si>
    <t>WS413275006</t>
  </si>
  <si>
    <t>FLEXTUENTI_WS413275006</t>
  </si>
  <si>
    <t>413273129</t>
  </si>
  <si>
    <t>FLEXTUENTI_413273129</t>
  </si>
  <si>
    <t>413273134</t>
  </si>
  <si>
    <t>FLEXTUENTI_413273134</t>
  </si>
  <si>
    <t>413273140</t>
  </si>
  <si>
    <t>FLEXTUENTI_413273140</t>
  </si>
  <si>
    <t>413273154</t>
  </si>
  <si>
    <t>FLEXTUENTI_413273154</t>
  </si>
  <si>
    <t>413273160</t>
  </si>
  <si>
    <t>FLEXTUENTI_413273160</t>
  </si>
  <si>
    <t>413273202</t>
  </si>
  <si>
    <t>FLEXTUENTI_413273202</t>
  </si>
  <si>
    <t>413273267</t>
  </si>
  <si>
    <t>FLEXTUENTI_413273267</t>
  </si>
  <si>
    <t>413273272</t>
  </si>
  <si>
    <t>FLEXTUENTI_413273272</t>
  </si>
  <si>
    <t>413273295</t>
  </si>
  <si>
    <t>FLEXTUENTI_413273295</t>
  </si>
  <si>
    <t>413274916</t>
  </si>
  <si>
    <t>FLEXTUENTI_413274916</t>
  </si>
  <si>
    <t>413275017</t>
  </si>
  <si>
    <t>FLEXTUENTI_413275017</t>
  </si>
  <si>
    <t>413275029</t>
  </si>
  <si>
    <t>FLEXTUENTI_413275029</t>
  </si>
  <si>
    <t>413275143</t>
  </si>
  <si>
    <t>FLEXTUENTI_413275143</t>
  </si>
  <si>
    <t>170207</t>
  </si>
  <si>
    <t>413275144</t>
  </si>
  <si>
    <t>FLEXTUENTI_413275144</t>
  </si>
  <si>
    <t>413275157</t>
  </si>
  <si>
    <t>FLEXTUENTI_413275157</t>
  </si>
  <si>
    <t>413275158</t>
  </si>
  <si>
    <t>FLEXTUENTI_413275158</t>
  </si>
  <si>
    <t>413275167</t>
  </si>
  <si>
    <t>FLEXTUENTI_413275167</t>
  </si>
  <si>
    <t>413275169</t>
  </si>
  <si>
    <t>FLEXTUENTI_413275169</t>
  </si>
  <si>
    <t>413275196</t>
  </si>
  <si>
    <t>FLEXTUENTI_413275196</t>
  </si>
  <si>
    <t>413275206</t>
  </si>
  <si>
    <t>FLEXTUENTI_413275206</t>
  </si>
  <si>
    <t>413275212</t>
  </si>
  <si>
    <t>FLEXTUENTI_413275212</t>
  </si>
  <si>
    <t>MARJORIE CHAMBA SHIRMA MANJARREZ_COMITE DE EMPRESA DE LOS TRABAJADORES DE CONTECON</t>
  </si>
  <si>
    <t>359984</t>
  </si>
  <si>
    <t>MDELIVERY_359984</t>
  </si>
  <si>
    <t>AV ELOY ALFARO N 21 29 Y AV 6 DE DICIEMBRE EDIFICIO MONASTERIO PLAZA PISO 7 OFC 702</t>
  </si>
  <si>
    <t>0983421254</t>
  </si>
  <si>
    <t>360003</t>
  </si>
  <si>
    <t>MDELIVERY_360003</t>
  </si>
  <si>
    <t>0998722311</t>
  </si>
  <si>
    <t>JENIFER VILLACIS_ASOCIACION SOLIDARISTA PROFUTURO</t>
  </si>
  <si>
    <t>AV JOSE RODRIGUEZ BONIN Y AV BARCELONA PLANTA SAN EDUARDO HOLCIM ECUADOR PLANTA BAJA</t>
  </si>
  <si>
    <t>0987932799</t>
  </si>
  <si>
    <t>0190313905001</t>
  </si>
  <si>
    <t>360035</t>
  </si>
  <si>
    <t>MDELIVERY_360035</t>
  </si>
  <si>
    <t>QUITO PICHINCHA JUAN MONTALVO E4 135 Y PASAJE ENRIQUE VACAS GALINDO EDIF JUAN MONTALVO PISO 5 EN LAS OFICINAS DE LA ASOCIACION</t>
  </si>
  <si>
    <t>SUAENNY MELISSA ZAMBRANO PACHECO_JUNTA DE BENEFICENCIA DE GUAYAQUIL</t>
  </si>
  <si>
    <t>GUAYAS GUAYAQUIL VELEZ 109 Y PEDRO CARBO GUAYAQUIL</t>
  </si>
  <si>
    <t>0991149231</t>
  </si>
  <si>
    <t>360081</t>
  </si>
  <si>
    <t>MDELIVERY_360081</t>
  </si>
  <si>
    <t>360147</t>
  </si>
  <si>
    <t>MDELIVERY_360147</t>
  </si>
  <si>
    <t>360160</t>
  </si>
  <si>
    <t>MDELIVERY_360160</t>
  </si>
  <si>
    <t>4466980</t>
  </si>
  <si>
    <t>MDELIVERY_4466980</t>
  </si>
  <si>
    <t>4475611</t>
  </si>
  <si>
    <t>MDELIVERY_4475611</t>
  </si>
  <si>
    <t>4481847</t>
  </si>
  <si>
    <t>MDELIVERY_4481847</t>
  </si>
  <si>
    <t>4483850</t>
  </si>
  <si>
    <t>MDELIVERY_4483850</t>
  </si>
  <si>
    <t>4484969</t>
  </si>
  <si>
    <t>MDELIVERY_4484969</t>
  </si>
  <si>
    <t>4486609</t>
  </si>
  <si>
    <t>MDELIVERY_4486609</t>
  </si>
  <si>
    <t>4486926</t>
  </si>
  <si>
    <t>MDELIVERY_4486926</t>
  </si>
  <si>
    <t>ESMERALDAS_ESMERALDAS_LUIS TELLO</t>
  </si>
  <si>
    <t>4487249</t>
  </si>
  <si>
    <t>MDELIVERY_4487249</t>
  </si>
  <si>
    <t>ANUNCIARSE EN GARITA</t>
  </si>
  <si>
    <t>4487591</t>
  </si>
  <si>
    <t>MDELIVERY_4487591</t>
  </si>
  <si>
    <t>4488622</t>
  </si>
  <si>
    <t>MDELIVERY_4488622</t>
  </si>
  <si>
    <t>4489879</t>
  </si>
  <si>
    <t>MDELIVERY_4489879</t>
  </si>
  <si>
    <t>OFICINA TRAMACO PINIAS</t>
  </si>
  <si>
    <t>PINIAS</t>
  </si>
  <si>
    <t>EL ORO_PINIAS _</t>
  </si>
  <si>
    <t>4482599</t>
  </si>
  <si>
    <t>MDELIVERY_4482599</t>
  </si>
  <si>
    <t>4487134</t>
  </si>
  <si>
    <t>MDELIVERY_4487134</t>
  </si>
  <si>
    <t>4488500</t>
  </si>
  <si>
    <t>MDELIVERY_4488500</t>
  </si>
  <si>
    <t>230108</t>
  </si>
  <si>
    <t>1207098268</t>
  </si>
  <si>
    <t>4490348</t>
  </si>
  <si>
    <t>MDELIVERY_4490348</t>
  </si>
  <si>
    <t>4490747</t>
  </si>
  <si>
    <t>MDELIVERY_4490747</t>
  </si>
  <si>
    <t>131001</t>
  </si>
  <si>
    <t>080119</t>
  </si>
  <si>
    <t>4491414</t>
  </si>
  <si>
    <t>MDELIVERY_4491414</t>
  </si>
  <si>
    <t>GUAYAS_SAMBORONDON_LA PUNTILLA</t>
  </si>
  <si>
    <t>4493307</t>
  </si>
  <si>
    <t>MDELIVERY_4493307</t>
  </si>
  <si>
    <t>JUAN CARLOS COLLAGUAZO HUERA</t>
  </si>
  <si>
    <t>4493443</t>
  </si>
  <si>
    <t>1718233123</t>
  </si>
  <si>
    <t>MDELIVERY_4493443</t>
  </si>
  <si>
    <t>SANTO DOMINGO_SANTO DOMINGO_ABRAHAM CALAZACON</t>
  </si>
  <si>
    <t>4493487</t>
  </si>
  <si>
    <t>MDELIVERY_4493487</t>
  </si>
  <si>
    <t>4490137</t>
  </si>
  <si>
    <t>MDELIVERY_4490137</t>
  </si>
  <si>
    <t>4492005</t>
  </si>
  <si>
    <t>MDELIVERY_4492005</t>
  </si>
  <si>
    <t>4494100</t>
  </si>
  <si>
    <t>MDELIVERY_4494100</t>
  </si>
  <si>
    <t>170812</t>
  </si>
  <si>
    <t>PICHINCHA_QUITO_AMAGUANA</t>
  </si>
  <si>
    <t>TUNGURAHUA_AMBATO_ATAHUALPA</t>
  </si>
  <si>
    <t>PICHINCHA_QUITO_LA MENA</t>
  </si>
  <si>
    <t>4495552</t>
  </si>
  <si>
    <t>MDELIVERY_4495552</t>
  </si>
  <si>
    <t>4495688</t>
  </si>
  <si>
    <t>MDELIVERY_4495688</t>
  </si>
  <si>
    <t>4495731</t>
  </si>
  <si>
    <t>MDELIVERY_4495731</t>
  </si>
  <si>
    <t>4495928</t>
  </si>
  <si>
    <t>MDELIVERY_4495928</t>
  </si>
  <si>
    <t>360172</t>
  </si>
  <si>
    <t>MDELIVERY_360172</t>
  </si>
  <si>
    <t>360175</t>
  </si>
  <si>
    <t>MDELIVERY_360175</t>
  </si>
  <si>
    <t>360187</t>
  </si>
  <si>
    <t>MDELIVERY_360187</t>
  </si>
  <si>
    <t>360188</t>
  </si>
  <si>
    <t>MDELIVERY_360188</t>
  </si>
  <si>
    <t>TORIBO MONTES Y DANIEL HIDALGO N27 07</t>
  </si>
  <si>
    <t>PICHINCHA QUITO HOLCIM PLANTA QUITO NORTE AV MANUEL ZAMBRANO 200 Y 6 DE DICIEMBRE</t>
  </si>
  <si>
    <t>360429</t>
  </si>
  <si>
    <t>MDELIVERY_360429</t>
  </si>
  <si>
    <t>XIMENA MONTOYA_CASABACA S A</t>
  </si>
  <si>
    <t>1790009459001</t>
  </si>
  <si>
    <t>0984697348</t>
  </si>
  <si>
    <t>NEFI TRUJILLO_IGLESIA DE JESUCRISTO DE LOS SANTOS DE LOS ULTIMOS</t>
  </si>
  <si>
    <t>1790898954001</t>
  </si>
  <si>
    <t>0999800130</t>
  </si>
  <si>
    <t>360515</t>
  </si>
  <si>
    <t>MDELIVERY_360515</t>
  </si>
  <si>
    <t>360517</t>
  </si>
  <si>
    <t>MDELIVERY_360517</t>
  </si>
  <si>
    <t>0991267107001</t>
  </si>
  <si>
    <t>1791428498001</t>
  </si>
  <si>
    <t>0401317029001</t>
  </si>
  <si>
    <t>GUAYAS GUAYAQUIL AV FRANCISCO DE ORELLANA EDIFICIO WTC TORRE A PISO 10 OFICINA 1001</t>
  </si>
  <si>
    <t>0992427892001</t>
  </si>
  <si>
    <t>0958610117</t>
  </si>
  <si>
    <t>360550</t>
  </si>
  <si>
    <t>MDELIVERY_360550</t>
  </si>
  <si>
    <t>4276405_2</t>
  </si>
  <si>
    <t>MDELIVERY_4276405_2</t>
  </si>
  <si>
    <t>4314674_2</t>
  </si>
  <si>
    <t>MDELIVERY_4314674_2</t>
  </si>
  <si>
    <t>4442938_1</t>
  </si>
  <si>
    <t>MDELIVERY_4442938_1</t>
  </si>
  <si>
    <t>4481811</t>
  </si>
  <si>
    <t>MDELIVERY_4481811</t>
  </si>
  <si>
    <t>4484053</t>
  </si>
  <si>
    <t>MDELIVERY_4484053</t>
  </si>
  <si>
    <t>4490188</t>
  </si>
  <si>
    <t>MDELIVERY_4490188</t>
  </si>
  <si>
    <t>4493433</t>
  </si>
  <si>
    <t>MDELIVERY_4493433</t>
  </si>
  <si>
    <t>4494316</t>
  </si>
  <si>
    <t>MDELIVERY_4494316</t>
  </si>
  <si>
    <t>4494376</t>
  </si>
  <si>
    <t>MDELIVERY_4494376</t>
  </si>
  <si>
    <t>4494844</t>
  </si>
  <si>
    <t>MDELIVERY_4494844</t>
  </si>
  <si>
    <t>4494915</t>
  </si>
  <si>
    <t>MDELIVERY_4494915</t>
  </si>
  <si>
    <t>4495124</t>
  </si>
  <si>
    <t>MDELIVERY_4495124</t>
  </si>
  <si>
    <t>4496613</t>
  </si>
  <si>
    <t>MDELIVERY_4496613</t>
  </si>
  <si>
    <t>4496785</t>
  </si>
  <si>
    <t>MDELIVERY_4496785</t>
  </si>
  <si>
    <t>4497349</t>
  </si>
  <si>
    <t>MDELIVERY_4497349</t>
  </si>
  <si>
    <t>4499573</t>
  </si>
  <si>
    <t>MDELIVERY_4499573</t>
  </si>
  <si>
    <t>4499728</t>
  </si>
  <si>
    <t>MDELIVERY_4499728</t>
  </si>
  <si>
    <t>4499869</t>
  </si>
  <si>
    <t>MDELIVERY_4499869</t>
  </si>
  <si>
    <t>0999930026</t>
  </si>
  <si>
    <t>JORGE ANDRES LOPEZ MEZA_UNICOMER DE ECUADOR S A</t>
  </si>
  <si>
    <t>1790895548001</t>
  </si>
  <si>
    <t>0995917329</t>
  </si>
  <si>
    <t>360614</t>
  </si>
  <si>
    <t>MDELIVERY_360614</t>
  </si>
  <si>
    <t>360615</t>
  </si>
  <si>
    <t>MDELIVERY_360615</t>
  </si>
  <si>
    <t>360630</t>
  </si>
  <si>
    <t>MDELIVERY_360630</t>
  </si>
  <si>
    <t>360632</t>
  </si>
  <si>
    <t>MDELIVERY_360632</t>
  </si>
  <si>
    <t>JONATHAN TAPIA_COMITE DE EMPRESA DE LOS TRABAJADORES DEL DIARIO E</t>
  </si>
  <si>
    <t>AV DOMINGO COMIN Y ERNESTO ALBAN SUR DE LA CIUDAD REFERENCIA DE LLEGADA MATRIZ DE DIARIO EL UNIVERSO FRENTE A LA PARADA DE LA METROVIA DE LA CDLA 9 DE OCTUBRE EN GARITA PEDIR PERMISO PARA ENTRAR AL AREA DE INFORMACION CIUDAD DE ENTREGA GUAYAQUIL</t>
  </si>
  <si>
    <t>360673</t>
  </si>
  <si>
    <t>MDELIVERY_360673</t>
  </si>
  <si>
    <t>0992117699001</t>
  </si>
  <si>
    <t>0994166161</t>
  </si>
  <si>
    <t>360694</t>
  </si>
  <si>
    <t>MDELIVERY_360694</t>
  </si>
  <si>
    <t>360696</t>
  </si>
  <si>
    <t>MDELIVERY_360696</t>
  </si>
  <si>
    <t>360701</t>
  </si>
  <si>
    <t>MDELIVERY_360701</t>
  </si>
  <si>
    <t>ADRIANA PINOS_ASOCIACION DE EMPLEADOS DE LA COMPANIA ECUATORIANA</t>
  </si>
  <si>
    <t>0190310949001</t>
  </si>
  <si>
    <t>0979228231</t>
  </si>
  <si>
    <t>ANDREA CABEZAS_PRODUCTOS FAMILIA SANCELA DEL ECUADOR S A</t>
  </si>
  <si>
    <t>1791314379001</t>
  </si>
  <si>
    <t>0962909407</t>
  </si>
  <si>
    <t>360753</t>
  </si>
  <si>
    <t>MDELIVERY_360753</t>
  </si>
  <si>
    <t>360791</t>
  </si>
  <si>
    <t>MDELIVERY_360791</t>
  </si>
  <si>
    <t>CRISTINA PAVON_AYORA NIVELA DAVID JONATHAN</t>
  </si>
  <si>
    <t>0930431606001</t>
  </si>
  <si>
    <t>360807</t>
  </si>
  <si>
    <t>MDELIVERY_360807</t>
  </si>
  <si>
    <t>360819</t>
  </si>
  <si>
    <t>MDELIVERY_360819</t>
  </si>
  <si>
    <t>360822</t>
  </si>
  <si>
    <t>MDELIVERY_360822</t>
  </si>
  <si>
    <t>360827</t>
  </si>
  <si>
    <t>MDELIVERY_360827</t>
  </si>
  <si>
    <t>JENIFER MOGROVEJO_CORPORACION PROAUTO S A</t>
  </si>
  <si>
    <t>AV ESPANA 2 114 Y SEBASTIAN DE BENALCAZAR CONCESIONARIO MIRASOL S A</t>
  </si>
  <si>
    <t>1790978303001</t>
  </si>
  <si>
    <t>0984814939</t>
  </si>
  <si>
    <t>360851</t>
  </si>
  <si>
    <t>MDELIVERY_360851</t>
  </si>
  <si>
    <t>130205</t>
  </si>
  <si>
    <t>4480845</t>
  </si>
  <si>
    <t>MDELIVERY_4480845</t>
  </si>
  <si>
    <t>091901</t>
  </si>
  <si>
    <t>GUAYAS_DAULE_DAULE</t>
  </si>
  <si>
    <t>4483826_1</t>
  </si>
  <si>
    <t>MDELIVERY_4483826_1</t>
  </si>
  <si>
    <t>4486737</t>
  </si>
  <si>
    <t>MDELIVERY_4486737</t>
  </si>
  <si>
    <t>4487589</t>
  </si>
  <si>
    <t>MDELIVERY_4487589</t>
  </si>
  <si>
    <t>4491263</t>
  </si>
  <si>
    <t>MDELIVERY_4491263</t>
  </si>
  <si>
    <t>4495786</t>
  </si>
  <si>
    <t>MDELIVERY_4495786</t>
  </si>
  <si>
    <t>RIZZO FRANCO EDISON ALBERTO</t>
  </si>
  <si>
    <t>4496021</t>
  </si>
  <si>
    <t>MDELIVERY_4496021</t>
  </si>
  <si>
    <t>4496682</t>
  </si>
  <si>
    <t>MDELIVERY_4496682</t>
  </si>
  <si>
    <t>4496916</t>
  </si>
  <si>
    <t>MDELIVERY_4496916</t>
  </si>
  <si>
    <t>4497131</t>
  </si>
  <si>
    <t>MDELIVERY_4497131</t>
  </si>
  <si>
    <t>4497351</t>
  </si>
  <si>
    <t>MDELIVERY_4497351</t>
  </si>
  <si>
    <t>4497398</t>
  </si>
  <si>
    <t>MDELIVERY_4497398</t>
  </si>
  <si>
    <t>PICHINCHA_RUMINAHUI _</t>
  </si>
  <si>
    <t>4497838</t>
  </si>
  <si>
    <t>MDELIVERY_4497838</t>
  </si>
  <si>
    <t>030302</t>
  </si>
  <si>
    <t>CANAR_LA TRONCAL_LA TRONCAL</t>
  </si>
  <si>
    <t>091908</t>
  </si>
  <si>
    <t>GUAYAS_SANTA LUCIA_SANTA LUCIA</t>
  </si>
  <si>
    <t>4498850</t>
  </si>
  <si>
    <t>MDELIVERY_4498850</t>
  </si>
  <si>
    <t>4499260</t>
  </si>
  <si>
    <t>MDELIVERY_4499260</t>
  </si>
  <si>
    <t>ALEX EDUARDO BONILLA SANCHEZ</t>
  </si>
  <si>
    <t>4499275</t>
  </si>
  <si>
    <t>1750068692</t>
  </si>
  <si>
    <t>MDELIVERY_4499275</t>
  </si>
  <si>
    <t>4499535</t>
  </si>
  <si>
    <t>MDELIVERY_4499535</t>
  </si>
  <si>
    <t>4499646</t>
  </si>
  <si>
    <t>MDELIVERY_4499646</t>
  </si>
  <si>
    <t>4499900</t>
  </si>
  <si>
    <t>MDELIVERY_4499900</t>
  </si>
  <si>
    <t>4499908</t>
  </si>
  <si>
    <t>MDELIVERY_4499908</t>
  </si>
  <si>
    <t>4500022</t>
  </si>
  <si>
    <t>MDELIVERY_4500022</t>
  </si>
  <si>
    <t>SANTO DOMINGO_LA CONCORDIA_</t>
  </si>
  <si>
    <t>4500563</t>
  </si>
  <si>
    <t>MDELIVERY_4500563</t>
  </si>
  <si>
    <t>4500712</t>
  </si>
  <si>
    <t>MDELIVERY_4500712</t>
  </si>
  <si>
    <t>4500733</t>
  </si>
  <si>
    <t>MDELIVERY_4500733</t>
  </si>
  <si>
    <t>4500766</t>
  </si>
  <si>
    <t>MDELIVERY_4500766</t>
  </si>
  <si>
    <t>4500774</t>
  </si>
  <si>
    <t>MDELIVERY_4500774</t>
  </si>
  <si>
    <t>4500817</t>
  </si>
  <si>
    <t>MDELIVERY_4500817</t>
  </si>
  <si>
    <t>4500986</t>
  </si>
  <si>
    <t>MDELIVERY_4500986</t>
  </si>
  <si>
    <t>4501119</t>
  </si>
  <si>
    <t>MDELIVERY_4501119</t>
  </si>
  <si>
    <t>WENDY MILENA PARRALES CAGUA</t>
  </si>
  <si>
    <t>4501138</t>
  </si>
  <si>
    <t>1317977393</t>
  </si>
  <si>
    <t>MDELIVERY_4501138</t>
  </si>
  <si>
    <t>080701</t>
  </si>
  <si>
    <t>4501196</t>
  </si>
  <si>
    <t>MDELIVERY_4501196</t>
  </si>
  <si>
    <t>4501214</t>
  </si>
  <si>
    <t>MDELIVERY_4501214</t>
  </si>
  <si>
    <t>4501447</t>
  </si>
  <si>
    <t>MDELIVERY_4501447</t>
  </si>
  <si>
    <t>4501810</t>
  </si>
  <si>
    <t>MDELIVERY_4501810</t>
  </si>
  <si>
    <t>130315</t>
  </si>
  <si>
    <t>MANABI_PUERTO LOPEZ_PUERTO LOPEZ</t>
  </si>
  <si>
    <t>RONALD IVAN REYES CHOEZ</t>
  </si>
  <si>
    <t>360897</t>
  </si>
  <si>
    <t>MDELIVERY_360897</t>
  </si>
  <si>
    <t>360904</t>
  </si>
  <si>
    <t>MDELIVERY_360904</t>
  </si>
  <si>
    <t>0998948839</t>
  </si>
  <si>
    <t>FERNANDO VALENCIA_ASOCIACION DE TRABAJADORES DE ERCO</t>
  </si>
  <si>
    <t>0190341194001</t>
  </si>
  <si>
    <t>0995140681</t>
  </si>
  <si>
    <t>GUAYAS GUAYAQUIL AV FRANCISCO DE ORELLANA PISO 5 Y JUSTINO CORNEJO EDIFICIO TORRES PICHINCHA</t>
  </si>
  <si>
    <t>360932</t>
  </si>
  <si>
    <t>MDELIVERY_360932</t>
  </si>
  <si>
    <t>360938</t>
  </si>
  <si>
    <t>MDELIVERY_360938</t>
  </si>
  <si>
    <t>360940</t>
  </si>
  <si>
    <t>MDELIVERY_360940</t>
  </si>
  <si>
    <t>360961</t>
  </si>
  <si>
    <t>MDELIVERY_360961</t>
  </si>
  <si>
    <t>1790048772001</t>
  </si>
  <si>
    <t>360978</t>
  </si>
  <si>
    <t>MDELIVERY_360978</t>
  </si>
  <si>
    <t>AZUAY CUENCA CALLE CARLOS TOSI SN Y CORNELIO VINTIMILLA ESQUINA EN LA GARITA HORARIO 8 30 A 4 30 DE LUNES A VIERNES EN LACTEOS SAN ANTONIO</t>
  </si>
  <si>
    <t>0390011024001</t>
  </si>
  <si>
    <t>BELEN REGALADO VICTORIA CHUNGANDRO_QUIFATEX S A</t>
  </si>
  <si>
    <t>0992838913</t>
  </si>
  <si>
    <t>361003</t>
  </si>
  <si>
    <t>MDELIVERY_361003</t>
  </si>
  <si>
    <t>361005</t>
  </si>
  <si>
    <t>MDELIVERY_361005</t>
  </si>
  <si>
    <t>SANTIAGO DE PILLARO</t>
  </si>
  <si>
    <t>361008</t>
  </si>
  <si>
    <t>MDELIVERY_361008</t>
  </si>
  <si>
    <t>361009</t>
  </si>
  <si>
    <t>MDELIVERY_361009</t>
  </si>
  <si>
    <t>361011</t>
  </si>
  <si>
    <t>MDELIVERY_361011</t>
  </si>
  <si>
    <t>361013</t>
  </si>
  <si>
    <t>MDELIVERY_361013</t>
  </si>
  <si>
    <t>361015</t>
  </si>
  <si>
    <t>MDELIVERY_361015</t>
  </si>
  <si>
    <t>CLEMENCIA RODRIGUEZ_SEYSU S A</t>
  </si>
  <si>
    <t>CHONGON CALLE C 409 Y AV DECIMO SEPTIMA</t>
  </si>
  <si>
    <t>361020</t>
  </si>
  <si>
    <t>0992261536001</t>
  </si>
  <si>
    <t>0996081016</t>
  </si>
  <si>
    <t>MDELIVERY_361020</t>
  </si>
  <si>
    <t>0992634839001</t>
  </si>
  <si>
    <t>0994629431</t>
  </si>
  <si>
    <t>361031</t>
  </si>
  <si>
    <t>MDELIVERY_361031</t>
  </si>
  <si>
    <t>361044</t>
  </si>
  <si>
    <t>MDELIVERY_361044</t>
  </si>
  <si>
    <t>361050</t>
  </si>
  <si>
    <t>MDELIVERY_361050</t>
  </si>
  <si>
    <t>361051</t>
  </si>
  <si>
    <t>MDELIVERY_361051</t>
  </si>
  <si>
    <t>AV 25 E JULIO DIAGONAL A LA PRIMAX COMPLEJO DE INGENIEROS CIVILES DEL GUAYAS REFERENCIA PARED Y PORTON NARANJA LUNES A VIERNES HORARIO 9 30 A 17 30</t>
  </si>
  <si>
    <t>0958899375/0998597191</t>
  </si>
  <si>
    <t>361111</t>
  </si>
  <si>
    <t>MDELIVERY_361111</t>
  </si>
  <si>
    <t>361112</t>
  </si>
  <si>
    <t>MDELIVERY_361112</t>
  </si>
  <si>
    <t>361114</t>
  </si>
  <si>
    <t>MDELIVERY_361114</t>
  </si>
  <si>
    <t>361128</t>
  </si>
  <si>
    <t>MDELIVERY_361128</t>
  </si>
  <si>
    <t>361130</t>
  </si>
  <si>
    <t>MDELIVERY_361130</t>
  </si>
  <si>
    <t>361132</t>
  </si>
  <si>
    <t>MDELIVERY_361132</t>
  </si>
  <si>
    <t>361133</t>
  </si>
  <si>
    <t>MDELIVERY_361133</t>
  </si>
  <si>
    <t>361136</t>
  </si>
  <si>
    <t>MDELIVERY_361136</t>
  </si>
  <si>
    <t>361183</t>
  </si>
  <si>
    <t>MDELIVERY_361183</t>
  </si>
  <si>
    <t>4310153_2</t>
  </si>
  <si>
    <t>DERIVADO PICK UP AUDÍFONOS BLUETOOTH FURY</t>
  </si>
  <si>
    <t>MDELIVERY_4310153_2</t>
  </si>
  <si>
    <t>4458186_1</t>
  </si>
  <si>
    <t>MDELIVERY_4458186_1</t>
  </si>
  <si>
    <t>4465924_1</t>
  </si>
  <si>
    <t>MDELIVERY_4465924_1</t>
  </si>
  <si>
    <t>4469886_1</t>
  </si>
  <si>
    <t>MDELIVERY_4469886_1</t>
  </si>
  <si>
    <t>4485152</t>
  </si>
  <si>
    <t>MDELIVERY_4485152</t>
  </si>
  <si>
    <t>4487661</t>
  </si>
  <si>
    <t>MDELIVERY_4487661</t>
  </si>
  <si>
    <t>4490140</t>
  </si>
  <si>
    <t>MDELIVERY_4490140</t>
  </si>
  <si>
    <t>4496106</t>
  </si>
  <si>
    <t>MDELIVERY_4496106</t>
  </si>
  <si>
    <t>4497339</t>
  </si>
  <si>
    <t>MDELIVERY_4497339</t>
  </si>
  <si>
    <t>4499491</t>
  </si>
  <si>
    <t>MDELIVERY_4499491</t>
  </si>
  <si>
    <t>4500768</t>
  </si>
  <si>
    <t>MDELIVERY_4500768</t>
  </si>
  <si>
    <t>4501188</t>
  </si>
  <si>
    <t>MDELIVERY_4501188</t>
  </si>
  <si>
    <t>4501222</t>
  </si>
  <si>
    <t>MDELIVERY_4501222</t>
  </si>
  <si>
    <t>4501560</t>
  </si>
  <si>
    <t>MDELIVERY_4501560</t>
  </si>
  <si>
    <t>4501834</t>
  </si>
  <si>
    <t>MDELIVERY_4501834</t>
  </si>
  <si>
    <t>4501841</t>
  </si>
  <si>
    <t>MDELIVERY_4501841</t>
  </si>
  <si>
    <t>CAV QUITO QUICENTRO NORTE AV 6 DE DICIEMBRE Y NACIONES UNIDAS CC QUICENTRO SHOPPING PLANTA ALTA LOCAL 9 P1 04</t>
  </si>
  <si>
    <t>4502055</t>
  </si>
  <si>
    <t>MDELIVERY_4502055</t>
  </si>
  <si>
    <t>070218</t>
  </si>
  <si>
    <t>4502073</t>
  </si>
  <si>
    <t>MDELIVERY_4502073</t>
  </si>
  <si>
    <t>4502220</t>
  </si>
  <si>
    <t>MDELIVERY_4502220</t>
  </si>
  <si>
    <t>4502434</t>
  </si>
  <si>
    <t>MDELIVERY_4502434</t>
  </si>
  <si>
    <t>4502550</t>
  </si>
  <si>
    <t>MDELIVERY_4502550</t>
  </si>
  <si>
    <t>4502952</t>
  </si>
  <si>
    <t>MDELIVERY_4502952</t>
  </si>
  <si>
    <t>4503024</t>
  </si>
  <si>
    <t>MDELIVERY_4503024</t>
  </si>
  <si>
    <t>4503054</t>
  </si>
  <si>
    <t>MDELIVERY_4503054</t>
  </si>
  <si>
    <t>4503231</t>
  </si>
  <si>
    <t>MDELIVERY_4503231</t>
  </si>
  <si>
    <t>4503234</t>
  </si>
  <si>
    <t>MDELIVERY_4503234</t>
  </si>
  <si>
    <t>MARYURI AMPARO SIQUIHUA QUINATOA</t>
  </si>
  <si>
    <t>ORELLANA_EL COCA_PUERTO FRANCISCO DE ORELLANA</t>
  </si>
  <si>
    <t>4503385</t>
  </si>
  <si>
    <t>2100574058</t>
  </si>
  <si>
    <t>0985671743-0985671743</t>
  </si>
  <si>
    <t>MDELIVERY_4503385</t>
  </si>
  <si>
    <t>4503662</t>
  </si>
  <si>
    <t>MDELIVERY_4503662</t>
  </si>
  <si>
    <t>4503733</t>
  </si>
  <si>
    <t>MDELIVERY_4503733</t>
  </si>
  <si>
    <t>4503799</t>
  </si>
  <si>
    <t>MDELIVERY_4503799</t>
  </si>
  <si>
    <t>4503924</t>
  </si>
  <si>
    <t>MDELIVERY_4503924</t>
  </si>
  <si>
    <t>4504087</t>
  </si>
  <si>
    <t>MDELIVERY_4504087</t>
  </si>
  <si>
    <t>OFICINA TRAMACO QUITO ELOY ALFARO</t>
  </si>
  <si>
    <t>4504219</t>
  </si>
  <si>
    <t>MDELIVERY_4504219</t>
  </si>
  <si>
    <t>4504420</t>
  </si>
  <si>
    <t>MDELIVERY_4504420</t>
  </si>
  <si>
    <t>4504432</t>
  </si>
  <si>
    <t>MDELIVERY_4504432</t>
  </si>
  <si>
    <t>4504440</t>
  </si>
  <si>
    <t>MDELIVERY_4504440</t>
  </si>
  <si>
    <t>4504447</t>
  </si>
  <si>
    <t>MDELIVERY_4504447</t>
  </si>
  <si>
    <t>4504545</t>
  </si>
  <si>
    <t>MDELIVERY_4504545</t>
  </si>
  <si>
    <t>4504613</t>
  </si>
  <si>
    <t>MDELIVERY_4504613</t>
  </si>
  <si>
    <t>4504628</t>
  </si>
  <si>
    <t>MDELIVERY_4504628</t>
  </si>
  <si>
    <t>4504659</t>
  </si>
  <si>
    <t>MDELIVERY_4504659</t>
  </si>
  <si>
    <t>4504715</t>
  </si>
  <si>
    <t>MDELIVERY_4504715</t>
  </si>
  <si>
    <t>4504934</t>
  </si>
  <si>
    <t>MDELIVERY_4504934</t>
  </si>
  <si>
    <t>4504999</t>
  </si>
  <si>
    <t>MDELIVERY_4504999</t>
  </si>
  <si>
    <t>4505280</t>
  </si>
  <si>
    <t>MDELIVERY_4505280</t>
  </si>
  <si>
    <t>4505372</t>
  </si>
  <si>
    <t>MDELIVERY_4505372</t>
  </si>
  <si>
    <t>4505400</t>
  </si>
  <si>
    <t>MDELIVERY_4505400</t>
  </si>
  <si>
    <t>4505404</t>
  </si>
  <si>
    <t>MDELIVERY_4505404</t>
  </si>
  <si>
    <t>4505450</t>
  </si>
  <si>
    <t>MDELIVERY_4505450</t>
  </si>
  <si>
    <t>4505456</t>
  </si>
  <si>
    <t>MDELIVERY_4505456</t>
  </si>
  <si>
    <t>4505564</t>
  </si>
  <si>
    <t>MDELIVERY_4505564</t>
  </si>
  <si>
    <t>4505679</t>
  </si>
  <si>
    <t>MDELIVERY_4505679</t>
  </si>
  <si>
    <t>4505709</t>
  </si>
  <si>
    <t>MDELIVERY_4505709</t>
  </si>
  <si>
    <t>4505713</t>
  </si>
  <si>
    <t>MDELIVERY_4505713</t>
  </si>
  <si>
    <t>4505724</t>
  </si>
  <si>
    <t>MDELIVERY_4505724</t>
  </si>
  <si>
    <t>4505753</t>
  </si>
  <si>
    <t>MDELIVERY_4505753</t>
  </si>
  <si>
    <t>4505780</t>
  </si>
  <si>
    <t>MDELIVERY_4505780</t>
  </si>
  <si>
    <t>4505787</t>
  </si>
  <si>
    <t>MDELIVERY_4505787</t>
  </si>
  <si>
    <t>4505895</t>
  </si>
  <si>
    <t>MDELIVERY_4505895</t>
  </si>
  <si>
    <t>OÑA UNAPANTA JUAN CARLOS</t>
  </si>
  <si>
    <t>4505908</t>
  </si>
  <si>
    <t>1715485882</t>
  </si>
  <si>
    <t>MDELIVERY_4505908</t>
  </si>
  <si>
    <t>4505981</t>
  </si>
  <si>
    <t>MDELIVERY_4505981</t>
  </si>
  <si>
    <t>4506050</t>
  </si>
  <si>
    <t>MDELIVERY_4506050</t>
  </si>
  <si>
    <t>4506073</t>
  </si>
  <si>
    <t>MDELIVERY_4506073</t>
  </si>
  <si>
    <t>4506133</t>
  </si>
  <si>
    <t>MDELIVERY_4506133</t>
  </si>
  <si>
    <t>4506147</t>
  </si>
  <si>
    <t>MDELIVERY_4506147</t>
  </si>
  <si>
    <t>4506238</t>
  </si>
  <si>
    <t>MDELIVERY_4506238</t>
  </si>
  <si>
    <t>4506336</t>
  </si>
  <si>
    <t>MDELIVERY_4506336</t>
  </si>
  <si>
    <t>4506386</t>
  </si>
  <si>
    <t>MDELIVERY_4506386</t>
  </si>
  <si>
    <t>4506469</t>
  </si>
  <si>
    <t>MDELIVERY_4506469</t>
  </si>
  <si>
    <t>4506650</t>
  </si>
  <si>
    <t>MDELIVERY_4506650</t>
  </si>
  <si>
    <t>361184</t>
  </si>
  <si>
    <t>MDELIVERY_361184</t>
  </si>
  <si>
    <t>361185</t>
  </si>
  <si>
    <t>MDELIVERY_361185</t>
  </si>
  <si>
    <t>361187</t>
  </si>
  <si>
    <t>MDELIVERY_361187</t>
  </si>
  <si>
    <t>361188</t>
  </si>
  <si>
    <t>MDELIVERY_361188</t>
  </si>
  <si>
    <t>361190</t>
  </si>
  <si>
    <t>MDELIVERY_361190</t>
  </si>
  <si>
    <t>361194</t>
  </si>
  <si>
    <t>MDELIVERY_361194</t>
  </si>
  <si>
    <t>361195</t>
  </si>
  <si>
    <t>MDELIVERY_361195</t>
  </si>
  <si>
    <t>361196</t>
  </si>
  <si>
    <t>MDELIVERY_361196</t>
  </si>
  <si>
    <t>361197</t>
  </si>
  <si>
    <t>MDELIVERY_361197</t>
  </si>
  <si>
    <t>361198</t>
  </si>
  <si>
    <t>MDELIVERY_361198</t>
  </si>
  <si>
    <t>361199</t>
  </si>
  <si>
    <t>MDELIVERY_361199</t>
  </si>
  <si>
    <t>361200</t>
  </si>
  <si>
    <t>MDELIVERY_361200</t>
  </si>
  <si>
    <t>361201</t>
  </si>
  <si>
    <t>MDELIVERY_361201</t>
  </si>
  <si>
    <t>361204</t>
  </si>
  <si>
    <t>MDELIVERY_361204</t>
  </si>
  <si>
    <t>361214</t>
  </si>
  <si>
    <t>MDELIVERY_361214</t>
  </si>
  <si>
    <t>361226</t>
  </si>
  <si>
    <t>MDELIVERY_361226</t>
  </si>
  <si>
    <t>361227</t>
  </si>
  <si>
    <t>MDELIVERY_361227</t>
  </si>
  <si>
    <t>361228</t>
  </si>
  <si>
    <t>MDELIVERY_361228</t>
  </si>
  <si>
    <t>361229</t>
  </si>
  <si>
    <t>MDELIVERY_361229</t>
  </si>
  <si>
    <t>361230</t>
  </si>
  <si>
    <t>MDELIVERY_361230</t>
  </si>
  <si>
    <t>361231</t>
  </si>
  <si>
    <t>MDELIVERY_361231</t>
  </si>
  <si>
    <t>361232</t>
  </si>
  <si>
    <t>MDELIVERY_361232</t>
  </si>
  <si>
    <t>MARY NARVAEZ BRAYAN GARCIA_EMPAQPLAST S A</t>
  </si>
  <si>
    <t>361233</t>
  </si>
  <si>
    <t>1791240111001</t>
  </si>
  <si>
    <t>0993946334</t>
  </si>
  <si>
    <t>MDELIVERY_361233</t>
  </si>
  <si>
    <t>361234</t>
  </si>
  <si>
    <t>MDELIVERY_361234</t>
  </si>
  <si>
    <t>361235</t>
  </si>
  <si>
    <t>MDELIVERY_361235</t>
  </si>
  <si>
    <t>361237</t>
  </si>
  <si>
    <t>MDELIVERY_361237</t>
  </si>
  <si>
    <t>361238</t>
  </si>
  <si>
    <t>MDELIVERY_361238</t>
  </si>
  <si>
    <t>361239</t>
  </si>
  <si>
    <t>MDELIVERY_361239</t>
  </si>
  <si>
    <t>361240</t>
  </si>
  <si>
    <t>MDELIVERY_361240</t>
  </si>
  <si>
    <t>361241</t>
  </si>
  <si>
    <t>MDELIVERY_361241</t>
  </si>
  <si>
    <t>361242</t>
  </si>
  <si>
    <t>MDELIVERY_361242</t>
  </si>
  <si>
    <t>361243</t>
  </si>
  <si>
    <t>MDELIVERY_361243</t>
  </si>
  <si>
    <t>361244</t>
  </si>
  <si>
    <t>MDELIVERY_361244</t>
  </si>
  <si>
    <t>361245</t>
  </si>
  <si>
    <t>MDELIVERY_361245</t>
  </si>
  <si>
    <t>361246</t>
  </si>
  <si>
    <t>MDELIVERY_361246</t>
  </si>
  <si>
    <t>361247</t>
  </si>
  <si>
    <t>MDELIVERY_361247</t>
  </si>
  <si>
    <t>361249</t>
  </si>
  <si>
    <t>MDELIVERY_361249</t>
  </si>
  <si>
    <t>361251</t>
  </si>
  <si>
    <t>MDELIVERY_361251</t>
  </si>
  <si>
    <t>361252</t>
  </si>
  <si>
    <t>MDELIVERY_361252</t>
  </si>
  <si>
    <t>361253</t>
  </si>
  <si>
    <t>MDELIVERY_361253</t>
  </si>
  <si>
    <t>361255</t>
  </si>
  <si>
    <t>MDELIVERY_361255</t>
  </si>
  <si>
    <t>361256</t>
  </si>
  <si>
    <t>MDELIVERY_361256</t>
  </si>
  <si>
    <t>361257</t>
  </si>
  <si>
    <t>MDELIVERY_361257</t>
  </si>
  <si>
    <t>361258</t>
  </si>
  <si>
    <t>MDELIVERY_361258</t>
  </si>
  <si>
    <t>361259</t>
  </si>
  <si>
    <t>MDELIVERY_361259</t>
  </si>
  <si>
    <t>361260</t>
  </si>
  <si>
    <t>MDELIVERY_361260</t>
  </si>
  <si>
    <t>361261</t>
  </si>
  <si>
    <t>0978945677</t>
  </si>
  <si>
    <t>MDELIVERY_361261</t>
  </si>
  <si>
    <t>361263</t>
  </si>
  <si>
    <t>MDELIVERY_361263</t>
  </si>
  <si>
    <t>361264</t>
  </si>
  <si>
    <t>MDELIVERY_361264</t>
  </si>
  <si>
    <t>361268</t>
  </si>
  <si>
    <t>MDELIVERY_361268</t>
  </si>
  <si>
    <t>361269</t>
  </si>
  <si>
    <t>MDELIVERY_361269</t>
  </si>
  <si>
    <t>361271</t>
  </si>
  <si>
    <t>MDELIVERY_361271</t>
  </si>
  <si>
    <t>361272</t>
  </si>
  <si>
    <t>MDELIVERY_361272</t>
  </si>
  <si>
    <t>361275</t>
  </si>
  <si>
    <t>MDELIVERY_361275</t>
  </si>
  <si>
    <t>361276</t>
  </si>
  <si>
    <t>MDELIVERY_361276</t>
  </si>
  <si>
    <t>361277</t>
  </si>
  <si>
    <t>MDELIVERY_361277</t>
  </si>
  <si>
    <t>361280</t>
  </si>
  <si>
    <t>MDELIVERY_361280</t>
  </si>
  <si>
    <t>361281</t>
  </si>
  <si>
    <t>MDELIVERY_361281</t>
  </si>
  <si>
    <t>361283</t>
  </si>
  <si>
    <t>MDELIVERY_361283</t>
  </si>
  <si>
    <t>361284</t>
  </si>
  <si>
    <t>MDELIVERY_361284</t>
  </si>
  <si>
    <t>361285</t>
  </si>
  <si>
    <t>MDELIVERY_361285</t>
  </si>
  <si>
    <t>361286</t>
  </si>
  <si>
    <t>MDELIVERY_361286</t>
  </si>
  <si>
    <t>361287</t>
  </si>
  <si>
    <t>MDELIVERY_361287</t>
  </si>
  <si>
    <t>361294</t>
  </si>
  <si>
    <t>MDELIVERY_361294</t>
  </si>
  <si>
    <t>361295</t>
  </si>
  <si>
    <t>MDELIVERY_361295</t>
  </si>
  <si>
    <t>361296</t>
  </si>
  <si>
    <t>MDELIVERY_361296</t>
  </si>
  <si>
    <t>361309</t>
  </si>
  <si>
    <t>MDELIVERY_361309</t>
  </si>
  <si>
    <t>361418</t>
  </si>
  <si>
    <t>MDELIVERY_361418</t>
  </si>
  <si>
    <t>4470613</t>
  </si>
  <si>
    <t>MDELIVERY_4470613</t>
  </si>
  <si>
    <t>4493010</t>
  </si>
  <si>
    <t>MDELIVERY_4493010</t>
  </si>
  <si>
    <t>4495164</t>
  </si>
  <si>
    <t>MDELIVERY_4495164</t>
  </si>
  <si>
    <t>4503359</t>
  </si>
  <si>
    <t>MDELIVERY_4503359</t>
  </si>
  <si>
    <t>4506124</t>
  </si>
  <si>
    <t>MDELIVERY_4506124</t>
  </si>
  <si>
    <t>4506159</t>
  </si>
  <si>
    <t>MDELIVERY_4506159</t>
  </si>
  <si>
    <t>4506186</t>
  </si>
  <si>
    <t>MDELIVERY_4506186</t>
  </si>
  <si>
    <t>4506268</t>
  </si>
  <si>
    <t>MDELIVERY_4506268</t>
  </si>
  <si>
    <t>4506316</t>
  </si>
  <si>
    <t>MDELIVERY_4506316</t>
  </si>
  <si>
    <t>4506391</t>
  </si>
  <si>
    <t>MDELIVERY_4506391</t>
  </si>
  <si>
    <t>4506503</t>
  </si>
  <si>
    <t>MDELIVERY_4506503</t>
  </si>
  <si>
    <t>4506506</t>
  </si>
  <si>
    <t>MDELIVERY_4506506</t>
  </si>
  <si>
    <t>4506554</t>
  </si>
  <si>
    <t>MDELIVERY_4506554</t>
  </si>
  <si>
    <t>4506728</t>
  </si>
  <si>
    <t>MDELIVERY_4506728</t>
  </si>
  <si>
    <t>4506808</t>
  </si>
  <si>
    <t>MDELIVERY_4506808</t>
  </si>
  <si>
    <t>4506819</t>
  </si>
  <si>
    <t>MDELIVERY_4506819</t>
  </si>
  <si>
    <t>4506884</t>
  </si>
  <si>
    <t>MDELIVERY_4506884</t>
  </si>
  <si>
    <t>4506909</t>
  </si>
  <si>
    <t>MDELIVERY_4506909</t>
  </si>
  <si>
    <t>4507085</t>
  </si>
  <si>
    <t>MDELIVERY_4507085</t>
  </si>
  <si>
    <t>4507132</t>
  </si>
  <si>
    <t>MDELIVERY_4507132</t>
  </si>
  <si>
    <t>4507140</t>
  </si>
  <si>
    <t>MDELIVERY_4507140</t>
  </si>
  <si>
    <t>4507232</t>
  </si>
  <si>
    <t>MDELIVERY_4507232</t>
  </si>
  <si>
    <t>4507298</t>
  </si>
  <si>
    <t>MDELIVERY_4507298</t>
  </si>
  <si>
    <t>AE NORPHONE SANTO DOMINGO_LOURDES BRAVO</t>
  </si>
  <si>
    <t>AV QUITO &amp; AV. ABRAHAM CALAZACCON. C C. PASEO SHOPING. LOCAL 15 FRENTE A COMPUTRON AL LADO DE CROCS</t>
  </si>
  <si>
    <t>NORINDSANAEN11260</t>
  </si>
  <si>
    <t>NORPHONE LA PLAZA IBARRA_PAOLA MORAN</t>
  </si>
  <si>
    <t>LOCAL 22 Y 23 CCLA PLAZA AV MARIANO ACOSTA Y2147 Y VICTOR GOMEZ JURADO IBARRA</t>
  </si>
  <si>
    <t>NORINDIBANOR0096</t>
  </si>
  <si>
    <t>PDV IBS RIOCENTRO 6 DE DICIEMBRE_JOSE LUIS CORAL MOLINA</t>
  </si>
  <si>
    <t>AV. 6 DE DICIEMBRE Y TOMAS DE BERLANGA ESQUINA, CC COMERCIAL RIOCENTRO 6 DE DICIEMBRE, LOCAL 128 PLANTA PRIMER PISO</t>
  </si>
  <si>
    <t>1722149620</t>
  </si>
  <si>
    <t>IBSINDQUIPDV15518</t>
  </si>
  <si>
    <t>PDV IBS CC PASEO SHOPPING AMBATO_JOSE LUIS CORAL MOLINA</t>
  </si>
  <si>
    <t>AV. MANUELITA SAENZ Y CALLE PIO BAROJA NESSI, CC. PASEO SHOPPING, PISO 2, LOCAL 103 MOVISTAR</t>
  </si>
  <si>
    <t>FRENTE A LIBRERÍA ESPAÑOLA</t>
  </si>
  <si>
    <t>IBSINDAMBPDV12938</t>
  </si>
  <si>
    <t>2022-09976</t>
  </si>
  <si>
    <t>MOVISTAR_2022-09976</t>
  </si>
  <si>
    <t>2022-09977</t>
  </si>
  <si>
    <t>MOVISTAR_2022-09977</t>
  </si>
  <si>
    <t>CORPORATIVO ROMERO RYRTECH S.A.S (C.C. MALL DEL RIO)_ROMERO RODRIGUEZ MAURENY GEANELLA</t>
  </si>
  <si>
    <t>CC MALL DEL RIO LOCAL #123 AV FCO DE ORELLANA KM 4.5 (JUNTO AL BANCO DE GUAYAQUIL) PB</t>
  </si>
  <si>
    <t>0982387574</t>
  </si>
  <si>
    <t>GRUINDGUACOR12662</t>
  </si>
  <si>
    <t>2022-10010</t>
  </si>
  <si>
    <t>MOVISTAR_2022-10010</t>
  </si>
  <si>
    <t>2022-10042</t>
  </si>
  <si>
    <t>MOVISTAR_2022-10042</t>
  </si>
  <si>
    <t>2022-10061</t>
  </si>
  <si>
    <t>MOVISTAR_2022-10061</t>
  </si>
  <si>
    <t>2022-10069</t>
  </si>
  <si>
    <t>MOVISTAR_2022-10069</t>
  </si>
  <si>
    <t>2022-10070</t>
  </si>
  <si>
    <t>MOVISTAR_2022-10070</t>
  </si>
  <si>
    <t>2022-10071</t>
  </si>
  <si>
    <t>MOVISTAR_2022-10071</t>
  </si>
  <si>
    <t>2022-10073</t>
  </si>
  <si>
    <t>MOVISTAR_2022-10073</t>
  </si>
  <si>
    <t>2022-10074</t>
  </si>
  <si>
    <t>MOVISTAR_2022-10074</t>
  </si>
  <si>
    <t>2022-10075</t>
  </si>
  <si>
    <t>MOVISTAR_2022-10075</t>
  </si>
  <si>
    <t>2022-10076</t>
  </si>
  <si>
    <t>MOVISTAR_2022-10076</t>
  </si>
  <si>
    <t>2022-10077</t>
  </si>
  <si>
    <t>MOVISTAR_2022-10077</t>
  </si>
  <si>
    <t>2022-10078</t>
  </si>
  <si>
    <t>MOVISTAR_2022-10078</t>
  </si>
  <si>
    <t>2022-10079</t>
  </si>
  <si>
    <t>MOVISTAR_2022-10079</t>
  </si>
  <si>
    <t>2022-10080</t>
  </si>
  <si>
    <t>MOVISTAR_2022-10080</t>
  </si>
  <si>
    <t>2022-10081</t>
  </si>
  <si>
    <t>MOVISTAR_2022-10081</t>
  </si>
  <si>
    <t>2022-10082</t>
  </si>
  <si>
    <t>MOVISTAR_2022-10082</t>
  </si>
  <si>
    <t>2022-10083</t>
  </si>
  <si>
    <t>MOVISTAR_2022-10083</t>
  </si>
  <si>
    <t>2022-10084</t>
  </si>
  <si>
    <t>MOVISTAR_2022-10084</t>
  </si>
  <si>
    <t>2022-10085</t>
  </si>
  <si>
    <t>MOVISTAR_2022-10085</t>
  </si>
  <si>
    <t>2022-10086</t>
  </si>
  <si>
    <t>MOVISTAR_2022-10086</t>
  </si>
  <si>
    <t>2022-10087</t>
  </si>
  <si>
    <t>MOVISTAR_2022-10087</t>
  </si>
  <si>
    <t>2022-10088</t>
  </si>
  <si>
    <t>MOVISTAR_2022-10088</t>
  </si>
  <si>
    <t>2022-10089</t>
  </si>
  <si>
    <t>MOVISTAR_2022-10089</t>
  </si>
  <si>
    <t>2022-10090</t>
  </si>
  <si>
    <t>MOVISTAR_2022-10090</t>
  </si>
  <si>
    <t>2022-10091</t>
  </si>
  <si>
    <t>MOVISTAR_2022-10091</t>
  </si>
  <si>
    <t>2022-10092</t>
  </si>
  <si>
    <t>MOVISTAR_2022-10092</t>
  </si>
  <si>
    <t>2022-09981</t>
  </si>
  <si>
    <t>TUENTI_2022-09981</t>
  </si>
  <si>
    <t>2022-09982</t>
  </si>
  <si>
    <t>TUENTI_2022-09982</t>
  </si>
  <si>
    <t>CLDEV_GYESIM0044</t>
  </si>
  <si>
    <t>TF78418</t>
  </si>
  <si>
    <t>20002920985361</t>
  </si>
  <si>
    <t>YOLANDA MARLENE SAILEMA VELASCO</t>
  </si>
  <si>
    <t>1802340859</t>
  </si>
  <si>
    <t>AMBATO HUACHI LORETO JOSEFINA BARBA &amp; LOS RIFLES ESQUINA VERDE AGUA CASA DE 3 PISOS JUNTO AL CENTRO DE SALUD N2</t>
  </si>
  <si>
    <t>99393327</t>
  </si>
  <si>
    <t>983461750</t>
  </si>
  <si>
    <t>031002003940410</t>
  </si>
  <si>
    <t>20002919917716</t>
  </si>
  <si>
    <t>YADEXELYS ALEXANDRA FERNANDEZ CASTILLO</t>
  </si>
  <si>
    <t>161756475</t>
  </si>
  <si>
    <t>CUENCA/BELALVISTA/CALLE ANTONIO VEGA MUNOZ Y MIGUEL HEREDIA MZ 20 LOTE 10 CASA DE TRES PISOS COLOR BLANCO DIAGONAL A UN TORNO A UNA CUADRA DE LA VIDRERIA DECORACIONES</t>
  </si>
  <si>
    <t>964154573</t>
  </si>
  <si>
    <t>20002917094639</t>
  </si>
  <si>
    <t>CUENCA/BELLAVISTA/EN LA CDLA LOS MILITARES CALLE CABO NICANOR QUIROZ Y DE LOS RELAMPAGOS CASA DE COLOR AMARILLO CON PUERTA CAFE</t>
  </si>
  <si>
    <t>962868802</t>
  </si>
  <si>
    <t>999297756/0962691900</t>
  </si>
  <si>
    <t>20002920517653</t>
  </si>
  <si>
    <t>MAXIMO MAURICIO SONGOR RAMON</t>
  </si>
  <si>
    <t>302518915</t>
  </si>
  <si>
    <t>CUENCA/RICAURTE/BARRIO EL TRIUNFO VIA OCHOA LEON Y CALLE DE LOS TRONQUITOS CASA DE DOS PISOS COLRO BEIGE FRENTE A LA MECANICA LCL</t>
  </si>
  <si>
    <t>963957655</t>
  </si>
  <si>
    <t>20002892401534</t>
  </si>
  <si>
    <t>MONICA MARITZA PEREZ BUSTAMANTE</t>
  </si>
  <si>
    <t>953550001</t>
  </si>
  <si>
    <t>DURAN/ELOY ALFARO/PUNTO DE ENCUENTRO EN EL PASEO SHOPPING DE DURAN</t>
  </si>
  <si>
    <t>963154827</t>
  </si>
  <si>
    <t>TF78384</t>
  </si>
  <si>
    <t>20002919918826</t>
  </si>
  <si>
    <t>EDY MICHAEL LOPEZ MIELES</t>
  </si>
  <si>
    <t>1600823445</t>
  </si>
  <si>
    <t>EL PUYO/PUYO/CALLE VICTOR PENAHERRERA Y 9 DE OCTUBRE CASA DE UN PISO COLOR BLANCO CON CAFE A UNA CUADRA DEL RESTAURANTE MAMA MIA</t>
  </si>
  <si>
    <t>983559260</t>
  </si>
  <si>
    <t>20002920523259</t>
  </si>
  <si>
    <t>TANIA LILIBETH GILER GONZALEZ</t>
  </si>
  <si>
    <t>802833681</t>
  </si>
  <si>
    <t>ESMERALDAS 5 DE AGOSTO BRR MALECON PEDRO VICENTE MALDONADO Y EUGENIO ESPEJO CS CLR MARRON 2 PISOS JUNTO AL TALLER DE SOLDADURAS BACA ORTIZ-FRENTE A LA TIENDA LA COMPETENCIA</t>
  </si>
  <si>
    <t>963412014</t>
  </si>
  <si>
    <t>996190196</t>
  </si>
  <si>
    <t>20002920510267</t>
  </si>
  <si>
    <t>20002918620676</t>
  </si>
  <si>
    <t>FREDDY RAFAEL CABRERA BARAHONA</t>
  </si>
  <si>
    <t>929634640</t>
  </si>
  <si>
    <t>GUAYAQUIL/TARQUI/LORENZO DE GARAICOA Y FRANCISCO DE MARCO CASA ESQUINERA CL VERDE 2 PLANTAS DIAGONAL A FERRETERIA</t>
  </si>
  <si>
    <t>993986047</t>
  </si>
  <si>
    <t>TF78383</t>
  </si>
  <si>
    <t>20002920994485</t>
  </si>
  <si>
    <t>MARIA PIA LAMBOGGLIA TOBAR</t>
  </si>
  <si>
    <t>920711447</t>
  </si>
  <si>
    <t>GUAYAQUIL/TARQUI/CASA/SCTR LA GARZOTA 1,MZ 9 VILLA 24 CS DE 1 PS CON PORTON VERDE ,REF: FRENTE A LA FUNCACION POLI UGARTE</t>
  </si>
  <si>
    <t>962789382</t>
  </si>
  <si>
    <t>993472144</t>
  </si>
  <si>
    <t>TF78385</t>
  </si>
  <si>
    <t>20002912189396</t>
  </si>
  <si>
    <t>MANUEL IGNACIO SERRANO ORRALA</t>
  </si>
  <si>
    <t>923297048</t>
  </si>
  <si>
    <t>GUAYAQUIL/TARQUI/CDLA SAUCES 1 MZ F35 VLL 5 CASA DE UN PISO COLOR CREMA CON CERRAMIENTO A UNA CUADRA DEL OTZI TATOO ESTUDIO</t>
  </si>
  <si>
    <t>964098157</t>
  </si>
  <si>
    <t>TF78386</t>
  </si>
  <si>
    <t>20002915715445</t>
  </si>
  <si>
    <t>ROBERTO ARAGUNDI PALUCCI</t>
  </si>
  <si>
    <t>908700487</t>
  </si>
  <si>
    <t>GUAYAQUIL/TARQUI/AV JOSE MARIA EGAS CDLA LA ALBORADA 4TA ETAPA MZ DT VLL 11 CASA DE UN PISO CON TECHO NARANJA DETRAS DE LOS BLOQUES DE APANOR</t>
  </si>
  <si>
    <t>962989503</t>
  </si>
  <si>
    <t>TF78387</t>
  </si>
  <si>
    <t>20002919917411</t>
  </si>
  <si>
    <t>RICHARD FABIAN ALVAREZ GOMEZ</t>
  </si>
  <si>
    <t>703370031</t>
  </si>
  <si>
    <t>GUAYAQUIL/NUEVE DE OCTUBRE/CALLE JOSE MASCOTE 914 ENTRE HURTADO Y O 9 DE OCTUBRE FRENTE A LA ALIANZA FRANCESA</t>
  </si>
  <si>
    <t>969955208</t>
  </si>
  <si>
    <t>TF78388</t>
  </si>
  <si>
    <t>20002908241364</t>
  </si>
  <si>
    <t>BIRMANIA THALIA BRAVO BARRE</t>
  </si>
  <si>
    <t>1315678175</t>
  </si>
  <si>
    <t>GUAYAQUIL/CHONGON/VIA A CHONGON Y E40 VIA A LA COSTA CASA DE COLOR BLANCA 2 PLANTAS CERCA A LA ESCUELA DE EDUCACION BASICA MARIA MONTESSORI</t>
  </si>
  <si>
    <t>983887633</t>
  </si>
  <si>
    <t>998925587</t>
  </si>
  <si>
    <t>20002907985201</t>
  </si>
  <si>
    <t>EVELYN MIKAELA CHICAIZA TENECOTA</t>
  </si>
  <si>
    <t>955580881</t>
  </si>
  <si>
    <t>GUAYAQUIL/FEBRES CORDERO/CALLE FRANCISCO DE MARCOS ENTRE LA 35 Y LA 36 CASA DE UN PISO SIN PINTAR</t>
  </si>
  <si>
    <t>983089698</t>
  </si>
  <si>
    <t>TF78390</t>
  </si>
  <si>
    <t>20002919681546</t>
  </si>
  <si>
    <t>WILSON GEOVANNY OCHOA BENAVIDES</t>
  </si>
  <si>
    <t>502591050</t>
  </si>
  <si>
    <t>LATACUNGA/ELOY ALFARO/CDLA DE LLOS NEVADOS CALLE RIO QUININDE Y CALLE RIO CRISTAL CASA DE 3 PISOS A DOS CUADRAS DEL PARQUE DE LA CDLA</t>
  </si>
  <si>
    <t>983834984</t>
  </si>
  <si>
    <t>031002003940405</t>
  </si>
  <si>
    <t>20002919922047</t>
  </si>
  <si>
    <t>JOHN HENRY ROMAN AGUILAR</t>
  </si>
  <si>
    <t>7.06583E+11</t>
  </si>
  <si>
    <t>MACHALA CALLE ROCAFUERTE ENTRE CALLE JUNIN Y CALLE TARQUI JUSTO EN PUNTO NET AL LADO DE COOPERATIVA COOPMEGO</t>
  </si>
  <si>
    <t>989622681</t>
  </si>
  <si>
    <t>990574652</t>
  </si>
  <si>
    <t>031002003940404</t>
  </si>
  <si>
    <t>20002920517271</t>
  </si>
  <si>
    <t>DIEGO FERNANDO PINOS ORTEGA</t>
  </si>
  <si>
    <t>704980358</t>
  </si>
  <si>
    <t>MACHALA/LA PROVIDENCIA/CALLE KLEBER FRNACISCO ENTRE 10 DE AGOSTO Y BABAHOYO EN EL LOCAL EL AJISITO DIAGONAL AL LOCAL EL FUEGO</t>
  </si>
  <si>
    <t>995568127</t>
  </si>
  <si>
    <t>20002919915240</t>
  </si>
  <si>
    <t>MACHALA /MACHALA/URB MIRACIELO CLL SAUCES 1 CASA BLANCA CON TECHO TOMATE CERCA DE LA IGLESIA SAN ESTURADO PASANDO EL PUENTE</t>
  </si>
  <si>
    <t>031002003940408</t>
  </si>
  <si>
    <t>20002921273008</t>
  </si>
  <si>
    <t>JORGE VICTORIANO SUAREZ MITE</t>
  </si>
  <si>
    <t>702288333</t>
  </si>
  <si>
    <t>MACHALA/ PUERTO BOLIVAR/ BARRIO PUERTO NUEVO/ CALLES JUNIN ENTRA LA 3ERA Y 4TA NORTE/ CASA CREMA DE 2PISOS Nª 1040/ REF DIAGONAL A LA CASA COMUNAL</t>
  </si>
  <si>
    <t>996577579</t>
  </si>
  <si>
    <t>20002919680799</t>
  </si>
  <si>
    <t>DAVID ESTEVEN SOLORZANO SUAREZ</t>
  </si>
  <si>
    <t>1351255409</t>
  </si>
  <si>
    <t>MANTA/ELOY ALFARO/2 DE AGOSTO /VIA INTERBARRIAL Y 215 CASA PORTON BLANCO BLOQUE 1 ESQUINERA PLANTA REF FRENTE DE LA VULCANIZADORA INTERBARRIAL</t>
  </si>
  <si>
    <t>980661701</t>
  </si>
  <si>
    <t>969518413</t>
  </si>
  <si>
    <t>20002920511099</t>
  </si>
  <si>
    <t>YERALDIN GUADAMUD MOREIRA</t>
  </si>
  <si>
    <t>1350137954</t>
  </si>
  <si>
    <t>MANTA/LOS ESTEROS A AV 104 Y CALLE 126 UNA CUADRA DE LA FABRICA CONSERVERATROPICAL DIAG AL KARAOKE JJ CASA COLOR DURAZNO 1 PISO</t>
  </si>
  <si>
    <t>998865713</t>
  </si>
  <si>
    <t>992003439</t>
  </si>
  <si>
    <t>20002920513280</t>
  </si>
  <si>
    <t>LIZARDO HILARIO CHERE QUINONEZ</t>
  </si>
  <si>
    <t>1315212157</t>
  </si>
  <si>
    <t>MANTA/ELOY ALFARO/AV CIRCUNBALACION URB CIELITO LINDO MZC1 COLOR AMARILLO CON NARANJA/PREGUNTAR AL GUARDIA POR EL CLIENTE</t>
  </si>
  <si>
    <t>979050709</t>
  </si>
  <si>
    <t>20002917911126</t>
  </si>
  <si>
    <t>FANNY MAGDALENA DELGADO ANCHUNDIA</t>
  </si>
  <si>
    <t>1312529637</t>
  </si>
  <si>
    <t>969382252</t>
  </si>
  <si>
    <t>20002920509483</t>
  </si>
  <si>
    <t>CARLA NAYELY DELGADO CUSME</t>
  </si>
  <si>
    <t>1313681668</t>
  </si>
  <si>
    <t>MONTECRISTI/ RECIBEN EN OROMAR TV VIA MANTA MONTECRSTE KM 6,5 INSRTALACIONES DE OROMAR TV EN LA SEGUNDA GARITA</t>
  </si>
  <si>
    <t>985533564</t>
  </si>
  <si>
    <t>20002906607518_1</t>
  </si>
  <si>
    <t>MARIA FERNANDA PINEDA MARIDUENA</t>
  </si>
  <si>
    <t>941158594</t>
  </si>
  <si>
    <t>MILAGRO/MILAGRO/AV GARCIA MORENO PASANDO ALMACENES PYCCA FRENTE AL CENTRO NATURISTA LAS PLANTAS EN LA FARMACIA CRUZ AZUL</t>
  </si>
  <si>
    <t>996126764</t>
  </si>
  <si>
    <t>17978885</t>
  </si>
  <si>
    <t>WASHINGTON XAVIER OSORIO CHUQUITARCO</t>
  </si>
  <si>
    <t>502419070</t>
  </si>
  <si>
    <t>QUITO/RUMIPAMBA/AV MARIANA DE JESUS Y NUNO DE VALDERRAMA EDIFICIO CITIMED 5TO PISO EN EL CONSULTORIO 536</t>
  </si>
  <si>
    <t>987160034</t>
  </si>
  <si>
    <t>FT67721</t>
  </si>
  <si>
    <t>20002911145224_1</t>
  </si>
  <si>
    <t>ESPIN SOSORANGA JENNIFER ALEXANDRA</t>
  </si>
  <si>
    <t>1718801622</t>
  </si>
  <si>
    <t>QUITO-CENTRO HISTORICO/TRABAJO: LOCAL DE FOTOS JJ PRODUCCIONES,CALLE MEJIA TRANSV CALLE FLORES,LOCAL FRENTE A PARQUE DE LAS IGUANAS/CLIENTE SOLICITA LLAMAR CON ANTCIPACION</t>
  </si>
  <si>
    <t>995466308</t>
  </si>
  <si>
    <t>983195244</t>
  </si>
  <si>
    <t>20002919432313</t>
  </si>
  <si>
    <t>BRYAN FERNANDO GAVILANES ALMACHE</t>
  </si>
  <si>
    <t>1729077378</t>
  </si>
  <si>
    <t>QUITO/TUMBACO) TRBJ AV OSWALDO GUAYASAMIN E28C 23 TRSV BARBARA ALFARO REF: TRBJ EN REPUESTOS FORD TUMBACO GAVILANES, AL LADO DE FAJARDO LILIANA, REMACHADORA ZAPATA QUILCA</t>
  </si>
  <si>
    <t>968106913</t>
  </si>
  <si>
    <t>FT67723</t>
  </si>
  <si>
    <t>20002918628004</t>
  </si>
  <si>
    <t>DIAMA CAROLINA FLORI MACIAS</t>
  </si>
  <si>
    <t>1719917070</t>
  </si>
  <si>
    <t>QUITO /SANGOLQUI CANTON RUMINAHUI CALLE LAS ALONDRAS Y LOS FRAILES CASA DE 3 PISOS ESQUINERA TIENE UNA PALMERA AFUERA UN PORTON COLOR BLANCO</t>
  </si>
  <si>
    <t>987588856</t>
  </si>
  <si>
    <t>998758885</t>
  </si>
  <si>
    <t>FT67724</t>
  </si>
  <si>
    <t>20002920528852</t>
  </si>
  <si>
    <t>CONGO FRANCO MELANY CAROLINA</t>
  </si>
  <si>
    <t>1724811441</t>
  </si>
  <si>
    <t>987589444</t>
  </si>
  <si>
    <t>CLIENTE RECOORDINA PARA EL LUENS 17-10, COMENTA QUE NO TUVO LLAMADA POR PARTE DEL COURIER, LA DIRECCION INDICADA ES LA CORRECTA,
HORA DE RECOORDINACION 09:55 AM
FECHA DE RECOORDINACION 14-10</t>
  </si>
  <si>
    <t>20002919907936</t>
  </si>
  <si>
    <t>Jeferson Francisco Mamallacta Aguinda</t>
  </si>
  <si>
    <t>1550169377</t>
  </si>
  <si>
    <t>QUITO/CENTRO HISTORICO/CALLE IMBABURA Y CHILE N4-86 CASA DE 3 PISOS COLOR CAFE DIAGONAL A LA DISTRIBUIDORA LA REBAJA</t>
  </si>
  <si>
    <t>984770885</t>
  </si>
  <si>
    <t>FT67726</t>
  </si>
  <si>
    <t>20002920517269</t>
  </si>
  <si>
    <t>TAMIA CRISTINA PEREZ VELA</t>
  </si>
  <si>
    <t>1722193545</t>
  </si>
  <si>
    <t>QUITO/SAN BARTOLO/CALLE QUICHUA Y CALLE HUIGRA EN LA COOP DE LA COOP DEL IESS FUT MZ 4 SL 13-23 CASA DE UN PISO COLOR AMARILLA CON PUERTA NEGRA JUNTO AL HOSTAL OLY</t>
  </si>
  <si>
    <t>984833352</t>
  </si>
  <si>
    <t>FT67727</t>
  </si>
  <si>
    <t>20002920978688</t>
  </si>
  <si>
    <t>NAILA GABRIELA ZULETA ROMERO</t>
  </si>
  <si>
    <t>1725813065</t>
  </si>
  <si>
    <t>QUITO/INAQUITO/EDIFICIO AUSTRIA CALLE AUSTRIA N34-155 E IRLANDIA JUNTO AL EDIFICIO CARAVAGGIO</t>
  </si>
  <si>
    <t>981411306</t>
  </si>
  <si>
    <t>FT67728</t>
  </si>
  <si>
    <t>20002916638865</t>
  </si>
  <si>
    <t>BRYAN JEFFERSON SANCHEZ REMACHE</t>
  </si>
  <si>
    <t>1753754462</t>
  </si>
  <si>
    <t>QUITO/PIFO/CARRETERA PANAMERICANA Y PASAJE PANAMERICANA 2 EN LA IMPRENTA LA MARISCAL A 500M DEL ESTABLO</t>
  </si>
  <si>
    <t>987210888</t>
  </si>
  <si>
    <t>FT67729</t>
  </si>
  <si>
    <t>20002919693949</t>
  </si>
  <si>
    <t>JOSE RODRIGO CANDO ENRIQUEZ</t>
  </si>
  <si>
    <t>401058730</t>
  </si>
  <si>
    <t>QUITO/GUAYLLABAMBA/CALLE PANAMERICANA NORTE KM 35 Y JOSE PERALTA BARRIO EL PARAISO DETRAS DEL RESTAURANTE EL TIPICO LOCO</t>
  </si>
  <si>
    <t>984809535</t>
  </si>
  <si>
    <t>988101797</t>
  </si>
  <si>
    <t>FT67730</t>
  </si>
  <si>
    <t>20002920144078</t>
  </si>
  <si>
    <t>JOSE ENRIQUE VARGAS GOYES</t>
  </si>
  <si>
    <t>601987555</t>
  </si>
  <si>
    <t>QUITO/GUAYLLABAMBA/CALLE PANAMERICANA NORTE Y RUTA 7 POR EL ESTADIO DONA ANA EN LA ENTRADA DE LA CAPILLA EN UNA CASA DE DOS PISOS CON LA PUERTA AZUL</t>
  </si>
  <si>
    <t>983750652</t>
  </si>
  <si>
    <t>FT67731</t>
  </si>
  <si>
    <t>20002920991710</t>
  </si>
  <si>
    <t>ANGEL AUGUSTO GONZALEZ PASACA</t>
  </si>
  <si>
    <t>1103791081</t>
  </si>
  <si>
    <t>QUITO/MARISCAL SUCRE/ AV JERONIMO CARRION Y AV 12 DE OCTUBRE EN EL RESTAURANTE CON MANA ESQUINERO COLOR GRIS JUNTO A MARKA DIGITAL</t>
  </si>
  <si>
    <t>967468735</t>
  </si>
  <si>
    <t>FT67732</t>
  </si>
  <si>
    <t>20002920995848</t>
  </si>
  <si>
    <t>SILVANA MARITZA JIMENEZ JIMENEZ</t>
  </si>
  <si>
    <t>1103717359</t>
  </si>
  <si>
    <t>QUITO/EL INCA/CALLE DE LOS VINEDOS N44-190 Y DE LOS ANGELES JUNTO A LA COMPANIA DE TAXIS EJECUTIVOS TAXIS MONTESERRIN S.A CASA DE DOS PISOS COLOR CREMA</t>
  </si>
  <si>
    <t>967638262</t>
  </si>
  <si>
    <t>FT67733</t>
  </si>
  <si>
    <t>20002919438736</t>
  </si>
  <si>
    <t>DARIO FERNANDO CHOTO SABANDO</t>
  </si>
  <si>
    <t>603966821</t>
  </si>
  <si>
    <t>RIOBAMBA/LIZARZABURU/EN LA AGENCIA NACIONAL DE TRANSITO AV LIZARZABURU E490 Y AV 11 DE NOVIEMBRE A MEDIA CUADRA DE LA DISTRIBUIDORA MISION VIDA NORTE</t>
  </si>
  <si>
    <t>979073892</t>
  </si>
  <si>
    <t>20002920509431</t>
  </si>
  <si>
    <t>JORGE DANIEL JACOME CABEZAS</t>
  </si>
  <si>
    <t>604734269</t>
  </si>
  <si>
    <t>RIOBAMBA/LIZARZABURU/CALLE CARABOBO ENTRE ARGENTINO Y OROZCO EN EL LOCAL DANNY BOTIC ROPA AMERICANA JUNTO A LOS HORNADOS DE CARMITA</t>
  </si>
  <si>
    <t>987904202</t>
  </si>
  <si>
    <t>20002920516185</t>
  </si>
  <si>
    <t>PAOLA FERNANDA GADVAY GUAMBO</t>
  </si>
  <si>
    <t>603986738</t>
  </si>
  <si>
    <t>RIOBAMBA/VELOZ/CDLA LA PAZ/24 DE MAYO Y VALENZULA/MZ 23 CASA 9/CASA 1P LADRILLO VISTO/2 CUADRAS PAQUE DE LA PAZ</t>
  </si>
  <si>
    <t>969654210</t>
  </si>
  <si>
    <t>985278680</t>
  </si>
  <si>
    <t>20002920510617</t>
  </si>
  <si>
    <t>EMILIO JAVIER GUERRERO BRIONES</t>
  </si>
  <si>
    <t>1722107875</t>
  </si>
  <si>
    <t>SAMBORONDON/LA PUNTILLA KM 2 Y MEDIO VIA SAMBORONDON EN EL EDIFICIO SAMBORONDON PLAZA PISO 3 OFICINA 306 SOBRE EL BANCO PICHINCHA</t>
  </si>
  <si>
    <t>996779299</t>
  </si>
  <si>
    <t>TF78391</t>
  </si>
  <si>
    <t>20002919693731</t>
  </si>
  <si>
    <t>MAIRA ELIZABETH ANCHUNDIA AVEIGA</t>
  </si>
  <si>
    <t>1717500092</t>
  </si>
  <si>
    <t>SANTO DOMINGO/RIO VERDE/PLAN DE VIVIENDA RAMIRO GALLO/AV. PRINCIPAL E25A BYPASS QUITO QUEVEDO CASA COLOR TERRACOTA 2P A LADO DEL MOTEL RIVER VIEW Y RANCHO TENTACION</t>
  </si>
  <si>
    <t>985010653</t>
  </si>
  <si>
    <t>995328475</t>
  </si>
  <si>
    <t>20002920529086</t>
  </si>
  <si>
    <t>CARLOS ALBERTO CALERO POVEDA</t>
  </si>
  <si>
    <t>1802570851</t>
  </si>
  <si>
    <t>AMBATO/HUACHI LORETO AV. BOLIVARIANA Y AV. GALO VELA FRENTE AL COLEGIO GUAYAQUIL EN EL CONSESINARIO D KIA MOTO EDIFCIO ROJO CON BLANCO CLIENTE INDICA QUE RECIBE EN EL TRABAJO</t>
  </si>
  <si>
    <t>998154360</t>
  </si>
  <si>
    <t>982587697</t>
  </si>
  <si>
    <t>031002003940407</t>
  </si>
  <si>
    <t>20002920516851</t>
  </si>
  <si>
    <t>GERARDO RODRIGO POMA SANCHEZ</t>
  </si>
  <si>
    <t>1802159267</t>
  </si>
  <si>
    <t>AMBATO/HUACHI LORETO/GUACHI LORETO/AV. LOS ANDES Y PASAJE LOS VOLCANES CASA COLOR COLOR AMARILLO PUERTA CAFE 3PISOS JUNTO A LA LAVANDARIA BURBUJAS</t>
  </si>
  <si>
    <t>979077557</t>
  </si>
  <si>
    <t>CL_INVINT_003</t>
  </si>
  <si>
    <t>031002003940349</t>
  </si>
  <si>
    <t>CLDEV_EQ220039</t>
  </si>
  <si>
    <t>TF78393</t>
  </si>
  <si>
    <t>CLDEV_SIM220115</t>
  </si>
  <si>
    <t>TF78394</t>
  </si>
  <si>
    <t>CLDEV_SIM220114</t>
  </si>
  <si>
    <t>FT67734</t>
  </si>
  <si>
    <t>RETIRA_CLIENTE</t>
  </si>
  <si>
    <t>FTMAN00133</t>
  </si>
  <si>
    <t>RETIRO DE AGENCIA TRAMACO MANTA</t>
  </si>
  <si>
    <t>031002003940350</t>
  </si>
  <si>
    <t>20002919907135</t>
  </si>
  <si>
    <t>DEL POZO COLINA SANTIAGO</t>
  </si>
  <si>
    <t>1708525082</t>
  </si>
  <si>
    <t>CASA CLARO AV. AMAZONAS Y RIO COCA EDIF. ETECO/RECIBE DIEGO JAYA-CRISTIAN ZAMBRANO-CAROLINA PEREZ</t>
  </si>
  <si>
    <t>987294138</t>
  </si>
  <si>
    <t>20002918628522</t>
  </si>
  <si>
    <t>VILMA ALEXANDRA MILLER PALACIOS</t>
  </si>
  <si>
    <t>1716755986</t>
  </si>
  <si>
    <t>PICHINCHA  QUITO CALLE JAPON Y PASAJE MONACO EDIFICIO ACUAMARINA NUMERO 680  SEXTO PISO DEPARTAMENTO 6 REF. AL FRENTE DE LA PLATAFORMA GUBERTNAMENTAL</t>
  </si>
  <si>
    <t>0987417633</t>
  </si>
  <si>
    <t>20002919923287</t>
  </si>
  <si>
    <t>CRISTIAN ZAMBRANO/MURGA JARAMILLO SARA ARGENTINA</t>
  </si>
  <si>
    <t>914633391</t>
  </si>
  <si>
    <t>CASA CLARO CRISTIAN ZAMBRANO//CEL: 989476273 AV. AMAZONAS Y RIO COCA EDIF. ETECO/RECIBE DIEGO JAYA-CRISTIAN ZAMBRANO</t>
  </si>
  <si>
    <t>987059512</t>
  </si>
  <si>
    <t>20002920154160</t>
  </si>
  <si>
    <t>CHRISTIAN ISRAEL MAYORGA ESPIN</t>
  </si>
  <si>
    <t>1804792842</t>
  </si>
  <si>
    <t>AMBATO LA MATRIZ PASEO SHOPPIN MANUELITA SAENS Y PIO BAROJA NESSI EDIFICIO DE 7 PISOS REF TRABAJA EN INTERNET FIJO</t>
  </si>
  <si>
    <t>984348006</t>
  </si>
  <si>
    <t>031002003939714</t>
  </si>
  <si>
    <t>20002917912217</t>
  </si>
  <si>
    <t>JESENIA ELIZABETH GUTIERREZ PARRA</t>
  </si>
  <si>
    <t>1754546156</t>
  </si>
  <si>
    <t>QUITO/SAN BARTOLO/CALLE HURTADO DE MENDOZA Y FRANCISCO PEREZ CASA DE DOS PISOS COLOR PLOMO A 3 CUADRAS DEL CONSULTORIO MEDICO NOEMI ROMO</t>
  </si>
  <si>
    <t>20002919446109</t>
  </si>
  <si>
    <t>ALEJANDRO SANTIAGO GUANO PAILLACHO</t>
  </si>
  <si>
    <t>1718412008</t>
  </si>
  <si>
    <t>QUITO/EL CONDADO/URBANIZACION EL CONDADO EDIFICIO ANDRADE CALLE M LOTE 507 EDIFICIO DE 3 PISOS COLOR LADRILLO</t>
  </si>
  <si>
    <t>964110107</t>
  </si>
  <si>
    <t>EC4623</t>
  </si>
  <si>
    <t>20002906820785_1</t>
  </si>
  <si>
    <t>GUAMAN RODRIGUEZ CRISTOBAL SANTIAGO</t>
  </si>
  <si>
    <t>1720455086</t>
  </si>
  <si>
    <t>QUITO/CARCELEN SEBASTIAN MORENO 150-2 Y FRANCISCO GARCIA CASA DE 2PISOS PLOMO CON CELESTE CON REJAS CREMA</t>
  </si>
  <si>
    <t>983476355</t>
  </si>
  <si>
    <t>FT67707</t>
  </si>
  <si>
    <t>20002919927770</t>
  </si>
  <si>
    <t>EUGENIA BELEN OLMOS SOSA</t>
  </si>
  <si>
    <t>1720214988</t>
  </si>
  <si>
    <t>QUITO/CONOCOTO/CALLE MARQUESA DE SOLANDA Y ABDON CALDERON EN EL CONJUNO 6 DE JUNIO ETAPA 2 CASA 7 MZ 6 CASA CREMA DE UN PISO A UNA CUADRA DEL PARQUE 6 DE JUNIO</t>
  </si>
  <si>
    <t>980672343</t>
  </si>
  <si>
    <t>998599636</t>
  </si>
  <si>
    <t>FT67708</t>
  </si>
  <si>
    <t>20002920154188</t>
  </si>
  <si>
    <t>JOSE RICARDO PROANO PANTOJA</t>
  </si>
  <si>
    <t>401867460</t>
  </si>
  <si>
    <t>QUITO/CHOCHAPAMBA/AV FRANCISCO MONTALVO Y AV OCCIIDENTAL EN EL EDIFICIO RINCON DEL BOSQUE DPTO 803 B PISO 8 FRENTE A LA GASOLINERA TERPEL</t>
  </si>
  <si>
    <t>980369685</t>
  </si>
  <si>
    <t>EC4624</t>
  </si>
  <si>
    <t>20002919675354</t>
  </si>
  <si>
    <t>RONNIE EDUARDO MONCAYO FELICITA</t>
  </si>
  <si>
    <t>1721798518</t>
  </si>
  <si>
    <t>QUITO/SANGOLQUI/CALLE DE LOS COLORADOS Y CANARIS CASA DE DOS PISOS COLOR CREMA CON PORTON VERDE DIAGONAL A UNA FARMACIA</t>
  </si>
  <si>
    <t>978640667</t>
  </si>
  <si>
    <t>998743713</t>
  </si>
  <si>
    <t>FT67709</t>
  </si>
  <si>
    <t>20002919675594</t>
  </si>
  <si>
    <t>EVELYN CAROLINA RAMOS VELOZ</t>
  </si>
  <si>
    <t>1720459294</t>
  </si>
  <si>
    <t>QUITO/ GUAMANI/ AV. SIMON BOLIVAR Y CALLE TRANSITO Y E9E BLOQUE VIVE EN EL 3 PUERTA 302 MZ 55 BLOQUE 2 ALTO</t>
  </si>
  <si>
    <t>939541804</t>
  </si>
  <si>
    <t>FT67710</t>
  </si>
  <si>
    <t>20002912466368</t>
  </si>
  <si>
    <t>CINTHIA CAROLINA CAJAMARCA CAMPOVERDE</t>
  </si>
  <si>
    <t>927804260</t>
  </si>
  <si>
    <t>GUAYAQUIL/CHONGON/VIA A LA COSTA CDLA COLIBRI 2 SOLAR 19 MZ 2 CASA 1P COLOR AMARILLA TECHO COLOR AZUL REF. EN TODA LA ESQ CENTRO COMERCIAL GUARACA Y FERRETERIA EL TRIUNFADOR</t>
  </si>
  <si>
    <t>980197357</t>
  </si>
  <si>
    <t>989300315</t>
  </si>
  <si>
    <t>20002891093054</t>
  </si>
  <si>
    <t>BEATRIZ ESTEFANIA SOLORZANO ERAZO</t>
  </si>
  <si>
    <t>929381804</t>
  </si>
  <si>
    <t>LETAMENDI//COOP. ASSAD BUCARAM AV 17A S Y C. 43C SO EN CASA DE 2PISOS COLOR CREMA DIAGONAL A LAS MENESTRAS DE NELLYTA</t>
  </si>
  <si>
    <t>961687574</t>
  </si>
  <si>
    <t>TF78306</t>
  </si>
  <si>
    <t>20002919911536</t>
  </si>
  <si>
    <t>MICHAEL ANDRES REYES JARAMILLO</t>
  </si>
  <si>
    <t>951656792</t>
  </si>
  <si>
    <t>GUAYAQUIL/TARQUI/AVENIDA DEL EJERCITO Y BOLIVIA CS 3603 DE 2PS CLR VERDE CON ENREJADO CLR BLANCO DIAGONAL AL HOTEL DEWAND</t>
  </si>
  <si>
    <t>963867385</t>
  </si>
  <si>
    <t>TF78381</t>
  </si>
  <si>
    <t>20002900954003</t>
  </si>
  <si>
    <t>DANNY CALEB SUAREZ MALDONADO</t>
  </si>
  <si>
    <t>2400439481</t>
  </si>
  <si>
    <t>LIBERTAD / BARRIO SINAI AV 41 MZ 6 VLL 6 ENTRE CLLA 21 Y 22 CS DE 1 PS CL VRDE CON BEISH Y REJAS BLANCAS A 2 CS DEL CYBER MANUEL</t>
  </si>
  <si>
    <t>969388804</t>
  </si>
  <si>
    <t>981228911</t>
  </si>
  <si>
    <t>20002918164243</t>
  </si>
  <si>
    <t>JOSE GUILLERMO ALVARADO CORTEZ</t>
  </si>
  <si>
    <t>922093810</t>
  </si>
  <si>
    <t>DAULE/ELOY ALFARO /CLL GENERAL BERNAZA/CLL PEDRO CARBO ANTES DE LLEGAR AL CEMPENTERIO GENERAL DE DAULE EN EDIFICIO CNT LLAMAR CON ATICIPACION.</t>
  </si>
  <si>
    <t>990902739</t>
  </si>
  <si>
    <t>982219609</t>
  </si>
  <si>
    <t>TF78382</t>
  </si>
  <si>
    <t>20002919444633</t>
  </si>
  <si>
    <t>EDWIN FERNANDO MOGOLLON LOACHAMIN</t>
  </si>
  <si>
    <t>1727344101</t>
  </si>
  <si>
    <t>QUITO/AMAGUANA/BARRIO LA MATILDE CALLE A Y UYUMBICHO CASA DE DOS PISOS COLOR TOMATE INGRESANDO POR WATT HORSE FRENTE A LA CASA BARRIAL</t>
  </si>
  <si>
    <t>984194110</t>
  </si>
  <si>
    <t>995832774/0989089512</t>
  </si>
  <si>
    <t>FT67711</t>
  </si>
  <si>
    <t>20002919915426</t>
  </si>
  <si>
    <t>DENNIS PAUL DENNIS PAULGUEVARA</t>
  </si>
  <si>
    <t>1723953202</t>
  </si>
  <si>
    <t>QUITO/MARISCAL SUCRE/CALLE RIOFRIO Y GONZALES SUAREZ JUNTO AL JARDIN INFANTIL DE SAN ISIDRO</t>
  </si>
  <si>
    <t>96050320</t>
  </si>
  <si>
    <t>997061195</t>
  </si>
  <si>
    <t>20002919678992</t>
  </si>
  <si>
    <t>CRISTIAN PAUL QUINGA MALLITASIG</t>
  </si>
  <si>
    <t>1720845997</t>
  </si>
  <si>
    <t>TULCAN/TULCAN/AV VEINTIMILLA Y JESUS DEL GRAN PODER EN EL FUERTE MILITAR TULCAN EN LA BRIGADA DE INFANTERIA 31 ANDES</t>
  </si>
  <si>
    <t>960464572</t>
  </si>
  <si>
    <t>997796575</t>
  </si>
  <si>
    <t>031002003939715</t>
  </si>
  <si>
    <t>20002899101226</t>
  </si>
  <si>
    <t>RUBEN HERNAN GUERRERO CASTRO</t>
  </si>
  <si>
    <t>1722846696</t>
  </si>
  <si>
    <t>SANTO DOMINGO/LUZ DE AMERICA/EN LOS HUERTOS FAMILIARES VIA QUEVEDO CASA DE UN PISO JUNTO AL SALON DE LOS TESTIGOS DE JEHOVA FRENTE AL COLEGIO CALLE DE LOS CIPRESES</t>
  </si>
  <si>
    <t>967481918</t>
  </si>
  <si>
    <t>20002909240426</t>
  </si>
  <si>
    <t>CARLOS ENRIQUE ROMERO DIAZ</t>
  </si>
  <si>
    <t>914474572</t>
  </si>
  <si>
    <t>DURAN/ELOY ALFARO/CDLA LOS HELECHOS SECTOR 9 SL 4 CASA DE DOS PISOS CON PORTON COLOR CAFE A UNA CUADRA DEL TALLER OBACO Y AL TALLER RIVERA</t>
  </si>
  <si>
    <t>989523191</t>
  </si>
  <si>
    <t>983476318</t>
  </si>
  <si>
    <t>TF78375</t>
  </si>
  <si>
    <t>20002919921027</t>
  </si>
  <si>
    <t>EDISON GEOVANNY CHELA CALUNA</t>
  </si>
  <si>
    <t>202096095</t>
  </si>
  <si>
    <t>DURAN/ELOY ALFARO/CDLA ABEL GILBERT 2 CALLE J1 BLOQUES DE LA ARMADA CASA 3 DPTO 101 DETRAS DEL MUNICIPIO Y A UNA CUADRA DE LA FERRETERIA FERRIHOGAR</t>
  </si>
  <si>
    <t>982814201</t>
  </si>
  <si>
    <t>TF78376</t>
  </si>
  <si>
    <t>20002917074638</t>
  </si>
  <si>
    <t>SHEYLA DAYANARA ANCHUNDIA CALDERON</t>
  </si>
  <si>
    <t>1315555506</t>
  </si>
  <si>
    <t>MANTA/ELOY ALFARO/BARRIO CUBA CALLE 323 ENTRE AV 210 Y AV 214 CASA DE DOS PISOS SIN PINTAR</t>
  </si>
  <si>
    <t>984792664</t>
  </si>
  <si>
    <t>20002919701244</t>
  </si>
  <si>
    <t>JORGE BENJAMIN LEMA FIGUEROA</t>
  </si>
  <si>
    <t>921528345</t>
  </si>
  <si>
    <t>GUAYAQUIL/TARQUI) CDELA LAS ORQUIDEAS MZ 53 SRL 36 ENTRE CALLE 24A NO(ROBERTO ESTRADA GUZMAN) Y PEATONAL 9NO REF:A 3 PEATONALES TIA ORQUIDEAS CASA DE UN PISO OCLOR VERDE</t>
  </si>
  <si>
    <t>979293719</t>
  </si>
  <si>
    <t>TF78377</t>
  </si>
  <si>
    <t>20002919681291</t>
  </si>
  <si>
    <t>GUAYAQUIL/TARQUI)CDELA LAS ORQUIDEAS MZ 53 SRL 36 ENTRE CALLE 24A NO(ROBERTO ESTRADA GUZMAN) Y PEATONAL 9NO A 3 PEATONALES TIA ORQUIDEAS/CS1P VERDE</t>
  </si>
  <si>
    <t>987382077</t>
  </si>
  <si>
    <t>TF78378</t>
  </si>
  <si>
    <t>20002919679943</t>
  </si>
  <si>
    <t>ROSA VICTORIA CABEZAS MATABAY</t>
  </si>
  <si>
    <t>1709783524</t>
  </si>
  <si>
    <t>QUITO/POMASQUI/LA PAMPA/CALLE LAS CAMELIAS REF CONJUNTO SEFALU CASA 3 A LADO DE PROFASA</t>
  </si>
  <si>
    <t>984264308</t>
  </si>
  <si>
    <t>FT67702</t>
  </si>
  <si>
    <t>20002919923136</t>
  </si>
  <si>
    <t>DAVID ADOLFO BARAHONA GUERRERO</t>
  </si>
  <si>
    <t>400732020</t>
  </si>
  <si>
    <t>QUITO/EL QUINCHE /SECTOR ASCASUBI /ELOY ALFARO Y PSJ. SANTI CASA COLOR TAXO ESQUI 2PSOS REF UNA CUADRA DEL COLEGIO TECNICO ASCASIBI Y POR EL CEMENTERIO</t>
  </si>
  <si>
    <t>987559136</t>
  </si>
  <si>
    <t>992859356</t>
  </si>
  <si>
    <t>20002919912853</t>
  </si>
  <si>
    <t>VICTORIA KASSANDRA CASTILLO GOYBURO</t>
  </si>
  <si>
    <t>1717371098</t>
  </si>
  <si>
    <t>QUITO/GUAMANI/VALLE DEL CENEPA CALLE GERMANICO JARRIN LOTE 7V TERCERA CASA DE TRES PISOS COLOR BLANCO A UNA CUADRA DE LAS CANCHAS MULTIPLES</t>
  </si>
  <si>
    <t>984711195</t>
  </si>
  <si>
    <t>961837624/0996183762</t>
  </si>
  <si>
    <t>FT67704</t>
  </si>
  <si>
    <t>20002919439828</t>
  </si>
  <si>
    <t>HUGO VICENTE LOZANO VILLAMAR</t>
  </si>
  <si>
    <t>950803148</t>
  </si>
  <si>
    <t>GUAYAQUIL/TARQUI/VIA A DAULE KM 16 Y MEDIO Y CALLE BRONCE MZ 61 LOTE 20 EN LA EMPRESA DIVERSCLEAN ENTRANDO POR LA EMPRESA INTACO</t>
  </si>
  <si>
    <t>939781695</t>
  </si>
  <si>
    <t>TF78379</t>
  </si>
  <si>
    <t>20002919680623</t>
  </si>
  <si>
    <t>JUAN CARLOS DAQUILEMA ROLDAN</t>
  </si>
  <si>
    <t>1715966931</t>
  </si>
  <si>
    <t>QUITO/CUMBAYA/GENERAL ELOY ALFARO FRENTE AL ESTADIO DE SAN FRANCISCO DE PINSHA CASA DE UN PISO COLOR BLANCO FRENTE A LA ULTIMA PARADA DE BUSES</t>
  </si>
  <si>
    <t>963297384</t>
  </si>
  <si>
    <t>FT67705</t>
  </si>
  <si>
    <t>20002910975758</t>
  </si>
  <si>
    <t>JESUS ARQUIMEDES GUERRERO IGUA</t>
  </si>
  <si>
    <t>960797652</t>
  </si>
  <si>
    <t>GUAYAQUIL/TARQUI/PLAY LAND PARK CALLE NARCISA DE JESUS Y PARQUE DE LOS SAMANES EN LOS JUEGOS MECANICOS A DOS CUADRAS DEL ESTADIO CHUCHO BENITEZ</t>
  </si>
  <si>
    <t>992007014</t>
  </si>
  <si>
    <t>TF78305</t>
  </si>
  <si>
    <t>Cliente no contesta se escala al canal de ventas, en seguimiento.</t>
  </si>
  <si>
    <t>20002919681926</t>
  </si>
  <si>
    <t>LUIYEN NINO CARLIER SUAREZ</t>
  </si>
  <si>
    <t>702826132</t>
  </si>
  <si>
    <t>MACHALA/9 DE MAYO BARRIO NUEVO PILO 9 DE MAYO Y CIRCUNVALACION SUR ES UN TALLER AL FRENTE DE LA ESCUELA ESCUELA COMBATE DE PILO</t>
  </si>
  <si>
    <t>984507177</t>
  </si>
  <si>
    <t>031002003939711</t>
  </si>
  <si>
    <t>20002908476231_1</t>
  </si>
  <si>
    <t>YOLY YOSMAR VASQUEZ OSPINO</t>
  </si>
  <si>
    <t>152324937</t>
  </si>
  <si>
    <t>CUENCA/TOTORACOCHA/GONZALES SUAREZ Y GARCIA MORENO CASA COLOR 3ER PISO PUNTO DE REFERENCIA FRENTE RACTIFICADORA SALINAS</t>
  </si>
  <si>
    <t>983842467</t>
  </si>
  <si>
    <t>897932355</t>
  </si>
  <si>
    <t>20002918145421</t>
  </si>
  <si>
    <t>GENESIS SARAI VELEZ CRUZ</t>
  </si>
  <si>
    <t>1313456145</t>
  </si>
  <si>
    <t>MACHALA 9 DE MAYO NUEVO PILO AV JUAN PALOMINO 256 ALADO DE LA IGLESIA PENTECOSTEL NUEVO PILO TIENE UN TALLER LLAMADO DUREX</t>
  </si>
  <si>
    <t>987662282</t>
  </si>
  <si>
    <t>20002901189543_1</t>
  </si>
  <si>
    <t>JERSON ALEXANDER MOROCHO BASANTE</t>
  </si>
  <si>
    <t>1150105391</t>
  </si>
  <si>
    <t>LOJA/SUCRE BARRIO REINA DEL CISNE/CALLE ALDOLFO VALAREZO Y MARTIRES DEL 28 DE MARZO CASA BLANCA PB / LOCAL DE ALUMINIO DE VIDRIO Y TIENDA REF EN LA ENTRADA DEL ALBORADA</t>
  </si>
  <si>
    <t>960651623</t>
  </si>
  <si>
    <t>20002918626044</t>
  </si>
  <si>
    <t>SEGUNDO RAMIRO ANDRANGO RONDAL</t>
  </si>
  <si>
    <t>1706491352</t>
  </si>
  <si>
    <t>QUITO/JIPIJAPBARRIO SAN JOSE DEL INCA CALLE DE LAS MARGARITAS Y MARIANO CORONEL CASA E10-160 EN EL TALLER MECANICO VW A UNA CUADRA DE LA GASOLINERA EL PUMA</t>
  </si>
  <si>
    <t>992947833</t>
  </si>
  <si>
    <t>997336154</t>
  </si>
  <si>
    <t>FT67522</t>
  </si>
  <si>
    <t>20002918629694</t>
  </si>
  <si>
    <t>OSWALDO LUIS GAVILANES FRAY</t>
  </si>
  <si>
    <t>1802162311</t>
  </si>
  <si>
    <t>AMBATO/LA MATRIZ/AV QUISQUIS Y CALLE MADRID A DOS CUADRAS DE SERVICIOS DE CESANTIAS DE LA POLICIA NACIONAL SUCURSAL DE AMBATO</t>
  </si>
  <si>
    <t>987976662</t>
  </si>
  <si>
    <t>031002003936132</t>
  </si>
  <si>
    <t>20002918640513</t>
  </si>
  <si>
    <t>ANA DEL ROCIO VASQUEZ GUERRERO</t>
  </si>
  <si>
    <t>1104745672</t>
  </si>
  <si>
    <t>LOJA/EL VALLE/BARRIO EL CISNE AV 8 DE DICIEMBRE Y VICTORIANO PALACIOS EN EL EDIFICIO CECAP FRENTE AL CAFE LOVE FRENTE AL TERMINAL DE LOJA</t>
  </si>
  <si>
    <t>984342965</t>
  </si>
  <si>
    <t>031002003936133</t>
  </si>
  <si>
    <t>20002918620531</t>
  </si>
  <si>
    <t>SILVIA CAROLINA CALDERON GUANUQUIZA</t>
  </si>
  <si>
    <t>1720164597</t>
  </si>
  <si>
    <t>QUITO/TUMBACO/LA VILLA VEGA/AV INTEROCIANICA Y AV UNIVERSITARIA CASA COLOR 1 PISO COLOR MARRON PUNTO DE REFERENCIA FRENTE HOSTAL BORREAL</t>
  </si>
  <si>
    <t>969015541</t>
  </si>
  <si>
    <t>990443011</t>
  </si>
  <si>
    <t>FT67523</t>
  </si>
  <si>
    <t>20002918626557</t>
  </si>
  <si>
    <t>CARLOS ANDRES TALAVERA VILLAMARIN</t>
  </si>
  <si>
    <t>1723077853</t>
  </si>
  <si>
    <t>QUITO/CHIMBACALLE//EL RECREO/OE2S Y LAURO GUERRERO/ENTREGAR CONJUNTO PARQUE RESIDENCIAL EL RECREO/S11-150 TORRE A DEP 606/ATRAS PARQUEADEROS CC EL RECREO</t>
  </si>
  <si>
    <t>983207038</t>
  </si>
  <si>
    <t>2615001</t>
  </si>
  <si>
    <t>FT67524</t>
  </si>
  <si>
    <t>20002918628865</t>
  </si>
  <si>
    <t>RENATTO ANDRE GOMEZ LEON</t>
  </si>
  <si>
    <t>1718894445</t>
  </si>
  <si>
    <t>QUITO/LA KENEDDY/LA DAMER 2/EL MORLAN N49 -110 Y LAS CUCARDAS/CASA 2P BALDOZA BLANCA Y ROJO/JUNTO PANADERIA BELEN</t>
  </si>
  <si>
    <t>969051179</t>
  </si>
  <si>
    <t>988028281</t>
  </si>
  <si>
    <t>FT67525</t>
  </si>
  <si>
    <t>20002918385913</t>
  </si>
  <si>
    <t>JOSEPH IVAN AGUILAR MORAN</t>
  </si>
  <si>
    <t>923976252</t>
  </si>
  <si>
    <t>GUAYAQUIL/TARQUI/ PRECOOPERATIVA COLINAS DE LA ALBORADA MZ. 785 V. 16 CASA 2 PISOS COLOR NEGRA Y LOCAL TAP FRENTE A DISENSA DE LOS ROSALES</t>
  </si>
  <si>
    <t>963112300</t>
  </si>
  <si>
    <t>TF78183</t>
  </si>
  <si>
    <t>CL SOLICITA ENTREGA MAÑANA 14/10</t>
  </si>
  <si>
    <t>20002918626877</t>
  </si>
  <si>
    <t>ROSA TERESA ANDRANGO ULCUANGO</t>
  </si>
  <si>
    <t>1711317253</t>
  </si>
  <si>
    <t>QUITO/YARUQUI) TRABJO CLL QUITO TRSV PJE. CARLOS FONSECA LOCAL DE COMIDAS RAPIDAS FRENTE A UNA LICORERIA</t>
  </si>
  <si>
    <t>964133783</t>
  </si>
  <si>
    <t>FT67526</t>
  </si>
  <si>
    <t>20002919440517</t>
  </si>
  <si>
    <t>SOFIA ELIZABETH CARRERA VILLEGAS</t>
  </si>
  <si>
    <t>1004034821</t>
  </si>
  <si>
    <t>QUITO/BELISARIO QUEVEDO/LA GRANJA/MARIANA DE JESUS Y CALLE OEA31/ENTREGAR EN EDF CITYLABEDF 5P BLANCO/MEDIA CUADRA HOSPITAL METROPOLITANO</t>
  </si>
  <si>
    <t>963968487</t>
  </si>
  <si>
    <t>FT67527</t>
  </si>
  <si>
    <t>20002919430611</t>
  </si>
  <si>
    <t>DANIEL GERARDO MOREIRA VELASQUEZ</t>
  </si>
  <si>
    <t>1312625583</t>
  </si>
  <si>
    <t>QUITO/PIFO/CHAUPIMOLINO/MANUEL BURBANOY PASAJE SEGUNDO CLEIMENTE/ENTREGAR EN EDF 3P COSTRUCCION/DIAGONAL PARADA DE TAXIS PIRATAS</t>
  </si>
  <si>
    <t>998801883</t>
  </si>
  <si>
    <t>987051392</t>
  </si>
  <si>
    <t>FT67528</t>
  </si>
  <si>
    <t>20002918391766</t>
  </si>
  <si>
    <t>KIRA ANDREA RUIZ VERGARA</t>
  </si>
  <si>
    <t>924196611</t>
  </si>
  <si>
    <t>988142324</t>
  </si>
  <si>
    <t>TF78184</t>
  </si>
  <si>
    <t>20002918148247</t>
  </si>
  <si>
    <t>JORGE OSWALDO GUERRERO SANCHEZ</t>
  </si>
  <si>
    <t>1716291875</t>
  </si>
  <si>
    <t>QUITO/GUAMANI/AV. PEDRO VICENTE MALDONADO CON CALLE S58 TRBJO Super AKI Terminal Guamani BODEGUERO DEL PRIMER PISO</t>
  </si>
  <si>
    <t>981337145</t>
  </si>
  <si>
    <t>FT67529</t>
  </si>
  <si>
    <t>17978459</t>
  </si>
  <si>
    <t>EDWIN DAMIAN ZAMBRANO ESPINOZA</t>
  </si>
  <si>
    <t>1.35152E+12</t>
  </si>
  <si>
    <t>PORTOVIEJO/ANDRES DE VERA CALLE 26 DE SEPTIEMBRE Y PORTOVIEJO CASA 2P AMARILLA. AL FRENTE DE SU CASA QUEDA RIGORIFICO LLAMADO 26 DE SEP Y TECNI MOTOS</t>
  </si>
  <si>
    <t>984110765</t>
  </si>
  <si>
    <t>031002003936134</t>
  </si>
  <si>
    <t>20002909240212_1</t>
  </si>
  <si>
    <t>JOEL MATEO PACHECO MEXICANO</t>
  </si>
  <si>
    <t>150907855</t>
  </si>
  <si>
    <t>CUENCA/HERMANO MIGUEL GASPAR DE GALLEGOS Y ERNESTO ALVARES ALVARES 505 CASA DE 2 PISOS COLOR CAFE POR LA CANCHA ROTA</t>
  </si>
  <si>
    <t>985101058</t>
  </si>
  <si>
    <t>20002919446062</t>
  </si>
  <si>
    <t>SANTIAGO ANDRES GODOY ASQUI</t>
  </si>
  <si>
    <t>924356850</t>
  </si>
  <si>
    <t>DURAN / ELOY ALFARO /DIVINO NINO /AV NICOLAS LAPENTI Y 12 DE NOVIEMBRE CASA BEIGE DE 2PISOS A 2 CUADRA DE LA IGLESA DEL DIVINO NINO</t>
  </si>
  <si>
    <t>988758805</t>
  </si>
  <si>
    <t>TF78185</t>
  </si>
  <si>
    <t>20002919679061</t>
  </si>
  <si>
    <t>KEVIN ENRIQUE HERRERA MACIAS</t>
  </si>
  <si>
    <t>1205284266</t>
  </si>
  <si>
    <t>QUITO/MARISCAL SUCRE/AV JUAN LEON MERA Y FRANCISCO DE ORELLANA EN EL EDIFICIO DE TRANSPORTES Y OBRAS PUBLICAS PISO 5 OFICINA SPPAT</t>
  </si>
  <si>
    <t>978960660</t>
  </si>
  <si>
    <t>983718351</t>
  </si>
  <si>
    <t>FT67530</t>
  </si>
  <si>
    <t>20002918383024</t>
  </si>
  <si>
    <t>ELIZABETH CECILIA COX CARBO</t>
  </si>
  <si>
    <t>926946179</t>
  </si>
  <si>
    <t>GUAYAQUIL/FEBRES CORDERO/CALLE 30 ENTRE LA C Y LA CH CASA DE DOS PISOS COLOR CREMA JUNTO AL MERCADO MUNICIPAL RUIZ</t>
  </si>
  <si>
    <t>985959060</t>
  </si>
  <si>
    <t>TF78186</t>
  </si>
  <si>
    <t>EN APP NO HAY QUIEN RECIBA 1001130812-1001131457-1001132002	  CLIENTE  NO CONTESTA NTGIRODS 13-10-22 17:49pm</t>
  </si>
  <si>
    <t>20002918620017</t>
  </si>
  <si>
    <t>JOHN LUCAS VASCO BARGAS</t>
  </si>
  <si>
    <t>1805174438</t>
  </si>
  <si>
    <t>AMBATO/SAN FRANCISCO/AV BOLIVAR Y GUAYAQUIL EN LA UNIVERSIDAD INDOAMERICA FRENTE AL TEATRO LALAMA</t>
  </si>
  <si>
    <t>982528075</t>
  </si>
  <si>
    <t>031002003936135</t>
  </si>
  <si>
    <t>20002918368721</t>
  </si>
  <si>
    <t>JAVIER ANTONIO ZAPATA AREVALO</t>
  </si>
  <si>
    <t>911235661</t>
  </si>
  <si>
    <t>DAULE/ELOY ALFARO/COOP 2 DE MAYO MZ 19 SL 2 CASA DE DOS PISOS DIAGONAL AL COLEGIO LA FRAGATA</t>
  </si>
  <si>
    <t>958711431</t>
  </si>
  <si>
    <t>TF78187</t>
  </si>
  <si>
    <t>20002918386518</t>
  </si>
  <si>
    <t>ESTEBAN DAVID YAPEZ BENAVIDES</t>
  </si>
  <si>
    <t>1004591960</t>
  </si>
  <si>
    <t>IBARRA/EL SAGRARIO/AV EL RETORNO Y TAHUANDO EN EL CONDOMINIO EL RECREO FRENTE AL ESTADIO DOMINGO ALBUJA</t>
  </si>
  <si>
    <t>968280847</t>
  </si>
  <si>
    <t>031002003936136</t>
  </si>
  <si>
    <t>20002919701100</t>
  </si>
  <si>
    <t>JOSE LUIS RODRIGUEZ SANCHEZ</t>
  </si>
  <si>
    <t>1311119521</t>
  </si>
  <si>
    <t>MANTA/TARQUI/ AV 24 DE NOVIEMBRE Y CLL 102RECIBEN EN ALMACENES GRAN AKI TARQUI</t>
  </si>
  <si>
    <t>979381955</t>
  </si>
  <si>
    <t>20002919696495</t>
  </si>
  <si>
    <t>GILDA MARIELA BOLANOS RENTERIA</t>
  </si>
  <si>
    <t>705520229</t>
  </si>
  <si>
    <t>MACHALA/LA PROVIDENCIA BOLIVAR 1308 ENTRE CALLE VELA Y CALLE PALMERA REF VIVE CERCA DE LA HELADERIA CHILO CASA 2 PS COLOR BIES</t>
  </si>
  <si>
    <t>959177109</t>
  </si>
  <si>
    <t>031002003936137</t>
  </si>
  <si>
    <t>20002919692731</t>
  </si>
  <si>
    <t>ISRRAEL ALEJANDRO RONQUILLO CARRENO</t>
  </si>
  <si>
    <t>950456764</t>
  </si>
  <si>
    <t>MANTA/TARQUI/AV 113 Y CALLE C320 CASA DE 1P CL CREMA PORTON DIAGONAL A CONCESIONARIO DE CAMIONES JAC ENTRE ACADEMIA NAVAL JAMBELI Y GASOL TERPEL</t>
  </si>
  <si>
    <t>980345198</t>
  </si>
  <si>
    <t>980135614</t>
  </si>
  <si>
    <t>CLTE SOLICITA ENTERGA 14/10</t>
  </si>
  <si>
    <t>20002919692711</t>
  </si>
  <si>
    <t>CARMEN GRACIELA IDROVO POLO</t>
  </si>
  <si>
    <t>101794980</t>
  </si>
  <si>
    <t>CUENCA/CANARIBAMBA/CDLA EL PARAISO RAUL ANDRADE 172 Y ROBERTO ANDRADE CS 1 PLANTA COLOR BLANCO A UNA CUADRA DEL RETEN DE POLICIA Y PARQUE LAS PALMERAS</t>
  </si>
  <si>
    <t>980325191</t>
  </si>
  <si>
    <t>998710242</t>
  </si>
  <si>
    <t>20002919695681</t>
  </si>
  <si>
    <t>CANDY RAULA SALAZAR PIEDRA</t>
  </si>
  <si>
    <t>2000065173</t>
  </si>
  <si>
    <t>IBARRA/SAGRARIO/AV FRAY VACAS GALINDO Y RODRIGO DE MINO/ TRABAJO EMPRESA LLAMADA TEMPO/EN EL PARQUE INDUSTRIAL JUNTO A LA BOMBONERA</t>
  </si>
  <si>
    <t>963289055</t>
  </si>
  <si>
    <t>031002003936138</t>
  </si>
  <si>
    <t>20002911508764</t>
  </si>
  <si>
    <t>JEAN CARLOS ALCIVAR BARCO</t>
  </si>
  <si>
    <t>1315666378</t>
  </si>
  <si>
    <t>MANTA/ELOY ALFARO/BARRIO LA LIBERTAD/CALLE 6 Y AV DE LA CULTURA CASA DE DOS PISOS COLOR VERDE DETRAS DE LA GASOLINERA PETROECUADOR</t>
  </si>
  <si>
    <t>963802747</t>
  </si>
  <si>
    <t>997572104</t>
  </si>
  <si>
    <t>20002919678112</t>
  </si>
  <si>
    <t>JOHANA SOFIA HERRERA SANCHEZ</t>
  </si>
  <si>
    <t>LOJA/EL VALLE/CALLE 8 DE DICIEMBRE Y PASAJE SORIA CASA DE 3 PISOS COLOR VERDE CON REJAS PLOMAS FRENTE A LA COOP SAUCES</t>
  </si>
  <si>
    <t>031002003936139</t>
  </si>
  <si>
    <t>17978650</t>
  </si>
  <si>
    <t>JOSE MANUEL MENDOZA CARDENAS</t>
  </si>
  <si>
    <t>1313833061</t>
  </si>
  <si>
    <t>MANTA/ELOY ALFARO/CALLE 319 Y AV 213 CASA DE DOS PISOS COLOR ROSADO JUNTO A LA HELADERIA ICE CREAM DELETE DIAGONAL AL CUERPO DE BOMBEROS</t>
  </si>
  <si>
    <t>998153133</t>
  </si>
  <si>
    <t>20002916624933</t>
  </si>
  <si>
    <t>ALEX JOEL CEVALLOS MOLINA</t>
  </si>
  <si>
    <t>1250556253</t>
  </si>
  <si>
    <t>QUITO/ EL QUINCHE SECTOR LA ESPERANZA CALLE JUAN MARTINEZ Y CALLE SN CASA COLOR AMARILLA REF: POR LA SUBESTACION EL QUINCHE</t>
  </si>
  <si>
    <t>986527219</t>
  </si>
  <si>
    <t>FT67518</t>
  </si>
  <si>
    <t>20002918162254</t>
  </si>
  <si>
    <t>KATHERINE VALERIA JUMBO GUZMAN</t>
  </si>
  <si>
    <t>2100691027</t>
  </si>
  <si>
    <t>LAGO AGRIO/NUEVA LOJA/AV.20 JUNIO ENTRE CALLE LATACUNGA Y CALLE CARCHI TRBJ:PREFECTURA DE SUCUMBIOS OFICINA DE COMPRAS PUBLICAS. PISO 2 SECRETARIA</t>
  </si>
  <si>
    <t>968356260</t>
  </si>
  <si>
    <t>20002918141428</t>
  </si>
  <si>
    <t>JAVIER FABRICIO WILA AYOVI</t>
  </si>
  <si>
    <t>801754227</t>
  </si>
  <si>
    <t>ESMERALDAS/5 DE AGOSTO/ SE ENTREGA CALLE SIMON PLATA TORRES Y AV DEL EJERCITO CUARTEL DE POLICIAS JEFACTURA DE TRANSITO</t>
  </si>
  <si>
    <t>988447022</t>
  </si>
  <si>
    <t>991115408</t>
  </si>
  <si>
    <t>20002918386675</t>
  </si>
  <si>
    <t>KATTY TATIANA MARCILLO ESMERALDAS</t>
  </si>
  <si>
    <t>923968200</t>
  </si>
  <si>
    <t>DURAN/ELOY ALFARO/CDLA LOS HELECHOS MANZANA B SOLAR 3 SECTOR 6 REF DOS CUADRAS DE COLEGIOS PRAGATA GUAYAS</t>
  </si>
  <si>
    <t>997628841</t>
  </si>
  <si>
    <t>42800012</t>
  </si>
  <si>
    <t>TF78181</t>
  </si>
  <si>
    <t>20002918373543</t>
  </si>
  <si>
    <t>JENNIFER MARIA CARRANZA MONTESDEOCA</t>
  </si>
  <si>
    <t>1314769983</t>
  </si>
  <si>
    <t>MANTA/JARAMIJO/BARRIO LA SOLEDAD CALLE A Y AV ALAJUELA CASA DE DOS PISOS A DOS CUADRAS DEL RESTAURANTE LA VICTORIA</t>
  </si>
  <si>
    <t>963771545</t>
  </si>
  <si>
    <t>POR FAVOR SU AYUDA COMUNICANDOSE CON CLIENTE INDICA QUE NO HAN TOMADO CONTACTO PARA LA ENTREGA SE ENCUENTRA A ESPERA DE SIMCARD NUMERO DE CONTACTO 0987117590</t>
  </si>
  <si>
    <t>20002909240392</t>
  </si>
  <si>
    <t>ROMEL ANDRES GONZALEZ FIERRO</t>
  </si>
  <si>
    <t>1106090812</t>
  </si>
  <si>
    <t>LOJA/SUCRE/BARRIO SAN CATALINA CALLE 18 DE NOVIEMBRE Y JUAN DE SALINAS EN EL LOCAL AUTOPARTS A DOS CUADRAS DE LA URB LA CIUDAD</t>
  </si>
  <si>
    <t>991491746</t>
  </si>
  <si>
    <t>031002003936128</t>
  </si>
  <si>
    <t>20002909237800</t>
  </si>
  <si>
    <t>ECTION JOSE CHICHANDE BETANCOURT</t>
  </si>
  <si>
    <t>703326587</t>
  </si>
  <si>
    <t>MACHALA/PUERTO BOLIVAR CALLE APOLINARIO GALVEZ N115 Y ESTERO HUAYLA A DOS CUADRAS DEL UPC DE PUERTO BOLIVAR CERCA AL MUELLE PERLA DEL MAR</t>
  </si>
  <si>
    <t>992702637</t>
  </si>
  <si>
    <t>031002003936129</t>
  </si>
  <si>
    <t>20002918642485</t>
  </si>
  <si>
    <t>HOOVER ANDRES JIMENEZ CRUZ</t>
  </si>
  <si>
    <t>705678902</t>
  </si>
  <si>
    <t>MACHALA/PUERTO BOLIVAR/BARRIO 1 DE ABRIL AV BOLIVAR MADERO VARGAS Y CALLE 15AVA CASA DE UN PISO COLOR LADRILLO JUNTO AL COLEGIO SIMON BOLIVAR</t>
  </si>
  <si>
    <t>990579215</t>
  </si>
  <si>
    <t>031002003936130</t>
  </si>
  <si>
    <t>20002918636539</t>
  </si>
  <si>
    <t>MAURICIO CARVAJAL</t>
  </si>
  <si>
    <t>1728741461</t>
  </si>
  <si>
    <t>RIOBAMBA/VELOZ/BARRIO DE LOS PINOS AV GONZALO DAVALOS Y LOS NOGALES EN EL CONJUNTO LOS PINOS CASA N1 FRENTE AL LOCAL LA CAERAMICA</t>
  </si>
  <si>
    <t>978735190</t>
  </si>
  <si>
    <t>20002918626361</t>
  </si>
  <si>
    <t>PIERINA MEILYN RIOS RAMOS</t>
  </si>
  <si>
    <t>950229682</t>
  </si>
  <si>
    <t>GUAYAQUIL/TARQUI AV. JUAN TANCA MARENGO Y BENJAMIN ORRANTIA CC MALL DEL SOL PLANTA ALTA LOCAL COMERCIAL URSULA JUNTO A VENETTO</t>
  </si>
  <si>
    <t>960969551</t>
  </si>
  <si>
    <t>TF78182</t>
  </si>
  <si>
    <t>20002918391825</t>
  </si>
  <si>
    <t>NORMA BIDU MUNOZ SALAZAR</t>
  </si>
  <si>
    <t>1702131838</t>
  </si>
  <si>
    <t>QUITO/TUMBACO AVROSA ZARATE Y PASAJE A/ VILLA A 1CDR DEL ALOJAMIENTO CONJUNTO CAPRI Y CAMPANA DE GAS DURAGAS</t>
  </si>
  <si>
    <t>998917674</t>
  </si>
  <si>
    <t>FT67519</t>
  </si>
  <si>
    <t>20002918637963</t>
  </si>
  <si>
    <t>JORGE IVAN GUERRA GUEVARA</t>
  </si>
  <si>
    <t>1711152551</t>
  </si>
  <si>
    <t>PUENGASI BARRIO SAN JOSE D MONJAS ALTO CALL COVI Y AGUSTIN BALDEON N174 CSA AMARILL CN PUERTA VERDS A 50 MTROS DL SUBCENTR SAN JOSE D MONJAS</t>
  </si>
  <si>
    <t>980431222</t>
  </si>
  <si>
    <t>983609594</t>
  </si>
  <si>
    <t>FT67520</t>
  </si>
  <si>
    <t>20002912472408</t>
  </si>
  <si>
    <t>ERIKA JOHANNA BASTIDAS VITERI</t>
  </si>
  <si>
    <t>1720257409</t>
  </si>
  <si>
    <t>QUITO/ MARISCAL SUCRE/ TRABJ: BAQUERIZO MORENO E10 JOSE TAMAYO TORRES DEL CATILLO TORRE 2 PB</t>
  </si>
  <si>
    <t>987919737</t>
  </si>
  <si>
    <t>FT67521</t>
  </si>
  <si>
    <t>20002912476095</t>
  </si>
  <si>
    <t>DIEGO ARMANDO TUMBACO ARANA</t>
  </si>
  <si>
    <t>1350180210</t>
  </si>
  <si>
    <t>MANTA/TARQUI/BARRIO LAS CUMBRES CALLE RUTA DEL SPONDYLUS CALLEJON 57 Y CALLE 291 A UNA CUADRA DEL PETHOUSE JOSELYN DIAGONAL AL WEBSTER UNION EL DIAMANTE</t>
  </si>
  <si>
    <t>968570187</t>
  </si>
  <si>
    <t>20002917920312</t>
  </si>
  <si>
    <t>LUIS ENRIQUE BONE MENDEZ</t>
  </si>
  <si>
    <t>803206556</t>
  </si>
  <si>
    <t>AMBATO/HUACHI LORETO/SECTOR LETAMENDI CALLE JOSEFINA BARBA Y LOS RIFLES A UNA CUADRA DEL SUPERMERCADO DISTRIBUIDORA DE ARROZ BARCIA CASA DE 3 PISOS COLOR TOMATE CON VERDE</t>
  </si>
  <si>
    <t>993933274</t>
  </si>
  <si>
    <t>031002003936131</t>
  </si>
  <si>
    <t>SE RECOORDINA PARA EL DIA DE MAÑANA 14-10 , ENTREGA ESTABA PACTADA PARA ESA FECHA 
FECHA DE INGRESO 13-10 / HORA 12.21 PM</t>
  </si>
  <si>
    <t>20002918630797</t>
  </si>
  <si>
    <t>MARIO GUILLERMO ORTEGA NARANJO</t>
  </si>
  <si>
    <t>942070277</t>
  </si>
  <si>
    <t>MILAGRO/MILAGRO/AV MARISCAL SUCRE VIA SIMON BOLIVAR CASA DE UN PISO COLOR BLANCO FRENTE A LA EMPACADORA ROSA ROJA</t>
  </si>
  <si>
    <t>979285905</t>
  </si>
  <si>
    <t>031002003938307</t>
  </si>
  <si>
    <t>FTMAN00132</t>
  </si>
  <si>
    <t>031002003935967</t>
  </si>
  <si>
    <t>20002918382307</t>
  </si>
  <si>
    <t>JIMENEZ INFANTE MAURICIO FERNANDO</t>
  </si>
  <si>
    <t>1803715091</t>
  </si>
  <si>
    <t>PEDRO CORNELIO Y NICOLAS URQUIOLA N:55-25 CASA 3 PISOS COLOR DURAZNO REF: A MEDIA CUADRA DEL PARQUE BONANZA PARALELA ALA JULIO TEODORO SALEM</t>
  </si>
  <si>
    <t>967901393</t>
  </si>
  <si>
    <t>TF78188</t>
  </si>
  <si>
    <t>20002918390501</t>
  </si>
  <si>
    <t>DE LOOR SIZALEMA PONSIANO THOMAS</t>
  </si>
  <si>
    <t>1206413435</t>
  </si>
  <si>
    <t>AV LAS GALAXIAS Y CLL MARTE  CS 1P CON CERRAMIENTO DE LADRILLO #OE14-247 REF DIAGONAL AL CLUB CAMPRESTE DE LA UTE</t>
  </si>
  <si>
    <t>968894134</t>
  </si>
  <si>
    <t>ALANGASI</t>
  </si>
  <si>
    <t>20002916637019</t>
  </si>
  <si>
    <t>SIERRA ZAMBRANO EMERSON ALBERTO</t>
  </si>
  <si>
    <t>1310839343</t>
  </si>
  <si>
    <t>CHILE Y BENALCAZAR EN EL PALACIO DE CARONDELET</t>
  </si>
  <si>
    <t>969872177</t>
  </si>
  <si>
    <t>TF78189</t>
  </si>
  <si>
    <t>20002914395214</t>
  </si>
  <si>
    <t>CANCHINA SANTANA LUIS ARMANDO</t>
  </si>
  <si>
    <t>1718799727</t>
  </si>
  <si>
    <t>CALLE GONZALO ENDARA CROW Y RIO CHILA//CS 1PS CLR BLANCA MZ 20 SOL 23 REF1. A 1CDRA DEL PARQUE RECREACIONAL DE BOMBOLI</t>
  </si>
  <si>
    <t>985393147</t>
  </si>
  <si>
    <t>031002003934116</t>
  </si>
  <si>
    <t>20002918368836</t>
  </si>
  <si>
    <t>MERINO GUANGA WILIAN VIDAL</t>
  </si>
  <si>
    <t>603560343</t>
  </si>
  <si>
    <t>GEOVANNI CALLES Y NAPLO EN UVC DE CALDERON EFIDICIO BLANCO DE UNA SOLA PLANTA REF A LADO DEL HOSPITAL DE CALDERON</t>
  </si>
  <si>
    <t>984254765</t>
  </si>
  <si>
    <t>TF78190</t>
  </si>
  <si>
    <t>DOCUMENTOS2</t>
  </si>
  <si>
    <t>CAROLINA PEREZ  DIEGO JAYA</t>
  </si>
  <si>
    <t>997850804</t>
  </si>
  <si>
    <t>CASA CLARO - AVENIDA AMAZONAS Y LUIS BARBERI FRENTE A ETECO</t>
  </si>
  <si>
    <t>--</t>
  </si>
  <si>
    <t>TF78191</t>
  </si>
  <si>
    <t>TRANS_EQUIPOS_001</t>
  </si>
  <si>
    <t>FLEXNET QUITO</t>
  </si>
  <si>
    <t>COMPLEJO SAN JORGE ENTRADA LLANO GRANDE</t>
  </si>
  <si>
    <t>TF78061</t>
  </si>
  <si>
    <t>LDCGYE2390</t>
  </si>
  <si>
    <t>TF78104</t>
  </si>
  <si>
    <t>LDCGYE2391</t>
  </si>
  <si>
    <t>TF78105</t>
  </si>
  <si>
    <t>LDCUIO2438</t>
  </si>
  <si>
    <t>FT67466</t>
  </si>
  <si>
    <t>LDCGYE2392</t>
  </si>
  <si>
    <t>TF78106</t>
  </si>
  <si>
    <t>LDCUIO2439</t>
  </si>
  <si>
    <t>FT67467</t>
  </si>
  <si>
    <t>LDCGYE2393</t>
  </si>
  <si>
    <t>TF78107</t>
  </si>
  <si>
    <t>LDCGYE2394</t>
  </si>
  <si>
    <t>TF78108</t>
  </si>
  <si>
    <t>20002918148090</t>
  </si>
  <si>
    <t>WILSON JAVIER CADENA NARVAEZ</t>
  </si>
  <si>
    <t>401447149</t>
  </si>
  <si>
    <t>IBARRA/EL SAGRARIO/BARRIO AJAVI CALLE ROSA DE TROYA Y JUAN DE HERNANDEZ CASA DE DOS PISOS COLOR BLANCO JUNTO A LA RECTIFICADORA DEL NORTE</t>
  </si>
  <si>
    <t>984028777</t>
  </si>
  <si>
    <t>031002003935353</t>
  </si>
  <si>
    <t>20002918146127</t>
  </si>
  <si>
    <t>JUAN SEBASTIAN TENESACA DUCHI</t>
  </si>
  <si>
    <t>605496686</t>
  </si>
  <si>
    <t>RIOBAMBA/LIZARZABURU/AV ANDRES SAGUALA Y DANIEL LEON BORJA CASA AZUL DE DOS PISOS COLOR AZUL FRENTE A LA IGLESIA DE LIZARZABURU</t>
  </si>
  <si>
    <t>987228824</t>
  </si>
  <si>
    <t>20002918146027</t>
  </si>
  <si>
    <t>ROSA ANGELICA TENE MOROCHO</t>
  </si>
  <si>
    <t>1150718714</t>
  </si>
  <si>
    <t>LOJA/SUCRE/BARRIO BOLONA CALLE ANGEL FELICIMO ROJA Y VILLONACO CASA COLOR NARANJA DE UN PISO ENTRANDO POR LA RECAUCHADORA BRAVO</t>
  </si>
  <si>
    <t>987218763</t>
  </si>
  <si>
    <t>031002003935354</t>
  </si>
  <si>
    <t>20002912410531_1</t>
  </si>
  <si>
    <t>PABLO MARCELO ACOSTA GARZON</t>
  </si>
  <si>
    <t>1002213427</t>
  </si>
  <si>
    <t>IBARRA/EL SAGRARIO/CALLE BARTOLOME GARCIA 459 Y AV TEODORO GOMEZ DE LA TORRE ENTRANDO POR LA DISTRIBUIDORA JV</t>
  </si>
  <si>
    <t>980645093</t>
  </si>
  <si>
    <t>031002003935355</t>
  </si>
  <si>
    <t xml:space="preserve">SU AYUDA CON LA DEVOLUCION DE SIMCARD </t>
  </si>
  <si>
    <t>20002914783559</t>
  </si>
  <si>
    <t>JUAN ALEJANDRO CAGUA MENDEZ</t>
  </si>
  <si>
    <t>916684210</t>
  </si>
  <si>
    <t>GUAYAQUIL/URB LA SAIBA AV BOGOTA Y DOLORES VEINTIMILLA DE GALINDO MZ. E VILLA 1 CASA ESQUINERA 1 CUADRA DE PARQUE LA SAIBA / MEDIA CUADRA DE FARMACIA BOGOTA</t>
  </si>
  <si>
    <t>983425439</t>
  </si>
  <si>
    <t>TF78180</t>
  </si>
  <si>
    <t>20002891097374</t>
  </si>
  <si>
    <t>BYRON MANUEL MEJIA LOOR</t>
  </si>
  <si>
    <t>1311121956</t>
  </si>
  <si>
    <t>MILAGRO/MILAGRO/CALLE JUAN SALINAS Y DR AGUSTIN PENA Y MATA/CASA DE 1 PISO COLOR ANARANJADO ES LA ULTIMA CASA Y AHI AHI UNA VILLA /REFERENCIA ATRAS DE LA IGLESIA ESPIRITU SANTO</t>
  </si>
  <si>
    <t>989679704</t>
  </si>
  <si>
    <t>031002003938305</t>
  </si>
  <si>
    <t>20002912200347</t>
  </si>
  <si>
    <t>ALHISSON IVETH PEREA SALAZAR</t>
  </si>
  <si>
    <t>850086083</t>
  </si>
  <si>
    <t>ESMERALDAS/05 DE AGOSTO/SANTAS VAINAS/CLL RIO QUININDE RIO Y TEATONE EN EL CENTRO SALUD DE SANTAS BAINAS REF ALA DIAGONAL DEL MUNDO DE MADERA</t>
  </si>
  <si>
    <t>997356869</t>
  </si>
  <si>
    <t>982929770</t>
  </si>
  <si>
    <t>20002917083295</t>
  </si>
  <si>
    <t>ALVARO JOSE ROSALES MOTOCHE</t>
  </si>
  <si>
    <t>704877315</t>
  </si>
  <si>
    <t>MACHALA/JAMBELI/BELLOS HORIZONTES 2/QUITO- VOLTAIRE MEDINA CASA COLOR UNA VILLA COLOR BLANCO PUNTO DE REFERENCIA ALADO DE LA ESCUELA HUGARTE</t>
  </si>
  <si>
    <t>959093835</t>
  </si>
  <si>
    <t>031002003935356</t>
  </si>
  <si>
    <t>20002913443598</t>
  </si>
  <si>
    <t>JACKSON GABRIEL BRAVO LINO</t>
  </si>
  <si>
    <t>804561264</t>
  </si>
  <si>
    <t>MACHALA CALLE TRECEAVA SUR Y 18AVA OESTE BARRIO 8 DE NOVIEMBRE CASA DE 2P SIN CLR REF A 100 METROS DEL SUBCENTRO DE SALUD 8 DE NOVIEMBRE</t>
  </si>
  <si>
    <t>998498711</t>
  </si>
  <si>
    <t>990063785</t>
  </si>
  <si>
    <t>20002916625610</t>
  </si>
  <si>
    <t>LUIS ANNIBAL BOSQUE HEREDIA</t>
  </si>
  <si>
    <t>1709121642</t>
  </si>
  <si>
    <t>QUITO/GUAYLLABAMBA/CALLE B Y PASAJE HIDALGO CASA DE DOS PISOS COLOR BLANCO CON RAYAS GRISES CON CERRAMIENTO AMARILLO JUNTO A LAS CANCHAS SINTETICAS DE GUAYLLABAMBA</t>
  </si>
  <si>
    <t>996429999</t>
  </si>
  <si>
    <t>FT67461</t>
  </si>
  <si>
    <t>20002917088521</t>
  </si>
  <si>
    <t>CARLOS DANIEL CHICA VACA</t>
  </si>
  <si>
    <t>923552350</t>
  </si>
  <si>
    <t>QUITO TUMBACO BARRIO LA TOLA CHICA CALLES JUAN LOBATO Y CARLOS CUEVA CASA COLOR VERDE 3 PISOS REF PARQUE PARA LA VIDA MINIMARKET TESCAPAR</t>
  </si>
  <si>
    <t>984182184</t>
  </si>
  <si>
    <t>998418218</t>
  </si>
  <si>
    <t>FT67462</t>
  </si>
  <si>
    <t>20002910960234</t>
  </si>
  <si>
    <t>MARIA VIRGINIA OYAGATA TUQUERRES</t>
  </si>
  <si>
    <t>1003440367</t>
  </si>
  <si>
    <t>QUITO/GUAYLLABAMBA/AV SAN ANTONIO CASA COLOR CREMA DIAGONAL A NUEVA LUZ 2</t>
  </si>
  <si>
    <t>983732475</t>
  </si>
  <si>
    <t>FT67463</t>
  </si>
  <si>
    <t>20002918149768</t>
  </si>
  <si>
    <t>BLANCA YOLANDA COYAGO FARINANGO</t>
  </si>
  <si>
    <t>1719512913</t>
  </si>
  <si>
    <t>QUITO/YARUQUI/BARRIO SAN JOSE SECTOR LOS CIPRECES/CALLE EUGENIO ESPEJO/CASA 2P TEJA/ALADO DE LOS TANQUES AGUA VEGA</t>
  </si>
  <si>
    <t>984752417</t>
  </si>
  <si>
    <t>FT67464</t>
  </si>
  <si>
    <t>20002917916714</t>
  </si>
  <si>
    <t>JONNY ROMAN MORA CEVALLOS</t>
  </si>
  <si>
    <t>1207106004</t>
  </si>
  <si>
    <t>GYE/TARQUI/CDLA SAUCESCLL GABRIEL ROLDOS GARCES Y 9 PASAJE 3A MZ159, VILLA 6 A 2 CDRAS Y MEDIA DEL HOSPITAL DE NINAS DRA LISSTTE PINTO,CASA DE 2 PISOS COLOR VERDE AGUA PIDEN ENTRTAGR A PARTIR DE LAS 4</t>
  </si>
  <si>
    <t>968577557</t>
  </si>
  <si>
    <t>TF78058</t>
  </si>
  <si>
    <t>20002917905571</t>
  </si>
  <si>
    <t>EDISON ANTONIO RODRIGUEZ PAZMINO</t>
  </si>
  <si>
    <t>1307635936</t>
  </si>
  <si>
    <t>GUAYAQUIL/TARQUI/SCTR: URDESA TRBJO QUALITY UP - GUAYAQUIL PREUNIVERSITARIO- AV. VICTOR EMILIO ESTRADA Y CLLE. GUAYACANES/JUNTO AL RESTAURANTE BOLITE</t>
  </si>
  <si>
    <t>997888064</t>
  </si>
  <si>
    <t>992783939</t>
  </si>
  <si>
    <t>TF78059</t>
  </si>
  <si>
    <t>20002918148249</t>
  </si>
  <si>
    <t>BRANDO ISAAC ANGAMARCA TUMBACO</t>
  </si>
  <si>
    <t>1803733532</t>
  </si>
  <si>
    <t>QUITO/CHIMBACALLE/CALLE JUMANDI OE2-622 Y CALLE GALO MOLINA/ATRAS DE LOS BOMBEROS DEL ATAHUALPA CS 2PS CLR AMARILLO</t>
  </si>
  <si>
    <t>960907953</t>
  </si>
  <si>
    <t>296090795</t>
  </si>
  <si>
    <t>TS6685</t>
  </si>
  <si>
    <t>VISITAR MAÑANA 13/10 DE PREFERENCIA A LAS 4PM</t>
  </si>
  <si>
    <t>20002918385209</t>
  </si>
  <si>
    <t>ALEX XAVIER CUICHAN IZA</t>
  </si>
  <si>
    <t>1718380619</t>
  </si>
  <si>
    <t>QUITO/PIFO/BARRIO EL PROGRESO PASAJE GUARDERAS E IGNACIO DEL SALVADOR DETRAS DE LA ESCUELA HIDALGO RODRIGUEZ CASA DE 1 PISO COLOR AMARILLO</t>
  </si>
  <si>
    <t>984796192</t>
  </si>
  <si>
    <t>990517899</t>
  </si>
  <si>
    <t>FT67465</t>
  </si>
  <si>
    <t>20002917918686</t>
  </si>
  <si>
    <t>SHARON NICOLE OSTAIZA RAMIREZ</t>
  </si>
  <si>
    <t>803028232</t>
  </si>
  <si>
    <t>QUITO/RUMIPAMBA/EN EL COLEGIO DE ARQUITECTOS DEL ECUADOR AV IGNACIO SAN MARIA Y NUNEZ DE VELA JUNTO A LA COLABORADORA DE PROYECTOS</t>
  </si>
  <si>
    <t>969099313</t>
  </si>
  <si>
    <t>TS6684</t>
  </si>
  <si>
    <t>20002918147851</t>
  </si>
  <si>
    <t>FAUSTO ARMANDO BASTIDAS IBUJES</t>
  </si>
  <si>
    <t>1001236494</t>
  </si>
  <si>
    <t>IBARRA/SAN FRANCISCO/CDLA HUERTOS FAMILIARES AV 13 DE ABRIL Y ZARUMA CASA DE UN PISO COLOR AZUL CON PORTON VERDE VLL 254 A MEDIA CUADRA DE LA HELADERIA LOS HUERTOS</t>
  </si>
  <si>
    <t>981428908</t>
  </si>
  <si>
    <t>997573008</t>
  </si>
  <si>
    <t>031002003935358</t>
  </si>
  <si>
    <t>20002917094553</t>
  </si>
  <si>
    <t>JUAN MARCELO GANCINO GUAMAN</t>
  </si>
  <si>
    <t>502761521</t>
  </si>
  <si>
    <t>LATACUNGA/VIA TRONCAL DE LA SIERRA KM 12 EN EL DESVIO DE SAQUISILI EN EL PARADERO LA AVELINA A UNA CUADRA DEL INSTITUTO TECNOLOGICO COTOPAXI</t>
  </si>
  <si>
    <t>983463176</t>
  </si>
  <si>
    <t>031002003935359</t>
  </si>
  <si>
    <t>20002918145062</t>
  </si>
  <si>
    <t>AMPARO FERNANDA PERENGUEZ YAQUENO</t>
  </si>
  <si>
    <t>401351762</t>
  </si>
  <si>
    <t>TULCAN/TULCAN/COOP 28 DE OCTUBRE AV AYACUCHO Y OLMEDO CASA DE UN PISO COLOR BLANCO A UNA CUADRA DEL POLIDEPORTIVO DE TULCAN</t>
  </si>
  <si>
    <t>963273692</t>
  </si>
  <si>
    <t>20002918368603</t>
  </si>
  <si>
    <t>MICHAEL DAVID QUEZADA CAMACHO</t>
  </si>
  <si>
    <t>1104126329</t>
  </si>
  <si>
    <t>LOJA/SAN SEBASTIAN/CALLE 18 DE NOVIEMBRE Y FELICA CASA DE COLOR ROJO DE 3 PISOS FRENTE A BURGUER 80 Y A LA PAPAELERIA CIUDAD PAPEL</t>
  </si>
  <si>
    <t>963140559</t>
  </si>
  <si>
    <t>031002003935361</t>
  </si>
  <si>
    <t>20002918147329</t>
  </si>
  <si>
    <t>JULIA AUXILIADORA SOLEDISPA MOREIRA</t>
  </si>
  <si>
    <t>1303900524</t>
  </si>
  <si>
    <t>PORTOVIEJO/ANDRES DE VERA/AV DEL EJERCITO Y ALBERTO CEDENO CASA DE DOS PISOS COLOR BIEGE FRENTE AL PARQUE CENTRAL</t>
  </si>
  <si>
    <t>984124534</t>
  </si>
  <si>
    <t>031002003935362</t>
  </si>
  <si>
    <t>20002918368067</t>
  </si>
  <si>
    <t>ARIANNA NICOLLE CONTRERAS ORELLANA</t>
  </si>
  <si>
    <t>941329070</t>
  </si>
  <si>
    <t>MILAGRO/MILAGRO/AV RIO COCA Y SARGENTO GLABBIMIN ANALUIZA CASA DE DOS PISOS COLOR BEIGE CON CAFE A DOS CUADRAS DE LA CASA COMUNAL</t>
  </si>
  <si>
    <t>961006062</t>
  </si>
  <si>
    <t>998011370/0980113705</t>
  </si>
  <si>
    <t>031002003938306</t>
  </si>
  <si>
    <t>20002916621872</t>
  </si>
  <si>
    <t>KAREN LISTE MONCAYO ZAMBRANO</t>
  </si>
  <si>
    <t>1310909401</t>
  </si>
  <si>
    <t>PORTOVIEJO/12 DE MARZO/CALLE ROCAFUERTE ENTRE 12 DE MARZO Y ELOY ALFARO EN LA COORDINACION ZONAL DE SALUD AREA DE PROMOCION</t>
  </si>
  <si>
    <t>999554489</t>
  </si>
  <si>
    <t>031002003935363</t>
  </si>
  <si>
    <t>20002918391223</t>
  </si>
  <si>
    <t>JENNIFER VANESSA CEDILLO FARES</t>
  </si>
  <si>
    <t>302994520</t>
  </si>
  <si>
    <t>CUENCA/TOTORACOCHA/CALLE HURTADO DE MENDOZA Y BULAN CASA DE DOS PISOS COLOR LADRILLO FRENTE AL RESTAURANTE DON GATO</t>
  </si>
  <si>
    <t>983369053</t>
  </si>
  <si>
    <t>962664892</t>
  </si>
  <si>
    <t>20002916647458</t>
  </si>
  <si>
    <t>ROGER JHOSUA LASCANO VILLARREAL</t>
  </si>
  <si>
    <t>1726654419</t>
  </si>
  <si>
    <t>TULCAN/TULCAN/CALLE RAFAEL ARELLANO Y JOSE CASTILLO CASA DE DOS PISOS CON PORTON NEGRO JUNTO AL ESTADIO OLIMPICO</t>
  </si>
  <si>
    <t>964061661</t>
  </si>
  <si>
    <t>031002003935364</t>
  </si>
  <si>
    <t>20002918377097</t>
  </si>
  <si>
    <t>MARCO ANTONIO LOPEZ CANDO</t>
  </si>
  <si>
    <t>1802544708</t>
  </si>
  <si>
    <t>AMBATO/HUACHI LORETO/CALLE CEVALLOS Y MATILDE CASA DE DOS PISOS COLOR AMARILLO A UNA CUADRA DEL PARQUE DE LOS CARRIZOS</t>
  </si>
  <si>
    <t>987752725</t>
  </si>
  <si>
    <t>031002003935365</t>
  </si>
  <si>
    <t>FTRIO00130</t>
  </si>
  <si>
    <t>RETIRO DE AGENCIA TRAMACO RIOBAMBA</t>
  </si>
  <si>
    <t>031002003932612</t>
  </si>
  <si>
    <t>20002918153187</t>
  </si>
  <si>
    <t>VIVIANA ISABEL ZURITA AZU</t>
  </si>
  <si>
    <t>917189417</t>
  </si>
  <si>
    <t>MILAGRO/MILAGRO/CDLA LAS PINAS AV ARMANDO JIMENEZ Y SEGUNDO MORENO EN EL RESTAURANTE BYM FRENTE A LA FERRETERIA LA CONSTRUCTORA</t>
  </si>
  <si>
    <t>991037441</t>
  </si>
  <si>
    <t>031002003934093</t>
  </si>
  <si>
    <t>20002917910828</t>
  </si>
  <si>
    <t>HECTOR LEONARDO GOMEZ REYNA</t>
  </si>
  <si>
    <t>1312213679</t>
  </si>
  <si>
    <t>PORTOVIEJO/ANDRES DE VERA/AV TEODORO WOLF Y CALLE BERMEO CASA DE DOS PISOS COLOR VERDE JUNTO A LA BOUTIQUE VERLOP</t>
  </si>
  <si>
    <t>980580928</t>
  </si>
  <si>
    <t>031002003932682</t>
  </si>
  <si>
    <t>20002917917058</t>
  </si>
  <si>
    <t>DENISSE NICOLLE SALTOS PINCAY</t>
  </si>
  <si>
    <t>1351042294</t>
  </si>
  <si>
    <t>MANTA/ELOY ALFARO/BARRIO SANTA ANA/CALLE 325 Y AV 226 CASA DE COLOR VERDE DE UN PISO A UNA CUADRA DE LA ESCUELA ESCUELA JACOBO</t>
  </si>
  <si>
    <t>985302977</t>
  </si>
  <si>
    <t>20002909240971</t>
  </si>
  <si>
    <t>VIVIANA BELEN MUNOZ CUEVA</t>
  </si>
  <si>
    <t>502926827</t>
  </si>
  <si>
    <t>RIOBAMBA/VELASCO/BARRIO COOP 21 DE ABRIL AV ANTONIO JOSE DE SUCRE Y FRANCISCO ROSALES EN EL LOCAL ELEC FRENTE AL COLEGIO MALDONADO</t>
  </si>
  <si>
    <t>999880347</t>
  </si>
  <si>
    <t>POR FAVOR SU AYUDA TOMANDO CONTACTO CON CLIENTE YA QUE INDICA QUE NO SE HAN CONTACTADO PARA LA ENTREGA INDICA QUE SOLO PUEDE RECIBIR EL DIA DE HOY 13/10 QUE SALDRA DE VIAJE REGRESA LA PROXIMA SEMANA 17:11 13/10</t>
  </si>
  <si>
    <t>20002896146568_1</t>
  </si>
  <si>
    <t>JESSICA ESTEFANIA CABRERA PALACIO</t>
  </si>
  <si>
    <t>1106034687</t>
  </si>
  <si>
    <t>LOJA/LOJA/VALLE/ CALLE MIGUEL CANO MADRID 115 Y FRANCISCO LECARO EN CASA 2 PISOS AMARILLA JUNTO A UNA TIENDA DE VIVERES ATRAS DE ACADEMIA GUILLERMO CONTESTO</t>
  </si>
  <si>
    <t>969073877</t>
  </si>
  <si>
    <t>031002003932680</t>
  </si>
  <si>
    <t>20002912178173</t>
  </si>
  <si>
    <t>JENNY FERNANDA GUANOQUIZA SANCHEZ</t>
  </si>
  <si>
    <t>1722772959</t>
  </si>
  <si>
    <t>QUITO/GUAYLLABAMBA/BARRIO SAN VICENTE ALTO CALLE FERNANDO NAVARRO Y ROQUE PASANDO EL CANAL DEL RIEGO FRENTE AL ESTADIO DE LA ROSALIA</t>
  </si>
  <si>
    <t>958791541</t>
  </si>
  <si>
    <t>980340430</t>
  </si>
  <si>
    <t>FT67317</t>
  </si>
  <si>
    <t>20002916633973</t>
  </si>
  <si>
    <t>KARINA PILAR SANCHEZ NARVAEZ</t>
  </si>
  <si>
    <t>1723544621</t>
  </si>
  <si>
    <t>QUITO /QUITUMBE AV RUMICHACA NAN Y CONDOR NAN COMPLEJO CLUB DEPORTIVO AAMPETRA REF. JUNTO A CONDOMINIO SOL DEL SUR</t>
  </si>
  <si>
    <t>999214293</t>
  </si>
  <si>
    <t>FT67318</t>
  </si>
  <si>
    <t>20002916621727</t>
  </si>
  <si>
    <t>SILVIA MARIELA MACIAS BRAVO</t>
  </si>
  <si>
    <t>750107955</t>
  </si>
  <si>
    <t xml:space="preserve">EL ORO/MACHALA/9 DE MAYO/CDLA PUERTA DEL SOL MZ J V 2/CASA DE 2 PISOS COLOR CREMA FRENTE A UNA TIENDA </t>
  </si>
  <si>
    <t>960284241</t>
  </si>
  <si>
    <t>987545690</t>
  </si>
  <si>
    <t>031002003932681</t>
  </si>
  <si>
    <t>20002912124718</t>
  </si>
  <si>
    <t>ANGEL STALIN VEGA MARTINEZ</t>
  </si>
  <si>
    <t>928287283</t>
  </si>
  <si>
    <t>DURAN/EL RECREO/CDLA EL RECREO ETAPA 1 COMISION DE TRANSITO JUNTO A ALMACENES LA GANGA A UNA CUADRA DEL MINI COMISARIATO EN EL SEGUNDO PARQUEADERO</t>
  </si>
  <si>
    <t>995096011</t>
  </si>
  <si>
    <t>998072797</t>
  </si>
  <si>
    <t>TF77959</t>
  </si>
  <si>
    <t>20002917106136</t>
  </si>
  <si>
    <t>BORYS STEVEN RONQUILLO CASIQUE</t>
  </si>
  <si>
    <t>956492268</t>
  </si>
  <si>
    <t>DURAN/EL RECREO/CDLA EL RECREO PRIMERA ETAPA MZ 151 VLL 11 CASA AMARILLA DE UN PISO FRENTE AL TIA DE LA PRIMERA ETAPA</t>
  </si>
  <si>
    <t>961442959</t>
  </si>
  <si>
    <t>99702864</t>
  </si>
  <si>
    <t>TF77958</t>
  </si>
  <si>
    <t>20002917912616</t>
  </si>
  <si>
    <t>RENE ALBERTO SAQUICELA BORJA</t>
  </si>
  <si>
    <t>102673282</t>
  </si>
  <si>
    <t>GUALACEO/GUALACEO/BARRIO SANTIAGO DE GUALACEO CALLE 3 DE NOVIEMBRE Y GRAN COLOMBIA CASA 957 DE COLOR CREMA DE DOS PISOS DIAGONAL AL PARQUE 10 DE AGOSTO</t>
  </si>
  <si>
    <t>963501951</t>
  </si>
  <si>
    <t>983801016</t>
  </si>
  <si>
    <t>20002914775786</t>
  </si>
  <si>
    <t>WAGNER JOEL CARRENO ALVAREZ</t>
  </si>
  <si>
    <t>928829779</t>
  </si>
  <si>
    <t>GUAYAS/DURAN/ELOY ALFARO/ENTREGA EN EMPACADORA OMARSA PARQUE INDUSTRIAL EL RECREO/CALLE VENEZUELA Y PARQUE INDUSTRIAL SECTOR EL MUNICIPIO DE DURAN CLIENTE PIDE QUE SE LLAMEN ANTES</t>
  </si>
  <si>
    <t>967919820</t>
  </si>
  <si>
    <t>TF77957</t>
  </si>
  <si>
    <t>CTE A LA ESPERA DE SIM // FAVOR DE ACERCARSE A MAS TARDAR 3PM // TLF 0967919820</t>
  </si>
  <si>
    <t>20002915714224</t>
  </si>
  <si>
    <t>BRYAM ESTEBAN CHUNIR SUQUI</t>
  </si>
  <si>
    <t>107564668</t>
  </si>
  <si>
    <t>AZUAY/CUENCA/BELLAVISTA/CALLE DE LA HERBA BUENA Y AV ORDONEZ LASSO EN CASA COLOR VERDE 3 PISO FRENTE A LA ENTRADA DE SAN MIGUEL Y FERRETERIA ORDONEZ LAZO</t>
  </si>
  <si>
    <t>985694560</t>
  </si>
  <si>
    <t>20002912475809</t>
  </si>
  <si>
    <t>PEDRO EDUARDO ESPINOZA MUNOZ</t>
  </si>
  <si>
    <t>941996399</t>
  </si>
  <si>
    <t>GUAYAS/MILAGRO/MILAGRO/SECTOR BANCO DE LA VIVIENDA CALLE AMAZONAS Y 24 DE MAYO EN CASA ESQUINERA 1 PISO COLOR AMARILLA Y ROJO HAY UNA TIENDA DIAGONAL A TALLER ELECTRONICO AUTOMOTRIZ</t>
  </si>
  <si>
    <t>985316055</t>
  </si>
  <si>
    <t>031002003934092</t>
  </si>
  <si>
    <t>20002917912195</t>
  </si>
  <si>
    <t>ROSA LIDUVINA GUANGA PENALOZA</t>
  </si>
  <si>
    <t>104145222</t>
  </si>
  <si>
    <t>AZUAY/CUENCA/SAN SEBASTIAN/CALLE CESAR ANDRADE Y CORDEROY JOSE MARIA FERREIRA EN CASA 2 PISOS COLOR LADRILLO JUNTO A TALLER Y LAVADORA A MEDIA CUADRA DE IGLESIA SAN JOSE DE BALZAT</t>
  </si>
  <si>
    <t>969341306</t>
  </si>
  <si>
    <t>20002912462234</t>
  </si>
  <si>
    <t>MARICELA PAOLA NORONA CORDOVA</t>
  </si>
  <si>
    <t>1726953381</t>
  </si>
  <si>
    <t>QUITO-CHILLOGALLO/CLLE JULIAN ESTRELLA S34-160/CLLE.SEC ANTONIO BAQUERO CASA ROSADO 1 PISO CERCA DE PARQUE</t>
  </si>
  <si>
    <t>984598847</t>
  </si>
  <si>
    <t>FT67319</t>
  </si>
  <si>
    <t>20002917088867</t>
  </si>
  <si>
    <t>RICARDO WLADIMIR CANAR TUTIN</t>
  </si>
  <si>
    <t>1725511982</t>
  </si>
  <si>
    <t>QUITO/MARISCAL SUCRE/TRBJ:CALLE URUGUAY 68 Y JOSE RIOFRIO MERCADO DE DOS PISOS COLOR NARANJA</t>
  </si>
  <si>
    <t>964136005</t>
  </si>
  <si>
    <t>987348568</t>
  </si>
  <si>
    <t>FT67320</t>
  </si>
  <si>
    <t>20002917909042</t>
  </si>
  <si>
    <t>JOSE REINALDO OTO CATOTA</t>
  </si>
  <si>
    <t>969114501</t>
  </si>
  <si>
    <t>QUITO/ CHILLOGALLO/ CALLE CUSUBAMBA 3068 TRSV CON CALLE TENDALES CASA 1 PISO PUERTA NEGRA GRANDE FRENTE A UNA TIENDA</t>
  </si>
  <si>
    <t>FT67321</t>
  </si>
  <si>
    <t>20002917074295</t>
  </si>
  <si>
    <t>GEORGE LUIS VARGAS VELASQUEZ</t>
  </si>
  <si>
    <t>1760053429</t>
  </si>
  <si>
    <t>QUITO/ RUMIPAMBA/CS: SCTR LA COMUNA ALTA MZH LOTE 125 VLL 2 AV 12 DE AGOSTO Y CLL N26D REF: A 1CDR D CASA ONA</t>
  </si>
  <si>
    <t>964122164</t>
  </si>
  <si>
    <t>963119238</t>
  </si>
  <si>
    <t>FT67322/TS6736</t>
  </si>
  <si>
    <t xml:space="preserve">VISITAR EL VIERNES 14/10. </t>
  </si>
  <si>
    <t>20002918145219</t>
  </si>
  <si>
    <t>NOHEMITH RAMOS RANGEL</t>
  </si>
  <si>
    <t>710246</t>
  </si>
  <si>
    <t>QUITO/YARUQUI BRR. LA ISLA AV.PRINCIPAL EL DORADO CASA 1 PISO #E2567 REFE:GOLPONES DE DON ARTURO TAPIA</t>
  </si>
  <si>
    <t>987535861</t>
  </si>
  <si>
    <t>FT67323</t>
  </si>
  <si>
    <t>20002917921604</t>
  </si>
  <si>
    <t>MICHAEL RAYNIERO SALAZAR BUSTAMANTE</t>
  </si>
  <si>
    <t>941658213</t>
  </si>
  <si>
    <t>"GUAYAQUIL/TARQUI/CDLA URDESA CENTRAL AV VICTOR EMILIO ESTRADA E ILANES,REF:CENTRO DE TRABAJO ""GOSUSHI"" ,FRENTE A PIZZA HUT"</t>
  </si>
  <si>
    <t>992743731</t>
  </si>
  <si>
    <t>TF77956</t>
  </si>
  <si>
    <t>20002917911036</t>
  </si>
  <si>
    <t>VIVIANA ELIZABETH GUAMA ERAZO</t>
  </si>
  <si>
    <t>1003869433</t>
  </si>
  <si>
    <t>QUITO/LA ARGELIA/CALLE TENGEL S19-50 Y CALCETA CASA DE UN PISO COLOR AMARILLO CON PORTON CAFE A UNA CUADRA DE LA CANCHA DEPORTIVA FRENTE AL LCOAL SHS</t>
  </si>
  <si>
    <t>978627469</t>
  </si>
  <si>
    <t>FT67324</t>
  </si>
  <si>
    <t>20002917087421</t>
  </si>
  <si>
    <t>ROMMEL FABIAN GUAZUMBA GUALPA</t>
  </si>
  <si>
    <t>1719697813</t>
  </si>
  <si>
    <t>QUITO/SANGOLQUI/AV GENERAL ENRIQUEZ Y AV ILALO EN LAS BODEGAS DE SUPERMAXI EN BODEGA DE SERVICIO JUNTO A LAS BODEGAS DE JANASCA</t>
  </si>
  <si>
    <t>984021792</t>
  </si>
  <si>
    <t>FT67325</t>
  </si>
  <si>
    <t>20002917906212</t>
  </si>
  <si>
    <t>LUIS DAVID CARDENAS PROANO</t>
  </si>
  <si>
    <t>1717128308</t>
  </si>
  <si>
    <t>QUITO/PONCEANO/CONJUNTO LAS LOMAS CASA D3 DIAGONAL AL SUPERMAXI DE LA REAL AUDIENCIA</t>
  </si>
  <si>
    <t>995459810</t>
  </si>
  <si>
    <t>FT67326</t>
  </si>
  <si>
    <t>20002917910421</t>
  </si>
  <si>
    <t>LUIS IVAN SUAREZ SAMANIEGO</t>
  </si>
  <si>
    <t>952123172</t>
  </si>
  <si>
    <t>GUAYAQUIL/FEBRES CORDERO/AV 24 AVA ENTRE FEBRES CORDERO Y CAPITAN NAJERA CASA DE DOS PISOS COLOR CREMA DIAGONAL A UNA FARMACIA COMUNITARIA</t>
  </si>
  <si>
    <t>979077530</t>
  </si>
  <si>
    <t>TF77955</t>
  </si>
  <si>
    <t>ORDEN EN RUTA EL DIA DE HOY CLIENTE PIDE QUE SE REALIZE EN LA TARDE QUE YA ESTA EN EL DOMICILIO DE 15:00 EN ADELANTE</t>
  </si>
  <si>
    <t>20002910684694</t>
  </si>
  <si>
    <t>GINGER DENNIS VULGARIN PINTO</t>
  </si>
  <si>
    <t>920139615</t>
  </si>
  <si>
    <t>GUAYAQUIL/TARQUI/AV FRANCISCO DE ORELLANA EN EL KFC DEL RIOCENTRO NORTE EN EL PATIO DE COMIDAS</t>
  </si>
  <si>
    <t>0982867766</t>
  </si>
  <si>
    <t>TF77954</t>
  </si>
  <si>
    <t>20002917905055</t>
  </si>
  <si>
    <t>CARLOS HERNAN GONZALEZ CANO</t>
  </si>
  <si>
    <t>962321105</t>
  </si>
  <si>
    <t>DURAN/EL RECREO/CDLA EL RECREO TERCERA ETAPA MZ 3-46 CASA DE UN PISO COLOR VINO</t>
  </si>
  <si>
    <t>988593046</t>
  </si>
  <si>
    <t>967364940</t>
  </si>
  <si>
    <t>TF77953</t>
  </si>
  <si>
    <t xml:space="preserve">RECIBE SIMCARD 3ERO SRTA. GARCIA SANCHEZ DIANA PAMELA CI:0803053867 NUMERO:0988593046 SE COORDINA ENTREGA PARA EL 14/10 </t>
  </si>
  <si>
    <t>20002918141148</t>
  </si>
  <si>
    <t>JOSE ENRIQUE PLAZA CEDENO</t>
  </si>
  <si>
    <t>804088557</t>
  </si>
  <si>
    <t>ESMERALDAS/5 DE AGOSTO/CALLE SALINAS Y OLMEDO EN EL EDIFICIO AZUL A LOS ALTOS DE ALTAS COSTURAS MOLINAS DIAGONAL AL PARQUE ROBERTO LUIS CERVANTES</t>
  </si>
  <si>
    <t>980780297</t>
  </si>
  <si>
    <t>FTESM00127</t>
  </si>
  <si>
    <t>RETIRO DE AGENCIA TRAMACO ESMERALDAS</t>
  </si>
  <si>
    <t>031002003932611</t>
  </si>
  <si>
    <t>20002912176627</t>
  </si>
  <si>
    <t>DUCHI ANDRADE HECTOR FERNANDO</t>
  </si>
  <si>
    <t>1716288699</t>
  </si>
  <si>
    <t>ACCION CIVICA E6-337 Y JHON HARMAN LOCAL IMPROMEC</t>
  </si>
  <si>
    <t>0993078775</t>
  </si>
  <si>
    <t>TS6681</t>
  </si>
  <si>
    <t>20002913897970</t>
  </si>
  <si>
    <t>MORALES CALVACHE EDGAR JULIO</t>
  </si>
  <si>
    <t>1708531866</t>
  </si>
  <si>
    <t>EL TABLON Y PEDRO VICENTE MALDONADO ESQ,EN DIARIO EL COMERCIO</t>
  </si>
  <si>
    <t>987424114</t>
  </si>
  <si>
    <t>Su gentil ayuda por favor cliente solicita entrega en horario de almuerzo 12h00 a 13H00 previa llamada  ya que alega que es muy complicado para él salir en otras horas de su empresa. De no poder realizar entrega en la hora solicitada cliente requiere dirección de oficina donde se pueda acercar a realizar retiro.  11:10AM</t>
  </si>
  <si>
    <t xml:space="preserve">Su gentil ayuda por favor cliente solicita entrega en horario de almuerzo 12h00 a 13H00 previa llamada  ya que alega que es muy complicado para él salir en otras horas de su empresa. De no poder realizar entrega en la hora solicitada cliente requiere dirección de oficina donde se pueda acercar a realizar retiro.  </t>
  </si>
  <si>
    <t>20002913424079</t>
  </si>
  <si>
    <t>MOSQUERA TERAN ALBERTO ESTEBAN</t>
  </si>
  <si>
    <t>1712081171</t>
  </si>
  <si>
    <t>REPUBLICA EC/573 Y ELOY ALFARO EDIFICIO NOVA ECUADOR PISO 7 REF:  A UNA CUADRA DE CENTRO COMERCIAL EL MALL EL JARDIN A UNA CUADRA DEL PARQUE LA CAROLINA FRENTE A EL PATIO LA PRADERA</t>
  </si>
  <si>
    <t>0999644688</t>
  </si>
  <si>
    <t>TS6683</t>
  </si>
  <si>
    <t>Estimados, su amable ayuda con entrega para el día de mañana 13-10 en la misma dirección, pero a partir de las 13:00pm por favor, RG PM// ntgdmoru</t>
  </si>
  <si>
    <t>20002913479295</t>
  </si>
  <si>
    <t>AGUIRRE MURILLO LEONARDO ADAN</t>
  </si>
  <si>
    <t>1310996721</t>
  </si>
  <si>
    <t>CALLE CARLOS MANTILLA Y JOSE ANDRADE CONJ PRADERA D CALDERON CS 2PS CL VERDE REF 1/2 CDRA ANTES DEL COL GEORGE WASHINTONG DIAG A CHIFA</t>
  </si>
  <si>
    <t>0991380098</t>
  </si>
  <si>
    <t>EC4595</t>
  </si>
  <si>
    <t>1309551107</t>
  </si>
  <si>
    <t>PABLO ALFREDO PINARGOTE MOREIRA</t>
  </si>
  <si>
    <t>CALLE VICTOR MIDEROS S18-153 Y RAMIRO JACOME DEP 402 EDIFICIO ZAMANI URB VISTA GRANDE</t>
  </si>
  <si>
    <t>984648486</t>
  </si>
  <si>
    <t>EC4596</t>
  </si>
  <si>
    <t>20002913347058</t>
  </si>
  <si>
    <t>RODRIGUEZ HOLGUIN ELICEO GABRIEL</t>
  </si>
  <si>
    <t>2350490690</t>
  </si>
  <si>
    <t>PANAMERICANA NORTE KM 20, EN LA VIA GUAYLLABAMBA - CUSUBAMBA  PLANTACION DE FLORES LATITUD CERO REF FRENTE A NEUMANN FLOWERS Y  HOTEL INRAKI</t>
  </si>
  <si>
    <t>986513621</t>
  </si>
  <si>
    <t>GUAYLLABAMBA</t>
  </si>
  <si>
    <t>FT67346</t>
  </si>
  <si>
    <t>20002911193418</t>
  </si>
  <si>
    <t>PILATASIG CUNUHAY JUAN HERNAN</t>
  </si>
  <si>
    <t>1750434134</t>
  </si>
  <si>
    <t>0992171487 AV SIMON BOLIVAR KM7.5 ENTREGA EN EL CAMPOSANTO MONTEOLIVO SUR REF A 500M DEL PARQUE METROPOLITANO</t>
  </si>
  <si>
    <t>0963724092</t>
  </si>
  <si>
    <t>0992171487</t>
  </si>
  <si>
    <t>TS6686</t>
  </si>
  <si>
    <t>20002912178351</t>
  </si>
  <si>
    <t>HERNANDEZ ARTEAGA CRISTINA ROXANA</t>
  </si>
  <si>
    <t>1205808429</t>
  </si>
  <si>
    <t>COOP LAS PLAYAS. URB LA FLORESTA CASA 7B ANUNCIAR EN GARITA /EN HORARIO AM</t>
  </si>
  <si>
    <t>0968773803</t>
  </si>
  <si>
    <t>0967422729</t>
  </si>
  <si>
    <t>031002003929959</t>
  </si>
  <si>
    <t>ESTIMADOS SU GENTIL AYUDA CON RECOORDINACION PARA EL DIA 13/10 FECHA PACTADA EN PRIMERA INSTANCIA CON  CLIENTE .
12/10 06:39  ACCCZUMP</t>
  </si>
  <si>
    <t>20002914395174</t>
  </si>
  <si>
    <t>LOPEZ ALCIVAR LORENA RAMONA</t>
  </si>
  <si>
    <t>1716676976</t>
  </si>
  <si>
    <t>BAR RESTAURAN GOZA CLL ROBERTO CRESPO Y LUIS MORENO MORA REF A LADO DE PLAZA EUROPEA AL FRENTE DEL RESTAURAN DOS SUCRE</t>
  </si>
  <si>
    <t>0959548729</t>
  </si>
  <si>
    <t>031002003929937</t>
  </si>
  <si>
    <t>20002916623469</t>
  </si>
  <si>
    <t>GUERRERO QUILISMAL ADRIANA NATHALY</t>
  </si>
  <si>
    <t>401687033</t>
  </si>
  <si>
    <t>ENRIQUE RITTER N19- 116 Y UNIVERSITARIA EDIFICIO DE 4 PISO COLOR CAFE TIMBRE 4B REF. TRASVERSAL AL EDIFICIO ALTOS DE MIRAFLORES</t>
  </si>
  <si>
    <t>939684328</t>
  </si>
  <si>
    <t>TS6687</t>
  </si>
  <si>
    <t>20002916621886</t>
  </si>
  <si>
    <t>MANTILLA RIOS FREDE ALICIA</t>
  </si>
  <si>
    <t>802153288</t>
  </si>
  <si>
    <t>CALLE GARCIA MORENO N5-48 ENTRE CHILE Y MEJIA CONSEJO NACIONAL PARA LA IGUALDAD DE PUEBLOS Y NACIONALIDADES DPO DIRECCION FINANCIERA REF JUNTO AL BANCO SOLIDARIO</t>
  </si>
  <si>
    <t>985466154</t>
  </si>
  <si>
    <t>TS6688</t>
  </si>
  <si>
    <t>20002913909943</t>
  </si>
  <si>
    <t>AGUILERA RODRIGUEZ WASHINGTON ISAIAS</t>
  </si>
  <si>
    <t>941454241</t>
  </si>
  <si>
    <t>AVICOLA GAPV S.A KILOMETRO 1.5 REF. ANTES DE LLEGAR AL RECINTO LOS ANGELES</t>
  </si>
  <si>
    <t>997509307</t>
  </si>
  <si>
    <t>VIA SALITRE, DESDE EL CENTRO COMERCIAL DORADO HASTA KM 12, URBANIZACION ARBOLETTA</t>
  </si>
  <si>
    <t>TF77990</t>
  </si>
  <si>
    <t>20002914756917</t>
  </si>
  <si>
    <t>AV COLON Y 10 DE AGOSTO OE1-93 INSITUTO NACIONAL PATRIMONIO CULTURAL TALENTO HUMANO REF PARADA DEL TROLE COLON</t>
  </si>
  <si>
    <t>969008481</t>
  </si>
  <si>
    <t>TS6689</t>
  </si>
  <si>
    <t>20002917072477</t>
  </si>
  <si>
    <t>JESSICA KARINA CHILA MINA</t>
  </si>
  <si>
    <t>802877423</t>
  </si>
  <si>
    <t>ESMERALDAS/ESMERALDAS/5 DE AGOSTO/BARRIO RIO ESMERALDAS/CALLE HAITI Y MEXICO EN CASA DE 2 PISOS COLOR TURQUEZA A 3 CASAS DE LA IGLESIA TABERNACULO EVANGELICO</t>
  </si>
  <si>
    <t>998039862</t>
  </si>
  <si>
    <t>20002913450352</t>
  </si>
  <si>
    <t>ELIBETH DE LOS ANGEL BOLIVAR COLMENARES</t>
  </si>
  <si>
    <t>132167864</t>
  </si>
  <si>
    <t>QUITO/INAQUITO/ TRABAJO:MUEBLERIA LUXURY HOUSE,AV GASPAR DE VILLARROEL Y CALLE GREGORIO MUNGA - N39-187/REFE. 1CDR AV 6 DE DICIEMBRE/LOCAL 2P BLANCO Y NEGRO</t>
  </si>
  <si>
    <t>984643730</t>
  </si>
  <si>
    <t>995458933</t>
  </si>
  <si>
    <t>FT67288</t>
  </si>
  <si>
    <t>20002915717541</t>
  </si>
  <si>
    <t>CARLOS ALBERTO FLORES BASTIDAS</t>
  </si>
  <si>
    <t>1718116427</t>
  </si>
  <si>
    <t>QUITO/GUAMANI/SECTOR LA PERLA, CALLE OE2H, AV. MARISCAL SUCRE Y PSJE B FRENTE A DISCOTECA SKY BLUE, A 1 CDRA DE FERRETERIA BYCACE/CSA COLOR ROJO DE 3 PISOS</t>
  </si>
  <si>
    <t>998615075</t>
  </si>
  <si>
    <t>FT67289</t>
  </si>
  <si>
    <t>20002915704872</t>
  </si>
  <si>
    <t>CARINA ELIZABETH TAPIA YANEZ</t>
  </si>
  <si>
    <t>1715084784</t>
  </si>
  <si>
    <t>"QUITO/PONCEANO/AV.GALO PLAZA LASSO 82,PANAMERICA NORTE OE1 VIA 127 Y DE LOS CIRUELOS,REF:CNTRO DE TRABAJO OUTLET ""MANAMER"" FENTE LA CANCHA SINTETICA LA ZOTA"</t>
  </si>
  <si>
    <t>984811323</t>
  </si>
  <si>
    <t>FT67290</t>
  </si>
  <si>
    <t>20002916638278</t>
  </si>
  <si>
    <t>ALEXANDER WLADIMIR TOCA RUCHE</t>
  </si>
  <si>
    <t>1751160852</t>
  </si>
  <si>
    <t>963137961</t>
  </si>
  <si>
    <t>20002909478308</t>
  </si>
  <si>
    <t>DENNIS PAUL YANEZ LUNA</t>
  </si>
  <si>
    <t>1722718507</t>
  </si>
  <si>
    <t>QUITO/MITAD DEL MUNDO/SAN ANTONIO/CATEQUILLA CASA COLOR PLOMO DOS PISOS PUNTO DE REFERENCIA CONJUNTO AVITACIONAL NUEVOS HORIZONTES</t>
  </si>
  <si>
    <t>999942089/983763340</t>
  </si>
  <si>
    <t>983763340</t>
  </si>
  <si>
    <t>FT67292</t>
  </si>
  <si>
    <t>20002916627059</t>
  </si>
  <si>
    <t>EVELYN KARINA VERA TULCAN</t>
  </si>
  <si>
    <t>1724960222</t>
  </si>
  <si>
    <t>SANTO DOMINGO/BOMBOLI/URB LOS ROSALES TERCERA ETAPA MZ 2 CASA 2 EN EL CALLEJON GASPAR SANGURIMA CASA DE UN PISO COLOR CAFE CON BLANCO DETRAS DEL MOVIMIENTO JUAN 23</t>
  </si>
  <si>
    <t>983895948</t>
  </si>
  <si>
    <t>20002913424678</t>
  </si>
  <si>
    <t>JOSELYN ANDREA VERA AVILA</t>
  </si>
  <si>
    <t>954349130</t>
  </si>
  <si>
    <t>MILAGRO/MILAGRO/AV JUAN MONTALVO FILLO Y 12 DE FEBRERO EN LA COOP DE AHORRO Y CREDITO SANTA ROSA JUNTO AL BANCO BOLIVARIANO</t>
  </si>
  <si>
    <t>984616362</t>
  </si>
  <si>
    <t>031002003934090</t>
  </si>
  <si>
    <t>20002916637365</t>
  </si>
  <si>
    <t>JANETH VALENTINA DELGADO FRANCO</t>
  </si>
  <si>
    <t>1315781656</t>
  </si>
  <si>
    <t>MANTA/TARQUI/AV DE LA CULTURA Y CALLE QUINTA A UNA CUADRA DEL HOPITAL SE SEGURIDAD SOCIAL MANTA DIAGONAL AL BANCO SOLIDARIO</t>
  </si>
  <si>
    <t>963391162</t>
  </si>
  <si>
    <t>20002915710477</t>
  </si>
  <si>
    <t>KARLA FERNANDA MORALES GUACANES</t>
  </si>
  <si>
    <t>402174528</t>
  </si>
  <si>
    <t>QUITO/EL QUINCHE/LA LINEA FERREA/CALLE CUENCA Y LINEA FERREA CASA VINO,2 PISOS PUNTO DE REFERENCIA AL FRENTE DE UNA HELADERIA COLOR ROSADA CON CELESTE</t>
  </si>
  <si>
    <t>992965101</t>
  </si>
  <si>
    <t>FT67293</t>
  </si>
  <si>
    <t>20002848763897</t>
  </si>
  <si>
    <t>OLGA JAZMIN OBANDO BRAVO</t>
  </si>
  <si>
    <t>850251794</t>
  </si>
  <si>
    <t>ESMERALDAS/5 DE AGOSTO/BELLAVISTA NORTE AV TRONCAL DEL PACIFICO TRABAJA EN UN PUESTO CASA 1 PISO GRIS FRENTE AL AEREOPUERTO INTERNACIONAL CORONEL CARLOS CONCHA TORRES</t>
  </si>
  <si>
    <t>991172613</t>
  </si>
  <si>
    <t>986321878</t>
  </si>
  <si>
    <t xml:space="preserve">SUA YUDA CON LAD EVOLUCION </t>
  </si>
  <si>
    <t>20002910960116</t>
  </si>
  <si>
    <t>JAIRO JOEL PRECIADO VALENCIA</t>
  </si>
  <si>
    <t>803749076</t>
  </si>
  <si>
    <t>QUININDE/LA UNION/ENTREGAR LUGAR DEL TRABAJO EL TIA CP LA INDEPENDENCIA E20 Y VARGAS TORRES REF CERCA A LA FERRETERIA FERRISOL DUENAS</t>
  </si>
  <si>
    <t>979091425</t>
  </si>
  <si>
    <t>20002914758386</t>
  </si>
  <si>
    <t>RICKY DANILO SANTOS DEL PEZO</t>
  </si>
  <si>
    <t>2400123648</t>
  </si>
  <si>
    <t>LA LIBERTAD/LA LIBERTAD CIUDADELA SANTA PAULA AV. PRINCIPAL Y H CASA DE 1 PISO COLOR BEIGE VENTANA NEGRA ALADO DE LA LAVADORA DE CARROS RUTH</t>
  </si>
  <si>
    <t>961580033</t>
  </si>
  <si>
    <t>989628805</t>
  </si>
  <si>
    <t xml:space="preserve">POR FAVOR SU AYUDA CON ENTREGA DE SIMCARD CLIENTE A LA ESPERA EL DIA DE SABADO 15/10 PREVIO A LLAMADA </t>
  </si>
  <si>
    <t>20002915714458</t>
  </si>
  <si>
    <t>XIOMARA VANESSA NARANJO LLIVIZACA</t>
  </si>
  <si>
    <t>1106032863</t>
  </si>
  <si>
    <t>LOJA/SUCRE/ESTEBAN GODOY/ELOY ALFARO Y TENIENTE OSWALDO FLORES SN COLOR 2 PISOS 1ERO ES ROJO PUNTO DE REFERENCIA FRENTE A LA PELUQUERIA LORENS</t>
  </si>
  <si>
    <t>992783126</t>
  </si>
  <si>
    <t>939431888</t>
  </si>
  <si>
    <t xml:space="preserve">POR FAVOR SU AYUDA CON ENTREGA DE SIMCARD CLIENTE A LA ESPERA NUMERO DE CONTACTO 0939431888 EN L O FACTIBLE EL DIA DE MAÑANA 14/10 17:48 13/10 </t>
  </si>
  <si>
    <t>20002915716511</t>
  </si>
  <si>
    <t>JEAN PAUL RAMOS ALVARADO</t>
  </si>
  <si>
    <t>303112353</t>
  </si>
  <si>
    <t>CUENCA-SAN SEBASTIAN/CALLE:PUCARA Y CARLOS FARFAN PRIETO /REF:AL FRENTE DEL EDIFICIO SAN PEDRO/CASA BEIGE DE 3 PISOS</t>
  </si>
  <si>
    <t>962934755</t>
  </si>
  <si>
    <t>20002915699876</t>
  </si>
  <si>
    <t>1301212328</t>
  </si>
  <si>
    <t>PORTOVIEJO/ANDRES DE VERA/OFICINA TRAMACO SUCURSAL PUNTO DE VENTA Y BDEGA AV DEL EJERCITO ENTRE CALLE 5 DE OCTUBRE Y KENNEDY BODEGA POSTERIOR CALLE MIGUEL MOREIRA</t>
  </si>
  <si>
    <t>969623534</t>
  </si>
  <si>
    <t>031002003932673</t>
  </si>
  <si>
    <t>20002916632298</t>
  </si>
  <si>
    <t>CANDY NAILIN CAMPOVERDE ORTIZ</t>
  </si>
  <si>
    <t>1716356678</t>
  </si>
  <si>
    <t>DAULE/LA AURORA/EN LA URBANIZACION LA DELICIA EN LA IGLESIA CATOLICA SANTO TOMAS DE APOSTOL JUNTO A LA PLAZA TIA CENTRAL FRENTE AL LABORATORIO VERIS</t>
  </si>
  <si>
    <t>963019935</t>
  </si>
  <si>
    <t>TF77965</t>
  </si>
  <si>
    <t>20002915713773</t>
  </si>
  <si>
    <t>RAMIRO ALFREDO GUAGUA BAUTISTA</t>
  </si>
  <si>
    <t>1727487488</t>
  </si>
  <si>
    <t>QUITO/SANGOLQUI/OUESTO DE CARNES EN LA AV COLOMBIA 323 Y OLMEDO FRENTE AL BANCO DEL AUSTRO A UNA CUADRA DEL RESTAURANTE EL CHEFSITO</t>
  </si>
  <si>
    <t>964094493</t>
  </si>
  <si>
    <t>FT67294</t>
  </si>
  <si>
    <t>20002917094082</t>
  </si>
  <si>
    <t>NARCISA KARINA LEON CARVAJA</t>
  </si>
  <si>
    <t>1204506834</t>
  </si>
  <si>
    <t>QUITO/LA CONCEPCION/SECTOR SAN CARLOS CALLE PEDRO DE ALVARADO Y AV CARLOS QUINTO EN LAS VIVIENDAS FISCALES DE LA POLICIA</t>
  </si>
  <si>
    <t>961623384</t>
  </si>
  <si>
    <t>990677513</t>
  </si>
  <si>
    <t>FT67295</t>
  </si>
  <si>
    <t>20002916624403</t>
  </si>
  <si>
    <t>MARIA JOSE MADRID VALLEJOS</t>
  </si>
  <si>
    <t>1722622667</t>
  </si>
  <si>
    <t>GUAYAS/DAULE/LA AURORA/URBANIZACION LA RIOJA ETAPA ASTURIAS VILLA 2 MZ 14 ANUNCIARSE EN GARITA/AV LEON FEBRES CORDERO A 4 CUADRAS DEL PARQUE</t>
  </si>
  <si>
    <t>994517988</t>
  </si>
  <si>
    <t>963303725</t>
  </si>
  <si>
    <t>TF77964</t>
  </si>
  <si>
    <t>20002913918463</t>
  </si>
  <si>
    <t>CAMILA BERNARDA ORMAZA NUNEZ</t>
  </si>
  <si>
    <t>1725859233</t>
  </si>
  <si>
    <t>QUITO/PUENGASI/BARRIO SAN JOSE DE MONJAS/CALLE S3G Y CAMINO PUBLICO/EN CASA COLOR DURAZNO Y REJAS NEGRAS 1 PISO A 1 CUADRA DEL ESTADIO SAN JOSE DE MONJAS</t>
  </si>
  <si>
    <t>995687957</t>
  </si>
  <si>
    <t>FT67296</t>
  </si>
  <si>
    <t>20002901850898_1</t>
  </si>
  <si>
    <t>ELVIS BAYARDO LARA PERLAZA</t>
  </si>
  <si>
    <t>1724154099</t>
  </si>
  <si>
    <t>QUITO/EL CONDADO/CALLE C Y B31 CASA DE DOS PISOS DE BLOQUE OE5-385 CAMINOS DE LA LIBERTAD A UNA CUADRA DE LA ESCUELA MARIA ANGELICA IDROBO</t>
  </si>
  <si>
    <t xml:space="preserve">0990925008  </t>
  </si>
  <si>
    <t>FT67297</t>
  </si>
  <si>
    <t xml:space="preserve">SE RECORDINA CON TERCERO TOMASA DORIS PERLAZA MORENO CED 1715502538 / TLF 0990925008  PARA EL 13/10 </t>
  </si>
  <si>
    <t>20002914363228</t>
  </si>
  <si>
    <t>JULIO CESAR LEMA DAQUI</t>
  </si>
  <si>
    <t>606186385</t>
  </si>
  <si>
    <t>GUAYAS/GUAYAQUIL/LETAMENDI/CALLE 4 DE NOVIEMBRE Y RAFAEL GUERRERO VALENZUELA EN LOCAL DE FRUTAS COLOR BLANCO HUESO PLANTA BAJA JUNTO A TIA DE 4 DE NOVIEMBRE</t>
  </si>
  <si>
    <t>990376874</t>
  </si>
  <si>
    <t>TF77963</t>
  </si>
  <si>
    <t>20002914777257</t>
  </si>
  <si>
    <t>WILLIAM FERNANDO DONOSO VARGAS</t>
  </si>
  <si>
    <t>1707188825</t>
  </si>
  <si>
    <t>PICHINCHA/QUITO/SAN ANTONIO/MANUEL CORDONA GALARZA Y 13 DE JUNIO/EN CONJUNTO CIUDADE DEL SOL 2 CASA 70 DE 2 PISOS COLOR CREMA ANUNCIARSE EN GARITA A UNA CUADRA DE LA ENSAMBLADORA MARESA</t>
  </si>
  <si>
    <t>986872942</t>
  </si>
  <si>
    <t>FT67298</t>
  </si>
  <si>
    <t>20002916621521</t>
  </si>
  <si>
    <t>JORGE ARMANDO AYALA CUICHAN</t>
  </si>
  <si>
    <t>1708746720</t>
  </si>
  <si>
    <t>963054921</t>
  </si>
  <si>
    <t>20002912462784</t>
  </si>
  <si>
    <t>JOSE EDUARDO LOACHAMIN CABASCANGO</t>
  </si>
  <si>
    <t>1715185946</t>
  </si>
  <si>
    <t>QUITO/SANGOLQUI/AV GENERAL RUMINAHUI 151 Y AV SAN LUIS FRENTE AL SAN LUIS SHOPPING</t>
  </si>
  <si>
    <t>984549166</t>
  </si>
  <si>
    <t>FT67300</t>
  </si>
  <si>
    <t>20002915716415</t>
  </si>
  <si>
    <t>JORGE EFRAIN ENRIQUEZ PANTOJA</t>
  </si>
  <si>
    <t>400482576</t>
  </si>
  <si>
    <t>PICHINCHA/QUITO/CONOCOTO/CALLE CATALINA HERRERA AV EMILIO ESTRADA EN CASA 1 PISO COLOR BLANCA : A UNA CUADRA DEL COLEGIO UNIDAD EDUCATIVA BORJA MONRSERRAT FRENTE A ATENDA DE CLARO</t>
  </si>
  <si>
    <t>986894262</t>
  </si>
  <si>
    <t>FT67301</t>
  </si>
  <si>
    <t>20002915700916</t>
  </si>
  <si>
    <t>CRISTOPHER ALEXIS LOOR GUAMAN</t>
  </si>
  <si>
    <t>952570208</t>
  </si>
  <si>
    <t>GUAYAS/GUAYAQUIL/LETAMENDI/CALLE GALLEGOS LARA ENTRE CALICUCHIMA Y MALDONADO FRENTE A LA IGLESIA EVANGELICA PENTECOSTES EN CASA ESQUINERA DE 2 PISOS COLOR MELON</t>
  </si>
  <si>
    <t>969962237</t>
  </si>
  <si>
    <t>TF77962</t>
  </si>
  <si>
    <t>20002916635178</t>
  </si>
  <si>
    <t>JAIME ORLANDO PESANTEZ GUARTATANGA</t>
  </si>
  <si>
    <t>301661906</t>
  </si>
  <si>
    <t>CUENCA/YANUNCAY/SECTOR 3 PUENTES AV SOLANO 13-14 Y AV DON BOSCO EN EL LOCAL COMERCIAL ELLA BOUTIQUE CASA DE UN PISO COLOR LADRILLO CON PUERTA VERDE</t>
  </si>
  <si>
    <t>983906094</t>
  </si>
  <si>
    <t>20002917080398</t>
  </si>
  <si>
    <t>FRANCISCO JAVIER PALACIOS MEJIA</t>
  </si>
  <si>
    <t>1002428066</t>
  </si>
  <si>
    <t>AMBATO/LA MATRIZ/EN LA EMPRESA COOPERATIVA OSCUS CALLE JOAQUIN LALAMA 6-39 ENTRE LA AV SUCRE Y BOLIVAR DIAGONAL AL INSTITUTO TECNOLOGICO SUPERIOR BOLIVAR</t>
  </si>
  <si>
    <t>998599970</t>
  </si>
  <si>
    <t>995966071</t>
  </si>
  <si>
    <t>031002003932674</t>
  </si>
  <si>
    <t>20002916635104</t>
  </si>
  <si>
    <t>ARIAS LOPEZ ALINA VANESA</t>
  </si>
  <si>
    <t>1729962041</t>
  </si>
  <si>
    <t>LA LIBERTAD/LA LIBERTAD CENTRO/LA COLINA DE SALINAS Y JUAN MONTALVO/CS 1 PISO COLOR BLANCA /A 3 CUADRAS DE LA PISCINA AMERICA</t>
  </si>
  <si>
    <t>964027423</t>
  </si>
  <si>
    <t>20002916624126</t>
  </si>
  <si>
    <t>LUIS CESAR TIGRERO QUIRUMBAY</t>
  </si>
  <si>
    <t>923051965</t>
  </si>
  <si>
    <t>LA LIBERTAD/LA LIBERTAD/VIA PUNTA CARNERO Y CALLE CDLA SAN REYMUNDO/INGRESANDO A LA VELASCO IBARRA/ESTA LA EMPRESA TELXIUS/DIAGONAL A MEGA CENTRO LEDESMA</t>
  </si>
  <si>
    <t>967799366</t>
  </si>
  <si>
    <t>20002916647140</t>
  </si>
  <si>
    <t>MARGARITA AURORA ARAUJO MATEO</t>
  </si>
  <si>
    <t>924855109</t>
  </si>
  <si>
    <t>GUAYAQUIL/URDANETA/CALICUCHIMA/ENTRE/GALLEGOS LARA/Y LEONIDAS PLZA 2820 CASA DE 2PISOS CON CERRAMIENTOCEMENTO A UNA CUADRA DEL PARQUE CENTENARIO</t>
  </si>
  <si>
    <t>983348168</t>
  </si>
  <si>
    <t>995470419</t>
  </si>
  <si>
    <t>TF77961</t>
  </si>
  <si>
    <t>20002916624590</t>
  </si>
  <si>
    <t>JOSE PATRICIO BALSECA ROSADO</t>
  </si>
  <si>
    <t>702097478</t>
  </si>
  <si>
    <t>MACHALA/PUERTO BOLIVAR/ OLMEDO ENTRE CALLE APOLINARIO GALVEZ Y CALLE BOLIVAR/FRENTE AL MALECON, A LADO DE PERLA NAUTICA CASA VERDE DE UN PISO</t>
  </si>
  <si>
    <t>984163940</t>
  </si>
  <si>
    <t>209841639</t>
  </si>
  <si>
    <t>031002003932675</t>
  </si>
  <si>
    <t>20002916622770</t>
  </si>
  <si>
    <t>NEYRON GABRIEL MONTANERO BELLO</t>
  </si>
  <si>
    <t>1312076605</t>
  </si>
  <si>
    <t>MANTA/LOS ESTEROS/VIA MANTA/rocafuerte, CALLE 38/cdla villa marina av v1 y calle v 19 sin salida FRENTE URBANIZACION METROPOLIS JUNTO A LA FERRETERIA EL MANABA CASA BLANCA DE UN PISO</t>
  </si>
  <si>
    <t>960280691</t>
  </si>
  <si>
    <t>20002916632789</t>
  </si>
  <si>
    <t>AMBAR NARCISA GOMEZ FLORES DE VALG</t>
  </si>
  <si>
    <t>1250608583</t>
  </si>
  <si>
    <t>PORTOVIEJO-ANDRES DE VERA/SCTR: CNTRO TRBJO AV.15 DE ABRIL 986 Y CALLE CINCO DE JUNIO/COMEDOR KATIUSKA Y EL TERMINAL TERRESTRE DE PORTOVIEJO</t>
  </si>
  <si>
    <t>984125291</t>
  </si>
  <si>
    <t>979038795</t>
  </si>
  <si>
    <t>031002003932676</t>
  </si>
  <si>
    <t>20002917075458</t>
  </si>
  <si>
    <t>ANGEL ESTALIN ENDARA VEGA</t>
  </si>
  <si>
    <t>1727240556</t>
  </si>
  <si>
    <t>PICHINCHA/QUITO/CHECA/AV CAMINO REAL Y AV MANUEL DUQUE/EN LOCAL ESQUINERO FLORES BALAREZO RUBRO DE FLORES ATRAS DE FINCA CASA SILVA</t>
  </si>
  <si>
    <t>969492585</t>
  </si>
  <si>
    <t>FT67302</t>
  </si>
  <si>
    <t>20002917084500</t>
  </si>
  <si>
    <t>JADIRA JOHANNA ALCIVAR CANALES</t>
  </si>
  <si>
    <t>918863481</t>
  </si>
  <si>
    <t>MILAGRO/MILAGRO/CALLE FRANCISCO DE ORELLANA Y PIO MONTUFAR CASA DE 2 PISOS CON CERRAMIENTO DE BRONCE DIAGONAL AL LOCAL DE ELABORACION DE PUERTA</t>
  </si>
  <si>
    <t>967439056</t>
  </si>
  <si>
    <t>031002003934091</t>
  </si>
  <si>
    <t>20002911526511</t>
  </si>
  <si>
    <t>MARIA VIRGINIA CASAGRANDE MONTES</t>
  </si>
  <si>
    <t>907356497</t>
  </si>
  <si>
    <t>DAULE/LA AURORA/KM 10 Y MEDIO VIA SAMBORONDON CDLA PRIVADA FUENTES DEL RIO MZ 10 VLL 6 FRENTE AL CENTRO COMERCIAL EL DORADO</t>
  </si>
  <si>
    <t>939812328</t>
  </si>
  <si>
    <t>TF77960</t>
  </si>
  <si>
    <t>20002916628650</t>
  </si>
  <si>
    <t>JORGE LUIS BOWEN LOOR</t>
  </si>
  <si>
    <t>1303671299</t>
  </si>
  <si>
    <t>MANABI/PORTOVIEJO/18 OCTUBRE/CALLEJON SN O AV AMAZONAS ENTRE AV 5 DE JUNIO Y AV MANABI FRENTE A LA PANADERIA PAN PAN ESTA EL CALLEJON SN EN CASA BLANCA 3 PISOS Y COLUMNA CAFE</t>
  </si>
  <si>
    <t>979798275</t>
  </si>
  <si>
    <t>031002003932677</t>
  </si>
  <si>
    <t>20002913919295</t>
  </si>
  <si>
    <t>JESUS ANTONIO ORRALA BAZAN</t>
  </si>
  <si>
    <t>919150409</t>
  </si>
  <si>
    <t>SANTA ELENA/LIBERTAD/LA LIBERTAD/AV QUINTAENTRE AV 10 Y AV 11 EN CASA COLOR VERDE 2 PISOS FRENTE DE TIENDA LIBERDATOS</t>
  </si>
  <si>
    <t>996445970</t>
  </si>
  <si>
    <t>992873310</t>
  </si>
  <si>
    <t>20002917909217</t>
  </si>
  <si>
    <t>JHON MAICOL QUIROZ VICES</t>
  </si>
  <si>
    <t>1316099041</t>
  </si>
  <si>
    <t>MANTA/ELOY ALFARO/BARRIO EL PRADO CALLE 32 Y CALLE C.E DIAGONAL A GRUAS MARCILLO CASA DE DOS PISOS ESQUINERA COLOR DURAZNO</t>
  </si>
  <si>
    <t>978948210</t>
  </si>
  <si>
    <t>20002916628942</t>
  </si>
  <si>
    <t>FELIX JOSE ZABALA CARDENAS</t>
  </si>
  <si>
    <t>604513705</t>
  </si>
  <si>
    <t>CHIMBORAZO/RIOBAMABA/LIZARZABURO/BARRIO SANTA FAZ/AV LA PRENSA N223 1 Y CANONIGO RAMOS EN CASA 3 PISOS COLOR GRIS FRENTE DE LA TOYOTA</t>
  </si>
  <si>
    <t>990832187</t>
  </si>
  <si>
    <t>981885870</t>
  </si>
  <si>
    <t>20002910966644</t>
  </si>
  <si>
    <t>INES JACKELINE VERA CRUZ</t>
  </si>
  <si>
    <t>703472423</t>
  </si>
  <si>
    <t>EL ORO/MACHALA/JAMBELI/BARRIO MIRAFLORES/CARRERA 11VA OESTE Y CENTRAL 25 DE JUNIO EN CASA COLOR VERDE Y BLANCO 2 PISOS CON PORTON PLOMO JUNTO A LA ESCUELA 25 DE JUNIO</t>
  </si>
  <si>
    <t>984007046</t>
  </si>
  <si>
    <t>031002003932678</t>
  </si>
  <si>
    <t>20002897050315_1</t>
  </si>
  <si>
    <t>GLENDA MARLENE GREFA LICUY</t>
  </si>
  <si>
    <t>1500846736</t>
  </si>
  <si>
    <t>CUENCA/RICAURTE/AV ANTONIO RICAURTE Y JULIA BERNAL CASA DE UN PISO CON PORTON NEGRO A DOS CUADRAS DE LA UNIDAD EDUCATIVA BUENA ESPERANZA</t>
  </si>
  <si>
    <t>962304375</t>
  </si>
  <si>
    <t>CLDEV_SIM220112</t>
  </si>
  <si>
    <t>FT67264</t>
  </si>
  <si>
    <t>CLDEV_SIM220113</t>
  </si>
  <si>
    <t>TF77939</t>
  </si>
  <si>
    <t>20002914763911</t>
  </si>
  <si>
    <t>ANDREA MARISOL ESPINOZA ALMEIDA</t>
  </si>
  <si>
    <t>1003691712</t>
  </si>
  <si>
    <t>CLTE SOLICTA ENTREGA 12/10  EN ADMINISTRACION ZONAL DE TUMBACO EN TUMBACO CALLES JUAN MONTALVO ENTRE FRAY GONZALES DE VERA Y OSWALDO GUAYASAMIN REFF DIAGONAL AL MINUCIPIO DE TUMBACO</t>
  </si>
  <si>
    <t>995293869</t>
  </si>
  <si>
    <t>EC4581</t>
  </si>
  <si>
    <t>20002912725231</t>
  </si>
  <si>
    <t>MARILYN ANDREA COTTO ZAMBRANO</t>
  </si>
  <si>
    <t>930670674</t>
  </si>
  <si>
    <t>GUAYAQUIL/TARQUI/AV JOAQUIN ORRANTIA Y AV JUAN TANCA MARENGO EN EL EDIFICIO EXCECOTER CENTER EN LA PLANTA BAJA CONSORCIO NOVI FRENTE AL MALL DEL SOL</t>
  </si>
  <si>
    <t>996548590</t>
  </si>
  <si>
    <t>992053611</t>
  </si>
  <si>
    <t>TF77967</t>
  </si>
  <si>
    <t>20002914774703</t>
  </si>
  <si>
    <t>ORLANDO JIOVANNY MENDIETA CEDENO</t>
  </si>
  <si>
    <t>919955203</t>
  </si>
  <si>
    <t>GUAYAQUIL/FEBRES CORDERO/CALLE E ENTRE 43 Y 44 CASA DE 3 PISOS COLOR MELON CON UN NEGOCIO DE BORDADOS EN LA PLANTA BAJA</t>
  </si>
  <si>
    <t>969934271</t>
  </si>
  <si>
    <t>TF77811</t>
  </si>
  <si>
    <t>20002915714547</t>
  </si>
  <si>
    <t>LOLA MARLENE AYALA FIGUEROA</t>
  </si>
  <si>
    <t>1705393575</t>
  </si>
  <si>
    <t>QUITO/CENTRO HISTORICO/AV 10 DE AGOSTO N13-113 Y JUAN PABLO ARENAS EN EL LOCAL NICETATOO FRENTE A LA OPTICA LOS ANDES</t>
  </si>
  <si>
    <t>998415507</t>
  </si>
  <si>
    <t>992837225</t>
  </si>
  <si>
    <t>TS6647</t>
  </si>
  <si>
    <t>20002912475533</t>
  </si>
  <si>
    <t>LUIS ALBERTO JARAMILLO LOPEZ</t>
  </si>
  <si>
    <t>1722571419</t>
  </si>
  <si>
    <t>STO DOMINGO/ STO DOMINGO/ CATACOCHA Y GIRON CASA COLOR AMARILLA 1 PISO BARRIO 15 DE NOVIEMBRE A DOS CUADRAS DE LA IGLESIA EVANGELICA APOSTOLICA</t>
  </si>
  <si>
    <t>962656642</t>
  </si>
  <si>
    <t>20002912180326</t>
  </si>
  <si>
    <t>JONHATHAN AGUSTIN GARCIA AGUILAR</t>
  </si>
  <si>
    <t>1310393515</t>
  </si>
  <si>
    <t>PORTOVIEJO ANDRES DE VERA EN EMPRESA MANABI CONSTRUYE E P EN KM 3 VIA PORTOVIEJO MANTA REF: ANTES DE LLEGAR A LA TOMA DE AGUA O A LA CANTERA DE LOS POLLOS</t>
  </si>
  <si>
    <t>969327464</t>
  </si>
  <si>
    <t>980099447</t>
  </si>
  <si>
    <t>031002003932668</t>
  </si>
  <si>
    <t>20002912410531</t>
  </si>
  <si>
    <t>SAGRARIO/ CALLE BARTOLOME GARCIA 459 Y AV TEODORO GOMEZ DE LA TORRE /REF. ENTRANDO POR LA DISTRIBUIDORA JV</t>
  </si>
  <si>
    <t>031002003932669</t>
  </si>
  <si>
    <t>20002912190849</t>
  </si>
  <si>
    <t>JORGE MARIO LASTRA CUERO</t>
  </si>
  <si>
    <t>957468499</t>
  </si>
  <si>
    <t>DURAN/ELOY ALFARO//KM49 EN LA EMPRESA LOGISTORRES REF KM49 VIA DURAN YAGUACHI POR LA ENTRADA DEL COMPLEJO TURISTICOCO PISCINA ROQUETAS DE MAR YAGUACHI</t>
  </si>
  <si>
    <t>981892714</t>
  </si>
  <si>
    <t>997245287</t>
  </si>
  <si>
    <t>TF77966</t>
  </si>
  <si>
    <t>20002913033666</t>
  </si>
  <si>
    <t>ALAN JOSHUE ALCIVAR CEDENO</t>
  </si>
  <si>
    <t>1351394646</t>
  </si>
  <si>
    <t>MANTA/ELOY ALFARO CUIDADELA NUEVA ESPERANZA CANCHA SINTETICA LA NUEVA ESPERANZA CALLE 8 Y AV 4 CASA 16 REF. AL FRENTE DE UNA TIENDA DE DULCES CASA DE UN PISO COLOR BLANCO</t>
  </si>
  <si>
    <t>964021316</t>
  </si>
  <si>
    <t xml:space="preserve">CLIENTE CONFIRMA QUE REALIZO LA RE COORDINACION DE LA ENRTEGA PARA EL DÍA 13/10 DIRECTAMENTE CON EL COURRIER YA QUE NO ESTABA EN LA DIRECCION, SU AYUDA PARA QUE SEA EFECTIVA LA ENTREGA HOY </t>
  </si>
  <si>
    <t>20002913823404</t>
  </si>
  <si>
    <t>CECILIA MARIA COROZO ORTIZ</t>
  </si>
  <si>
    <t>802238568</t>
  </si>
  <si>
    <t>ESMERALDAS/ DE AGOSTO/ CALLE 6 DE DICIEMBRE Y TUNGURAHUA CASA 1 PISO COLOR ZAPOTE Y HOLD DE REJILLAS BLANCAS ESQUINERA REF ATRAS DE CLINICA DEL IESS</t>
  </si>
  <si>
    <t>980495778</t>
  </si>
  <si>
    <t>20002914771579</t>
  </si>
  <si>
    <t>WILSON WILLIAM SANTAMARIA ACOSTA</t>
  </si>
  <si>
    <t>1803298874</t>
  </si>
  <si>
    <t>AMBATO/LA MERCED/CALLE GARCIA MORENO 730 Y TOMAS SEVILLA CASA DE 3 PISOS COLOR BEIGE CON TERRACOTA FRENTE A LA PLAZA PRIMERO DE MAYO</t>
  </si>
  <si>
    <t>958684018</t>
  </si>
  <si>
    <t>969061583</t>
  </si>
  <si>
    <t>031002003932670</t>
  </si>
  <si>
    <t>20002915713213</t>
  </si>
  <si>
    <t>PAUL JOEL CEREZO LOZANO</t>
  </si>
  <si>
    <t>958372948</t>
  </si>
  <si>
    <t>RIOBAMBA/LIZARZABURU/CALLE CARABOBO Y BOYACA CASA DE UN PISO JUNTO A UNA TERCENA</t>
  </si>
  <si>
    <t>962146996</t>
  </si>
  <si>
    <t>943262862</t>
  </si>
  <si>
    <t>20002914772716</t>
  </si>
  <si>
    <t>WILSON ISMAEL CARANGUI RODRIGUEZ</t>
  </si>
  <si>
    <t>302045091</t>
  </si>
  <si>
    <t>CUENCA/BELLAVISTA/AV MIGUEL HEREDIA Y AV DE LAS AMERICAS EN LA ESTACION DE BOMBEROS DIAGONAL AL EDIFICIO MONTEBELLO</t>
  </si>
  <si>
    <t>987013441</t>
  </si>
  <si>
    <t>3001907513 CLENTE A LA ESPERA DE LA SIMCARD APP REFLEJA ENTREGA EN TRANSITO	13/10/2022 NTGKVIZS	 13/10/2022 15:01</t>
  </si>
  <si>
    <t>20002912187815</t>
  </si>
  <si>
    <t>SHANINA DE LOS ANGEL ANDRADE ROMERO</t>
  </si>
  <si>
    <t>104811591</t>
  </si>
  <si>
    <t>CUENCA/SAN SEBASTIAN/EN LA MUTUALISTA AZUAY 2 CALLE LUIS MALO VALDIVIESO EN RACAR PLAZA</t>
  </si>
  <si>
    <t>984085165</t>
  </si>
  <si>
    <t>20002910953451</t>
  </si>
  <si>
    <t>LUIS ANTONIO GUAMAN LIMA</t>
  </si>
  <si>
    <t>750181620</t>
  </si>
  <si>
    <t>MACHALA/MACHALA/CDLA EL BOSQUE SECTOR 2 AV COLON TINOCO Y AV 17AVA A CASA DE CANA FRENTE A ALMACENES GRAN AKI</t>
  </si>
  <si>
    <t>963954365</t>
  </si>
  <si>
    <t>031002003932671</t>
  </si>
  <si>
    <t>20002915712376</t>
  </si>
  <si>
    <t>JUAN DAVID HIDALGO UVIDIA</t>
  </si>
  <si>
    <t>605772847</t>
  </si>
  <si>
    <t>RIOBAMBA/GUANO/BARRIO SANTA TERESITA AV LOS ELENES Y GARCIA MORENO CASA DE UN PISO SIN COLOR A UNA CUADRA DE LA IGLESIA SANTA TERESITA</t>
  </si>
  <si>
    <t>996307481</t>
  </si>
  <si>
    <t>20002915705497</t>
  </si>
  <si>
    <t>JOSSELYNE SOFIA PANEZO CARRENO</t>
  </si>
  <si>
    <t>1315846798</t>
  </si>
  <si>
    <t>96977737</t>
  </si>
  <si>
    <t>SE RECORDINA PARA EL 17/10 GUAYAQUIL GUAYAS FEBRES CORDERO CALLE 40 ENTRE COLOMBIA Y VENEZUELA REF: FRENTE AL COLEGIO PATRIA</t>
  </si>
  <si>
    <t>20002913388360</t>
  </si>
  <si>
    <t>ANGELO JOSUE COELLO TACURI</t>
  </si>
  <si>
    <t>803854033</t>
  </si>
  <si>
    <t>QUITO AMAGUANA MIRANDA PRADO DEL VALLE AV RIO NAPO Y RIO TENA DE UN 1 PISO DE BLOQUE FRENTE AL ARCO PRADO DEL VALLE Y TIENDA PRADO</t>
  </si>
  <si>
    <t>992786203</t>
  </si>
  <si>
    <t>FT67253</t>
  </si>
  <si>
    <t>20002913451450</t>
  </si>
  <si>
    <t>ROLANDO ALEXANDER JUNIA TRUJILLO</t>
  </si>
  <si>
    <t>1712780830</t>
  </si>
  <si>
    <t>QUITO ZAMBIZA BARRIO CENTRAL 11 DE FEBRERO Y SUCRE CASA DE 3 PISOS COLOR AMARILLA A LADO IZQ DEL PARQUE CENTRAL DE ZAMBIZA</t>
  </si>
  <si>
    <t>987478531</t>
  </si>
  <si>
    <t>984638784</t>
  </si>
  <si>
    <t>FT67254</t>
  </si>
  <si>
    <t xml:space="preserve">SU AYUDA CON ENTREGA DE SIMCARD CLIENTE A LA ESPERA INDICA QUE EN LO FACTIBLE LE ESCRIBA POR WHATSAPP YA QUE NO CUENTA CON MUCHA COBERTURA </t>
  </si>
  <si>
    <t>20002911200438</t>
  </si>
  <si>
    <t>MARCO VINICIO GAVILANEZ ESCOBAR</t>
  </si>
  <si>
    <t>1714940549</t>
  </si>
  <si>
    <t>QUITO/CONOCOTO/CHILLO JIJON Y AV SAN PEDRO DE TABOADA /RESIDENCIA CAVALIER /A UNA CUADRA DE LA UNIDAD EDUCATIVA LA FONTAINE/CONJUNTO</t>
  </si>
  <si>
    <t>995871567</t>
  </si>
  <si>
    <t>981722180</t>
  </si>
  <si>
    <t>FT67255</t>
  </si>
  <si>
    <t>20002913491725</t>
  </si>
  <si>
    <t>HILDA NORMA PACHECO RENGEL</t>
  </si>
  <si>
    <t>501623359</t>
  </si>
  <si>
    <t>QUITO/ QUITUMBE / CIUDADELA DEL EJERCITO/AV. JOSE GALLARDO S45-08 Y CALLE L JUNTO A LOCAL DE PLASTICOS CSA BLANCA FILOS ROSADOS ROSA/2P</t>
  </si>
  <si>
    <t>999837849</t>
  </si>
  <si>
    <t>FT67256</t>
  </si>
  <si>
    <t>20002911506944</t>
  </si>
  <si>
    <t>SEGUNDO CLEMENTE DIAZ QUILUMBA</t>
  </si>
  <si>
    <t>1717945974</t>
  </si>
  <si>
    <t>QUITO/PIFO/CALLE ALFREDO GANGOTENA E IGNACIO JARRION EN EL EDIFICIO DE 3 PISOS EN AL COOP DE TAXIS 20 DE ENRO A UNA CUADRA DEL PARQUE PIFO</t>
  </si>
  <si>
    <t>980322939</t>
  </si>
  <si>
    <t>FT67257</t>
  </si>
  <si>
    <t>20002912717692</t>
  </si>
  <si>
    <t>ERIKA ABIGAIL ESTRELLA SIMBANA</t>
  </si>
  <si>
    <t>1753285178</t>
  </si>
  <si>
    <t>QUITO/PIFO/CALLE MANUEL BURBANO Y PASAJE SIMBANA CASA DE UN PISO ESQUINERA CON TECHO ROJO A UNA CUADRA DE LA FABRICA SIGMAPLAST</t>
  </si>
  <si>
    <t>980660338</t>
  </si>
  <si>
    <t>FT67258</t>
  </si>
  <si>
    <t>20002912666219</t>
  </si>
  <si>
    <t>Yordan Alexander Soto Avendano</t>
  </si>
  <si>
    <t>AO765532 PASAPORTE</t>
  </si>
  <si>
    <t>QUITO/CONOCOTO/CALLE ISLA RABIDA 35 E ISLA PUNA CASA DE UN PISO COLOR AMARILLO FRENTE AL GIMNASIO FIT PLACE</t>
  </si>
  <si>
    <t>964239312</t>
  </si>
  <si>
    <t>FT67259</t>
  </si>
  <si>
    <t>20002913446033</t>
  </si>
  <si>
    <t>DIEGO ARMANDO QUISHPI TENELEMA</t>
  </si>
  <si>
    <t>604674887</t>
  </si>
  <si>
    <t>QUITO/YARUQUI/URB CLEMENTE CALLE LUIS AYALA Y PASAJE 2 CASA DE DOS PISOS COLOR GRIS A DOS CUADRAS DEL HOSPITAL DE YRAUQUI</t>
  </si>
  <si>
    <t>999870014</t>
  </si>
  <si>
    <t>989414372</t>
  </si>
  <si>
    <t>FT67260</t>
  </si>
  <si>
    <t>20002912475477</t>
  </si>
  <si>
    <t>GLORIA LUCIA CUZME CUZME</t>
  </si>
  <si>
    <t>1305844902</t>
  </si>
  <si>
    <t>QUITO/CARAPUNGO/SECTOR PUEBLO BLANCO 1 CALLE VIRGEN DEL CARMEN Y CALLE 25 DE NOVIEMBRE CASA BEIGE DE 4 PISOS A 2 CUADRAS DE LA MATERNIDAD LLANO GRANDE</t>
  </si>
  <si>
    <t>963254432</t>
  </si>
  <si>
    <t>EC4580</t>
  </si>
  <si>
    <t>20002908476231</t>
  </si>
  <si>
    <t>CUENCA /TOTORACOCHA/GONZALES SUAREZ Y GARCIA MORENO CASA COLOR AZUL3ER PISO PUNTO DE REFERENCIA FRENTE RACTIFICADORA SALINAS</t>
  </si>
  <si>
    <t>979323553</t>
  </si>
  <si>
    <t>20002912178696</t>
  </si>
  <si>
    <t>NARCIZA YOLANDA VARGAS QUETA</t>
  </si>
  <si>
    <t>2100324280</t>
  </si>
  <si>
    <t>AMBATO/ HACHI LORETO/ CALLES BOLIVARIANA E HIPOCRATES/ CHIFA SHENG MA KEST.1 3PISOS BLANCO NOMBRE SAMARINA /SEMAFORO DE LA BOLIVARIANA DIG FARMACIA ECONOMICA</t>
  </si>
  <si>
    <t>999712633</t>
  </si>
  <si>
    <t>031002003932653</t>
  </si>
  <si>
    <t>20002886237012_1</t>
  </si>
  <si>
    <t>BUENA FE / PATRICIA PILAR/TRABAJO BANCO PICHINCHA TRONCAL DE LA COSTA Y RUTA STA MARIA DEL TOACHI REF:AL COSTADO DE FARMACIA CRUZ AZUL</t>
  </si>
  <si>
    <t>CLIENTE YA CUENTA CON SIM, ACTUALIZAR APP</t>
  </si>
  <si>
    <t>20002913918942</t>
  </si>
  <si>
    <t>SUSANA MARGARITA ORTEGA SILVA</t>
  </si>
  <si>
    <t>1804357737</t>
  </si>
  <si>
    <t>AMBATO/HUACHI CHICO/JACOME CLAVIJO Y RIO CHANCHAN/CS 3 PISOS COLOR DURAZNO/EN LA CON LETRERO DE VENTA DE CHOCOLATE AMBATENO DEL VALLE</t>
  </si>
  <si>
    <t>984530646</t>
  </si>
  <si>
    <t>POR FAVOR SU AYUDA CON LA ENTREGA DE SIMCARD EN HORARIO AM DE PREFERANCIA ANTES DE LAS 12 DEL MEDIO DIA PREVIO A LLAMADA TELEFONICA 13/10   17:00</t>
  </si>
  <si>
    <t>20002914746111</t>
  </si>
  <si>
    <t>JOSE ALEXIS FUENTES CRUZ</t>
  </si>
  <si>
    <t>2150039119</t>
  </si>
  <si>
    <t>IBARRA/SAGRARIO EL OLIVO DOCTOR CRISTOBAL TOBAR Y LICENCIADO NELSON DAVILA 4 PISOS DE COLOR BEIGEFRENTE LA CALLE DEL LICENCIADO DAVILA</t>
  </si>
  <si>
    <t>996780908</t>
  </si>
  <si>
    <t>031002003932655</t>
  </si>
  <si>
    <t>20002914380033</t>
  </si>
  <si>
    <t>DOMENICA ESTEFANIA MALAN GUEVARA</t>
  </si>
  <si>
    <t>1850460625</t>
  </si>
  <si>
    <t>AMBATO/LA MATRIZ/SUCRE ENTRE MONTALVO Y MERA/EDIFICIO DE 3 PISOS CELESTE/JUNTO A L A BOUTIQUE JOSEFIN</t>
  </si>
  <si>
    <t>979127806</t>
  </si>
  <si>
    <t>964153892</t>
  </si>
  <si>
    <t>031002003932656</t>
  </si>
  <si>
    <t>20002913425233</t>
  </si>
  <si>
    <t>ROLANDO FRANCISCO DUARTE TORRES</t>
  </si>
  <si>
    <t>930559943</t>
  </si>
  <si>
    <t>GUAYAQUIL/TARQUI/CDLA GUAYACANES 1 MZ 60 VLL 22 CASA DE TRES PISOS COLOR AZUL FRENTE AL PARQUEADERO DEL DIVINO NINO A DOS CUADRAS DE LA GASOLINERA TERPEL</t>
  </si>
  <si>
    <t>969483536</t>
  </si>
  <si>
    <t>TF77808</t>
  </si>
  <si>
    <t>20002913491747</t>
  </si>
  <si>
    <t>MATEO ALEXANDER HACHIG PAREJA</t>
  </si>
  <si>
    <t>1750064196</t>
  </si>
  <si>
    <t>QUITO/CONOCOTO/SECTOR LA ARMENIA 2 AV CHARLES DARWIN Y GONZALO ESCUDERO CONJUNTO FLORENCIA CASA 5 DE TRES PISOS COLOR BLANCO DIAGONAL AL UNIDAD EDUCATIVA SAINT DOMINIC SCHOOL</t>
  </si>
  <si>
    <t>983957259</t>
  </si>
  <si>
    <t>FT67261</t>
  </si>
  <si>
    <t>20002913914468</t>
  </si>
  <si>
    <t>WALTER ENRIQUE MENDOZA SEME</t>
  </si>
  <si>
    <t>1312610841</t>
  </si>
  <si>
    <t>14/10/SANTO DOMINGO/SANTO DOMINGO/ALLURIQUIN/SECTOR VILLA AIDITA VIA ALOAG EN EL TERMINAL DE GASOLINA PETRO ECUADOR DIAGONAL A LAS BODEGAS DE LA GASOLINERA PASANDO EL EJERCITO CUARTEL CUIWILTE/ 13/10/</t>
  </si>
  <si>
    <t>963135063</t>
  </si>
  <si>
    <t>996313506</t>
  </si>
  <si>
    <t>FT67262</t>
  </si>
  <si>
    <t>14/10/SANTO DOMINGO/SANTO DOMINGO/ALLURIQUIN/SECTOR VILLA AIDITA VIA ALOAG EN EL TERMINAL DE GASOLINA PETRO ECUADOR DIAGONAL A LAS BODEGAS DE LA GASOLINERA PASANDO EL EJERCITO CUARTEL CUIWILTE / 13/10/2022 12:04 PM</t>
  </si>
  <si>
    <t>20002912188926</t>
  </si>
  <si>
    <t>HENRY OMAR PANDO CASTRO</t>
  </si>
  <si>
    <t>150505865</t>
  </si>
  <si>
    <t>CUENCA/SAN BLAS/CALLE RUMIHURCO Y RIO UPANO EN EL TALLER DE CARROS AUTOLAMS CASA ESQUINERA DE DOS PISOS COLOR NEGRO CON AMARILLO Y GRIS EN EL SOLAR 363</t>
  </si>
  <si>
    <t>982400455</t>
  </si>
  <si>
    <t>20002912471184</t>
  </si>
  <si>
    <t>KENNEDY MIGUEL VINCES VINCES</t>
  </si>
  <si>
    <t>1351370422</t>
  </si>
  <si>
    <t>PORTOVIEJO/ANDRES DE VERA/EL BECKER/GARCIA MORENO Y AV AMERICA INSTITUTO TECNOLOGICO SUPERIOR DE PORTOVIEJO CLR PLOMO AZUL RFC.FARMACIA SANTA MARTHA EN LA ESQUINA</t>
  </si>
  <si>
    <t>983979926</t>
  </si>
  <si>
    <t>22431273</t>
  </si>
  <si>
    <t>031002003932657.</t>
  </si>
  <si>
    <t>20002909715618</t>
  </si>
  <si>
    <t>KATHERIN VANESSA MENDIETA PARRAGA</t>
  </si>
  <si>
    <t>1315786564</t>
  </si>
  <si>
    <t>MANTALOS ESTEROS BARRIO COSTA AZUL CALLE 40 CERRAMIENTO DE LADRILLO PUERTA NEGRA. A 6 CUADRAS DE LLOS CABLES DE ALTA TENSION</t>
  </si>
  <si>
    <t>995251393</t>
  </si>
  <si>
    <t>20002914777659</t>
  </si>
  <si>
    <t>DIEGO LEONARDO CAMPOVERDE GOMEZ</t>
  </si>
  <si>
    <t>106139769</t>
  </si>
  <si>
    <t>CUENCA/EL VECINO CDLA LA CATOLICA CALLES ARSOVISPO SERRANO AVAR Y OBISPO MIGUEL LEON MEDIA CUADRA DE UNA TIENDA ESQUINERA DON NACI 2 CUADRAS DE LA CANCHA SINTETICA CSA CLOR BLANCO UN PISO</t>
  </si>
  <si>
    <t>987167561</t>
  </si>
  <si>
    <t>20002914747307</t>
  </si>
  <si>
    <t>ANDRES PAUL DELGADO MUESES</t>
  </si>
  <si>
    <t>2350027138</t>
  </si>
  <si>
    <t>SANTO DOMINGO BOMBOLI CDL. CENTRAL CALLE DE COLONES Y VIA COMUNIDAD COLORADOS DEL BUA N132 1 PLANTA COLOR BLANCO ENTRADA DE BUHO FRENTE DEL HOSPITAL DE SANTO DOMINGO</t>
  </si>
  <si>
    <t>997821069</t>
  </si>
  <si>
    <t>985802810</t>
  </si>
  <si>
    <t>20002913901829</t>
  </si>
  <si>
    <t>JUAN CARLOS VALLE ORTIZ</t>
  </si>
  <si>
    <t>1804801817</t>
  </si>
  <si>
    <t>AMBATO/HUACHI CHICO/JACOME CLAVIJO Y RIO CHANCHAN/CS 3 PISOS COLOR DURAZNO/EN LA CS HAY UN LETRERO CHOCOLATE AMBATENO DEL VALLE</t>
  </si>
  <si>
    <t>983084225</t>
  </si>
  <si>
    <t>998450240</t>
  </si>
  <si>
    <t xml:space="preserve">POR FAVOR SU AYUDA CON LA ENTREGA DE SIMCARD EL DIA LUNES 17/10 PREVIO A LLAMADA TELEFONICA 13/10   17:05 </t>
  </si>
  <si>
    <t>20002912466285</t>
  </si>
  <si>
    <t>AXEL FERNANDO TRUJILLO ALVEAR</t>
  </si>
  <si>
    <t>605895424</t>
  </si>
  <si>
    <t>RIOBAMBA/MALDONADO EUCALIPTOS BAJOS AV SIMON BOLIVAR Y HERMANOS LEVI CASA DE 3 PISOS FACHADA COLOR AMARILLA Y PORTON NEGRO CON FLORES REF.ESQUINA EL RESTAURANTE THE GIRL BAR</t>
  </si>
  <si>
    <t>963400229</t>
  </si>
  <si>
    <t>984136888</t>
  </si>
  <si>
    <t>20002912471307</t>
  </si>
  <si>
    <t>MARCO ADRIAN CHUNGATA CHUNGATA</t>
  </si>
  <si>
    <t>106117039</t>
  </si>
  <si>
    <t>PAUTE/PAUTE/BARRIO VIRGEN PAMBA AV INTEROCEANICA Y RODRIGUEZ PARRA CASA DE UN PISO COLOR BLANCO A UNA CUADRA DE LA ESCUELA ISIDRO AYORA</t>
  </si>
  <si>
    <t>979291876</t>
  </si>
  <si>
    <t>PAUTE</t>
  </si>
  <si>
    <t>CLTE SOLICTA ENTREGA DE DOC EL 14/10</t>
  </si>
  <si>
    <t>20002912483693</t>
  </si>
  <si>
    <t>CINTHIA LISBETH ZAMBRANO FRANCO</t>
  </si>
  <si>
    <t>1312094657</t>
  </si>
  <si>
    <t>PORTOVIEJO/12 DE MARZO/EN EL CONSEJO DE LA JUDICATURA CALLE ROCAFUERTE ENTRE PEDRO GUAL Y 10 DE AGOSTO EN EL EDIFICIO BECQUER</t>
  </si>
  <si>
    <t>958804988</t>
  </si>
  <si>
    <t>031002003932659</t>
  </si>
  <si>
    <t>SE RECOORDINA PARA EL DIA DE MAÑANA 14/10</t>
  </si>
  <si>
    <t>20002912471008</t>
  </si>
  <si>
    <t>CINDY VALERIA ANCHUNDIA ESPINOZA</t>
  </si>
  <si>
    <t>1313688382</t>
  </si>
  <si>
    <t>MANTA/MONTECRISTI/CALLE 26 Y CALLE TERCERA CDLA LOS VERGELES DETRAS DE LA FABRICA LA FABRIL CASA DE UN PISO SIN PINTAR</t>
  </si>
  <si>
    <t>982933422</t>
  </si>
  <si>
    <t>985118098</t>
  </si>
  <si>
    <t>20002912722272</t>
  </si>
  <si>
    <t>ERICK FABIAN RETO SOLIS</t>
  </si>
  <si>
    <t>921786059</t>
  </si>
  <si>
    <t>SAMBORONDON/LA PUNTILLA/VIA A SAMBORONDON EN LA COMISION DE TRANSITO DEL ECUADOR AV PACIFICO Y AV SAMBORONDON</t>
  </si>
  <si>
    <t>985208525</t>
  </si>
  <si>
    <t>TF77809</t>
  </si>
  <si>
    <t>20002911554663</t>
  </si>
  <si>
    <t>LUIS ALFREDO CASTRO TOALA</t>
  </si>
  <si>
    <t>918042870</t>
  </si>
  <si>
    <t>DURAN/ELOY ALFARO/COOP VALLE DE LOS LIRIOS MZ 31 SL 9 CASA DE LADRILLO DE UN PISO DIAGONAL A LA EMPRESA ELECTRICA DE DURAN</t>
  </si>
  <si>
    <t>964178970</t>
  </si>
  <si>
    <t>TF77968</t>
  </si>
  <si>
    <t>20002912732506</t>
  </si>
  <si>
    <t>LIA YESENIA CRIOLLO SALDARRIAGA</t>
  </si>
  <si>
    <t>1709955759</t>
  </si>
  <si>
    <t>SANTO DOMINGO/SANTO DOMINGO/CALLE RIO BLANCO Y RIO PILATON CASA N130 DE COLOR BEIGE FRENTE AL CENTRO EDUCATIVO MARIA MONTESSORI</t>
  </si>
  <si>
    <t>0988357496</t>
  </si>
  <si>
    <t>988357496</t>
  </si>
  <si>
    <t>20002912124494</t>
  </si>
  <si>
    <t>CHAGUAY ALVARADO LISBETH FERNANDA</t>
  </si>
  <si>
    <t>940363351</t>
  </si>
  <si>
    <t>MILAGRO/MILAGRO/CDLA 22 DE NOVIEMBRE CALLE JAVIER ROMERO ENTRE PEDTRO CARBO Y BOLIVAR CASA DE 2 PISOS JUNTO AL TALLER DE MOTOS</t>
  </si>
  <si>
    <t>031002003934087</t>
  </si>
  <si>
    <t>20002911555734</t>
  </si>
  <si>
    <t>VICTOR HUGO ZAMBRANO AVEIGA</t>
  </si>
  <si>
    <t>800441073</t>
  </si>
  <si>
    <t>ESMERALDAS/5 DE AGOSTO/CALLE LUIS VARGAS TORRES Y 5 DE AGOSTO CASA DE CERRAMIENTO DE PIEDRAS COLOR CAFE Y AMARILLO DETRAS DE LA IGLESIA EVANGELICA LA HERMOSA</t>
  </si>
  <si>
    <t>991486932</t>
  </si>
  <si>
    <t>20002911519352</t>
  </si>
  <si>
    <t>JUAN FERNANDO VALENCIA MORALES</t>
  </si>
  <si>
    <t>1003213129</t>
  </si>
  <si>
    <t>IBARRA/SAN FRANCISCO AV JUAN DE VELASCO 8-42 Y SANCHEZ Y CIFUENTES EN EL EDIFICIO DE LA PREVISORA EN EL SEGUNDO PISO DIAGONAL AL OBELISCO</t>
  </si>
  <si>
    <t>983108090</t>
  </si>
  <si>
    <t>987435419</t>
  </si>
  <si>
    <t>031002003932660</t>
  </si>
  <si>
    <t>20002913479212</t>
  </si>
  <si>
    <t>LUIS JAVIER CATUTA PANTOJA</t>
  </si>
  <si>
    <t>1804336244</t>
  </si>
  <si>
    <t>AMBATO/LA MATRIZ/SECTOR MIRAFLORES ALTO CALLE 12 DE OCTUBRE Y PASAJE JAEN CASA DE DOS PISOS COLOR AMARILLO CON ROJO FRENTE A LA PLAZA DE TOROS</t>
  </si>
  <si>
    <t>979175339</t>
  </si>
  <si>
    <t>031002003932661</t>
  </si>
  <si>
    <t>SE RECORDINA PARA EL 13/10 /TUNGURAHUA/AMBATO/LA MATRIZ/SECTOR MIRAFLORES ALTO CALLE 12 DE OCTUBRE Y PASAJE JAEN CASA DE DOS PISOS COLOR AMARILLO CON ROJO / CASA QUEDA ENTRE 2 TIENDAS FRENTE A LA PLAZA DE TOROS// CTE ESTARA A LA ESPERA DE SIM</t>
  </si>
  <si>
    <t>20002913491244</t>
  </si>
  <si>
    <t>LENIN XAVIER PORRAS CANGAS</t>
  </si>
  <si>
    <t>1004165898</t>
  </si>
  <si>
    <t>IBARRA/EL SAGRARIO/EN EL LOCAL DE COMIDA RAPIDA GOOD BOLIVAR AV ALFREDO PEREZ GUERRERO 10-99 DIAGONAL A LA FARMACIA ECONOMICA</t>
  </si>
  <si>
    <t>983368874</t>
  </si>
  <si>
    <t>031002003932662</t>
  </si>
  <si>
    <t>20002896630175_1</t>
  </si>
  <si>
    <t>FRANCISCO ASTUDILLO OROZCO</t>
  </si>
  <si>
    <t>912441300</t>
  </si>
  <si>
    <t>MILAGRO/MILAGRO/AV VARGAS TORRES Y ENRIQUE VALDEZ CASA DE UN PISO COLOR MELON FRENTE A LA CLINICA SAN RAFAEL</t>
  </si>
  <si>
    <t>961669849</t>
  </si>
  <si>
    <t>031002003934088</t>
  </si>
  <si>
    <t>17968695_1</t>
  </si>
  <si>
    <t>LAGRO AGRIO/NUEVA LOJA/VIA QUITO KM 3 1/2 EN EL LOCAL CERAGEM DIAGONAL AL LOCAL EL TIGRE Y AL CENTRO DE SALUD DE TERAPIA</t>
  </si>
  <si>
    <t>20002910972082_1</t>
  </si>
  <si>
    <t>CRISTOPHER ALEXANDE BARBECHO BRAVO</t>
  </si>
  <si>
    <t>150333433</t>
  </si>
  <si>
    <t>AZUAY/SUCRE/ AV 12 DE ABRIL Y BENJAMIN DE LA CADENA EDIFICIO CONDOMINIOS DEL IESS MARRON BLOQUE 12Y 13 ALADO DEL COLEGIO BENIGNO MALO</t>
  </si>
  <si>
    <t>983998516</t>
  </si>
  <si>
    <t>20002909983853</t>
  </si>
  <si>
    <t>KATERINE SAMANTA GUERRERO CAICEDO</t>
  </si>
  <si>
    <t>927982819</t>
  </si>
  <si>
    <t>MILAGRO MILAGRO CALLE JAIME ROLDOS Y EZEQUIEL CASA 547 COLOR ANARANJADA CON PUERTAS BLANCAS DIAGONAL AL COLEGIO CHIRIJOS</t>
  </si>
  <si>
    <t>960660359</t>
  </si>
  <si>
    <t>031002003934089</t>
  </si>
  <si>
    <t>20002912728709</t>
  </si>
  <si>
    <t>DAMARYS LIZBETH CALDRON AYALA</t>
  </si>
  <si>
    <t>1005389323</t>
  </si>
  <si>
    <t>IBARRA CARANQUI BARRIO EJIDO DE CARANQUI RITA LECUMBERY Y TERASA DE JESUS CEPEDA A LADO ESCUELA AGUSTIN CUEVA DAVILA 1 PISO BEIGE CON ROJO</t>
  </si>
  <si>
    <t>995703943</t>
  </si>
  <si>
    <t>031002003932663</t>
  </si>
  <si>
    <t>20002913348305</t>
  </si>
  <si>
    <t>ELVIS ENRIQUE MACIAS SOLORZANO</t>
  </si>
  <si>
    <t>704668508</t>
  </si>
  <si>
    <t>MACHALA MACHALA OCTAVA AVENIDA ENTRE LAURELES COLOR MELON DE 1 PISO DIAGONAL LA FABRICA ES COMO UN TALLER</t>
  </si>
  <si>
    <t>992989144</t>
  </si>
  <si>
    <t>979714185</t>
  </si>
  <si>
    <t>031002003932664</t>
  </si>
  <si>
    <t>20002913033605</t>
  </si>
  <si>
    <t>MARIA ELENA ESTUPINAN URETA</t>
  </si>
  <si>
    <t>927911982</t>
  </si>
  <si>
    <t>MANTA TARQUI BARRIO JOCAY PRIMERO DE ENERO AV. 291 Y CALLE J19 1PB, COLOR AZUL TRAS TIENDA MACIAS</t>
  </si>
  <si>
    <t>984363018</t>
  </si>
  <si>
    <t>3001993395-3001993638-3001994051 NO CONTESTA APP REFLEJA ENTREGA EN TRANSITO	NTGKVIZS 13/10/2022 16:02</t>
  </si>
  <si>
    <t>cliente confirma que ya le entregaron la simcard su ayuda con esta confirmación 14/10 9:43am</t>
  </si>
  <si>
    <t>20002913906146</t>
  </si>
  <si>
    <t>BRYAN ISAI DE LA A SANTAMARIA</t>
  </si>
  <si>
    <t>2450106618</t>
  </si>
  <si>
    <t>SANTA ELENA/SANTA ELENA/CALLE MUSEO AMANTES DE SUMPA CASA DE DOS PISOS COLOR BLANCO CON TECHO VERDE DETRAS DEL MUSEO AMANTES DEL SUMPA</t>
  </si>
  <si>
    <t>982703012</t>
  </si>
  <si>
    <t>20002913446017</t>
  </si>
  <si>
    <t>EFREN ALEXANDER CEDENO DE LA CRUZ</t>
  </si>
  <si>
    <t>704416353</t>
  </si>
  <si>
    <t>PORTOVIEJO/ANDRES DE VERA/CDLA LOS TAMARINDOS 3ERA ETAPA MZ D3 VILLA 13/CS AMARILLA DE 2 PISOS/FRENTE A CONSULTORIO DR CARLOS MIRANDA</t>
  </si>
  <si>
    <t>963833921</t>
  </si>
  <si>
    <t>031002003932665</t>
  </si>
  <si>
    <t>20002912184834</t>
  </si>
  <si>
    <t>CECILIA ELIZABETH ZOVA HIDALGO</t>
  </si>
  <si>
    <t>1715899462</t>
  </si>
  <si>
    <t>QUITO/EL QUINCHE AV CORNELIO BETANCOURT Y VIA A SAN MIGUEL CSA 1P AZUL TURQUESA</t>
  </si>
  <si>
    <t>959538509</t>
  </si>
  <si>
    <t>FT67263</t>
  </si>
  <si>
    <t>20002912463616</t>
  </si>
  <si>
    <t>RONNY STALIN CALVA ABAD</t>
  </si>
  <si>
    <t>1724427925</t>
  </si>
  <si>
    <t>QUITO/ MARISCAL SUCRE/ TRABJO AV MEJIA Y AV BENALCAZAR EN LOCAL ACCESORIOS DE BELLEZA FANTASIA RUBI EN EL CENTRO HISTORICO A ESPALDAS DEL HOTEL CATEDRAL</t>
  </si>
  <si>
    <t>997229525</t>
  </si>
  <si>
    <t>TS6646</t>
  </si>
  <si>
    <t>20002913923228</t>
  </si>
  <si>
    <t>MARCOS ENRIQUE GOMEZ AGUILAR</t>
  </si>
  <si>
    <t>932203672</t>
  </si>
  <si>
    <t>9 DE OCTUBRE/TRBJ:GARCIA MORENO Y CLEMENTE BALLEN/EDIFICIO NEGRO CON AMARILLO EMPRESA CASA DE LAS ABRAZADERAS-VENDEDOR</t>
  </si>
  <si>
    <t>994696763</t>
  </si>
  <si>
    <t>988611503</t>
  </si>
  <si>
    <t>TF77810</t>
  </si>
  <si>
    <t>20002908460351</t>
  </si>
  <si>
    <t>ALEX JAVIER OGONAGA CRIBAN</t>
  </si>
  <si>
    <t>1003151253</t>
  </si>
  <si>
    <t>IBARRA/CARANQUI/CALLE BARTOLOME GARCIA Y RICARDO SANCHEZ CASA DE UN PISO COLOR BLANCO CON REJAS DIAGONAL A LA PANADERIA PAN COMIDO</t>
  </si>
  <si>
    <t>983756533</t>
  </si>
  <si>
    <t>998461528</t>
  </si>
  <si>
    <t>031002003932666</t>
  </si>
  <si>
    <t>20002911554424</t>
  </si>
  <si>
    <t>JOHN DAVID HERRERA OVIEDO</t>
  </si>
  <si>
    <t>401918198</t>
  </si>
  <si>
    <t>TULCAN/TULCAN/CALLE BOLIVAR Y 10 DE AGOSTO CASA DE DOS PISOS COLOR AMARILLO JUNTO AL BAZAR LUCERO Y AL CALZADO SPORT HERRERA</t>
  </si>
  <si>
    <t>960285222</t>
  </si>
  <si>
    <t>988512558</t>
  </si>
  <si>
    <t>031002003932679</t>
  </si>
  <si>
    <t xml:space="preserve">ESTIMADOS CLIENTE INDICA QUE NO LE REALIZARON LA ENTREGA A LA ESPOSA CI:0401719935 PASCAL GUANGA GLORIA MARINA TOMAR EN CUENTA QUE LA ENTREGA ES A TERCERA PERSONA </t>
  </si>
  <si>
    <t>20002911550348</t>
  </si>
  <si>
    <t>LUIS FERNANDO CASTRO JIMENEZ</t>
  </si>
  <si>
    <t>923753685</t>
  </si>
  <si>
    <t>AMBATO/HUACHI LORETO/SECTOR LETAMENDI CALLE JOSE MIRES Y SAN CRISTOBAL CASA DE DOS PISOS COLOR BLANCO A UNA CUADRA DEL CENTRO SALUD 2 Y AL MERCADO BOLIVAR</t>
  </si>
  <si>
    <t>984551567</t>
  </si>
  <si>
    <t>998649842</t>
  </si>
  <si>
    <t>031002003932667</t>
  </si>
  <si>
    <t>20002911514188</t>
  </si>
  <si>
    <t>BLANCA GEORGINA LOPEZ CERCADO</t>
  </si>
  <si>
    <t>921372330</t>
  </si>
  <si>
    <t>LA LIBERTAD/CDLA LAS ACACIASCALLE 27E ENTRE PATONAL 10 Y 11 CS PB PLOMA CON REJAS/JUNTO A LA SUCURSAL DEL BANCO INTERNACIONAL</t>
  </si>
  <si>
    <t>985094703</t>
  </si>
  <si>
    <t>20002910946763</t>
  </si>
  <si>
    <t>JOSE ALEJANDRO GUAGUA PENA</t>
  </si>
  <si>
    <t>804118784</t>
  </si>
  <si>
    <t>LIBERTAD / LIBERTAD CDLA ERNESTO GONZALES CALLE 31 AV 32 CASA SIN PINTAR PORTON TURQUESA CERCA DE LA TIENDA DON FUERTE/ EN LA PRINCIPAL ESTA UN DISENSA</t>
  </si>
  <si>
    <t>959409375</t>
  </si>
  <si>
    <t>959554160</t>
  </si>
  <si>
    <t>20002911512831</t>
  </si>
  <si>
    <t>MARLON OMAR MENDOZA BLACIO</t>
  </si>
  <si>
    <t>919054742</t>
  </si>
  <si>
    <t>STO DOMINGO/ STO DOMINGO/ AV QUEVEDO Y CARLOS ANDRADE MARIN EN SANTO DOMINGO , A ESPALDAS DEL BANCO GUAYAQUIL , CASA DE 2 PISOS COLOR BLANCO Y FILOS ANARANJADOS</t>
  </si>
  <si>
    <t>980822625</t>
  </si>
  <si>
    <t>20002912476106</t>
  </si>
  <si>
    <t>NATHALY MAYELI CUERO PALACIOS</t>
  </si>
  <si>
    <t>952068294</t>
  </si>
  <si>
    <t>DURAN/EL RECREO/CDLA ALBERT GILBERT MZ B45 SL 8 CASA DE COLOR VERDE DE DOS PISOS</t>
  </si>
  <si>
    <t>983956372</t>
  </si>
  <si>
    <t>TF77807</t>
  </si>
  <si>
    <t xml:space="preserve">SU AYUDA CON LA DEVOLUCION EN APP INDICA CI CADUCADA </t>
  </si>
  <si>
    <t>20002910960988</t>
  </si>
  <si>
    <t>JEFFERSON JAVIER JIMENEZ VASQUEZ</t>
  </si>
  <si>
    <t>1716632342</t>
  </si>
  <si>
    <t>QUITO/CENTRO HISTORICO/LOCAL DE FOTOS JJ PRODUCCIONES CALLE MEJIA Y CALLE FLORES DIAGONAL AL PARQUE DE LAS IGUANAS A MEDIA CUADRA DEL CC MONTUFAR</t>
  </si>
  <si>
    <t>EC4577</t>
  </si>
  <si>
    <t xml:space="preserve">CL SOLICITA ENTREGA MAÑANA 12/10 AL MEDIO DIA </t>
  </si>
  <si>
    <t>20002912185668</t>
  </si>
  <si>
    <t>CRISTHIAN ANDRES ZAMBRANO COLOBON</t>
  </si>
  <si>
    <t>850520032</t>
  </si>
  <si>
    <t>SANGOLQUI PUENTE 2 SALVADOR CELI /ISLA ISABELA Y SAN CRISTOBAL CASA DE 2 PISOS REF A 100 M DE LA CORPAIRE PORTON NEGRO HAY UNAS PALMERAS</t>
  </si>
  <si>
    <t>984461588</t>
  </si>
  <si>
    <t>989520398</t>
  </si>
  <si>
    <t>FT67244</t>
  </si>
  <si>
    <t>20002912479369</t>
  </si>
  <si>
    <t>GLENDA MARITZA TALLEDO BRAVO</t>
  </si>
  <si>
    <t>1311121527</t>
  </si>
  <si>
    <t>QUITO/EL QUINCHE/LA VICTORIA VIA EL QUINCHE GUALLABAMBA Y OSWALDO MEDRANO EN EL RESTAURANTE SABOR MANABITA JUNTO A TECNICENTRO</t>
  </si>
  <si>
    <t>962945031</t>
  </si>
  <si>
    <t>981551402</t>
  </si>
  <si>
    <t>FT67245</t>
  </si>
  <si>
    <t>20002912463358</t>
  </si>
  <si>
    <t>VINICIO MARCELO VELASTEGUI SANMARTIN</t>
  </si>
  <si>
    <t>1720928520</t>
  </si>
  <si>
    <t>Quito/Pomasqui/calle San Gabriel Lote 330, Y LA PAMPA TRBJO Cemexpo Centro de Exposiciones y convenciones Mitad del mundo</t>
  </si>
  <si>
    <t>984872476</t>
  </si>
  <si>
    <t>298487247</t>
  </si>
  <si>
    <t>FT67246</t>
  </si>
  <si>
    <t>20002912124219</t>
  </si>
  <si>
    <t>EDISON JAVIER BUELE ABAD</t>
  </si>
  <si>
    <t>2100426325</t>
  </si>
  <si>
    <t>POMASQUI/AV MANUEL CORDOVA GALARZA M 5 PREDIO 2 CASA A17/CALLE LATERAL JUNTO AL CENTRO COMERCIAL DOS HEMISFERO/CASA BLANCA/ DE 2 PISOS</t>
  </si>
  <si>
    <t>983105039</t>
  </si>
  <si>
    <t>452844</t>
  </si>
  <si>
    <t>FT67247</t>
  </si>
  <si>
    <t>20002912465841</t>
  </si>
  <si>
    <t>GLENDA PATRICIA GOMEZ VELASTEGUI</t>
  </si>
  <si>
    <t>1723466908</t>
  </si>
  <si>
    <t>"Quito/Llano chico/De los Nogales, psje Bolivar, Lote 2/Ref: a lado de ""Auntenticas papitas de Martin""/Trbj:Motos Don Pancho"</t>
  </si>
  <si>
    <t>998588888</t>
  </si>
  <si>
    <t>EC4578</t>
  </si>
  <si>
    <t>20002912666327</t>
  </si>
  <si>
    <t>ANGELICA BERENICE PAUCAR LOGACHO</t>
  </si>
  <si>
    <t>1719310805</t>
  </si>
  <si>
    <t>QUITO-CONOCOTO/CALLE: AV GRAL. RUMINAHUI Y NELA MARTINEZ FRENTE DEL PUENTE TRES/A LADO JHANIS PIZZERIA/CASA BLANCA DE 2 PISOS</t>
  </si>
  <si>
    <t>984577472</t>
  </si>
  <si>
    <t>980089360</t>
  </si>
  <si>
    <t>FT67248</t>
  </si>
  <si>
    <t>20002912482288</t>
  </si>
  <si>
    <t>DIANA CECILIA CARLOZAMA CALDERON</t>
  </si>
  <si>
    <t>1720277779</t>
  </si>
  <si>
    <t>QUITO/POMASQUI/ AV PEDRO PORRAS Y AV JUAN DE VELASCO S6-777 FRENTE A COLEGIO STO DOMINGO SABIO Y COSTADO FERRETERIA LOPEZ / CS 3P BLANCO Nª S6-777</t>
  </si>
  <si>
    <t>984658087</t>
  </si>
  <si>
    <t>984548373</t>
  </si>
  <si>
    <t>FT67249</t>
  </si>
  <si>
    <t>20002912465273</t>
  </si>
  <si>
    <t>FT67250</t>
  </si>
  <si>
    <t>20002911513528</t>
  </si>
  <si>
    <t>BELLA IRENE ACOSTA REDWOOD</t>
  </si>
  <si>
    <t>914037544</t>
  </si>
  <si>
    <t>DURAN/ELOY ALFARO (DURAN)/LA PRIMAVERA 2/PASEO DEL PARQUE Y FRANCISCO DE ORELLANA CASA N° BLOQUE 7 COLOR 1 PISO GRIS REF ANTES DE UN PATIO DE COMIDA</t>
  </si>
  <si>
    <t>983843244</t>
  </si>
  <si>
    <t>TF77970</t>
  </si>
  <si>
    <t>20002912460564</t>
  </si>
  <si>
    <t>MICHELLE ESTEFANIA GUAMANZARA MORALES</t>
  </si>
  <si>
    <t>1727427740</t>
  </si>
  <si>
    <t>QUITO/SANGOLQUI/AV SAN PEDRO DE TABOADA Y AV MARIANA DE JESUS 863 EN EL RESTAURANTE 3 JUANES DIAGONAL AL CC SAN PEDRO</t>
  </si>
  <si>
    <t>988978562</t>
  </si>
  <si>
    <t>FT67251</t>
  </si>
  <si>
    <t xml:space="preserve">CTE INDICA QUE RECOOR CON COURIER PARA 14/10 </t>
  </si>
  <si>
    <t>20002912462722</t>
  </si>
  <si>
    <t>ROMMEL OMAR BUSTOS RIZZO</t>
  </si>
  <si>
    <t>1719676585</t>
  </si>
  <si>
    <t>QUITO/COTOCOLLAO/CALLE BERNARDO DE LEGARDA Y PASAJE B1 CASA DE TRES PISOS COLOR GRIS DIAGONAL AL RESTAURANTE LOS SUPER ENCEBOLLADOS</t>
  </si>
  <si>
    <t>980503941</t>
  </si>
  <si>
    <t>EC4579</t>
  </si>
  <si>
    <t>CLTE SOLICITA ENTREGA DE DOC EL 13/10 SU AYUDA CONTACTANDONY REALIZANDO ENTREGA</t>
  </si>
  <si>
    <t>17975947</t>
  </si>
  <si>
    <t>XAVIER SEBASTIAN MOLINA BARAHONA</t>
  </si>
  <si>
    <t>1717437766</t>
  </si>
  <si>
    <t>QUITO/PUEMBO/CALLE JULIO CORTEZ LOTE 75 Y DE LOS ARRAYANES EN LA URBANIZACION LOS ALGARROBOS JUNTO AL PARQUE DE PUEMBO</t>
  </si>
  <si>
    <t>992789607</t>
  </si>
  <si>
    <t>FT67252</t>
  </si>
  <si>
    <t>20002912200475</t>
  </si>
  <si>
    <t>GLADYS ESTHER LEON MONRROY</t>
  </si>
  <si>
    <t>1204479776</t>
  </si>
  <si>
    <t>GUAYAQUIL/XIMENA/CALLE PEDRO CARBO 613 ENTRE LUQUE Y AGUIRRE EDIFICIO MAGNOLIO EN EL TERCER PISO</t>
  </si>
  <si>
    <t>999971800</t>
  </si>
  <si>
    <t>TF77969</t>
  </si>
  <si>
    <t>20002913446124</t>
  </si>
  <si>
    <t>VICTOR JOSE CORREA VARGAS</t>
  </si>
  <si>
    <t>1702392208</t>
  </si>
  <si>
    <t>QUITO/ LA MAGDALENA/ DIR1CALLE JOSE DE EGUSQUIZA Y JUAN DE HERRADA ALADO DE LA TIENDA OLGUITA CASA DE 2 PISOS</t>
  </si>
  <si>
    <t>96907839/969078391</t>
  </si>
  <si>
    <t>969078391</t>
  </si>
  <si>
    <t>TS6645</t>
  </si>
  <si>
    <t>FTRIO00129</t>
  </si>
  <si>
    <t>CLDEV_GYESIM0043</t>
  </si>
  <si>
    <t>TF77722</t>
  </si>
  <si>
    <t>20002908235086</t>
  </si>
  <si>
    <t>YESICA MARCELA RUALES CADENA</t>
  </si>
  <si>
    <t>961329612</t>
  </si>
  <si>
    <t>SANTO DOMINGO DE LOS COLORADOS/CSA TRVSL AV JACINTO CORTEZ JHAYYA Y ERNESTO NOVOA CAAMANO REF DGNL CENTRO DE DETENCION PROVICIONAL CLR GRIS CERCO ELECTRICO</t>
  </si>
  <si>
    <t>962910471</t>
  </si>
  <si>
    <t>20002884541232_1</t>
  </si>
  <si>
    <t>20002907714045</t>
  </si>
  <si>
    <t>MARIANA DE JESUS LOOR ESTACIO</t>
  </si>
  <si>
    <t>802993139</t>
  </si>
  <si>
    <t>LA CONCORDIA/LA CONCORDIA/AV SIMON PLATA TORRES Y LUIS 15 BARRIO 24 DE DICIEMBRE CASA DE UN PISO DETRAS DE LA ESCUELA 10 DE AGOSTO</t>
  </si>
  <si>
    <t>967035097</t>
  </si>
  <si>
    <t>980987069</t>
  </si>
  <si>
    <t>20002911514200</t>
  </si>
  <si>
    <t>JUAN PABLO PONCE SEVILLANO</t>
  </si>
  <si>
    <t>1004082663</t>
  </si>
  <si>
    <t>"IBARRA AGENCIA FLEXNET ""TRAMACO SUCURSAL IBARRA SRTA. TATIANA BENALCAZAR AV. CRISTOBAL DE TROYA 14-47 Y MARIANO ACOSTA EN EL REDONDEL DE LA MADRE"</t>
  </si>
  <si>
    <t>984075274</t>
  </si>
  <si>
    <t>999646527</t>
  </si>
  <si>
    <t>031002003927741</t>
  </si>
  <si>
    <t>20002909709662</t>
  </si>
  <si>
    <t>LUZ AMELIA CRUZ YANANGOMEZ</t>
  </si>
  <si>
    <t>2100494208</t>
  </si>
  <si>
    <t>ORELLANA/PTO DE ORELLANA) TRBJA GOBIERNO AUTONOMO PROVINCIAL DE ORELLANA CLL 9 DE OCTUBRE TRVS CLL CESAR ANDY A 1 CDRA URB EXPRESS Y FRENTE GIGANTOGRAFIAS PALACIOS</t>
  </si>
  <si>
    <t>985878283</t>
  </si>
  <si>
    <t>FRANCISCO DE ORELLAN</t>
  </si>
  <si>
    <t>CLIENTE RECOORDINA PARA EL DIA SABADO 15-10, SEGUN COMENTARIO DEL COURIER EN APP.
FECHA DE INGRESO 14-10  /  HORA DE RECOORDINACION 10:33 AM</t>
  </si>
  <si>
    <t>20002911559380</t>
  </si>
  <si>
    <t>JOSE VICENTE AGA BRAVO</t>
  </si>
  <si>
    <t>1714341904</t>
  </si>
  <si>
    <t>CUENCA-EL SAGRARIO/ AV JUAN MONTALVO 1551 Y AV RAFAEL ARIZAGA FRENTE A MECANICA SPEED MOTORS DIAGONAL GYMNASIO GRANADA/ CASA 3P CLR CREMA</t>
  </si>
  <si>
    <t>983109333</t>
  </si>
  <si>
    <t>20002911555378</t>
  </si>
  <si>
    <t>KEVIN DANIEL QUIJIJE ORDONEZ</t>
  </si>
  <si>
    <t>958679870</t>
  </si>
  <si>
    <t>DAULE/LA AURORA/LEON FEBRES CORDERO Y CALLE LA JOYA DE 2 PISO 430 TODAS LAS CASAS TIENEN EL MISMO COLOR EN LA URBANIZACION LA JOYA</t>
  </si>
  <si>
    <t>984377719</t>
  </si>
  <si>
    <t>987244577</t>
  </si>
  <si>
    <t>TF77707</t>
  </si>
  <si>
    <t>3001982805 CLEINTE A LÑA ESPERA DEL ASIMCARD NTGKVIZS 13/10/2022 15:54</t>
  </si>
  <si>
    <t>20002911525190</t>
  </si>
  <si>
    <t>OSCAR EDUARDO GEVARA NETO</t>
  </si>
  <si>
    <t>22783058</t>
  </si>
  <si>
    <t>LAGO AGRIO NUEVA LOJA/ ABDON CALDERON/AV EUGENIO ESPEJO Y COTOPAXI CASA DE COLOR AMARILLO DE 1 PISO AL FRENTE DEL HOTEL INDIO Y ALADO HAY UNA TIENDA Y UN PASILLO AL FONDO DEL PASILLO</t>
  </si>
  <si>
    <t>983978632</t>
  </si>
  <si>
    <t>20002909488879</t>
  </si>
  <si>
    <t>ABIGAIL ESTHER GANCHOZO PEDROZO</t>
  </si>
  <si>
    <t>1758307571</t>
  </si>
  <si>
    <t>LA CONCORDIA/LA CONCORDIA/BARRIO NUEVA CONCORDIA CALLE ROSA BOLANOS SECTOR 5 Y RIO CONEJOS CASA DE DOS PISOS COLOR VERDE PASANDO LA ESCUELA 8 DE SEPTIEMBRE</t>
  </si>
  <si>
    <t>980861470</t>
  </si>
  <si>
    <t>998086147</t>
  </si>
  <si>
    <t>20002911187045</t>
  </si>
  <si>
    <t>ANA MERCEDES INTRIAGO CASTILLO</t>
  </si>
  <si>
    <t>1302369317</t>
  </si>
  <si>
    <t>PORTOVIEJO/12 DE MARZO/CALLE REALES TAMARINDOS Y RAMON CEDENO MZ 2 CASA DE DOS PISOS COLOR BLANCO DETRAS DEL BANCO PRODUBANCO</t>
  </si>
  <si>
    <t>997168562</t>
  </si>
  <si>
    <t>031002003927742</t>
  </si>
  <si>
    <t>20002909901007</t>
  </si>
  <si>
    <t>PABLO FRANCISCO VALENCIA ORDONEZ</t>
  </si>
  <si>
    <t>803051218</t>
  </si>
  <si>
    <t>EL CARMEN/EL CARMEN/AV CHONE Y CALLE DE LOS LIMONES CASA DE DOS PISOS DE COLOR GRIS DETRAS DE LA GASOLINERA PRIMAX</t>
  </si>
  <si>
    <t>963888228</t>
  </si>
  <si>
    <t xml:space="preserve">Su ayuda con actualización de app cliente menciona haber recibido simcard el 08/10 </t>
  </si>
  <si>
    <t>20002910900914</t>
  </si>
  <si>
    <t>DIEGO ARMANDO SANCHEZ ORDONEZ</t>
  </si>
  <si>
    <t>706426939</t>
  </si>
  <si>
    <t>MACHALA/MACHALA/CALLE COLON ENTRE ELOY ALFARO Y MANUEL SERRANO EN EL EDIFICIO DEL BAR DON JUAN DIAGONAL A LA DISCOTECA DEL CAOS</t>
  </si>
  <si>
    <t>963739280</t>
  </si>
  <si>
    <t>031002003927743.</t>
  </si>
  <si>
    <t>20002911555940</t>
  </si>
  <si>
    <t>LUIS ENRIQUE LOOR FERNANDEZ</t>
  </si>
  <si>
    <t>1350563241</t>
  </si>
  <si>
    <t>MANTA/ELOY ALFARO/CIUADELA BARBASQUILLO /C33 Y RUTA ESPONDYLUS CS CLR CAFE, LETRERO DOLCE VITA ITALIANO FRENTE EL UPC DE MANTA 200 A LADO DEL PINTURAS EL MAESTRO/ES SU TRABAJO ES UNA PIZZERIA NTGCVILV</t>
  </si>
  <si>
    <t>984385414</t>
  </si>
  <si>
    <t>968496316</t>
  </si>
  <si>
    <t>20002909901926</t>
  </si>
  <si>
    <t>YOLANDA AMADA ANTEPARA BUSTILLOS</t>
  </si>
  <si>
    <t>923981948</t>
  </si>
  <si>
    <t>GUAYAQUIL/FEBRES COORDERO/SUBURBIO/29 DE AGUSTO GONZALES Y 30 DE AGUSTO GONZALES CASA COLOR CERAMICA/REFERENCIA DIAGONAL TIENDA LINEA 45</t>
  </si>
  <si>
    <t>960169297</t>
  </si>
  <si>
    <t>TF77708</t>
  </si>
  <si>
    <t>20002912189338</t>
  </si>
  <si>
    <t>ALEXANDER WILLIAM SACOTO CORDOVILLA</t>
  </si>
  <si>
    <t>929744829</t>
  </si>
  <si>
    <t>MILAGRO/MILAGRO)CSA: CLLE M ORDONEZ Y CLLE MAYAICU CASA 2 PISOS MELON CON PORTON CAFE DEL TANQUE ELEVADO ANTES DEL CRUCE DE LA CALLE HASTA CALLE SIN SALIDA</t>
  </si>
  <si>
    <t>969799705</t>
  </si>
  <si>
    <t>031002003930614</t>
  </si>
  <si>
    <t>20002912195398</t>
  </si>
  <si>
    <t>MONICA JANETH PABON CRUZ</t>
  </si>
  <si>
    <t>1001404373</t>
  </si>
  <si>
    <t>IBARRA/CARANQUI/4 ESQUINAS/ATAHUALPA Y RIO MORONA CASA N° 2524 COLOR CSA BLANCA 2P PUNTO DE REFERENCIA AL FRENTE HAY UNA BODEGA</t>
  </si>
  <si>
    <t>984394024</t>
  </si>
  <si>
    <t>031002003927744</t>
  </si>
  <si>
    <t xml:space="preserve">por favor su ayuda con entrega el dia viernes 14/10 previo a llamada telefonica en horario de la tarde </t>
  </si>
  <si>
    <t>20002912176632</t>
  </si>
  <si>
    <t>PAULINA JASMINA CARRILLO ACOSTA</t>
  </si>
  <si>
    <t>1805408232</t>
  </si>
  <si>
    <t>AMBATO/HUACHI LORETO/CDLA AMAZONAS/AV BOLIVARIANA Y GUALACEO/CASA CON PUERTA NEGRA 06/JUNTO A LOTE VALDIO/A LA VUELTA DE LLANTAS CUMO O COMERCIAL CISNEROS</t>
  </si>
  <si>
    <t>960661001</t>
  </si>
  <si>
    <t>32848349</t>
  </si>
  <si>
    <t>031002003927745</t>
  </si>
  <si>
    <t>20002911560361</t>
  </si>
  <si>
    <t>STEVEN SALVATORRE ENRIQUEZ AVILA</t>
  </si>
  <si>
    <t>1004648976</t>
  </si>
  <si>
    <t>IBARRA/SAGRARIO/CALLE VELASCO N8-37 Y OLMEDO EN EL RESTAURANTE AMOR A MAR FRENTE AL BANCO CAPITAL</t>
  </si>
  <si>
    <t>963264089</t>
  </si>
  <si>
    <t>989664453</t>
  </si>
  <si>
    <t>031002003927746</t>
  </si>
  <si>
    <t>20002911514398</t>
  </si>
  <si>
    <t>JOSE LUIS DIAZ GONZALEZ</t>
  </si>
  <si>
    <t>1105148959</t>
  </si>
  <si>
    <t>LOJA/EL VALLE/CALLE CUENCA EN EL LOCAL BITE SHOP DETRAS DE LA ESCUELA INTER ANDINA</t>
  </si>
  <si>
    <t>963827629</t>
  </si>
  <si>
    <t>981173206</t>
  </si>
  <si>
    <t>031002003927747</t>
  </si>
  <si>
    <t>20002910686954</t>
  </si>
  <si>
    <t>JONATHAN ANTONIO SABANDO CARRION</t>
  </si>
  <si>
    <t>703943019</t>
  </si>
  <si>
    <t>MACHALA/PUERTO BOLIVAR/CDLA ALCIDES PESANTES CALLE 9 DE MAYO Y CIRCUNVALACION SUR MZ 4 VLL 4 CASA DE UN PISO COLOR MELON DETRAS DE LA CLINICA MI DOCTOR</t>
  </si>
  <si>
    <t>991270573</t>
  </si>
  <si>
    <t>031002003927748.</t>
  </si>
  <si>
    <t>920822-3001920891-0991270573-3001922710- Cliente confirma entrega sim 895930100093434516, su ayuda con los docs 13-10-22 15:16</t>
  </si>
  <si>
    <t>3001920537-3001920822-3001920891-0991270573-3001922710- Cliente confirma entrega sim 895930100093434516, su ayuda con los docs 13-10-22 15:16</t>
  </si>
  <si>
    <t>20002911512563</t>
  </si>
  <si>
    <t>ANGELA AILANDIA ARGANDONA SALTOS</t>
  </si>
  <si>
    <t>1305755728</t>
  </si>
  <si>
    <t>PORTOVIEJO/ANDRES DE VERA/CDLA EL PARAISO CALLE 22 DE NVOIEMBRE Y CALLEJON RAFAEL VINCES CASA DE UN PISO COLOR CELESTE</t>
  </si>
  <si>
    <t>967674903</t>
  </si>
  <si>
    <t>031002003927749</t>
  </si>
  <si>
    <t>20002911145578</t>
  </si>
  <si>
    <t>JOHANNA ELENA CANELONES ROJAS</t>
  </si>
  <si>
    <t>1757135114</t>
  </si>
  <si>
    <t>QUITO/KENNEDY/SECTOR LA LUZ/CALLE LUIS CALISTO E254 Y CRISOSTOMO CASTELLI/REF:ATRAS DE EDIFICIO CNT CASA BLANCA DE 2PISOS</t>
  </si>
  <si>
    <t>962760250</t>
  </si>
  <si>
    <t>FT67095</t>
  </si>
  <si>
    <t>CLIENTE ENVIARA VIA WHATSAPP DATOS DE 3RA PERSONA, A LA ESPERA DE CONFIRMACION DE DATOS PARA GENERAR LA RECOORDINACION</t>
  </si>
  <si>
    <t>20002911550239</t>
  </si>
  <si>
    <t>LUIS ALFREDO GUANOLEMA PULIG</t>
  </si>
  <si>
    <t>1722376132</t>
  </si>
  <si>
    <t>QUITO/CALACALI/LUIS CALDERON S3A Y AV MANUEL CORDOVA GALARZA/LT CON OFICINA 1 PS BLANCO PORTON GRIS/JUNTO GRAFITEX Y A 1 CDRA JABONERIA WILSON/EMPRESA ACUAGRUP</t>
  </si>
  <si>
    <t>987731192</t>
  </si>
  <si>
    <t>991917073</t>
  </si>
  <si>
    <t>FT67096</t>
  </si>
  <si>
    <t>20002911525501</t>
  </si>
  <si>
    <t>LUIS EDUARDO MAESTRE HERRERA</t>
  </si>
  <si>
    <t>21242284</t>
  </si>
  <si>
    <t>QUITO-INAQUITO/AV.TOMAS DE BERLANGA E10-40 Y AV PARIS/TRBJ: CHAMPION BARBERSHOP A UNA CRD DE RICOPY IMPORTADORA QUITO</t>
  </si>
  <si>
    <t>983123480</t>
  </si>
  <si>
    <t>FT67097</t>
  </si>
  <si>
    <t>20002911554988</t>
  </si>
  <si>
    <t>SANDRA TATIANA CUICHAN PILCO</t>
  </si>
  <si>
    <t>1723153894</t>
  </si>
  <si>
    <t>SANGOLQUI/MUSHUNAN CALLE AV GANGOTENA Y PASAJE JUBONES PORTON VERDE GRANDE NO SE VE LA CASA LOTE N2 A LA ESQUINA ESTA LA PANADERIA PAN</t>
  </si>
  <si>
    <t>998872541</t>
  </si>
  <si>
    <t>22198063</t>
  </si>
  <si>
    <t>FT67098</t>
  </si>
  <si>
    <t>20002910958555</t>
  </si>
  <si>
    <t>LA LIBERTAD/LA LIBERTAD/BARRIO 11 DE DICIEMBRE AV 9 DE OCTUBRE Y AV 10 DE AGOSTO DIAGONAL A LA IGLESIA MATRIZ A LOS ALTOS DE LA ESCUELA DE CONDUCCION ANETTA</t>
  </si>
  <si>
    <t>20002911187469</t>
  </si>
  <si>
    <t>VIVIANA ELIZABETH VELEZ ALCIVAR</t>
  </si>
  <si>
    <t>804483352</t>
  </si>
  <si>
    <t>LA CONCORDIA/LA CONCORDIA/AV SIMON PLATA TORRES Y AMAZONAS EN LA OFICINA DE LOS ABOGADOS FRENTE A LA FISCALIA DE LA CONCORDIA Y AL BANCO PICHINCHA</t>
  </si>
  <si>
    <t>978691137</t>
  </si>
  <si>
    <t xml:space="preserve">2001807316 A BUZON SECUNDARIO 2001807515//2001807982//2001808373 NO CONTESTA EN APP COORDINADO 14/10 </t>
  </si>
  <si>
    <t>20002911554750</t>
  </si>
  <si>
    <t>DANY OMAR PAZMINO RODRIGUEZ</t>
  </si>
  <si>
    <t>102484987</t>
  </si>
  <si>
    <t>CUENCA/HUAYNACAPAC/AV 27 DE FEBRERO Y FRANCISCO CUESTA CASA 72-17 EN EL EDIFICIO DE 5 PISOS COLOR LADRILLO A LOS ALTOS DE LA CLINICA DENTAL</t>
  </si>
  <si>
    <t>965874123</t>
  </si>
  <si>
    <t>984049222</t>
  </si>
  <si>
    <t xml:space="preserve">Su ayuda Celular 0984049222  2001486088 12-10 AZUAY/CUENCA/HUAYNACAPAC/A V 27 DE FEBRERO Y FRANCISCO CUESTA CASA 72-17 EN EL EDIFICIO DE 5 PISOS COLOR LADRILLO A LOS ALTOS DE LA CLINICA DENTAL </t>
  </si>
  <si>
    <t xml:space="preserve">Su ayuda Celular 0984049222 id  2001486088 12-10 AZUAY/CUENCA/HUAYNACAPAC/A V 27 DE FEBRERO Y FRANCISCO CUESTA CASA 72-17 EN EL EDIFICIO DE 5 PISOS COLOR LADRILLO A LOS ALTOS DE LA CLINICA DENTAL </t>
  </si>
  <si>
    <t>20002909704808</t>
  </si>
  <si>
    <t>LEONEL ANTONIO BRITO BRITO</t>
  </si>
  <si>
    <t>137358706</t>
  </si>
  <si>
    <t>QUEVEDO/SIETE DE OCTUBRE/ENLA LAVADORA EL GARAGE CDLA DEL CHOFER AV WALTER ANDRADE DIAGONAL A LA FERRETERIA MILENA</t>
  </si>
  <si>
    <t>963173798</t>
  </si>
  <si>
    <t>031002003927750</t>
  </si>
  <si>
    <t>Su apoyo actualizando web, cliente ya cuenta con chip.</t>
  </si>
  <si>
    <t>20002911526038</t>
  </si>
  <si>
    <t>YOLANDA PILAR PANCHI GUANOPATIN</t>
  </si>
  <si>
    <t>1718175050</t>
  </si>
  <si>
    <t>QUITO/TURUBAMBA/BARRIO AYMESA CALLE LINEA FERREA S35C 333 Y FRANCISCO PAREDES CASA DE 3 PISOS COLOR VERDE CON BLANCO</t>
  </si>
  <si>
    <t>984529882</t>
  </si>
  <si>
    <t>FT67099</t>
  </si>
  <si>
    <t>20002912190604</t>
  </si>
  <si>
    <t>EMILIA SAMANIEGO SALVADOR</t>
  </si>
  <si>
    <t>1710685486</t>
  </si>
  <si>
    <t>QUITO/INAQUITO/AV PORTUGAL E9-59 Y AV DE LOS SHYRIS EN LA PANADERIA CYRANO JUNTO AL EDIFICIO URIBE SHIASCO</t>
  </si>
  <si>
    <t>985310284</t>
  </si>
  <si>
    <t>FT67100</t>
  </si>
  <si>
    <t>20002911506802</t>
  </si>
  <si>
    <t>MIGUEL TOMAS GREFA SALAZAR</t>
  </si>
  <si>
    <t>1500237860</t>
  </si>
  <si>
    <t>LORETO/LORETO/AV RAFAEL ANDRADE CHACON Y CALLE MAGDALENA USINIA FRENTE AL ESTADIO DE LA LIGA DEPORTIVA CANTONAL CASA DE UN PISO COLOR ROJO</t>
  </si>
  <si>
    <t>958782964</t>
  </si>
  <si>
    <t>LORETO</t>
  </si>
  <si>
    <t xml:space="preserve">2001762628/2001762893/2001763123 NO CONTESTA UNICO NUMERO DE CONTACTO NO SEPUEDE VALIDAR COORDINACION </t>
  </si>
  <si>
    <t>20002911191649</t>
  </si>
  <si>
    <t>DARWIN JONATAN GAME SERBONE</t>
  </si>
  <si>
    <t>1717867756</t>
  </si>
  <si>
    <t>SANTO DOMINGO/RIO VERDE/COOP PLAN DE VIVIENDA RAMIRO GALLO AV E25A BYPASS QUITO Y QUEVEDO CASA DE DOS PISOS COLOR TERRACOTA JUNTO AL MOTEL RIVER VIEW</t>
  </si>
  <si>
    <t>20002909958290</t>
  </si>
  <si>
    <t>JOSEPH ISRAEL RAMIREZ USUAY</t>
  </si>
  <si>
    <t>1752572949</t>
  </si>
  <si>
    <t>RIOBAMBA/YARUQUIES AV. CRISTOBAL COLON Y PADRE LOBATO CASA 374 COLOR BEIGE REF A 1 CUADRA DE LA IGLESIA YARIQUIES</t>
  </si>
  <si>
    <t>962545944</t>
  </si>
  <si>
    <t>20002910698692</t>
  </si>
  <si>
    <t>GERALDINE NICKOL LITARDO FRANCO</t>
  </si>
  <si>
    <t>1207724152</t>
  </si>
  <si>
    <t>CUENCA/YANUNCAY SECTOR CIRCO SOCIAL RICARDO LEON Y PIEDAD MOSCOSO EDF. 4 PSI COLOR CAFE CON BELL CON PORTON CAFE CON RAYAS HORIZONTALES DIAGONAL A CENTRO MUSICAL SUYAY</t>
  </si>
  <si>
    <t>978849011</t>
  </si>
  <si>
    <t>996120589</t>
  </si>
  <si>
    <t>20002911191297</t>
  </si>
  <si>
    <t>ANDY SAUL OLAVES ROSALES</t>
  </si>
  <si>
    <t>2450325945</t>
  </si>
  <si>
    <t>LA LIBERTAD/LIBERTAD/AV 33 ENTRE CALLE 19 Y 20/CS CELESTE 1 PISO /HAY UNA TIENDA SIN ROTULO/JT AL COMEDOR ISABELITA</t>
  </si>
  <si>
    <t>969147302</t>
  </si>
  <si>
    <t>20002911193230</t>
  </si>
  <si>
    <t>ESTEFANIA DAYANA YUNGA LAGUA</t>
  </si>
  <si>
    <t>706026499</t>
  </si>
  <si>
    <t>MACHALA/9 DE MAYO/SAN ESTUARDO ENTRE ECUADOR Y JOSE JURADO CS 1P CAFE JUNTO A LA TIENDA MARILES</t>
  </si>
  <si>
    <t>987937112</t>
  </si>
  <si>
    <t>983739043</t>
  </si>
  <si>
    <t>031002003927740</t>
  </si>
  <si>
    <t>20002909961985</t>
  </si>
  <si>
    <t>WILLIAM MANUEL TACURI VEGA</t>
  </si>
  <si>
    <t>705805216</t>
  </si>
  <si>
    <t>CUENCA/BELLAVISTA MIRAFLORES AV. TURUHUAYCO Y AV. DE LAS AMERICAS BLANCA DE 3 PISOS ALADA DE UNA PIZZERIA</t>
  </si>
  <si>
    <t>983950241</t>
  </si>
  <si>
    <t>20002910969998</t>
  </si>
  <si>
    <t>CHRISTIAN PAUL SALVADOR PALLASCO</t>
  </si>
  <si>
    <t>1721053757</t>
  </si>
  <si>
    <t>QUITO/LA MENA/SECTOR TACHINA CALLE VERACRUZ 165 Y AV LA VICTORIA EN EL TALLER DE MECANICA EL PARCE</t>
  </si>
  <si>
    <t>982343957</t>
  </si>
  <si>
    <t>995542784</t>
  </si>
  <si>
    <t>EC4553</t>
  </si>
  <si>
    <t>SU APOYO CON DEVOLUCION</t>
  </si>
  <si>
    <t>20002911410618</t>
  </si>
  <si>
    <t>LOURDES GISELLE MURILLO MEDINA</t>
  </si>
  <si>
    <t>915440234</t>
  </si>
  <si>
    <t>GUAYAQUIL/GARCIA MORENO/CALLE EL ORO ENTRE LOS RIOS Y ESMERALDAS CASA 28 DE UN PISO COLOR AMARILLO FRENTE A LA PANADERIA SANGRA PAN</t>
  </si>
  <si>
    <t>963755750</t>
  </si>
  <si>
    <t>TF77706</t>
  </si>
  <si>
    <t>CLDEV_SIM220111</t>
  </si>
  <si>
    <t>TF77611</t>
  </si>
  <si>
    <t>CLDEV_SIM220110</t>
  </si>
  <si>
    <t>FT67078</t>
  </si>
  <si>
    <t>LDCGYE2385</t>
  </si>
  <si>
    <t>TF77612</t>
  </si>
  <si>
    <t>LDCGYE2386</t>
  </si>
  <si>
    <t>TF77613</t>
  </si>
  <si>
    <t>LDCUIO2437</t>
  </si>
  <si>
    <t>FT67042</t>
  </si>
  <si>
    <t>LDCGYE2387</t>
  </si>
  <si>
    <t>TF77614</t>
  </si>
  <si>
    <t>LDCUIO2436</t>
  </si>
  <si>
    <t>FT67041</t>
  </si>
  <si>
    <t>LDCGYE2388</t>
  </si>
  <si>
    <t>TF77615</t>
  </si>
  <si>
    <t>LDCGYE2389</t>
  </si>
  <si>
    <t>TF77616</t>
  </si>
  <si>
    <t>20002910687467</t>
  </si>
  <si>
    <t>PONCE HERRERA  EVELYN YESENIA</t>
  </si>
  <si>
    <t>1724144546</t>
  </si>
  <si>
    <t>EL QUINCHE BARRIO SAN MIGUEL SCTR NORTE CLL ROBLES Y LAURELES CS 2PS CL ROJO REF AL FRENTE PLANTACION AGRICOLA</t>
  </si>
  <si>
    <t>979267180</t>
  </si>
  <si>
    <t>EL QUINCHE</t>
  </si>
  <si>
    <t>TF77671</t>
  </si>
  <si>
    <t>20002910695066</t>
  </si>
  <si>
    <t>GUERRERO ESCOBAR  ANDREA ELIZABETH</t>
  </si>
  <si>
    <t>1719239004</t>
  </si>
  <si>
    <t>CALLE AV 6 DICIEMBRE Y EL INCA EDIFICIO N272-263 Y SAMUEL FRIZ LLAMAR CON ANTICIPACION</t>
  </si>
  <si>
    <t>993378037</t>
  </si>
  <si>
    <t>EL INCA</t>
  </si>
  <si>
    <t>TF77672/EC4614</t>
  </si>
  <si>
    <t>comunicarse a este numero 0989314937</t>
  </si>
  <si>
    <t>20002911192071</t>
  </si>
  <si>
    <t>VENEGAS ESPINOSA GLADYS BEATRIZ</t>
  </si>
  <si>
    <t>1703528396</t>
  </si>
  <si>
    <t>RUMIPAMBA ENTRE REPUBLICA Y AMAZONAS SECTOR LA CAROLINA - EDIFICIO (MYSTIQUE) REF EL PARQUE DE LA CAROLINA DIAGONAL</t>
  </si>
  <si>
    <t>984418114</t>
  </si>
  <si>
    <t>TF77673</t>
  </si>
  <si>
    <t xml:space="preserve">Nos comunicamos con la cliente vía WhatsApp  se encuentra a la espera de la entrega de su equipo, está disponible para recibir llamadas entrega para hoy 14/10  14/10/2022 8:50 am
</t>
  </si>
  <si>
    <t xml:space="preserve">
Nos comunicamos con la cliente vía WhatsApp  se encuentra a la espera de la entrega de su equipo, está disponible para recibir llamadas entrega para hoy 14/10  14/10/2022 8:50 am
</t>
  </si>
  <si>
    <t>20002909710876</t>
  </si>
  <si>
    <t>CEVALLOS ZAMBRANO ANGEL ALFREDO</t>
  </si>
  <si>
    <t>1725971087</t>
  </si>
  <si>
    <t>TABABELA FELISISIMO VEGA N3-104 Y LAS ACACIAS UNNOMOTORS S.A. ENSAMBLADORA MOTOR 1</t>
  </si>
  <si>
    <t>997531224</t>
  </si>
  <si>
    <t>TABABELA</t>
  </si>
  <si>
    <t>TF77674</t>
  </si>
  <si>
    <t>20002909970336</t>
  </si>
  <si>
    <t>JIMENEZ PESANTEZ MAYRA JOHANNA</t>
  </si>
  <si>
    <t>104108956</t>
  </si>
  <si>
    <t>LOS ANDES 444 Y ATAHUALPA CASA 2 PISOS COLOR SALMON EQ. A LADO FARMACIA CARLITA</t>
  </si>
  <si>
    <t>939021334</t>
  </si>
  <si>
    <t>031002003927066</t>
  </si>
  <si>
    <t>20002909720758</t>
  </si>
  <si>
    <t>MENA GALARRAGA LILIANA AMPARO</t>
  </si>
  <si>
    <t>1716844418</t>
  </si>
  <si>
    <t>CIUDALELA GAPASO AV PILALO Y HUIGRA CASA OE5-269 CASA 1 PISO CL BLANCO REF ESPALDA DE LA IGLESIA CATOLICA JESUS DE NAZARET-LA GATAZO AL LADO DEL CENTRO MEDICO Y FARMACIA CORPUS</t>
  </si>
  <si>
    <t>991885524</t>
  </si>
  <si>
    <t>TF77670</t>
  </si>
  <si>
    <t>FTSTO00132</t>
  </si>
  <si>
    <t>WILSON CUSME</t>
  </si>
  <si>
    <t>RETIRO DE AGENCIA TRAMACO SANTO DOMINGO</t>
  </si>
  <si>
    <t>031002003927210</t>
  </si>
  <si>
    <t>CL_INVINT_002</t>
  </si>
  <si>
    <t>TF77711</t>
  </si>
  <si>
    <t>20002909960209</t>
  </si>
  <si>
    <t>MERCI LUCIA AVILA MERINO</t>
  </si>
  <si>
    <t>1104994411</t>
  </si>
  <si>
    <t>LOJA/LOJA/EL SAGRARIO/AV MANUEL CARRION PINZANO OCCIDENTAL Y ADOLFO VALAREZO EN CASA 4 PISO DE VENTANAS AZUL A MEDIA CUADRA DE CLINICA DE MOTOS ERAZO</t>
  </si>
  <si>
    <t>963325888</t>
  </si>
  <si>
    <t>967187704</t>
  </si>
  <si>
    <t>20002909962103</t>
  </si>
  <si>
    <t>MAROLA KATIUZKA CASTRO QUEZADA</t>
  </si>
  <si>
    <t>7.03159E+11</t>
  </si>
  <si>
    <t>EL ORO/MACHALA/MACHALA/CALLE GENERAL MANUEL SERRANO Y AV DE LAS PALMERAS EN EL COLEGIO ISMAEL PEREZ PAZMINO DIAGONAL A COOP POLICIA NACIONAL PIDE SE LE LLAME ANTES</t>
  </si>
  <si>
    <t>963448260</t>
  </si>
  <si>
    <t>031002003927201.</t>
  </si>
  <si>
    <t xml:space="preserve">CTE PIDE QUE LA VUELVAN A CONTACTAR PARA REALIZAR LA ENTREGAEL DIA DE HOY/EL CONTACTO PUEDE SER POR WHATSAPP </t>
  </si>
  <si>
    <t>20002910696596</t>
  </si>
  <si>
    <t>YUDY KATHERINE HUERTAS ACOSTA</t>
  </si>
  <si>
    <t>2.2108E+12</t>
  </si>
  <si>
    <t>AZUAY/ CUENCA/ HERMANO MIGUEL/CALLE HERMANO MIGUEL Y GASPAR SANGURIMA 11-79 COSEDORA Y REPARADORA CASTRO JUNTO A FERRETERIA EL ARTESANO</t>
  </si>
  <si>
    <t>967229676</t>
  </si>
  <si>
    <t>20002910697871</t>
  </si>
  <si>
    <t>MERCEDES MARLENE SANCHEZ MENDEZ</t>
  </si>
  <si>
    <t>921246377</t>
  </si>
  <si>
    <t>GUAYAS/DAULE/DAULE/AV VICENTE PIEDRAHITA Y AYACUCHO FRENTE A AGRIPAC EN CASA DE 1 PISO DE CANA</t>
  </si>
  <si>
    <t>963804782</t>
  </si>
  <si>
    <t>TF77704</t>
  </si>
  <si>
    <t>20002910704625</t>
  </si>
  <si>
    <t>RAUL ALCIDES BONE MEZA</t>
  </si>
  <si>
    <t>803291269</t>
  </si>
  <si>
    <t>ESMERALDAS/ESMERALDAS/5 DE AGOSTO/CALLE HUANCAVILCA Y FRANCISCO MEJIA EN EDIFICIO CRUZ ROJA ECUATORIANA PLANTA BAJA FRENTE AL DISTRITO DE SALUD</t>
  </si>
  <si>
    <t>968757964</t>
  </si>
  <si>
    <t>20002910685362</t>
  </si>
  <si>
    <t>JESSICA LISSETTE CASTRO BRAVO</t>
  </si>
  <si>
    <t>2200548333</t>
  </si>
  <si>
    <t>ESMERALDAS/QUININDE/LA UNION/BARRIO BRISA DEL COLORADO/VIA ESMERALDAS, CALLE CARLOS ANDRADE MARIN Y CALLE 5/A 2 CUADRAS DE COLEGIO NACIONAL LA UNION EN CASA 1 PISO SIN PINTAR</t>
  </si>
  <si>
    <t>964049241</t>
  </si>
  <si>
    <t>990231183</t>
  </si>
  <si>
    <t>20002910955529</t>
  </si>
  <si>
    <t>CLAUDIA ISABEL VILLEGAS GUEVARA</t>
  </si>
  <si>
    <t>602863011</t>
  </si>
  <si>
    <t>CHIMBORAZO/RIOBAMBA/VELASCO/CALLE BUENOS AIRES Y BERNARDO DARQUEA ESQUINA/ CASA DE 3 PISOS A UNA CUADRA DEL PARQUE DE LA MADRE EN CASA CON FACHADA DE PIEDRA 3 PISOS FRENTE A UN ARBOL GRANDE</t>
  </si>
  <si>
    <t>983213987</t>
  </si>
  <si>
    <t>20002910972308</t>
  </si>
  <si>
    <t>ROSA GALU ANCHUNDIA SANTANA</t>
  </si>
  <si>
    <t>1304690157</t>
  </si>
  <si>
    <t>MANABI/MANTA/LOS ESTEROS/CALLE 102 Y AV 106 JUNTO AL CUERPO DE BOMBERO LOS ESTEROS LUGAR DE TRABAJO ATUNERA ARESIFRE MARINO PLANTA BAJA</t>
  </si>
  <si>
    <t>983416444</t>
  </si>
  <si>
    <t>963709374</t>
  </si>
  <si>
    <t>Cliente indica que recibió ayer la documentación, pero aún no refleja en app. Su ayuda con digitales para continuar con el proceso.</t>
  </si>
  <si>
    <t>17975225</t>
  </si>
  <si>
    <t>MARLON MATHIAS TANDAZO CANCHINGRE</t>
  </si>
  <si>
    <t>1105912412</t>
  </si>
  <si>
    <t>LOJA/LOJA/EL SAGRARIO/CALLE SEGUNDO CUEVA CELI 9382 Y SEGUNDO PUERTAS MORENO A MEDIA CUADRA DEL REGISTRO DE LA PROPIEDAD EN CASA 2 PISOS CON LOGO SAOS</t>
  </si>
  <si>
    <t>959672653</t>
  </si>
  <si>
    <t>031002003927202</t>
  </si>
  <si>
    <t xml:space="preserve">2001658043 A BUZON </t>
  </si>
  <si>
    <t>CLIENTE INDICA QUE YA RECIBIO SIMCARD POR FAVOR CONFIRMAR  13/10 11:06 AM</t>
  </si>
  <si>
    <t>20002911207556</t>
  </si>
  <si>
    <t>JESICA ELIZABETH ALCIVAR LEON</t>
  </si>
  <si>
    <t>929175396</t>
  </si>
  <si>
    <t>QUITO/SAN BARTOLO/CALLE SUCUA OE131 Y LUIS URDANETA DIAGONAL A LA FUNERARIA SAN PEDRO CASA DE DOS PISOS COLOR BLANCO CON ROJO CON PORTON PLOMO</t>
  </si>
  <si>
    <t>959075358</t>
  </si>
  <si>
    <t>FT67023</t>
  </si>
  <si>
    <t>20002911145224</t>
  </si>
  <si>
    <t>QUITO/CENTRO HISTORICO/EN EL LOCAL DE FOTOS JJ PRODUCCIONES CALLE MEJIA Y CALLE FLORES FRENTE AL PARQUE DE LAS IGUANAS A DOS CUADRAS DEL CENTRO COMERCIAL MONTUFAR</t>
  </si>
  <si>
    <t>TS6600</t>
  </si>
  <si>
    <t>20002911199324</t>
  </si>
  <si>
    <t>SAMANTHA GUADALUPE BONILLA NICOLALDE</t>
  </si>
  <si>
    <t>1751469873</t>
  </si>
  <si>
    <t>QUITO/CHILLOGALLO/BARRIO LA BRETANA AV PEDRO VICENTE MALDONADO Y S46D CASA BLANCA DE UN PISO FRENTE AL CONJUNTO MARSELLESA</t>
  </si>
  <si>
    <t>995065548</t>
  </si>
  <si>
    <t>FT67024</t>
  </si>
  <si>
    <t>20002909718885_1</t>
  </si>
  <si>
    <t>MARIA ISABEL NOBOA GARCIA</t>
  </si>
  <si>
    <t>1310753437</t>
  </si>
  <si>
    <t>MANTA/TARQUI/CENTRO DE MANTA/CALLE 13 ENTRE LA AV 7 Y AV 8/ENTREGAR EN EL EDF LUIZAM/3P BEIGE/OF 201/FTE EMBUTIDOS JURIS</t>
  </si>
  <si>
    <t>961087739</t>
  </si>
  <si>
    <t>979364163</t>
  </si>
  <si>
    <t>20002910684997</t>
  </si>
  <si>
    <t>ANGIE NICOLE DELGADO VELEZ</t>
  </si>
  <si>
    <t>805325594</t>
  </si>
  <si>
    <t>SANTO DOMINGO/ABRAHAM CALAZACON/ALIANSA POR EL PROGRESO/29 MAYO Y SAN MIGUEN CS CLR ROJO CON BLACO 2 PISOS RFC. AL FRENTE DE MOTOR POWER</t>
  </si>
  <si>
    <t>981043991</t>
  </si>
  <si>
    <t>939506914</t>
  </si>
  <si>
    <t>20002910955230</t>
  </si>
  <si>
    <t>ITALO GABRIEL JIMENEZ ORRALA</t>
  </si>
  <si>
    <t>926130006</t>
  </si>
  <si>
    <t>DURAN /EL RECREO /AREA DE RESERVA 1 ETAPA/MZ 180 VILLA 31 CSA 3 PISOS ROJO /A DOS CSAS TEMPLO EVANGELICO 5 CUADRAS DE LA COMISION DE TRANSITO DE DURAN</t>
  </si>
  <si>
    <t>984104472</t>
  </si>
  <si>
    <t>999127848</t>
  </si>
  <si>
    <t>TF77705</t>
  </si>
  <si>
    <t>20002910972082</t>
  </si>
  <si>
    <t>ALFONSO ALEXANDER BARBECHO GUAMAN</t>
  </si>
  <si>
    <t>AZUAY/SUCRE/AV 12 DE ABRIL Y VENJAMIN DE LA CADENA EDIFICIO CONDOMINIOS DEL IESS MARRON BLOQUE 12Y 13 ALADO DEL COLEGIO BENIGNO MALO</t>
  </si>
  <si>
    <t>20002910701507</t>
  </si>
  <si>
    <t>IRMA DEL PILAR MANOBANDA MANOBANDA</t>
  </si>
  <si>
    <t>1804313318</t>
  </si>
  <si>
    <t>AMBATO/IZAMBA EL PISQUE ORIENTE CALLE PANAMERICANA Y LOS HUERTOS VIA A QUITO SN AMARILLO 2 PISOS A LADO DE UNA FABRICA DE CUEROS</t>
  </si>
  <si>
    <t>983989011</t>
  </si>
  <si>
    <t>031002003927203</t>
  </si>
  <si>
    <t>20002910948309</t>
  </si>
  <si>
    <t>JORGE LUIS SUAREZ LOOR</t>
  </si>
  <si>
    <t>1351418593</t>
  </si>
  <si>
    <t>MANTA/LOS ESTEROS/EN EL ASADERO DEL PARAISO CALLE 121 Y AV 106 DIAGONAL A LA ESCUELA JOSEFA MENDOZA DE MORA</t>
  </si>
  <si>
    <t>963925385</t>
  </si>
  <si>
    <t>984326467</t>
  </si>
  <si>
    <t>20002911200009</t>
  </si>
  <si>
    <t>LENIN STALIN CARRILLO QUEZADA</t>
  </si>
  <si>
    <t>705363737</t>
  </si>
  <si>
    <t>MACHALA/MACHALA/AV 25 DE JUNIO Y LUIS ANGEL TOMAS EN EL TALLER DE COLISIONES CHEVROLET MACHALA DIAGONAL AL CEMENTERIO GENERAL</t>
  </si>
  <si>
    <t>984296400</t>
  </si>
  <si>
    <t>939014416</t>
  </si>
  <si>
    <t>031002003927204</t>
  </si>
  <si>
    <t>17975886</t>
  </si>
  <si>
    <t>DYNAMICS INSTITUTE DYINSTITUTE S.A.S.</t>
  </si>
  <si>
    <t>1.39192E+12</t>
  </si>
  <si>
    <t>MANTA/TARQUI/AV 24 Y CALLE 12 EN EL EDIFICIO PLAZA CENTER OFICINA 1 RECIBE REPRESENTANTE LEGAL CESAR XAVIER ANDRADE FERRIN</t>
  </si>
  <si>
    <t>991582048</t>
  </si>
  <si>
    <t>983979965/0963936229</t>
  </si>
  <si>
    <t>20002909714772</t>
  </si>
  <si>
    <t>JUAN ESTEVAN HAPI GARCIA</t>
  </si>
  <si>
    <t>AW818606 PASAPORTE</t>
  </si>
  <si>
    <t>CUENCA/MONAY/BARRIO CASCA PARA TODO CALLE RIOBAMBA VIA AZOGUEZ CASA DE DOS PISOS COLOR BLANCO A UNA CUADRA DE LA URBANIZACION LA PRENSA</t>
  </si>
  <si>
    <t>963938782</t>
  </si>
  <si>
    <t>984432138</t>
  </si>
  <si>
    <t>20002911186705</t>
  </si>
  <si>
    <t>LOURDES DEL ROCIO ENRIQUEZ MESA</t>
  </si>
  <si>
    <t>401220686</t>
  </si>
  <si>
    <t>MACHALA/MACHALA/AV 9 DE MAYO ENTRE MANUEL SERRANO Y ARIZAGA EN LA JUSTICIA Y CONTROL DE VIGILANCIA FRENTE A LA PLANTA DE AGUA DE MACHALA</t>
  </si>
  <si>
    <t>963266413</t>
  </si>
  <si>
    <t>031002003927205</t>
  </si>
  <si>
    <t>20002910972123</t>
  </si>
  <si>
    <t>RODRIGO DAVID ALDAS SACA</t>
  </si>
  <si>
    <t>1850095611</t>
  </si>
  <si>
    <t>AMBATO/HUACHI LORETO/SECTOR HUACHI TOTORA BARRIO EL CRISTAL/CAMINO ANTIGUO A SANTA ROSA/DE 1 PISO COLOR DURAZNO AL FRENTE DE LA FABRICA ECUA PINTEX</t>
  </si>
  <si>
    <t>984113714</t>
  </si>
  <si>
    <t>997901923</t>
  </si>
  <si>
    <t>031002003927206</t>
  </si>
  <si>
    <t>20002910631844</t>
  </si>
  <si>
    <t>KATTY ELIZABETH RODRIGUEZ VILLOTA</t>
  </si>
  <si>
    <t>1720399938</t>
  </si>
  <si>
    <t>ABRAHAN CALAZACON/VIA QUEVEDO KM 3 1/2 CDLA VILLA FLORIDA,CALLE JOSE ANTONIO GOMEZ Y CALLE BORJA JUNTO A QUIROMED Y A 1CDR PARQUE VILLA FLORIDA/1P PORT NEGRO</t>
  </si>
  <si>
    <t>983166144</t>
  </si>
  <si>
    <t>992401408</t>
  </si>
  <si>
    <t>DEVOLUCION A PEDIDO DE VENTAS</t>
  </si>
  <si>
    <t>20002910679730</t>
  </si>
  <si>
    <t>MARIA ELIZABETH LEON ASENCIO</t>
  </si>
  <si>
    <t>705018141</t>
  </si>
  <si>
    <t>MACHALA/Jambeli/BRR 18 OCTUBRE/AV CARRERA ONCEAVA OESTE ENTRE CENTRAL 25 DE JUNIO Y GRAN COLOMBIA/REF FRAMACIA CRUZ AZUL Y TERCENA LA ESQUINA DE LAS CARNES</t>
  </si>
  <si>
    <t>983035437</t>
  </si>
  <si>
    <t>031002003927207</t>
  </si>
  <si>
    <t>20002910955710</t>
  </si>
  <si>
    <t>ADALBERTO ANTONIO MENDOZA MOLINA</t>
  </si>
  <si>
    <t>1301837777</t>
  </si>
  <si>
    <t>PORTOVIEJO/ 18 DE OCTUBRE /AV.RAMOS DUARTE Y REALES TAMARINDO CASA CON ALMACEN DE CALZADO VENUS FRENTE A VENTA DE BALDOSA</t>
  </si>
  <si>
    <t>991333284</t>
  </si>
  <si>
    <t>031002003927208</t>
  </si>
  <si>
    <t>20002909963516</t>
  </si>
  <si>
    <t>PAOLA CATALINA MENDIETA GARCIA</t>
  </si>
  <si>
    <t>302476221</t>
  </si>
  <si>
    <t>CUENCA/YANUNCAY/CALLE FRAY LUIS DE LEON Y TERESA DE AVILA FRENTE AL PARQUE VALLADOLID CASA BEIGE DE UN PISO CON PORTON GRIS</t>
  </si>
  <si>
    <t>963986481</t>
  </si>
  <si>
    <t>992736887</t>
  </si>
  <si>
    <t>20002910693568</t>
  </si>
  <si>
    <t>GABRIEL SANTIAGO VASCONEZ ROMERO</t>
  </si>
  <si>
    <t>1719942029</t>
  </si>
  <si>
    <t>QUITO/AMAGUANA/BARRIO RUMILOMA AV RIO NAPO Y HUANCAVILCA EN EL CONJUNTO AGAPANTHUS 2 CASA 98 FRENTE A FARMACIAS ECONOMICAS FAJARDO</t>
  </si>
  <si>
    <t>981456343</t>
  </si>
  <si>
    <t>FT67025</t>
  </si>
  <si>
    <t>20002911560226</t>
  </si>
  <si>
    <t>CRISTIAN CAMILO DURANGO ZEA</t>
  </si>
  <si>
    <t>1761363744</t>
  </si>
  <si>
    <t>QUITO/SAN ISIDRO DEL INCA/CALLE BUENOS AIRES Y MUELLES EN EL CONDOMINIO CUMBRES DE SAN ISIDRO EDIFICIOS COLOR NARANJA CASA 1</t>
  </si>
  <si>
    <t>968655382</t>
  </si>
  <si>
    <t>994446614</t>
  </si>
  <si>
    <t>EC4552</t>
  </si>
  <si>
    <t>20002909973739</t>
  </si>
  <si>
    <t>ANA EDITH GUZMAN BERGARA</t>
  </si>
  <si>
    <t>1705405114</t>
  </si>
  <si>
    <t>QUEVEDO/SIETE DE OCTUBRE/BARRIO SAN IGNACIO CALLE TERCERA Y CALLE M CASA DE UN PISO COLOR CESLETE A DOS CUADRAS DE LAS CANCHAS DE SAN IGNACIO</t>
  </si>
  <si>
    <t>968367422</t>
  </si>
  <si>
    <t>031002003927209</t>
  </si>
  <si>
    <t>20002911207643</t>
  </si>
  <si>
    <t>CARMEN ROSALIA ALVARADO MEDRANDA</t>
  </si>
  <si>
    <t>804800977</t>
  </si>
  <si>
    <t>QUININDE/QUININDE/BARRIO VALLE ALTO CALLE E20 DIAGONAL A LA COMISION DE TRANSITO DE QUININDE EN EL PATRONATO DE QUININDE</t>
  </si>
  <si>
    <t>981624887</t>
  </si>
  <si>
    <t>986384370</t>
  </si>
  <si>
    <t>20002911204875</t>
  </si>
  <si>
    <t>JOSE DIEGO OLGUIN FARFAN</t>
  </si>
  <si>
    <t>1350391882</t>
  </si>
  <si>
    <t>MANTA/MONTECRISTI/CALLE GUILLERMO BALDA Y CARLOS ALFREDO CDLA SEGUNDO EUGENIO CASA COLOR MELON DE UN PISO JUNTO A UNA BARBERIA SHOP</t>
  </si>
  <si>
    <t>961455656</t>
  </si>
  <si>
    <t>959627131</t>
  </si>
  <si>
    <t>ENTREGA HOY 12/10 A 3ERA PERSONA  MILEIDI MARIAN MANTUANO ANCHUNDIA CI 1352703688 TELF 0961455656</t>
  </si>
  <si>
    <t>CLDEV_GYESIM0042</t>
  </si>
  <si>
    <t>TF77449</t>
  </si>
  <si>
    <t>CL_INVINT_001</t>
  </si>
  <si>
    <t>FT77441</t>
  </si>
  <si>
    <t>20002909966636</t>
  </si>
  <si>
    <t>WALTER DARWIN ARAMBULO BALSECA</t>
  </si>
  <si>
    <t>1715321376</t>
  </si>
  <si>
    <t>GUAYAQUIL/FEBRES CORDERO/AV RODRIGUEZ BONIN Y AV BARCELONA EN LA ACADEMIA POLICIA JUDICIAL JUNTO AL LABORATORIO DE CRIMINALISTICA FRENTE AL SUPER MERCADO AKI</t>
  </si>
  <si>
    <t>985285176</t>
  </si>
  <si>
    <t>TF77430</t>
  </si>
  <si>
    <t>Cliente solicita entrega Martes 11/10</t>
  </si>
  <si>
    <t>20002909723774</t>
  </si>
  <si>
    <t>ANNA KATHERINE COLMACHI MORENO</t>
  </si>
  <si>
    <t>1713504429</t>
  </si>
  <si>
    <t>QUITO/CONOCOTO/CALLE ILSA BALTRA 233 Y AV GENERAL ENRIQUEZ EN EL ELECSATEC CIA LTDA JUNTO A LA ACADEMIA DE ARTES MARCIALES</t>
  </si>
  <si>
    <t>984517759</t>
  </si>
  <si>
    <t>FT66941</t>
  </si>
  <si>
    <t>20002909976119</t>
  </si>
  <si>
    <t>SILVIA EUGENIA REVOLLEDO BRAVO</t>
  </si>
  <si>
    <t>704362367</t>
  </si>
  <si>
    <t>MACHALA/LA PROVIDENCIA/AV 16AVA ESTE Y AV CASTRO BENITEZ CASA DE UN PISO DE CANA JUNTO A LA FARMACIA EL BOSQUE</t>
  </si>
  <si>
    <t>963985974</t>
  </si>
  <si>
    <t>031002003924207</t>
  </si>
  <si>
    <t>20002909707298</t>
  </si>
  <si>
    <t>ALEXANDER SANTIAGO PINDO TENESACA</t>
  </si>
  <si>
    <t>2100752670</t>
  </si>
  <si>
    <t>QUITO/ CHILLOGALLO/ TRBJ CENTRO DE SALUD EL TRANSITO CALLE LUIS ARGANDONA Y DIEGO BARBA A 1 CDRA SEMBRANDO MINISTERIO CRISTIANO DE ORACION Y ADORACION</t>
  </si>
  <si>
    <t>991856146</t>
  </si>
  <si>
    <t>FT66942</t>
  </si>
  <si>
    <t>20002909952911</t>
  </si>
  <si>
    <t>LARRETA CAVERO JUAN TEODORO</t>
  </si>
  <si>
    <t>909212201</t>
  </si>
  <si>
    <t>GUAYAQUIL/TARQUI/CDLA LOS ROSALES 2,MZ 647 VILLA 8, CASA 1 PISO COLOR CREMA CERCA ESCUELA LAS AMERICAS</t>
  </si>
  <si>
    <t>979338400</t>
  </si>
  <si>
    <t>TF77431</t>
  </si>
  <si>
    <t>20002909723778</t>
  </si>
  <si>
    <t>PAMELA MARIA QUISPE BUILES</t>
  </si>
  <si>
    <t>1803090354</t>
  </si>
  <si>
    <t>AMBATO/ HUACHI CHICO/AV. CERVANTES ENTRE AV HUMBERTO FIERRO Y AV. MANUELITA SAENZ RECIBEN EN COMPLEJO JUDICIAL DE AMBATO TORRE 2 PISO 3</t>
  </si>
  <si>
    <t>995865313</t>
  </si>
  <si>
    <t>031002003924208</t>
  </si>
  <si>
    <t>CLIENTE RECOORDINA PARA MAÑANA 12-10.</t>
  </si>
  <si>
    <t>20002909229345</t>
  </si>
  <si>
    <t>JULIA MERCY BAILON MERO</t>
  </si>
  <si>
    <t>1307640167</t>
  </si>
  <si>
    <t>MANTA/LOS ESTEROS/ CDLA.ARELIZA ZAVALA LOTE 12 MZ-A CSA DE COLOR LILA Y PUERTA NEGRA FRENTE HOTEL SOL NACIENTE Y A UNA CDRA DE LA UNIDAD EDUCATIVA EMANUEL</t>
  </si>
  <si>
    <t>963296544</t>
  </si>
  <si>
    <t>CL NO CONTESTA CON CI CADUCADA, SIN RSPTA DE VENTAS, SE DEVUELVE</t>
  </si>
  <si>
    <t>20002909228195</t>
  </si>
  <si>
    <t>MARICELA KAROLINA DIAZ GUERRERO</t>
  </si>
  <si>
    <t>603553371</t>
  </si>
  <si>
    <t>RIOBAMBA/VELASCO/ CALLE GALO PLAZA Y FERNANDO DAQUILENA CASA 3 PISOS ESQUINERA TECHO DE TEJAS A UNA CUADRA DE LAS PISCINAS</t>
  </si>
  <si>
    <t>983163671</t>
  </si>
  <si>
    <t>CLIENTE RECOORDINO PARA HOY 13-10, SEGUN COMENTARIO DE COURIER</t>
  </si>
  <si>
    <t>20002909962810</t>
  </si>
  <si>
    <t>DARWIN GONZALO JACOME PARRAGA</t>
  </si>
  <si>
    <t>1307537348</t>
  </si>
  <si>
    <t>PORTOVIEJO/12 DE MARZO/CALLE SALVADOR ALLENDE ENTRE CORDOVA Y SUCRE EN EL LOCAL LA CASA DE LOS BANQUETES FRENTE AL GIMNASIO DE REHABILITACION JUNTO A LA CASA LA LORENA</t>
  </si>
  <si>
    <t>963297609</t>
  </si>
  <si>
    <t>984999737</t>
  </si>
  <si>
    <t>031002003924209</t>
  </si>
  <si>
    <t>20002909973943</t>
  </si>
  <si>
    <t>KERLY XIMENA AROCA CASTILLO</t>
  </si>
  <si>
    <t>605541499</t>
  </si>
  <si>
    <t>RIOBAMBA/VELOZ/AV JUAN FELIX PROANO Y CALLE GRACIA BARRIO LA FLORESTA MZ A CASA 16 DE DOS PISOS COLOR BEIGE FRENTE A LA IGLESIA REY DE DIOS</t>
  </si>
  <si>
    <t>0996372355</t>
  </si>
  <si>
    <t xml:space="preserve">esposo de titular menciona que la titular estuvo en el hospital indica que ya se encuentra en la dirección de entrega para hoy Miércoles 12/10 confirmar si se realizara la visita.
Telf.: 0996372355 (Titular)
Telf.: 0991973822 (Esposo)
</t>
  </si>
  <si>
    <t>KATY NARSISA CARPIO ORTEGA</t>
  </si>
  <si>
    <t>926868084</t>
  </si>
  <si>
    <t>LA LIBERTAD/LIBRTAD BARRIO MANABI CASA 1 PISO PARED ROJA CALLE 23 Y AV 20 JUNTO AL RESTAURANTE CUCHURRANGA</t>
  </si>
  <si>
    <t>983744126</t>
  </si>
  <si>
    <t>963713386</t>
  </si>
  <si>
    <t xml:space="preserve">APP REFLEJA 11/10/2022	CLIENTE NO DESEA RECIBIR	SE SOLCITA DEVOLUCION NTGKVIZS </t>
  </si>
  <si>
    <t>20002909721993</t>
  </si>
  <si>
    <t>SHEYLA ESTEFANIA ROSERO BASTIDAS</t>
  </si>
  <si>
    <t>921438727</t>
  </si>
  <si>
    <t>DURAN/ELOY ALFARO DURAN PRIMAVERA 2 SECTOR 1A MANZANA 9 VILLA1 FERRETERIA FERCAMPOSA DURAN</t>
  </si>
  <si>
    <t>983836440</t>
  </si>
  <si>
    <t>TF77432</t>
  </si>
  <si>
    <t>20002909958353</t>
  </si>
  <si>
    <t>JACINTO GONZALO PIANCHICHE ANAPA</t>
  </si>
  <si>
    <t>1753277712</t>
  </si>
  <si>
    <t>QUITO/NAYON/CALLE 19 DE DICIEMBRE Y CALLE QUITO CASA DE DOS PISOS COLOR VERDE A UNA CUADRA DE LA PLANTA DE FLORES DANTER</t>
  </si>
  <si>
    <t>967448696</t>
  </si>
  <si>
    <t>FT66943</t>
  </si>
  <si>
    <t>20002909462975</t>
  </si>
  <si>
    <t>JOSE ALEJANDRO MUNEVAR CONTRERAS</t>
  </si>
  <si>
    <t>1754255337</t>
  </si>
  <si>
    <t>QUITO/COTOCOLLAO/AV DE LA PRENSA N69-221 Y EZEQUIEL MARTINEZ EN LA EMPRESA NEYPLEX JUNTO AL CENTRO COMERCIAL DEL MUCHACHO TRABAJOR</t>
  </si>
  <si>
    <t>985117041</t>
  </si>
  <si>
    <t>FT66944</t>
  </si>
  <si>
    <t>20002909978293</t>
  </si>
  <si>
    <t>JENNIFER LIZETH LOPEZ MORA</t>
  </si>
  <si>
    <t>202427407</t>
  </si>
  <si>
    <t>RIOBAMBA/LIZARZABURU/ENTRADA 1 A LA ESPOCH Y AV PEDRO VICENTE MALDONADO EN LA ESCUELA SUPERIOR POLITECNICA DE CHIMBORAZO FRENTE A UNA LIBRERIA</t>
  </si>
  <si>
    <t>968588220</t>
  </si>
  <si>
    <t>CTE SOLICITA VISITA PARA EL 12/10 // FAVOR DE ACERCARSE A MAS TARDAR A LA 1PM // LLAMAR ANTES TLF 0968588220</t>
  </si>
  <si>
    <t>20002909485010</t>
  </si>
  <si>
    <t>ALEX FERNANDO LOPEZ RAMIREZ</t>
  </si>
  <si>
    <t>950782813</t>
  </si>
  <si>
    <t>DURAN/ELOY ALFARO/KM 49 DE LA VIA DURAN TAMBO EN LA EMPRESA LOGISTORRES PORTON NEGRO A UNA CUADRA DEL COMPLEJO TURISTICO ROQUETAS DEL MAR</t>
  </si>
  <si>
    <t>959770482</t>
  </si>
  <si>
    <t>991075019/0997245287</t>
  </si>
  <si>
    <t>TF77433</t>
  </si>
  <si>
    <t>20002910684228</t>
  </si>
  <si>
    <t>MERCEDES DE LOS ANGE ALRVARODO ALMEIDA</t>
  </si>
  <si>
    <t>801948670</t>
  </si>
  <si>
    <t>ESMERALDAS/5 DE AGOSTO/AV SALINAS Y AV COLON CASA DE 3 PISOS COLOR BLANCO A UNA CUADRA DEL ESTADIO FOLKE ANDERSON</t>
  </si>
  <si>
    <t>980734076</t>
  </si>
  <si>
    <t>Cliente solicita entrega mañana miércoles 12/10 am</t>
  </si>
  <si>
    <t>20002910687381</t>
  </si>
  <si>
    <t>PAOLA VIVIANA CARRILLO JUEZ</t>
  </si>
  <si>
    <t>1718839804</t>
  </si>
  <si>
    <t>Quito/Pomasqui/BRR Marietta de Veintemilla Psje 5 lote 3 Av. Simon Bolivar a 1 cdra de Instituto Tec. Superior Japon/casa celeste de 3 pisos</t>
  </si>
  <si>
    <t>987300321</t>
  </si>
  <si>
    <t>987612269</t>
  </si>
  <si>
    <t>FT66945</t>
  </si>
  <si>
    <t>20002910949197</t>
  </si>
  <si>
    <t>ANGELYS BRIGITT0 GARCIA MARCANO</t>
  </si>
  <si>
    <t>150774857</t>
  </si>
  <si>
    <t>QUITO/BELESARIO QUEVEDO/ANTONIO ULLOA Y GENERAL VICENTE AGUIRRE N26-127/EDIFICIO DE COLOR PLOMO DE 3 PISOS/A 3 CUADRAS DE LA UNIVERSIDAD CENTRAL</t>
  </si>
  <si>
    <t>984149529</t>
  </si>
  <si>
    <t>FT66946</t>
  </si>
  <si>
    <t>20002910900345</t>
  </si>
  <si>
    <t>HENRY VINICIO FUEL MENDEZ</t>
  </si>
  <si>
    <t>1716849821</t>
  </si>
  <si>
    <t>SANGOLQUI/CARIHUAIRAZO Y CERRO HERMOSO /LUGAR DE TRABAJO CERVI MADERA DEL VALLE LOCAL ESQUINERO/REFER FRENTE A LOS BOMBEROS DE SANGOLQUI</t>
  </si>
  <si>
    <t>997453443</t>
  </si>
  <si>
    <t>FT66947</t>
  </si>
  <si>
    <t>20002909983594</t>
  </si>
  <si>
    <t>GLORIA MARINA PASCAL GUANGA</t>
  </si>
  <si>
    <t>401719935</t>
  </si>
  <si>
    <t>TULCAN/TULCAN /CALLE BOLIVAR Y 10 DE AGOSTO 2 PISOS COLOR AMARILLO FRENTE PARADA DE BUSES EJECUTIVOS ALADO ALMACEN BAZAR LUCERO Y ALMACEN CALZADO SPORT HERRERA</t>
  </si>
  <si>
    <t>031002003924210</t>
  </si>
  <si>
    <t>20002909962629</t>
  </si>
  <si>
    <t>RAMON WILFRIDO ZAMBRANO VERA</t>
  </si>
  <si>
    <t>1706174503</t>
  </si>
  <si>
    <t>STO DOMINGO/ STO DOMINGO/TRABJO/PESCADERIA DON ZAMBRANO CLL AMBATO ENTRE AV QUITO Y GALAPAGOS EN MEDIA CUADRA 2DO PASILLO DEL CENTRO COMERCIAL</t>
  </si>
  <si>
    <t>985458411</t>
  </si>
  <si>
    <t>20002909715443</t>
  </si>
  <si>
    <t>DORCY DRUSILA ARBOLEDA TENORIO</t>
  </si>
  <si>
    <t>2100365101</t>
  </si>
  <si>
    <t>SANTO DOMINGO/ABRAHAM CALAZACON/AV DE LOS COLONOS BARRIO 25 DE DICIEMBRE DETRAS DE LA ESCUELA JAIME RUPERTO JEROVI CASA DE UN PISO COLOR CELESTE</t>
  </si>
  <si>
    <t>968570365</t>
  </si>
  <si>
    <t>985723661</t>
  </si>
  <si>
    <t>20002910695141</t>
  </si>
  <si>
    <t>GUADALUPE LOURDES CUTIUPALA CUBI</t>
  </si>
  <si>
    <t>603781394</t>
  </si>
  <si>
    <t>RIOBAMBA/LIZARZABURU/CALLE PRIMERA CONSTITUYENTE Y LOJA CASA DE DOS PISOS COLOR VERDE</t>
  </si>
  <si>
    <t>990479235</t>
  </si>
  <si>
    <t>990699679</t>
  </si>
  <si>
    <t>CLTE SOLICITA ENTREGA A LA 3ERA PERSONA MAÑANA 12/10 HASTA LAS 16:00</t>
  </si>
  <si>
    <t>20002910679646</t>
  </si>
  <si>
    <t>NELSON ALEXANDER GUALOTUNA PACHACAMA</t>
  </si>
  <si>
    <t>1720585429</t>
  </si>
  <si>
    <t>QUITO/SANGOLQUI/AV GENERAL RUMINAHUI Y 10 DE DICIEMBRE JUNTO AL CONJUNTO DE LOS CACTUS EN LA EMPRESA ELECTROCARD</t>
  </si>
  <si>
    <t>987880021</t>
  </si>
  <si>
    <t>FT66948</t>
  </si>
  <si>
    <t>20002910690061</t>
  </si>
  <si>
    <t>JUAN CARLOS CEME BARBERAN</t>
  </si>
  <si>
    <t>1315048502</t>
  </si>
  <si>
    <t>MANABI/PORTOVIEJO/FRANCISCO PACHECO/AV MANABI Y AV DEL PERIODISTA/JUNTO A EX AEROPUERTO REALES TAMARINDO ENTREGA EN MINISTERIO DE INCLISON ECONOMICA Y SOCAL MIES ANUNCIARSE CON EL GUARDIA</t>
  </si>
  <si>
    <t>996432880</t>
  </si>
  <si>
    <t>031002003924211</t>
  </si>
  <si>
    <t>20002909487223</t>
  </si>
  <si>
    <t>GELER JAVIER SALAZAR COBENA</t>
  </si>
  <si>
    <t>SANTO DOMINGO/SANTO DOMINGO/RIO VERDE CIUDADE VERDE AV. JUAN MONTALVO ATRAS DE PARQUE NACIONAL YASUNI ENTREGA EN MERCASOL ESTACIONAMIENTO DE MOTO</t>
  </si>
  <si>
    <t>20002910687611</t>
  </si>
  <si>
    <t>MAY DAVID CASTILLO VELIN</t>
  </si>
  <si>
    <t>1721640017</t>
  </si>
  <si>
    <t>QUITO/CONOCOTO/AV GENERAL RUMINAHUI Y AV SAN LUIS EN LA COOP DE TAXIS DIVER VALLE UNIDA N31 EN LA ENTRADA DEL CENTRO COMERCIAL SAN LUIS</t>
  </si>
  <si>
    <t>994170726</t>
  </si>
  <si>
    <t>FT66949</t>
  </si>
  <si>
    <t>20002902709786</t>
  </si>
  <si>
    <t>CARLOS JAVIER ESPINOZA BERMELLO</t>
  </si>
  <si>
    <t>1311194367</t>
  </si>
  <si>
    <t>LOS RIOS/BUENA FE/BUENA/TRONCAL DE LA COSTA/TRNSV Y CALLE 5/ENTREGA EN UNIDAD EDUCATIVA FLUMINENSEATRAS DE CEMENTERIO GENERAL DE GUAYAQUIL A UNA CUADRA DE DE TALLER INDUSTRIAL ZAMBRANO</t>
  </si>
  <si>
    <t>963028175</t>
  </si>
  <si>
    <t>20002910701390</t>
  </si>
  <si>
    <t>ANGEL JAVIER MANZABA ROSADO</t>
  </si>
  <si>
    <t>1719174284</t>
  </si>
  <si>
    <t>SANTO DOMINGO/SANTO DOMINGO/SANTO DOMINGO/AV ABRAHAM CALAZACON Y AV ESMERALDAS EN TERMINAL TERRRESTRE DE SANTO DOMINGO OFICINA NUMERO 15 TRANSPORTES KENNEDY</t>
  </si>
  <si>
    <t>963796866</t>
  </si>
  <si>
    <t>CLET SOLICITA ENTERGA 8/10 EN MISMA DIRECCION REGISTRADA EN CRM VTAS</t>
  </si>
  <si>
    <t>20002910692659</t>
  </si>
  <si>
    <t>MARIA BELEN SANDOVAL VERA</t>
  </si>
  <si>
    <t>1722713920</t>
  </si>
  <si>
    <t>QUITO/INAQUITO/AV 6 DE DICIEMBRE N33-95 Y ELOY ALFARO EN EL LOCAL DE SERVIENTREGA</t>
  </si>
  <si>
    <t>963085777</t>
  </si>
  <si>
    <t>FT66950</t>
  </si>
  <si>
    <t>20002909458735</t>
  </si>
  <si>
    <t>ROBERTO DANIEL GUERRERO CORDOVA</t>
  </si>
  <si>
    <t>1104686975</t>
  </si>
  <si>
    <t>LOJA/EL SAGRARIO/BOLIVAR Y ROCAFUERTE/EDIF 6 PISOS ES EL BANCO DE LOJA/4TO PISO ADMINISTRATIVO</t>
  </si>
  <si>
    <t>998879360</t>
  </si>
  <si>
    <t>031002003924212</t>
  </si>
  <si>
    <t>2001921587 CLEINTE NO QUIERE QUE LE ENTREGUE FLEXNET DICE QUE TIENE PESIMO SERVICIO QUE EL HIZO CONTRATO CON CLARO NO CON ELLOS NO QUIERE COORD SE SOLCITA DEVOLUCION NTGKVIZS</t>
  </si>
  <si>
    <t>20002909483963</t>
  </si>
  <si>
    <t>NARVAEZ BRACHO FABRICIO ISRAEL</t>
  </si>
  <si>
    <t>1003678586</t>
  </si>
  <si>
    <t>IBARRA/SAGRARIO/SCTOR PILANQUI AV RICARDO SANCHEZ Y AV CAMILO PONCE,PSJ E MZ31 CASA NUM 347 ATRAS DE RESTAURANT ALITAS DEL CADILLAC CASA DE 2P CLR CREMA</t>
  </si>
  <si>
    <t>983222219</t>
  </si>
  <si>
    <t>62644980</t>
  </si>
  <si>
    <t>031002003924213</t>
  </si>
  <si>
    <t>20002909973879</t>
  </si>
  <si>
    <t>NATALIA MARIN OLARTE</t>
  </si>
  <si>
    <t>363844/PASAPORTE</t>
  </si>
  <si>
    <t>LATACUNGA/ELOY ALFARO/AV UNIDAD NACIONAL Y ATAHUALPA /EN SALA DE BELLEZA ZONA CHICA FRENTE AL AKI DEL SUR JUNTO A LA FARMACIA SANA SANA A 3 CUADRAS HOSP IESS</t>
  </si>
  <si>
    <t>983353859</t>
  </si>
  <si>
    <t>998109841</t>
  </si>
  <si>
    <t>031002003924214</t>
  </si>
  <si>
    <t>20002909454373</t>
  </si>
  <si>
    <t>MARIA CLEMENCIA CHAMORRO ROSERO</t>
  </si>
  <si>
    <t>1002024832</t>
  </si>
  <si>
    <t>IBARRA/SAGRARIO/ panamericana sur km 11 Y calle los lirios/ en la empresa WINCHAS H</t>
  </si>
  <si>
    <t>959041964</t>
  </si>
  <si>
    <t>983205497</t>
  </si>
  <si>
    <t>031002003924215</t>
  </si>
  <si>
    <t>20002910685739</t>
  </si>
  <si>
    <t>JORGE LUIS TACURI PANAMITO</t>
  </si>
  <si>
    <t>106501943</t>
  </si>
  <si>
    <t>CUENCA/SAN BLAS CENTRO HISTORICO PDTE CORDOVA Y BENIGNO MALO CASA DE 2 PISOS LOCAL LLAMADO LIDERES JURIDCOS Y ALADO NOTARIA 11</t>
  </si>
  <si>
    <t>984113121</t>
  </si>
  <si>
    <t>992970674</t>
  </si>
  <si>
    <t>20002910687658</t>
  </si>
  <si>
    <t>JUAN PABLO MOLINA PALACIOS</t>
  </si>
  <si>
    <t>105602759</t>
  </si>
  <si>
    <t>AZUAY/CUENCA/YANUNCAY/CALLE JUAN PIO MUNTUFAR Y MANUEL QUIROGA EN CASA 3 PISO COLOR CREMA JUNTO A LA URBANIZACIO MONTUFAR</t>
  </si>
  <si>
    <t>995958167</t>
  </si>
  <si>
    <t>20002911213102</t>
  </si>
  <si>
    <t>SEGUNDO JONAS COLORADO VALAREZO</t>
  </si>
  <si>
    <t>1002536470</t>
  </si>
  <si>
    <t>QUITO/NAYON/EN LA EMPRESA DE BLOQUES EN LA CALLE QUISQUIS Y HUAYNACAPAC A UNA CUADRA DEL PARQUE CENTRAL DE NAYON</t>
  </si>
  <si>
    <t>958776029</t>
  </si>
  <si>
    <t>EC4549</t>
  </si>
  <si>
    <t>2001785920/2001786194/2001786476 NO CONTESTA EN APP PEDIDO_CON_INCIDENCIA	11/10/2022	NO HAY QUIEN RECIBA	Cliente contesta y cuelga NTGNGALG</t>
  </si>
  <si>
    <t>17974770</t>
  </si>
  <si>
    <t>JUAN CARLOS SANCHEZ MUYULEMA</t>
  </si>
  <si>
    <t>1804098737</t>
  </si>
  <si>
    <t>UNGURAHUA/AMBATO/HUACHI LORETO/BARRIO JUAN LEON MERA/CALLE VERDE LOMA Y AV EL CAMINO EL REY EN CASA DE UN PISO COLOR VERDE A MEDIA CUADRA DE MUNDO DEL EMPAQUE</t>
  </si>
  <si>
    <t>992579343</t>
  </si>
  <si>
    <t>996256324</t>
  </si>
  <si>
    <t>031002003924216</t>
  </si>
  <si>
    <t>20002910701737</t>
  </si>
  <si>
    <t>MAYRA ALEJANDRA CAISACHANA VERA</t>
  </si>
  <si>
    <t>1312586801</t>
  </si>
  <si>
    <t>GUAYAS/DURAN/ELOY ALFARO/AV NICOLAS LAPENTI Y CALLE N 5/URB LA MARTINA MZ A4 VILLA 22 CASA DE 2 DE COLOR DE BLANCO Y CELESTE ATRAS TERMINAL TERRESTE DURAN</t>
  </si>
  <si>
    <t>983383982</t>
  </si>
  <si>
    <t>TF77434</t>
  </si>
  <si>
    <t>20002909981697</t>
  </si>
  <si>
    <t>LOURDES CAROLINA MOSQUERA ORTEGA</t>
  </si>
  <si>
    <t>1307127009</t>
  </si>
  <si>
    <t>GUAYAQUIL/FEBRES CORDERO/AV VENEZUELA 63-18 Y CALLE ANTONIO FLORES JIJON CASA CELESTE DE DOS PISOS A MEDIA CUADRA DE LA ESCUELA DE EDUCACION BASICA MANUEL MARIA SANCHEZ</t>
  </si>
  <si>
    <t>982333780</t>
  </si>
  <si>
    <t>TF77429</t>
  </si>
  <si>
    <t>FTMAN00131</t>
  </si>
  <si>
    <t>031002003924170</t>
  </si>
  <si>
    <t>20002909712746</t>
  </si>
  <si>
    <t>GUANUNA GUANUNA MARIA VICENTA</t>
  </si>
  <si>
    <t>1704818440</t>
  </si>
  <si>
    <t>SUCRE 9 DE OCTUBRE Y ASCAZUBI N2693 CS CL BL CON ROSADO FRENT DEL EMOP</t>
  </si>
  <si>
    <t>986878289</t>
  </si>
  <si>
    <t>TF60134</t>
  </si>
  <si>
    <t>1716798648</t>
  </si>
  <si>
    <t>TOMAS ADRIAN MORALES LASO</t>
  </si>
  <si>
    <t>EUGENIO ESPEJO OE2 662 Y VIA A NAYON CS 2PS PORTONES GRIS REF A 600M DE LA CASA GUAYASAMIN</t>
  </si>
  <si>
    <t>993429780</t>
  </si>
  <si>
    <t>TF60135</t>
  </si>
  <si>
    <t>20002909462094</t>
  </si>
  <si>
    <t>ANRRANGO CARLOSAMA JUAN JOSE</t>
  </si>
  <si>
    <t>1002780334</t>
  </si>
  <si>
    <t>PUNTO DE ENCUENTRO DIR. AV. RIO COCA Y DE LOS ROSALES EN LA ESTACIÓN PUERTA PRINCIPAL.</t>
  </si>
  <si>
    <t>0986600845</t>
  </si>
  <si>
    <t>PUEMBO</t>
  </si>
  <si>
    <t>Dir. Pichincha, quito , Av. Rio coca y de los Rosales en la estación puerta principal.</t>
  </si>
  <si>
    <t>20002909471527</t>
  </si>
  <si>
    <t>PENA CHARIGUAMAN JEFERSON MISAEEL</t>
  </si>
  <si>
    <t>1751458991</t>
  </si>
  <si>
    <t>CALLE PRNICIPAL: AV. SUSANA LETOR Y CALLE LINEA FERREA BARRIO SAN CARLOS DEL SUR LOTE 3 CASA COLOR CEMENTO 3 PLANTA,ABAJO LOCALES COMERCIALES. NTGDMORU</t>
  </si>
  <si>
    <t>995265379/989943068</t>
  </si>
  <si>
    <t>989943068</t>
  </si>
  <si>
    <t>TF60137</t>
  </si>
  <si>
    <t>DEVOLVER TIENE 3 VISITAS</t>
  </si>
  <si>
    <t>CLDEV_EQ220038</t>
  </si>
  <si>
    <t>TF77445</t>
  </si>
  <si>
    <t>CLDEV_SIM220108</t>
  </si>
  <si>
    <t>FT66926</t>
  </si>
  <si>
    <t>20002902128155_1</t>
  </si>
  <si>
    <t>EDISON PAUL GUANOLUISA HERRERA</t>
  </si>
  <si>
    <t>1722041157</t>
  </si>
  <si>
    <t>QUITO/INAQUITO/AV AMAZONAS Y RIO AMAZONAS EN LA PLATAFORMA GUBERNAMENTAL JUNTO AL TIA POR FAVOR ANUNCIARSE EN LA PLANTA BAJA</t>
  </si>
  <si>
    <t>992826258</t>
  </si>
  <si>
    <t>EC4528</t>
  </si>
  <si>
    <t>20002909714249</t>
  </si>
  <si>
    <t>JACKSON ROBERTO MIRANDA VARGAS</t>
  </si>
  <si>
    <t>919445874</t>
  </si>
  <si>
    <t>GUAYAQUIL/LETAMENDI/CLLE MODESTO CHAVEZ FRANCO1217/CLLE SEC.AV QUITO/ TRBJ EL CNTRO DE FORMACION ARTESENAL ICD REF FRENTE A FERRETERIA SUPERIOR</t>
  </si>
  <si>
    <t>983221265</t>
  </si>
  <si>
    <t>TF77350</t>
  </si>
  <si>
    <t>LDCGYE2384</t>
  </si>
  <si>
    <t>TF77419</t>
  </si>
  <si>
    <t>LDCGYE2380</t>
  </si>
  <si>
    <t>TF77420</t>
  </si>
  <si>
    <t>LDCGYE2382</t>
  </si>
  <si>
    <t>TF77421</t>
  </si>
  <si>
    <t>LDCUIO2435</t>
  </si>
  <si>
    <t>FT66927</t>
  </si>
  <si>
    <t>LDCGYE2383</t>
  </si>
  <si>
    <t>TF77422</t>
  </si>
  <si>
    <t>LDCGYE2381</t>
  </si>
  <si>
    <t>TF77423</t>
  </si>
  <si>
    <t>20002909243864</t>
  </si>
  <si>
    <t>PABLO ANDRES TREJO TAPAI</t>
  </si>
  <si>
    <t>104934633</t>
  </si>
  <si>
    <t>QUITO/INAQUITO/SECTOR LA FLORESTA AV GUIPUZCOA 131-32 Y LUGO A UNA CUADRA DE LA VETERINARIA NOVA DINO CASA DE DOS PISOS COLOR BLANCO FRENTE A ANDEAN TRAVEL COMPANY</t>
  </si>
  <si>
    <t>983881716</t>
  </si>
  <si>
    <t>TS6592</t>
  </si>
  <si>
    <t xml:space="preserve">
Su apoyo actualizando web, cliente ya cuenta con chip.
</t>
  </si>
  <si>
    <t>20002909488339</t>
  </si>
  <si>
    <t>JOSE LUIS ZABALA CUASPUD</t>
  </si>
  <si>
    <t>1718511700</t>
  </si>
  <si>
    <t xml:space="preserve">QUITO/SANGOLQUI/CALLE LA MONTUFAR Y VENEZUELA Y PASAJE RIO PUTUMAYO CASA DE DOS PISOS COLOR BLANCO DETRAS DEL COLEGIO LA INMACULADA </t>
  </si>
  <si>
    <t xml:space="preserve"> 987461738</t>
  </si>
  <si>
    <t>FT66924</t>
  </si>
  <si>
    <t xml:space="preserve">SU AYUDA CON LA ENTREGA 13-10 TERCERA PERSONA
RECIBE: ARCE RUIZ WILMER ENRIQUE
1717012429 </t>
  </si>
  <si>
    <t>20002909487711</t>
  </si>
  <si>
    <t>REASCO VILLAVICENCIO JARO GIUSEPPE</t>
  </si>
  <si>
    <t>804131555</t>
  </si>
  <si>
    <t>ESMERALDAS/5 DE AGOSTO/CALLE CARMEN ROSERO Y GUADALAJARA CASA ESQUINERA DE DOS PISOS COLOR BLANCO DIAGONAL A LA POLICIA NACIONAL DE ESMERALDAS</t>
  </si>
  <si>
    <t>963449025</t>
  </si>
  <si>
    <t>979912213</t>
  </si>
  <si>
    <t>20002909487564</t>
  </si>
  <si>
    <t>CINTHYA DEL ROCIO MONTENEGRO ZURITA</t>
  </si>
  <si>
    <t>401736020</t>
  </si>
  <si>
    <t>IBARRA/SAGRARIO /SECTOR MAYORISTA AV CAPITAN CRISTOBAL DE TROYA 4103 Y JAIME ROLDOS AGUILERA COLOR BLANCA DE 1 PISO DIAGONAL A RECIPAZ Y JUNTO A CARPAS CALIDAD Y METALICAS WILSON</t>
  </si>
  <si>
    <t>983542156</t>
  </si>
  <si>
    <t>98354215</t>
  </si>
  <si>
    <t>031002003924206</t>
  </si>
  <si>
    <t>20002909454597</t>
  </si>
  <si>
    <t>CESAR JAIR TOLEDO CARRASCO</t>
  </si>
  <si>
    <t>1720701653</t>
  </si>
  <si>
    <t>STO DOMINGO/STO DOMINGO/CALLE TULCAN Y JOSE H. FRANDIN /CASA CREMA/2P DIAGONAL ANTIGUO REGISTRO CIVIL</t>
  </si>
  <si>
    <t>998013122</t>
  </si>
  <si>
    <t>20002909720279</t>
  </si>
  <si>
    <t>MARIA AUXILIADORA ZHUNIO INIGUEZ</t>
  </si>
  <si>
    <t>700934201</t>
  </si>
  <si>
    <t>MACHALA/PUERTO BOLIVAR EL PACIFICO/AV.2DA SUR Y CARRERA 28 AV OESTE CASA COLOR VERDE DE PB/DE LA CLINICA ROJAS A DOS CUADRAS</t>
  </si>
  <si>
    <t>983403446</t>
  </si>
  <si>
    <t>031002003923363</t>
  </si>
  <si>
    <t xml:space="preserve">3001675352/3001675992/3001676267 NO CONTESTA UNICO NUMERO DE CONTACTO EN APP PEDIDO_CON_INCIDENCIA	11/10/2022DESCONOCIDO EN EL LUGAR SE SOLICITA DEVOLUCION  </t>
  </si>
  <si>
    <t>20002909723241</t>
  </si>
  <si>
    <t>JOHN JAIRO FLORES AMAGUAYA</t>
  </si>
  <si>
    <t>604791582</t>
  </si>
  <si>
    <t>RIOBAMBA/MALDONADO/NUEVA YORK ENTRE COLON Y ESPANA, CASA 23-60 CS 1PS CLR ROSADO CON FRANJAS CAFES ATRAS EL COLEGIO LA SALLE</t>
  </si>
  <si>
    <t>987937275</t>
  </si>
  <si>
    <t>CL CUENTA CON SIM DESDE EL VIERNES 07-10, SU APOYO ACTUALIZANDO APP</t>
  </si>
  <si>
    <t>17973987</t>
  </si>
  <si>
    <t>ESTEFANIA ALEXANDRA RIVERA MERO</t>
  </si>
  <si>
    <t>927036905</t>
  </si>
  <si>
    <t>DAULE/LA AURORA/URB LA JOYA EN LA ETAPA RUBI MZ 7 VLL 22 CASA DE DOS PISOS COLOR CAFE DIAGONAL AL RESTAURANTE LA CUADRA</t>
  </si>
  <si>
    <t>964007463</t>
  </si>
  <si>
    <t>961175223</t>
  </si>
  <si>
    <t>TF77428</t>
  </si>
  <si>
    <t>20002889372689_1</t>
  </si>
  <si>
    <t>LATACUNGA/ELOY ALFARO/BARRIO SAN FELIPE CALLE 10 DE AGOSTO Y AV MEXICO EN EL COMERCIAL DAYANITA A UNA CUADRA DEL RESTAURANTE SAN FELIPE</t>
  </si>
  <si>
    <t>031002003923364</t>
  </si>
  <si>
    <t>Se escalo al canal de ventas de no tener respuesta se procede con la devuelvolución.</t>
  </si>
  <si>
    <t>20002909723388</t>
  </si>
  <si>
    <t>MARIA DEL CARMEN GUAYTARILLA ROSERO</t>
  </si>
  <si>
    <t>1050094224</t>
  </si>
  <si>
    <t>IBARRA/SAGRARIO CIUDADELA EL CHOFER SEGUNDA ETAPA/ PUERTO RICO 1-24 Y BRAZIL/ FRENTE DE LAS BODEGAS ZOOIMPORT</t>
  </si>
  <si>
    <t>984151032</t>
  </si>
  <si>
    <t>967900655</t>
  </si>
  <si>
    <t>031002003923365</t>
  </si>
  <si>
    <t>20002909478146</t>
  </si>
  <si>
    <t>FELIX IGNACIO ESPINALES REYES</t>
  </si>
  <si>
    <t>1311342453</t>
  </si>
  <si>
    <t>MANTA/ELOY ALFARO LA JACUATA CALLE 11A Y CJ. P COLOR MELON DE 1 PISO ATRAS DE LA FABRICA LA FABRIL</t>
  </si>
  <si>
    <t>962183365</t>
  </si>
  <si>
    <t>987226043</t>
  </si>
  <si>
    <t>POR FAVOR SU AYUDA CON LA ENTREGA A TERCEROS VIRGINIA YOLANDA PATRON REYES CI 1313317966  N° 0959028773 POR FAVOR COMUNIARSE PREVIO A ENTREGA</t>
  </si>
  <si>
    <t>20002909707819</t>
  </si>
  <si>
    <t>EDGAR DELNILO VASQUEZ PEREIRA</t>
  </si>
  <si>
    <t>909827974</t>
  </si>
  <si>
    <t>DAULE /LA AURORA /VILLA DEL REY /MZ25 VILLA 7 ETAPA REY EDUARDO /CSA CREMA 1P /ENTRAR POR LA PLAZA TIA LA JOYA A DOS CUADRAS COL PARTICULAR LOS DELFINES</t>
  </si>
  <si>
    <t>960527979</t>
  </si>
  <si>
    <t>981726481</t>
  </si>
  <si>
    <t>TF77427</t>
  </si>
  <si>
    <t xml:space="preserve">POR FAVOR SU AYUDA CON ENTREGA DE SIMCARD CLIENTE CONFIRMA QUE SI ES LA DIRECCION DESEA ENTREGA A TERCERA PERSONA EDGAR SEBASTIASN VASQUEZ MALAVE CI 0953384740 EL DIA MARTES 11/10 </t>
  </si>
  <si>
    <t>20002909718885</t>
  </si>
  <si>
    <t>20002909720958</t>
  </si>
  <si>
    <t>20002909481951</t>
  </si>
  <si>
    <t>JHON WALTER GRANDA CRAWFORD</t>
  </si>
  <si>
    <t>922511159</t>
  </si>
  <si>
    <t>MANTA/LOS ESTEROS/AV P6 Y CALLE 20 EN EL TIA DE MANTA LA PRADERA A UNA CUADRA DEL CENTRO MEDICO INTEGRAL AMEDS Y A HOUSETECH GLOBAL TECHNOLOGY</t>
  </si>
  <si>
    <t>963170254</t>
  </si>
  <si>
    <t>20002908409962</t>
  </si>
  <si>
    <t>AMBATO/HUACHI LORETO/AV PACCHA Y LOS INCAS EN LA TIENDA ESQUINERA DE COLOR AMARILLO FRENTE AL PARQUE CENTRAL</t>
  </si>
  <si>
    <t>031002003923366</t>
  </si>
  <si>
    <t xml:space="preserve">SE TOMA CONTACTO CON EL CLIENTE MENCIONA COURRIER SE COMUNICO EN LA MAÑANA Y COORDINARON ENTREGA PARA EL DIA DE MAÑANA 12/10 SU AYUDA CON ENTREGA EFECTIVA </t>
  </si>
  <si>
    <t>devolver tiene 4 viistas</t>
  </si>
  <si>
    <t>20002908460571</t>
  </si>
  <si>
    <t>FRANCISCO ALEJANDRO ANDINO LEMA</t>
  </si>
  <si>
    <t>603942350</t>
  </si>
  <si>
    <t>RIOBAMBA/MALDONADO/CALLE CELSO AGUSTO RODRIGUEZ Y EVANGELINO CALERO CASA N3 DE DOS PISOS COLOR BLANCO DIAGONAL A LA CONSTRUCTORA Y AL GRAN AKI</t>
  </si>
  <si>
    <t>983213386</t>
  </si>
  <si>
    <t>999719490</t>
  </si>
  <si>
    <t>Nos contactamos con cliente CED 0603942350 FRANCISCO ALEJANDRO ANDINO LEMA, indica que ya recibió simcard, su ayuda con la actualización de APP con la documentación firmada.</t>
  </si>
  <si>
    <t>20002908470291</t>
  </si>
  <si>
    <t>KATIE MISEHLL LOOR ZAMBRANO</t>
  </si>
  <si>
    <t>928857044</t>
  </si>
  <si>
    <t>BUENA FE/PATRICIA PILAR/CALLE SAN MATEO Y TRONCAL DE LA COSTA CASA DE UN PISO COLOR CREMA FRENTE A UN GIMNASIO DIAGONAL A LA FARMACIA CRUZ AZUL</t>
  </si>
  <si>
    <t>992773513</t>
  </si>
  <si>
    <t>989213731</t>
  </si>
  <si>
    <t xml:space="preserve">2001722869 SE RE COORDINA ENTREGA PARA EL DIA DE MAÑANA 13/10 CLIENTE SOLICITA LA ENTREGA A LAS 12PM UNICA HORA EN LA QUE PUEDE RECIBIR SIMCARD INDICA INGRESA A TRABAJAR A LAS 2PM Y SALE DE TURNO A LAS 00AM SU AYUDA CON ENTREGA </t>
  </si>
  <si>
    <t>20002909712487</t>
  </si>
  <si>
    <t>LUIS ALBERTO MACIAS VERA</t>
  </si>
  <si>
    <t>1311981821</t>
  </si>
  <si>
    <t>PORTOVIEJO/18 DE OCTUBRE/AV BYPASS Y CALLE 23 EN EL HOSPITAL DE SOLCA DE PORTOVIEJO A UNA CUADRA DEL BANCO DE GUAYAQUIL</t>
  </si>
  <si>
    <t>963541411</t>
  </si>
  <si>
    <t>031002003923367</t>
  </si>
  <si>
    <t>20002908002703</t>
  </si>
  <si>
    <t>DANIELA ODERAY REGALADO GALARZA</t>
  </si>
  <si>
    <t>1752560712</t>
  </si>
  <si>
    <t>QUITO/CARCELEN/CALLE ALEJANDRO PONCE Y JOSE ENRIQUEZ GUERRERO EN EL CONSULTORIO DOLPHIN BLUE DENTAL CENTER</t>
  </si>
  <si>
    <t>999356677</t>
  </si>
  <si>
    <t>987292103</t>
  </si>
  <si>
    <t>EC4526</t>
  </si>
  <si>
    <t>20002909970473</t>
  </si>
  <si>
    <t>ESTUARDO JAVIER MORRILLO MENENDEZ</t>
  </si>
  <si>
    <t>1312920679</t>
  </si>
  <si>
    <t>MANTA/LOS ESTEROS/CALLE 403 Y AV 407 CASA DE UN PISO COLOR VERDE CON CERAMICA COLOR CAFE AL FRENTE DE LA FABRICA YAN QUIN</t>
  </si>
  <si>
    <t>939534671</t>
  </si>
  <si>
    <t>960855410</t>
  </si>
  <si>
    <t>20002909718545</t>
  </si>
  <si>
    <t>BETSY JAMILETH CASTRO PIN</t>
  </si>
  <si>
    <t>953341617</t>
  </si>
  <si>
    <t>GUAYAQUIL/TARQUI/KM 8 Y MEDIO VIA A DAULE EN LA COOP JULIO CARTAGENA EN UNA CASA DE UN PISO COLOR GRIS</t>
  </si>
  <si>
    <t>961868447</t>
  </si>
  <si>
    <t>TF77426</t>
  </si>
  <si>
    <t>20002906162735</t>
  </si>
  <si>
    <t>YENNIFER ALEXANDRA MORENO CORREA</t>
  </si>
  <si>
    <t>920390200</t>
  </si>
  <si>
    <t>GUAYAQUIL/TARQUI/SECTOR MUCHO LOTE 1 SEPTIMA ETAPA MZ 24-64 SL 27 CASA BLANCA DE 3 PISOS CON REJAS PLOMAS A UNA CUADRA DE LA LUBRICADORA LOJA</t>
  </si>
  <si>
    <t>963062588</t>
  </si>
  <si>
    <t>TF77425</t>
  </si>
  <si>
    <t>20002909708163</t>
  </si>
  <si>
    <t>HERNAN SANTIAGO ABARCA ESPINOSA</t>
  </si>
  <si>
    <t>1714732128</t>
  </si>
  <si>
    <t>SANGOLQUI/AV GENERAL ENRIQUEZ Y SHYRIS FABRICA DANEC CERCA DEL MONUMENTO EL COLIBRI</t>
  </si>
  <si>
    <t>993582950</t>
  </si>
  <si>
    <t>FT66925</t>
  </si>
  <si>
    <t>20002908246437</t>
  </si>
  <si>
    <t>CESAR ANTONIO CALDERON CHOEZ</t>
  </si>
  <si>
    <t>1310314461</t>
  </si>
  <si>
    <t>MANTA/TARQUI CALLE 11 Y AV 35 BARRIO SANTA MARTA CASA DE 2 PISOS CON REJAS BLANCAS Y PORTON BLANCO DIAGONAL A LEGUMBRERIA</t>
  </si>
  <si>
    <t>963486763</t>
  </si>
  <si>
    <t>90022903</t>
  </si>
  <si>
    <t>20002909229316</t>
  </si>
  <si>
    <t>FREDDY MARCELO MORALES GUTAMA</t>
  </si>
  <si>
    <t>106996150</t>
  </si>
  <si>
    <t>CUENCA/TRABAJO EMPRESA RESOURCES /AV 12 DE ABRIL Y SAN SALVADOR AL FRENTE DEL COLICEO JEFERSSON PEREZ QUESADA</t>
  </si>
  <si>
    <t>987660000</t>
  </si>
  <si>
    <t>960431651</t>
  </si>
  <si>
    <t>SE RECOORDINA CON EL CLIENTE PARA EL DIA LUNES 10/10</t>
  </si>
  <si>
    <t>20002909702101</t>
  </si>
  <si>
    <t>AYSER ARLEY ACOSTA VERTEL</t>
  </si>
  <si>
    <t>648905</t>
  </si>
  <si>
    <t>AMBATO HUACHI CHICO/AV.VICTOR HUGO/ENTRE ARTURO BORJA Y PASAJE GALLEGOS LARA CAS 2P AMARILLAS PORTON VERDE FRENTE A LOTE VACIO</t>
  </si>
  <si>
    <t>987470530</t>
  </si>
  <si>
    <t>031002003923361</t>
  </si>
  <si>
    <t xml:space="preserve">1001868705 SE RE COORDINA ENTREGA SEGUN COBERTURA PARA EL 13/10 </t>
  </si>
  <si>
    <t>20002909482695</t>
  </si>
  <si>
    <t>OSWALDO JOSE BLANCO GOMEZ</t>
  </si>
  <si>
    <t>1758757718</t>
  </si>
  <si>
    <t>STO DOMINGO/ABRAHAM CALZACON CLL JUAN JOSE FLORES Y AV ABRAHAM CALZACON EDIFICIO 103 PISO 1 DEP 1 ATRAS ASADERO SUPER POLLO</t>
  </si>
  <si>
    <t>968737613</t>
  </si>
  <si>
    <t>20002909489894</t>
  </si>
  <si>
    <t>VICTOR ABEL CERDA BOHORQUEZ</t>
  </si>
  <si>
    <t>2200598569</t>
  </si>
  <si>
    <t>PUYO/EL PUYO/9 DE OCTUBRE &amp; FRAY SADOC VALLADARES LOCAL MUEBLERIA Y TAPICERIA ELIF / REF DIAGONAL AL UNIDAD EDUCATIVA NUESTRA SENORA DE POMPEYA</t>
  </si>
  <si>
    <t>985106015</t>
  </si>
  <si>
    <t>20002907627854_1</t>
  </si>
  <si>
    <t>BRAYAN NICOLAY SOLIS ROSALES</t>
  </si>
  <si>
    <t>706011996</t>
  </si>
  <si>
    <t>MACHALA/PUERTO BOLIVAR/CALLE OLMEDO Y GONZALO CORDOVA CASA ESQUINERA DE COLOR CREMA CON BALCONES GRANDES FRENTE AL MERCADO DE PUERTO BOLIVAR</t>
  </si>
  <si>
    <t>962582302</t>
  </si>
  <si>
    <t>031002003923362</t>
  </si>
  <si>
    <t xml:space="preserve">ID 1001412309 CLIENTE INCONTACTABLE SU AYUDA CON LA  DEVOLUCIÓN 14/10/2022 10:26 AM </t>
  </si>
  <si>
    <t>20002900960397</t>
  </si>
  <si>
    <t>DEYSI SHANINA MONCAYO GARCIA</t>
  </si>
  <si>
    <t>1717328957</t>
  </si>
  <si>
    <t>QUITO CONOCOTO AV.GONZALES SUAREZ Y PASAJE EL PRADO TRABAJA EN EL UE LICEO NAVAL</t>
  </si>
  <si>
    <t>984135428</t>
  </si>
  <si>
    <t>FT66918</t>
  </si>
  <si>
    <t>20002900960339</t>
  </si>
  <si>
    <t>FT66919</t>
  </si>
  <si>
    <t>20002909484664</t>
  </si>
  <si>
    <t>CRUZ MARICELA TOALA POSLIGUA</t>
  </si>
  <si>
    <t>1804184933</t>
  </si>
  <si>
    <t>QUITO/TUMBACO LA MORITA AV JUAN LOVATO Y CALLEJON REF A 1 CUADRA DE PARQUE DE LA VIDA CASA COLOR VERDE 2 PISOS</t>
  </si>
  <si>
    <t>983816758</t>
  </si>
  <si>
    <t>FT66920</t>
  </si>
  <si>
    <t xml:space="preserve">3001695164 CLIENTE INCITACTABLE CELULAR APAGADO UNICO NUMERO DE CONTACTO APP REFLEJA NO SE TIENE RESPUESTA SE SOLICITA DEVOLUCION NTGKVIZS	</t>
  </si>
  <si>
    <t>20002909488930</t>
  </si>
  <si>
    <t>BLANCA NELI ANDAGOYA PAZMINO</t>
  </si>
  <si>
    <t>1705880282</t>
  </si>
  <si>
    <t>QUITO/SANGOLQUI/CALLE QUEVEDO LOTE 33 Y AMBATO EN LA URBANIZACION LOS ANGELES CONJUNTO AMERICAN HOME 1 CASA 4 DE 3 PISOS COLOR AMARILLO PASANDO LA ESPE</t>
  </si>
  <si>
    <t>984566015</t>
  </si>
  <si>
    <t>FT66921</t>
  </si>
  <si>
    <t>20002909226739</t>
  </si>
  <si>
    <t>LUIS ROBERTO LASLUISA PICHO</t>
  </si>
  <si>
    <t>1750726034</t>
  </si>
  <si>
    <t>CUMBAYA/BARRIO LUMBISI 24 DE AGOSTO Y CLL JUAN PALOMINO CS E2-53 CLR CONCHA D VINO 2P FRNT ESCUELA FISCAL MIXTA FRAY JODOCO RICKE</t>
  </si>
  <si>
    <t>98243223</t>
  </si>
  <si>
    <t>FT66922</t>
  </si>
  <si>
    <t>SE GENERA LA DEVOLUCION A PEDIDO DE VENTAS
FECHA 13-10 / HORA 14:56 PM</t>
  </si>
  <si>
    <t>20002909458702</t>
  </si>
  <si>
    <t>WASHINGTON RONALD ORDONEZ FUERTES</t>
  </si>
  <si>
    <t>1716193196</t>
  </si>
  <si>
    <t>SANGOLQUI LUIS CORDERO Y AV QUITO CASA 3 PISOS. EN EL PRIMER PISO HAY FERRETERIA LLAMADA MM. FRENTE A LAVADORA MR. WASH</t>
  </si>
  <si>
    <t>978634981</t>
  </si>
  <si>
    <t>983007979</t>
  </si>
  <si>
    <t>FT66923</t>
  </si>
  <si>
    <t>CLIENTE INDICA QUE PUEDE RECIBIR DOCUMETACION EL DIA MARTES 11/10 PREVIO A LLAMADA TELEFONICA 0983007979</t>
  </si>
  <si>
    <t>20002909236299</t>
  </si>
  <si>
    <t>FRANCISCO JAVIER YUQUILEMA GONZALEZ</t>
  </si>
  <si>
    <t>3050029549</t>
  </si>
  <si>
    <t>"QUITO/CALDERON/ CONJUNTO ""SAN LUIS DE CALDERON"", CALLE QUITUS Y 9 DE AGOSTO JUNTO AL PARQUE LA PAMPADE CALDERON"</t>
  </si>
  <si>
    <t>985424408</t>
  </si>
  <si>
    <t>EC4525</t>
  </si>
  <si>
    <t>CL_INS_015	INSUMOS CLARO	QUITO	SANTO DOMINGO</t>
  </si>
  <si>
    <t>FTLIB00130</t>
  </si>
  <si>
    <t>ALEXANDER GALVES</t>
  </si>
  <si>
    <t>RETIRA AGENCIA TRAMACO SANTA ELENA/LA LIBERTAD</t>
  </si>
  <si>
    <t>031002003920493</t>
  </si>
  <si>
    <t>20002908461748</t>
  </si>
  <si>
    <t>JERSON ALEXANDER CHUQUITARCO ANCHATUN</t>
  </si>
  <si>
    <t>550513386</t>
  </si>
  <si>
    <t>LATACUNGA/JUAN MONTALVO/SECTOR EL CALVARIO/ISLA ESPANOLA Y SANTA CRUZ/CS 1 PISO CLR TOMATE/ABAJO LOCAL FRUTAS Y VERDURAS</t>
  </si>
  <si>
    <t>983281502</t>
  </si>
  <si>
    <t>031002003920399</t>
  </si>
  <si>
    <t>POR FAVOR SU AYUDA CON LA ENTREGA DE SIMCARD EL DIA MARTES 11/10 PREVIO A LLAMADA TELEFONICA NUMERO DE CONTACTO 0983281502</t>
  </si>
  <si>
    <t>20002908466627</t>
  </si>
  <si>
    <t>CHRISTIAN ANDRES RAMOS CABASCANGO</t>
  </si>
  <si>
    <t>1003488903</t>
  </si>
  <si>
    <t>SAGRARIO/ AV. MOSENOR LEONIDAS PROANO CASA DE COLOR BLANCO DE 1 PISO REF. DIAGONAL A MUEBLES PUETATE</t>
  </si>
  <si>
    <t>983290934</t>
  </si>
  <si>
    <t>031002003920400</t>
  </si>
  <si>
    <t>20002907994700</t>
  </si>
  <si>
    <t>LEOPOLDINA CLARIBEL VELEZ SOLORZANO</t>
  </si>
  <si>
    <t>1309537544</t>
  </si>
  <si>
    <t>MANTA/TARQUI/AV DE LAS CUMBRES Y 12 DE OCTUBRE EN EL CONJUNTO HABITACIONAL 12 DE OCTUBRE DIAGONAL AL SUBCENTRO DE SALUD DE LA CIUDADELA</t>
  </si>
  <si>
    <t>987254945</t>
  </si>
  <si>
    <t>20002908241899</t>
  </si>
  <si>
    <t>ANDREA NATALY CALDERON PARRA</t>
  </si>
  <si>
    <t>105022891</t>
  </si>
  <si>
    <t>CUENCA/BANOS/CALLE RICARDO DARQUEA Y RAFAEL FAJARDO CASA DE COLOR ITALO DENTIS JUNTO AL RESTAURANTE LA CHUECA A UNA CUADRA DE LA PLAZA DEL SOL</t>
  </si>
  <si>
    <t>968370657</t>
  </si>
  <si>
    <t>20002909228392</t>
  </si>
  <si>
    <t>MARIO ANTONIO GARRIDO VALERO</t>
  </si>
  <si>
    <t>926849092</t>
  </si>
  <si>
    <t>CUENCA/TOTORACOCHA/CALLE PASEO MILCHICHIG N961 ENTRE CHILES Y HUANCAVILCA EN LA OFICINA DE BRECOMET METALES</t>
  </si>
  <si>
    <t>996526067</t>
  </si>
  <si>
    <t>CLTE SOLCITA VISITA PARA ENTERGA EL DIA DE MAÑANA 7/10</t>
  </si>
  <si>
    <t>20002909167287</t>
  </si>
  <si>
    <t>ANTHONY CESAR CASTILLO VERA</t>
  </si>
  <si>
    <t>2300460132</t>
  </si>
  <si>
    <t>SANTO DOMINGO/SANTO DOMINGO/AV QUITO Y COCANIGUAS EN EL EDIFICIO FARMACIA SAN RAFAEL EN EL SEGUNDO PISO DIAGONAL AL BANCO DEL PACIFICO</t>
  </si>
  <si>
    <t>962579157</t>
  </si>
  <si>
    <t>20002909227575</t>
  </si>
  <si>
    <t>JHONNY AXEL JAMA SOSA</t>
  </si>
  <si>
    <t>2350932816</t>
  </si>
  <si>
    <t>LA CONCORDIA/LA CONCORDIA/AV PLAZA TORRES Y AV ANGEL AVALA CASA DE DOS PISOS COLRO AZUL A DOS CUADRAS DE LA UNIDAD EDUCATIVA AGUSTIN OCAMPO SANTANDER</t>
  </si>
  <si>
    <t>987990661</t>
  </si>
  <si>
    <t>20002908463878</t>
  </si>
  <si>
    <t>dennis paolo grijalva shicay</t>
  </si>
  <si>
    <t>1400547715</t>
  </si>
  <si>
    <t>IBARRA/SAN FRANCISCO/ TRABJ: CALLE MANUEL ESPANA Y LUIS FERNAMDO VILA EN OFICINA JURIDICA LEGAL CONSTA A LADO DE LA UNIDAD JUDICIAL DE IBARRA</t>
  </si>
  <si>
    <t>983081740</t>
  </si>
  <si>
    <t>031002003920401</t>
  </si>
  <si>
    <t>20002908008629</t>
  </si>
  <si>
    <t>JOHNNY EUGENIO BARRETO SANCHEZ</t>
  </si>
  <si>
    <t>102905080</t>
  </si>
  <si>
    <t>CUENCA/ YANUNCAY/CLL ANTONIO MACHADO RUIZ Y JOSE VASCONCELOS CSA 1P CLR CREMA FRENTE A TALLERES JPUGO Y 2 CDRA CEN DE APOYO PEDAGOGICO EDUCARE</t>
  </si>
  <si>
    <t>963219000</t>
  </si>
  <si>
    <t>20002908482876</t>
  </si>
  <si>
    <t>DOMENICA RAFAELA CABEZAS BURGOS</t>
  </si>
  <si>
    <t>650336720</t>
  </si>
  <si>
    <t>RIOBAMBA/LIZARZABURU/CDLA RIOBAMBA NORTE AV DEMETRIO AGUILERA MALTA Y ALFONSO ESPINOZA CASA DE UN PISO COLOR DURAZNO DIAGONAL A LA CONSECIONARIO CONCESIONARIO KYA</t>
  </si>
  <si>
    <t>983818829</t>
  </si>
  <si>
    <t>994901842</t>
  </si>
  <si>
    <t>POR FAVOR SU AYUDA CON ENTREGA DE SIMCARD CLIENTE SE ENCUENTRA A ESPERA
COMUNICARSE PREVIO A  ENTREGA NUMERO DE CONTACTO 0983818829</t>
  </si>
  <si>
    <t xml:space="preserve">SU AYUDA CON ACTUALIZACION DE APP Y DOC DE ENTREGA CLIENTE CONFIRMA QUE RECIBIO SIMCARD </t>
  </si>
  <si>
    <t>20002909240317</t>
  </si>
  <si>
    <t>ANDREA YAMILETH CEDENO CEDENO</t>
  </si>
  <si>
    <t>1316670007</t>
  </si>
  <si>
    <t>MANTA TARQUI CDL. URBIRRIOS 1 AV. 235-A ENTRE AV.235-C CASA 1 PISO COLOR SIN PINTARJUNTO A LA TIENDA NINO ALEX FRENTE KIOSKO DE HIELOS</t>
  </si>
  <si>
    <t>978727347</t>
  </si>
  <si>
    <t>995745938</t>
  </si>
  <si>
    <t>20002908486876</t>
  </si>
  <si>
    <t>KLEVER DANIEL LEMA CAGUANO</t>
  </si>
  <si>
    <t>504464272</t>
  </si>
  <si>
    <t>LATACUNGA/ IGNACIO FLORES / TRABJ: ELOY ALFARO Y RAFAEL CAJIAO RECIBEN EN LA GASOLINER</t>
  </si>
  <si>
    <t>983022930</t>
  </si>
  <si>
    <t>031002003920402</t>
  </si>
  <si>
    <t>20002907994136</t>
  </si>
  <si>
    <t>JONNHY EDUARDO MOREIRA CEDILLO</t>
  </si>
  <si>
    <t>918397738</t>
  </si>
  <si>
    <t>GUAYAQUIL/TARQUI/URBANIZACION PRIVADA/VIA DAULE K 11.5 MZ 4228 VLL 23/CS 2 PISOS 1RA PLANTA BALDOSA BLANCA CON NEGRO 2DA PLANTA NARANJA ENTRANDO POR LA BRAMA</t>
  </si>
  <si>
    <t>986168562</t>
  </si>
  <si>
    <t>964027639</t>
  </si>
  <si>
    <t>TF77274</t>
  </si>
  <si>
    <t xml:space="preserve">11/10 0958815048-/-/1001841075 CLIENTYE A LA EPSERA DE SIMCARD CONFIRMA DIRECCION SOLICITA LA ENTREGA PARA DIA DE HOY  NTGNGALG </t>
  </si>
  <si>
    <t>20002793183239</t>
  </si>
  <si>
    <t>MAYRA JOHANNA PINTA CALLE</t>
  </si>
  <si>
    <t>1722356811</t>
  </si>
  <si>
    <t>SANTO DOMINGO DE LOS TSACHILAS/BOMBOLI/VIRGEN DE LA NATIVIDAD/AV PATRICIO ROMERO Y CALLE J/EN EL LOCAL DE NOVEDADES MAYRITA/FRENTE A LAS OFICINAS DE COOP VIVIENDA 2 DE MAYO</t>
  </si>
  <si>
    <t>996188657</t>
  </si>
  <si>
    <t>20002909484033</t>
  </si>
  <si>
    <t>NELSON ANTONIO RONDON CENTENO</t>
  </si>
  <si>
    <t>25242817</t>
  </si>
  <si>
    <t>QUITO/AMAGUANA/BUEN DINA/CARRTERA PANAMERICANA Y PA.11/LA CABANA LOCAL DE 2 PISOS CLR NEGRO A 2 CUADRAS DEL MINIMARKET PASCUALITO</t>
  </si>
  <si>
    <t>983415969</t>
  </si>
  <si>
    <t>FT66781</t>
  </si>
  <si>
    <t>3001027741 CLIENTE INDICA QUE NO TIENE TIEMPO PARA SACAR LA COPIA DE LA CI Y EL UNICO DIA DE DESCANSO PARA RECIBIR EL CHIP ES EL DOMINGIO SE SOLCITA DEVOLUCION NTGKVIZS</t>
  </si>
  <si>
    <t>17972491</t>
  </si>
  <si>
    <t>RIVERCABLENET C.L.</t>
  </si>
  <si>
    <t>1.90472E+11</t>
  </si>
  <si>
    <t>PAUTE/PAUTE/AV SIGLO XX Y RPDRIGUEZ PARRA EN LA OFICINA DE NITROHOME A UNA CUADRA DE LA IGLESIA LA MATRIZ</t>
  </si>
  <si>
    <t>993486099</t>
  </si>
  <si>
    <t>20002906627320</t>
  </si>
  <si>
    <t>JOSE ANTONIO RUGEL HOLGUIN</t>
  </si>
  <si>
    <t>941681934</t>
  </si>
  <si>
    <t>DURAN/ELOY ALFARO/EN LA EMPRESA LOGISTORRES KM 49 VIA A DURAN PASANDO EL UPC DE LA CDLA EL RECREO ENTRADA A LAS ROQUETAS DEL MAR</t>
  </si>
  <si>
    <t>985287009</t>
  </si>
  <si>
    <t>TF77273</t>
  </si>
  <si>
    <t>20002909234944</t>
  </si>
  <si>
    <t>LUIS FERNANDO ZAMBRANO MEZA</t>
  </si>
  <si>
    <t>1315423945</t>
  </si>
  <si>
    <t>PORTOVIEJO/ANDRES DE VERA/CALLE 3 DE NOVIEMBRE CASA DE COLOR VERDE DE UN PISO A UNA CUADRA DEL COLISEO HOMERO MENDOZA</t>
  </si>
  <si>
    <t>963296341</t>
  </si>
  <si>
    <t>990924237</t>
  </si>
  <si>
    <t>031002003920403</t>
  </si>
  <si>
    <t>20002908243760</t>
  </si>
  <si>
    <t>ROQUE XAVIER ROSADO PAZMINO</t>
  </si>
  <si>
    <t>1309089942</t>
  </si>
  <si>
    <t>GUAYAQUIL/LETAMENDI/DECIMA 918 Y GOMEZ RENDON TRABAJO DIAGONAL LUBRICADORA ESQUINERA TARQUINO</t>
  </si>
  <si>
    <t>978769729</t>
  </si>
  <si>
    <t>TF77272</t>
  </si>
  <si>
    <t>3001055891/3001056144/3001056403 NO CONTESTA EN APP ENTREGA EN TRANSITO	07/10/2022</t>
  </si>
  <si>
    <t>20002906624895</t>
  </si>
  <si>
    <t>CRISTIAN GEOVANNY QUIMBIULCO CHICAIZA</t>
  </si>
  <si>
    <t>1724543895</t>
  </si>
  <si>
    <t>QUITO/LA MAGDALENA SECTOR CHIBILULCO CALLE VIRGEN PATA CASA 1 PISO ENLUCIDO FRENTE PARQUE DE LA VIRGEN PATA</t>
  </si>
  <si>
    <t>983055959</t>
  </si>
  <si>
    <t>FT66782</t>
  </si>
  <si>
    <t>20002909238480</t>
  </si>
  <si>
    <t>MARGARITA DE LOURDES HARO MOINA</t>
  </si>
  <si>
    <t>602772527</t>
  </si>
  <si>
    <t>QUITO/BELIZARIO QUEVEDO/LAS CASAS/FRANSICO JAVIER LIZARAZU Y GILBERTO ALBORNOZ/CENTRO DE SALUD FRAY BARTOLOME LAS CASAS 26-167/CLR BEIGE DE 3 PISOS ENTREGA EN CENTRO DE SALUD</t>
  </si>
  <si>
    <t>983750125</t>
  </si>
  <si>
    <t>24511900</t>
  </si>
  <si>
    <t>FT66783</t>
  </si>
  <si>
    <t>20002909454469</t>
  </si>
  <si>
    <t>ISENIA ELIZABETH LOPEZ ALVIA</t>
  </si>
  <si>
    <t>912331717</t>
  </si>
  <si>
    <t>GUAYAQUIL/TARQUI/ CDLA QUISQUIS MZ 72 VILLA 1 A LADO DEL DISPENSARIO 24 DE OCTUBRE Y DE UNA PELUQUERIA</t>
  </si>
  <si>
    <t>990585500</t>
  </si>
  <si>
    <t>TF77271</t>
  </si>
  <si>
    <t>20002909226771</t>
  </si>
  <si>
    <t>PABLO BELSIMO CHAVEZ DELGADO</t>
  </si>
  <si>
    <t>1310108533</t>
  </si>
  <si>
    <t>MANTA/TARQUI/BARRIO ROSARIO DE TARQUI AV 105 Y CALLE 107 CASA DE UN PISO A 100M DE LA IGLESIA ROSARIO DE TARQUI</t>
  </si>
  <si>
    <t>962689869</t>
  </si>
  <si>
    <t>20002908233998</t>
  </si>
  <si>
    <t>ANDERSON DANIEL CEDENO BARREZUETA</t>
  </si>
  <si>
    <t>1350176986</t>
  </si>
  <si>
    <t>MANTA/ELOY ALFARO/CALLE 319 CASA DE 3 PISOS DETRAS DEL CUERPO DE BOMBEROS DE ELOY ALFARO</t>
  </si>
  <si>
    <t>978838902</t>
  </si>
  <si>
    <t xml:space="preserve">2001594062-2001594156-2001594258 CLIENTE NO CONTESTA EN APP GESTION TELEFONICA CLIENTE NO CONTESTA TELEFONO APAGADO SE PROCEDE CON LA DEVOLUCION EXEDE LIMITE DE TIEMPO EN TRANSITO </t>
  </si>
  <si>
    <t>20002909228368</t>
  </si>
  <si>
    <t>MIGUEL ISRAEL MEJIA CORDOVA</t>
  </si>
  <si>
    <t>107348484</t>
  </si>
  <si>
    <t>SANTO DOMINGO/SANTO DOMINGO/AV 29 DE MAYO 417 Y CALLE IBARRA FRENTE A LA COOP JUNTO AL HOTEL GENOVA</t>
  </si>
  <si>
    <t>983098795</t>
  </si>
  <si>
    <t>20002908245788</t>
  </si>
  <si>
    <t>BLANCA HERLINDA LOPEZ CHANGOLUIZA</t>
  </si>
  <si>
    <t>1723069850</t>
  </si>
  <si>
    <t>LATACUNGA/LA MATRIZ/CALLE BELISARIO QUEVEDO Y FELIX VALENCIA EN EL TIA DE LATACUNGA A UNA CUADRA DEL CEMENTERIO GENERAL</t>
  </si>
  <si>
    <t>962996067</t>
  </si>
  <si>
    <t>031002003920404</t>
  </si>
  <si>
    <t>SE RECORDINA PARA EL 07/10 // NRO TLF 0962996067</t>
  </si>
  <si>
    <t>20002909240212</t>
  </si>
  <si>
    <t>CUENCA/HERMANO MIGUEL CALLE GASPAR DE GALLEGOS Y ERNESTO ALVAREZ ALVAREZ 505 CASA DE 2 PISOS COLOR CAFE POR LA CANCHA ROTA</t>
  </si>
  <si>
    <t>20002907727716</t>
  </si>
  <si>
    <t>MARIA DE LOS ANGELES GONZALEZ MONTANO</t>
  </si>
  <si>
    <t>803741677</t>
  </si>
  <si>
    <t>DAULE/LA AURORA/URB LA JOYA/ETAPA BRILLANTE MZ 8 VILLA 44/ AV LEON FEBRES CORDERO RIBADENEYRA Y VIAL 8/PUENT GUAYAQUIL DAULE CAS CREM 2PIS A UNA CUADRA DEL SUPERMAXI LA JOYA</t>
  </si>
  <si>
    <t>982655629</t>
  </si>
  <si>
    <t>968930308</t>
  </si>
  <si>
    <t>TF77270</t>
  </si>
  <si>
    <t>20002909420264</t>
  </si>
  <si>
    <t>GRACE ELIZABETH PALLASCO TIGREROS</t>
  </si>
  <si>
    <t>926623364</t>
  </si>
  <si>
    <t>DAULE/ AURORA/ VILLA DEL REY ETAPA REY CARLOS MZ 1 V 11 ANUNCIARSE EN GARITA</t>
  </si>
  <si>
    <t>993310494</t>
  </si>
  <si>
    <t>TF77269</t>
  </si>
  <si>
    <t>20002909487522</t>
  </si>
  <si>
    <t>MARIA ISABEL ROMERO DIAZ</t>
  </si>
  <si>
    <t>704695238</t>
  </si>
  <si>
    <t>MACHALA/MACHALA/LA PROVIDENCIA/AV 25 DE JUNIO Y CARLS RUILOVA EN LA COMPANIA LIMITAD EN EL EDIFICIO DE DOS PISOS COLOR BLANCO DIAGONAL A LA MINERIA BRUNA</t>
  </si>
  <si>
    <t>963434269</t>
  </si>
  <si>
    <t>982451418</t>
  </si>
  <si>
    <t>031002003920405</t>
  </si>
  <si>
    <t xml:space="preserve">Cliente solicita nueva recoordinación para el día de mañana 11/10 en nueva dirección y entrega a tercero
Datos 3era pernosa:
WILSON  FERNADO PRIETO ORTIZ 
CI 0701946923
TLF 0982451418
DIRECCION: 
EL ORO MACHALA LA PROVIDENCIA CALLEJON 5TA NORTE ENTRE CALLE 23 DE ABRIL Y CALLE 10 DE AGOSTO DIR VILLA COLOR CREMA 314 AL FRNTE DE IGLESA EVAN PENTECOSTES
</t>
  </si>
  <si>
    <t>17974197</t>
  </si>
  <si>
    <t>JOEL ANDRES ZAMBRANO MONAGA</t>
  </si>
  <si>
    <t>8.03875E+11</t>
  </si>
  <si>
    <t>SANTO DOMINGO/BOMBOLI/AV QUITO. CALLE YAMBOYA Y GEORGETOWN. TRABAJO: ALTOS DE TRAMACO XPRESS OFICINA DE JURISA, DIAGONAL AL HOTEL TOACHI</t>
  </si>
  <si>
    <t>992986988</t>
  </si>
  <si>
    <t>20002909226091</t>
  </si>
  <si>
    <t>DILYXON PEDRO GODOS RODRIGUEZ</t>
  </si>
  <si>
    <t>706651288</t>
  </si>
  <si>
    <t>MANTA /ELOY ALFARO/LAS VEGAS/MARIA AUXILIADORA 2 Y AV 215 INTER BARRIAL CASA COL BLANCA 1PIS ESQUINEA PORTON BLANCO REF: FRENTE A LA VULCANIZADORA INTRABARRIAL</t>
  </si>
  <si>
    <t>959220942</t>
  </si>
  <si>
    <t>20002909220249</t>
  </si>
  <si>
    <t>FABIAN ALEJANDRO VACA SALVADOR</t>
  </si>
  <si>
    <t>1715641898</t>
  </si>
  <si>
    <t>QUITO/LA KENNEDY/SECTOR DAMMER 2/CALLE E7 CASA N49-90 Y LUIS CALISTO A UNA CUADRA DEL PARQUE DAMMER 2</t>
  </si>
  <si>
    <t>994680189</t>
  </si>
  <si>
    <t>FT66784</t>
  </si>
  <si>
    <t>20002909243142</t>
  </si>
  <si>
    <t>FT66785</t>
  </si>
  <si>
    <t>20002909239469</t>
  </si>
  <si>
    <t>KEVIN JOEL GUANGAJE SIMBANA</t>
  </si>
  <si>
    <t>1751077114</t>
  </si>
  <si>
    <t>QUITO/CUMBAYA/BARRIOLUMBISI CALLE FRAY JODOCO RIQUE Y SANTIAGO SACANCELA CASA DE UN PISO COLOR BLANCO A UNA CUADRA DE LAS CANCHAS DE VOLLEY</t>
  </si>
  <si>
    <t>962684404</t>
  </si>
  <si>
    <t>FT66786</t>
  </si>
  <si>
    <t>20002909481046</t>
  </si>
  <si>
    <t>KASUMY MIRIAM MAKITA MARQUEZ</t>
  </si>
  <si>
    <t>916233034</t>
  </si>
  <si>
    <t>LA LIBERTAD/LA LIBERTAD/BARRIO SUR DE SUINLI CALLE 16B Y AV 49 MZ 4 CASA DE UN PISO SIN PITNAR DIAGONAL A UNA TIENDA DE VIVERES</t>
  </si>
  <si>
    <t>983572634</t>
  </si>
  <si>
    <t>959225270</t>
  </si>
  <si>
    <t>20002908003500</t>
  </si>
  <si>
    <t>MAYRA MERCEDES QUISHPI ALMACHI</t>
  </si>
  <si>
    <t>1723907810</t>
  </si>
  <si>
    <t>QUITO/LA ARGELIA/BARRIO LA TADAY/CALLE OE126 Y CAGUASQUIL CASA DE UN PISO COLOR AMARILLO JUNTO A LAS CANCHAS DEL RELLENO</t>
  </si>
  <si>
    <t>983822609</t>
  </si>
  <si>
    <t>FT66777</t>
  </si>
  <si>
    <t>20002902724686</t>
  </si>
  <si>
    <t>LOLA CESIBEL RUALES VILLAMAR</t>
  </si>
  <si>
    <t>909052847</t>
  </si>
  <si>
    <t>GUAYAS/TARQUI/ ALBORADA ETAPA 13 MZ 2 VILLA 33 A UN 1 CDRA. DE AVICOLA FERNANDEZ/CASA 1P COLOR NEGRO</t>
  </si>
  <si>
    <t>983730844</t>
  </si>
  <si>
    <t>TF77275</t>
  </si>
  <si>
    <t>DV</t>
  </si>
  <si>
    <t>20002908001787</t>
  </si>
  <si>
    <t>ALAN DEMETRIO CLEVEL BONE</t>
  </si>
  <si>
    <t>802838276</t>
  </si>
  <si>
    <t>MARISCAL SUCRE/AV ASUNCION 308 Y MANUEL LARREA EN EL HOTEL DAVID ALEJANDRO TRABAJA EN EL RESTAURANTE LA GRAN CHARCUTERIA 3 BAJOS DEL HOTEL ES CHEF - DIAG OFICINA FE Y ALEGRIA</t>
  </si>
  <si>
    <t>962925727</t>
  </si>
  <si>
    <t>968244161</t>
  </si>
  <si>
    <t>FT66778</t>
  </si>
  <si>
    <t>20002908474650</t>
  </si>
  <si>
    <t>MARIA VIRGINIA ROJAS SANCHEZ</t>
  </si>
  <si>
    <t>1726110396</t>
  </si>
  <si>
    <t>QUITO/YARUQUI/CALLES EUGENIO ESPEJO Y AMAZONAS/ REF DOS CUADRAS MAS ARRIBA DEL HOSPITAL DE YARUQUI CASA S/N COLOR VERDE 2 PISOS FRENTE AL UPC DE YARUQUI</t>
  </si>
  <si>
    <t>983832327</t>
  </si>
  <si>
    <t>FT66779</t>
  </si>
  <si>
    <t>2001809966 CLIENTE DESISTE DEL SERVICIO INFORMA QUE NO PUEDE LEER Y COURIER NO ENTREGO SIMCARD  SU AYUDA CON LA DEVOLUCION</t>
  </si>
  <si>
    <t>20002908484364</t>
  </si>
  <si>
    <t>CARMEN CECILIA FIERRO MORALES</t>
  </si>
  <si>
    <t>1720332426</t>
  </si>
  <si>
    <t>SANGOLQUI BARRIO SANTA CLARA LUIS CORDERO Y QUITO 3 PISOS COLOR BEIGE FRENTE MRS WASCHES ALADO FERRETERIA M&amp;M EN LA PARTE POSTERIOS DEL ESTADIO CANTONAL DE SANGOLQUI</t>
  </si>
  <si>
    <t>964096315</t>
  </si>
  <si>
    <t>999740508</t>
  </si>
  <si>
    <t>FT66780</t>
  </si>
  <si>
    <t>LDCGYE2377</t>
  </si>
  <si>
    <t>TF77263</t>
  </si>
  <si>
    <t>LDCGYE2379</t>
  </si>
  <si>
    <t>TF77264</t>
  </si>
  <si>
    <t>LDCUIO2434</t>
  </si>
  <si>
    <t>FT66745</t>
  </si>
  <si>
    <t>LDCGYE2378</t>
  </si>
  <si>
    <t>TF77265</t>
  </si>
  <si>
    <t>LDCGYE2376</t>
  </si>
  <si>
    <t>TF77266</t>
  </si>
  <si>
    <t>LDCGYE2375</t>
  </si>
  <si>
    <t>TF77267</t>
  </si>
  <si>
    <t>20002906830207</t>
  </si>
  <si>
    <t>RODRIGUEZ ROJAS   MARCELO LEONIDAS</t>
  </si>
  <si>
    <t>1703368538</t>
  </si>
  <si>
    <t>MANUELA ZAENS N34-346 Y ABELARDO MONCAYO REF.EDIF BL CON GRIS DE 3 PS 1ER NRT DE QUITO POR EL COLEGIO SAN GABRIEL</t>
  </si>
  <si>
    <t>0994404890</t>
  </si>
  <si>
    <t>Rumipamba</t>
  </si>
  <si>
    <t>TF77253</t>
  </si>
  <si>
    <t>20002908184443</t>
  </si>
  <si>
    <t>RECIBE CRISTIAN ZAMBRANO/ CLT PASTOR GUEVARA ERNESTO ALEJANDRO</t>
  </si>
  <si>
    <t>602013542</t>
  </si>
  <si>
    <t>ENTREGA EN CASA CLARO UIO AV AMAZONAS ENTRE RIO COCA Y LUIS BARBERI FRENTE A LA MATRIZ PRINCIPAL DE CLARO RECIBE CRISTIAN ZAMBRANO</t>
  </si>
  <si>
    <t>999558388</t>
  </si>
  <si>
    <t>TF77254</t>
  </si>
  <si>
    <t>20002908467231</t>
  </si>
  <si>
    <t>MONCADA JAPON  MARIA MARINA</t>
  </si>
  <si>
    <t>1711839249</t>
  </si>
  <si>
    <t>SHYRIS Y NACIONES UNIDAS CENTRO COMERCIAL QUICENTRO SHOPPING/3 PISO STHEPAN STETIC PELUQERIA</t>
  </si>
  <si>
    <t>999693140</t>
  </si>
  <si>
    <t>TF77255</t>
  </si>
  <si>
    <t>20002908485618</t>
  </si>
  <si>
    <t>NOVILLO MATUTE JORGE BOLIVAR</t>
  </si>
  <si>
    <t>100853829</t>
  </si>
  <si>
    <t>ROMULO GALLEGOS Y VARGAS DYLAN VILLA 221 CASA 2PS COLOR CAFE OSCURO REF: A 2 CUADRAS DE LA CASA COMUNAL CIUDADELA EL CISNE</t>
  </si>
  <si>
    <t>999806048</t>
  </si>
  <si>
    <t>MONAY</t>
  </si>
  <si>
    <t>031002003918034</t>
  </si>
  <si>
    <t>CL_INS_014</t>
  </si>
  <si>
    <t>031002003919142</t>
  </si>
  <si>
    <t>CL_INS_013</t>
  </si>
  <si>
    <t>031002003919141</t>
  </si>
  <si>
    <t>20002906619514</t>
  </si>
  <si>
    <t>JACQUELINE ELIZABETH JIMENEZ ROBLES</t>
  </si>
  <si>
    <t>1723594311</t>
  </si>
  <si>
    <t>EL ORO/MACHALA/JUBONES/LOS ARBOLITOS/AV CUARTA NORTE Y PRIMERA NORTE/EN CASA 2 PISO BLANCA TIENDAEN PLANTA BAJA /2 CUADRAS EL PUENTE LOS ARBOLITOS/MEDIA CUADRA BAZAR Y PAPELERIA MI ANGEL</t>
  </si>
  <si>
    <t>988604947</t>
  </si>
  <si>
    <t>960903743</t>
  </si>
  <si>
    <t>031002003919143</t>
  </si>
  <si>
    <t>20002907994207</t>
  </si>
  <si>
    <t>VANESSA ALEXANDRA GUEVARA CALDERON</t>
  </si>
  <si>
    <t>1104053978</t>
  </si>
  <si>
    <t>LOJA/VALLE/BARRIO SAN CAYETANO ALTO CALLES MARCELINO CHAMPAGNAT Y PARIS ENTREGAR EN LA UNIVERSIDAD PARTICULAR DE LOJA ENTRADA POR EL CONTROL CLIENTE PIDE QUE SE LLAME</t>
  </si>
  <si>
    <t>967656642</t>
  </si>
  <si>
    <t>967845108</t>
  </si>
  <si>
    <t>031002003919144</t>
  </si>
  <si>
    <t xml:space="preserve">3001591047   SE COORDINA DIA  12-10 LOJA/VALLE/BARRIO SAN CAYETANO ALTO CALLES MARCELINO CHAMPAGNAT Y PARIS ENTREGAR EN LA UNIVERSIDAD PARTICULAR DE LOJA ENTRADA POR EL CONTROL CLIENTE PIDE QUE SE LLAME </t>
  </si>
  <si>
    <t>17974264</t>
  </si>
  <si>
    <t>LUIS FRANCISCO BALBUCA GORDILLO</t>
  </si>
  <si>
    <t>1.04298E+11</t>
  </si>
  <si>
    <t>AZUAY/GUALACEO/GUALACE/CALLE 9 DE OCTUBRE Y ANTONIO VERA TRABAJA OFICINA DE TRANSPORTE CENTRAL GUALACEO DIAGONAL A HOSPITAL MORENO VAZQUEZ</t>
  </si>
  <si>
    <t>984351879</t>
  </si>
  <si>
    <t>11/10  CLE SOLICTA ENTREGA EL MARTES 11/10 SU AYUDA CONTACTANDO A CLTE</t>
  </si>
  <si>
    <t>20002907987528</t>
  </si>
  <si>
    <t>JOSSELYN CAMILA NAZARENO GARCIA</t>
  </si>
  <si>
    <t>850429804</t>
  </si>
  <si>
    <t>ESMERALDAS/ESMERALDAS/SIMON PLATA TORRES BARRIO VOLUNTAD DE DIOS DIR CALLE LEANDRO MEZA Y CALLE 8 /CASA 1 PISO NARANJA A 3 CUADRAS ARRIBA DEL UPC VOLUNTAD DE DIOS ATRAS DE PISCINA LA FONTANA</t>
  </si>
  <si>
    <t>964244181</t>
  </si>
  <si>
    <t>991407715</t>
  </si>
  <si>
    <t>20002908235082</t>
  </si>
  <si>
    <t>JHONATAN PATRICIO SANCHEZ ARROBO</t>
  </si>
  <si>
    <t>704838143</t>
  </si>
  <si>
    <t>EL ORO/MACHALA/LA PROVIDENCIA/CIRCUNVALACION NORTE Y 13AVA NORTE/EN CASA 2 PISO COLOR MOSTAZA JUNTO AL PARQUE SANTO DE LA PAZ A UNA CUADRA DE COLEGIO MARIO MINUCHE</t>
  </si>
  <si>
    <t>997514417</t>
  </si>
  <si>
    <t>031002003919145</t>
  </si>
  <si>
    <t>SE ENVIA INCUMPLIMIENTO,  CLIENTE MOLESTO INDICA QUE NADIE LO HA LLAMADO, LLAMAR EL 13-10</t>
  </si>
  <si>
    <t>20002907987462</t>
  </si>
  <si>
    <t>JUAN FERNANDO ZEAS</t>
  </si>
  <si>
    <t>102199809</t>
  </si>
  <si>
    <t>AZUAY/GUALACEO/GUALACEO/PARCULOMA/AV DE LOS CANARIS Y MIGUEL LITUMA LUZURIAGA ENTREGA EN MERCADO MAYORISTA SANTIAGO DE GUALACEO A 3 CUADRAS DEL CEMENTERIO DE GUALACEO</t>
  </si>
  <si>
    <t>964151372</t>
  </si>
  <si>
    <t>20002908001222</t>
  </si>
  <si>
    <t>OCTAVIO JAVIER MACHUCA AVILA</t>
  </si>
  <si>
    <t>1715049266</t>
  </si>
  <si>
    <t>PICHINCHA/QUITO/CONOCOTO/CALLE ASCAZUBI Y PASAJE N4 SIMON BOLIVAR EN CONJUNTO MARINA DEL VALLE FRENTE A COLISEO CONOCOTO</t>
  </si>
  <si>
    <t>998939017</t>
  </si>
  <si>
    <t>FT66700</t>
  </si>
  <si>
    <t>20002908009566</t>
  </si>
  <si>
    <t>DANIEL ANTONIO MASACHE AVILES</t>
  </si>
  <si>
    <t>924554389</t>
  </si>
  <si>
    <t>GUAYAS/GUAYAQUIL/TARQUI/KILOMETRO 10 Y MEDIO VIA DAULE CALLE EUCALIPTO ENTREGA EN TRABAJO EMPRESA TRILEX FRENTE A FUERTE HUANCAVILCA JUNTO APASEO SHOPPING VIA DAULE</t>
  </si>
  <si>
    <t>995775587</t>
  </si>
  <si>
    <t>983894700</t>
  </si>
  <si>
    <t>TF77279</t>
  </si>
  <si>
    <t>ESTIMADOS SU AYUDA POR FAVOR CON COORDINACION NUEVAMENTE DE ENTREGA CLIENTE A DADO SU NUMERO 0983894700 PARA QUE SE LO LLAME AL MOMENTO DE LA ENTREGA PARA QUE EL PUEDA SALIR A RECIBIR SU AYUDA PARA QUE SE COORDINE CON CLIENTE Y SE LO LLAME AL MOMENTO DE LLEGAR AL TRABAJO DEL CLIENTE</t>
  </si>
  <si>
    <t>20002908241301</t>
  </si>
  <si>
    <t>PAUL SEBASTIAN MENDOZA VICTORIA</t>
  </si>
  <si>
    <t>928391283</t>
  </si>
  <si>
    <t>GUAYAQUIL/TARQUI/CDLA LA FERROVIARIA AV SEXTA Y CALLE SEPTIMA CASA 109 DE COLOR BLANCO DE UN PISO DIAGONAL AL LOCAL DE COMIDA DE MARISCOS</t>
  </si>
  <si>
    <t>962589815</t>
  </si>
  <si>
    <t>TF77278</t>
  </si>
  <si>
    <t>20002907728909</t>
  </si>
  <si>
    <t>JHONIER ALEXIS TORRES ANGULO</t>
  </si>
  <si>
    <t>AX880120 PASAPORTE</t>
  </si>
  <si>
    <t>GUAYAQUIL/FEBRES CORDERO AV PEDRO VICENTE MALDONADO 41-04 CON CALLE ROBERTO LEVI HOFFMAN EN LA OPTICA 21 A UNA CUADRA DEL GARAGE DE LUCY</t>
  </si>
  <si>
    <t>963770662</t>
  </si>
  <si>
    <t>TF77134</t>
  </si>
  <si>
    <t>20002906427747</t>
  </si>
  <si>
    <t>SARA CECILIA CHALEN VALVERDE</t>
  </si>
  <si>
    <t>908614613</t>
  </si>
  <si>
    <t>GUAYAQUIL/TARQUI/SECTOR URDESA CALLE MIRTUS Y FICUS A DOS CUADRAS DEL CENTRO MEDICO SEMDIC A 4 CUADRAS DE LA CLINICA MEDENPLUS CASA DE UN PISO COLOR ROJO CON BLANCO N705</t>
  </si>
  <si>
    <t>963061172</t>
  </si>
  <si>
    <t>TF77277</t>
  </si>
  <si>
    <t>20002906619729</t>
  </si>
  <si>
    <t>DAJEHIMY NOHELIA COLMENAREZ RIVERO</t>
  </si>
  <si>
    <t>32966875 PASAPORTE</t>
  </si>
  <si>
    <t>GUAYAQUIL/TARQUI/CDLA LA ALBORADA MZ E415 VLL 2 AV RODOLFO BAQUERIZO NAZUR Y SEGUNDO CALLEJON 17 CASA DE DOS PISOS COLOR BLANCO JUNTO AL CENTRO DE SALUD BIENESTAR</t>
  </si>
  <si>
    <t>963188271</t>
  </si>
  <si>
    <t>TF77135</t>
  </si>
  <si>
    <t>SE SOLICITA DEVOLUCION.</t>
  </si>
  <si>
    <t>20002907711380</t>
  </si>
  <si>
    <t>JOHNNY ROBERTO CARRENO MENDOZA</t>
  </si>
  <si>
    <t>920484250</t>
  </si>
  <si>
    <t>GUAYAQUIL/TARQUI/ SECTOR VERGELES CALLE 23NE, MZ E2 SOLAR 14 Y AV.1A NE AL FRENTE DE IESJ VERGELES Y A DOS CDRAS DEL PARQUE DE LA MANZANA</t>
  </si>
  <si>
    <t>963152052</t>
  </si>
  <si>
    <t>TF77276</t>
  </si>
  <si>
    <t>20002908233310</t>
  </si>
  <si>
    <t>CARLOS JOSE TOMALA GALLO</t>
  </si>
  <si>
    <t>957606114</t>
  </si>
  <si>
    <t>GUAYAQUIL/TARQUI/SAUCES 8 AV. 1C, AV. 1D NORTHEAST MZ 490, VILLA 8 A LADO DE PARQUE LIBRE ACTIVIDAD Y DESPENSA DON PEPE/CSA COLOR MOSTAZA DE 2 PISOS</t>
  </si>
  <si>
    <t>984521452</t>
  </si>
  <si>
    <t>962590492</t>
  </si>
  <si>
    <t>TF77136</t>
  </si>
  <si>
    <t>20002908232720</t>
  </si>
  <si>
    <t>IVAN JONATHAN SANTOS AGUIRRE</t>
  </si>
  <si>
    <t>1722922042</t>
  </si>
  <si>
    <t>QUITO/INAQUITO/AV. NACIONES UNIDAS Y AV DE LOS SHYRIS EDIFICIO LA PREVISORA JUNTO A ARTEFACTA</t>
  </si>
  <si>
    <t>987172032</t>
  </si>
  <si>
    <t>298717203</t>
  </si>
  <si>
    <t>TS6565</t>
  </si>
  <si>
    <t>20002907994878</t>
  </si>
  <si>
    <t>ANDRES ALEJANDRO ALVEAR REYES</t>
  </si>
  <si>
    <t>606013092</t>
  </si>
  <si>
    <t>LIZARZABURU/CDLA 9 DE OCTUBRE/GUASUNTOS Y SAN JUAN CASA BLANCA 3 PISOS ESQUINERA CON PUERTA LANFORDA UNA CUADRA DEL RESTAURANT MANGLAR PERUANO</t>
  </si>
  <si>
    <t>983377831</t>
  </si>
  <si>
    <t>984565666/0995858858</t>
  </si>
  <si>
    <t xml:space="preserve">POR FAVOR SU AYUDA CON LA DEVOLUCION DE DOCUMENTACION SIMCARD CORRESPONDIENTE </t>
  </si>
  <si>
    <t>20002908243881</t>
  </si>
  <si>
    <t>INIGO FERNANDO CORONEL INIGUEZ</t>
  </si>
  <si>
    <t>1900496181</t>
  </si>
  <si>
    <t>LOJA/SUCRE/TEBAIDA ALTA/ARGENTINA ENTRE BOLIVAR Y CHILE/CASA 2P CREMA Y GARAGE/FTE UNA ODONTOLOGIA /MEDIDA CUADRA COMANDO ZONA 7 POLICIA NACIONAL</t>
  </si>
  <si>
    <t>991374547</t>
  </si>
  <si>
    <t>939900228</t>
  </si>
  <si>
    <t>031002003919146.</t>
  </si>
  <si>
    <t xml:space="preserve">confirmar cuando seria la entrega no se puede visualiza el comentario en la app </t>
  </si>
  <si>
    <t>20002908241974</t>
  </si>
  <si>
    <t>ERICK MAGDIEL RODRIGUEZ AMORES</t>
  </si>
  <si>
    <t>1726401563</t>
  </si>
  <si>
    <t>QUITO/LA ECUATORIANA BARRIO LOS CONDORES CALLE S46 Y OE11 CASA S46-59 DE DOS PISOS COLOR VERDE JUNTO A LA EMPRESA DE SEGURIDAD CEPRILLA</t>
  </si>
  <si>
    <t>969001219</t>
  </si>
  <si>
    <t>FT66701</t>
  </si>
  <si>
    <t xml:space="preserve">12/10//CLTE DESEA ENTERGA A TERCERA PERSONA MARIBEL ALEJANDRA GATIA CULQUI CI 1752331023 TELF 0983130582
EN MISMA DORECCIO PICHINCHA/QUITO/LA ECUATORIANA BARRIO LOS CONDORES CALLE S46 Y OE11A CASA S46-59 CASA DE DOS PISOS COLOR VERDE JUNTO A LA EMPRESA DE SEGURIDAD CEPRIYA/ENTREG FRC PM
</t>
  </si>
  <si>
    <t>20002902725601</t>
  </si>
  <si>
    <t>DIEGO RAYMUNDO BRIONES PALACIOS</t>
  </si>
  <si>
    <t>1727358093</t>
  </si>
  <si>
    <t>OFICINA COURIER(PICHINCHA/QUITO)28 DE JUNIO Y GABRIEL GARCÍA MORENO. ENTRADA A LLANO GRANDE.</t>
  </si>
  <si>
    <t>0962886313</t>
  </si>
  <si>
    <t>FT66702</t>
  </si>
  <si>
    <t>20002908476010</t>
  </si>
  <si>
    <t>CARLOS OSWALDO QUISHPE</t>
  </si>
  <si>
    <t>1708330194</t>
  </si>
  <si>
    <t>QUITO/MARISCAL SUCRE AV COLON Y JOSE TAMYO EN EL COLEGIO SAN FRANCISCO DE SALES</t>
  </si>
  <si>
    <t>997236428</t>
  </si>
  <si>
    <t>TS6566</t>
  </si>
  <si>
    <t>20002908233238</t>
  </si>
  <si>
    <t>MAYRA SOLEDAD JIMENEZ FERNANDEZ</t>
  </si>
  <si>
    <t>1718184102</t>
  </si>
  <si>
    <t>LOJA/SUCRE/BARRIO LA ALBORADA CALLE JALISCO Y GUADALAJARA CASA 305-818 DE UN PISO COLRO CREMA A UNA CUADRA DE LAS CANCHAS DEL BARRIO</t>
  </si>
  <si>
    <t>960021395</t>
  </si>
  <si>
    <t>031002003919147</t>
  </si>
  <si>
    <t>EN APP NO HAY QUIEN RECIBA ID3001360789-3001360856-3001360874 CLIENTE NO CONTESTA SE PROCEDE CON LA DEVOLUCION EXEDE LIMITE DE TIEMPO EN TRANSITO</t>
  </si>
  <si>
    <t>20002907994768</t>
  </si>
  <si>
    <t>BELFOR AGUSTIN PANCHANA ROMERO</t>
  </si>
  <si>
    <t>1311421539</t>
  </si>
  <si>
    <t>PORTOVIEJO/12 DE MARZO/BARRIO PLAZA CENTRAL CALLE ALEJUELA Y 1ERO DE ENERO EN EL CENTRO COMERCIAL PANCHANA 114 FRENTE A LA PLAZA CENTRAL DE PORTOVIEJO</t>
  </si>
  <si>
    <t>964177336</t>
  </si>
  <si>
    <t>031002003919148</t>
  </si>
  <si>
    <t xml:space="preserve">2001571945-2001572445- CLIENTE RECIBE EL CHIP EL DIA 10-10 MISMO LUGAR
 </t>
  </si>
  <si>
    <t>20002908227484</t>
  </si>
  <si>
    <t>ALVARO FABIAN GONZALEZ GUACHISACA</t>
  </si>
  <si>
    <t>1104735772</t>
  </si>
  <si>
    <t>Loja/San Sebastian/Simon Bolivar Y Azuay, Calle sec. Miguel Riofrio/Ref:CoopMego, alfrente de farmacia Cuxibamba/Trbjo CoopMego/</t>
  </si>
  <si>
    <t>992289829</t>
  </si>
  <si>
    <t>031002003919149</t>
  </si>
  <si>
    <t>20002907709758</t>
  </si>
  <si>
    <t>GUILLERMO ANTONIO OCHOA VERA</t>
  </si>
  <si>
    <t>1302269996</t>
  </si>
  <si>
    <t>MANTA/ELOY ALFARO/SCTR BARRIO EL PROGRESO CLL C. 322 TRVSL CLL 214 CSA 111 DE 1 PS CLR MELON CON REJAS BLANCAS DIAGONAL ESCUELA EL PROGRESO</t>
  </si>
  <si>
    <t>963153954</t>
  </si>
  <si>
    <t>DEVOLVER, SOLICITA UNA LN</t>
  </si>
  <si>
    <t>20002907720447</t>
  </si>
  <si>
    <t>KATHERINE ELIZABETH VIMOS CASA</t>
  </si>
  <si>
    <t>604456608</t>
  </si>
  <si>
    <t>RIOBAMBA/LIZARZABURU/AV CANONIGO RMOS Y CAMILO EGAS CS DE 2PS CLR AMARILLO FRENTE DE ESCUELA SUPERIOR POLITECNICA DE CHIMBORAZO</t>
  </si>
  <si>
    <t>983881123</t>
  </si>
  <si>
    <t>SEGUN APP CLIENTE RECOORDINO PARA HOY, SU APOYO PARA QUE SE CONCRETE LA  ENTREGA.</t>
  </si>
  <si>
    <t>20002908008884</t>
  </si>
  <si>
    <t>JUAN ANTONIO QUINONES GARCIA</t>
  </si>
  <si>
    <t>1717028235</t>
  </si>
  <si>
    <t>SANTO DOMINGO/RIO VERDE/AV PICHINCHA ENTRE ALAMOR Y CATACOCHA CASA DE 2PISOS CSA VERDE 1CDR DE BNCO DEL BARRIO Y FERRETERIA</t>
  </si>
  <si>
    <t>962915594</t>
  </si>
  <si>
    <t xml:space="preserve">
Estimados su apoyo actualizando la APP y cargando los documentos, cliente cuenta con chip desde el día de ayer 06-10.
</t>
  </si>
  <si>
    <t>20002908000848</t>
  </si>
  <si>
    <t>BRANDON JOEL MACIAS GILCES</t>
  </si>
  <si>
    <t>1351249360</t>
  </si>
  <si>
    <t>PORTOVIEJO/FRANCISCO PACHECO/CDLA CEVALLOS CALLE BAQUERIZO MORENO Y 6 DE FEBRERO FRENTE A WEBSTER UNION CASA DE DOS PISOS CON REJAS BLANCAS</t>
  </si>
  <si>
    <t>995809073</t>
  </si>
  <si>
    <t>983897452</t>
  </si>
  <si>
    <t>031002003919150</t>
  </si>
  <si>
    <t>17974271</t>
  </si>
  <si>
    <t>LOURDES MARIA GUAYLACELA SANTOS</t>
  </si>
  <si>
    <t>706244282</t>
  </si>
  <si>
    <t>MACHALA/MACHALA/CALLE BOLIVAR ENTRE COLON Y TARQUI EN SANDALIAS MRAON JUNTO A LA VETERINARIA PET SALUD</t>
  </si>
  <si>
    <t>963838253</t>
  </si>
  <si>
    <t>031002003919151</t>
  </si>
  <si>
    <t>20002902701027</t>
  </si>
  <si>
    <t>EMILIO JOSE JIMENES ARTEAGA</t>
  </si>
  <si>
    <t>146783425</t>
  </si>
  <si>
    <t>MANTA/LOS ESTEROS/CALLE 114 Y AV 104 CASA DE DOS PISOS COLOR BLANCO A UNA CUADRA DE LA TIENDA DE ELIZABETH</t>
  </si>
  <si>
    <t>963956424</t>
  </si>
  <si>
    <t xml:space="preserve">2001670530//2001671235//2001671907 NO CONTESTA EN APP NO HAY QUIEN RECIBA	Fuimos hasta el lugar pero no nos dieron respuesta del cliente </t>
  </si>
  <si>
    <t>20002906621695</t>
  </si>
  <si>
    <t>MARIA LAURA FREILE CORDERO</t>
  </si>
  <si>
    <t>603225970</t>
  </si>
  <si>
    <t>QUITO/SANGOLQUI/BARRIO TERRACOTA CALLE VINEDOS Y VENEZUENA EN EL CONJUNTO TERRACOTA D CASA NUMERO 7</t>
  </si>
  <si>
    <t>998732909</t>
  </si>
  <si>
    <t>999807256</t>
  </si>
  <si>
    <t>FT66703</t>
  </si>
  <si>
    <t>20002908249026</t>
  </si>
  <si>
    <t>CRISLYN JOEL CEDENO VALLE</t>
  </si>
  <si>
    <t>1314289255</t>
  </si>
  <si>
    <t>PORTOVIEJO/VIA PORTOVIEJO SANTANA Y CALLE 15 ABRIL ECU 911 REF DIAGONAL AL RESTAURANTE FLIPPER</t>
  </si>
  <si>
    <t>963625609</t>
  </si>
  <si>
    <t>031002003919152</t>
  </si>
  <si>
    <t>20002908184271</t>
  </si>
  <si>
    <t>JOSE GEOVANNI TENORIO BEDOYA</t>
  </si>
  <si>
    <t>801343831</t>
  </si>
  <si>
    <t>ESMERALDAS/CINCO DE AGOSTO CLL RICAURTE ENTRE SUCRE Y OLMEDO CAS 2PIS COL BLANCA N 2-13 REF CERCA AL ALMACEN EL PAISA VENTA DE INSUMOS PARA PANADERIAS</t>
  </si>
  <si>
    <t>989889470</t>
  </si>
  <si>
    <t>20002906816378</t>
  </si>
  <si>
    <t>RENE DARIO ZAMBRANO BRIONES</t>
  </si>
  <si>
    <t>1315094001</t>
  </si>
  <si>
    <t>SANTO DOMINGO/ STO DOMINGO/ VIA LA BENGALA URB SAN JORGE CASA ESQUINERA DE UN PISO A ESPALDA DE LA UNIVERSIDAD UTE Y A PAR DE CUADRAS DE LA TIENDA EL GATO</t>
  </si>
  <si>
    <t>997583212</t>
  </si>
  <si>
    <t>20002906620348</t>
  </si>
  <si>
    <t>CRISTIAN FERNANDO GUAMAN ZABALA</t>
  </si>
  <si>
    <t>604999847</t>
  </si>
  <si>
    <t>RIOBAMBA/VELASCO/CALLE JUAN MONTALVO ENTRE OROZCO Y ARGENTINOS A UNA CUADRA DE LA LOMA DE QUITO FRENTE AL LOCAL DE PUBLICIDAD PUBLIPARRAS</t>
  </si>
  <si>
    <t>993341240</t>
  </si>
  <si>
    <t>987961085</t>
  </si>
  <si>
    <t xml:space="preserve">1001797686  A BUZON EN APP COORDINADO 11/10 </t>
  </si>
  <si>
    <t>SU AYUDA 2001178718  7-10 RECIBE TECERA PERSONA: GUAMAN ZABALA MARIELA ESTEFANIA 0604743591 CELULAR 0987961085  - 0999623945- EN LOCAL DE MADERA JUNTO A FISIOTERAPIA Y PUBLIPAR</t>
  </si>
  <si>
    <t>20002901841315_1</t>
  </si>
  <si>
    <t>JORGE ARTEMIO CHUQUIZAN PUERRES</t>
  </si>
  <si>
    <t>1002452215</t>
  </si>
  <si>
    <t>QUITO/INAQUITO/AV AMAZONAS Y YACOMBI EN EL TALLER MECANICO MULTIMARCA JUNTO A LA UNIVERSIDAD CORDILLERA</t>
  </si>
  <si>
    <t>966057971</t>
  </si>
  <si>
    <t>0960579719/979419228</t>
  </si>
  <si>
    <t>EC4511</t>
  </si>
  <si>
    <t>CLDEV_GYESIM0041</t>
  </si>
  <si>
    <t>TF77126</t>
  </si>
  <si>
    <t>LDCUIO2433</t>
  </si>
  <si>
    <t xml:space="preserve">QUITO/LA KENNEDY/AV LEONARDO MURIALDO N54-58 Y CERVELION EN EL CONJUNTO TIERRA ALTA DEPARTAMENTO G3-42 A DOS CUADRAS DEL SUPERMAXI DE LA GALO PLAZA	</t>
  </si>
  <si>
    <t>EC4501</t>
  </si>
  <si>
    <t>20002903483518</t>
  </si>
  <si>
    <t>EVELYN NICOLE CONDE TEJADA</t>
  </si>
  <si>
    <t>1805468293</t>
  </si>
  <si>
    <t>AMBATO/LA MERCED/CALLE VARGAS TORRES Y ROCAFUERTE/ FRENTE A LA ESCUELA JUAN LEON MERA LA SALLE</t>
  </si>
  <si>
    <t>979381391</t>
  </si>
  <si>
    <t>031002003917080</t>
  </si>
  <si>
    <t>20002907713835</t>
  </si>
  <si>
    <t>ROMERO QUIZHPE KAREN MILENA</t>
  </si>
  <si>
    <t>1106078304</t>
  </si>
  <si>
    <t>LOJA/SUCRE/CALLE HECTOR PILCO Y ROMEL VASQUEZ CAS 2P CLR BLANCO ESQUINERA FRENTE A MI FERRETERIA POPULAR,A LA ESPALDA DE STACION COCTEL BARRAS MOVILES</t>
  </si>
  <si>
    <t>962987845</t>
  </si>
  <si>
    <t>031002003917081.</t>
  </si>
  <si>
    <t>20002906830158</t>
  </si>
  <si>
    <t>AUXILIADORA MONSERRA VELIZ ESPINALES</t>
  </si>
  <si>
    <t>1309071940</t>
  </si>
  <si>
    <t>MANTA/JARAMIJO/VIA JARAMIJO Y PASAJE COMPLEJO DE LOS LEONES CASA DE DOS PISOS COLOR GRIS DIAGONAL A LA TIENDA MINIMARKET</t>
  </si>
  <si>
    <t>997485104</t>
  </si>
  <si>
    <t>963252505</t>
  </si>
  <si>
    <t>20002907715930</t>
  </si>
  <si>
    <t>LESLI CAROLINA NIEVES AREVALO</t>
  </si>
  <si>
    <t>941117608</t>
  </si>
  <si>
    <t>CUENCA/EL BATAN/CALLE REMIGIO CRESPO Y LA LIBERTAD EN EL SCANNER CUENCA CENTRO DE IMAGENES FRENTE AL LOCAL LA RAPIDA</t>
  </si>
  <si>
    <t>984216197</t>
  </si>
  <si>
    <t>Su ayuda cliente no recibe las llamadas del courier, no acepta esperar mas tiempo  se coordina  dir2 ,  7-10  azuay/cuenca/el batan/calle remigio crespo y la libertad en el scannercuenca centro de imagenes llamar desde la recepción cliente entrega numero de contacto 0989768217 -0984216197, solicita al courier acercarse directo al lugar. por menor señal del celular.</t>
  </si>
  <si>
    <t>20002907994062</t>
  </si>
  <si>
    <t>CRISTHIAN EDUARDO NAVARRETE PAZ</t>
  </si>
  <si>
    <t>1720500444</t>
  </si>
  <si>
    <t>PEDRO VICENTE MALDONADO/PEDRO VICENTE MALDONADO/AV 29 DE JUNIO Y AV DE LOS ARTESANOS EN EL BARRIO CENTRAL EN UNA CASA DE UN PIS</t>
  </si>
  <si>
    <t>968602310</t>
  </si>
  <si>
    <t>999966933</t>
  </si>
  <si>
    <t xml:space="preserve">CLIENTE SOLICITA ENTREA EL DIA 07/10 A 3ERA PERSONA  Lesly Yesivel Jurado Alvarez
Cedula: 1725734063 Numero: 0986611160 </t>
  </si>
  <si>
    <t>20002907719847</t>
  </si>
  <si>
    <t>MARIA JOSE ORELLANA JARAMILLO</t>
  </si>
  <si>
    <t>104508965</t>
  </si>
  <si>
    <t>AZUAY/CUENCA/SUCRE/CALLE CHIMBORAZO L13 Y ESMERALDAS EN FUNDACION HEARTS OF GOLD ESQUINERA 2 PISOS CAFE BEIGE ATRAS DEL ESTADIO LA GLORIA A 30MTRS DE TIENDA LA GLORIA</t>
  </si>
  <si>
    <t>995710645</t>
  </si>
  <si>
    <t>983340951</t>
  </si>
  <si>
    <t>20002906145254</t>
  </si>
  <si>
    <t>VICTOR GERMAN GUILCAPI VILLA</t>
  </si>
  <si>
    <t>603207838</t>
  </si>
  <si>
    <t>CHIMBORAZO/RIOBAMBA/VELAZCO BARRIO LA VICTORIA/CALLE BRAZIL Y AV. DE LOS HEROES EN CASA 3 PISOS DE BALDOSA COLOR GRIS CON NEGRO CALLE SIN SALIDA A UNA CUADRA DE ESCUELA JOSE MARIA ROMAN</t>
  </si>
  <si>
    <t>958759932</t>
  </si>
  <si>
    <t>SU AYUDA CARGANDO IMAGENES DE LOS DOCUMENTOS CLIENTE CONFIRMA QUE YA LE ENTREGARON LA SIMCARD</t>
  </si>
  <si>
    <t>20002908005672</t>
  </si>
  <si>
    <t>JOSE ANTONIO QUIJIJE SABANDO</t>
  </si>
  <si>
    <t>1723233258</t>
  </si>
  <si>
    <t>QUITO/SANGOLQUI/AV 2 DE AGOSTO Y EL PROGRESO EN LAS PISCINAS MUNICIPALES DEL TINGO</t>
  </si>
  <si>
    <t>963622042</t>
  </si>
  <si>
    <t>FT66619</t>
  </si>
  <si>
    <t>sin respeusta devolver</t>
  </si>
  <si>
    <t>20002906772654</t>
  </si>
  <si>
    <t>DEVORA DANIELA CACERES CAIZA</t>
  </si>
  <si>
    <t>1751121870</t>
  </si>
  <si>
    <t>QUITO/CHIMBACALLE/CALLE JOSE MARIANO RICO Y FRANCISCO OLMOS LOTE 235 CASA DE UN PISO COLOR BEIGE CON REJAS BLANCAS DETRAS DEL UPC DE CHAGUARQUINGO RECIBE CESAR LUIS GUACHIMIN CAIZA</t>
  </si>
  <si>
    <t>983980770</t>
  </si>
  <si>
    <t>FT66620</t>
  </si>
  <si>
    <t>20002907721637</t>
  </si>
  <si>
    <t>ROSA GUADALUPE FLORES QUISHPE</t>
  </si>
  <si>
    <t>1711228690</t>
  </si>
  <si>
    <t>QUITO/POMASQUI/COJUNTO MARGARITA IIA CASA #3 AV. MANUEL CORDOVA GALARZA Y N91 REF FRENTE A LA CANCHA SINTETICA SOCCER XTREEM</t>
  </si>
  <si>
    <t>998141864</t>
  </si>
  <si>
    <t>FT66621</t>
  </si>
  <si>
    <t>20002907994080</t>
  </si>
  <si>
    <t>MANUEL EMILIO MARCHAN ORDONEZ</t>
  </si>
  <si>
    <t>1750225912</t>
  </si>
  <si>
    <t>NAYON/BARRIO SAN FRANCISCO DE TANDA CLL MERCHAN OE1-106 Y LEONIDAS PROANO CS 2 PISOS CL AZUL REF FRENTE MECANICA QUEDAL COLOR ROJO</t>
  </si>
  <si>
    <t>982048021</t>
  </si>
  <si>
    <t>FT66622</t>
  </si>
  <si>
    <t>20002906612238</t>
  </si>
  <si>
    <t>Jhonny Manuel Zambrano Varela</t>
  </si>
  <si>
    <t>803832476</t>
  </si>
  <si>
    <t>QUININDE/LA UNION/LA INDEPENDENCIA,AUTOPIST E20/AV QUINTO Y QUINTA AV. SAN ALFONSO, CAS 1PIS COL MELON PORTON BLANCO A 2 CUADR DE PUC LA UNION O ANT DE LA ESCUELA QUITO</t>
  </si>
  <si>
    <t>978854738</t>
  </si>
  <si>
    <t>20002907713330</t>
  </si>
  <si>
    <t>BRYAN PAUL TOAPANTA LLUMIPANTA</t>
  </si>
  <si>
    <t>1720884533</t>
  </si>
  <si>
    <t>QUITO/QUITUMBE/CIUDADELA DEL EJERCITO/AV.QUITUMBE NAN Y S46-CLL Y QUINTA TRANSVERSAL LOTE 442/CS 2 PS GRIS A UNA CUADRA DEL PARQUE TEMATICO MARIA CLARA</t>
  </si>
  <si>
    <t>994646096</t>
  </si>
  <si>
    <t>996014644</t>
  </si>
  <si>
    <t>FT66623</t>
  </si>
  <si>
    <t>20002902723682</t>
  </si>
  <si>
    <t>CHRISTIAN RODOLFO CAMPUZANO CEDENO</t>
  </si>
  <si>
    <t>921726279</t>
  </si>
  <si>
    <t>GUAYAQUIL/LETAMENDI/CALLE AZUAY 324 ENTRE LA 16 Y LA 18 CASA DE DOS PISOS COLOR CREMA A 2 CUADRAS DEL RESTAURANTE EL COSTILLON</t>
  </si>
  <si>
    <t>962968243</t>
  </si>
  <si>
    <t>999636782</t>
  </si>
  <si>
    <t>TF77058</t>
  </si>
  <si>
    <t>SOLICITAN DEVOLUCION</t>
  </si>
  <si>
    <t>20002905475973</t>
  </si>
  <si>
    <t>JEFFERSON EDUARDO HERRERA FRANCO</t>
  </si>
  <si>
    <t>1204476566</t>
  </si>
  <si>
    <t>DURAN/ELOY ALFARO/VIA DURAN TAMBO KM 6 Y MEDIO EN LA EMPRESA ESPALZA ANTICIPARSE EN GARITA PRINCIPAL</t>
  </si>
  <si>
    <t>964123219</t>
  </si>
  <si>
    <t>TF77059</t>
  </si>
  <si>
    <t>20002907717639</t>
  </si>
  <si>
    <t>DIANA HINDAURA MENDOZA RAMIREZ</t>
  </si>
  <si>
    <t>2350530172</t>
  </si>
  <si>
    <t>SANTO DOMINGO/SANTO DOMINGO/RIO TOACHI/SECTOR BRISAS 1 VIA QUINIDE /CALLE 6A11 Y CALLE9 CASA 2 COLOR CAFE Y BLANCO FRENTE HOSPITAL SALUDESA/TIENDA ESQUINERA</t>
  </si>
  <si>
    <t>978706762</t>
  </si>
  <si>
    <t xml:space="preserve">2001763474 /  CLIENTE CONFIRMA QUE RECIBIO SIMCARD SIN DOC EN APP SU AYUDA CON LA ACTUALIZACION </t>
  </si>
  <si>
    <t>20002907988363</t>
  </si>
  <si>
    <t>HERNAN GEOVANNY CAIZA MOROCHO</t>
  </si>
  <si>
    <t>606064970</t>
  </si>
  <si>
    <t>GUAYAS/DURAN/ELOY ALFARO/BARRIO LINDO UNIDO Y SEGURO/CALLE PRINCIPAL E40 DURAN Y CALLE DURAN CASA DE 4 PISOS DE COLOR CELESTE DIAGONAL A LA IGLESIA DURAN ATRAS DE COMISARIATO</t>
  </si>
  <si>
    <t>983482799</t>
  </si>
  <si>
    <t>TF77060</t>
  </si>
  <si>
    <t xml:space="preserve">07/10 2001447492/ CLIENTE COORDINA ENTREGA PARA DIA VIERNES  </t>
  </si>
  <si>
    <t>20002906817544</t>
  </si>
  <si>
    <t>GABRIEL GREGORIO MERCHAN PIVAQUE</t>
  </si>
  <si>
    <t>1310955735</t>
  </si>
  <si>
    <t>CUENCA/YANUNCAY/AV FRAY VICENTE SOLANO Y AV DON BOSCO EN EL LOCAL BOCATTI JUNTO A LAS FARMACIAS MEDICITY</t>
  </si>
  <si>
    <t>985880580</t>
  </si>
  <si>
    <t>20002900959894</t>
  </si>
  <si>
    <t>JORGE LEONEL CORAL GUERRERO</t>
  </si>
  <si>
    <t>927310821</t>
  </si>
  <si>
    <t>MILAGRO/MILAGRO/AV JUAN MONTALVO Y FIALLOS 846-978 EN EL LOCAL DE CYBER FRENTE A LA COOP DAQUILEMA</t>
  </si>
  <si>
    <t>982487537</t>
  </si>
  <si>
    <t>031002003918440</t>
  </si>
  <si>
    <t>20002903747306</t>
  </si>
  <si>
    <t>MERLI LOURDES SOLORZANO ANZULES</t>
  </si>
  <si>
    <t>2100576996</t>
  </si>
  <si>
    <t>SHUSHUDINFI/SHUSHUFINDI/CALLE BRASIL Y SHUARAS EN EL HOSPITAL BASICO DEL CANTON SHUSHUFINDI</t>
  </si>
  <si>
    <t>959415417</t>
  </si>
  <si>
    <t>CTE INFORMA QUE YA CUENTA CON CHIP. A LA ESPERA DE ACTUALIZACION WEB.</t>
  </si>
  <si>
    <t>20002906828406</t>
  </si>
  <si>
    <t>ELIZABETH ESTEFANIA ROJAS VERA</t>
  </si>
  <si>
    <t>915215958</t>
  </si>
  <si>
    <t>GUAYAQUIL/SUCRE/TRABJO CALLE COLON 526 ENTRE BOYACA Y CHIMBORAZO EN LOCAL CATALOGO JOLIE EDIF 5 PLANTA PLOMO CON ROJO CALTER AFUERA VENTA DE ROPA</t>
  </si>
  <si>
    <t>995817688</t>
  </si>
  <si>
    <t>TF77054</t>
  </si>
  <si>
    <t>20002906421284</t>
  </si>
  <si>
    <t>ROSA ANGELICA MERCHAN FREIRE</t>
  </si>
  <si>
    <t>955414636</t>
  </si>
  <si>
    <t>MILAGRO/MILAGRO/CALLE HOLANDA Y FRANCIA/CASA DE 1 PISO TURQUESA CON BLANCO DIAGONAL AL TORNO EL GATO</t>
  </si>
  <si>
    <t>960499847</t>
  </si>
  <si>
    <t>031002003918441</t>
  </si>
  <si>
    <t>20002906839092</t>
  </si>
  <si>
    <t>DIANA CAROLINA HOLGUIN LOOR</t>
  </si>
  <si>
    <t>1309577805</t>
  </si>
  <si>
    <t>MANTA/ELOY ALFARO/CALLES VIA A LA CULTURA RECIBEN EN EL PATIO DE COMIDAS DEL NUEVO TARQUI LUGAR DE TRABAJO DELICIAS ANGELITA LOCAL BLANCO 1 PISOS</t>
  </si>
  <si>
    <t>963889732</t>
  </si>
  <si>
    <t>999639729</t>
  </si>
  <si>
    <t xml:space="preserve">su ayuda con la actulizacion de app ,cliente confirma entrega </t>
  </si>
  <si>
    <t>20002906426624</t>
  </si>
  <si>
    <t>LUIS ALFONSO GUZMAN SUQUINAHUA</t>
  </si>
  <si>
    <t>924300940</t>
  </si>
  <si>
    <t>MILAGRO/CALLE MIGUEL VALVERDE Y MANABI EN EL LOCAL DE PLASTICOS CAROLINA DIAGONAL A UN LOCAL DE MARISCOS</t>
  </si>
  <si>
    <t>982086595</t>
  </si>
  <si>
    <t>031002003918442</t>
  </si>
  <si>
    <t>17973502</t>
  </si>
  <si>
    <t>IVANNA ESTAFANIA QUINDE CHAVEZ</t>
  </si>
  <si>
    <t>940382617</t>
  </si>
  <si>
    <t>RIOBAMBA/LIZARZABURU/CALLE FERRER Y FELICIANO CHECA CASA DE UN PISO COLOR GRIS CON NARANJA DE 3 PISOS DIAGONAL A LA ESCUELA SUPERIOR POLITECNICA</t>
  </si>
  <si>
    <t>961013849</t>
  </si>
  <si>
    <t>20002906408851</t>
  </si>
  <si>
    <t>ALEXANDRA ELIZABETH BERMEO ARPI</t>
  </si>
  <si>
    <t>104158423</t>
  </si>
  <si>
    <t>CUENCA/EL SAGRARIO/AV DE LAS AMERICAS 10-89 Y LUIS CORDERO CASA DE DOS PISOS BLANCA A MEDIA CUADRA DEL HOTEL CUNA</t>
  </si>
  <si>
    <t>998840602</t>
  </si>
  <si>
    <t>987408433</t>
  </si>
  <si>
    <t>20002906427827</t>
  </si>
  <si>
    <t>20002898035225_1</t>
  </si>
  <si>
    <t>GERARDO XAVIER NOBOA ANGULO</t>
  </si>
  <si>
    <t>956463160</t>
  </si>
  <si>
    <t>GUAYAS/GUAYAQUIL/TARQUI/ COOPERATIVA PUEBLO Y SU REINA N°1886 SOLAR 16 /REFERENCIAS: CERCA AL SECOTOR JUAN MONTALVO, PASANDO LAS LOMAS EL RITA, EN LA ENTRADA DE TIENDA PAGUAMA</t>
  </si>
  <si>
    <t>987003377</t>
  </si>
  <si>
    <t>TF77055</t>
  </si>
  <si>
    <t>CLIENTE SOLICITA ENTREGA MARTES 11/10 #0987003377
DIRECCION CORRECTA:
GUAYAS/GUAYAQUIL/TARQUI/ COOPERATIVA PUEBLO Y SU REINA N°1886 SOLAR 16 /REFERENCIAS: CERCA AL SECOTOR JUAN MONTALVO, PASANDO LAS LOMAS EL RITA, EN LA ENTRADA DE TIENDA PAGUAMA</t>
  </si>
  <si>
    <t>20002906820785</t>
  </si>
  <si>
    <t>FT66617</t>
  </si>
  <si>
    <t>SU AYUDA CLIENTE SOLICITA NUEVA VISITA EL DIA DE MAÑANA 11/10 EN MISMA DIRECCION REGUISTRADA</t>
  </si>
  <si>
    <t>CLIENTE INDICA QUE RECOORD CON EL COURIER PARA 12/10. SU AYUDA CON LA GESTION PARA EL DIA DE MAÑAMA EN TURNO AM.</t>
  </si>
  <si>
    <t>20002898027073_1</t>
  </si>
  <si>
    <t>LISSETTE ANDREA BUSTAMANTE MARTINEZ</t>
  </si>
  <si>
    <t>926828286</t>
  </si>
  <si>
    <t>GUAYAQUIL-FEBRES CORDERO/ CALLEJON 24 ENTRE CALLE F Y LA G ENTRANDO POR LA 29 CASA 2 PISOS PARED DE BALDOSA ABAJO Y ARRIBA COLOR BLANCO</t>
  </si>
  <si>
    <t>984602574</t>
  </si>
  <si>
    <t>987915000</t>
  </si>
  <si>
    <t>TF77056</t>
  </si>
  <si>
    <t>20002907992128</t>
  </si>
  <si>
    <t>GRACE CAROLINA GUALA TROYA</t>
  </si>
  <si>
    <t>1726054487</t>
  </si>
  <si>
    <t>TUMBACO/ CALLES LOS PINOS Y LAS ORQUIDEAS PASAJE B/ CASA AMARILLA 1P/ REF JUNTO A LA CANTERA DEL VALLE</t>
  </si>
  <si>
    <t>983328983</t>
  </si>
  <si>
    <t>995825072</t>
  </si>
  <si>
    <t>FT66618</t>
  </si>
  <si>
    <t>20002883672774_1</t>
  </si>
  <si>
    <t>LOJA/EL SAGRARIO/EN EL MUNICIPIO DE LOJA EN EL CENTRO DE PROGRAMACION Y CONTROL AV 18 DE NOVIEMBRE Y AV UNIVERSITARIA A 50M DEL BANCO DEL AUSTRO</t>
  </si>
  <si>
    <t>031002003917077</t>
  </si>
  <si>
    <t>Se verifica entregado, por favor cargar documentos de portabilidad.</t>
  </si>
  <si>
    <t>17973951</t>
  </si>
  <si>
    <t>IBETH CRISTINA TORRES CEDENO</t>
  </si>
  <si>
    <t>1309060877</t>
  </si>
  <si>
    <t>SHUSHUFINDI/SHUSHUFINDI/AV UNIDAD NACIONAL Y 6 DE DICIEMBRE FRENTE A LA FERRETERIA ANNY EN UNA CASA DE DOS PISOS COLOR AMARILLA</t>
  </si>
  <si>
    <t>985158604</t>
  </si>
  <si>
    <t>990432866</t>
  </si>
  <si>
    <t>CLTE SOLICITA ENTREGA DE DOC L 8/10 EN MISMA DIRECCION REGISTRADA</t>
  </si>
  <si>
    <t>20002907711353</t>
  </si>
  <si>
    <t>DIEGO PAUL GAVILANES LAGLA</t>
  </si>
  <si>
    <t>502342900</t>
  </si>
  <si>
    <t>LATACUNGA/IGNACIO FLORES AV 11 DE NOVIEMBRE Y TRAJANO NARANJO EN LA OFICINA DE FEDERACION DEPORTIVA ESTUDIANTIL DE COTOPAXI FRENTE AL ESTADIO IGNACIO FLORES</t>
  </si>
  <si>
    <t>960019856</t>
  </si>
  <si>
    <t>958921261</t>
  </si>
  <si>
    <t>031002003917078</t>
  </si>
  <si>
    <t>SU AYUDA CON LA ENTERGA DE DOC 7/10</t>
  </si>
  <si>
    <t>20002907711517</t>
  </si>
  <si>
    <t>DANY ALEXANDER ARCOS QUISHPE</t>
  </si>
  <si>
    <t>503398489</t>
  </si>
  <si>
    <t>LATACUNGA/ELOY ALFARO/AV ELOY ALFARO Y AV BENJAMIN TERAN EN EL CENTRO COMERCIAL MALTEIRA PLAZA EN EL PATIO DE COMIDAS LOCAL AMERICAN DELI</t>
  </si>
  <si>
    <t>984562766</t>
  </si>
  <si>
    <t>031002003917079</t>
  </si>
  <si>
    <t>20002906816966</t>
  </si>
  <si>
    <t>PETER EDISON DAVILA REGALADO</t>
  </si>
  <si>
    <t>907737985</t>
  </si>
  <si>
    <t>DURAN/EL RECREO/ TERCERA ETAPA MZ336 VILLA 18 CS 2P ESQUINERA NARANJA Y BLANCA PORTON BLANCO ENTRE LA ESCUELA GONZALO BENITEZ GOMEZ Y LA ESCUELA PABLO PICASO</t>
  </si>
  <si>
    <t>963040350</t>
  </si>
  <si>
    <t>963159631</t>
  </si>
  <si>
    <t>TF77057</t>
  </si>
  <si>
    <t>20002903483581</t>
  </si>
  <si>
    <t>CRISTHIAN DANIEL CARRANZA CUZME</t>
  </si>
  <si>
    <t>2300481914</t>
  </si>
  <si>
    <t>BUENA FE/PATRICIA PILAR/SECTOR 7/CLLE. MEDARDO ESPINOZA Y CLLE ANIBAL OYOLA//CASA DE CANA ESQ/PAL LADO DEL CEMENTERIO SAN MEDARDO</t>
  </si>
  <si>
    <t>979181241</t>
  </si>
  <si>
    <t>20002907707537</t>
  </si>
  <si>
    <t>HIDALGO AYALA JENNIFER YELANIA</t>
  </si>
  <si>
    <t>2300314503</t>
  </si>
  <si>
    <t>SANTO DOMINGO/RIO VERDE/SANTA ROSA SECTOR 2/AV LOS INCAS Y AURELIO ESPINOZA CS CLR CONCHA DE VINO PORTON BLANCO RFC. ESQUINA FARMACIA RED PHARMACY</t>
  </si>
  <si>
    <t>958722474</t>
  </si>
  <si>
    <t xml:space="preserve">3001038928-3001039508-3001039769 NO CNTESTA UNICO NUMERO DE CONTACTO APP REFLEJA ENTREGA EN TRANSITO NTGKVIZS	</t>
  </si>
  <si>
    <t>LDCGYE2374</t>
  </si>
  <si>
    <t>TF77046</t>
  </si>
  <si>
    <t>LDCGYE2370</t>
  </si>
  <si>
    <t>TF77040</t>
  </si>
  <si>
    <t>LDCGYE2371</t>
  </si>
  <si>
    <t>TF77041</t>
  </si>
  <si>
    <t>LDCGYE2372</t>
  </si>
  <si>
    <t>TF77042</t>
  </si>
  <si>
    <t>LDCUIO2432</t>
  </si>
  <si>
    <t>FT66624</t>
  </si>
  <si>
    <t>LDCGYE2373</t>
  </si>
  <si>
    <t>TF77043</t>
  </si>
  <si>
    <t>20002900964643</t>
  </si>
  <si>
    <t>CASSAGNE DE LUCCA LEONEL AMADO</t>
  </si>
  <si>
    <t>917834376</t>
  </si>
  <si>
    <t>CHONGON LA COMUNA SAN PEDRO MZ 0001 SL 7 CASA 2 PISOS REF ABAJO HAY UN TUTI ENTREGAR EN LEO GYM</t>
  </si>
  <si>
    <t>939851558</t>
  </si>
  <si>
    <t>CHONGON</t>
  </si>
  <si>
    <t>TF77068</t>
  </si>
  <si>
    <t>20002906152853</t>
  </si>
  <si>
    <t>UNIDAD NACIONAL INTERPOL/AV MANABI ENTRE GARCIA MORENA Y BENALCAZAR/TRABAJA EN UNA CS AMARILLA DE 2 PS/REF A 3 CUADRAS DEL PALACIO DE GOBIERNO</t>
  </si>
  <si>
    <t>964183828</t>
  </si>
  <si>
    <t>San Juan</t>
  </si>
  <si>
    <t>TS6547</t>
  </si>
  <si>
    <t>20002899623204</t>
  </si>
  <si>
    <t>PALACIOS SOLIS CHRISTIAN EDUARDO</t>
  </si>
  <si>
    <t>1724484983</t>
  </si>
  <si>
    <t>CALLE LARGA 354 ENTRE TOMAS ORDONEZ Y VARGAS MACHUCA CS 2PISOS COLOR AMARILLO REF. JUNTO A HOSTERIA SANTA CANELA</t>
  </si>
  <si>
    <t>0992290654</t>
  </si>
  <si>
    <t>SAN BLAS</t>
  </si>
  <si>
    <t>031002003915180</t>
  </si>
  <si>
    <t>20002906156733</t>
  </si>
  <si>
    <t>JIMMY LEANDRO MACIAS VELEZ</t>
  </si>
  <si>
    <t>1314019249</t>
  </si>
  <si>
    <t>PORTOVIEJO/ANDRES DE VERA/CALLE ESPEJO Y SIMON BOLIVAR JUNTO A LA CASA DE DOS PISOS COLOR BEIGE JUNTO AL GRAN BERRI SOBRE LA BOLIVAR FRENTE A LA FRIGORIFICO</t>
  </si>
  <si>
    <t>960699373</t>
  </si>
  <si>
    <t>031002003916265</t>
  </si>
  <si>
    <t>20002906607518</t>
  </si>
  <si>
    <t>MILAGRO/MILAGRO/AV GARCIA MORENO EN EL ALMACEN DE PYCCA DE MILAGRO FRENTE AL CENTRO NATURISTA LAS PLANTAS Y A LA FARMACIA CRUZ AZUL</t>
  </si>
  <si>
    <t>031002003918439</t>
  </si>
  <si>
    <t>20002901191187</t>
  </si>
  <si>
    <t>ROBERTO VALENTIN MARTINEZ CALLE</t>
  </si>
  <si>
    <t>916362189</t>
  </si>
  <si>
    <t>GUAYAQUIL/TARQUI/CDLA. GARZOTA/CALLE ELOY VELAZQUEZ ETAPA 3, MZ 87 SL. 2-3 Y MIGUEL ANGEL JIJON TERAN ATRAS PARQUE INFANTIL AVENTURA /TRBJO SORISEG CIA</t>
  </si>
  <si>
    <t>968531428</t>
  </si>
  <si>
    <t>296853142</t>
  </si>
  <si>
    <t>TF77053</t>
  </si>
  <si>
    <t>20002906420940</t>
  </si>
  <si>
    <t>VICTOR HUGO ARREGUI ESTRELLA</t>
  </si>
  <si>
    <t>1713655932</t>
  </si>
  <si>
    <t>QUITO/COCHAPAMBA/TRABJO PINAR FAST SERVICE /EMPRESA DE TAXIS/,AV. MANUEL VALDIVIEZO Y VIA LA CANTERA,AL FRENTE DE CAFETERIA FRUTOS Y CANELA NTGJVASA</t>
  </si>
  <si>
    <t>963229939</t>
  </si>
  <si>
    <t>FT66543</t>
  </si>
  <si>
    <t>20002901189543</t>
  </si>
  <si>
    <t>LATACUNGA LA MATRIZ CALLE DE LA MAMA NEGRA ENTRE LA CALLE DEL OERO Y DE LOS PRIOSTES CASA E10 COLOR MARFIL FRENTE DE LOS CONJUNTO TERRANOVA LATACUNGA O A DOS CUADRAS DE LA CLINICA CHICAIZA</t>
  </si>
  <si>
    <t>031002003916266</t>
  </si>
  <si>
    <t xml:space="preserve">POR FAVOR SU AYUDA CON LA DEVOLUCION DE DOCUMENTACION </t>
  </si>
  <si>
    <t>20002906622779</t>
  </si>
  <si>
    <t>ANA MARIUXI LIRIANO PITA</t>
  </si>
  <si>
    <t>918886680</t>
  </si>
  <si>
    <t>LA LIBERTAD/LA LIBERTAD/AV ELEODORO SOLORZANO Y CLLE LIBERTAD MZ 20 LT 10 CASA DE 1P DE DE CANA JUNTO A AUTODROMO TEOFILO BUCARAM SAADI</t>
  </si>
  <si>
    <t>963228408</t>
  </si>
  <si>
    <t>967123147</t>
  </si>
  <si>
    <t>20002906618703</t>
  </si>
  <si>
    <t>ROBERTH WAGNER TORRES VELASQUEZ</t>
  </si>
  <si>
    <t>1313095588</t>
  </si>
  <si>
    <t>SANTO DOMINGO/ABRAHAM CALZACON/ AV TSAFIQUI Y LA CAROLINA TRBJO COMERDOR ENCEBOLLADOS EL BUEN SABOR FRENTE A LA LAVADORA DE LA CAROLINA</t>
  </si>
  <si>
    <t>962978960</t>
  </si>
  <si>
    <t>20002906627835</t>
  </si>
  <si>
    <t>GABRIEL ELIAS ACOSTA CEDENO</t>
  </si>
  <si>
    <t>1307759652</t>
  </si>
  <si>
    <t>MANTA/TARQUI/CALLE 304 Y AV 220 CASA DE UN PISO COLOR BLANCO CON PUERTA MARRON ENTRANDO POR LA ESCUELA FE Y ALEGRIA</t>
  </si>
  <si>
    <t>987547719</t>
  </si>
  <si>
    <t>20002904842465</t>
  </si>
  <si>
    <t>EDWIN ASTOLFO CASTRO MENDOZA</t>
  </si>
  <si>
    <t>921073037</t>
  </si>
  <si>
    <t>MILAGRO/MILAGRO/CDL BELLAVISTA CALLE JOSE MARIA EGAS Y RIO ZAMORA CSA COLOR CELESTE CON PORTON NEGRO</t>
  </si>
  <si>
    <t>985014546</t>
  </si>
  <si>
    <t>990844667</t>
  </si>
  <si>
    <t>031002003918438</t>
  </si>
  <si>
    <t>20002905495896</t>
  </si>
  <si>
    <t>NELSON RENAN FREIRE MORALES</t>
  </si>
  <si>
    <t>1715441836</t>
  </si>
  <si>
    <t>STO DOMINGO/ STO. DOMINGO/ VIA CHONE KM 9 Y VIA SAN JACINTO DEL BUA KM 4.5 CASA 1 PISO MANDARINA PUERTAS BLANCAS A LADO DE CANCHAS MULTIPLES</t>
  </si>
  <si>
    <t>980592225</t>
  </si>
  <si>
    <t>20002905463636</t>
  </si>
  <si>
    <t>ALISSON ESTEFANIA GUAMAN VELEZ</t>
  </si>
  <si>
    <t>1752807451</t>
  </si>
  <si>
    <t>EL SHACHA /LA JOYA DE LOS SACHAS/BRR AMZONAS/CALLE CRISTOBAL COLON Y MISION CAPUCHINA/DIAG AL UNICORNIO POR EL TECNICO CHINO/DIAG CARAOQUE UNICORNIO/CS 1PS AZUL CON NARANJA E1-54</t>
  </si>
  <si>
    <t>988379497</t>
  </si>
  <si>
    <t>20002904837166</t>
  </si>
  <si>
    <t>GABRIELA GISELLA ZAMBRANO CHILA</t>
  </si>
  <si>
    <t>1317425229</t>
  </si>
  <si>
    <t>MANTA/TARQUI/ SE ENTREGA AV 8 ENTRE CALLE 11 Y 12 EN EL LOCAL CALZADOS SANCHIN DIAGONAL A FANTASIS EL POPULAR</t>
  </si>
  <si>
    <t>983738379</t>
  </si>
  <si>
    <t>ZAMBRANO CHILA GABRIELA GISELLA CI 1317425229 ENTREGA A TERCERA PERSONA:   GRANOBLE PACHAY DIEGO STEVEN CED 0954198107 /CELULAR 0983738379 REGISTRADA EN CRM CLIENTE ENOJADO INDICA QUE NO SE CONTACTARON EL DIA  DE AYER NI TUVO LLAMADAS PERDIDAS MENCIONA QUE COURIER LE ESCRIBIO EL DIA DE HOY PARA SOLICITARLE UBICACION MAS NO LE RESPONDIO MAS NI CONFIRMO HORARIO DE VISITA CLT ENOJADO A PUNTO DE DESISTIR,</t>
  </si>
  <si>
    <t>20002905485930</t>
  </si>
  <si>
    <t>JUAN CARLOS QUINTANA SUAREZ</t>
  </si>
  <si>
    <t>1716618481</t>
  </si>
  <si>
    <t>SANTO DOMINGO/ STO DOMINGO/ AV MONSENOR SHUMAGER Y FERNANDO LEGARDA CASA 1 PISO VERDE FRENTE A LA FUNDACUION AMIGOS DE LATERCERA EDAD</t>
  </si>
  <si>
    <t>989462576</t>
  </si>
  <si>
    <t>20002902391479</t>
  </si>
  <si>
    <t>ORLANDO MANUEL SARANGO ORTEGA</t>
  </si>
  <si>
    <t>703751735</t>
  </si>
  <si>
    <t>MACHALA/9 DE MAYO/CDLA NUEVO PILO CALLE BOANARGUES Y CALLEJON DEL CISNE CASA DE DOS PISOS COLOR BLANCO DIAGONAL AL LOCAL TIKE RIKO</t>
  </si>
  <si>
    <t>978836294</t>
  </si>
  <si>
    <t>031002003916258</t>
  </si>
  <si>
    <t>20002905446618</t>
  </si>
  <si>
    <t>MELANIE NAYROBIT FLORES MENDEZ</t>
  </si>
  <si>
    <t>804593051</t>
  </si>
  <si>
    <t>ESMERALDAS/5 DE AGOSTO/CALLE MALECON Y 10 DE AGOSTO CASA DE 3 PISOS COLOR BLANCO FRENTE DEL SUBCENTRO DE SALUD N2</t>
  </si>
  <si>
    <t>960260030</t>
  </si>
  <si>
    <t>978690629</t>
  </si>
  <si>
    <t>20002905321667</t>
  </si>
  <si>
    <t>ITALO ALEJANDRO LOPEZ ALVIA</t>
  </si>
  <si>
    <t>1311966392</t>
  </si>
  <si>
    <t>LA LIBERTAD/LA LIBERTAD BARRIO JAIME ROLDOZ AV. 37 ENTRE CALLE16 Y 17 DE 1 PISO COLOR VERDE EL GARAGE ES CON TEJAS DE ZING AFUERA HAY UN LOCAL AFUERA EN FRENTE A UNA TAPICERIA</t>
  </si>
  <si>
    <t>978745467</t>
  </si>
  <si>
    <t>960413426</t>
  </si>
  <si>
    <t xml:space="preserve"> CLIENTE SE ENCUENTRA A ESPERA DE SIMCARD SU AYUDA COMUNICANDOSE PREVIO A ENTREGA POR FAVOR NUMERO DE CONTACTO  0960413426</t>
  </si>
  <si>
    <t>20002906609390</t>
  </si>
  <si>
    <t>JOSE MAURICIO CARRION CARRION</t>
  </si>
  <si>
    <t>705377307</t>
  </si>
  <si>
    <t>MACHALA/JUBONES/LOS ARBOLITOS/AV 4TA CUARTA NORTE Y PRIMERA NORTE/CASA 2PBLANCA 1P TIENDA/2 CUADRAS EL PUENTE LOS ARBOLITOS/MEDIA CUADRA BAZAR Y PAPLERIA MI ANGEL</t>
  </si>
  <si>
    <t>981416782</t>
  </si>
  <si>
    <t>031002003916259</t>
  </si>
  <si>
    <t>20002906620159</t>
  </si>
  <si>
    <t>FATIMA LUISANA ZAMBRANO VIVAS</t>
  </si>
  <si>
    <t>1759516030</t>
  </si>
  <si>
    <t>QUITO/TUMBACO/CALLE GASPAR DE CARVAJAL/PASAJE S SALAZAR 0E1_56 EDIFICIO COLOR TOMATE PORTON VERD</t>
  </si>
  <si>
    <t>958765016</t>
  </si>
  <si>
    <t>FT66537</t>
  </si>
  <si>
    <t>1001827474-1001827854-1001828178 NO CNTESTA UNICO NUMERO DE CONTACTO APP REFLEJA NO HAY QUIEN RECIBA	Y no contesta el teléfono NTGKVIZS</t>
  </si>
  <si>
    <t>20002906416624</t>
  </si>
  <si>
    <t>EDISON WLADIMIR NACIMBA PAUCAR</t>
  </si>
  <si>
    <t>1722789995</t>
  </si>
  <si>
    <t>QUITO/SANGOLQUI CHAUPITENA CALLE PACHA Y HUANCAVILCA EMPRESA FAMIN FRIGORIFICOS DE 4 PISOS RED FRENTE A JARDIN DE NINOS</t>
  </si>
  <si>
    <t>958716919</t>
  </si>
  <si>
    <t>FT66538</t>
  </si>
  <si>
    <t>20002905495887</t>
  </si>
  <si>
    <t>JOFFRE FERNANDO ARMIJOS AGUILAR</t>
  </si>
  <si>
    <t>707039483</t>
  </si>
  <si>
    <t>MACHALA/LA PROVIDENCIA/CDLA EL TRIUNFO CALLE FRANCIA ENTRE BRASIL Y COLOMBIA CASA DE UN PISO COLOR VINO CON PUERTA NEGRA DIAGONAL A UNA TIENDA DE VIVERES</t>
  </si>
  <si>
    <t>984352257</t>
  </si>
  <si>
    <t>939601391</t>
  </si>
  <si>
    <t>031002003916260</t>
  </si>
  <si>
    <t>20002906107056</t>
  </si>
  <si>
    <t>CRISTHIAN EFRAIN QUIMI DOMINGUEZ</t>
  </si>
  <si>
    <t>2400336901</t>
  </si>
  <si>
    <t>LA LIBERTAD/LA LIBERTAD/BARRIO 16 DE JULIO AV 29 Y CALLE 30 CASA DE UN PISO DE CERAMICA JUNTO AL COLEGIO LIBERTAD Y A LA ESCUELA 25 DE SEPTIEMBRE</t>
  </si>
  <si>
    <t>963457757</t>
  </si>
  <si>
    <t>939691054</t>
  </si>
  <si>
    <t>20002906833012</t>
  </si>
  <si>
    <t>MERLY TATIANA ZAMBRANO RIVERA</t>
  </si>
  <si>
    <t>1751523646</t>
  </si>
  <si>
    <t>QUINCHE/SAN VICENTE DE CUCUPURO//PASAJE Y CHECA 3 VILLA COLOR CELESTE E3-117 DIAGONAL A UN BAR CERVECERO</t>
  </si>
  <si>
    <t>992671949</t>
  </si>
  <si>
    <t>FT66539</t>
  </si>
  <si>
    <t>20002906822033</t>
  </si>
  <si>
    <t>MARCIA DUQUE GARCIA</t>
  </si>
  <si>
    <t>1703198455</t>
  </si>
  <si>
    <t>QUITO/SANGOLQUI SAN RAFAEL ISLA PUNA &amp; ISLA RABIDA DIAGONAL A TRANS ESMERALDAS CASA DE UN PISO COLOR BLANCO</t>
  </si>
  <si>
    <t>999750533</t>
  </si>
  <si>
    <t>FT66540</t>
  </si>
  <si>
    <t>20002906609576</t>
  </si>
  <si>
    <t>JHENIFER LISBETH DIAZ VELARDE</t>
  </si>
  <si>
    <t>603928185</t>
  </si>
  <si>
    <t>RIOBAMBA/LIZARZABURU/COOP 24 DE MAYO, CLLE AZUAY N 315 Y CLLE SEC ATABASCO A 3 CDRAS DEL SUBCENTRO DE LIZARZABURU, EN MEDIO DE DOS TIENDAS/CSA DURAZNO DE 2PISOS</t>
  </si>
  <si>
    <t>998391921</t>
  </si>
  <si>
    <t>967171454</t>
  </si>
  <si>
    <t>RECOORDINADO POR EL CLIENTE PARA HOY SEGUN COMENTARIO DE COURIER.</t>
  </si>
  <si>
    <t>20002873729688_1</t>
  </si>
  <si>
    <t>QUININDE/QUININDE/EN EL TIA DE QUININDE CALLE GUSTAVO BECERRA Y 5 DE AGOSTO DIAGONAL A LA GASOLINERA PATRICIA A UNA CUADRA DEL MALECON RIO QUININDE</t>
  </si>
  <si>
    <t>989172199</t>
  </si>
  <si>
    <t>981731966</t>
  </si>
  <si>
    <t>CTE RETIRAR SIM EN OFICINA DE OTRA COURIER/ SU APOYO CON DEVOLUCION</t>
  </si>
  <si>
    <t>20002906160016</t>
  </si>
  <si>
    <t>JORDY STALIN CASTRO ALCIVAR</t>
  </si>
  <si>
    <t>1315739407</t>
  </si>
  <si>
    <t>MANTA/LOS ESTEROS/SECTOR VILLA DEL BEV CALLE Y DE LA PRADERA DETRAS DEL LOCAL DISENO DE ARTES Y DECORACIONES EL CHINO CASA DE DOS PISOS</t>
  </si>
  <si>
    <t>963247128</t>
  </si>
  <si>
    <t xml:space="preserve">cliente confirma que ya recibio simcard por favor confirmar </t>
  </si>
  <si>
    <t>20002906159252</t>
  </si>
  <si>
    <t>ISMAEL ALEJANDRO PEREZ CELI</t>
  </si>
  <si>
    <t>1104136492</t>
  </si>
  <si>
    <t>LOJA/SUCRE/CALLE 24 DE MAYO Y CATACOCHA CASA DE DOS PISOS COLOR LADRILLO CON PORTON CREMA A DOS CASAS DE LAS ESCALINATAS</t>
  </si>
  <si>
    <t>999777870</t>
  </si>
  <si>
    <t>031002003916261</t>
  </si>
  <si>
    <t>20002900957432</t>
  </si>
  <si>
    <t>KATHERINE CECIBEL CAYANCELA CARRASCO</t>
  </si>
  <si>
    <t>1718738204</t>
  </si>
  <si>
    <t>SANTO DOMINGO/BOMBOLI/VIA A QUEVEDO KM 4 DIAGONAL AL TIA EN RESPUESTOS PENA</t>
  </si>
  <si>
    <t>980501268</t>
  </si>
  <si>
    <t>20002890482804_1</t>
  </si>
  <si>
    <t>MANTA/TARQUI/AV 4 DE NOVIEMBRE Y VENEZUELA EN LA OFICINA DE PANAMERICAN DIESEL FRENTE A LA IMPORTADORA ALCEMI</t>
  </si>
  <si>
    <t>20002905488934</t>
  </si>
  <si>
    <t>IVAN SANTIAGO ERAZO PINTO</t>
  </si>
  <si>
    <t>1713207940</t>
  </si>
  <si>
    <t>QUITO/KENNEDY/ VICTOR MIDEROS N55-87 Y NICOLAS URQUIOLA DIAGONAL A ECUELA DE ARTES MARCIALES TEAM CEVALLOS</t>
  </si>
  <si>
    <t>963816057</t>
  </si>
  <si>
    <t>0987882070/0987882070</t>
  </si>
  <si>
    <t>EC4492</t>
  </si>
  <si>
    <t>20002906145813</t>
  </si>
  <si>
    <t>ROMMEL ANDERSON VELASQUEZ VILLARROEL</t>
  </si>
  <si>
    <t>1722274766</t>
  </si>
  <si>
    <t>QUITO/CHILLOGALLO/CLL JULIO JARA Y CALLE ISABEL HERRERA AL COSTADO DE CENTRO DE TERAPIAS VIRGEN DEL TRANSITO/ESCUELTA TOVAR CASA 2P COLOR BLANCO</t>
  </si>
  <si>
    <t>0963059402</t>
  </si>
  <si>
    <t>FT66541</t>
  </si>
  <si>
    <t>20002906421922</t>
  </si>
  <si>
    <t>NAYLA MAGALY MALDONADO VELEZ</t>
  </si>
  <si>
    <t>1722064167</t>
  </si>
  <si>
    <t>QUITO/PUENGASI/ ISLA SANTA CRUZ Y TERCERA TRANSVERSAL CASA ESQUINERA DE 2 PISOS / CERCA MINI MARKET DAVIDS/ CERCA REVISON TECNICO-VEHICULAR PUENTE 2</t>
  </si>
  <si>
    <t>961417100</t>
  </si>
  <si>
    <t>FT66542</t>
  </si>
  <si>
    <t xml:space="preserve">SE RECOORDINA CON LA CLIENTE PARA EL DIA DE MAÑANA 6/10 PREVIA LLAMADA </t>
  </si>
  <si>
    <t>20002906161842</t>
  </si>
  <si>
    <t>VIRGINIA ELIZABETH MURILLO PANCHANA</t>
  </si>
  <si>
    <t>916252760</t>
  </si>
  <si>
    <t>DURAN/CDLA EL RECREO 4TA ETAPA JUNTO A ESCUELA FE Y ALEGRIA MZ A SOLAR 21 CASA DE 1 PISO COLOR BLANCO</t>
  </si>
  <si>
    <t>963134723</t>
  </si>
  <si>
    <t>969293805</t>
  </si>
  <si>
    <t>TF77051</t>
  </si>
  <si>
    <t>sin respuesta devolver</t>
  </si>
  <si>
    <t>20002906158812</t>
  </si>
  <si>
    <t>ADRIANA VANESSA ORDONEZ CALVA</t>
  </si>
  <si>
    <t>1104610256</t>
  </si>
  <si>
    <t>LOJA/EL SAGRARIO/CDLA DEL CHOFER LAS PITAS CASA 25-75 CALLE AGUSTIN AGUIRRE RUIZ Y CALLE EDMUNDO SAMANIEGO FRENTE A LA CANCHA MULTIUSOS</t>
  </si>
  <si>
    <t>960607378</t>
  </si>
  <si>
    <t>031002003916262</t>
  </si>
  <si>
    <t>20002901841388</t>
  </si>
  <si>
    <t>CRISTOBAL JOSE TOLEDO</t>
  </si>
  <si>
    <t>1708982168</t>
  </si>
  <si>
    <t>MACHALA/LA PROVIDENCIA/BARRIO ENCALADA/CALLE ELOY ALFARO ENTRE NAPOLEON MERA Y CALLEJON 6TA CASA DE COLOR ROSADO A LOS ALTOS DE LA TIENDA JOLLY</t>
  </si>
  <si>
    <t>997886465</t>
  </si>
  <si>
    <t>031002003916263.</t>
  </si>
  <si>
    <t>20002905476597</t>
  </si>
  <si>
    <t>FREDDY MATEO MOGROVEJO SARMIENTO</t>
  </si>
  <si>
    <t>105811145</t>
  </si>
  <si>
    <t>CUENCA/ SAN BLAS/ CALLE LARGA 1071 Y SANTA TERESITA LOCAL DE CREDITOS LAURIVAN JUNTO A LA MUEBLERIA ALBITA TRABAJO</t>
  </si>
  <si>
    <t>960048686</t>
  </si>
  <si>
    <t>20002903487491</t>
  </si>
  <si>
    <t>ANDI KEVIN LEON FERNANDEZ</t>
  </si>
  <si>
    <t>958572562</t>
  </si>
  <si>
    <t>DURAN-ELOY ALFARO CDLA SANTA ROSA MZ 57 SL 2 DEPARTAMENTO 3 ABAJO DE CS DEL CLIENTE HAY FERRETERIA JUNTO AL TUTI</t>
  </si>
  <si>
    <t>999622786</t>
  </si>
  <si>
    <t>TF77052</t>
  </si>
  <si>
    <t>20002906164712</t>
  </si>
  <si>
    <t>BETTY JOSEFINA MERO ANTON</t>
  </si>
  <si>
    <t>1301595516</t>
  </si>
  <si>
    <t>MANTA/ELOY ALFARO/CDLA LA AURORA MZ L CALLE U3 Y V3 JUNTO AL GIMNASIO BEST FITNESS CASA DE DOS PISOS</t>
  </si>
  <si>
    <t>963124058</t>
  </si>
  <si>
    <t>20002906417776</t>
  </si>
  <si>
    <t>DIANA MARITZA ORELLANA GALARZA</t>
  </si>
  <si>
    <t>102771466</t>
  </si>
  <si>
    <t>CUENCA/EL VECINO/SECTOR EL PARQUE INDUSTRIAL CALLE OCTAVIO CHACON N884 Y RIO MACHANGARA EN LA EMPRESA DURA LLANTA</t>
  </si>
  <si>
    <t>963482745</t>
  </si>
  <si>
    <t>994215146</t>
  </si>
  <si>
    <t>20002906150444</t>
  </si>
  <si>
    <t>SARA RUTH ROCOHANO GOYES</t>
  </si>
  <si>
    <t>2350902587</t>
  </si>
  <si>
    <t>SANTO DOMINGO/BOMBOLI/ COOP 2 DE MAYO/PATRICIO ROMERO-24 DE SEP FRENTE AL TIA, EN LA TIENDA MULTIMARKET RAQUELITA</t>
  </si>
  <si>
    <t>989299401</t>
  </si>
  <si>
    <t xml:space="preserve">su ayuda con la actulizacion de app </t>
  </si>
  <si>
    <t>su ayuda con la actulizacion de app  cliente confirma entrega</t>
  </si>
  <si>
    <t>20002906612548</t>
  </si>
  <si>
    <t>JORDY CARMELO GUERRERO VEGA</t>
  </si>
  <si>
    <t>1724273634</t>
  </si>
  <si>
    <t>SANTO DOMINGO/UNION NACIONAL ECUATORIANA Y CESAR PALACIOS / CASA DE DOS PISOS COLOR AMARILLO</t>
  </si>
  <si>
    <t>986435051</t>
  </si>
  <si>
    <t xml:space="preserve">SE RE COORDINA ENTREGA A TERCERO ruth elena campos cc 2350137408 PARA HOY YA QUE EL CLIENTE INFORMA QUE HABLO CON EL COURRIER PARA REALIZAR LA RE COODINACION PARA HOY </t>
  </si>
  <si>
    <t>familiar confirma que ya recibió el chip  CONFIRMAR POR FAVOR LA ENTREGA</t>
  </si>
  <si>
    <t>20002906600060</t>
  </si>
  <si>
    <t>VICTOR MAURICIO SANGURIMA FLORES</t>
  </si>
  <si>
    <t>706815016</t>
  </si>
  <si>
    <t>MACHALA/MACHALA/CALLE COLON ENTRE MANUEL STOMBA Y ELOY ALFARO CASA 23-13 FRENTE A LA DISCOTECA COCOBONGO CASA DE DOS PISOS COLOR CREMA CON VERDE</t>
  </si>
  <si>
    <t>963375856</t>
  </si>
  <si>
    <t>994578839</t>
  </si>
  <si>
    <t>031002003916264</t>
  </si>
  <si>
    <t>20002902390208</t>
  </si>
  <si>
    <t>ANA PAULA OJEDA FLOR</t>
  </si>
  <si>
    <t>706798816</t>
  </si>
  <si>
    <t>MACHALA/MACHALA/AV AYACUCHO ENTRE KLEBER FRANCO Y MARCEL LANIADO FRENTE A LA LICORERIA JL CASA DE PORTON CON REJAS CREMAS JUNTO A UNA FERRETERIA</t>
  </si>
  <si>
    <t>960342854</t>
  </si>
  <si>
    <t>993845783</t>
  </si>
  <si>
    <t>031002003913108</t>
  </si>
  <si>
    <t>20002903845779</t>
  </si>
  <si>
    <t>TEODORO MARIO MENDEZ LANDABURU</t>
  </si>
  <si>
    <t>907913198</t>
  </si>
  <si>
    <t>DAULE/LA AURORA/ TRABJ: AV LEON FEBRES CORDERO RIBADENEYRA KM 14 CC. RIVER PLAZA EN LA CIA TRUST CONTROL-1ER PISO DIAG ENTRADA A LA URB LA JOYA</t>
  </si>
  <si>
    <t>969066147</t>
  </si>
  <si>
    <t>296906614</t>
  </si>
  <si>
    <t>TF76869</t>
  </si>
  <si>
    <t>20002900718612</t>
  </si>
  <si>
    <t>NATALY SILVANA LEON GUASGUA</t>
  </si>
  <si>
    <t>1724622764</t>
  </si>
  <si>
    <t>QUITO/EL QUINCHE/QUINCHE/SUCRE ENTRE CUENCA Y CAYAMBE/ENTREGA PARQUE CENTRAL DEL QUINCHE/POR LA PILA/NEGOCIO INFORMAL</t>
  </si>
  <si>
    <t>978726157</t>
  </si>
  <si>
    <t>9787010759</t>
  </si>
  <si>
    <t>FT66474</t>
  </si>
  <si>
    <t>devolver tiene 3 visitas</t>
  </si>
  <si>
    <t>20002905486359</t>
  </si>
  <si>
    <t>KEVIN RONALDO CHACHA IZA</t>
  </si>
  <si>
    <t>504327438</t>
  </si>
  <si>
    <t>LATACUNGA/IGNACIO FLORES/CIUDADELA SAN FRANCISCO HERMANA DE ATA Y HERMANO DEL BUEN PASTOR DE 1 PISO DE COLOR BLANCO AL FRENTE DEL REGISTRO CIVIL ES EL QUINTO LOCAL</t>
  </si>
  <si>
    <t>987995879</t>
  </si>
  <si>
    <t>999064967</t>
  </si>
  <si>
    <t>031002003913109</t>
  </si>
  <si>
    <t>20002905486926</t>
  </si>
  <si>
    <t>GABRIELA ROMINA INTRIAGO GUTIERREZ</t>
  </si>
  <si>
    <t>1310795693</t>
  </si>
  <si>
    <t>SANTA ELENA/SANTA ELENA/BARRIO GALAPAGOS/CALLE 10 DE AGOSTO Y GUILLERMO ORDONEZ CASA COLOR COLOR TURQUEZA UN SOLO PISO REF DIAGONAL CLUB ROCAFUERTE</t>
  </si>
  <si>
    <t>978696122</t>
  </si>
  <si>
    <t>20002902725067</t>
  </si>
  <si>
    <t>WILMER ALFREDO GIRALDO PERILLA</t>
  </si>
  <si>
    <t>AX833432 PASAPORTE</t>
  </si>
  <si>
    <t>RIOBAMBA/VELASCO CALLE HERMANOS LEVI Y PSAJE LUIS GAMEZ CASA DE 3 PISOS COLOR TOMATE A 300M DEL COLEGIO MALDONADO</t>
  </si>
  <si>
    <t>963025795</t>
  </si>
  <si>
    <t>958887547</t>
  </si>
  <si>
    <t>CLTE PIDE SER CONTACTADO PARA REALIZAR LA ENTREGA DE SIMCARD. MOLESTO PIDE LA ENTREGA PARA EL DIA DE HOY</t>
  </si>
  <si>
    <t>20002903491726</t>
  </si>
  <si>
    <t>JOSE MANUEL AMAGUANA CACHIMUEL</t>
  </si>
  <si>
    <t>1703658391</t>
  </si>
  <si>
    <t>QUITO/EL QUINCHE/BARRIO BELLAVISTA AV AMBATO Y CALLE PICHINCHA CASA DE 2 PISOS COLOR CREMA DETRAS DEL UPC DEL QUINCHE</t>
  </si>
  <si>
    <t>984145721</t>
  </si>
  <si>
    <t>988582920</t>
  </si>
  <si>
    <t>FT66476</t>
  </si>
  <si>
    <t>20002904815520</t>
  </si>
  <si>
    <t>ELEANA CATALINA AGUILAR SANCHEZ</t>
  </si>
  <si>
    <t>1721774758</t>
  </si>
  <si>
    <t>QUITO/LLANO CHICO/CALLE 2 DE AGOSTO Y PAQUISHA EN EL CENTRO INFANTIL CHIQUITINES DEL FUTURO CASA DE 3 PISOS COLOR BLANCO</t>
  </si>
  <si>
    <t>994401716</t>
  </si>
  <si>
    <t>FT66477</t>
  </si>
  <si>
    <t>20002902387218</t>
  </si>
  <si>
    <t>MARILYN THAIZ QUINTERO CARCELEN</t>
  </si>
  <si>
    <t>805396900</t>
  </si>
  <si>
    <t>GUAYAQUIL/FEBRES CORDERO/AV BRASIL 42-09 Y AV 17 EN EL UPC DE DOS PISOS COLOR BLANCO</t>
  </si>
  <si>
    <t>963049821</t>
  </si>
  <si>
    <t>TF76870</t>
  </si>
  <si>
    <t>20002906159184</t>
  </si>
  <si>
    <t>JORDAN STEVEN CORDERO PILAY</t>
  </si>
  <si>
    <t>940623531</t>
  </si>
  <si>
    <t>GUAYAQUIL/FEBRES CORDERO/AV JULIO JARAMILLO LAURIDO ENTRE LA 24 Y CALLEJON PARRA CASA ESQUINERA DE 3 PISOS COLOR VERDE A UNA CUADRA DEL MERCADO SAN VICENTE DE AZUL</t>
  </si>
  <si>
    <t>961937145</t>
  </si>
  <si>
    <t>TF76871</t>
  </si>
  <si>
    <t>17973079</t>
  </si>
  <si>
    <t>ROBINSON ALEXANDER URENA BALCAZAR</t>
  </si>
  <si>
    <t>1.79125E+12</t>
  </si>
  <si>
    <t>QUITO/MARISCAL SUCRE/6 DE DICIEMBRE Y LUIS CORDERO EDIFICO NOVUS PLANTA BAJA OFICINA 1</t>
  </si>
  <si>
    <t>987843980</t>
  </si>
  <si>
    <t>FT66475</t>
  </si>
  <si>
    <t>20002899888381</t>
  </si>
  <si>
    <t>MARIANELA ANDREA CASTILLO GONZALEZ</t>
  </si>
  <si>
    <t>1721349676</t>
  </si>
  <si>
    <t>QUITO/EL QUINCHE/BARRIO EL ROSAL/CALLE QUITO Y VIA LA VICTORIA,CASA 3 PISO COLOR VERDE FRENTE A UNA TIENDA,DIAG ENTRADA ROSAL</t>
  </si>
  <si>
    <t>983295010</t>
  </si>
  <si>
    <t>994401601</t>
  </si>
  <si>
    <t>FT66478</t>
  </si>
  <si>
    <t xml:space="preserve">ESTIMADOS SU AYUDA CLIENTE PIDE RECOORDINACION PARA EL 13/10 SU AYUDA GESTIONANDO </t>
  </si>
  <si>
    <t>20002906145320</t>
  </si>
  <si>
    <t>MARCO GEOVANNY PACA PEREZ</t>
  </si>
  <si>
    <t>605192905</t>
  </si>
  <si>
    <t>QUITO/SANGOLQUI/URBANIZACION PRADOS DE LA SIEMBRA EN GARITA FRENTE A CONJUNTO ARUPOS Y OASIS DE LA HACIENDA, AV MARIANA DE JESUS Y PANZALEO</t>
  </si>
  <si>
    <t>989414359</t>
  </si>
  <si>
    <t>999178310</t>
  </si>
  <si>
    <t>FT66479</t>
  </si>
  <si>
    <t>20002906159635</t>
  </si>
  <si>
    <t>CARLOS ENRIQUE SANDOVAL TORRES</t>
  </si>
  <si>
    <t>125595018</t>
  </si>
  <si>
    <t>GUAYAQUIL/TARQUI)TRAB:HOSPITAL DEL IESS LOS CEIBOS,AV DEL BOMBERO SE ENCUENTRA EN GARITA 3 FRENTE A RIOCENTRO CEIBOS</t>
  </si>
  <si>
    <t>963238516</t>
  </si>
  <si>
    <t>TF76872</t>
  </si>
  <si>
    <t>20002902335846</t>
  </si>
  <si>
    <t>SEBASTIAN LITHANEL MENDOZA MEDRANDA</t>
  </si>
  <si>
    <t>1351808769</t>
  </si>
  <si>
    <t>GUAYAQUIL/TARQUI SAMANES 1/MZ147 VILLA 9 /CASA COLOR /ALADO DE 2 PORTON GRIS UNO CON REJAS Y EL OTRO SIN REJA /UNIDAD EDUCATIVA FENIX A 200METROS</t>
  </si>
  <si>
    <t>978997073</t>
  </si>
  <si>
    <t>993858116</t>
  </si>
  <si>
    <t>TF76873</t>
  </si>
  <si>
    <t>20002904815848</t>
  </si>
  <si>
    <t>AMARILIS BERNARDITA PINARGOTE VERGARA</t>
  </si>
  <si>
    <t>1310330319</t>
  </si>
  <si>
    <t>QUITO/CUMBAYA/URB CUMBRES DEL VALLE AV SIENA Y CALLE F CASA 188 DE COLOR BLANCO CON CAFE DE DOS PISOS EN LA ENTRADA DE LA URB DE LA PIZZA HUT</t>
  </si>
  <si>
    <t>983949368</t>
  </si>
  <si>
    <t>FT66480</t>
  </si>
  <si>
    <t>20002904835764</t>
  </si>
  <si>
    <t>ANTONY XAVIER GOMEZ CARRERA</t>
  </si>
  <si>
    <t>1752514404</t>
  </si>
  <si>
    <t>QUITO/PIFO/VIA PALUGO Y PASAJE RAFAEL BUSTAMANTE CASA VERDE CON BLANCO DE DOS PISOS JUNTO A LA ESCUELA FISCAL MANABI</t>
  </si>
  <si>
    <t>988699288</t>
  </si>
  <si>
    <t>989814037</t>
  </si>
  <si>
    <t>FT66481</t>
  </si>
  <si>
    <t>20002905501446</t>
  </si>
  <si>
    <t>NICOLAS ANTONIO GRANDA ALSIVAR</t>
  </si>
  <si>
    <t>1751070945</t>
  </si>
  <si>
    <t xml:space="preserve">QUITO/BELISARIO QUEVEDO/CALLE BARTOLOME DE LAS CASAS CASA OE5 33 DE DOS PISOS COLOR TOMATE ENTRE UNA TAPICERIA Y PELUQUERIA  FRENTE UNA TIENDA CON PORTON PLOMO JUNTO A UNA TAPICERIA Y PELUQUERIA </t>
  </si>
  <si>
    <t>979307956</t>
  </si>
  <si>
    <t>TS6546/FT66482</t>
  </si>
  <si>
    <t>CLIENTE RECOORDINA PARA  MAÑANA, CORROBORA LA DIRECCION Y ES LA MISMA.</t>
  </si>
  <si>
    <t>20002906153876</t>
  </si>
  <si>
    <t>SANTOS MIGUEL VEINTIMILLA ACARO</t>
  </si>
  <si>
    <t>1104970015</t>
  </si>
  <si>
    <t>QUITO/TUMBACO/BARRIO LA VILLA VEGA AV INTEROCEANICA Y AV UNIVERSITARIA CASA DE UN PISO DE COLOR MARRON FRENTE AL HOSPITAL BOREAL</t>
  </si>
  <si>
    <t>FT66483</t>
  </si>
  <si>
    <t>20002906408078</t>
  </si>
  <si>
    <t>DAYANARA ISABEL RIVERA ARREAGA</t>
  </si>
  <si>
    <t>931067680</t>
  </si>
  <si>
    <t>GUAYAQUIL/OLMEDO/CDLA LA PRADERA 1 AV ELOY ALFARO Y GOMEZ RENDON 11-03 EN LA EMPRESA UNIVERSAL</t>
  </si>
  <si>
    <t>998409781</t>
  </si>
  <si>
    <t>TF76874</t>
  </si>
  <si>
    <t>20002906160803</t>
  </si>
  <si>
    <t>VALERIA ALEJANDRA RAMOS CASTRO</t>
  </si>
  <si>
    <t>604040477</t>
  </si>
  <si>
    <t>RIOBAMBA/LIZARZABURU/BARRIO QUINTA MOSQUERA AV JUAN LARREA Y 24 DE MAYO PORTON NEGRO DE 1 PISO A LADO DE UNA METALMECANICA Y EN FRENTE PIZERRIA ELITE</t>
  </si>
  <si>
    <t>980320765</t>
  </si>
  <si>
    <t>99298031</t>
  </si>
  <si>
    <t>20002905321550</t>
  </si>
  <si>
    <t>JUAN CARLOS CABRERA HERNANDEZ</t>
  </si>
  <si>
    <t>1002483467</t>
  </si>
  <si>
    <t>IBARRA/SAN FRANSISCO/CALLE TEODORO Y CALLE SUCRE ENTREGAR CENTRO CRISTIANO DE IBARRA LABORA CLIENTE IGLESIA ESQUINERA O AL LADO DE FERETERIA SU FERRETERO</t>
  </si>
  <si>
    <t>987855636</t>
  </si>
  <si>
    <t>995265549</t>
  </si>
  <si>
    <t>031002003913110</t>
  </si>
  <si>
    <t>20002900960220</t>
  </si>
  <si>
    <t>KETTY GUADALUPE CEVALLOS GARCIA</t>
  </si>
  <si>
    <t>1306217918</t>
  </si>
  <si>
    <t>MANTA/MANTA/CALLE 300 Y VIA INTERBARRIAL CIUDDELA 20 DE MAYO DIAGNAL AL PARQUE ALADO QUEDA UNA FARMACIA SANTA MARTA CLIENTE RECIBE EN TRABJO EN EL CNTRO DE SALUD SOL</t>
  </si>
  <si>
    <t>984855499</t>
  </si>
  <si>
    <t>20002906159200</t>
  </si>
  <si>
    <t>DAYSE MARIANA PACHECO MEDINA</t>
  </si>
  <si>
    <t>705322402</t>
  </si>
  <si>
    <t>MACHALA/MACHALA/ TRABJO ROCAFUERTE N425 Y AV 9 DE MAYO EN LA CORTE DE JUSTICIA DE EL ORO FRNTE A LA GOBERNACION DE EL ORO</t>
  </si>
  <si>
    <t>982641720</t>
  </si>
  <si>
    <t>031002003913111</t>
  </si>
  <si>
    <t>20002906417069</t>
  </si>
  <si>
    <t>JORGE OSWALDO CALDERON LOPEZ</t>
  </si>
  <si>
    <t>930898770</t>
  </si>
  <si>
    <t>GUAYAQUIL/GARCIA MORENO/CENTRO SUR OESTE DE GUAYAQUIL CALLE EL ORO ENTRE ESMERALDAS Y LOS RIOS CASA DE COLOR VINO CON BEIGE 18-06 DIAGONAL A LOS POLLOS DE ALEX</t>
  </si>
  <si>
    <t>963834818</t>
  </si>
  <si>
    <t>TF76875</t>
  </si>
  <si>
    <t>20002906158032</t>
  </si>
  <si>
    <t>JEFFERSON EDUARDO BARONA ZAMBRANO</t>
  </si>
  <si>
    <t>956008494</t>
  </si>
  <si>
    <t>GUAYAQUIL/URDANETA/BARRIO GARAY CALLE 10 DE AGOSTO 209 Y CARCHI CASA CREMA DE UN PISO FRENTE A LA PANADERIA EL MANABA</t>
  </si>
  <si>
    <t>979375282</t>
  </si>
  <si>
    <t>TF76876</t>
  </si>
  <si>
    <t>20002906162212</t>
  </si>
  <si>
    <t>CHRISTIAN FRANCISCO CAMINO NAVAS</t>
  </si>
  <si>
    <t>1718056458</t>
  </si>
  <si>
    <t>QUITO/CONOCOTO FRANCISCO DE PAULA OE4 -108 Y CALLE FRANCISCO DE CRUZ MIRANDA CASA DE TRES PISOS COLOR BEIGE A LADO DE VIVERES GARCIA</t>
  </si>
  <si>
    <t>983590244</t>
  </si>
  <si>
    <t>FT66484</t>
  </si>
  <si>
    <t>por favor su ayuda con la entrega de simcard cliente a la espera indica que no se han comunicado  numero de contacto 0983590244</t>
  </si>
  <si>
    <t>20002905488351</t>
  </si>
  <si>
    <t>CLARA AZUCENA BARDELLINI MORA</t>
  </si>
  <si>
    <t>911941722</t>
  </si>
  <si>
    <t>GUAYAQUIL/OLMEDO/ ARGENTINA 1122 ENTRE GUARANDA Y VILLAVICENCIO CASA 2 PISOS COLOR BEIGE Y TURQUEZA A 2 CUADRAS ESTADIO CAPWELL</t>
  </si>
  <si>
    <t>999709003</t>
  </si>
  <si>
    <t>TF76877</t>
  </si>
  <si>
    <t>20002901854776</t>
  </si>
  <si>
    <t>MELANIE PATRICIA BARRIGA PENA</t>
  </si>
  <si>
    <t>2350401424</t>
  </si>
  <si>
    <t>SANTO DOMINGO/STO DOMINGO/AV. CATACOCHA Y PORTOBELLO CS DE 1 PS CLR PLOMO DIAGONAL A LAS FARMACIA STA MARTHA JUSTO EN LA PARADA DE BUS</t>
  </si>
  <si>
    <t>993830132</t>
  </si>
  <si>
    <t>20002903834939</t>
  </si>
  <si>
    <t>ERIKA LUCIA GRANDA TAIPE</t>
  </si>
  <si>
    <t>503433492</t>
  </si>
  <si>
    <t>LATACUNGA/LA MATRIZ/CALLE JOSE DE SUCRE 160 Y AV AMAZONAS FRENTE A LA BORDADORA GLEN EN LA ESQUINA DE LA COOP CAPECO CASA DE 3 PISOS COLOR BLANCO</t>
  </si>
  <si>
    <t>961396237</t>
  </si>
  <si>
    <t>031002003913112</t>
  </si>
  <si>
    <t xml:space="preserve">3001733289-3001734063-3001734793 CLIENTE  NO CONTESTA en app EN APP NO HAY QUIEN RECIBA </t>
  </si>
  <si>
    <t>20002902124998</t>
  </si>
  <si>
    <t>SAMANTHA MICHELLE SALTOS CAMPOZANO</t>
  </si>
  <si>
    <t>1350749816</t>
  </si>
  <si>
    <t>MANTA/TARQUI/CALLE 298 Y AV 207 CASA DE DOS PISOS COLOR BLANCO DETRAS DE LATIN AMERICAN ENGLISH ACADEMY A DOS CUADRAS DE LA ESCUELA FISCAL SIFO XXI</t>
  </si>
  <si>
    <t>963204902</t>
  </si>
  <si>
    <t>cliente confirma que ya le entregaron la simcard su ayuda con esta confirmacion</t>
  </si>
  <si>
    <t>20002902393428</t>
  </si>
  <si>
    <t>HILDA MARGOTH GUANOLUISA CHILUISA</t>
  </si>
  <si>
    <t>501813109</t>
  </si>
  <si>
    <t>DURAN/EL RECREO/COOP 28 DE AGOSTO CASA DE DOS PISOS COLOR AMARILLO DIAGONAL AL COMERCIAL 2004</t>
  </si>
  <si>
    <t>980280244</t>
  </si>
  <si>
    <t>963277431</t>
  </si>
  <si>
    <t>TF76878</t>
  </si>
  <si>
    <t>20002903493221</t>
  </si>
  <si>
    <t>JEFFERSON ALEXANDER MOREIRA NEIRA</t>
  </si>
  <si>
    <t>706676806</t>
  </si>
  <si>
    <t>MACHALA/JUBONES/AV CIRCUNVALACION NORTE Y PALMERAS CASA DE UN PISO COLOR ROSADO JUNTO A LA LAVADORA ROYAL RACING FRENTE A LA FARMACIA REX</t>
  </si>
  <si>
    <t>964093432</t>
  </si>
  <si>
    <t>031002003913113</t>
  </si>
  <si>
    <t>20002905486213</t>
  </si>
  <si>
    <t>CARLOS SANTIAGO SINCHI CRESPO</t>
  </si>
  <si>
    <t>104045000</t>
  </si>
  <si>
    <t>CUENCA/YANUNCAY/CALLE EMILIO DE PRADOS 506 Y CRISTOBAL COLON A UNA CUADRA ANTES DE LA ESCUELA NICOLAS COHO CASA DE DOS PISOS COLOR BLANCO</t>
  </si>
  <si>
    <t>982588449</t>
  </si>
  <si>
    <t>998619296</t>
  </si>
  <si>
    <t>20002902701631</t>
  </si>
  <si>
    <t>CESAR NICEFORO CONDOR DELZO</t>
  </si>
  <si>
    <t>152103115</t>
  </si>
  <si>
    <t>CUENCA/BANOS/CALLE EL SALTO DE LA SOGA Y DE LA PAJARA PINTA CASA DE DOS PISOS JUNTO AL PARQUE ROMAN FLORES</t>
  </si>
  <si>
    <t>960470257</t>
  </si>
  <si>
    <t>SE SOLICITA LA DEVOLUCION YA  QUE CLIENTE INDICA QUE TIENE LA CEDULA VECIDA Y LA VA A A RENOVAR HASTA DENTRO DE 2 SEMANAS</t>
  </si>
  <si>
    <t>LDCGYE2367</t>
  </si>
  <si>
    <t>TF76857</t>
  </si>
  <si>
    <t>LDCGYE2368</t>
  </si>
  <si>
    <t>TF76858</t>
  </si>
  <si>
    <t>LDCUIO2430</t>
  </si>
  <si>
    <t>FT66456</t>
  </si>
  <si>
    <t>LDCUIO2431</t>
  </si>
  <si>
    <t>FT66457</t>
  </si>
  <si>
    <t>LDCGYE2369</t>
  </si>
  <si>
    <t>TF76859</t>
  </si>
  <si>
    <t>20002901844518</t>
  </si>
  <si>
    <t>MARQUEZ RAMOS DANNY VIDIATO</t>
  </si>
  <si>
    <t>802783977</t>
  </si>
  <si>
    <t>CALLE LOS NARDOS ENTRE TOBIAS REINOSO AV SIMON BOLIVAR CASA 3 PISOS COLOR BLANCA CON ROSADA REF A 2 CUADRA DE UN PARQUE LLANO CHICO A 10MT DE LA AV SIMON BOLIVAR</t>
  </si>
  <si>
    <t>0992401804</t>
  </si>
  <si>
    <t>LLANO CHICO</t>
  </si>
  <si>
    <t>EC4488</t>
  </si>
  <si>
    <t>20002902715855</t>
  </si>
  <si>
    <t>VARELA FLORES ELMER DAMIAN</t>
  </si>
  <si>
    <t>1002357315</t>
  </si>
  <si>
    <t>COOPERATIVA CHIHUILPE 2//AV.HECTOR AGUAVIL CON CALLE 5 S/N //CASA DE COLOR BLANCO CON CERAMIENTO BEICH,1 PLANTA</t>
  </si>
  <si>
    <t>0993479330</t>
  </si>
  <si>
    <t>ZARACAY</t>
  </si>
  <si>
    <t>20002902115777</t>
  </si>
  <si>
    <t>SERRANO MEJIA IVAN MARCELO</t>
  </si>
  <si>
    <t>0602326811</t>
  </si>
  <si>
    <t>URB BALCON DEL NORTE LOTE 118 AV MARISCAL SUCRE Y DIEGO DE   VASQUEZ REF.  DIAGONAL A GASOLINERA  PATRICIO RAMOS</t>
  </si>
  <si>
    <t>0984630646</t>
  </si>
  <si>
    <t>EC4489</t>
  </si>
  <si>
    <t>20002902376600</t>
  </si>
  <si>
    <t>MELVIN ALBERTO ESCOLASTICO BENCOSME</t>
  </si>
  <si>
    <t>1757212376</t>
  </si>
  <si>
    <t>JUAN LEON MERA Y WILSON/LOCAL ESTILO DOMENICANO/REF: LOS SANDUWCH EL ESPANOL</t>
  </si>
  <si>
    <t>969012855</t>
  </si>
  <si>
    <t>EC4493</t>
  </si>
  <si>
    <t>20002900718798</t>
  </si>
  <si>
    <t>ROMERO MALDONADO CARLOS ENRRIQUE</t>
  </si>
  <si>
    <t>1105672396</t>
  </si>
  <si>
    <t>CALLE LARGA Y MANUEL VEGA HOSTAL PACHAMAMA REF DIAGONAL AL REGISTRO CIVIL</t>
  </si>
  <si>
    <t>0991317459</t>
  </si>
  <si>
    <t>20002901188980</t>
  </si>
  <si>
    <t>TRIVINO FIGUEROA LUIS ALBERTO</t>
  </si>
  <si>
    <t>1310110190</t>
  </si>
  <si>
    <t>SAN JOSE ALTO Y TRANVERSAL PASAJE SAN LORENZO CASA DE 5 PISOS COLOR BLANCA</t>
  </si>
  <si>
    <t>0986131715</t>
  </si>
  <si>
    <t>0998613171</t>
  </si>
  <si>
    <t>EC4490</t>
  </si>
  <si>
    <t>20002903483285</t>
  </si>
  <si>
    <t>BUSTAMANTE ANCHUNDIA SAMAIRA EUGENIA</t>
  </si>
  <si>
    <t>VIA LA VENGALA EN URBNIZACION AL PORTON CS 11 REF CANCHAS DE LA URB ING X TIENDA EL PORTON LLM 1H ANTES</t>
  </si>
  <si>
    <t>939041200</t>
  </si>
  <si>
    <t>20002904842491</t>
  </si>
  <si>
    <t>LOYOLA RODRIGUEZ EDWIN RAMIRO</t>
  </si>
  <si>
    <t>102610078</t>
  </si>
  <si>
    <t>CALLE BRUMEL 119 Y SANTIAGO CARRAZCO REF A 70 METROS DEL ECU 911 CASA DE COLOR BLANCA 2 PISOS</t>
  </si>
  <si>
    <t>991571524</t>
  </si>
  <si>
    <t>999939600</t>
  </si>
  <si>
    <t>20002903847052</t>
  </si>
  <si>
    <t>ARMANDO OCTAVIO LUJE CHORLANGO</t>
  </si>
  <si>
    <t>1704710779</t>
  </si>
  <si>
    <t>HUANCAVILA Y CLLE QUITUS ESQUINERA CS 1 PISO CON CERRAMIENTO COLOR BLANCO REF. FRENTE A LA HACIENDA SANTA ISABEL</t>
  </si>
  <si>
    <t>0982419942</t>
  </si>
  <si>
    <t>0992567126</t>
  </si>
  <si>
    <t>EC4491</t>
  </si>
  <si>
    <t>20002902720129</t>
  </si>
  <si>
    <t>ANGELA ROSA INTRIAGO MOREIRA</t>
  </si>
  <si>
    <t>1310428584</t>
  </si>
  <si>
    <t>PORTOVIEJO/18OCT/CDLA MUNICIPAL /AV VICENTE MENDOZA Y RAMON EDULFO CEDENO/CSA REJAS AZULES 1P JUNTO AL COLEGIO DE MEDICO Y ODONTOLOGOS</t>
  </si>
  <si>
    <t>979816492</t>
  </si>
  <si>
    <t>968354596</t>
  </si>
  <si>
    <t>031002003912734</t>
  </si>
  <si>
    <t>20002902385012</t>
  </si>
  <si>
    <t>GLADYS GUADALUPE CARABAJO VALLEJO</t>
  </si>
  <si>
    <t>105617716</t>
  </si>
  <si>
    <t>CUENCA/SAN BLAS/CALLE GRAN COLOMBIA 385 Y VARGAS MACHUCA EN EL LOCAL COMERCIAL SANCHEZ JUNTO A L RESTAURANTE DE POLLOS ASADOS</t>
  </si>
  <si>
    <t>995524933</t>
  </si>
  <si>
    <t>984539183</t>
  </si>
  <si>
    <t>20002902392471</t>
  </si>
  <si>
    <t>JAMIL ISMAEL VALLEJO KELLY</t>
  </si>
  <si>
    <t>1104688260</t>
  </si>
  <si>
    <t>LOJA/SAN SEBASTIAN/AV PIO JARAMILLO ALVARADO 529-43 Y CHILE A DOS CASAS DE LA FARMACIA SAN EDUARDO</t>
  </si>
  <si>
    <t>998653464</t>
  </si>
  <si>
    <t>995852227</t>
  </si>
  <si>
    <t>031002003912735</t>
  </si>
  <si>
    <t xml:space="preserve">2001783941//2001784771//2001785537 NO CONTESTA EN APP EN TRANSITO 07/10 </t>
  </si>
  <si>
    <t>20002902114910</t>
  </si>
  <si>
    <t>WILFRIDO ISIDORO PEREA GONZALEZ</t>
  </si>
  <si>
    <t>913711032</t>
  </si>
  <si>
    <t>LA LIBERTAD/LA LIBERTAD/AV DE LOS GIRASOLES AV 20 Y CALLE 18 MZ 9 SL 24 CASA CELESTE DE UN PISO JUNO A LA RECICLADORA CONFIPLAST</t>
  </si>
  <si>
    <t>989629819</t>
  </si>
  <si>
    <t>997958998</t>
  </si>
  <si>
    <t xml:space="preserve">CLIENTE PROPORCIONA LA DIRECCION DE SU TRABAJO PARA QUE LE REALICEN LA ENTREGA LA LIBERTAD AV ELEODORO SOLORZANO FRENTE AL CEMENTERIO LA LIBERTAD TALLER MUNICIPAL DE LA LIBERTAD PATIOS DE ENGOROI CLT PERMANECE AHI HASTA LAS 8 Y REGRESA A LAS 2PM EN APP COORDINADO PARA HOY EN LA MAÑANA SU AYUDA CON CUMPLIMIENTO DE ENTREGA </t>
  </si>
  <si>
    <t>20002902115997</t>
  </si>
  <si>
    <t>KELVIN JOSUE CHOEZ FRANCO</t>
  </si>
  <si>
    <t>1315205151</t>
  </si>
  <si>
    <t>MANTA/TARQUI/SECTOR 9 DE OCTUBRE CALLE 109 Y AV 110 A UNA CUADRA DE LA TIENDA DE ROPA O.R FASHION A DOS CUADRAS DE LA UNIDAD EDUCATIVA GIL DELGADO PINTO CASA DE DOS PISOS COLOR BLANCO</t>
  </si>
  <si>
    <t>963195156</t>
  </si>
  <si>
    <t>20002902383224</t>
  </si>
  <si>
    <t>RAFAEL HERNAN SALDARRIAGA VALAREZO</t>
  </si>
  <si>
    <t>804248656</t>
  </si>
  <si>
    <t>QUITO/POMASQUI EN CENTRO COMERCIAL POMASQUI PLAZA AV CORDOBA GALARZA Y GARCIA MORENO</t>
  </si>
  <si>
    <t>939415489</t>
  </si>
  <si>
    <t>FT66448</t>
  </si>
  <si>
    <t>20002902383595</t>
  </si>
  <si>
    <t>MARIA MARGOTH ARIAS CARGUA</t>
  </si>
  <si>
    <t>1708832314</t>
  </si>
  <si>
    <t>LA ARGELIA/QUITO/AV LIBERTADOR SIMON BOLIVAR/BARRIO ORIENTE QUITENO/CONJUNTO RESIDENCIAL CALLE C VILLA C S18-54/ALADO DE LA BODG DE GAS AGIGAS FRENTE A FARMACIAS ECONOMICA</t>
  </si>
  <si>
    <t>994748555</t>
  </si>
  <si>
    <t>EC4494</t>
  </si>
  <si>
    <t>20002902710515</t>
  </si>
  <si>
    <t>JEAN CARLOS VERA VALIENTE</t>
  </si>
  <si>
    <t>750851107</t>
  </si>
  <si>
    <t>MACHALA/MACHALA/CLL CIRCUNVALACION NORTE A LA ALTURA DE LA ENTRADA DEL COCO CASA 1 PISOS COLOR PIEL A LADO DE CARROCERIA CRISTAL</t>
  </si>
  <si>
    <t>994945615</t>
  </si>
  <si>
    <t>031002003912736.</t>
  </si>
  <si>
    <t>su ayuda con la actualización de app</t>
  </si>
  <si>
    <t xml:space="preserve">su ayuda con la actualización de app </t>
  </si>
  <si>
    <t>20002902394606</t>
  </si>
  <si>
    <t>CARLOS ENRIQUE LARA PARRALES</t>
  </si>
  <si>
    <t>1308783073</t>
  </si>
  <si>
    <t>MANTA/SAN MATEO/AV FLAVIO REYES Y LA 26 CASA DE UN PISO COLOR MELON JUNTO A LA LAVADORA DE CARRO MONTEY Y TECNIGRUAS</t>
  </si>
  <si>
    <t>978977959</t>
  </si>
  <si>
    <t>958831901</t>
  </si>
  <si>
    <t>20002901841265</t>
  </si>
  <si>
    <t>JHAMIRA ELIZABETH RODRIGUEZ GARCIA</t>
  </si>
  <si>
    <t>1004356364</t>
  </si>
  <si>
    <t>IBARRA/CARANQUI/BARRIO LAS 4 ESQUINAS CALLE HERNAN GONZALES DE SAA 24-10 Y SANCHEZ Y CIFUENTES FRENTE AL ESTADIO DE LAS 4 ESQUINAS</t>
  </si>
  <si>
    <t>983834619</t>
  </si>
  <si>
    <t>993658722</t>
  </si>
  <si>
    <t>031002003912730</t>
  </si>
  <si>
    <t>20002901855791</t>
  </si>
  <si>
    <t>JONATHAN ENRIQUE PICO VAZQUEZ</t>
  </si>
  <si>
    <t>1312339185</t>
  </si>
  <si>
    <t>MANTA/LOS ESTEROS/BARRIO LA VICTORIA CALLE 118 Y AV 110 CASA DE UN PISO COLOR CAFE CON REJAS FRENTE A UN TALLER MECANICO</t>
  </si>
  <si>
    <t>979349102</t>
  </si>
  <si>
    <t>983805968</t>
  </si>
  <si>
    <t>20002901850898</t>
  </si>
  <si>
    <t>QUITO/EL CONDADO/URB COLINAS DEL NORTE CALLE PERIMETRAL DERECHA 39-27 CASA DE DOS PISOS SIN PINTAR A UNA CUADRA DE LA ESCUELA 9 DE AGOSTO A LA ALTURA DE LA LIGA BARRIAL CAMINOS DE LA LIBERTAD</t>
  </si>
  <si>
    <t>987380704</t>
  </si>
  <si>
    <t>EC4453</t>
  </si>
  <si>
    <t xml:space="preserve"> 3ERA VISITA SIN EXITO. SE DEVUELVE</t>
  </si>
  <si>
    <t>20002902720137</t>
  </si>
  <si>
    <t>CESAR ANTONIO LOPEZ GUTIERREZ</t>
  </si>
  <si>
    <t>1709892648</t>
  </si>
  <si>
    <t>QUITO/PONCEANO/CALLE NAZACOTA PUENTO Y PEDRO BOTTO EN EL CONJUNTO JARDINES DEL ROSARIO CASA N38</t>
  </si>
  <si>
    <t>962797013</t>
  </si>
  <si>
    <t>992890308</t>
  </si>
  <si>
    <t>EC4550</t>
  </si>
  <si>
    <t>SU AYUDA 0962797013 ID 2001213684       SE COORDINA RECIBE EL CHIP EL DIA  7-10 CEL 0992890308   DEL CLIENTE</t>
  </si>
  <si>
    <t>20002902709652</t>
  </si>
  <si>
    <t>CHRISTIAN FERNANDO HERRERA SANTILLAN</t>
  </si>
  <si>
    <t>1721366647</t>
  </si>
  <si>
    <t>QUITO/INAQUITO/AV DIEGO DE ALMAGRO 18-23 Y ALPALLANA 290 JUNTO AL INSTITUTO DE FOMENTO DE TALENTO HUMANO EN EL EDIFICIO IECE FRENTE AL EDIFICO FICOA</t>
  </si>
  <si>
    <t>995163793</t>
  </si>
  <si>
    <t>TS6545</t>
  </si>
  <si>
    <t>20002902608816</t>
  </si>
  <si>
    <t>RICARDO JIMMY CASTRO LUCIN</t>
  </si>
  <si>
    <t>914061056</t>
  </si>
  <si>
    <t>GUAYAQUIL/FEBRES CORDERO/CALLE 26 Y LA CH CASA DE DOS PISOS COLOR MANDARINA A LOS ALTOS DE LA TIENDA MARTITA A DOS CUADRAS DE LA UNIDAD EDUCATIVA OTTO AROSEMENA GOMEZ</t>
  </si>
  <si>
    <t>963147660</t>
  </si>
  <si>
    <t>TF76868</t>
  </si>
  <si>
    <t>CTE SOLICITA VISITA PARA EL 05/10 // LLAMAR AL TLF 0963147660 TERCERO Martha Araceli barre Holguín Ci. 0906272232</t>
  </si>
  <si>
    <t>20002892896725</t>
  </si>
  <si>
    <t>Edgar Geovanny Taco Tene</t>
  </si>
  <si>
    <t>1725185779</t>
  </si>
  <si>
    <t>QUITO/INAQUITO/CALLE SAN SALVADOR Y LA PRADERA EN LA FERRETERIA TIERRA ALTA FRENTE A LA GRAN LOGIA EQUINOCCIAL DEL ECUADOR</t>
  </si>
  <si>
    <t>995455709</t>
  </si>
  <si>
    <t>TS6544</t>
  </si>
  <si>
    <t>20002902710968</t>
  </si>
  <si>
    <t>GABRIEL ANTONIO ARZUBE VELIZ</t>
  </si>
  <si>
    <t>922298302</t>
  </si>
  <si>
    <t>GUAYAQUIL/TARQUI/CDLA LA ALBORADA AV ADOLFO BAQUERIZO NAZUR Y JOSE MARIA ROURA EN EL COMISARIATO DE LA ALBORADA JUNTO A LA PLAZA MAYOR</t>
  </si>
  <si>
    <t>959886690</t>
  </si>
  <si>
    <t>TF76709</t>
  </si>
  <si>
    <t>20002903466327</t>
  </si>
  <si>
    <t>ANDRES DANIEL YANEZ QUINATOA</t>
  </si>
  <si>
    <t>QUITO/SAN ANTONIO DE PICHINCHA/CALLE DE LOS HEMISFERIOS E INTINAN CASA DE DOS PISOS DIAGONAL AL COLEGIO SCOTTLANG SCHOOL</t>
  </si>
  <si>
    <t>963943990</t>
  </si>
  <si>
    <t>969007321</t>
  </si>
  <si>
    <t>FT66446</t>
  </si>
  <si>
    <t>20002903462289</t>
  </si>
  <si>
    <t>MARIA MAGDALENA HOLGUIN ZAMORA</t>
  </si>
  <si>
    <t>1312877580</t>
  </si>
  <si>
    <t>MANTA/LOS ESTEROS/SAN AGUSTIN CALLE A Y AV JOSE RIVADENEIRA CS 1P CREMA A UNA CUADRA DEL MIESS</t>
  </si>
  <si>
    <t>964044084</t>
  </si>
  <si>
    <t>por favor su ayuda con la entrega de simcard cliente indica que se encuentra a espera numero de contacto 0964044084</t>
  </si>
  <si>
    <t>20002903493327</t>
  </si>
  <si>
    <t>JUAN MANUEL MARRASQUIN BAILON</t>
  </si>
  <si>
    <t>1308178027</t>
  </si>
  <si>
    <t>MANTA/LOS ESTEROS BARRIO DIVINO NINO AV 407 CALLE ENTRE CALLE 1 Y 2 CASA COLOR VERDE DE 2 PISOS CERAMICA EN EL PRIMER PISO CON CERAMICA FRENTE A LA TIENDA HERMANAS ANCHINDIA</t>
  </si>
  <si>
    <t>979055298</t>
  </si>
  <si>
    <t>3001048444 cliente a espera de simcard su ayuda tomando contacto para entrega de simcard numero de contacto 0979055298</t>
  </si>
  <si>
    <t>20002903491593</t>
  </si>
  <si>
    <t>KEVIN ANDRES GUERRON CAICEDO</t>
  </si>
  <si>
    <t>1752871796</t>
  </si>
  <si>
    <t>QUITO/CHILLOGALLO/AV MARISCAL SUCRE Y FRANCISCO CHIRIBOGA EN LA CONFITERIA MIL GOLOSITAS JUNTO AL RINCON DE LAS MASCOTAS FRENTE AL CENTRO COMERCIAL BURGOS</t>
  </si>
  <si>
    <t>979342366</t>
  </si>
  <si>
    <t>FT66447</t>
  </si>
  <si>
    <t>20002901854062</t>
  </si>
  <si>
    <t>EDGAR JOSE QUINONEZ CAICEDO</t>
  </si>
  <si>
    <t>801282484</t>
  </si>
  <si>
    <t>QUININDE/QUININDE/AV SIMON PLATA TORRES MZ 20 LOTE 15 Y CALLE GUSTAVO BECERRA EN EL TIA DE QUININDE</t>
  </si>
  <si>
    <t>983951254</t>
  </si>
  <si>
    <t>20002901842396</t>
  </si>
  <si>
    <t>JOHANNA STEFANIA PENAFIEL BAJANA</t>
  </si>
  <si>
    <t>942121526</t>
  </si>
  <si>
    <t>MILAGRO/MILAGRO/AV JUAN DE DIOS MARTINEZ MERA 106 Y CALLE CARLOSA ARROYO DEL RIO CASA DE UN PISO COLOR CAFE A DOS CUADRAS DE LA CEVICHERIA EL REY DEL CEVICHE</t>
  </si>
  <si>
    <t>962889238</t>
  </si>
  <si>
    <t>031002003915135</t>
  </si>
  <si>
    <t>20002902376177</t>
  </si>
  <si>
    <t>ANTHONY JOSUE RODRIGUEZ PALMA</t>
  </si>
  <si>
    <t>107183600</t>
  </si>
  <si>
    <t>CUENCA/EL BATAN/CALLE REPUBLICA DOMINICANA Y AMAZONAS CASA DE DOS PISOS COLOR CREMA FRENTE AL PARQUE QUETZAL Y A LA UNIDAD EDUCATIVA BENJAMIN RAMIREZ</t>
  </si>
  <si>
    <t>963054165</t>
  </si>
  <si>
    <t>20002902385174</t>
  </si>
  <si>
    <t>WILSON JAVIER ARROBA LEON</t>
  </si>
  <si>
    <t>1722090600</t>
  </si>
  <si>
    <t>MANTA/LOS ESTEROS/UPC LA PRADERA/CALLE EMILIO BARCIA ENTRE CL P2 Y CALLE 67 DIAGONAL A LA EMPRESA EUROFIN/DIAGONAL A LAS CANCHAS MULTIPLES</t>
  </si>
  <si>
    <t>990359688</t>
  </si>
  <si>
    <t>20002902335189</t>
  </si>
  <si>
    <t>JENNY FERNANDA MORALES CHAGLLA</t>
  </si>
  <si>
    <t>1803869815</t>
  </si>
  <si>
    <t>AMBATO/MATRIZ ENTREGA LUGAR DE TRABJO SERVIGAMA AV LAS TRES CARABELAS Y ISIDO VITERI REF FRENTE AL HOSTAL AMAZONAS</t>
  </si>
  <si>
    <t>995907387</t>
  </si>
  <si>
    <t>031002003912731</t>
  </si>
  <si>
    <t>20002902725052</t>
  </si>
  <si>
    <t>ANDY DUHAY LOPEZ INTRIAGO</t>
  </si>
  <si>
    <t>1316509320</t>
  </si>
  <si>
    <t>PORTOVIEJO/18 DE OCTUBRE/CDLA. MUNICIPAL/AV VICENTE MENDOZA Y RAMON EDULFO CEDENO CASA 2 PIS CON REJAS TURQUESA A LADO DE COLEGIO DE ODONTOLOGOS</t>
  </si>
  <si>
    <t>962690319</t>
  </si>
  <si>
    <t>980782782</t>
  </si>
  <si>
    <t>031002003912732</t>
  </si>
  <si>
    <t>20002902724095</t>
  </si>
  <si>
    <t>CARLOS ALBERTO MOREIRA PALADINES</t>
  </si>
  <si>
    <t>1310194095</t>
  </si>
  <si>
    <t>PORTOVIEJO/18 DE OCTUBRE AV. VICENTE MENDOZA Y CALLE RAMON EDULFO CEDENO 2 PISOS COLOR LADRILLO CON REJAS VERDES JUNTO AL COLEGIO DE ODONTOLOGOS</t>
  </si>
  <si>
    <t>963377118</t>
  </si>
  <si>
    <t>031002003912733</t>
  </si>
  <si>
    <t>CLDEV_GYESIM0040</t>
  </si>
  <si>
    <t>TF76653</t>
  </si>
  <si>
    <t>CLDEV_GYEEQ007</t>
  </si>
  <si>
    <t>TF76654</t>
  </si>
  <si>
    <t>20002901852076</t>
  </si>
  <si>
    <t>SANTO DOMINGO/SANTO DOMINGO/PUNTO DE ENCUENTRO EN EL SHOPPING DE SANTO DOMINGO</t>
  </si>
  <si>
    <t>983094985</t>
  </si>
  <si>
    <t>939874937</t>
  </si>
  <si>
    <t>20002901847990</t>
  </si>
  <si>
    <t>ALEJANDRO ABDON MERECI CAMPOVERDE</t>
  </si>
  <si>
    <t>850068750</t>
  </si>
  <si>
    <t>QUITO/SAN BARTOLO/CALLE RAFAEL FERRER Y HURTADO DE MENDOZA E4-143 CASA DE DOS PISOS COLOR VERDE</t>
  </si>
  <si>
    <t>995465346</t>
  </si>
  <si>
    <t>299546534</t>
  </si>
  <si>
    <t>EC4438</t>
  </si>
  <si>
    <t>20002902121710</t>
  </si>
  <si>
    <t>JAEL SARAHI BERNAL ORTEGA</t>
  </si>
  <si>
    <t>1723960082</t>
  </si>
  <si>
    <t>QUITO/CONOCOTO/EN LA LOTIZACION LA ARMENIA CALLE CESAR DAVILA Y CHARLES DARWIN EN EL CONJUNTO SAMARA 3 CASA 13 FRENTE AL COLEGIO SAINT DOMINIC SCHOOL</t>
  </si>
  <si>
    <t>984263567</t>
  </si>
  <si>
    <t>999245266</t>
  </si>
  <si>
    <t>FT66299</t>
  </si>
  <si>
    <t>20002901581695</t>
  </si>
  <si>
    <t>NELLY EDITH SANCHEZ ULLOA</t>
  </si>
  <si>
    <t>702264680</t>
  </si>
  <si>
    <t>MACHALA/ LA PROVIDENCIA CDLA EL BOSQUE SECTOR 2 FRANCISCO ROSALEN Y PASAJE  ESQUINA REF DIAGONAL A LA ESCUELA PAUL HARRY</t>
  </si>
  <si>
    <t>982219646</t>
  </si>
  <si>
    <t>031002003909299.</t>
  </si>
  <si>
    <t xml:space="preserve">CLIENTE CONFIRMA DIRECCION CDLA EL BOSQUE SECTOR 2 CALLE FRANCISCO  ROSALES Y PASAJES ESQUINA REF DIAGONAL A LA ESCUELA PAUL HARRY NUMERO DE CONTACTO 0982219646 </t>
  </si>
  <si>
    <t>20002901858049</t>
  </si>
  <si>
    <t>JORGE DAVID QUEVEDO VITE</t>
  </si>
  <si>
    <t>2300911381</t>
  </si>
  <si>
    <t>SANTO DOMINGO BOMBOLI BARRIO 9 DE OCTUBRE BOMBOLI RIO VERDE Y LUIS ITURRALDE CS DE 1 PISO CLR PIEL Y ROJO A LADO DE TIENDA MARILU ZAMBRANO Y CANCHAS DE VOLLEY</t>
  </si>
  <si>
    <t>959291058</t>
  </si>
  <si>
    <t>96268389</t>
  </si>
  <si>
    <t>20002901856538</t>
  </si>
  <si>
    <t>RAMONA MARGARITA LOOR CHAVEZ</t>
  </si>
  <si>
    <t>1309334959</t>
  </si>
  <si>
    <t>QUITO/SANGOLQUI/AV GENERAL RUMINAHUI Y LATACUNGA CASA DE UN PISO DENTRO DE LA EMPRESA DURAMAS CIA LTDA</t>
  </si>
  <si>
    <t>962900442</t>
  </si>
  <si>
    <t>FT66300</t>
  </si>
  <si>
    <t>20002902123457</t>
  </si>
  <si>
    <t>CHRISTIAN ISRAL TANDAZO JARA</t>
  </si>
  <si>
    <t>107479388</t>
  </si>
  <si>
    <t>CUENCA/SAN SEBASTIAN/CALLE DEL ENELDO Y AV ORDONEZ LASSO CASA DE DOS PISOS COLOR BLANCO JUNTO A UNA TIENDA A UNA CUADRA DEL REDONDEL DE LAS 5 ESQUINAS</t>
  </si>
  <si>
    <t>962799284</t>
  </si>
  <si>
    <t>989756160</t>
  </si>
  <si>
    <t>20002901842183</t>
  </si>
  <si>
    <t>MARIA INES IZURIETA SORIA</t>
  </si>
  <si>
    <t>501108708</t>
  </si>
  <si>
    <t>QUITO/GUAMANI/BARRIO EL ROCIO AV GUSTAVO ORCE VILLAGOMEZ Y OE6C A UNA CUADRA DE VIVERES CARMITA CASA DE DOS COLOR BLANCO A DOS CUADRAS DE LA SUPER BODEGA EL AHORRO</t>
  </si>
  <si>
    <t>999935953</t>
  </si>
  <si>
    <t>FT66301</t>
  </si>
  <si>
    <t xml:space="preserve">PROCEDER CON LA DEVOLUCION CLT INCONTACTABLE </t>
  </si>
  <si>
    <t>20002901193229</t>
  </si>
  <si>
    <t>JORGE RODRIGO VELAZCO LANDI</t>
  </si>
  <si>
    <t>104106091</t>
  </si>
  <si>
    <t>CUENCA/EL BATAN/CALLE MIGUEL TENORIO Y CALLE ISAURO RODRIGUEZ CASA DE 2 PISOS COLOR CAFE A UNA CUADRA DE LA CANCHA DE VOLLEY Y AL SALON DE EVENTOS SAN JOAQUIN</t>
  </si>
  <si>
    <t>989014493</t>
  </si>
  <si>
    <t>994160595</t>
  </si>
  <si>
    <t>20002900621243</t>
  </si>
  <si>
    <t>ERICK GABRIEL GOMEZ ACOSTA</t>
  </si>
  <si>
    <t>921367033</t>
  </si>
  <si>
    <t>MILAGRO/MILAGRO/EN EL MERCADO CENTRAL DE MILAGRO PUESTO 25 AV GARCIA MORENO Y ROCAFUERTE</t>
  </si>
  <si>
    <t>0980167387</t>
  </si>
  <si>
    <t>031002003911409</t>
  </si>
  <si>
    <t>SE RECORDINA PARA EL 06/10 CON TERCERO FAGUINSON TORRES TANIA ESTEFANIA/ CEDULA: 0941989378 // LLAMAR AL TLF 0980167387</t>
  </si>
  <si>
    <t>20002891086799</t>
  </si>
  <si>
    <t>LEDY MONZERRAT TIGLLA CAISALITIN</t>
  </si>
  <si>
    <t>1805391842</t>
  </si>
  <si>
    <t>SALCEDO/SALCEDO/CHIPOALO/LEON GARCES Y ANILLO VIAL CASA 2 PIS BLANCA ESQUINERA FRENTE A FABRICA CURTEMBRE SALAZAR</t>
  </si>
  <si>
    <t>984511139</t>
  </si>
  <si>
    <t>031002003909295</t>
  </si>
  <si>
    <t>20002901189904</t>
  </si>
  <si>
    <t>EDRA ANNTONELA MACIAS NAVARRETE</t>
  </si>
  <si>
    <t>954999629</t>
  </si>
  <si>
    <t>DURAN /ELOY ALFARO /COOP COMBATIENTE/ELOY ALFARO CS41 MZ A SL 6/CS CLR NARANJA A UNA CUADRA DE LA ESCUELA LUIS CORDERO CRESPO</t>
  </si>
  <si>
    <t>969485500</t>
  </si>
  <si>
    <t>TF76618</t>
  </si>
  <si>
    <t>20002901859819</t>
  </si>
  <si>
    <t>LENIN DANIEL RUALES FRANCO</t>
  </si>
  <si>
    <t>1719673079</t>
  </si>
  <si>
    <t>QUITO/MARISCAL SUCRE/AV RIO AMAZONAS Y AV CRISTOBAL COLON EN EL EDIFICIO DEL PRODUBANCO</t>
  </si>
  <si>
    <t>992956437</t>
  </si>
  <si>
    <t>EC4437</t>
  </si>
  <si>
    <t>20002901855636</t>
  </si>
  <si>
    <t>MARCO IVAN RAMIRES MORALES</t>
  </si>
  <si>
    <t>1714561741</t>
  </si>
  <si>
    <t>QUITO/QUITUMBE/AV QUITUMBE NAN S34-325 Y AV AMARU NAN JUNTO A LA PLATAFORMA GUBERNAMENTAL SUR CASA DE 5 PISOS COLOR BLANCO</t>
  </si>
  <si>
    <t>987805150</t>
  </si>
  <si>
    <t>992744758</t>
  </si>
  <si>
    <t>FT66296</t>
  </si>
  <si>
    <t>CL RECORDINA ENTREGA PARA MAÑANA 04/10, BUSCAR EN GOOGLE MAPS PLATAFORMA GUBERNAMENTAL DEL SUR, CL TRABAJA AHI</t>
  </si>
  <si>
    <t>20002901848774</t>
  </si>
  <si>
    <t>CARLOS GIOVANNI MACHARE ROJAS</t>
  </si>
  <si>
    <t>914047832</t>
  </si>
  <si>
    <t>GUAYAQUIL/XIMENA/BARRIO EL CENTENARIO AV ARGUELLES 419 Y OCONNOR EN EL CENTRO MEDICO CENTENARIO A DOS CUADRAS DEL BANCO GUAYAQUIL</t>
  </si>
  <si>
    <t>0963195390</t>
  </si>
  <si>
    <t>TF76619</t>
  </si>
  <si>
    <t>20002902128155</t>
  </si>
  <si>
    <t>FT66297</t>
  </si>
  <si>
    <t>20002901858633</t>
  </si>
  <si>
    <t>KELLY BELEN RIVAS OCHOA</t>
  </si>
  <si>
    <t>1207651330</t>
  </si>
  <si>
    <t>PICHINCHA/LA ARGELIA/BARRIO LA CONSEPCION/CALLE CALCETA S19-181 TENGEL CASA DE 2 PISOS CREMA REF JUNTO A TIENDA</t>
  </si>
  <si>
    <t>968200940</t>
  </si>
  <si>
    <t>FT66298</t>
  </si>
  <si>
    <t>SE RECOORDINA PARA EL 4/10</t>
  </si>
  <si>
    <t>20002901845704</t>
  </si>
  <si>
    <t>DANIELA STAFANIA ORTIZ VERA</t>
  </si>
  <si>
    <t>803394139</t>
  </si>
  <si>
    <t>MACHALA/MACHALA/EN EL CENTRO COMERCIAL UNIORO EN LA EMPRESA DE CONSTRUCCION LOCAL 28 AV CIRCUNVALACION NORTE Y MARCEL LANIADO</t>
  </si>
  <si>
    <t>963130892</t>
  </si>
  <si>
    <t>031002003909296</t>
  </si>
  <si>
    <t>20002901854779</t>
  </si>
  <si>
    <t>JORGE DAVID MERO MERO</t>
  </si>
  <si>
    <t>1315994648</t>
  </si>
  <si>
    <t>MANTA/TARQUI/AV 113 FRENTE A LA ENTRADA ARTURO VERA EN EL LOCAL DE PINTURAS MULTICOLOR</t>
  </si>
  <si>
    <t>998733538</t>
  </si>
  <si>
    <t>959188015</t>
  </si>
  <si>
    <t>20002902113189</t>
  </si>
  <si>
    <t>HENRY NARCISO GARCIA MIRANDA</t>
  </si>
  <si>
    <t>1206444091</t>
  </si>
  <si>
    <t>CUENCA/TOTORACOCHA/AV DE LOS PURUHAESY MILCHICHIG CASA DE DOS PISOS COLOR CREMA N465 DETRAS DEL COMPLEJO DEPORTIVO TOTORACOCHA</t>
  </si>
  <si>
    <t>963761116</t>
  </si>
  <si>
    <t>981189971</t>
  </si>
  <si>
    <t>20002902122244</t>
  </si>
  <si>
    <t>CARLOS ANDRES FALCONI NAVARRETE</t>
  </si>
  <si>
    <t>1312217381</t>
  </si>
  <si>
    <t>PORTOVIEJO/18 DE OCTUBRE/KM 3 Y MEDIO VIA MANTA EN LA EMPRESA PORTOVIAL EN EL AREA DE MATRICULACION A UNA CUADRA DE LA EMPRESA DE URBANO</t>
  </si>
  <si>
    <t>996406948</t>
  </si>
  <si>
    <t>999469183</t>
  </si>
  <si>
    <t>031002003909297</t>
  </si>
  <si>
    <t>20002901200960</t>
  </si>
  <si>
    <t>FREDDY HERNAN VILLA SAMANIEGO</t>
  </si>
  <si>
    <t>603149030</t>
  </si>
  <si>
    <t>CUENCA/BELLAVISTA/MUTUALISTA AZUAY UNO/AV ABELARDO J ANDRADE Y BENIDGNO ASTUDILLO OCHOA/CS CLR BEIGE 1 PISO/RFC. JUSTO EN PANADERIA LA PANADERIA</t>
  </si>
  <si>
    <t>964105317</t>
  </si>
  <si>
    <t xml:space="preserve">07/10 1001540873/ SE COORDISN ENTREGA CON CLIENTE PARA DIA VIERNES </t>
  </si>
  <si>
    <t>20002901856882</t>
  </si>
  <si>
    <t>MARIA MERCEDES NAULA BANSHUY</t>
  </si>
  <si>
    <t>604011965</t>
  </si>
  <si>
    <t>CUENCA/MACHANGARA/MACHANGARA/PANAMERICANA NORTE KM5 Y CALLE VIENA CASA 2 PISOS COLOR ANARANJADA A 2 CUADRAS DEL REDONDEL DE LAS PIEDRAS</t>
  </si>
  <si>
    <t>958841840</t>
  </si>
  <si>
    <t>20002901844063</t>
  </si>
  <si>
    <t>TARQUI/CALLE OLIVA MIRANDA Y ALBA CASTRO CASA 1 PISO ES DE CEMENTO PORTON NEGRO ALDO DE LA CANCHA PLANETA FUTBOL ATRAS DEL SINDICATO DE CHOFER RAYO MANTA</t>
  </si>
  <si>
    <t>962063414</t>
  </si>
  <si>
    <t>20002901852994</t>
  </si>
  <si>
    <t>SILVIO RUPERTO ALVAREZ CHAPALBAY</t>
  </si>
  <si>
    <t>602612178</t>
  </si>
  <si>
    <t>RIOBAMBA/VELASCO/CALLE 5 DE JUNIO 2736 ENTRE JUNIN Y AYACUCHO/EDIF 5 PISOS COLOR VINO Y BEIGE/STA LA FARMACIA EL DESCUENTO</t>
  </si>
  <si>
    <t>996639641</t>
  </si>
  <si>
    <t>978644400</t>
  </si>
  <si>
    <t>2001832562/2001832867/2001833191 NO CONTESTA  2001833625 ABRE Y CIERRA LLAMADA EN APP SE SOLICITA DEVOLUCION</t>
  </si>
  <si>
    <t>20002902049338</t>
  </si>
  <si>
    <t>JONATHAN FABRICIO MURILLO LAINEZ</t>
  </si>
  <si>
    <t>2450003831</t>
  </si>
  <si>
    <t>LA LIBERTAD/LA LIBERTAD/BARRIO 6 DE DICEIMBRE AV 17 ENTRE CALLE 27 Y 28 DE UN PISO COLOR CREMA DIAGONAL AL COMEDOR ESPERANZA Y UNA SASTRERIA ESTEFANY</t>
  </si>
  <si>
    <t>960883972</t>
  </si>
  <si>
    <t>96088397</t>
  </si>
  <si>
    <t xml:space="preserve">SU AYUDAC ON LA DEVOLUCION </t>
  </si>
  <si>
    <t>20002902124124</t>
  </si>
  <si>
    <t>MICHELLE STEFANY LIRIO VELIZ</t>
  </si>
  <si>
    <t>1310095060</t>
  </si>
  <si>
    <t>MANTA/TARQUI/CDLA URSA MZ A CALLE B3 CASA BLANCA DE 2 PISOS CERCA A LA FABRICA DE ALES FRENTE AL GIMNASIO PICO SPORT</t>
  </si>
  <si>
    <t>961378912</t>
  </si>
  <si>
    <t>20002900696471</t>
  </si>
  <si>
    <t>SEBASTIAN EMILIANO CABEZAS ANDRADE</t>
  </si>
  <si>
    <t>401662879</t>
  </si>
  <si>
    <t>IBARRA/SAN FRANCISCO/LA JIRALDA/JACINTO EGAS ALMEIDA Y JUAN FRANCISCO BONILLA CASA 445 COLOR 2PS CL AMARILLO PUNTO DE REFERENCIA DIAG A RESTAURANTE PUERTO FINO</t>
  </si>
  <si>
    <t>981390013</t>
  </si>
  <si>
    <t>959249403</t>
  </si>
  <si>
    <t>031002003909298</t>
  </si>
  <si>
    <t>20002901859074</t>
  </si>
  <si>
    <t>963924318</t>
  </si>
  <si>
    <t>CLDEV_EQ220037</t>
  </si>
  <si>
    <t>TF76610</t>
  </si>
  <si>
    <t>CLDEV_SIM220107</t>
  </si>
  <si>
    <t>TF76611</t>
  </si>
  <si>
    <t>CLDEV_SIM220106</t>
  </si>
  <si>
    <t>FT66267</t>
  </si>
  <si>
    <t>20002899888861</t>
  </si>
  <si>
    <t>GUZMAN LARREA CARLA ANDREA</t>
  </si>
  <si>
    <t>0601334477</t>
  </si>
  <si>
    <t>PICHINCHA QUITO CONCEPCION CALLES JOSE FELIX VALDIVIESO Y JOSE PAREDES, EDIFICIO SAGITARIO 2 N4598, DEPT #6, REF. A 4 CUADRAS DEL C.C. EL BOSQUE, CERCA DEL COLEGIO INTISANA  HORARIO AM</t>
  </si>
  <si>
    <t>0998223872</t>
  </si>
  <si>
    <t>EC4451</t>
  </si>
  <si>
    <t>20002900696379</t>
  </si>
  <si>
    <t>BURBANO YANEZ MELANY ODALYS</t>
  </si>
  <si>
    <t>2350224081</t>
  </si>
  <si>
    <t>SANTO DOMINGO  SANTO DOMINGO SANTO DOMINGO COOP 13 DE ABRIL CALLE LAS ORQUIDEAS Y S/N/CASA DE COLOR AZUL DE3 PISOS,DE PORTON BLANCO/REF:FRENTE A LA CANCHA/AL COSTADO DE LA TIENDA VIVES LINA</t>
  </si>
  <si>
    <t>0939269370</t>
  </si>
  <si>
    <t>031002003908535</t>
  </si>
  <si>
    <t>20002900962091</t>
  </si>
  <si>
    <t>YEPEZ CASTRO PATRICIO EDUARDO</t>
  </si>
  <si>
    <t>1716844525</t>
  </si>
  <si>
    <t>20002900962091 03-10 FLEXNET PROV AZUAY CUENCA PQ/TOTORACOCHA AV. MARIANO AZUELA SN Y ROMULO GALLEGOS PARQUE DE LA CUIDADELA EL CISNE REF DETRAS DE LA EMPRESA ELECTRICA</t>
  </si>
  <si>
    <t>0984212218</t>
  </si>
  <si>
    <t>20002899875807</t>
  </si>
  <si>
    <t>ESCOBAR LEON CARLOS PATRICIO</t>
  </si>
  <si>
    <t>1712916772</t>
  </si>
  <si>
    <t>CARCELEN M91 Y CALLE TRANSVERSAL E3A LOCAL HELADERIA FRUTAS DE MIEL JUNTO A SANA SANA</t>
  </si>
  <si>
    <t>0986205208</t>
  </si>
  <si>
    <t>EC4450</t>
  </si>
  <si>
    <t>20002901186603</t>
  </si>
  <si>
    <t>RECIBE SAC DIEGO JAYA SAC CRISTHIAN ZAMBRANO  CLTE TIPANTIZA CEVALLOS CARLOS RODRIGO</t>
  </si>
  <si>
    <t>1714958327</t>
  </si>
  <si>
    <t>CASA CLARO QUITO AV AMAZONAS Y RIO COCA</t>
  </si>
  <si>
    <t>0992067070</t>
  </si>
  <si>
    <t>EC4452</t>
  </si>
  <si>
    <t>20002900697789</t>
  </si>
  <si>
    <t>CALAPI CASA  CARLOS DAVID</t>
  </si>
  <si>
    <t>1721683652</t>
  </si>
  <si>
    <t>PICHINCHA QUITO COMITE DEL PUEBLO VIA A MARIANAS CALLE CAPITAN GEOVANI CALLES Y NAPOLES A 4 CUADRAS  DEL HOSPITAL DE CALDERON EN LA OBRA DE LA NUEVA SUCURSAL DE HIPERMERCADOS CORAL</t>
  </si>
  <si>
    <t>0987135854</t>
  </si>
  <si>
    <t>Comite del Pueblo</t>
  </si>
  <si>
    <t>EC4449</t>
  </si>
  <si>
    <t>20002900962504</t>
  </si>
  <si>
    <t>HIDALGO MONTIEL PEDRO PATRICIO</t>
  </si>
  <si>
    <t>1710630672001</t>
  </si>
  <si>
    <t>FLEXNET PICHINCHA QUITO PQ/ INAQUITO CALLE PORTUGAL Y LUCEBURGO EDIF COSMOPOLITAN PARK OFIC 506 PATRIMONIAL BROKET DE SEGURO REF POR EL COLEGIO BENALCARZA</t>
  </si>
  <si>
    <t>0984169846</t>
  </si>
  <si>
    <t>TS6543</t>
  </si>
  <si>
    <t>20002901200558</t>
  </si>
  <si>
    <t>MUNOZ GOMEZ LOURDES NATALIA</t>
  </si>
  <si>
    <t>0106066509</t>
  </si>
  <si>
    <t>CALLE ASENCIO PAUTA Y OBISPO ALBERTO ORDONES CRESPO . CASA DE TRES PISO DE COLOR BLANCO HUESO REF: A DOS CUADRAS DEL PARQUE DE LA LA CATOLICA // A DOS CUADRAS DE IGLESIA JUAN PABLO SEGUNDO</t>
  </si>
  <si>
    <t>0990580743</t>
  </si>
  <si>
    <t>LDCGYE2362</t>
  </si>
  <si>
    <t>TF76605</t>
  </si>
  <si>
    <t>LDCGYE2363</t>
  </si>
  <si>
    <t>TF76606</t>
  </si>
  <si>
    <t>LDCUIO2428</t>
  </si>
  <si>
    <t>FT66261</t>
  </si>
  <si>
    <t>LDCGYE2364</t>
  </si>
  <si>
    <t>TF76607</t>
  </si>
  <si>
    <t>LDCUIO2429</t>
  </si>
  <si>
    <t>FT66262</t>
  </si>
  <si>
    <t>LDCGYE2365</t>
  </si>
  <si>
    <t>TF76608</t>
  </si>
  <si>
    <t>LDCGYE2366</t>
  </si>
  <si>
    <t>TF76609</t>
  </si>
  <si>
    <t>20002879040585</t>
  </si>
  <si>
    <t>MICHAEL ALEXIS MARTINEZ VALERIANO</t>
  </si>
  <si>
    <t>1725860629</t>
  </si>
  <si>
    <t>QUITO/CALDERON/CLLE CANTABRIA Y CLLE CHICAGO EN EL CONJUNTO VILCABAMBA A 1 CUADRA DEL COLEGIO MAURIZ RABEL/PIDE ENTREGA HASTA LAS 3</t>
  </si>
  <si>
    <t>984840992</t>
  </si>
  <si>
    <t>EC4423</t>
  </si>
  <si>
    <t>20002901854076</t>
  </si>
  <si>
    <t>ISABEL LEONOR LOPEZ REBOLLEDO</t>
  </si>
  <si>
    <t>910273234</t>
  </si>
  <si>
    <t>GARCIA MORENO/EL ORO ENTRE ESMERALDAS Y LOS RIOS CS CRL VINO CON BEIG CS 18-06/DIAGONAL A LOS POLLOS ALEX FRENTE AL CHIFA CHANCHITO</t>
  </si>
  <si>
    <t>959732353</t>
  </si>
  <si>
    <t>963834819</t>
  </si>
  <si>
    <t>TF76487</t>
  </si>
  <si>
    <t>20002901191879</t>
  </si>
  <si>
    <t>JONATHAN ISAIAS VILLACIS TUMBACO</t>
  </si>
  <si>
    <t>1313715375</t>
  </si>
  <si>
    <t>MANTA/TARQUI BARRIO JOCAY CALLE J10 ENTRE CALLE J9 Y J11 2 PISOS COLOR ROJO FRENTE TIENDA PEDRO Y PAN ALADO FARMCIA CRUZ AZUL ALADO ASADERO CORTO POLLO</t>
  </si>
  <si>
    <t>987740806</t>
  </si>
  <si>
    <t>999028666/963777868</t>
  </si>
  <si>
    <t>20002901855035</t>
  </si>
  <si>
    <t>CARLOS FERNANDO ZHIMNAY MOROCHO</t>
  </si>
  <si>
    <t>105210595</t>
  </si>
  <si>
    <t>CUENCA/SAN BLAS/ TOMAS ORDONEZ 352 Y ALFONSO GERBER/ CASA COLOR VERDE ESQUINERA</t>
  </si>
  <si>
    <t>959225455</t>
  </si>
  <si>
    <t>20002900963873</t>
  </si>
  <si>
    <t>FERNANDA KRISTEL TERAN PENA</t>
  </si>
  <si>
    <t>1204515876</t>
  </si>
  <si>
    <t>QUEVEDO/SIETE DE OCTUBRE/AV WALTER ANDRADE Y CALLE OCTAVA EN EL LOCAL DE PYCCA A UNA CUADRA DE LA FYBECA</t>
  </si>
  <si>
    <t>963632012</t>
  </si>
  <si>
    <t>031002003908596</t>
  </si>
  <si>
    <t>20002897050315</t>
  </si>
  <si>
    <t>20002901841315</t>
  </si>
  <si>
    <t>PICHINCHA/QUITO/LA CONCEPCION/ AV AMAZONAS Y YACUAMBI CASA DE COLOR AMARILLO CON PORTON NEGRO JUNTO AL INSTITUTO SUPERIOR CORDILLERA Y DIAGONAL A LA BODEGA COCHAPAMBA</t>
  </si>
  <si>
    <t>0979419228</t>
  </si>
  <si>
    <t>EC4424</t>
  </si>
  <si>
    <t>3RA VISITA SIN EXITO. SU APOYO CON DEVOLUCION.</t>
  </si>
  <si>
    <t>20002895869774</t>
  </si>
  <si>
    <t>NATALY MADELEY CAMPOVERDE ORELLANA</t>
  </si>
  <si>
    <t>706106036</t>
  </si>
  <si>
    <t>SANTO DOMINGO/SANTO DOMINGO/AV QUITO Y CALLE LOS NARANJOS/CENTRO CLINICO QUIRURGICO/HOSPITAL DEL DIA SANTO DOMINGO/ FRENTE AL SRI-EMERGNCIAS</t>
  </si>
  <si>
    <t>995703608</t>
  </si>
  <si>
    <t xml:space="preserve">SU AYUDA SUBIENDO LOS DOCUMENTOS COMPLETOS A LA APP CLIENTE CONFIRMA YA LE ENTREGARON LA SIMCARD </t>
  </si>
  <si>
    <t>20002900957043</t>
  </si>
  <si>
    <t>JENNIFFER CECILIA TREJO JAMA</t>
  </si>
  <si>
    <t>925443947</t>
  </si>
  <si>
    <t>ESMERALDA/5 DE AGOSTO/AV. OLMEDO 908 Y SALINAS ARRIBA DEL ALMACEN LA GANGA, EN LOCAL DE REPUESTO DE CELULARES TRABAJO FRENTE DE PARQUE INFANTIL</t>
  </si>
  <si>
    <t>991226626</t>
  </si>
  <si>
    <t>989706155</t>
  </si>
  <si>
    <t>ESMERLADAS</t>
  </si>
  <si>
    <t>20002900970250</t>
  </si>
  <si>
    <t>PATRICIA EVELIN CANALES PIEDRA</t>
  </si>
  <si>
    <t>750293961</t>
  </si>
  <si>
    <t>MACHALA/MACHALA/TARQUI ENTRE BOYACA Y PASAJE/LOCAL LAS MARAVILLAS DE MELVA BISUTERIA A UAN CUADRA DEL PARQUE COLON</t>
  </si>
  <si>
    <t>992678010</t>
  </si>
  <si>
    <t>031002003908590</t>
  </si>
  <si>
    <t>20002900964946</t>
  </si>
  <si>
    <t>WINER FABIAN VERA MORA</t>
  </si>
  <si>
    <t>706415957</t>
  </si>
  <si>
    <t>MACHALA/MACHALA/ BUENA VISTA Y BOYACA LABORATORIO CLINICO SOLIDARIO COLOR BALNCO Y 8 PISOS DIAGONAL AL HOSPITAL DAVILA</t>
  </si>
  <si>
    <t>999082182</t>
  </si>
  <si>
    <t>031002003908591</t>
  </si>
  <si>
    <t>20002900965524</t>
  </si>
  <si>
    <t>WILMER ANDRES BERREZUETA ESPINOZA</t>
  </si>
  <si>
    <t>105196653</t>
  </si>
  <si>
    <t>CUENCA/EL BATAN/VICTOR TINOCO CHACON Y MIGUEL TENORIO ED. 4 PIS BLANCO CON CAFE FRENTE DE TIENDA AL LADO DE TALLER ELECTRICO</t>
  </si>
  <si>
    <t>963610191</t>
  </si>
  <si>
    <t>997285682</t>
  </si>
  <si>
    <t xml:space="preserve">2001378746/2001379049/2001379286 NO CONTESTA 2001379596/CLIENTE A LA ESPERA DE SIMCARD  ENTREGA EN TRANSITO	06/10/2022 </t>
  </si>
  <si>
    <t>20002899618923</t>
  </si>
  <si>
    <t>LAURA ANNABELLE PENA ESTUPINAN</t>
  </si>
  <si>
    <t>919663930</t>
  </si>
  <si>
    <t>GUAYAQUIL/TARQUI/EN EL PARQUE EMPRESARIAL COLON COORPORATIVO 4 EN LA PLANTA BAJA AV RODRIGUEZ CHAVEZ EN ANALISIS DE SISTEMAS</t>
  </si>
  <si>
    <t>982410565</t>
  </si>
  <si>
    <t>TF76486</t>
  </si>
  <si>
    <t>20002900964714</t>
  </si>
  <si>
    <t>JOSE GILBERTO ARIZA RUEDA</t>
  </si>
  <si>
    <t>1709476954</t>
  </si>
  <si>
    <t>Quito/MARICAL SUCRE/Av Rio Amazonas, Av Francisco Orellana trabjOO Edificio Torrealba/EDIF Gris PISO 10 FRENTE AL COLEGIO MILITAR ELOY ALFARO</t>
  </si>
  <si>
    <t>961063924</t>
  </si>
  <si>
    <t>TS6500</t>
  </si>
  <si>
    <t>20002901184155</t>
  </si>
  <si>
    <t>GUAYAQUIL/XIMENA/TRBJOBASE NAVAL SUR AV 25 DE JULIO FRENTE AL PLANETARIO DE LA ARMADA</t>
  </si>
  <si>
    <t>992036435</t>
  </si>
  <si>
    <t>299203643</t>
  </si>
  <si>
    <t>TF76613</t>
  </si>
  <si>
    <t>20002901196061</t>
  </si>
  <si>
    <t>GEOMAYRA ANAHI QUIMBIULCO LASLUISA</t>
  </si>
  <si>
    <t>1720797370</t>
  </si>
  <si>
    <t>ALANGASI/SECTR EL MOVIMIENTO CLL PRIN ANTONIO JOSE DE SUCRE S1-58 Y JUAN LEON MERA CASA COLOR BLANCO Y 1 PISO ESQUINERA DIAGONAL A LA ESCUELA CRECER</t>
  </si>
  <si>
    <t>995548550</t>
  </si>
  <si>
    <t>TS6501</t>
  </si>
  <si>
    <t>20002900709391</t>
  </si>
  <si>
    <t>PABLO JOSE SILVA LOMBANO</t>
  </si>
  <si>
    <t>965268600</t>
  </si>
  <si>
    <t>GUAYAQUIL/TARQUI/SECTOR MAPASINGUE ESTE CALLE 12B Y 2DO PASAJE 36 CASA DE UN PISO COLOR BLANCO A 3 CUADRAS DE LA FEDERACION DE FUTBOL</t>
  </si>
  <si>
    <t xml:space="preserve">0963315017 </t>
  </si>
  <si>
    <t>TF76614</t>
  </si>
  <si>
    <t>20002900694437</t>
  </si>
  <si>
    <t>JUAN PABLO TELLO RODRIGUEZ</t>
  </si>
  <si>
    <t>1313239020</t>
  </si>
  <si>
    <t>DAULE/LA AURORA/SECTOR LA AURORA CALLE ALFREDO ADUM EN LOS BLOQUES MARINA DOR PARK EDIFICIO 5 BLOQUE 7 CASA DE 3 PISOS COLOR BLANCO CON AMARILLO</t>
  </si>
  <si>
    <t>963013424</t>
  </si>
  <si>
    <t>TF76615</t>
  </si>
  <si>
    <t>20002900953141</t>
  </si>
  <si>
    <t>LUIS RIGOBERTO LEMA PILAMUNGA</t>
  </si>
  <si>
    <t>603397860</t>
  </si>
  <si>
    <t>AMBATO/HUACHI LORETO/BARRIO BELLAVISTA AV 24 DE MAYO Y PICHINCHA CASA DE UN PISO 2-91 FRENTE A LA CLINICA VIDA SALUDABLE</t>
  </si>
  <si>
    <t>969543227</t>
  </si>
  <si>
    <t>959963793</t>
  </si>
  <si>
    <t>031002003908592</t>
  </si>
  <si>
    <t>20002900718987</t>
  </si>
  <si>
    <t>DIEGO GEOVANNY URENA CALDERON</t>
  </si>
  <si>
    <t>2200598205</t>
  </si>
  <si>
    <t>LAGO AGRIO/NUEVA LOJA/CASA DE DOS PISOS A UNA CUADRA DEL COMANDO DE POLICIA DE SUCUMBIOS FRENTE AL CEMENTERIO MUNICIPAL DE NUEVA LOJA</t>
  </si>
  <si>
    <t>988219246</t>
  </si>
  <si>
    <t>987399706</t>
  </si>
  <si>
    <t>20002901187243</t>
  </si>
  <si>
    <t>EVELYN NICOLE VERA INTRIAGO</t>
  </si>
  <si>
    <t>105074488</t>
  </si>
  <si>
    <t>SANTO DOMINGO/SANTO DOMINGO/AV ESMERALDAS Y SANGAY EN EL EDIFICIO GRIS CON ROJO FRENTE A LA ESCUELA 24 DE MAYO</t>
  </si>
  <si>
    <t>963164606</t>
  </si>
  <si>
    <t>20002900961224</t>
  </si>
  <si>
    <t>LIZ YAMILETH VASQUEZ AGUIRRE</t>
  </si>
  <si>
    <t>954333613</t>
  </si>
  <si>
    <t>DURAN/DIVINO NINO/CIUDADELA 5 DE JUNIO MZ E 5 SOLAR 8 BLOQUE E5 REFERENCIA A UNA CUADRA DEL LOCAL ECARTE CASA SIN PINTAR 1 PISO</t>
  </si>
  <si>
    <t>993997778</t>
  </si>
  <si>
    <t>TF76616</t>
  </si>
  <si>
    <t>20002901197187</t>
  </si>
  <si>
    <t>RONALD STEEVEN HOLGUIN CEDENO</t>
  </si>
  <si>
    <t>750207516</t>
  </si>
  <si>
    <t>MACHALA/BARRIO PRIMERO DE ABRIL AV PALMERAS Y 14AVA SUR 107 CASA BEIGE CON CERRAMIENTO INGRESANDO POR FERRETERIA GONZALEZ</t>
  </si>
  <si>
    <t>991473034</t>
  </si>
  <si>
    <t>031002003908593</t>
  </si>
  <si>
    <t xml:space="preserve">SU AYUDA CON ENTREGA A TERCEROS TERCERA PERSONA RECIBE  MAZAMBA SANTOS ROSA MERCEDES CI 0703289231   CEL 0981339741 </t>
  </si>
  <si>
    <t>20002892896063</t>
  </si>
  <si>
    <t>JAVIER EFRAIN ESPINOZA BARREIRO</t>
  </si>
  <si>
    <t>1311911752</t>
  </si>
  <si>
    <t>PORTOVIEJO/12 DE MARZO/CALLE AGUSTO MOREIRA Y ATANACIO SANTOS CASA DE UN PISO COLOR BEIGE JUNTO AL COSTADO DE LA BOUTIQUE ALEJANDRA Y DE LA PICANTERIA HORACIO</t>
  </si>
  <si>
    <t>963305028</t>
  </si>
  <si>
    <t>031002003908594</t>
  </si>
  <si>
    <t>20002900696296</t>
  </si>
  <si>
    <t>JENNY YOLANDA ORRALA TOMALA</t>
  </si>
  <si>
    <t>926468737</t>
  </si>
  <si>
    <t>LA LIBERTAD/LA LIBERTAD/CDLA LA PREVISORA AV 25 EN LA MZ 8 SL 1 CASA DE DOS PISOS FRENTE A LA CENTRAL DE TRABAJO DE TAXIS</t>
  </si>
  <si>
    <t>961779328</t>
  </si>
  <si>
    <t>20002900700758</t>
  </si>
  <si>
    <t>20002899101714</t>
  </si>
  <si>
    <t>MELANIE STEFANIA ALULEMA MACAS</t>
  </si>
  <si>
    <t>604362723</t>
  </si>
  <si>
    <t>RIOBAMBA/VELOZ/CALLE LA VELOZ Y BRASIL EN LA FERRETERIA FRENTE A LA HELADERIA GLATO</t>
  </si>
  <si>
    <t>992336767</t>
  </si>
  <si>
    <t>984748547</t>
  </si>
  <si>
    <t>20002900958753</t>
  </si>
  <si>
    <t>ELIZALDE ARMIJOS JAIME DANILO</t>
  </si>
  <si>
    <t>704997667</t>
  </si>
  <si>
    <t>SANTO DOMINGO/CALLE CATACOCHA ENTRE NAPO Y LOS RIOS JUNTO A MEGACOLOR TIENDA DE PINTURAS</t>
  </si>
  <si>
    <t>989299828</t>
  </si>
  <si>
    <t>980069647</t>
  </si>
  <si>
    <t>20002901191909</t>
  </si>
  <si>
    <t>SULEEN DANIELA BARRERA MOSQUERA</t>
  </si>
  <si>
    <t>927332551</t>
  </si>
  <si>
    <t>GUAYAQUIL/TARQUI/CENTRO DE SALUD MARTHA DE ROLDOS JUNTO AL UPC DE LA CDLA MARTHA DE ROLDOS</t>
  </si>
  <si>
    <t>981935653</t>
  </si>
  <si>
    <t>TF76617</t>
  </si>
  <si>
    <t>20002899861440</t>
  </si>
  <si>
    <t>EDWIN GEOVANNY CUENCA ARMIJOS</t>
  </si>
  <si>
    <t>1103234868</t>
  </si>
  <si>
    <t>LOJA/SAN SEBASTIAN/AV 18 DE NOVIEMBRE Y GONZANAMA EN EL BANCO DE LOJA DIAGONAL AL PARQUE DE LOS MOLINOS</t>
  </si>
  <si>
    <t>982108060</t>
  </si>
  <si>
    <t>999513437</t>
  </si>
  <si>
    <t>031002003908595.</t>
  </si>
  <si>
    <t>CL_INS_012</t>
  </si>
  <si>
    <t>ELVIS MALDONADO</t>
  </si>
  <si>
    <t>AGENCIA MATRIS TRAMACO LAGO AGRIO</t>
  </si>
  <si>
    <t>031002003908925</t>
  </si>
  <si>
    <t>20002899885751</t>
  </si>
  <si>
    <t>JONATHAN ALEXANDER LOYA QUISPE</t>
  </si>
  <si>
    <t>1727624023</t>
  </si>
  <si>
    <t>QUITO/AMAGUANA/BARRIO SAN JUAN CALLE EDUARDO MORA Y ELIESER MEDINA CASA DE DOS PISOS COLOR DURAZANO DETRAS DE LA GASOLINERA PETROCOMERCIAL</t>
  </si>
  <si>
    <t>995186453</t>
  </si>
  <si>
    <t>FT66143</t>
  </si>
  <si>
    <t>20002899384671</t>
  </si>
  <si>
    <t>JOSE ALCIDES CHINCHERO</t>
  </si>
  <si>
    <t>1704720380</t>
  </si>
  <si>
    <t>QUTO/PIFO/AV FELICICIO VEGA Y GONZALO PIZARRA / TRABAJA SECTOR PARQUE CENTRAL ES TAXISTA HE INFORMA LLAMAR UNA HORA ANTES</t>
  </si>
  <si>
    <t>984649672</t>
  </si>
  <si>
    <t>FT66144</t>
  </si>
  <si>
    <t>ID 1001817940-  ANTICIPADO PLAN BASICO 10.71 - 12 FB22	 SU AYUDA CLIENTE SI DESEA EL CHIP EL DIA  3-10  MISMO LUGAR DIR2</t>
  </si>
  <si>
    <t>20002900698329</t>
  </si>
  <si>
    <t>LISBETH GABRIELA BARRETO SANCHEZ</t>
  </si>
  <si>
    <t>105946677</t>
  </si>
  <si>
    <t>CUENCA/TOTORACOCHA/BARRIO MICHICHIL AV ESPANA Y DE LA QUEBRADA CASA DE 3 PISOS COLOR BLANCO DIAGONAL AL PARQUE INDUSTRIAL</t>
  </si>
  <si>
    <t>960096754</t>
  </si>
  <si>
    <t>20002900715241</t>
  </si>
  <si>
    <t>DURAN/EL RECREO/CDLA EL RECREO TERCERA ETAPA MZ 336 VLL 18 CASA DE DOS PISOS ESQUINERA NARANJA CON BLANCO JUNTO A LA ESCUELA GONZALO BENITEZ GOMEZ</t>
  </si>
  <si>
    <t>TF76406</t>
  </si>
  <si>
    <t>20002900625181</t>
  </si>
  <si>
    <t>STEFANIE TAMARA ROCA VERA</t>
  </si>
  <si>
    <t>940280993</t>
  </si>
  <si>
    <t>LA LIBERTAD/LA LIBERTAD/AV ELEODORO SOLORZANO Y CALLE 24 EN EL LOCAL ATAQUE MARKET DE DOS PISOS EN LA PLANTA BAJA FRENTE A FARMACIAS COMUNITARIAS</t>
  </si>
  <si>
    <t>962099981</t>
  </si>
  <si>
    <t>998393442</t>
  </si>
  <si>
    <t>20002899105590</t>
  </si>
  <si>
    <t>JOSE RODOLFO JADAN TOSCANO</t>
  </si>
  <si>
    <t>2300149115</t>
  </si>
  <si>
    <t>SANTO DOMINGO/SANTO DOMINGO/BARRIO DE LOS ANGELES AV DE LOS COLONOS Y AVIN VERGARA CASA DE COLOR VERDE CON PUERTAS NARANJAS DETRAS DE LA FABRICA LASA FRENTE AL ESTADIO ADAC</t>
  </si>
  <si>
    <t>995760356</t>
  </si>
  <si>
    <t>983678591</t>
  </si>
  <si>
    <t xml:space="preserve"> CLIENTE INDICA QUE YA NO DESEA POR DEMORA DE ENTREGA </t>
  </si>
  <si>
    <t>20002900706381</t>
  </si>
  <si>
    <t>BRIGGETH HIRALY SACON LOPEZ</t>
  </si>
  <si>
    <t>2300592306</t>
  </si>
  <si>
    <t>SANTO DOMINGO/SANTO DOMINGO/AV 29 DE MAYO Y TULCAN EN EL ALMACEN DE CALZADO TENDENCIA FRENTE A LA JOYERIA ARTE</t>
  </si>
  <si>
    <t>993065840</t>
  </si>
  <si>
    <t>985274027</t>
  </si>
  <si>
    <t>SU AYUDA CON LA ACTULIZACION DE APP</t>
  </si>
  <si>
    <t>20002900606039</t>
  </si>
  <si>
    <t>MARTILLO OLVERA ALBERT LEONEL</t>
  </si>
  <si>
    <t>955979760</t>
  </si>
  <si>
    <t>GUAYAQUIL/FEBRES CORDERO/CALLE M ENTRE LA 42 Y LA 43 CASA DE UN PISO COLOR VERDE DETRAS DEL COLEGIO JUAN EMILIO MURILLO</t>
  </si>
  <si>
    <t>979317188</t>
  </si>
  <si>
    <t>TF76407</t>
  </si>
  <si>
    <t>20002900716591</t>
  </si>
  <si>
    <t>JESSENIA ALEJANDRA FERNANDEZ GUAMAN</t>
  </si>
  <si>
    <t>1600470239</t>
  </si>
  <si>
    <t>LOJA/SUCRE/CIUDAD VICTORIA CALLE OSWALDO GUAYASAMIN Y TELMO HIDALGO N700-37 CS 2P CAFE EN 1ER PISO BARBERIA SANTANA</t>
  </si>
  <si>
    <t>962558358</t>
  </si>
  <si>
    <t>994036957</t>
  </si>
  <si>
    <t>031002003905688</t>
  </si>
  <si>
    <t>3001095301 CLIENTE A ESPERA DE SIMCARD INDICA QUE NO SE HAN CONTACTADO, SU AYUDA COMUNICANDOSE PARA RECOORDINACION ALGUN PUNTO DE ENCUENTRO CON CLIENTE NUMERO DE CONTACTO 0994036957/0962558358</t>
  </si>
  <si>
    <t>20002900708372</t>
  </si>
  <si>
    <t>DOLORES LUCIENNE MERA MACIAS</t>
  </si>
  <si>
    <t>1306798222</t>
  </si>
  <si>
    <t>MANABI/TARQUI/COOP MARIA AUXILIADORA 1 CALLE 303 Y AV. 213 CASA 1 PIS CON REJAS BLANCA CON GRIS JUNTO GARAGE BLANCO</t>
  </si>
  <si>
    <t>983809611</t>
  </si>
  <si>
    <t>20002900957012</t>
  </si>
  <si>
    <t>MIGUEL ENRIQUE CHIRIBOGA</t>
  </si>
  <si>
    <t>500022371</t>
  </si>
  <si>
    <t>LATACUNGA/ELOY ALFARO/CDLA MALDONADO TOLEDO/PUJILI 7887 Y CALLE SIGCHOS/CASA 1P CELESTE/100 MTS ESCUELA JORGE ICAZA</t>
  </si>
  <si>
    <t>999087103</t>
  </si>
  <si>
    <t>031002003905689</t>
  </si>
  <si>
    <t xml:space="preserve">POR FAVOR SU AYUDA CON DEVOUCION DE DOCUMENTACION, SIMCARD CORRESPONDIENTE </t>
  </si>
  <si>
    <t>20002900706849</t>
  </si>
  <si>
    <t>LUIS FERNANDO ARTEAGA ARTEAGA</t>
  </si>
  <si>
    <t>1310525561</t>
  </si>
  <si>
    <t>PUERTO FRANCISCO DE ORELLANA/PUERTO FRANCISCO DE ORELLANA/CALLE LUIS UQUILLAS Y NAPO AL FRENTE DE MERCADO MUNICIPAL/TRBJOGAD MUNICIPAL CASA DE 3 PISOS BEIGE</t>
  </si>
  <si>
    <t>997205923</t>
  </si>
  <si>
    <t>PUERTO FRANCISCO</t>
  </si>
  <si>
    <t xml:space="preserve">Cliente coordina con courier para el 07-10 </t>
  </si>
  <si>
    <t>20002900716044</t>
  </si>
  <si>
    <t>ENRIQUE LEONEL CARVACA CASTRO</t>
  </si>
  <si>
    <t>909660292</t>
  </si>
  <si>
    <t>GUAYAQUIL/TARQUI/SECTOR CERRO SANTA ANA CALLEJON DE LOS CRUCES Y SARGENTO BUITRON CASA 119 DE COLOR AMARILLO DE 4 PISOS A DOS CUADRAS DE LA ESCUELA GONZALO LLONA</t>
  </si>
  <si>
    <t>968251495</t>
  </si>
  <si>
    <t>TF76408</t>
  </si>
  <si>
    <t>CTE PIDE DE FAVOR SE PUEDAN ACERCAR A REALIZAR ENTREGA EN LA MAÑANA,A  MAS TARDAR 12PM</t>
  </si>
  <si>
    <t>20002900700226</t>
  </si>
  <si>
    <t>AREVALO ORDONEZ JOAN AREVALO</t>
  </si>
  <si>
    <t>106330301</t>
  </si>
  <si>
    <t>CUENCA/YANUNCAY/BARRIO LA VICTORIA AV DE LAS AMERICAS Y CORNELIO VEGA CARDON EN LA BODEGA DEHAR JUNTO A LA MEGA TIENDA DEL SUR</t>
  </si>
  <si>
    <t>963355945</t>
  </si>
  <si>
    <t>20002900699534</t>
  </si>
  <si>
    <t>JEFFERSON PATRICIO CHUQUICONDOR CONTERO</t>
  </si>
  <si>
    <t>1724102411</t>
  </si>
  <si>
    <t>QUITO/COTOCOLLAO/AV ANGEL LUDENA Y MACHALA EN EL HOSPITAL PABLO ARTURO SUAREZ AREA DE EMERGENCIAS</t>
  </si>
  <si>
    <t>987917198</t>
  </si>
  <si>
    <t>FT66145</t>
  </si>
  <si>
    <t>20002900715136</t>
  </si>
  <si>
    <t>TITO ALEXANDRO GARCIA CEVALLOS</t>
  </si>
  <si>
    <t>1307481869</t>
  </si>
  <si>
    <t>MANTA/BARRIO MARIA AUXILIADORA 1 CALLE 304 Y AV 209 CASA DE UN PISO CON PORTON BLANCO DIAGONAL AL LOCAL DE COMIDA TOSTA FRENTE A LA PURIFICADORA DE AGUA</t>
  </si>
  <si>
    <t>990675158</t>
  </si>
  <si>
    <t>963664632</t>
  </si>
  <si>
    <t>20002900959129</t>
  </si>
  <si>
    <t>KLEBER MARTIN SAGNAY YUMAGLLA</t>
  </si>
  <si>
    <t>603636846</t>
  </si>
  <si>
    <t>MALDONADO/CENTRO DE RIOBAMBA/AV HEROES DE TAPI/ENTREGAR EN LA BRIGADA GALPAGOS/ALADO BANCO GENERAL RUMINAHUI</t>
  </si>
  <si>
    <t>969968195</t>
  </si>
  <si>
    <t>20002900697899</t>
  </si>
  <si>
    <t>PAMELA JESSENIA YANEZ ZAPATA</t>
  </si>
  <si>
    <t>1725356404</t>
  </si>
  <si>
    <t>QUITO/SANGOLQUI/SECTOR SANTA CLARA AV GENERAL RUMINAHUI, UNIVERSIDAD ESPE RECTORADO 5 PISO EDIF ADMINISTRATIVO</t>
  </si>
  <si>
    <t>979016213</t>
  </si>
  <si>
    <t>FT66146</t>
  </si>
  <si>
    <t>20002900710961</t>
  </si>
  <si>
    <t>FT66147</t>
  </si>
  <si>
    <t>SU AYUDA CON LA DEVOLUCION  CLIENTE DESISTE, NUMERO A PORTAR ERRADO</t>
  </si>
  <si>
    <t>20002900718600</t>
  </si>
  <si>
    <t>ALEXIS JACINTO RETO MANZANO</t>
  </si>
  <si>
    <t>912906211</t>
  </si>
  <si>
    <t>GUAYAQUIL/AYACUCHO/ CORONEL Y ARGENTINA/A UNA CRD DEL CENTRO COMERCIAL PORTETE/CASA VERDE DE UN PISO</t>
  </si>
  <si>
    <t>993558514</t>
  </si>
  <si>
    <t>TF76409</t>
  </si>
  <si>
    <t>20002900960234</t>
  </si>
  <si>
    <t>PABLO SEBASTIAN MEJIA MAYORGA</t>
  </si>
  <si>
    <t>1804882296</t>
  </si>
  <si>
    <t>AMBATO/HUACHI CHICO CALLE RIO COCA Y RIO CUTUCHI CASA DE 3 PISOS COLOR AMARILLO FRENTE A LAS CANCHAS DEL MUNICIPIO</t>
  </si>
  <si>
    <t>980131341</t>
  </si>
  <si>
    <t>031002003905690</t>
  </si>
  <si>
    <t>ID 2001104309 / 2001104449 / 2001104999 cliente no contesta unico numero de contacto app indica NO HAY QUIEN RECIBA -</t>
  </si>
  <si>
    <t>20002899867156</t>
  </si>
  <si>
    <t>KLEVER GIOBANNI GORDON FREIRE</t>
  </si>
  <si>
    <t>1710592708</t>
  </si>
  <si>
    <t>AMBATO/HUACHI CHICO EN LA CUIDADELA CONSEJO PROVINCIAL RIO OLLACACHI Y AV LOS CHASQUIS CASA DE 3 PISOS COLOR MANDARINA AL FRENTE DE LA MECANICA AUTOMOTRIS JUNTO A LA LICORERIA ROLOS</t>
  </si>
  <si>
    <t>987857580</t>
  </si>
  <si>
    <t>998580803</t>
  </si>
  <si>
    <t>031002003905691</t>
  </si>
  <si>
    <t>20002900696154</t>
  </si>
  <si>
    <t>MISHELL XIMENA BUSTOS BENAVIDES</t>
  </si>
  <si>
    <t>2300048093</t>
  </si>
  <si>
    <t>SANTO DOMINGO/CHIGUILPE/CALLE JORGE LUIS BORGES Y BENITO JUAREZ CASA DE DOS PISOS COLOR ROJO DIAGONAL A LAS CANCHAS DE LA CDLA SANTA ISABEL</t>
  </si>
  <si>
    <t>994443827</t>
  </si>
  <si>
    <t>987090298</t>
  </si>
  <si>
    <t>20002900953226</t>
  </si>
  <si>
    <t>137204661</t>
  </si>
  <si>
    <t>GUAYAQUIL/TARQUI/EN EL LABORATORIOS RENALABSA EN LA CDLA KENNEDY NORTE AV JOSE SANTIAGO CASTILLO Y AV 27 FRENTE A ALMACENES LA GANGA EN LA OFICINA PRINCIPAL</t>
  </si>
  <si>
    <t>TF76410</t>
  </si>
  <si>
    <t>LDCGYE2361</t>
  </si>
  <si>
    <t>TF76393</t>
  </si>
  <si>
    <t>20002886729740</t>
  </si>
  <si>
    <t>RECIBE EN CASA CLARO: CRISTIAN ZAMBRANO / CAROLINA PEREZ / DIEGO JAYA; CLIENTE: VILLARROEL BANEGAS JUANA</t>
  </si>
  <si>
    <t>1702498369</t>
  </si>
  <si>
    <t>IÑAQUITO CASA CLARO UIO AV AMAZONAS Y RIO COCA</t>
  </si>
  <si>
    <t>959658225</t>
  </si>
  <si>
    <t>OFICINA CLARO</t>
  </si>
  <si>
    <t>EC4407</t>
  </si>
  <si>
    <t>20002899367675</t>
  </si>
  <si>
    <t>GORDON PAUTA MARIO ENRIQUE</t>
  </si>
  <si>
    <t>0103879300</t>
  </si>
  <si>
    <t>CONOCOTO CALLE LA PAZ Y GOZALEZ SUAREZ EN URBANIZACION LA PAZ CSA NUMERO E8-238 REF DIAGINAL A LA HOSTERIA QUINTA PARAISO</t>
  </si>
  <si>
    <t>0995430137</t>
  </si>
  <si>
    <t>DOMICILIO</t>
  </si>
  <si>
    <t>TS6488</t>
  </si>
  <si>
    <t>20002899380836</t>
  </si>
  <si>
    <t>PONCE TAYAN BAIRON VINICIO</t>
  </si>
  <si>
    <t>1719322461</t>
  </si>
  <si>
    <t>EL CONDADO /EL CONDADO FERNANDO DAQUILEMA Y CALLE SAN JOSE DEL CONDADO NUM OE4-359 TALLER 1 PISO DE COLOR AZUL "TECNOLOGIA AUTOMOTRIS" REF: A UNA CUADRA DEL CENTRO DE SALUD EL CONDADO</t>
  </si>
  <si>
    <t>0989885473</t>
  </si>
  <si>
    <t>EC4405</t>
  </si>
  <si>
    <t>20002899351570</t>
  </si>
  <si>
    <t>ANRANGO CAMPO JOHN TARQUINO</t>
  </si>
  <si>
    <t>1004482848</t>
  </si>
  <si>
    <t>CALDERON (CARAPUNGO) GRUPO PICHINCHA Y RÍO CAYAMBE CASA #N1542 DE 2 PISOS EN LÚCIDA REF POR LOS PINCHO PAIZA DEL UPC A MANO IZQUIERDA A LADO DEL BANCO SOLIDARIO</t>
  </si>
  <si>
    <t>0969172970</t>
  </si>
  <si>
    <t>EC4406</t>
  </si>
  <si>
    <t>20002899628089</t>
  </si>
  <si>
    <t>TOAPANTA VIDAL CHRISTIAN PAUL</t>
  </si>
  <si>
    <t>1715375653</t>
  </si>
  <si>
    <t>CHILLOGALLO AV. AJAVI Y AV. BENANCIO ESTANDOQUE CASA CL VERDE DE 4 PISOS A 1 CUADRA DE CEPFI Y 1 CUADRA DE NUEVA PARADA DEL METRO EN CONTRUCCION</t>
  </si>
  <si>
    <t>0983530251</t>
  </si>
  <si>
    <t>20002899624187</t>
  </si>
  <si>
    <t>SOTO QUEZADA DANILO ENMANUEL</t>
  </si>
  <si>
    <t>0104125612</t>
  </si>
  <si>
    <t>YANUNCAY  CALLE FCO CISNERO Y CALLE ENRRIQUE ARIZAGA TORAL ESQUINA EDIF 4 PISOS EN EL PISO 3 COLOR CREMA REF A LADO DE LA LAVADORA</t>
  </si>
  <si>
    <t>0988669357</t>
  </si>
  <si>
    <t>TRABAJO</t>
  </si>
  <si>
    <t>031002003904835</t>
  </si>
  <si>
    <t>FLEXNETGYE_PROVINCIA</t>
  </si>
  <si>
    <t>20002899351609</t>
  </si>
  <si>
    <t>OLMEDO VALDIVIESO DENNIS PATRICIO</t>
  </si>
  <si>
    <t>1720805140</t>
  </si>
  <si>
    <t>EL CONDADO N85 Y OE12 C/TRABAJO/LOCAL OPTICA NORVISION/ JUNTO A LA FARMACIA SALAZAR/CERCA DEL CENTRO DE SALUD DE LA ROLDOS</t>
  </si>
  <si>
    <t>0989257077</t>
  </si>
  <si>
    <t>EC4408</t>
  </si>
  <si>
    <t>20002899615801</t>
  </si>
  <si>
    <t>JESUS TEODORO ANDRADE ZAMBRANO</t>
  </si>
  <si>
    <t>1313492165</t>
  </si>
  <si>
    <t>QUITO/INAQUITO/CLLE VICENTE CARDENAS Y JAPON TRBJO RESTAURANTE 3PS VERDE Y YUCA A LO MANABA DIAGONAL AL UPC POLICIAL INAQUITO 2</t>
  </si>
  <si>
    <t>979088703</t>
  </si>
  <si>
    <t>297908870</t>
  </si>
  <si>
    <t>EC4399</t>
  </si>
  <si>
    <t>FAVOR DE REALIZAR VISITA MAÑANA 30/10 EN EL RANGO DE 10AM A 2PM</t>
  </si>
  <si>
    <t>20002899631077</t>
  </si>
  <si>
    <t>JHENNY ELIZABETH MEJIA RUIZ</t>
  </si>
  <si>
    <t>401448220</t>
  </si>
  <si>
    <t>QUITO/CUMBAYA BARRIO SAN FRANCISCO CLL PRIN AV PAMPITE Y BENITEZ EDIFICIO DE 3 PISOS COLOR BLANCO NUMERACION N2 -54 REFERENCIA ATRAS DE LA UNIVERSIDAD SAN FRANCISCO</t>
  </si>
  <si>
    <t>983865440</t>
  </si>
  <si>
    <t>999058969</t>
  </si>
  <si>
    <t>EC4400</t>
  </si>
  <si>
    <t>20002899625440</t>
  </si>
  <si>
    <t>SONY RUBEN SANTAFE ARMIJOS</t>
  </si>
  <si>
    <t>930524087</t>
  </si>
  <si>
    <t>GUAYAQUIL/FEBRES CORDERO/SECTOR ABEL GILBERT AV ISMAEL PEREZ CASTRO Y CALLE 38 CASA DE UN PISO ESQUINERO A UNA CUADRA DEL TIA DE LA 25</t>
  </si>
  <si>
    <t>979315475</t>
  </si>
  <si>
    <t>TF76301</t>
  </si>
  <si>
    <t>CTE SOLIICTA VISITA EL 30/09 /TLF 0979315475</t>
  </si>
  <si>
    <t>20002898293714</t>
  </si>
  <si>
    <t>FERNANDO GIOVANNY ONOFRE CHOEZ</t>
  </si>
  <si>
    <t>958778490</t>
  </si>
  <si>
    <t>GUAYAQUIL/TARQUI/PUERTO SANTANA EN EL EDIFICIO THE POINT 3-4</t>
  </si>
  <si>
    <t>978807677</t>
  </si>
  <si>
    <t>TF76399</t>
  </si>
  <si>
    <t>20002899360692</t>
  </si>
  <si>
    <t>LIGIA NARCISA QUILUMBA REINA</t>
  </si>
  <si>
    <t>400934956</t>
  </si>
  <si>
    <t>QUITO/TUMBACO/CALLE SEGUNDA TRANSVERSAL Y AV INTERVALLES EN EL CONJUNTO SAN PIETRO CASA 19 FRENTE AL PARQUE SALOME REYES</t>
  </si>
  <si>
    <t>967115884</t>
  </si>
  <si>
    <t>989613029</t>
  </si>
  <si>
    <t>EC4401</t>
  </si>
  <si>
    <t>20002899621470</t>
  </si>
  <si>
    <t>NATALIA ISABELLA LASSO MORALES</t>
  </si>
  <si>
    <t>932315419</t>
  </si>
  <si>
    <t>DURAN/ELOY ALFARO/EN EL INTERCAMBIADOR DE TRAFICO DEL RECREO EN LA VIA DURAN EN LA EMPRESA SE HI SA</t>
  </si>
  <si>
    <t>995513279</t>
  </si>
  <si>
    <t>TF76400</t>
  </si>
  <si>
    <t>20002898031662</t>
  </si>
  <si>
    <t>QUITO/CONOCOTO FRANCISCO DE PAULA OE4 -108/ FRANCISCO DE CRUZ MIRANDA A LADO DE VIVERES GARCIA</t>
  </si>
  <si>
    <t>TS6483</t>
  </si>
  <si>
    <t>20002899884333</t>
  </si>
  <si>
    <t>ANDREA DAMARIS MORENO NARVAEZ</t>
  </si>
  <si>
    <t>401228846</t>
  </si>
  <si>
    <t>QUITO/COTOCOLLAO/GUALAQUIZA Y NAZARETH/CS 1 PISO ROSADA HAY UNA TIENDA(VIVERES Y ALGO MAS A 2 CASAS DE LOS CEVICHES DE LA RUMINAHUI</t>
  </si>
  <si>
    <t>961449222</t>
  </si>
  <si>
    <t>963913521</t>
  </si>
  <si>
    <t>EC4402</t>
  </si>
  <si>
    <t>20002854969207</t>
  </si>
  <si>
    <t>FRANCISCO JIMENEZ JIMENEZ</t>
  </si>
  <si>
    <t>1709772279</t>
  </si>
  <si>
    <t>LOJA/SUCRE/PIO JARAMILLO ALVARADO 729-26 Y LEONARDO DAVINCI CASA DE COLOR BLANCA 1 PISO REF JUNTO AL SUPERMECADO MERCATOA JUNTO AL ASADERO EL POLLO DORADO</t>
  </si>
  <si>
    <t>960411408</t>
  </si>
  <si>
    <t>967261066</t>
  </si>
  <si>
    <t>031002003904782</t>
  </si>
  <si>
    <t>20002899883117</t>
  </si>
  <si>
    <t>DIANA CAROLINA GORDON CARRERA</t>
  </si>
  <si>
    <t>1804957700</t>
  </si>
  <si>
    <t>HUACHI CHICO/CIUDADELA CONSEJO PROVINCIAL/RIO OLLACACHI Y AV LOS CHASQUIS CASA DE 3 PISOS COLOR MANDARINA FRENTE DE UNA MECANICA AUTOMOTRIS</t>
  </si>
  <si>
    <t>983060902</t>
  </si>
  <si>
    <t>031002003904783</t>
  </si>
  <si>
    <t>20002899620576</t>
  </si>
  <si>
    <t>HUGO BERLI ORTIZ GONZALEZ</t>
  </si>
  <si>
    <t>918270901</t>
  </si>
  <si>
    <t>MILAGRO/MILAGRO/BARRIO BELLAVISTA CALLE JUAN BAUTISTA AGUIRRE Y RIO CURARAY JUNTO A LA IGLESIA EVANGELICA CASA DE COLOR LILA CON ROJO DE UN PISO FAMILIA RUGEL</t>
  </si>
  <si>
    <t>987303800</t>
  </si>
  <si>
    <t>031002003907462</t>
  </si>
  <si>
    <t xml:space="preserve">CLIENTE NO DESEA EL SERVICIO  SE  PROCEDER CON LA DEVOLUCION  </t>
  </si>
  <si>
    <t>20002899620362</t>
  </si>
  <si>
    <t>FREDY BLAS MARURI POVEDA</t>
  </si>
  <si>
    <t>908535305</t>
  </si>
  <si>
    <t>DAULE/LA AURORA/CALLE ANTONIO MORAN Y CALLE 2 DE SEPTIEMBRE EN EL MINI BAZAR DON MARURI DIAGONAL A LA IGLESIA SAN VICENTE</t>
  </si>
  <si>
    <t>980015053</t>
  </si>
  <si>
    <t>TF76401</t>
  </si>
  <si>
    <t>20002899623940</t>
  </si>
  <si>
    <t>YASMINA MARIBEL TRIVINO MOREIRA</t>
  </si>
  <si>
    <t>1719576876</t>
  </si>
  <si>
    <t>SANTO DOMINGO/ABRAHAM CALAZACON/CALLE VALLE HERMOSO Y MONTERREY CASA DE DOS PISOS CON VIDRIOS AZULES Y PORTON NEGRO</t>
  </si>
  <si>
    <t>981414052</t>
  </si>
  <si>
    <t>SE CONTACTA A CLIENTE MENCIONA COURIER GARANTIZO ENTREGA PARA HOY SU AYUDA CUMPLIENDO ENTREGA</t>
  </si>
  <si>
    <t>20002899390393</t>
  </si>
  <si>
    <t>LUIS ALFREDO PANTOSIN LOPEZ</t>
  </si>
  <si>
    <t>1713566816</t>
  </si>
  <si>
    <t>QUITO/LA ECUATORIANA/BARRIO LAS PRIMICIAS DE QUIO CALLE ERNESTO ALBAN N37-102 Y S37C CASA DE COLOR CAFE DE UN PISO DIAGONAL AL COLEGIO PRIMICIAS CULTURA DE QUITO</t>
  </si>
  <si>
    <t>994894095</t>
  </si>
  <si>
    <t>TS6484</t>
  </si>
  <si>
    <t>20002899615878</t>
  </si>
  <si>
    <t>MONICA KEICO DE LA TORRE NOBOA</t>
  </si>
  <si>
    <t>915059182</t>
  </si>
  <si>
    <t>GUAYAQUIL/TARQUI/AV FRANCISCO DE ORELLANA Y AV CARLOS LUIS PLAZA DANIN EN EL SAN MARINO SHOPPING</t>
  </si>
  <si>
    <t>980832712</t>
  </si>
  <si>
    <t>TF76402</t>
  </si>
  <si>
    <t>20002899868263</t>
  </si>
  <si>
    <t>MIGUEL ANGEL PALACIOS CHAVEZ</t>
  </si>
  <si>
    <t>1721727053</t>
  </si>
  <si>
    <t>SANTO DOMINGO/SANTO DOMINGO/COOP SANTA MARTHA SECTOR 4 CALLE DE LOS CHINCHES E ISAAC BARRERA EN CASA BLANCA CON PORTON AMARILLO DE DOS PISOS</t>
  </si>
  <si>
    <t>993554244</t>
  </si>
  <si>
    <t>892236778</t>
  </si>
  <si>
    <t xml:space="preserve">4-10 POR FAVOR SU AYUDA CON LA ENTREGA DE DOCUMENTOS PREVIA LLAMADA A CLIENTE SE ENCUENTRA A LA ESPERA DE LLAMADA DEL COURIER </t>
  </si>
  <si>
    <t>20002899109955</t>
  </si>
  <si>
    <t>OSWALDO ANTONIO PARRAGA CHICHANDA</t>
  </si>
  <si>
    <t>801761032</t>
  </si>
  <si>
    <t>QUITO/SAN BARTOLO/AV TENIENTE HUGO ORTIZ Y CALLE JOSE DE LA VEGA CASA DE 4 PISOS COLOR BLANCO S14-37 FRENTE AL CENTRO EDUCATIVO GREGORIO MENDEL Y A GLOBAL FARMA</t>
  </si>
  <si>
    <t>968006572</t>
  </si>
  <si>
    <t>TS6485</t>
  </si>
  <si>
    <t>20002899625196</t>
  </si>
  <si>
    <t>MARIA BELEN TRIVINO CUSME</t>
  </si>
  <si>
    <t>1312163759</t>
  </si>
  <si>
    <t>QUITO/COCHAPAMBA/CALLE OCCIDENTAL Y FLAVIO ALFARO EN LA MECANICA GLOBAL ESCAPE CASA DE 3 PISOS COLOR BLANCO OE8-254 FRENTE AL PARQUE EL PORVENIR</t>
  </si>
  <si>
    <t>986832566</t>
  </si>
  <si>
    <t>986084131</t>
  </si>
  <si>
    <t>EC4403</t>
  </si>
  <si>
    <t>0986832566 INDICA QUE SOLICITO ENTREGA 30/09 RANGO 3PM  SU AYUDA PROCEDIENDO CON ENTREGA</t>
  </si>
  <si>
    <t>20002899882415</t>
  </si>
  <si>
    <t>KELVIN JOSE CHALA GUDINO</t>
  </si>
  <si>
    <t>1725439473</t>
  </si>
  <si>
    <t>QUITO/TUMBACO/SECTOR ARENAL/AV OSWALDO GUAYASAMIN Y RIO AGOYAN,TRABAJO LOCAL DE RECARGA DE EXTINTORES,DIAG MERCADO ARENAL</t>
  </si>
  <si>
    <t>999255364</t>
  </si>
  <si>
    <t>986616322</t>
  </si>
  <si>
    <t>EC4404</t>
  </si>
  <si>
    <t>CLIENTE MENCIONA QUE SIEMPRE SE LE CORDINO PARA EL 30/09 Y EN APP REGISTRA CON FECHA DE 29/09 Y NO SE COORDINO CLIENTE INDICA QUE COURIER LE DIJO QUE IGUAL REGRESARIA HOY 30/09 SU AYUDA  CON ENTREGA</t>
  </si>
  <si>
    <t>20002899628870</t>
  </si>
  <si>
    <t>RONNY JAVIER PAZMINO CERVANTES</t>
  </si>
  <si>
    <t>931999353</t>
  </si>
  <si>
    <t>GUAYAQUIL/ TARQUI/TRBJO RIOCENTRO CEIBOS AV DEL BOMBERO EN GALERIA VENETTO FRENTE DEL HOSPITAL DEL IESS LOS CEIBOS</t>
  </si>
  <si>
    <t>998032102</t>
  </si>
  <si>
    <t>982355689</t>
  </si>
  <si>
    <t>TF76403</t>
  </si>
  <si>
    <t>20002899618733</t>
  </si>
  <si>
    <t>LAURO MARCELO LLIVICOTA PONCE</t>
  </si>
  <si>
    <t>103349692</t>
  </si>
  <si>
    <t>CUENCA/TOTORACOCHA/CDLA RETAMAS BAJAS DOLORES J TORRES 1126 Y LEOPOLDO ABAD EDF ESQU 4 PISOS FRENTE PARQUE</t>
  </si>
  <si>
    <t>984997951</t>
  </si>
  <si>
    <t>987229535</t>
  </si>
  <si>
    <t xml:space="preserve">ID 1001813410-1001813654 CLIENTE NO DESEA TIENE OTRO PLAN CON PROBLEMAS EN APP NO HAY QUIEN RECIBA SE PROCEDE CON LA DEVOLUCION </t>
  </si>
  <si>
    <t>20002899622682</t>
  </si>
  <si>
    <t>MARIA GABRIELA FERNANDEZ ALVARADO</t>
  </si>
  <si>
    <t>929526937</t>
  </si>
  <si>
    <t>SAMBORONDON/LA PUNTILLA/SECTOR LA LAGUNA DORADA AV DE LOS ARCOS Y AV SAMBORONDON FRENTE AL RIO CENTRO ENTRE RIOS VLL 27</t>
  </si>
  <si>
    <t>964234225</t>
  </si>
  <si>
    <t>TF76404</t>
  </si>
  <si>
    <t>20002899894997</t>
  </si>
  <si>
    <t>YADIRA DEL PILAR ALVARADO ZABALA</t>
  </si>
  <si>
    <t>915373377</t>
  </si>
  <si>
    <t>GUAYAQUIL/FEBRES CORDERO/CALLE 28 Y CARLOS GOMEZ RENDON MALDONADO EN LA IGLESIA EVANGELICA EL CALVARIO FRENTE A UN TALLER MECANICO</t>
  </si>
  <si>
    <t>967709541</t>
  </si>
  <si>
    <t>992096211</t>
  </si>
  <si>
    <t>TF76405</t>
  </si>
  <si>
    <t>20002899607706</t>
  </si>
  <si>
    <t>MARIA CONCEPCION SANDOVAL GUAMAN</t>
  </si>
  <si>
    <t>1703051167</t>
  </si>
  <si>
    <t>QUITO/SANGOLQUI//ARUPOS Y TILOS CASA 46-447 1 PIS TEJADO DE ETERNIT JUNTO A TIENDA Y PANADERIA</t>
  </si>
  <si>
    <t>981144071</t>
  </si>
  <si>
    <t>998621875</t>
  </si>
  <si>
    <t>TS6482</t>
  </si>
  <si>
    <t>20002899101395</t>
  </si>
  <si>
    <t>DANIEL LEONARDO MURILLO PLAZA</t>
  </si>
  <si>
    <t>918009507</t>
  </si>
  <si>
    <t>GUAYLLABAMBA/TRABAJO KM 2 1/2 VIA AL QUINCHE EN EL COMPLEJO INDUSTRIAL GUAYABAMBA GRUPO SUPERIOR REFERENCIA ENTRANDO POR LOS BOMBEROS</t>
  </si>
  <si>
    <t>994412898</t>
  </si>
  <si>
    <t>GUAYALLABAMBA</t>
  </si>
  <si>
    <t>FT66450</t>
  </si>
  <si>
    <t>20002899360232</t>
  </si>
  <si>
    <t>MEJIA LUIS ENRIQUE</t>
  </si>
  <si>
    <t>400756474</t>
  </si>
  <si>
    <t>QUITO/AMAGUANA/CALLE HUANCAVILCA Y FRANCISCO CALDERON EN LA HACIENDA LA HERRERIA</t>
  </si>
  <si>
    <t>984746032</t>
  </si>
  <si>
    <t>999454525</t>
  </si>
  <si>
    <t>IC2544</t>
  </si>
  <si>
    <t xml:space="preserve">04/10 SU AYUDA CON LA ENTREGA EFECTIVA CLIENTE CONFIRMA QUE LA DIRECCION ES LA CORRECTA QUE EN EL MOMENTO DE LA ENTREGA SE LO LLAMA PARA MANDAR UBICACION  </t>
  </si>
  <si>
    <t>20002899111821</t>
  </si>
  <si>
    <t>KARLA DE LAS MERCEDES YAGUAL SILVESTRE</t>
  </si>
  <si>
    <t>925571804</t>
  </si>
  <si>
    <t>DURAN/ELOY ALFARO/CDLA PRIMAVERA 2 SECTOR 2D MZ 5 VLL 1 CASA DE UN PISO COLOR MELON DE UN PISO JUNTO AL PARQUE INFANTIL</t>
  </si>
  <si>
    <t>992730781</t>
  </si>
  <si>
    <t>993064930</t>
  </si>
  <si>
    <t>TF76132</t>
  </si>
  <si>
    <t>20002880416952_1</t>
  </si>
  <si>
    <t>CARCELEN/JUAN GARCIA LEMOS 110 Y GONZALO GORDILLO BLOQ. ESQUINERO ATRAS DEL AKI</t>
  </si>
  <si>
    <t>IC2546</t>
  </si>
  <si>
    <t>20002899079386</t>
  </si>
  <si>
    <t>TATIANA LIZBETH GAMBOA ZHUNAULA</t>
  </si>
  <si>
    <t>707036489</t>
  </si>
  <si>
    <t>MACHALA/9 DE MAYO/AV 19 SUR Y CALLE J CASA DE UN PISO COLOR BLANCO EN LA ZONA DE LA FLORIDA 4 DETRAS DE LA ESCUELA ROMULO VIDAL RECIBE STEFANY GAMBOA</t>
  </si>
  <si>
    <t>993855243</t>
  </si>
  <si>
    <t>968875448</t>
  </si>
  <si>
    <t>031002003902035</t>
  </si>
  <si>
    <t>20002892901294</t>
  </si>
  <si>
    <t>MARIA ELINA MUNOZ TITUANA</t>
  </si>
  <si>
    <t>1704792272</t>
  </si>
  <si>
    <t>QUITO/GUAYLLABAMBA/BARRIO SAN LORENZO CALLE PRIMERO DE JUNIO Y 10 DE AGOSTO CASA DE DOS PISOS COLOR TAXO EN EL TERCER PUENTE PEATONAL</t>
  </si>
  <si>
    <t>988879811</t>
  </si>
  <si>
    <t>993600431</t>
  </si>
  <si>
    <t>IC2547</t>
  </si>
  <si>
    <t>20002899380125</t>
  </si>
  <si>
    <t>ENRIQUE SEVERO RENDON BARONA</t>
  </si>
  <si>
    <t>908939747</t>
  </si>
  <si>
    <t>GUAYAQUIL /F.CORDERO/CALLE 19AVA 406 ENTRE AYACUCHO Y HUANCAVILCA CASA 2 PISOS COLOR HABANO FRENTE DESPENSA REMACHE</t>
  </si>
  <si>
    <t>963925509</t>
  </si>
  <si>
    <t>TF76131</t>
  </si>
  <si>
    <t>20002899367416</t>
  </si>
  <si>
    <t>LEIDY MARIANELA GONZALEZ QUIZHPE</t>
  </si>
  <si>
    <t>1150061172</t>
  </si>
  <si>
    <t>LOJA/SAGRARIO/SECTOR CACHI/AV. PABLO PALACIO CASA COLOR GRIS CON VENTANAS NEGRAS 2PISOSENTRE 2 CASAS DE COLOR BLANCAS</t>
  </si>
  <si>
    <t>963301434</t>
  </si>
  <si>
    <t>983759410</t>
  </si>
  <si>
    <t>031002003902040</t>
  </si>
  <si>
    <t>20002874498966</t>
  </si>
  <si>
    <t>DENISSE JULIETH BRAVO FLORES</t>
  </si>
  <si>
    <t>940164494</t>
  </si>
  <si>
    <t>MILAGRO/MILAGRO CALLE PLAYAS ENTRE SAMBORONDOM Y NARANJAL A UNA CUADRA DEL CEMENTERIO GENERAL CASA ESQUINERA BEIGE DE UN PISO</t>
  </si>
  <si>
    <t>995871225</t>
  </si>
  <si>
    <t>031002003904383</t>
  </si>
  <si>
    <t xml:space="preserve">2001913532 SE RECOORDINA NUEVAMENTE SEGUN COBERTURA ENTREGA PARA EL DIA 11/10 </t>
  </si>
  <si>
    <t>20002896146568</t>
  </si>
  <si>
    <t xml:space="preserve">LOJA/EL VALLE/CALLE ¿ FRANCISCO LECARO Y ESPINEL CALLE JUNTO AL RIO CERCA ESTACIÓN DE BOMBEROS  CASA DE DOS PISOS COLOR AMARILLO JUNTO TIENDA DE BARROTES JONJAIRO </t>
  </si>
  <si>
    <t>20002899386388</t>
  </si>
  <si>
    <t>PAOLA NICOL GUTIERREZ PEREA</t>
  </si>
  <si>
    <t>2300565476</t>
  </si>
  <si>
    <t>SANTO DOMINGO/SANTO DOMINGO/AV QUEVEDO KM 3 Y CALLE DE LOS ARAUCANOS EN LA EMPRESA CONSTRUFERRI CASA DE TRES PISOS COLOR GRIS FRENTE A SUPERMERCADOS EL CORAL</t>
  </si>
  <si>
    <t>989790457</t>
  </si>
  <si>
    <t>996832583</t>
  </si>
  <si>
    <t>CLIENTE RECOORDINA PARA EL DIA LUNES 03-10, INDICA QUE LA LLAMEN, YA QUE VISITA REALIZADA EL DIA 29-09 NO LA LLAMARON.</t>
  </si>
  <si>
    <t>20002899384886</t>
  </si>
  <si>
    <t>DOMENICA GABRIELA RASSA BASANTES</t>
  </si>
  <si>
    <t>1752412484</t>
  </si>
  <si>
    <t>QUITO/CONOCOTO/BARRIO EDEN DEL VALLE NUMERO 6 CALLE LINEA FERREA EN EL CONJUNTO HABITACIONAL CAROLINA 1 CASA 52 CASA DE 3 PISOS COLOR LADRILLO</t>
  </si>
  <si>
    <t>999802571</t>
  </si>
  <si>
    <t>IC2548</t>
  </si>
  <si>
    <t>20002899121369</t>
  </si>
  <si>
    <t>INGRID LEGNA CHICOMIN CEVALLOS</t>
  </si>
  <si>
    <t>1720259215</t>
  </si>
  <si>
    <t>SANTO DOMINGO/ZARACAY/AV DE LOS TSACHILAS ENTRE RIO PUTUMAYO Y CLEMENCIA DE MORA CASA DE DOS PISOS COLOR BEIGE DETRAS DE LA FARMACIA CITO PASANDO PRONACA</t>
  </si>
  <si>
    <t>999286344</t>
  </si>
  <si>
    <t>SU YUDA CARGANDOCUMETJOS Y CXI DE CLEINTE EN LA APP CLIENTE CONNFIRMA QUE YA LE ENTREGARON LA SIMCARD</t>
  </si>
  <si>
    <t>20002888119769_1</t>
  </si>
  <si>
    <t>MILAGRO/MILAGRO/CALLE LEONIDAS PLAZA Y CALLE AZOGUES CASA DE 2 PISOS COLOR BLANCO CON CERAMICA FRENTE AL TERMINAL TERRESTRE DE MILAGRO</t>
  </si>
  <si>
    <t>031002003904384</t>
  </si>
  <si>
    <t>20002898288889</t>
  </si>
  <si>
    <t>KATHERINE ESTEFANIA SAILEMA YANZAPANTA</t>
  </si>
  <si>
    <t>1850036953</t>
  </si>
  <si>
    <t>AMBATO/SAN FRANCISCO/AV. SIMON BOLIVAR Y MARTINEZ REICBEN EN PARQUEADERO FRENTE A BCO. INTERNACIONAL ENTREGA</t>
  </si>
  <si>
    <t>998364706</t>
  </si>
  <si>
    <t>984004182</t>
  </si>
  <si>
    <t>031002003902042</t>
  </si>
  <si>
    <t>20002899628192</t>
  </si>
  <si>
    <t>FAUSTO RODRIGO CONTRERAS MORALES</t>
  </si>
  <si>
    <t>2100077599</t>
  </si>
  <si>
    <t>EL SACHA/LA JOYA/EN EL LOCAL INNTEC ACCESORIOS DE CELULARES AV DE LOS FUNDADORES Y DE LAS AMAZONAS JUNTO AL COOP TRANSPORTE BANOS</t>
  </si>
  <si>
    <t>978876298</t>
  </si>
  <si>
    <t xml:space="preserve">1001006880 SE RECOORDINA ENTREGA SEGUN COBERTURA PARA EL 03/10 SE INGRESA NOVEDAD EN APP Y SE ESCALA CORREO </t>
  </si>
  <si>
    <t>20002899623289</t>
  </si>
  <si>
    <t>PEDRO ARTURO CABEZAS LITARDO</t>
  </si>
  <si>
    <t>1204876336</t>
  </si>
  <si>
    <t>GUAYAQUIL/TARQUI/CDLA LA ALBORADA EN LA UNIDAD EDUCATIVA SAN FRANCISCO DE ASIS CALLE ELEODORO AVILES Y SEGUNDO CALLEJON DETRAS DEL CENTRO MEDICO PETS HOUSE</t>
  </si>
  <si>
    <t>978992463</t>
  </si>
  <si>
    <t>TF76130</t>
  </si>
  <si>
    <t>20002899110174</t>
  </si>
  <si>
    <t>LUIS ARMANDO SANTILLAN LLUMITAXI</t>
  </si>
  <si>
    <t>1720769767</t>
  </si>
  <si>
    <t>AMBATO/LA MERCED/ENTREGA/BANCO PICHINCHA AGENCIA CUMANDA AV.DE LAS AMERICA Y AV EL REY A UNA CUADRA DE GASOLINERA GAVILANEZ /PARQUE DE LA LAGUNA</t>
  </si>
  <si>
    <t>997884359</t>
  </si>
  <si>
    <t>031002003902037</t>
  </si>
  <si>
    <t>20002899101569</t>
  </si>
  <si>
    <t>CRISTOPHER JOEL LOAYZA TAMAYO</t>
  </si>
  <si>
    <t>707381646</t>
  </si>
  <si>
    <t>MACHALA/JAMBELI/CDLA BRISAS DEL MAR CALLE 12VA SUR ENTRE 6TA Y 8VA OESTE CASA DE UN PISO CON PORTON NEGRO FRENTE AL PARQUE LINEAL</t>
  </si>
  <si>
    <t>968749923</t>
  </si>
  <si>
    <t>031002003902038</t>
  </si>
  <si>
    <t xml:space="preserve">3001831984 CLIENTE NO DISPONE DE TIEMPO PARA RECIBIR NO DESEA EL CHIP NO CONFIRMO LA INFOMRACION DEL SERVICIO SE INSITE EN COORDINAR Y NO ACEPTA EN APP NO HAY QUIEN RECIBA SE PROCEDE CON LA DEVOLUCION </t>
  </si>
  <si>
    <t>20002899101759</t>
  </si>
  <si>
    <t>KELVIN ALEXANDER MAYORGA TOMALA</t>
  </si>
  <si>
    <t>930099882</t>
  </si>
  <si>
    <t>GUAYAQUIL/TARQUI/EN EL CENTRO MEDICO FUNDASEN AV RODOLFO BAQUERIZO NAZUR Y JOSE MARIA EGAS A MEDIA CUADRA DEL BANCO PICHINCHA</t>
  </si>
  <si>
    <t>992830926</t>
  </si>
  <si>
    <t>TF76133</t>
  </si>
  <si>
    <t>20002898030079</t>
  </si>
  <si>
    <t>ESCOBAR VALLADOLID VICTOR ROBERTO</t>
  </si>
  <si>
    <t>1708691827</t>
  </si>
  <si>
    <t>SANTO DOMINGO PQ/SANTO DOMINGO DE LOS COLORADOS CALLE PANAMA RIO CHILA POR BASILICA LAS PALMAS EN EL COLEGIO ELOY ALFARO REF PASANDO EL AKI</t>
  </si>
  <si>
    <t>0997670818-0995796959</t>
  </si>
  <si>
    <t>0995796959</t>
  </si>
  <si>
    <t>el número de contacto es 997670818, adjunto correo de autorización de entrega con los documentos que tiene actualmente el cliente. - cedula caducada</t>
  </si>
  <si>
    <t>20002898030087</t>
  </si>
  <si>
    <t>LOOR PULISTAR CRISTHIAN ALEXANDER</t>
  </si>
  <si>
    <t>2300514391</t>
  </si>
  <si>
    <t>SANTO DOMINGO SANTO DOMINGO PQ/SANTO DOMINGO AV QUIT0 Y AV RIO LELIA Empresa Publica de Construcciones, Vivienda y de Aseo de Santo Domingo EP-CONST REF A UNA CUADRA DEL PARQUE  DEL PARQUE DE LA JUVEN</t>
  </si>
  <si>
    <t>0939423691</t>
  </si>
  <si>
    <t>20002897061788</t>
  </si>
  <si>
    <t>ALCIVAR ROMERO DAVID FILIBERTO</t>
  </si>
  <si>
    <t>0802475509</t>
  </si>
  <si>
    <t>PQ TOTORACOCHA/DIR 2 ENTREGA MUTUALISTA AZUAY AV SIMON BOLIVAR Y HERMANO MIGUEL EDF6 PISOS CLTE SE ENCUENTRA EN 4TO PISO</t>
  </si>
  <si>
    <t>0998207390</t>
  </si>
  <si>
    <t>20002898029068</t>
  </si>
  <si>
    <t>MENDIETA CORTEZ SILVIA JANNETH</t>
  </si>
  <si>
    <t>0105767024</t>
  </si>
  <si>
    <t>CUENCA/SAN SEBASTIAN CAMINO AL TEJAR Y CLL DAVID CORDERO CONDOMINIO D 4 CS CL CAFE REF A LA VUELTA D SUBCENTRO VIRGEN DEL MILAGRO</t>
  </si>
  <si>
    <t>0969225113</t>
  </si>
  <si>
    <t>20002895889860</t>
  </si>
  <si>
    <t>TATIANA MARIBEL FAJARDO GUERRERO</t>
  </si>
  <si>
    <t>1721372850</t>
  </si>
  <si>
    <t>SANTO DOMINGO/ZARACAY/VIA QUITO Y RIO CHIMBO ENTREG EN LOCAL ACCESORIOS ORTEGA /REFERENCIA FRENTE AL BANCO DEL AUSTRO Y JUNTO AL LOCAL HELADERIA</t>
  </si>
  <si>
    <t>979448557</t>
  </si>
  <si>
    <t>997944855/0980867133</t>
  </si>
  <si>
    <t xml:space="preserve">CLIENTE INDICA QUE SE ENCUENTRA A ESPERA DE SIMCARD SU AYUDA TOMANDO CONTACTO CON CLIENTE AL NUMERO 0979448557 PREVIO A ENTREGA POR FAVOR  </t>
  </si>
  <si>
    <t>20002899114026</t>
  </si>
  <si>
    <t>LORENA ELIZABETH RUANO ENRIQUEZ</t>
  </si>
  <si>
    <t>401247788</t>
  </si>
  <si>
    <t>TULCAN/TULCAN/AV CALDERON Y PARAGUAY CASA DE UN PISO COLOR BLANCO DIAGONAL AL LOCAL DE VIVERES AIDITA</t>
  </si>
  <si>
    <t>985369683</t>
  </si>
  <si>
    <t>031002003901366</t>
  </si>
  <si>
    <t>20002899117426</t>
  </si>
  <si>
    <t>MACHALA/MACHALA/EN EL BARATON STORE CALLE GUAYAS ENTRE AV SUCRE Y 25 DE JUNIO JUNTO A LA PIZZERIA CHESCOS</t>
  </si>
  <si>
    <t>031002003901367</t>
  </si>
  <si>
    <t>20002897751524</t>
  </si>
  <si>
    <t>VICTOR MANUEL PITA LEON</t>
  </si>
  <si>
    <t>911741254</t>
  </si>
  <si>
    <t>GUAYAQUIL/FEBRES CORDERO CALLE PRIMER PASAJE 48 Y CHEMBER EN LA COOP DE TAXIS JERICAR FRENTE A LA ESCUELA DE EDUCACION BASICA GALLEGOS LARA</t>
  </si>
  <si>
    <t>0963850527</t>
  </si>
  <si>
    <t>TF76134</t>
  </si>
  <si>
    <t>SE RECORDINA PARA EL 03/10  EN LA MISMA DIRECCION / NRO TLF 0963850527 // TERCERO ZAMBRANO PARRALES SEGUNDO DANILO/ CÉDULA DE 3ERA PERSONA: 0920569407</t>
  </si>
  <si>
    <t>20002891097573</t>
  </si>
  <si>
    <t>RONALDO FABIO AVILA GONZALES</t>
  </si>
  <si>
    <t>929128270</t>
  </si>
  <si>
    <t>BUENA FE/PATRICIA PILAR /CLL RUTA STA. MARIA DEL TOACHI Y AV 2 CASA DE 2 PISOS CLR BLANCO REF.FRENTE DEL PARQUE CENTRAL DE PATRICIA PILAR ALADO LOCAl DE AGROPECUARIA</t>
  </si>
  <si>
    <t>981319427</t>
  </si>
  <si>
    <t>961947900</t>
  </si>
  <si>
    <t>20002896639867</t>
  </si>
  <si>
    <t>ELIANA MIKAELA GUAMBANA ORELLANA</t>
  </si>
  <si>
    <t>107313264</t>
  </si>
  <si>
    <t>CUENCA/MACHANGARA BARRIO PARQUE INDUSTRIAL AV. DEL MIGRANTE CALLE DEL RETORNO CASA 2 PISOS COLOR CAFE REF.ALADO FABRICA COLINEAL MUEBLES DIAG. PUENTO ROYO METALICO</t>
  </si>
  <si>
    <t>999751237</t>
  </si>
  <si>
    <t>20002894722934</t>
  </si>
  <si>
    <t>HAROLD ALEXANDER KLINGER COROZO</t>
  </si>
  <si>
    <t>803726397</t>
  </si>
  <si>
    <t>ESMERALDAS/ESMERALDAS/5 DE AGOSTO/LUIS VARGAS TORRRES/CALE 16 Y CALLE C/CASA ESQ 2P BLANCA/4 CUADRAS DE LA MORGE</t>
  </si>
  <si>
    <t>964076725</t>
  </si>
  <si>
    <t>997278054</t>
  </si>
  <si>
    <t>POR FAVOR SU AYUDA COMUNICANDOSE CON CLIENTE SE ENCUENTRA A ESPERA DE SIMCARD EL DIA DE MAÑANA 30/09 PREVIO A LLAMADA TELEFONICA NUMERO DE CONTACTO 0964076725</t>
  </si>
  <si>
    <t>20002898034944</t>
  </si>
  <si>
    <t>ROBINSON MIGUEL CARRION CHENCHE</t>
  </si>
  <si>
    <t>2100588892</t>
  </si>
  <si>
    <t>LATACUNGA/LA MATRIZ/UNIDAD NACIONAL 61-52 Y EUCLIDES SALAZAR FRENTE A GASOLINERA EL FOGON</t>
  </si>
  <si>
    <t>983562648</t>
  </si>
  <si>
    <t>963408331</t>
  </si>
  <si>
    <t>031002003901360</t>
  </si>
  <si>
    <t>20002898035225</t>
  </si>
  <si>
    <t>GUAYAQUIL/NUEVE DE OCTUBRE/AV MACHALA 208 Y MANUEL GALECIO CASA DE DOS PISOS A UNA CUADRA DEL PARQUE HUANCAVILCA Y DE LA FLORSITERIA LUNA FLOWERS</t>
  </si>
  <si>
    <t>TF76139</t>
  </si>
  <si>
    <t>20002898034245</t>
  </si>
  <si>
    <t>LADY KATIUSCA MORA AZPIAZU</t>
  </si>
  <si>
    <t>925511651</t>
  </si>
  <si>
    <t>GUAYAQUIL/TARQUI/CIUDADELA MONTE BELLO MZ 4A VILLA 13 CASA DE 2 PISOS COLOR BLANCA DIAGONAL A SALON DE BELLEZA</t>
  </si>
  <si>
    <t>990275664</t>
  </si>
  <si>
    <t>TF76138</t>
  </si>
  <si>
    <t>20002898283059</t>
  </si>
  <si>
    <t>ROBERTO ALEXANDER MONTALVO OCHOA</t>
  </si>
  <si>
    <t>958023459</t>
  </si>
  <si>
    <t>GUAYAQUIL/FEBRES CORDERO/CALLE JUAN TANCA MARENGO Y 21 AVA EN EL EDIFICIO LA LLAVE AREA DE SERVICIO TECNICO JUNTO AL COLEGIO COMUNO</t>
  </si>
  <si>
    <t>963681015</t>
  </si>
  <si>
    <t>960223792</t>
  </si>
  <si>
    <t>TF76137</t>
  </si>
  <si>
    <t>20002898032911</t>
  </si>
  <si>
    <t>YAHIRA ALEJANDRA GOMEZ CRESPO</t>
  </si>
  <si>
    <t>929379451</t>
  </si>
  <si>
    <t>SAMBORONDON/LA PUNTILLA/SECTOR LOS LAGOS EN EL CENTRO COMERCIAL LA TORRE AV SAMBORONDON KM 1 Y MEDIO EN EL LOCAL ISA CABINA DE LA TORRE IZQUIERDA FRENTE AL MARKET JR SAMBO</t>
  </si>
  <si>
    <t>961616939</t>
  </si>
  <si>
    <t>TF76044</t>
  </si>
  <si>
    <t>20002896631338</t>
  </si>
  <si>
    <t>MARIA BELEN JARAMILLO LOAIZA</t>
  </si>
  <si>
    <t>1103966659</t>
  </si>
  <si>
    <t>LOJA/EL VALLE/AV GRACIELA RODRIGUEZ 81-57 Y VICENTE ROJAS CASA DE DOS PISOS COLOR AMARILLO FRENTE A UN TERRENO DE VENTA</t>
  </si>
  <si>
    <t>996979783</t>
  </si>
  <si>
    <t>031002003901361</t>
  </si>
  <si>
    <t>20002898032283</t>
  </si>
  <si>
    <t>VANESSA ROXANA CESPEDES MELO</t>
  </si>
  <si>
    <t>12411426/PASAPORTE</t>
  </si>
  <si>
    <t>QUITO/MARISCAL SUCRE/ LA PINTA E7-31 Y REINA VICTORIA ABAJO QUEDA LOCAL DE BIKE KING DATA ,EDIFICIO 4 PISOS BLANCO FRENTE A PIZERIA AL CAPONE</t>
  </si>
  <si>
    <t>979915609</t>
  </si>
  <si>
    <t>TS6452/TS6486</t>
  </si>
  <si>
    <t>20002898282356</t>
  </si>
  <si>
    <t>JOEL ENRIQUE PUYA MARIN</t>
  </si>
  <si>
    <t>953813862</t>
  </si>
  <si>
    <t>DURAN/ELOY ALFARO UNION Y PROGRESO MZS SOLA10 CS CLR DURAZNO A UNA CUADRA DE LA ESCUELA AMERICA DEL SUR</t>
  </si>
  <si>
    <t>939523308</t>
  </si>
  <si>
    <t>TF76136</t>
  </si>
  <si>
    <t>20002898281649</t>
  </si>
  <si>
    <t>NATASHA CAROLINA VACACELA ARIAS</t>
  </si>
  <si>
    <t>1804246799</t>
  </si>
  <si>
    <t>AMBATO/LA MERCED/ AV EL SALVADOR 05-56 Y COLOMBIA / FRENTE AL COLEGIO DE ABOGADOS/CAS 2PIS COLR VERDE/PORTON NEGRO</t>
  </si>
  <si>
    <t>981074042</t>
  </si>
  <si>
    <t>980185520</t>
  </si>
  <si>
    <t>031002003901363</t>
  </si>
  <si>
    <t>SE RE CORDINA CON EL CLIENTE PARA ENTREGA EL DIA LUNES 3/10</t>
  </si>
  <si>
    <t>20002898022282</t>
  </si>
  <si>
    <t>MARCOS DANIEL GONZALES VERA</t>
  </si>
  <si>
    <t>2450022955</t>
  </si>
  <si>
    <t>LA LIBERTAD/LA LIBERTAD/AV GENERAL ENRIQUEZ GALLO AV 16 ENTRE CALLE 43 Y 44 JUNTO AL MOTEL MAREJADA CASA DE UN PISO CON PUERTAS AZULES</t>
  </si>
  <si>
    <t>961893924</t>
  </si>
  <si>
    <t>17961279</t>
  </si>
  <si>
    <t>JHOANA LORENA LEON SALINAS</t>
  </si>
  <si>
    <t>1.9006E+12</t>
  </si>
  <si>
    <t>LOJA/SUCRE/EN LA OFICINA DEL MINISTERIO DEL AMBIENTE CALLE SUCRE ENTRE IMBABURA Y CALLE QUITO FRENTE AL HOTEL SAN LUIS</t>
  </si>
  <si>
    <t>978775827</t>
  </si>
  <si>
    <t>031002003901364</t>
  </si>
  <si>
    <t>20002899101071</t>
  </si>
  <si>
    <t>JEFERSON GERARDO VERA PINA</t>
  </si>
  <si>
    <t>962434338</t>
  </si>
  <si>
    <t>GUAYAQUIL/TARQUI/EN LA PIZZA HUT DE LA GARZOTA AV AGUSTIN FREIRE ICAZA N99 Y AV GUILLERMO PAREJA ROLANDO FRENTE AL SUPERMAXI A UNA CUADRA DE LA GASOLINERA PRIMAX</t>
  </si>
  <si>
    <t>963944481</t>
  </si>
  <si>
    <t>TF76045</t>
  </si>
  <si>
    <t>SE RECORDINA PARA EL 29/09</t>
  </si>
  <si>
    <t>20002897768045</t>
  </si>
  <si>
    <t>GUAYAQUIL/TARQUI/CDLA MUCHOLOTE 1 VLL ESPANA EN LA ETAPA MALAGA MZ E29 VLL 2 CASA DE DOS PISOS A UAN CUADRA DEL RESTAURANTE EL RINCON MARACUCHO</t>
  </si>
  <si>
    <t>987253283</t>
  </si>
  <si>
    <t>TF76135</t>
  </si>
  <si>
    <t>20002898284402</t>
  </si>
  <si>
    <t>ERIK SANTIAGO ZWARZKOPF VELASCO</t>
  </si>
  <si>
    <t>1760737336</t>
  </si>
  <si>
    <t>IBARRA/EL SAGRARIO/SECTOR EL EMPEDRADO/ AV. RAFAEL MIRANDA N5-118 Y AV DR LUIS FELIPE BORJA/CASA BLANCA 2 PISOS PUERTA NEGRA DETRAS DE LA FARMACIA ECONOMICAS</t>
  </si>
  <si>
    <t>979005285</t>
  </si>
  <si>
    <t>969229683</t>
  </si>
  <si>
    <t>031002003901365</t>
  </si>
  <si>
    <t>20002898286553</t>
  </si>
  <si>
    <t>BEATRIZ GENOVENA CHUGNAY BERRONES</t>
  </si>
  <si>
    <t>601556574</t>
  </si>
  <si>
    <t>RIOBAMBA/MALDONADO/SECTOR MERCADO MAYORISTA AV.BOLIVAR BONILLA Y VILLA DEL MAR CASA PB COLOR VERDE REF: A UNA CUADRA DEL MERCADO MAYORISTA</t>
  </si>
  <si>
    <t>962110051</t>
  </si>
  <si>
    <t xml:space="preserve">SU AYUDA CON DEVOLUCION </t>
  </si>
  <si>
    <t>20002898034198</t>
  </si>
  <si>
    <t>JUAN CARLOS ESPIN LLULLUMA</t>
  </si>
  <si>
    <t>1708649437</t>
  </si>
  <si>
    <t>EL COCA/ EL COCA/RIO COCA/ALEJANDRO LABASKA / VIA LORETO CASA DE DOS PISOS NARANJA EN PRIMER PISO</t>
  </si>
  <si>
    <t>995336537</t>
  </si>
  <si>
    <t>03/10 1001169488/ CLIENTE COORDINA PARA DIA LUNES PARA QUE RECIBA TERCERA PERSONA 
LENY GUADALUPE MEDRANDA ZAMBRANO
CI: 1203826571
0992333953</t>
  </si>
  <si>
    <t>20002888725800_1</t>
  </si>
  <si>
    <t>RIOBAMBA/VELOZ/EUGENIO ESPEJO Y VENEZUELA CASA COLOR CAFE CON CREMA TRES PISOS A UNA CUADRA DEL COLEGIO LA SALLE LADO DEPOSITO DE POLLOS</t>
  </si>
  <si>
    <t>999236662</t>
  </si>
  <si>
    <t>20002896406972</t>
  </si>
  <si>
    <t>MICHELLE ESTEFANIA CEDILLO CHACON</t>
  </si>
  <si>
    <t>107304743</t>
  </si>
  <si>
    <t>CUENCA/YANUNCAY/ CALLE CANTON MUISNE Y CALLE CANTON PUYANGO CASA 2 PIS BEIGE CON CAFE INSTITUTO CONTINENTAL A 3 CUADRAS</t>
  </si>
  <si>
    <t>992650194</t>
  </si>
  <si>
    <t>939797835</t>
  </si>
  <si>
    <t>20002896645470</t>
  </si>
  <si>
    <t>VICTOR HUGO GRANADOS COLOMA</t>
  </si>
  <si>
    <t>956917280</t>
  </si>
  <si>
    <t>DAULE/LA AURORA/URB LA JOYA//AV.LEON FEBRES CORDERO SUPERMERCADO DEL PORTAL DEL LA JOYA (LABORA CLIENTE) AL LADO DE URB CORAL</t>
  </si>
  <si>
    <t>958640384</t>
  </si>
  <si>
    <t>979324064</t>
  </si>
  <si>
    <t>TF75948</t>
  </si>
  <si>
    <t>20002896630722</t>
  </si>
  <si>
    <t>KAREN ALEXANDRA REYES ORDONEZ</t>
  </si>
  <si>
    <t>1150412987</t>
  </si>
  <si>
    <t>LOJA/SAN SEBASTIAN/JOSE JOAQUIN DE OLMEDO &amp; ALONSO DE MERCADILLO 162 08 COLOR CAFE 2 PISOS AL LADO DE ROMPE NUCAS DE DON COQUI</t>
  </si>
  <si>
    <t>969742202</t>
  </si>
  <si>
    <t>031002003898439</t>
  </si>
  <si>
    <t xml:space="preserve">SU GENTIL AYUDA CON LA DEVOLUCION DE DOCUMENTOS </t>
  </si>
  <si>
    <t>20002889665585</t>
  </si>
  <si>
    <t>PABLO ABRAHAM SANTI SANDO</t>
  </si>
  <si>
    <t>2200490171</t>
  </si>
  <si>
    <t>PALORA/PALORA/CALLE 6 DE DICIEMBRE Y PALORA EN ALMACENES DE SERVIENTREGA FRENTE A LA LIGA DEPORTIVA CANTONAL PALORA</t>
  </si>
  <si>
    <t>961832806</t>
  </si>
  <si>
    <t>PALORA</t>
  </si>
  <si>
    <t>#0961832806 Cliente manifiesta haber informado a despacho para que le entreguen antes del medio día, se encuentra a la espera. su apoyo</t>
  </si>
  <si>
    <t>20002889371660</t>
  </si>
  <si>
    <t>YANKUAM JAIME MARIAN WACHAPA</t>
  </si>
  <si>
    <t>1400828909</t>
  </si>
  <si>
    <t>PALORA/PALORA/AV CUMANDA Y CALLE POLICIA NACIONAL JUNTO AL ESPACIO CUBIERTO LA FLORIDA</t>
  </si>
  <si>
    <t>995179180</t>
  </si>
  <si>
    <t>20002896401571</t>
  </si>
  <si>
    <t>JOHANNA ESPERANZA TORRES GARCIA</t>
  </si>
  <si>
    <t>104203856</t>
  </si>
  <si>
    <t>CUENCA/SAN SEBASTIAN/LOS CEDROS 333 Y DE LAS DALIAS/CS 1 PS ESQUINERA LADRILLO Y PUERTA GRANDE/1CDR PQ EL TEJAR</t>
  </si>
  <si>
    <t>984947523</t>
  </si>
  <si>
    <t>995905054</t>
  </si>
  <si>
    <t>20002896419752</t>
  </si>
  <si>
    <t>20002897758181</t>
  </si>
  <si>
    <t>GERALD ALEXANDER COX RIVERA</t>
  </si>
  <si>
    <t>2450352808</t>
  </si>
  <si>
    <t>LA LIBERTAD/ BARRIO MARISCAL SUCRE AV 3 ENTRE CALLE 21 Y 22 ATRAS DEL SRI EDIFICIO BAMOSA 1ER PISO</t>
  </si>
  <si>
    <t>961171547</t>
  </si>
  <si>
    <t>20002897755796</t>
  </si>
  <si>
    <t>JOSE FABIAN CHAMBA LAPO</t>
  </si>
  <si>
    <t>1150439873</t>
  </si>
  <si>
    <t>LOJA/SUCRE/TRAMACO AGENCIA LOJA DESCRIPCION A. EL FENIX 115D-69 Y AV 8 DE DICIEMBRE JUNTO A LA DISTRIBUIDORA CAMELL</t>
  </si>
  <si>
    <t>979592220</t>
  </si>
  <si>
    <t>031002003898440</t>
  </si>
  <si>
    <t>17960995</t>
  </si>
  <si>
    <t>KLEBER JEOVANNY GUTIERREZ CALDERON</t>
  </si>
  <si>
    <t>1.20406E+12</t>
  </si>
  <si>
    <t>QUITO/GUAYLLABAMBA/FILAMBANCO VIA A LOS DUQUES FRENTE A LA EMPRESA DE LA TOLITA CASA DE DOS PISOS DE MADERA A UNA CUADRA DE LA EMPRESA FLORASEL</t>
  </si>
  <si>
    <t>981738731</t>
  </si>
  <si>
    <t>22136005</t>
  </si>
  <si>
    <t>FT65873</t>
  </si>
  <si>
    <t xml:space="preserve">1001019757//1001020449//1001021054 NO CONTESTA EN APP DIRECCION INCOMPLETA/FALTAN REFERENCIAS No contesta el teléfono </t>
  </si>
  <si>
    <t xml:space="preserve">2001527011//2001527437//2001528067 NO CONTESTA EN APP CLT NO CONTESTA </t>
  </si>
  <si>
    <t>20002897752797</t>
  </si>
  <si>
    <t>LUIS ALBERTO MARTINEZ BURGOS</t>
  </si>
  <si>
    <t>913009205</t>
  </si>
  <si>
    <t>GUAYAQUIL/URDANETA/ TRABJ: TALLER DE RECTIFICADORA CALLE ISMAEL PEREZ PAZMINO Y SUCRE CASA GRIS ESQUINERA FRENTE A QUIMICA HIDALGO</t>
  </si>
  <si>
    <t>987162492</t>
  </si>
  <si>
    <t>298716249</t>
  </si>
  <si>
    <t>TF75950</t>
  </si>
  <si>
    <t>20002898027073</t>
  </si>
  <si>
    <t>GUAYAQUIL/FEBRES CORDERO/ CALLE 24 ENTRE CALLE F Y LA G ENTRANDO POR LA 29 CASA 2 PISOS PARED DE BALDOSA COLOR BLANCO</t>
  </si>
  <si>
    <t>298460257/0987915000</t>
  </si>
  <si>
    <t>TF75951</t>
  </si>
  <si>
    <t>20002897061259</t>
  </si>
  <si>
    <t>MAIRA ELIZABETH VELEZ MENDOZA</t>
  </si>
  <si>
    <t>1724961022</t>
  </si>
  <si>
    <t>PEDERNALES/PEDERNALES/AV 27 DE NOVIEMBRE Y PLAZA ACOSTA CASA SIN COLOR DE UN PISO DIAGONAL AL BANCO PICHINCHA Y DEL CLUB DE NUTRICION HERBALIFE</t>
  </si>
  <si>
    <t>969255308</t>
  </si>
  <si>
    <t>Su ayuda cliente recibe el simcard, en app no refleja docs</t>
  </si>
  <si>
    <t>20002891716282</t>
  </si>
  <si>
    <t>DIEGO ALEXANDER SANCHEZ HOLGUIN</t>
  </si>
  <si>
    <t>953787116</t>
  </si>
  <si>
    <t>DURAN/ELOY ALFARO/SECTOR DIVINO NINO COOP GABRIEL GARCIA MORENO MZ B SL 6 A UNA CUADRA DEL HOTEL CASA DE BILLY</t>
  </si>
  <si>
    <t>961787203</t>
  </si>
  <si>
    <t>TF75952</t>
  </si>
  <si>
    <t>20002878529676_1</t>
  </si>
  <si>
    <t>alba grimandez vasquez granda</t>
  </si>
  <si>
    <t>EL SACHA/LA JOYA DE LOS SACHAS/LA JOYA DE LOS SACHAS/ AV LOS NARANJOS Y CALLE 9 LUBRICADORA MIRAFLORES</t>
  </si>
  <si>
    <t>24738723</t>
  </si>
  <si>
    <t>LA JOYA DE LOS SACHAS</t>
  </si>
  <si>
    <t>20002896148793</t>
  </si>
  <si>
    <t>ANA GABRIELA RAMIREZ GARCES</t>
  </si>
  <si>
    <t>2350237315</t>
  </si>
  <si>
    <t>SANTO DOMINGO/SANTO DOMINGO/KM 1 Y MEDIO DE LA AV ABRAHAM CALAZACON EN EL SHOPPING DE SANTO DOMINGO</t>
  </si>
  <si>
    <t>979742501</t>
  </si>
  <si>
    <t>991386277</t>
  </si>
  <si>
    <t>20002897752524</t>
  </si>
  <si>
    <t>BRYAN ALEXANDER ZHIRZHAN AZANZA</t>
  </si>
  <si>
    <t>930294384</t>
  </si>
  <si>
    <t>DAULE/LA AURORA/URBANIZACION MATISES ETAPA AGUA MARINA MZ 1 VLL 12 CASA DE DOS PISOS COLOR BLANCO FRENTE AL CENTRO COMERCIAL RIO CENTRO EL DORADO</t>
  </si>
  <si>
    <t>999296357</t>
  </si>
  <si>
    <t>98686328</t>
  </si>
  <si>
    <t>TF75953</t>
  </si>
  <si>
    <t>20002819959026_2</t>
  </si>
  <si>
    <t>LOJA/EL VALLE//CDLA NUEVA GRANADA AV 8 DE DICIEMBRE Y PASAJE SORIA CSA 3P CLR VERDE A1CDR DEL CENTRO ODONTOLOGICO INTEGRAL DENTIBELLA Y EL ALOJAMIENTO NUEVA GRANADA</t>
  </si>
  <si>
    <t>031002003898436</t>
  </si>
  <si>
    <t>DEVOLUCION*</t>
  </si>
  <si>
    <t>20002851020457_1</t>
  </si>
  <si>
    <t>MACHALA /9 DE MAYO /CLA LOS GIRASOLES /AV. CV SUR Y AV. JOSE BORJA BARREZUETA / CSA BEIGE 1P /REF FRENTE DE LA CANCHA DENTRO DE LA CIUDADELA DE GIRASOLES</t>
  </si>
  <si>
    <t>995122922</t>
  </si>
  <si>
    <t>031002003898437</t>
  </si>
  <si>
    <t>Hacer otro intento de entrega</t>
  </si>
  <si>
    <t>20002896641862</t>
  </si>
  <si>
    <t>JONATHAN STIVEN ZUNIGA MENDOZA</t>
  </si>
  <si>
    <t>955254412</t>
  </si>
  <si>
    <t>"MILAGRO/MILAGRO / CALLE ELOY ALFARO Y CARLOS CHIRIGUAYA/ALADO DE LA FERRETERIA ""PINOS"" NEGOCIO PROPIO"</t>
  </si>
  <si>
    <t>960832057</t>
  </si>
  <si>
    <t>939748666</t>
  </si>
  <si>
    <t>031002003900624</t>
  </si>
  <si>
    <t xml:space="preserve">3001839434  SU AYUDA  EN CRM ESPECIFICA  ENTREGA TERCERA PERSONA NOMBRE : Kevin Adrian Gallegos Moran 
CED : 0955000419 CEL 0939748666 CLIENTE AUT SE COORDINA AL DIA   30-9  MISMO LUGAR </t>
  </si>
  <si>
    <t>Su ayuda realizando entrega para el 04/10 al domicilio de titular ubicado en (GUAYAS/ MILAGRO/MILAGRO / CALLE ELOY ALFARO Y CARLOS CHIRIGUAYA/ALADO DE LA FERRETERIA "PINOS" NEGOCIO PROPIO) RECIBE 3ERA PERSONA SEÑOR (KEVIN ADRIAN GALLEGOS MORAN CED : 0955000419 CEL 0939748666 ) SE TOMA CONTACTO CON EL CLIENTE INDICA NO CONOCE LA DIRECCION DEL PUNTO DE VENTA</t>
  </si>
  <si>
    <t>20002896406650</t>
  </si>
  <si>
    <t>JOSE ANTONIO HERAS GRANILLO</t>
  </si>
  <si>
    <t>1102836754</t>
  </si>
  <si>
    <t>LOJA/EL VALLE/CALLE MACHALA ENTRE IBARRA Y QUEVEDO EN EL LOCAL INDUSTRIAL N65-43 DIAGONAL A UN TALLER DE PINTURAS</t>
  </si>
  <si>
    <t>984016343</t>
  </si>
  <si>
    <t>031002003898438</t>
  </si>
  <si>
    <t xml:space="preserve">4/10 CEL 0984016343 CLTE SOLICITA ENTREGA PARA EL 4/10 YA QUE EL DIA DE HOY NO FUE CONCRETADO  FAVOR CONCRETAR, de no recibir el 4 CLIENTE DESISTE </t>
  </si>
  <si>
    <t>20002896630175</t>
  </si>
  <si>
    <t>031002003900625</t>
  </si>
  <si>
    <t>SE REALIZA LA DEVOLUCION YA QUE EL CLIENTE DESISTE</t>
  </si>
  <si>
    <t>20002887095055</t>
  </si>
  <si>
    <t>SANTO DOMINGO/BOMBOLI/CSLLE PATRICIO BARRERA CS CALLE 13 ATRAS DE LA FERRETERIA MAYORCA/2 CDRAS ESCUELA RAMON MONCAYO CSA UN PISO CLOR CELESTE CON PRTON BLANCO</t>
  </si>
  <si>
    <t>04/10 SU AYUDA URGENTE CON LA ENTREGA EFECTIVA CONTACTARSE VIA WHATSAPP A LOS SIGUIENTES NUMEROS 0999652715//0981616568</t>
  </si>
  <si>
    <t>20002895873919</t>
  </si>
  <si>
    <t>JORGE REMIGIO TENESACA BRAVO</t>
  </si>
  <si>
    <t>102353943</t>
  </si>
  <si>
    <t>CUENCA/MACHANGARA LAGARTOCOCHA Y LAS CHORRERAS 2 PISOS COLOR AMARILLO AL FRENTE DE UNA CASA CELESTE DE DOS PISOS</t>
  </si>
  <si>
    <t>961847597</t>
  </si>
  <si>
    <t>999047128</t>
  </si>
  <si>
    <t xml:space="preserve">	
SU GENTIL AYUDA CON LA DEVOLUCION DE DOCUMENTOS 
</t>
  </si>
  <si>
    <t>20002896640429</t>
  </si>
  <si>
    <t>DANIEL DAVID ALVARADO SOLIZ</t>
  </si>
  <si>
    <t>941187882</t>
  </si>
  <si>
    <t>CUENCA/SIDCAY/SECTOR CAPULISPAMBA CALLE PANAMERICANA NORTE Y HUMBERTO TORAL LEON EN EL CUARTEL DE LA CABALLERIA GENERAL DAVALOS</t>
  </si>
  <si>
    <t>984578450</t>
  </si>
  <si>
    <t>20002896643517</t>
  </si>
  <si>
    <t>RAQUEL ARIANA CHICA RAMIREZ</t>
  </si>
  <si>
    <t>1315613545</t>
  </si>
  <si>
    <t>PEDERNALES/PEDERNALES/CALLE ELOY ALFARO ENTRE MANABI Y PICHINCHA EN EL FRIGORIFICO PEDERNALES FRENTE AL COMERCIAL YALITA</t>
  </si>
  <si>
    <t>980117379</t>
  </si>
  <si>
    <t>20002897061005</t>
  </si>
  <si>
    <t>CASTRO FLORES BERENICE STEFANIA</t>
  </si>
  <si>
    <t>942184193</t>
  </si>
  <si>
    <t>GUAYAQUIL/TARQUI/MUCHOLOTE 2 EN LA URBANIZACION TOLEDO MZ 28-39 CASA 29 EN EL QUINTO CALLEJON 28 CASA DE DOS PISOS COLOR MELON</t>
  </si>
  <si>
    <t>967280764</t>
  </si>
  <si>
    <t>TF75946</t>
  </si>
  <si>
    <t>20002896629148</t>
  </si>
  <si>
    <t>YANILKA YAMILETH PINTO SANCHEZ</t>
  </si>
  <si>
    <t>928667211</t>
  </si>
  <si>
    <t>GUAYAQUIL/TARQUI/AV FRANCISCO DE ORELLANA EN EL EDIFICIO DEL GOBIERNO ZONAL PISO 1 EN VENTANILLAS DE LA RESIDENCIA DE CIUDADANIA FRENTE AL BANCO PICHINCHA</t>
  </si>
  <si>
    <t>987818546</t>
  </si>
  <si>
    <t>TF75947</t>
  </si>
  <si>
    <t>TURUBAMBA</t>
  </si>
  <si>
    <t>20002895861545</t>
  </si>
  <si>
    <t>JIMENEZ DELGADO PABLO JOSUE</t>
  </si>
  <si>
    <t>0105610984</t>
  </si>
  <si>
    <t>PROV AZUAY/CUENCA/PQ TOTORACOCHA CALLE LLANGANATIS ENTRE LA CALLE BUERAN Y CAJAS CASA 1P COLOR CREMA REF A LADO DE PANADERIA SABOR GUALACENO</t>
  </si>
  <si>
    <t>0987916541</t>
  </si>
  <si>
    <t>20002896148178</t>
  </si>
  <si>
    <t>GARCIA GARCIA SANDY ALEXANDER</t>
  </si>
  <si>
    <t>1308238763</t>
  </si>
  <si>
    <t>0995671893 CALLE NICARAGUA Y PASAJE NICARAGUA 199 CASA DE 2 PISOS CON CERRAMIENTO COLOR NEGRO Y FACHADA CAFE CON COLOR BEIGE REF:ALADO DE CASA AMARILLA CON VERDE</t>
  </si>
  <si>
    <t>0995671893</t>
  </si>
  <si>
    <t>0995884922</t>
  </si>
  <si>
    <t>EL BATAN</t>
  </si>
  <si>
    <t>20002896147202</t>
  </si>
  <si>
    <t>20002896622235</t>
  </si>
  <si>
    <t>GALLARDO DIAZ MARIA JOSE</t>
  </si>
  <si>
    <t>1721889135</t>
  </si>
  <si>
    <t>FLEXNET PROV PICHINCHA QUITO PQ/POMASQUI SANTA TERESA E3-63 Y 9 DE OCTUBRE CASA VERDE TIENDA MINI MARKET REF A DOS CDRAS DE LA ESCUELA FISCAL MIXTA EL QUITENO LIBRE Y A DOS CDRAS DE LA AV MANUEL CORDO</t>
  </si>
  <si>
    <t>0985414009-0980228791</t>
  </si>
  <si>
    <t>980228791</t>
  </si>
  <si>
    <t>EMAIL POR CANAL Desde hace dos días tratamos de tomar contacto con el cliente sin tener éxito, proceder con la devolución por tiempo en ruta SE REPLICA CORREO NTGNVERR</t>
  </si>
  <si>
    <t>20002894726382</t>
  </si>
  <si>
    <t>BRICENO LUZURIAGA CARMEN CELIA</t>
  </si>
  <si>
    <t>1714461397</t>
  </si>
  <si>
    <t>FLEXNET//PROV SANTO DOMINGO/SANTO DOMINGO/PQ ZARACAY AV QUITO Y CALLE TULCAN GOBIERNO MUNICIPAL DE SANTO DOMINGO 2DO PISO CARGO ADMINISTRATIVO REF FRENTE AL PARQUE CENTRAL ZARACAY</t>
  </si>
  <si>
    <t>0986863729</t>
  </si>
  <si>
    <t>031002003896376</t>
  </si>
  <si>
    <t>031002003900623</t>
  </si>
  <si>
    <t xml:space="preserve">SU AYUDA CON LA DEVOLUCION DE DOCUMENTOS </t>
  </si>
  <si>
    <t>GUAYAQUIL/TARQUI AV. 3 NE Y CALLE 23B NE FRENTE AL TIA DE VERGELES Y ALADO DE PELUQUERIA UNISEX DANIELA</t>
  </si>
  <si>
    <t>TF75943</t>
  </si>
  <si>
    <t>TF75944</t>
  </si>
  <si>
    <t>FT65800</t>
  </si>
  <si>
    <t>FT65801</t>
  </si>
  <si>
    <t xml:space="preserve">3001263651 RECIBE CHIP 3ERO SEÑOR BYRON MARCELO JANETA PINCAY CI 1722333380 CEL 0991968041 EN APP EN TRANSITO HOY 29/09 SE COLOCA DATOS DE 3ERO EN APP  SU AYUDA ENTREGA HOY A 3ERO AUTORIZADO POR TITULAR </t>
  </si>
  <si>
    <t>TF75945</t>
  </si>
  <si>
    <t>SE RECORDINA PARA EL 28/09 // NRO TLF 0963191080</t>
  </si>
  <si>
    <t>031002003896201</t>
  </si>
  <si>
    <t xml:space="preserve">POR FAVOR SU AYUDA CON DEVOLUCION DE DOCUMENTACION </t>
  </si>
  <si>
    <t>EN APP RETIRO PUNTO DE VENTA - AGENCIA - PORTOVIEJO - CLIENTE NO SE ACERCA A RETIRAR DE OFICINA - CLIENTE:S- 3001581831-3001582341-3001582553 CLIENTE NO CONTESTA SE PROCEDE CON LA DEVOLUCION EXEDE LIMITE DE TIEMPO EN TRANSITO</t>
  </si>
  <si>
    <t>CL ACEPTA NUEVA VISITA PARA EL 29/09, FAVOR DE REALIZAR LA VISITA PASADA LAS 3PM</t>
  </si>
  <si>
    <t>0983605622/0987456955</t>
  </si>
  <si>
    <t>0987456955</t>
  </si>
  <si>
    <t xml:space="preserve">Su ayuda con la entrega para el dia lunes 3/10 por favor comunicarse al numero 0987456955
</t>
  </si>
  <si>
    <t xml:space="preserve">3001595729-3001595961-3001596020-0981515683-2001596264-3001507142-3001597230 CLIENTE NO CONTESTAEN APP NO HAY QUIEN RECIBA SE PROCEDE CON LA DEVOLUCION EXEDE LIMITE DE TIEMPO EN TRANSITO </t>
  </si>
  <si>
    <t xml:space="preserve">3001673751-3001673985-3001674057 CLIENTE INCONTACTABLE NO CONTESTA EN APP NO HAY QUIEN RECIBA SE PROCEDE CON LA DEVOLUCION EXEDE LIMITE DE TIEMPO EN TRANSITO </t>
  </si>
  <si>
    <t xml:space="preserve">1001319333-1001319891-1001320240 NO CONTSTA UNICO NUEMRO DE CONTACTO APP REFLEJA NO HAY QUIEN RECIBA NTGKVIZS	</t>
  </si>
  <si>
    <t>3001949395-3001949494-3001949577 CLIENTE NO CONTESTA SE PROCEDE CON LA DEVOLUCION EXEDE LIMITE DE TIEMPO EN TRANSITO</t>
  </si>
  <si>
    <t>ID 2001231581 CLIENTE MENCIONA HABER RETIRADO EL CHIP DE UNA AGENCIA CLARO, NO DESEA RECIBIR SE PROCEDE CON LA DEVOLUCION</t>
  </si>
  <si>
    <t xml:space="preserve">ID 2001231581 CLIENTE MENCIONA HABER RETIRADO EL CHIP DE UNA AGENCIA CLARO, NO DESEA RECIBIR SE PROCEDE CON LA DEVOLUCION </t>
  </si>
  <si>
    <t>031002003896198</t>
  </si>
  <si>
    <t>031002003896199</t>
  </si>
  <si>
    <t xml:space="preserve">SE RECOORDINA CON EL 30/9 SU AYUDA CON LA VISITA EN HORAS DE LA MAÑANA </t>
  </si>
  <si>
    <t xml:space="preserve">1-10 SU AYUDA ON ENTREGA A CLIENTE PREVIA LLAMADA </t>
  </si>
  <si>
    <t>devolver ya tiene 4 visitas</t>
  </si>
  <si>
    <t>30021532222-3001533458-3001534761 CLIENTE NO CONTESTA EN APP NO HAY QUIEN RECIBA SE PROCEDE CON LA DEVOLUCION EXEDE LIMITE DE TIEMPO EN TRANSITO</t>
  </si>
  <si>
    <t xml:space="preserve">1001071929//1001073304//1001074736 NO CONTESTA EN APP RE COORDINADO POR EL CLIENTE </t>
  </si>
  <si>
    <t xml:space="preserve">2001061347//2001060706//2001060183 NO CONTESTA EN APP EN TRANSITO 30/09 </t>
  </si>
  <si>
    <t xml:space="preserve">2001086037/CLIENTE INDICA QUE SE COMUNICARON PARA REALIZAR LA ENTREGA SIN EMBARGO HASTA EL MOMENTO NO LE REALIZAN ENTREGA CORRESPONDIENTE </t>
  </si>
  <si>
    <t>3001252280 CLIENTE MENCIONA COURIER NO LE LLAMO PARA ENTREGA DE SIMCARD SE COORDINA SEGUN COBERTURA PARA EL 30/09 SU AYUDA CUMPLIENDO CON ENTREGA</t>
  </si>
  <si>
    <t xml:space="preserve">2001045834//2001046528//2001047129 NO CONTESTA EN APP ENTREGA EN TRANSITO 30/09 </t>
  </si>
  <si>
    <t>SE RECOORDINA PARA MAÑANA 30-09 A PEDIDO DE VENTAS.</t>
  </si>
  <si>
    <t>BUENAS TARDES ESTIMADOS, SU GENTIL AYUDA CON LA DEVOLUCION DEL SIMCARD YA QUE CLIENTE ES INCONTACTABLE NTGJVASA</t>
  </si>
  <si>
    <t>por favor su ayuda con entrega de simcard cliente indica que se comunican pero no le realizan la entrega se comunicaron el dia de ayer 26 el di de hoy 27/09 por lo que se encuentra molesto por demora en la misma numero de contacto 0963112901</t>
  </si>
  <si>
    <t>3001548875-3001549660-3001550213 cliente no desea recibir se encuentra hospitalizado se insiste para entrega a 3ro no acepta, se responde correo y se procede con la devolucion  exede limite de tiempo en transito</t>
  </si>
  <si>
    <t xml:space="preserve">CLTE PIDE RECORODINACION PARA EL DIA DE MAÑANA 4/10 EN MISMA DIRECCION REGISTRADA </t>
  </si>
  <si>
    <t>#0939450391 Cliente solicita entrega jueves 29/09 caso contrario desistira, por favor su apoyo.</t>
  </si>
  <si>
    <t xml:space="preserve">SU AYUDA CON DEVOLUCION CLIENTE INDICA QUE NO VA A ACTUALIZAR CI POR EL MOMENTO  </t>
  </si>
  <si>
    <t>2001109860 SE RECOORDINA ENTREGA SEGUN COBERTURA PARA EL 04/10 SE COLOCA EN EL APP, SE ESCALA CORREO</t>
  </si>
  <si>
    <t xml:space="preserve">PRIMER NUEMRO DE CONTACTO NO OCTESTA SEGUNDO APAGADO </t>
  </si>
  <si>
    <t xml:space="preserve">por favor su ayuda con devolucion de documentacion </t>
  </si>
  <si>
    <t>2001803307/2001803462/2001803579 NO CONTESTA 2001804524/2001804714/2001804895 NO CONTESTA EN APP ENTREGA EN TRANSITO	28/09/2022</t>
  </si>
  <si>
    <t>cliente indica que no lo han llamado a coordinar y menciona que si no recibe hoy ya no quiere simcard.</t>
  </si>
  <si>
    <t xml:space="preserve">2001700436/2001700713/2001701042 NO CONTESTA EN APP PEDIDO_CON_INCIDENCIA	28/09/2022	NO HAY QUIEN RECIBA </t>
  </si>
  <si>
    <t>PICHINCHA/QUITO/PQ SANGOLQUI CLLE AMBATO Y GRAL RUMIÑAHUI CASA #2 CON PORTON NEGRO REF JUNTO A DISENSA, PASANDO PUENTE PEATONAL  JUNTO A DISENSA EN EL CALLEJON</t>
  </si>
  <si>
    <t>FT65645/TS6499</t>
  </si>
  <si>
    <t>SU AYUDA CON LA RECOORDINACION PARA EL 29/9</t>
  </si>
  <si>
    <t xml:space="preserve">3001034600 0978749222 RESPONDE 3RO NUMERO EQUIVOCADO - 0995378981 3001036279-301036688-3001036909 CLIENTE NO CONTESTA EN APP NO HAY QUIEN RECIBA SE PROCEDE CON LA DEVOLUCION EXEDE LIMITE DE TIEMPO EN TRANSITO </t>
  </si>
  <si>
    <t>cliente indica que el dia de mañana 29/09 puede recibir simcard ya que actualmente se encuentra en la mana por que el dia de mañana ya se encontrara en salcedo</t>
  </si>
  <si>
    <t>Su gentil ayuda cliente confirma recepción de simcard, APP sin documentos firmados.</t>
  </si>
  <si>
    <t>cliente indica que se encuentra a espera de simcard indica que en lo factible se contacte por medio de whatsapp ya que tiene operadora twenty no tiene buena cobertura numero de contacto 0997570092</t>
  </si>
  <si>
    <t xml:space="preserve">EN APP ENTREGA EN TRANSITO	RANGO PM  1001777890 CLIENTE EN LA ESPERA DE LA ENTREGA </t>
  </si>
  <si>
    <t xml:space="preserve">2001106798//2001107433//2001108052 NO CONTESTA EN APP ENTREGA EN TRANSITO </t>
  </si>
  <si>
    <t>983559759/958819157</t>
  </si>
  <si>
    <t xml:space="preserve">
Estimados, cliente solicita ser contactado para la entrega de sim 
</t>
  </si>
  <si>
    <t>29/9 CEL 0980350354 3ERA PERSONA SOLICITA ENTREGA 29/9 HORARIO AM FAVOR CONCRETAR GARCIA RODRIGUEZ MARIA GABRIELA CI 1719805655</t>
  </si>
  <si>
    <t xml:space="preserve">SE RECOORDINA CON EL CLIENTE PARA EL DIA DE MAÑANA 5/10 </t>
  </si>
  <si>
    <t>por favor revisar correo enviado el 29/09 donde se solicita entrega a tercera persona, hoy se valida que ya registra como devuelta la simcard Y CLIENTE SIGUE ESPERANDO SU PEDIDO 06/10</t>
  </si>
  <si>
    <t>031002003881851</t>
  </si>
  <si>
    <t>CLTE SOLICTA VISITA Y ENTERGA EL DIA VIERNES 30/9 EN MISMA DIRECCION DE DOMICILIO</t>
  </si>
  <si>
    <t>031002003879612</t>
  </si>
  <si>
    <t>SU AYUDA SUBIENDO IMAGENES DE CI Y DOCUMETNOS DE CLIENTE YA QUE REFLEJA QUE YA FUE ENREGADA LA SIMCARD                                                                                           ..</t>
  </si>
  <si>
    <t>MAS DE 3 VISITAS- SU APOYO CON DEVOLUCION</t>
  </si>
  <si>
    <t>por favor su ayuda con devolucion de documentacion</t>
  </si>
  <si>
    <t>SE RECOORD CON CTE PARA 28/09, PIDE LLAMAR CON ANTICIPACION PARA ENTREGA</t>
  </si>
  <si>
    <t>2001205363 CLIENTE COORDINO LA ENTREGA CON EL COURIER 28-9</t>
  </si>
  <si>
    <t xml:space="preserve">2001855877 CLT INDICA NO PUEDE RESPONDER LLAMADAS EN HORAS LABORABLES SOLICITA LLAMAR MAÑANA HASTA LAS 11:30AM SU AYUDA PARA QUE SE REALICE LA ENTREGA EL DIA DE MAÑANA TITULAR YA ESTA AL TANTO </t>
  </si>
  <si>
    <t>939465012 / 0998503263</t>
  </si>
  <si>
    <t>PROCEDER CON LA ENTREGA VIA CORREO SE ENVIA RC DEL CLIENTE</t>
  </si>
  <si>
    <t xml:space="preserve">07/10 2001738053/ CLIENTE PUEDE RECIBIR DIA VIOERNES </t>
  </si>
  <si>
    <t>SE DEVUELVE</t>
  </si>
  <si>
    <t>031002003868021</t>
  </si>
  <si>
    <t>4/10 CEL 960867932 CLTE SOLICITA ENTREGA EN BUENA FE HORARIO AM PREVIA LLAMADA COURIER FAVOR CONCRETAR, POSTERIOR A ESO CLTE VIAJARA AL ORIENTE</t>
  </si>
  <si>
    <t>3001038281-3001038405-3001038695 CLIENTE NO CONTESTA EN APP 28/09/2022 NO HAY QUIEN RECIBA SE PROCEDE CON LA DEVOLUCION EXEDE LIMITE DE TIEMPO EN TRANSITO</t>
  </si>
  <si>
    <t xml:space="preserve">cliente molesto indica que courier trato de mala manera a los empleados que atienden el local por lo que desiste del proceso por mal comportamiento de courier en local de cliente con gritos su ayuda con devolucion de documentacion </t>
  </si>
  <si>
    <t>20002807791630</t>
  </si>
  <si>
    <t>JHON ALBERTO RAMIREZ BALDEON</t>
  </si>
  <si>
    <t>604104372</t>
  </si>
  <si>
    <t>RIOBAMBA/LIZARZABURU/AV TRONCAL DE LA SIERRA Y ATABASCO RECIBEN EN CENTRO DE SALUD ESPOCH-LIZARZABURU JUNTO MECANICA INDUSTRIAL Y UNIDAD MEDICA DE DIALISIS VIDA</t>
  </si>
  <si>
    <t>995439135</t>
  </si>
  <si>
    <t>499543913</t>
  </si>
  <si>
    <t>MPF3702</t>
  </si>
  <si>
    <t>MOVISTAR_2022-09802</t>
  </si>
  <si>
    <t>2022-09802</t>
  </si>
  <si>
    <t>FLEXTUENTI_413057339</t>
  </si>
  <si>
    <t>413057339</t>
  </si>
  <si>
    <t>FLEXTUENTI_413057440</t>
  </si>
  <si>
    <t>413057440</t>
  </si>
  <si>
    <t>FLEXTUENTI_413077074</t>
  </si>
  <si>
    <t>413077074</t>
  </si>
  <si>
    <t>FLEXTUENTI_413078104</t>
  </si>
  <si>
    <t>413078104</t>
  </si>
  <si>
    <t>FLEXTUENTI_413087266</t>
  </si>
  <si>
    <t>413087266</t>
  </si>
  <si>
    <t>FLEXTUENTI_413087284</t>
  </si>
  <si>
    <t>413087284</t>
  </si>
  <si>
    <t>FLEXTUENTI_413078310</t>
  </si>
  <si>
    <t>413078310</t>
  </si>
  <si>
    <t>FLEXTUENTI_413078189</t>
  </si>
  <si>
    <t>413078189</t>
  </si>
  <si>
    <t>FLEXTUENTI_413078305</t>
  </si>
  <si>
    <t>413078305</t>
  </si>
  <si>
    <t>FLEXTUENTI_413087702</t>
  </si>
  <si>
    <t>413087702</t>
  </si>
  <si>
    <t>FLEXTUENTI_413087765</t>
  </si>
  <si>
    <t>413087765</t>
  </si>
  <si>
    <t>FLEXTUENTI_413102980</t>
  </si>
  <si>
    <t>413102980</t>
  </si>
  <si>
    <t>FLEXTUENTI_413118069</t>
  </si>
  <si>
    <t>413118069</t>
  </si>
  <si>
    <t>FLEXTUENTI_413118093</t>
  </si>
  <si>
    <t>413118093</t>
  </si>
  <si>
    <t>FLEXTUENTI_413118199</t>
  </si>
  <si>
    <t>413118199</t>
  </si>
  <si>
    <t>FLEXTUENTI_413140120</t>
  </si>
  <si>
    <t>413140120</t>
  </si>
  <si>
    <t>FLEXTUENTI_413149268</t>
  </si>
  <si>
    <t>413149268</t>
  </si>
  <si>
    <t>FLEXTUENTI_413140289</t>
  </si>
  <si>
    <t>413140289</t>
  </si>
  <si>
    <t>FLEXTUENTI_413158675</t>
  </si>
  <si>
    <t>413158675</t>
  </si>
  <si>
    <t>FLEXTUENTI_413170298</t>
  </si>
  <si>
    <t>413170298</t>
  </si>
  <si>
    <t>FLEXTUENTI_413170548</t>
  </si>
  <si>
    <t>413170548</t>
  </si>
  <si>
    <t>FLEXTUENTI_413184629</t>
  </si>
  <si>
    <t>413184629</t>
  </si>
  <si>
    <t>FLEXTUENTI_413184669</t>
  </si>
  <si>
    <t>413184669</t>
  </si>
  <si>
    <t>FLEXTUENTI_413196582</t>
  </si>
  <si>
    <t>413196582</t>
  </si>
  <si>
    <t>FLEXTUENTI_413184977</t>
  </si>
  <si>
    <t>413184977</t>
  </si>
  <si>
    <t>FLEXTUENTI_413196861</t>
  </si>
  <si>
    <t>413196861</t>
  </si>
  <si>
    <t>FLEXTUENTI_413211977</t>
  </si>
  <si>
    <t>413211977</t>
  </si>
  <si>
    <t>FLEXTUENTI_413196983</t>
  </si>
  <si>
    <t>413196983</t>
  </si>
  <si>
    <t>FLEXTUENTI_413212035</t>
  </si>
  <si>
    <t>413212035</t>
  </si>
  <si>
    <t>FLEXTUENTI_413212070</t>
  </si>
  <si>
    <t>413212070</t>
  </si>
  <si>
    <t>FLEXTUENTI_413212204</t>
  </si>
  <si>
    <t>413212204</t>
  </si>
  <si>
    <t>FLEXTUENTI_413212203</t>
  </si>
  <si>
    <t>413212203</t>
  </si>
  <si>
    <t>FLEXTUENTI_413212240</t>
  </si>
  <si>
    <t>413212240</t>
  </si>
  <si>
    <t>FLEXTUENTI_413233019</t>
  </si>
  <si>
    <t>413233019</t>
  </si>
  <si>
    <t>FLEXTUENTI_413233094</t>
  </si>
  <si>
    <t>413233094</t>
  </si>
  <si>
    <t>FLEXTUENTI_413233147</t>
  </si>
  <si>
    <t>413233147</t>
  </si>
  <si>
    <t>FLEXTUENTI_WS413232854</t>
  </si>
  <si>
    <t>WS413232854</t>
  </si>
  <si>
    <t>FLEXTUENTI_413212277</t>
  </si>
  <si>
    <t>413212277</t>
  </si>
  <si>
    <t>FLEXTUENTI_413212309</t>
  </si>
  <si>
    <t>413212309</t>
  </si>
  <si>
    <t>FLEXTUENTI_413233045</t>
  </si>
  <si>
    <t>413233045</t>
  </si>
  <si>
    <t>FLEXTUENTI_413247350</t>
  </si>
  <si>
    <t>413247350</t>
  </si>
  <si>
    <t>FLEXTUENTI_413247388</t>
  </si>
  <si>
    <t>413247388</t>
  </si>
  <si>
    <t>FLEXTUENTI_413247416</t>
  </si>
  <si>
    <t>413247416</t>
  </si>
  <si>
    <t>FLEXTUENTI_413247424</t>
  </si>
  <si>
    <t>413247424</t>
  </si>
  <si>
    <t>FLEXTUENTI_413247483</t>
  </si>
  <si>
    <t>413247483</t>
  </si>
  <si>
    <t>FLEXTUENTI_413233198</t>
  </si>
  <si>
    <t>413233198</t>
  </si>
  <si>
    <t>TUENTI_2022-09831</t>
  </si>
  <si>
    <t>2022-09831</t>
  </si>
  <si>
    <t>MDELIVERY_4455590</t>
  </si>
  <si>
    <t>4455590</t>
  </si>
  <si>
    <t>MDELIVERY_4453371</t>
  </si>
  <si>
    <t>4453371</t>
  </si>
  <si>
    <t>MDELIVERY_4458878</t>
  </si>
  <si>
    <t>4458878</t>
  </si>
  <si>
    <t>MDELIVERY_4461168</t>
  </si>
  <si>
    <t>4461168</t>
  </si>
  <si>
    <t>MDELIVERY_357902</t>
  </si>
  <si>
    <t>357902</t>
  </si>
  <si>
    <t>MDELIVERY_4415213_1</t>
  </si>
  <si>
    <t>4415213_1</t>
  </si>
  <si>
    <t>MDELIVERY_4463571</t>
  </si>
  <si>
    <t>4463571</t>
  </si>
  <si>
    <t>MDELIVERY_358385</t>
  </si>
  <si>
    <t>358385</t>
  </si>
  <si>
    <t>MDELIVERY_4468244</t>
  </si>
  <si>
    <t>4468244</t>
  </si>
  <si>
    <t>MDELIVERY_4468570</t>
  </si>
  <si>
    <t>4468570</t>
  </si>
  <si>
    <t>MDELIVERY_4470105</t>
  </si>
  <si>
    <t>4470105</t>
  </si>
  <si>
    <t>MDELIVERY_4470346</t>
  </si>
  <si>
    <t>4470346</t>
  </si>
  <si>
    <t>MDELIVERY_4470469</t>
  </si>
  <si>
    <t>4470469</t>
  </si>
  <si>
    <t>MDELIVERY_4469386</t>
  </si>
  <si>
    <t>4469386</t>
  </si>
  <si>
    <t>MDELIVERY_4471739</t>
  </si>
  <si>
    <t>4471739</t>
  </si>
  <si>
    <t>MDELIVERY_358742</t>
  </si>
  <si>
    <t>358742</t>
  </si>
  <si>
    <t>MDELIVERY_4470937</t>
  </si>
  <si>
    <t>4470937</t>
  </si>
  <si>
    <t>MDELIVERY_4471681</t>
  </si>
  <si>
    <t>4471681</t>
  </si>
  <si>
    <t>MDELIVERY_4471856</t>
  </si>
  <si>
    <t>4471856</t>
  </si>
  <si>
    <t>MDELIVERY_4463023</t>
  </si>
  <si>
    <t>4463023</t>
  </si>
  <si>
    <t>MDELIVERY_358979</t>
  </si>
  <si>
    <t>358979</t>
  </si>
  <si>
    <t>MDELIVERY_359022</t>
  </si>
  <si>
    <t>359022</t>
  </si>
  <si>
    <t>MDELIVERY_359032</t>
  </si>
  <si>
    <t>359032</t>
  </si>
  <si>
    <t>MDELIVERY_359078</t>
  </si>
  <si>
    <t>359078</t>
  </si>
  <si>
    <t>MDELIVERY_359175</t>
  </si>
  <si>
    <t>359175</t>
  </si>
  <si>
    <t>MDELIVERY_4471382</t>
  </si>
  <si>
    <t>4471382</t>
  </si>
  <si>
    <t>MDELIVERY_4472939</t>
  </si>
  <si>
    <t>4472939</t>
  </si>
  <si>
    <t>MDELIVERY_4469262</t>
  </si>
  <si>
    <t>4469262</t>
  </si>
  <si>
    <t>MDELIVERY_4476937</t>
  </si>
  <si>
    <t>4476937</t>
  </si>
  <si>
    <t>MDELIVERY_4477149</t>
  </si>
  <si>
    <t>4477149</t>
  </si>
  <si>
    <t>MDELIVERY_4478183</t>
  </si>
  <si>
    <t>4478183</t>
  </si>
  <si>
    <t>MDELIVERY_359251</t>
  </si>
  <si>
    <t>359251</t>
  </si>
  <si>
    <t>MDELIVERY_359312</t>
  </si>
  <si>
    <t>359312</t>
  </si>
  <si>
    <t>MDELIVERY_4480161</t>
  </si>
  <si>
    <t>4480161</t>
  </si>
  <si>
    <t>MDELIVERY_359395</t>
  </si>
  <si>
    <t>359395</t>
  </si>
  <si>
    <t>MDELIVERY_359413</t>
  </si>
  <si>
    <t>359413</t>
  </si>
  <si>
    <t>MDELIVERY_359419</t>
  </si>
  <si>
    <t>359419</t>
  </si>
  <si>
    <t>MDELIVERY_359433</t>
  </si>
  <si>
    <t>359433</t>
  </si>
  <si>
    <t>MDELIVERY_4295730_1</t>
  </si>
  <si>
    <t>4295730_1</t>
  </si>
  <si>
    <t>MDELIVERY_4471755</t>
  </si>
  <si>
    <t>4471755</t>
  </si>
  <si>
    <t>MDELIVERY_4472092</t>
  </si>
  <si>
    <t>4472092</t>
  </si>
  <si>
    <t>MDELIVERY_4475439</t>
  </si>
  <si>
    <t>4475439</t>
  </si>
  <si>
    <t>MDELIVERY_4478175</t>
  </si>
  <si>
    <t>4478175</t>
  </si>
  <si>
    <t>MDELIVERY_359534</t>
  </si>
  <si>
    <t>359534</t>
  </si>
  <si>
    <t>MDELIVERY_359576</t>
  </si>
  <si>
    <t>359576</t>
  </si>
  <si>
    <t>MDELIVERY_359595</t>
  </si>
  <si>
    <t>359595</t>
  </si>
  <si>
    <t>MDELIVERY_359597</t>
  </si>
  <si>
    <t>359597</t>
  </si>
  <si>
    <t>MDELIVERY_359688</t>
  </si>
  <si>
    <t>359688</t>
  </si>
  <si>
    <t>MDELIVERY_4482632</t>
  </si>
  <si>
    <t>4482632</t>
  </si>
  <si>
    <t>MDELIVERY_4484166</t>
  </si>
  <si>
    <t>4484166</t>
  </si>
  <si>
    <t>MDELIVERY_359696</t>
  </si>
  <si>
    <t>359696</t>
  </si>
  <si>
    <t>MDELIVERY_359712</t>
  </si>
  <si>
    <t>359712</t>
  </si>
  <si>
    <t>MDELIVERY_359784</t>
  </si>
  <si>
    <t>359784</t>
  </si>
  <si>
    <t>MDELIVERY_4474241</t>
  </si>
  <si>
    <t>4474241</t>
  </si>
  <si>
    <t>MDELIVERY_4482174</t>
  </si>
  <si>
    <t>4482174</t>
  </si>
  <si>
    <t>MDELIVERY_4486028</t>
  </si>
  <si>
    <t>4486028</t>
  </si>
  <si>
    <t>MDELIVERY_4486538</t>
  </si>
  <si>
    <t>4486538</t>
  </si>
  <si>
    <t>MDELIVERY_359867</t>
  </si>
  <si>
    <t>359867</t>
  </si>
  <si>
    <t>MDELIVERY_4482156</t>
  </si>
  <si>
    <t>4482156</t>
  </si>
  <si>
    <t>MDELIVERY_4481275</t>
  </si>
  <si>
    <t>4481275</t>
  </si>
  <si>
    <t>MDELIVERY_4484017</t>
  </si>
  <si>
    <t>4484017</t>
  </si>
  <si>
    <t>MDELIVERY_4484807</t>
  </si>
  <si>
    <t>4484807</t>
  </si>
  <si>
    <t>MDELIVERY_360629</t>
  </si>
  <si>
    <t>360629</t>
  </si>
  <si>
    <t xml:space="preserve"> HALFSIM TUENTI PREPAGO NUMERADA $4: 3000 und</t>
  </si>
  <si>
    <t xml:space="preserve"> HALFSIM TUENTI PREPAGO NUMERADA $4: 400 und / HALFSIM TUENTI PREPAGO PORTABILIDAD: 400 und</t>
  </si>
  <si>
    <t xml:space="preserve"> HALFSIM MOVISTAR: 1 und - sn. 8959300120519298444</t>
  </si>
  <si>
    <t xml:space="preserve"> LTE XIAOMI REDMI NOTE 11S NEGRO: 1 und - sn. 865954063543005</t>
  </si>
  <si>
    <t xml:space="preserve"> LTE XIAOMI REDMI NOTE 11 AZUL: 1 und - sn. 864048063619047</t>
  </si>
  <si>
    <t xml:space="preserve"> LTE MOTO G22 NEGRO: 1 und - sn. 359694271861715</t>
  </si>
  <si>
    <t xml:space="preserve"> LTE XIAOMI POCO X3 PRO 256GB NEGRO: 1 und - sn. 865031050497584</t>
  </si>
  <si>
    <t>413273346</t>
  </si>
  <si>
    <t>FLEXTUENTI_413273346</t>
  </si>
  <si>
    <t>413273355</t>
  </si>
  <si>
    <t>FLEXTUENTI_413273355</t>
  </si>
  <si>
    <t>130704</t>
  </si>
  <si>
    <t>413273357</t>
  </si>
  <si>
    <t>FLEXTUENTI_413273357</t>
  </si>
  <si>
    <t>413273360</t>
  </si>
  <si>
    <t>FLEXTUENTI_413273360</t>
  </si>
  <si>
    <t>413274971</t>
  </si>
  <si>
    <t>FLEXTUENTI_413274971</t>
  </si>
  <si>
    <t>413274990</t>
  </si>
  <si>
    <t>FLEXTUENTI_413274990</t>
  </si>
  <si>
    <t>413275210</t>
  </si>
  <si>
    <t>FLEXTUENTI_413275210</t>
  </si>
  <si>
    <t>413275234</t>
  </si>
  <si>
    <t>FLEXTUENTI_413275234</t>
  </si>
  <si>
    <t>361459</t>
  </si>
  <si>
    <t>MDELIVERY_361459</t>
  </si>
  <si>
    <t>361460</t>
  </si>
  <si>
    <t>MDELIVERY_361460</t>
  </si>
  <si>
    <t>ERIKA ORTEGA_ASOCIACION DE EMPLEADOS PUBLICOS DE ETAPA EP</t>
  </si>
  <si>
    <t>BENIGNO MALO 5 46 Y CALLE LARGA REF EN EL PARQUEADERO 2 PISO EN ETAP</t>
  </si>
  <si>
    <t>361485</t>
  </si>
  <si>
    <t>0959798138</t>
  </si>
  <si>
    <t>MDELIVERY_361485</t>
  </si>
  <si>
    <t>361486</t>
  </si>
  <si>
    <t>MDELIVERY_361486</t>
  </si>
  <si>
    <t>361487</t>
  </si>
  <si>
    <t>1758473035001</t>
  </si>
  <si>
    <t>MDELIVERY_361487</t>
  </si>
  <si>
    <t>361489</t>
  </si>
  <si>
    <t>0969672718</t>
  </si>
  <si>
    <t>MDELIVERY_361489</t>
  </si>
  <si>
    <t>VERONICA INIGUEZ_ASOCIACION MUTUALISTA DE AHORRO Y CREDITO PARA LA VIVIENDA AZUAY</t>
  </si>
  <si>
    <t>361495</t>
  </si>
  <si>
    <t>999930026</t>
  </si>
  <si>
    <t>MDELIVERY_361495</t>
  </si>
  <si>
    <t>361501</t>
  </si>
  <si>
    <t>MDELIVERY_361501</t>
  </si>
  <si>
    <t>361502</t>
  </si>
  <si>
    <t>MDELIVERY_361502</t>
  </si>
  <si>
    <t>361503</t>
  </si>
  <si>
    <t>MDELIVERY_361503</t>
  </si>
  <si>
    <t>361504</t>
  </si>
  <si>
    <t>MDELIVERY_361504</t>
  </si>
  <si>
    <t>361508</t>
  </si>
  <si>
    <t>MDELIVERY_361508</t>
  </si>
  <si>
    <t>361509</t>
  </si>
  <si>
    <t>MDELIVERY_361509</t>
  </si>
  <si>
    <t>AV SHIRYS N34 368 ENTRE PORTUGAL Y HOLANDA EN EL LABORATORIO DE RECICLAJE FRENTE A LA TRIBUNA DE LA SHIRYS</t>
  </si>
  <si>
    <t>1718380940001</t>
  </si>
  <si>
    <t>361513</t>
  </si>
  <si>
    <t>MDELIVERY_361513</t>
  </si>
  <si>
    <t>361517</t>
  </si>
  <si>
    <t>MDELIVERY_361517</t>
  </si>
  <si>
    <t>361528</t>
  </si>
  <si>
    <t>0999737047</t>
  </si>
  <si>
    <t>MDELIVERY_361528</t>
  </si>
  <si>
    <t>361537</t>
  </si>
  <si>
    <t>MDELIVERY_361537</t>
  </si>
  <si>
    <t>361538</t>
  </si>
  <si>
    <t>MDELIVERY_361538</t>
  </si>
  <si>
    <t>361546</t>
  </si>
  <si>
    <t>MDELIVERY_361546</t>
  </si>
  <si>
    <t>361547</t>
  </si>
  <si>
    <t>MDELIVERY_361547</t>
  </si>
  <si>
    <t>361548</t>
  </si>
  <si>
    <t>MDELIVERY_361548</t>
  </si>
  <si>
    <t>361549</t>
  </si>
  <si>
    <t>MDELIVERY_361549</t>
  </si>
  <si>
    <t>361619</t>
  </si>
  <si>
    <t>MDELIVERY_361619</t>
  </si>
  <si>
    <t>361620</t>
  </si>
  <si>
    <t>MDELIVERY_361620</t>
  </si>
  <si>
    <t>4461929</t>
  </si>
  <si>
    <t>MDELIVERY_4461929</t>
  </si>
  <si>
    <t>4504685</t>
  </si>
  <si>
    <t>MDELIVERY_4504685</t>
  </si>
  <si>
    <t>4506678</t>
  </si>
  <si>
    <t>MDELIVERY_4506678</t>
  </si>
  <si>
    <t>4506794</t>
  </si>
  <si>
    <t>MDELIVERY_4506794</t>
  </si>
  <si>
    <t>4507265</t>
  </si>
  <si>
    <t>MDELIVERY_4507265</t>
  </si>
  <si>
    <t>20002920144480</t>
  </si>
  <si>
    <t>JENIFER GRACIELA ALARCON LEON</t>
  </si>
  <si>
    <t>1315353738</t>
  </si>
  <si>
    <t>MANTA TARQUI/ BARRIO 4 DE NOV/ CALLE LUIS CANTOS Y LUIS ARBOLEDA / CS CL 1P CL CREMA DIAG A ALMACEN WILLIGTON</t>
  </si>
  <si>
    <t>979078986</t>
  </si>
  <si>
    <t>939206146</t>
  </si>
  <si>
    <t>20002921269173</t>
  </si>
  <si>
    <t>EDGAR JAVIER DELGADO CEVALLOS</t>
  </si>
  <si>
    <t>EL CARMEN/EL CARMEN DIR:AV CHONE KM 38 AL LADO DE ECUACERAMICA EN LA CLINICA DENTAL DENTAL WHITE</t>
  </si>
  <si>
    <t>20002921496028</t>
  </si>
  <si>
    <t>RAMON ELIAS AYALA DURAN</t>
  </si>
  <si>
    <t>101761278</t>
  </si>
  <si>
    <t>CUENCA/SAN SEBASTIAN/AV DANIEL ALVARADO 235 ENTRE VEGA MUNOZ Y GASPAR SANGURIMA CASA DE 3 PS CLR BEIGE A 1 CDR DE IGLESIA MONTE MORIHA/ A 1/2 CDR DE GRANJA EL DORADO</t>
  </si>
  <si>
    <t>987673220</t>
  </si>
  <si>
    <t>20002921507057</t>
  </si>
  <si>
    <t>20002920987804</t>
  </si>
  <si>
    <t>JOSHELYN GABRIELA ARCENTALES RENDON</t>
  </si>
  <si>
    <t>1316314747</t>
  </si>
  <si>
    <t>MANTA/TARQUI/CALLE 17 Y AV 37 EN LA FARMACIA DANILO FRENTE AL HOSPITAL CARDIO CENTRO</t>
  </si>
  <si>
    <t>960064134</t>
  </si>
  <si>
    <t>20002919452867</t>
  </si>
  <si>
    <t>GABRIELA JANETH PILOSO MERA</t>
  </si>
  <si>
    <t>941409468</t>
  </si>
  <si>
    <t>SAMBORONDON/LA PUNTILLA/URB ALMAX 2 AV MIGUEL NUNEZ Y KM 4 Y MEDIO VIA SAMBORONDON EN EL LOCAL MINUTO CORE A UNA CUADRA DE LA UNIVERSIDAD ECOTEC</t>
  </si>
  <si>
    <t>964026859</t>
  </si>
  <si>
    <t>993175022</t>
  </si>
  <si>
    <t>20002921501673</t>
  </si>
  <si>
    <t>GRACE ALEXANDRA CHILIQUINGA HEREDIA</t>
  </si>
  <si>
    <t>1003667159</t>
  </si>
  <si>
    <t>IBARRA/SAN FRANCISCO/CALLE PEDRO PEREZ Y PABLO VELA URB NUEVO HOGAR CASA N169 DE DOS PISOS CON PORTON BLANCO FRENTE AL PARQUE CENTRAL</t>
  </si>
  <si>
    <t>995818312</t>
  </si>
  <si>
    <t>995649694</t>
  </si>
  <si>
    <t>20002921502154</t>
  </si>
  <si>
    <t>MARIA PAULINA SUPE MIRANDA</t>
  </si>
  <si>
    <t>1718182775</t>
  </si>
  <si>
    <t>SANTO DOMINGO/BOMBOLI/AV VENEZUELA Y GUATEMALA EN LA URBANIZACION LAS PALMAS MZ 1 CASA 10 DE TRES PISOS COLOR AMARILLO JUNTO A PAPIS BURGUER JOSS</t>
  </si>
  <si>
    <t>984167597</t>
  </si>
  <si>
    <t>981333241</t>
  </si>
  <si>
    <t>20002919918118</t>
  </si>
  <si>
    <t>MARTHA ELIZA FRANCO GONZALON</t>
  </si>
  <si>
    <t>1710991462</t>
  </si>
  <si>
    <t>QUITO/CALDERON/BARRIO CARAPUNGO/AV JAIME ROLDOS AUILERA 127 Y CALLE RIO CAYAMBE EDIFIICO DE 4 PISOS COLOR GRIS DIAGONAL AL HOSPITAL VOZ ANDES</t>
  </si>
  <si>
    <t>995132737</t>
  </si>
  <si>
    <t>997314999</t>
  </si>
  <si>
    <t>20002920986201</t>
  </si>
  <si>
    <t>ALLISSON SUSANA MERO CASTRO</t>
  </si>
  <si>
    <t>1312577172</t>
  </si>
  <si>
    <t>MANTA/TARQUI/CALLE 109 Y AV 108 CASA DE DOS PISOS COLOR MELON A UNA CUADRA DE LA FERRETERIA ARTEAGA</t>
  </si>
  <si>
    <t>963881384</t>
  </si>
  <si>
    <t>20002920995604</t>
  </si>
  <si>
    <t>OSCAR DAVID BARRERA MONTALVO</t>
  </si>
  <si>
    <t>2300094766</t>
  </si>
  <si>
    <t>SANTO DOMINGO/RIO VERDE/CALLE 1 Y LUIS CORDERO SANTA MARTHA SECTOR 1 CASA DE DOS PISOS COLOR BLANCO DETRAS DE LA ESCUELA PAQUISHA</t>
  </si>
  <si>
    <t>979548849</t>
  </si>
  <si>
    <t>20002920994231</t>
  </si>
  <si>
    <t>ANDREA TATIANA RIVERA VARGAS</t>
  </si>
  <si>
    <t>1803282589</t>
  </si>
  <si>
    <t>AMBATO/LA MATRIZ/AV CEVALLOS 19-16 Y QUITO CASA DE COLOR NEGRA CON VIDRIOS ENTREGA EN EL LOCAL DE TRAJES CABAL TI</t>
  </si>
  <si>
    <t>984249590</t>
  </si>
  <si>
    <t>20002913348289</t>
  </si>
  <si>
    <t>CARMEN ANDREA LARCO CEVALLOS</t>
  </si>
  <si>
    <t>1724217045</t>
  </si>
  <si>
    <t>QUITO/SANGOLQUI/EN LA EMPRESA HDEM AV GENERAL RUMINAHUI JUNTO AL CENTRO DE JARDINERIA JARDIN VERDE Y A 100M DE LA GASOLINERA PETRO ECUADOR</t>
  </si>
  <si>
    <t>964175109</t>
  </si>
  <si>
    <t>20002919695216</t>
  </si>
  <si>
    <t>MANUEL AUGUSTO BONILLA SOTOMAYOR</t>
  </si>
  <si>
    <t>1715723092</t>
  </si>
  <si>
    <t>QUITO/CHILLOGALLO/APOSTOL DE SIMON Y MANUEL CARRION EN EL CONJUNTO HABITACIONAL ESPERANZA 4 CACSA N15</t>
  </si>
  <si>
    <t>958751295</t>
  </si>
  <si>
    <t>983007435</t>
  </si>
  <si>
    <t>20002910966933</t>
  </si>
  <si>
    <t>GISSELA VANESSA GUERRERO LEGARDA</t>
  </si>
  <si>
    <t>401667241</t>
  </si>
  <si>
    <t>"TULCAN-TULCAN/AV. ANDRES BELLO 751 Y CALLE ALFONSO HERRERA A 1 CDRA DE LA UTPL TULCAN Y EL CAMPO DE FUTBOL""19 NOVIEMBRE CASA DE 2 PISOS COLOR ROJO"</t>
  </si>
  <si>
    <t>960941856</t>
  </si>
  <si>
    <t>20002921271918</t>
  </si>
  <si>
    <t>SANTANA MENDOZA LUCIA CRISTINA</t>
  </si>
  <si>
    <t>1722396668</t>
  </si>
  <si>
    <t>STO DOMINGO/STO DOMINGO/CLL ERNESTO PINTO TRVSL TRONCAL DE LA COSTA CSA 1P CLR PLOMO A 4C DRAS Unidad Educativa Adolfo Kolping Y 1 CDRA Capilla inmaculada concepcion de maria</t>
  </si>
  <si>
    <t>995416968</t>
  </si>
  <si>
    <t>20002921281987</t>
  </si>
  <si>
    <t>MILTON MEDARDO PUCHA PUCHA</t>
  </si>
  <si>
    <t>1103717110</t>
  </si>
  <si>
    <t>MACHALA/MACHALA/AV 13 AVA.SUR LOCAL 254 AV DE LAS PALMERAS/LUGAR DE TRABAJO:MERCADO MACHALA CAMARA DE INDUSTRIAS</t>
  </si>
  <si>
    <t>962569225</t>
  </si>
  <si>
    <t>20002921281225</t>
  </si>
  <si>
    <t>JEFFERSON JAVIER RREAGA ESPINOZA</t>
  </si>
  <si>
    <t>804000255</t>
  </si>
  <si>
    <t>SANTO DIMINGO/RIO VERDE/SECTOR HIERA 53/AV TSAFIQUI Y SANTA MARIA/TALLER DE PINTURA Y ENDERAZADA ESQUINA/FRENTE A LA IGLESIA EVANGELICA</t>
  </si>
  <si>
    <t>980318949</t>
  </si>
  <si>
    <t>20002920986769</t>
  </si>
  <si>
    <t>MAITTE ANDREA ARCOS SUESCUM</t>
  </si>
  <si>
    <t>941577439</t>
  </si>
  <si>
    <t>DAULE/LA AURORA/VIA SAMBORONDON KM 13 Y MEDIO EN EL CAMPUS DEL ECOTEC EN SERVITECNIC</t>
  </si>
  <si>
    <t>979934408</t>
  </si>
  <si>
    <t>20002920990201</t>
  </si>
  <si>
    <t>PEDRO LUIS GILER MOREIRA</t>
  </si>
  <si>
    <t>953583291</t>
  </si>
  <si>
    <t>DURAN,ELOY ALFARO/COOP CERRO REDONDO CALLE MARTIN CASTRO MZ 12 SL 12 CS PB AZUL/JUNTO A UN BILLAR</t>
  </si>
  <si>
    <t>990521075</t>
  </si>
  <si>
    <t>20002920983176</t>
  </si>
  <si>
    <t>JOSE JEOVANNY CEDENO MACIAS</t>
  </si>
  <si>
    <t>1304760513</t>
  </si>
  <si>
    <t>MANTA/MONTECRISTI/SECTOR COLORADO/VIA MANTA MONTECRISTI CASA DOS PISOS ROSADO REF CERCA DE LA CANCHA 5 DE MAYO</t>
  </si>
  <si>
    <t>979522910</t>
  </si>
  <si>
    <t>958783802</t>
  </si>
  <si>
    <t>20002920992992</t>
  </si>
  <si>
    <t>JORGE ARMANDO BAZAN ARIAS</t>
  </si>
  <si>
    <t>916858772</t>
  </si>
  <si>
    <t>SANTA ELENA/CIUDADELA SAN RAFAEL 3 CALLE ELEODORO SOLORZANO Y CALLE FRENTE A LA TOMA DE AGUA EN LA FERRETERIA</t>
  </si>
  <si>
    <t>985603891</t>
  </si>
  <si>
    <t>979923328</t>
  </si>
  <si>
    <t>17979582</t>
  </si>
  <si>
    <t>PABLO ANDRES ORTEGA VALDIVIESO</t>
  </si>
  <si>
    <t>1.71692E+12</t>
  </si>
  <si>
    <t>QUITO/COCHAPAMBA/BARRIO PINAR ALTO CALLE C N48-78 Y MANUEL VALDIVIESO EN EL CONJUNTO CASAS DEL PINAR CASA 8 FRENTE AL PARQUE EL PINAR</t>
  </si>
  <si>
    <t>997268161</t>
  </si>
  <si>
    <t>988738532</t>
  </si>
  <si>
    <t>20002921268720</t>
  </si>
  <si>
    <t>JUAN CARLOS ACURIO FLORES</t>
  </si>
  <si>
    <t>1715922546</t>
  </si>
  <si>
    <t>QUITO/GUAYLLABAMBA/SECTOR SANTA ANA CASA DE DOS PISOS COLOR BLANCA CON GRIS DETRAS DE LA BODEGA LA CASA DE LA ECONOMIA DIAGONAL A LA ESCUELA PASTEUR</t>
  </si>
  <si>
    <t>963291459</t>
  </si>
  <si>
    <t>20002921278130</t>
  </si>
  <si>
    <t>CESAR MARCELO CAIZA CRIOLLO</t>
  </si>
  <si>
    <t>919300483</t>
  </si>
  <si>
    <t>QUITO/SANGOLQUI/CALEL ALFREDO ALBORNOZ Y BALAO EN UNA CASA DE DOS PISOS A DOS CUADRAS DE LA ESCUELA OSWALDO GUAYASAMIN</t>
  </si>
  <si>
    <t>939037253</t>
  </si>
  <si>
    <t>20002920978812</t>
  </si>
  <si>
    <t>ROSALIA DE LAS MERCE ORTIZ MENDES</t>
  </si>
  <si>
    <t>917122103</t>
  </si>
  <si>
    <t>GUAYAQUIL/TARQUI/CDLA KENNEDY NORTE EN EL WORLD TRADE CENTER ECUASUENA AV FRANCISCO DE ORELLANA 33 Y JUSTINO CORNEJO FRENTE AL MAPFRE SEGUROS</t>
  </si>
  <si>
    <t>964094852</t>
  </si>
  <si>
    <t>20002919445593</t>
  </si>
  <si>
    <t>NELSON RAUL SALAZAR CARRASCO</t>
  </si>
  <si>
    <t>1802141067</t>
  </si>
  <si>
    <t>MILAGRO/MILAGRO/CDLA POLO CALLE NARANJAL Y VINCES SL 51 CASA DE DOS PISOS COLOR AMARILLO DIAGONAL A UNA ANTENA DE CLARO</t>
  </si>
  <si>
    <t>984185720</t>
  </si>
  <si>
    <t>20002921266393</t>
  </si>
  <si>
    <t>DENISSE ESTEFANIA MUGUERZA ZAMBRANO</t>
  </si>
  <si>
    <t>1317920898</t>
  </si>
  <si>
    <t>PORTOVIEJO/ANDRES DE VERA/RETIRO EN AGENCIA AV DEL EJERCITO ENTRE LA 5 DE OCTUBRE Y KENNEDY EN LA BODEGA POSTERIOR A LA CALLE MIGUEL MOREIRA</t>
  </si>
  <si>
    <t>962578104</t>
  </si>
  <si>
    <t>20002920991248</t>
  </si>
  <si>
    <t>CRISTOBAL GERARDO APONTE AMAYA</t>
  </si>
  <si>
    <t>701111775</t>
  </si>
  <si>
    <t>MACHALA /JAMBELI 25 DE JUNIO Y 15 AV OESTE REF DOMICILIO DIAGONAL AL COLEGIO MACHALA CASA DE COLOR MELON 1 VILLA</t>
  </si>
  <si>
    <t>989000823</t>
  </si>
  <si>
    <t>20002921280882</t>
  </si>
  <si>
    <t>MILTON DANIEL QUEZADA ESTRELLA</t>
  </si>
  <si>
    <t>605551548</t>
  </si>
  <si>
    <t>RIOBAMBA/LIZARZABURU PANAMERICANA SUR KM 1 1/2 ESCUELA SUPERIOR POLITECNICA DE CHIMBORAZO/ADM DE EMPRESA EDIFICIO DE FINANZA CLR CELESTE POR LA PUERTA LATERAL</t>
  </si>
  <si>
    <t>990627082</t>
  </si>
  <si>
    <t>FTSTO00133</t>
  </si>
  <si>
    <t>031002003935357.</t>
  </si>
  <si>
    <t>estimados su ayuda cliente puede acercarse a punto de encuentro riocentro el dorado su ayuda contactando al cliente para coordinar entrega solicita horario am acccmatz 14/10 11:45am</t>
  </si>
  <si>
    <t>PICHINCHA-QUITO-SOLANDA/SCTOR 1 FCO RUEDA OE4N, CLLE CIPRIANO ALVARADO, CLLE SECUNDARIO JUAN BARREIRO,REF: FRNTE AL SPA MAJHOMY'SKINCARE</t>
  </si>
  <si>
    <t>031002003932672.</t>
  </si>
  <si>
    <t>devolver no hay respeusta del canal</t>
  </si>
  <si>
    <t>devolver no hay respuesta del canal</t>
  </si>
  <si>
    <t>MDELIVERY_361254</t>
  </si>
  <si>
    <t>361254</t>
  </si>
  <si>
    <t>413273139</t>
  </si>
  <si>
    <t>FLEXTUENTI_413273139</t>
  </si>
  <si>
    <t>413273177</t>
  </si>
  <si>
    <t>FLEXTUENTI_413273177</t>
  </si>
  <si>
    <t>413273327</t>
  </si>
  <si>
    <t>FLEXTUENTI_413273327</t>
  </si>
  <si>
    <t>413273337</t>
  </si>
  <si>
    <t>FLEXTUENTI_413273337</t>
  </si>
  <si>
    <t>413275046</t>
  </si>
  <si>
    <t>FLEXTUENTI_413275046</t>
  </si>
  <si>
    <t>413275242</t>
  </si>
  <si>
    <t>FLEXTUENTI_413275242</t>
  </si>
  <si>
    <t>170134</t>
  </si>
  <si>
    <t>413275249</t>
  </si>
  <si>
    <t>FLEXTUENTI_413275249</t>
  </si>
  <si>
    <t>413275267</t>
  </si>
  <si>
    <t>FLEXTUENTI_413275267</t>
  </si>
  <si>
    <t>413275277</t>
  </si>
  <si>
    <t>FLEXTUENTI_413275277</t>
  </si>
  <si>
    <t>413275281</t>
  </si>
  <si>
    <t>FLEXTUENTI_413275281</t>
  </si>
  <si>
    <t>413275291</t>
  </si>
  <si>
    <t>FLEXTUENTI_413275291</t>
  </si>
  <si>
    <t>413275292</t>
  </si>
  <si>
    <t>FLEXTUENTI_413275292</t>
  </si>
  <si>
    <t>4484059</t>
  </si>
  <si>
    <t>MDELIVERY_4484059</t>
  </si>
  <si>
    <t>4485663</t>
  </si>
  <si>
    <t>MDELIVERY_4485663</t>
  </si>
  <si>
    <t>4503070</t>
  </si>
  <si>
    <t>MDELIVERY_4503070</t>
  </si>
  <si>
    <t>4504240</t>
  </si>
  <si>
    <t>MDELIVERY_4504240</t>
  </si>
  <si>
    <t>4506024</t>
  </si>
  <si>
    <t>MDELIVERY_4506024</t>
  </si>
  <si>
    <t>4506333</t>
  </si>
  <si>
    <t>MDELIVERY_4506333</t>
  </si>
  <si>
    <t>4506334</t>
  </si>
  <si>
    <t>MDELIVERY_4506334</t>
  </si>
  <si>
    <t>4506594</t>
  </si>
  <si>
    <t>MDELIVERY_4506594</t>
  </si>
  <si>
    <t>4507924</t>
  </si>
  <si>
    <t>MDELIVERY_4507924</t>
  </si>
  <si>
    <t>4508514</t>
  </si>
  <si>
    <t>MDELIVERY_4508514</t>
  </si>
  <si>
    <t>2022-10093</t>
  </si>
  <si>
    <t>MOVISTAR_2022-10093</t>
  </si>
  <si>
    <t>2022-10094</t>
  </si>
  <si>
    <t>MOVISTAR_2022-10094</t>
  </si>
  <si>
    <t>2022-10095</t>
  </si>
  <si>
    <t>MOVISTAR_2022-10095</t>
  </si>
  <si>
    <t>2022-10096</t>
  </si>
  <si>
    <t>TUENTI_2022-10096</t>
  </si>
  <si>
    <t>2022-10097</t>
  </si>
  <si>
    <t>TUENTI_2022-10097</t>
  </si>
  <si>
    <t>2022-10098</t>
  </si>
  <si>
    <t>TUENTI_2022-10098</t>
  </si>
  <si>
    <t>EC4659</t>
  </si>
  <si>
    <t>EC4656</t>
  </si>
  <si>
    <t>EC4657</t>
  </si>
  <si>
    <t>EC4658</t>
  </si>
  <si>
    <t>413285609</t>
  </si>
  <si>
    <t>FLEXTUENTI_413285609</t>
  </si>
  <si>
    <t>413285693</t>
  </si>
  <si>
    <t>FLEXTUENTI_413285693</t>
  </si>
  <si>
    <t>413295838</t>
  </si>
  <si>
    <t>FLEXTUENTI_413295838</t>
  </si>
  <si>
    <t>413295843</t>
  </si>
  <si>
    <t>FLEXTUENTI_413295843</t>
  </si>
  <si>
    <t>413304653</t>
  </si>
  <si>
    <t>FLEXTUENTI_413304653</t>
  </si>
  <si>
    <t>413304728</t>
  </si>
  <si>
    <t>FLEXTUENTI_413304728</t>
  </si>
  <si>
    <t>413314638</t>
  </si>
  <si>
    <t>FLEXTUENTI_413314638</t>
  </si>
  <si>
    <t>413323356</t>
  </si>
  <si>
    <t>FLEXTUENTI_413323356</t>
  </si>
  <si>
    <t>413323367</t>
  </si>
  <si>
    <t>FLEXTUENTI_413323367</t>
  </si>
  <si>
    <t>120304</t>
  </si>
  <si>
    <t>413323544</t>
  </si>
  <si>
    <t>FLEXTUENTI_413323544</t>
  </si>
  <si>
    <t>413323575</t>
  </si>
  <si>
    <t>FLEXTUENTI_413323575</t>
  </si>
  <si>
    <t>413323576</t>
  </si>
  <si>
    <t>FLEXTUENTI_413323576</t>
  </si>
  <si>
    <t>413323577</t>
  </si>
  <si>
    <t>FLEXTUENTI_413323577</t>
  </si>
  <si>
    <t>413323586</t>
  </si>
  <si>
    <t>FLEXTUENTI_413323586</t>
  </si>
  <si>
    <t>180403</t>
  </si>
  <si>
    <t>413323598</t>
  </si>
  <si>
    <t>1803318748</t>
  </si>
  <si>
    <t>0997668834-0998425237</t>
  </si>
  <si>
    <t>meycon122@gmail.com</t>
  </si>
  <si>
    <t>FLEXTUENTI_413323598</t>
  </si>
  <si>
    <t>TUNGURAHUA_SAN PEDRO DE PELILEO_PELILEO</t>
  </si>
  <si>
    <t>413323606</t>
  </si>
  <si>
    <t>FLEXTUENTI_413323606</t>
  </si>
  <si>
    <t>413323610</t>
  </si>
  <si>
    <t>FLEXTUENTI_413323610</t>
  </si>
  <si>
    <t>413323617</t>
  </si>
  <si>
    <t>FLEXTUENTI_413323617</t>
  </si>
  <si>
    <t>413323618</t>
  </si>
  <si>
    <t>FLEXTUENTI_413323618</t>
  </si>
  <si>
    <t>413323619</t>
  </si>
  <si>
    <t>FLEXTUENTI_413323619</t>
  </si>
  <si>
    <t>413323620</t>
  </si>
  <si>
    <t>FLEXTUENTI_413323620</t>
  </si>
  <si>
    <t>413323621</t>
  </si>
  <si>
    <t>FLEXTUENTI_413323621</t>
  </si>
  <si>
    <t>413323628</t>
  </si>
  <si>
    <t>FLEXTUENTI_413323628</t>
  </si>
  <si>
    <t>413323630</t>
  </si>
  <si>
    <t>FLEXTUENTI_413323630</t>
  </si>
  <si>
    <t>413323635</t>
  </si>
  <si>
    <t>FLEXTUENTI_413323635</t>
  </si>
  <si>
    <t>413323636</t>
  </si>
  <si>
    <t>FLEXTUENTI_413323636</t>
  </si>
  <si>
    <t>413323641</t>
  </si>
  <si>
    <t>FLEXTUENTI_413323641</t>
  </si>
  <si>
    <t>413331492</t>
  </si>
  <si>
    <t>FLEXTUENTI_413331492</t>
  </si>
  <si>
    <t>413331501</t>
  </si>
  <si>
    <t>FLEXTUENTI_413331501</t>
  </si>
  <si>
    <t>413331540</t>
  </si>
  <si>
    <t>FLEXTUENTI_413331540</t>
  </si>
  <si>
    <t>413331551</t>
  </si>
  <si>
    <t>FLEXTUENTI_413331551</t>
  </si>
  <si>
    <t>413331564</t>
  </si>
  <si>
    <t>FLEXTUENTI_413331564</t>
  </si>
  <si>
    <t>413331603</t>
  </si>
  <si>
    <t>FLEXTUENTI_413331603</t>
  </si>
  <si>
    <t>413331671</t>
  </si>
  <si>
    <t>FLEXTUENTI_413331671</t>
  </si>
  <si>
    <t>413331676</t>
  </si>
  <si>
    <t>FLEXTUENTI_413331676</t>
  </si>
  <si>
    <t>413331683</t>
  </si>
  <si>
    <t>FLEXTUENTI_413331683</t>
  </si>
  <si>
    <t>413331700</t>
  </si>
  <si>
    <t>FLEXTUENTI_413331700</t>
  </si>
  <si>
    <t>413331741</t>
  </si>
  <si>
    <t>FLEXTUENTI_413331741</t>
  </si>
  <si>
    <t>170405</t>
  </si>
  <si>
    <t>413331764</t>
  </si>
  <si>
    <t>FLEXTUENTI_413331764</t>
  </si>
  <si>
    <t>413331779</t>
  </si>
  <si>
    <t>FLEXTUENTI_413331779</t>
  </si>
  <si>
    <t>413331803</t>
  </si>
  <si>
    <t>FLEXTUENTI_413331803</t>
  </si>
  <si>
    <t>413331819</t>
  </si>
  <si>
    <t>FLEXTUENTI_413331819</t>
  </si>
  <si>
    <t>413343033</t>
  </si>
  <si>
    <t>FLEXTUENTI_413343033</t>
  </si>
  <si>
    <t>413343034</t>
  </si>
  <si>
    <t>FLEXTUENTI_413343034</t>
  </si>
  <si>
    <t>413343036</t>
  </si>
  <si>
    <t>FLEXTUENTI_413343036</t>
  </si>
  <si>
    <t>413343037</t>
  </si>
  <si>
    <t>FLEXTUENTI_413343037</t>
  </si>
  <si>
    <t>413343056</t>
  </si>
  <si>
    <t>FLEXTUENTI_413343056</t>
  </si>
  <si>
    <t>413343074</t>
  </si>
  <si>
    <t>FLEXTUENTI_413343074</t>
  </si>
  <si>
    <t>413343078</t>
  </si>
  <si>
    <t>FLEXTUENTI_413343078</t>
  </si>
  <si>
    <t>413343084</t>
  </si>
  <si>
    <t>FLEXTUENTI_413343084</t>
  </si>
  <si>
    <t>413343090</t>
  </si>
  <si>
    <t>FLEXTUENTI_413343090</t>
  </si>
  <si>
    <t>413343107</t>
  </si>
  <si>
    <t>FLEXTUENTI_413343107</t>
  </si>
  <si>
    <t>413343122</t>
  </si>
  <si>
    <t>FLEXTUENTI_413343122</t>
  </si>
  <si>
    <t>OFICINA TRAMACO AZOGUEZ</t>
  </si>
  <si>
    <t>413343139</t>
  </si>
  <si>
    <t>FLEXTUENTI_413343139</t>
  </si>
  <si>
    <t>413343140</t>
  </si>
  <si>
    <t>FLEXTUENTI_413343140</t>
  </si>
  <si>
    <t>413343151</t>
  </si>
  <si>
    <t>FLEXTUENTI_413343151</t>
  </si>
  <si>
    <t>010209</t>
  </si>
  <si>
    <t>AZUAY_CUENCA_MONAY</t>
  </si>
  <si>
    <t>413343167</t>
  </si>
  <si>
    <t>FLEXTUENTI_413343167</t>
  </si>
  <si>
    <t>413343180</t>
  </si>
  <si>
    <t>FLEXTUENTI_413343180</t>
  </si>
  <si>
    <t>413343192</t>
  </si>
  <si>
    <t>FLEXTUENTI_413343192</t>
  </si>
  <si>
    <t>413343222</t>
  </si>
  <si>
    <t>FLEXTUENTI_413343222</t>
  </si>
  <si>
    <t>413343223</t>
  </si>
  <si>
    <t>FLEXTUENTI_413343223</t>
  </si>
  <si>
    <t>413343224</t>
  </si>
  <si>
    <t>FLEXTUENTI_413343224</t>
  </si>
  <si>
    <t>WS413331503</t>
  </si>
  <si>
    <t>FLEXTUENTI_WS413331503</t>
  </si>
  <si>
    <t>170516</t>
  </si>
  <si>
    <t>WS413331508</t>
  </si>
  <si>
    <t>FLEXTUENTI_WS413331508</t>
  </si>
  <si>
    <t>WS413331740</t>
  </si>
  <si>
    <t>FLEXTUENTI_WS413331740</t>
  </si>
  <si>
    <t>413323604</t>
  </si>
  <si>
    <t>FLEXTUENTI_413323604</t>
  </si>
  <si>
    <t>413343150</t>
  </si>
  <si>
    <t>FLEXTUENTI_413343150</t>
  </si>
  <si>
    <t>413331622</t>
  </si>
  <si>
    <t>0803242957</t>
  </si>
  <si>
    <t>FLEXTUENTI_413331622</t>
  </si>
  <si>
    <t>413331666</t>
  </si>
  <si>
    <t>FLEXTUENTI_413331666</t>
  </si>
  <si>
    <t>413331818</t>
  </si>
  <si>
    <t>FLEXTUENTI_413331818</t>
  </si>
  <si>
    <t>413331846</t>
  </si>
  <si>
    <t>FLEXTUENTI_413331846</t>
  </si>
  <si>
    <t>413331870</t>
  </si>
  <si>
    <t>FLEXTUENTI_413331870</t>
  </si>
  <si>
    <t>413331902</t>
  </si>
  <si>
    <t>FLEXTUENTI_413331902</t>
  </si>
  <si>
    <t>413331903</t>
  </si>
  <si>
    <t>FLEXTUENTI_413331903</t>
  </si>
  <si>
    <t>413331904</t>
  </si>
  <si>
    <t>FLEXTUENTI_413331904</t>
  </si>
  <si>
    <t>413331976</t>
  </si>
  <si>
    <t>FLEXTUENTI_413331976</t>
  </si>
  <si>
    <t>413331984</t>
  </si>
  <si>
    <t>FLEXTUENTI_413331984</t>
  </si>
  <si>
    <t>Diana Zambrano</t>
  </si>
  <si>
    <t>413331985</t>
  </si>
  <si>
    <t>FLEXTUENTI_413331985</t>
  </si>
  <si>
    <t>413332015</t>
  </si>
  <si>
    <t>FLEXTUENTI_413332015</t>
  </si>
  <si>
    <t>413332016</t>
  </si>
  <si>
    <t>FLEXTUENTI_413332016</t>
  </si>
  <si>
    <t>170517</t>
  </si>
  <si>
    <t>413332042</t>
  </si>
  <si>
    <t>1305814483</t>
  </si>
  <si>
    <t>0982851661-0999661778</t>
  </si>
  <si>
    <t>sanmen32@yahoo.es</t>
  </si>
  <si>
    <t>SECTOR GONZALEZ SUAREZ ENTREGAR EN EL EDIFICIO LA HERRADURA  ANTES DEL  REDONDEL DE CHURCHILL FRENTE AL EDIFICIO EDIFICIO TORRESOL I</t>
  </si>
  <si>
    <t>FLEXTUENTI_413332042</t>
  </si>
  <si>
    <t>413332068</t>
  </si>
  <si>
    <t>FLEXTUENTI_413332068</t>
  </si>
  <si>
    <t>413332108</t>
  </si>
  <si>
    <t>FLEXTUENTI_413332108</t>
  </si>
  <si>
    <t>413332112</t>
  </si>
  <si>
    <t>FLEXTUENTI_413332112</t>
  </si>
  <si>
    <t>413332131</t>
  </si>
  <si>
    <t>FLEXTUENTI_413332131</t>
  </si>
  <si>
    <t>413332132</t>
  </si>
  <si>
    <t>FLEXTUENTI_413332132</t>
  </si>
  <si>
    <t>413332133</t>
  </si>
  <si>
    <t>FLEXTUENTI_413332133</t>
  </si>
  <si>
    <t>413332149</t>
  </si>
  <si>
    <t>FLEXTUENTI_413332149</t>
  </si>
  <si>
    <t>413332167</t>
  </si>
  <si>
    <t>FLEXTUENTI_413332167</t>
  </si>
  <si>
    <t>413332168</t>
  </si>
  <si>
    <t>FLEXTUENTI_413332168</t>
  </si>
  <si>
    <t>413332173</t>
  </si>
  <si>
    <t>FLEXTUENTI_413332173</t>
  </si>
  <si>
    <t>413332177</t>
  </si>
  <si>
    <t>FLEXTUENTI_413332177</t>
  </si>
  <si>
    <t>413332178</t>
  </si>
  <si>
    <t>FLEXTUENTI_413332178</t>
  </si>
  <si>
    <t>413332207</t>
  </si>
  <si>
    <t>FLEXTUENTI_413332207</t>
  </si>
  <si>
    <t>180108</t>
  </si>
  <si>
    <t>413332209</t>
  </si>
  <si>
    <t>FLEXTUENTI_413332209</t>
  </si>
  <si>
    <t>413332210</t>
  </si>
  <si>
    <t>FLEXTUENTI_413332210</t>
  </si>
  <si>
    <t>413332227</t>
  </si>
  <si>
    <t>FLEXTUENTI_413332227</t>
  </si>
  <si>
    <t>413332241</t>
  </si>
  <si>
    <t>FLEXTUENTI_413332241</t>
  </si>
  <si>
    <t>413332417</t>
  </si>
  <si>
    <t>FLEXTUENTI_413332417</t>
  </si>
  <si>
    <t>170109</t>
  </si>
  <si>
    <t>413332421</t>
  </si>
  <si>
    <t>1400227292</t>
  </si>
  <si>
    <t>tarimiatnua1@gmail.com</t>
  </si>
  <si>
    <t>SECTOR LA FLORESTA JUNTO A DISTRUIBUIDORA DE GAS  A EN CASA 2 PISO COLOR BLANCO</t>
  </si>
  <si>
    <t>FLEXTUENTI_413332421</t>
  </si>
  <si>
    <t>413332436</t>
  </si>
  <si>
    <t>1719736041</t>
  </si>
  <si>
    <t>0992919047-0994674414</t>
  </si>
  <si>
    <t>che_84gev@hotmail.com</t>
  </si>
  <si>
    <t>FLEXTUENTI_413332436</t>
  </si>
  <si>
    <t>413332454</t>
  </si>
  <si>
    <t>FLEXTUENTI_413332454</t>
  </si>
  <si>
    <t>Rosa Yépez</t>
  </si>
  <si>
    <t>413332459</t>
  </si>
  <si>
    <t>0917675803</t>
  </si>
  <si>
    <t>FLEXTUENTI_413332459</t>
  </si>
  <si>
    <t>180402</t>
  </si>
  <si>
    <t>413332463</t>
  </si>
  <si>
    <t>FLEXTUENTI_413332463</t>
  </si>
  <si>
    <t>413343043</t>
  </si>
  <si>
    <t>FLEXTUENTI_413343043</t>
  </si>
  <si>
    <t>413343138</t>
  </si>
  <si>
    <t>FLEXTUENTI_413343138</t>
  </si>
  <si>
    <t>413343188</t>
  </si>
  <si>
    <t>FLEXTUENTI_413343188</t>
  </si>
  <si>
    <t>413343231</t>
  </si>
  <si>
    <t>FLEXTUENTI_413343231</t>
  </si>
  <si>
    <t>Byron Danilo Checa Corella</t>
  </si>
  <si>
    <t>413343296</t>
  </si>
  <si>
    <t>1716568173</t>
  </si>
  <si>
    <t>0983866956-0995845591</t>
  </si>
  <si>
    <t>ventaschocono@gmail.com</t>
  </si>
  <si>
    <t>FLEXTUENTI_413343296</t>
  </si>
  <si>
    <t>413343304</t>
  </si>
  <si>
    <t>FLEXTUENTI_413343304</t>
  </si>
  <si>
    <t>413343339</t>
  </si>
  <si>
    <t>FLEXTUENTI_413343339</t>
  </si>
  <si>
    <t>413343386</t>
  </si>
  <si>
    <t>FLEXTUENTI_413343386</t>
  </si>
  <si>
    <t>413343404</t>
  </si>
  <si>
    <t>FLEXTUENTI_413343404</t>
  </si>
  <si>
    <t>413343407</t>
  </si>
  <si>
    <t>FLEXTUENTI_413343407</t>
  </si>
  <si>
    <t>413343443</t>
  </si>
  <si>
    <t>FLEXTUENTI_413343443</t>
  </si>
  <si>
    <t>GUAYAS_EL TRIUNFO_EL TRIUNFO</t>
  </si>
  <si>
    <t>413343452</t>
  </si>
  <si>
    <t>FLEXTUENTI_413343452</t>
  </si>
  <si>
    <t>413343495</t>
  </si>
  <si>
    <t>FLEXTUENTI_413343495</t>
  </si>
  <si>
    <t>413343496</t>
  </si>
  <si>
    <t>FLEXTUENTI_413343496</t>
  </si>
  <si>
    <t>413343498</t>
  </si>
  <si>
    <t>FLEXTUENTI_413343498</t>
  </si>
  <si>
    <t>413343499</t>
  </si>
  <si>
    <t>FLEXTUENTI_413343499</t>
  </si>
  <si>
    <t>413343573</t>
  </si>
  <si>
    <t>FLEXTUENTI_413343573</t>
  </si>
  <si>
    <t>413343592</t>
  </si>
  <si>
    <t>FLEXTUENTI_413343592</t>
  </si>
  <si>
    <t>170203</t>
  </si>
  <si>
    <t>413343606</t>
  </si>
  <si>
    <t>FLEXTUENTI_413343606</t>
  </si>
  <si>
    <t>413343643</t>
  </si>
  <si>
    <t>FLEXTUENTI_413343643</t>
  </si>
  <si>
    <t>XIMENA  AV 1A SO  MZ 1528 V11 CALLE 6TO CALLEJON 53SO</t>
  </si>
  <si>
    <t>413343683</t>
  </si>
  <si>
    <t>0957985526</t>
  </si>
  <si>
    <t>0968207317-0968207317</t>
  </si>
  <si>
    <t>gregoryaguilar1929@gmail.com</t>
  </si>
  <si>
    <t>SECTOR SUR CDLA NUEVA GUAYAQUIL CASA DE 3 PISOS COLOR VERDE ATRAS DEL ALMACEN ALMAGRO SA</t>
  </si>
  <si>
    <t>FLEXTUENTI_413343683</t>
  </si>
  <si>
    <t>413343705</t>
  </si>
  <si>
    <t>FLEXTUENTI_413343705</t>
  </si>
  <si>
    <t>413343707</t>
  </si>
  <si>
    <t>FLEXTUENTI_413343707</t>
  </si>
  <si>
    <t>413343770</t>
  </si>
  <si>
    <t>FLEXTUENTI_413343770</t>
  </si>
  <si>
    <t>413343777</t>
  </si>
  <si>
    <t>FLEXTUENTI_413343777</t>
  </si>
  <si>
    <t>413343888</t>
  </si>
  <si>
    <t>FLEXTUENTI_413343888</t>
  </si>
  <si>
    <t>413343927</t>
  </si>
  <si>
    <t>FLEXTUENTI_413343927</t>
  </si>
  <si>
    <t>413343940</t>
  </si>
  <si>
    <t>FLEXTUENTI_413343940</t>
  </si>
  <si>
    <t>413343958</t>
  </si>
  <si>
    <t>FLEXTUENTI_413343958</t>
  </si>
  <si>
    <t>413344002</t>
  </si>
  <si>
    <t>FLEXTUENTI_413344002</t>
  </si>
  <si>
    <t>413344011</t>
  </si>
  <si>
    <t>FLEXTUENTI_413344011</t>
  </si>
  <si>
    <t>413344020</t>
  </si>
  <si>
    <t>FLEXTUENTI_413344020</t>
  </si>
  <si>
    <t>413344031</t>
  </si>
  <si>
    <t>FLEXTUENTI_413344031</t>
  </si>
  <si>
    <t>413344032</t>
  </si>
  <si>
    <t>FLEXTUENTI_413344032</t>
  </si>
  <si>
    <t>413344033</t>
  </si>
  <si>
    <t>FLEXTUENTI_413344033</t>
  </si>
  <si>
    <t>BOLIVAR_GUARANDA_</t>
  </si>
  <si>
    <t>413344036</t>
  </si>
  <si>
    <t>FLEXTUENTI_413344036</t>
  </si>
  <si>
    <t>413344044</t>
  </si>
  <si>
    <t>FLEXTUENTI_413344044</t>
  </si>
  <si>
    <t>413344055</t>
  </si>
  <si>
    <t>FLEXTUENTI_413344055</t>
  </si>
  <si>
    <t>413344056</t>
  </si>
  <si>
    <t>FLEXTUENTI_413344056</t>
  </si>
  <si>
    <t>413344057</t>
  </si>
  <si>
    <t>FLEXTUENTI_413344057</t>
  </si>
  <si>
    <t>413344062</t>
  </si>
  <si>
    <t>FLEXTUENTI_413344062</t>
  </si>
  <si>
    <t>413344091</t>
  </si>
  <si>
    <t>FLEXTUENTI_413344091</t>
  </si>
  <si>
    <t>413344092</t>
  </si>
  <si>
    <t>FLEXTUENTI_413344092</t>
  </si>
  <si>
    <t>171101</t>
  </si>
  <si>
    <t>WS413331879</t>
  </si>
  <si>
    <t>FLEXTUENTI_WS413331879</t>
  </si>
  <si>
    <t>WS413332228</t>
  </si>
  <si>
    <t>FLEXTUENTI_WS413332228</t>
  </si>
  <si>
    <t>WS413332443</t>
  </si>
  <si>
    <t>FLEXTUENTI_WS413332443</t>
  </si>
  <si>
    <t>WS413332450</t>
  </si>
  <si>
    <t>FLEXTUENTI_WS413332450</t>
  </si>
  <si>
    <t>413332229</t>
  </si>
  <si>
    <t>FLEXTUENTI_413332229</t>
  </si>
  <si>
    <t>413343757</t>
  </si>
  <si>
    <t>FLEXTUENTI_413343757</t>
  </si>
  <si>
    <t>413343981</t>
  </si>
  <si>
    <t>FLEXTUENTI_413343981</t>
  </si>
  <si>
    <t>Angie Estefania Moran Sanchez</t>
  </si>
  <si>
    <t>TARQUI CALLE AV 43NO  LOTE 3 SN</t>
  </si>
  <si>
    <t>413332184</t>
  </si>
  <si>
    <t>0951442706</t>
  </si>
  <si>
    <t>angieymayte2015@gmail.com</t>
  </si>
  <si>
    <t>COOP GALLEGOS LARA CASA 2 PISOS COLOR MELON A DOS CASAS DE LA ESCUELA FISCAL EUCLIDES ARTURO MASSON BENITEZ</t>
  </si>
  <si>
    <t>FLEXTUENTI_413332184</t>
  </si>
  <si>
    <t>413332465</t>
  </si>
  <si>
    <t>FLEXTUENTI_413332465</t>
  </si>
  <si>
    <t>413332466</t>
  </si>
  <si>
    <t>FLEXTUENTI_413332466</t>
  </si>
  <si>
    <t>413332506</t>
  </si>
  <si>
    <t>FLEXTUENTI_413332506</t>
  </si>
  <si>
    <t>413332515</t>
  </si>
  <si>
    <t>FLEXTUENTI_413332515</t>
  </si>
  <si>
    <t>413332519</t>
  </si>
  <si>
    <t>FLEXTUENTI_413332519</t>
  </si>
  <si>
    <t>413332552</t>
  </si>
  <si>
    <t>FLEXTUENTI_413332552</t>
  </si>
  <si>
    <t>413332553</t>
  </si>
  <si>
    <t>FLEXTUENTI_413332553</t>
  </si>
  <si>
    <t>413332554</t>
  </si>
  <si>
    <t>FLEXTUENTI_413332554</t>
  </si>
  <si>
    <t>413343875</t>
  </si>
  <si>
    <t>FLEXTUENTI_413343875</t>
  </si>
  <si>
    <t>413344072</t>
  </si>
  <si>
    <t>FLEXTUENTI_413344072</t>
  </si>
  <si>
    <t>Wendy Noemi Romero Velasquez</t>
  </si>
  <si>
    <t>413344073</t>
  </si>
  <si>
    <t>0917013328</t>
  </si>
  <si>
    <t>0978695492-0978694675</t>
  </si>
  <si>
    <t>chirringuita1903@hotmail.com</t>
  </si>
  <si>
    <t>FLEXTUENTI_413344073</t>
  </si>
  <si>
    <t>413344107</t>
  </si>
  <si>
    <t>FLEXTUENTI_413344107</t>
  </si>
  <si>
    <t>413344126</t>
  </si>
  <si>
    <t>FLEXTUENTI_413344126</t>
  </si>
  <si>
    <t>413344147</t>
  </si>
  <si>
    <t>FLEXTUENTI_413344147</t>
  </si>
  <si>
    <t>413352477</t>
  </si>
  <si>
    <t>FLEXTUENTI_413352477</t>
  </si>
  <si>
    <t>413352506</t>
  </si>
  <si>
    <t>FLEXTUENTI_413352506</t>
  </si>
  <si>
    <t>413352532</t>
  </si>
  <si>
    <t>FLEXTUENTI_413352532</t>
  </si>
  <si>
    <t>413352542</t>
  </si>
  <si>
    <t>FLEXTUENTI_413352542</t>
  </si>
  <si>
    <t>413352660</t>
  </si>
  <si>
    <t>FLEXTUENTI_413352660</t>
  </si>
  <si>
    <t>LOS RIOS_QUEVEDO_QUEVEDO</t>
  </si>
  <si>
    <t>413352668</t>
  </si>
  <si>
    <t>FLEXTUENTI_413352668</t>
  </si>
  <si>
    <t>413352669</t>
  </si>
  <si>
    <t>FLEXTUENTI_413352669</t>
  </si>
  <si>
    <t>413352688</t>
  </si>
  <si>
    <t>FLEXTUENTI_413352688</t>
  </si>
  <si>
    <t>413352702</t>
  </si>
  <si>
    <t>FLEXTUENTI_413352702</t>
  </si>
  <si>
    <t>170133</t>
  </si>
  <si>
    <t>413352719</t>
  </si>
  <si>
    <t>FLEXTUENTI_413352719</t>
  </si>
  <si>
    <t>413352729</t>
  </si>
  <si>
    <t>FLEXTUENTI_413352729</t>
  </si>
  <si>
    <t>413352734</t>
  </si>
  <si>
    <t>FLEXTUENTI_413352734</t>
  </si>
  <si>
    <t>170148</t>
  </si>
  <si>
    <t>413352764</t>
  </si>
  <si>
    <t>FLEXTUENTI_413352764</t>
  </si>
  <si>
    <t>240207</t>
  </si>
  <si>
    <t>413352792</t>
  </si>
  <si>
    <t>FLEXTUENTI_413352792</t>
  </si>
  <si>
    <t>100301</t>
  </si>
  <si>
    <t>413352798</t>
  </si>
  <si>
    <t>FLEXTUENTI_413352798</t>
  </si>
  <si>
    <t>413352815</t>
  </si>
  <si>
    <t>FLEXTUENTI_413352815</t>
  </si>
  <si>
    <t>413352859</t>
  </si>
  <si>
    <t>FLEXTUENTI_413352859</t>
  </si>
  <si>
    <t>020101</t>
  </si>
  <si>
    <t>413352868</t>
  </si>
  <si>
    <t>FLEXTUENTI_413352868</t>
  </si>
  <si>
    <t>413352890</t>
  </si>
  <si>
    <t>FLEXTUENTI_413352890</t>
  </si>
  <si>
    <t>413352894</t>
  </si>
  <si>
    <t>FLEXTUENTI_413352894</t>
  </si>
  <si>
    <t>413352904</t>
  </si>
  <si>
    <t>FLEXTUENTI_413352904</t>
  </si>
  <si>
    <t>413352957</t>
  </si>
  <si>
    <t>FLEXTUENTI_413352957</t>
  </si>
  <si>
    <t>413352974</t>
  </si>
  <si>
    <t>FLEXTUENTI_413352974</t>
  </si>
  <si>
    <t>413362920</t>
  </si>
  <si>
    <t>FLEXTUENTI_413362920</t>
  </si>
  <si>
    <t>413362957</t>
  </si>
  <si>
    <t>FLEXTUENTI_413362957</t>
  </si>
  <si>
    <t>413371318</t>
  </si>
  <si>
    <t>FLEXTUENTI_413371318</t>
  </si>
  <si>
    <t>413371319</t>
  </si>
  <si>
    <t>FLEXTUENTI_413371319</t>
  </si>
  <si>
    <t>OFICINA TRAMACO CHONE</t>
  </si>
  <si>
    <t>MANABI_CHONE_</t>
  </si>
  <si>
    <t>413371320</t>
  </si>
  <si>
    <t>FLEXTUENTI_413371320</t>
  </si>
  <si>
    <t>413371329</t>
  </si>
  <si>
    <t>FLEXTUENTI_413371329</t>
  </si>
  <si>
    <t>413371366</t>
  </si>
  <si>
    <t>FLEXTUENTI_413371366</t>
  </si>
  <si>
    <t>413371385</t>
  </si>
  <si>
    <t>FLEXTUENTI_413371385</t>
  </si>
  <si>
    <t>413371439</t>
  </si>
  <si>
    <t>FLEXTUENTI_413371439</t>
  </si>
  <si>
    <t>413371451</t>
  </si>
  <si>
    <t>FLEXTUENTI_413371451</t>
  </si>
  <si>
    <t>413371452</t>
  </si>
  <si>
    <t>FLEXTUENTI_413371452</t>
  </si>
  <si>
    <t>413371503</t>
  </si>
  <si>
    <t>FLEXTUENTI_413371503</t>
  </si>
  <si>
    <t>WS413352836</t>
  </si>
  <si>
    <t>FLEXTUENTI_WS413352836</t>
  </si>
  <si>
    <t>413371390</t>
  </si>
  <si>
    <t>FLEXTUENTI_413371390</t>
  </si>
  <si>
    <t>413371417</t>
  </si>
  <si>
    <t>FLEXTUENTI_413371417</t>
  </si>
  <si>
    <t>413371491</t>
  </si>
  <si>
    <t>FLEXTUENTI_413371491</t>
  </si>
  <si>
    <t>413371492</t>
  </si>
  <si>
    <t>FLEXTUENTI_413371492</t>
  </si>
  <si>
    <t>413344074</t>
  </si>
  <si>
    <t>FLEXTUENTI_413344074</t>
  </si>
  <si>
    <t>413352976</t>
  </si>
  <si>
    <t>FLEXTUENTI_413352976</t>
  </si>
  <si>
    <t>413352999</t>
  </si>
  <si>
    <t>FLEXTUENTI_413352999</t>
  </si>
  <si>
    <t>413353006</t>
  </si>
  <si>
    <t>FLEXTUENTI_413353006</t>
  </si>
  <si>
    <t>170804</t>
  </si>
  <si>
    <t>413371508</t>
  </si>
  <si>
    <t>FLEXTUENTI_413371508</t>
  </si>
  <si>
    <t>180102</t>
  </si>
  <si>
    <t>413371513</t>
  </si>
  <si>
    <t>FLEXTUENTI_413371513</t>
  </si>
  <si>
    <t>413371518</t>
  </si>
  <si>
    <t>FLEXTUENTI_413371518</t>
  </si>
  <si>
    <t>413371527</t>
  </si>
  <si>
    <t>FLEXTUENTI_413371527</t>
  </si>
  <si>
    <t>LOS RIOS_BABAHOYO_CLEMENTE BAQUERIZO</t>
  </si>
  <si>
    <t>413371539</t>
  </si>
  <si>
    <t>FLEXTUENTI_413371539</t>
  </si>
  <si>
    <t>413371566</t>
  </si>
  <si>
    <t>FLEXTUENTI_413371566</t>
  </si>
  <si>
    <t>Darwin Leodan Quilca Cadena</t>
  </si>
  <si>
    <t>PICHINCHA_QUITO_ CALDERON CARAPUNGO</t>
  </si>
  <si>
    <t>413371578</t>
  </si>
  <si>
    <t>1715128029</t>
  </si>
  <si>
    <t>0983119865-0998945410</t>
  </si>
  <si>
    <t>leoquilca@hotmail.com</t>
  </si>
  <si>
    <t>FLEXTUENTI_413371578</t>
  </si>
  <si>
    <t>413371610</t>
  </si>
  <si>
    <t>FLEXTUENTI_413371610</t>
  </si>
  <si>
    <t>413371628</t>
  </si>
  <si>
    <t>FLEXTUENTI_413371628</t>
  </si>
  <si>
    <t>413371667</t>
  </si>
  <si>
    <t>FLEXTUENTI_413371667</t>
  </si>
  <si>
    <t>413382208</t>
  </si>
  <si>
    <t>FLEXTUENTI_413382208</t>
  </si>
  <si>
    <t>413382209</t>
  </si>
  <si>
    <t>FLEXTUENTI_413382209</t>
  </si>
  <si>
    <t>413382211</t>
  </si>
  <si>
    <t>FLEXTUENTI_413382211</t>
  </si>
  <si>
    <t>413382259</t>
  </si>
  <si>
    <t>FLEXTUENTI_413382259</t>
  </si>
  <si>
    <t>413382283</t>
  </si>
  <si>
    <t>FLEXTUENTI_413382283</t>
  </si>
  <si>
    <t>130208</t>
  </si>
  <si>
    <t>413382290</t>
  </si>
  <si>
    <t>FLEXTUENTI_413382290</t>
  </si>
  <si>
    <t>413382295</t>
  </si>
  <si>
    <t>1718062274</t>
  </si>
  <si>
    <t>FLEXTUENTI_413382295</t>
  </si>
  <si>
    <t>413382307</t>
  </si>
  <si>
    <t>FLEXTUENTI_413382307</t>
  </si>
  <si>
    <t>413382310</t>
  </si>
  <si>
    <t>FLEXTUENTI_413382310</t>
  </si>
  <si>
    <t>413382315</t>
  </si>
  <si>
    <t>FLEXTUENTI_413382315</t>
  </si>
  <si>
    <t>413382331</t>
  </si>
  <si>
    <t>FLEXTUENTI_413382331</t>
  </si>
  <si>
    <t>413382370</t>
  </si>
  <si>
    <t>FLEXTUENTI_413382370</t>
  </si>
  <si>
    <t>413382377</t>
  </si>
  <si>
    <t>FLEXTUENTI_413382377</t>
  </si>
  <si>
    <t>131008</t>
  </si>
  <si>
    <t>MANABI_JAMA_JAMA</t>
  </si>
  <si>
    <t>413382378</t>
  </si>
  <si>
    <t>FLEXTUENTI_413382378</t>
  </si>
  <si>
    <t>413382404</t>
  </si>
  <si>
    <t>FLEXTUENTI_413382404</t>
  </si>
  <si>
    <t>413382411</t>
  </si>
  <si>
    <t>FLEXTUENTI_413382411</t>
  </si>
  <si>
    <t>170705</t>
  </si>
  <si>
    <t>413382425</t>
  </si>
  <si>
    <t>FLEXTUENTI_413382425</t>
  </si>
  <si>
    <t>413390054</t>
  </si>
  <si>
    <t>FLEXTUENTI_413390054</t>
  </si>
  <si>
    <t>413390055</t>
  </si>
  <si>
    <t>FLEXTUENTI_413390055</t>
  </si>
  <si>
    <t>413390089</t>
  </si>
  <si>
    <t>FLEXTUENTI_413390089</t>
  </si>
  <si>
    <t>CALDERON CARAPUNGO    CALLE   EL ARENAL CASA 75 PASAJE ENDARA  CALLE  PANAMERICANA NORTE</t>
  </si>
  <si>
    <t>413390162</t>
  </si>
  <si>
    <t>FLEXTUENTI_413390162</t>
  </si>
  <si>
    <t>WS413382312</t>
  </si>
  <si>
    <t>FLEXTUENTI_WS413382312</t>
  </si>
  <si>
    <t>413382459</t>
  </si>
  <si>
    <t>FLEXTUENTI_413382459</t>
  </si>
  <si>
    <t>413382470</t>
  </si>
  <si>
    <t>FLEXTUENTI_413382470</t>
  </si>
  <si>
    <t>MANABI_JIPIJAPA_JIPIJAPA</t>
  </si>
  <si>
    <t>413382479</t>
  </si>
  <si>
    <t>FLEXTUENTI_413382479</t>
  </si>
  <si>
    <t>413382490</t>
  </si>
  <si>
    <t>FLEXTUENTI_413382490</t>
  </si>
  <si>
    <t>413382507</t>
  </si>
  <si>
    <t>FLEXTUENTI_413382507</t>
  </si>
  <si>
    <t>413382524</t>
  </si>
  <si>
    <t>FLEXTUENTI_413382524</t>
  </si>
  <si>
    <t>413382526</t>
  </si>
  <si>
    <t>FLEXTUENTI_413382526</t>
  </si>
  <si>
    <t>413382532</t>
  </si>
  <si>
    <t>FLEXTUENTI_413382532</t>
  </si>
  <si>
    <t>413382559</t>
  </si>
  <si>
    <t>FLEXTUENTI_413382559</t>
  </si>
  <si>
    <t>413390080</t>
  </si>
  <si>
    <t>FLEXTUENTI_413390080</t>
  </si>
  <si>
    <t>413390175</t>
  </si>
  <si>
    <t>FLEXTUENTI_413390175</t>
  </si>
  <si>
    <t>413390213</t>
  </si>
  <si>
    <t>FLEXTUENTI_413390213</t>
  </si>
  <si>
    <t>413390214</t>
  </si>
  <si>
    <t>FLEXTUENTI_413390214</t>
  </si>
  <si>
    <t>413390229</t>
  </si>
  <si>
    <t>FLEXTUENTI_413390229</t>
  </si>
  <si>
    <t>413390258</t>
  </si>
  <si>
    <t>FLEXTUENTI_413390258</t>
  </si>
  <si>
    <t>413390262</t>
  </si>
  <si>
    <t>FLEXTUENTI_413390262</t>
  </si>
  <si>
    <t>413398661</t>
  </si>
  <si>
    <t>FLEXTUENTI_413398661</t>
  </si>
  <si>
    <t>413398701</t>
  </si>
  <si>
    <t>FLEXTUENTI_413398701</t>
  </si>
  <si>
    <t>413398702</t>
  </si>
  <si>
    <t>FLEXTUENTI_413398702</t>
  </si>
  <si>
    <t>413398709</t>
  </si>
  <si>
    <t>FLEXTUENTI_413398709</t>
  </si>
  <si>
    <t>413398713</t>
  </si>
  <si>
    <t>FLEXTUENTI_413398713</t>
  </si>
  <si>
    <t>413398714</t>
  </si>
  <si>
    <t>FLEXTUENTI_413398714</t>
  </si>
  <si>
    <t>413398724</t>
  </si>
  <si>
    <t>FLEXTUENTI_413398724</t>
  </si>
  <si>
    <t>413398732</t>
  </si>
  <si>
    <t>FLEXTUENTI_413398732</t>
  </si>
  <si>
    <t>413398746</t>
  </si>
  <si>
    <t>FLEXTUENTI_413398746</t>
  </si>
  <si>
    <t>413398747</t>
  </si>
  <si>
    <t>FLEXTUENTI_413398747</t>
  </si>
  <si>
    <t>413398752</t>
  </si>
  <si>
    <t>FLEXTUENTI_413398752</t>
  </si>
  <si>
    <t>413398753</t>
  </si>
  <si>
    <t>FLEXTUENTI_413398753</t>
  </si>
  <si>
    <t>AZUAY_CUENCA_SAN SEBASTIAN</t>
  </si>
  <si>
    <t>413398754</t>
  </si>
  <si>
    <t>FLEXTUENTI_413398754</t>
  </si>
  <si>
    <t>413400638</t>
  </si>
  <si>
    <t>FLEXTUENTI_413400638</t>
  </si>
  <si>
    <t>413400667</t>
  </si>
  <si>
    <t>FLEXTUENTI_413400667</t>
  </si>
  <si>
    <t>050106</t>
  </si>
  <si>
    <t>COTOPAXI_LATACUNGA_IGNACIO FLORES</t>
  </si>
  <si>
    <t>413400669</t>
  </si>
  <si>
    <t>FLEXTUENTI_413400669</t>
  </si>
  <si>
    <t>413400683</t>
  </si>
  <si>
    <t>FLEXTUENTI_413400683</t>
  </si>
  <si>
    <t>413400699</t>
  </si>
  <si>
    <t>SECTOR MARIA LUISA 2DA ETAPA CASA DE MADERA DE 2 PISOS COLOR CAFE DETRAS DEL HOTEL SAN JUAN BAUTISTA O A DOS CUADRAS DEL REGISTRO CIVIL DE PEDERNALES</t>
  </si>
  <si>
    <t>FLEXTUENTI_413400699</t>
  </si>
  <si>
    <t>413400754</t>
  </si>
  <si>
    <t>FLEXTUENTI_413400754</t>
  </si>
  <si>
    <t>413400755</t>
  </si>
  <si>
    <t>FLEXTUENTI_413400755</t>
  </si>
  <si>
    <t>413400756</t>
  </si>
  <si>
    <t>FLEXTUENTI_413400756</t>
  </si>
  <si>
    <t>413400773</t>
  </si>
  <si>
    <t>FLEXTUENTI_413400773</t>
  </si>
  <si>
    <t>413400779</t>
  </si>
  <si>
    <t>FLEXTUENTI_413400779</t>
  </si>
  <si>
    <t>170525</t>
  </si>
  <si>
    <t>413400787</t>
  </si>
  <si>
    <t>FLEXTUENTI_413400787</t>
  </si>
  <si>
    <t>GUAYAS_GUAYAQUIL_TARQU</t>
  </si>
  <si>
    <t>413400816</t>
  </si>
  <si>
    <t>FLEXTUENTI_413400816</t>
  </si>
  <si>
    <t>413400820</t>
  </si>
  <si>
    <t>FLEXTUENTI_413400820</t>
  </si>
  <si>
    <t>WS413382424</t>
  </si>
  <si>
    <t>FLEXTUENTI_WS413382424</t>
  </si>
  <si>
    <t>WS413400757</t>
  </si>
  <si>
    <t>FLEXTUENTI_WS413400757</t>
  </si>
  <si>
    <t>WS413400825</t>
  </si>
  <si>
    <t>FLEXTUENTI_WS413400825</t>
  </si>
  <si>
    <t>413295853</t>
  </si>
  <si>
    <t>FLEXTUENTI_413295853</t>
  </si>
  <si>
    <t>413323463</t>
  </si>
  <si>
    <t>FLEXTUENTI_413323463</t>
  </si>
  <si>
    <t>413323626</t>
  </si>
  <si>
    <t>FLEXTUENTI_413323626</t>
  </si>
  <si>
    <t>413331513</t>
  </si>
  <si>
    <t>FLEXTUENTI_413331513</t>
  </si>
  <si>
    <t>413331835</t>
  </si>
  <si>
    <t>FLEXTUENTI_413331835</t>
  </si>
  <si>
    <t>413343035</t>
  </si>
  <si>
    <t>FLEXTUENTI_413343035</t>
  </si>
  <si>
    <t>413343148</t>
  </si>
  <si>
    <t>FLEXTUENTI_413343148</t>
  </si>
  <si>
    <t>413343225</t>
  </si>
  <si>
    <t>FLEXTUENTI_413343225</t>
  </si>
  <si>
    <t>413344100</t>
  </si>
  <si>
    <t>FLEXTUENTI_413344100</t>
  </si>
  <si>
    <t>Gilmar Guaman</t>
  </si>
  <si>
    <t>YARUQUIES  CALLE  SN  SN  AV ALFONSO BUSBANO</t>
  </si>
  <si>
    <t>CHIMBORAZO_RIOBAMBA_YARUQUIES</t>
  </si>
  <si>
    <t>413382274</t>
  </si>
  <si>
    <t>0605791342</t>
  </si>
  <si>
    <t>0979188178-0992985367</t>
  </si>
  <si>
    <t>gilmarguaman2004@gmail.com</t>
  </si>
  <si>
    <t>BARRIO SAN JOSE DEL BATAN  CASA DE  3 PISOS COLOR AMARILLA CON LETRO DE  FARMACIA  DIAGONALA A  LA ESCUELA DE BASICA FISCAL GARCIA MORENO</t>
  </si>
  <si>
    <t>FLEXTUENTI_413382274</t>
  </si>
  <si>
    <t>Angelica María cagua napa</t>
  </si>
  <si>
    <t>BOMBOLI  CALLE PANAMA  SN  AV ABRAHAM CALAZACON</t>
  </si>
  <si>
    <t>413382452</t>
  </si>
  <si>
    <t>0803016815</t>
  </si>
  <si>
    <t>0939547674-0992002729</t>
  </si>
  <si>
    <t>angynapacagua@gmail.com</t>
  </si>
  <si>
    <t>LAS  PALMAS  CASA DE 2 PISOS COLOR NARANJA  A 1 CUADRA DEL COLEGIO NACIONAL ELOY ALFARO</t>
  </si>
  <si>
    <t>FLEXTUENTI_413382452</t>
  </si>
  <si>
    <t>Luis Grijalva</t>
  </si>
  <si>
    <t>DURAN CALLE    PEDRO VICENTE MALDONADO SOLAR  16  AV  SAMUEL CISNEROS</t>
  </si>
  <si>
    <t>GUAYAS_DURAN_DURAN</t>
  </si>
  <si>
    <t>413390091</t>
  </si>
  <si>
    <t>0900926700</t>
  </si>
  <si>
    <t>0990783511-0963969289</t>
  </si>
  <si>
    <t>fervibel.2802@gmail.com</t>
  </si>
  <si>
    <t>SECTOR LA MALDONADO CASA DE 1 PISO COLOR DURAZNO DIAGONAL EL RANCHO EXPERTOS EN CARNES Y EMBUTIDOS</t>
  </si>
  <si>
    <t>FLEXTUENTI_413390091</t>
  </si>
  <si>
    <t>Jeison Ronquillo</t>
  </si>
  <si>
    <t>QUEVEDO CALLE 7 DE OCTUBRE  SN  SEPTIMA</t>
  </si>
  <si>
    <t>413390212</t>
  </si>
  <si>
    <t>1250814249</t>
  </si>
  <si>
    <t>0961704278-0996040816</t>
  </si>
  <si>
    <t>jeisonronquillo1023@gmail.com</t>
  </si>
  <si>
    <t>SECTOR CENTRO CASA DE 3 PISOS COLOR PLOMA FRENTE A FERRETERIA FERRECENTRO WONG</t>
  </si>
  <si>
    <t>FLEXTUENTI_413390212</t>
  </si>
  <si>
    <t>Leandro Calle</t>
  </si>
  <si>
    <t>CHONE AV MARCOS ARAY DUENAS  SN SN O CALLE 35</t>
  </si>
  <si>
    <t>413398756</t>
  </si>
  <si>
    <t>1315168953</t>
  </si>
  <si>
    <t>0980754869-0994409721</t>
  </si>
  <si>
    <t>calleleandro09@gmail.com</t>
  </si>
  <si>
    <t>BARRIO SANTA MARTHA CASA DE 3 PISOS COLOR BEIGE  DIAGONAL A DESPENSA MANUCO</t>
  </si>
  <si>
    <t>FLEXTUENTI_413398756</t>
  </si>
  <si>
    <t>413398763</t>
  </si>
  <si>
    <t>FLEXTUENTI_413398763</t>
  </si>
  <si>
    <t>Fanny Villacís</t>
  </si>
  <si>
    <t>HUACHI LORETO   CALLE  CORDERO 3 05 J ESPINOSA</t>
  </si>
  <si>
    <t>413398785</t>
  </si>
  <si>
    <t>1801557636</t>
  </si>
  <si>
    <t>0984642003-0987113852</t>
  </si>
  <si>
    <t>fannyoly@hotmail.es</t>
  </si>
  <si>
    <t>CDLA PRESIDENCIAL A MEDIA CUADRA IGLESIA NUESTRA SRA DE GUADALUPE CASA 2 PISOS MOSTAZA PUERTA PLOMA</t>
  </si>
  <si>
    <t>FLEXTUENTI_413398785</t>
  </si>
  <si>
    <t>Kolber Gonzales</t>
  </si>
  <si>
    <t>PASCUALES CDLA ORQUIDEAS ESTE MZ 1005 SL 9 SN</t>
  </si>
  <si>
    <t>413398790</t>
  </si>
  <si>
    <t>0705963239</t>
  </si>
  <si>
    <t>0985484893-0986787212</t>
  </si>
  <si>
    <t>jgkgag39@gmail.com</t>
  </si>
  <si>
    <t>CASA DE 1 PISO COLOR ROSADA JUNTO AL POSTE DE ALUMBRADO PUBLICO A 3 CUADRAS ENTRADA A JARDIN BOTANICO</t>
  </si>
  <si>
    <t>FLEXTUENTI_413398790</t>
  </si>
  <si>
    <t>Genesis Almeida</t>
  </si>
  <si>
    <t>SANTO DOMINGO CALLE CANSACOTO   CS 7  CALLE CUENCA</t>
  </si>
  <si>
    <t>SANTO DOMINGO DE LOS TSACHILAS_SANTO DOMINGO_SANTO DOMINGO</t>
  </si>
  <si>
    <t>413398801</t>
  </si>
  <si>
    <t>1725677304</t>
  </si>
  <si>
    <t>0960910030-0996776797</t>
  </si>
  <si>
    <t>gene.almeida2000@gmail.com</t>
  </si>
  <si>
    <t>SECTOR CENTRO CASA DE 1 PISO CON CERRAMIENTO DE BALDOSA Y PORTON GRIS BAJANDO LAS GRADAS  A LA VUELTA DEL COLEGIO JAPO</t>
  </si>
  <si>
    <t>FLEXTUENTI_413398801</t>
  </si>
  <si>
    <t>413398829</t>
  </si>
  <si>
    <t>FLEXTUENTI_413398829</t>
  </si>
  <si>
    <t>413398834</t>
  </si>
  <si>
    <t>FLEXTUENTI_413398834</t>
  </si>
  <si>
    <t>413398835</t>
  </si>
  <si>
    <t>FLEXTUENTI_413398835</t>
  </si>
  <si>
    <t>413398873</t>
  </si>
  <si>
    <t>FLEXTUENTI_413398873</t>
  </si>
  <si>
    <t>Adonis Cadena</t>
  </si>
  <si>
    <t>SAN BARTOLO  CALLE  ANTONIO RODRIGUEZ OE2 25  OE2C</t>
  </si>
  <si>
    <t>413398892</t>
  </si>
  <si>
    <t>1726527854</t>
  </si>
  <si>
    <t>0995420375-0962709640</t>
  </si>
  <si>
    <t>adonis.cando@gmail.com</t>
  </si>
  <si>
    <t>SECTOR EL CALZADO  CASA DE 2 PISOS  COLOR BLANCA JUNTO  A FERRETERIA ANGELUZ ART</t>
  </si>
  <si>
    <t>FLEXTUENTI_413398892</t>
  </si>
  <si>
    <t>413398895</t>
  </si>
  <si>
    <t>FLEXTUENTI_413398895</t>
  </si>
  <si>
    <t>413398897</t>
  </si>
  <si>
    <t>FLEXTUENTI_413398897</t>
  </si>
  <si>
    <t>María Belén Villamarin Morales</t>
  </si>
  <si>
    <t>PUENGASI CALLE JAVIER LOYOLA S3 562 CALLE E16B</t>
  </si>
  <si>
    <t>413398898</t>
  </si>
  <si>
    <t>1719464479</t>
  </si>
  <si>
    <t>0960564913-0960564913</t>
  </si>
  <si>
    <t>bellmarria95@gmail.com</t>
  </si>
  <si>
    <t>SECTOR MOJAS ALTO CASA DE 2 PISOS PARED DE LADRILLO CON PORTON VERDE GRANDE FRENTE A UN EDIFICIO  DE 4 PISOS O A UNA CUADRA DEL RESTAURANTE LA HUECA DE PAUL</t>
  </si>
  <si>
    <t>FLEXTUENTI_413398898</t>
  </si>
  <si>
    <t>413398907</t>
  </si>
  <si>
    <t>FLEXTUENTI_413398907</t>
  </si>
  <si>
    <t>413398954</t>
  </si>
  <si>
    <t>FLEXTUENTI_413398954</t>
  </si>
  <si>
    <t>413398997</t>
  </si>
  <si>
    <t>FLEXTUENTI_413398997</t>
  </si>
  <si>
    <t>413399009</t>
  </si>
  <si>
    <t>FLEXTUENTI_413399009</t>
  </si>
  <si>
    <t>413399111</t>
  </si>
  <si>
    <t>FLEXTUENTI_413399111</t>
  </si>
  <si>
    <t>MANABI_JIPIJAPA_ MANUEL INOCENCIO PARRALES Y GUALE</t>
  </si>
  <si>
    <t>413399115</t>
  </si>
  <si>
    <t>FLEXTUENTI_413399115</t>
  </si>
  <si>
    <t>Luis Felipe Anchundia Vergara</t>
  </si>
  <si>
    <t>SAN LORENZO DE VINCES CALLE SN  SN  JORGE AVILES</t>
  </si>
  <si>
    <t>LOS RIOS_VINCES_SAN LORENZO DE VINCES</t>
  </si>
  <si>
    <t>413399138</t>
  </si>
  <si>
    <t>1206152561</t>
  </si>
  <si>
    <t>0959181629-0991701251</t>
  </si>
  <si>
    <t>luisfeanchundia@hotmail.com</t>
  </si>
  <si>
    <t>CIUDADELA LOS MIRTOS CASA DE 1 PISO CON CERAMICA COLOR CAFE A 2 CASA DE LA TIENDA TIO GUILLO</t>
  </si>
  <si>
    <t>FLEXTUENTI_413399138</t>
  </si>
  <si>
    <t>413399139</t>
  </si>
  <si>
    <t>FLEXTUENTI_413399139</t>
  </si>
  <si>
    <t>MARCELA ALARCON</t>
  </si>
  <si>
    <t>TURUBAMBA CALLE S57A E4 104 CALLE E4B</t>
  </si>
  <si>
    <t>413399198</t>
  </si>
  <si>
    <t>1719258897</t>
  </si>
  <si>
    <t>0991668549-0961543866</t>
  </si>
  <si>
    <t>carlaalarcon1996@gmail.com</t>
  </si>
  <si>
    <t>BARRIO SANTO TOMAS 2 CASA ESQUINERA DE 1 PISO COLOR GRIS CON PORTON METALICO VERDE A UNA CUADRA DE LAS RIELES O A UNA CUADRA DE LAS CANCHAS  SANTO TOMAS 2</t>
  </si>
  <si>
    <t>FLEXTUENTI_413399198</t>
  </si>
  <si>
    <t>Elena Delgado</t>
  </si>
  <si>
    <t>COMITE DEL PUEBLO CALLE AGUSTIN YEROVI SN  CALLE N58C</t>
  </si>
  <si>
    <t>413399211</t>
  </si>
  <si>
    <t>1311118382</t>
  </si>
  <si>
    <t>0982035988-0969059092</t>
  </si>
  <si>
    <t>elenitadel95@gmail.com</t>
  </si>
  <si>
    <t>SECTOR  LA QUINTANA CASA DE 3 PISOS COLOR BLANCO Y ROSADO CON PORTON VERDER A UNA CUADRA DE LA  PELUQUERIA XIMLUZ</t>
  </si>
  <si>
    <t>FLEXTUENTI_413399211</t>
  </si>
  <si>
    <t>Thomas Dávila</t>
  </si>
  <si>
    <t>MANTA   CONECTOR VIA CIRCUNVALACION SAN MATEO SN VIA PRINCIPAL CIUDAD DEL SOL</t>
  </si>
  <si>
    <t>413399219</t>
  </si>
  <si>
    <t>1755059175</t>
  </si>
  <si>
    <t>0981686449-0997527380</t>
  </si>
  <si>
    <t>davilat130@gmail.com</t>
  </si>
  <si>
    <t>URBANIZACION CIUDAD DEL SOL U8 ANUNCIARSE EN GARITA</t>
  </si>
  <si>
    <t>FLEXTUENTI_413399219</t>
  </si>
  <si>
    <t>Freddy Silva</t>
  </si>
  <si>
    <t>CARCELEN CALLE REPUBLICA DOMINICANA N79 19 CALLE MIGUEL DE LA CHICA</t>
  </si>
  <si>
    <t>413399220</t>
  </si>
  <si>
    <t>1712813870</t>
  </si>
  <si>
    <t>0963312225-0996015738</t>
  </si>
  <si>
    <t>fmsilva3477@gmail.com</t>
  </si>
  <si>
    <t>SECTOR CARCELEN ALTO  CASA DE TRES PISO ALTA CON UN LOCAL DE BATRIAS MAC  FRENTE AL MICRO MARKET</t>
  </si>
  <si>
    <t>FLEXTUENTI_413399220</t>
  </si>
  <si>
    <t>RAUL BERRONES</t>
  </si>
  <si>
    <t>MARISCAL SUCRE  AV VERSALLES OE230 CALLE RAMIREZ DAVALOS</t>
  </si>
  <si>
    <t>413399224</t>
  </si>
  <si>
    <t>1720505419</t>
  </si>
  <si>
    <t>0983393522-0978640751</t>
  </si>
  <si>
    <t>clickdesing2@gmail.com</t>
  </si>
  <si>
    <t>SECTOR SANTA CLARA JUNTO A LA COMANDACIA DE LA POLICIA  ENTREGAR LOCAL BUIQUITECH</t>
  </si>
  <si>
    <t>FLEXTUENTI_413399224</t>
  </si>
  <si>
    <t>MARISCAL SUCRE  CALLE VERSALLES OE230 CALLE GIL RAMIREZ DAVALOS</t>
  </si>
  <si>
    <t>413399225</t>
  </si>
  <si>
    <t>0983163205-0978640751</t>
  </si>
  <si>
    <t>CLICKDESING2@GMAIL.COM</t>
  </si>
  <si>
    <t>FLEXTUENTI_413399225</t>
  </si>
  <si>
    <t>Carlos Andres Hidalgo Imues</t>
  </si>
  <si>
    <t>413399232</t>
  </si>
  <si>
    <t>0850929332</t>
  </si>
  <si>
    <t>0997326811-0997326811</t>
  </si>
  <si>
    <t>a.hidalgo.imues32@gmail.com</t>
  </si>
  <si>
    <t>FLEXTUENTI_413399232</t>
  </si>
  <si>
    <t>Camila Regalado</t>
  </si>
  <si>
    <t>CARCELEN   CALLE  E6A CS 12  ENTRE ELOY ALFARO Y DE LOS ACEITUNOS</t>
  </si>
  <si>
    <t>413399237</t>
  </si>
  <si>
    <t>1723427546</t>
  </si>
  <si>
    <t>0987035715-0984470951</t>
  </si>
  <si>
    <t>a_camila98@hotmail.com</t>
  </si>
  <si>
    <t>SECTOR CARCELEN INDUSTRIAL CONJUNTO HABITACIONAL SAN CRISTOBAL FRENTE A LA HORMIGONERA EQUINOCCIAL</t>
  </si>
  <si>
    <t>FLEXTUENTI_413399237</t>
  </si>
  <si>
    <t>Javier Sarmiento</t>
  </si>
  <si>
    <t>QUITUMBE CALLE E3C Y S35  S34 100  CALLE S35</t>
  </si>
  <si>
    <t>413399238</t>
  </si>
  <si>
    <t>1718409723</t>
  </si>
  <si>
    <t>0979828477-0939569553</t>
  </si>
  <si>
    <t>javy_sarmiento@yahoo.com</t>
  </si>
  <si>
    <t>SECTOR GUAJALO BARRIO VALLE DEL SUR  A UNA CUADRA DE LAS CANCHAS DEL BARRIO VALLE DEL SUR CASA DE UN PISO COLOR AMARILLO CON PUERTA PLOMA</t>
  </si>
  <si>
    <t>FLEXTUENTI_413399238</t>
  </si>
  <si>
    <t>Ericka Andreina Intriago Rengifo</t>
  </si>
  <si>
    <t>TARQUI AV FERMIN VERA ROJAS MZ 4 SL 1 CALLEJON 3</t>
  </si>
  <si>
    <t>413399245</t>
  </si>
  <si>
    <t>0940653264</t>
  </si>
  <si>
    <t>0962222594-0982946801</t>
  </si>
  <si>
    <t>erickaandreina1994@gmail.com</t>
  </si>
  <si>
    <t>SECTOR ALBORADA ETAPA 14 TRAS EL SALON DE EVENTOS ROMANCE CASA DE  3 PISOS COLOR LADRILLO CON PORTON BLANCO</t>
  </si>
  <si>
    <t>FLEXTUENTI_413399245</t>
  </si>
  <si>
    <t>ANA BELEN RIBAS HIDALGO</t>
  </si>
  <si>
    <t>LA PUNTILLA   AV RIO ESMERALDAS  SN  VIA A SAMBORONDON</t>
  </si>
  <si>
    <t>413399260</t>
  </si>
  <si>
    <t>0923152615</t>
  </si>
  <si>
    <t>0995620217-0991720950</t>
  </si>
  <si>
    <t>ana.ribas2604@gmail.com</t>
  </si>
  <si>
    <t>SECTOR SAMBORONDON  ENTREGAR EN EL TEATRO SANCHEZ AGUILAR DETRAS DEL CC LAS TERRAZAS</t>
  </si>
  <si>
    <t>FLEXTUENTI_413399260</t>
  </si>
  <si>
    <t>Fran Cedeño</t>
  </si>
  <si>
    <t>COCHAPAMBA CALLE MANUEL VALDIVIESO OE6 375 AV OCCIDENTAL</t>
  </si>
  <si>
    <t>413399268</t>
  </si>
  <si>
    <t>0801902263</t>
  </si>
  <si>
    <t>0985745828-0987270555</t>
  </si>
  <si>
    <t>fcedenio555@hotmail.com</t>
  </si>
  <si>
    <t>SECTOR EL PINAR ALTO ENTREGAR EN EL EDIFICIO EL PINAR DPTO 401 FRENTE  A LA AGENCIA DE PUBLICIDAD ICPUBLICIDAD SA CLIENTE PIDE QUE SE LE LLAME AL NUMERO ALTERNO PARA LA ENTREGA 011593987270555</t>
  </si>
  <si>
    <t>FLEXTUENTI_413399268</t>
  </si>
  <si>
    <t>Amada Arias</t>
  </si>
  <si>
    <t>413399270</t>
  </si>
  <si>
    <t>1712833035</t>
  </si>
  <si>
    <t>0984470951-0987035715</t>
  </si>
  <si>
    <t>amadyapaz@hotmail.con</t>
  </si>
  <si>
    <t>FLEXTUENTI_413399270</t>
  </si>
  <si>
    <t>CARCELEN   CALLE  E6A CASA 12  ENTRE ELOY ALFARO Y DE LOS ACEITUNOS</t>
  </si>
  <si>
    <t>413399274</t>
  </si>
  <si>
    <t>0961045939-0984470951</t>
  </si>
  <si>
    <t>amadyapaz@hotmail.com</t>
  </si>
  <si>
    <t>FLEXTUENTI_413399274</t>
  </si>
  <si>
    <t>Luis Warnizo</t>
  </si>
  <si>
    <t>CONOCOTO CALLE MIGUEL RIOFRIO OE4 127 CALLE OE4B</t>
  </si>
  <si>
    <t>413399279</t>
  </si>
  <si>
    <t>1722659396</t>
  </si>
  <si>
    <t>0987733924-0995007402</t>
  </si>
  <si>
    <t>wwwolf1111@gmail.com</t>
  </si>
  <si>
    <t>SECTOR SANTA MONCIA 4 ENTREGAR EN EL CONJUNTO BOSQUES DEL VALLE FRENTE A LA PANADERIA EL BUEN PAN</t>
  </si>
  <si>
    <t>FLEXTUENTI_413399279</t>
  </si>
  <si>
    <t>Jimmy Logroño</t>
  </si>
  <si>
    <t>413400643</t>
  </si>
  <si>
    <t>0914079850</t>
  </si>
  <si>
    <t>SECTOR NORTE FRENTE AL COLEGIO TENIENTE HUGO ORTIZ CASA 1 PISO COLOR MELON GARAGE BLANCO</t>
  </si>
  <si>
    <t>FLEXTUENTI_413400643</t>
  </si>
  <si>
    <t>413400661</t>
  </si>
  <si>
    <t>FLEXTUENTI_413400661</t>
  </si>
  <si>
    <t>Marco Ponluisa</t>
  </si>
  <si>
    <t>SAN PEDRO DE PELILEO AV  DE LA CONFRATERNIDAD SN  AV 22 DE JULIO</t>
  </si>
  <si>
    <t>TUNGURAHUA_AMBATO_SAN PEDRO DE PELILEO</t>
  </si>
  <si>
    <t>413400824</t>
  </si>
  <si>
    <t>1804374633</t>
  </si>
  <si>
    <t>0959502705-0997455063</t>
  </si>
  <si>
    <t>marco1990amor@gmail.com</t>
  </si>
  <si>
    <t>ENTREGAR EN BOMBEROS PELILEO MANCOMUNIDAD DE TRANSITO TUNGURAHUA</t>
  </si>
  <si>
    <t>FLEXTUENTI_413400824</t>
  </si>
  <si>
    <t>Omar Sarango</t>
  </si>
  <si>
    <t>MARISCAL SUCRE AV 6 DE DICIEMBRE  SN  AV PATRIA</t>
  </si>
  <si>
    <t>413400831</t>
  </si>
  <si>
    <t>1103570436</t>
  </si>
  <si>
    <t>0962905893-0987571302</t>
  </si>
  <si>
    <t>omsarango1@gmail.com</t>
  </si>
  <si>
    <t>SECTOR EL EJIDO ENTREGAR EN LA CASA DE LA CULTURA DPTO DE COMUNICACION PISO 1</t>
  </si>
  <si>
    <t>FLEXTUENTI_413400831</t>
  </si>
  <si>
    <t>Mateo Tufiño</t>
  </si>
  <si>
    <t>CALDERON (CARAPUNGO) CALLE EFRAIN ARMAS  CASA 7 CALLE ELIAS GODOY</t>
  </si>
  <si>
    <t>413400841</t>
  </si>
  <si>
    <t>1754019246</t>
  </si>
  <si>
    <t>0999074975-0995680577</t>
  </si>
  <si>
    <t>matex89200610@gmail.com</t>
  </si>
  <si>
    <t>SECTOR CALDERON ENTREGAR EN EL CONJUNTO ALMENDRO CASA DE 3 PISOS COLOR AMARILLO  FRENTE AL  CONJUNTO SAN FERMIN 2</t>
  </si>
  <si>
    <t>FLEXTUENTI_413400841</t>
  </si>
  <si>
    <t>Debbie Tumbaco</t>
  </si>
  <si>
    <t>LETAMENDI  GRAL LEONIDAS PLAZA 2212 PORTETE DE TARQUI</t>
  </si>
  <si>
    <t>413400857</t>
  </si>
  <si>
    <t>0910871045</t>
  </si>
  <si>
    <t>0961549765-0984289582</t>
  </si>
  <si>
    <t>debbietumbaco@hotmail.com</t>
  </si>
  <si>
    <t>SECTOR PUERTO LISA JUNTO A MUEBLERIA CREDITOS EL PRESUPUESTO CASA 1 PISO ROSADO REJAS BLANCAS</t>
  </si>
  <si>
    <t>FLEXTUENTI_413400857</t>
  </si>
  <si>
    <t>413400873</t>
  </si>
  <si>
    <t>FLEXTUENTI_413400873</t>
  </si>
  <si>
    <t>Ana Muñiz</t>
  </si>
  <si>
    <t>413400881</t>
  </si>
  <si>
    <t>1311324998</t>
  </si>
  <si>
    <t>0992922372-0964076104</t>
  </si>
  <si>
    <t>paula311983@mail.com</t>
  </si>
  <si>
    <t>FLEXTUENTI_413400881</t>
  </si>
  <si>
    <t>Diana Vallejo</t>
  </si>
  <si>
    <t>VELASCO CALLE JUNIN CS 33  CALLE ESPEJO</t>
  </si>
  <si>
    <t>413400896</t>
  </si>
  <si>
    <t>0605013390</t>
  </si>
  <si>
    <t>0983450230-0997503379</t>
  </si>
  <si>
    <t>gabdy87@hotmail.com</t>
  </si>
  <si>
    <t>BARRIO SAN ALFONSO  JUNTO A LA TIENDA DE ABASTOS  DANIEL CASA DE 3 PISOS COLOR DURAZNO</t>
  </si>
  <si>
    <t>FLEXTUENTI_413400896</t>
  </si>
  <si>
    <t>413400930</t>
  </si>
  <si>
    <t>FLEXTUENTI_413400930</t>
  </si>
  <si>
    <t>Abigail Reyes</t>
  </si>
  <si>
    <t>FEBRES CORDERO  CUENCA 702 FRANCISCO PIANA RATTO</t>
  </si>
  <si>
    <t>090412</t>
  </si>
  <si>
    <t>413400935</t>
  </si>
  <si>
    <t>0922576228</t>
  </si>
  <si>
    <t>0968642552-0988010748</t>
  </si>
  <si>
    <t>rgeneva575@gmail.com</t>
  </si>
  <si>
    <t>SECTOR SUR OESTE FRENTE A ESCUELA RANULFO AURELIANO CASA 1 PISO COLOR MELON REJAS BLANCAS</t>
  </si>
  <si>
    <t>FLEXTUENTI_413400935</t>
  </si>
  <si>
    <t>050101</t>
  </si>
  <si>
    <t>413400947</t>
  </si>
  <si>
    <t>FLEXTUENTI_413400947</t>
  </si>
  <si>
    <t>413400973</t>
  </si>
  <si>
    <t>FLEXTUENTI_413400973</t>
  </si>
  <si>
    <t>Sonia isabel Sornoza zambrano</t>
  </si>
  <si>
    <t>SANTA ANA   AV LUIS ALBERTO GILER SN GRAN COLOMBIA</t>
  </si>
  <si>
    <t>130401</t>
  </si>
  <si>
    <t>MANABI_SANTA ANA_SANTA ANA</t>
  </si>
  <si>
    <t>413412427</t>
  </si>
  <si>
    <t>1313280271</t>
  </si>
  <si>
    <t>0986400040-0986400040</t>
  </si>
  <si>
    <t>sonizaa17@hotmail.com</t>
  </si>
  <si>
    <t>BARRIO ROSA MEIRA A 200 MTS UNIDAD EDUCATIVA SIMON BOLIVAR CASA 1 PISO COLOR LADRILLO CON PORTON</t>
  </si>
  <si>
    <t>FLEXTUENTI_413412427</t>
  </si>
  <si>
    <t>413412512</t>
  </si>
  <si>
    <t>FLEXTUENTI_413412512</t>
  </si>
  <si>
    <t>413412516</t>
  </si>
  <si>
    <t>FLEXTUENTI_413412516</t>
  </si>
  <si>
    <t>413412518</t>
  </si>
  <si>
    <t>rj_sancan@hotmail.com</t>
  </si>
  <si>
    <t>FLEXTUENTI_413412518</t>
  </si>
  <si>
    <t>413412557</t>
  </si>
  <si>
    <t>FLEXTUENTI_413412557</t>
  </si>
  <si>
    <t>413412562</t>
  </si>
  <si>
    <t>FLEXTUENTI_413412562</t>
  </si>
  <si>
    <t>413412564</t>
  </si>
  <si>
    <t>FLEXTUENTI_413412564</t>
  </si>
  <si>
    <t>413412565</t>
  </si>
  <si>
    <t>FLEXTUENTI_413412565</t>
  </si>
  <si>
    <t>413412588</t>
  </si>
  <si>
    <t>FLEXTUENTI_413412588</t>
  </si>
  <si>
    <t>413412590</t>
  </si>
  <si>
    <t>FLEXTUENTI_413412590</t>
  </si>
  <si>
    <t>Edgar Cordova</t>
  </si>
  <si>
    <t>OFICINA TRAMACO LAGO AGRIO</t>
  </si>
  <si>
    <t>SUCUMBIOS_LAGO AGRIO_</t>
  </si>
  <si>
    <t>413412610</t>
  </si>
  <si>
    <t>2100113204</t>
  </si>
  <si>
    <t>0990456725-0981939357</t>
  </si>
  <si>
    <t>edgarjimbo78@gmail.com</t>
  </si>
  <si>
    <t>FLEXTUENTI_413412610</t>
  </si>
  <si>
    <t>Alejandra Aucanshala</t>
  </si>
  <si>
    <t>413412618</t>
  </si>
  <si>
    <t>1722433404</t>
  </si>
  <si>
    <t>0999933340-0980302958</t>
  </si>
  <si>
    <t>pbaass_777@hotmail.com</t>
  </si>
  <si>
    <t>FLEXTUENTI_413412618</t>
  </si>
  <si>
    <t>Evelyn San Lucas</t>
  </si>
  <si>
    <t>12 DE MARZO  AV AMERICA  126 AV REALES TAMARINDOS</t>
  </si>
  <si>
    <t>MANABI_PORTOVIEJO_12 DE MARZO</t>
  </si>
  <si>
    <t>413412623</t>
  </si>
  <si>
    <t>1307860039</t>
  </si>
  <si>
    <t>0993968354-0978617370</t>
  </si>
  <si>
    <t>judany58@hotmail.com</t>
  </si>
  <si>
    <t>SECTOR AMERICA DIAGONAL COOP 29 DE OCTUBRE CASA 2 PISOS BLANCA CON AZUL PB SEGUROS DEL PICHINCHA EN EL SEGUNDO PISO</t>
  </si>
  <si>
    <t>FLEXTUENTI_413412623</t>
  </si>
  <si>
    <t>Maribel Cruz Bejarano Ronquillo</t>
  </si>
  <si>
    <t>SAN CRISTOBAL   CALLE H 1 SN  CALLE 18</t>
  </si>
  <si>
    <t>LOS RIOS_QUEVEDO_SAN CRISTOBAL</t>
  </si>
  <si>
    <t>413412625</t>
  </si>
  <si>
    <t>0911940054</t>
  </si>
  <si>
    <t>0961635591-0960960381</t>
  </si>
  <si>
    <t>promejoras2016@gmail.com</t>
  </si>
  <si>
    <t>SECTOR JOSEFIA 2 FRENTE A LA CANCHA DE INDOR CASA CREMA DE 2 PISOS</t>
  </si>
  <si>
    <t>FLEXTUENTI_413412625</t>
  </si>
  <si>
    <t>Fernando Garrido</t>
  </si>
  <si>
    <t>EL SAGRARIO  PASAJE B 5 35  CALLE CARLOS EMILIO GRIJALVA</t>
  </si>
  <si>
    <t>413412633</t>
  </si>
  <si>
    <t>1004733901</t>
  </si>
  <si>
    <t>0961663820-0990638019</t>
  </si>
  <si>
    <t>ferchogarrido39@gmail.com</t>
  </si>
  <si>
    <t>SECTOR PILANQUI CASA DE 2 PISOS CON PORTON BLANCO DIAGONAL AL RESTUARANTE SAZON DE CASA</t>
  </si>
  <si>
    <t>FLEXTUENTI_413412633</t>
  </si>
  <si>
    <t>Alexxis HERREEA</t>
  </si>
  <si>
    <t>GARCIA MORENO    AV CARCHI N  4916 CALLE FRANCISCO SEGURA CANO</t>
  </si>
  <si>
    <t>413412635</t>
  </si>
  <si>
    <t>0952568020</t>
  </si>
  <si>
    <t>0996994917-0985759381</t>
  </si>
  <si>
    <t>alexxisherrera84@gmail.com</t>
  </si>
  <si>
    <t>SECTOR SUR DIAGONAL A LA PANADERIA SAN ANTONIO CASA CREMA  3 PISOS</t>
  </si>
  <si>
    <t>FLEXTUENTI_413412635</t>
  </si>
  <si>
    <t>Melanie Lara</t>
  </si>
  <si>
    <t>GUAYACAN CALLE PRINCIPAL SEGUNDA  MZ A15  VILLA 3  CALLE 36</t>
  </si>
  <si>
    <t>120306</t>
  </si>
  <si>
    <t>LOS RIOS_QUEVEDO_GUAYACAN</t>
  </si>
  <si>
    <t>413412637</t>
  </si>
  <si>
    <t>1205828997</t>
  </si>
  <si>
    <t>0978625999-0980915555</t>
  </si>
  <si>
    <t>melvlj97@hotmail.es</t>
  </si>
  <si>
    <t>SECTOR GUAYACAN PRIMERA ETAPA  FRENTE A LA ESCUELA FAUSTO MOLINA CASA DE DOS PISOS COLOR VERDE BAJO  CON LANFOR</t>
  </si>
  <si>
    <t>FLEXTUENTI_413412637</t>
  </si>
  <si>
    <t>Mery Arguello</t>
  </si>
  <si>
    <t>TARQUI AV ABEL VICTORINO MZ 955 VILLA 26  PEATONAL 8</t>
  </si>
  <si>
    <t>413412664</t>
  </si>
  <si>
    <t>0905014502</t>
  </si>
  <si>
    <t>0968711775-0978670820</t>
  </si>
  <si>
    <t>meryarley2011@hotmail.com</t>
  </si>
  <si>
    <t>CDLA SAMANES 6 FRENTE AL COLEGIO TNT HUGO ORTIZ  CASA DE UN PISO COLOR MELON PORTON BLANCO</t>
  </si>
  <si>
    <t>FLEXTUENTI_413412664</t>
  </si>
  <si>
    <t>Verónica Maldonado</t>
  </si>
  <si>
    <t>COCHAPAMBA CALLE 26 DE AGOSTO  OE1071 SN</t>
  </si>
  <si>
    <t>413412671</t>
  </si>
  <si>
    <t>1719125278</t>
  </si>
  <si>
    <t>0997261776-0984710361</t>
  </si>
  <si>
    <t>veromldnd1981@gmail.com</t>
  </si>
  <si>
    <t>SECTOR SAN CARLOS BARRIO EL BOSQUE CASA DE 1 PISO CON TERRAZA COLOR LADRILLO FRENTE A LA TIENDA EL BODEGON</t>
  </si>
  <si>
    <t>FLEXTUENTI_413412671</t>
  </si>
  <si>
    <t>Cristian Dario Saiz González</t>
  </si>
  <si>
    <t>SAN ISIDRO DEL INCA   AV RIO COCA SN DE LAS HIEDRAS</t>
  </si>
  <si>
    <t>413412731</t>
  </si>
  <si>
    <t>1720644705</t>
  </si>
  <si>
    <t>0960500096-0960500096</t>
  </si>
  <si>
    <t>kristian.darius@gmail.com</t>
  </si>
  <si>
    <t>SECTOR RIO COCA PATIO DE RETENCION VEHICULAR RIO COCA ENTRADA PRINCIPAL LLAMAR ANTES DE LA ENTREGA</t>
  </si>
  <si>
    <t>FLEXTUENTI_413412731</t>
  </si>
  <si>
    <t>Maria Carrion</t>
  </si>
  <si>
    <t>SUCRE   CALLE 10 DE AGOSTO 203 07   BERNARDO VALDIVIEZO</t>
  </si>
  <si>
    <t>413412732</t>
  </si>
  <si>
    <t>1724650153</t>
  </si>
  <si>
    <t>0992260119-0989105524</t>
  </si>
  <si>
    <t>danielacarrion602@gmail.com</t>
  </si>
  <si>
    <t>SECTOR CENTRO FRENTE A BANCO PICHINCHA ENTREGA EN CASA 2 PISO COLOR CREMA PUERTA DE MADERA CAFE</t>
  </si>
  <si>
    <t>FLEXTUENTI_413412732</t>
  </si>
  <si>
    <t>Diana Maria Cueva Rosillo</t>
  </si>
  <si>
    <t>ITCHIMBIA AV  LADRON DE GUEVARA SN  ANDALUCIA</t>
  </si>
  <si>
    <t>413412742</t>
  </si>
  <si>
    <t>1103444327</t>
  </si>
  <si>
    <t>0994716641-0959431525</t>
  </si>
  <si>
    <t>dianyc1983@gmail.com</t>
  </si>
  <si>
    <t>SECTOR COLISEO RUMINAHUI DENTRO DE LA UNIVERSIDAD EPN  CASA PATRIMONIAL 4</t>
  </si>
  <si>
    <t>FLEXTUENTI_413412742</t>
  </si>
  <si>
    <t>Diego Carrillo</t>
  </si>
  <si>
    <t>HUACHI GRANDE  AURELIO ALVARADO SN AV CARLOS CANDO</t>
  </si>
  <si>
    <t>180215</t>
  </si>
  <si>
    <t>413412760</t>
  </si>
  <si>
    <t>1804741021</t>
  </si>
  <si>
    <t>0983275098-0962711886</t>
  </si>
  <si>
    <t>universe2412@gmail.com</t>
  </si>
  <si>
    <t>SECTOR HUACHI SAN FRANCISCO INGRESAR POR EL PASAJE SAN DIEGOA MEDIA CUADRA FERRETERIA ACOSTA CASA 1 PISO COLO BLANCO CON CAFE PORTON BEIGE</t>
  </si>
  <si>
    <t>FLEXTUENTI_413412760</t>
  </si>
  <si>
    <t>Mishel Katherine Calderón Calderón</t>
  </si>
  <si>
    <t>SAGRARIO CALLE MODESTO PENAHERRERA  3 07 ALEJANDRO PROANO</t>
  </si>
  <si>
    <t>IMBABURA_COTACACHI_SAGRARIO</t>
  </si>
  <si>
    <t>413412762</t>
  </si>
  <si>
    <t>1004636799</t>
  </si>
  <si>
    <t>0987456152-0964079406</t>
  </si>
  <si>
    <t>mkcalderon1@pucesi.edu.ec</t>
  </si>
  <si>
    <t>BARRIO EL SOL CASA DE 1 PISO COLOR BLANCO A 1 CUADRA DEL MONUMENTO AL SOL</t>
  </si>
  <si>
    <t>FLEXTUENTI_413412762</t>
  </si>
  <si>
    <t>JOEL CURISACA</t>
  </si>
  <si>
    <t>QUITUMBE  CALLE PACHAMAMA SN  AV LLIRA NAN</t>
  </si>
  <si>
    <t>413412764</t>
  </si>
  <si>
    <t>0650037377</t>
  </si>
  <si>
    <t>0961094633-0961094633</t>
  </si>
  <si>
    <t>22.jbcs.ec@gmail.com</t>
  </si>
  <si>
    <t>SECTOR QUITUMBE ENTREGAR EN EL CONJUNTO GUAYANAY 2 FRENTE A LA PLAZA QUITUMBE</t>
  </si>
  <si>
    <t>FLEXTUENTI_413412764</t>
  </si>
  <si>
    <t>Alisson Villanueva</t>
  </si>
  <si>
    <t>OFICINA TRAMACO QUITO UNICORNIO</t>
  </si>
  <si>
    <t>413412768</t>
  </si>
  <si>
    <t>1726435520</t>
  </si>
  <si>
    <t>0994343493-0997080683</t>
  </si>
  <si>
    <t>alissonvillanueva142@gmail.com</t>
  </si>
  <si>
    <t>FLEXTUENTI_413412768</t>
  </si>
  <si>
    <t>Luis Enrique Ortiz viera</t>
  </si>
  <si>
    <t>SAN ANTONIO  CALLE H 56 CALLE OE4</t>
  </si>
  <si>
    <t>PICHINCHA_QUITO_SAN ANTONIO (LA PAMPA)</t>
  </si>
  <si>
    <t>413412769</t>
  </si>
  <si>
    <t>1702313055</t>
  </si>
  <si>
    <t>0984215762-0964148691</t>
  </si>
  <si>
    <t>jonathanch694@gmail.com</t>
  </si>
  <si>
    <t>SECTOR BARRIO SHYRIS SAN ANTONIO DE PICHINCHA ENTREGAR EN LA FUNDACION NUESTROS JOVENES A UNA CUADRA DEL KARTODROMO 2 HEMISFERIOS</t>
  </si>
  <si>
    <t>FLEXTUENTI_413412769</t>
  </si>
  <si>
    <t>María Vélez</t>
  </si>
  <si>
    <t>MANUEL INOCENCIO PARRALES Y GUALE  CALLE PADRE JUAN DE VELASCO SN 24 DE MAYO</t>
  </si>
  <si>
    <t>130650</t>
  </si>
  <si>
    <t>413412828</t>
  </si>
  <si>
    <t>1305445080</t>
  </si>
  <si>
    <t>0997263410-0982496118</t>
  </si>
  <si>
    <t>mariavelezsolorzano6@gmail.com</t>
  </si>
  <si>
    <t>CDLA LOS CEIBOS DETRAS DEL HOSPITAL BASICO JIPIJAPA CASA 1 PISO BLANCA PORTON NEGRO</t>
  </si>
  <si>
    <t>FLEXTUENTI_413412828</t>
  </si>
  <si>
    <t>Juan Mendoza</t>
  </si>
  <si>
    <t>TACHINA CALLE 25 DE DICIEMBRE  MZ 56 SL 7 SN O CALLE JUAN CILLO</t>
  </si>
  <si>
    <t>413412829</t>
  </si>
  <si>
    <t>0803215185</t>
  </si>
  <si>
    <t>0984950911-0994821136</t>
  </si>
  <si>
    <t>jmendozacancio@gmail.com</t>
  </si>
  <si>
    <t>BARRIO MIRAFLORES CASA DE 1 PISO COLOR CELESTE CON BLANCO FRENTE DEL CONSULTORIO DEL DR GUERRERO O A DOS CUADRAS DEL PARQUE CENTRAL DE TACHINA</t>
  </si>
  <si>
    <t>FLEXTUENTI_413412829</t>
  </si>
  <si>
    <t>Doris Vilaña</t>
  </si>
  <si>
    <t>CALDERON (CARAPUNGO) CALLE JAIME ROLDOS AGUILERA N17 96 CALLE N17A</t>
  </si>
  <si>
    <t>413412837</t>
  </si>
  <si>
    <t>1713520474</t>
  </si>
  <si>
    <t>0983171126-0958695925</t>
  </si>
  <si>
    <t>vilanadorys@gmail.com</t>
  </si>
  <si>
    <t>SECTOR CARAPUNGO CASA DE 4 PISOS COLOR TAXO FRENTE AL PARQUE DE LA VIRGEN</t>
  </si>
  <si>
    <t>FLEXTUENTI_413412837</t>
  </si>
  <si>
    <t>Rocio Azanza</t>
  </si>
  <si>
    <t>SAN SEBASTIAN  CALLE  ROMERILLOS SN CASCARILLAS</t>
  </si>
  <si>
    <t>413412841</t>
  </si>
  <si>
    <t>1103378863</t>
  </si>
  <si>
    <t>0960651587-0984729081</t>
  </si>
  <si>
    <t>azanzarocio@gmail.com</t>
  </si>
  <si>
    <t>SECTOR YAHUARCUNA INGRESAR POR EL PASILLO DEL TALLER ELECTRICO NARANJO CASA CON PUERTA CREMA GRANDE</t>
  </si>
  <si>
    <t>FLEXTUENTI_413412841</t>
  </si>
  <si>
    <t>Michell Ronquillo Lopez</t>
  </si>
  <si>
    <t>DAULE    PADRE JUAN BAUSTISTA AGUIRRE SN 10 DE AGOSTO</t>
  </si>
  <si>
    <t>413412854</t>
  </si>
  <si>
    <t>0910322262</t>
  </si>
  <si>
    <t>0978700002-0996837104</t>
  </si>
  <si>
    <t>michellronquillo@gmail.com</t>
  </si>
  <si>
    <t>SECTOR CENTRO FRENTE AL BANCO DEL PICHINCHA CASA 1 PISO BLANCA LOCAL CASA PANDA</t>
  </si>
  <si>
    <t>FLEXTUENTI_413412854</t>
  </si>
  <si>
    <t>Winger Aguilar</t>
  </si>
  <si>
    <t>GUANUJO CALLE LUIS BENIGNO ARREGUI SAN SN  CALLE ALFARO AUGUSTO DEL POZO</t>
  </si>
  <si>
    <t>020102</t>
  </si>
  <si>
    <t>BOLIVAR_GUARANDA_GUANUJO</t>
  </si>
  <si>
    <t>413420229</t>
  </si>
  <si>
    <t>1750098293</t>
  </si>
  <si>
    <t>0959587838-0985088041</t>
  </si>
  <si>
    <t>aguilarestrada@outlook.es</t>
  </si>
  <si>
    <t>BARRIO NUEVO GUANUJO CASA DE 2 PISOS COLOR BLANCO JUNTO A  IMPERIO BAR DISCOTEC</t>
  </si>
  <si>
    <t>FLEXTUENTI_413420229</t>
  </si>
  <si>
    <t>Dumaniela Salazar</t>
  </si>
  <si>
    <t>ARENILLAS  PRESENTACION GUERRERO SN 12 DE MAYO</t>
  </si>
  <si>
    <t>070506</t>
  </si>
  <si>
    <t>EL ORO_ARENILLAS_ARENILLAS</t>
  </si>
  <si>
    <t>413420244</t>
  </si>
  <si>
    <t>0706066982</t>
  </si>
  <si>
    <t>0993962201-0978738269</t>
  </si>
  <si>
    <t>duma_99@hotmail.com</t>
  </si>
  <si>
    <t>CDLA LAS MERCEDES FRENTE A ESCUELA FELIX HUMBERTO PINEDA CASA 1 PISO COLOR MELON PUERTA BLANCA</t>
  </si>
  <si>
    <t>FLEXTUENTI_413420244</t>
  </si>
  <si>
    <t>Martha Zapata</t>
  </si>
  <si>
    <t>SAN BARTOLO  CALLE LOS ENCUENTROS  S15  32 AV AJAVI</t>
  </si>
  <si>
    <t>413420295</t>
  </si>
  <si>
    <t>1711687416</t>
  </si>
  <si>
    <t>0998080035-0998072732</t>
  </si>
  <si>
    <t>mczapatah@gmail.com</t>
  </si>
  <si>
    <t>SECTOR SUR CDLA UNION Y JUSTICIA  CASA 2 PISOS COLOR  TOMATE Y MARRON DIAGONAL AL PARQUE CHINO   CLIENTE PIDE DE FAVOR QUE LA ENTREGA SEA A PARTIR DE LAS 15H00</t>
  </si>
  <si>
    <t>FLEXTUENTI_413420295</t>
  </si>
  <si>
    <t>Marco Paez</t>
  </si>
  <si>
    <t>INAQUITO  JOSE MANUEL ABASCAL N3813 PORTETE</t>
  </si>
  <si>
    <t>170135</t>
  </si>
  <si>
    <t>413420331</t>
  </si>
  <si>
    <t>1756193213</t>
  </si>
  <si>
    <t>0986347197-0968888473</t>
  </si>
  <si>
    <t>marcotpc01@hotmail.com</t>
  </si>
  <si>
    <t>SECTOR LA CAROLINA FRENTE AL COLEGIO 24 DE MAYO CASA 3 PISOS VERDE PORTON NEGRO</t>
  </si>
  <si>
    <t>FLEXTUENTI_413420331</t>
  </si>
  <si>
    <t>Zahid Jumbo</t>
  </si>
  <si>
    <t>LA ECUATORIANA  CALLE CAMILO OREJUELA  OE6 199 S50C</t>
  </si>
  <si>
    <t>413420348</t>
  </si>
  <si>
    <t>1755600705</t>
  </si>
  <si>
    <t>0967729009-0991409467</t>
  </si>
  <si>
    <t>zahidjumbo60@gmail.com</t>
  </si>
  <si>
    <t>SECTOR CAMAL METROPOLITANO A DOS CUADRAS AL NORTE DE LA IGLESIA JESUS SEMBRADOR CASA 1 PISO VERFE REJAS NEGRAS</t>
  </si>
  <si>
    <t>FLEXTUENTI_413420348</t>
  </si>
  <si>
    <t>Jhosias Guerrero</t>
  </si>
  <si>
    <t>CARCELEN CALLE N90 E10 120 CALLE E</t>
  </si>
  <si>
    <t>413420461</t>
  </si>
  <si>
    <t>1750790022</t>
  </si>
  <si>
    <t>0995254523-0963325828</t>
  </si>
  <si>
    <t>jhdguerrerog@gmail.com</t>
  </si>
  <si>
    <t>SECTOR CARCELEN BAJO CASA DE 2 PISOS COLOR CAFE CLARO AL FINAL DEL PARQUE ECOLOGICO DE CARCELEN BAJO</t>
  </si>
  <si>
    <t>FLEXTUENTI_413420461</t>
  </si>
  <si>
    <t>Roberto Morales</t>
  </si>
  <si>
    <t>EL PUYO CALLE CORDILLERA DEL CONDOR SN  RUTA PANAMERICANA</t>
  </si>
  <si>
    <t>PASTAZA_EL PUYO_EL PUYO</t>
  </si>
  <si>
    <t>413420463</t>
  </si>
  <si>
    <t>1803720471</t>
  </si>
  <si>
    <t>0984735419-0987787806</t>
  </si>
  <si>
    <t>alejandromorales198412@gmail.com</t>
  </si>
  <si>
    <t>SECTOR LA MERCED  CASA DE 2 PISOS COLO VERDE AGUA  ATRAS DE ESCUELA ESPECIALIZADA PUYO</t>
  </si>
  <si>
    <t>FLEXTUENTI_413420463</t>
  </si>
  <si>
    <t>Monica Cadena</t>
  </si>
  <si>
    <t>CARCELEN CALLE GONZALO GORDILLO OE12 86 CALLE FRANCISCO BURGENO</t>
  </si>
  <si>
    <t>413420553</t>
  </si>
  <si>
    <t>1707461008</t>
  </si>
  <si>
    <t>0998041020-0998041020</t>
  </si>
  <si>
    <t>sami11_25@hotmail.com</t>
  </si>
  <si>
    <t>SECTOR CARCELEN CASA DE 3 PISOS COLOR BALDOSA TOMATE CON VERDE CON PORTON VERDE A MEDIA CUADRA DE LA CAFETERIA TAMALES ZARUMENOS</t>
  </si>
  <si>
    <t>FLEXTUENTI_413420553</t>
  </si>
  <si>
    <t>Nancy Marlene Vargas Vega</t>
  </si>
  <si>
    <t>JOYA DE LOS SACHAS</t>
  </si>
  <si>
    <t>ORELLANA_JOYA DE LOS SACHAS_</t>
  </si>
  <si>
    <t>413420554</t>
  </si>
  <si>
    <t>2100462049</t>
  </si>
  <si>
    <t>0997722278-0999513770</t>
  </si>
  <si>
    <t>nancyvargas_1987@hotmail.com</t>
  </si>
  <si>
    <t>FLEXTUENTI_413420554</t>
  </si>
  <si>
    <t>Jorge Muñoz</t>
  </si>
  <si>
    <t>LA AURORA  AV LEON FEBRES CORDERO RYBADENEIRA MNZ 8 VILLA 35 SN</t>
  </si>
  <si>
    <t>413420615</t>
  </si>
  <si>
    <t>0903963957</t>
  </si>
  <si>
    <t>0986452159-0968154259</t>
  </si>
  <si>
    <t>raquelpaolamc1983@gmail.com</t>
  </si>
  <si>
    <t>SECTOR LA AURORA PASANDO LA JOYA FRENTE A ETAPA BEATRIZ VILLA DEL REY ETAPA REY CARLOS ANUNCIARSE EN GARITA</t>
  </si>
  <si>
    <t>FLEXTUENTI_413420615</t>
  </si>
  <si>
    <t>Santiago Acurio</t>
  </si>
  <si>
    <t>AUGUSTO N. MARTINEZ (MUNDUGLEO) 13 DE DICIEMBRE  SN  CALLE EL CAOBA</t>
  </si>
  <si>
    <t>180109</t>
  </si>
  <si>
    <t>TUNGURAHUA_AMBATO_AUGUSTO N. MARTINEZ (MUNDUGLEO)</t>
  </si>
  <si>
    <t>WS413400827</t>
  </si>
  <si>
    <t>1802623270</t>
  </si>
  <si>
    <t>0987331414-0987331414</t>
  </si>
  <si>
    <t>Santiagoacurio@outlook.com</t>
  </si>
  <si>
    <t>BARRIO CENTRO  ENTREGAR EN EL EDIFICIO ESQUINERO JADECO PISO 3</t>
  </si>
  <si>
    <t>FLEXTUENTI_WS413400827</t>
  </si>
  <si>
    <t>WS413400941</t>
  </si>
  <si>
    <t>FLEXTUENTI_WS413400941</t>
  </si>
  <si>
    <t>WS413412626</t>
  </si>
  <si>
    <t>FLEXTUENTI_WS413412626</t>
  </si>
  <si>
    <t>WS413412631</t>
  </si>
  <si>
    <t>FLEXTUENTI_WS413412631</t>
  </si>
  <si>
    <t>Jonathan Perez</t>
  </si>
  <si>
    <t>PASCUALES  C28 NO SN AV CAMILO PONCE ENRIQUEZ</t>
  </si>
  <si>
    <t>WS413412856</t>
  </si>
  <si>
    <t>0927099283</t>
  </si>
  <si>
    <t>0990907373-0990907373</t>
  </si>
  <si>
    <t>Danilo.1996@live.com</t>
  </si>
  <si>
    <t>SECTOR PASCUALES DIAGONAL AL CLUB TUNGURAHUENSE MABE ECUADOR EN AREA DE SISTEMAS</t>
  </si>
  <si>
    <t>FLEXTUENTI_WS413412856</t>
  </si>
  <si>
    <t>marcos vasquez</t>
  </si>
  <si>
    <t>TARQUI CALLE PDTE ISIDRO AYORA CUEVA SECTR B VILLA 2   GUILLERMO PAREJA ROLANDO</t>
  </si>
  <si>
    <t>413398758</t>
  </si>
  <si>
    <t>0907921118</t>
  </si>
  <si>
    <t>0989925339-0989682157</t>
  </si>
  <si>
    <t>marcos_vasquezp@hotmail.com</t>
  </si>
  <si>
    <t>SECTOR ALBORADA XI ETAPA BOSQUES DE LA ALBORADA SECTOR B CASA DE 1 PISO CON REJAS NEGRA CON LETRERO VYD INSUMOS</t>
  </si>
  <si>
    <t>FLEXTUENTI_413398758</t>
  </si>
  <si>
    <t>Esperanza Viteri</t>
  </si>
  <si>
    <t>TARQUI CALLE 4TO PASAJE 2  MZ B1 V14  CALLE 7MO CALLEJON 11A</t>
  </si>
  <si>
    <t>413399255</t>
  </si>
  <si>
    <t>0912888021</t>
  </si>
  <si>
    <t>0967813046-0980889496</t>
  </si>
  <si>
    <t>arizpat_25@hmail.com</t>
  </si>
  <si>
    <t>CDLA ATARAZANA  CASA DE 1 PISO COLOR BLANCO CON BEIGE DIAGONAL A LA ESCUELA FISCAL MIXTA PRESIDENTE VELASCO IBARRA</t>
  </si>
  <si>
    <t>FLEXTUENTI_413399255</t>
  </si>
  <si>
    <t>Génesis Carolina Baque Litardo</t>
  </si>
  <si>
    <t>TARQUI CALLE  6TA  PSJE 38D NO MZ 1064 SOLAR 18 SN</t>
  </si>
  <si>
    <t>413400821</t>
  </si>
  <si>
    <t>0926546656</t>
  </si>
  <si>
    <t>0999376873-0999376873</t>
  </si>
  <si>
    <t>carobaqu12@gmail.com</t>
  </si>
  <si>
    <t>BASTION POPULAR BLOQUE 8 CASA DE 2 PISOS COLOR MELON  A 1 CUADRA DE LA  PANADERIA LOS ANGELES</t>
  </si>
  <si>
    <t>FLEXTUENTI_413400821</t>
  </si>
  <si>
    <t>Rubencio Santiago Baque</t>
  </si>
  <si>
    <t>413400828</t>
  </si>
  <si>
    <t>0910351717</t>
  </si>
  <si>
    <t>0999385748-0999385748</t>
  </si>
  <si>
    <t>rubenbaq10@gmail.com</t>
  </si>
  <si>
    <t>FLEXTUENTI_413400828</t>
  </si>
  <si>
    <t>Cristina jazmin Suarez loor</t>
  </si>
  <si>
    <t>FEBRES CORDERO  CALLEJON 18 SN  CALLE EL ORO</t>
  </si>
  <si>
    <t>090410</t>
  </si>
  <si>
    <t>413400945</t>
  </si>
  <si>
    <t>0920645447</t>
  </si>
  <si>
    <t>0963178277-0968319286</t>
  </si>
  <si>
    <t>jazminsuarez835@gmail.com</t>
  </si>
  <si>
    <t>SECTOR SUR OESTE A 3 CUADRAS DE LA ESCUELA RAFAEL GARCIA GOYENA A 1 CUADRA DE INTERAGUA CASA DE 2 PISOS SIN PINTAR</t>
  </si>
  <si>
    <t>FLEXTUENTI_413400945</t>
  </si>
  <si>
    <t>Rosa Angelica Murillo</t>
  </si>
  <si>
    <t>TARQUI    CDLA SAMANES 6  MZ 955 V26 AV1B NE</t>
  </si>
  <si>
    <t>413412584</t>
  </si>
  <si>
    <t>0916686082</t>
  </si>
  <si>
    <t>0986011087-0978670820</t>
  </si>
  <si>
    <t>rosangelica1975@hotmail.com</t>
  </si>
  <si>
    <t>FLEXTUENTI_413412584</t>
  </si>
  <si>
    <t>413412630</t>
  </si>
  <si>
    <t>0961914152-0993399174</t>
  </si>
  <si>
    <t>FLEXTUENTI_413412630</t>
  </si>
  <si>
    <t>Manuel Alvarado Cedeño</t>
  </si>
  <si>
    <t>XIMENA   CALLE 1ER  PASEO 56 SE   MZ 29 SOLAR 5  AV 11 D</t>
  </si>
  <si>
    <t>413412662</t>
  </si>
  <si>
    <t>0922506571</t>
  </si>
  <si>
    <t>0998638117-0987217636</t>
  </si>
  <si>
    <t>alvaradoc15@outlook.es</t>
  </si>
  <si>
    <t>GUASMO SUR COOP MARIUXI FEBRES CORDERO CASA 2 PISO SIN PINTAR CON CERRAMIENTO FRENTE A  UNA VIVIENDA EN COSTRUCCION  O A   CUADRAS DE LA ESCUELA JOSE DE VILLAMIL</t>
  </si>
  <si>
    <t>FLEXTUENTI_413412662</t>
  </si>
  <si>
    <t>TARQUI   AV 1B NE MZ 955 V26 SN</t>
  </si>
  <si>
    <t>413412669</t>
  </si>
  <si>
    <t>0987171555-0978670820</t>
  </si>
  <si>
    <t>jimmyjohn_05@hotmail.com</t>
  </si>
  <si>
    <t>SECTOR SAMANES 6 URB LA HERRADURA  CASA 1 PISO COLOR MELON GARAGE BLANCO FRENTE AL COLEGIO TENIENTE HUGO ORTIZ</t>
  </si>
  <si>
    <t>FLEXTUENTI_413412669</t>
  </si>
  <si>
    <t>Ruth Espinoza</t>
  </si>
  <si>
    <t>TARQUI  C ROSENDO MARIDUENA MNZ B SLR 3 3ER CALLEJON 15 NO</t>
  </si>
  <si>
    <t>413412719</t>
  </si>
  <si>
    <t>0922099742</t>
  </si>
  <si>
    <t>0990846784-0963354218</t>
  </si>
  <si>
    <t>rut_8.8@hotmail.com</t>
  </si>
  <si>
    <t>SECTOR URBANOR JUNTO A EVENTOS CAMPANNA CASA 3 PISOS CAFE PORTON NEGRO</t>
  </si>
  <si>
    <t>FLEXTUENTI_413412719</t>
  </si>
  <si>
    <t>GABRIEL OSWALDO VIVAR QUILAMBAQUI</t>
  </si>
  <si>
    <t>CARBO (CONCEPCION) JUAN BAUTISTA AGUIRRE CARBO N520 AV DR ALFREDO BAQUERIZO MORENO</t>
  </si>
  <si>
    <t>GUAYAS_GUAYAQUIL_CARBO (CONCEPCION)</t>
  </si>
  <si>
    <t>413420375</t>
  </si>
  <si>
    <t>0917973927</t>
  </si>
  <si>
    <t>0989043578-0987465455</t>
  </si>
  <si>
    <t>melanievivar12@gmail.com</t>
  </si>
  <si>
    <t>SECTOR CENTRO EDIFICIO ESQUINERO DE 2 PISOS COLOR CAFE CON BLANCO  SEGUNDO TIMBRE FRENTE A BOLLOS EL SABROSON FACILITA DATOS LA HIJA PAOLA VIVAR</t>
  </si>
  <si>
    <t>FLEXTUENTI_413420375</t>
  </si>
  <si>
    <t>Isis del Rosario Machado Cobos</t>
  </si>
  <si>
    <t>TARQUI  CALLE 19A  MZ 469 V25 CALLE 7MO CALLEJON 19</t>
  </si>
  <si>
    <t>413420467</t>
  </si>
  <si>
    <t>0955304233</t>
  </si>
  <si>
    <t>0996400856-0986631501</t>
  </si>
  <si>
    <t>isismachado02@gmail.com</t>
  </si>
  <si>
    <t>SECTOR SAUCES 8 CASA DE 2 PISOS COLOR BLANCO CON TERRAZA ENTRANDO POR EL UPC ALBORADA 4 O A MEDIA CUADRA DE LA EMPRESA DE SEGURIDAD  LOS LOBOS ECUADOR</t>
  </si>
  <si>
    <t>FLEXTUENTI_413420467</t>
  </si>
  <si>
    <t>Stephany Saltos</t>
  </si>
  <si>
    <t>FEBRES CORDERO   FRAY ENRIQUE VACAS GALINDO 4216 AV DR ANTONIO FLORES JIJON</t>
  </si>
  <si>
    <t>090401</t>
  </si>
  <si>
    <t>413420600</t>
  </si>
  <si>
    <t>0923186787</t>
  </si>
  <si>
    <t>0987498675-0978752000</t>
  </si>
  <si>
    <t>stephanynaomy.08@gmail.com</t>
  </si>
  <si>
    <t>SECTOR VACAS GALINDO DIAGONAL A TIENDA CARLOS CASA 2 PISOS VERDE AGUA CON PORTONES BLANCOS</t>
  </si>
  <si>
    <t>FLEXTUENTI_413420600</t>
  </si>
  <si>
    <t>Bryan geovanny Mosquera alcivar</t>
  </si>
  <si>
    <t>413382460</t>
  </si>
  <si>
    <t>1315203545</t>
  </si>
  <si>
    <t>0960752547-0960752547</t>
  </si>
  <si>
    <t>jeovannyma22@gmail.com</t>
  </si>
  <si>
    <t>FLEXTUENTI_413382460</t>
  </si>
  <si>
    <t>Ana Paula Davila Montalvan</t>
  </si>
  <si>
    <t>EL SAGRARIO  MIGUEL RIOFRIO 170 14 AV EMILIANO ORTEGA</t>
  </si>
  <si>
    <t>110150</t>
  </si>
  <si>
    <t>413398961</t>
  </si>
  <si>
    <t>1105799496</t>
  </si>
  <si>
    <t>0999716482-0984433340</t>
  </si>
  <si>
    <t>anapaula70d@gmail.com</t>
  </si>
  <si>
    <t>SECTOR LA SALLE JUNTO A PAPELERIA CASA 3 PISOS COLOR BEIGE PORTON COLOR DORADO</t>
  </si>
  <si>
    <t>FLEXTUENTI_413398961</t>
  </si>
  <si>
    <t>Ricardo Siranaula</t>
  </si>
  <si>
    <t>LA ECUATORIANA   CALLE DEL OLEODUCTO 1751 OE9J</t>
  </si>
  <si>
    <t>413400823</t>
  </si>
  <si>
    <t>1724369663</t>
  </si>
  <si>
    <t>0979745386-0981607496</t>
  </si>
  <si>
    <t>ricardo.siranaula@outlook.com</t>
  </si>
  <si>
    <t>SECTOR 4 DE AGOSTO FRENTE A CANCHA DE BASQUET CASA 3 PISOS FACHADA CAFE CON TEJAS</t>
  </si>
  <si>
    <t>FLEXTUENTI_413400823</t>
  </si>
  <si>
    <t>Jefferson Gómez</t>
  </si>
  <si>
    <t>CARBO CONCEPCION  AV 9 DE OCTUBRE  SN CHIMBORAZO</t>
  </si>
  <si>
    <t>413400868</t>
  </si>
  <si>
    <t>0930671151</t>
  </si>
  <si>
    <t>0986554657-0999255676</t>
  </si>
  <si>
    <t>luci103094@gmail.com</t>
  </si>
  <si>
    <t>SECTOR CENTRO ENTREGA EN EDIFICIO CHIMBORAZO PISO 11 OFICINA 1 EMPRESA CONECSIN ANUNCIAR CON EL GUARDIA JUNTO A ALMACENS TIA   RECIBE ESPOSA GANA NUNEZ EN EDIFICIO CHIMBORAZO</t>
  </si>
  <si>
    <t>FLEXTUENTI_413400868</t>
  </si>
  <si>
    <t>Monica Santillan</t>
  </si>
  <si>
    <t>MARISCAL SUCRE CALLE FRANCISCO ROBLES  SN CALLE  9 DE OCTUBRE</t>
  </si>
  <si>
    <t>413412611</t>
  </si>
  <si>
    <t>1723717235</t>
  </si>
  <si>
    <t>0987380070-0960902020</t>
  </si>
  <si>
    <t>lilith660@hotmail.com</t>
  </si>
  <si>
    <t>SECTOR LA MARISCAL FRENTE A LA IGLESIA SANTA TERESITA  EDIFICO DE LA SECRETARIA DE DERECHOS HUMANOS PISO 8</t>
  </si>
  <si>
    <t>FLEXTUENTI_413412611</t>
  </si>
  <si>
    <t>William Jandri Castillo Mendoza</t>
  </si>
  <si>
    <t>TARQUI CIUDADEAL ALBORADA 11AVA ETAPA  MZ 16  VILLA 16  CALLE BAQUERIZO NAZUR O SEXTO PASAJE AV GABRIEL ROLDOS GARCES</t>
  </si>
  <si>
    <t>413412619</t>
  </si>
  <si>
    <t>0940538713</t>
  </si>
  <si>
    <t>0963307737-0963307737</t>
  </si>
  <si>
    <t>jandrimark@gmail.com</t>
  </si>
  <si>
    <t>SECTOR NORTE ENTREGA CASA 1 PISO COLOR CONCHO DE VINO INGRESO POR FERREETRIA MIS PINTURAS SEGUNDO PORTOR IZQUIERDO COLOR NEGREO  CLIENTE PIDE QUE LE LLAMEN PARA SALIR YA QUE LA CASA ESTA EN PASAJE CERRADO</t>
  </si>
  <si>
    <t>FLEXTUENTI_413412619</t>
  </si>
  <si>
    <t>Kevin Inga</t>
  </si>
  <si>
    <t>LA ECUATORIANA CALLE ROSA PAREDES JUMBO  SN CALLE</t>
  </si>
  <si>
    <t>413412718</t>
  </si>
  <si>
    <t>1754556247</t>
  </si>
  <si>
    <t>0988128589-0997679552</t>
  </si>
  <si>
    <t>kevindarkg15@gmail.com</t>
  </si>
  <si>
    <t>BARRIO 18 DE OCTUBRE  FRENTE A LA TIENDA SN CASA LADRILLO 2 PISOS</t>
  </si>
  <si>
    <t>FLEXTUENTI_413412718</t>
  </si>
  <si>
    <t>Lenin Sánchez</t>
  </si>
  <si>
    <t>INAQUITO     AV  DE LOS SHYRIS 3ER PISO OFICI 302 CALLE PORTUGAL</t>
  </si>
  <si>
    <t>413412814</t>
  </si>
  <si>
    <t>1723243364</t>
  </si>
  <si>
    <t>0987665241-0987665241</t>
  </si>
  <si>
    <t>leninjoelsanchez@hotmail.com</t>
  </si>
  <si>
    <t>SECTOR LA CAROLINA FRENTE A LA TRIBUNA DEL SUR EDIFICIO PORTIMAO 15 PISOS  ENTREGAR A PARTIR DE LA 1 PM</t>
  </si>
  <si>
    <t>FLEXTUENTI_413412814</t>
  </si>
  <si>
    <t>Ariel Quintana Ruiz</t>
  </si>
  <si>
    <t>XIMENA   CALLE 50A SE  MZ 9  VILLA 8 AV GALO PLAZA LASSO</t>
  </si>
  <si>
    <t>413412815</t>
  </si>
  <si>
    <t>0957629678</t>
  </si>
  <si>
    <t>0963354515-0963354515</t>
  </si>
  <si>
    <t>arielqruiz@gmail.com</t>
  </si>
  <si>
    <t>SECTOR SUR URBASUR  FRENTE A LA EMPRESA ECUAGRAN CASA PLOMA 2 PISOS</t>
  </si>
  <si>
    <t>FLEXTUENTI_413412815</t>
  </si>
  <si>
    <t>Ingrid Adriana Tubón Freire</t>
  </si>
  <si>
    <t>PATATE CALLE JUAN MONTALVO   03  CALLE GARCIA MORENO</t>
  </si>
  <si>
    <t>180404</t>
  </si>
  <si>
    <t>TUNGURAHUA_PATATE_PATATE</t>
  </si>
  <si>
    <t>413412908</t>
  </si>
  <si>
    <t>1805198023</t>
  </si>
  <si>
    <t>0967322302-0984388649</t>
  </si>
  <si>
    <t>tuboningrid@gmail.com</t>
  </si>
  <si>
    <t>BARRIO EL ROSAL  LA ESCUELA PATATE HACIA RRIBA FRENTE A LAS CANCHAS DE VOLY  CASA DE 1 PISO COLOR BLANCO</t>
  </si>
  <si>
    <t>FLEXTUENTI_413412908</t>
  </si>
  <si>
    <t>Dima Loor</t>
  </si>
  <si>
    <t>413412910</t>
  </si>
  <si>
    <t>0915046346</t>
  </si>
  <si>
    <t>0982864663-0995185973</t>
  </si>
  <si>
    <t>felixloor43@gmail.com</t>
  </si>
  <si>
    <t>HIJO JOSSEP LOOR CONFIRMA DATOS</t>
  </si>
  <si>
    <t>FLEXTUENTI_413412910</t>
  </si>
  <si>
    <t>Segundo Cabezas</t>
  </si>
  <si>
    <t>TUMBACO AV OSWALDO GUAYASAMIN  SN  CALLE VILLA VEGA</t>
  </si>
  <si>
    <t>413412920</t>
  </si>
  <si>
    <t>1707995310</t>
  </si>
  <si>
    <t>0991091805-0980606876</t>
  </si>
  <si>
    <t>santiagocabezasq@gmail.com</t>
  </si>
  <si>
    <t>SECTOR LA VILLA VEGA ENTREGAR EN FERRETERIA GRUPO ROCADA JUNTO A LA VIRGEN</t>
  </si>
  <si>
    <t>FLEXTUENTI_413412920</t>
  </si>
  <si>
    <t>Julio Antonio Pin</t>
  </si>
  <si>
    <t>CARLOS ESPINOZA LARREA  CALLE FLORENCIO RAMIREZ VELA  SN CALLE ROSA DE LA ROSA SILVESTRES</t>
  </si>
  <si>
    <t>240209</t>
  </si>
  <si>
    <t>SANTA ELENA_SALINAS_CARLOS ESPINOZA LARREA</t>
  </si>
  <si>
    <t>413412934</t>
  </si>
  <si>
    <t>1315287878</t>
  </si>
  <si>
    <t>0967791560-0963149416</t>
  </si>
  <si>
    <t>antonio-tapia81@hotmail.com</t>
  </si>
  <si>
    <t>BARRIO  PUEBLO NUEVO DIAGONAL AL HOTEL CASSELIS CASA LOCAL DISTRIBUIDORA CIA</t>
  </si>
  <si>
    <t>FLEXTUENTI_413412934</t>
  </si>
  <si>
    <t>Luis Fernando Mero arteaga</t>
  </si>
  <si>
    <t>413412935</t>
  </si>
  <si>
    <t>1314408822</t>
  </si>
  <si>
    <t>0984867370-0963634396</t>
  </si>
  <si>
    <t>meroarteagaluisfernando@gmail.com</t>
  </si>
  <si>
    <t>FLEXTUENTI_413412935</t>
  </si>
  <si>
    <t>Kevin Recalde</t>
  </si>
  <si>
    <t>CARCELEN  CALLE JUAN BARREZUETA SN  CALLE  DOMINGO REGIFO</t>
  </si>
  <si>
    <t>413412944</t>
  </si>
  <si>
    <t>1752224202</t>
  </si>
  <si>
    <t>0995095273-0995095273</t>
  </si>
  <si>
    <t>kevinrecalde98@hotmail.com</t>
  </si>
  <si>
    <t>SECTOR CARCELEN INDUSTRIAL FRENTE AL  GIMNASIO ZAID ENTREGAR EN FIBRATEX CIA LTDAPREGUNTAR EN LA GARITA DEL GUARDIA</t>
  </si>
  <si>
    <t>FLEXTUENTI_413412944</t>
  </si>
  <si>
    <t>Marlon Segovia</t>
  </si>
  <si>
    <t>TARQUI  AV  FRANCISCO DE ORELLANA SN CALLE ALBERTO BORGES NAJERA</t>
  </si>
  <si>
    <t>413412946</t>
  </si>
  <si>
    <t>0928414481</t>
  </si>
  <si>
    <t>0959016994-05555555555</t>
  </si>
  <si>
    <t>force300@live.com</t>
  </si>
  <si>
    <t>SECTOR NORTE DIAGONAL AL WOD TRADE CENTER  EDIFICIO DE CLARO PREGUNTAR EN RECEPCION  REALIZAR UNA LLAMADA NORMAL PREVIA</t>
  </si>
  <si>
    <t>FLEXTUENTI_413412946</t>
  </si>
  <si>
    <t>Argenis Ramos</t>
  </si>
  <si>
    <t>LA MAGDALENA  AV SOSORANGA S14 58 S14</t>
  </si>
  <si>
    <t>413412948</t>
  </si>
  <si>
    <t>0202331104</t>
  </si>
  <si>
    <t>0990255316-0983885369</t>
  </si>
  <si>
    <t>ramosargenis39@gmail.com</t>
  </si>
  <si>
    <t>SECTOR UNION JUSTICIA A MEDIA CUADRA PARQUE CHINO CASA 1 PISO DE BLOQUE PORTON DE MADERA</t>
  </si>
  <si>
    <t>FLEXTUENTI_413412948</t>
  </si>
  <si>
    <t>Sol Lara</t>
  </si>
  <si>
    <t>COMITE DEL PUEBLO   CALLE IGNACIO CABEZAS E12150  CALLE  MARIANO CHICA</t>
  </si>
  <si>
    <t>413413009</t>
  </si>
  <si>
    <t>1751637354</t>
  </si>
  <si>
    <t>0993100811-0993100811</t>
  </si>
  <si>
    <t>sol_lara@live.com</t>
  </si>
  <si>
    <t>SECTOR COMITE DEL PUEBLO ZONA 6 A UNA CUADRA DEL PARQUE  CASA MURO DE PIEDRA 1 PISO AMARILLO</t>
  </si>
  <si>
    <t>FLEXTUENTI_413413009</t>
  </si>
  <si>
    <t>Franklin Guzmán</t>
  </si>
  <si>
    <t>SUCRE  CALLE  MANUEL ZAMBRANO  699B 74  CALLE  JHON KENNEDY</t>
  </si>
  <si>
    <t>413413017</t>
  </si>
  <si>
    <t>1103684773</t>
  </si>
  <si>
    <t>0986245819-0987017108</t>
  </si>
  <si>
    <t>fga.azanza2015@gmail.com</t>
  </si>
  <si>
    <t>BARRIO LA TEBAIDA A UNA CUADRA DEL MERCADO LATERAL CASA 2 PISOS  ARQUITECTURA INTERIOR CLOSET</t>
  </si>
  <si>
    <t>FLEXTUENTI_413413017</t>
  </si>
  <si>
    <t>Rosa Lojano</t>
  </si>
  <si>
    <t>LUIS CORDERO  CALLE LUIS CORDERO  SN  AV MARCIAL GUILLEM</t>
  </si>
  <si>
    <t>030103</t>
  </si>
  <si>
    <t>CANAR_AZOGUES_LUIS CORDERO</t>
  </si>
  <si>
    <t>413413022</t>
  </si>
  <si>
    <t>0105113740</t>
  </si>
  <si>
    <t>0981927126-0981927126</t>
  </si>
  <si>
    <t>fresitasir91@hotmail.com</t>
  </si>
  <si>
    <t>SECTOR CENTRO  JUNTO AL CENTRO DE SALUD LUIS CORDERO  CASA DE 2 PISOS COLOR BLANCO</t>
  </si>
  <si>
    <t>FLEXTUENTI_413413022</t>
  </si>
  <si>
    <t>Pamela Beltran</t>
  </si>
  <si>
    <t>LA MAGDALENA  LOS ENCUENTROS  S14  206 AV AJAVI</t>
  </si>
  <si>
    <t>413413063</t>
  </si>
  <si>
    <t>1724328701</t>
  </si>
  <si>
    <t>0987280456-0983008426</t>
  </si>
  <si>
    <t>beltranpame76@gmail.com</t>
  </si>
  <si>
    <t>BARRIO UNION Y JUSTICIA FRENTE AL PARQUE CHINO CASA BLANCA 2 PISOS</t>
  </si>
  <si>
    <t>FLEXTUENTI_413413063</t>
  </si>
  <si>
    <t>Brian Suniaga</t>
  </si>
  <si>
    <t>TARQUI  CALLE COSTANERA  SN 3ER CALLEJON 12</t>
  </si>
  <si>
    <t>413413076</t>
  </si>
  <si>
    <t>0964969851</t>
  </si>
  <si>
    <t>0997830845-0978854981</t>
  </si>
  <si>
    <t>brianmbel@gmail.com</t>
  </si>
  <si>
    <t>SECTOR NORTE URDESA CENTRAL FRENTE A LA CARNICERIA JIMMY LOCAL DE CIGARRILLOS 1 PISO</t>
  </si>
  <si>
    <t>FLEXTUENTI_413413076</t>
  </si>
  <si>
    <t>Evelyn Cuestas</t>
  </si>
  <si>
    <t>INAQUITO  AV SHYRIS N 32  40  CALLE ANTONIO NAVARRO</t>
  </si>
  <si>
    <t>413413089</t>
  </si>
  <si>
    <t>1724598154</t>
  </si>
  <si>
    <t>0984656507-0983502737</t>
  </si>
  <si>
    <t>whito1996@gmail.com</t>
  </si>
  <si>
    <t>SECTOR LA CAROLINA  JUNTO AL MACERATI    EDIFICIO AVEIRO ENTREGAR ORIGINARSA PISO 10</t>
  </si>
  <si>
    <t>FLEXTUENTI_413413089</t>
  </si>
  <si>
    <t>David Bohórquez</t>
  </si>
  <si>
    <t>RUMIPAMBA  CALLE HERNANDEZ DE GIRON  SN  CALLE MANUELA SAENZ</t>
  </si>
  <si>
    <t>170509</t>
  </si>
  <si>
    <t>413413094</t>
  </si>
  <si>
    <t>1718944380</t>
  </si>
  <si>
    <t>0983309909-0979132924</t>
  </si>
  <si>
    <t>nr.davidba@gmail.com</t>
  </si>
  <si>
    <t>SECTOR ALTAMIRA ENTREGAR  EN EL INSTITUTO TECNOLOGICO SUPERIOR DE ARTES VISUALES IAVQ CLIENTE PIDE DE FAVOR QUE LA ENTREGA SEA DE 12H00 A 13H00 QUE ESTA LIBRE</t>
  </si>
  <si>
    <t>FLEXTUENTI_413413094</t>
  </si>
  <si>
    <t>Gregory Abel Aguilar Molina</t>
  </si>
  <si>
    <t>XIMENA  AV 1A SO  MZ 1528  VILLA 11 CALLE 6TO CALLEJON 53SO</t>
  </si>
  <si>
    <t>413413095</t>
  </si>
  <si>
    <t>FLEXTUENTI_413413095</t>
  </si>
  <si>
    <t>ANDRES EDUARDO ROSADO GUTIERREZ</t>
  </si>
  <si>
    <t>TARQUI   AV FRANCISCO DE ORELLANA SN AVENIDA JOSE ALAVEDRA</t>
  </si>
  <si>
    <t>413413110</t>
  </si>
  <si>
    <t>0951647890</t>
  </si>
  <si>
    <t>0983788780-0960626080</t>
  </si>
  <si>
    <t>and192995@gmail.com</t>
  </si>
  <si>
    <t>SECTOR KENNEDY NORTE DIAGONAL AL MADCDONAL  EDIFICIO RALIO PLANTA BAJA EDIFICIO BEIGE 5 PISOS</t>
  </si>
  <si>
    <t>FLEXTUENTI_413413110</t>
  </si>
  <si>
    <t>Jamilet Jimenez</t>
  </si>
  <si>
    <t>TARQUI CALLE AGUSTIN FREIRE  MZ AN SL 26  AV GUILLERMO PAREJA ROLANDO</t>
  </si>
  <si>
    <t>413413119</t>
  </si>
  <si>
    <t>0953756749</t>
  </si>
  <si>
    <t>0967198498-0979075938</t>
  </si>
  <si>
    <t>jamilita-jimenez1996@hotmail.com</t>
  </si>
  <si>
    <t>CDLA ALBORADA SEGUNDA ETAPA  ENTREGAR EN ALMACENES ESTUARDITO FRENTE A SUPER EXITO GARZOCENTRO  SOLICITAR INFORMACION EN SUPERVISION</t>
  </si>
  <si>
    <t>FLEXTUENTI_413413119</t>
  </si>
  <si>
    <t>Carlos Quirola</t>
  </si>
  <si>
    <t>MANTA CALLE 12 SN  AV 6 Y CALLE 7</t>
  </si>
  <si>
    <t>413413120</t>
  </si>
  <si>
    <t>1311844268</t>
  </si>
  <si>
    <t>0982415217-0982415217</t>
  </si>
  <si>
    <t>carlos.007.7@hotmail.com</t>
  </si>
  <si>
    <t>SECTOR CENTRO ENTREGAR EN COOP DE AHORRRO Y CREDITO  DIAGONAL A MANTA CENTRO  EDICIO DE 3 PISOS  PREGUNTA AL GUARDIA POR EL CLIENTE</t>
  </si>
  <si>
    <t>FLEXTUENTI_413413120</t>
  </si>
  <si>
    <t>Jacqueline Toapanta</t>
  </si>
  <si>
    <t>413413128</t>
  </si>
  <si>
    <t>0920029915</t>
  </si>
  <si>
    <t>0989307464-0978623062</t>
  </si>
  <si>
    <t>irenetoapanta1980@gmail.com</t>
  </si>
  <si>
    <t>FLEXTUENTI_413413128</t>
  </si>
  <si>
    <t>WALTER GEOVANNY PINCAY ALONSO</t>
  </si>
  <si>
    <t>MANTA CALLE ARTURO VERA  SN  AV 113</t>
  </si>
  <si>
    <t>413413129</t>
  </si>
  <si>
    <t>1312201443</t>
  </si>
  <si>
    <t>0979716641-0988640860</t>
  </si>
  <si>
    <t>giovaalonso@hotmail.com</t>
  </si>
  <si>
    <t>BARRIO CENTENARIO  ENTREGAR EN PLAZA CENTENARIO OFICINAS DE ADMINISTRACION  JUNTO A SHER  WILLIAMS ENTREGAR EN OFICINAS DE ARRIENDOS ENTREGAR HASTA LAS 13PM Y CLIENTE PIDE QUE LE LLAMEN</t>
  </si>
  <si>
    <t>FLEXTUENTI_413413129</t>
  </si>
  <si>
    <t>Mirian Zambrano</t>
  </si>
  <si>
    <t>SANTO DOMINGO DE LOS COLORADOS  AV LELIA  SN CALLE MACHACHI</t>
  </si>
  <si>
    <t>413413131</t>
  </si>
  <si>
    <t>1310048416</t>
  </si>
  <si>
    <t>0985461325-0969306050</t>
  </si>
  <si>
    <t>mirizambrano02@gmail.com</t>
  </si>
  <si>
    <t>SECTOR CENTRO  HOSPITAL DEL IESS AREA DE LAVANDERIA</t>
  </si>
  <si>
    <t>FLEXTUENTI_413413131</t>
  </si>
  <si>
    <t>Johanna Cuaspud</t>
  </si>
  <si>
    <t>QUITUMBE CALLE S38E CS 193 CALLE E1B</t>
  </si>
  <si>
    <t>413413132</t>
  </si>
  <si>
    <t>1726096132</t>
  </si>
  <si>
    <t>0960529996-0960811897</t>
  </si>
  <si>
    <t>cuaspudliseth92@gmail.com</t>
  </si>
  <si>
    <t>SECTOR VILLA SOLIDARIDAD  DEL CONSULTORIO MEDICO SM A UNA CUADRA CASA DE 2 PISOS DE CEMENTO CON PUERTA VERDE</t>
  </si>
  <si>
    <t>FLEXTUENTI_413413132</t>
  </si>
  <si>
    <t>Richi Daniel Mendoza Hernández</t>
  </si>
  <si>
    <t>KENNEDY CALLE CAPITAN RAMON BORJA SN  CALLE VICTOR VIDEROS</t>
  </si>
  <si>
    <t>413413137</t>
  </si>
  <si>
    <t>1760581882</t>
  </si>
  <si>
    <t>0983732512-0963908768</t>
  </si>
  <si>
    <t>richimendoza55@gmail.com</t>
  </si>
  <si>
    <t>SECTOR KENNEDY  ENTREGA EN COSTA CRAP RESTAURANTE LLAMAR PARA LA ENTREGA</t>
  </si>
  <si>
    <t>FLEXTUENTI_413413137</t>
  </si>
  <si>
    <t>Rosa Taina Vera Moreno</t>
  </si>
  <si>
    <t>413413138</t>
  </si>
  <si>
    <t>0920615028</t>
  </si>
  <si>
    <t>0994880857-0998738311</t>
  </si>
  <si>
    <t>tainaveram@hotmail.com</t>
  </si>
  <si>
    <t>FLEXTUENTI_413413138</t>
  </si>
  <si>
    <t>Angel Carlos Guaranda Moreira</t>
  </si>
  <si>
    <t>PASCUALES   VIA A DAULE   MZ 39  SOLAR 16  AV LOS PINOS</t>
  </si>
  <si>
    <t>090708</t>
  </si>
  <si>
    <t>413413141</t>
  </si>
  <si>
    <t>1304277286</t>
  </si>
  <si>
    <t>0969003979-0979061995</t>
  </si>
  <si>
    <t>manuelguaranda1967@hotmail.com</t>
  </si>
  <si>
    <t>BARRIO LOS PINOS PUENTE LUCIA  FRENTE A LA RECICLADORA INTERCIA  CASA CERRAMIENTO AMARILLO 1 PISO CONFIRMA DATOS HIJA BELEN GUARANDA</t>
  </si>
  <si>
    <t>FLEXTUENTI_413413141</t>
  </si>
  <si>
    <t>Robinson Mauricio Barrera Echeverría</t>
  </si>
  <si>
    <t>SAGRARIO CALLE GONZALEZ SUAREZ  SN  CALLE  GARCIA MORENO</t>
  </si>
  <si>
    <t>413413142</t>
  </si>
  <si>
    <t>1003431317</t>
  </si>
  <si>
    <t>0982430860-0981467364</t>
  </si>
  <si>
    <t>rbmauriciobarrera@gmail.com</t>
  </si>
  <si>
    <t>SECTOR CENTRO  ENTREGAR EN EL MINICIPIO DE COTACACHI SOLICITAR  INFORMACION AL GUARDIA</t>
  </si>
  <si>
    <t>FLEXTUENTI_413413142</t>
  </si>
  <si>
    <t>Jonathan Ramirez</t>
  </si>
  <si>
    <t>BOMBOLI  AV  DE LOS COLONOS  SN  HUNGRIA</t>
  </si>
  <si>
    <t>413413148</t>
  </si>
  <si>
    <t>0983529185-0985533616</t>
  </si>
  <si>
    <t>COOPERATIVA LIBRE ECUADOR SECTOR 4 A 6 CASAS DE LOCAL SU FARMACIA EN CASA DE 1 PISO SIN PINTAR CON CERRAMIENTO DE MALLA</t>
  </si>
  <si>
    <t>FLEXTUENTI_413413148</t>
  </si>
  <si>
    <t>Luis Merino</t>
  </si>
  <si>
    <t>SAN BARTOLO  AV HUGO ORTIZ S14 10  RODRIGO DE SALAZAR</t>
  </si>
  <si>
    <t>413413170</t>
  </si>
  <si>
    <t>1716219538</t>
  </si>
  <si>
    <t>0984438313-0983810683</t>
  </si>
  <si>
    <t>luismerino03041990@gmail.com</t>
  </si>
  <si>
    <t>SECTOR CLEMENTE BALLEN  ENTREGAR EN RUNA PIZZA BURGER JUNTO  ASOCIACION DE COMBATIENTES CON DISCAPACIDAD Y CONDECORADOS HEROES DEL CENEPA SOLICITA QUE SE  LE ENTREGUE PASADA LAS 3 QUE ES  LA HORA DE INGRESO AL TRABAJO</t>
  </si>
  <si>
    <t>FLEXTUENTI_413413170</t>
  </si>
  <si>
    <t>Kevin Paul Valarezo Alvarado</t>
  </si>
  <si>
    <t>SANTA ROSA CALLE 1 DE AGOSTO  19 20  BAHIA CLENTE  BRAVO</t>
  </si>
  <si>
    <t>413413174</t>
  </si>
  <si>
    <t>0704591205</t>
  </si>
  <si>
    <t>0962931867-0939388073</t>
  </si>
  <si>
    <t>pkav_1579@msn.com</t>
  </si>
  <si>
    <t>SECTOR  CENTRO  SANTA ROSA CASA DE 2 PISOS COLOR CREMA FRENTE A  LA  BAHIA CLEMENTE BRAVO</t>
  </si>
  <si>
    <t>FLEXTUENTI_413413174</t>
  </si>
  <si>
    <t>Merly Cedeño</t>
  </si>
  <si>
    <t>COTOCOLLAO CALLE SOLANGA  OE6 237  JUAN PROCEL</t>
  </si>
  <si>
    <t>413413181</t>
  </si>
  <si>
    <t>1313401919</t>
  </si>
  <si>
    <t>0984274315-0962182503</t>
  </si>
  <si>
    <t>merlycedeno964@gmail.com</t>
  </si>
  <si>
    <t>SECTOR MENA DEL HIERRO CASA DE 3 PISOS EN CONTRUCCION  A 1 CUADRA  DE CDI ARQUITA DE NOE</t>
  </si>
  <si>
    <t>FLEXTUENTI_413413181</t>
  </si>
  <si>
    <t>Karina Santamaría</t>
  </si>
  <si>
    <t>GUANGOPOLO CALLE PSJE JILIMBE SN  COMANPAMBA</t>
  </si>
  <si>
    <t>170807</t>
  </si>
  <si>
    <t>PICHINCHA_QUITO_GUANGOPOLO</t>
  </si>
  <si>
    <t>413413187</t>
  </si>
  <si>
    <t>1723156269</t>
  </si>
  <si>
    <t>0987196821-0987139853</t>
  </si>
  <si>
    <t>talasanta@gmail.com</t>
  </si>
  <si>
    <t>BARRIO LA TOGLLA ATRAS DEL VIVERO INTERVALLES TECNIBON ES UNA CASA CON PONTON COLOR VERDE HAY QUE LLAMAR NO HAY TIMBRE</t>
  </si>
  <si>
    <t>FLEXTUENTI_413413187</t>
  </si>
  <si>
    <t>Manuel Lima</t>
  </si>
  <si>
    <t>TULCAN  CALLE EZEQUIEL LANDAZURI 456  GENERAL JOSE MARIA URBINA</t>
  </si>
  <si>
    <t>040103</t>
  </si>
  <si>
    <t>413413198</t>
  </si>
  <si>
    <t>0400806584</t>
  </si>
  <si>
    <t>0986384452-0983836934</t>
  </si>
  <si>
    <t>salomonlima47@gmail.com</t>
  </si>
  <si>
    <t>SECTOR BENAVIDES CASA  DE 2 PISOS COLOR AMARILLO CON PORTON NEGRO FRENTE A TANQUES DE AGUA EMAPA T</t>
  </si>
  <si>
    <t>FLEXTUENTI_413413198</t>
  </si>
  <si>
    <t>Ana Cristina Llivicura Guadalupe</t>
  </si>
  <si>
    <t>SAN BLAS  CALLE JUAN JOSE FLORES 584 GARCIA MORENO</t>
  </si>
  <si>
    <t>010110</t>
  </si>
  <si>
    <t>413413284</t>
  </si>
  <si>
    <t>0102344355</t>
  </si>
  <si>
    <t>0969156703-0963220048</t>
  </si>
  <si>
    <t>anacristinallg@gmail.com</t>
  </si>
  <si>
    <t>SECTOR MERCADO 12 DE ABRIL FRENTE A COMERCIAL ANDRADE CASA DE 2 PISOS BEIGE REJA GRIS</t>
  </si>
  <si>
    <t>FLEXTUENTI_413413284</t>
  </si>
  <si>
    <t>Julio Contero</t>
  </si>
  <si>
    <t>LA MAGDALENA CALLE LICTO OE3 156 GATAZO</t>
  </si>
  <si>
    <t>413413466</t>
  </si>
  <si>
    <t>1714207998</t>
  </si>
  <si>
    <t>0996360571-0962740342</t>
  </si>
  <si>
    <t>juliocontero@hotmail.com</t>
  </si>
  <si>
    <t>SECTOR 5 DE JUNIO CASA DE 2 PISOS A 1 CUADRA AL SUR AL NUEVO CORAL</t>
  </si>
  <si>
    <t>FLEXTUENTI_413413466</t>
  </si>
  <si>
    <t>Celina Chasipanta</t>
  </si>
  <si>
    <t>PINTAG CALLE JAMIL MAHUAD  OE6 17 SN</t>
  </si>
  <si>
    <t>170811</t>
  </si>
  <si>
    <t>PICHINCHA_QUITO _PINTAG</t>
  </si>
  <si>
    <t>413413468</t>
  </si>
  <si>
    <t>1722073440</t>
  </si>
  <si>
    <t>0994979301-0982737022</t>
  </si>
  <si>
    <t>celinaye02n@gmail.com</t>
  </si>
  <si>
    <t>BARRIO SANTA TERESA CASA DE 1 PISO DE LADRILLO CON PORTON BLANCO A TRES CUADRAS DE LAS CANCHAS 1</t>
  </si>
  <si>
    <t>FLEXTUENTI_413413468</t>
  </si>
  <si>
    <t>Alejandro Salazar</t>
  </si>
  <si>
    <t>CELIANO MONGE CALLE  ALGECIRAS SN 12 DE OCTUBRE</t>
  </si>
  <si>
    <t>413413469</t>
  </si>
  <si>
    <t>1803253317</t>
  </si>
  <si>
    <t>0987934411-0995501379</t>
  </si>
  <si>
    <t>axelsalazpa@gmail.com</t>
  </si>
  <si>
    <t>CDLA ESPANA PUERTA PRINCIPAL DE PLAZA DE TOROS CASA 2 PISOS BLANCA CON REJAS</t>
  </si>
  <si>
    <t>FLEXTUENTI_413413469</t>
  </si>
  <si>
    <t>Cristina Soria</t>
  </si>
  <si>
    <t>LA MERCED AV UNIDAD NACIONAL SN  AV PASTEUR</t>
  </si>
  <si>
    <t>413413471</t>
  </si>
  <si>
    <t>1803959251</t>
  </si>
  <si>
    <t>0960050607-0981889273</t>
  </si>
  <si>
    <t>cris_soria1525@hotmail.com</t>
  </si>
  <si>
    <t>BARRIO CASHAPAMBA ENTREGAR EN EL HOSPITAL REGIONAL DOCENTE AMBATO AREA DE CALIDAD SEGUNDO PISO</t>
  </si>
  <si>
    <t>FLEXTUENTI_413413471</t>
  </si>
  <si>
    <t>WILLIAM JORDY ORTEGA MARTINEZ</t>
  </si>
  <si>
    <t>GONZALEZ SUAREZ  AV BOLIVAR O  VEINTIMILLA  SN  CALLE JUAN ARELLANO</t>
  </si>
  <si>
    <t>413413477</t>
  </si>
  <si>
    <t>0401853932</t>
  </si>
  <si>
    <t>0999632108-0985354899</t>
  </si>
  <si>
    <t>jordyortega148@hotmail.com</t>
  </si>
  <si>
    <t>SECTOR BARRIO EL TERMINAL CASA DE 1 PISO CON CERAMICA CAFE JUNTO COOPERATIVA HUACA JULIO ANDRADE</t>
  </si>
  <si>
    <t>FLEXTUENTI_413413477</t>
  </si>
  <si>
    <t>Christian Perez Arana</t>
  </si>
  <si>
    <t>LUIS TELLO  AV KENNEDY SN  SN</t>
  </si>
  <si>
    <t>413413483</t>
  </si>
  <si>
    <t>0986485249-0969739215</t>
  </si>
  <si>
    <t>FLEXTUENTI_413413483</t>
  </si>
  <si>
    <t>Oscar Alberto Burau Grain</t>
  </si>
  <si>
    <t>MANTA AVENIDA 30 SN  CALLE 16</t>
  </si>
  <si>
    <t>MANABI_MANTA_MANTA AVENIDA 30</t>
  </si>
  <si>
    <t>413413486</t>
  </si>
  <si>
    <t>0912244845</t>
  </si>
  <si>
    <t>0967663436-0967663436</t>
  </si>
  <si>
    <t>oscarburau@hotmail.com</t>
  </si>
  <si>
    <t>BARRIO SANTA MONICA FRENTE A CEVICHERIA FLIPPER EN CASA DE 2 PISOS COLOR AMARILLO CON VENTANAS Y TECHO AZUL CON REJAS NEGRAS</t>
  </si>
  <si>
    <t>FLEXTUENTI_413413486</t>
  </si>
  <si>
    <t>Fernanda Núñez</t>
  </si>
  <si>
    <t>LA MATRIZ   SUCRE SN MARIANO CASTILLO</t>
  </si>
  <si>
    <t>413413498</t>
  </si>
  <si>
    <t>1804644340</t>
  </si>
  <si>
    <t>0984106061-0999940223</t>
  </si>
  <si>
    <t>fernu1189.may@gmail.com</t>
  </si>
  <si>
    <t>SECTOR CENTRO JUNTO A BIBLIOTECA MUNICIPAL EN LA GOBERNACION DE TUNGURAHUA PRIMER PISO GARITA</t>
  </si>
  <si>
    <t>FLEXTUENTI_413413498</t>
  </si>
  <si>
    <t>Saba Guzman Morales</t>
  </si>
  <si>
    <t>RUMIPAMBA CALLE SANCHO DE LA CARRERA  N38 102 AV JUAN JOSE DE VILLALENGUA</t>
  </si>
  <si>
    <t>413413528</t>
  </si>
  <si>
    <t>1723302970</t>
  </si>
  <si>
    <t>0995667769-0995162128</t>
  </si>
  <si>
    <t>sabibelen20@outlook.es</t>
  </si>
  <si>
    <t>SECTOR CANAL  4  CASA DE 2 PISOS COLOR AMARILLA A MEDIA CUADRA DE CENTRO INFANTIL ENTRE CUENTOS Y HADAS</t>
  </si>
  <si>
    <t>FLEXTUENTI_413413528</t>
  </si>
  <si>
    <t>Diana choez Choez arguello</t>
  </si>
  <si>
    <t>413413588</t>
  </si>
  <si>
    <t>0924767858</t>
  </si>
  <si>
    <t>0998023739-0963919901</t>
  </si>
  <si>
    <t>kellygissel2303@gmail.com</t>
  </si>
  <si>
    <t>FLEXTUENTI_413413588</t>
  </si>
  <si>
    <t>Santiago Andaluz</t>
  </si>
  <si>
    <t>PELILEO GRANDE AV DE LA CONFRATERNIDAD  N03 665 SN</t>
  </si>
  <si>
    <t>413413635</t>
  </si>
  <si>
    <t>1804730925</t>
  </si>
  <si>
    <t>0958758450-0987518593</t>
  </si>
  <si>
    <t>santiagoandaluz72@gmail.com</t>
  </si>
  <si>
    <t>BARRIO DARIO GUEVARA CASA DE 1 PISO SIN COLOR CON PORTON DE METAL NEGRO A UNA CUADRA Y MEDIA  DE LOS BOMBEROS PELILEO</t>
  </si>
  <si>
    <t>FLEXTUENTI_413413635</t>
  </si>
  <si>
    <t>Mario Sigcha</t>
  </si>
  <si>
    <t>AMAGUANA CALLE PICHINCHA  E142 CALLE BOLIVAR</t>
  </si>
  <si>
    <t>413413742</t>
  </si>
  <si>
    <t>1711051704</t>
  </si>
  <si>
    <t>0967983962-0981886859</t>
  </si>
  <si>
    <t>sandovalm764@gmail.com</t>
  </si>
  <si>
    <t>BARRIO SANTA ISABEL  CASA DE 2 PISOS COLOR LADRILLO CON CARPA ROJA MICRO MARKET MAXPAN A DOS CASAS DE LA TIENDA 4 ESQUINAS</t>
  </si>
  <si>
    <t>FLEXTUENTI_413413742</t>
  </si>
  <si>
    <t>Andy Alejandro Jaya Perez</t>
  </si>
  <si>
    <t>NARANJITO  AV QUITO SN LEONARDO DIAZ</t>
  </si>
  <si>
    <t>091250</t>
  </si>
  <si>
    <t>413413758</t>
  </si>
  <si>
    <t>1804264834</t>
  </si>
  <si>
    <t>0997596536-0963123113</t>
  </si>
  <si>
    <t>xnd.pxndx@gmail.com</t>
  </si>
  <si>
    <t>CDLA JAIME ROLDOS FRENTE A LOCAL DE REPUESTO DE MOTOS CASA 3 PISOS BLANCA CON UN MURAL PORTON DE REJAS NEGRAS</t>
  </si>
  <si>
    <t>FLEXTUENTI_413413758</t>
  </si>
  <si>
    <t>Carmen Verónica Calderón Santana</t>
  </si>
  <si>
    <t>CHONE  CALLE ELOY ALFARO SN CALLE 7</t>
  </si>
  <si>
    <t>413413767</t>
  </si>
  <si>
    <t>1312583147</t>
  </si>
  <si>
    <t>0968900057-0968900057</t>
  </si>
  <si>
    <t>veronicacalsa@hotmail.com</t>
  </si>
  <si>
    <t>CDLA JARDINES DEL INCA FRENTE A LA SUBESTACION DE BOMBEO CASA 1 PISO COLOR AMARILLO EN TIENDA DIVINO NINO</t>
  </si>
  <si>
    <t>FLEXTUENTI_413413767</t>
  </si>
  <si>
    <t>Lorena Alvarado</t>
  </si>
  <si>
    <t>SAN ISIDRO DEL INCA   JOSE BUSTOS E15 44 CALLE AGUSTIN YEROVI</t>
  </si>
  <si>
    <t>413413773</t>
  </si>
  <si>
    <t>1725004194</t>
  </si>
  <si>
    <t>0958716518-0967747623</t>
  </si>
  <si>
    <t>lorenamaroly@hotmail.com</t>
  </si>
  <si>
    <t>BARRIO 6 DE JULIO FRENTE A MICROMERCADO CASA 2 PISOS COLOR ROSADA PORTON NEGRO PB LOCAL DE REPARACION DE TELEVISORES</t>
  </si>
  <si>
    <t>FLEXTUENTI_413413773</t>
  </si>
  <si>
    <t>Ana Jumbo</t>
  </si>
  <si>
    <t>SUCRE  CALLE ALONSO DE MERCADILLO SN  CALLE DAQUILEMA</t>
  </si>
  <si>
    <t>413413786</t>
  </si>
  <si>
    <t>2100410980</t>
  </si>
  <si>
    <t>0995112882-0963342606</t>
  </si>
  <si>
    <t>jumbosotoa@gmail.com</t>
  </si>
  <si>
    <t>BARRIO LAS PENAS CASA DE 4 PISOS COLOR LADRILLO VISTO EN LA CUCHARA JUNTO A LAS ESCALINATAS</t>
  </si>
  <si>
    <t>FLEXTUENTI_413413786</t>
  </si>
  <si>
    <t>Kenny Morales</t>
  </si>
  <si>
    <t>GARCIA MORENO  CALLE ESMERALDAS  4915 PEDRO ROBLES CHEMBERS</t>
  </si>
  <si>
    <t>413420330</t>
  </si>
  <si>
    <t>0958224263</t>
  </si>
  <si>
    <t>0969616321-0993238964</t>
  </si>
  <si>
    <t>moraleskenny201@gmail.com</t>
  </si>
  <si>
    <t>SECTOR  CENTRO ENTREGA EN CASA 2 PISO COLOR AZUL ATRAS DE KIS ANGEKES PANADERIA Y PASTELERIA</t>
  </si>
  <si>
    <t>FLEXTUENTI_413420330</t>
  </si>
  <si>
    <t>Luz Avila Nájera</t>
  </si>
  <si>
    <t>KENNEDY CALLE DE LAS FRUTILLAS DPTO 202 DE LOS GUABOS</t>
  </si>
  <si>
    <t>413420575</t>
  </si>
  <si>
    <t>0601728686</t>
  </si>
  <si>
    <t>0939097449-0994830093</t>
  </si>
  <si>
    <t>avilaluz@gmail.com</t>
  </si>
  <si>
    <t>SECTOR EL INCA ENTREGAR EN EDIFICIO LOS ALAMOS CLIENTE INDICA QUE LE LLAMEN PARA LA ENTREGA</t>
  </si>
  <si>
    <t>FLEXTUENTI_413420575</t>
  </si>
  <si>
    <t>Luis andres Torres loor</t>
  </si>
  <si>
    <t>24 DE MAYO CALLE PATRIA NUEVA SN  AV QUITO</t>
  </si>
  <si>
    <t>120301</t>
  </si>
  <si>
    <t>413420647</t>
  </si>
  <si>
    <t>1207848498</t>
  </si>
  <si>
    <t>0968364298-0986564600</t>
  </si>
  <si>
    <t>luisandrestuflakitoprexioso@gmail.com</t>
  </si>
  <si>
    <t>SECTOR CENTRO  ENTREGAR EN EL COLEGIO QUEVEDO  FRENTE AL PASEO SHOPPIN QUEVEDO</t>
  </si>
  <si>
    <t>FLEXTUENTI_413420647</t>
  </si>
  <si>
    <t>Rosario Molina</t>
  </si>
  <si>
    <t>CALLE ISIDRO AYORA  CS S3 45  CALLE  JUAN JOSE FLORES</t>
  </si>
  <si>
    <t>413420648</t>
  </si>
  <si>
    <t>1711543122</t>
  </si>
  <si>
    <t>0999796568-0988934678</t>
  </si>
  <si>
    <t>pachacama.70.sofia@gmail.com</t>
  </si>
  <si>
    <t>BARRIO SAN ROQUE  FRENTE AL MERCADO AMAGUANA  CASA DE 3 PISOS LADRILLO VISTO</t>
  </si>
  <si>
    <t>FLEXTUENTI_413420648</t>
  </si>
  <si>
    <t>YULISA BUSTOS</t>
  </si>
  <si>
    <t>TARQUI  CDLA LA ATARAZANA SN AV PEDRO MENENDEZ GILBERT</t>
  </si>
  <si>
    <t>413420685</t>
  </si>
  <si>
    <t>0927936393</t>
  </si>
  <si>
    <t>0981363619-0983162383</t>
  </si>
  <si>
    <t>yulisabustosc99@gmail.com</t>
  </si>
  <si>
    <t>SECTOR NORTE CASA BEIGE  3 PISOS ENTREGAR EN RECEPCION EN EL INSTITUTO ITB  REALIZAR UNA LLAMADA PREVIA</t>
  </si>
  <si>
    <t>FLEXTUENTI_413420685</t>
  </si>
  <si>
    <t>Williams Sanchez</t>
  </si>
  <si>
    <t>PASCUALES  CDLA LOS GERANIOS 2 MZ 3013  VILLA 13 AV FRANCISCO DE ORELLANA</t>
  </si>
  <si>
    <t>413420699</t>
  </si>
  <si>
    <t>0916805401</t>
  </si>
  <si>
    <t>0988001262-0981421082</t>
  </si>
  <si>
    <t>wsanchez.ed@gmail.com</t>
  </si>
  <si>
    <t>SECTOR NORTE DIAGONAL AL SUPER MERCADO AKI CASA VERDE AGUA 2 PISOS</t>
  </si>
  <si>
    <t>FLEXTUENTI_413420699</t>
  </si>
  <si>
    <t>Luis Bustamante</t>
  </si>
  <si>
    <t>SAN ANTONIO   CALLE CAMINO A PUELLARO  SN  BEATRIZ COQUILANGO</t>
  </si>
  <si>
    <t>413420712</t>
  </si>
  <si>
    <t>1714655287</t>
  </si>
  <si>
    <t>0958888446-0939459753</t>
  </si>
  <si>
    <t>labgdcba@gmail.com</t>
  </si>
  <si>
    <t>BARRIO CATEQUILLA  DIAGONAL A LA QUINTA SUSANITA CASA ESQUINERA PORTON VERDE  BLANCA ACABADOS DE PIEDRA 1 PISO</t>
  </si>
  <si>
    <t>FLEXTUENTI_413420712</t>
  </si>
  <si>
    <t>Jonathan Cevallos</t>
  </si>
  <si>
    <t>LA LIBERTAD CALLE  CAYETANO CESTARIS  OE10 60 LOCAL 1  CALLE</t>
  </si>
  <si>
    <t>413420747</t>
  </si>
  <si>
    <t>1750897660</t>
  </si>
  <si>
    <t>0968135671-0990821041</t>
  </si>
  <si>
    <t>farmacialacolmena1@gmail.com</t>
  </si>
  <si>
    <t>BARRIO LA COLMENA  ENTREGAR EN FARMACIAS LA COLMENA A MEDIA CUADRA DEL UPC LA COLMENA</t>
  </si>
  <si>
    <t>FLEXTUENTI_413420747</t>
  </si>
  <si>
    <t>nicole yahel benavides fajardo</t>
  </si>
  <si>
    <t>LA AURORA  AV LEON FEBRES CORDERO MZ 33 VILLA 8  E40</t>
  </si>
  <si>
    <t>413420770</t>
  </si>
  <si>
    <t>0931400402</t>
  </si>
  <si>
    <t>0985761323-0999574276</t>
  </si>
  <si>
    <t>nicole_benavides@hotmail.es</t>
  </si>
  <si>
    <t>SECTOR CDLA  EL CONDADO DE VICOLINCCI SOLICITAR INFORMACION AL GUARDIA FAMILIA BENAVIDES  FAJARDO</t>
  </si>
  <si>
    <t>FLEXTUENTI_413420770</t>
  </si>
  <si>
    <t>Bryan Lino</t>
  </si>
  <si>
    <t>TARQUI    CALLE HUANCAVILCA  N824 AV  VICTOR HUGO BRIONES</t>
  </si>
  <si>
    <t>413420780</t>
  </si>
  <si>
    <t>0929180073</t>
  </si>
  <si>
    <t>0993891375-0987762213</t>
  </si>
  <si>
    <t>bryanlinocastillo@gmail.com</t>
  </si>
  <si>
    <t>BARRIO GARAY FRENTE AL LOCAL DE VENTA DE MANGUERAS HIDRAULICAS  LOCAL ESQUINERO PICANTERIA EL RINCON DE LOS VIEJOS  LOCAL VERDE</t>
  </si>
  <si>
    <t>FLEXTUENTI_413420780</t>
  </si>
  <si>
    <t>Jadira Cajias</t>
  </si>
  <si>
    <t>ELOY ALFARO CDLA EL RECREO ETAPA 4  MZ 400 VILLA 29 VIA DURAN YAGUACHI</t>
  </si>
  <si>
    <t>413420783</t>
  </si>
  <si>
    <t>0928652338</t>
  </si>
  <si>
    <t>0997824381-0915386592</t>
  </si>
  <si>
    <t>cajias88@gmail.com</t>
  </si>
  <si>
    <t>SECTOR DIAGONAL A LA PLAZA TIA DE DURAN CASA AMARILLA 2 PISOS</t>
  </si>
  <si>
    <t>FLEXTUENTI_413420783</t>
  </si>
  <si>
    <t>Victor Hugo Quishpe Bastidas</t>
  </si>
  <si>
    <t>CHECA CHILPA   CALLE PANAMERICANA NORTE  SN  CALLE CAMINO AL CERRO DE PUNTAS</t>
  </si>
  <si>
    <t>170910</t>
  </si>
  <si>
    <t>PICHINCHA_QUITO_CHECA CHILPA</t>
  </si>
  <si>
    <t>413420798</t>
  </si>
  <si>
    <t>1713342325</t>
  </si>
  <si>
    <t>0987071376-0987071376</t>
  </si>
  <si>
    <t>quishpebhugo1708@gmail.com</t>
  </si>
  <si>
    <t>BARRIO AGLLA  JUNTO A LA HELADERIA DE LOS TORITOS CASA CELESTE 1 PISO</t>
  </si>
  <si>
    <t>FLEXTUENTI_413420798</t>
  </si>
  <si>
    <t>Sofia Caicedo</t>
  </si>
  <si>
    <t>INAQUITO AV MARIANA DE JESUS N32 143 | AV 10 DE AGOSTO</t>
  </si>
  <si>
    <t>170519</t>
  </si>
  <si>
    <t>413420817</t>
  </si>
  <si>
    <t>1719228577</t>
  </si>
  <si>
    <t>0987662594-0995511183</t>
  </si>
  <si>
    <t>scaicedoeeq@gmail.com</t>
  </si>
  <si>
    <t>SECTOR MARIANA DE JESUS ENTREGAR EN LA EMPRESA ELECTRICA QUITO LLAMAR AL CLIENTE PARA ENTREGA   ESPOSO DAVID JACOME CONFIRMA DATOS</t>
  </si>
  <si>
    <t>FLEXTUENTI_413420817</t>
  </si>
  <si>
    <t>Consuelo bernardita Aguilar Macias</t>
  </si>
  <si>
    <t>SANTA ROSA  CALLE JULIO JARAMILLO  SN  AV SAN RAMON</t>
  </si>
  <si>
    <t>413420818</t>
  </si>
  <si>
    <t>0923402556</t>
  </si>
  <si>
    <t>0993428753-0993428753</t>
  </si>
  <si>
    <t>consueloaguilarm207@gmail.com</t>
  </si>
  <si>
    <t>BARRIO PRIMERO DE ENERO DIAGONAL A LA FARMACIA FANNY 2 CASA AZUL 2 PISOS CIBERT REINAUTILIUS</t>
  </si>
  <si>
    <t>FLEXTUENTI_413420818</t>
  </si>
  <si>
    <t>Jose Pino</t>
  </si>
  <si>
    <t>TARQUI  CALLE BENJAMIN CARRION MZ 156  VILLA3  AV FRANCISCO DE ORELLANA</t>
  </si>
  <si>
    <t>413420831</t>
  </si>
  <si>
    <t>0931490387</t>
  </si>
  <si>
    <t>0983338486-0986989668</t>
  </si>
  <si>
    <t>josepinog87@gmail.com</t>
  </si>
  <si>
    <t>SECTOR LA ROTONDA FRENTE HAMBURGUESAS EL COLORADO CASA AMARILLA 2 PISOS</t>
  </si>
  <si>
    <t>FLEXTUENTI_413420831</t>
  </si>
  <si>
    <t>Eugenio Antonio Revelo Tucanez</t>
  </si>
  <si>
    <t>GONZALES SUAREZ CALLE BOLIVAR SN CALLE  ECUADOR</t>
  </si>
  <si>
    <t>CARCHI_TULCAN_GONZALES SUAREZ</t>
  </si>
  <si>
    <t>413420834</t>
  </si>
  <si>
    <t>0400711784</t>
  </si>
  <si>
    <t>0963060125-0985620075</t>
  </si>
  <si>
    <t>bellangell2255@gmail.com</t>
  </si>
  <si>
    <t>SECTOR CENTRO FRENTE AL TERMINAL CASA ESQUINERA AMARILLA 2 PISOS</t>
  </si>
  <si>
    <t>FLEXTUENTI_413420834</t>
  </si>
  <si>
    <t>Dangela Parra</t>
  </si>
  <si>
    <t>INAQUITO AV FRANCISCO DE ORELLANA  N27  88 AV LA CORUNA</t>
  </si>
  <si>
    <t>413420835</t>
  </si>
  <si>
    <t>1759330697</t>
  </si>
  <si>
    <t>0984735598-0962881191</t>
  </si>
  <si>
    <t>dened.29@gmail.com</t>
  </si>
  <si>
    <t>SECTOR REDONDEL CURUNA  ENTREGAR EN EL EDIFICIO CORUNA PLAZA MEZANINE OFICINA 3 JUNTO A DIRECTV FRENTE A  PIZZA HUT CORUNA</t>
  </si>
  <si>
    <t>FLEXTUENTI_413420835</t>
  </si>
  <si>
    <t>Emma Santana</t>
  </si>
  <si>
    <t>TARQUI SUB TENIENTE EDISON MENDOZA  MZ B VILLA 21  CALLE DESTACAMENTO BASE SUR</t>
  </si>
  <si>
    <t>413420837</t>
  </si>
  <si>
    <t>0951349802</t>
  </si>
  <si>
    <t>0986867919-0978925694</t>
  </si>
  <si>
    <t>emmasantanavera@gmail.com</t>
  </si>
  <si>
    <t>CDLA  EL CONDOR DIAGONAL A LA FARMACIA TRIPLE A  CASA DE 3 PISOS COLOR BEIGE CON FRANJAS ROJAS</t>
  </si>
  <si>
    <t>FLEXTUENTI_413420837</t>
  </si>
  <si>
    <t>Evelyn Andrea Anchundia Zambrano</t>
  </si>
  <si>
    <t>LOS ESTEROS  CALLE 129 SN  AV 104</t>
  </si>
  <si>
    <t>413420863</t>
  </si>
  <si>
    <t>1314685221</t>
  </si>
  <si>
    <t>0992997222-0992966440</t>
  </si>
  <si>
    <t>evelynaz0197@gmail.com</t>
  </si>
  <si>
    <t>BARRIO LA FLORITA  PREGUNTAR POR TIENDA LORENA AL FRENTE DE LA CASA  DOMICILIO DE 3 PISOS COLOR  ROSADO CON GARAJE COLOR BLANCA</t>
  </si>
  <si>
    <t>FLEXTUENTI_413420863</t>
  </si>
  <si>
    <t>Xavier Ordonez</t>
  </si>
  <si>
    <t>SAN PEDRO DE TABOADA   AV MARIANA DE JESUS  CASA 27  AV PANZALEO</t>
  </si>
  <si>
    <t>PICHINCHA_RUMINAHUI_SAN PEDRO DE TABOADA</t>
  </si>
  <si>
    <t>413420864</t>
  </si>
  <si>
    <t>1707768519</t>
  </si>
  <si>
    <t>0994027423-0983151439</t>
  </si>
  <si>
    <t>xavier.ordonezo@gmail.com</t>
  </si>
  <si>
    <t>SECTOR URBANIZACION RIBERA DE LA HACIENDA CASA 27 PREGUNTAR AL SR GUARDIA  REALIZAR UNA LLAMADA PREVIA</t>
  </si>
  <si>
    <t>FLEXTUENTI_413420864</t>
  </si>
  <si>
    <t>Nestor Steve Ipiales Arroyo</t>
  </si>
  <si>
    <t>SAN FRANCISCO DE NATABUELA  AV VELASCO IBARRA  SN CALLE JORGE RIVADENEIRA</t>
  </si>
  <si>
    <t>100217</t>
  </si>
  <si>
    <t>IMBABURA_ATUNTAQUI_SAN FRANCISCO DE NATABUELA</t>
  </si>
  <si>
    <t>413420869</t>
  </si>
  <si>
    <t>1724673023</t>
  </si>
  <si>
    <t>0961822410-0961149815</t>
  </si>
  <si>
    <t>steveipiales2410@gmail.com</t>
  </si>
  <si>
    <t>BARRIO EL COCO FRENTE A LA HOSTERIA PUEBLO VIEJO CASA BLANCA 1 PISO CONFIMAR DATOS ESPOSA  LUZ TIGSILIMA</t>
  </si>
  <si>
    <t>FLEXTUENTI_413420869</t>
  </si>
  <si>
    <t>Adrian Alejandro Criollo Quingatuña</t>
  </si>
  <si>
    <t>LA FERROVIARIA     AV  PEDRO VICENTE MALDONADO E1  17  SECTOR  CALVAS</t>
  </si>
  <si>
    <t>413420879</t>
  </si>
  <si>
    <t>1725208506</t>
  </si>
  <si>
    <t>0987865392-0984800223</t>
  </si>
  <si>
    <t>adrian1725208506@gmail.com</t>
  </si>
  <si>
    <t>SECTOR EL RECREO  FRENTE AL CENTRO COMERCIAL EL RECREO ACCESORIOS ANAHI LOCAL BALDOSA BLANCA 2 PISOS</t>
  </si>
  <si>
    <t>FLEXTUENTI_413420879</t>
  </si>
  <si>
    <t>Carlos Quimi</t>
  </si>
  <si>
    <t>413420890</t>
  </si>
  <si>
    <t>0926500851</t>
  </si>
  <si>
    <t>0988133468-0997915100</t>
  </si>
  <si>
    <t>cmv-carlos@hotmail.com</t>
  </si>
  <si>
    <t>FLEXTUENTI_413420890</t>
  </si>
  <si>
    <t>Diana  Carolina Albornoz Yugcha</t>
  </si>
  <si>
    <t>SAN JUAN CALLE GUATEMALA  OE9 493 CALLE  CONDURCUNGA</t>
  </si>
  <si>
    <t>170407</t>
  </si>
  <si>
    <t>413420895</t>
  </si>
  <si>
    <t>2200055958</t>
  </si>
  <si>
    <t>0984087709-0999691752</t>
  </si>
  <si>
    <t>dianaemist2018@gmail.com</t>
  </si>
  <si>
    <t>BARRIO SAN JUAN  JUNTO A LA FABRICA SUN FLOWER ENTREGAR EN EL GARAJE COLOR CREMA</t>
  </si>
  <si>
    <t>FLEXTUENTI_413420895</t>
  </si>
  <si>
    <t>Leonardo Barriga</t>
  </si>
  <si>
    <t>IGNACIO FLORES CALLE MARQUEZ DE MAENZA  SN AV ROOSEVELT</t>
  </si>
  <si>
    <t>413420896</t>
  </si>
  <si>
    <t>0550041107</t>
  </si>
  <si>
    <t>0983858080-0963052756</t>
  </si>
  <si>
    <t>a13.montenegro@hotmail.com</t>
  </si>
  <si>
    <t>BARRIO LA LAGUNA  DIAGONAL A LA PUERTA TRASERA DE LA ESPE  CASA DE 2 PISOS COLOR BLANCA CON PUERTA GRIS  NOVIA ALEJANDRA MONTENEGRO CONFIRMA DATOS</t>
  </si>
  <si>
    <t>FLEXTUENTI_413420896</t>
  </si>
  <si>
    <t>Jairo Medina</t>
  </si>
  <si>
    <t>PASCUALES AV LEON FEBRES CORDERO  MZ 11 SL 1212  CALLE VICTOR URBANO CAICEDO</t>
  </si>
  <si>
    <t>413420906</t>
  </si>
  <si>
    <t>0804390433</t>
  </si>
  <si>
    <t>0962236588-0961173707</t>
  </si>
  <si>
    <t>medinacaicedojairo@gmail.com</t>
  </si>
  <si>
    <t>SECTOR VERGELES ENTREGAR EN LA EMPRESA COLCHONES ECUADOR FRENTE A LA URB  VILLA ITALIA</t>
  </si>
  <si>
    <t>FLEXTUENTI_413420906</t>
  </si>
  <si>
    <t>Karina Guachamin</t>
  </si>
  <si>
    <t>INAQUITO AV  RIO AMAZONAS PISO 2 OFI 202  LA GRANJA</t>
  </si>
  <si>
    <t>413420907</t>
  </si>
  <si>
    <t>1714305321</t>
  </si>
  <si>
    <t>0958786887-0983059991</t>
  </si>
  <si>
    <t>oficinasazur@gmail.com</t>
  </si>
  <si>
    <t>SECTOR LA CAROLINA ENTREGAR EN EL EDIF  EL EJECUTIVO FRENTE AL MALL EL JARDIN</t>
  </si>
  <si>
    <t>FLEXTUENTI_413420907</t>
  </si>
  <si>
    <t>Génesis Chávez</t>
  </si>
  <si>
    <t>MANTA AV 4 DE NOVIEMBRE  CASA 15  CALLE 118</t>
  </si>
  <si>
    <t>413421000</t>
  </si>
  <si>
    <t>1312155276</t>
  </si>
  <si>
    <t>0984694419-0983524032</t>
  </si>
  <si>
    <t>gene09cz12@gmail.com</t>
  </si>
  <si>
    <t>SECTOR CENTRO ENTREGAR EN EL CONCESIONARIO  METROCAR JUNTO AL CONCESIONARIO TOYOCOSTA CLIENTE AUTIRIZA A HERMANA CLAUDIA CHAVEZ A RECIBIR EL CHIP</t>
  </si>
  <si>
    <t>FLEXTUENTI_413421000</t>
  </si>
  <si>
    <t>Doris Pinto</t>
  </si>
  <si>
    <t>SANGOLQUI AV ATAHUALPA  N23 81 CALLE CATAMAYO</t>
  </si>
  <si>
    <t>413421001</t>
  </si>
  <si>
    <t>1718436064</t>
  </si>
  <si>
    <t>0984453801-0992756557</t>
  </si>
  <si>
    <t>mateoronny2003@gmail.com</t>
  </si>
  <si>
    <t>BARRIO JATUMPUNGO CASA DE 2 PISOS COLOR BLANCO JUNTO AL SUBCENTRO DE SALUD JATUMPUNGO FACILITA DATOS HIJO MATEO PITO</t>
  </si>
  <si>
    <t>FLEXTUENTI_413421001</t>
  </si>
  <si>
    <t>Juan Vilema</t>
  </si>
  <si>
    <t>413421006</t>
  </si>
  <si>
    <t>0604944512</t>
  </si>
  <si>
    <t>0984440281-0993717291</t>
  </si>
  <si>
    <t>Vilemaj16@hotmail.com</t>
  </si>
  <si>
    <t>FLEXTUENTI_413421006</t>
  </si>
  <si>
    <t>Frixion Alberto Cabrera Muñoz</t>
  </si>
  <si>
    <t>SALCEDO  AV JULIO HIDALGO SN GARCIA MORENO</t>
  </si>
  <si>
    <t>COTOPAXI_SALCEDO_SALCEDO</t>
  </si>
  <si>
    <t>413421017</t>
  </si>
  <si>
    <t>0504525072</t>
  </si>
  <si>
    <t>0962609544-0992719900</t>
  </si>
  <si>
    <t>frixondance1@gmail.com</t>
  </si>
  <si>
    <t>BARRIO SUR DIAGONAL A LOCALES COMERCIALES CASA 3 PISOS BEIGE PB MUNDUS GYM</t>
  </si>
  <si>
    <t>FLEXTUENTI_413421017</t>
  </si>
  <si>
    <t>Jennifer karina Gutiérrez Ortiz</t>
  </si>
  <si>
    <t>GABRIEL IGNACIO VEINTIMILLA CALLE MARIO G LARREA  N11  SN</t>
  </si>
  <si>
    <t>BOLIVAR_GUARANDA_GABRIEL IGNACIO VEINTIMILLA</t>
  </si>
  <si>
    <t>413421043</t>
  </si>
  <si>
    <t>0201592367</t>
  </si>
  <si>
    <t>0989339407-0983013623</t>
  </si>
  <si>
    <t>jennifer198676@hotmail.com</t>
  </si>
  <si>
    <t>SECTOR CDLA NUEVOS HORIZONTES CASA DE 3 PISOS COLOR VERDE CON BLANCO A TRES CASAS DE LA CASA COMUNAL</t>
  </si>
  <si>
    <t>FLEXTUENTI_413421043</t>
  </si>
  <si>
    <t>413421059</t>
  </si>
  <si>
    <t>0992668006-0963182925</t>
  </si>
  <si>
    <t>FLEXTUENTI_413421059</t>
  </si>
  <si>
    <t>JENNY SORAYA MENA HEREDIA</t>
  </si>
  <si>
    <t>COTOCOLLAO   BERNARDO DE LEGARDA LOTE 1  N64E</t>
  </si>
  <si>
    <t>413421061</t>
  </si>
  <si>
    <t>1712908720</t>
  </si>
  <si>
    <t>0981126434-0981385903</t>
  </si>
  <si>
    <t>JENNYMENA@GMAIL.COM</t>
  </si>
  <si>
    <t>SECTOR SANTA ANITA A 100 MTS DEL ESTADIO DE BELLAVISTA CASA 2 PISOS VERDE CON BLANCO PUERTA NEGRA</t>
  </si>
  <si>
    <t>FLEXTUENTI_413421061</t>
  </si>
  <si>
    <t>sonia chapi</t>
  </si>
  <si>
    <t>HUACA VIA PANAMERICANA  SN  CALLE 8 DE DICIEMBRE</t>
  </si>
  <si>
    <t>040108</t>
  </si>
  <si>
    <t>CARCHI_SAN PEDRO DE HUACA_HUACA</t>
  </si>
  <si>
    <t>413421069</t>
  </si>
  <si>
    <t>0401152160</t>
  </si>
  <si>
    <t>0959183325-0982580943</t>
  </si>
  <si>
    <t>chapibrayan@gmail.com</t>
  </si>
  <si>
    <t>SECTOR SAN FRANCISCO CASA DE 1 PISO COLOR AMARILLO A UNA CUADRA DE LA CANCHA SINTETICA PAJA BLANCA NORTE</t>
  </si>
  <si>
    <t>FLEXTUENTI_413421069</t>
  </si>
  <si>
    <t>Julio Lopez</t>
  </si>
  <si>
    <t>413421071</t>
  </si>
  <si>
    <t>1803374113</t>
  </si>
  <si>
    <t>0982365924-0968368853</t>
  </si>
  <si>
    <t>lopezljuliorapc@hotmail.com</t>
  </si>
  <si>
    <t>FLEXTUENTI_413421071</t>
  </si>
  <si>
    <t>Daniel Andrade</t>
  </si>
  <si>
    <t>CALDERON  NEPTALI GODOY N14 141 RIO TIGRE</t>
  </si>
  <si>
    <t>413421095</t>
  </si>
  <si>
    <t>1725340853</t>
  </si>
  <si>
    <t>0998078779-0998152380</t>
  </si>
  <si>
    <t>d.andrade.arturo@hotmail.com</t>
  </si>
  <si>
    <t>SECTOR CARAPUNGO DIAGONAL AL MERCADO CASA 3 PISOS VERDE AGUA LOCAL ALQUILER DE VAJILLAS</t>
  </si>
  <si>
    <t>FLEXTUENTI_413421095</t>
  </si>
  <si>
    <t>Rosa Angelica Solorzano Carriel</t>
  </si>
  <si>
    <t>SAN LORENZO DE VINCES AV JAIME ROLDOS CASA 301  CALLE NICOLAS COTO INFANTE</t>
  </si>
  <si>
    <t>413421101</t>
  </si>
  <si>
    <t>0959252404</t>
  </si>
  <si>
    <t>0988595312-0992408342</t>
  </si>
  <si>
    <t>rosaangelicalia@gmail.com</t>
  </si>
  <si>
    <t>SECTOR LA ROLDOS CASA DE 2 PISOS COLOR TURQUESA JUNTO A UNA TIENDA DIAGONAL SERVIENTREGA MAXITEL VINCES</t>
  </si>
  <si>
    <t>FLEXTUENTI_413421101</t>
  </si>
  <si>
    <t>Ivan Salazar</t>
  </si>
  <si>
    <t>SAN ANTONIO GENERAL ELOY ALFARO N 361 BEATRIZ COQUILANGO</t>
  </si>
  <si>
    <t>413421115</t>
  </si>
  <si>
    <t>1600291973</t>
  </si>
  <si>
    <t>0984463646-0962578652</t>
  </si>
  <si>
    <t>bismarckism@gmail.com</t>
  </si>
  <si>
    <t>SECTOR CATEQUILLA A 300 MTS AL NORTE DE LA URB LA ANTONIA CASA 2 PISOS BLANCA CON BLADOSA MURO DE PIEDRA Y PUERTA VERDE</t>
  </si>
  <si>
    <t>FLEXTUENTI_413421115</t>
  </si>
  <si>
    <t>Oliver Espinoza</t>
  </si>
  <si>
    <t>CALDERON  DE LOS ARRIEROS N79 127 PASAJE A</t>
  </si>
  <si>
    <t>413421168</t>
  </si>
  <si>
    <t>1728169879</t>
  </si>
  <si>
    <t>0996135471-0983486541</t>
  </si>
  <si>
    <t>andresrea1995@hotmail.com</t>
  </si>
  <si>
    <t>SECTOR ZAVALA JUNTO AL CONJUNTO VALENCIANA 3 CASA 2 PISOS NARANJA CERRAMIENTO BLANCO CON PORTONES NEGROS</t>
  </si>
  <si>
    <t>FLEXTUENTI_413421168</t>
  </si>
  <si>
    <t>Abigail Carvajal</t>
  </si>
  <si>
    <t>HUACHI CHICO   JOSE PERALTA SN DEMETRIO AGUILERA MALTA</t>
  </si>
  <si>
    <t>413421169</t>
  </si>
  <si>
    <t>1804571527</t>
  </si>
  <si>
    <t>0984407207-0986237147</t>
  </si>
  <si>
    <t>abycar.ac@gmail.com</t>
  </si>
  <si>
    <t>SECTOR SANTA CATALINA JUNTO A COOP INSOTEC CASA 2 PISOS CON PORTON AMARILLO GRANDE</t>
  </si>
  <si>
    <t>FLEXTUENTI_413421169</t>
  </si>
  <si>
    <t>Ligia Cunachi</t>
  </si>
  <si>
    <t>ATAHUALPA  AV 22 DE ENERO SN VALDIVIA</t>
  </si>
  <si>
    <t>180512</t>
  </si>
  <si>
    <t>413421186</t>
  </si>
  <si>
    <t>1802091742</t>
  </si>
  <si>
    <t>0961223406-0987870820</t>
  </si>
  <si>
    <t>carc2311@gmail.com</t>
  </si>
  <si>
    <t>SECTOR CENTRO A UNA CUADRA DEL PARQUE CENTRAL  CASA 4 PISOS AMARILLO CON CAFÃ? PB LAVANDERIA LAVA FACIL</t>
  </si>
  <si>
    <t>FLEXTUENTI_413421186</t>
  </si>
  <si>
    <t>Pablo Daniel</t>
  </si>
  <si>
    <t>GUAMANI  CALLE 15 MZ 8 CALLE Y</t>
  </si>
  <si>
    <t>170710</t>
  </si>
  <si>
    <t>WS413412962</t>
  </si>
  <si>
    <t>1724362791</t>
  </si>
  <si>
    <t>0981458952-0981458952</t>
  </si>
  <si>
    <t>sophiea084@gmail.com</t>
  </si>
  <si>
    <t>BARRIO GARROCHAL  CONJUNTO RESIDENCIAL EL JARDIN CASA 8 CASA BLANCA 2 PISOS PUERTA CELESTE ENTREGAR EL JUEVES</t>
  </si>
  <si>
    <t>FLEXTUENTI_WS413412962</t>
  </si>
  <si>
    <t>GUAMANI CALLE 15 MZ 8  CALLE Y</t>
  </si>
  <si>
    <t>WS413412963</t>
  </si>
  <si>
    <t>FLEXTUENTI_WS413412963</t>
  </si>
  <si>
    <t>STEEVEN GIOVANNY SARMIENTO RUEDA</t>
  </si>
  <si>
    <t>BOMBOLI CALLE JOSE TRUJILLO  SN  AV BOMBOLI</t>
  </si>
  <si>
    <t>WS413413121</t>
  </si>
  <si>
    <t>1720575750</t>
  </si>
  <si>
    <t>0986107045-0986107045</t>
  </si>
  <si>
    <t>stvnsaru@gmail.com</t>
  </si>
  <si>
    <t>COOP CIUDAD NUEVA CASA DE 1 PISO COLOR CELESTE A CUATRO CASAS DEL GIMNASIO SOUL DANCERS ACADEMIA DE BAILE Y GIMNASIA</t>
  </si>
  <si>
    <t>FLEXTUENTI_WS413413121</t>
  </si>
  <si>
    <t>Koraima Bonilla</t>
  </si>
  <si>
    <t>TARQUI  AV BENJAMIN CARRION  SN  CALLE 2DO RETORNO 18NO</t>
  </si>
  <si>
    <t>413412949</t>
  </si>
  <si>
    <t>0941576423</t>
  </si>
  <si>
    <t>0961818802-0995626376</t>
  </si>
  <si>
    <t>bonilla.alvarado.kori@gmail.com</t>
  </si>
  <si>
    <t>SECTOR ALBORADA 8VA ETAPA ENTREGAR EN LA PELUQUERIA  81 BEAUTY HOUSE JUNTO AL CHIFA AMISTOSO ALBORADA</t>
  </si>
  <si>
    <t>FLEXTUENTI_413412949</t>
  </si>
  <si>
    <t>Maria Ayoví</t>
  </si>
  <si>
    <t>LETAMANDI CALLE DR JULIO CESAR ESCUDERO 3518 AV CNEL JESUS REYES QUINTANILLA</t>
  </si>
  <si>
    <t>GUAYAS_GUAYAQUIL_LETAMANDI</t>
  </si>
  <si>
    <t>413413470</t>
  </si>
  <si>
    <t>0902455302</t>
  </si>
  <si>
    <t>0982634639-0960058650</t>
  </si>
  <si>
    <t>colombiaayovi@gmail.com</t>
  </si>
  <si>
    <t>SECTOR CRISTO DEL CONSUELO FRENTE A LA IGLESIA EVANGELICA CUADRANGULAR CASA 2 PISOS CREMA CON CAFE Y PORTON BLANCO</t>
  </si>
  <si>
    <t>FLEXTUENTI_413413470</t>
  </si>
  <si>
    <t>Jenny Mariuxi Pasquel Montalván</t>
  </si>
  <si>
    <t>XIMENA CALLE 55B SO  MZ S V2 AV 12A SO</t>
  </si>
  <si>
    <t>413413505</t>
  </si>
  <si>
    <t>0917951725</t>
  </si>
  <si>
    <t>0993122057-0991169952</t>
  </si>
  <si>
    <t>marijenny1711@hotmail.com</t>
  </si>
  <si>
    <t>SECTOR GUASMO SUR COOP 18 DE OCTUBRE CASA DE 2 PISOS COLOR PALO DE ROSA PLANTA BAJA VETERINARIA DINODAN Y PRODUCTOS NATURALES AMANECER</t>
  </si>
  <si>
    <t>FLEXTUENTI_413413505</t>
  </si>
  <si>
    <t>María Fernanda Moya Sanabria</t>
  </si>
  <si>
    <t>TARQUI AV ALARCON  415  AV DE LAS AMERICAS</t>
  </si>
  <si>
    <t>413420999</t>
  </si>
  <si>
    <t>0953331261</t>
  </si>
  <si>
    <t>0998755369-0984543918</t>
  </si>
  <si>
    <t>mafer.moya16@hotmail.com</t>
  </si>
  <si>
    <t>ENTREGAR EN EL EDIFICIO SKY BUILDING JUNTO AL  HOTEL HOLIDAY INN AEROPUERTO GUAYAQUIL</t>
  </si>
  <si>
    <t>FLEXTUENTI_413420999</t>
  </si>
  <si>
    <t>JORGE CHECA H</t>
  </si>
  <si>
    <t>TARQUI CALLE PADRE VICENTE SOLANO VARGAS N1417 CALLE JOSE MOSCOTE</t>
  </si>
  <si>
    <t>413421012</t>
  </si>
  <si>
    <t>0910603141</t>
  </si>
  <si>
    <t>0988006212-0981301660</t>
  </si>
  <si>
    <t>cacaoecuatorianocorreo@gmail.com</t>
  </si>
  <si>
    <t>BARRIO ORELLANA ENTREGAR EN EL EDIFICIO LOS GEMELOS COLOR PLOMO PUERTA BLANCA PISO 1 DPTO 4  DIAGONAL A CLINICA VETERINARIA GUAYAQUIL</t>
  </si>
  <si>
    <t>FLEXTUENTI_413421012</t>
  </si>
  <si>
    <t>Dennys Jaramillo</t>
  </si>
  <si>
    <t>TARQUI CALLE 13AVO  PASAJE 17 MZ 548 V20 AV 4</t>
  </si>
  <si>
    <t>413421060</t>
  </si>
  <si>
    <t>0950199307</t>
  </si>
  <si>
    <t>0960652533-0990612963</t>
  </si>
  <si>
    <t>andresitoily@gmail.com</t>
  </si>
  <si>
    <t>SECTOR SAUCES 9 CASA DE 1 PISO COLOR TURQUESA ATRAS DEL PARQUE Y MERCADO DE SAUCES 9</t>
  </si>
  <si>
    <t>FLEXTUENTI_413421060</t>
  </si>
  <si>
    <t>YORKA ENELIX MAGALLANES SOTOMAYOR</t>
  </si>
  <si>
    <t>TARQUI CALLE 12DA HERRADURA 2A NE  MZ 974 V13 AV TEODORO ALVARADO OLEAS</t>
  </si>
  <si>
    <t>413421065</t>
  </si>
  <si>
    <t>1712254943</t>
  </si>
  <si>
    <t>0996190492-0996190493</t>
  </si>
  <si>
    <t>yorka310@hotmail.com</t>
  </si>
  <si>
    <t>SECTOR SAMANES 6 CASA DE 1 PISO COLOR CAFE ENTRANDO POR EL MINIMARKET NUESTRA SENORA DEL CARMEN</t>
  </si>
  <si>
    <t>FLEXTUENTI_413421065</t>
  </si>
  <si>
    <t>Xavier Briones</t>
  </si>
  <si>
    <t>EL RECREO  CDLA EL RECREO 5TA ETAPA  MZ 552  VILLA 20  VIA DURAN YAGUACHI</t>
  </si>
  <si>
    <t>413413817</t>
  </si>
  <si>
    <t>0952987378</t>
  </si>
  <si>
    <t>0998289088-0998289088</t>
  </si>
  <si>
    <t>xavierbriopr@gmail.com</t>
  </si>
  <si>
    <t>CDLA EL RECREO INGRESAR POR LA PEATONAL DEL COLEGIO JUAN BOSCO  CASA PIEL 2 PISOS</t>
  </si>
  <si>
    <t>FLEXTUENTI_413413817</t>
  </si>
  <si>
    <t>Jhonatan Huiracocha López</t>
  </si>
  <si>
    <t>413413830</t>
  </si>
  <si>
    <t>0927337428</t>
  </si>
  <si>
    <t>0990674163-0979795572</t>
  </si>
  <si>
    <t>huiracocha2108@outlook.com</t>
  </si>
  <si>
    <t>FLEXTUENTI_413413830</t>
  </si>
  <si>
    <t>Lorena Suhannette Monteverde Rodriguez</t>
  </si>
  <si>
    <t>TARQUI CALLE  LAS LOMAS  206 CALLE VICTOR EMILIO ESTRADA</t>
  </si>
  <si>
    <t>413413836</t>
  </si>
  <si>
    <t>0926319153</t>
  </si>
  <si>
    <t>0983292565-0983320867</t>
  </si>
  <si>
    <t>laurenmontero971@gmail.com</t>
  </si>
  <si>
    <t>SECTOR URSESA  ENTREGAR EN FARMACIA MEDICITY ENTRE EL BANCO PICHINCHA Y BANCO DE MACHALA</t>
  </si>
  <si>
    <t>FLEXTUENTI_413413836</t>
  </si>
  <si>
    <t>Lissette Maribel Salazar Albán</t>
  </si>
  <si>
    <t>TARQUI TERCERA PEATONAL 4A NE  MZ 231 VILLA 24 CALLEJON ENRIQUE</t>
  </si>
  <si>
    <t>413413857</t>
  </si>
  <si>
    <t>0925499881</t>
  </si>
  <si>
    <t>0985757240-0995369325</t>
  </si>
  <si>
    <t>lissettesalazaralban@gmail.com</t>
  </si>
  <si>
    <t>SECTOR SAUCES 5  DIAGONAL A LA TIENDA NIÃ?AEMILIA Y DIAGONAL A LA ESCUELA GARCIA MORENO CAS A DE 1 PISO COLOR  AMARILLO</t>
  </si>
  <si>
    <t>FLEXTUENTI_413413857</t>
  </si>
  <si>
    <t>Oscar Fortis</t>
  </si>
  <si>
    <t>ELOY ALFARO   CDLA PEDRO MENENDEZ GILBERT MZ 16  SOLAR 22 AV AMAZONAS</t>
  </si>
  <si>
    <t>413413911</t>
  </si>
  <si>
    <t>0925203267</t>
  </si>
  <si>
    <t>0967712082-0960839719</t>
  </si>
  <si>
    <t>oscarfortis1985@gmail.com</t>
  </si>
  <si>
    <t>SECTOR SANTUARIO DEL DICINO NINO DIAGONAL AL UPC CASA VERDE 1 PISO</t>
  </si>
  <si>
    <t>FLEXTUENTI_413413911</t>
  </si>
  <si>
    <t>GEOVANNY JOSE GAIBOR ABAD</t>
  </si>
  <si>
    <t>MACHALA  CALLEJON 3B   U12 05 CALLE URDEZA</t>
  </si>
  <si>
    <t>413413998</t>
  </si>
  <si>
    <t>1723448518</t>
  </si>
  <si>
    <t>0958991919-0961716381</t>
  </si>
  <si>
    <t>geojos1989@hotmail.com</t>
  </si>
  <si>
    <t>CDLA UNIORO DIAGONAL AL HOTEL ORO VERDE CASA DE 2 PISOS COLOR NARANJA CON CREMA</t>
  </si>
  <si>
    <t>FLEXTUENTI_413413998</t>
  </si>
  <si>
    <t>Juan carlos Cedeño cedeño</t>
  </si>
  <si>
    <t>BOMBOLI      CALLE JACINTO CORTEZ SN CALLE  LOS INCAS</t>
  </si>
  <si>
    <t>413414007</t>
  </si>
  <si>
    <t>1311107930</t>
  </si>
  <si>
    <t>0986328030-0978650973</t>
  </si>
  <si>
    <t>www.jcedeno89@hotmail.com</t>
  </si>
  <si>
    <t>SECTOR SANTA MARTHA 2  FRENTE AL CNT DE SANTA MARTHA TALLER DE MOTOS MOTOR RESING JM  PLOMO Y ROJO</t>
  </si>
  <si>
    <t>FLEXTUENTI_413414007</t>
  </si>
  <si>
    <t>jean carlos sanchez suarez</t>
  </si>
  <si>
    <t>TARQUI    CALLE EMILIO ROMERO MENENDEZ PISO 4 OFICINA 425 AV  BENJAMIN CARRION MORA</t>
  </si>
  <si>
    <t>090602</t>
  </si>
  <si>
    <t>413414088</t>
  </si>
  <si>
    <t>1315189488</t>
  </si>
  <si>
    <t>0980843033-0967552368</t>
  </si>
  <si>
    <t>valdiviezoshirley96@gmail.com</t>
  </si>
  <si>
    <t>SECTOR URDENOR FRENTE AL LOCAL DE LABRA QUE LABRA   ENTREGAR EN CITY OFFICE BUSSINES  ENTREGAR HASTA LA 1 Y 30  CONFIRMA DATOS ESPOSA PAOLA BEJARANO REALIZAR UNA LLAMADA PREVIA</t>
  </si>
  <si>
    <t>FLEXTUENTI_413414088</t>
  </si>
  <si>
    <t>Norma Sofía Cañar puente</t>
  </si>
  <si>
    <t>CHIMBACALLE PASAJE ANDOAS  OE4  115 CAMPAS</t>
  </si>
  <si>
    <t>413414134</t>
  </si>
  <si>
    <t>1711792562</t>
  </si>
  <si>
    <t>0995927707-0987842630</t>
  </si>
  <si>
    <t>negrita_16puente@hotmail.com</t>
  </si>
  <si>
    <t>SECTOR QUITO SUR EN CASA 2 PISO COLOR TOMATE  Y VERDE PUERTA NARANJA DIAGONAL A PARADA ESPANA DEL TROLE BUS</t>
  </si>
  <si>
    <t>FLEXTUENTI_413414134</t>
  </si>
  <si>
    <t>WENDY ERIKA VITERI SANCHEZ</t>
  </si>
  <si>
    <t>SAMBORONDON CALLE PRIMERA  SL 36 MZ X AV RIO VINCES</t>
  </si>
  <si>
    <t>413421057</t>
  </si>
  <si>
    <t>0916725542</t>
  </si>
  <si>
    <t>0998861007-0967225728</t>
  </si>
  <si>
    <t>thaiftnes_89@hotmail.com</t>
  </si>
  <si>
    <t>SECTOR LA PUNTILLA URB ENTRERIOS   FRENTE A LA AGENCIA NAZUR Y JUNTO AL EDIFICIO ANGEL   CASA DE 3 PISOS COLOR CAFE</t>
  </si>
  <si>
    <t>FLEXTUENTI_413421057</t>
  </si>
  <si>
    <t>ruben bastidas</t>
  </si>
  <si>
    <t>INAQUITO   AV REPUBLICA DE EL SALVADOR 406 CALLE   MOSCU</t>
  </si>
  <si>
    <t>413421114</t>
  </si>
  <si>
    <t>1759536731</t>
  </si>
  <si>
    <t>0964180127-0979182211</t>
  </si>
  <si>
    <t>rubenbastidas2007@gmail.com</t>
  </si>
  <si>
    <t>SECTOR LA CAROLINA FRENTE AL EDIFICIO IMPAQTO TRAILER NEGRO KAFFE</t>
  </si>
  <si>
    <t>FLEXTUENTI_413421114</t>
  </si>
  <si>
    <t>Jenny Pérez</t>
  </si>
  <si>
    <t>INAQUITO   AV GASPAR DE VILLARROEL E 100  CALLE JORGE DROM</t>
  </si>
  <si>
    <t>413421116</t>
  </si>
  <si>
    <t>1716824881</t>
  </si>
  <si>
    <t>0978701823-0987627399</t>
  </si>
  <si>
    <t>jennylove_nino@hotmail.com</t>
  </si>
  <si>
    <t>SECTOR LA Y DIAGONAL A VISTA PARA TODOS ENTREGAR EN OPTICA VBC LOCAL BLANCO</t>
  </si>
  <si>
    <t>FLEXTUENTI_413421116</t>
  </si>
  <si>
    <t>Solange Rodriguez</t>
  </si>
  <si>
    <t>LA LIBERTAD  CALLE GUAYAQUIL  SN CALLE  9 DE OCTUBRE</t>
  </si>
  <si>
    <t>240203</t>
  </si>
  <si>
    <t>413421187</t>
  </si>
  <si>
    <t>SECTOR CENTRO  DIAGONAL AL TIA EN LA COOP COPROGRESO  REALIZAR UNA LLAMADA PREVIA</t>
  </si>
  <si>
    <t>FLEXTUENTI_413421187</t>
  </si>
  <si>
    <t>Ginger Briones</t>
  </si>
  <si>
    <t>ELOY ALFARO   AV 222 SN AV 223</t>
  </si>
  <si>
    <t>413421232</t>
  </si>
  <si>
    <t>1317688263</t>
  </si>
  <si>
    <t>0959459592-0960831126</t>
  </si>
  <si>
    <t>gingerbrionesv7@gmail.com</t>
  </si>
  <si>
    <t>BARRIO MASATO JUNTO A LA TIENDA SN CASA CREMA 1PISO</t>
  </si>
  <si>
    <t>FLEXTUENTI_413421232</t>
  </si>
  <si>
    <t>Reynaldo Arnaldo Izurieta Mogollon</t>
  </si>
  <si>
    <t>PUERTO LOPEZ   CALLE  MARISCAL SUCRE SN CALLE CRISTO DEL CONSUELO</t>
  </si>
  <si>
    <t>413421241</t>
  </si>
  <si>
    <t>1314672773</t>
  </si>
  <si>
    <t>0998399029-0984280206</t>
  </si>
  <si>
    <t>moiseizurieta90@gmail.com</t>
  </si>
  <si>
    <t>SECTOR VIA AL BANCO PICHINCHA   EN EL RESTAURANTE SPONDYLUS FOOD GRILL</t>
  </si>
  <si>
    <t>FLEXTUENTI_413421241</t>
  </si>
  <si>
    <t>Sandro Gamboa</t>
  </si>
  <si>
    <t>BANOS DE AGUA SANTA   CALLE VIA SAUCES  SN  CALLE JUAN PABLO II</t>
  </si>
  <si>
    <t>413421342</t>
  </si>
  <si>
    <t>1804523593</t>
  </si>
  <si>
    <t>0987769729-0986925697</t>
  </si>
  <si>
    <t>patryckgv@gmail.com</t>
  </si>
  <si>
    <t>SECTOR SAN VICENTE JUNTO AL BAR LA CALLE  SPEAKEASY CASA 2 PISOS BLANCA Y CAFE</t>
  </si>
  <si>
    <t>FLEXTUENTI_413421342</t>
  </si>
  <si>
    <t>Luis Alejandro Garcia Castillo</t>
  </si>
  <si>
    <t>LOJA CALLE JUAN DE SALINAS  156   25  ENTRE SUCRE Y BOLIVAR</t>
  </si>
  <si>
    <t>413421343</t>
  </si>
  <si>
    <t>0703067959</t>
  </si>
  <si>
    <t>0989873401-0978977865</t>
  </si>
  <si>
    <t>cgarluis@gmail.com</t>
  </si>
  <si>
    <t>BARRIO SAN FRANCISCO JUNTO AL LOCAL DE CEVICHOCHOS JC Y LA PAPELERIA FENIX  CASA DE UN PISO AMARILLO HUESO CON UN PORTON GRANDE</t>
  </si>
  <si>
    <t>FLEXTUENTI_413421343</t>
  </si>
  <si>
    <t>Leonardo Guambaña</t>
  </si>
  <si>
    <t>LA ECUATORIANA CALLE PEDRO CASTILLON  S41 93 CALLE 10  O  S41C</t>
  </si>
  <si>
    <t>PICHINCHA _QUITO _LA ECUATORIANA</t>
  </si>
  <si>
    <t>413421344</t>
  </si>
  <si>
    <t>1724490964</t>
  </si>
  <si>
    <t>0962605121-0962605121</t>
  </si>
  <si>
    <t>leonardoguambana@gmail.com</t>
  </si>
  <si>
    <t>CDLA IBARRA DIAGONAL A ECUAFARMACIA CASA DE COLOR DURAZNO CON FILOS ROJOS Y PORTON PLOMO CASA DE 2 PISOS CLIENTE PIDE QUE LE ENTREGUEN A PARTIR DE LAS 14H30</t>
  </si>
  <si>
    <t>FLEXTUENTI_413421344</t>
  </si>
  <si>
    <t>Mario Jarrin</t>
  </si>
  <si>
    <t>KENNEDY    CALLE  JULIO TEODORO SALEM GALLEGOS N56  111  CALLE JOSE BENJAMIN WANDEMBERG VELASCO</t>
  </si>
  <si>
    <t>WS413413823</t>
  </si>
  <si>
    <t>1710204221</t>
  </si>
  <si>
    <t>0963859843-0963859843</t>
  </si>
  <si>
    <t>mario@jarrin.se</t>
  </si>
  <si>
    <t>SECTOR CALIFORNIA ALTA  IGLESIA CRISTO EMAUS EDIFICIO BEIGE 3 PISOS  REALIZAR UNA LLAMADA PREVIA</t>
  </si>
  <si>
    <t>FLEXTUENTI_WS413413823</t>
  </si>
  <si>
    <t>362535</t>
  </si>
  <si>
    <t>MDELIVERY_362535</t>
  </si>
  <si>
    <t>362536</t>
  </si>
  <si>
    <t>MDELIVERY_362536</t>
  </si>
  <si>
    <t>362537</t>
  </si>
  <si>
    <t>0995921173</t>
  </si>
  <si>
    <t>MDELIVERY_362537</t>
  </si>
  <si>
    <t>362538</t>
  </si>
  <si>
    <t>MDELIVERY_362538</t>
  </si>
  <si>
    <t>362539</t>
  </si>
  <si>
    <t>MDELIVERY_362539</t>
  </si>
  <si>
    <t>362540</t>
  </si>
  <si>
    <t>MDELIVERY_362540</t>
  </si>
  <si>
    <t>362541</t>
  </si>
  <si>
    <t>MDELIVERY_362541</t>
  </si>
  <si>
    <t>362542</t>
  </si>
  <si>
    <t>MDELIVERY_362542</t>
  </si>
  <si>
    <t>362543</t>
  </si>
  <si>
    <t>MDELIVERY_362543</t>
  </si>
  <si>
    <t>362544</t>
  </si>
  <si>
    <t>MDELIVERY_362544</t>
  </si>
  <si>
    <t>362545</t>
  </si>
  <si>
    <t>MDELIVERY_362545</t>
  </si>
  <si>
    <t>362548</t>
  </si>
  <si>
    <t>MDELIVERY_362548</t>
  </si>
  <si>
    <t>362549</t>
  </si>
  <si>
    <t>MDELIVERY_362549</t>
  </si>
  <si>
    <t>VERONICA INIGUEZ JERVES_ASOCIACION MUTUALISTA DE AHORRO Y CREDITO PARA LA VIVIENDA AZUAY</t>
  </si>
  <si>
    <t>BOLIVAR Y HERMANO MIGUEL ESQUINA</t>
  </si>
  <si>
    <t>362550</t>
  </si>
  <si>
    <t>MDELIVERY_362550</t>
  </si>
  <si>
    <t>362551</t>
  </si>
  <si>
    <t>MDELIVERY_362551</t>
  </si>
  <si>
    <t>362553</t>
  </si>
  <si>
    <t>MDELIVERY_362553</t>
  </si>
  <si>
    <t>362554</t>
  </si>
  <si>
    <t>MDELIVERY_362554</t>
  </si>
  <si>
    <t>362555</t>
  </si>
  <si>
    <t>MDELIVERY_362555</t>
  </si>
  <si>
    <t>362556</t>
  </si>
  <si>
    <t>MDELIVERY_362556</t>
  </si>
  <si>
    <t>362557</t>
  </si>
  <si>
    <t>MDELIVERY_362557</t>
  </si>
  <si>
    <t>362558</t>
  </si>
  <si>
    <t>MDELIVERY_362558</t>
  </si>
  <si>
    <t>362559</t>
  </si>
  <si>
    <t>MDELIVERY_362559</t>
  </si>
  <si>
    <t>362560</t>
  </si>
  <si>
    <t>MDELIVERY_362560</t>
  </si>
  <si>
    <t>362562</t>
  </si>
  <si>
    <t>MDELIVERY_362562</t>
  </si>
  <si>
    <t>362563</t>
  </si>
  <si>
    <t>MDELIVERY_362563</t>
  </si>
  <si>
    <t>362564</t>
  </si>
  <si>
    <t>MDELIVERY_362564</t>
  </si>
  <si>
    <t>362565</t>
  </si>
  <si>
    <t>MDELIVERY_362565</t>
  </si>
  <si>
    <t>362566</t>
  </si>
  <si>
    <t>MDELIVERY_362566</t>
  </si>
  <si>
    <t>362567</t>
  </si>
  <si>
    <t>MDELIVERY_362567</t>
  </si>
  <si>
    <t>362571</t>
  </si>
  <si>
    <t>MDELIVERY_362571</t>
  </si>
  <si>
    <t>362574</t>
  </si>
  <si>
    <t>MDELIVERY_362574</t>
  </si>
  <si>
    <t>362575</t>
  </si>
  <si>
    <t>MDELIVERY_362575</t>
  </si>
  <si>
    <t>362576</t>
  </si>
  <si>
    <t>MDELIVERY_362576</t>
  </si>
  <si>
    <t>362580</t>
  </si>
  <si>
    <t>MDELIVERY_362580</t>
  </si>
  <si>
    <t>362581</t>
  </si>
  <si>
    <t>MDELIVERY_362581</t>
  </si>
  <si>
    <t>362582</t>
  </si>
  <si>
    <t>MDELIVERY_362582</t>
  </si>
  <si>
    <t>362583</t>
  </si>
  <si>
    <t>MDELIVERY_362583</t>
  </si>
  <si>
    <t>362584</t>
  </si>
  <si>
    <t>MDELIVERY_362584</t>
  </si>
  <si>
    <t>362585</t>
  </si>
  <si>
    <t>MDELIVERY_362585</t>
  </si>
  <si>
    <t>362586</t>
  </si>
  <si>
    <t>MDELIVERY_362586</t>
  </si>
  <si>
    <t>362587</t>
  </si>
  <si>
    <t>MDELIVERY_362587</t>
  </si>
  <si>
    <t>362588</t>
  </si>
  <si>
    <t>MDELIVERY_362588</t>
  </si>
  <si>
    <t>362589</t>
  </si>
  <si>
    <t>MDELIVERY_362589</t>
  </si>
  <si>
    <t>362590</t>
  </si>
  <si>
    <t>MDELIVERY_362590</t>
  </si>
  <si>
    <t>362591</t>
  </si>
  <si>
    <t>MDELIVERY_362591</t>
  </si>
  <si>
    <t>362592</t>
  </si>
  <si>
    <t>MDELIVERY_362592</t>
  </si>
  <si>
    <t>362593</t>
  </si>
  <si>
    <t>MDELIVERY_362593</t>
  </si>
  <si>
    <t>362594</t>
  </si>
  <si>
    <t>MDELIVERY_362594</t>
  </si>
  <si>
    <t>362595</t>
  </si>
  <si>
    <t>MDELIVERY_362595</t>
  </si>
  <si>
    <t>362598</t>
  </si>
  <si>
    <t>MDELIVERY_362598</t>
  </si>
  <si>
    <t>362599</t>
  </si>
  <si>
    <t>MDELIVERY_362599</t>
  </si>
  <si>
    <t>RUIZ DE CASTILLA N30 13 Y ANDAGOYA EDF EXPOCOLOR MZ OFIC 3</t>
  </si>
  <si>
    <t>362600</t>
  </si>
  <si>
    <t>0999701302</t>
  </si>
  <si>
    <t>MDELIVERY_362600</t>
  </si>
  <si>
    <t>362601</t>
  </si>
  <si>
    <t>MDELIVERY_362601</t>
  </si>
  <si>
    <t>362602</t>
  </si>
  <si>
    <t>MDELIVERY_362602</t>
  </si>
  <si>
    <t>362603</t>
  </si>
  <si>
    <t>MDELIVERY_362603</t>
  </si>
  <si>
    <t>362604</t>
  </si>
  <si>
    <t>MDELIVERY_362604</t>
  </si>
  <si>
    <t>362605</t>
  </si>
  <si>
    <t>MDELIVERY_362605</t>
  </si>
  <si>
    <t>362608</t>
  </si>
  <si>
    <t>MDELIVERY_362608</t>
  </si>
  <si>
    <t>362609</t>
  </si>
  <si>
    <t>MDELIVERY_362609</t>
  </si>
  <si>
    <t>ANOYKAR ASTOR_MARLON DAVID HERNANDEZ BALSECA</t>
  </si>
  <si>
    <t>MARIANA DE JESUS CALLE VANCOUVER CON ITALIA EDIF GARCIAS BUENO</t>
  </si>
  <si>
    <t>362610</t>
  </si>
  <si>
    <t>1750374090001</t>
  </si>
  <si>
    <t>MDELIVERY_362610</t>
  </si>
  <si>
    <t>362611</t>
  </si>
  <si>
    <t>MDELIVERY_362611</t>
  </si>
  <si>
    <t>362612</t>
  </si>
  <si>
    <t>MDELIVERY_362612</t>
  </si>
  <si>
    <t>362613</t>
  </si>
  <si>
    <t>MDELIVERY_362613</t>
  </si>
  <si>
    <t>362614</t>
  </si>
  <si>
    <t>MDELIVERY_362614</t>
  </si>
  <si>
    <t>362616</t>
  </si>
  <si>
    <t>MDELIVERY_362616</t>
  </si>
  <si>
    <t>362617</t>
  </si>
  <si>
    <t>MDELIVERY_362617</t>
  </si>
  <si>
    <t>362618</t>
  </si>
  <si>
    <t>MDELIVERY_362618</t>
  </si>
  <si>
    <t>362619</t>
  </si>
  <si>
    <t>MDELIVERY_362619</t>
  </si>
  <si>
    <t>SANTA ROSA</t>
  </si>
  <si>
    <t>362620</t>
  </si>
  <si>
    <t>0706770336001</t>
  </si>
  <si>
    <t>MDELIVERY_362620</t>
  </si>
  <si>
    <t>OSCAR NICANOR LAZO LUNA_OSCAR NICANOR LAZO LUNA</t>
  </si>
  <si>
    <t>362621</t>
  </si>
  <si>
    <t>1205989625001</t>
  </si>
  <si>
    <t>MDELIVERY_362621</t>
  </si>
  <si>
    <t>362622</t>
  </si>
  <si>
    <t>MDELIVERY_362622</t>
  </si>
  <si>
    <t>362623</t>
  </si>
  <si>
    <t>MDELIVERY_362623</t>
  </si>
  <si>
    <t>362624</t>
  </si>
  <si>
    <t>0992517182001</t>
  </si>
  <si>
    <t>MDELIVERY_362624</t>
  </si>
  <si>
    <t>362625</t>
  </si>
  <si>
    <t>MDELIVERY_362625</t>
  </si>
  <si>
    <t>362627</t>
  </si>
  <si>
    <t>MDELIVERY_362627</t>
  </si>
  <si>
    <t>CONTINENTAL TIRE ANDINA KM2 1 2 PARQUE INDUSTRIAL</t>
  </si>
  <si>
    <t>362628</t>
  </si>
  <si>
    <t>MDELIVERY_362628</t>
  </si>
  <si>
    <t>362629</t>
  </si>
  <si>
    <t>MDELIVERY_362629</t>
  </si>
  <si>
    <t>362637</t>
  </si>
  <si>
    <t>MDELIVERY_362637</t>
  </si>
  <si>
    <t>362638</t>
  </si>
  <si>
    <t>MDELIVERY_362638</t>
  </si>
  <si>
    <t>362639</t>
  </si>
  <si>
    <t>MDELIVERY_362639</t>
  </si>
  <si>
    <t>362642</t>
  </si>
  <si>
    <t>MDELIVERY_362642</t>
  </si>
  <si>
    <t>362643</t>
  </si>
  <si>
    <t>MDELIVERY_362643</t>
  </si>
  <si>
    <t>362644</t>
  </si>
  <si>
    <t>MDELIVERY_362644</t>
  </si>
  <si>
    <t>362645</t>
  </si>
  <si>
    <t>MDELIVERY_362645</t>
  </si>
  <si>
    <t>362646</t>
  </si>
  <si>
    <t>MDELIVERY_362646</t>
  </si>
  <si>
    <t>362647</t>
  </si>
  <si>
    <t>MDELIVERY_362647</t>
  </si>
  <si>
    <t>362648</t>
  </si>
  <si>
    <t>MDELIVERY_362648</t>
  </si>
  <si>
    <t>362649</t>
  </si>
  <si>
    <t>MDELIVERY_362649</t>
  </si>
  <si>
    <t>362650</t>
  </si>
  <si>
    <t>MDELIVERY_362650</t>
  </si>
  <si>
    <t>362654</t>
  </si>
  <si>
    <t>MDELIVERY_362654</t>
  </si>
  <si>
    <t>362655</t>
  </si>
  <si>
    <t>MDELIVERY_362655</t>
  </si>
  <si>
    <t>362665</t>
  </si>
  <si>
    <t>MDELIVERY_362665</t>
  </si>
  <si>
    <t>362666</t>
  </si>
  <si>
    <t>MDELIVERY_362666</t>
  </si>
  <si>
    <t>362667</t>
  </si>
  <si>
    <t>MDELIVERY_362667</t>
  </si>
  <si>
    <t>362668</t>
  </si>
  <si>
    <t>MDELIVERY_362668</t>
  </si>
  <si>
    <t>362669</t>
  </si>
  <si>
    <t>MDELIVERY_362669</t>
  </si>
  <si>
    <t>362670</t>
  </si>
  <si>
    <t>MDELIVERY_362670</t>
  </si>
  <si>
    <t>362671</t>
  </si>
  <si>
    <t>MDELIVERY_362671</t>
  </si>
  <si>
    <t>362672</t>
  </si>
  <si>
    <t>MDELIVERY_362672</t>
  </si>
  <si>
    <t>362673</t>
  </si>
  <si>
    <t>MDELIVERY_362673</t>
  </si>
  <si>
    <t>362674</t>
  </si>
  <si>
    <t>MDELIVERY_362674</t>
  </si>
  <si>
    <t>362675</t>
  </si>
  <si>
    <t>MDELIVERY_362675</t>
  </si>
  <si>
    <t>4472942_1</t>
  </si>
  <si>
    <t>MDELIVERY_4472942_1</t>
  </si>
  <si>
    <t>4511936</t>
  </si>
  <si>
    <t>MDELIVERY_4511936</t>
  </si>
  <si>
    <t>4512960</t>
  </si>
  <si>
    <t>MDELIVERY_4512960</t>
  </si>
  <si>
    <t>4513086</t>
  </si>
  <si>
    <t>MDELIVERY_4513086</t>
  </si>
  <si>
    <t>4514662</t>
  </si>
  <si>
    <t>MDELIVERY_4514662</t>
  </si>
  <si>
    <t>4514663</t>
  </si>
  <si>
    <t>MDELIVERY_4514663</t>
  </si>
  <si>
    <t>4516260</t>
  </si>
  <si>
    <t>MDELIVERY_4516260</t>
  </si>
  <si>
    <t>OFICINA TRAMACO QUITO LA CONCEPCION</t>
  </si>
  <si>
    <t>4516698</t>
  </si>
  <si>
    <t>MDELIVERY_4516698</t>
  </si>
  <si>
    <t>4519739</t>
  </si>
  <si>
    <t>MDELIVERY_4519739</t>
  </si>
  <si>
    <t>4520117</t>
  </si>
  <si>
    <t>MDELIVERY_4520117</t>
  </si>
  <si>
    <t>4520183</t>
  </si>
  <si>
    <t>MDELIVERY_4520183</t>
  </si>
  <si>
    <t>4520216</t>
  </si>
  <si>
    <t>MDELIVERY_4520216</t>
  </si>
  <si>
    <t>4520220</t>
  </si>
  <si>
    <t>MDELIVERY_4520220</t>
  </si>
  <si>
    <t>4521837</t>
  </si>
  <si>
    <t>MDELIVERY_4521837</t>
  </si>
  <si>
    <t>4521849</t>
  </si>
  <si>
    <t>MDELIVERY_4521849</t>
  </si>
  <si>
    <t>4522930</t>
  </si>
  <si>
    <t>MDELIVERY_4522930</t>
  </si>
  <si>
    <t>4522954</t>
  </si>
  <si>
    <t>MDELIVERY_4522954</t>
  </si>
  <si>
    <t>4523301</t>
  </si>
  <si>
    <t>MDELIVERY_4523301</t>
  </si>
  <si>
    <t>PASTAZA_PUYO_EL PUYO</t>
  </si>
  <si>
    <t>4523543</t>
  </si>
  <si>
    <t>MDELIVERY_4523543</t>
  </si>
  <si>
    <t>092201</t>
  </si>
  <si>
    <t>4523686</t>
  </si>
  <si>
    <t>MDELIVERY_4523686</t>
  </si>
  <si>
    <t>4523944</t>
  </si>
  <si>
    <t>MDELIVERY_4523944</t>
  </si>
  <si>
    <t>4523980</t>
  </si>
  <si>
    <t>MDELIVERY_4523980</t>
  </si>
  <si>
    <t>4523996</t>
  </si>
  <si>
    <t>S1 ENVIADO AO</t>
  </si>
  <si>
    <t>MDELIVERY_4523996</t>
  </si>
  <si>
    <t>PICHINCHA_QUITO _</t>
  </si>
  <si>
    <t>4524301</t>
  </si>
  <si>
    <t>MDELIVERY_4524301</t>
  </si>
  <si>
    <t>4524498</t>
  </si>
  <si>
    <t>MDELIVERY_4524498</t>
  </si>
  <si>
    <t>4524667</t>
  </si>
  <si>
    <t>MDELIVERY_4524667</t>
  </si>
  <si>
    <t>4524668</t>
  </si>
  <si>
    <t>MDELIVERY_4524668</t>
  </si>
  <si>
    <t>4524764</t>
  </si>
  <si>
    <t>MDELIVERY_4524764</t>
  </si>
  <si>
    <t>4524790</t>
  </si>
  <si>
    <t>MDELIVERY_4524790</t>
  </si>
  <si>
    <t>4524837</t>
  </si>
  <si>
    <t>MDELIVERY_4524837</t>
  </si>
  <si>
    <t>4524847</t>
  </si>
  <si>
    <t>MDELIVERY_4524847</t>
  </si>
  <si>
    <t>090704</t>
  </si>
  <si>
    <t>4524937</t>
  </si>
  <si>
    <t>MDELIVERY_4524937</t>
  </si>
  <si>
    <t>4524962</t>
  </si>
  <si>
    <t>MDELIVERY_4524962</t>
  </si>
  <si>
    <t>4525219</t>
  </si>
  <si>
    <t>MDELIVERY_4525219</t>
  </si>
  <si>
    <t>4525221</t>
  </si>
  <si>
    <t>MDELIVERY_4525221</t>
  </si>
  <si>
    <t>4525276</t>
  </si>
  <si>
    <t>MDELIVERY_4525276</t>
  </si>
  <si>
    <t>4525377</t>
  </si>
  <si>
    <t>MDELIVERY_4525377</t>
  </si>
  <si>
    <t>4525401</t>
  </si>
  <si>
    <t>MDELIVERY_4525401</t>
  </si>
  <si>
    <t>4525479</t>
  </si>
  <si>
    <t>MDELIVERY_4525479</t>
  </si>
  <si>
    <t>4525498</t>
  </si>
  <si>
    <t>MDELIVERY_4525498</t>
  </si>
  <si>
    <t>4525510</t>
  </si>
  <si>
    <t>MDELIVERY_4525510</t>
  </si>
  <si>
    <t>4525530</t>
  </si>
  <si>
    <t>MDELIVERY_4525530</t>
  </si>
  <si>
    <t>4525558</t>
  </si>
  <si>
    <t>MDELIVERY_4525558</t>
  </si>
  <si>
    <t>4525591</t>
  </si>
  <si>
    <t>MDELIVERY_4525591</t>
  </si>
  <si>
    <t>4525640</t>
  </si>
  <si>
    <t>MDELIVERY_4525640</t>
  </si>
  <si>
    <t>4525646</t>
  </si>
  <si>
    <t>MDELIVERY_4525646</t>
  </si>
  <si>
    <t>4525696</t>
  </si>
  <si>
    <t>MDELIVERY_4525696</t>
  </si>
  <si>
    <t>4525706</t>
  </si>
  <si>
    <t>MDELIVERY_4525706</t>
  </si>
  <si>
    <t>4525722</t>
  </si>
  <si>
    <t>MDELIVERY_4525722</t>
  </si>
  <si>
    <t>4525732</t>
  </si>
  <si>
    <t>MDELIVERY_4525732</t>
  </si>
  <si>
    <t>4525775</t>
  </si>
  <si>
    <t>MDELIVERY_4525775</t>
  </si>
  <si>
    <t>4525788</t>
  </si>
  <si>
    <t>MDELIVERY_4525788</t>
  </si>
  <si>
    <t>4525901</t>
  </si>
  <si>
    <t>MDELIVERY_4525901</t>
  </si>
  <si>
    <t>4525947</t>
  </si>
  <si>
    <t>MDELIVERY_4525947</t>
  </si>
  <si>
    <t>4526118</t>
  </si>
  <si>
    <t>MDELIVERY_4526118</t>
  </si>
  <si>
    <t>4526142</t>
  </si>
  <si>
    <t>MDELIVERY_4526142</t>
  </si>
  <si>
    <t>4526172</t>
  </si>
  <si>
    <t>MDELIVERY_4526172</t>
  </si>
  <si>
    <t>4526324</t>
  </si>
  <si>
    <t>MDELIVERY_4526324</t>
  </si>
  <si>
    <t>4526427</t>
  </si>
  <si>
    <t>MDELIVERY_4526427</t>
  </si>
  <si>
    <t>4526433</t>
  </si>
  <si>
    <t>MDELIVERY_4526433</t>
  </si>
  <si>
    <t>4526983</t>
  </si>
  <si>
    <t>MDELIVERY_4526983</t>
  </si>
  <si>
    <t>4527001</t>
  </si>
  <si>
    <t>MDELIVERY_4527001</t>
  </si>
  <si>
    <t>4527198</t>
  </si>
  <si>
    <t>MDELIVERY_4527198</t>
  </si>
  <si>
    <t>4527355</t>
  </si>
  <si>
    <t>MDELIVERY_4527355</t>
  </si>
  <si>
    <t>4527790</t>
  </si>
  <si>
    <t>0150081909</t>
  </si>
  <si>
    <t>0998609301-0998609301</t>
  </si>
  <si>
    <t>MDELIVERY_4527790</t>
  </si>
  <si>
    <t>OTECEL</t>
  </si>
  <si>
    <t>AVDA SIMÓN BOLIVAR Y VIA NAYON CONJUNTO CORPORATIVO EKOPARK TORRE 3 TELEFONICA</t>
  </si>
  <si>
    <t>TK-6622</t>
  </si>
  <si>
    <t>098299225</t>
  </si>
  <si>
    <t>MDELIVERY_TK-6622</t>
  </si>
  <si>
    <t>TK-6624</t>
  </si>
  <si>
    <t>MDELIVERY_TK-6624</t>
  </si>
  <si>
    <t>TK-6625</t>
  </si>
  <si>
    <t>MDELIVERY_TK-6625</t>
  </si>
  <si>
    <t>TK-6626</t>
  </si>
  <si>
    <t>MDELIVERY_TK-6626</t>
  </si>
  <si>
    <t>TK-6627</t>
  </si>
  <si>
    <t>MDELIVERY_TK-6627</t>
  </si>
  <si>
    <t>TK-6628</t>
  </si>
  <si>
    <t>MDELIVERY_TK-6628</t>
  </si>
  <si>
    <t>TK-6629</t>
  </si>
  <si>
    <t>MDELIVERY_TK-6629</t>
  </si>
  <si>
    <t>TK-6630</t>
  </si>
  <si>
    <t>MDELIVERY_TK-6630</t>
  </si>
  <si>
    <t>TK-6631</t>
  </si>
  <si>
    <t>MDELIVERY_TK-6631</t>
  </si>
  <si>
    <t>TK-6632</t>
  </si>
  <si>
    <t>MDELIVERY_TK-6632</t>
  </si>
  <si>
    <t>TK-6633</t>
  </si>
  <si>
    <t>MDELIVERY_TK-6633</t>
  </si>
  <si>
    <t>TK-6634</t>
  </si>
  <si>
    <t>MDELIVERY_TK-6634</t>
  </si>
  <si>
    <t>TK-6635</t>
  </si>
  <si>
    <t>MDELIVERY_TK-6635</t>
  </si>
  <si>
    <t>TK-6636</t>
  </si>
  <si>
    <t>MDELIVERY_TK-6636</t>
  </si>
  <si>
    <t>TK-6637</t>
  </si>
  <si>
    <t>MDELIVERY_TK-6637</t>
  </si>
  <si>
    <t>TK-6638</t>
  </si>
  <si>
    <t>MDELIVERY_TK-6638</t>
  </si>
  <si>
    <t>TK-6639</t>
  </si>
  <si>
    <t>MDELIVERY_TK-6639</t>
  </si>
  <si>
    <t>TK-6640</t>
  </si>
  <si>
    <t>MDELIVERY_TK-6640</t>
  </si>
  <si>
    <t>TK-6641</t>
  </si>
  <si>
    <t>MDELIVERY_TK-6641</t>
  </si>
  <si>
    <t>TK-6642</t>
  </si>
  <si>
    <t>MDELIVERY_TK-6642</t>
  </si>
  <si>
    <t>TK-6643</t>
  </si>
  <si>
    <t>MDELIVERY_TK-6643</t>
  </si>
  <si>
    <t>TK-6644</t>
  </si>
  <si>
    <t>MDELIVERY_TK-6644</t>
  </si>
  <si>
    <t>TK-6645</t>
  </si>
  <si>
    <t>MDELIVERY_TK-6645</t>
  </si>
  <si>
    <t>TK-6646</t>
  </si>
  <si>
    <t>MDELIVERY_TK-6646</t>
  </si>
  <si>
    <t>TK-6647</t>
  </si>
  <si>
    <t>MDELIVERY_TK-6647</t>
  </si>
  <si>
    <t>TK-6648</t>
  </si>
  <si>
    <t>MDELIVERY_TK-6648</t>
  </si>
  <si>
    <t>TK-6649</t>
  </si>
  <si>
    <t>MDELIVERY_TK-6649</t>
  </si>
  <si>
    <t>TK-6650</t>
  </si>
  <si>
    <t>MDELIVERY_TK-6650</t>
  </si>
  <si>
    <t>TK-6651</t>
  </si>
  <si>
    <t>MDELIVERY_TK-6651</t>
  </si>
  <si>
    <t>TK-6652</t>
  </si>
  <si>
    <t>MDELIVERY_TK-6652</t>
  </si>
  <si>
    <t>TK-6653</t>
  </si>
  <si>
    <t>MDELIVERY_TK-6653</t>
  </si>
  <si>
    <t>TK-6654</t>
  </si>
  <si>
    <t>MDELIVERY_TK-6654</t>
  </si>
  <si>
    <t>TK-6655</t>
  </si>
  <si>
    <t>MDELIVERY_TK-6655</t>
  </si>
  <si>
    <t>TK-6656</t>
  </si>
  <si>
    <t>MDELIVERY_TK-6656</t>
  </si>
  <si>
    <t>TK-6657</t>
  </si>
  <si>
    <t>MDELIVERY_TK-6657</t>
  </si>
  <si>
    <t>TK-6658</t>
  </si>
  <si>
    <t>MDELIVERY_TK-6658</t>
  </si>
  <si>
    <t>TK-6659</t>
  </si>
  <si>
    <t>MDELIVERY_TK-6659</t>
  </si>
  <si>
    <t>TK-6660</t>
  </si>
  <si>
    <t>MDELIVERY_TK-6660</t>
  </si>
  <si>
    <t>TK-6661</t>
  </si>
  <si>
    <t>MDELIVERY_TK-6661</t>
  </si>
  <si>
    <t>362676</t>
  </si>
  <si>
    <t>MDELIVERY_362676</t>
  </si>
  <si>
    <t>362677</t>
  </si>
  <si>
    <t>MDELIVERY_362677</t>
  </si>
  <si>
    <t>MIRIAN TORRES_WELLNESSGRP S A</t>
  </si>
  <si>
    <t>362678</t>
  </si>
  <si>
    <t>1790307816001</t>
  </si>
  <si>
    <t>0939224559</t>
  </si>
  <si>
    <t>MDELIVERY_362678</t>
  </si>
  <si>
    <t>362679</t>
  </si>
  <si>
    <t>MDELIVERY_362679</t>
  </si>
  <si>
    <t>CRISTIAN PAREDES_ BANCO PICHINCHA CA</t>
  </si>
  <si>
    <t>AMAZONAS Y PEREIRA MATRIZ BANCO PICHINCHA AV PISO 7</t>
  </si>
  <si>
    <t>362680</t>
  </si>
  <si>
    <t>0999059226</t>
  </si>
  <si>
    <t>MDELIVERY_362680</t>
  </si>
  <si>
    <t>P ICAZA 200 Y PEDRO CARBO BANCO DEL PACIFICO EDIFICIO MATRIZ PISO 5</t>
  </si>
  <si>
    <t>362681</t>
  </si>
  <si>
    <t>MDELIVERY_362681</t>
  </si>
  <si>
    <t>362682</t>
  </si>
  <si>
    <t>MDELIVERY_362682</t>
  </si>
  <si>
    <t>362684</t>
  </si>
  <si>
    <t>MDELIVERY_362684</t>
  </si>
  <si>
    <t>362685</t>
  </si>
  <si>
    <t>MDELIVERY_362685</t>
  </si>
  <si>
    <t>362686</t>
  </si>
  <si>
    <t>MDELIVERY_362686</t>
  </si>
  <si>
    <t>CALLE EL ARENAL OE11 192 Y PANAMERICANA NORTE GALPON AZUL</t>
  </si>
  <si>
    <t>362688</t>
  </si>
  <si>
    <t>0962592597</t>
  </si>
  <si>
    <t>MDELIVERY_362688</t>
  </si>
  <si>
    <t>362689</t>
  </si>
  <si>
    <t>MDELIVERY_362689</t>
  </si>
  <si>
    <t>362690</t>
  </si>
  <si>
    <t>MDELIVERY_362690</t>
  </si>
  <si>
    <t>362691</t>
  </si>
  <si>
    <t>MDELIVERY_362691</t>
  </si>
  <si>
    <t>362693</t>
  </si>
  <si>
    <t>MDELIVERY_362693</t>
  </si>
  <si>
    <t>362694</t>
  </si>
  <si>
    <t>MDELIVERY_362694</t>
  </si>
  <si>
    <t>362695</t>
  </si>
  <si>
    <t>MDELIVERY_362695</t>
  </si>
  <si>
    <t>362696</t>
  </si>
  <si>
    <t>MDELIVERY_362696</t>
  </si>
  <si>
    <t>362697</t>
  </si>
  <si>
    <t>MDELIVERY_362697</t>
  </si>
  <si>
    <t>362698</t>
  </si>
  <si>
    <t>MDELIVERY_362698</t>
  </si>
  <si>
    <t>JULIO CARRANZA_AMBIENSA</t>
  </si>
  <si>
    <t>362699</t>
  </si>
  <si>
    <t>MDELIVERY_362699</t>
  </si>
  <si>
    <t>362700</t>
  </si>
  <si>
    <t>MDELIVERY_362700</t>
  </si>
  <si>
    <t>362702</t>
  </si>
  <si>
    <t>MDELIVERY_362702</t>
  </si>
  <si>
    <t>362703</t>
  </si>
  <si>
    <t>MDELIVERY_362703</t>
  </si>
  <si>
    <t>362706</t>
  </si>
  <si>
    <t>MDELIVERY_362706</t>
  </si>
  <si>
    <t>362708</t>
  </si>
  <si>
    <t>MDELIVERY_362708</t>
  </si>
  <si>
    <t>362709</t>
  </si>
  <si>
    <t>MDELIVERY_362709</t>
  </si>
  <si>
    <t>362710</t>
  </si>
  <si>
    <t>MDELIVERY_362710</t>
  </si>
  <si>
    <t>362711</t>
  </si>
  <si>
    <t>1707052245001</t>
  </si>
  <si>
    <t>MDELIVERY_362711</t>
  </si>
  <si>
    <t>362713</t>
  </si>
  <si>
    <t>MDELIVERY_362713</t>
  </si>
  <si>
    <t>362714</t>
  </si>
  <si>
    <t>MDELIVERY_362714</t>
  </si>
  <si>
    <t>362715</t>
  </si>
  <si>
    <t>MDELIVERY_362715</t>
  </si>
  <si>
    <t>362716</t>
  </si>
  <si>
    <t>1793195737001</t>
  </si>
  <si>
    <t>0995650149</t>
  </si>
  <si>
    <t>MDELIVERY_362716</t>
  </si>
  <si>
    <t>362717</t>
  </si>
  <si>
    <t>MDELIVERY_362717</t>
  </si>
  <si>
    <t>CRISTIAN PAREDES_ DINERS CLUB DEL ECUADOR S A SOCIEDAD FINANCIERA</t>
  </si>
  <si>
    <t>362718</t>
  </si>
  <si>
    <t>MDELIVERY_362718</t>
  </si>
  <si>
    <t>362719</t>
  </si>
  <si>
    <t>MDELIVERY_362719</t>
  </si>
  <si>
    <t>362720</t>
  </si>
  <si>
    <t>MDELIVERY_362720</t>
  </si>
  <si>
    <t>362722</t>
  </si>
  <si>
    <t>MDELIVERY_362722</t>
  </si>
  <si>
    <t>362723</t>
  </si>
  <si>
    <t>MDELIVERY_362723</t>
  </si>
  <si>
    <t>362724</t>
  </si>
  <si>
    <t>MDELIVERY_362724</t>
  </si>
  <si>
    <t>362726</t>
  </si>
  <si>
    <t>MDELIVERY_362726</t>
  </si>
  <si>
    <t>362727</t>
  </si>
  <si>
    <t>MDELIVERY_362727</t>
  </si>
  <si>
    <t>362728</t>
  </si>
  <si>
    <t>MDELIVERY_362728</t>
  </si>
  <si>
    <t>362730</t>
  </si>
  <si>
    <t>MDELIVERY_362730</t>
  </si>
  <si>
    <t>362731</t>
  </si>
  <si>
    <t>MDELIVERY_362731</t>
  </si>
  <si>
    <t>362732</t>
  </si>
  <si>
    <t>MDELIVERY_362732</t>
  </si>
  <si>
    <t>KARINA TENE_BANCO GUAYAQUIL S A</t>
  </si>
  <si>
    <t>SUCUMBIOS LAGO AGRIO LAGO AGRIO AV QUITO Y 12 DE FEBRERO LAGO AGRIO</t>
  </si>
  <si>
    <t>362733</t>
  </si>
  <si>
    <t>0986577740</t>
  </si>
  <si>
    <t>MDELIVERY_362733</t>
  </si>
  <si>
    <t>GUAYAS GUAYAQUIL AV 25 E JULIO DIAGONAL A LA PRIMAX COMPLEJO DE INGENIEROS CIVILES DEL GUAYAS REFERENCIA PARED Y PORTON NARANJA LUNES A VIERNES HORARIO 9 30 A 17 30</t>
  </si>
  <si>
    <t>362734</t>
  </si>
  <si>
    <t>MDELIVERY_362734</t>
  </si>
  <si>
    <t>362735</t>
  </si>
  <si>
    <t>MDELIVERY_362735</t>
  </si>
  <si>
    <t>362736</t>
  </si>
  <si>
    <t>MDELIVERY_362736</t>
  </si>
  <si>
    <t>362739</t>
  </si>
  <si>
    <t>MDELIVERY_362739</t>
  </si>
  <si>
    <t>362740</t>
  </si>
  <si>
    <t>MDELIVERY_362740</t>
  </si>
  <si>
    <t>362742</t>
  </si>
  <si>
    <t>MDELIVERY_362742</t>
  </si>
  <si>
    <t>362743</t>
  </si>
  <si>
    <t>MDELIVERY_362743</t>
  </si>
  <si>
    <t>362744</t>
  </si>
  <si>
    <t>MDELIVERY_362744</t>
  </si>
  <si>
    <t>362746</t>
  </si>
  <si>
    <t>MDELIVERY_362746</t>
  </si>
  <si>
    <t>362747</t>
  </si>
  <si>
    <t>MDELIVERY_362747</t>
  </si>
  <si>
    <t>362748</t>
  </si>
  <si>
    <t>MDELIVERY_362748</t>
  </si>
  <si>
    <t>362749</t>
  </si>
  <si>
    <t>MDELIVERY_362749</t>
  </si>
  <si>
    <t>362750</t>
  </si>
  <si>
    <t>MDELIVERY_362750</t>
  </si>
  <si>
    <t>362751</t>
  </si>
  <si>
    <t>MDELIVERY_362751</t>
  </si>
  <si>
    <t>362752</t>
  </si>
  <si>
    <t>MDELIVERY_362752</t>
  </si>
  <si>
    <t>362764</t>
  </si>
  <si>
    <t>MDELIVERY_362764</t>
  </si>
  <si>
    <t>362768</t>
  </si>
  <si>
    <t>MDELIVERY_362768</t>
  </si>
  <si>
    <t>362769</t>
  </si>
  <si>
    <t>MDELIVERY_362769</t>
  </si>
  <si>
    <t>PASAJE</t>
  </si>
  <si>
    <t>362770</t>
  </si>
  <si>
    <t>MDELIVERY_362770</t>
  </si>
  <si>
    <t>362771</t>
  </si>
  <si>
    <t>MDELIVERY_362771</t>
  </si>
  <si>
    <t>362772</t>
  </si>
  <si>
    <t>MDELIVERY_362772</t>
  </si>
  <si>
    <t>362774</t>
  </si>
  <si>
    <t>MDELIVERY_362774</t>
  </si>
  <si>
    <t>362775</t>
  </si>
  <si>
    <t>MDELIVERY_362775</t>
  </si>
  <si>
    <t>362776</t>
  </si>
  <si>
    <t>MDELIVERY_362776</t>
  </si>
  <si>
    <t>362777</t>
  </si>
  <si>
    <t>MDELIVERY_362777</t>
  </si>
  <si>
    <t>362778</t>
  </si>
  <si>
    <t>MDELIVERY_362778</t>
  </si>
  <si>
    <t>362780</t>
  </si>
  <si>
    <t>MDELIVERY_362780</t>
  </si>
  <si>
    <t>362784</t>
  </si>
  <si>
    <t>MDELIVERY_362784</t>
  </si>
  <si>
    <t>362785</t>
  </si>
  <si>
    <t>MDELIVERY_362785</t>
  </si>
  <si>
    <t>362786</t>
  </si>
  <si>
    <t>MDELIVERY_362786</t>
  </si>
  <si>
    <t>362787</t>
  </si>
  <si>
    <t>MDELIVERY_362787</t>
  </si>
  <si>
    <t>362788</t>
  </si>
  <si>
    <t>MDELIVERY_362788</t>
  </si>
  <si>
    <t>362789</t>
  </si>
  <si>
    <t>MDELIVERY_362789</t>
  </si>
  <si>
    <t>362790</t>
  </si>
  <si>
    <t>MDELIVERY_362790</t>
  </si>
  <si>
    <t>362791</t>
  </si>
  <si>
    <t>MDELIVERY_362791</t>
  </si>
  <si>
    <t>362792</t>
  </si>
  <si>
    <t>MDELIVERY_362792</t>
  </si>
  <si>
    <t>362793</t>
  </si>
  <si>
    <t>MDELIVERY_362793</t>
  </si>
  <si>
    <t>NESTOR ORTIZ_QUIFATEX S A</t>
  </si>
  <si>
    <t>BARRIO LOS LAURELES CALLE H ENTRE PICHINCHA Y 20 DE JUNIO DIAGONAL AL COLISEO CUBIERTO</t>
  </si>
  <si>
    <t>362794</t>
  </si>
  <si>
    <t>0999445034</t>
  </si>
  <si>
    <t>MDELIVERY_362794</t>
  </si>
  <si>
    <t>362798</t>
  </si>
  <si>
    <t>MDELIVERY_362798</t>
  </si>
  <si>
    <t>JOSE TAYUPANTA_ HALLIBURTON LATIN AMERICA S R L</t>
  </si>
  <si>
    <t>AV AMAZONAS Y VILLALENGUA EDICIO EUROCENTER PISO 8</t>
  </si>
  <si>
    <t>362800</t>
  </si>
  <si>
    <t>1790528782001</t>
  </si>
  <si>
    <t>0997586414</t>
  </si>
  <si>
    <t>MDELIVERY_362800</t>
  </si>
  <si>
    <t>362801</t>
  </si>
  <si>
    <t>MDELIVERY_362801</t>
  </si>
  <si>
    <t>362802</t>
  </si>
  <si>
    <t>MDELIVERY_362802</t>
  </si>
  <si>
    <t>362803</t>
  </si>
  <si>
    <t>MDELIVERY_362803</t>
  </si>
  <si>
    <t>362804</t>
  </si>
  <si>
    <t>MDELIVERY_362804</t>
  </si>
  <si>
    <t>362805</t>
  </si>
  <si>
    <t>MDELIVERY_362805</t>
  </si>
  <si>
    <t>362806</t>
  </si>
  <si>
    <t>MDELIVERY_362806</t>
  </si>
  <si>
    <t>362808</t>
  </si>
  <si>
    <t>MDELIVERY_362808</t>
  </si>
  <si>
    <t>362809</t>
  </si>
  <si>
    <t>MDELIVERY_362809</t>
  </si>
  <si>
    <t>362811</t>
  </si>
  <si>
    <t>MDELIVERY_362811</t>
  </si>
  <si>
    <t>362813</t>
  </si>
  <si>
    <t>MDELIVERY_362813</t>
  </si>
  <si>
    <t>DIEGO JORGE MENDIZABAL_ DIEGO JORGE MENDIZABAL</t>
  </si>
  <si>
    <t>AVDA INTERVALLES KM 2 5 TUMBACO 10 TRANSVERSAL A 300 MTS DEL BRITISH SCHOOL CONJUNTO LA ESCONDIDA CASA NRO 4</t>
  </si>
  <si>
    <t>362814</t>
  </si>
  <si>
    <t>1754169512001</t>
  </si>
  <si>
    <t>MDELIVERY_362814</t>
  </si>
  <si>
    <t>362815</t>
  </si>
  <si>
    <t>MDELIVERY_362815</t>
  </si>
  <si>
    <t>362816</t>
  </si>
  <si>
    <t>MDELIVERY_362816</t>
  </si>
  <si>
    <t>362817</t>
  </si>
  <si>
    <t>MDELIVERY_362817</t>
  </si>
  <si>
    <t>362818</t>
  </si>
  <si>
    <t>MDELIVERY_362818</t>
  </si>
  <si>
    <t>362820</t>
  </si>
  <si>
    <t>MDELIVERY_362820</t>
  </si>
  <si>
    <t>362821</t>
  </si>
  <si>
    <t>MDELIVERY_362821</t>
  </si>
  <si>
    <t>362822</t>
  </si>
  <si>
    <t>MDELIVERY_362822</t>
  </si>
  <si>
    <t>HUAQUILLAS</t>
  </si>
  <si>
    <t>362823</t>
  </si>
  <si>
    <t>0503977761001</t>
  </si>
  <si>
    <t>0984985056</t>
  </si>
  <si>
    <t>MDELIVERY_362823</t>
  </si>
  <si>
    <t>362824</t>
  </si>
  <si>
    <t>MDELIVERY_362824</t>
  </si>
  <si>
    <t>362825</t>
  </si>
  <si>
    <t>MDELIVERY_362825</t>
  </si>
  <si>
    <t>362826</t>
  </si>
  <si>
    <t>MDELIVERY_362826</t>
  </si>
  <si>
    <t>362836</t>
  </si>
  <si>
    <t>MDELIVERY_362836</t>
  </si>
  <si>
    <t>362837</t>
  </si>
  <si>
    <t>0992413433001</t>
  </si>
  <si>
    <t>0998403825</t>
  </si>
  <si>
    <t>MDELIVERY_362837</t>
  </si>
  <si>
    <t>362845</t>
  </si>
  <si>
    <t>MDELIVERY_362845</t>
  </si>
  <si>
    <t>ESTOCOLMO E1 17 Y AV AMAZONAS EDIFICIO ESQUINERO DE TRES PISOS OFICINA NEOTEC</t>
  </si>
  <si>
    <t>362846</t>
  </si>
  <si>
    <t>1793157300001</t>
  </si>
  <si>
    <t>0999212287</t>
  </si>
  <si>
    <t>MDELIVERY_362846</t>
  </si>
  <si>
    <t>362851</t>
  </si>
  <si>
    <t>MDELIVERY_362851</t>
  </si>
  <si>
    <t>362852</t>
  </si>
  <si>
    <t>MDELIVERY_362852</t>
  </si>
  <si>
    <t>362853</t>
  </si>
  <si>
    <t>MDELIVERY_362853</t>
  </si>
  <si>
    <t>362854</t>
  </si>
  <si>
    <t>MDELIVERY_362854</t>
  </si>
  <si>
    <t>MARCO ANTONIO CEPA OYASA_MARCO ANTONIO CEPA OYASA</t>
  </si>
  <si>
    <t>362855</t>
  </si>
  <si>
    <t>1708222888001</t>
  </si>
  <si>
    <t>0984722181</t>
  </si>
  <si>
    <t>MDELIVERY_362855</t>
  </si>
  <si>
    <t>362856</t>
  </si>
  <si>
    <t>MDELIVERY_362856</t>
  </si>
  <si>
    <t>362857</t>
  </si>
  <si>
    <t>MDELIVERY_362857</t>
  </si>
  <si>
    <t>362859</t>
  </si>
  <si>
    <t>MDELIVERY_362859</t>
  </si>
  <si>
    <t>362860</t>
  </si>
  <si>
    <t>0984333765</t>
  </si>
  <si>
    <t>MDELIVERY_362860</t>
  </si>
  <si>
    <t>BELEN ALEJANDRA LOPEZ_ CAJA SOLIDARIA DE AHORRO Y CREDITO CREDIFUTURO</t>
  </si>
  <si>
    <t>AV 6 DE DICIEMBRE N34 154 Y CHECOSLOVAQUIA EDIFICIO ATELLER OF 5 PISO 1</t>
  </si>
  <si>
    <t>362861</t>
  </si>
  <si>
    <t>1891754910001</t>
  </si>
  <si>
    <t>MDELIVERY_362861</t>
  </si>
  <si>
    <t>362877</t>
  </si>
  <si>
    <t>MDELIVERY_362877</t>
  </si>
  <si>
    <t>362878</t>
  </si>
  <si>
    <t>MDELIVERY_362878</t>
  </si>
  <si>
    <t>362879</t>
  </si>
  <si>
    <t>MDELIVERY_362879</t>
  </si>
  <si>
    <t>362880</t>
  </si>
  <si>
    <t>MDELIVERY_362880</t>
  </si>
  <si>
    <t>362881</t>
  </si>
  <si>
    <t>MDELIVERY_362881</t>
  </si>
  <si>
    <t>362882</t>
  </si>
  <si>
    <t>MDELIVERY_362882</t>
  </si>
  <si>
    <t>362883</t>
  </si>
  <si>
    <t>MDELIVERY_362883</t>
  </si>
  <si>
    <t>362884</t>
  </si>
  <si>
    <t>MDELIVERY_362884</t>
  </si>
  <si>
    <t>362885</t>
  </si>
  <si>
    <t>MDELIVERY_362885</t>
  </si>
  <si>
    <t>PRISCILA QUILLUPANGUI_COMPUHELP S A</t>
  </si>
  <si>
    <t>GUAYAS GUAYAQUIL CDLA ADACE MZ 25 SOLAR 5 DIAGONAL AL OMNIHOSPITAL FRENTE TECNOMEGA</t>
  </si>
  <si>
    <t>362887</t>
  </si>
  <si>
    <t>0991315063001</t>
  </si>
  <si>
    <t>0998772658</t>
  </si>
  <si>
    <t>MDELIVERY_362887</t>
  </si>
  <si>
    <t>362888</t>
  </si>
  <si>
    <t>MDELIVERY_362888</t>
  </si>
  <si>
    <t>GUILLERMO GEOVANNY TORRES ALCIVAR_GUILLERMO GEOVANNY TORRES ALCIVAR</t>
  </si>
  <si>
    <t>CIUDAD GUAYAQUIL DIRECCION FRANCISCO DE MARCO Y LA 38</t>
  </si>
  <si>
    <t>362889</t>
  </si>
  <si>
    <t>0919326223001</t>
  </si>
  <si>
    <t>0991851828</t>
  </si>
  <si>
    <t>MDELIVERY_362889</t>
  </si>
  <si>
    <t>CARMEN MARISOL TAMAYO ALVARADO_CARMEN MARISOL TAMAYO ALVARADO</t>
  </si>
  <si>
    <t>362890</t>
  </si>
  <si>
    <t>0905792958001</t>
  </si>
  <si>
    <t>MDELIVERY_362890</t>
  </si>
  <si>
    <t>362893</t>
  </si>
  <si>
    <t>MDELIVERY_362893</t>
  </si>
  <si>
    <t>AV COLON E8 71 ENTRE DIEGO DE ALMAGRO Y YANEZ PINZON</t>
  </si>
  <si>
    <t>362894</t>
  </si>
  <si>
    <t>MDELIVERY_362894</t>
  </si>
  <si>
    <t>362904</t>
  </si>
  <si>
    <t>MDELIVERY_362904</t>
  </si>
  <si>
    <t>362905</t>
  </si>
  <si>
    <t>MDELIVERY_362905</t>
  </si>
  <si>
    <t>362906</t>
  </si>
  <si>
    <t>MDELIVERY_362906</t>
  </si>
  <si>
    <t>362907</t>
  </si>
  <si>
    <t>MDELIVERY_362907</t>
  </si>
  <si>
    <t>362908</t>
  </si>
  <si>
    <t>MDELIVERY_362908</t>
  </si>
  <si>
    <t>362909</t>
  </si>
  <si>
    <t>MDELIVERY_362909</t>
  </si>
  <si>
    <t>362910</t>
  </si>
  <si>
    <t>MDELIVERY_362910</t>
  </si>
  <si>
    <t>362911</t>
  </si>
  <si>
    <t>MDELIVERY_362911</t>
  </si>
  <si>
    <t>SOFIA ALEXANDRA BENITEZ RECALDE_ASOCIACION SOLIDARISTA PROFUTURO</t>
  </si>
  <si>
    <t>362912</t>
  </si>
  <si>
    <t>MDELIVERY_362912</t>
  </si>
  <si>
    <t>362913</t>
  </si>
  <si>
    <t>MDELIVERY_362913</t>
  </si>
  <si>
    <t>362914</t>
  </si>
  <si>
    <t>MDELIVERY_362914</t>
  </si>
  <si>
    <t>362915</t>
  </si>
  <si>
    <t>MDELIVERY_362915</t>
  </si>
  <si>
    <t>362916</t>
  </si>
  <si>
    <t>MDELIVERY_362916</t>
  </si>
  <si>
    <t>362918</t>
  </si>
  <si>
    <t>MDELIVERY_362918</t>
  </si>
  <si>
    <t>362919</t>
  </si>
  <si>
    <t>MDELIVERY_362919</t>
  </si>
  <si>
    <t>362920</t>
  </si>
  <si>
    <t>MDELIVERY_362920</t>
  </si>
  <si>
    <t>362921</t>
  </si>
  <si>
    <t>MDELIVERY_362921</t>
  </si>
  <si>
    <t>362922</t>
  </si>
  <si>
    <t>0190455653001</t>
  </si>
  <si>
    <t>0984927044</t>
  </si>
  <si>
    <t>MDELIVERY_362922</t>
  </si>
  <si>
    <t>362924</t>
  </si>
  <si>
    <t>MDELIVERY_362924</t>
  </si>
  <si>
    <t>362925</t>
  </si>
  <si>
    <t>MDELIVERY_362925</t>
  </si>
  <si>
    <t>4463023_1</t>
  </si>
  <si>
    <t>- DERIVADO_PICK_UP -</t>
  </si>
  <si>
    <t>MDELIVERY_4463023_1</t>
  </si>
  <si>
    <t>4468570_1</t>
  </si>
  <si>
    <t>MDELIVERY_4468570_1</t>
  </si>
  <si>
    <t>4469262_1</t>
  </si>
  <si>
    <t>MOV REPROCESOS</t>
  </si>
  <si>
    <t>MDELIVERY_4469262_1</t>
  </si>
  <si>
    <t>4471681_1</t>
  </si>
  <si>
    <t>MDELIVERY_4471681_1</t>
  </si>
  <si>
    <t>4471739_1</t>
  </si>
  <si>
    <t>MDELIVERY_4471739_1</t>
  </si>
  <si>
    <t>4474241_1</t>
  </si>
  <si>
    <t>MDELIVERY_4474241_1</t>
  </si>
  <si>
    <t>4476937_1</t>
  </si>
  <si>
    <t>MDELIVERY_4476937_1</t>
  </si>
  <si>
    <t>4478175_1</t>
  </si>
  <si>
    <t>MDELIVERY_4478175_1</t>
  </si>
  <si>
    <t>4482156_1</t>
  </si>
  <si>
    <t>MDELIVERY_4482156_1</t>
  </si>
  <si>
    <t>4483850_1</t>
  </si>
  <si>
    <t>MDELIVERY_4483850_1</t>
  </si>
  <si>
    <t>4497874</t>
  </si>
  <si>
    <t>MDELIVERY_4497874</t>
  </si>
  <si>
    <t>4500431</t>
  </si>
  <si>
    <t>MDELIVERY_4500431</t>
  </si>
  <si>
    <t>4502781_1</t>
  </si>
  <si>
    <t>MDELIVERY_4502781_1</t>
  </si>
  <si>
    <t>4513288_1</t>
  </si>
  <si>
    <t>MDELIVERY_4513288_1</t>
  </si>
  <si>
    <t>4516713</t>
  </si>
  <si>
    <t>MDELIVERY_4516713</t>
  </si>
  <si>
    <t>4520264</t>
  </si>
  <si>
    <t>MDELIVERY_4520264</t>
  </si>
  <si>
    <t>4520290</t>
  </si>
  <si>
    <t>MDELIVERY_4520290</t>
  </si>
  <si>
    <t>4520320</t>
  </si>
  <si>
    <t>MDELIVERY_4520320</t>
  </si>
  <si>
    <t>4520502</t>
  </si>
  <si>
    <t>MDELIVERY_4520502</t>
  </si>
  <si>
    <t>4520508</t>
  </si>
  <si>
    <t>MDELIVERY_4520508</t>
  </si>
  <si>
    <t>4520890</t>
  </si>
  <si>
    <t>MDELIVERY_4520890</t>
  </si>
  <si>
    <t>4521383</t>
  </si>
  <si>
    <t>MDELIVERY_4521383</t>
  </si>
  <si>
    <t>4522115</t>
  </si>
  <si>
    <t>MDELIVERY_4522115</t>
  </si>
  <si>
    <t>4523135</t>
  </si>
  <si>
    <t>MDELIVERY_4523135</t>
  </si>
  <si>
    <t>MANABI_CHONE_SANTA RITA</t>
  </si>
  <si>
    <t>4524032</t>
  </si>
  <si>
    <t>MDELIVERY_4524032</t>
  </si>
  <si>
    <t>4524407</t>
  </si>
  <si>
    <t>MDELIVERY_4524407</t>
  </si>
  <si>
    <t>4524591</t>
  </si>
  <si>
    <t>MDELIVERY_4524591</t>
  </si>
  <si>
    <t>4525295</t>
  </si>
  <si>
    <t>MDELIVERY_4525295</t>
  </si>
  <si>
    <t>4525447</t>
  </si>
  <si>
    <t>MDELIVERY_4525447</t>
  </si>
  <si>
    <t>4525658</t>
  </si>
  <si>
    <t>MDELIVERY_4525658</t>
  </si>
  <si>
    <t>4525719</t>
  </si>
  <si>
    <t>MDELIVERY_4525719</t>
  </si>
  <si>
    <t>4525773</t>
  </si>
  <si>
    <t>MDELIVERY_4525773</t>
  </si>
  <si>
    <t>131106</t>
  </si>
  <si>
    <t>4525793</t>
  </si>
  <si>
    <t>MDELIVERY_4525793</t>
  </si>
  <si>
    <t>4525810</t>
  </si>
  <si>
    <t>MDELIVERY_4525810</t>
  </si>
  <si>
    <t>4526081</t>
  </si>
  <si>
    <t>MDELIVERY_4526081</t>
  </si>
  <si>
    <t>4526418</t>
  </si>
  <si>
    <t>MDELIVERY_4526418</t>
  </si>
  <si>
    <t>4526798</t>
  </si>
  <si>
    <t>MDELIVERY_4526798</t>
  </si>
  <si>
    <t>4526901</t>
  </si>
  <si>
    <t>MDELIVERY_4526901</t>
  </si>
  <si>
    <t>LUIS EDUARDO GUNCAY ROJAS</t>
  </si>
  <si>
    <t>010208</t>
  </si>
  <si>
    <t>4526927</t>
  </si>
  <si>
    <t>0983351513-</t>
  </si>
  <si>
    <t>MDELIVERY_4526927</t>
  </si>
  <si>
    <t>4526967</t>
  </si>
  <si>
    <t>MDELIVERY_4526967</t>
  </si>
  <si>
    <t>4526977</t>
  </si>
  <si>
    <t>MDELIVERY_4526977</t>
  </si>
  <si>
    <t>4527005</t>
  </si>
  <si>
    <t>MDELIVERY_4527005</t>
  </si>
  <si>
    <t>4527018</t>
  </si>
  <si>
    <t>MDELIVERY_4527018</t>
  </si>
  <si>
    <t>4527028</t>
  </si>
  <si>
    <t>MDELIVERY_4527028</t>
  </si>
  <si>
    <t>4527033</t>
  </si>
  <si>
    <t>MDELIVERY_4527033</t>
  </si>
  <si>
    <t>4527039</t>
  </si>
  <si>
    <t>MDELIVERY_4527039</t>
  </si>
  <si>
    <t>4527042</t>
  </si>
  <si>
    <t>MDELIVERY_4527042</t>
  </si>
  <si>
    <t>4527095</t>
  </si>
  <si>
    <t>MDELIVERY_4527095</t>
  </si>
  <si>
    <t>4527124</t>
  </si>
  <si>
    <t>MDELIVERY_4527124</t>
  </si>
  <si>
    <t>4527243</t>
  </si>
  <si>
    <t>MDELIVERY_4527243</t>
  </si>
  <si>
    <t>4527419</t>
  </si>
  <si>
    <t>MDELIVERY_4527419</t>
  </si>
  <si>
    <t>4527503</t>
  </si>
  <si>
    <t>MDELIVERY_4527503</t>
  </si>
  <si>
    <t>4527520</t>
  </si>
  <si>
    <t>MDELIVERY_4527520</t>
  </si>
  <si>
    <t>4527525</t>
  </si>
  <si>
    <t>MDELIVERY_4527525</t>
  </si>
  <si>
    <t>4527534</t>
  </si>
  <si>
    <t>MDELIVERY_4527534</t>
  </si>
  <si>
    <t>4527552</t>
  </si>
  <si>
    <t>MDELIVERY_4527552</t>
  </si>
  <si>
    <t>4527594</t>
  </si>
  <si>
    <t>MDELIVERY_4527594</t>
  </si>
  <si>
    <t>4527605</t>
  </si>
  <si>
    <t>MDELIVERY_4527605</t>
  </si>
  <si>
    <t>150201</t>
  </si>
  <si>
    <t>4527635</t>
  </si>
  <si>
    <t>MDELIVERY_4527635</t>
  </si>
  <si>
    <t>4527636</t>
  </si>
  <si>
    <t>MDELIVERY_4527636</t>
  </si>
  <si>
    <t>4527642</t>
  </si>
  <si>
    <t>MDELIVERY_4527642</t>
  </si>
  <si>
    <t>4527655</t>
  </si>
  <si>
    <t>MDELIVERY_4527655</t>
  </si>
  <si>
    <t>4527683</t>
  </si>
  <si>
    <t>MDELIVERY_4527683</t>
  </si>
  <si>
    <t>4527690</t>
  </si>
  <si>
    <t>MDELIVERY_4527690</t>
  </si>
  <si>
    <t>4527699</t>
  </si>
  <si>
    <t>MDELIVERY_4527699</t>
  </si>
  <si>
    <t>4527780</t>
  </si>
  <si>
    <t>MDELIVERY_4527780</t>
  </si>
  <si>
    <t>4527827</t>
  </si>
  <si>
    <t>MDELIVERY_4527827</t>
  </si>
  <si>
    <t>4527841</t>
  </si>
  <si>
    <t>MDELIVERY_4527841</t>
  </si>
  <si>
    <t>090202</t>
  </si>
  <si>
    <t>4527862</t>
  </si>
  <si>
    <t>MDELIVERY_4527862</t>
  </si>
  <si>
    <t>092202</t>
  </si>
  <si>
    <t>4527887</t>
  </si>
  <si>
    <t>MDELIVERY_4527887</t>
  </si>
  <si>
    <t>220202</t>
  </si>
  <si>
    <t>4527909</t>
  </si>
  <si>
    <t>MDELIVERY_4527909</t>
  </si>
  <si>
    <t>4527955</t>
  </si>
  <si>
    <t>MDELIVERY_4527955</t>
  </si>
  <si>
    <t>4527959</t>
  </si>
  <si>
    <t>MDELIVERY_4527959</t>
  </si>
  <si>
    <t>4528012</t>
  </si>
  <si>
    <t>MDELIVERY_4528012</t>
  </si>
  <si>
    <t>4528128</t>
  </si>
  <si>
    <t>MDELIVERY_4528128</t>
  </si>
  <si>
    <t>MANABI_MONTECRISTI_LEONIDAS PROANIO</t>
  </si>
  <si>
    <t>4528282</t>
  </si>
  <si>
    <t>MDELIVERY_4528282</t>
  </si>
  <si>
    <t>4528286</t>
  </si>
  <si>
    <t>MDELIVERY_4528286</t>
  </si>
  <si>
    <t>4528293</t>
  </si>
  <si>
    <t>MDELIVERY_4528293</t>
  </si>
  <si>
    <t>4528358</t>
  </si>
  <si>
    <t>MDELIVERY_4528358</t>
  </si>
  <si>
    <t>091001</t>
  </si>
  <si>
    <t>GUAYAS_GUAYAQUIL_POSORJA</t>
  </si>
  <si>
    <t>4528369</t>
  </si>
  <si>
    <t>MDELIVERY_4528369</t>
  </si>
  <si>
    <t>4528723</t>
  </si>
  <si>
    <t>MDELIVERY_4528723</t>
  </si>
  <si>
    <t>4528953</t>
  </si>
  <si>
    <t>MDELIVERY_4528953</t>
  </si>
  <si>
    <t>090604</t>
  </si>
  <si>
    <t>4528970</t>
  </si>
  <si>
    <t>MDELIVERY_4528970</t>
  </si>
  <si>
    <t>4529055</t>
  </si>
  <si>
    <t>MDELIVERY_4529055</t>
  </si>
  <si>
    <t>4529283</t>
  </si>
  <si>
    <t>MDELIVERY_4529283</t>
  </si>
  <si>
    <t>4529338</t>
  </si>
  <si>
    <t>MDELIVERY_4529338</t>
  </si>
  <si>
    <t>4529463</t>
  </si>
  <si>
    <t>MDELIVERY_4529463</t>
  </si>
  <si>
    <t>4529479</t>
  </si>
  <si>
    <t>MDELIVERY_4529479</t>
  </si>
  <si>
    <t>4529510</t>
  </si>
  <si>
    <t>MDELIVERY_4529510</t>
  </si>
  <si>
    <t>4529681</t>
  </si>
  <si>
    <t>MDELIVERY_4529681</t>
  </si>
  <si>
    <t>4529704</t>
  </si>
  <si>
    <t>MDELIVERY_4529704</t>
  </si>
  <si>
    <t>4529796</t>
  </si>
  <si>
    <t>MDELIVERY_4529796</t>
  </si>
  <si>
    <t>4529838</t>
  </si>
  <si>
    <t>MDELIVERY_4529838</t>
  </si>
  <si>
    <t>4529896</t>
  </si>
  <si>
    <t>MDELIVERY_4529896</t>
  </si>
  <si>
    <t>130107</t>
  </si>
  <si>
    <t>4529931</t>
  </si>
  <si>
    <t>MDELIVERY_4529931</t>
  </si>
  <si>
    <t>4530013</t>
  </si>
  <si>
    <t>MDELIVERY_4530013</t>
  </si>
  <si>
    <t>4530050</t>
  </si>
  <si>
    <t>MDELIVERY_4530050</t>
  </si>
  <si>
    <t>4530229</t>
  </si>
  <si>
    <t>MDELIVERY_4530229</t>
  </si>
  <si>
    <t>4530262</t>
  </si>
  <si>
    <t>MDELIVERY_4530262</t>
  </si>
  <si>
    <t>4530272</t>
  </si>
  <si>
    <t>MDELIVERY_4530272</t>
  </si>
  <si>
    <t>4530299</t>
  </si>
  <si>
    <t>MDELIVERY_4530299</t>
  </si>
  <si>
    <t>130109</t>
  </si>
  <si>
    <t>4530312</t>
  </si>
  <si>
    <t>MDELIVERY_4530312</t>
  </si>
  <si>
    <t>4530411</t>
  </si>
  <si>
    <t>MDELIVERY_4530411</t>
  </si>
  <si>
    <t>PICHINCHA_QUITO_CHILIBULO</t>
  </si>
  <si>
    <t>4530429</t>
  </si>
  <si>
    <t>MDELIVERY_4530429</t>
  </si>
  <si>
    <t>SANTA ELENA_SALINAS_JOSE LUIS TAMAYO</t>
  </si>
  <si>
    <t>4530485</t>
  </si>
  <si>
    <t>MDELIVERY_4530485</t>
  </si>
  <si>
    <t>4530512</t>
  </si>
  <si>
    <t>MDELIVERY_4530512</t>
  </si>
  <si>
    <t>4530523</t>
  </si>
  <si>
    <t>MDELIVERY_4530523</t>
  </si>
  <si>
    <t>4530525</t>
  </si>
  <si>
    <t>MDELIVERY_4530525</t>
  </si>
  <si>
    <t>4530545</t>
  </si>
  <si>
    <t>TRABAJA EN EDIFICIO EKOPARK MOVISTAR TELEFONICA TORRE 3</t>
  </si>
  <si>
    <t>MDELIVERY_4530545</t>
  </si>
  <si>
    <t>JIPIJAPA AV SIMON BOLIVAR SN Y VIA A NAYON</t>
  </si>
  <si>
    <t>4530562</t>
  </si>
  <si>
    <t>MDELIVERY_4530562</t>
  </si>
  <si>
    <t>JIPIJAPA AV SIMON BOLIVAR  SN  Y VIA NAYON</t>
  </si>
  <si>
    <t>170529</t>
  </si>
  <si>
    <t>4530592</t>
  </si>
  <si>
    <t>MDELIVERY_4530592</t>
  </si>
  <si>
    <t>4530593</t>
  </si>
  <si>
    <t>MDELIVERY_4530593</t>
  </si>
  <si>
    <t>170524</t>
  </si>
  <si>
    <t>4530601</t>
  </si>
  <si>
    <t>MDELIVERY_4530601</t>
  </si>
  <si>
    <t>4530621</t>
  </si>
  <si>
    <t>MDELIVERY_4530621</t>
  </si>
  <si>
    <t>4530629</t>
  </si>
  <si>
    <t>MDELIVERY_4530629</t>
  </si>
  <si>
    <t>4530632</t>
  </si>
  <si>
    <t>MDELIVERY_4530632</t>
  </si>
  <si>
    <t>JEFERSON ALFREDO MARIN MORA</t>
  </si>
  <si>
    <t>4530637</t>
  </si>
  <si>
    <t>0983327227-</t>
  </si>
  <si>
    <t>MDELIVERY_4530637</t>
  </si>
  <si>
    <t>4530643</t>
  </si>
  <si>
    <t>MDELIVERY_4530643</t>
  </si>
  <si>
    <t>4530652</t>
  </si>
  <si>
    <t>MDELIVERY_4530652</t>
  </si>
  <si>
    <t>4530700</t>
  </si>
  <si>
    <t>MDELIVERY_4530700</t>
  </si>
  <si>
    <t>4531004</t>
  </si>
  <si>
    <t>MDELIVERY_4531004</t>
  </si>
  <si>
    <t>210401</t>
  </si>
  <si>
    <t>SUCUMBIOS_SHUSHUFINDI_SHUSHUFINDI</t>
  </si>
  <si>
    <t>4531050</t>
  </si>
  <si>
    <t>MDELIVERY_4531050</t>
  </si>
  <si>
    <t>4531186</t>
  </si>
  <si>
    <t>MDELIVERY_4531186</t>
  </si>
  <si>
    <t>TK-6662</t>
  </si>
  <si>
    <t>MDELIVERY_TK-6662</t>
  </si>
  <si>
    <t>TK-6663</t>
  </si>
  <si>
    <t>MDELIVERY_TK-6663</t>
  </si>
  <si>
    <t>TK-6664</t>
  </si>
  <si>
    <t>MDELIVERY_TK-6664</t>
  </si>
  <si>
    <t>TK-6665</t>
  </si>
  <si>
    <t>MDELIVERY_TK-6665</t>
  </si>
  <si>
    <t>TK-6666</t>
  </si>
  <si>
    <t>MDELIVERY_TK-6666</t>
  </si>
  <si>
    <t>TK-6667</t>
  </si>
  <si>
    <t>MDELIVERY_TK-6667</t>
  </si>
  <si>
    <t>TK-6668</t>
  </si>
  <si>
    <t>MDELIVERY_TK-6668</t>
  </si>
  <si>
    <t>TK-6669</t>
  </si>
  <si>
    <t>MDELIVERY_TK-6669</t>
  </si>
  <si>
    <t>TK-6670</t>
  </si>
  <si>
    <t>MDELIVERY_TK-6670</t>
  </si>
  <si>
    <t>TK-6671</t>
  </si>
  <si>
    <t>MDELIVERY_TK-6671</t>
  </si>
  <si>
    <t>TK-6672</t>
  </si>
  <si>
    <t>MDELIVERY_TK-6672</t>
  </si>
  <si>
    <t>TK-6674</t>
  </si>
  <si>
    <t>MDELIVERY_TK-6674</t>
  </si>
  <si>
    <t>TK-6675</t>
  </si>
  <si>
    <t>MDELIVERY_TK-6675</t>
  </si>
  <si>
    <t>TK-6676</t>
  </si>
  <si>
    <t>MDELIVERY_TK-6676</t>
  </si>
  <si>
    <t>TK-6677</t>
  </si>
  <si>
    <t>MDELIVERY_TK-6677</t>
  </si>
  <si>
    <t>TK-6678</t>
  </si>
  <si>
    <t>MDELIVERY_TK-6678</t>
  </si>
  <si>
    <t>TK-6679</t>
  </si>
  <si>
    <t>MDELIVERY_TK-6679</t>
  </si>
  <si>
    <t>TK-6680</t>
  </si>
  <si>
    <t>MDELIVERY_TK-6680</t>
  </si>
  <si>
    <t>TK-6681</t>
  </si>
  <si>
    <t>MDELIVERY_TK-6681</t>
  </si>
  <si>
    <t>TK-6682</t>
  </si>
  <si>
    <t>MDELIVERY_TK-6682</t>
  </si>
  <si>
    <t>TK-6684</t>
  </si>
  <si>
    <t>MDELIVERY_TK-6684</t>
  </si>
  <si>
    <t>TK-6686</t>
  </si>
  <si>
    <t>MDELIVERY_TK-6686</t>
  </si>
  <si>
    <t>TK-6687</t>
  </si>
  <si>
    <t>MDELIVERY_TK-6687</t>
  </si>
  <si>
    <t>TK-6688</t>
  </si>
  <si>
    <t>MDELIVERY_TK-6688</t>
  </si>
  <si>
    <t>TK-6689</t>
  </si>
  <si>
    <t>MDELIVERY_TK-6689</t>
  </si>
  <si>
    <t>TK-6690</t>
  </si>
  <si>
    <t>MDELIVERY_TK-6690</t>
  </si>
  <si>
    <t>TK-6692</t>
  </si>
  <si>
    <t>MDELIVERY_TK-6692</t>
  </si>
  <si>
    <t>TK-6693</t>
  </si>
  <si>
    <t>MDELIVERY_TK-6693</t>
  </si>
  <si>
    <t>TK-6694</t>
  </si>
  <si>
    <t>MDELIVERY_TK-6694</t>
  </si>
  <si>
    <t>TK-6695</t>
  </si>
  <si>
    <t>MDELIVERY_TK-6695</t>
  </si>
  <si>
    <t>TK-6696</t>
  </si>
  <si>
    <t>MDELIVERY_TK-6696</t>
  </si>
  <si>
    <t>TK-6697</t>
  </si>
  <si>
    <t>MDELIVERY_TK-6697</t>
  </si>
  <si>
    <t>TK-6700</t>
  </si>
  <si>
    <t>MDELIVERY_TK-6700</t>
  </si>
  <si>
    <t>TK-6701</t>
  </si>
  <si>
    <t>MDELIVERY_TK-6701</t>
  </si>
  <si>
    <t>TK-6702</t>
  </si>
  <si>
    <t>MDELIVERY_TK-6702</t>
  </si>
  <si>
    <t>TK-6703</t>
  </si>
  <si>
    <t>MDELIVERY_TK-6703</t>
  </si>
  <si>
    <t>TK-6704</t>
  </si>
  <si>
    <t>MDELIVERY_TK-6704</t>
  </si>
  <si>
    <t>362926</t>
  </si>
  <si>
    <t>MDELIVERY_362926</t>
  </si>
  <si>
    <t>362927</t>
  </si>
  <si>
    <t>MDELIVERY_362927</t>
  </si>
  <si>
    <t>362928</t>
  </si>
  <si>
    <t>MDELIVERY_362928</t>
  </si>
  <si>
    <t>362929</t>
  </si>
  <si>
    <t>MDELIVERY_362929</t>
  </si>
  <si>
    <t>362930</t>
  </si>
  <si>
    <t>BACK VENTAS (EXPRESS QUITO)</t>
  </si>
  <si>
    <t>MDELIVERY_362930</t>
  </si>
  <si>
    <t>362932</t>
  </si>
  <si>
    <t>MDELIVERY_362932</t>
  </si>
  <si>
    <t>362934</t>
  </si>
  <si>
    <t>MDELIVERY_362934</t>
  </si>
  <si>
    <t>362936</t>
  </si>
  <si>
    <t>MDELIVERY_362936</t>
  </si>
  <si>
    <t>362937</t>
  </si>
  <si>
    <t>MDELIVERY_362937</t>
  </si>
  <si>
    <t>362938</t>
  </si>
  <si>
    <t>MDELIVERY_362938</t>
  </si>
  <si>
    <t>362939</t>
  </si>
  <si>
    <t>MDELIVERY_362939</t>
  </si>
  <si>
    <t>362942</t>
  </si>
  <si>
    <t>MDELIVERY_362942</t>
  </si>
  <si>
    <t>362953</t>
  </si>
  <si>
    <t>MDELIVERY_362953</t>
  </si>
  <si>
    <t>362954</t>
  </si>
  <si>
    <t>MDELIVERY_362954</t>
  </si>
  <si>
    <t>362955</t>
  </si>
  <si>
    <t>MDELIVERY_362955</t>
  </si>
  <si>
    <t>362956</t>
  </si>
  <si>
    <t>MDELIVERY_362956</t>
  </si>
  <si>
    <t>362957</t>
  </si>
  <si>
    <t>MDELIVERY_362957</t>
  </si>
  <si>
    <t>362958</t>
  </si>
  <si>
    <t>MDELIVERY_362958</t>
  </si>
  <si>
    <t>362960</t>
  </si>
  <si>
    <t>MDELIVERY_362960</t>
  </si>
  <si>
    <t>362963</t>
  </si>
  <si>
    <t>MDELIVERY_362963</t>
  </si>
  <si>
    <t>VINCES</t>
  </si>
  <si>
    <t>362964</t>
  </si>
  <si>
    <t>MDELIVERY_362964</t>
  </si>
  <si>
    <t>362965</t>
  </si>
  <si>
    <t>MDELIVERY_362965</t>
  </si>
  <si>
    <t>362967</t>
  </si>
  <si>
    <t>MDELIVERY_362967</t>
  </si>
  <si>
    <t>362974</t>
  </si>
  <si>
    <t>MDELIVERY_362974</t>
  </si>
  <si>
    <t>362975</t>
  </si>
  <si>
    <t>MDELIVERY_362975</t>
  </si>
  <si>
    <t>362976</t>
  </si>
  <si>
    <t>MDELIVERY_362976</t>
  </si>
  <si>
    <t>362977</t>
  </si>
  <si>
    <t>MDELIVERY_362977</t>
  </si>
  <si>
    <t>362978</t>
  </si>
  <si>
    <t>MDELIVERY_362978</t>
  </si>
  <si>
    <t>362979</t>
  </si>
  <si>
    <t>MDELIVERY_362979</t>
  </si>
  <si>
    <t>362980</t>
  </si>
  <si>
    <t>MDELIVERY_362980</t>
  </si>
  <si>
    <t>ROSSANA BASURTO_SINDICATO UNICO DE OBREROS MUNICIPALES DEL CANTON</t>
  </si>
  <si>
    <t>362981</t>
  </si>
  <si>
    <t>1391742452001</t>
  </si>
  <si>
    <t>0958876527</t>
  </si>
  <si>
    <t>MDELIVERY_362981</t>
  </si>
  <si>
    <t>362983</t>
  </si>
  <si>
    <t>MDELIVERY_362983</t>
  </si>
  <si>
    <t>362984</t>
  </si>
  <si>
    <t>MDELIVERY_362984</t>
  </si>
  <si>
    <t>362985</t>
  </si>
  <si>
    <t>MDELIVERY_362985</t>
  </si>
  <si>
    <t>PORTOVIEJO CALLE CESAR CHAVEZ ENTRE 2DA Y 3ERA TRANSVERSAL SECTOR ESTADIO REALES TAMARINDOS EN EL AGROCALIDAD</t>
  </si>
  <si>
    <t>362986</t>
  </si>
  <si>
    <t>MDELIVERY_362986</t>
  </si>
  <si>
    <t>362987</t>
  </si>
  <si>
    <t>MDELIVERY_362987</t>
  </si>
  <si>
    <t>362988</t>
  </si>
  <si>
    <t>MDELIVERY_362988</t>
  </si>
  <si>
    <t>362989</t>
  </si>
  <si>
    <t>MDELIVERY_362989</t>
  </si>
  <si>
    <t>362990</t>
  </si>
  <si>
    <t>MDELIVERY_362990</t>
  </si>
  <si>
    <t>GUAYAS GUAYAQUIL LOMAS DE URDESA GUAYACANES 399 Y LA QUINTA GUAYAQUIL</t>
  </si>
  <si>
    <t>362991</t>
  </si>
  <si>
    <t>0992810572001</t>
  </si>
  <si>
    <t>MDELIVERY_362991</t>
  </si>
  <si>
    <t>363000</t>
  </si>
  <si>
    <t>MDELIVERY_363000</t>
  </si>
  <si>
    <t>363002</t>
  </si>
  <si>
    <t>MDELIVERY_363002</t>
  </si>
  <si>
    <t>363003</t>
  </si>
  <si>
    <t>MDELIVERY_363003</t>
  </si>
  <si>
    <t>363004</t>
  </si>
  <si>
    <t>MDELIVERY_363004</t>
  </si>
  <si>
    <t>363005</t>
  </si>
  <si>
    <t>MDELIVERY_363005</t>
  </si>
  <si>
    <t>363008</t>
  </si>
  <si>
    <t>MDELIVERY_363008</t>
  </si>
  <si>
    <t>363009</t>
  </si>
  <si>
    <t>MDELIVERY_363009</t>
  </si>
  <si>
    <t>363011</t>
  </si>
  <si>
    <t>MDELIVERY_363011</t>
  </si>
  <si>
    <t>363012</t>
  </si>
  <si>
    <t>MDELIVERY_363012</t>
  </si>
  <si>
    <t>363013</t>
  </si>
  <si>
    <t>MDELIVERY_363013</t>
  </si>
  <si>
    <t>363014</t>
  </si>
  <si>
    <t>MDELIVERY_363014</t>
  </si>
  <si>
    <t>SUCUMBIOS CASCALES AV QUITO ENTRE AZUAY Y BOLIVAR REFERENCIA EN EL MUNICIPIO</t>
  </si>
  <si>
    <t>CASCALES</t>
  </si>
  <si>
    <t>363015</t>
  </si>
  <si>
    <t>2191710145001</t>
  </si>
  <si>
    <t>0958625150</t>
  </si>
  <si>
    <t>MDELIVERY_363015</t>
  </si>
  <si>
    <t>363018</t>
  </si>
  <si>
    <t>MDELIVERY_363018</t>
  </si>
  <si>
    <t>363019</t>
  </si>
  <si>
    <t>MDELIVERY_363019</t>
  </si>
  <si>
    <t>363020</t>
  </si>
  <si>
    <t>MDELIVERY_363020</t>
  </si>
  <si>
    <t>363021</t>
  </si>
  <si>
    <t>MDELIVERY_363021</t>
  </si>
  <si>
    <t>363022</t>
  </si>
  <si>
    <t>MDELIVERY_363022</t>
  </si>
  <si>
    <t>363024</t>
  </si>
  <si>
    <t>MDELIVERY_363024</t>
  </si>
  <si>
    <t>363025</t>
  </si>
  <si>
    <t>MDELIVERY_363025</t>
  </si>
  <si>
    <t>363026</t>
  </si>
  <si>
    <t>MDELIVERY_363026</t>
  </si>
  <si>
    <t>JUAN MARTIN CISNEROS_INMOBILIARIA COTAMA INMOCOTAMA CIA LTDA</t>
  </si>
  <si>
    <t>363027</t>
  </si>
  <si>
    <t>MDELIVERY_363027</t>
  </si>
  <si>
    <t>363028</t>
  </si>
  <si>
    <t>MDELIVERY_363028</t>
  </si>
  <si>
    <t>363029</t>
  </si>
  <si>
    <t>MDELIVERY_363029</t>
  </si>
  <si>
    <t>MARIA GABRIELA HERNANDEZ BARZOLA_MARIA GABRIELA HERNANDEZ BARZOLA GABUSTORE</t>
  </si>
  <si>
    <t>ALBORADA 7MA ETAPA C C ALBORADA PLANTA ALTA LOCAL 26 A LADO DEL SALONCITO FRENTE AL BANCO PICHINCHA A LADO DE LA IGLESIA DE LA ALBORADA</t>
  </si>
  <si>
    <t>363032</t>
  </si>
  <si>
    <t>0927245167001</t>
  </si>
  <si>
    <t>0991103535</t>
  </si>
  <si>
    <t>MDELIVERY_363032</t>
  </si>
  <si>
    <t>363052</t>
  </si>
  <si>
    <t>MDELIVERY_363052</t>
  </si>
  <si>
    <t>363053</t>
  </si>
  <si>
    <t>MDELIVERY_363053</t>
  </si>
  <si>
    <t>363054</t>
  </si>
  <si>
    <t>MDELIVERY_363054</t>
  </si>
  <si>
    <t>363055</t>
  </si>
  <si>
    <t>MDELIVERY_363055</t>
  </si>
  <si>
    <t>363056</t>
  </si>
  <si>
    <t>MDELIVERY_363056</t>
  </si>
  <si>
    <t>363057</t>
  </si>
  <si>
    <t>MDELIVERY_363057</t>
  </si>
  <si>
    <t>363058</t>
  </si>
  <si>
    <t>MDELIVERY_363058</t>
  </si>
  <si>
    <t>363059</t>
  </si>
  <si>
    <t>MDELIVERY_363059</t>
  </si>
  <si>
    <t>363060</t>
  </si>
  <si>
    <t>MDELIVERY_363060</t>
  </si>
  <si>
    <t>363061</t>
  </si>
  <si>
    <t>MDELIVERY_363061</t>
  </si>
  <si>
    <t>363062</t>
  </si>
  <si>
    <t>MDELIVERY_363062</t>
  </si>
  <si>
    <t>363064</t>
  </si>
  <si>
    <t>MDELIVERY_363064</t>
  </si>
  <si>
    <t>363065</t>
  </si>
  <si>
    <t>MDELIVERY_363065</t>
  </si>
  <si>
    <t>JAVIER MELENDEZ O EMILY MARTINEZ_JAAN CONSTRUCCIONES CONSTRUCTORAJAAN CIA LTDA</t>
  </si>
  <si>
    <t>AV ELOY ALFARO N 21 29 Y AV 6 DE DICIEMBRE EDIFICIO MONASTERIO PLAZA QUITO PISO 7 OFICINA 702</t>
  </si>
  <si>
    <t>363066</t>
  </si>
  <si>
    <t>MDELIVERY_363066</t>
  </si>
  <si>
    <t>363067</t>
  </si>
  <si>
    <t>MDELIVERY_363067</t>
  </si>
  <si>
    <t>363068</t>
  </si>
  <si>
    <t>MDELIVERY_363068</t>
  </si>
  <si>
    <t>363069</t>
  </si>
  <si>
    <t>MDELIVERY_363069</t>
  </si>
  <si>
    <t>363070</t>
  </si>
  <si>
    <t>MDELIVERY_363070</t>
  </si>
  <si>
    <t>363072</t>
  </si>
  <si>
    <t>MDELIVERY_363072</t>
  </si>
  <si>
    <t>363076</t>
  </si>
  <si>
    <t>MDELIVERY_363076</t>
  </si>
  <si>
    <t>363077</t>
  </si>
  <si>
    <t>1790041883001</t>
  </si>
  <si>
    <t>0999819124</t>
  </si>
  <si>
    <t>MDELIVERY_363077</t>
  </si>
  <si>
    <t>363078</t>
  </si>
  <si>
    <t>MDELIVERY_363078</t>
  </si>
  <si>
    <t>363079</t>
  </si>
  <si>
    <t>MDELIVERY_363079</t>
  </si>
  <si>
    <t>363080</t>
  </si>
  <si>
    <t>MDELIVERY_363080</t>
  </si>
  <si>
    <t>363081</t>
  </si>
  <si>
    <t>MDELIVERY_363081</t>
  </si>
  <si>
    <t>363082</t>
  </si>
  <si>
    <t>MDELIVERY_363082</t>
  </si>
  <si>
    <t>363083</t>
  </si>
  <si>
    <t>MDELIVERY_363083</t>
  </si>
  <si>
    <t>363085</t>
  </si>
  <si>
    <t>MDELIVERY_363085</t>
  </si>
  <si>
    <t>363086</t>
  </si>
  <si>
    <t>MDELIVERY_363086</t>
  </si>
  <si>
    <t>363087</t>
  </si>
  <si>
    <t>MDELIVERY_363087</t>
  </si>
  <si>
    <t>363089</t>
  </si>
  <si>
    <t>MDELIVERY_363089</t>
  </si>
  <si>
    <t>363090</t>
  </si>
  <si>
    <t>MDELIVERY_363090</t>
  </si>
  <si>
    <t>363091</t>
  </si>
  <si>
    <t>MDELIVERY_363091</t>
  </si>
  <si>
    <t>363092</t>
  </si>
  <si>
    <t>MDELIVERY_363092</t>
  </si>
  <si>
    <t>363093</t>
  </si>
  <si>
    <t>MDELIVERY_363093</t>
  </si>
  <si>
    <t>363094</t>
  </si>
  <si>
    <t>MDELIVERY_363094</t>
  </si>
  <si>
    <t>363095</t>
  </si>
  <si>
    <t>MDELIVERY_363095</t>
  </si>
  <si>
    <t>363096</t>
  </si>
  <si>
    <t>MDELIVERY_363096</t>
  </si>
  <si>
    <t>363101</t>
  </si>
  <si>
    <t>MDELIVERY_363101</t>
  </si>
  <si>
    <t>363102</t>
  </si>
  <si>
    <t>MDELIVERY_363102</t>
  </si>
  <si>
    <t>363112</t>
  </si>
  <si>
    <t>MDELIVERY_363112</t>
  </si>
  <si>
    <t>363113</t>
  </si>
  <si>
    <t>MDELIVERY_363113</t>
  </si>
  <si>
    <t>363114</t>
  </si>
  <si>
    <t>MDELIVERY_363114</t>
  </si>
  <si>
    <t>363115</t>
  </si>
  <si>
    <t>MDELIVERY_363115</t>
  </si>
  <si>
    <t>363116</t>
  </si>
  <si>
    <t>MDELIVERY_363116</t>
  </si>
  <si>
    <t>363117</t>
  </si>
  <si>
    <t>MDELIVERY_363117</t>
  </si>
  <si>
    <t>363118</t>
  </si>
  <si>
    <t>MDELIVERY_363118</t>
  </si>
  <si>
    <t>363119</t>
  </si>
  <si>
    <t>MDELIVERY_363119</t>
  </si>
  <si>
    <t>363120</t>
  </si>
  <si>
    <t>MDELIVERY_363120</t>
  </si>
  <si>
    <t>363121</t>
  </si>
  <si>
    <t>MDELIVERY_363121</t>
  </si>
  <si>
    <t>363122</t>
  </si>
  <si>
    <t>0605347848001</t>
  </si>
  <si>
    <t>MDELIVERY_363122</t>
  </si>
  <si>
    <t>363123</t>
  </si>
  <si>
    <t>MDELIVERY_363123</t>
  </si>
  <si>
    <t>363124</t>
  </si>
  <si>
    <t>MDELIVERY_363124</t>
  </si>
  <si>
    <t>363125</t>
  </si>
  <si>
    <t>MDELIVERY_363125</t>
  </si>
  <si>
    <t>363126</t>
  </si>
  <si>
    <t>MDELIVERY_363126</t>
  </si>
  <si>
    <t>363127</t>
  </si>
  <si>
    <t>MDELIVERY_363127</t>
  </si>
  <si>
    <t>PIÑAS</t>
  </si>
  <si>
    <t>363129</t>
  </si>
  <si>
    <t>MDELIVERY_363129</t>
  </si>
  <si>
    <t>363130</t>
  </si>
  <si>
    <t>MDELIVERY_363130</t>
  </si>
  <si>
    <t>BALZAR</t>
  </si>
  <si>
    <t>363131</t>
  </si>
  <si>
    <t>MDELIVERY_363131</t>
  </si>
  <si>
    <t>363132</t>
  </si>
  <si>
    <t>MDELIVERY_363132</t>
  </si>
  <si>
    <t>363133</t>
  </si>
  <si>
    <t>MDELIVERY_363133</t>
  </si>
  <si>
    <t>363134</t>
  </si>
  <si>
    <t>MDELIVERY_363134</t>
  </si>
  <si>
    <t>363135</t>
  </si>
  <si>
    <t>MDELIVERY_363135</t>
  </si>
  <si>
    <t>363136</t>
  </si>
  <si>
    <t>MDELIVERY_363136</t>
  </si>
  <si>
    <t>363137</t>
  </si>
  <si>
    <t>MDELIVERY_363137</t>
  </si>
  <si>
    <t>363138</t>
  </si>
  <si>
    <t>MDELIVERY_363138</t>
  </si>
  <si>
    <t>RUBEN MORALES_COMERCIALIZADORA DEL ECUADOR CRADS C A</t>
  </si>
  <si>
    <t>363139</t>
  </si>
  <si>
    <t>1792845696001</t>
  </si>
  <si>
    <t>0987602291</t>
  </si>
  <si>
    <t>MDELIVERY_363139</t>
  </si>
  <si>
    <t>363142</t>
  </si>
  <si>
    <t>MDELIVERY_363142</t>
  </si>
  <si>
    <t>363143</t>
  </si>
  <si>
    <t>MDELIVERY_363143</t>
  </si>
  <si>
    <t>363144</t>
  </si>
  <si>
    <t>MDELIVERY_363144</t>
  </si>
  <si>
    <t>363145</t>
  </si>
  <si>
    <t>MDELIVERY_363145</t>
  </si>
  <si>
    <t>363149</t>
  </si>
  <si>
    <t>MDELIVERY_363149</t>
  </si>
  <si>
    <t>363150</t>
  </si>
  <si>
    <t>MDELIVERY_363150</t>
  </si>
  <si>
    <t>363151</t>
  </si>
  <si>
    <t>MDELIVERY_363151</t>
  </si>
  <si>
    <t>363152</t>
  </si>
  <si>
    <t>MDELIVERY_363152</t>
  </si>
  <si>
    <t>363153</t>
  </si>
  <si>
    <t>0992185228001</t>
  </si>
  <si>
    <t>MDELIVERY_363153</t>
  </si>
  <si>
    <t>MARTHA TAMAYO VERA_ASOCIACION DE EMPLEADOS DEL BANCO DEL PICHINCHA SU</t>
  </si>
  <si>
    <t>363155</t>
  </si>
  <si>
    <t>MDELIVERY_363155</t>
  </si>
  <si>
    <t>363156</t>
  </si>
  <si>
    <t>MDELIVERY_363156</t>
  </si>
  <si>
    <t>363157</t>
  </si>
  <si>
    <t>MDELIVERY_363157</t>
  </si>
  <si>
    <t>363158</t>
  </si>
  <si>
    <t>MDELIVERY_363158</t>
  </si>
  <si>
    <t>363161</t>
  </si>
  <si>
    <t>MDELIVERY_363161</t>
  </si>
  <si>
    <t>363163</t>
  </si>
  <si>
    <t>MDELIVERY_363163</t>
  </si>
  <si>
    <t>363164</t>
  </si>
  <si>
    <t>MDELIVERY_363164</t>
  </si>
  <si>
    <t>363166</t>
  </si>
  <si>
    <t>MDELIVERY_363166</t>
  </si>
  <si>
    <t>LORENA BENALCAZAR_METALTRONIC S A</t>
  </si>
  <si>
    <t>AVELLANEDA N69 Y CALLE E3 OFICINAS DE METALTRONIC</t>
  </si>
  <si>
    <t>363176</t>
  </si>
  <si>
    <t>1790090302001</t>
  </si>
  <si>
    <t>995262441</t>
  </si>
  <si>
    <t>MDELIVERY_363176</t>
  </si>
  <si>
    <t>363177</t>
  </si>
  <si>
    <t>MDELIVERY_363177</t>
  </si>
  <si>
    <t>363180</t>
  </si>
  <si>
    <t>MDELIVERY_363180</t>
  </si>
  <si>
    <t>363181</t>
  </si>
  <si>
    <t>MDELIVERY_363181</t>
  </si>
  <si>
    <t>LEONARDO HERDOIZA_LACTALIS DEL ECUADOR S A</t>
  </si>
  <si>
    <t>AV NACIONES UNIDAS E3 39 Y AMAZONAS EDIFICIO LA PREVISORA TORREA A OFICINA 501</t>
  </si>
  <si>
    <t>363183</t>
  </si>
  <si>
    <t>0590036951001</t>
  </si>
  <si>
    <t>0994257209</t>
  </si>
  <si>
    <t>MDELIVERY_363183</t>
  </si>
  <si>
    <t>363184</t>
  </si>
  <si>
    <t>MDELIVERY_363184</t>
  </si>
  <si>
    <t>363185</t>
  </si>
  <si>
    <t>MDELIVERY_363185</t>
  </si>
  <si>
    <t>363186</t>
  </si>
  <si>
    <t>MDELIVERY_363186</t>
  </si>
  <si>
    <t>MICHELL HINOJOSA_AROMCOLOR S A S</t>
  </si>
  <si>
    <t>363187</t>
  </si>
  <si>
    <t>MDELIVERY_363187</t>
  </si>
  <si>
    <t>363188</t>
  </si>
  <si>
    <t>MDELIVERY_363188</t>
  </si>
  <si>
    <t>363189</t>
  </si>
  <si>
    <t>MDELIVERY_363189</t>
  </si>
  <si>
    <t>363190</t>
  </si>
  <si>
    <t>MDELIVERY_363190</t>
  </si>
  <si>
    <t>363191</t>
  </si>
  <si>
    <t>MDELIVERY_363191</t>
  </si>
  <si>
    <t>363193</t>
  </si>
  <si>
    <t>MDELIVERY_363193</t>
  </si>
  <si>
    <t>363194</t>
  </si>
  <si>
    <t>MDELIVERY_363194</t>
  </si>
  <si>
    <t>363195</t>
  </si>
  <si>
    <t>MDELIVERY_363195</t>
  </si>
  <si>
    <t>363196</t>
  </si>
  <si>
    <t>MDELIVERY_363196</t>
  </si>
  <si>
    <t>363198</t>
  </si>
  <si>
    <t>MDELIVERY_363198</t>
  </si>
  <si>
    <t>PICHINCHA QUITO DISTRITO METROPOLITANO SN DE LOS ALBATROZ Y DE LAS GAVIOTAS INMOBILIARIA COTAMA</t>
  </si>
  <si>
    <t>363199</t>
  </si>
  <si>
    <t>MDELIVERY_363199</t>
  </si>
  <si>
    <t>363204</t>
  </si>
  <si>
    <t>MDELIVERY_363204</t>
  </si>
  <si>
    <t>363205</t>
  </si>
  <si>
    <t>MDELIVERY_363205</t>
  </si>
  <si>
    <t>363206</t>
  </si>
  <si>
    <t>MDELIVERY_363206</t>
  </si>
  <si>
    <t>363207</t>
  </si>
  <si>
    <t>MDELIVERY_363207</t>
  </si>
  <si>
    <t>ANDREINA RIVERA_AVISAN CIA LTDA</t>
  </si>
  <si>
    <t>LORENZO DE GARAYCOA 531 Y LUIS URDANETA LOCAL AVISAN</t>
  </si>
  <si>
    <t>363209</t>
  </si>
  <si>
    <t>0990353794001</t>
  </si>
  <si>
    <t>MDELIVERY_363209</t>
  </si>
  <si>
    <t>363210</t>
  </si>
  <si>
    <t>MDELIVERY_363210</t>
  </si>
  <si>
    <t>363211</t>
  </si>
  <si>
    <t>MDELIVERY_363211</t>
  </si>
  <si>
    <t>363213</t>
  </si>
  <si>
    <t>MDELIVERY_363213</t>
  </si>
  <si>
    <t>363214</t>
  </si>
  <si>
    <t>MDELIVERY_363214</t>
  </si>
  <si>
    <t>363216</t>
  </si>
  <si>
    <t>MDELIVERY_363216</t>
  </si>
  <si>
    <t>363217</t>
  </si>
  <si>
    <t>MDELIVERY_363217</t>
  </si>
  <si>
    <t>363218</t>
  </si>
  <si>
    <t>MDELIVERY_363218</t>
  </si>
  <si>
    <t>363220</t>
  </si>
  <si>
    <t>MDELIVERY_363220</t>
  </si>
  <si>
    <t>363222</t>
  </si>
  <si>
    <t>MDELIVERY_363222</t>
  </si>
  <si>
    <t>363224</t>
  </si>
  <si>
    <t>MDELIVERY_363224</t>
  </si>
  <si>
    <t>363226</t>
  </si>
  <si>
    <t>MDELIVERY_363226</t>
  </si>
  <si>
    <t>363227</t>
  </si>
  <si>
    <t>MDELIVERY_363227</t>
  </si>
  <si>
    <t>363228</t>
  </si>
  <si>
    <t>MDELIVERY_363228</t>
  </si>
  <si>
    <t>363229</t>
  </si>
  <si>
    <t>MDELIVERY_363229</t>
  </si>
  <si>
    <t>363232</t>
  </si>
  <si>
    <t>MDELIVERY_363232</t>
  </si>
  <si>
    <t>363233</t>
  </si>
  <si>
    <t>0992742236</t>
  </si>
  <si>
    <t>MDELIVERY_363233</t>
  </si>
  <si>
    <t>363239</t>
  </si>
  <si>
    <t>MDELIVERY_363239</t>
  </si>
  <si>
    <t>363240</t>
  </si>
  <si>
    <t>MDELIVERY_363240</t>
  </si>
  <si>
    <t>363241</t>
  </si>
  <si>
    <t>MDELIVERY_363241</t>
  </si>
  <si>
    <t>363242</t>
  </si>
  <si>
    <t>MDELIVERY_363242</t>
  </si>
  <si>
    <t>4480601</t>
  </si>
  <si>
    <t>MDELIVERY_4480601</t>
  </si>
  <si>
    <t>4496694</t>
  </si>
  <si>
    <t>MDELIVERY_4496694</t>
  </si>
  <si>
    <t>4512773</t>
  </si>
  <si>
    <t>MDELIVERY_4512773</t>
  </si>
  <si>
    <t>4513288_2</t>
  </si>
  <si>
    <t>MDELIVERY_4513288_2</t>
  </si>
  <si>
    <t>4513499</t>
  </si>
  <si>
    <t>MDELIVERY_4513499</t>
  </si>
  <si>
    <t>4517844</t>
  </si>
  <si>
    <t>MDELIVERY_4517844</t>
  </si>
  <si>
    <t>4522165</t>
  </si>
  <si>
    <t>MDELIVERY_4522165</t>
  </si>
  <si>
    <t>4522261</t>
  </si>
  <si>
    <t>MDELIVERY_4522261</t>
  </si>
  <si>
    <t>4523103</t>
  </si>
  <si>
    <t>MDELIVERY_4523103</t>
  </si>
  <si>
    <t>4524724</t>
  </si>
  <si>
    <t>MDELIVERY_4524724</t>
  </si>
  <si>
    <t>4524726</t>
  </si>
  <si>
    <t>MDELIVERY_4524726</t>
  </si>
  <si>
    <t>4525443</t>
  </si>
  <si>
    <t>MDELIVERY_4525443</t>
  </si>
  <si>
    <t>4525861</t>
  </si>
  <si>
    <t>MDELIVERY_4525861</t>
  </si>
  <si>
    <t>4526138</t>
  </si>
  <si>
    <t>MDELIVERY_4526138</t>
  </si>
  <si>
    <t>4527292</t>
  </si>
  <si>
    <t>MDELIVERY_4527292</t>
  </si>
  <si>
    <t>4527401</t>
  </si>
  <si>
    <t>MDELIVERY_4527401</t>
  </si>
  <si>
    <t>4527813</t>
  </si>
  <si>
    <t>MDELIVERY_4527813</t>
  </si>
  <si>
    <t>4528234</t>
  </si>
  <si>
    <t>MDELIVERY_4528234</t>
  </si>
  <si>
    <t>4528353</t>
  </si>
  <si>
    <t>MDELIVERY_4528353</t>
  </si>
  <si>
    <t>4528908</t>
  </si>
  <si>
    <t>MDELIVERY_4528908</t>
  </si>
  <si>
    <t>4528962</t>
  </si>
  <si>
    <t>MDELIVERY_4528962</t>
  </si>
  <si>
    <t>4529067</t>
  </si>
  <si>
    <t>MDELIVERY_4529067</t>
  </si>
  <si>
    <t>4529120</t>
  </si>
  <si>
    <t>MDELIVERY_4529120</t>
  </si>
  <si>
    <t>4529672</t>
  </si>
  <si>
    <t>MDELIVERY_4529672</t>
  </si>
  <si>
    <t>4529782</t>
  </si>
  <si>
    <t>MDELIVERY_4529782</t>
  </si>
  <si>
    <t>4529961</t>
  </si>
  <si>
    <t>MDELIVERY_4529961</t>
  </si>
  <si>
    <t>4530149</t>
  </si>
  <si>
    <t>MDELIVERY_4530149</t>
  </si>
  <si>
    <t>4530263</t>
  </si>
  <si>
    <t>MDELIVERY_4530263</t>
  </si>
  <si>
    <t>4530502</t>
  </si>
  <si>
    <t>MDELIVERY_4530502</t>
  </si>
  <si>
    <t>4530615</t>
  </si>
  <si>
    <t>MDELIVERY_4530615</t>
  </si>
  <si>
    <t>4530638</t>
  </si>
  <si>
    <t>MDELIVERY_4530638</t>
  </si>
  <si>
    <t>4530648</t>
  </si>
  <si>
    <t>MDELIVERY_4530648</t>
  </si>
  <si>
    <t>4530731</t>
  </si>
  <si>
    <t>MDELIVERY_4530731</t>
  </si>
  <si>
    <t>4530778</t>
  </si>
  <si>
    <t>MDELIVERY_4530778</t>
  </si>
  <si>
    <t>4530786</t>
  </si>
  <si>
    <t>MDELIVERY_4530786</t>
  </si>
  <si>
    <t>4530800</t>
  </si>
  <si>
    <t>MDELIVERY_4530800</t>
  </si>
  <si>
    <t>4530885</t>
  </si>
  <si>
    <t>MDELIVERY_4530885</t>
  </si>
  <si>
    <t>4530962</t>
  </si>
  <si>
    <t>MDELIVERY_4530962</t>
  </si>
  <si>
    <t>4531057</t>
  </si>
  <si>
    <t>MDELIVERY_4531057</t>
  </si>
  <si>
    <t>4531093</t>
  </si>
  <si>
    <t>MDELIVERY_4531093</t>
  </si>
  <si>
    <t>4531094</t>
  </si>
  <si>
    <t>MDELIVERY_4531094</t>
  </si>
  <si>
    <t>4531163</t>
  </si>
  <si>
    <t>MDELIVERY_4531163</t>
  </si>
  <si>
    <t>4531181</t>
  </si>
  <si>
    <t>MDELIVERY_4531181</t>
  </si>
  <si>
    <t>4531203</t>
  </si>
  <si>
    <t>MDELIVERY_4531203</t>
  </si>
  <si>
    <t>4531280</t>
  </si>
  <si>
    <t>MDELIVERY_4531280</t>
  </si>
  <si>
    <t>PICHINCHA_RUMINAHUI_SAN RAFAEL</t>
  </si>
  <si>
    <t>4531369</t>
  </si>
  <si>
    <t>MDELIVERY_4531369</t>
  </si>
  <si>
    <t>4531399</t>
  </si>
  <si>
    <t>MDELIVERY_4531399</t>
  </si>
  <si>
    <t>4531438</t>
  </si>
  <si>
    <t>MDELIVERY_4531438</t>
  </si>
  <si>
    <t>4531441</t>
  </si>
  <si>
    <t>MDELIVERY_4531441</t>
  </si>
  <si>
    <t>4531447</t>
  </si>
  <si>
    <t>MDELIVERY_4531447</t>
  </si>
  <si>
    <t>4531487</t>
  </si>
  <si>
    <t>MDELIVERY_4531487</t>
  </si>
  <si>
    <t>4531534</t>
  </si>
  <si>
    <t>MDELIVERY_4531534</t>
  </si>
  <si>
    <t>4531587</t>
  </si>
  <si>
    <t>MDELIVERY_4531587</t>
  </si>
  <si>
    <t>4531622</t>
  </si>
  <si>
    <t>MDELIVERY_4531622</t>
  </si>
  <si>
    <t>4531632</t>
  </si>
  <si>
    <t>MDELIVERY_4531632</t>
  </si>
  <si>
    <t>4531700</t>
  </si>
  <si>
    <t>MDELIVERY_4531700</t>
  </si>
  <si>
    <t>4531731</t>
  </si>
  <si>
    <t>MDELIVERY_4531731</t>
  </si>
  <si>
    <t>4531819</t>
  </si>
  <si>
    <t>MDELIVERY_4531819</t>
  </si>
  <si>
    <t>4532055</t>
  </si>
  <si>
    <t>MDELIVERY_4532055</t>
  </si>
  <si>
    <t>4532104</t>
  </si>
  <si>
    <t>MDELIVERY_4532104</t>
  </si>
  <si>
    <t>4532193</t>
  </si>
  <si>
    <t>MDELIVERY_4532193</t>
  </si>
  <si>
    <t>4532205</t>
  </si>
  <si>
    <t>MDELIVERY_4532205</t>
  </si>
  <si>
    <t>4532331</t>
  </si>
  <si>
    <t>MDELIVERY_4532331</t>
  </si>
  <si>
    <t>4532497</t>
  </si>
  <si>
    <t>MDELIVERY_4532497</t>
  </si>
  <si>
    <t>4532501</t>
  </si>
  <si>
    <t>MDELIVERY_4532501</t>
  </si>
  <si>
    <t>4532608</t>
  </si>
  <si>
    <t>MDELIVERY_4532608</t>
  </si>
  <si>
    <t>4532656</t>
  </si>
  <si>
    <t>MDELIVERY_4532656</t>
  </si>
  <si>
    <t>4532781</t>
  </si>
  <si>
    <t>MDELIVERY_4532781</t>
  </si>
  <si>
    <t>4533180</t>
  </si>
  <si>
    <t>MDELIVERY_4533180</t>
  </si>
  <si>
    <t>4533308</t>
  </si>
  <si>
    <t>MDELIVERY_4533308</t>
  </si>
  <si>
    <t>4533331</t>
  </si>
  <si>
    <t>MDELIVERY_4533331</t>
  </si>
  <si>
    <t>4533496</t>
  </si>
  <si>
    <t>MDELIVERY_4533496</t>
  </si>
  <si>
    <t>4533580</t>
  </si>
  <si>
    <t>MDELIVERY_4533580</t>
  </si>
  <si>
    <t>010106</t>
  </si>
  <si>
    <t>4533610</t>
  </si>
  <si>
    <t>MDELIVERY_4533610</t>
  </si>
  <si>
    <t>4533633</t>
  </si>
  <si>
    <t>MDELIVERY_4533633</t>
  </si>
  <si>
    <t>4533646</t>
  </si>
  <si>
    <t>MDELIVERY_4533646</t>
  </si>
  <si>
    <t>4533705</t>
  </si>
  <si>
    <t>MDELIVERY_4533705</t>
  </si>
  <si>
    <t>4533884</t>
  </si>
  <si>
    <t>MDELIVERY_4533884</t>
  </si>
  <si>
    <t>130703</t>
  </si>
  <si>
    <t>4533929</t>
  </si>
  <si>
    <t>MDELIVERY_4533929</t>
  </si>
  <si>
    <t>4534061</t>
  </si>
  <si>
    <t>MDELIVERY_4534061</t>
  </si>
  <si>
    <t>4534193</t>
  </si>
  <si>
    <t>MDELIVERY_4534193</t>
  </si>
  <si>
    <t>4534220</t>
  </si>
  <si>
    <t>MDELIVERY_4534220</t>
  </si>
  <si>
    <t>4534360</t>
  </si>
  <si>
    <t>MDELIVERY_4534360</t>
  </si>
  <si>
    <t>4534388</t>
  </si>
  <si>
    <t>MDELIVERY_4534388</t>
  </si>
  <si>
    <t>4534724</t>
  </si>
  <si>
    <t>MDELIVERY_4534724</t>
  </si>
  <si>
    <t>4534793</t>
  </si>
  <si>
    <t>MDELIVERY_4534793</t>
  </si>
  <si>
    <t>4534846</t>
  </si>
  <si>
    <t>MDELIVERY_4534846</t>
  </si>
  <si>
    <t>4534894</t>
  </si>
  <si>
    <t>MDELIVERY_4534894</t>
  </si>
  <si>
    <t>4535105</t>
  </si>
  <si>
    <t>MDELIVERY_4535105</t>
  </si>
  <si>
    <t>4535156</t>
  </si>
  <si>
    <t>MDELIVERY_4535156</t>
  </si>
  <si>
    <t>REASIG22-0164</t>
  </si>
  <si>
    <t>TK-6705</t>
  </si>
  <si>
    <t>MDELIVERY_TK-6705</t>
  </si>
  <si>
    <t>TK-6706</t>
  </si>
  <si>
    <t>MDELIVERY_TK-6706</t>
  </si>
  <si>
    <t>TK-6707</t>
  </si>
  <si>
    <t>MDELIVERY_TK-6707</t>
  </si>
  <si>
    <t>TK-6708</t>
  </si>
  <si>
    <t>MDELIVERY_TK-6708</t>
  </si>
  <si>
    <t>TK-6709</t>
  </si>
  <si>
    <t>MDELIVERY_TK-6709</t>
  </si>
  <si>
    <t>TK-6710</t>
  </si>
  <si>
    <t>MDELIVERY_TK-6710</t>
  </si>
  <si>
    <t>TK-6711</t>
  </si>
  <si>
    <t>MDELIVERY_TK-6711</t>
  </si>
  <si>
    <t>TK-6714</t>
  </si>
  <si>
    <t>MDELIVERY_TK-6714</t>
  </si>
  <si>
    <t>TK-6716</t>
  </si>
  <si>
    <t>MDELIVERY_TK-6716</t>
  </si>
  <si>
    <t>TK-6717</t>
  </si>
  <si>
    <t>MDELIVERY_TK-6717</t>
  </si>
  <si>
    <t>TK-6718</t>
  </si>
  <si>
    <t>MDELIVERY_TK-6718</t>
  </si>
  <si>
    <t>TK-6719</t>
  </si>
  <si>
    <t>MDELIVERY_TK-6719</t>
  </si>
  <si>
    <t>TK-6721</t>
  </si>
  <si>
    <t>MDELIVERY_TK-6721</t>
  </si>
  <si>
    <t>TK-6722</t>
  </si>
  <si>
    <t>MDELIVERY_TK-6722</t>
  </si>
  <si>
    <t>TK-6723</t>
  </si>
  <si>
    <t>MDELIVERY_TK-6723</t>
  </si>
  <si>
    <t>TK-6724</t>
  </si>
  <si>
    <t>MDELIVERY_TK-6724</t>
  </si>
  <si>
    <t>TK-6725</t>
  </si>
  <si>
    <t>MDELIVERY_TK-6725</t>
  </si>
  <si>
    <t>TK-6726</t>
  </si>
  <si>
    <t>MDELIVERY_TK-6726</t>
  </si>
  <si>
    <t>TK-6727</t>
  </si>
  <si>
    <t>MDELIVERY_TK-6727</t>
  </si>
  <si>
    <t>TK-6728</t>
  </si>
  <si>
    <t>MDELIVERY_TK-6728</t>
  </si>
  <si>
    <t>TK-6730</t>
  </si>
  <si>
    <t>MDELIVERY_TK-6730</t>
  </si>
  <si>
    <t>TK-6731</t>
  </si>
  <si>
    <t>MDELIVERY_TK-6731</t>
  </si>
  <si>
    <t>TK-6732</t>
  </si>
  <si>
    <t>MDELIVERY_TK-6732</t>
  </si>
  <si>
    <t>TK-6733</t>
  </si>
  <si>
    <t>MDELIVERY_TK-6733</t>
  </si>
  <si>
    <t>TK-6734</t>
  </si>
  <si>
    <t>MDELIVERY_TK-6734</t>
  </si>
  <si>
    <t>TK-6735</t>
  </si>
  <si>
    <t>MDELIVERY_TK-6735</t>
  </si>
  <si>
    <t>TK-6736</t>
  </si>
  <si>
    <t>MDELIVERY_TK-6736</t>
  </si>
  <si>
    <t>TK-6737</t>
  </si>
  <si>
    <t>MDELIVERY_TK-6737</t>
  </si>
  <si>
    <t>4493920</t>
  </si>
  <si>
    <t>MDELIVERY_4493920</t>
  </si>
  <si>
    <t>4508130</t>
  </si>
  <si>
    <t>MDELIVERY_4508130</t>
  </si>
  <si>
    <t>4509801</t>
  </si>
  <si>
    <t>MDELIVERY_4509801</t>
  </si>
  <si>
    <t>EL ORO_PINAS_PINAS</t>
  </si>
  <si>
    <t>4518740</t>
  </si>
  <si>
    <t>MDELIVERY_4518740</t>
  </si>
  <si>
    <t>4523278</t>
  </si>
  <si>
    <t>MDELIVERY_4523278</t>
  </si>
  <si>
    <t>4526996</t>
  </si>
  <si>
    <t>MDELIVERY_4526996</t>
  </si>
  <si>
    <t>4529901</t>
  </si>
  <si>
    <t>MDELIVERY_4529901</t>
  </si>
  <si>
    <t>4530201</t>
  </si>
  <si>
    <t>MDELIVERY_4530201</t>
  </si>
  <si>
    <t>4530290</t>
  </si>
  <si>
    <t>MDELIVERY_4530290</t>
  </si>
  <si>
    <t>4530334</t>
  </si>
  <si>
    <t>MDELIVERY_4530334</t>
  </si>
  <si>
    <t>4530550</t>
  </si>
  <si>
    <t>MDELIVERY_4530550</t>
  </si>
  <si>
    <t>4530649</t>
  </si>
  <si>
    <t>MDELIVERY_4530649</t>
  </si>
  <si>
    <t>4530776</t>
  </si>
  <si>
    <t>MDELIVERY_4530776</t>
  </si>
  <si>
    <t>4531074</t>
  </si>
  <si>
    <t>MDELIVERY_4531074</t>
  </si>
  <si>
    <t>4531297</t>
  </si>
  <si>
    <t>MDELIVERY_4531297</t>
  </si>
  <si>
    <t>4531556</t>
  </si>
  <si>
    <t>MDELIVERY_4531556</t>
  </si>
  <si>
    <t>4531564</t>
  </si>
  <si>
    <t>MDELIVERY_4531564</t>
  </si>
  <si>
    <t>4532025</t>
  </si>
  <si>
    <t>MDELIVERY_4532025</t>
  </si>
  <si>
    <t>4532532</t>
  </si>
  <si>
    <t>MDELIVERY_4532532</t>
  </si>
  <si>
    <t>4533407</t>
  </si>
  <si>
    <t>MDELIVERY_4533407</t>
  </si>
  <si>
    <t>4533853</t>
  </si>
  <si>
    <t>MDELIVERY_4533853</t>
  </si>
  <si>
    <t>4533952</t>
  </si>
  <si>
    <t>MDELIVERY_4533952</t>
  </si>
  <si>
    <t>4533962</t>
  </si>
  <si>
    <t>MDELIVERY_4533962</t>
  </si>
  <si>
    <t>4534018</t>
  </si>
  <si>
    <t>MDELIVERY_4534018</t>
  </si>
  <si>
    <t>4534056</t>
  </si>
  <si>
    <t>MDELIVERY_4534056</t>
  </si>
  <si>
    <t>4534124</t>
  </si>
  <si>
    <t>MDELIVERY_4534124</t>
  </si>
  <si>
    <t>4534387</t>
  </si>
  <si>
    <t>MDELIVERY_4534387</t>
  </si>
  <si>
    <t>4534875</t>
  </si>
  <si>
    <t>MDELIVERY_4534875</t>
  </si>
  <si>
    <t>4534879</t>
  </si>
  <si>
    <t>MDELIVERY_4534879</t>
  </si>
  <si>
    <t>4534929</t>
  </si>
  <si>
    <t>MDELIVERY_4534929</t>
  </si>
  <si>
    <t>4535005</t>
  </si>
  <si>
    <t>MDELIVERY_4535005</t>
  </si>
  <si>
    <t>4535021</t>
  </si>
  <si>
    <t>MDELIVERY_4535021</t>
  </si>
  <si>
    <t>070215</t>
  </si>
  <si>
    <t>4535121</t>
  </si>
  <si>
    <t>MDELIVERY_4535121</t>
  </si>
  <si>
    <t>4535143</t>
  </si>
  <si>
    <t>MDELIVERY_4535143</t>
  </si>
  <si>
    <t>4535173</t>
  </si>
  <si>
    <t>MDELIVERY_4535173</t>
  </si>
  <si>
    <t>4535220</t>
  </si>
  <si>
    <t>MDELIVERY_4535220</t>
  </si>
  <si>
    <t>4535241</t>
  </si>
  <si>
    <t>MDELIVERY_4535241</t>
  </si>
  <si>
    <t>4535265</t>
  </si>
  <si>
    <t>MDELIVERY_4535265</t>
  </si>
  <si>
    <t>4535282</t>
  </si>
  <si>
    <t>MDELIVERY_4535282</t>
  </si>
  <si>
    <t>4535284</t>
  </si>
  <si>
    <t>MDELIVERY_4535284</t>
  </si>
  <si>
    <t>240102</t>
  </si>
  <si>
    <t>4535320</t>
  </si>
  <si>
    <t>MDELIVERY_4535320</t>
  </si>
  <si>
    <t>4535345</t>
  </si>
  <si>
    <t>MDELIVERY_4535345</t>
  </si>
  <si>
    <t>4535422</t>
  </si>
  <si>
    <t>MDELIVERY_4535422</t>
  </si>
  <si>
    <t>4535532</t>
  </si>
  <si>
    <t>MDELIVERY_4535532</t>
  </si>
  <si>
    <t>4535552</t>
  </si>
  <si>
    <t>MDELIVERY_4535552</t>
  </si>
  <si>
    <t>4535698</t>
  </si>
  <si>
    <t>MDELIVERY_4535698</t>
  </si>
  <si>
    <t>4535785</t>
  </si>
  <si>
    <t>MDELIVERY_4535785</t>
  </si>
  <si>
    <t>4535972</t>
  </si>
  <si>
    <t>MDELIVERY_4535972</t>
  </si>
  <si>
    <t>4536154</t>
  </si>
  <si>
    <t>MDELIVERY_4536154</t>
  </si>
  <si>
    <t>4536184</t>
  </si>
  <si>
    <t>MDELIVERY_4536184</t>
  </si>
  <si>
    <t>4536450</t>
  </si>
  <si>
    <t>MDELIVERY_4536450</t>
  </si>
  <si>
    <t>4536517</t>
  </si>
  <si>
    <t>MDELIVERY_4536517</t>
  </si>
  <si>
    <t>4536534</t>
  </si>
  <si>
    <t>MDELIVERY_4536534</t>
  </si>
  <si>
    <t>4536562</t>
  </si>
  <si>
    <t>MDELIVERY_4536562</t>
  </si>
  <si>
    <t>4536615</t>
  </si>
  <si>
    <t>MDELIVERY_4536615</t>
  </si>
  <si>
    <t>4536618</t>
  </si>
  <si>
    <t>MDELIVERY_4536618</t>
  </si>
  <si>
    <t>4536624</t>
  </si>
  <si>
    <t>MDELIVERY_4536624</t>
  </si>
  <si>
    <t>4536641</t>
  </si>
  <si>
    <t>MDELIVERY_4536641</t>
  </si>
  <si>
    <t>4536718</t>
  </si>
  <si>
    <t>MDELIVERY_4536718</t>
  </si>
  <si>
    <t>4536728</t>
  </si>
  <si>
    <t>MDELIVERY_4536728</t>
  </si>
  <si>
    <t>4536744</t>
  </si>
  <si>
    <t>MDELIVERY_4536744</t>
  </si>
  <si>
    <t>4536772</t>
  </si>
  <si>
    <t>MDELIVERY_4536772</t>
  </si>
  <si>
    <t>4536773</t>
  </si>
  <si>
    <t>MDELIVERY_4536773</t>
  </si>
  <si>
    <t>4536806</t>
  </si>
  <si>
    <t>MDELIVERY_4536806</t>
  </si>
  <si>
    <t>4513330</t>
  </si>
  <si>
    <t>MDELIVERY_4513330</t>
  </si>
  <si>
    <t>4513398</t>
  </si>
  <si>
    <t>MDELIVERY_4513398</t>
  </si>
  <si>
    <t>4519584</t>
  </si>
  <si>
    <t>MDELIVERY_4519584</t>
  </si>
  <si>
    <t>4524001</t>
  </si>
  <si>
    <t>MDELIVERY_4524001</t>
  </si>
  <si>
    <t>4525478</t>
  </si>
  <si>
    <t>MDELIVERY_4525478</t>
  </si>
  <si>
    <t>4525482</t>
  </si>
  <si>
    <t>MDELIVERY_4525482</t>
  </si>
  <si>
    <t>4525843</t>
  </si>
  <si>
    <t>MDELIVERY_4525843</t>
  </si>
  <si>
    <t>4525845</t>
  </si>
  <si>
    <t>MDELIVERY_4525845</t>
  </si>
  <si>
    <t>4526034</t>
  </si>
  <si>
    <t>MDELIVERY_4526034</t>
  </si>
  <si>
    <t>4530007</t>
  </si>
  <si>
    <t>MDELIVERY_4530007</t>
  </si>
  <si>
    <t>4530009</t>
  </si>
  <si>
    <t>MDELIVERY_4530009</t>
  </si>
  <si>
    <t>4532452</t>
  </si>
  <si>
    <t>MDELIVERY_4532452</t>
  </si>
  <si>
    <t>4533535</t>
  </si>
  <si>
    <t>MDELIVERY_4533535</t>
  </si>
  <si>
    <t>4534976</t>
  </si>
  <si>
    <t>MDELIVERY_4534976</t>
  </si>
  <si>
    <t>4536331</t>
  </si>
  <si>
    <t>MDELIVERY_4536331</t>
  </si>
  <si>
    <t>TARQUI VIA DAULE  KM 15 Y MEDIO</t>
  </si>
  <si>
    <t>4536362</t>
  </si>
  <si>
    <t>MDELIVERY_4536362</t>
  </si>
  <si>
    <t>4536858</t>
  </si>
  <si>
    <t>MDELIVERY_4536858</t>
  </si>
  <si>
    <t>4537012</t>
  </si>
  <si>
    <t>MDELIVERY_4537012</t>
  </si>
  <si>
    <t>4537016</t>
  </si>
  <si>
    <t>MDELIVERY_4537016</t>
  </si>
  <si>
    <t>4537020</t>
  </si>
  <si>
    <t>MDELIVERY_4537020</t>
  </si>
  <si>
    <t>4537024</t>
  </si>
  <si>
    <t>MDELIVERY_4537024</t>
  </si>
  <si>
    <t>4537044</t>
  </si>
  <si>
    <t>MDELIVERY_4537044</t>
  </si>
  <si>
    <t>4537072</t>
  </si>
  <si>
    <t>MDELIVERY_4537072</t>
  </si>
  <si>
    <t>4537153</t>
  </si>
  <si>
    <t>MDELIVERY_4537153</t>
  </si>
  <si>
    <t>4537157</t>
  </si>
  <si>
    <t>MDELIVERY_4537157</t>
  </si>
  <si>
    <t>4537240</t>
  </si>
  <si>
    <t>MDELIVERY_4537240</t>
  </si>
  <si>
    <t>4537684</t>
  </si>
  <si>
    <t>MDELIVERY_4537684</t>
  </si>
  <si>
    <t>010206</t>
  </si>
  <si>
    <t>4537869</t>
  </si>
  <si>
    <t>MDELIVERY_4537869</t>
  </si>
  <si>
    <t>4538142</t>
  </si>
  <si>
    <t>MDELIVERY_4538142</t>
  </si>
  <si>
    <t>4538253</t>
  </si>
  <si>
    <t>MDELIVERY_4538253</t>
  </si>
  <si>
    <t>4538322</t>
  </si>
  <si>
    <t>MDELIVERY_4538322</t>
  </si>
  <si>
    <t>4538340</t>
  </si>
  <si>
    <t>MDELIVERY_4538340</t>
  </si>
  <si>
    <t>4538343</t>
  </si>
  <si>
    <t>MDELIVERY_4538343</t>
  </si>
  <si>
    <t>4538624</t>
  </si>
  <si>
    <t>MDELIVERY_4538624</t>
  </si>
  <si>
    <t>4538786</t>
  </si>
  <si>
    <t>MDELIVERY_4538786</t>
  </si>
  <si>
    <t>4538832</t>
  </si>
  <si>
    <t>MDELIVERY_4538832</t>
  </si>
  <si>
    <t>4539077</t>
  </si>
  <si>
    <t>MDELIVERY_4539077</t>
  </si>
  <si>
    <t>4539209</t>
  </si>
  <si>
    <t>MDELIVERY_4539209</t>
  </si>
  <si>
    <t>180105</t>
  </si>
  <si>
    <t>4539465</t>
  </si>
  <si>
    <t>MDELIVERY_4539465</t>
  </si>
  <si>
    <t>363243</t>
  </si>
  <si>
    <t>MDELIVERY_363243</t>
  </si>
  <si>
    <t>363244</t>
  </si>
  <si>
    <t>MDELIVERY_363244</t>
  </si>
  <si>
    <t>363245</t>
  </si>
  <si>
    <t>MDELIVERY_363245</t>
  </si>
  <si>
    <t>363246</t>
  </si>
  <si>
    <t>MDELIVERY_363246</t>
  </si>
  <si>
    <t>MARTHA TAMAYO VERA_ASOCIACION DE EMPLEADOS SUCURS</t>
  </si>
  <si>
    <t>363247</t>
  </si>
  <si>
    <t>MDELIVERY_363247</t>
  </si>
  <si>
    <t>363248</t>
  </si>
  <si>
    <t>MDELIVERY_363248</t>
  </si>
  <si>
    <t>363249</t>
  </si>
  <si>
    <t>MDELIVERY_363249</t>
  </si>
  <si>
    <t>CRISTIAN CASTRO_ DINERS CLUB DEL ECUADOR S A SOCIEDAD FINANCIERA</t>
  </si>
  <si>
    <t>363250</t>
  </si>
  <si>
    <t>MDELIVERY_363250</t>
  </si>
  <si>
    <t>363251</t>
  </si>
  <si>
    <t>MDELIVERY_363251</t>
  </si>
  <si>
    <t>363252</t>
  </si>
  <si>
    <t>MDELIVERY_363252</t>
  </si>
  <si>
    <t>363253</t>
  </si>
  <si>
    <t>MDELIVERY_363253</t>
  </si>
  <si>
    <t>363258</t>
  </si>
  <si>
    <t>MDELIVERY_363258</t>
  </si>
  <si>
    <t>363259</t>
  </si>
  <si>
    <t>MDELIVERY_363259</t>
  </si>
  <si>
    <t>363263</t>
  </si>
  <si>
    <t>MDELIVERY_363263</t>
  </si>
  <si>
    <t>363264</t>
  </si>
  <si>
    <t>MDELIVERY_363264</t>
  </si>
  <si>
    <t>363267</t>
  </si>
  <si>
    <t>MDELIVERY_363267</t>
  </si>
  <si>
    <t>JOSE MARIA AYORA N39 162 Y VICENTE CARDENAS</t>
  </si>
  <si>
    <t>363268</t>
  </si>
  <si>
    <t>0958870806</t>
  </si>
  <si>
    <t>MDELIVERY_363268</t>
  </si>
  <si>
    <t>363271</t>
  </si>
  <si>
    <t>MDELIVERY_363271</t>
  </si>
  <si>
    <t>363272</t>
  </si>
  <si>
    <t>MDELIVERY_363272</t>
  </si>
  <si>
    <t>363273</t>
  </si>
  <si>
    <t>MDELIVERY_363273</t>
  </si>
  <si>
    <t>363274</t>
  </si>
  <si>
    <t>MDELIVERY_363274</t>
  </si>
  <si>
    <t>363289</t>
  </si>
  <si>
    <t>MDELIVERY_363289</t>
  </si>
  <si>
    <t>363294</t>
  </si>
  <si>
    <t>0987284162</t>
  </si>
  <si>
    <t>MDELIVERY_363294</t>
  </si>
  <si>
    <t>363295</t>
  </si>
  <si>
    <t>MDELIVERY_363295</t>
  </si>
  <si>
    <t>REBECA BRIONES_LABORATORIOS SIEGFRIED S A</t>
  </si>
  <si>
    <t>363296</t>
  </si>
  <si>
    <t>MDELIVERY_363296</t>
  </si>
  <si>
    <t>363297</t>
  </si>
  <si>
    <t>MDELIVERY_363297</t>
  </si>
  <si>
    <t>363302</t>
  </si>
  <si>
    <t>MDELIVERY_363302</t>
  </si>
  <si>
    <t>JIPIJAPA AV LOS SHYRIS N41 84 Y ISLA FLOREANA</t>
  </si>
  <si>
    <t>363303</t>
  </si>
  <si>
    <t>MDELIVERY_363303</t>
  </si>
  <si>
    <t>363304</t>
  </si>
  <si>
    <t>MDELIVERY_363304</t>
  </si>
  <si>
    <t>363305</t>
  </si>
  <si>
    <t>MDELIVERY_363305</t>
  </si>
  <si>
    <t>363306</t>
  </si>
  <si>
    <t>MDELIVERY_363306</t>
  </si>
  <si>
    <t>363311</t>
  </si>
  <si>
    <t>MDELIVERY_363311</t>
  </si>
  <si>
    <t>363312</t>
  </si>
  <si>
    <t>MDELIVERY_363312</t>
  </si>
  <si>
    <t>QUITO 12 DE OCTUBRE Y VEINTIMILLA ASOCIACION DE TRABAJADORES COPUCE O EN EL EDIFICIO DE ADMISTRACION PISO 2</t>
  </si>
  <si>
    <t>363319</t>
  </si>
  <si>
    <t>1791297024001</t>
  </si>
  <si>
    <t>0983287793/0983372560</t>
  </si>
  <si>
    <t>MDELIVERY_363319</t>
  </si>
  <si>
    <t>363320</t>
  </si>
  <si>
    <t>MDELIVERY_363320</t>
  </si>
  <si>
    <t>363321</t>
  </si>
  <si>
    <t>MDELIVERY_363321</t>
  </si>
  <si>
    <t>363322</t>
  </si>
  <si>
    <t>MDELIVERY_363322</t>
  </si>
  <si>
    <t>MARCO PEREZ_RHENANIA SA</t>
  </si>
  <si>
    <t>JUAN DE SELIS Y TADEO BENITEZ ESQ OFICINAS RHENANIA</t>
  </si>
  <si>
    <t>363323</t>
  </si>
  <si>
    <t>1790044424001</t>
  </si>
  <si>
    <t>MDELIVERY_363323</t>
  </si>
  <si>
    <t>363333</t>
  </si>
  <si>
    <t>MDELIVERY_363333</t>
  </si>
  <si>
    <t>363334</t>
  </si>
  <si>
    <t>MDELIVERY_363334</t>
  </si>
  <si>
    <t>363335</t>
  </si>
  <si>
    <t>MDELIVERY_363335</t>
  </si>
  <si>
    <t>363336</t>
  </si>
  <si>
    <t>MDELIVERY_363336</t>
  </si>
  <si>
    <t>BRYAN PATRICIO GUALICATE AGUIRRE_BANCO GUAYAQUIL S A</t>
  </si>
  <si>
    <t>363342</t>
  </si>
  <si>
    <t>0984027490</t>
  </si>
  <si>
    <t>MDELIVERY_363342</t>
  </si>
  <si>
    <t>SALITRE</t>
  </si>
  <si>
    <t>363343</t>
  </si>
  <si>
    <t>MDELIVERY_363343</t>
  </si>
  <si>
    <t>363344</t>
  </si>
  <si>
    <t>MDELIVERY_363344</t>
  </si>
  <si>
    <t>363345</t>
  </si>
  <si>
    <t>MDELIVERY_363345</t>
  </si>
  <si>
    <t>363346</t>
  </si>
  <si>
    <t>MDELIVERY_363346</t>
  </si>
  <si>
    <t>363347</t>
  </si>
  <si>
    <t>MDELIVERY_363347</t>
  </si>
  <si>
    <t>363348</t>
  </si>
  <si>
    <t>MDELIVERY_363348</t>
  </si>
  <si>
    <t>363349</t>
  </si>
  <si>
    <t>MDELIVERY_363349</t>
  </si>
  <si>
    <t>363350</t>
  </si>
  <si>
    <t>MDELIVERY_363350</t>
  </si>
  <si>
    <t>363351</t>
  </si>
  <si>
    <t>MDELIVERY_363351</t>
  </si>
  <si>
    <t>363352</t>
  </si>
  <si>
    <t>MDELIVERY_363352</t>
  </si>
  <si>
    <t>363354</t>
  </si>
  <si>
    <t>MDELIVERY_363354</t>
  </si>
  <si>
    <t>363355</t>
  </si>
  <si>
    <t>MDELIVERY_363355</t>
  </si>
  <si>
    <t>363356</t>
  </si>
  <si>
    <t>MDELIVERY_363356</t>
  </si>
  <si>
    <t>363357</t>
  </si>
  <si>
    <t>MDELIVERY_363357</t>
  </si>
  <si>
    <t>363358</t>
  </si>
  <si>
    <t>MDELIVERY_363358</t>
  </si>
  <si>
    <t>363359</t>
  </si>
  <si>
    <t>MDELIVERY_363359</t>
  </si>
  <si>
    <t>363361</t>
  </si>
  <si>
    <t>MDELIVERY_363361</t>
  </si>
  <si>
    <t>363362</t>
  </si>
  <si>
    <t>MDELIVERY_363362</t>
  </si>
  <si>
    <t>363363</t>
  </si>
  <si>
    <t>MDELIVERY_363363</t>
  </si>
  <si>
    <t>363364</t>
  </si>
  <si>
    <t>MDELIVERY_363364</t>
  </si>
  <si>
    <t>363365</t>
  </si>
  <si>
    <t>MDELIVERY_363365</t>
  </si>
  <si>
    <t>363367</t>
  </si>
  <si>
    <t>MDELIVERY_363367</t>
  </si>
  <si>
    <t>363368</t>
  </si>
  <si>
    <t>MDELIVERY_363368</t>
  </si>
  <si>
    <t>363377</t>
  </si>
  <si>
    <t>MDELIVERY_363377</t>
  </si>
  <si>
    <t>363379</t>
  </si>
  <si>
    <t>MDELIVERY_363379</t>
  </si>
  <si>
    <t>363380</t>
  </si>
  <si>
    <t>MDELIVERY_363380</t>
  </si>
  <si>
    <t>363381</t>
  </si>
  <si>
    <t>MDELIVERY_363381</t>
  </si>
  <si>
    <t>363382</t>
  </si>
  <si>
    <t>MDELIVERY_363382</t>
  </si>
  <si>
    <t>363383</t>
  </si>
  <si>
    <t>MDELIVERY_363383</t>
  </si>
  <si>
    <t>363384</t>
  </si>
  <si>
    <t>MDELIVERY_363384</t>
  </si>
  <si>
    <t>363386</t>
  </si>
  <si>
    <t>MDELIVERY_363386</t>
  </si>
  <si>
    <t>363387</t>
  </si>
  <si>
    <t>MDELIVERY_363387</t>
  </si>
  <si>
    <t>363388</t>
  </si>
  <si>
    <t>MDELIVERY_363388</t>
  </si>
  <si>
    <t>363389</t>
  </si>
  <si>
    <t>MDELIVERY_363389</t>
  </si>
  <si>
    <t>363390</t>
  </si>
  <si>
    <t>MDELIVERY_363390</t>
  </si>
  <si>
    <t>363391</t>
  </si>
  <si>
    <t>MDELIVERY_363391</t>
  </si>
  <si>
    <t>363394</t>
  </si>
  <si>
    <t>MDELIVERY_363394</t>
  </si>
  <si>
    <t>363396</t>
  </si>
  <si>
    <t>MDELIVERY_363396</t>
  </si>
  <si>
    <t>363397</t>
  </si>
  <si>
    <t>MDELIVERY_363397</t>
  </si>
  <si>
    <t>363398</t>
  </si>
  <si>
    <t>MDELIVERY_363398</t>
  </si>
  <si>
    <t>363401</t>
  </si>
  <si>
    <t>0992842504001</t>
  </si>
  <si>
    <t>MDELIVERY_363401</t>
  </si>
  <si>
    <t>363402</t>
  </si>
  <si>
    <t>MDELIVERY_363402</t>
  </si>
  <si>
    <t>ERIC MERCADO O PEDRO ILLESCAS_COMERCIALIZADORA Y TELECOMUNICACIONES S A COMERTE</t>
  </si>
  <si>
    <t>CIUDADELA 9 DE OCTUBRE CALLE TERCERA VILLA 306 Y AVENIDA TERCERA CASA DE 2 PISOS CON REJAS BLANCAS SUR DE LA CIUDAD</t>
  </si>
  <si>
    <t>363403</t>
  </si>
  <si>
    <t>0992141298001</t>
  </si>
  <si>
    <t>MDELIVERY_363403</t>
  </si>
  <si>
    <t>363425</t>
  </si>
  <si>
    <t>MDELIVERY_363425</t>
  </si>
  <si>
    <t>363450</t>
  </si>
  <si>
    <t>MDELIVERY_363450</t>
  </si>
  <si>
    <t>CAROLINA VALENCIA_MIGUEL ANGEL SANCHEZ CHAVEZ</t>
  </si>
  <si>
    <t>363451</t>
  </si>
  <si>
    <t>1716766033001</t>
  </si>
  <si>
    <t>981191188</t>
  </si>
  <si>
    <t>MDELIVERY_363451</t>
  </si>
  <si>
    <t>363453</t>
  </si>
  <si>
    <t>MDELIVERY_363453</t>
  </si>
  <si>
    <t>363454</t>
  </si>
  <si>
    <t>MDELIVERY_363454</t>
  </si>
  <si>
    <t>363455</t>
  </si>
  <si>
    <t>MDELIVERY_363455</t>
  </si>
  <si>
    <t>ELIZABETH MUNOZ 998614349 RICARDO CHAVEZ_CORPORACION FAVORITA C A</t>
  </si>
  <si>
    <t>363457</t>
  </si>
  <si>
    <t>0998614349</t>
  </si>
  <si>
    <t>MDELIVERY_363457</t>
  </si>
  <si>
    <t>363555</t>
  </si>
  <si>
    <t>MDELIVERY_363555</t>
  </si>
  <si>
    <t>363556</t>
  </si>
  <si>
    <t>MDELIVERY_363556</t>
  </si>
  <si>
    <t>363557</t>
  </si>
  <si>
    <t>MDELIVERY_363557</t>
  </si>
  <si>
    <t>363558</t>
  </si>
  <si>
    <t>MDELIVERY_363558</t>
  </si>
  <si>
    <t>363559</t>
  </si>
  <si>
    <t>MDELIVERY_363559</t>
  </si>
  <si>
    <t>363560</t>
  </si>
  <si>
    <t>MDELIVERY_363560</t>
  </si>
  <si>
    <t>363561</t>
  </si>
  <si>
    <t>MDELIVERY_363561</t>
  </si>
  <si>
    <t>363571</t>
  </si>
  <si>
    <t>MDELIVERY_363571</t>
  </si>
  <si>
    <t>363572</t>
  </si>
  <si>
    <t>MDELIVERY_363572</t>
  </si>
  <si>
    <t>363573</t>
  </si>
  <si>
    <t>MDELIVERY_363573</t>
  </si>
  <si>
    <t>363574</t>
  </si>
  <si>
    <t>MDELIVERY_363574</t>
  </si>
  <si>
    <t>363575</t>
  </si>
  <si>
    <t>MDELIVERY_363575</t>
  </si>
  <si>
    <t>363576</t>
  </si>
  <si>
    <t>MDELIVERY_363576</t>
  </si>
  <si>
    <t>363577</t>
  </si>
  <si>
    <t>MDELIVERY_363577</t>
  </si>
  <si>
    <t>363580</t>
  </si>
  <si>
    <t>MDELIVERY_363580</t>
  </si>
  <si>
    <t>363581</t>
  </si>
  <si>
    <t>MDELIVERY_363581</t>
  </si>
  <si>
    <t>AV SIMON BOLIVAR Y VIA A NAYON EKOPARK TORRE 3 TELEFONICA</t>
  </si>
  <si>
    <t>363582</t>
  </si>
  <si>
    <t>MDELIVERY_363582</t>
  </si>
  <si>
    <t>363583</t>
  </si>
  <si>
    <t>MDELIVERY_363583</t>
  </si>
  <si>
    <t>363584</t>
  </si>
  <si>
    <t>MDELIVERY_363584</t>
  </si>
  <si>
    <t>363587</t>
  </si>
  <si>
    <t>MDELIVERY_363587</t>
  </si>
  <si>
    <t>363588</t>
  </si>
  <si>
    <t>MDELIVERY_363588</t>
  </si>
  <si>
    <t>363589</t>
  </si>
  <si>
    <t>MDELIVERY_363589</t>
  </si>
  <si>
    <t>GEOVANNA CARRASCO_GEOVANNA CARRASCO</t>
  </si>
  <si>
    <t>363596</t>
  </si>
  <si>
    <t>1719022509</t>
  </si>
  <si>
    <t>MDELIVERY_363596</t>
  </si>
  <si>
    <t>363597</t>
  </si>
  <si>
    <t>MDELIVERY_363597</t>
  </si>
  <si>
    <t>363598</t>
  </si>
  <si>
    <t>MDELIVERY_363598</t>
  </si>
  <si>
    <t>VERONICA INIGUEZ_MUTUALISTA DE AHORRO Y CREDITO PARA LA VIVIENDA AZUAY</t>
  </si>
  <si>
    <t>363602</t>
  </si>
  <si>
    <t>MDELIVERY_363602</t>
  </si>
  <si>
    <t>MICAELA ALEJANDRA RAMIREZ CAMPOS_MICAELA ALEJANDRA RAMIREZ CAMPOS</t>
  </si>
  <si>
    <t>363603</t>
  </si>
  <si>
    <t>MDELIVERY_363603</t>
  </si>
  <si>
    <t>363604</t>
  </si>
  <si>
    <t>MDELIVERY_363604</t>
  </si>
  <si>
    <t>363612</t>
  </si>
  <si>
    <t>MDELIVERY_363612</t>
  </si>
  <si>
    <t>363614</t>
  </si>
  <si>
    <t>MDELIVERY_363614</t>
  </si>
  <si>
    <t>363615</t>
  </si>
  <si>
    <t>MDELIVERY_363615</t>
  </si>
  <si>
    <t>363617</t>
  </si>
  <si>
    <t>MDELIVERY_363617</t>
  </si>
  <si>
    <t>363618</t>
  </si>
  <si>
    <t>MDELIVERY_363618</t>
  </si>
  <si>
    <t>363621</t>
  </si>
  <si>
    <t>MDELIVERY_363621</t>
  </si>
  <si>
    <t>MAYRA VANESSA GUERRERO TAPIA RUBEN SAUCEDO MENDOZA _ASOCIACION DE TRABAJADORES PONTIFICIA UNIVERS</t>
  </si>
  <si>
    <t>363622</t>
  </si>
  <si>
    <t>MDELIVERY_363622</t>
  </si>
  <si>
    <t>MANUEL DIONICIO BANCHON BRIONES_MANUEL DIONICIO BANCHON BRIONES</t>
  </si>
  <si>
    <t>PUERTO BOLIVAR OLMEDO 504 Y JUNIN</t>
  </si>
  <si>
    <t>363623</t>
  </si>
  <si>
    <t>0706282704001</t>
  </si>
  <si>
    <t>0998891186</t>
  </si>
  <si>
    <t>MDELIVERY_363623</t>
  </si>
  <si>
    <t>JUAN MOISES PANCHANA MACIAS_JUAN MOISES PANCHANA MACIAS</t>
  </si>
  <si>
    <t>AVENIDA INTEROCIANICA OE2 115 Y VICENTE ROCAFUERTE SECTOR TUMBACO NEGOCIO DE EXTINTORES</t>
  </si>
  <si>
    <t>363624</t>
  </si>
  <si>
    <t>0958138711001</t>
  </si>
  <si>
    <t>0987385221</t>
  </si>
  <si>
    <t>MDELIVERY_363624</t>
  </si>
  <si>
    <t>LEONARDO DARIO LIGUA PENA_LEONARDO DARIO LIGUA PENA</t>
  </si>
  <si>
    <t>CIUDAD VICTORIA MZ 4502 SL 2D REFERENCIA PASANDO LA LADRILLERA UN SUBCENTRO QUEDA EN LA PRINCIPAL</t>
  </si>
  <si>
    <t>363625</t>
  </si>
  <si>
    <t>0941089161001</t>
  </si>
  <si>
    <t>0988690143</t>
  </si>
  <si>
    <t>MDELIVERY_363625</t>
  </si>
  <si>
    <t>PABLO LENIN MACIAS MARIN_PABLO LENIN MACIAS MARIN</t>
  </si>
  <si>
    <t>AVENIDA INTEROCIANICA OE2 115 Y VICENTE ROCAFUERTE SECTOR TUMBACO NEGOCIO DE EXTINTORES REFERENCIA FRENTE AL GRAN AKI</t>
  </si>
  <si>
    <t>363626</t>
  </si>
  <si>
    <t>0801942434001</t>
  </si>
  <si>
    <t>MDELIVERY_363626</t>
  </si>
  <si>
    <t>LUIS AMADOR OBANDO GALLEGOS_LUIS AMADOR OBANDO GALLEGOS</t>
  </si>
  <si>
    <t>AVENIDA ELOY ALFARO CONDOMINIOS EL BATAN COOPERATIVA TAXI HOTEL SAVOIN QUITO</t>
  </si>
  <si>
    <t>363627</t>
  </si>
  <si>
    <t>1711617371001</t>
  </si>
  <si>
    <t>0992127145</t>
  </si>
  <si>
    <t>MDELIVERY_363627</t>
  </si>
  <si>
    <t>JHONNY MARCO KAM ALBAN_JHONNY MARCO KAM ALBAN</t>
  </si>
  <si>
    <t>AVENIDA MARIANO ACOSTA 26 200 Y JUAN GENARO JARAMILLO DIAGONAL AL HOTEL AJAVI</t>
  </si>
  <si>
    <t>363629</t>
  </si>
  <si>
    <t>1002815494001</t>
  </si>
  <si>
    <t>0987978881</t>
  </si>
  <si>
    <t>MDELIVERY_363629</t>
  </si>
  <si>
    <t>ANGEL ROMELIO GONZALEZ GUAMAN_ANGEL ROMELIO GONZALEZ GUAMAN</t>
  </si>
  <si>
    <t>IVAN RIOFRIO Y PRIMERO DE MAYO MALECON REFERENCIA ENTREGAR EN MASTER PC YANTZAZA</t>
  </si>
  <si>
    <t>YANTZAZA</t>
  </si>
  <si>
    <t>ZAMORA CHINCHIPE</t>
  </si>
  <si>
    <t>363630</t>
  </si>
  <si>
    <t>1900856442001</t>
  </si>
  <si>
    <t>0939578829</t>
  </si>
  <si>
    <t>MDELIVERY_363630</t>
  </si>
  <si>
    <t>ELISA FERNANDA TIPAN SANTAFE_ELISA FERNANDA TIPAN SANTAFE</t>
  </si>
  <si>
    <t>JOSE ANDRADE Y JUAN DE CELI OE187 REFERENCIA ENTREGAR EN EMPRESA MAXIPAN JUNTO A LA FABRIL</t>
  </si>
  <si>
    <t>363631</t>
  </si>
  <si>
    <t>0503147431001</t>
  </si>
  <si>
    <t>0962978835</t>
  </si>
  <si>
    <t>MDELIVERY_363631</t>
  </si>
  <si>
    <t>WALTER RODRIGUEZ_REPSOL S A</t>
  </si>
  <si>
    <t>EN SANGOLQUI BARRIO EL CABRE CALLE CIRUELOS Y GUAYABOS EN LA CIRUELOS A 30 M DE LA UPC CASA DE 3 PISOS COLOR AMARILLA CON FRANJAS VERDES</t>
  </si>
  <si>
    <t>363632</t>
  </si>
  <si>
    <t>0999014659</t>
  </si>
  <si>
    <t>MDELIVERY_363632</t>
  </si>
  <si>
    <t>AXEL VARGAS_AGROREPUESTOS LOVATO S A</t>
  </si>
  <si>
    <t>GUAYAS GUAYAQUIL CDLA ACUARELA DEL RIO MZ1184 V22 GUAYAQUIL GUAYAQUIL</t>
  </si>
  <si>
    <t>363633</t>
  </si>
  <si>
    <t>0992517026001</t>
  </si>
  <si>
    <t>0979256561</t>
  </si>
  <si>
    <t>MDELIVERY_363633</t>
  </si>
  <si>
    <t>MAYRA PROANO_PECKSAMBIENTE S A</t>
  </si>
  <si>
    <t>CALLE BARBARA ESPARZA 4 Y SANTA INES CONJUNTO INDIGO GARDENS CUMBAYA</t>
  </si>
  <si>
    <t>363634</t>
  </si>
  <si>
    <t>1792286972001</t>
  </si>
  <si>
    <t>0983259873</t>
  </si>
  <si>
    <t>MDELIVERY_363634</t>
  </si>
  <si>
    <t>ALOAPSA SA_ALOAPSA SA</t>
  </si>
  <si>
    <t>363635</t>
  </si>
  <si>
    <t>0992802715001</t>
  </si>
  <si>
    <t>MDELIVERY_363635</t>
  </si>
  <si>
    <t>LEONARDO PATRICIO ZARUMA CAMPOVERDE_LEONARDO PATRICIO ZARUMA CAMPOVERDE</t>
  </si>
  <si>
    <t>PQA SUCRE GEOVANNY CALLES 12419 Y 2DA CHIMBORAZO CIUDADELA ESTEBAN GODOY 1RA ETAPA REF CASA DE 2PS AZUL CON CREMA CERCA DE MATRICILACION VEHICULAR</t>
  </si>
  <si>
    <t>363643</t>
  </si>
  <si>
    <t>1102818158001</t>
  </si>
  <si>
    <t>0981683269</t>
  </si>
  <si>
    <t>MDELIVERY_363643</t>
  </si>
  <si>
    <t>LLUGCHA FIGUEROA BEN RODRIGO_LLUGCHA FIGUEROA BEN RODRIGO</t>
  </si>
  <si>
    <t>SECTOR TUMBACO CALLE SEGUNDOCHIMBORAZO Y NOVENA TRASVERSAL URB VALHALA CASA DE 2 PISOS COLOR BLANCA REF JUNTO AL CONJUNTO YACU</t>
  </si>
  <si>
    <t>363644</t>
  </si>
  <si>
    <t>1711049120001</t>
  </si>
  <si>
    <t>0992814839 / 0998303510</t>
  </si>
  <si>
    <t>MDELIVERY_363644</t>
  </si>
  <si>
    <t>ROSSIGNOLI CHACON VICTOR MAURICIO_ROSSIGNOLI CHACON VICTOR MAURICIO</t>
  </si>
  <si>
    <t>SECTOR CUMBAYA LA PRIMAVERA SEGUNDA ETAPA CALLE DE LOS CHOLANES E4 276 Y CALLE LOS ALMENDROS CASA ESQUINERA PARED BLANCA CON PIEDRA REF DIAGONAL A UN PARQUE</t>
  </si>
  <si>
    <t>363646</t>
  </si>
  <si>
    <t>1706562384001</t>
  </si>
  <si>
    <t>0999662699 / 0969697543</t>
  </si>
  <si>
    <t>MDELIVERY_363646</t>
  </si>
  <si>
    <t>GIOVANNI RIGOBERTO VASQUEZ AGUILAR_GIOVANNI RIGOBERTO VASQUEZ AGUILAR</t>
  </si>
  <si>
    <t>PARROQUIA LOMA DE FRANCO BARRIADA CENTRAL DIAGONAL A LA IGLESIA</t>
  </si>
  <si>
    <t>363647</t>
  </si>
  <si>
    <t>0703215145001</t>
  </si>
  <si>
    <t>0961938602/0983395991</t>
  </si>
  <si>
    <t>MDELIVERY_363647</t>
  </si>
  <si>
    <t>BLANCA ALEXANDRA CURICHO CARATE_BLANCA ALEXANDRA CURICHO CARATE</t>
  </si>
  <si>
    <t>363649</t>
  </si>
  <si>
    <t>1713839387001</t>
  </si>
  <si>
    <t>MDELIVERY_363649</t>
  </si>
  <si>
    <t>THALIA VELEZ GABRIELA MALO_PYCCA S A</t>
  </si>
  <si>
    <t>EDIFICIO PYCCA 3ER PISO OF ADMINISTRACION GENERAL BOYACA 1205 Y 9 DE OCTUBRE</t>
  </si>
  <si>
    <t>363650</t>
  </si>
  <si>
    <t>MDELIVERY_363650</t>
  </si>
  <si>
    <t>VALENTINA SUAREZ BRIONES_LUIS ALBERTO DEL PESO PONCE</t>
  </si>
  <si>
    <t>KENNEDY NORTE AV MIGUEL H ALCIVAR Y ELEODORO ARBOLEDA EDIFICIO PLAZA CENTER PISO 04 OFICINA 402</t>
  </si>
  <si>
    <t>363651</t>
  </si>
  <si>
    <t>0923576516001</t>
  </si>
  <si>
    <t>0958922880</t>
  </si>
  <si>
    <t>MDELIVERY_363651</t>
  </si>
  <si>
    <t>MARIA FERNANDA CAICEDO_URGENTITO EC S A</t>
  </si>
  <si>
    <t>ELOY ALFARO E10 72 Y FRESNOS</t>
  </si>
  <si>
    <t>363652</t>
  </si>
  <si>
    <t>1792967929001</t>
  </si>
  <si>
    <t>0960662712</t>
  </si>
  <si>
    <t>MDELIVERY_363652</t>
  </si>
  <si>
    <t>JOEL SEBASTIAN LINO RAMBAY_JOEL SEBASTIAN LINO RAMBAY</t>
  </si>
  <si>
    <t>ACUARELAS DEL RIO MZ 1128 SOLAR 8 ATRAS DEL MINI COMISARIATO</t>
  </si>
  <si>
    <t>363653</t>
  </si>
  <si>
    <t>0952021533001</t>
  </si>
  <si>
    <t>0978856036</t>
  </si>
  <si>
    <t>MDELIVERY_363653</t>
  </si>
  <si>
    <t>CAMPOVERDE LOOR LENNIS VALERIA_CAMPOVERDE LOOR LENNIS VALERIA</t>
  </si>
  <si>
    <t>CDLA LOS TAMARINDOS REFERENCIA ENTRANDO A LA CUIDADELA LOS TAMARINDOS HAY UNA TIENDA LUEGO SEGUIMOS 3 CUADRAS A LA DERECHA SE ENCUENTRA UN CAMIA“N SIN CAJA“N ESTACIONADO CONTINUA LARGO Y MAS ADELANTE HAY UNA CAMION PEQUENO ENCONTRAMOS LA CARPINTER</t>
  </si>
  <si>
    <t>363654</t>
  </si>
  <si>
    <t>0955562681001</t>
  </si>
  <si>
    <t>0959754206</t>
  </si>
  <si>
    <t>MDELIVERY_363654</t>
  </si>
  <si>
    <t>TOAPANTA YANCHA JUAN VICTOR_TOAPANTA YANCHA JUAN VICTOR</t>
  </si>
  <si>
    <t>TUMBACO SECTOR EL ARENAL CALLE INTEROCEANICA Y LA GRIL CONJUNTO EL ARENAL FRENTE A LA FABRICA DE PESCADOS TUMBACO</t>
  </si>
  <si>
    <t>363655</t>
  </si>
  <si>
    <t>1803356060001</t>
  </si>
  <si>
    <t>0998956312</t>
  </si>
  <si>
    <t>MDELIVERY_363655</t>
  </si>
  <si>
    <t>JUAN ENRIQUE APOLO PENALOZA_JUAN ENRIQUE APOLO PENALOZA</t>
  </si>
  <si>
    <t>BARRIOS GERANIOS CALLE CRISANTEMOS Y VIOLETAS CIUDAD QUITO</t>
  </si>
  <si>
    <t>363656</t>
  </si>
  <si>
    <t>1900808179001</t>
  </si>
  <si>
    <t>0960424168</t>
  </si>
  <si>
    <t>MDELIVERY_363656</t>
  </si>
  <si>
    <t>363657</t>
  </si>
  <si>
    <t>MDELIVERY_363657</t>
  </si>
  <si>
    <t>PARQUE INDUSTRIAL INMACONSA KM 10 5 VIA DAULE</t>
  </si>
  <si>
    <t>363658</t>
  </si>
  <si>
    <t>967157475</t>
  </si>
  <si>
    <t>MDELIVERY_363658</t>
  </si>
  <si>
    <t>MARIELA BENEDITA CASTANEDA CHEME_TIENDAS INDUSTRIALES ASOCIADAS TIA S A</t>
  </si>
  <si>
    <t>AVE DE LAS AMERICAS TERMINAL TERRESTRE LOCAL ALAMCENES TIA DE PREFERENCIA EN HORARIOS DE 08 AM A 13 00PM O DE 17 00 PM A 20 00 PM</t>
  </si>
  <si>
    <t>363659</t>
  </si>
  <si>
    <t>0987617803</t>
  </si>
  <si>
    <t>MDELIVERY_363659</t>
  </si>
  <si>
    <t>VILLACIS PATTERSON HAYDEE MICAELA_VILLACIS PATTERSON HAYDEE MICAELA</t>
  </si>
  <si>
    <t>363660</t>
  </si>
  <si>
    <t>0953671294001</t>
  </si>
  <si>
    <t>0996193138</t>
  </si>
  <si>
    <t>MDELIVERY_363660</t>
  </si>
  <si>
    <t>LOZADA GAMBOA HECTOR OCTAVIO_LOZADA GAMBOA HECTOR OCTAVIO</t>
  </si>
  <si>
    <t>CALLE CALVAS E1 88 Y RAFAEL ARTETA REFERENCIA DIAGONAL A CENTRO COMERCIAL EL RECREO</t>
  </si>
  <si>
    <t>363661</t>
  </si>
  <si>
    <t>1706735345001</t>
  </si>
  <si>
    <t>0998244454</t>
  </si>
  <si>
    <t>MDELIVERY_363661</t>
  </si>
  <si>
    <t>SANDRA ELIZABETH GARZON VIZUETE_SANDRA ELIZABETH GARZON VIZUETE</t>
  </si>
  <si>
    <t>QUITUMBE AV RUMICHACA Y MATILDE ALVAREZ EN EL HOSPITAL PADRE CAROLO FRENTE AL PARQUE LAS CUADRAS</t>
  </si>
  <si>
    <t>363662</t>
  </si>
  <si>
    <t>1723742324001</t>
  </si>
  <si>
    <t>0996442758/0983050713</t>
  </si>
  <si>
    <t>MDELIVERY_363662</t>
  </si>
  <si>
    <t>VIVIANA ZAMBRANO_DAVID MEDARDO QUINATOA CEVALLOS</t>
  </si>
  <si>
    <t>EDIFICIO 4C SA Y ESPACIOS EMPRESARIALES ALBA KENNEDY NORTE MZ 201 SOLAR NO 14 Y 15 GUAYAQUIL 090150 ECUADOR</t>
  </si>
  <si>
    <t>363663</t>
  </si>
  <si>
    <t>0201741154001</t>
  </si>
  <si>
    <t>MDELIVERY_363663</t>
  </si>
  <si>
    <t>363664</t>
  </si>
  <si>
    <t>MDELIVERY_363664</t>
  </si>
  <si>
    <t>CHIMBO MAILA JUAN CARLOS</t>
  </si>
  <si>
    <t>OFICINA TRAMACO QUITO AV NAPO - - -</t>
  </si>
  <si>
    <t>4415316_1</t>
  </si>
  <si>
    <t>1715659767</t>
  </si>
  <si>
    <t>0115930995803663</t>
  </si>
  <si>
    <t>- - DERIVADO_PICK_UP -</t>
  </si>
  <si>
    <t>MDELIVERY_4415316_1</t>
  </si>
  <si>
    <t>WALTHER GEOVANNY CELI CHAMBA</t>
  </si>
  <si>
    <t>ABRAHAM CALAZACON CALLE 11 SN CALLE H</t>
  </si>
  <si>
    <t>4513458</t>
  </si>
  <si>
    <t>0985418655-0900000000</t>
  </si>
  <si>
    <t>SECTOR JUAN EULOGIO PAZ Y MINIO ES UNA CASA COLOR CELESTE 1 PISO TIENE UNA TIENDA INGRESANDO POR LA IGLESIA CATOLICA DE JUAN EULOGIO HAY QUE LLAMAR AL TITULAR S1 ENVIADO SE</t>
  </si>
  <si>
    <t>MDELIVERY_4513458</t>
  </si>
  <si>
    <t>GUAYAS_GUAYAQUIL _</t>
  </si>
  <si>
    <t>4513664</t>
  </si>
  <si>
    <t>MDELIVERY_4513664</t>
  </si>
  <si>
    <t>ARTURO ROBERTO GAMBOA VALAREZO</t>
  </si>
  <si>
    <t>FEBRES CORDERO VIA PERIMETRAL  KM 39</t>
  </si>
  <si>
    <t>4530387</t>
  </si>
  <si>
    <t>0909646838_V3333v2222</t>
  </si>
  <si>
    <t>0996954000-</t>
  </si>
  <si>
    <t>ESTACION 3 BOCAS TRABAJA EN SUINSA TERMINAL SALITRAL SUPERINTENDENCIA DE TERMINAL PETROLERO DE EL SALITRAL PUERTO DE DESCARGA DE GASOLINA Y DIESEL GESTION S1 ENVIADO AO</t>
  </si>
  <si>
    <t>MDELIVERY_4530387</t>
  </si>
  <si>
    <t>CARLOS ROBERTO WILLIAMS VELEZ</t>
  </si>
  <si>
    <t>CHONGON VIA A LA COSTA URB COLINAS DEL BOSQUE  KM 10 Y MEDIO VILLA 18</t>
  </si>
  <si>
    <t>4532308</t>
  </si>
  <si>
    <t>1307808566_v1131v2122</t>
  </si>
  <si>
    <t>0999708074-</t>
  </si>
  <si>
    <t>A 100 MTRS ANTES DE LLEGAR A LA GASOLINERA PRIMAX</t>
  </si>
  <si>
    <t>MDELIVERY_4532308</t>
  </si>
  <si>
    <t>MIGUEL ANGEL RUGEL ARROYO</t>
  </si>
  <si>
    <t>4532356</t>
  </si>
  <si>
    <t>0957229495</t>
  </si>
  <si>
    <t>0979420791-0979420791</t>
  </si>
  <si>
    <t>MDELIVERY_4532356</t>
  </si>
  <si>
    <t>4532787</t>
  </si>
  <si>
    <t>MDELIVERY_4532787</t>
  </si>
  <si>
    <t>ESPAÑA MONTOYA SHIRLEY STEFANIA</t>
  </si>
  <si>
    <t>TARQUI  VIA DAULE  KM 7 Y MEDIO</t>
  </si>
  <si>
    <t>4534111</t>
  </si>
  <si>
    <t>0931010615</t>
  </si>
  <si>
    <t>0987683922-0987683922</t>
  </si>
  <si>
    <t>ENTREGA EN BODEGAS DE HILANTEX  AREA ADMINISTRATIVA  A MEDIA CUADRA DE TEXTILES SAN ANTONIO</t>
  </si>
  <si>
    <t>MDELIVERY_4534111</t>
  </si>
  <si>
    <t>ROBAYO TIPAN FRANCISCO JAVIER</t>
  </si>
  <si>
    <t>CUMBAYA VIA INTERVALLES SN Y RUTA VIVA</t>
  </si>
  <si>
    <t>4534430</t>
  </si>
  <si>
    <t>1716315468</t>
  </si>
  <si>
    <t>0992773240-00000000000</t>
  </si>
  <si>
    <t>A 300MTRS ANTES DE  BRITIS SCHOOL URB PALLARES MENECES PROYECTO LUCERNA CASA1 PREGUNTAR EN GARITA LLAMAR CON ANTICIPACION NO PUEDE ESTAR ESPERANDO 72 HORAS</t>
  </si>
  <si>
    <t>MDELIVERY_4534430</t>
  </si>
  <si>
    <t>4534519</t>
  </si>
  <si>
    <t>MDELIVERY_4534519</t>
  </si>
  <si>
    <t>SUSANA JUDITH QUEZADA TORRES</t>
  </si>
  <si>
    <t>GUAMANI  CALLE FERDINAND HUNEKE OE2 07 Y S60C</t>
  </si>
  <si>
    <t>4535258</t>
  </si>
  <si>
    <t>1103172357</t>
  </si>
  <si>
    <t>0982467684-0987861737</t>
  </si>
  <si>
    <t>CASA 3 PISOS AMARILLA  A 1 CUADRA DE GASOLINERA PETROCOMERCIAL</t>
  </si>
  <si>
    <t>MDELIVERY_4535258</t>
  </si>
  <si>
    <t>4535446</t>
  </si>
  <si>
    <t>MDELIVERY_4535446</t>
  </si>
  <si>
    <t>TOMALA VERA ALEXIS MADELEIN</t>
  </si>
  <si>
    <t>GENERAL VILLAMIL CALLE AV SIXTO CHANG SN Y CALLE 22</t>
  </si>
  <si>
    <t>GUAYAS_PLAYAS_GENERAL VILLAMIL</t>
  </si>
  <si>
    <t>4536235</t>
  </si>
  <si>
    <t>0929639144</t>
  </si>
  <si>
    <t>0986599219-0986599219</t>
  </si>
  <si>
    <t>BRR GOMEZ RENDON REF A 10MTRS DE ESCUELA CIUDAD DE PLAYAS EN CASA HOGAR DE CRISTO LLAMAR ANTES DE LA ENTREGA</t>
  </si>
  <si>
    <t>MDELIVERY_4536235</t>
  </si>
  <si>
    <t>SANCHEZ GUARAS PEDRO PABLO</t>
  </si>
  <si>
    <t>TINGO CALLE LOS CARRIZALES  SN CALLE LOS GUABOS</t>
  </si>
  <si>
    <t>PICHINCHA_QUITO_TINGO</t>
  </si>
  <si>
    <t>4536433</t>
  </si>
  <si>
    <t>1714647193</t>
  </si>
  <si>
    <t>0995952730-0995952730</t>
  </si>
  <si>
    <t>BARRIO SAN JOSE ESTA ATRAS DE LAS PISCINAS EL TINGO ES UNA CASA 1 PISO COLOR BLANCO CON TECHO DE ETERNIT BLANCO DE PREFERENCIA ENTREGA HASTA LAS 14H30</t>
  </si>
  <si>
    <t>MDELIVERY_4536433</t>
  </si>
  <si>
    <t>SALMON ZAMBRANO DAGNELLY VIRGINIA</t>
  </si>
  <si>
    <t>4536653</t>
  </si>
  <si>
    <t>1308708864</t>
  </si>
  <si>
    <t>0987782170-0987782170</t>
  </si>
  <si>
    <t>MDELIVERY_4536653</t>
  </si>
  <si>
    <t>DANIEL ARMANDO ROLANDO MOLINA</t>
  </si>
  <si>
    <t>TARQUI AV DR CARLOS LUIS PLAZA DANIN SN  Y AV FRANCISCO DE ORELLANA</t>
  </si>
  <si>
    <t>4536732</t>
  </si>
  <si>
    <t>0927198663_E1311A1121</t>
  </si>
  <si>
    <t>0991037987-</t>
  </si>
  <si>
    <t>FRENTE A CC SAN MARINO ENTREGA EN EMPRESA DELTA SEGURIDAD LLAMAR AL CLIENTE</t>
  </si>
  <si>
    <t>MDELIVERY_4536732</t>
  </si>
  <si>
    <t>KEVIN JAIRO REYES SOSA</t>
  </si>
  <si>
    <t>4536771</t>
  </si>
  <si>
    <t>0804234896</t>
  </si>
  <si>
    <t>0939567525-0900000000</t>
  </si>
  <si>
    <t>MDELIVERY_4536771</t>
  </si>
  <si>
    <t>ALEX JAVIER ANA TORRES</t>
  </si>
  <si>
    <t>EL CHACO CALLE LA REVOLUCION SN  Y QUIJOS</t>
  </si>
  <si>
    <t>NAPO_EL CHACO_EL CHACO</t>
  </si>
  <si>
    <t>4536867</t>
  </si>
  <si>
    <t>0959321746</t>
  </si>
  <si>
    <t>0981649518-0981649518</t>
  </si>
  <si>
    <t>A LADO DE ESCUELA EL NAPO EN CASA DEL SR RAMIRO PEREZ CON LETRERO SE VENDE ESTA PROPIEDAD CASA DE MADERA TIENE EQUIPO Y CHIP</t>
  </si>
  <si>
    <t>MDELIVERY_4536867</t>
  </si>
  <si>
    <t>OFICINA TRAMACO PUNTO DE ATENCION EL JARDIN</t>
  </si>
  <si>
    <t>4536913</t>
  </si>
  <si>
    <t>MDELIVERY_4536913</t>
  </si>
  <si>
    <t>4536936</t>
  </si>
  <si>
    <t>MDELIVERY_4536936</t>
  </si>
  <si>
    <t>EL CHACO CALLE REVOLUCION  SN CALLE QUIJOS</t>
  </si>
  <si>
    <t>4537000</t>
  </si>
  <si>
    <t>SECTOR CENTRO JUNTO A LA ESCUELA NAPO ES UNA CASA 2 PISOS DE MADERA PREGUNTAR POR CASA DEL SR CARLOS RAMIRO PEREZ</t>
  </si>
  <si>
    <t>MDELIVERY_4537000</t>
  </si>
  <si>
    <t>GISSELA NATALY ORDOÑEZ INFANTE</t>
  </si>
  <si>
    <t>CHONGON CALLE B1 SN CALLE 15 S0</t>
  </si>
  <si>
    <t>4537242</t>
  </si>
  <si>
    <t>0926548108</t>
  </si>
  <si>
    <t>0962038475-0962038475</t>
  </si>
  <si>
    <t>SECTOR EL CHORILLO ESTA JUNTO A FABRICA MERCALIMSA CHONGON ES UNA CASA 1 PISO SIN PINTAR PUERTA DE ZINC REJAS BLANCAS</t>
  </si>
  <si>
    <t>MDELIVERY_4537242</t>
  </si>
  <si>
    <t>Yanna Katherine Borja Bejarano</t>
  </si>
  <si>
    <t>TARQUI  CDLA SAMANES 6  MZ 951  VILLA 33</t>
  </si>
  <si>
    <t>4537275</t>
  </si>
  <si>
    <t>1205250564</t>
  </si>
  <si>
    <t>0982784885-0982784885</t>
  </si>
  <si>
    <t>CASA 1 PISO CERRAMIENTO BLANCO A UNA CUADRA DE ALMACEN TUTTI</t>
  </si>
  <si>
    <t>MDELIVERY_4537275</t>
  </si>
  <si>
    <t>COBEÑA BRAVO JENIFFER GABRIELA</t>
  </si>
  <si>
    <t>4537299</t>
  </si>
  <si>
    <t>1728410315</t>
  </si>
  <si>
    <t>0996550961-0996550961</t>
  </si>
  <si>
    <t>ES UN SOLO PEDIDO</t>
  </si>
  <si>
    <t>MDELIVERY_4537299</t>
  </si>
  <si>
    <t>JONATHAN RAUL RAMOS MARTINEZ</t>
  </si>
  <si>
    <t>KENNEDY CALLE PORFIRIO ROMERO OE1 37 AV GALO PLAZA LASSO</t>
  </si>
  <si>
    <t>4538183</t>
  </si>
  <si>
    <t>0801820267_V4343v4242</t>
  </si>
  <si>
    <t>0981839324-</t>
  </si>
  <si>
    <t>SECTOR BAKER 2 JUNTO A LOCAL BIFE SPORT ES UNA CASA CON PUERTA NEGRA Y 2 LANFORD NEGRA HAY QUE LLAMAR AL TITULAR S1 ENVIADO SE ENTREGA DESDE LAS 14H30</t>
  </si>
  <si>
    <t>MDELIVERY_4538183</t>
  </si>
  <si>
    <t>CARLOS ALFREDO TUMBACO FRANCO</t>
  </si>
  <si>
    <t>4538224</t>
  </si>
  <si>
    <t>1313202960</t>
  </si>
  <si>
    <t>0969283852-0969283852</t>
  </si>
  <si>
    <t>GESTION S1 ENVIADO AO PREGUNTAR SI ES EQUIPO Y CHIP EL EQUIPO YA ESTA PICK UP</t>
  </si>
  <si>
    <t>MDELIVERY_4538224</t>
  </si>
  <si>
    <t>JORGE ENRIQUE TENECELA GUAMAN</t>
  </si>
  <si>
    <t>4538225</t>
  </si>
  <si>
    <t>0501402242</t>
  </si>
  <si>
    <t>0984491854-0984491854</t>
  </si>
  <si>
    <t>MDELIVERY_4538225</t>
  </si>
  <si>
    <t>4538241</t>
  </si>
  <si>
    <t>MDELIVERY_4538241</t>
  </si>
  <si>
    <t>4538324</t>
  </si>
  <si>
    <t>MDELIVERY_4538324</t>
  </si>
  <si>
    <t>4538359</t>
  </si>
  <si>
    <t>MDELIVERY_4538359</t>
  </si>
  <si>
    <t>ALFREDO LEONARDO IBARBO GURMENDIZ</t>
  </si>
  <si>
    <t>4538437</t>
  </si>
  <si>
    <t>0804347763</t>
  </si>
  <si>
    <t>0985055342-0985055342</t>
  </si>
  <si>
    <t>MDELIVERY_4538437</t>
  </si>
  <si>
    <t>4538439</t>
  </si>
  <si>
    <t>MDELIVERY_4538439</t>
  </si>
  <si>
    <t>4538483</t>
  </si>
  <si>
    <t>MDELIVERY_4538483</t>
  </si>
  <si>
    <t>070206</t>
  </si>
  <si>
    <t>4538894</t>
  </si>
  <si>
    <t>MDELIVERY_4538894</t>
  </si>
  <si>
    <t>HERRERA SALTOS ALISON GABRIELA</t>
  </si>
  <si>
    <t>TARQUI CDLA LOS VERGELES MZ 93 SL 46</t>
  </si>
  <si>
    <t>4538940</t>
  </si>
  <si>
    <t>0202459137</t>
  </si>
  <si>
    <t>0985545338-0985545338</t>
  </si>
  <si>
    <t>A 2 CUADRAS DEL TIA EN LA EQUINA DEL CJON HAY TIENDA ALICIA CON CARPA ROJA EN CASA TURQUEZA DE 1PISO TIENE EQUIPO Y CHIP  LLAMAR ANTES DE ENTREGA</t>
  </si>
  <si>
    <t>MDELIVERY_4538940</t>
  </si>
  <si>
    <t>4539043</t>
  </si>
  <si>
    <t>MDELIVERY_4539043</t>
  </si>
  <si>
    <t>OMAR JOSE CHACON MELGAREJO</t>
  </si>
  <si>
    <t>ELOY ALFARO  CALLE IBARRA SN ENTRE MANABI Y MACHALA</t>
  </si>
  <si>
    <t>4539086</t>
  </si>
  <si>
    <t>0965707813</t>
  </si>
  <si>
    <t>0985777423-0980462231</t>
  </si>
  <si>
    <t>CASA 3 PISOS BEIGE A 3 CUADRAS DE FUNERARIA OLIVARES  PASA AHI SOLO HASTA 2 DE LA TARDE</t>
  </si>
  <si>
    <t>MDELIVERY_4539086</t>
  </si>
  <si>
    <t>ELOY ALFARO    PONTON 1  MZ 22 SL 20</t>
  </si>
  <si>
    <t>4539127</t>
  </si>
  <si>
    <t>EN CASA DE 3 PISOS CREMA PUERT NEGRA VIVE EN EL 2DO PISO LLAMAR CUANDO ESTEN FUERA FRENTE A UNA TIENDA</t>
  </si>
  <si>
    <t>MDELIVERY_4539127</t>
  </si>
  <si>
    <t>4539161</t>
  </si>
  <si>
    <t>MDELIVERY_4539161</t>
  </si>
  <si>
    <t>JULIO MANUEL GRANOBLE BUENO</t>
  </si>
  <si>
    <t>4539200</t>
  </si>
  <si>
    <t>MDELIVERY_4539200</t>
  </si>
  <si>
    <t>4539260</t>
  </si>
  <si>
    <t>MDELIVERY_4539260</t>
  </si>
  <si>
    <t>KAREN ESTEFANIA QUISHPE GUAÑA</t>
  </si>
  <si>
    <t>INIAQUITO AV 6 DE DICIEMBRE SN AV ELOY ALFARO</t>
  </si>
  <si>
    <t>4539317</t>
  </si>
  <si>
    <t>1718193152_1718193152</t>
  </si>
  <si>
    <t>0995159996-</t>
  </si>
  <si>
    <t>SECTOR BELLAVISTA ESTA DIAGONAL A LA PARADA DEL ECOVA BELLAVISTA ENTREGA EN EL EDIFICIO TORRE BLANCA PISO 5 PREGUNTAR POR LA TITULAR EN RECEPCION</t>
  </si>
  <si>
    <t>MDELIVERY_4539317</t>
  </si>
  <si>
    <t>PULECIO ORTEGA OSCAR ENRIQUE</t>
  </si>
  <si>
    <t>4539389</t>
  </si>
  <si>
    <t>0931547186</t>
  </si>
  <si>
    <t>0988697803-0961309699</t>
  </si>
  <si>
    <t>MDELIVERY_4539389</t>
  </si>
  <si>
    <t>MARY CARMEN VIVEROS MINDA</t>
  </si>
  <si>
    <t>INAQUITO  CALLE COREA E3 30  Y NUNEZ DE VELA</t>
  </si>
  <si>
    <t>4539435</t>
  </si>
  <si>
    <t>1717554131</t>
  </si>
  <si>
    <t>0987421128-0969051725</t>
  </si>
  <si>
    <t>ENTREGA EN EDIFICIO KOREA PLAZA  PISO PB CAFETERIA EL CIPRES FTE A INHAMI</t>
  </si>
  <si>
    <t>MDELIVERY_4539435</t>
  </si>
  <si>
    <t>CHALEN APOLINARIO WILSON WILLIAM</t>
  </si>
  <si>
    <t>GENERAL VILLAMIL CALLE AV 3 DE NOVIEMBRE SN Y AV ALFONSO JURADO</t>
  </si>
  <si>
    <t>4539485</t>
  </si>
  <si>
    <t>0915389936</t>
  </si>
  <si>
    <t>0987244907-0987244907</t>
  </si>
  <si>
    <t>BRR SANTA MARTHA DIAGONAL AL PARQUE EN CASA BLANCA DE 2P CON BALCON  LLAMAR ANTES DE ENTREGA</t>
  </si>
  <si>
    <t>MDELIVERY_4539485</t>
  </si>
  <si>
    <t>WASHINGTON RICARDO MUÑOZ PEREIRA</t>
  </si>
  <si>
    <t>LA TRONCAL CALLE AV 25 DE AGOSTO SN Y AV ALFONSO ANDRADE</t>
  </si>
  <si>
    <t>4539508</t>
  </si>
  <si>
    <t>1305231522</t>
  </si>
  <si>
    <t>0998652520-0985860075</t>
  </si>
  <si>
    <t>A LADO DEL DR PALAGUACHI POR EL TIA CASA CON PRTON NEGRO ARRIENDA EN LAPARTE DE ATRAS</t>
  </si>
  <si>
    <t>MDELIVERY_4539508</t>
  </si>
  <si>
    <t>PICHINCHA_QUITO_YARUQUI</t>
  </si>
  <si>
    <t>4539594</t>
  </si>
  <si>
    <t>MDELIVERY_4539594</t>
  </si>
  <si>
    <t>4539653</t>
  </si>
  <si>
    <t>MDELIVERY_4539653</t>
  </si>
  <si>
    <t>EUGENIA NATALI CAJAMARCA ECHEVER</t>
  </si>
  <si>
    <t>LA AURORA URB LA JOYA  ETAPA CORAL MZ 12 VILLA 18</t>
  </si>
  <si>
    <t>4539720</t>
  </si>
  <si>
    <t>0924107261_E2333I1222</t>
  </si>
  <si>
    <t>0984163094-</t>
  </si>
  <si>
    <t>ESTA A 1 CUADRA DE PLATA TIA LA JOYA ES UNA CASA 1 PISO TODAS SON DEL MISMO COLOR ANUNCIARSE CON EL GUARDIA  S1 ENVIADO SE</t>
  </si>
  <si>
    <t>MDELIVERY_4539720</t>
  </si>
  <si>
    <t>TANNIA MARIBEL CORTEZ TRUJILLO</t>
  </si>
  <si>
    <t>LA ECUATORIANA  CALLE  S41C OE10J  Y PAULINA HERNANDEZ</t>
  </si>
  <si>
    <t>4539748</t>
  </si>
  <si>
    <t>1710921055_V3343V2242</t>
  </si>
  <si>
    <t>0999989434-</t>
  </si>
  <si>
    <t>CDLA IBARRA ENTREGA EN EDF EL TRIUNFO JUNTO A BODEGA 3 HNOS ENTREGA EN LOCAL PROSERVIS MI VECINO  LLAMAR AL CLIENTE</t>
  </si>
  <si>
    <t>MDELIVERY_4539748</t>
  </si>
  <si>
    <t>JOHANNA ALEJANDRA FAICAN PILA</t>
  </si>
  <si>
    <t>INIAQUITO CALLE VERACRUZ SN Y AV NACIONES UNIDAS</t>
  </si>
  <si>
    <t>4539756</t>
  </si>
  <si>
    <t>1718423559_V4343I2244</t>
  </si>
  <si>
    <t>0992625669-</t>
  </si>
  <si>
    <t>JTO A CC PLAZA DE LAS AMERICAS TRABAJA EN EDIF DEL IESS EN 1ER PISO AREA DE PENSIONES</t>
  </si>
  <si>
    <t>MDELIVERY_4539756</t>
  </si>
  <si>
    <t>CRISTIAN ANIBAL ALPUSIG PULLOPAXI</t>
  </si>
  <si>
    <t>IGNACIO FLORES AV PANAMERICANA KM 2 Y MEDIO</t>
  </si>
  <si>
    <t>4539848</t>
  </si>
  <si>
    <t>0550481733</t>
  </si>
  <si>
    <t>0999269307-0999269307</t>
  </si>
  <si>
    <t>ENTREGA EN EMP INOX COTOPAXI  AREA SOLDADURA  FTE A BODEGAS DEL GAD LATACUNGA</t>
  </si>
  <si>
    <t>MDELIVERY_4539848</t>
  </si>
  <si>
    <t>MIGUEL ANGEL QUERO LASSO</t>
  </si>
  <si>
    <t>GUAMANI CALLE AV PATRICIO ROMERO BARBERIS SN Y PASAJE 5</t>
  </si>
  <si>
    <t>4539873</t>
  </si>
  <si>
    <t>1723854087</t>
  </si>
  <si>
    <t>0984188407-0958869863</t>
  </si>
  <si>
    <t>SCTR LA PLAZOLETA A 2 CUADRAS HACIA EL SUR DE UNIDAD EDUCATIVA JULIO ANDRADE ENTREGA EN CARPINTERIA MADERISTICA</t>
  </si>
  <si>
    <t>MDELIVERY_4539873</t>
  </si>
  <si>
    <t>MENDOZA SACOTO JOSE ROLANDO</t>
  </si>
  <si>
    <t>ROCAFUERTE AV JHON F KENNEDY SN</t>
  </si>
  <si>
    <t>4539917</t>
  </si>
  <si>
    <t>1310193550</t>
  </si>
  <si>
    <t>0997207638-0997207638</t>
  </si>
  <si>
    <t>URB NUEVO ROCAFUERTE MNZ C  BLOQUE 3 DPTO 1  A 100 MTS MERCADO CENTRAL</t>
  </si>
  <si>
    <t>MDELIVERY_4539917</t>
  </si>
  <si>
    <t>RODRIGUEZ REYES NUBIA MARCELA</t>
  </si>
  <si>
    <t>4539930</t>
  </si>
  <si>
    <t>0924303357</t>
  </si>
  <si>
    <t>0984726573-0984726573</t>
  </si>
  <si>
    <t>MDELIVERY_4539930</t>
  </si>
  <si>
    <t>JOSE DANIEL VELEZ CONFORME</t>
  </si>
  <si>
    <t>4539946</t>
  </si>
  <si>
    <t>0957707300</t>
  </si>
  <si>
    <t>0963173159-0963173159</t>
  </si>
  <si>
    <t>MDELIVERY_4539946</t>
  </si>
  <si>
    <t>JONATHAN ALEXIS ACUÑA AVILA</t>
  </si>
  <si>
    <t>MENA CALLE PILALO  SN  Y POBLACION CHANCHAGUA</t>
  </si>
  <si>
    <t>PICHINCHA_QUITO_MENA</t>
  </si>
  <si>
    <t>4539965</t>
  </si>
  <si>
    <t>1752285146_I1333I2222</t>
  </si>
  <si>
    <t>0984647237-</t>
  </si>
  <si>
    <t>MDELIVERY_4539965</t>
  </si>
  <si>
    <t>ALISON GABRIELA HERRERA SALTOS</t>
  </si>
  <si>
    <t>4540019</t>
  </si>
  <si>
    <t>A 2 CUADRAS DEL TIA EN LA EQUINA DEL CJON HAY TIENDA ALICIA CON CARPA ROJA EN CASA TURQUEZA DE 1PISO TIENE CHIP Y EQUIPO  LLAMAR ANTES DE ENTREGA</t>
  </si>
  <si>
    <t>MDELIVERY_4540019</t>
  </si>
  <si>
    <t>MIGUEL FERNANDO ZAMBRANO GILER</t>
  </si>
  <si>
    <t>4540031</t>
  </si>
  <si>
    <t>1309861712</t>
  </si>
  <si>
    <t>0998234957-0998234957</t>
  </si>
  <si>
    <t>MDELIVERY_4540031</t>
  </si>
  <si>
    <t>4540071</t>
  </si>
  <si>
    <t>MDELIVERY_4540071</t>
  </si>
  <si>
    <t>4540500</t>
  </si>
  <si>
    <t>MDELIVERY_4540500</t>
  </si>
  <si>
    <t>ASTUDILLO GUALLPA ARMANDO GONZALO</t>
  </si>
  <si>
    <t>CANIAR _AZOGUES _</t>
  </si>
  <si>
    <t>4540506</t>
  </si>
  <si>
    <t>0301681094</t>
  </si>
  <si>
    <t>0987918232-0987918232</t>
  </si>
  <si>
    <t>NO PERMITE ENVIAR S1</t>
  </si>
  <si>
    <t>MDELIVERY_4540506</t>
  </si>
  <si>
    <t>MARIANA CRISTINA PARRAGA ROCA</t>
  </si>
  <si>
    <t>TARQUI  AV  FICUS SN Y ACACIAS</t>
  </si>
  <si>
    <t>4540551</t>
  </si>
  <si>
    <t>0928168913</t>
  </si>
  <si>
    <t>0998750677-0998750677</t>
  </si>
  <si>
    <t>ENTREGA EN CLINICA MEDENPLUS  AREA DE LABORATORIO DIAGONAL A PINTURAS SHERWIN WILLIAMS</t>
  </si>
  <si>
    <t>MDELIVERY_4540551</t>
  </si>
  <si>
    <t>Mayra Veronica Cisneros Rodriguez</t>
  </si>
  <si>
    <t>SAN BARTOLO AV PEDRO VICENTE MALDONADO  SN</t>
  </si>
  <si>
    <t>4540607</t>
  </si>
  <si>
    <t>0929263663_V4343V2242</t>
  </si>
  <si>
    <t>0939558959-</t>
  </si>
  <si>
    <t>ENTREGA EN LOCAL LAS TABLITAS DEL TARTARO JTO A MC DONALS  ACCESO 1 PISO 1 ETAPA 3</t>
  </si>
  <si>
    <t>MDELIVERY_4540607</t>
  </si>
  <si>
    <t>4540628</t>
  </si>
  <si>
    <t>MDELIVERY_4540628</t>
  </si>
  <si>
    <t>4540652</t>
  </si>
  <si>
    <t>MDELIVERY_4540652</t>
  </si>
  <si>
    <t>AGUIRRE LAPO RICHARD XAVIER</t>
  </si>
  <si>
    <t>4540684</t>
  </si>
  <si>
    <t>1104938897</t>
  </si>
  <si>
    <t>0969544876-0959779086</t>
  </si>
  <si>
    <t>MDELIVERY_4540684</t>
  </si>
  <si>
    <t>Alexis Roxana Suárez Guerra</t>
  </si>
  <si>
    <t>PASCUALES  URB METROPOLIS 2  ETAPA 2 MZ 868 VILLA 6</t>
  </si>
  <si>
    <t>4540781</t>
  </si>
  <si>
    <t>0940650476_V2223V3124</t>
  </si>
  <si>
    <t>0987601943-</t>
  </si>
  <si>
    <t>JUNTO A PLAZA TIA EL MAESTRO ANUNCIARSE EN GARITA</t>
  </si>
  <si>
    <t>MDELIVERY_4540781</t>
  </si>
  <si>
    <t>Mercy Daliana Bedoya Llano</t>
  </si>
  <si>
    <t>TANICUCHI CALLE VIA PRINCIPAL A TOACAZO  SN VIA SIGCHOS</t>
  </si>
  <si>
    <t>050112</t>
  </si>
  <si>
    <t>COTOPAXI_LATACUNGA_TANICUCHI</t>
  </si>
  <si>
    <t>4540790</t>
  </si>
  <si>
    <t>0503966798</t>
  </si>
  <si>
    <t>0-0958638518</t>
  </si>
  <si>
    <t>BARRIO RIOBLANCO ENTREGA EN LA FERRETERIA Y NOVEDADES BEDOYA ESTA A 200 METROS DE LA ESCUELA JUAN MANUEL LASSO HAY QUE LLAMAR A LA TITULAR</t>
  </si>
  <si>
    <t>MDELIVERY_4540790</t>
  </si>
  <si>
    <t>4540794</t>
  </si>
  <si>
    <t>MDELIVERY_4540794</t>
  </si>
  <si>
    <t>ARMANDO JAVIER GINES LAZ</t>
  </si>
  <si>
    <t>SAGRARIO CALLE CRISTOBAL COLON SN Y ANTONIO JOSE DE SUCRE</t>
  </si>
  <si>
    <t>LOJA_LOJA_SAGRARIO</t>
  </si>
  <si>
    <t>4540814</t>
  </si>
  <si>
    <t>1351806375</t>
  </si>
  <si>
    <t>0998406368-0998406368</t>
  </si>
  <si>
    <t>SCTR CENTRO A LADO DE CORREOS DEL ECUADOR EN CASA DE 3PISOS COLOR AMARILLO Y ANARANJADO GESTION S1 ENVIADO AO</t>
  </si>
  <si>
    <t>MDELIVERY_4540814</t>
  </si>
  <si>
    <t>Juan Carlos Aguilar Gamboa</t>
  </si>
  <si>
    <t>INIAQUITO AV DE LA REPUBLICA 539 PASAJE MARTIN CARRION</t>
  </si>
  <si>
    <t>4540833</t>
  </si>
  <si>
    <t>1718273764_V4443V4442</t>
  </si>
  <si>
    <t>0979091696-</t>
  </si>
  <si>
    <t>SECTOR LA PRADERA JUNTO A FYBECA O FRENTE AL BANCO GENERAL RUMINAHUI ENTREGA EN GRUPO JARDINES DEL VALLE PREGUNTAR A LA SECRETIARIA POR EL TITULAR</t>
  </si>
  <si>
    <t>MDELIVERY_4540833</t>
  </si>
  <si>
    <t>ANDRADE GUTIERREZ JIMMY JAVIER</t>
  </si>
  <si>
    <t>LETAMENDI CALLE CAPITAN NAJERA SN CALLE 11</t>
  </si>
  <si>
    <t>4540903</t>
  </si>
  <si>
    <t>0927207993_V4444V4444</t>
  </si>
  <si>
    <t>0983936057-0983936057</t>
  </si>
  <si>
    <t>SECTOR CENTRO JUNTO A ELECTRONICA BRAVO ENTREGA EN EL TALLER CELSO ELECTRIC ES UNA CASA 2 PISOS COLOR AMARILLO</t>
  </si>
  <si>
    <t>MDELIVERY_4540903</t>
  </si>
  <si>
    <t>JUAN CARLOS PELAEZ PEREZ</t>
  </si>
  <si>
    <t>4540941</t>
  </si>
  <si>
    <t>0964619720001</t>
  </si>
  <si>
    <t>0984110226-0984110226</t>
  </si>
  <si>
    <t>MDELIVERY_4540941</t>
  </si>
  <si>
    <t>SANDRA PATRICIA LLERENA DIAZ</t>
  </si>
  <si>
    <t>CAYAMBE  CALLE AZCASUBI S7 63 ARGENTINA</t>
  </si>
  <si>
    <t>4540982</t>
  </si>
  <si>
    <t>1718233842</t>
  </si>
  <si>
    <t>0985432698-0968732204</t>
  </si>
  <si>
    <t>CASA 2 PISOS DE LADRILLO  A 1 CUADRA DE HOSPITAL RAUL MALDONADO MEJIA</t>
  </si>
  <si>
    <t>MDELIVERY_4540982</t>
  </si>
  <si>
    <t>JORGE ANDRES JIMENEZ BAJAÑA</t>
  </si>
  <si>
    <t>SANTA LUCIA CALLE ANTONIO NUNEZ SN Y BERNARDO RUFF</t>
  </si>
  <si>
    <t>4541002</t>
  </si>
  <si>
    <t>0942226887_V33343V4422</t>
  </si>
  <si>
    <t>0958890802-0958890802</t>
  </si>
  <si>
    <t>BRR 5 DE JULIO SCTR CENTRO FENTE AL PARQUE ELOY ALFARO ENTREGA EN RESTAURANTE LA PARRILLA DE JORGE A LADO DE DONDE VENDE TELEFONOS</t>
  </si>
  <si>
    <t>MDELIVERY_4541002</t>
  </si>
  <si>
    <t>SAMANIEGO MOLINA JORGE GONZALO</t>
  </si>
  <si>
    <t>TARQUI  COOP JUAN MONTALVO MZ 1869  SOLAR 2</t>
  </si>
  <si>
    <t>4541006</t>
  </si>
  <si>
    <t>0909202459</t>
  </si>
  <si>
    <t>0979893559-0979893559</t>
  </si>
  <si>
    <t>CASA 1 PISO VERDE A 1 CUADRA DE POLICLINICO REHI Y A 2 CUADRAS DEL TIA</t>
  </si>
  <si>
    <t>MDELIVERY_4541006</t>
  </si>
  <si>
    <t>FRANCISCO JAVIER CORREA AGUIRRE</t>
  </si>
  <si>
    <t>4541039</t>
  </si>
  <si>
    <t>1716480692_v3333v2222</t>
  </si>
  <si>
    <t>0995797139-</t>
  </si>
  <si>
    <t>MDELIVERY_4541039</t>
  </si>
  <si>
    <t>SYLVIA NOEMI CORREA GONZALEZ</t>
  </si>
  <si>
    <t>TARQUI ALBORADA V ETAPA CALL JOSE MARIA EGAS MZ IL VILLA 4</t>
  </si>
  <si>
    <t>4541040</t>
  </si>
  <si>
    <t>0913505541_E1333V1222</t>
  </si>
  <si>
    <t>0983885137-0000000000</t>
  </si>
  <si>
    <t>DETRAS DE FUNDASEN ENTRE 4TA Y 5TA ETAPA A 2 CUADRAS ENTRANDO POR PELUQUERIA PUGA EN CASA DE 3P VERDE AGUA CON BEIGE  LLAMAR CON ANTICIPACION</t>
  </si>
  <si>
    <t>MDELIVERY_4541040</t>
  </si>
  <si>
    <t>MARIA JOSE YANZA MACAS</t>
  </si>
  <si>
    <t>SANTO DOMINGO CALLE H SN Y LAS DELICIAS</t>
  </si>
  <si>
    <t>4541060</t>
  </si>
  <si>
    <t>1725820888_E3333V3222</t>
  </si>
  <si>
    <t>0978911339-0982400766</t>
  </si>
  <si>
    <t>COOP 9 DE DICIEMBRE A 1 CUADRA DEL SUBMARINO EN CASA ESQUINERA DE PORTON BLANCO</t>
  </si>
  <si>
    <t>MDELIVERY_4541060</t>
  </si>
  <si>
    <t>PACALLA TOTOY MARIA JOSE</t>
  </si>
  <si>
    <t>PASCUALES COOP LO VERGELES  MZ 134A SOLAR 03</t>
  </si>
  <si>
    <t>4541069</t>
  </si>
  <si>
    <t>0958120230</t>
  </si>
  <si>
    <t>0960077771-0960077771</t>
  </si>
  <si>
    <t>A 2 CJONES DE LA TIENDA 7 HERMANOS ENTREGA EN CASA 1P VERDE</t>
  </si>
  <si>
    <t>MDELIVERY_4541069</t>
  </si>
  <si>
    <t>VELEZ SILVA DAVID GUILLERMO</t>
  </si>
  <si>
    <t>4541074</t>
  </si>
  <si>
    <t>0928612050</t>
  </si>
  <si>
    <t>0985254783-0985254783</t>
  </si>
  <si>
    <t>MDELIVERY_4541074</t>
  </si>
  <si>
    <t>CRISTHIAN JEFFERSON CARRANZA MORAN</t>
  </si>
  <si>
    <t>CHIMBACALLE CALLE CHAMBO S7 446 CALLE ANTISANA</t>
  </si>
  <si>
    <t>4541078</t>
  </si>
  <si>
    <t>1721437646_E3333l2212</t>
  </si>
  <si>
    <t>0984693241-</t>
  </si>
  <si>
    <t>SECTOR LA MEXICO ES FRENTE A LA ESCUELA DELIA IBARRA FRENTE  ES UNA CASA 4 PISOS COLOR TOMATE ENTREGA DE PREFERENCIA EN LA MANIANA</t>
  </si>
  <si>
    <t>MDELIVERY_4541078</t>
  </si>
  <si>
    <t>LOOR VANEGAS VALERIA GABRIELA</t>
  </si>
  <si>
    <t>4541171</t>
  </si>
  <si>
    <t>0926387911</t>
  </si>
  <si>
    <t>0958628479-0982784669</t>
  </si>
  <si>
    <t>MDELIVERY_4541171</t>
  </si>
  <si>
    <t>RICHARD DE LOS SANTOS ALMONTE</t>
  </si>
  <si>
    <t>BARTOLOME RUIZ  CALLE JUAN MONTALVO SN ENTRE AV SUCRE Y OLMEDO</t>
  </si>
  <si>
    <t>ESMERALDAS_ESMERALDAS_BARTOLOME RUIZ</t>
  </si>
  <si>
    <t>4541341</t>
  </si>
  <si>
    <t>1757256704</t>
  </si>
  <si>
    <t>0997793271-0997793271</t>
  </si>
  <si>
    <t>CENTRO DE LA CUIDAD EN BARBERIA CHARITO FRENTE A TERCENA ELI</t>
  </si>
  <si>
    <t>MDELIVERY_4541341</t>
  </si>
  <si>
    <t>ANGEL VIEJO HUGO LEONARDO</t>
  </si>
  <si>
    <t>CALLE AV DOMINGO NORERO CERRUTI SN  Y GRAL JOSE DE SAN MARTIN</t>
  </si>
  <si>
    <t>4541398</t>
  </si>
  <si>
    <t>0915575120</t>
  </si>
  <si>
    <t>0998869652-0002465437</t>
  </si>
  <si>
    <t>TRABAJA EN LA ESCUELA CORONEL LUCIANO CORAL FRENTE A MECANICA ALARCON  HASTA  LAS 3 PM EN LA ESCUELA</t>
  </si>
  <si>
    <t>MDELIVERY_4541398</t>
  </si>
  <si>
    <t>ADOLFO FRANCISCO NAVARRO JIMENEZ</t>
  </si>
  <si>
    <t>TARQUI CDLA LABORADA 9NA ETAPA  MZ 939 SOLAR 2</t>
  </si>
  <si>
    <t>4541404</t>
  </si>
  <si>
    <t>0920893195</t>
  </si>
  <si>
    <t>0985753176-0985753176</t>
  </si>
  <si>
    <t>2 CUADRAS ANTES DE LA ESPANIOLA ENTREGA EN CASA 1P GRIS</t>
  </si>
  <si>
    <t>MDELIVERY_4541404</t>
  </si>
  <si>
    <t>CEVALLOS TENELEMA ALEXANDRA PILAR</t>
  </si>
  <si>
    <t>LA ECUATORIANA CALLE S39 O CALLE JORGE SALVADOR LARA OE5 71 CALLE OE5F</t>
  </si>
  <si>
    <t>4541445</t>
  </si>
  <si>
    <t>1717928541</t>
  </si>
  <si>
    <t>0958716487-0999903128</t>
  </si>
  <si>
    <t>SECTOR LA FLORIDA FRENTE A LA CANCHA DE LA CONCORDIA ES UNA CASA 3 PISOS SIN PINTAR EN PLANTA BAJA HAY UNA PANADERIA</t>
  </si>
  <si>
    <t>MDELIVERY_4541445</t>
  </si>
  <si>
    <t>VILLA CACOANGO JAIRO ANTONIO</t>
  </si>
  <si>
    <t>4541552</t>
  </si>
  <si>
    <t>0603847492</t>
  </si>
  <si>
    <t>0979337956-0979337956</t>
  </si>
  <si>
    <t>MDELIVERY_4541552</t>
  </si>
  <si>
    <t>EDDY RAUL ALTAFUYA LADINES</t>
  </si>
  <si>
    <t>ELOY ALFARO CALLE AV NICOLAS LAPENTI SN Y VIA YAGUACHI</t>
  </si>
  <si>
    <t>4541572</t>
  </si>
  <si>
    <t>0927240093</t>
  </si>
  <si>
    <t>0979884977-0979884977</t>
  </si>
  <si>
    <t>TRABAJA EN EMPRESA LIRI FRENTE A LA FERIA GANADERA  LLAMAR PARA LA ENTREGA</t>
  </si>
  <si>
    <t>MDELIVERY_4541572</t>
  </si>
  <si>
    <t>ELIAS FERNANDO TOAZA GIMIA</t>
  </si>
  <si>
    <t>INIAQUITO AV AMAZONAS N31 181 AV MARIANA DE JESUS</t>
  </si>
  <si>
    <t>4541601</t>
  </si>
  <si>
    <t>0804020931</t>
  </si>
  <si>
    <t>0967115713-0967115713</t>
  </si>
  <si>
    <t>SECTOR EL JARDIN DIAGONAL AL MALL EL JARDIN ENTREGA EN EL REGISTRO DE LA PROPIEDAD EN EL AREA DE SEGURIDAD</t>
  </si>
  <si>
    <t>MDELIVERY_4541601</t>
  </si>
  <si>
    <t>4541899</t>
  </si>
  <si>
    <t>0916029366_V3333V2242</t>
  </si>
  <si>
    <t>0958886107-0982719241</t>
  </si>
  <si>
    <t>MDELIVERY_4541899</t>
  </si>
  <si>
    <t>ERICA PATRICIA GUEVARA MORALES</t>
  </si>
  <si>
    <t>TUNGURAHUA_AMBATO _</t>
  </si>
  <si>
    <t>4542305</t>
  </si>
  <si>
    <t>1803595964_V3333I2222</t>
  </si>
  <si>
    <t>0992632591-</t>
  </si>
  <si>
    <t>MDELIVERY_4542305</t>
  </si>
  <si>
    <t>CARLOS ALEJANDRO ORTIZ FREIRE</t>
  </si>
  <si>
    <t>SAN BARTOLO CALLE JOAQUIN GUTIERREZ SN CALLE RAMON CAMPANIA</t>
  </si>
  <si>
    <t>4542452</t>
  </si>
  <si>
    <t>1720016334_V3333V2222</t>
  </si>
  <si>
    <t>0984907605-</t>
  </si>
  <si>
    <t>SECTOR EL RECREO ENTREGA EN EL CONJUNTO ALTOS DEL RECREO CASA D1 HAY QUE LLAMAR AL TITULAR</t>
  </si>
  <si>
    <t>MDELIVERY_4542452</t>
  </si>
  <si>
    <t>CHRISTIAN EDUARDO YANEZ PACHECO</t>
  </si>
  <si>
    <t>ITCHIMBIA  AV GRAN COLOMBIA  SN  Y LUIS SODIRO</t>
  </si>
  <si>
    <t>4542688</t>
  </si>
  <si>
    <t>1709130544_V4443V4444</t>
  </si>
  <si>
    <t>0987197704-</t>
  </si>
  <si>
    <t>SAN BLAS JUNTO A LA MATERNIDAD ISIDRO AYORA ENTREGA EN ESCUELA SIMON BOLIVAR</t>
  </si>
  <si>
    <t>MDELIVERY_4542688</t>
  </si>
  <si>
    <t>NAVAS CENTENO EDWIN GIOVANNI</t>
  </si>
  <si>
    <t>4542738</t>
  </si>
  <si>
    <t>0105958896</t>
  </si>
  <si>
    <t>0984981428-0984981428</t>
  </si>
  <si>
    <t>MDELIVERY_4542738</t>
  </si>
  <si>
    <t>MURILLO BERMUDEZ FRANCISCA ISABEL</t>
  </si>
  <si>
    <t>ELOY ALFARO COOP LOS HELECHOS  SECTOR 2 MZ F3 SOLAR 10</t>
  </si>
  <si>
    <t>4542831</t>
  </si>
  <si>
    <t>0914541651_V3343V4442</t>
  </si>
  <si>
    <t>0958656319-0000000000</t>
  </si>
  <si>
    <t>ESTA FRENTE A LA CANCHA DE LA 97 ES UNA CASA COLOR BEIGE CON TEJA ROJA PORTON NEGRO INGRESANDO POR LA IGLESIA DE LOS MORMONES</t>
  </si>
  <si>
    <t>MDELIVERY_4542831</t>
  </si>
  <si>
    <t>Diego Felipe Rosero Flores</t>
  </si>
  <si>
    <t>EL BATAN AV DE LOS GRANADOS  E14 70  ISLA MARCHENA</t>
  </si>
  <si>
    <t>4542998</t>
  </si>
  <si>
    <t>1716111107</t>
  </si>
  <si>
    <t>0-0981973167</t>
  </si>
  <si>
    <t>EL BATAN DIAGONAL A LA UDLA GRANADOS ENTREGA EN CONCESIONARIO AUDI LLAMAR AL CLIENTE</t>
  </si>
  <si>
    <t>MOV_AUTOPORTA</t>
  </si>
  <si>
    <t>MDELIVERY_4542998</t>
  </si>
  <si>
    <t>MIRIAN GUADALUPE PINARGOTE CEDEÑO</t>
  </si>
  <si>
    <t>ELOY ALFARO  CALLE 319  SN  AV 218</t>
  </si>
  <si>
    <t>4543226</t>
  </si>
  <si>
    <t>1309379202</t>
  </si>
  <si>
    <t>0988952946-0985909488</t>
  </si>
  <si>
    <t>BARRIO JUAN MONTALVO FRENTE A LICORERIA CUBA LIBRE ENTREGA EN TIENDA 3JOTAS PORTON AZUL</t>
  </si>
  <si>
    <t>MDELIVERY_4543226</t>
  </si>
  <si>
    <t>GENESIS GEOVANNA PADILLA REBELO</t>
  </si>
  <si>
    <t>4543255</t>
  </si>
  <si>
    <t>1755921580</t>
  </si>
  <si>
    <t>0961573060-00000000000</t>
  </si>
  <si>
    <t>MDELIVERY_4543255</t>
  </si>
  <si>
    <t>DEMETRIO AGUSTIN RAMON QUEZADA</t>
  </si>
  <si>
    <t>PASAJE  CALLE BOLIVAR  SN  Y 1 DE NOVIEMBRE</t>
  </si>
  <si>
    <t>070105</t>
  </si>
  <si>
    <t>EL ORO_PASAJE_PASAJE</t>
  </si>
  <si>
    <t>4543335</t>
  </si>
  <si>
    <t>0701871634_V4443V4442</t>
  </si>
  <si>
    <t>0983803884-</t>
  </si>
  <si>
    <t>CENTRO JUNTO A TIENDA YOLITA ENTREGA EN CASA 1P BEIGE</t>
  </si>
  <si>
    <t>MDELIVERY_4543335</t>
  </si>
  <si>
    <t>Angel Jesus Macias Cabal</t>
  </si>
  <si>
    <t>TARQUI CALLE 117  SN AV 111</t>
  </si>
  <si>
    <t>4543538</t>
  </si>
  <si>
    <t>1313315986</t>
  </si>
  <si>
    <t>0-0979548960</t>
  </si>
  <si>
    <t>BARRIO SAN JOSE ESTA ATRAS DE LA FABRICA ALES ES UNA CASA 2 PISOS CON CERAMICA ESQUINERA EN PLANTA BAJA HAY UNA TIENDA</t>
  </si>
  <si>
    <t>MDELIVERY_4543538</t>
  </si>
  <si>
    <t>EDELBERTO FABIAN AYOVI QUINTERO</t>
  </si>
  <si>
    <t>COCHAPAMBA  AV EDMUNDO CARVAJAL  SN  Y AV DEL PARQUE</t>
  </si>
  <si>
    <t>4543687</t>
  </si>
  <si>
    <t>1727912998_V4344v4244</t>
  </si>
  <si>
    <t>0984483719-</t>
  </si>
  <si>
    <t>DENTRO DEL CC EL BOSQUE GUARDIA DE SEGURIDAD LLAMAR AL CLIENTE</t>
  </si>
  <si>
    <t>MDELIVERY_4543687</t>
  </si>
  <si>
    <t>CEDEÑO COBEÑA ANGEL ABELARDO</t>
  </si>
  <si>
    <t>ABRAHAM CALAZACON CALLE EL ESFUERZO SN CALLE UNION NACIONAL ECUATORIANA</t>
  </si>
  <si>
    <t>4543722</t>
  </si>
  <si>
    <t>2100686035</t>
  </si>
  <si>
    <t>0983107384-0983107384</t>
  </si>
  <si>
    <t>COOP 30 DE JUNIO ES UNA CASA 1 PISO COLOR AMARILLO CON CAFE HAY QUE LLAMAR A TITULAR INGRESANDO POR EL INFOCENTRO 30 DE JUNIO</t>
  </si>
  <si>
    <t>MDELIVERY_4543722</t>
  </si>
  <si>
    <t>JUAN EDUARDO SALCEDO CASTILLO</t>
  </si>
  <si>
    <t>CELIANO MONGE  AV CACIQUE ALVAREZ  016 Y JORGE RICAURTE</t>
  </si>
  <si>
    <t>4543828</t>
  </si>
  <si>
    <t>1802916500_V4343I4442</t>
  </si>
  <si>
    <t>0984097262-</t>
  </si>
  <si>
    <t>BARRIO SIMON BOLIVAR JUNTO A CASA BARRIAL  ENTREGA EN CASA BEIGE Y LADRILLO 3P</t>
  </si>
  <si>
    <t>MDELIVERY_4543828</t>
  </si>
  <si>
    <t>REASIG22-0165</t>
  </si>
  <si>
    <t>REASIG22-0166</t>
  </si>
  <si>
    <t>MDELIVERY_REASIG22-0166</t>
  </si>
  <si>
    <t>TK_6740</t>
  </si>
  <si>
    <t>MDELIVERY_TK_6740</t>
  </si>
  <si>
    <t>TK_6741</t>
  </si>
  <si>
    <t>MDELIVERY_TK_6741</t>
  </si>
  <si>
    <t>TK_6742</t>
  </si>
  <si>
    <t>MDELIVERY_TK_6742</t>
  </si>
  <si>
    <t>TK_6743</t>
  </si>
  <si>
    <t>MDELIVERY_TK_6743</t>
  </si>
  <si>
    <t>TK_6744</t>
  </si>
  <si>
    <t>MDELIVERY_TK_6744</t>
  </si>
  <si>
    <t>TK_6745</t>
  </si>
  <si>
    <t>MDELIVERY_TK_6745</t>
  </si>
  <si>
    <t>TK_6748</t>
  </si>
  <si>
    <t>MDELIVERY_TK_6748</t>
  </si>
  <si>
    <t>DANILO XAVIER SAMBACHE MAIGUA_DANILO XAVIER SAMBACHE MAIGUA</t>
  </si>
  <si>
    <t>FRANCISCO ANDRADE MARIN Y DIEGO DE ALMAGRO ENFRENTE DE UNA CONSTRUCCION EN UNA CASA BLANCA DE 2 PISOS CON UN LETRERO QUE DICE “LABOLAB</t>
  </si>
  <si>
    <t>363665</t>
  </si>
  <si>
    <t>1717062648001</t>
  </si>
  <si>
    <t>0982079544/0989378862</t>
  </si>
  <si>
    <t>MDELIVERY_363665</t>
  </si>
  <si>
    <t>SANDRA CALDERON_IMPOR EXPORT AROMOTOR CIA LTDA</t>
  </si>
  <si>
    <t>AV DE LOS COLONOS Y VIA LA BENGALA COBRA IMPORTACIONES</t>
  </si>
  <si>
    <t>363666</t>
  </si>
  <si>
    <t>2390000831001</t>
  </si>
  <si>
    <t>0991156008</t>
  </si>
  <si>
    <t>MDELIVERY_363666</t>
  </si>
  <si>
    <t>BRIGETTE MISHELLE PAREDES ZAMBRANO_BRIGETTE MISHELLE PAREDES ZAMBRANO</t>
  </si>
  <si>
    <t>CIUDADELA EMELMANABI MZ N 126 Y SIN CALLE SECUNDARIA SE ADJUNTA FOTO DE LA VIVIENDA Y COORDENADAS POR CORREO</t>
  </si>
  <si>
    <t>363667</t>
  </si>
  <si>
    <t>1719910299001</t>
  </si>
  <si>
    <t>0960069040</t>
  </si>
  <si>
    <t>MDELIVERY_363667</t>
  </si>
  <si>
    <t>JUANA AGUIAR_UNIDAD EDUCATIVA PARTICULAR MIXTA ACADEMIA NAVAL A</t>
  </si>
  <si>
    <t>VELEZ 1904 E CARCHI Y TULCAN FREILE GUAYAQUIL GUAYAS</t>
  </si>
  <si>
    <t>363668</t>
  </si>
  <si>
    <t>MDELIVERY_363668</t>
  </si>
  <si>
    <t>DAYSI FLORES_KANTAR INSIGHTS ECUADOR S A</t>
  </si>
  <si>
    <t>PICHINCHA QUITO SHYRIS NA PORTUGAL EDIFICIO PORTIAMO SHYRIS Y PORTUGAL OFICINAS KANTAR INSIGHTS</t>
  </si>
  <si>
    <t>363672</t>
  </si>
  <si>
    <t>1791838149001</t>
  </si>
  <si>
    <t>984862773</t>
  </si>
  <si>
    <t>MDELIVERY_363672</t>
  </si>
  <si>
    <t>MARIA MILENA ANAPA ZAMBRANO_MARIA MILENA ANAPA ZAMBRANO</t>
  </si>
  <si>
    <t>CALLE PRINCIPAL ELOY ALFARO Y SECUNDARIA ES DE LOS ACEITUNOS CASA NUMERO 67 DE LOS ACEITUNOS E9B</t>
  </si>
  <si>
    <t>363675</t>
  </si>
  <si>
    <t>0805091295001</t>
  </si>
  <si>
    <t>0983393915</t>
  </si>
  <si>
    <t>MDELIVERY_363675</t>
  </si>
  <si>
    <t>CARLOS ANTONIO REYES NANCY STELLA GARCIA JARAMILLO_FLORICOLA SAN ISIDRO LABRADOR FLORSANI S A S</t>
  </si>
  <si>
    <t>CONJUNTO LA VICTORIA CASA 2 AL LADO DEL ESTADIO MUNICIPAL CUMBAYA PASAJE RICARDO CHIRIBOGA Y JUAN MONTALVO CUMBAYA</t>
  </si>
  <si>
    <t>363676</t>
  </si>
  <si>
    <t>1792059232001</t>
  </si>
  <si>
    <t>0991459610/ 0991311471</t>
  </si>
  <si>
    <t>MDELIVERY_363676</t>
  </si>
  <si>
    <t>MARJORIE BARZALLO SEADE_SOFIA VERONICA ALVAREZ ALEMAN</t>
  </si>
  <si>
    <t>JAIME ROLDOS EDIFICIO EL CONSORCIO OFICINA 410</t>
  </si>
  <si>
    <t>363685</t>
  </si>
  <si>
    <t>0301738852001</t>
  </si>
  <si>
    <t>0963042508</t>
  </si>
  <si>
    <t>MDELIVERY_363685</t>
  </si>
  <si>
    <t>MARJORIE BARZALLO SEADE_JUAN FERNANDO GUILLEN VASQUEZ</t>
  </si>
  <si>
    <t>363686</t>
  </si>
  <si>
    <t>0102416658001</t>
  </si>
  <si>
    <t>MDELIVERY_363686</t>
  </si>
  <si>
    <t>363688</t>
  </si>
  <si>
    <t>MDELIVERY_363688</t>
  </si>
  <si>
    <t>363689</t>
  </si>
  <si>
    <t>MDELIVERY_363689</t>
  </si>
  <si>
    <t>MELANIE GONZALEZ O LISBETH FREIRE_MEDIANET S A</t>
  </si>
  <si>
    <t>AV CIRCUNVALACION SUR ENTRE TODOS LOS SANTOS Y CALLE UNICA URDESA MZ 8 SOLAR 2</t>
  </si>
  <si>
    <t>363690</t>
  </si>
  <si>
    <t>0992294566001</t>
  </si>
  <si>
    <t>0994409821</t>
  </si>
  <si>
    <t>MDELIVERY_363690</t>
  </si>
  <si>
    <t>REPUBLICA DEL SALVADOR E IRLANDA COOP DE TAXIS GALAXIA FRENTE AL HOTEL DANN CARLOT</t>
  </si>
  <si>
    <t>363691</t>
  </si>
  <si>
    <t>MDELIVERY_363691</t>
  </si>
  <si>
    <t>FABIAN DISNEY ZAMBRANO CHAVEZ_FABIAN DISNEY ZAMBRANO CHAVEZ</t>
  </si>
  <si>
    <t>PARROQUIA SAN ISIDRO CALLE PAZ UNION Y LIBERTAD DIAGONAL A COOPERATIVA SAN ISIDRO</t>
  </si>
  <si>
    <t>363692</t>
  </si>
  <si>
    <t>1307660819001</t>
  </si>
  <si>
    <t>0989638661</t>
  </si>
  <si>
    <t>MDELIVERY_363692</t>
  </si>
  <si>
    <t>HECTOR HERNAN VARGAS PAREDES_HECTOR HERNAN VARGAS PAREDES</t>
  </si>
  <si>
    <t>FERNANDEZ Y VASCONEZ ESQUINA EDIFICIO DE 4 PISOS ENTRE COLOR SALMON Y TOMATE EL LOCAL SE LLAMA UVU DECORACIONES JUNTO ESTA UN LOCAL DE PUBLICIDADES</t>
  </si>
  <si>
    <t>363693</t>
  </si>
  <si>
    <t>1803231271001</t>
  </si>
  <si>
    <t>0960081700</t>
  </si>
  <si>
    <t>MDELIVERY_363693</t>
  </si>
  <si>
    <t>SEGUNDO ORTUNO_CASABACA S A</t>
  </si>
  <si>
    <t>AV INTEROCEANICA JUNTO A FYBECA AGENCIA CASABACA CUMBAYA</t>
  </si>
  <si>
    <t>363694</t>
  </si>
  <si>
    <t>0994112071</t>
  </si>
  <si>
    <t>MDELIVERY_363694</t>
  </si>
  <si>
    <t>363695</t>
  </si>
  <si>
    <t>MDELIVERY_363695</t>
  </si>
  <si>
    <t>GABRIELA TUAREZ_ PICHINCHA SISTEMAS ACOVI CA</t>
  </si>
  <si>
    <t>363697</t>
  </si>
  <si>
    <t>0962799300</t>
  </si>
  <si>
    <t>MDELIVERY_363697</t>
  </si>
  <si>
    <t>JOHANNA GABRIELA CARDENAS COELLO_JOHANNA GABRIELA CARDENAS COELLO</t>
  </si>
  <si>
    <t>LOMAS DE MONTESERRIN RICARDO SAENZ N45 Y CAMILO EGAS EDIFICIO CUMBRES DEL MORAL 1</t>
  </si>
  <si>
    <t>363732</t>
  </si>
  <si>
    <t>1310858962001</t>
  </si>
  <si>
    <t>0984475044</t>
  </si>
  <si>
    <t>MDELIVERY_363732</t>
  </si>
  <si>
    <t>GINA VERONICA SARCO PLUAS_GINA VERONICA SARCO PLUAS</t>
  </si>
  <si>
    <t>UNIDAD EDUCATIVA FISCAL REPLICA VICENTE ROCAFUERTE KM27 VIA PERIMETRAL COLINAS DE LA FLORIDA SOCIO VIVIENDA 1</t>
  </si>
  <si>
    <t>363733</t>
  </si>
  <si>
    <t>0923555304001</t>
  </si>
  <si>
    <t>0998397101</t>
  </si>
  <si>
    <t>MDELIVERY_363733</t>
  </si>
  <si>
    <t>363734</t>
  </si>
  <si>
    <t>MDELIVERY_363734</t>
  </si>
  <si>
    <t>DANIELA JARAMILLO_SERVICIOS EDUCATIVOS SERVIEDUCA S A</t>
  </si>
  <si>
    <t>COLEGIO LOGOS KM 14 5 VIA A LA COSTA GUAYAQUIL</t>
  </si>
  <si>
    <t>363749</t>
  </si>
  <si>
    <t>0991217673001</t>
  </si>
  <si>
    <t>0989667844</t>
  </si>
  <si>
    <t>MDELIVERY_363749</t>
  </si>
  <si>
    <t>CHIRIBOGA BECDACH CARLOS DAVID_EL NUEVO ALMACEN CIA LTDA</t>
  </si>
  <si>
    <t>PICHINCHA QUITO AV AMAZONAS ESQUINA REPUBLICA CENTRO COMERCIAL MALL EL JARDIN LOCAL DORMEL PRIMER PISO</t>
  </si>
  <si>
    <t>363750</t>
  </si>
  <si>
    <t>1790100421001</t>
  </si>
  <si>
    <t>0997671756</t>
  </si>
  <si>
    <t>MDELIVERY_363750</t>
  </si>
  <si>
    <t>363788</t>
  </si>
  <si>
    <t>MDELIVERY_363788</t>
  </si>
  <si>
    <t>JENNY EGUEZ_ALPINA PRODUCTOS ALIMENTICIOS</t>
  </si>
  <si>
    <t>PICHINCHA QUITO AV REPUBICA ESQ PASAJE MARTIN CARRION EDIFICIO PUCARA</t>
  </si>
  <si>
    <t>363789</t>
  </si>
  <si>
    <t>1791302400001</t>
  </si>
  <si>
    <t>0983184256</t>
  </si>
  <si>
    <t>MDELIVERY_363789</t>
  </si>
  <si>
    <t>363790</t>
  </si>
  <si>
    <t>MDELIVERY_363790</t>
  </si>
  <si>
    <t>363791</t>
  </si>
  <si>
    <t>MDELIVERY_363791</t>
  </si>
  <si>
    <t>VALENTINA SUAREZ_ANDRES MANUEL CAJAPE TUMBACO</t>
  </si>
  <si>
    <t>363792</t>
  </si>
  <si>
    <t>0921889309001</t>
  </si>
  <si>
    <t>0967207299</t>
  </si>
  <si>
    <t>MDELIVERY_363792</t>
  </si>
  <si>
    <t>STEFANNY RAMIREZ_BANCO INTERAMERICANO DE DESARROLLO BID</t>
  </si>
  <si>
    <t>AV SIMON BOLIVAR Y VIA NAYON COMPLEJO CORPORATIVO EKOPARK TORRE 5 PISO 3</t>
  </si>
  <si>
    <t>363793</t>
  </si>
  <si>
    <t>1791839803001</t>
  </si>
  <si>
    <t>0993480177</t>
  </si>
  <si>
    <t>MDELIVERY_363793</t>
  </si>
  <si>
    <t>PAOLA LEMA_ BANCO PICHINCHA CA</t>
  </si>
  <si>
    <t>AV MARIANA DE JESUS N32 132 Y NICOLAS ARTETA EDF MEDITROPOLI PB</t>
  </si>
  <si>
    <t>363795</t>
  </si>
  <si>
    <t>0984476143</t>
  </si>
  <si>
    <t>MDELIVERY_363795</t>
  </si>
  <si>
    <t>GUSTAVO ZUNIGA_AGROFUSION S A</t>
  </si>
  <si>
    <t>KM1 5 VIA SAMBORONDON EDIFICIO XIMA PISO 3 OFICINA 318</t>
  </si>
  <si>
    <t>363796</t>
  </si>
  <si>
    <t>0991375333001</t>
  </si>
  <si>
    <t>0987592173</t>
  </si>
  <si>
    <t>MDELIVERY_363796</t>
  </si>
  <si>
    <t>BILLY CANDO_SUPERDEPORTE S A</t>
  </si>
  <si>
    <t>AV MORAN VALVERDE Y QUITUMBE NAN QUICENTRO SUR LOCAL REEBOK</t>
  </si>
  <si>
    <t>363797</t>
  </si>
  <si>
    <t>0983160127</t>
  </si>
  <si>
    <t>MDELIVERY_363797</t>
  </si>
  <si>
    <t>SUSANA VINUESA_ TELYDATA TELECOMUNICACIONES Y DATOS CIA LTDA</t>
  </si>
  <si>
    <t>JOSE ARIZAGA E3 37 Y JORGE DROM</t>
  </si>
  <si>
    <t>363798</t>
  </si>
  <si>
    <t>1791295358001</t>
  </si>
  <si>
    <t>00998394732</t>
  </si>
  <si>
    <t>MDELIVERY_363798</t>
  </si>
  <si>
    <t>LEONEL ANTONIO MERA ESPINOZA_LEONEL ANTONIO MERA ESPINOZA</t>
  </si>
  <si>
    <t>363808</t>
  </si>
  <si>
    <t>0918684887001</t>
  </si>
  <si>
    <t>MDELIVERY_363808</t>
  </si>
  <si>
    <t>ABAD ERAS SEGUNDO FILOMENO_ABAD ERAS SEGUNDO FILOMENO</t>
  </si>
  <si>
    <t>CASA DE 2 PISOS CON UN ROTULO DE TALLER INDUSTRIAL ABAD PICHINCHA QUITO LA ECUATORIANA OE10 LT 4 Y S48 REFERENCIA CONOCIDA COMO CALLE 7 EN LA CANCHA DE POLI DEPORTIVO CALLE 11 IGLESIA CATOLICA</t>
  </si>
  <si>
    <t>363810</t>
  </si>
  <si>
    <t>0702455387001</t>
  </si>
  <si>
    <t>0831901575</t>
  </si>
  <si>
    <t>MDELIVERY_363810</t>
  </si>
  <si>
    <t>YONNY EBERSITO POSLIGUA BRAVO_YONNY EBERSITO POSLIGUA BRAVO</t>
  </si>
  <si>
    <t>363811</t>
  </si>
  <si>
    <t>1306926054001</t>
  </si>
  <si>
    <t>MDELIVERY_363811</t>
  </si>
  <si>
    <t>RENE VINUEZA_PURUHAFERRET CIA LTDA</t>
  </si>
  <si>
    <t>ACSESO 5 S4 514 Y CALLE ZAMORA REDONDEL DE ALANGASI S4 544</t>
  </si>
  <si>
    <t>363812</t>
  </si>
  <si>
    <t>1792207266001</t>
  </si>
  <si>
    <t>0999777215</t>
  </si>
  <si>
    <t>MDELIVERY_363812</t>
  </si>
  <si>
    <t>ALEX MOLINA_NELSON ENRIQUE ARCOS AZQUI</t>
  </si>
  <si>
    <t>BAQUERIZO MORENO Y LOS CHASQUIS CASA DE DOS PISOS BEIGE JUNTO A LAVANDERIAS MARYTERE</t>
  </si>
  <si>
    <t>363817</t>
  </si>
  <si>
    <t>1600639270001</t>
  </si>
  <si>
    <t>MDELIVERY_363817</t>
  </si>
  <si>
    <t>WALTER SAUL LOYA QUINGA_WALTER SAUL LOYA QUINGA</t>
  </si>
  <si>
    <t>AUTOPISTA E 35 SANGOLQUI AMAGUANA SECTOR LOS 3 GUABOS PARADEROS LOS 3 GUAPOS RESTAURANTE</t>
  </si>
  <si>
    <t>363818</t>
  </si>
  <si>
    <t>1715893069001</t>
  </si>
  <si>
    <t>0996138921/022875931</t>
  </si>
  <si>
    <t>MDELIVERY_363818</t>
  </si>
  <si>
    <t>ALEX MOLINA_VAGNER FABRICIO VEGA TOAZA</t>
  </si>
  <si>
    <t>363819</t>
  </si>
  <si>
    <t>0401501333001</t>
  </si>
  <si>
    <t>MDELIVERY_363819</t>
  </si>
  <si>
    <t>ESTEBAN SANDOVAL MONTENEGRO_RECUPERO PARA COOPERATIVAS DEL ECUADOR S A VAANSANMO S A</t>
  </si>
  <si>
    <t>RUMIPAMBA E2 214 Y AVENIDA REPUBLICA EDIFICIO SIGNATURE OFICINA 405</t>
  </si>
  <si>
    <t>363820</t>
  </si>
  <si>
    <t>0190394662001</t>
  </si>
  <si>
    <t>0987281970</t>
  </si>
  <si>
    <t>MDELIVERY_363820</t>
  </si>
  <si>
    <t>DANIEL DONOSO_ESPIN JIJON PABLO IVAN</t>
  </si>
  <si>
    <t>363823</t>
  </si>
  <si>
    <t>1714024393001</t>
  </si>
  <si>
    <t>MDELIVERY_363823</t>
  </si>
  <si>
    <t>JOSE ENRIQUE GUARAGIMIS PADRON_JOSE ENRIQUE GUARAGIMIS PADRON</t>
  </si>
  <si>
    <t>CALLE CARRERA CUENCA Y BOLIVAR A UNA CUAGRA DE LA COOPERATIVA JEEP CASA ESQUINERA COLOR BLANCA DE 3 PISOS</t>
  </si>
  <si>
    <t>363824</t>
  </si>
  <si>
    <t>0302693015001</t>
  </si>
  <si>
    <t>0983259263/0984656889</t>
  </si>
  <si>
    <t>MDELIVERY_363824</t>
  </si>
  <si>
    <t>GERARDO TORRES_AUSTRAL CIA LTDA</t>
  </si>
  <si>
    <t>AV ESPANA 18 96 Y AV GIL RAMIREZ DAVALOS EN AUSTRAL</t>
  </si>
  <si>
    <t>363825</t>
  </si>
  <si>
    <t>0190001628001</t>
  </si>
  <si>
    <t>0984929714</t>
  </si>
  <si>
    <t>MDELIVERY_363825</t>
  </si>
  <si>
    <t>MARCELA ZUNIGA Y O ALFONSO SUMBA_LACTEOS SAN ANTONIO C A</t>
  </si>
  <si>
    <t>363826</t>
  </si>
  <si>
    <t>969080179</t>
  </si>
  <si>
    <t>MDELIVERY_363826</t>
  </si>
  <si>
    <t>JULISSA ESTEFANIA RODRIGUEZ JAIME_JULISSA ESTEFANIA RODRIGUEZ JAIME</t>
  </si>
  <si>
    <t>GUYAS GUAYAQUIL LADRILLERA AV 27 NOROESTE MZ 1308 SOLAR 5 CASA 1P COLOR CELESTE</t>
  </si>
  <si>
    <t>363830</t>
  </si>
  <si>
    <t>0922340799</t>
  </si>
  <si>
    <t>0988803182</t>
  </si>
  <si>
    <t>MDELIVERY_363830</t>
  </si>
  <si>
    <t>RAFAEL ESTEBAN BAUTISTA CACAO_RAFAEL ESTEBAN BAUTISTA CACAO</t>
  </si>
  <si>
    <t>GUAYAS GUAYAQUIL VIA PERIMETRAL NORTE 26 Y MEDIO COOP PARACAIDISTA MZ 860 SOLAR 2</t>
  </si>
  <si>
    <t>363831</t>
  </si>
  <si>
    <t>0911634558</t>
  </si>
  <si>
    <t>0992735167</t>
  </si>
  <si>
    <t>MDELIVERY_363831</t>
  </si>
  <si>
    <t>MARCELO GUSTAVO FRANCO CAIZA_MARCELO GUSTAVO FRANCO CAIZA</t>
  </si>
  <si>
    <t>CALLES GARCIA MORENO Y ESPEJO DEJAR EN EL MUNICIPIO DE RUMINAHUI COORDENADAS 0 330402 78 446886</t>
  </si>
  <si>
    <t>363832</t>
  </si>
  <si>
    <t>1718644410001</t>
  </si>
  <si>
    <t>0960191457</t>
  </si>
  <si>
    <t>MDELIVERY_363832</t>
  </si>
  <si>
    <t>363833</t>
  </si>
  <si>
    <t>MDELIVERY_363833</t>
  </si>
  <si>
    <t>CRISTINA PAVON_ALVAREZ VARELA DIEGO FERNANDO</t>
  </si>
  <si>
    <t>363834</t>
  </si>
  <si>
    <t>1711056109001</t>
  </si>
  <si>
    <t>MDELIVERY_363834</t>
  </si>
  <si>
    <t>CRISTINA PAVON_RUBIO ANDRADE SEBASTIAN EDUARDO</t>
  </si>
  <si>
    <t>363835</t>
  </si>
  <si>
    <t>0604318717001</t>
  </si>
  <si>
    <t>MDELIVERY_363835</t>
  </si>
  <si>
    <t>WILSON FERNANDO QUINALUIZA MOYA_WILSON FERNANDO QUINALUIZA MOYA</t>
  </si>
  <si>
    <t>CALLES AYACUCHO Y TERCERA EN EL UPC DE POLICIA DE LA GALO PLAZA COMO REFERENCIA EL TANQUE DE AGUA</t>
  </si>
  <si>
    <t>363836</t>
  </si>
  <si>
    <t>1803888294001</t>
  </si>
  <si>
    <t>0998873373</t>
  </si>
  <si>
    <t>MDELIVERY_363836</t>
  </si>
  <si>
    <t>GINA TROYA_CORPORACION PARA EL DESARROLLO DE LA EDUCACION</t>
  </si>
  <si>
    <t>CALLE AGUSTIN ZAMBRANO ENTRE VICENTE PAJUELO Y TOMAS CHARIOVE EL COLEGIO LOS PINOS DE 9AM A 2 PM REALIZAR LA ENTREGA</t>
  </si>
  <si>
    <t>363837</t>
  </si>
  <si>
    <t>1790448398001</t>
  </si>
  <si>
    <t>0979228537</t>
  </si>
  <si>
    <t>MDELIVERY_363837</t>
  </si>
  <si>
    <t>KIMBERLY ARELLANO_DESTINY CLUBDMC TRAVEL S A</t>
  </si>
  <si>
    <t>AV FRANCISCO DE ORELLANA E3 07 Y 10 DE AGOSTO EDIFICIO TORRE ORELLANA PISO 2 OFICINA 23</t>
  </si>
  <si>
    <t>363838</t>
  </si>
  <si>
    <t>1793191284001</t>
  </si>
  <si>
    <t>0963922236</t>
  </si>
  <si>
    <t>MDELIVERY_363838</t>
  </si>
  <si>
    <t>EVELYN PANCHI_EVELYN NATALY PANCHI YANCHAGUANO</t>
  </si>
  <si>
    <t>CANTON EL GUABO CALLES MACHALA Y GRAN COLOMBIA DIAGONAL A LOS CAJEROS DEL BANCO DEL PACIFICO LOCAL EL CINCUENTAZO</t>
  </si>
  <si>
    <t>363863</t>
  </si>
  <si>
    <t>MDELIVERY_363863</t>
  </si>
  <si>
    <t>RAYNER ROBERTO FELIX ZAMORA_RAYNER ROBERTO FELIX ZAMORA</t>
  </si>
  <si>
    <t>AV SUCRE Y SANTA ROSA ENTREGA EN QUICORNAC</t>
  </si>
  <si>
    <t>363864</t>
  </si>
  <si>
    <t>1250231238001</t>
  </si>
  <si>
    <t>0996226810/0995787578</t>
  </si>
  <si>
    <t>MDELIVERY_363864</t>
  </si>
  <si>
    <t>PASTORA IRENE BAJANA FERNANDEZ_PASTORA IRENE BAJANA FERNANDEZ</t>
  </si>
  <si>
    <t>AV ARMANDO ROMERO RODA CASA DE DOS PISOS COLOR MELON HAY UN LETRERO DE PINTURAS CON EL NOMBRE DE ANINADAS ES DIAGONAL A LA GASOLINERA</t>
  </si>
  <si>
    <t>363865</t>
  </si>
  <si>
    <t>0901347914001</t>
  </si>
  <si>
    <t>0997066305</t>
  </si>
  <si>
    <t>MDELIVERY_363865</t>
  </si>
  <si>
    <t>DANIEL DONOSO_CASTILLO GOMEZ DIANA ESTEFANIA</t>
  </si>
  <si>
    <t>363866</t>
  </si>
  <si>
    <t>1722785019001</t>
  </si>
  <si>
    <t>MDELIVERY_363866</t>
  </si>
  <si>
    <t>DANIEL DONOSO_SOTO AGUIRRE RONALD LEONARDO</t>
  </si>
  <si>
    <t>363867</t>
  </si>
  <si>
    <t>1714823125001</t>
  </si>
  <si>
    <t>MDELIVERY_363867</t>
  </si>
  <si>
    <t>DANIEL DONOSO_MELENDEZ CAMPUZANO CORAIMA VICTORIA</t>
  </si>
  <si>
    <t>363868</t>
  </si>
  <si>
    <t>1207138395001</t>
  </si>
  <si>
    <t>MDELIVERY_363868</t>
  </si>
  <si>
    <t>DANIEL DONOSO_MALDONADO RAMIREZ LUIS GUILLERMO</t>
  </si>
  <si>
    <t>363869</t>
  </si>
  <si>
    <t>1703965655001</t>
  </si>
  <si>
    <t>MDELIVERY_363869</t>
  </si>
  <si>
    <t>DIEGO ALEJANDRO OCHOA BARCIA_DIEGO ALEJANDRO OCHOA BARCIA</t>
  </si>
  <si>
    <t>AV JUSTINO CORNEJO Y JOAQUIN ORRANTIA EDIFICIO TORRE ATLAS PISO 8 OFICINA 04</t>
  </si>
  <si>
    <t>363875</t>
  </si>
  <si>
    <t>0931700728001</t>
  </si>
  <si>
    <t>0990664323</t>
  </si>
  <si>
    <t>MDELIVERY_363875</t>
  </si>
  <si>
    <t>JENNY EGUEZ_ALPINA PRODUCTOS ALIMENTICIOS ALPIECUADOR S A</t>
  </si>
  <si>
    <t>AV REPUBICA Y PASAJE MARTIN CARRION EDIFICIO PUCARA</t>
  </si>
  <si>
    <t>363876</t>
  </si>
  <si>
    <t>MDELIVERY_363876</t>
  </si>
  <si>
    <t>363877</t>
  </si>
  <si>
    <t>MDELIVERY_363877</t>
  </si>
  <si>
    <t>ANDRES FERNANDO VELEZ CASTRO_BANCO GUAYAQUIL S A</t>
  </si>
  <si>
    <t>PICHINCHA 108 Y P ICAZA MATRIZ EDIFICIO ANEXO</t>
  </si>
  <si>
    <t>363878</t>
  </si>
  <si>
    <t>0998727432</t>
  </si>
  <si>
    <t>MDELIVERY_363878</t>
  </si>
  <si>
    <t>LUIS ANTONIO SANCHEZ CAIZA_LUIS ANTONIO SANCHEZ CAIZA</t>
  </si>
  <si>
    <t>PICHINCHA QUITO SECTOR CARCELEN INDUSTRIAL TERMINAL DE CARCELEN AV ELOY ALFARO PARADA DE TAXIS COMUNICARSE CON EL SR ANTES DE ACERCARSE AL LUGAR</t>
  </si>
  <si>
    <t>363879</t>
  </si>
  <si>
    <t>1710253343001</t>
  </si>
  <si>
    <t>0984543942</t>
  </si>
  <si>
    <t>MDELIVERY_363879</t>
  </si>
  <si>
    <t>MARIA AURORA RODRIGUEZ ANGULO_RICARDO XAVIER PACHAY RODRIGUEZ</t>
  </si>
  <si>
    <t>GUAYAS TARQUI ATARAZANA 131 PLAZA DANIN BLOQUE 4 DEPARTAMENTO 212 ALFRENTE DE LA CIUDADELA LA FAE EN LA ESQUINA UN SHAWARMA ARABE Y TIENDA VIVERES</t>
  </si>
  <si>
    <t>363880</t>
  </si>
  <si>
    <t>0917046542001</t>
  </si>
  <si>
    <t>0978624453</t>
  </si>
  <si>
    <t>MDELIVERY_363880</t>
  </si>
  <si>
    <t>DELIA DEL ROSARIO ACEBO PARRALES_DELIA DEL ROSARIO ACEBO PARRALES</t>
  </si>
  <si>
    <t>GUAYAS SAUCES 6 GABRIEL ROLDOS GARCES MANZANA 323 SOLAR 13 7 PASAJEN3 GUAYAS GUAYAQUIL SAUCES 6 AV GABRIEL ROLDOS GARCES MANZANA 323 SOLAR 13 EDIFICIO DE 4 PISOS CLIENTE VIVIE EN PLANTA BAJA EDIFICO BLANCO CON CELESTE ENTRANDO POR LA FARMACIA 911 HASTA AL FONDO AL PARQUE UNICO EDIFICIO BLANCO CON CELESTE Y AFUERA HAY UNA MOTO NEGRA ESTACIONADA COO 2 126223 79 898491</t>
  </si>
  <si>
    <t>363881</t>
  </si>
  <si>
    <t>1714171137001</t>
  </si>
  <si>
    <t>MDELIVERY_363881</t>
  </si>
  <si>
    <t>ELENA DONOSO CHIRIBOGA NELSON MORGAN_ELENA DONOSO CHIRIBOGA</t>
  </si>
  <si>
    <t>PICHINCHA BARRIO EL BATAN ALTO CALLE TOMAS BERMUR N39 278 Y FRANCISCO URRUTIA DIAGONAL AL PARQUE CHILE SOBRE LA ELOY ALFARO CASA CON PORTON VERDE Y MURO DE PIEDRA COMUNICARSE CON LA SRA ANTES DE ACERCARSE AL LUGAR</t>
  </si>
  <si>
    <t>363882</t>
  </si>
  <si>
    <t>1704643632001</t>
  </si>
  <si>
    <t>0999830875</t>
  </si>
  <si>
    <t>MDELIVERY_363882</t>
  </si>
  <si>
    <t>MARIO ALBERTO ASENCIO VERA 0980814294_MARIO ALBERTO ASENCIO VERA</t>
  </si>
  <si>
    <t>GUAYAS BASTION POPULAR BLOQUE 6 VIA A DAULE MANZ 919 SOLAR 8 CALLEJON 25A CASA ESQUINERA DE 3 PISOS COLOR ROSADO CON REJAS NEGRAS EN LA ESQUINA PANADERIA CHONE ALADA DE UNA CASA DE DOS PISOS JUNTO A UNA TIENDA VIVERES 2 05 01 2 S 79 56 07 9 W COORDENADAS</t>
  </si>
  <si>
    <t>363883</t>
  </si>
  <si>
    <t>0922692249001</t>
  </si>
  <si>
    <t>0994159510</t>
  </si>
  <si>
    <t>MDELIVERY_363883</t>
  </si>
  <si>
    <t>JUAN CARLOS ORTIZ CASTILLO_NANCY PATRICIA SIGUENCIA DELGADO</t>
  </si>
  <si>
    <t>CANAR AZOGUES AGENCIA RETIRO EXPRESS SIMON BOLIVAR 10 05 AURELIO JARAMILLO CODIGO POSTAL 030102</t>
  </si>
  <si>
    <t>363884</t>
  </si>
  <si>
    <t>0605554385001</t>
  </si>
  <si>
    <t>0983424524</t>
  </si>
  <si>
    <t>MDELIVERY_363884</t>
  </si>
  <si>
    <t>HELLEN PAULINA ARREAGA MENDOZA FELIX ZAMORA RAYNER ROBERTO_HELLEN PAULINA ARREAGA MENDOZA</t>
  </si>
  <si>
    <t>363885</t>
  </si>
  <si>
    <t>1250302120001</t>
  </si>
  <si>
    <t>MDELIVERY_363885</t>
  </si>
  <si>
    <t>JOSE FREDDY BALLESTEROS ORDONEZ_JOSE FREDDY BALLESTEROS ORDONEZ</t>
  </si>
  <si>
    <t>PASAJE CALLE RODRIGO UGARTE ENTRE JUAN MONTALVO Y COLON A MEDIA CUADRA DEL PARQUE DE LA MADRE JUNTO A VARIEDADES IMAN CASA DE TRES PISOS COLOR TURQUEZA</t>
  </si>
  <si>
    <t>363886</t>
  </si>
  <si>
    <t>0801220138001</t>
  </si>
  <si>
    <t>0992042492</t>
  </si>
  <si>
    <t>MDELIVERY_363886</t>
  </si>
  <si>
    <t>JOSE MERCHAN_MUEBLES EL BOSQUE S A</t>
  </si>
  <si>
    <t>GUAYAS GUAYAQUIL VIA DAULE KM 6 5 OFICINAS PRINCIPALES MUEBLES EL BOSQUE GUAYAQUIL</t>
  </si>
  <si>
    <t>363887</t>
  </si>
  <si>
    <t>0990299390001</t>
  </si>
  <si>
    <t>0992177903</t>
  </si>
  <si>
    <t>MDELIVERY_363887</t>
  </si>
  <si>
    <t>DENNISSE IZQUIETA_MAYEKAWA ECUADOR S A</t>
  </si>
  <si>
    <t>CDLA ALAMOS NORTE AV DESTACAMENTO BASE SUR Y JOSE NICOLAS RAMON DE JESUS MZ 26 SOLAR 18 FRENTE A LA CDLA EL CONDOR OFICINAS DE MAYEKAWA</t>
  </si>
  <si>
    <t>363888</t>
  </si>
  <si>
    <t>0992715855001</t>
  </si>
  <si>
    <t>0984365172</t>
  </si>
  <si>
    <t>MDELIVERY_363888</t>
  </si>
  <si>
    <t>363889</t>
  </si>
  <si>
    <t>MDELIVERY_363889</t>
  </si>
  <si>
    <t>GUAYAS GUAYAQUIL FRANCISCO DE ORELLANA PISO 5 Y JUSTINO CORNEJO TORRES PICHINCHA</t>
  </si>
  <si>
    <t>363894</t>
  </si>
  <si>
    <t>MDELIVERY_363894</t>
  </si>
  <si>
    <t>JENIFER VIRGINIA BARREIRO JIMBO JONATHAN MIGUEL MEDINA JIMBO_JONATHAN MIGUEL MEDINA JIMBO</t>
  </si>
  <si>
    <t>GUAYAS VIA SAMBORONDON CONJUNTO MALAGA 2 MANZANA 1 VILLA 34 EN LA GARITA PREGUNTAR POR EL SR CONJUNTO CERCANO A UN TIA COMUNICARSE CON EL SR ANTES DE ACERCARSE AL LUGAR</t>
  </si>
  <si>
    <t>363898</t>
  </si>
  <si>
    <t>0926276205001</t>
  </si>
  <si>
    <t>0990760910</t>
  </si>
  <si>
    <t>MDELIVERY_363898</t>
  </si>
  <si>
    <t>JHON JAIRO ARIAS PINZON O DANIELA ALEXANDRA ARIAS GUERRA _JHON JAIRO ARIAS PINZON</t>
  </si>
  <si>
    <t>38AV EN LA CALLE VENEZUELA Y COLOMBIA LOCAL DE VENTA DE GORRAS Y CALZADO DEPORTIVO DIAGONAL A LA PANALERA DE BEBES</t>
  </si>
  <si>
    <t>363899</t>
  </si>
  <si>
    <t>0965427735001</t>
  </si>
  <si>
    <t>0998711838/0986783251</t>
  </si>
  <si>
    <t>MDELIVERY_363899</t>
  </si>
  <si>
    <t>REINOSO BASTIDAS CARLOS LUIS_MATECOSTRUCSA S A</t>
  </si>
  <si>
    <t>CENTRO COMERCIAL LAS AMERICAS LOCAL 11</t>
  </si>
  <si>
    <t>363900</t>
  </si>
  <si>
    <t>0992866012001</t>
  </si>
  <si>
    <t>0982153919</t>
  </si>
  <si>
    <t>MDELIVERY_363900</t>
  </si>
  <si>
    <t>BUSTAMANTE MACIAS NINIBETH ARIANA_CONMI S A S</t>
  </si>
  <si>
    <t>CDLA HUANCAVILCA NORTE MZ F1 VILLA 68 CASA DE DOS PISOS COLOR CREMA</t>
  </si>
  <si>
    <t>363901</t>
  </si>
  <si>
    <t>0993369840001</t>
  </si>
  <si>
    <t>0978926014</t>
  </si>
  <si>
    <t>MDELIVERY_363901</t>
  </si>
  <si>
    <t>CRISTINA ESPERANZA TERAN TERAN_CRISTINA ESPERANZA TERAN TERAN</t>
  </si>
  <si>
    <t>QUITO POMASQUI AV MANUEL CORDOVA GALARZA KM 9 1 2 CONJUNTO HABITACIONAL VINAS DE POMASQUI CASA 155 LLAMAR UNA HORA ANTES PARA QUE EL CLIENTE SE ACERQUE A SU DOMICILIO</t>
  </si>
  <si>
    <t>363902</t>
  </si>
  <si>
    <t>1711712016001</t>
  </si>
  <si>
    <t>0963396138</t>
  </si>
  <si>
    <t>MDELIVERY_363902</t>
  </si>
  <si>
    <t>MOSQUERA SUAREZ DANIEL ALEJANDRO O SILVIA AREVALO_ COOPERATIVA DE TRANSPORTES ESCOLAR TURISMO</t>
  </si>
  <si>
    <t>AV 10 DE AGOSTO N21 182 Y SAN GREGORIO EDIFICIO SANTA ROSA PISO 4TO OFICINA 402 USAR EL ASCENSOR</t>
  </si>
  <si>
    <t>363903</t>
  </si>
  <si>
    <t>1791023544001</t>
  </si>
  <si>
    <t>0979095145</t>
  </si>
  <si>
    <t>MDELIVERY_363903</t>
  </si>
  <si>
    <t>PABLO DIAZ_DIAZ PEREZ PABLO GABRIEL</t>
  </si>
  <si>
    <t>SANGOLQUI RIO CURARAY Y RIO SUCUMBIOS CASA AMARILLA DE 3 PISOS URBANIZACION SAN JORGE CASA 2</t>
  </si>
  <si>
    <t>363905</t>
  </si>
  <si>
    <t>1710525260001</t>
  </si>
  <si>
    <t>0980664385</t>
  </si>
  <si>
    <t>MDELIVERY_363905</t>
  </si>
  <si>
    <t>CHUGNAY AIZALLA HUGO FERMANDO_CHUGNAY AIZALLA HUGO FERMANDO</t>
  </si>
  <si>
    <t>RETIRA AGENCIA TRAMACO CESAR LEON HIGALGO Y CANONIGO RAMOS ESQUINA</t>
  </si>
  <si>
    <t>363906</t>
  </si>
  <si>
    <t>0982410051/0962243881</t>
  </si>
  <si>
    <t>MDELIVERY_363906</t>
  </si>
  <si>
    <t>MIGUEL ANGEL VERA O PAOLA MONTOYA_VERCONSULT Y ASOCIADOS VEJICONSULTORES S A</t>
  </si>
  <si>
    <t>AV JUAN TANCA MARENGO URDENOR 2 FRENTE A ELECTROLEC AL LADO DE KARCHER UN LOCAL ELECTROKOLER ES UNA FERRETERIA ELECTRICA TIENE UNAS ESCALERAS AL FRENTE</t>
  </si>
  <si>
    <t>363907</t>
  </si>
  <si>
    <t>0993225819001</t>
  </si>
  <si>
    <t>0985679222</t>
  </si>
  <si>
    <t>MDELIVERY_363907</t>
  </si>
  <si>
    <t>GEOVANNY FRANCISCO HOLGUIN MEDRANDA O GEOVANA BEDOYA_GEOVANNY FRANCISCO HOLGUIN MEDRANDA</t>
  </si>
  <si>
    <t>CALLE 24 DE SEPTIEMBRE CERCA DE LA COOPERATIVA CHE GUEVARA AV JORGE MAHUAD CASA COLOR GRIS CON CERRAMIENTO DE MALLA METALICA</t>
  </si>
  <si>
    <t>363908</t>
  </si>
  <si>
    <t>1314320803001</t>
  </si>
  <si>
    <t>0983886486/0979703926</t>
  </si>
  <si>
    <t>MDELIVERY_363908</t>
  </si>
  <si>
    <t>CARLOS ARTURO SESME MERCHAN_CARLOS ARTURO SESME MERCHAN</t>
  </si>
  <si>
    <t>SECTOR LAS ACACIAS 18 DE AGOSTO Y LOS RIOS CASA DE UN PISO COLOR CELESTE COMO REFERENCIA FRENTE AL PARQUE</t>
  </si>
  <si>
    <t>363909</t>
  </si>
  <si>
    <t>0929860344001</t>
  </si>
  <si>
    <t>0969227526</t>
  </si>
  <si>
    <t>MDELIVERY_363909</t>
  </si>
  <si>
    <t>REGALADO BYRON_LECHE GLORIA ECUADOR S A</t>
  </si>
  <si>
    <t>AV GRAL RUMINAHUI KM 17 Y LEOPOLDO MERCADO</t>
  </si>
  <si>
    <t>363910</t>
  </si>
  <si>
    <t>1790663973001</t>
  </si>
  <si>
    <t>0986818200</t>
  </si>
  <si>
    <t>MDELIVERY_363910</t>
  </si>
  <si>
    <t>ALEXANDRA RUBIANO PINEROS_JORGE LUIS RODRIGUEZ MORENO</t>
  </si>
  <si>
    <t>MANUEL LOPERA Y FRANCISCO MONTANO S9 263 URBANIZACION PUSUQUI REFERENCIA EN LA CUCHARA</t>
  </si>
  <si>
    <t>363915</t>
  </si>
  <si>
    <t>1711666550</t>
  </si>
  <si>
    <t>0983656830</t>
  </si>
  <si>
    <t>MDELIVERY_363915</t>
  </si>
  <si>
    <t>KATHERINE COYAGO_LA TABLITA GROUP CIA LTDA</t>
  </si>
  <si>
    <t>MANUEL AMBROSI Y PASAJE JUNCAL LA TABLITA</t>
  </si>
  <si>
    <t>363916</t>
  </si>
  <si>
    <t>1791952359001</t>
  </si>
  <si>
    <t>0983373275</t>
  </si>
  <si>
    <t>MDELIVERY_363916</t>
  </si>
  <si>
    <t>363917</t>
  </si>
  <si>
    <t>0987383995 / 0987976533</t>
  </si>
  <si>
    <t>MDELIVERY_363917</t>
  </si>
  <si>
    <t>JOSE CARLOS COLORADO MENDEZ_JOSE CARLOS COLORADO MENDEZ</t>
  </si>
  <si>
    <t>GENERAL FRANCISCO ROBLES E3 33 ENTRE ULPIANO PAEZ 5 TO PISO</t>
  </si>
  <si>
    <t>363918</t>
  </si>
  <si>
    <t>1727322883001</t>
  </si>
  <si>
    <t>0998389046/0998142430/0962891157</t>
  </si>
  <si>
    <t>MDELIVERY_363918</t>
  </si>
  <si>
    <t>CHRISTIAN EMILIO QUINTANA NORONA_CHRISTIAN EMILIO QUINTANA NORONA</t>
  </si>
  <si>
    <t>QUITUMBE AV CONDORNAN Y AMAUTA GRUPO FERREX ECUADOR</t>
  </si>
  <si>
    <t>363921</t>
  </si>
  <si>
    <t>1717979726001</t>
  </si>
  <si>
    <t>0992843454/024760070</t>
  </si>
  <si>
    <t>MDELIVERY_363921</t>
  </si>
  <si>
    <t>BYRON STEVEN HERRERA ANALUISA_BANCO GUAYAQUIL</t>
  </si>
  <si>
    <t>PICHINCHA QUITO SANTA MARIA EDIFICIO BANCO GUAYAQUIL REINA VICTORIA ESQUINA EDIFICIO BANCO GUAYAQUIL</t>
  </si>
  <si>
    <t>363922</t>
  </si>
  <si>
    <t>0991778173</t>
  </si>
  <si>
    <t>MDELIVERY_363922</t>
  </si>
  <si>
    <t>MISHELLE MOREIRA_FLOR DEL CARMEN VELASCO MAIGUAL</t>
  </si>
  <si>
    <t>PRENSA N42 95 Y MARIANO ECHEVERRIA EDIFICIO RENDON PISO 1 OFICINA 1 SECTOR LA Y AL FRENTE DE LA PARADA DEL METROBUS DE LA Y EDIFICIO DE 3 PISOS LADRILLO</t>
  </si>
  <si>
    <t>363925</t>
  </si>
  <si>
    <t>0999930990/0984842873</t>
  </si>
  <si>
    <t>MDELIVERY_363925</t>
  </si>
  <si>
    <t>BRYAN XAVIER NAVARRETE PONGUILLO_BANCO GUAYAQUIL</t>
  </si>
  <si>
    <t>GUAYAS GUAYAQUIL AV LEON FEBRES CORDERO KM 12 5 MANZANA 3 VILLA 14 CIUDADELA VILLA CLUB ETAPA DORAL</t>
  </si>
  <si>
    <t>363926</t>
  </si>
  <si>
    <t>0960239600</t>
  </si>
  <si>
    <t>MDELIVERY_363926</t>
  </si>
  <si>
    <t>DANIELA JARAMILLO_SERVICIOS EDUCATIVOS SERVIEDUC</t>
  </si>
  <si>
    <t>GUAYAS GUAYAQUIL KM 14 5 VIA A LA COSTA COLEGIO LOGOS KM 14 5 VIA A LA COSTA COLEGIO LOGOS</t>
  </si>
  <si>
    <t>363927</t>
  </si>
  <si>
    <t>MDELIVERY_363927</t>
  </si>
  <si>
    <t>JULIO ANDRES CARTAGENA IZQUIERDO_BANCO GUAYAQUIL</t>
  </si>
  <si>
    <t>GUAYAS GUAYAQUIL MARACAIBO ENTRE BUENOS AIRES 524 Y AV QUITO GUAYAQUIL MARACAIBO 524 ENTRE BUENOS AIRES Y AV QUITO</t>
  </si>
  <si>
    <t>363928</t>
  </si>
  <si>
    <t>0983812390</t>
  </si>
  <si>
    <t>MDELIVERY_363928</t>
  </si>
  <si>
    <t>APUNTE CALLES IVAN ALEXANDER_BANCO GUAYAQUIL</t>
  </si>
  <si>
    <t>PICHINCHA QUITO AV NACIONES UNIDAS CENTRO COMERCIAL QUICENTRO NORTE 6 DE DICIEMBRE AGENCIA BANCO GUAYAQUIL</t>
  </si>
  <si>
    <t>363929</t>
  </si>
  <si>
    <t>0995125765</t>
  </si>
  <si>
    <t>MDELIVERY_363929</t>
  </si>
  <si>
    <t>363930</t>
  </si>
  <si>
    <t>MDELIVERY_363930</t>
  </si>
  <si>
    <t>CARLA RODRIGUEZ_ALEXIS EDUARDO SANCHEZ CISNEROS</t>
  </si>
  <si>
    <t>ANTONIO GRANDA CENTENO OE 4 86 EDIFICIO DIGUJA 620 Y BRAZIL SUIT SI PLANTA BAJA BOTON ROJO CON EDSAGRUOUP</t>
  </si>
  <si>
    <t>363980</t>
  </si>
  <si>
    <t>1709261141001</t>
  </si>
  <si>
    <t>0999020900</t>
  </si>
  <si>
    <t>MDELIVERY_363980</t>
  </si>
  <si>
    <t>363981</t>
  </si>
  <si>
    <t>MDELIVERY_363981</t>
  </si>
  <si>
    <t>363983</t>
  </si>
  <si>
    <t>MDELIVERY_363983</t>
  </si>
  <si>
    <t>363985</t>
  </si>
  <si>
    <t>MDELIVERY_363985</t>
  </si>
  <si>
    <t>VIVIANA ZAMBRANO_LUIS DANIEL SORNOZA PEREZ</t>
  </si>
  <si>
    <t>KENNEDY NORTE MZ 201 SOLAR NO 14 Y 15 EDIFICIO 4C SA Y ESPACIOS EMPRESARIALES ALBA</t>
  </si>
  <si>
    <t>363986</t>
  </si>
  <si>
    <t>0951307313001</t>
  </si>
  <si>
    <t>MDELIVERY_363986</t>
  </si>
  <si>
    <t>VIVIANA ZAMBRANO_JORGE CHRISTIAN GARAICOA HERRERA</t>
  </si>
  <si>
    <t>363987</t>
  </si>
  <si>
    <t>0923140347001</t>
  </si>
  <si>
    <t>MDELIVERY_363987</t>
  </si>
  <si>
    <t>JOSE ELIAS DAGER MANUEL JURADO_BANCO DEL PACIFICO S A</t>
  </si>
  <si>
    <t>363988</t>
  </si>
  <si>
    <t>967261440</t>
  </si>
  <si>
    <t>MDELIVERY_363988</t>
  </si>
  <si>
    <t>HUMBERTO VICENTE JARAMILLO SALGADO_HUMBERTO VICENTE JARAMILLO SALGADO</t>
  </si>
  <si>
    <t>AV 113 Y ARTURO VERA REF PLAZA CENTENARIO EMPRESA MOTOR PARK FRENTE A LAS VILLAS DEL SEGURO</t>
  </si>
  <si>
    <t>363989</t>
  </si>
  <si>
    <t>0907033252001</t>
  </si>
  <si>
    <t>0967141432</t>
  </si>
  <si>
    <t>MDELIVERY_363989</t>
  </si>
  <si>
    <t>PALADINES AGUILAR ALVARO DAVID_PALADINES AGUILAR ALVARO DAVID</t>
  </si>
  <si>
    <t>AV INDEPENDENCIA Y MONS LUIS BRAVO DIAGONAL A COMERCIAL VALENTINA CON PATIO DELANTE PORTON VERDE</t>
  </si>
  <si>
    <t>363990</t>
  </si>
  <si>
    <t>0704900323001</t>
  </si>
  <si>
    <t>0992023004</t>
  </si>
  <si>
    <t>MDELIVERY_363990</t>
  </si>
  <si>
    <t>SHIRLEY MAGDALENA MENDOZA SORNOZA_SHIRLEY MAGDALENA MENDOZA SORNOZA</t>
  </si>
  <si>
    <t>PEDERNALES AVENIDA PLAZA ACOSTA Y OCTAVA TRANSVERSAL COLOR DE CASA BLANCO CON CAFE CIBER COLIBRI SALIDA A LA VIA CHAMANGA</t>
  </si>
  <si>
    <t>363991</t>
  </si>
  <si>
    <t>1312017666001</t>
  </si>
  <si>
    <t>0969776914</t>
  </si>
  <si>
    <t>MDELIVERY_363991</t>
  </si>
  <si>
    <t>AV FRANCISCO DE ORELLANA EDIFICIO WTC TORRE A PISO 10 OFICINA 1001</t>
  </si>
  <si>
    <t>363992</t>
  </si>
  <si>
    <t>MDELIVERY_363992</t>
  </si>
  <si>
    <t>RICARDO CARRERA_MARIA JAZMIN ESCOBAR ENRIQUEZ</t>
  </si>
  <si>
    <t>AV GALO PLAZA LASSO N50 193 Y QUITO 170138</t>
  </si>
  <si>
    <t>363993</t>
  </si>
  <si>
    <t>1713704854001</t>
  </si>
  <si>
    <t>0995546021</t>
  </si>
  <si>
    <t>MDELIVERY_363993</t>
  </si>
  <si>
    <t>DIANA VALERO_DARIO JAVIER YANEZ LASCANO</t>
  </si>
  <si>
    <t>COOPERATIVA IESS FUT CALLE OE5T OE5 439 Y CARAPUNGO SECTOR AJAVI</t>
  </si>
  <si>
    <t>363994</t>
  </si>
  <si>
    <t>1753078821001</t>
  </si>
  <si>
    <t>0995598340</t>
  </si>
  <si>
    <t>MDELIVERY_363994</t>
  </si>
  <si>
    <t>363995</t>
  </si>
  <si>
    <t>MDELIVERY_363995</t>
  </si>
  <si>
    <t>RAMON OVIDIO CATAGUA DELGADO_RAMON OVIDIO CATAGUA DELGADO</t>
  </si>
  <si>
    <t>PARROQUIA HUERTAS CANTON ZARUMA PROVINCIA DEL ORO CALLE SAN PABLO Y 29 DE NOVIEMBRE</t>
  </si>
  <si>
    <t>363996</t>
  </si>
  <si>
    <t>0911217792</t>
  </si>
  <si>
    <t>0994789969</t>
  </si>
  <si>
    <t>MDELIVERY_363996</t>
  </si>
  <si>
    <t>363997</t>
  </si>
  <si>
    <t>0984028721</t>
  </si>
  <si>
    <t>MDELIVERY_363997</t>
  </si>
  <si>
    <t>WILFRIDO ZACARIAS AREVALO GOMEZ_WILFRIDO ZACARIAS AREVALO GOMEZ</t>
  </si>
  <si>
    <t>AGENCVIA DE TRAMACO EN NARANJAL AV OLMEDO S N Y AV INDEPENDENCIA</t>
  </si>
  <si>
    <t>363998</t>
  </si>
  <si>
    <t>0704098573001</t>
  </si>
  <si>
    <t>0959762363</t>
  </si>
  <si>
    <t>MDELIVERY_363998</t>
  </si>
  <si>
    <t>MARLON DAVID HERNANDEZ BALSECA_MARLON DAVID HERNANDEZ BALSECA</t>
  </si>
  <si>
    <t>AV 6 DE DICIEMBRE Y PASAJE LOS NARANJOS EDIFICIO GALLERY PISO 3 OFICINA 301 EN LA PARTE DE ABAJO ESTA PIZZERIA PAPA JOHS FRENTE A LA PARADA DEL ECOVIA BENALCAZAR</t>
  </si>
  <si>
    <t>363999</t>
  </si>
  <si>
    <t>0982529189</t>
  </si>
  <si>
    <t>MDELIVERY_363999</t>
  </si>
  <si>
    <t>364001</t>
  </si>
  <si>
    <t>MDELIVERY_364001</t>
  </si>
  <si>
    <t>ALFREDO VALLE PAMELA PAREDES_ROSA ELENA RIOS ANDRADE</t>
  </si>
  <si>
    <t>AV CEVALLOS Y MERA ESQUINA EDIFICIO MUTUALISTA AMBATO PSO 4</t>
  </si>
  <si>
    <t>364002</t>
  </si>
  <si>
    <t>1801726843001</t>
  </si>
  <si>
    <t>MDELIVERY_364002</t>
  </si>
  <si>
    <t>GIANELLA NARCISA ZUNIGA ROSADO_GIANELLA NARCISA ZUNIGA ROSADO</t>
  </si>
  <si>
    <t>GUAYAS COOP COLINAS DEL VALLE MANZANA 12 SOLAR 8 FRENTE A LA PRIMAVERA 2 BAJANDO LA LOMA DE LA VIRGEN A LA 2DA CUADRA INGRESANDO POR FARMABAR UNA CUADRA ANTES DE LA ESCUELA LA MERCED CASA 2 PISOS CON BALCON Y PORTON NEGRO COMUNICARSE CON LA SRA ANTES DE ACERCARSE</t>
  </si>
  <si>
    <t>364003</t>
  </si>
  <si>
    <t>1724616857001</t>
  </si>
  <si>
    <t>0994892130</t>
  </si>
  <si>
    <t>MDELIVERY_364003</t>
  </si>
  <si>
    <t>MESIAS GERMAN CAMPANA REINOSO_MESIAS GERMAN CAMPANA REINOSO</t>
  </si>
  <si>
    <t>TUNGURAHUA CANTON PILLARO CIUDAD NUEVA CALLE GIRASOLES Y CARLOS CONTRERAS FRENTE A CANCHA SINTETICA EN UNA TIENDA CUANDO ESTE AHI QUE ME LLAME PORQUE YO TRABAJO EN UN TAXI PARA IR A VER EN CUANTO LLEGUE</t>
  </si>
  <si>
    <t>364004</t>
  </si>
  <si>
    <t>1801996487001</t>
  </si>
  <si>
    <t>0962795256</t>
  </si>
  <si>
    <t>MDELIVERY_364004</t>
  </si>
  <si>
    <t>KAREN NICOLE CASTRO CENTENO_KAREN NICOLE CASTRO CENTENO</t>
  </si>
  <si>
    <t>GUAYAS YAGUACHI AV JAIME ROLDOS 424 CAMILO PONCE CARRETERA PRINCIPAL FRENTE A LA FERRETERIA SAN JACINTO A LADO DE LA ESCUELA SUENOS Y FANTASIAS</t>
  </si>
  <si>
    <t>SAN JACINTO DE YAGUACHI</t>
  </si>
  <si>
    <t>364005</t>
  </si>
  <si>
    <t>0929852317001</t>
  </si>
  <si>
    <t>0962962366</t>
  </si>
  <si>
    <t>MDELIVERY_364005</t>
  </si>
  <si>
    <t>RAUL MEDINA_ELECTRIFICACIONES DEL ECUADOR S A ELECDOR</t>
  </si>
  <si>
    <t>PICHINCHA QUITO AV LA CORUNA 2309 DEPARTAMENTO 6E EDIFICIO CASTALIA ESQUINA CON MANUEL BARRETO A UNA CUADRA DE GONZALEZ SUAREZ</t>
  </si>
  <si>
    <t>364006</t>
  </si>
  <si>
    <t>1790240614001</t>
  </si>
  <si>
    <t>0958760908</t>
  </si>
  <si>
    <t>MDELIVERY_364006</t>
  </si>
  <si>
    <t>BETSABETH PINCAY C _SOLUCIONES ESPECIALIZADAS DE INGENIERIA EN TELEMAT</t>
  </si>
  <si>
    <t>GUAYAS GUAYAQUIL AV FCO DE ORELLANA PISO 14 OF 08 EDIF BLUE TOWERS EDIF BLUE TOWERS</t>
  </si>
  <si>
    <t>364007</t>
  </si>
  <si>
    <t>0992556013001</t>
  </si>
  <si>
    <t>988872878</t>
  </si>
  <si>
    <t>MDELIVERY_364007</t>
  </si>
  <si>
    <t>ANDREA LUNA_MCKINSEY Y COMPANY INC ECUADOR</t>
  </si>
  <si>
    <t>PICHINCHA QUITO VIA NAYON SN EKOPARK TORRE 2 PISO 6</t>
  </si>
  <si>
    <t>364009</t>
  </si>
  <si>
    <t>1793191277001</t>
  </si>
  <si>
    <t>0958953789</t>
  </si>
  <si>
    <t>MDELIVERY_364009</t>
  </si>
  <si>
    <t>CARLOS DAVID RAMIREZ SALDARRIAGA_CARLOS DAVID RAMIREZ SALDARRIAGA</t>
  </si>
  <si>
    <t>CALLE 8 DE AGOSTO MZ E6 SOLAR 15 SECTOR GUASMO SUR LOCAL COOPERATIVA MIAMI BEACH A DOS CUADRAS DE LA ESCUELA DOCTOR CARLOS ORTIZ MASIAS</t>
  </si>
  <si>
    <t>364011</t>
  </si>
  <si>
    <t>0922528047001</t>
  </si>
  <si>
    <t>0999794179</t>
  </si>
  <si>
    <t>MDELIVERY_364011</t>
  </si>
  <si>
    <t>AVENIDA INTER OCEANICA Y FRANCISCO DE ORELLANA CENTRO COMERCIAL PASEO SAN FRANCISCO OFICINAS QUORUM PISO MESANINE PICHINCHA QUITO NOTA PUEDEN RECIBIR MIRIAN TORRES O ESPERANZA ECHE</t>
  </si>
  <si>
    <t>364012</t>
  </si>
  <si>
    <t>MDELIVERY_364012</t>
  </si>
  <si>
    <t>VALLE BOLIVARI Y PRIMERO DE MAYO Y FRENTE DEL PARQUE CENTRAL</t>
  </si>
  <si>
    <t>364013</t>
  </si>
  <si>
    <t>MDELIVERY_364013</t>
  </si>
  <si>
    <t>364015</t>
  </si>
  <si>
    <t>MDELIVERY_364015</t>
  </si>
  <si>
    <t>PARRA ASTUDILLO MARCO ADRIAN_PARRA ASTUDILLO MARCO ADRIAN</t>
  </si>
  <si>
    <t>364016</t>
  </si>
  <si>
    <t>0705555019001</t>
  </si>
  <si>
    <t>0980780638</t>
  </si>
  <si>
    <t>MDELIVERY_364016</t>
  </si>
  <si>
    <t>CALERO ORTIZ ELIANA VANESSA_CALERO ORTIZ ELIANA VANESSA</t>
  </si>
  <si>
    <t>PAES Y OCTAVA NORTE REFERENCIA A UNA CUADRA DE LA CALLE MARCEL LANIADO HAY UN COMEDOR OLLA CRIOLLA A LADO ESTA ENVIOS URBANOS LA CASA ES COLOR CREMA ENTRE UN TALLER MECANICO Y ENVIOS URBANOS</t>
  </si>
  <si>
    <t>364017</t>
  </si>
  <si>
    <t>0705026086001</t>
  </si>
  <si>
    <t>0959793317</t>
  </si>
  <si>
    <t>MDELIVERY_364017</t>
  </si>
  <si>
    <t>SANTILLAN PIGUAVE GALO XAVIER_SANTILLAN PIGUAVE GALO XAVIER</t>
  </si>
  <si>
    <t>CIUDADELA LA PRADERA TALLER SANTILLAN REFERENCIA DIAGONAL VIA A LA COSTA EN LA ESQUINA DE LA LOMITA A 20 METROS AHI ESTA EL TALLER SANTILLAN PREGUNTAR POR EL MAESTRO SANTILLAN</t>
  </si>
  <si>
    <t>364018</t>
  </si>
  <si>
    <t>1306618768001</t>
  </si>
  <si>
    <t>0984223164</t>
  </si>
  <si>
    <t>MDELIVERY_364018</t>
  </si>
  <si>
    <t>ADRIAN MARCELO NAVARRO BETANCOURT_ADRIAN MARCELO NAVARRO BETANCOURT</t>
  </si>
  <si>
    <t>LOS ROSALES 4TA ETAPA CALLES EDUARDO KINGMAN Y AV ABRAHAM CALAZACON REFERENCIA EN TODA LA AV ABRAHAM CALAZACON 2DA CASA JUNTO A UN EDIFICIO DE CUATRO PISOS DONDE SE ENCUENTRA UNA FARMACIA SANTA MARTHA ESQUINERA Y UNA PANADERIA JUNTO ESTA EL DOMICI</t>
  </si>
  <si>
    <t>364019</t>
  </si>
  <si>
    <t>1720867587001</t>
  </si>
  <si>
    <t>0987212949</t>
  </si>
  <si>
    <t>MDELIVERY_364019</t>
  </si>
  <si>
    <t>SILVANA MEZA_NEXTEGEN</t>
  </si>
  <si>
    <t>TULCAN 809Y HURTADO A 1 CUADRA DE LAS OFICINAS DELOTTEPARROQUIA 9 DE OCTUBRE</t>
  </si>
  <si>
    <t>364020</t>
  </si>
  <si>
    <t>0992822457001</t>
  </si>
  <si>
    <t>0983520820</t>
  </si>
  <si>
    <t>MDELIVERY_364020</t>
  </si>
  <si>
    <t>CARLA AGUIRRE_GRUPO BRAVCO S A</t>
  </si>
  <si>
    <t>364021</t>
  </si>
  <si>
    <t>1790506428001</t>
  </si>
  <si>
    <t>MDELIVERY_364021</t>
  </si>
  <si>
    <t>KETTY JARAMILLO_MARKPLAN MARKETING Y PLANIFICACION S C C</t>
  </si>
  <si>
    <t>PICHINCHA QUITO E OE7 62 SN ALONSO TORRES JUNTO AL CENTRO COMERCIAL EL BOSQUE</t>
  </si>
  <si>
    <t>364022</t>
  </si>
  <si>
    <t>1791286782001</t>
  </si>
  <si>
    <t>0999736724</t>
  </si>
  <si>
    <t>MDELIVERY_364022</t>
  </si>
  <si>
    <t>LUIS MAURICIO PINTADO MOROCHO_LUIS MAURICIO PINTADO MOROCHO</t>
  </si>
  <si>
    <t>AV DE LAS AMERICAS Y MANUELA SAENZ SECTOR CONTROL SUR DOMICILIO</t>
  </si>
  <si>
    <t>364023</t>
  </si>
  <si>
    <t>0104501812001</t>
  </si>
  <si>
    <t>0998661205/0999098448</t>
  </si>
  <si>
    <t>MDELIVERY_364023</t>
  </si>
  <si>
    <t>FRESIA JANETH GUERRERO PIEDRAHITA_ FRESIA JANETH GUERRERO PIEDRAHITA</t>
  </si>
  <si>
    <t>CIUDADELA EL PARAISO CALLE DE LOS CIRUELOS MZ J VILLA 2 PASANDO EL PARQUE DE LA IGLESIA LA SEGUNDA CASA BLANCA Y VERDE OLIVA</t>
  </si>
  <si>
    <t>364024</t>
  </si>
  <si>
    <t>0905834123001</t>
  </si>
  <si>
    <t>0999520433</t>
  </si>
  <si>
    <t>MDELIVERY_364024</t>
  </si>
  <si>
    <t>MARIA EUGENIA NACIMBA_MARIO RUBIO CIA LTDA</t>
  </si>
  <si>
    <t>HIEDRAS N 440 Y JOEL PLANCO FERRETERIA MARIO RUBIO</t>
  </si>
  <si>
    <t>364025</t>
  </si>
  <si>
    <t>0998053164</t>
  </si>
  <si>
    <t>MDELIVERY_364025</t>
  </si>
  <si>
    <t>ANDRES LLERENA_FUROIANI OBRAS Y PROYECTOS S A</t>
  </si>
  <si>
    <t>GUAYAS GUAYAQUIL V BENJAMIN ROSALES MZ 5 SOLAR 9 CIUDADELA SANTA LEONOR GUAYAQUIL</t>
  </si>
  <si>
    <t>364030</t>
  </si>
  <si>
    <t>0990183899001</t>
  </si>
  <si>
    <t>0991745530</t>
  </si>
  <si>
    <t>MDELIVERY_364030</t>
  </si>
  <si>
    <t>364032</t>
  </si>
  <si>
    <t>MDELIVERY_364032</t>
  </si>
  <si>
    <t>364033</t>
  </si>
  <si>
    <t>MDELIVERY_364033</t>
  </si>
  <si>
    <t>364035</t>
  </si>
  <si>
    <t>0988253034</t>
  </si>
  <si>
    <t>MDELIVERY_364035</t>
  </si>
  <si>
    <t>364037</t>
  </si>
  <si>
    <t>MDELIVERY_364037</t>
  </si>
  <si>
    <t>364038</t>
  </si>
  <si>
    <t>MDELIVERY_364038</t>
  </si>
  <si>
    <t>JOSE ANTONIO MASSUH VILLACIS_JOSE ANTONIO MASSUH VILLACIS</t>
  </si>
  <si>
    <t>GUAYAS SAMBORONDON SAMBORONDON 24 DE MAYO 070 Y EL ORO REFERENCIA POLLOS Y GALLINAS EL PELUCON</t>
  </si>
  <si>
    <t>364039</t>
  </si>
  <si>
    <t>0924987324001</t>
  </si>
  <si>
    <t>0960217737</t>
  </si>
  <si>
    <t>MDELIVERY_364039</t>
  </si>
  <si>
    <t>ANA BELEN PEREZ AYO_ANA BELEN PEREZ AYO</t>
  </si>
  <si>
    <t>AV CARAPUNGO OE8 26 Y CHASQUI EN LA EMPRESA TRANDINA VIAEXPRESS BODEGAS SECTOR DE CALDERON REFERENCIA DEL CEMENTERIO ANTIGUO DE CALDERON 4 CUADRAS MAS ABAJO</t>
  </si>
  <si>
    <t>364040</t>
  </si>
  <si>
    <t>1721007951001</t>
  </si>
  <si>
    <t>0983564518</t>
  </si>
  <si>
    <t>MDELIVERY_364040</t>
  </si>
  <si>
    <t>DARWIN ALFREDO BANDA ALCOCER_DARWIN ALFREDO BANDA ALCOCER</t>
  </si>
  <si>
    <t>PANAMERICASUR KM14 BARRIO LA FLORENCIA PRINCIPAL K PASEJE 3 CASA S6090 REFERENCIA CASA COLOR VERDE DE DOS PISO LA ULTIMA CASA DEL PASAJE SIN SALIDA</t>
  </si>
  <si>
    <t>CATAMAYO</t>
  </si>
  <si>
    <t>364043</t>
  </si>
  <si>
    <t>1723087944001</t>
  </si>
  <si>
    <t>0988422401</t>
  </si>
  <si>
    <t>MDELIVERY_364043</t>
  </si>
  <si>
    <t>ANGEL JOSUE TOVAR CARRERA_BANCO GUAYAQUIL S A</t>
  </si>
  <si>
    <t>LOS RIOS QUEVEDO CALLE BOLIVAR AGENCIA BANCO GUAYAQUIL ENTRE SEXTA Y 7MA AGENCIA BANCO GUAYAQUIL</t>
  </si>
  <si>
    <t>364044</t>
  </si>
  <si>
    <t>994665393</t>
  </si>
  <si>
    <t>MDELIVERY_364044</t>
  </si>
  <si>
    <t>364045</t>
  </si>
  <si>
    <t>MDELIVERY_364045</t>
  </si>
  <si>
    <t>CESAR ANTONIO ROSALES ROMERO_ CESAR ANTONIO ROSALES ROMERO</t>
  </si>
  <si>
    <t>AV LA PRENSA N44 08 Y EDMUNDO CARVAJAL FRENTE A LA PARADA DEL METRO</t>
  </si>
  <si>
    <t>364046</t>
  </si>
  <si>
    <t>1715884167001</t>
  </si>
  <si>
    <t>0995164249</t>
  </si>
  <si>
    <t>MDELIVERY_364046</t>
  </si>
  <si>
    <t>FRANK ENRIQUEZ_TAMAYO CABRERA JESIEL DAVID</t>
  </si>
  <si>
    <t>364047</t>
  </si>
  <si>
    <t>1723001408001</t>
  </si>
  <si>
    <t>MDELIVERY_364047</t>
  </si>
  <si>
    <t>MAURICIO AVILA_EMPRESA DE PUBLICIDAD PUBLISTRATEGY CIA LTDA</t>
  </si>
  <si>
    <t>REPUBLICA DEL SALVADOR Y PORTUGAL EDIFICIO ATHOS 4 PISO QUITO ECUADOR</t>
  </si>
  <si>
    <t>364049</t>
  </si>
  <si>
    <t>1792510031001</t>
  </si>
  <si>
    <t>0987061289</t>
  </si>
  <si>
    <t>MDELIVERY_364049</t>
  </si>
  <si>
    <t>364050</t>
  </si>
  <si>
    <t>0967157475</t>
  </si>
  <si>
    <t>MDELIVERY_364050</t>
  </si>
  <si>
    <t>364051</t>
  </si>
  <si>
    <t>MDELIVERY_364051</t>
  </si>
  <si>
    <t>364061</t>
  </si>
  <si>
    <t>MDELIVERY_364061</t>
  </si>
  <si>
    <t>HERMOGENES FLORENCIO CRUZ SALDARRIAGA_HERMOGENES FLORENCIO CRUZ SALDARRIAGA</t>
  </si>
  <si>
    <t>364062</t>
  </si>
  <si>
    <t>0929225142001</t>
  </si>
  <si>
    <t>0969556052</t>
  </si>
  <si>
    <t>MDELIVERY_364062</t>
  </si>
  <si>
    <t>DENISSE RAMOS_OPERFEL S A</t>
  </si>
  <si>
    <t>KILOMETRO 14 50 VIA DAULE CALLE 28 DE AGOSTO DIAGONAL AMABE</t>
  </si>
  <si>
    <t>364063</t>
  </si>
  <si>
    <t>0992534575001</t>
  </si>
  <si>
    <t>0986221736</t>
  </si>
  <si>
    <t>MDELIVERY_364063</t>
  </si>
  <si>
    <t>JULIO ANDRES CARTAGENA IZQUIERDO_BANCO GUAYAQUIL S A</t>
  </si>
  <si>
    <t>GUAYAS GUAYAQUIL MARACAIBO 524 ENTRE BUENOS AIRES Y AV QUITO MARACAIBO 524 ENTRE BUENOS AIRES Y AV QUITO</t>
  </si>
  <si>
    <t>364064</t>
  </si>
  <si>
    <t>MDELIVERY_364064</t>
  </si>
  <si>
    <t>ANA MONSERRATTE VELEZ AVILES_ANA MONSERRATTE VELEZ AVILES</t>
  </si>
  <si>
    <t>SAUCES 7MZ A3 SOLAR 1 Y 2 AUTOSERVICIOS LUCHETS</t>
  </si>
  <si>
    <t>364065</t>
  </si>
  <si>
    <t>0922969134001</t>
  </si>
  <si>
    <t>0991493626</t>
  </si>
  <si>
    <t>MDELIVERY_364065</t>
  </si>
  <si>
    <t>PEDRO MORA_QUANTICAEXPRES QUANTICA EXPRESS CIA LTDA</t>
  </si>
  <si>
    <t>RAFAEL RAMOS Y JACINTO JIJON CAMANO SECTOR LA LUZ QUITO ECUADOR COORD 0 149039 78 478844</t>
  </si>
  <si>
    <t>364066</t>
  </si>
  <si>
    <t>1792150663001</t>
  </si>
  <si>
    <t>0999896923</t>
  </si>
  <si>
    <t>MDELIVERY_364066</t>
  </si>
  <si>
    <t>MARISOL NARANJO_ NIPRO MEDICAL CORPORATION</t>
  </si>
  <si>
    <t>364067</t>
  </si>
  <si>
    <t>MDELIVERY_364067</t>
  </si>
  <si>
    <t>VENUS NARANJO_TECHNOLOGY EQUINOCCIAL TECCIAL S A</t>
  </si>
  <si>
    <t>AV ELOY VELASQUEZ Y 3ER CALLEJON 15B N E GARZOTA TERCERA ETAPA MZ 77 SL 4</t>
  </si>
  <si>
    <t>364068</t>
  </si>
  <si>
    <t>0992154284001</t>
  </si>
  <si>
    <t>0991545343</t>
  </si>
  <si>
    <t>MDELIVERY_364068</t>
  </si>
  <si>
    <t>MARIO ALEJANDRO ANDRADE CRUZ_BANCO GUAYAQUIL S A</t>
  </si>
  <si>
    <t>CC RIOCENTRO SUR LOCAL BCO GUAYAQUIL AV 25 DE JUNIO</t>
  </si>
  <si>
    <t>364069</t>
  </si>
  <si>
    <t>0995080309</t>
  </si>
  <si>
    <t>MDELIVERY_364069</t>
  </si>
  <si>
    <t>VICTOR EMILIO ESTRADA Y LAS LOMAS EDIFICIO DINERS CLUB</t>
  </si>
  <si>
    <t>364070</t>
  </si>
  <si>
    <t>0999059926</t>
  </si>
  <si>
    <t>MDELIVERY_364070</t>
  </si>
  <si>
    <t>DARIO CALDERON_INDUSTRIAS METALICAS DECORATIVAS INMEDECOR S A</t>
  </si>
  <si>
    <t>CALLE E 3 N68 55 Y CALLE DE LOS ARUPOS</t>
  </si>
  <si>
    <t>364071</t>
  </si>
  <si>
    <t>1792331013001</t>
  </si>
  <si>
    <t>0995546957</t>
  </si>
  <si>
    <t>MDELIVERY_364071</t>
  </si>
  <si>
    <t>OMAR AMBATO_CORPORACION CFC S A</t>
  </si>
  <si>
    <t>AV COLON E1 45 Y 10 DE AGOSTO EDF CFC PISO 3 OFINAS CFC QUITO PICHINCHA</t>
  </si>
  <si>
    <t>364073</t>
  </si>
  <si>
    <t>0992239212001</t>
  </si>
  <si>
    <t>999234915</t>
  </si>
  <si>
    <t>MDELIVERY_364073</t>
  </si>
  <si>
    <t>EGAS ALMEIDA ANDRES EDUARDO_EGAS ALMEIDA ANDRES EDUARDO</t>
  </si>
  <si>
    <t>QUITO MARIANO POZO N70 EDIFICIO NAVARRO DTP 401 SECTOR PONSIANO ALTO</t>
  </si>
  <si>
    <t>364075</t>
  </si>
  <si>
    <t>1718518788001</t>
  </si>
  <si>
    <t>0981947657</t>
  </si>
  <si>
    <t>MDELIVERY_364075</t>
  </si>
  <si>
    <t>PANAMERICANA NORTE KM 2 8 EMPRESA ERCO ATENCION YOMARA MORA PARQUE INDUSTRIAL CUENCA CUENCA AZUAY REGION SIERRA ECUADOR</t>
  </si>
  <si>
    <t>364076</t>
  </si>
  <si>
    <t>MDELIVERY_364076</t>
  </si>
  <si>
    <t>DOUGLAS DAVID PARRAGA RONQUILLO_DOUGLAS DAVID PARRAGA RONQUILLO</t>
  </si>
  <si>
    <t>26 DE SEPTIEMBRE Y AYACUCHO CASA DE 4 PISOS COLOR TERRACOTA REFERENCIA FRENTE A PARQUE CENTRAL</t>
  </si>
  <si>
    <t>364077</t>
  </si>
  <si>
    <t>0928764141001</t>
  </si>
  <si>
    <t>0995717770</t>
  </si>
  <si>
    <t>MDELIVERY_364077</t>
  </si>
  <si>
    <t>NEY MAURILIO MARCILLO SUBIAGA_NEY MAURILIO MARCILLO SUBIAGA</t>
  </si>
  <si>
    <t>AVENIDA 15 DE ABRIL Y LAS ACACIAS REFERENCIA LOCAL TVENTAS PORTOVIEJO TELEFONOS DE CONTACTO 0990149315</t>
  </si>
  <si>
    <t>364078</t>
  </si>
  <si>
    <t>1310972177001</t>
  </si>
  <si>
    <t>0994626338</t>
  </si>
  <si>
    <t>MDELIVERY_364078</t>
  </si>
  <si>
    <t>HECTOR ROLANDO ROGEL GUZMAN_HECTOR ROLANDO ROGEL GUZMAN</t>
  </si>
  <si>
    <t>SUCRE Y COLON E IMBABURA ESQUINA EN SANTY S BOUTIQUE REFERENCIA SANTY S BOUTIQUE</t>
  </si>
  <si>
    <t>364079</t>
  </si>
  <si>
    <t>0703888560001</t>
  </si>
  <si>
    <t>0991794722</t>
  </si>
  <si>
    <t>MDELIVERY_364079</t>
  </si>
  <si>
    <t>ROMEL FABIAN NIEVES AGUILAR_ROMEL FABIAN NIEVES AGUILAR</t>
  </si>
  <si>
    <t>364080</t>
  </si>
  <si>
    <t>1717890964001</t>
  </si>
  <si>
    <t>MDELIVERY_364080</t>
  </si>
  <si>
    <t>MANUEL ERIBERTO TAPIA BARROS_MANUEL ERIBERTO TAPIA BARROS</t>
  </si>
  <si>
    <t>364081</t>
  </si>
  <si>
    <t>0104669510001</t>
  </si>
  <si>
    <t>MDELIVERY_364081</t>
  </si>
  <si>
    <t>CARMEN ARTEAGA VERA_BANCO GUAYAQUIL S A</t>
  </si>
  <si>
    <t>LOS RIOS QUEVEDO CENTRO EN SEXTA BANCO GUAYAQUIL SEPTIMA BANCO GUAYAQUIL</t>
  </si>
  <si>
    <t>364082</t>
  </si>
  <si>
    <t>959514229</t>
  </si>
  <si>
    <t>MDELIVERY_364082</t>
  </si>
  <si>
    <t>MARCY BELTRAN O MARITZA LEON_AISLAMIENTOS TERMICOS Y CONSTRUCCIONES AISTERMCON</t>
  </si>
  <si>
    <t>GUAYAS GUAYAQUIL LOTIZACION SANTA ADRIANA MZ 16 SOLAR 11 GUAYAQUIL GUAYAQUIL</t>
  </si>
  <si>
    <t>364083</t>
  </si>
  <si>
    <t>0992106034001</t>
  </si>
  <si>
    <t>999096050</t>
  </si>
  <si>
    <t>MDELIVERY_364083</t>
  </si>
  <si>
    <t>MARTHA INES AJILA AJILA</t>
  </si>
  <si>
    <t>4431538</t>
  </si>
  <si>
    <t>1710132810_V4443V4442</t>
  </si>
  <si>
    <t>0998982865-</t>
  </si>
  <si>
    <t>MDELIVERY_4431538</t>
  </si>
  <si>
    <t>PEREZ VALENCIA NORMAN ELIGIO</t>
  </si>
  <si>
    <t>4463571_1</t>
  </si>
  <si>
    <t>1202386403</t>
  </si>
  <si>
    <t>995174496</t>
  </si>
  <si>
    <t>MDELIVERY_4463571_1</t>
  </si>
  <si>
    <t>CARRIEL IBARRA KLEBER ALFREDO</t>
  </si>
  <si>
    <t>CALLE MARCO CHIRIBOGA   MZ 5 DPTO 12 NUM 06003 Y AV MARTHA BUCARAM DE ROLDOS BRR SAN FRANCISCO DE HUARCAY DIAGONAL A CANCHA DE INDOR FUTBOL EN CASA BLANCA CON AMARILLO DE 3 PISOS</t>
  </si>
  <si>
    <t>4486028_1</t>
  </si>
  <si>
    <t>906031638</t>
  </si>
  <si>
    <t>963091148</t>
  </si>
  <si>
    <t>BRR SAN FRANCISCO DE HUARCAY DIAGONAL A CANCHA DE INDOR FUTBOL EN CASA BLANCA CON AMARILLO DE 3 PISOS  AGENDADO AUDÍFONOS BLUETOOTH FURY</t>
  </si>
  <si>
    <t>MDELIVERY_4486028_1</t>
  </si>
  <si>
    <t>CALLE FRANCISCO PACHECO  N63 30 SABANILLA ENTREGA EN DISTRIBUIDORA DE CERVESA DANIELITO DIAGONAL AL INSTITUTO ITSUP</t>
  </si>
  <si>
    <t>4493443_1</t>
  </si>
  <si>
    <t>958806052</t>
  </si>
  <si>
    <t>ENTREGA EN DISTRIBUIDORA DE CERVESA DANIELITO DIAGONAL AL INSTITUTO ITSUP  AGENDADO AUDÍFONOS BLUETOOTH FURY</t>
  </si>
  <si>
    <t>MDELIVERY_4493443_1</t>
  </si>
  <si>
    <t>4496021_!</t>
  </si>
  <si>
    <t>907676316001</t>
  </si>
  <si>
    <t>984828914</t>
  </si>
  <si>
    <t>MDELIVERY_4496021_!</t>
  </si>
  <si>
    <t>4496021_1</t>
  </si>
  <si>
    <t>MDELIVERY_4496021_1</t>
  </si>
  <si>
    <t>COOP 26 DE ABRIL  MZ U SOLAR 3 -  SECTOR GUASMO SUR DIAGONAL A IGLESIA ADVENTISTA ES UNA CASA 1 PISOS COLOR BEIGE GARAGE CON REJAS</t>
  </si>
  <si>
    <t>4502210_1</t>
  </si>
  <si>
    <t>952977122</t>
  </si>
  <si>
    <t>983843479</t>
  </si>
  <si>
    <t>SECTOR GUASMO SUR DIAGONAL A IGLESIA ADVENTISTA ES UNA CASA 1 PISOS COLOR BEIGE GARAGE CON REJAS   AGENDADO TV BOX</t>
  </si>
  <si>
    <t>MDELIVERY_4502210_1</t>
  </si>
  <si>
    <t>SANGOLQUI AV GRAL ENRIQUEZ   Y EL INCA  BARRIO SAN NICOLAS FRENTE A LA FERRETERIA DISENSA SAN JORGE ENTREGA EN CASA GRIS 2P</t>
  </si>
  <si>
    <t>4505908_1</t>
  </si>
  <si>
    <t>987051799</t>
  </si>
  <si>
    <t>BARRIO SAN NICOLAS FRENTE A LA FERRETERIA DISENSA SAN JORGE ENTREGA EN CASA GRIS 2P  - AGENDADO -</t>
  </si>
  <si>
    <t>MDELIVERY_4505908_1</t>
  </si>
  <si>
    <t>TOLA PROAÑO JUAN MARCELO</t>
  </si>
  <si>
    <t>CHILIBULO  AV MARISCAL SUCRE  SN  Y MICHELENA</t>
  </si>
  <si>
    <t>PICHINCHA _QUITO _CHILIBULO</t>
  </si>
  <si>
    <t>4511861</t>
  </si>
  <si>
    <t>1718424573</t>
  </si>
  <si>
    <t>0958767208-0958767208</t>
  </si>
  <si>
    <t>EL PINTADO FRENTE A ALMACENES ESPINOZA ENTREGA EN EL FUERTE MILITAR EL PINTADO LLAMAR AL CLIENTE</t>
  </si>
  <si>
    <t>MDELIVERY_4511861</t>
  </si>
  <si>
    <t>DAVID ISRAEL VELIZ VULGARIN</t>
  </si>
  <si>
    <t>LA AURORA VIA A SALITRE KM 14 Y MEDIO</t>
  </si>
  <si>
    <t>4522056</t>
  </si>
  <si>
    <t>0925846024</t>
  </si>
  <si>
    <t>0989815374-0989815374</t>
  </si>
  <si>
    <t>ESTA DIAGONA A LA URB MALAGA ENTREGA EN LA URB LOGARE ETAPA 2 MZ 17 VILLA 10 ANUNCIARSE EN GARITA S1 ENVIADO AO</t>
  </si>
  <si>
    <t>MDELIVERY_4522056</t>
  </si>
  <si>
    <t>MELANY MIRKA TOMALA LINO</t>
  </si>
  <si>
    <t>4529928</t>
  </si>
  <si>
    <t>2450808775_V4333V3442</t>
  </si>
  <si>
    <t>0996954244-0996954244</t>
  </si>
  <si>
    <t>MDELIVERY_4529928</t>
  </si>
  <si>
    <t>SANTA ELENA CALLE 48 SECTOR 2</t>
  </si>
  <si>
    <t>4530295</t>
  </si>
  <si>
    <t>BRR SAN GREGORIO CASA 1 PISO SIN PINTAR A 2 CUADRAS DEL PATIO DE LA PREFECTURA</t>
  </si>
  <si>
    <t>MDELIVERY_4530295</t>
  </si>
  <si>
    <t>LEONEL DARIO ZAMBRANO VARGAS</t>
  </si>
  <si>
    <t>ROSA ZARATE BENITO NIEVES  SN  Y JUAN ORDONEZ</t>
  </si>
  <si>
    <t>4532461</t>
  </si>
  <si>
    <t>0850610155</t>
  </si>
  <si>
    <t>0983167654-0993034420</t>
  </si>
  <si>
    <t>EN LA LAVADORA DON ZAMBRA A LA VUELTA DE PISCINA OREJUELA</t>
  </si>
  <si>
    <t>MDELIVERY_4532461</t>
  </si>
  <si>
    <t>PEDRO PABLO ROMERO GUERRERO</t>
  </si>
  <si>
    <t>XIMENA AV 25 DE JULIO SN CALLE CACIQUE TOMALA</t>
  </si>
  <si>
    <t>4533846</t>
  </si>
  <si>
    <t>0911358315</t>
  </si>
  <si>
    <t>0983267688-0983267688</t>
  </si>
  <si>
    <t>SECTOR NAVAL SUR ENTREGA EN EL HOSPITAL NAVAL SUR EN EL AREA DE MANTENIMIENTO DE CALDERAS HAY QUE LLAMAR AL TITULAR</t>
  </si>
  <si>
    <t>MDELIVERY_4533846</t>
  </si>
  <si>
    <t>CHIRIBOGA SAN PEDRO GUSTAVO ADOLFO</t>
  </si>
  <si>
    <t>LA MENA CALLE PSJE OE8B S15 168 Y OE8A</t>
  </si>
  <si>
    <t>4534540</t>
  </si>
  <si>
    <t>1722146501</t>
  </si>
  <si>
    <t>0984255962-0988696075</t>
  </si>
  <si>
    <t>SCTR LA BILOXI  CASA 3 PISOS BLANCA  FRENTE A UPC DE POLICIA DE LA BILOXI</t>
  </si>
  <si>
    <t>MDELIVERY_4534540</t>
  </si>
  <si>
    <t>Jennifer Elizabeth Mejia  Paredes</t>
  </si>
  <si>
    <t>XIMENA LOS ESTEROS MZ 18A VILLA 15</t>
  </si>
  <si>
    <t>4534835</t>
  </si>
  <si>
    <t>0923472542_E1133I3122</t>
  </si>
  <si>
    <t>0958721912-</t>
  </si>
  <si>
    <t>ESTA AL FRENTE DEL TEMPLO DE LOS MORMONES ES UNA CASA 1 PISO COLOR CREMA CON MELON S1 ENVIADO SE</t>
  </si>
  <si>
    <t>MDELIVERY_4534835</t>
  </si>
  <si>
    <t>AGUAYO SANTOS ALVARO WILLIAM</t>
  </si>
  <si>
    <t>4534838</t>
  </si>
  <si>
    <t>0917897167</t>
  </si>
  <si>
    <t>0967865719-0967865719</t>
  </si>
  <si>
    <t>MDELIVERY_4534838</t>
  </si>
  <si>
    <t>JOSE FILIBERTO ESMERALDAS LOOR</t>
  </si>
  <si>
    <t>BUEN FE CALLE ELA ALAVA  SN CALLE RODRIGO TORRES</t>
  </si>
  <si>
    <t>120602</t>
  </si>
  <si>
    <t>LOS RIOS_BUEN FE_BUEN FE</t>
  </si>
  <si>
    <t>4535218</t>
  </si>
  <si>
    <t>1312764291</t>
  </si>
  <si>
    <t>0991736999-0988744412</t>
  </si>
  <si>
    <t>ESTA A 3 CASAS DEL BAR D SOFFI Y EN LA ESQUINA HAY UNA PANADERIA BUEN PAN ES UNA CASA DE COLOR ANARANJADO HAY UNA PELUQUERIA MARIA ESTILO S1 ENVIADO AO</t>
  </si>
  <si>
    <t>MDELIVERY_4535218</t>
  </si>
  <si>
    <t>VICTOR JAVIER ALVAREZ SILVA</t>
  </si>
  <si>
    <t>XIMENA  AV 25 DE JULIO SN</t>
  </si>
  <si>
    <t>4535239</t>
  </si>
  <si>
    <t>0932326952</t>
  </si>
  <si>
    <t>0985471632-0988558629</t>
  </si>
  <si>
    <t>SCTR PRADERA 2 ENTREGA EN UNIVERSIDAD AGRARIA FACULTAD ECONOMIA JTO A RIOCENTRO SUR   CLIENTE ES ESTUDIANTE PIDE ENTREGA HASTA LAS 2PM  TIENE CHIP Y EQUIPO   CLIENTE ES ESTUDIANTE PIDE ENTREGA HASTA LAS 2PM</t>
  </si>
  <si>
    <t>MDELIVERY_4535239</t>
  </si>
  <si>
    <t>4535270</t>
  </si>
  <si>
    <t>0932326952_e4343i3242</t>
  </si>
  <si>
    <t>SCTR PRADERA 2 ENTREGA EN UNIVERSIDAD AGRARIA FACULTAD ECONOMIA JTO A RIOCENTRO SUR   CLIENTE ES ESTUDIANTE PIDE ENTREGA HASTA LAS 2PM  S1 ENVIADO SE TIENE CHIP Y EQUIPO    CLIENTE ES ESTUDIANTE PIDE ENTREGA HASTA LAS 2PM</t>
  </si>
  <si>
    <t>MDELIVERY_4535270</t>
  </si>
  <si>
    <t>GUERRERO MENDEZ MARIA BELEN</t>
  </si>
  <si>
    <t>CENTRO HISTORICO  CALLE ROCAFUERTE  SN   Y MONTUFAR</t>
  </si>
  <si>
    <t>4535412</t>
  </si>
  <si>
    <t>1715700033</t>
  </si>
  <si>
    <t>0985512032-0985512032</t>
  </si>
  <si>
    <t>LA LOMA GRANDE FRENTE A LA ESCUELA STO DOMINGO ENTREGA EN HOSTAL CASA 4P MARMOL NEGRO FACHADA</t>
  </si>
  <si>
    <t>MDELIVERY_4535412</t>
  </si>
  <si>
    <t>ZULY NATALIA GOYA FLORES</t>
  </si>
  <si>
    <t>4537380</t>
  </si>
  <si>
    <t>0957686504_A1131I1221</t>
  </si>
  <si>
    <t>0995524717-0995054832</t>
  </si>
  <si>
    <t>MDELIVERY_4537380</t>
  </si>
  <si>
    <t>4537381</t>
  </si>
  <si>
    <t>MDELIVERY_4537381</t>
  </si>
  <si>
    <t>FREED MAURO GALARZA CISNEROS</t>
  </si>
  <si>
    <t>4537979</t>
  </si>
  <si>
    <t>0932357726</t>
  </si>
  <si>
    <t>0978742531-0978742531</t>
  </si>
  <si>
    <t>MDELIVERY_4537979</t>
  </si>
  <si>
    <t>MARCO VINICIO HERRERA ESPINOZA</t>
  </si>
  <si>
    <t>EL ORO _MACHALA _</t>
  </si>
  <si>
    <t>4538300</t>
  </si>
  <si>
    <t>0705010965</t>
  </si>
  <si>
    <t>0981419401-0981927515</t>
  </si>
  <si>
    <t>MDELIVERY_4538300</t>
  </si>
  <si>
    <t>ALCIVAR PINO FABIAN OLIVER</t>
  </si>
  <si>
    <t>PASCUALES  COOP UNION DE BELEN MZ 200 SOLAR 21</t>
  </si>
  <si>
    <t>4538916</t>
  </si>
  <si>
    <t>1202832737</t>
  </si>
  <si>
    <t>0979880124-0979880124</t>
  </si>
  <si>
    <t>CASA 2 PISOS TURQUESA  ENTREGAR EN LOCAL PAPELERIA</t>
  </si>
  <si>
    <t>MDELIVERY_4538916</t>
  </si>
  <si>
    <t>César Luis López Pin</t>
  </si>
  <si>
    <t>JIPIJAPA CALLE 24 DE MAYO SN CALLE EUGENIO ESPEJO O LUIS BUSTAMANTE</t>
  </si>
  <si>
    <t>130305</t>
  </si>
  <si>
    <t>4539308</t>
  </si>
  <si>
    <t>1309894994</t>
  </si>
  <si>
    <t>0959272653-0959272653</t>
  </si>
  <si>
    <t>SECTOR CENTRO ESTA A MEDIA CUADRA DEL HOSPITAL BASICO DE JIPIJAPA ENTREGA EN LA UNIDAD EDUCATIVA JIPIJAPA ANUNCIARSE CON EL CONSERJE LLAMAR 1 HORA ANTES ENTREGA HASTA 13H00</t>
  </si>
  <si>
    <t>MDELIVERY_4539308</t>
  </si>
  <si>
    <t>JORGE ORLANDO CHICAIZA FLORES</t>
  </si>
  <si>
    <t>4539402</t>
  </si>
  <si>
    <t>1004099428_E3333I2222</t>
  </si>
  <si>
    <t>0983870143-0987918013</t>
  </si>
  <si>
    <t>MDELIVERY_4539402</t>
  </si>
  <si>
    <t>IBARRA CABANILLA EDWIN IVAN</t>
  </si>
  <si>
    <t>4539978</t>
  </si>
  <si>
    <t>0914339908</t>
  </si>
  <si>
    <t>0992842857-0992842857</t>
  </si>
  <si>
    <t>MDELIVERY_4539978</t>
  </si>
  <si>
    <t>BURNEO MORA LENIN VICENTE</t>
  </si>
  <si>
    <t>TARQUI  AVENIDA 113 SN Y CALLE 114</t>
  </si>
  <si>
    <t>4540619</t>
  </si>
  <si>
    <t>1102525704</t>
  </si>
  <si>
    <t>0984558388-0993996209</t>
  </si>
  <si>
    <t>ENTREGA EN INDUSTRIAS ALES  AREA DE PROYECTOS DIAGONAL A BANCO DEL PACIFICO</t>
  </si>
  <si>
    <t>MDELIVERY_4540619</t>
  </si>
  <si>
    <t>María Guadalupe Castillo Landázuri</t>
  </si>
  <si>
    <t>4540816</t>
  </si>
  <si>
    <t>1705465126_V3333V2222</t>
  </si>
  <si>
    <t>0984316324-</t>
  </si>
  <si>
    <t>MDELIVERY_4540816</t>
  </si>
  <si>
    <t>HARRY FABRICIO MONTALVO MONROY</t>
  </si>
  <si>
    <t>4541206</t>
  </si>
  <si>
    <t>0907783070</t>
  </si>
  <si>
    <t>0983048934-0983048934</t>
  </si>
  <si>
    <t>MDELIVERY_4541206</t>
  </si>
  <si>
    <t>PAUL ALEJANDRO SOLINES VERA</t>
  </si>
  <si>
    <t>XIMENA COOP ESMERALDA CHIQUITA MZ 4410 SOLAR 12</t>
  </si>
  <si>
    <t>4541255</t>
  </si>
  <si>
    <t>1729878791</t>
  </si>
  <si>
    <t>0963299908-0963299908</t>
  </si>
  <si>
    <t>EN LA ESQUINA ESTA LA FARMACIA FARMEDIC ES UNA CASA 2 PISOS COLOR AMARILLA PORTON BLANCO  ENTREGA HASTA LA 13H00</t>
  </si>
  <si>
    <t>MDELIVERY_4541255</t>
  </si>
  <si>
    <t>4541382</t>
  </si>
  <si>
    <t>EN LA ESQUINA ESTA LA FARMACIA FARMEDIC ES UNA CASA 2 PISOS COLOR AMARILLA PORTON BLANCO ENTREGA HASTA LA 13H00</t>
  </si>
  <si>
    <t>MDELIVERY_4541382</t>
  </si>
  <si>
    <t>JIMMY ROBERTO QUINTEROS TOBAR</t>
  </si>
  <si>
    <t>4541550</t>
  </si>
  <si>
    <t>1003144167_V4443V4442</t>
  </si>
  <si>
    <t>0987064132-0987064142</t>
  </si>
  <si>
    <t>MDELIVERY_4541550</t>
  </si>
  <si>
    <t>MUÑOZ ZAMBRANO CARLOS AUGUSTO</t>
  </si>
  <si>
    <t>4542094</t>
  </si>
  <si>
    <t>0706425634</t>
  </si>
  <si>
    <t>0998664629-0998664629</t>
  </si>
  <si>
    <t>MDELIVERY_4542094</t>
  </si>
  <si>
    <t>DIANA MARLENE RUIZ SANCHEZ</t>
  </si>
  <si>
    <t>CALDERON CALLE CARLOS MANTILLA  SN CALLE SEVILLA</t>
  </si>
  <si>
    <t>4542614</t>
  </si>
  <si>
    <t>1717493827_E4443V4442</t>
  </si>
  <si>
    <t>0998776609-</t>
  </si>
  <si>
    <t>BARRIO LA MORENITA ESTA A MEDIA CUADRA DEL PARQUE LA MORENITA ENTREGA EN EL CONJUNTO PORTAL SAN JOSE 2 EN LA CASA 2 HAY QUE LLAMAR A LA TITULAR</t>
  </si>
  <si>
    <t>MDELIVERY_4542614</t>
  </si>
  <si>
    <t>VALLEJO FLORES JONATHAN GABRIEL</t>
  </si>
  <si>
    <t>4542995</t>
  </si>
  <si>
    <t>0919287474_ V2333I1222</t>
  </si>
  <si>
    <t>0983157775-0983157775</t>
  </si>
  <si>
    <t>MDELIVERY_4542995</t>
  </si>
  <si>
    <t>JAIME RODRIGO GUAMANGATE VACA</t>
  </si>
  <si>
    <t>GUAMANI CALLE S582D  SN  Y CALLE S58</t>
  </si>
  <si>
    <t>4543112</t>
  </si>
  <si>
    <t>1752185528</t>
  </si>
  <si>
    <t>0979031220-0991826247</t>
  </si>
  <si>
    <t>MATILDE ALVAREZ  JUNTO A LA EMPRESA TAURUS  ENTREGA EN EMPRESA WP SOLUCIONES INDUSTRIALES</t>
  </si>
  <si>
    <t>MDELIVERY_4543112</t>
  </si>
  <si>
    <t>STALIN MARCIAL APOLO VILLON</t>
  </si>
  <si>
    <t>BOLIVAR  CALLE PIO MONTUFAR  SN  Y PORTETE</t>
  </si>
  <si>
    <t>4543182</t>
  </si>
  <si>
    <t>0924937014</t>
  </si>
  <si>
    <t>0996944709-0996944709</t>
  </si>
  <si>
    <t>A UNA CUADRA DEL STADIO CAPWELL JUNTO A CONSTRUCCION ENTREGA EN TALLER DE EBANISTERIA</t>
  </si>
  <si>
    <t>MDELIVERY_4543182</t>
  </si>
  <si>
    <t>4543274</t>
  </si>
  <si>
    <t>MDELIVERY_4543274</t>
  </si>
  <si>
    <t>MUÑOZ JAUREGUI CARLOS JAVIER</t>
  </si>
  <si>
    <t>ITCHIMBIA CALLE NOGUCHE E10 55  CALLE EQUINOCCIO</t>
  </si>
  <si>
    <t>4543392</t>
  </si>
  <si>
    <t>1004130462</t>
  </si>
  <si>
    <t>0987082968-0987082968</t>
  </si>
  <si>
    <t>SECTOR EL DORADO ESTA A 2 CUADRAS DEL HOSPITAL MILITAR ES UN EDIFICIO DE 4 PISOS COLOR MARRON CON CREMA PUERTA NEGRA Y DISENIOS DE LADRILLO</t>
  </si>
  <si>
    <t>MDELIVERY_4543392</t>
  </si>
  <si>
    <t>CHUGCHILAN FREIRE JEOSEHT STEVEN</t>
  </si>
  <si>
    <t>TURUBAMBA  AV MALDONADO  SN  Y CUSUBAMBA</t>
  </si>
  <si>
    <t>4543398</t>
  </si>
  <si>
    <t>1718185356</t>
  </si>
  <si>
    <t>0987093700-0987093700</t>
  </si>
  <si>
    <t>LUCHA DE LOS POBRES FRENTE A GRUPO HINO MAVESA ENTREGA EN DIGITAL SUBLIBORDADOS  2P NEGRO</t>
  </si>
  <si>
    <t>MDELIVERY_4543398</t>
  </si>
  <si>
    <t>KATTY ALEXANDRA ALVAREZ CEVALLOS</t>
  </si>
  <si>
    <t>GARCIA MORENO  CALLE MALDONADO  1403 Y JOSE DE ANTEPARA</t>
  </si>
  <si>
    <t>4543466</t>
  </si>
  <si>
    <t>0924175979</t>
  </si>
  <si>
    <t>0997711891-0900000000</t>
  </si>
  <si>
    <t>SUR ENTREGA EN COLEGIO MARIA MAZZARELLO ANUNCIARSE CON GUARDIA</t>
  </si>
  <si>
    <t>MDELIVERY_4543466</t>
  </si>
  <si>
    <t>JACOME TAMBA NESTOR ANDRES</t>
  </si>
  <si>
    <t>4543500</t>
  </si>
  <si>
    <t>1003353800</t>
  </si>
  <si>
    <t>0986726010-0986726010</t>
  </si>
  <si>
    <t>MDELIVERY_4543500</t>
  </si>
  <si>
    <t>MACIAS MEZA NESTOR HENRY</t>
  </si>
  <si>
    <t>TARQUI VIA A LA COSTA KM 7 Y MEDIO CALLE SANTA RITA</t>
  </si>
  <si>
    <t>4543508</t>
  </si>
  <si>
    <t>0915400881</t>
  </si>
  <si>
    <t>0986789333-0986789333</t>
  </si>
  <si>
    <t>FRENTE A MEGAMETALES SAN EDUARDO ENTREGA EN EN EMPRESA EQUITRANSA ANUNCIARSE EN GARITA</t>
  </si>
  <si>
    <t>MDELIVERY_4543508</t>
  </si>
  <si>
    <t>JENNIFFER MARITZA AVILES CASQUETE</t>
  </si>
  <si>
    <t>TARQUI PRECOOP COLINAS DE LA ALBORADA MZ 764 SOLAR 32</t>
  </si>
  <si>
    <t>4543869</t>
  </si>
  <si>
    <t>0951121284</t>
  </si>
  <si>
    <t>0997716083-0997716083</t>
  </si>
  <si>
    <t>FRENTE AL BANCO DEL BARRIO BANCO GUAYAQUIL ES UNA CASA 2 PISOS COLOR BEIGE PUERTA BLANCA</t>
  </si>
  <si>
    <t>MDELIVERY_4543869</t>
  </si>
  <si>
    <t>ROSA ELENA HOLGUIN FRANCO</t>
  </si>
  <si>
    <t>LA AURORA URB LA JOYA  ETAPA AGUAMARINA</t>
  </si>
  <si>
    <t>4543912</t>
  </si>
  <si>
    <t>0920168473_V4333V2222</t>
  </si>
  <si>
    <t>0960549063-</t>
  </si>
  <si>
    <t>ESTA A MEDIA CUADRA DEL RIO CENTRO LA JOYA ENTREGA EN EL AREA DE ADMINISTRACION PREGUNTAR EN GARITA POR LA TITULAR ENTREGA HASTA LAS 14H00</t>
  </si>
  <si>
    <t>MDELIVERY_4543912</t>
  </si>
  <si>
    <t>RICARDO DAVID MIRANDA COKE</t>
  </si>
  <si>
    <t>CLEMENTE BAQUERIZO  AV GUARANDA BABAHOYO  SN</t>
  </si>
  <si>
    <t>120106</t>
  </si>
  <si>
    <t>4544040</t>
  </si>
  <si>
    <t>0941326910</t>
  </si>
  <si>
    <t>0991277201-0967139488</t>
  </si>
  <si>
    <t>FRENTE AL SHOPPING ENTREGA EN EL UVC LLAMAR AL CLIENTE</t>
  </si>
  <si>
    <t>MDELIVERY_4544040</t>
  </si>
  <si>
    <t>DIEGO DAVID HUATATOCA TAPUY</t>
  </si>
  <si>
    <t>4544123</t>
  </si>
  <si>
    <t>1550171670</t>
  </si>
  <si>
    <t>0987431620-0000000000</t>
  </si>
  <si>
    <t>MDELIVERY_4544123</t>
  </si>
  <si>
    <t>CLELIO RODOLFO ALVARADO CERDA</t>
  </si>
  <si>
    <t>ORELLANA_LA JOYA DE LOS SACHAS_</t>
  </si>
  <si>
    <t>4544228</t>
  </si>
  <si>
    <t>2200304935_V2342I2243</t>
  </si>
  <si>
    <t>0987120997-0000000000</t>
  </si>
  <si>
    <t>MDELIVERY_4544228</t>
  </si>
  <si>
    <t>CRISTINA MARICELA TIPAN CAIZA</t>
  </si>
  <si>
    <t>GUAMANI CALLE ISLAS MALVINAS SN Y CALLE E1F</t>
  </si>
  <si>
    <t>4544290</t>
  </si>
  <si>
    <t>1718905563_V4344V2444</t>
  </si>
  <si>
    <t>0998009187-</t>
  </si>
  <si>
    <t>SCTR LA BRETANIA EN CONJUNTO BELLATERRA CASA FC45 PREGUNTAR EN GARITA FRENTE DE LIGA LA BRETANIA</t>
  </si>
  <si>
    <t>MDELIVERY_4544290</t>
  </si>
  <si>
    <t>MOREIRA LOOR LENIN FABIAN</t>
  </si>
  <si>
    <t>4544323</t>
  </si>
  <si>
    <t>1205786120</t>
  </si>
  <si>
    <t>0985486524-098320338</t>
  </si>
  <si>
    <t>MDELIVERY_4544323</t>
  </si>
  <si>
    <t>FLORES CHAVEZ FRANKLIN ROBERTO</t>
  </si>
  <si>
    <t>ITCHIMBIA CALLE YAGUACHI  E635  Y PEDRO MONCAYO</t>
  </si>
  <si>
    <t>4544325</t>
  </si>
  <si>
    <t>1712895364</t>
  </si>
  <si>
    <t>0987001598-0987001598</t>
  </si>
  <si>
    <t>EL DORADO DIAGONAL AL HOSPITAL EUGENIO ESPEJO ENTREGA EN IMPRENTA IMPRECON</t>
  </si>
  <si>
    <t>MDELIVERY_4544325</t>
  </si>
  <si>
    <t>SAUL ADRIAN ARAUJO MIRANDA</t>
  </si>
  <si>
    <t>PUERTO AYORA CALLE KARL ANGERMEYER  373 ENTRE SEYMOUR Y MARCHENA</t>
  </si>
  <si>
    <t>200102</t>
  </si>
  <si>
    <t>GALAPAGOS_SANTA CRUZ_PUERTO AYORA</t>
  </si>
  <si>
    <t>4544360</t>
  </si>
  <si>
    <t>0941161150_E3343I1342</t>
  </si>
  <si>
    <t>0986844733-</t>
  </si>
  <si>
    <t>SECTOR MATAZARNOS ESTA A MEDIA CUADRA DE LA MARISQUERIA ATACAMES ES UNA CASA 1 PISO COLOR BLANCO EL TITULAR PIDE ENTREGA HASTA EL 10 DE NOVIEMBRE EL 11 SALE DE VIAJE</t>
  </si>
  <si>
    <t>MDELIVERY_4544360</t>
  </si>
  <si>
    <t>ALBERTO JESUS LUCAS POSLIGUA</t>
  </si>
  <si>
    <t>PICOAZA CALLEJON 24 DE MAYO SN Y TOMAS LARREA</t>
  </si>
  <si>
    <t>4544383</t>
  </si>
  <si>
    <t>1311670226_V3333I3222</t>
  </si>
  <si>
    <t>0995778113-</t>
  </si>
  <si>
    <t>CASA  2 PISOS SIN PINTAR A 6 CASAS DE CEVICHERIA LA PANCHA</t>
  </si>
  <si>
    <t>MDELIVERY_4544383</t>
  </si>
  <si>
    <t>PICOAZA CALLE 2DO CALLEJON 24 DE MAYO SN  CALLE TOMAS LARREA</t>
  </si>
  <si>
    <t>4544442</t>
  </si>
  <si>
    <t>SECTOR ESQUINA LA YE EN LA ESQUINA ESTA LA CEVICHERIA MANZA Y UNA CAPILLA DE LA VIRGEN DE GUADALUPE ES UNA CASA 2 PISOS SIN PINTAR HAY QUE LLAMAR AL TITULAR</t>
  </si>
  <si>
    <t>MDELIVERY_4544442</t>
  </si>
  <si>
    <t>CARLOS RONALDO VERA GONZALEZ VERA GONZALEZ</t>
  </si>
  <si>
    <t>TARQUI COOP 19 DE AGOSTO CALLE 20 PSJE 43NO MZ U2 SL 5 Y 1 CJ 18E</t>
  </si>
  <si>
    <t>4544445</t>
  </si>
  <si>
    <t>0944291962_V2333I2222</t>
  </si>
  <si>
    <t>0961050413-</t>
  </si>
  <si>
    <t>TRABAJA EN EMPRESA SMARTFISH PORTON PLOMO GRANDE HAY INTERCOMUNICADOR  S1 ENVIADO SE</t>
  </si>
  <si>
    <t>MDELIVERY_4544445</t>
  </si>
  <si>
    <t>HOLGUIN BOLAÑOS WALTHER JAVIER</t>
  </si>
  <si>
    <t>QUEVEDO AV 7 DE OCTUBRE SN CALLES SEXTA</t>
  </si>
  <si>
    <t>4544459</t>
  </si>
  <si>
    <t>1208819290</t>
  </si>
  <si>
    <t>0982699460-0982699460</t>
  </si>
  <si>
    <t>SECTOR SENTRO JUNTO A IGLESIA SAN JOSE ENTREGA EN LA FARMACIA CRUZ AZUL</t>
  </si>
  <si>
    <t>MDELIVERY_4544459</t>
  </si>
  <si>
    <t>GUACHAMIN PEÑAFIEL GABRIELA ALEXANDRA</t>
  </si>
  <si>
    <t>4544475</t>
  </si>
  <si>
    <t>1725845596</t>
  </si>
  <si>
    <t>0998859844-0998859844</t>
  </si>
  <si>
    <t>MDELIVERY_4544475</t>
  </si>
  <si>
    <t>FERNANDA GARDENIA LEON SALVATIERRA</t>
  </si>
  <si>
    <t>TARQUI AV RODRIGO DE CHAVEZ  SN AV JUAN TANCA MARENGO</t>
  </si>
  <si>
    <t>4544483</t>
  </si>
  <si>
    <t>0930393616_V2343V2222</t>
  </si>
  <si>
    <t>0998619900-</t>
  </si>
  <si>
    <t>SECTOR URDENOR 2 ENTREGA EN EL PARQUE EMPRESARIAL COLON EMPRESARIAL 1 PISO 1 SEGURO ESTRATEGICA HAY QUE LLAMAR AL TITULAR ENTREGA 08H30 A 18H00</t>
  </si>
  <si>
    <t>MDELIVERY_4544483</t>
  </si>
  <si>
    <t>CARLOS MAMFREDO MATUTE ALARCON</t>
  </si>
  <si>
    <t>PASCUALES CALLE 29 NO O GUSTAVO NOBOA KM 16 Y MEDIO VIA A DAULE</t>
  </si>
  <si>
    <t>4544495</t>
  </si>
  <si>
    <t>0930896857_V4343v2242</t>
  </si>
  <si>
    <t>0960469526-</t>
  </si>
  <si>
    <t>SECTOR INDUSTRAL PASCUALES FRENTE A INPROEL ENTREGA EN BIG COLA AGE ECUADOR EN EL AREA DE PRODUCCION HAY QUE LLAMAR AL TITULAR</t>
  </si>
  <si>
    <t>MDELIVERY_4544495</t>
  </si>
  <si>
    <t>JUAN ALBERTO JARAMILLO NASPU</t>
  </si>
  <si>
    <t>4544546</t>
  </si>
  <si>
    <t>1719835397</t>
  </si>
  <si>
    <t>0987980292-0987980292</t>
  </si>
  <si>
    <t>MDELIVERY_4544546</t>
  </si>
  <si>
    <t>TELMO TIMIAS KATAN ANGUASHA</t>
  </si>
  <si>
    <t>4544555</t>
  </si>
  <si>
    <t>1400979249_V3333V2222</t>
  </si>
  <si>
    <t>0987133620-0987133620</t>
  </si>
  <si>
    <t>MDELIVERY_4544555</t>
  </si>
  <si>
    <t>DIANA GERTRUDIS ARREAGA DESIDERIO</t>
  </si>
  <si>
    <t>4544573</t>
  </si>
  <si>
    <t>0931475214_V4343V2442</t>
  </si>
  <si>
    <t>0939971598-</t>
  </si>
  <si>
    <t>MDELIVERY_4544573</t>
  </si>
  <si>
    <t>4544581</t>
  </si>
  <si>
    <t>1400979249</t>
  </si>
  <si>
    <t>S1 ENVIADO SE TIENE CHIP Y EQUIPO</t>
  </si>
  <si>
    <t>MDELIVERY_4544581</t>
  </si>
  <si>
    <t>JOSELYNE LILIBETH COBEÑA HIDALGO</t>
  </si>
  <si>
    <t>GENERAL VILLAMIL CALLE AV VICTORIANO ORRALA SN Y PEDRO MENENDEZ GILBERT</t>
  </si>
  <si>
    <t>4544648</t>
  </si>
  <si>
    <t>0926548611</t>
  </si>
  <si>
    <t>0978629851-</t>
  </si>
  <si>
    <t>SCTR CENTRO EN ESQUINA ESTA EL LABORATORIO RUBIRA EN CASA AMARILLA DE 2PISOS</t>
  </si>
  <si>
    <t>MDELIVERY_4544648</t>
  </si>
  <si>
    <t>CARLOS CRISTOFER ESTACIO AYOVI</t>
  </si>
  <si>
    <t>XIMENA COOP SANTIAGUITO ROLDOS MZ 1308 SOLAR 22</t>
  </si>
  <si>
    <t>4544663</t>
  </si>
  <si>
    <t>0926203126</t>
  </si>
  <si>
    <t>0995855943-0982245572</t>
  </si>
  <si>
    <t>ES UNA CASA 3 PISOS COLOR CREMA HAY QUE LLAMAR AL TITULAR LLAMAR 1 HORA ANTES</t>
  </si>
  <si>
    <t>MDELIVERY_4544663</t>
  </si>
  <si>
    <t>ANTHONY XAVIER CORDOVA MONTAÑO</t>
  </si>
  <si>
    <t>PASCUALES VIA DAULE LTZ EXPOGRAMOS KM 10 Y MEDIO  MZ 14 SL 4</t>
  </si>
  <si>
    <t>4544666</t>
  </si>
  <si>
    <t>0952505303</t>
  </si>
  <si>
    <t>0962649747-</t>
  </si>
  <si>
    <t>TRABAJA EN EMPRESA TABLICON SA AREA DE DISENIO DIAGONAL A MANICRIS</t>
  </si>
  <si>
    <t>MDELIVERY_4544666</t>
  </si>
  <si>
    <t>Anthony Sebastian Caiza Aguilar</t>
  </si>
  <si>
    <t>4544690</t>
  </si>
  <si>
    <t>1725924052_E1333V1222</t>
  </si>
  <si>
    <t>0980123919-</t>
  </si>
  <si>
    <t>MDELIVERY_4544690</t>
  </si>
  <si>
    <t>Gnesis Asuncion e Figueroa samaniego</t>
  </si>
  <si>
    <t>XIMENA CALLE AV JOSE SALCEDO 304 Y ROSENDO AVILES</t>
  </si>
  <si>
    <t>4544741</t>
  </si>
  <si>
    <t>0952913028</t>
  </si>
  <si>
    <t>0969047026-0969047026</t>
  </si>
  <si>
    <t>BRR CENTENARIO JTO A FORSEMAX EN CASA DE 3P BLANCA A MITAD DE CUADRA CON LETRERO ROJO EN VENTA</t>
  </si>
  <si>
    <t>MDELIVERY_4544741</t>
  </si>
  <si>
    <t>JORGE DAVID BAJAÑA ZAMBRANO</t>
  </si>
  <si>
    <t>XIMENA COOP LOS PALESTINOS CALLE ERNESTO ALBAN MOSQUERA MZ A VILLA 45 Y CJON 14 SO</t>
  </si>
  <si>
    <t>4544773</t>
  </si>
  <si>
    <t>0916581697_E3333I2222</t>
  </si>
  <si>
    <t>0991584489-</t>
  </si>
  <si>
    <t>SCTR LUZ DEL GUAYAS EN CASA BLANCA DE 2P CON TERRAZA EN ESQUINA HAY UNA FARMACIA</t>
  </si>
  <si>
    <t>MDELIVERY_4544773</t>
  </si>
  <si>
    <t>FREDDY FERNANDO FLORES CAMPAÑA</t>
  </si>
  <si>
    <t>CALDERON CALLE AV GALO PLAZA LASSO  SN Y RIO MAGUAZO</t>
  </si>
  <si>
    <t>4545106</t>
  </si>
  <si>
    <t>1715921183</t>
  </si>
  <si>
    <t>0981803140-0981803140</t>
  </si>
  <si>
    <t>CARAPUNGO ATRAS DE POLLOS GUS EN CASA ESQUINERA BLANCA DE 2PISOS S1 ENVIADO AO</t>
  </si>
  <si>
    <t>MDELIVERY_4545106</t>
  </si>
  <si>
    <t>VERA JIMENEZ MARIA DEL CARMEN</t>
  </si>
  <si>
    <t>KENNEDY CALLE ELVIRA CAMPI DE YODER N53 181 Y DE LOS PINOS</t>
  </si>
  <si>
    <t>4545172</t>
  </si>
  <si>
    <t>1308472032</t>
  </si>
  <si>
    <t>0990504852-0990504852</t>
  </si>
  <si>
    <t>DIAGONAL A CLINICA DON BOSCO EN CASA BLANCA CON FILOS ROSADOS DE 3P PUERTAS NEGRAS</t>
  </si>
  <si>
    <t>MDELIVERY_4545172</t>
  </si>
  <si>
    <t>EULALIA LOURDES QUIMIZ SANCAN</t>
  </si>
  <si>
    <t>4545192</t>
  </si>
  <si>
    <t>0800456642_E3443V4242</t>
  </si>
  <si>
    <t>0987943600-0983188824</t>
  </si>
  <si>
    <t>MDELIVERY_4545192</t>
  </si>
  <si>
    <t>JONATHAN STEVEN HURTADO LITARDO</t>
  </si>
  <si>
    <t>4545271</t>
  </si>
  <si>
    <t>0940633753</t>
  </si>
  <si>
    <t>0983736435-0983736435</t>
  </si>
  <si>
    <t>MDELIVERY_4545271</t>
  </si>
  <si>
    <t>DENNYS STEEVEN CEDEÑO LOPEZ</t>
  </si>
  <si>
    <t>18 DE OCTUBRE  CALLE 25 DE DICIEMBRE SN Y ATANASIO SANTOS</t>
  </si>
  <si>
    <t>4545331</t>
  </si>
  <si>
    <t>1313033407_V4443v4242</t>
  </si>
  <si>
    <t>0995698137-</t>
  </si>
  <si>
    <t>CDLA 1 DE MAYO  CASA 1 PISO BEIGE  DIAGONALA CLINICA VETERINARIA MORAN</t>
  </si>
  <si>
    <t>MDELIVERY_4545331</t>
  </si>
  <si>
    <t>EVER JAIR MARIÑO BALLESTEROS</t>
  </si>
  <si>
    <t>PIFO CALLE ALFREDO GANGOTENA S2 76 Y DIEGO VASQUEZ</t>
  </si>
  <si>
    <t>4545521</t>
  </si>
  <si>
    <t>1755849278</t>
  </si>
  <si>
    <t>0962637903-0987153790</t>
  </si>
  <si>
    <t>SCTR CENTRO A 1 CUADRA DE HOSTAL LA DICHA EN CASA CREMA EN PB HAY RESTAURANTE</t>
  </si>
  <si>
    <t>MDELIVERY_4545521</t>
  </si>
  <si>
    <t>TIPAN TOAPANTA SONIA JEANETH</t>
  </si>
  <si>
    <t>GUAMANI AV MALDONADO OE23 572 CALLE EL PORVENIR O CALLE S61E</t>
  </si>
  <si>
    <t>4545579</t>
  </si>
  <si>
    <t>1710921147_E3323I2222</t>
  </si>
  <si>
    <t>0963882766-0959514602</t>
  </si>
  <si>
    <t>BARRIO VICTORIA CENTRAL FRENTE A CANCHA DE BASQUET Y ECUAVOLEY MAXIMO BENITEZ ENTREGA EN UNA CASA 1 PISO COLOR GRIS</t>
  </si>
  <si>
    <t>MDELIVERY_4545579</t>
  </si>
  <si>
    <t>PUERTO FRANCISCO DE ORELLANA CALLE LOJA  24 04 CALLE ENRIQUE CASTILLO</t>
  </si>
  <si>
    <t>4545581</t>
  </si>
  <si>
    <t>BARRIO 24 DE MAYO ENTREGA EN EL COLEGIO RAFAEL GALERO EN EL AREA DE COLECTURIA HAY QUE LLAMAR A LA TITULAR</t>
  </si>
  <si>
    <t>MDELIVERY_4545581</t>
  </si>
  <si>
    <t>SILVIA DEL PILAR SUQUILLO COLLAGUAZO</t>
  </si>
  <si>
    <t>CALDERON CALLE ISABEL YURAC  SN  Y CARAPUNGO</t>
  </si>
  <si>
    <t>4545615</t>
  </si>
  <si>
    <t>1707926265_v4443v4242</t>
  </si>
  <si>
    <t>0987708988-</t>
  </si>
  <si>
    <t>LANDAZURI ENTREGA EN DIAGONAL A CARROCERIA NARANJO ENTREGA EN CASA 1P ESQUINERA VERDE</t>
  </si>
  <si>
    <t>MDELIVERY_4545615</t>
  </si>
  <si>
    <t>VACA SALAS DIANA PAMELA</t>
  </si>
  <si>
    <t>POMASQUI CALLE EMILIO ESTRADA OE6 230 CALLE FRANCISCO HUERTA</t>
  </si>
  <si>
    <t>4545669</t>
  </si>
  <si>
    <t>1713825600</t>
  </si>
  <si>
    <t>0984828108-0984828108</t>
  </si>
  <si>
    <t>SECTOR PUSUQUI URB SAN GREGORIO JUNTO A ESCUELA SUPERIOR DE POLICIA ES UNA CASA 2 PISOS CON PARED CREMA CON TOMATE PORTON BLANCO LLAMAR 1 HORA ANTES</t>
  </si>
  <si>
    <t>MDELIVERY_4545669</t>
  </si>
  <si>
    <t>ALVAREZ BRAVO DAVID JAVIER</t>
  </si>
  <si>
    <t>4545716</t>
  </si>
  <si>
    <t>0919484204</t>
  </si>
  <si>
    <t>0994899243-0994899243</t>
  </si>
  <si>
    <t>MDELIVERY_4545716</t>
  </si>
  <si>
    <t>LOPEZ CRUZ DAYSI JOSEFINA</t>
  </si>
  <si>
    <t>COTOCOLLAO CALLE FRANCISCO ROMAN SN Y BERNANRDO DE LEGARDA</t>
  </si>
  <si>
    <t>4545721</t>
  </si>
  <si>
    <t>1720489689</t>
  </si>
  <si>
    <t>0989459048-0989459048</t>
  </si>
  <si>
    <t>CASA 3 PISOS SIN PINTAR  FTE A FARMACIAS COMUNITARIAS</t>
  </si>
  <si>
    <t>MDELIVERY_4545721</t>
  </si>
  <si>
    <t>Harry Daniel Romero Correa</t>
  </si>
  <si>
    <t>RUMIPAMBA AV ANTONIO GRANDA CENTENO  OE4300 Y MARIANO ANDRADE</t>
  </si>
  <si>
    <t>4545774</t>
  </si>
  <si>
    <t>1710007095_v4444v4442</t>
  </si>
  <si>
    <t>0995638980-</t>
  </si>
  <si>
    <t>QUITO TENNIS ENTREGA EN EDF SCAVOLINI DPTO 302A ANUNCIARSE CON GUARDIA  CLIENTE INDICA QUE SALE DEL PAIS Y ES COLABORADOR DE MOVISTAR PIDE QUE SU ENTREGA SEA MAXIMO EL DIA VIERNES</t>
  </si>
  <si>
    <t>MDELIVERY_4545774</t>
  </si>
  <si>
    <t>CARLOS ALBERTO LASCANO MUÑIZ</t>
  </si>
  <si>
    <t>TARQUI AV RAFAEL MIGUEL COLUMBUS SN AV 22 NO O AV HONORATO VARQUEZ</t>
  </si>
  <si>
    <t>4545828</t>
  </si>
  <si>
    <t>0952390649</t>
  </si>
  <si>
    <t>0999577774-0999577774</t>
  </si>
  <si>
    <t>SECTOR INMACONSA JUNTO A DANEC ENTREGA EN LAS BODEGAS DE EMPRESA NUTEC ANUNCIARAS CON EL GUARDIA</t>
  </si>
  <si>
    <t>MDELIVERY_4545828</t>
  </si>
  <si>
    <t>CARLOS MAURICIO ESPIN MORA</t>
  </si>
  <si>
    <t>ELOY ALFARO CALLE VIA DURAN TAMBO KM 4 Y MEDIO</t>
  </si>
  <si>
    <t>092407</t>
  </si>
  <si>
    <t>4545832</t>
  </si>
  <si>
    <t>0924419302</t>
  </si>
  <si>
    <t>0999017466-0999017466</t>
  </si>
  <si>
    <t>PLAZA SAI BABA TRABAJA EN BIOFEEDER SA PREGUNTAR EN GARITA</t>
  </si>
  <si>
    <t>MDELIVERY_4545832</t>
  </si>
  <si>
    <t>CARLOS GUILLERMO CEVALLOS MONTAÑO</t>
  </si>
  <si>
    <t>TUMBACO CALLE GONZALO PIZARRO S1 148 CALLE GUAYAQUIL</t>
  </si>
  <si>
    <t>4545850</t>
  </si>
  <si>
    <t>1719933309</t>
  </si>
  <si>
    <t>0995553322-0995553322</t>
  </si>
  <si>
    <t>SECTOR TUMBACO CENTRO ATRAS DE PICCA ES UNA CASA CON PORTON NEGRO HAY QUE LLAMAR AL TITULAR LLAMAR 1 HORA ANTES</t>
  </si>
  <si>
    <t>MDELIVERY_4545850</t>
  </si>
  <si>
    <t>BYRON OMAR PALMA ARIAS</t>
  </si>
  <si>
    <t>4545903</t>
  </si>
  <si>
    <t>1204056202</t>
  </si>
  <si>
    <t>0984740018-0968364330</t>
  </si>
  <si>
    <t>MDELIVERY_4545903</t>
  </si>
  <si>
    <t>LASSO YANEZ CARLOS DAVID</t>
  </si>
  <si>
    <t>4545908</t>
  </si>
  <si>
    <t>1724302763</t>
  </si>
  <si>
    <t>0958727194-0958727194</t>
  </si>
  <si>
    <t>MDELIVERY_4545908</t>
  </si>
  <si>
    <t>TORRES ALARCON JHONNY SEBASTIAN</t>
  </si>
  <si>
    <t>4546076</t>
  </si>
  <si>
    <t>1723267082</t>
  </si>
  <si>
    <t>0962907623-0962907623</t>
  </si>
  <si>
    <t>MDELIVERY_4546076</t>
  </si>
  <si>
    <t>MOROCHO QUEZADA MARIA ISABEL</t>
  </si>
  <si>
    <t>YANUNCAY CALLE AV LOJA SN  Y MENENDEZ PIDAL</t>
  </si>
  <si>
    <t>4546121</t>
  </si>
  <si>
    <t>0102271152</t>
  </si>
  <si>
    <t>0979384681-0979384681</t>
  </si>
  <si>
    <t>SCTR LA FATIMA EN CASA DE 2 P BLANCO CON BEIGE EN LA PUERTA DE VIVIENDA DONDE DICE RENOVA EN PB HAY BARBERIA ROY</t>
  </si>
  <si>
    <t>MDELIVERY_4546121</t>
  </si>
  <si>
    <t>GENESIS SUJEY VELEZ CHIRIGUAYA</t>
  </si>
  <si>
    <t>4546132</t>
  </si>
  <si>
    <t>0950331694</t>
  </si>
  <si>
    <t>0991477225-0991477225</t>
  </si>
  <si>
    <t>MDELIVERY_4546132</t>
  </si>
  <si>
    <t>GABRIEL ALEXANDER VASQUEZ PARRAGA</t>
  </si>
  <si>
    <t>PORTOVIEJO CALLE AUGUSTO MOREIRA SN CALLE ATANACIO SANTOS</t>
  </si>
  <si>
    <t>4546161</t>
  </si>
  <si>
    <t>1313187666_E3333I1222</t>
  </si>
  <si>
    <t>0995698137-0000000000</t>
  </si>
  <si>
    <t>CDLA 1 DE MAYO EN LA ESQUINA SE ENCUENTRA LOS BOLONES DE LA ABUELA ENTREGA EN LA CAFETERIA LOS VASQUEZ</t>
  </si>
  <si>
    <t>MDELIVERY_4546161</t>
  </si>
  <si>
    <t>RUBEN DARIO LUNA RUEDA</t>
  </si>
  <si>
    <t>KENNEDY  CALLE DE LOS JAZMINES N52 418  ENTRE RAMON BORJA Y DE LOS PINOS</t>
  </si>
  <si>
    <t>4546213</t>
  </si>
  <si>
    <t>1707982979_v4443v4444</t>
  </si>
  <si>
    <t>0995465577-0993684000</t>
  </si>
  <si>
    <t>ENTREGA EN CJTO HAB BRASILIA 2 AREA ADMINISTRACION JTO A SUPERMERCADO SANTAMARIA</t>
  </si>
  <si>
    <t>MDELIVERY_4546213</t>
  </si>
  <si>
    <t>Viviana Nicole Vivero Sanchez</t>
  </si>
  <si>
    <t>NARANJITO CALLE JOSUE BELTRAN SN Y SALMA BEDRAN</t>
  </si>
  <si>
    <t>4546461</t>
  </si>
  <si>
    <t>0927003087</t>
  </si>
  <si>
    <t>0978908942-0978908942</t>
  </si>
  <si>
    <t>CDLA ROLDOS FRENTE A HOTEL MADRID EN CASA VERDE AGUA DE 1 PISO</t>
  </si>
  <si>
    <t>MDELIVERY_4546461</t>
  </si>
  <si>
    <t>MARIA DEL PILAR BADILLO MUÑOZ</t>
  </si>
  <si>
    <t>INAQUITO  CALLE UNION NANCIONAL DE PERIODISTAS SN Y JAPON</t>
  </si>
  <si>
    <t>4546664</t>
  </si>
  <si>
    <t>1704580644_E3333I4242</t>
  </si>
  <si>
    <t>0998459988-</t>
  </si>
  <si>
    <t>ENTREGA EN TORRES DE INAQUITO TORRE A DPTO 101  FTE A PLATAFORMA FINANCIERA</t>
  </si>
  <si>
    <t>MDELIVERY_4546664</t>
  </si>
  <si>
    <t>MARIA YANELA ALVAREZ HOLGUIN</t>
  </si>
  <si>
    <t>PASCUALES URB CARACOL  MZ 605 VILLA 2  VIA DAUKLE KM 12 Y MEDIO</t>
  </si>
  <si>
    <t>4546750</t>
  </si>
  <si>
    <t>0919189605</t>
  </si>
  <si>
    <t>0979088164-</t>
  </si>
  <si>
    <t>JUNTO AL MOTEL LAS PALMAS ANUNCIARSE EN GARITA</t>
  </si>
  <si>
    <t>MDELIVERY_4546750</t>
  </si>
  <si>
    <t>DARWIN ALBERTO ARMIJOS VILLA</t>
  </si>
  <si>
    <t>4546794</t>
  </si>
  <si>
    <t>0921767596</t>
  </si>
  <si>
    <t>0983250653-</t>
  </si>
  <si>
    <t>DIAGONAL A IMPROEL ENTREGA EN EMPRESA BIG COLA LLAMAR AL CLIENTE</t>
  </si>
  <si>
    <t>MDELIVERY_4546794</t>
  </si>
  <si>
    <t>GONZALO LEONARDO LIMONES LOAIZA</t>
  </si>
  <si>
    <t>4546857</t>
  </si>
  <si>
    <t>0923016653_E2333v2222</t>
  </si>
  <si>
    <t>0999817927-</t>
  </si>
  <si>
    <t>MDELIVERY_4546857</t>
  </si>
  <si>
    <t>FRANKLIN WASHINGTON CISNEROS ARIAS</t>
  </si>
  <si>
    <t>XIMENA  AV RAUL CLEMENTE HUERTA  SN  Y LAS ESCLUSAS</t>
  </si>
  <si>
    <t>4547139</t>
  </si>
  <si>
    <t>0917420705_V2443I4442</t>
  </si>
  <si>
    <t>0963631725-</t>
  </si>
  <si>
    <t>GUASMO NORTE JUNTO A ESTACION METROVIA ENTREGA EN ANDEC ANUNCIARSE EN GARITA</t>
  </si>
  <si>
    <t>MDELIVERY_4547139</t>
  </si>
  <si>
    <t>CEDEÑO GONGORA EDGAR RAFAEL</t>
  </si>
  <si>
    <t>PUENGASI  PSJE SUAREZ E20  E353  Y PSJE 4</t>
  </si>
  <si>
    <t>4547569</t>
  </si>
  <si>
    <t>1310825300</t>
  </si>
  <si>
    <t>0998699298-0998699298</t>
  </si>
  <si>
    <t>COOP OBRERO INDEPENDIENTE JUNTO A LA LIGA BARRIAL OBRERO INDEPENDIENTE ENTREGA EN CASA BLANCA 3P</t>
  </si>
  <si>
    <t>MDELIVERY_4547569</t>
  </si>
  <si>
    <t>FREDDY XAVIER MARTINEZ MARIDUEÑA</t>
  </si>
  <si>
    <t>4547619</t>
  </si>
  <si>
    <t>0909386658</t>
  </si>
  <si>
    <t>0979035266-0979035266</t>
  </si>
  <si>
    <t>MDELIVERY_4547619</t>
  </si>
  <si>
    <t>DAVID ALEJANDRO MOLINA ZAMBRANO</t>
  </si>
  <si>
    <t>ANDRES DE VERA  VIA A MANTA  KM 1 Y MEDIO</t>
  </si>
  <si>
    <t>4547987</t>
  </si>
  <si>
    <t>1311998528</t>
  </si>
  <si>
    <t>0993866649-0992402729</t>
  </si>
  <si>
    <t>SECTOR LAS BANDERAS FRENTE A LUBRISERVICE ENTREGA EN EMPRESA SEYMASA</t>
  </si>
  <si>
    <t>MDELIVERY_4547987</t>
  </si>
  <si>
    <t>JERRY ANTONIO CRESPIN SOLIS</t>
  </si>
  <si>
    <t>TARQUI  AV FRANCISCO DE ORELLANA SN Y JUSTINO CORNEJO</t>
  </si>
  <si>
    <t>4548114</t>
  </si>
  <si>
    <t>0941209322</t>
  </si>
  <si>
    <t>0996594962-0900000000</t>
  </si>
  <si>
    <t>ENTREGA EN EDIFICIO DEL GOBIERNO DEL LITORAL PISO 11 OFC SECRETARIA DE ASENTAMIENTOS IRREGULARES</t>
  </si>
  <si>
    <t>MDELIVERY_4548114</t>
  </si>
  <si>
    <t>DORFFLINGER BORES GERARDO DAVID</t>
  </si>
  <si>
    <t>COTOCOLLAO  CALLE JORGE PIEDRA SN Y AZUAY</t>
  </si>
  <si>
    <t>4548202</t>
  </si>
  <si>
    <t>1711187839</t>
  </si>
  <si>
    <t>0992740261-0992740261</t>
  </si>
  <si>
    <t>ENTREGA EN COOP DE AHORRO Y CREDITO ANDALUCIA  PISO 1 OFC DE TECNOLOGIA</t>
  </si>
  <si>
    <t>MDELIVERY_4548202</t>
  </si>
  <si>
    <t>TK-6750</t>
  </si>
  <si>
    <t>MDELIVERY_TK-6750</t>
  </si>
  <si>
    <t>TK-6751</t>
  </si>
  <si>
    <t>MDELIVERY_TK-6751</t>
  </si>
  <si>
    <t>TK-6752</t>
  </si>
  <si>
    <t>MDELIVERY_TK-6752</t>
  </si>
  <si>
    <t>TK-6753</t>
  </si>
  <si>
    <t>MDELIVERY_TK-6753</t>
  </si>
  <si>
    <t>TK-6754</t>
  </si>
  <si>
    <t>MDELIVERY_TK-6754</t>
  </si>
  <si>
    <t>TK-6755</t>
  </si>
  <si>
    <t>MDELIVERY_TK-6755</t>
  </si>
  <si>
    <t>TK-6758</t>
  </si>
  <si>
    <t>MDELIVERY_TK-6758</t>
  </si>
  <si>
    <t>PRISCILA RUGEL_HOTEL COLON GUAYAQUIL S A</t>
  </si>
  <si>
    <t>GUAYAS GUAYAQUIL AV FRANCISCO DE ORELLANA Y V H SICOURET CDLA KENNEDY NORTE HOTEL HILTON COLON GUAYAQUIL DPTO DE SISTEMAS</t>
  </si>
  <si>
    <t>364138</t>
  </si>
  <si>
    <t>MDELIVERY_364138</t>
  </si>
  <si>
    <t>MONICA CAIZA CHRISTIAN PROANO_AGENCIA DE COBRANZAS REPRESENTACIONES Y SERVICIOS</t>
  </si>
  <si>
    <t>QUITO 829 Y AV ABDON CALDERON A DOS CUADRAS DE LA ESCUELA 31 DE MAYO OFICINA 1 Y 2 TERCEPISO SANGOLQUI COORDENADAS 0 332278 78 446139</t>
  </si>
  <si>
    <t>364139</t>
  </si>
  <si>
    <t>1792031508001</t>
  </si>
  <si>
    <t>0992930306/0962646379</t>
  </si>
  <si>
    <t>MDELIVERY_364139</t>
  </si>
  <si>
    <t>JENNY JACQUELINE BRAVO LOPEZ_JENNY JACQUELINE BRAVO LOPEZ</t>
  </si>
  <si>
    <t>OS RIOS BUENA FE AV 7 DE AGOSTO AL LADO DEL UPC</t>
  </si>
  <si>
    <t>364161</t>
  </si>
  <si>
    <t>0913705323</t>
  </si>
  <si>
    <t>0985687596</t>
  </si>
  <si>
    <t>MDELIVERY_364161</t>
  </si>
  <si>
    <t>GUAYAS GUAYAQUIL ALBORADA NOVENA ETAPA MZ 938 VILLA 7</t>
  </si>
  <si>
    <t>364162</t>
  </si>
  <si>
    <t>0997077256</t>
  </si>
  <si>
    <t>MDELIVERY_364162</t>
  </si>
  <si>
    <t>MANOLO ORTIZ_CONTINENTAL TIRE ANDINA S A</t>
  </si>
  <si>
    <t>PANAMERICANA NORTE KM 2 8 Y AV DE LAS AMERICAS EN CONTINENTAL TIRE CUENCA AZUAY</t>
  </si>
  <si>
    <t>364163</t>
  </si>
  <si>
    <t>0190005070001</t>
  </si>
  <si>
    <t>999853874</t>
  </si>
  <si>
    <t>MDELIVERY_364163</t>
  </si>
  <si>
    <t>LISSETH MONTALVO_MAKIFUSION S A</t>
  </si>
  <si>
    <t>CENTRO COMERCIAL PASEO SAN FRANCISCO CUMBAYA PISO 2 LOCAL 106 MARIA ANGELICA IDROBO</t>
  </si>
  <si>
    <t>364164</t>
  </si>
  <si>
    <t>1792861535001</t>
  </si>
  <si>
    <t>0998842861</t>
  </si>
  <si>
    <t>MDELIVERY_364164</t>
  </si>
  <si>
    <t>364165</t>
  </si>
  <si>
    <t>MDELIVERY_364165</t>
  </si>
  <si>
    <t>CRISTIAN ANDRES ASPIAZU SANCHEZ_THE TESALIA SPRINGS COMPANY S A</t>
  </si>
  <si>
    <t>GUAYAS GUAYAQUIL KILOMETRO 9 1 2 VIA A DAULE PLANTA DE PEPSI</t>
  </si>
  <si>
    <t>364166</t>
  </si>
  <si>
    <t>963154164</t>
  </si>
  <si>
    <t>MDELIVERY_364166</t>
  </si>
  <si>
    <t>TANYA RUANO_SWISSOIL DEL ECUADOR S A SWISSOI</t>
  </si>
  <si>
    <t>CIUDADELA NUEVE DE OCTUBRE CALLEJON NOVENO S N ENTRE AV DOMINGO COMIN Y LA RIA</t>
  </si>
  <si>
    <t>364167</t>
  </si>
  <si>
    <t>MDELIVERY_364167</t>
  </si>
  <si>
    <t>DAVID ALEJANDRO GONZALEZ GONZALEZ_DAVID ALEJANDRO GONZALEZ GONZALEZ</t>
  </si>
  <si>
    <t>AVENIDA CHONE KM 1 JUNTO A SERVI ENTREGA PINTURAS SHERWIN WILLIAMS</t>
  </si>
  <si>
    <t>364177</t>
  </si>
  <si>
    <t>2300274236001</t>
  </si>
  <si>
    <t>0988443051/0967877384</t>
  </si>
  <si>
    <t>MDELIVERY_364177</t>
  </si>
  <si>
    <t>CRISTIAN TAPIAS_CREDIPRIME SA</t>
  </si>
  <si>
    <t>AVENIDA 6 DE DICHIEMBRE Y PEDRO PONCE CARRASCO EDIFICIO MULTI APOYO EN PLANTA BAJA EN UNA SUBIDA FRENTE AL COLEGIO DOLOROSA</t>
  </si>
  <si>
    <t>364178</t>
  </si>
  <si>
    <t>1792844568001</t>
  </si>
  <si>
    <t>0984508032</t>
  </si>
  <si>
    <t>MDELIVERY_364178</t>
  </si>
  <si>
    <t>CRISTIAN TORRES_FLORES EQUINOCCIALES S A FLOREQUISA</t>
  </si>
  <si>
    <t>PASAJE ALONSO JERVES N26 56 Y ORELLANA TRAS LA UNIVERSIDAD ISRAEL DIAGONAL AL COLEGIO MILITAR CASA PLOMA TIMBRAR EN FLOREQUISA</t>
  </si>
  <si>
    <t>364179</t>
  </si>
  <si>
    <t>1790685314001</t>
  </si>
  <si>
    <t>0999722187</t>
  </si>
  <si>
    <t>MDELIVERY_364179</t>
  </si>
  <si>
    <t>GLADYS PEREZ VERA_SERVICENTURIOSA S A</t>
  </si>
  <si>
    <t>AV JUAN TANCA MARENGO KM 3 5 GUAYAS GUAYAQUIL</t>
  </si>
  <si>
    <t>364180</t>
  </si>
  <si>
    <t>0992856386001</t>
  </si>
  <si>
    <t>98269498</t>
  </si>
  <si>
    <t>MDELIVERY_364180</t>
  </si>
  <si>
    <t>ADRIANA PLAZA_ROCIO DEL PILAR TABANGO MAYA</t>
  </si>
  <si>
    <t>364181</t>
  </si>
  <si>
    <t>1713674529001</t>
  </si>
  <si>
    <t>MDELIVERY_364181</t>
  </si>
  <si>
    <t>CARLOS ALFREDO IDROVO RODAS_CARLOS ALFREDO IDROVO RODAS</t>
  </si>
  <si>
    <t>SECTOR INAQUITO AV MARIANA DE JESUS N31 190 ENTRE LA 10 DE AGOSTO Y LA JORGE JUAN DEJAR EN OFICINAS TELCONET</t>
  </si>
  <si>
    <t>364183</t>
  </si>
  <si>
    <t>1722259395001</t>
  </si>
  <si>
    <t>0960156185</t>
  </si>
  <si>
    <t>MDELIVERY_364183</t>
  </si>
  <si>
    <t>JENNIFER VARGAS_ASOCIACION COLEGIO ALEMAN HUMBOLDT</t>
  </si>
  <si>
    <t>CALLE DR HECTOR ROMERO 216 EN CEIBOS NORTE</t>
  </si>
  <si>
    <t>364184</t>
  </si>
  <si>
    <t>0990110662001</t>
  </si>
  <si>
    <t>0998646176</t>
  </si>
  <si>
    <t>MDELIVERY_364184</t>
  </si>
  <si>
    <t>364185</t>
  </si>
  <si>
    <t>MDELIVERY_364185</t>
  </si>
  <si>
    <t>JUAN CARLOS LOZANO ZAMBRANO_JUAN CARLOS LOZANO ZAMBRANO</t>
  </si>
  <si>
    <t>MACHALA ARIZAGA CERCA DEL ECU 911 CUARTEL MILITAR CHACRAS</t>
  </si>
  <si>
    <t>364186</t>
  </si>
  <si>
    <t>0920517976001</t>
  </si>
  <si>
    <t>0960151621</t>
  </si>
  <si>
    <t>MDELIVERY_364186</t>
  </si>
  <si>
    <t>VERONICA VASQUEZ_TEXTILES LA ESCALA S A</t>
  </si>
  <si>
    <t>QUITO DIRECCION GUALAQUIZA N63 66 Y SABANILLA SECTOR NORTE BARRIO COTOCOLLAO</t>
  </si>
  <si>
    <t>364187</t>
  </si>
  <si>
    <t>1790095754001</t>
  </si>
  <si>
    <t>0988091816</t>
  </si>
  <si>
    <t>MDELIVERY_364187</t>
  </si>
  <si>
    <t>364188</t>
  </si>
  <si>
    <t>MDELIVERY_364188</t>
  </si>
  <si>
    <t>RICARDO FABRIZZIO LUNA ARMIJOS_RICARDO FABRIZZIO LUNA ARMIJOS</t>
  </si>
  <si>
    <t>CALLES CHIMBORAZO Y LUQUE SECTOR CENTRO EN ALMACEN TIA SERVICIO AL CLIENTE</t>
  </si>
  <si>
    <t>364189</t>
  </si>
  <si>
    <t>0925492373001</t>
  </si>
  <si>
    <t>0996314849</t>
  </si>
  <si>
    <t>MDELIVERY_364189</t>
  </si>
  <si>
    <t>NATHALY HERRERA_SETEC S A AGENCIA ASESORA PRODUCTORA DE SEGUROS</t>
  </si>
  <si>
    <t>PICHINCHA QUITO AV REPUBLICA DEL SALVADOR 491 Y NACIONES UNIDAS EDIFICIO SUYANA PISO 11</t>
  </si>
  <si>
    <t>364190</t>
  </si>
  <si>
    <t>1791259157001</t>
  </si>
  <si>
    <t>987600034</t>
  </si>
  <si>
    <t>MDELIVERY_364190</t>
  </si>
  <si>
    <t>364191</t>
  </si>
  <si>
    <t>MDELIVERY_364191</t>
  </si>
  <si>
    <t>364192</t>
  </si>
  <si>
    <t>MDELIVERY_364192</t>
  </si>
  <si>
    <t>DANUEL UGALDE_STARCORP CIA LTDA</t>
  </si>
  <si>
    <t>AZUAY CUENCA CALLE CUIDADELA DE CUENCA S N CANTON PARRALES MURO GRIS DE PORTON NEGRO</t>
  </si>
  <si>
    <t>364193</t>
  </si>
  <si>
    <t>0190484769001</t>
  </si>
  <si>
    <t>0985240390</t>
  </si>
  <si>
    <t>MDELIVERY_364193</t>
  </si>
  <si>
    <t>364194</t>
  </si>
  <si>
    <t>MDELIVERY_364194</t>
  </si>
  <si>
    <t>364197</t>
  </si>
  <si>
    <t>MDELIVERY_364197</t>
  </si>
  <si>
    <t>BICARLI GRAND GUILLEN CEDENO_BICARLI GRAND GUILLEN CEDENO</t>
  </si>
  <si>
    <t>CALLE CAPITAN NAJERA 26 02 Y TUGURAHUA ESQUINA GUAYAQUIL GUAYAS</t>
  </si>
  <si>
    <t>364198</t>
  </si>
  <si>
    <t>0912682598001</t>
  </si>
  <si>
    <t>0983301069</t>
  </si>
  <si>
    <t>MDELIVERY_364198</t>
  </si>
  <si>
    <t>364199</t>
  </si>
  <si>
    <t>MDELIVERY_364199</t>
  </si>
  <si>
    <t>SILVIA DAVILA REYES_FUNDACION ALFREDO JIJON</t>
  </si>
  <si>
    <t>PICHINCHA QUITO GUABOS SN Y CAYAMBE NO APLICA</t>
  </si>
  <si>
    <t>364200</t>
  </si>
  <si>
    <t>1792982332001</t>
  </si>
  <si>
    <t>993589377</t>
  </si>
  <si>
    <t>MDELIVERY_364200</t>
  </si>
  <si>
    <t>AV RODRIGO CHAVEZ CIUDAD COLON EDIF PACIFICA CENTER PISOS 5 6 Y 7</t>
  </si>
  <si>
    <t>364201</t>
  </si>
  <si>
    <t>MDELIVERY_364201</t>
  </si>
  <si>
    <t>EDU JOSAFAT MEDIAVILLA JARA_BANCO GUAYAQUIL</t>
  </si>
  <si>
    <t>PICHINCHA QUITO AV LA PRENSA Y MARISACAL SUCRE CONDADO SHOPPING AGENCIA BANCO GUAYAQUIL</t>
  </si>
  <si>
    <t>364202</t>
  </si>
  <si>
    <t>0983533546</t>
  </si>
  <si>
    <t>MDELIVERY_364202</t>
  </si>
  <si>
    <t>364203</t>
  </si>
  <si>
    <t>MDELIVERY_364203</t>
  </si>
  <si>
    <t>XAVIER ANGULO_SANTOS CMI INC USA</t>
  </si>
  <si>
    <t>SECTOR PARQUE INDUSTRIAL SUR CALLE J CERCA DE LAS OFICINAS DE NOVACERO</t>
  </si>
  <si>
    <t>364204</t>
  </si>
  <si>
    <t>1793191987001</t>
  </si>
  <si>
    <t>0986575429</t>
  </si>
  <si>
    <t>MDELIVERY_364204</t>
  </si>
  <si>
    <t>364205</t>
  </si>
  <si>
    <t>MDELIVERY_364205</t>
  </si>
  <si>
    <t>364206</t>
  </si>
  <si>
    <t>MDELIVERY_364206</t>
  </si>
  <si>
    <t>364207</t>
  </si>
  <si>
    <t>MDELIVERY_364207</t>
  </si>
  <si>
    <t>364209</t>
  </si>
  <si>
    <t>MDELIVERY_364209</t>
  </si>
  <si>
    <t>PAULA IBETH VILLACIS NUNEZ_FIELYJUSTO S A</t>
  </si>
  <si>
    <t>AVENIDA AMAZONAS 10 14 NACIONES UNIDAS OFICINA 1001 EDIFICIO DE REGISTRO CIVIL</t>
  </si>
  <si>
    <t>364210</t>
  </si>
  <si>
    <t>1792706696001</t>
  </si>
  <si>
    <t>0987637094</t>
  </si>
  <si>
    <t>MDELIVERY_364210</t>
  </si>
  <si>
    <t>DANIELA MICHELLE ANANGONO TAPIA_DANIELA MICHELLE ANANGONO TAPIA</t>
  </si>
  <si>
    <t>KM 14 AV LEON FEBRES CORDERO URB LA JOYA ETAPA ORO MZ 13 VILLA 18 REF ANUNCIARSE EN GARITA</t>
  </si>
  <si>
    <t>364211</t>
  </si>
  <si>
    <t>0920255742001</t>
  </si>
  <si>
    <t>0968278341</t>
  </si>
  <si>
    <t>MDELIVERY_364211</t>
  </si>
  <si>
    <t>CRISTINA PAVON_MEDRANDA SANCHEZ DIANA MAGDALENA</t>
  </si>
  <si>
    <t>364212</t>
  </si>
  <si>
    <t>1723326276001</t>
  </si>
  <si>
    <t>MDELIVERY_364212</t>
  </si>
  <si>
    <t>CRISTINA PAVON_BONILLA CORTES RAFAEL BENJAMIN</t>
  </si>
  <si>
    <t>364213</t>
  </si>
  <si>
    <t>1703834265001</t>
  </si>
  <si>
    <t>MDELIVERY_364213</t>
  </si>
  <si>
    <t>CRISTINA PAVON_CRIOLLO AGUIRRE JAVIER ALEXANDER</t>
  </si>
  <si>
    <t>364215</t>
  </si>
  <si>
    <t>0401445622001</t>
  </si>
  <si>
    <t>MDELIVERY_364215</t>
  </si>
  <si>
    <t>364216</t>
  </si>
  <si>
    <t>MDELIVERY_364216</t>
  </si>
  <si>
    <t>364217</t>
  </si>
  <si>
    <t>MDELIVERY_364217</t>
  </si>
  <si>
    <t>EDUARDO SEMINARIO NORIS RIVAS_CENTRO DE SERVICIOS MEDICOS SAN FRANCISCO CEMEFRAN</t>
  </si>
  <si>
    <t>GUAYAS GUAYAQUIL CDLA KENNEDY NORTE CALLE ALEJANDRO ANDRADE COELLO Y JUAN ROLANDO</t>
  </si>
  <si>
    <t>364218</t>
  </si>
  <si>
    <t>0990763070001</t>
  </si>
  <si>
    <t>0997194779</t>
  </si>
  <si>
    <t>MDELIVERY_364218</t>
  </si>
  <si>
    <t>DANIEL DONOSO_ANGULO DAVILA VICENTE RAFAEL</t>
  </si>
  <si>
    <t>364219</t>
  </si>
  <si>
    <t>1002757506001</t>
  </si>
  <si>
    <t>MDELIVERY_364219</t>
  </si>
  <si>
    <t>DANIEL DONOSO_LOPEZ SANDOVAL VICTOR EDWIN</t>
  </si>
  <si>
    <t>364220</t>
  </si>
  <si>
    <t>1705134136001</t>
  </si>
  <si>
    <t>MDELIVERY_364220</t>
  </si>
  <si>
    <t>DANIEL DONOSO_GAIBOR BONILLA DAVID ERMOGENES</t>
  </si>
  <si>
    <t>364221</t>
  </si>
  <si>
    <t>1801506302001</t>
  </si>
  <si>
    <t>MDELIVERY_364221</t>
  </si>
  <si>
    <t>LUISA MARGARITA ALAVA RIOFRIO_LUISA MARGARITA ALAVA RIOFRIO</t>
  </si>
  <si>
    <t>VIA A LA COSTA CENTRO COMERCIAL PLAZA COLONIA LOCAL PELUQUERIA ARELA REFERENCIA A DOS LOCALES DE LA FYBECA</t>
  </si>
  <si>
    <t>364222</t>
  </si>
  <si>
    <t>0927120774001</t>
  </si>
  <si>
    <t>0985738276</t>
  </si>
  <si>
    <t>MDELIVERY_364222</t>
  </si>
  <si>
    <t>LISETH ESTEFANIA RUBIO VEGA_LISETH ESTEFANIA RUBIO VEGA</t>
  </si>
  <si>
    <t>AV AMERICA 4560 Y MANOSCA REFERENCIA ES ALADO DE LA GASOLINERA PETROECUADOR 20 METROS ANTES HAYAN PORTON NEGRO QUE DICE JARDINES DE LAS AMERICAS EN DIRECCION SUR NORTE TELEFONOS DE CONTACTO 0968101539</t>
  </si>
  <si>
    <t>364223</t>
  </si>
  <si>
    <t>1724378334001</t>
  </si>
  <si>
    <t>0987663245</t>
  </si>
  <si>
    <t>MDELIVERY_364223</t>
  </si>
  <si>
    <t>GEYSELL DEL CARMEN SANDOVAL COLLANTE_GEYSELL DEL CARMEN SANDOVAL COLLANTE</t>
  </si>
  <si>
    <t>FRANCISCO ARBOLNOS Y CRISTO DEL CONSUELO REDENTOR CALLE ADOQUINADA 3 CASA COLOR VERDE AGUA REFERENCIA ESCUELA DE CONDUCCION A MANO DERECHA</t>
  </si>
  <si>
    <t>364224</t>
  </si>
  <si>
    <t>1759832668001</t>
  </si>
  <si>
    <t>0962654711</t>
  </si>
  <si>
    <t>MDELIVERY_364224</t>
  </si>
  <si>
    <t>FELIX SANABRIA_TRANSPORTE DE CARGA PRIME TRANSCARPRIMEN S A</t>
  </si>
  <si>
    <t>AV 25 DE JULIO 124 A CALLEJON B 124 A CALLEJON B DIAGONAL A COLEGIO DE LA CTE</t>
  </si>
  <si>
    <t>364225</t>
  </si>
  <si>
    <t>0992846763001</t>
  </si>
  <si>
    <t>0999580300</t>
  </si>
  <si>
    <t>MDELIVERY_364225</t>
  </si>
  <si>
    <t>VIVIANA ZAMBRANO_EDISON ANDRE ESPINOZA CHACHA</t>
  </si>
  <si>
    <t>KENNEDY NORTE MZ 201 SOLAR NO 14 Y 15 EDIFICIO 4C SA Y ESPACIOS EMPRESARIALES ALBA DIGUJA 620 Y BRAZIL SUIT SI PLANTA BAJA BOTON ROJO CON EDSAGRUOUP</t>
  </si>
  <si>
    <t>364226</t>
  </si>
  <si>
    <t>0704532431001</t>
  </si>
  <si>
    <t>MDELIVERY_364226</t>
  </si>
  <si>
    <t>THALIA VELEZ CI 0953267846 GABRIELA MALO C I 0924778434 MERY VILLAMAR C I 0987065098_PYCCA S A</t>
  </si>
  <si>
    <t>GUAYAS GUAYAQUIL BOYACA 1205 Y 9 DE OCTUBRE EDIF PYCCA 3ER PISO</t>
  </si>
  <si>
    <t>364227</t>
  </si>
  <si>
    <t>0994286277</t>
  </si>
  <si>
    <t>MDELIVERY_364227</t>
  </si>
  <si>
    <t>ARAUJO GRANDA MARIA JOSE_ARAUJO GRANDA MARIA JOSE</t>
  </si>
  <si>
    <t>CALLE GUAYAQUIL N7 09 Y OLMEDO REFERENCIA LOCAL COMERCIAL REPAIR PHONE</t>
  </si>
  <si>
    <t>364230</t>
  </si>
  <si>
    <t>1725785503001</t>
  </si>
  <si>
    <t>0998955112</t>
  </si>
  <si>
    <t>MDELIVERY_364230</t>
  </si>
  <si>
    <t>JENNIFER CAROLINA CONTRERAS GONZALEZ_ JENNIFER CAROLINA CONTRERAS GONZALEZ</t>
  </si>
  <si>
    <t>AV PADRE LUIS VACCARI N6 383 Y GEOVANNY CALLE BLOQUE HERMANO PARRA BLOQUE 10</t>
  </si>
  <si>
    <t>364231</t>
  </si>
  <si>
    <t>1713380788001</t>
  </si>
  <si>
    <t>0984250212</t>
  </si>
  <si>
    <t>MDELIVERY_364231</t>
  </si>
  <si>
    <t>VIA AMAGUANA KM 2 EN TRE AVON Y CHAIDE CHAIDE PICHINCHA SANGOLQUI</t>
  </si>
  <si>
    <t>364232</t>
  </si>
  <si>
    <t>MDELIVERY_364232</t>
  </si>
  <si>
    <t>NANCY PATRICIA JARA DAVILA_NANCY PATRICIA JARA DAVILA</t>
  </si>
  <si>
    <t>PICHINCHA QUITO PASANDO POMASQUI URBANIZACION LA PAMPA CALLE DE LAS GARDENIAS Y LOS EUCALIPTOS LOCAL “LA MASCOTERIA CON PAREDES EXTERIORES NEGRAS Y PUERTAS NEGRAS PASANDO SENEXPO COMUNICARSE CON LA SRA ANTES DE ACERCARSE AL LUGAR DE 9 30AM A 13 00PM Y DE 15 30PM A 19 00PM</t>
  </si>
  <si>
    <t>364233</t>
  </si>
  <si>
    <t>1001625902001</t>
  </si>
  <si>
    <t>0992747657</t>
  </si>
  <si>
    <t>MDELIVERY_364233</t>
  </si>
  <si>
    <t>MARIA ELIZABETH NAREA CASTRO_MARIA ELIZABETH NAREA CASTRO</t>
  </si>
  <si>
    <t>AZUAY CUENCA PUNTO DE ATENCION PUMAPUNGO CUENCA CALLE PUMAPUNGO 18 123 EN LAS BODEGAS DE LA CURTIEMBRE RENACIENTE</t>
  </si>
  <si>
    <t>364234</t>
  </si>
  <si>
    <t>0104867601001</t>
  </si>
  <si>
    <t>0987871504</t>
  </si>
  <si>
    <t>MDELIVERY_364234</t>
  </si>
  <si>
    <t>EDDY XAVIER SIERRA LEAL_EDDY XAVIER SIERRA LEAL</t>
  </si>
  <si>
    <t>GUAYAS GUAYAQUIL KM 16 VIA DAULE COMPANIA “TECNOPLAST DEL ECUADOR JUNTO A INTEROC A MEDIO KILOMETRO ANTES DE LA PENITENCIARIA DEL LITORAL COMUNICARSE CON EL SR ANTES DE ACERCARSE AL LUGAR</t>
  </si>
  <si>
    <t>364235</t>
  </si>
  <si>
    <t>0917139495001</t>
  </si>
  <si>
    <t>0995964379</t>
  </si>
  <si>
    <t>MDELIVERY_364235</t>
  </si>
  <si>
    <t>EDISSON MANUEL LOOR BURGOS LARA TARIRA PABLO LEON_EDISSON MANUEL LOOR BURGOS</t>
  </si>
  <si>
    <t>AZUAY CUENCA EL VECINO CALLE VIEJA NUMERO 232 Y HORNILLOS CASA DE DOS PLANTAS COLOR VEIGUE AL FRENTE DE UNA DISTRIBUIDORA DE GAS COO 2 882151 78 982764</t>
  </si>
  <si>
    <t>364236</t>
  </si>
  <si>
    <t>1204177313001</t>
  </si>
  <si>
    <t>0987644105</t>
  </si>
  <si>
    <t>MDELIVERY_364236</t>
  </si>
  <si>
    <t>OLIVIA JANETH RESABALA FARFAN_CONSTRUCTORA OLIV SA</t>
  </si>
  <si>
    <t>AV 22 Y FLAVIO REYES OFICINA COMERCIAL INMOPROCOM ESQUINA AL FRENTE DE VERDE CAFE</t>
  </si>
  <si>
    <t>364237</t>
  </si>
  <si>
    <t>1793189855001</t>
  </si>
  <si>
    <t>0996424541</t>
  </si>
  <si>
    <t>MDELIVERY_364237</t>
  </si>
  <si>
    <t>FLOR DELGADO O LUIS ALBERTO HIDALGO_ SAN FRANCISCO SOCIEDAD ANONIMA EN PREDIO RUSTICO</t>
  </si>
  <si>
    <t>PICHINCHA TUMBACO URBANIZACION EL VINAL CONJUNTO TANGARA CASA 1 CALLE EL VINEDO Y 3ERA TRANSVERSAL SECTOR CLUB EL NACIONAL</t>
  </si>
  <si>
    <t>364238</t>
  </si>
  <si>
    <t>1790618196001</t>
  </si>
  <si>
    <t>0997046331</t>
  </si>
  <si>
    <t>MDELIVERY_364238</t>
  </si>
  <si>
    <t>MARIA DEL CARMEN DE LA CRUZ GRUESO_MARIA DEL CARMEN DE LA CRUZ GRUESO</t>
  </si>
  <si>
    <t>OCTAVA NORTE S N Y SANTA ROSA CASA ESQUINERA DE UN PISO COLOR AMARILLO TOSTADO COMO REFERENCIA DIAGONAL AL COMERCIAL BASTIDAS ES LA UNICA CASA QUE TIENE PLANTAS AFUERA COLOR NARANJA</t>
  </si>
  <si>
    <t>364240</t>
  </si>
  <si>
    <t>0702422148001</t>
  </si>
  <si>
    <t>0994730251</t>
  </si>
  <si>
    <t>MDELIVERY_364240</t>
  </si>
  <si>
    <t>MARIA MILENA ANAPA ZAMBRANO O DEIVY PONCE_MARIA MILENA ANAPA ZAMBRANO</t>
  </si>
  <si>
    <t>CALLE PRINCIPAL ELOY ALFARO Y SECUNDARIA ES DE LOS ACEITUNOS E9B CASA NUMERO 67 COLOR GRIS</t>
  </si>
  <si>
    <t>364241</t>
  </si>
  <si>
    <t>MDELIVERY_364241</t>
  </si>
  <si>
    <t>JUAN CARLOS NAVAS ACOSTA O BOLIVAR BEDON_JUAN CARLOS NAVAS ACOSTA</t>
  </si>
  <si>
    <t>PRIMERA IMPRENTA 1120 ENTRE TOMAS SEVILLA Y ELOY ALFARO LOCAL COMERCIAL DE SUELA</t>
  </si>
  <si>
    <t>364242</t>
  </si>
  <si>
    <t>1802055077001</t>
  </si>
  <si>
    <t>0998459381</t>
  </si>
  <si>
    <t>MDELIVERY_364242</t>
  </si>
  <si>
    <t>ANDERSON ROMARIO CASTILLO MACHOA_ANDERSON ROMARIO CASTILLO MACHOA</t>
  </si>
  <si>
    <t>CALLE JORGE ANASCO Y FRANCISCO DE ORELLANA NUEVA LOJA SUCUMBIOS</t>
  </si>
  <si>
    <t>364243</t>
  </si>
  <si>
    <t>2150034615001</t>
  </si>
  <si>
    <t>0999157958</t>
  </si>
  <si>
    <t>MDELIVERY_364243</t>
  </si>
  <si>
    <t>RIVAS ZAMORA VICTOR ALFREDO O ELIDA GRACIELA NEIRA MORA_RIVAS ZAMORA VICTOR ALFREDO</t>
  </si>
  <si>
    <t>GUASMO CENTRAL COOP 7 DE SEPTIEMBRE MAZ 1818 SOLAR 24 ALADO DE LA FERRETERIA CHELITA PORTON PLOMO</t>
  </si>
  <si>
    <t>364244</t>
  </si>
  <si>
    <t>0913977328001</t>
  </si>
  <si>
    <t>0991250038</t>
  </si>
  <si>
    <t>MDELIVERY_364244</t>
  </si>
  <si>
    <t>CAPELO GARCIA GIOVANNI ERNESTO O LIZETH PACHACAMA_URBANCAR CONCESIONARIO DE VEHICULOS CIA LTDA</t>
  </si>
  <si>
    <t>PICHINCHA QUITO COMITE DEL PUEBLO AV SIMON BOLIVAR E14A LT 2 FRENTE AL SANTA MARIA</t>
  </si>
  <si>
    <t>364245</t>
  </si>
  <si>
    <t>1792343526001</t>
  </si>
  <si>
    <t>0992742230</t>
  </si>
  <si>
    <t>MDELIVERY_364245</t>
  </si>
  <si>
    <t>CYNTHIA PORRAS_ ASOCIACION DE PROFESORES DE LA PONTIFICIA UNIVERSI</t>
  </si>
  <si>
    <t>AV 12 DE OCTUBRE Y VEINTIMILLA UNIVERSIDAD CATOLICA DEL ECUADOR OFICINAS DE LA ASOCIACION DE PROFESORES</t>
  </si>
  <si>
    <t>364246</t>
  </si>
  <si>
    <t>1791700341001</t>
  </si>
  <si>
    <t>0996792736</t>
  </si>
  <si>
    <t>MDELIVERY_364246</t>
  </si>
  <si>
    <t>FREDDY GABRIEL MONRROY ESTUPINAN_FREDDY GABRIEL MONRROY ESTUPINAN</t>
  </si>
  <si>
    <t>GUAYAQUIL ELOY ALFARO Y FRAY ENRIQUE VACAS GALINDO FRENTE AL PARQUE DE LA ARMADA EN EL EDIFICIO PRIMERA ZONA NAVAL</t>
  </si>
  <si>
    <t>364247</t>
  </si>
  <si>
    <t>0801990078001</t>
  </si>
  <si>
    <t>0991786555</t>
  </si>
  <si>
    <t>MDELIVERY_364247</t>
  </si>
  <si>
    <t>KENYA MURILLO ESPINOZA_BANCO GUAYAQUIL S A</t>
  </si>
  <si>
    <t>GUAYAS GUAYAQUIL AV EMILIO ESTRADA DATILES 109 Y 090511 BANCO GUAYAQUIL AGENCIA URDESA FRENTE A MI COMISARIATO URDESA</t>
  </si>
  <si>
    <t>364249</t>
  </si>
  <si>
    <t>0991707190</t>
  </si>
  <si>
    <t>MDELIVERY_364249</t>
  </si>
  <si>
    <t>364250</t>
  </si>
  <si>
    <t>MDELIVERY_364250</t>
  </si>
  <si>
    <t>ANDREA CABEZAS_PRODUCTOS FAMILIA SANCELA DEL</t>
  </si>
  <si>
    <t>PICHINCHA QUITO TADEO BENITEZ OE1 807 Y JOAQUIN MANCHENO Y JOAQUIN MANCHENO</t>
  </si>
  <si>
    <t>364251</t>
  </si>
  <si>
    <t>MDELIVERY_364251</t>
  </si>
  <si>
    <t>ANA MARIBEL INGA CHANDI_ANA MARIBEL INGA CHANDI</t>
  </si>
  <si>
    <t>AV SHIRIS Y SUECIA EDIFICIO ARGENTUM PISO 11 OFICINA 1106 EFICOSFI SA DRA ANA INGA</t>
  </si>
  <si>
    <t>364252</t>
  </si>
  <si>
    <t>1002411294001</t>
  </si>
  <si>
    <t>0982663580</t>
  </si>
  <si>
    <t>MDELIVERY_364252</t>
  </si>
  <si>
    <t>364253</t>
  </si>
  <si>
    <t>MDELIVERY_364253</t>
  </si>
  <si>
    <t>364259</t>
  </si>
  <si>
    <t>MDELIVERY_364259</t>
  </si>
  <si>
    <t>LORGIO QUITUMBE CABRERA RAMON_LORGIO QUITUMBE CABRERA RAMON</t>
  </si>
  <si>
    <t>QUITO S44B O E3455 Y OE3KE CIUDAD QUITO</t>
  </si>
  <si>
    <t>364335</t>
  </si>
  <si>
    <t>1103343230001</t>
  </si>
  <si>
    <t>0969055343</t>
  </si>
  <si>
    <t>MDELIVERY_364335</t>
  </si>
  <si>
    <t>OMAR AMBATO_ACOSAUSTRO S A AGENCIA ASESORA PRODUCTORA DE SEGURO</t>
  </si>
  <si>
    <t>364336</t>
  </si>
  <si>
    <t>0991287469001</t>
  </si>
  <si>
    <t>MDELIVERY_364336</t>
  </si>
  <si>
    <t>VIVIANA ZAMBRANO_MARIA EUGENIA MAWYIN AGUILAR</t>
  </si>
  <si>
    <t>364337</t>
  </si>
  <si>
    <t>0910828706001</t>
  </si>
  <si>
    <t>MDELIVERY_364337</t>
  </si>
  <si>
    <t>CESAR ESPINOZA_CERVECERIA NACIONAL CN S A</t>
  </si>
  <si>
    <t>KM 16 1 2 VIA A DAULE GYE PARQUE INDUSTRIAL PASCUALES</t>
  </si>
  <si>
    <t>364339</t>
  </si>
  <si>
    <t>0990023549001</t>
  </si>
  <si>
    <t>0999204096</t>
  </si>
  <si>
    <t>MDELIVERY_364339</t>
  </si>
  <si>
    <t>ARACELY ZAPATA JOHANNA PADILLA_HAPPYCEL S A</t>
  </si>
  <si>
    <t>AV 6 DE DICIEMBRE Y SANTA LUCIA HAPPYCEL JUNTO A RECOVER</t>
  </si>
  <si>
    <t>364429</t>
  </si>
  <si>
    <t>1793048285001</t>
  </si>
  <si>
    <t>980488765 / 0995063905</t>
  </si>
  <si>
    <t>MDELIVERY_364429</t>
  </si>
  <si>
    <t>MIREY GABRIELA BALLADARES VILLAMAR_CERVECERIA NACIONAL CN S A</t>
  </si>
  <si>
    <t>KM 16 1 2 VIA A DAULE GYE PARQUE INDUSTRIAL PASCUALES PLANTA CERVECERIA NACIONAL</t>
  </si>
  <si>
    <t>364430</t>
  </si>
  <si>
    <t>0992353677</t>
  </si>
  <si>
    <t>MDELIVERY_364430</t>
  </si>
  <si>
    <t>CHIMBACALLE CALLE CHAMBO  S7 445 Y ANTISANA  PARQUE DEL POBRE DIABLO DIAGONAL A LA ESCUELA DELIA IBARRA DE VELASCO ENTREGA EN CASA 2P ESQUINERA VERDE</t>
  </si>
  <si>
    <t>4499275_1</t>
  </si>
  <si>
    <t>0115930997810501</t>
  </si>
  <si>
    <t>PARQUE DEL POBRE DIABLO DIAGONAL A LA ESCUELA DELIA IBARRA DE VELASCO ENTREGA EN CASA 2P ESQUINERA VERDE  - AGENDADO -</t>
  </si>
  <si>
    <t>MDELIVERY_4499275_1</t>
  </si>
  <si>
    <t>OFICINA TRAMACO EL CARMEN - - -</t>
  </si>
  <si>
    <t>4501138_1</t>
  </si>
  <si>
    <t>0115930997710365</t>
  </si>
  <si>
    <t>MDELIVERY_4501138_1</t>
  </si>
  <si>
    <t>LOPEZ LOPEZ FAUSTO ABRAHAM</t>
  </si>
  <si>
    <t>LA MATRIZ CALLE SUCRE SN CALLE EUGENIO ESPEJO</t>
  </si>
  <si>
    <t>4516247</t>
  </si>
  <si>
    <t>1803206927</t>
  </si>
  <si>
    <t>0995941610-0995941610</t>
  </si>
  <si>
    <t>SECTOR CENTRO FRENTE A FARMACIA ECONOMICA ENTREGA EN DISTRIBUIDOR ELENITA</t>
  </si>
  <si>
    <t>MDELIVERY_4516247</t>
  </si>
  <si>
    <t>ELIZABETH FERNANDA ROSERO MUQUIS</t>
  </si>
  <si>
    <t>BELISARIO QUEVEDO CALLE LA ISLA  SN Y SELVA ALEGRE</t>
  </si>
  <si>
    <t>4542931</t>
  </si>
  <si>
    <t>1720793692</t>
  </si>
  <si>
    <t>0987361530-0987361530</t>
  </si>
  <si>
    <t>SECTOR LAS CASAS ENTREGA EN RESIDENCIA DE ADULTO MAYORES LASOS ENTRE FAMILIA FTE A FARMACIA SANA SANA  S1 ENVIADO AO</t>
  </si>
  <si>
    <t>MDELIVERY_4542931</t>
  </si>
  <si>
    <t>BURGA MAÑAY ERIKA TATIANA</t>
  </si>
  <si>
    <t>ZAMBIZA CALLE AMBATO SN Y SIMON BOLIVAR</t>
  </si>
  <si>
    <t>PICHINCHA_QUITO _ZAMBIZA</t>
  </si>
  <si>
    <t>4543346</t>
  </si>
  <si>
    <t>1725328775</t>
  </si>
  <si>
    <t>0992771933-0982754753</t>
  </si>
  <si>
    <t>SCTR EL PARQUE CENTRAL FRENTE A POLLO KIKIRIKI TIENE PUESTO DONDE VENDE MOTE</t>
  </si>
  <si>
    <t>MDELIVERY_4543346</t>
  </si>
  <si>
    <t>PILATAXI CARUA AMPARO ROCIO</t>
  </si>
  <si>
    <t>4544979</t>
  </si>
  <si>
    <t>1715055529</t>
  </si>
  <si>
    <t>0995513321-03672919</t>
  </si>
  <si>
    <t>MDELIVERY_4544979</t>
  </si>
  <si>
    <t>ZUÑIGA SOSA EVELIN ALEXANDRA</t>
  </si>
  <si>
    <t>TACHINA  CALLE 24 DE MAYO SN Y PADRE JUAN CILLO</t>
  </si>
  <si>
    <t>4545077</t>
  </si>
  <si>
    <t>0803484161</t>
  </si>
  <si>
    <t>0990092206-0990092206</t>
  </si>
  <si>
    <t>CENTRO MEDICO PUCESE PREGUNTAR AL SR GUARDIA POR EL TITULAR  S1 ENVIADO SE TIENE CHIP Y EQUIPO</t>
  </si>
  <si>
    <t>MDELIVERY_4545077</t>
  </si>
  <si>
    <t>TACHINA CALLE 24 DE MAYO SN Y PADRE JUAN CILLO</t>
  </si>
  <si>
    <t>4545097</t>
  </si>
  <si>
    <t>CENTRO MEDICO PUCESE  PREGUNTAR AL SR GUARDIA POR EL TITULAR  TIENE CHIP Y EQUIPO</t>
  </si>
  <si>
    <t>MDELIVERY_4545097</t>
  </si>
  <si>
    <t>LUCUMI TATIANA CAROLINA</t>
  </si>
  <si>
    <t>GUAMANI CALLE GUSTAVO ORCES VILLAGOMES SN CALLE OE7A</t>
  </si>
  <si>
    <t>4546123</t>
  </si>
  <si>
    <t>1725190720</t>
  </si>
  <si>
    <t>0987981470-0987981470</t>
  </si>
  <si>
    <t>BARRIO PAQUISHA ESTA AL MEDIA CUADRA DEL UPC ES UNA CASA 2 PISOS SIN PINTAR PORTON NEGRO</t>
  </si>
  <si>
    <t>MDELIVERY_4546123</t>
  </si>
  <si>
    <t>CUSME CEVALLOS RICHARD FERNANDO</t>
  </si>
  <si>
    <t>CALCETA AV ESTUDIANTIL SN</t>
  </si>
  <si>
    <t>4546381</t>
  </si>
  <si>
    <t>1309886446</t>
  </si>
  <si>
    <t>0987477902-0987477902</t>
  </si>
  <si>
    <t>CDLA SAN JOSE CASA 1 PISO BLANCA A 3 CUADRAS DEL COLEGIO SIMON BOLIVAR</t>
  </si>
  <si>
    <t>MDELIVERY_4546381</t>
  </si>
  <si>
    <t>HUMBERTO ENRIQUE ABAD MONTALVO</t>
  </si>
  <si>
    <t>AYACUCHO  CALLE VICTOR MANUEL RENDON 1305 Y ESCOBEDO</t>
  </si>
  <si>
    <t>4546537</t>
  </si>
  <si>
    <t>1302394505001</t>
  </si>
  <si>
    <t>0961893039-0961893039</t>
  </si>
  <si>
    <t>CASA 2 PISOS ROSADA FTE A COLEGIO ENRIQUE GIL GILBERT</t>
  </si>
  <si>
    <t>MDELIVERY_4546537</t>
  </si>
  <si>
    <t>MUÑOZ GUALE KATHERINE ANDREA</t>
  </si>
  <si>
    <t>TARQUI COLINAS DE LA ALBORADA CALLE JOSE NICOLAS RAMON DE JESUS MZ 774 VILLA 1</t>
  </si>
  <si>
    <t>4546552</t>
  </si>
  <si>
    <t>0925651432_V4343V4242</t>
  </si>
  <si>
    <t>0983837112-0000000000</t>
  </si>
  <si>
    <t>EN CASA ESQUINERA CON MURO DE CONTENCION CELESTE</t>
  </si>
  <si>
    <t>MDELIVERY_4546552</t>
  </si>
  <si>
    <t>AYACUCHO CALLE VICTOR MANUEL RENDON 1305 Y ESCOBEDO</t>
  </si>
  <si>
    <t>4546616</t>
  </si>
  <si>
    <t>CASA 2 PISOS ROSADA FTE A COLEGIO ENRIQUE GIL GILBERT TIENE EQUIPO Y CHIP</t>
  </si>
  <si>
    <t>MDELIVERY_4546616</t>
  </si>
  <si>
    <t>BARTELS JIMENEZ DAVID ANDRES</t>
  </si>
  <si>
    <t>ELOY ALFARO VIA DURAN TAMBO KM 4 Y MEDIO</t>
  </si>
  <si>
    <t>4547034</t>
  </si>
  <si>
    <t>0923087480</t>
  </si>
  <si>
    <t>0985705100-0985705100</t>
  </si>
  <si>
    <t>SECTOR INDUSTRIAL FRENTE A BODEGAS DE SAI BABA ENTREGA EN LA EMPRESA PLASTIGAMA HAY QUE LLAMAR AL TITULAR</t>
  </si>
  <si>
    <t>MDELIVERY_4547034</t>
  </si>
  <si>
    <t>MARIA GABRIELA SALCEDO CASTILLO</t>
  </si>
  <si>
    <t>CELIANO MONGE CALLE CACIQUE ALVAREZ 016 Y PSJE JORGE RICAURTE</t>
  </si>
  <si>
    <t>4547332</t>
  </si>
  <si>
    <t>1803459682_V3333V3222</t>
  </si>
  <si>
    <t>0995138037-</t>
  </si>
  <si>
    <t>CDLA SIMON BOLIVAR JTO A CENTRO DE CAPACITACION CACIQUE ALVAREZ FRENTE AL PASAJE EN CASA DE 3P CLR LADRILLO CON JARDIN LLAMAR CON ANTICPACION</t>
  </si>
  <si>
    <t>MDELIVERY_4547332</t>
  </si>
  <si>
    <t>DENIS VERONICA MORA PERALTA</t>
  </si>
  <si>
    <t>FEBRES COERDERO CALLE CESAR MOSQUERA 210  CALLE LETAMENDI</t>
  </si>
  <si>
    <t>4547832</t>
  </si>
  <si>
    <t>0919129270_E3333I2222</t>
  </si>
  <si>
    <t>0984005751-</t>
  </si>
  <si>
    <t>SECTOR FEBRES CORDERO ESTA FRENTE A FARMACIA SU MEDICO</t>
  </si>
  <si>
    <t>MDELIVERY_4547832</t>
  </si>
  <si>
    <t>LOOR ROMERO YOCONDA ARACELI</t>
  </si>
  <si>
    <t>9 DE OCTUBRE  AV CLEMENTE BALLEN  SN  Y LOS RIOS</t>
  </si>
  <si>
    <t>GUAYAS_GUAYAQUIL_9 DE OCTUBRE</t>
  </si>
  <si>
    <t>4548271</t>
  </si>
  <si>
    <t>0926319419</t>
  </si>
  <si>
    <t>0987108591-0988146928</t>
  </si>
  <si>
    <t>BARRIO GARAY ENTREGA EN GASOLINERA COPEDESA</t>
  </si>
  <si>
    <t>MDELIVERY_4548271</t>
  </si>
  <si>
    <t>AJILA HERNANDEZ JOHANNA ELIZABETH</t>
  </si>
  <si>
    <t>KENNEDY AV 6 DE DICIEMBRE SN CALLE SANTA LUCIA</t>
  </si>
  <si>
    <t>4548327</t>
  </si>
  <si>
    <t>1720314697</t>
  </si>
  <si>
    <t>0995688341-0995688341</t>
  </si>
  <si>
    <t>SECTOR FATIMA ENTREGA EN LAS OFICINAS DE RM MATRIZ EN RECEPCION ES LOCAL ESQUINERO</t>
  </si>
  <si>
    <t>MDELIVERY_4548327</t>
  </si>
  <si>
    <t>Carlos Eduardo Mora Marín</t>
  </si>
  <si>
    <t>SUCRE CALLE HONORATO LOYOLA  3 113 CALLE DOLORES VEINTIMILLA</t>
  </si>
  <si>
    <t>4548338</t>
  </si>
  <si>
    <t>0104774104_V3133V1122</t>
  </si>
  <si>
    <t>0987254380-</t>
  </si>
  <si>
    <t>SECTOR REMIGIO CRESTO FRENTE A LA PUERTA PRINCIPAL DE LA UNIVERSIDAD DE CUENCA ENTREGA EN EL RESTAURANTE SKY</t>
  </si>
  <si>
    <t>MDELIVERY_4548338</t>
  </si>
  <si>
    <t>MUÑOZ RIVERA GABRIEL JEOVANNY</t>
  </si>
  <si>
    <t>4548375</t>
  </si>
  <si>
    <t>1205310954</t>
  </si>
  <si>
    <t>0980668018-0980668018</t>
  </si>
  <si>
    <t>MDELIVERY_4548375</t>
  </si>
  <si>
    <t>Jefferson Santiago Muela Pillajo</t>
  </si>
  <si>
    <t>4548407</t>
  </si>
  <si>
    <t>1725025801_V4444v4444</t>
  </si>
  <si>
    <t>0987600712-</t>
  </si>
  <si>
    <t>MDELIVERY_4548407</t>
  </si>
  <si>
    <t>Brayan Vicente Franco Arce</t>
  </si>
  <si>
    <t>SAN ANTONIO CALLE EL ARENAL SN CALLE HUAMBUCARA</t>
  </si>
  <si>
    <t>4548422</t>
  </si>
  <si>
    <t>1207607977</t>
  </si>
  <si>
    <t>0997784967-0997784967</t>
  </si>
  <si>
    <t>SECTOR MITAD DEL MUNDO ENTREGA EN EL CONJUNTO EQUINOCCIO AZUL DEPARTAMENTO 14 HAY QUE LLAMAR AL TITULAR</t>
  </si>
  <si>
    <t>MDELIVERY_4548422</t>
  </si>
  <si>
    <t>Geovanna Melina Avila Palacio</t>
  </si>
  <si>
    <t>HUAYNA CAPAC CALLE CAMINO DEL VALLE 5 50 AV 24 DE MAYO</t>
  </si>
  <si>
    <t>010210</t>
  </si>
  <si>
    <t>AZUAY_CUENCA_HUAYNA CAPAC</t>
  </si>
  <si>
    <t>4548449</t>
  </si>
  <si>
    <t>0300749314_E4343I2222</t>
  </si>
  <si>
    <t>0984989159-</t>
  </si>
  <si>
    <t>BARRIO EL CISNE ESTA A 1 CUADRA DEL COLEGIO MANUELA GARAICOA ES UNA CASA CON PORTON VERDE CON EL NRO 5 50 HAY QUE LLAMAR A LA TITULAR</t>
  </si>
  <si>
    <t>MDELIVERY_4548449</t>
  </si>
  <si>
    <t>PALACIOS NORMA ALEXANDRA ODALIA</t>
  </si>
  <si>
    <t>PORTOVIEJO CALLE ALAJUELA SN CALLE CORDOVA</t>
  </si>
  <si>
    <t>4548457</t>
  </si>
  <si>
    <t>1305198713</t>
  </si>
  <si>
    <t>0984780785-0995853312</t>
  </si>
  <si>
    <t>SECTOR DEL MERCADO NRO 1 DIAGONAL AL MERCADO CENTRAL NRO1 ENTREGA EN TALLER ELECTROMECANICO VELEZ HAY QUE LLAMAR A LA TITULAR</t>
  </si>
  <si>
    <t>MDELIVERY_4548457</t>
  </si>
  <si>
    <t>Fabian Yangora</t>
  </si>
  <si>
    <t>INIAQUITO AV 6 DE DICIEMBRE N33 122  CALLE BOSMEDIANO</t>
  </si>
  <si>
    <t>4548460</t>
  </si>
  <si>
    <t>1400279392_V2333E3222</t>
  </si>
  <si>
    <t>0958768593-</t>
  </si>
  <si>
    <t>SECTOR BELLAVISTA FRENTE A SERVIENTREGA ENTREGA EN EL CONSEJO NACIONAL ELECTORAL CNE HAY QUE LLAMAR AL TITULAR</t>
  </si>
  <si>
    <t>MDELIVERY_4548460</t>
  </si>
  <si>
    <t>Martha Lucia Cullquicondor Soliz</t>
  </si>
  <si>
    <t>EL VECINO CALLE CRISTOBAL OJEDA  1 123 CALLE LUIS VALENCIA</t>
  </si>
  <si>
    <t>4548493</t>
  </si>
  <si>
    <t>0104278585_V4443V4444</t>
  </si>
  <si>
    <t>0988804282-</t>
  </si>
  <si>
    <t>SECTOR MIRAFLORES ES UNA CASA BLANCA CON MORADO DE 3 PISOS</t>
  </si>
  <si>
    <t>MDELIVERY_4548493</t>
  </si>
  <si>
    <t>YEPEZ GUAMAN FRANK PETER</t>
  </si>
  <si>
    <t>4548667</t>
  </si>
  <si>
    <t>1050141850</t>
  </si>
  <si>
    <t>0979271985-0979271985</t>
  </si>
  <si>
    <t>MDELIVERY_4548667</t>
  </si>
  <si>
    <t>Clara Mercedes Moreira Palma</t>
  </si>
  <si>
    <t>CHARAPOTO SAN JACINTO AV QUITO NORTE SN CALLE LOS PARGOS</t>
  </si>
  <si>
    <t>MANABI_BAHIA DE CARAQUEZ_CHARAPOTO SAN JACINTO</t>
  </si>
  <si>
    <t>4548678</t>
  </si>
  <si>
    <t>1310099658_V4443V4442</t>
  </si>
  <si>
    <t>0958712127-</t>
  </si>
  <si>
    <t>SECTOR DEL MALECON DE SAN JACINTO ENTREGA EN EL RESTAURANTE EL ATARDECER ESTA A 100 METROS ANTES DE HOTEL SAN JACINTO</t>
  </si>
  <si>
    <t>MDELIVERY_4548678</t>
  </si>
  <si>
    <t>Jose Francisco Sosa Saavedra</t>
  </si>
  <si>
    <t>SANGOLQUI CALLE MONTUFAR 957  CALLE ESPEJO</t>
  </si>
  <si>
    <t>4548934</t>
  </si>
  <si>
    <t>1717820912</t>
  </si>
  <si>
    <t>0964075685-0964075685</t>
  </si>
  <si>
    <t>SECTOR CENTRO ENTREGA EN EL GAD MUNICIPAL DE RUMINIAHUI EN EL DEPARTAMENTO DE SEGURIDAD Y CONVIVENCIA CIUDADANA HAY LLAMAR AL TITULAR</t>
  </si>
  <si>
    <t>MDELIVERY_4548934</t>
  </si>
  <si>
    <t>MARIUXI LISBETH SUAREZ PACHECO</t>
  </si>
  <si>
    <t>RUMINIAHUI</t>
  </si>
  <si>
    <t>PICHINCHA_RUMINIAHUI_</t>
  </si>
  <si>
    <t>4548937</t>
  </si>
  <si>
    <t>1723099725_V4444V4244</t>
  </si>
  <si>
    <t>0981843895-</t>
  </si>
  <si>
    <t>MDELIVERY_4548937</t>
  </si>
  <si>
    <t>SHEYLA LISETTE HINOJOSA RODRIGUEZ</t>
  </si>
  <si>
    <t>OTAVALO CALLE MIGUEL EGAS  873 CALLE SALINAS</t>
  </si>
  <si>
    <t>IMBABURA_OTAVALO_OTAVALO</t>
  </si>
  <si>
    <t>4548946</t>
  </si>
  <si>
    <t>1001665882_E3443V4442</t>
  </si>
  <si>
    <t>0984770350-</t>
  </si>
  <si>
    <t>BARRIO EL CARDON ESTA A 2 CUADRAS DEL MERCADO 24 DE MAYO ES UNA CASA ESQUINERA COLOR CREMA TIENE PUERTA CON FILO VERDE HAY QUE LLAMAR AL TITULAR</t>
  </si>
  <si>
    <t>MDELIVERY_4548946</t>
  </si>
  <si>
    <t>FERNANDO ALBERTO DUCHE MELO</t>
  </si>
  <si>
    <t>4549020</t>
  </si>
  <si>
    <t>0915408587</t>
  </si>
  <si>
    <t>0963121553-</t>
  </si>
  <si>
    <t>MDELIVERY_4549020</t>
  </si>
  <si>
    <t>GUAITA PAILLACHO BYRON LUIS</t>
  </si>
  <si>
    <t>4549283</t>
  </si>
  <si>
    <t>1712811197</t>
  </si>
  <si>
    <t>0992539496-0998792769</t>
  </si>
  <si>
    <t>MDELIVERY_4549283</t>
  </si>
  <si>
    <t>2022-10247</t>
  </si>
  <si>
    <t>MOVISTAR_2022-10247</t>
  </si>
  <si>
    <t>2022-10248</t>
  </si>
  <si>
    <t>MOVISTAR_2022-10248</t>
  </si>
  <si>
    <t>2022-10249</t>
  </si>
  <si>
    <t>MOVISTAR_2022-10249</t>
  </si>
  <si>
    <t>2022-10250</t>
  </si>
  <si>
    <t>MOVISTAR_2022-10250</t>
  </si>
  <si>
    <t>TIECONE AUTOSERVICIOS_VERONICA SALAS</t>
  </si>
  <si>
    <t>AV LOS SHYRIS SN VIA AMAGUAÑA FRENTE A LA HACIENDO EL CORTIJO  EDIFICIO FARCOMED KM 55</t>
  </si>
  <si>
    <t>2022-10251</t>
  </si>
  <si>
    <t>1792239710001</t>
  </si>
  <si>
    <t>TIERETQUITIE8063</t>
  </si>
  <si>
    <t>MOVISTAR_2022-10251</t>
  </si>
  <si>
    <t>2022-10252</t>
  </si>
  <si>
    <t>MOVISTAR_2022-10252</t>
  </si>
  <si>
    <t>2022-10253</t>
  </si>
  <si>
    <t>MOVISTAR_2022-10253</t>
  </si>
  <si>
    <t>2022-10254</t>
  </si>
  <si>
    <t>MOVISTAR_2022-10254</t>
  </si>
  <si>
    <t>2022-10255</t>
  </si>
  <si>
    <t>MOVISTAR_2022-10255</t>
  </si>
  <si>
    <t>2022-10256</t>
  </si>
  <si>
    <t>MOVISTAR_2022-10256</t>
  </si>
  <si>
    <t>2022-10257</t>
  </si>
  <si>
    <t>MOVISTAR_2022-10257</t>
  </si>
  <si>
    <t>2022-10258</t>
  </si>
  <si>
    <t>MOVISTAR_2022-10258</t>
  </si>
  <si>
    <t>2022-10259</t>
  </si>
  <si>
    <t>MOVISTAR_2022-10259</t>
  </si>
  <si>
    <t>2022-10260</t>
  </si>
  <si>
    <t>MOVISTAR_2022-10260</t>
  </si>
  <si>
    <t>MOVIPHONE LOJA Y ZAMORA_MARIA CARIDAD CRESPO VICUÑA</t>
  </si>
  <si>
    <t>4 DE MAYO  19727 Y EMILIANO ORTEGA  EDIFICIO DEL RIO OFICINA 9 PISO 2</t>
  </si>
  <si>
    <t>2022-10261</t>
  </si>
  <si>
    <t>983817813</t>
  </si>
  <si>
    <t>MOVINDLOJMOV7480</t>
  </si>
  <si>
    <t>MOVISTAR_2022-10261</t>
  </si>
  <si>
    <t>2022-10262</t>
  </si>
  <si>
    <t>MOVISTAR_2022-10262</t>
  </si>
  <si>
    <t>2022-10263</t>
  </si>
  <si>
    <t>MOVISTAR_2022-10263</t>
  </si>
  <si>
    <t>2022-10264</t>
  </si>
  <si>
    <t>MOVISTAR_2022-10264</t>
  </si>
  <si>
    <t>2022-10265</t>
  </si>
  <si>
    <t>MOVISTAR_2022-10265</t>
  </si>
  <si>
    <t>2022-10266</t>
  </si>
  <si>
    <t>MOVISTAR_2022-10266</t>
  </si>
  <si>
    <t>2022-10267</t>
  </si>
  <si>
    <t>MOVISTAR_2022-10267</t>
  </si>
  <si>
    <t>2022-10268</t>
  </si>
  <si>
    <t>MOVISTAR_2022-10268</t>
  </si>
  <si>
    <t>2022-10269</t>
  </si>
  <si>
    <t>MOVISTAR_2022-10269</t>
  </si>
  <si>
    <t>2022-10270</t>
  </si>
  <si>
    <t>MOVISTAR_2022-10270</t>
  </si>
  <si>
    <t>2022-10271</t>
  </si>
  <si>
    <t>MOVISTAR_2022-10271</t>
  </si>
  <si>
    <t>2022-10272</t>
  </si>
  <si>
    <t>MOVISTAR_2022-10272</t>
  </si>
  <si>
    <t>2022-10273</t>
  </si>
  <si>
    <t>MOVISTAR_2022-10273</t>
  </si>
  <si>
    <t>2022-10274</t>
  </si>
  <si>
    <t>MOVISTAR_2022-10274</t>
  </si>
  <si>
    <t>2022-10275</t>
  </si>
  <si>
    <t>MOVISTAR_2022-10275</t>
  </si>
  <si>
    <t>2022-10276</t>
  </si>
  <si>
    <t>MOVISTAR_2022-10276</t>
  </si>
  <si>
    <t>2022-10277</t>
  </si>
  <si>
    <t>MOVISTAR_2022-10277</t>
  </si>
  <si>
    <t>2022-10278</t>
  </si>
  <si>
    <t>MOVISTAR_2022-10278</t>
  </si>
  <si>
    <t>2022-10279</t>
  </si>
  <si>
    <t>MOVISTAR_2022-10279</t>
  </si>
  <si>
    <t>2022-10280</t>
  </si>
  <si>
    <t>MOVISTAR_2022-10280</t>
  </si>
  <si>
    <t>2022-10281</t>
  </si>
  <si>
    <t>MOVISTAR_2022-10281</t>
  </si>
  <si>
    <t>2022-10282</t>
  </si>
  <si>
    <t>MOVISTAR_2022-10282</t>
  </si>
  <si>
    <t>2022-10284</t>
  </si>
  <si>
    <t>MOVISTAR_2022-10284</t>
  </si>
  <si>
    <t>2022-10285</t>
  </si>
  <si>
    <t>MOVISTAR_2022-10285</t>
  </si>
  <si>
    <t>2022-10286</t>
  </si>
  <si>
    <t>MOVISTAR_2022-10286</t>
  </si>
  <si>
    <t>2022-10287</t>
  </si>
  <si>
    <t>MOVISTAR_2022-10287</t>
  </si>
  <si>
    <t>2022-10288</t>
  </si>
  <si>
    <t>MOVISTAR_2022-10288</t>
  </si>
  <si>
    <t>2022-10289</t>
  </si>
  <si>
    <t>MOVISTAR_2022-10289</t>
  </si>
  <si>
    <t>2022-10290</t>
  </si>
  <si>
    <t>MOVISTAR_2022-10290</t>
  </si>
  <si>
    <t>2022-10291</t>
  </si>
  <si>
    <t>MOVISTAR_2022-10291</t>
  </si>
  <si>
    <t>2022-10306</t>
  </si>
  <si>
    <t>MOVISTAR_2022-10306</t>
  </si>
  <si>
    <t>2022-10307</t>
  </si>
  <si>
    <t>MOVISTAR_2022-10307</t>
  </si>
  <si>
    <t>2022-10308</t>
  </si>
  <si>
    <t>MOVISTAR_2022-10308</t>
  </si>
  <si>
    <t>2022-10309</t>
  </si>
  <si>
    <t>MOVISTAR_2022-10309</t>
  </si>
  <si>
    <t>2022-10310</t>
  </si>
  <si>
    <t>MOVISTAR_2022-10310</t>
  </si>
  <si>
    <t>2022-10311</t>
  </si>
  <si>
    <t>0791776163001</t>
  </si>
  <si>
    <t>MOVISTAR_2022-10311</t>
  </si>
  <si>
    <t>2022-10312</t>
  </si>
  <si>
    <t>MOVISTAR_2022-10312</t>
  </si>
  <si>
    <t>2022-10313</t>
  </si>
  <si>
    <t>MOVISTAR_2022-10313</t>
  </si>
  <si>
    <t>2022-10314</t>
  </si>
  <si>
    <t>MOVISTAR_2022-10314</t>
  </si>
  <si>
    <t>2022-10315</t>
  </si>
  <si>
    <t>MOVISTAR_2022-10315</t>
  </si>
  <si>
    <t>2022-10316</t>
  </si>
  <si>
    <t>MOVISTAR_2022-10316</t>
  </si>
  <si>
    <t>2022-10317</t>
  </si>
  <si>
    <t>MOVISTAR_2022-10317</t>
  </si>
  <si>
    <t>2022-10318</t>
  </si>
  <si>
    <t>MOVISTAR_2022-10318</t>
  </si>
  <si>
    <t>2022-10319</t>
  </si>
  <si>
    <t>MOVISTAR_2022-10319</t>
  </si>
  <si>
    <t>2022-10320</t>
  </si>
  <si>
    <t>MOVISTAR_2022-10320</t>
  </si>
  <si>
    <t>2022-10321</t>
  </si>
  <si>
    <t>MOVISTAR_2022-10321</t>
  </si>
  <si>
    <t>2022-10322</t>
  </si>
  <si>
    <t>MOVISTAR_2022-10322</t>
  </si>
  <si>
    <t>2022-10323</t>
  </si>
  <si>
    <t>MOVISTAR_2022-10323</t>
  </si>
  <si>
    <t>2022-10324</t>
  </si>
  <si>
    <t>MOVISTAR_2022-10324</t>
  </si>
  <si>
    <t>2022-10325</t>
  </si>
  <si>
    <t>MOVISTAR_2022-10325</t>
  </si>
  <si>
    <t>2022-10326</t>
  </si>
  <si>
    <t>MOVISTAR_2022-10326</t>
  </si>
  <si>
    <t>2022-10327</t>
  </si>
  <si>
    <t>MOVISTAR_2022-10327</t>
  </si>
  <si>
    <t>2022-10328</t>
  </si>
  <si>
    <t>MOVISTAR_2022-10328</t>
  </si>
  <si>
    <t>2022-10329</t>
  </si>
  <si>
    <t>MOVISTAR_2022-10329</t>
  </si>
  <si>
    <t>2022-10330</t>
  </si>
  <si>
    <t>MOVISTAR_2022-10330</t>
  </si>
  <si>
    <t>2022-10331</t>
  </si>
  <si>
    <t>MOVISTAR_2022-10331</t>
  </si>
  <si>
    <t>2022-10331_1</t>
  </si>
  <si>
    <t>MOVISTAR_2022-10331_1</t>
  </si>
  <si>
    <t>2022-10332</t>
  </si>
  <si>
    <t>MOVISTAR_2022-10332</t>
  </si>
  <si>
    <t>2022-10333</t>
  </si>
  <si>
    <t>MOVISTAR_2022-10333</t>
  </si>
  <si>
    <t>2022-10334</t>
  </si>
  <si>
    <t>MOVISTAR_2022-10334</t>
  </si>
  <si>
    <t>2022-10335</t>
  </si>
  <si>
    <t>MOVISTAR_2022-10335</t>
  </si>
  <si>
    <t>2022-10336</t>
  </si>
  <si>
    <t>MOVISTAR_2022-10336</t>
  </si>
  <si>
    <t>2022-10337</t>
  </si>
  <si>
    <t>MOVISTAR_2022-10337</t>
  </si>
  <si>
    <t>2022-10338</t>
  </si>
  <si>
    <t>MOVISTAR_2022-10338</t>
  </si>
  <si>
    <t>2022-10339</t>
  </si>
  <si>
    <t>MOVISTAR_2022-10339</t>
  </si>
  <si>
    <t>2022-10340</t>
  </si>
  <si>
    <t>MOVISTAR_2022-10340</t>
  </si>
  <si>
    <t>2022-10341</t>
  </si>
  <si>
    <t>MOVISTAR_2022-10341</t>
  </si>
  <si>
    <t>2022-10342</t>
  </si>
  <si>
    <t>MOVISTAR_2022-10342</t>
  </si>
  <si>
    <t>2022-10343</t>
  </si>
  <si>
    <t>MOVISTAR_2022-10343</t>
  </si>
  <si>
    <t>2022-10344</t>
  </si>
  <si>
    <t>MOVISTAR_2022-10344</t>
  </si>
  <si>
    <t>2022-10345</t>
  </si>
  <si>
    <t>MOVISTAR_2022-10345</t>
  </si>
  <si>
    <t>2022-10346</t>
  </si>
  <si>
    <t>MOVISTAR_2022-10346</t>
  </si>
  <si>
    <t>2022-10347</t>
  </si>
  <si>
    <t>MOVISTAR_2022-10347</t>
  </si>
  <si>
    <t>2022-10348</t>
  </si>
  <si>
    <t>MOVISTAR_2022-10348</t>
  </si>
  <si>
    <t>2022-10349</t>
  </si>
  <si>
    <t>MOVISTAR_2022-10349</t>
  </si>
  <si>
    <t>2022-10350</t>
  </si>
  <si>
    <t>MOVISTAR_2022-10350</t>
  </si>
  <si>
    <t>2022-10351</t>
  </si>
  <si>
    <t>MOVISTAR_2022-10351</t>
  </si>
  <si>
    <t>2022-10352</t>
  </si>
  <si>
    <t>MOVISTAR_2022-10352</t>
  </si>
  <si>
    <t>2022-10353</t>
  </si>
  <si>
    <t>MOVISTAR_2022-10353</t>
  </si>
  <si>
    <t>2022-10354</t>
  </si>
  <si>
    <t>MOVISTAR_2022-10354</t>
  </si>
  <si>
    <t>2022-10355</t>
  </si>
  <si>
    <t>MOVISTAR_2022-10355</t>
  </si>
  <si>
    <t>2022-10356</t>
  </si>
  <si>
    <t>MOVISTAR_2022-10356</t>
  </si>
  <si>
    <t>2022-10357</t>
  </si>
  <si>
    <t>MOVISTAR_2022-10357</t>
  </si>
  <si>
    <t>2022-10358</t>
  </si>
  <si>
    <t>MOVISTAR_2022-10358</t>
  </si>
  <si>
    <t>2022-10359</t>
  </si>
  <si>
    <t>MOVISTAR_2022-10359</t>
  </si>
  <si>
    <t>2022-10360</t>
  </si>
  <si>
    <t>MOVISTAR_2022-10360</t>
  </si>
  <si>
    <t>2022-10361</t>
  </si>
  <si>
    <t>MOVISTAR_2022-10361</t>
  </si>
  <si>
    <t>2022-10362</t>
  </si>
  <si>
    <t>MOVISTAR_2022-10362</t>
  </si>
  <si>
    <t>2022-10363</t>
  </si>
  <si>
    <t>MOVISTAR_2022-10363</t>
  </si>
  <si>
    <t>2022-10364</t>
  </si>
  <si>
    <t>MOVISTAR_2022-10364</t>
  </si>
  <si>
    <t>2022-10365</t>
  </si>
  <si>
    <t>MOVISTAR_2022-10365</t>
  </si>
  <si>
    <t>2022-10366</t>
  </si>
  <si>
    <t>MOVISTAR_2022-10366</t>
  </si>
  <si>
    <t>2022-10367</t>
  </si>
  <si>
    <t>MOVISTAR_2022-10367</t>
  </si>
  <si>
    <t>2022-10368</t>
  </si>
  <si>
    <t>MOVISTAR_2022-10368</t>
  </si>
  <si>
    <t>2022-10369</t>
  </si>
  <si>
    <t>MOVISTAR_2022-10369</t>
  </si>
  <si>
    <t>2022-10370</t>
  </si>
  <si>
    <t>MOVISTAR_2022-10370</t>
  </si>
  <si>
    <t>2022-10371</t>
  </si>
  <si>
    <t>MOVISTAR_2022-10371</t>
  </si>
  <si>
    <t>2022-10372</t>
  </si>
  <si>
    <t>MOVISTAR_2022-10372</t>
  </si>
  <si>
    <t>2022-10373</t>
  </si>
  <si>
    <t>MOVISTAR_2022-10373</t>
  </si>
  <si>
    <t>2022-10374</t>
  </si>
  <si>
    <t>MOVISTAR_2022-10374</t>
  </si>
  <si>
    <t>2022-10375</t>
  </si>
  <si>
    <t>MOVISTAR_2022-10375</t>
  </si>
  <si>
    <t>2022-10376</t>
  </si>
  <si>
    <t>MOVISTAR_2022-10376</t>
  </si>
  <si>
    <t>2022-10377</t>
  </si>
  <si>
    <t>MOVISTAR_2022-10377</t>
  </si>
  <si>
    <t>2022-10378</t>
  </si>
  <si>
    <t>MOVISTAR_2022-10378</t>
  </si>
  <si>
    <t>2022-10379</t>
  </si>
  <si>
    <t>MOVISTAR_2022-10379</t>
  </si>
  <si>
    <t>2022-10380</t>
  </si>
  <si>
    <t>MOVISTAR_2022-10380</t>
  </si>
  <si>
    <t>2022-10381</t>
  </si>
  <si>
    <t>MOVISTAR_2022-10381</t>
  </si>
  <si>
    <t>2022-10382</t>
  </si>
  <si>
    <t>MOVISTAR_2022-10382</t>
  </si>
  <si>
    <t>2022-10386</t>
  </si>
  <si>
    <t>MOVISTAR_2022-10386</t>
  </si>
  <si>
    <t>2022-10387</t>
  </si>
  <si>
    <t>MOVISTAR_2022-10387</t>
  </si>
  <si>
    <t>2022-10388</t>
  </si>
  <si>
    <t>MOVISTAR_2022-10388</t>
  </si>
  <si>
    <t>2022-10389</t>
  </si>
  <si>
    <t>MOVISTAR_2022-10389</t>
  </si>
  <si>
    <t>2022-10390</t>
  </si>
  <si>
    <t>MOVISTAR_2022-10390</t>
  </si>
  <si>
    <t>2022-10391</t>
  </si>
  <si>
    <t>MOVISTAR_2022-10391</t>
  </si>
  <si>
    <t>2022-10392</t>
  </si>
  <si>
    <t>MOVISTAR_2022-10392</t>
  </si>
  <si>
    <t>2022-10393</t>
  </si>
  <si>
    <t>MOVISTAR_2022-10393</t>
  </si>
  <si>
    <t>2022-10394</t>
  </si>
  <si>
    <t>MOVISTAR_2022-10394</t>
  </si>
  <si>
    <t>2022-10395</t>
  </si>
  <si>
    <t>MOVISTAR_2022-10395</t>
  </si>
  <si>
    <t>2022-10396</t>
  </si>
  <si>
    <t>MOVISTAR_2022-10396</t>
  </si>
  <si>
    <t>2022-10397</t>
  </si>
  <si>
    <t>MOVISTAR_2022-10397</t>
  </si>
  <si>
    <t>2022-10398</t>
  </si>
  <si>
    <t>MOVISTAR_2022-10398</t>
  </si>
  <si>
    <t>2022-10399</t>
  </si>
  <si>
    <t>MOVISTAR_2022-10399</t>
  </si>
  <si>
    <t>2022-10400</t>
  </si>
  <si>
    <t>MOVISTAR_2022-10400</t>
  </si>
  <si>
    <t>2022-10401</t>
  </si>
  <si>
    <t>MOVISTAR_2022-10401</t>
  </si>
  <si>
    <t>2022-10402</t>
  </si>
  <si>
    <t>MOVISTAR_2022-10402</t>
  </si>
  <si>
    <t>2022-10403</t>
  </si>
  <si>
    <t>MOVISTAR_2022-10403</t>
  </si>
  <si>
    <t>2022-10404</t>
  </si>
  <si>
    <t>MOVISTAR_2022-10404</t>
  </si>
  <si>
    <t>2022-10407</t>
  </si>
  <si>
    <t>MOVISTAR_2022-10407</t>
  </si>
  <si>
    <t>2022-10408</t>
  </si>
  <si>
    <t>MOVISTAR_2022-10408</t>
  </si>
  <si>
    <t>2022-10409</t>
  </si>
  <si>
    <t>MOVISTAR_2022-10409</t>
  </si>
  <si>
    <t>WODEN-ECUADOR S.A._PAOLA ANDRANGO</t>
  </si>
  <si>
    <t>ANTONIO FLOR N74-105 Y JOAQUIN MANCHENO CARCELEN INDUSTRIAL</t>
  </si>
  <si>
    <t>2022-10413</t>
  </si>
  <si>
    <t>1792110866001</t>
  </si>
  <si>
    <t>999739536</t>
  </si>
  <si>
    <t>WODEN</t>
  </si>
  <si>
    <t>MOVISTAR_2022-10413</t>
  </si>
  <si>
    <t>2022-10414</t>
  </si>
  <si>
    <t>MOVISTAR_2022-10414</t>
  </si>
  <si>
    <t>DISTEVSATT S.A. HUAQUILLAS_DANNY AUGUSTO SANCHEZ ESPINOSA</t>
  </si>
  <si>
    <t>10 DE AGOSTO 111  Y  1 DE MAYO</t>
  </si>
  <si>
    <t>2022-10415</t>
  </si>
  <si>
    <t>0983648374 - 0958603361</t>
  </si>
  <si>
    <t>DISNEGHUADIS12623</t>
  </si>
  <si>
    <t>MOVISTAR_2022-10415</t>
  </si>
  <si>
    <t>2022-10416</t>
  </si>
  <si>
    <t>MOVISTAR_2022-10416</t>
  </si>
  <si>
    <t>2022-10417</t>
  </si>
  <si>
    <t>MOVISTAR_2022-10417</t>
  </si>
  <si>
    <t>2022-10418</t>
  </si>
  <si>
    <t>MOVISTAR_2022-10418</t>
  </si>
  <si>
    <t>2022-10425</t>
  </si>
  <si>
    <t>MOVISTAR_2022-10425</t>
  </si>
  <si>
    <t>2022-10426</t>
  </si>
  <si>
    <t>MOVISTAR_2022-10426</t>
  </si>
  <si>
    <t>2022-10427</t>
  </si>
  <si>
    <t>MOVISTAR_2022-10427</t>
  </si>
  <si>
    <t>2022-10428</t>
  </si>
  <si>
    <t>MOVISTAR_2022-10428</t>
  </si>
  <si>
    <t>2022-10429</t>
  </si>
  <si>
    <t>MOVISTAR_2022-10429</t>
  </si>
  <si>
    <t>2022-10430</t>
  </si>
  <si>
    <t>MOVISTAR_2022-10430</t>
  </si>
  <si>
    <t>2022-10431</t>
  </si>
  <si>
    <t>MOVISTAR_2022-10431</t>
  </si>
  <si>
    <t>2022-10432</t>
  </si>
  <si>
    <t>MOVISTAR_2022-10432</t>
  </si>
  <si>
    <t>2022-10433</t>
  </si>
  <si>
    <t>MOVISTAR_2022-10433</t>
  </si>
  <si>
    <t>2022-10434</t>
  </si>
  <si>
    <t>MOVISTAR_2022-10434</t>
  </si>
  <si>
    <t>2022-10435</t>
  </si>
  <si>
    <t>MOVISTAR_2022-10435</t>
  </si>
  <si>
    <t>2022-10436</t>
  </si>
  <si>
    <t>MOVISTAR_2022-10436</t>
  </si>
  <si>
    <t>2022-10437</t>
  </si>
  <si>
    <t>MOVISTAR_2022-10437</t>
  </si>
  <si>
    <t>LOCATIONWORLD S.A._ANGEL MORA /  ANA LAURA HUGO</t>
  </si>
  <si>
    <t>JULIO ZALDUMBIDE N24-598 Y MIRAVALLE, LA FLORESTA</t>
  </si>
  <si>
    <t>2022-10442</t>
  </si>
  <si>
    <t>1791922727001</t>
  </si>
  <si>
    <t>0995561371/0999047979</t>
  </si>
  <si>
    <t>MOVISTAR_2022-10442</t>
  </si>
  <si>
    <t>2022-10443</t>
  </si>
  <si>
    <t>MOVISTAR_2022-10443</t>
  </si>
  <si>
    <t>2022-10444</t>
  </si>
  <si>
    <t>MOVISTAR_2022-10444</t>
  </si>
  <si>
    <t>2022-10445</t>
  </si>
  <si>
    <t>MOVISTAR_2022-10445</t>
  </si>
  <si>
    <t>2022-10446</t>
  </si>
  <si>
    <t>MOVISTAR_2022-10446</t>
  </si>
  <si>
    <t>MAXIPLUS BRANCH_JAVIER SANTIAGO ARIAS VELASCO</t>
  </si>
  <si>
    <t>COTOGCHOA AV GENERAL RUMIÑAHUI SN Y ENTRADA A LAS BODEGAS SUPERMAXI BODEGAS DE GRUPO LA FAVORITA</t>
  </si>
  <si>
    <t>2022-10447</t>
  </si>
  <si>
    <t>1792976278001</t>
  </si>
  <si>
    <t>999605443</t>
  </si>
  <si>
    <t>MAXRETSANMAX0542</t>
  </si>
  <si>
    <t>MOVISTAR_2022-10447</t>
  </si>
  <si>
    <t>AKIMOVIL BRANCH_JAVIER SANTIAGO ARIAS VELASCO</t>
  </si>
  <si>
    <t>KIMOVILAV GENERAL ENRIQUEZ SN VIA COTOGCHOA RUMIÑAHUI</t>
  </si>
  <si>
    <t>2022-10448</t>
  </si>
  <si>
    <t>0999822222</t>
  </si>
  <si>
    <t>AKIRETSANAKI0546</t>
  </si>
  <si>
    <t>MOVISTAR_2022-10448</t>
  </si>
  <si>
    <t>ERICTEL_GABRIEL GUZMÁN</t>
  </si>
  <si>
    <t>FRANCISCO LONDOÑO OE1-100 Y FRANCISCO GÓMEZ, VILLAFLORA</t>
  </si>
  <si>
    <t>2022-10449</t>
  </si>
  <si>
    <t>0992556622</t>
  </si>
  <si>
    <t>MOVISTAR_2022-10449</t>
  </si>
  <si>
    <t>2022-10450</t>
  </si>
  <si>
    <t>MOVISTAR_2022-10450</t>
  </si>
  <si>
    <t>2022-10451</t>
  </si>
  <si>
    <t>MOVISTAR_2022-10451</t>
  </si>
  <si>
    <t>CINTHIA ARELLANO UIO_CINTHIA JOHANNA ARELLANO PAZMIÑO</t>
  </si>
  <si>
    <t>AV GRAL IGNACIO DE VEINTIMILLA E 936  Y LEONIDAS PLAZA ED UZIEL 4TO PISO</t>
  </si>
  <si>
    <t>2022-10452</t>
  </si>
  <si>
    <t>0201581501001</t>
  </si>
  <si>
    <t>998749903</t>
  </si>
  <si>
    <t>OF 406 JUNTO A LA ADMINISTRACIÓN ZONAL DEL QUITO LA MARISCAL</t>
  </si>
  <si>
    <t>CININDQUICIN9762</t>
  </si>
  <si>
    <t>MOVISTAR_2022-10452</t>
  </si>
  <si>
    <t>2022-10453</t>
  </si>
  <si>
    <t>MOVISTAR_2022-10453</t>
  </si>
  <si>
    <t>2022-10454</t>
  </si>
  <si>
    <t>MOVISTAR_2022-10454</t>
  </si>
  <si>
    <t>2022-10455</t>
  </si>
  <si>
    <t>MOVISTAR_2022-10455</t>
  </si>
  <si>
    <t>2022-10456</t>
  </si>
  <si>
    <t>MOVISTAR_2022-10456</t>
  </si>
  <si>
    <t>2022-10457</t>
  </si>
  <si>
    <t>MOVISTAR_2022-10457</t>
  </si>
  <si>
    <t>2022-10458</t>
  </si>
  <si>
    <t>MOVISTAR_2022-10458</t>
  </si>
  <si>
    <t>DISTRIMARKET ZONIFICACION GYE MOVISTAR_VERÓNICA CHIRÁN</t>
  </si>
  <si>
    <t>JOSE MASCOTE 907 ENTRE HURTADO Y  9 DE OCTUBRE</t>
  </si>
  <si>
    <t>2022-10459</t>
  </si>
  <si>
    <t>984312183</t>
  </si>
  <si>
    <t>DISZONGUADIS13258</t>
  </si>
  <si>
    <t>MOVISTAR_2022-10459</t>
  </si>
  <si>
    <t>2022-10460</t>
  </si>
  <si>
    <t>MOVISTAR_2022-10460</t>
  </si>
  <si>
    <t>2022-10461</t>
  </si>
  <si>
    <t>MOVISTAR_2022-10461</t>
  </si>
  <si>
    <t>2022-10462</t>
  </si>
  <si>
    <t>MOVISTAR_2022-10462</t>
  </si>
  <si>
    <t>2022-10463</t>
  </si>
  <si>
    <t>MOVISTAR_2022-10463</t>
  </si>
  <si>
    <t>2022-10464</t>
  </si>
  <si>
    <t>MOVISTAR_2022-10464</t>
  </si>
  <si>
    <t>2022-10465</t>
  </si>
  <si>
    <t>MOVISTAR_2022-10465</t>
  </si>
  <si>
    <t>2022-10466</t>
  </si>
  <si>
    <t>MOVISTAR_2022-10466</t>
  </si>
  <si>
    <t>2022-10467</t>
  </si>
  <si>
    <t>MOVISTAR_2022-10467</t>
  </si>
  <si>
    <t>2022-10468</t>
  </si>
  <si>
    <t>MOVISTAR_2022-10468</t>
  </si>
  <si>
    <t>2022-10469</t>
  </si>
  <si>
    <t>MOVISTAR_2022-10469</t>
  </si>
  <si>
    <t>2022-10470</t>
  </si>
  <si>
    <t>MOVISTAR_2022-10470</t>
  </si>
  <si>
    <t>2022-10471</t>
  </si>
  <si>
    <t>MOVISTAR_2022-10471</t>
  </si>
  <si>
    <t>2022-10472</t>
  </si>
  <si>
    <t>MOVISTAR_2022-10472</t>
  </si>
  <si>
    <t>2022-10473</t>
  </si>
  <si>
    <t>MOVISTAR_2022-10473</t>
  </si>
  <si>
    <t>2022-10474</t>
  </si>
  <si>
    <t>MOVISTAR_2022-10474</t>
  </si>
  <si>
    <t>2022-10475</t>
  </si>
  <si>
    <t>MOVISTAR_2022-10475</t>
  </si>
  <si>
    <t>2022-10476</t>
  </si>
  <si>
    <t>MOVISTAR_2022-10476</t>
  </si>
  <si>
    <t>2022-10477</t>
  </si>
  <si>
    <t>MOVISTAR_2022-10477</t>
  </si>
  <si>
    <t>2022-10478</t>
  </si>
  <si>
    <t>MOVISTAR_2022-10478</t>
  </si>
  <si>
    <t>2022-10479</t>
  </si>
  <si>
    <t>MOVISTAR_2022-10479</t>
  </si>
  <si>
    <t>2022-10480</t>
  </si>
  <si>
    <t>MOVISTAR_2022-10480</t>
  </si>
  <si>
    <t>2022-10481</t>
  </si>
  <si>
    <t>MOVISTAR_2022-10481</t>
  </si>
  <si>
    <t>2022-10482</t>
  </si>
  <si>
    <t>MOVISTAR_2022-10482</t>
  </si>
  <si>
    <t> CONSORCIO STG_MARIO RENDÓN</t>
  </si>
  <si>
    <t>CARCHI Y QUISQUIS, EDIFICIO QUIL 1 PISO 9</t>
  </si>
  <si>
    <t>2022-10486</t>
  </si>
  <si>
    <t>0993371725001</t>
  </si>
  <si>
    <t>0990759318</t>
  </si>
  <si>
    <t>MOVISTAR_2022-10486</t>
  </si>
  <si>
    <t>2022-10487</t>
  </si>
  <si>
    <t>MOVISTAR_2022-10487</t>
  </si>
  <si>
    <t>2022-10488</t>
  </si>
  <si>
    <t>MOVISTAR_2022-10488</t>
  </si>
  <si>
    <t>2022-10489</t>
  </si>
  <si>
    <t>MOVISTAR_2022-10489</t>
  </si>
  <si>
    <t>2022-10490</t>
  </si>
  <si>
    <t>MOVISTAR_2022-10490</t>
  </si>
  <si>
    <t>2022-10491</t>
  </si>
  <si>
    <t>MOVISTAR_2022-10491</t>
  </si>
  <si>
    <t>2022-10492</t>
  </si>
  <si>
    <t>MOVISTAR_2022-10492</t>
  </si>
  <si>
    <t>2022-10493</t>
  </si>
  <si>
    <t>MOVISTAR_2022-10493</t>
  </si>
  <si>
    <t>2022-10494</t>
  </si>
  <si>
    <t>MOVISTAR_2022-10494</t>
  </si>
  <si>
    <t>2022-10495</t>
  </si>
  <si>
    <t>MOVISTAR_2022-10495</t>
  </si>
  <si>
    <t>2022-10496</t>
  </si>
  <si>
    <t>MOVISTAR_2022-10496</t>
  </si>
  <si>
    <t>2022-10497</t>
  </si>
  <si>
    <t>MOVISTAR_2022-10497</t>
  </si>
  <si>
    <t>2022-10498</t>
  </si>
  <si>
    <t>MOVISTAR_2022-10498</t>
  </si>
  <si>
    <t>2022-10499</t>
  </si>
  <si>
    <t>MOVISTAR_2022-10499</t>
  </si>
  <si>
    <t>2022-10500</t>
  </si>
  <si>
    <t>MOVISTAR_2022-10500</t>
  </si>
  <si>
    <t>2022-10501</t>
  </si>
  <si>
    <t>MOVISTAR_2022-10501</t>
  </si>
  <si>
    <t>2022-10502</t>
  </si>
  <si>
    <t>MOVISTAR_2022-10502</t>
  </si>
  <si>
    <t>2022-10503</t>
  </si>
  <si>
    <t>MOVISTAR_2022-10503</t>
  </si>
  <si>
    <t>2022-10504</t>
  </si>
  <si>
    <t>MOVISTAR_2022-10504</t>
  </si>
  <si>
    <t>2022-10505</t>
  </si>
  <si>
    <t>MOVISTAR_2022-10505</t>
  </si>
  <si>
    <t>2022-10506</t>
  </si>
  <si>
    <t>MOVISTAR_2022-10506</t>
  </si>
  <si>
    <t>2022-10507</t>
  </si>
  <si>
    <t>MOVISTAR_2022-10507</t>
  </si>
  <si>
    <t>MOVILTECH AMBATO_PAULA VANESSA VALLEJO VILLEGAS</t>
  </si>
  <si>
    <t>FICOA AV LOS GUAYTAMBOS Y LA DELICIA EDIFICIO PLAZA FICOA PISO 05 OFICINA 504</t>
  </si>
  <si>
    <t>TUNGURAGUA</t>
  </si>
  <si>
    <t>2022-10508</t>
  </si>
  <si>
    <t>998570106</t>
  </si>
  <si>
    <t>OFIC302 TERCER PISO DIAGONAL AL SUPERMAXI AMBATO</t>
  </si>
  <si>
    <t>MOVNEGAMBMOV9700</t>
  </si>
  <si>
    <t>MOVISTAR_2022-10508</t>
  </si>
  <si>
    <t>INTERKONET UIO_ANGELES CUESTA</t>
  </si>
  <si>
    <t>WHYMPER Y PASAJE DONOSO, EDIFICIO E7-98 (BLANCO FILO PLOMO) PISO 4</t>
  </si>
  <si>
    <t>2022-10509</t>
  </si>
  <si>
    <t>1709256414001</t>
  </si>
  <si>
    <t>998968890</t>
  </si>
  <si>
    <t>INTNEGQUIINT13358</t>
  </si>
  <si>
    <t>MOVISTAR_2022-10509</t>
  </si>
  <si>
    <t>2022-10510</t>
  </si>
  <si>
    <t>MOVISTAR_2022-10510</t>
  </si>
  <si>
    <t>LADY ALEJANDRA GIL CEVALLOS GUAYAQUIL_LADY ALEJANDRA GIL CEVALLOS</t>
  </si>
  <si>
    <t>SIMÓN  BOLÍVAR MZ 1 VILLA 17 CASA 3 PISOS</t>
  </si>
  <si>
    <t>2022-10511</t>
  </si>
  <si>
    <t>9.20109E+11</t>
  </si>
  <si>
    <t>995573951</t>
  </si>
  <si>
    <t>LADINDGUALAD15998</t>
  </si>
  <si>
    <t>MOVISTAR_2022-10511</t>
  </si>
  <si>
    <t>QUISHPE LOPEZ IVAN GUILLERMO QUITO_QUISHPE LOPEZ IVAN GUILLERMO</t>
  </si>
  <si>
    <t>CALLE S2I 2061 Y ALFONSO MORA</t>
  </si>
  <si>
    <t>2022-10512</t>
  </si>
  <si>
    <t>1716065725</t>
  </si>
  <si>
    <t>0995134996</t>
  </si>
  <si>
    <t>AVANEGQUIQUI15878</t>
  </si>
  <si>
    <t>MOVISTAR_2022-10512</t>
  </si>
  <si>
    <t>2022-10515</t>
  </si>
  <si>
    <t>MOVISTAR_2022-10515</t>
  </si>
  <si>
    <t>TECECAB ZONIFICACION MANABI CALLE_PAOLA MORETA</t>
  </si>
  <si>
    <t>MANTA BUSINESS CENTER TORRE B PISO 4 OF 404 AV 24 Y CALLE M3, BARRIO EL MURCIÉLAGO</t>
  </si>
  <si>
    <t>2022-10516</t>
  </si>
  <si>
    <t>1716278575</t>
  </si>
  <si>
    <t>983712583</t>
  </si>
  <si>
    <t>TECZONMANTEC16291</t>
  </si>
  <si>
    <t>MOVISTAR_2022-10516</t>
  </si>
  <si>
    <t>TECECAB ZONIFICACION MANABI_PAOLA MORETA</t>
  </si>
  <si>
    <t>2022-10517</t>
  </si>
  <si>
    <t>TECZONMANTEC16293</t>
  </si>
  <si>
    <t>MOVISTAR_2022-10517</t>
  </si>
  <si>
    <t>2022-10283</t>
  </si>
  <si>
    <t>TUENTI_2022-10283</t>
  </si>
  <si>
    <t>2022-10293</t>
  </si>
  <si>
    <t>TUENTI_2022-10293</t>
  </si>
  <si>
    <t>2022-10294</t>
  </si>
  <si>
    <t>TUENTI_2022-10294</t>
  </si>
  <si>
    <t>2022-10295</t>
  </si>
  <si>
    <t>TUENTI_2022-10295</t>
  </si>
  <si>
    <t>2022-10296</t>
  </si>
  <si>
    <t>TUENTI_2022-10296</t>
  </si>
  <si>
    <t>2022-10297</t>
  </si>
  <si>
    <t>TUENTI_2022-10297</t>
  </si>
  <si>
    <t>2022-10298</t>
  </si>
  <si>
    <t>TUENTI_2022-10298</t>
  </si>
  <si>
    <t>2022-10299</t>
  </si>
  <si>
    <t>TUENTI_2022-10299</t>
  </si>
  <si>
    <t>2022-10300</t>
  </si>
  <si>
    <t>TUENTI_2022-10300</t>
  </si>
  <si>
    <t>2022-10301</t>
  </si>
  <si>
    <t>TUENTI_2022-10301</t>
  </si>
  <si>
    <t>2022-10302</t>
  </si>
  <si>
    <t>TUENTI_2022-10302</t>
  </si>
  <si>
    <t>2022-10303</t>
  </si>
  <si>
    <t>TUENTI_2022-10303</t>
  </si>
  <si>
    <t>TIECONE BODEGA UIO_DARWIN CASTRO</t>
  </si>
  <si>
    <t>RETAIL TUENTI, AV LOS SHYRIS SN VIA AMAGUAÑA FRENTE A LA HACIENDO EL CORTIJO , ED. FARCOMED KM 5.5.</t>
  </si>
  <si>
    <t>2022-10304</t>
  </si>
  <si>
    <t>TIEINDQUITIE0373</t>
  </si>
  <si>
    <t>TUENTI_2022-10304</t>
  </si>
  <si>
    <t>2022-10305</t>
  </si>
  <si>
    <t>TUENTI_2022-10305</t>
  </si>
  <si>
    <t>2022-10383</t>
  </si>
  <si>
    <t>TUENTI_2022-10383</t>
  </si>
  <si>
    <t>2022-10384</t>
  </si>
  <si>
    <t>TUENTI_2022-10384</t>
  </si>
  <si>
    <t>2022-10385</t>
  </si>
  <si>
    <t>TUENTI_2022-10385</t>
  </si>
  <si>
    <t>2022-10405</t>
  </si>
  <si>
    <t>TUENTI_2022-10405</t>
  </si>
  <si>
    <t>2022-10406</t>
  </si>
  <si>
    <t>TUENTI_2022-10406</t>
  </si>
  <si>
    <t>2022-10410</t>
  </si>
  <si>
    <t>TUENTI_2022-10410</t>
  </si>
  <si>
    <t>2022-10411</t>
  </si>
  <si>
    <t>TUENTI_2022-10411</t>
  </si>
  <si>
    <t>2022-10412</t>
  </si>
  <si>
    <t>TUENTI_2022-10412</t>
  </si>
  <si>
    <t>2022-10419</t>
  </si>
  <si>
    <t>TUENTI_2022-10419</t>
  </si>
  <si>
    <t>2022-10420</t>
  </si>
  <si>
    <t>TUENTI_2022-10420</t>
  </si>
  <si>
    <t>2022-10421</t>
  </si>
  <si>
    <t>TUENTI_2022-10421</t>
  </si>
  <si>
    <t>2022-10422</t>
  </si>
  <si>
    <t>TUENTI_2022-10422</t>
  </si>
  <si>
    <t>2022-10423</t>
  </si>
  <si>
    <t>TUENTI_2022-10423</t>
  </si>
  <si>
    <t>2022-10424</t>
  </si>
  <si>
    <t>TUENTI_2022-10424</t>
  </si>
  <si>
    <t>2022-10438</t>
  </si>
  <si>
    <t>TUENTI_2022-10438</t>
  </si>
  <si>
    <t>DISTRIMARKET ZONIFICACION GYE TUENTI_VERÓNICA CHIRÁN</t>
  </si>
  <si>
    <t>JOSE MASCOTE 907 ENTRE HURTADO Y  9 DE OCTUBRE, ZONIFICACION TUENTI</t>
  </si>
  <si>
    <t>2022-10439</t>
  </si>
  <si>
    <t>DISINDGUADIS13261</t>
  </si>
  <si>
    <t>TUENTI_2022-10439</t>
  </si>
  <si>
    <t>2022-10440</t>
  </si>
  <si>
    <t>TUENTI_2022-10440</t>
  </si>
  <si>
    <t>UIO CASA TUENTI_VERONICA CHIRAN</t>
  </si>
  <si>
    <t>PASAJE EL JARDIN 168 Y AVENIDA 6 DE DICIEMBRE, ED. CENTURY PLAZA I, OFICINA 19</t>
  </si>
  <si>
    <t>2022-10441</t>
  </si>
  <si>
    <t>DISINDQUIUIO2978</t>
  </si>
  <si>
    <t>TUENTI_2022-10441</t>
  </si>
  <si>
    <t>2022-10483</t>
  </si>
  <si>
    <t>TUENTI_2022-10483</t>
  </si>
  <si>
    <t>2022-10484</t>
  </si>
  <si>
    <t>TUENTI_2022-10484</t>
  </si>
  <si>
    <t>M&amp;M TUENTI LATACUNGA_DIXON GARCIA</t>
  </si>
  <si>
    <t> CALLE SÁNCHEZ DE ORELLANA Y GUAYAQUIL</t>
  </si>
  <si>
    <t>2022-10485</t>
  </si>
  <si>
    <t>978990995</t>
  </si>
  <si>
    <t>DISINDLATMMT11844</t>
  </si>
  <si>
    <t>TUENTI_2022-10485</t>
  </si>
  <si>
    <t>KATYNA IVONNE VALLADARES SALAZAR_KATYNA VALLADARES</t>
  </si>
  <si>
    <t> URB. MASTODONTES. CALLE N88 # N86-399 Y CALLE N86C .(4TA TRANSVERSAL ) CARCELÉN.</t>
  </si>
  <si>
    <t>2022-10513</t>
  </si>
  <si>
    <t>1707929228001</t>
  </si>
  <si>
    <t>998741083</t>
  </si>
  <si>
    <t>KATINDIBAKAT0360</t>
  </si>
  <si>
    <t>TUENTI_2022-10513</t>
  </si>
  <si>
    <t>2022-10514</t>
  </si>
  <si>
    <t>TUENTI_2022-10514</t>
  </si>
  <si>
    <t>TECECAB TUENTI MANABI_PAOLA MORETA</t>
  </si>
  <si>
    <t>2022-10518</t>
  </si>
  <si>
    <t>TECINDMANTEC16295</t>
  </si>
  <si>
    <t>TUENTI_2022-10518</t>
  </si>
  <si>
    <t>TRASP22-0075</t>
  </si>
  <si>
    <t>TUENTI_TRASP22-0075</t>
  </si>
  <si>
    <t>TRASPASO</t>
  </si>
  <si>
    <t>CLDEV_GYESIM0049</t>
  </si>
  <si>
    <t>TF81173</t>
  </si>
  <si>
    <t>20002938565390</t>
  </si>
  <si>
    <t>ARIANNA LILIBETH LASSO TORRES</t>
  </si>
  <si>
    <t>1722317904</t>
  </si>
  <si>
    <t>QUITO/INAQUITO/AV ISLA PINZON Y TOMAS DE BERLANGA EN EL EDIFICIO DE LA POLICIA JUDICIAL</t>
  </si>
  <si>
    <t xml:space="preserve">987359658 /  </t>
  </si>
  <si>
    <t>20002937690724</t>
  </si>
  <si>
    <t>LESLY YAMILET CAJAMARCA CARRANZA</t>
  </si>
  <si>
    <t>927403865</t>
  </si>
  <si>
    <t>GUAYAQUIL/ FEBRES CORDERO/CALLE 27 V.3410 Y LA D CASA 1 PISO COLOR BLANCO CON CAFE Y TURQUESA REJAS BLANCAS FRENTE A CARPA ROJA</t>
  </si>
  <si>
    <t xml:space="preserve">992275832 /  </t>
  </si>
  <si>
    <t>TF81093</t>
  </si>
  <si>
    <t>20002937679925</t>
  </si>
  <si>
    <t>FRANKLIN JAVIER RIVAS ARMIJOS</t>
  </si>
  <si>
    <t>916599301</t>
  </si>
  <si>
    <t>GUAYAQUIL/ XIMENA/ TRABJO LABORATORIO FARMACEUTICO H.G.C.A AV. DOMINGO COMIN 135 ENTRE CALLE EL ORO Y CALLE 35 FRENTE AL COLEGIO CRISTOBAL COLON E INDUSTRIAL MOLINERA C.A.</t>
  </si>
  <si>
    <t xml:space="preserve">985678511 /  </t>
  </si>
  <si>
    <t>TF81094</t>
  </si>
  <si>
    <t>20002938581390</t>
  </si>
  <si>
    <t>MARIA FERNANDA SIMBANA NAULA</t>
  </si>
  <si>
    <t>1725547366</t>
  </si>
  <si>
    <t>QUITO/ TRABJO MINISTERIO DE AGRICULTURA RIO AMAZONAS Y ELOY ALFARO PISO 10</t>
  </si>
  <si>
    <t xml:space="preserve">990709024 /  </t>
  </si>
  <si>
    <t>FT69246</t>
  </si>
  <si>
    <t>20002911192697</t>
  </si>
  <si>
    <t>HOMERO CRISTOBAL CHAVEZ CUZCO</t>
  </si>
  <si>
    <t>961841983</t>
  </si>
  <si>
    <t>CHIMBORAZO/RIOBAMBA/MALDONADO/VIA LOS BANOS KILOMETRO 1 Y MEDIO Y AV ALFONZO CHAVEZ JUNTO A NIGHT CLUB Y A CANCHA ECUABOLEY LOS HUEVO</t>
  </si>
  <si>
    <t xml:space="preserve">961841983 /  </t>
  </si>
  <si>
    <t>GR20002911192697</t>
  </si>
  <si>
    <t>20002937690210</t>
  </si>
  <si>
    <t>EDWIN RENE SARMIENTO SAMANIEGO</t>
  </si>
  <si>
    <t>101839629</t>
  </si>
  <si>
    <t>AZUAY/CUENCA/MONAY/AV MAX UHLE Y PUMAPUNGO ENTREGA EN EMPRESA ELECTRIC AREA DE BODEGA AUNUCIARSE CON EL GUARDIA FRENTE A CONCEJO PROVINCIAL CLINETE HASTA EN OFICINA HASTA LAS 4 Y MEDIA</t>
  </si>
  <si>
    <t xml:space="preserve">986579246 /  </t>
  </si>
  <si>
    <t>20002937483131</t>
  </si>
  <si>
    <t>MARLON ELVIS MEJIA GALVEZ</t>
  </si>
  <si>
    <t>923680243</t>
  </si>
  <si>
    <t>GUAYAQUIL/TARQUI/EN EL HOSPITAL DEL IESS DE LOS CEIBOS AV DEL BOMBERO FRENTE AL RIO CENTRO</t>
  </si>
  <si>
    <t xml:space="preserve">963838221 /  </t>
  </si>
  <si>
    <t>TF81096</t>
  </si>
  <si>
    <t>20002938581045</t>
  </si>
  <si>
    <t>JULISA JUDITH ZARUMA OSORIO</t>
  </si>
  <si>
    <t>1751171800</t>
  </si>
  <si>
    <t>QUITO/GUAYLLABAMBA/BARRIO VILLACIS CALLE JAME RIVADENAIERA Y DE LOS HUERTOS CASA E4-64 DE DOS PISOS COLOR ROJO FRENTE A LA GRANJA MARUJITA</t>
  </si>
  <si>
    <t>963412352 /  983342203</t>
  </si>
  <si>
    <t>20002933304915</t>
  </si>
  <si>
    <t>JONNATHAN OMAR PELAEZ MACAS</t>
  </si>
  <si>
    <t>107100182</t>
  </si>
  <si>
    <t xml:space="preserve">969043708 /  </t>
  </si>
  <si>
    <t>20002937017016</t>
  </si>
  <si>
    <t>DARWIN ORLANDO ROMERO OBANDO</t>
  </si>
  <si>
    <t>401109392</t>
  </si>
  <si>
    <t>CARCHI/TULCAN/TULCAN/CALLE RAFAEL ARELLANO Y IMBABURA EN CASA 1 PISO COLOR AZUL Y CAFE FRENTE DEL ESTUDIO JURIDICO MILENA ALVAREZ</t>
  </si>
  <si>
    <t>990756002 /  961065900</t>
  </si>
  <si>
    <t>031002003971121</t>
  </si>
  <si>
    <t>20002937257889</t>
  </si>
  <si>
    <t>MANUEL JITALA QUISHPE</t>
  </si>
  <si>
    <t>1706458559</t>
  </si>
  <si>
    <t>QUITO/MITAD DEL MUNDO/AV JOSE AZANERO Y HUASIPUNGO EN LA FERRETERIA OTTOACEROS A UNA CUADRA DE LA BOMBA DE GASOLINA ECUADOR</t>
  </si>
  <si>
    <t>984980848 /  980944273</t>
  </si>
  <si>
    <t>FT69248</t>
  </si>
  <si>
    <t>20002938555101</t>
  </si>
  <si>
    <t>RAMON DIOLFIDO QUIROZ VELASQUEZ</t>
  </si>
  <si>
    <t>1303256562</t>
  </si>
  <si>
    <t>MANTA/TARQUI/BARRIO 12 DE OCTUBRE CALLE 105 Y AV 109 CASO DE UN PISO COLOR BEIGE JUNTO AL COMPLEJO LA FABRIL</t>
  </si>
  <si>
    <t>983435244 /  994575728</t>
  </si>
  <si>
    <t>GR20002938555101</t>
  </si>
  <si>
    <t>20002938569029</t>
  </si>
  <si>
    <t>KERLY DOLORES BAQUE SOLIS</t>
  </si>
  <si>
    <t>2300181720</t>
  </si>
  <si>
    <t>SANTO DOMINGO/BOMBOLI COOP JORGE MAHUAD AV PATRICIO ROMERO ENTRE LEONARDO DA VINCI Y FRANCISCO ANTONIO CANON CASA DE UN PISO COLOR CREMA JUNTO A UNA TIENDA DE VIVERES</t>
  </si>
  <si>
    <t>963815072 /  963323993</t>
  </si>
  <si>
    <t>GR20002938569029</t>
  </si>
  <si>
    <t>20002937661203</t>
  </si>
  <si>
    <t>ELVIA MER AVILES HUATATOCA</t>
  </si>
  <si>
    <t>1500736960</t>
  </si>
  <si>
    <t>AMBATO/HUACHI LORETO/CALLE CAMINOS DEL REY 542 Y DE LOS NEVADOS JUNTO AL GRUPO FERRETERO MAPESA A UNA CUADRA DEL SUPERMERCADO EL REY CASA CELESTE DE DOS PISOS</t>
  </si>
  <si>
    <t xml:space="preserve">958706686 /  </t>
  </si>
  <si>
    <t>031002003971122</t>
  </si>
  <si>
    <t>20002937262601</t>
  </si>
  <si>
    <t>CRISTIAN PAUL ZARI BARRERA</t>
  </si>
  <si>
    <t>302981451</t>
  </si>
  <si>
    <t xml:space="preserve">AZUAY/CUENCA/SUCRE/HONORATO LOYOLA Y AGUSTIN CUEVA ENTREGA EN DESING CENTER GRUPO CICLO VERDE PLANTA BAJA JUNTO CEDIPAR CENTRO DE DIAGNOSTICO DE PATOLOGIA RESPIRATORIA A DOS CUADRAS DE HOSPITAL SANTA </t>
  </si>
  <si>
    <t xml:space="preserve">979288255 /  </t>
  </si>
  <si>
    <t>20002937484862</t>
  </si>
  <si>
    <t>JESUS GILBERTO VEGA MACIAS</t>
  </si>
  <si>
    <t>1350899181</t>
  </si>
  <si>
    <t>MANABI/PORTOVIEJO/ANDRES DE VERA/EN CIUDADELA CALIFORNIA/CALLE JORGE WASHINTONG Y KENNEDY A UNA CUADRA DE LA RAMADA DEL SABOR CALLEJON SIN SALIDA</t>
  </si>
  <si>
    <t xml:space="preserve">969084527 /  </t>
  </si>
  <si>
    <t>031002003971123</t>
  </si>
  <si>
    <t>20002932797399</t>
  </si>
  <si>
    <t>LEIDY GISELA MURILLO ALVARADO</t>
  </si>
  <si>
    <t>803855170</t>
  </si>
  <si>
    <t>LA CONCORDIA/LA CONCORDIA/BARRIO SIMON BOLIVAR CALLE SIMON BOLIVAR Y LA AURORA CASA DE UN PISO COLOR BLANCO FRENTE A LA TIENDA SUSSY</t>
  </si>
  <si>
    <t>981154771 /  985013170</t>
  </si>
  <si>
    <t>GR20002932797399</t>
  </si>
  <si>
    <t>20002936130455</t>
  </si>
  <si>
    <t>PEDRO LUIS QUINTERO BORJA</t>
  </si>
  <si>
    <t>1718764192</t>
  </si>
  <si>
    <t>SANTO DOMINGO/SANTO DOMINGO/AV RIO TANTI Y QUITO EN EL RECINTO FERIAL DR ALFONSO TORRES ORDONEZ FRENTE AL HOTEL ZARACAY</t>
  </si>
  <si>
    <t xml:space="preserve">963989461 /  </t>
  </si>
  <si>
    <t>GR20002936130455</t>
  </si>
  <si>
    <t>20002937015436</t>
  </si>
  <si>
    <t>LILIAN AIDE PALACIOS BELTRAN</t>
  </si>
  <si>
    <t>1713341004</t>
  </si>
  <si>
    <t>QUITO/CONOCOTO/SECTOR DE LA ARMENIA CALLE SEBASTIAN DE BENALCAZAR Y GUALBERTO ARCO CONJUNTO ESQUINERO</t>
  </si>
  <si>
    <t xml:space="preserve">998521180 /  </t>
  </si>
  <si>
    <t>20002938562128</t>
  </si>
  <si>
    <t>HUGO DIOMEDES VILLAMAR SANCHEZ</t>
  </si>
  <si>
    <t>1305569467</t>
  </si>
  <si>
    <t>MANABI/PORTOVIEJO/FRANCISCO PACHECO/CALLE 10 DE DICIEMBRE Y CRISTO REY EN FUNERARIA LUZ CELESTIAL CASA MIXTA FRENTE A PURIFICADORA DE AGUA GLUG GLUG</t>
  </si>
  <si>
    <t xml:space="preserve">963737563 /  </t>
  </si>
  <si>
    <t>031002003971124</t>
  </si>
  <si>
    <t>20002938546253</t>
  </si>
  <si>
    <t>JOSE NILSON AGUDELO VILLALOBOS</t>
  </si>
  <si>
    <t>933081572</t>
  </si>
  <si>
    <t>SANTA ELENA/SANTA ELENA/BARRIO SAN GREGORIO CALLE GUAYAQUIL Y CALLE 51 EN CASA 1 PISOS COLOR AZUL A MEDIA CUADRA DE LAVADORA Y LUBRICADO OBANDO</t>
  </si>
  <si>
    <t xml:space="preserve">964069467 /  </t>
  </si>
  <si>
    <t>GR20002938546253</t>
  </si>
  <si>
    <t>20002938581487</t>
  </si>
  <si>
    <t>MAURICIO STALYN MEDINA FARFAN</t>
  </si>
  <si>
    <t>926802422</t>
  </si>
  <si>
    <t>GUAYAQUIL/TARQUI/ TRABJO CDLA SAUCES 8 AV GABRIEL ROLDOS Y RODOLFO BAQUERIZO EN EL CENTRO MEDICO APROFE DIAG A DISTRIBUIDORA FARMACEUTICA</t>
  </si>
  <si>
    <t xml:space="preserve">963824873 /  </t>
  </si>
  <si>
    <t>TF81097</t>
  </si>
  <si>
    <t>20002938879551</t>
  </si>
  <si>
    <t>CARLOS VIVENTE SANCHEZ RODRIGUEZ</t>
  </si>
  <si>
    <t>200883379</t>
  </si>
  <si>
    <t>QUITO /COTOCOLLAO /AV LA PRENSA Y CARLOS QUINTO SE VIENE DEL SUR A NORTE /EN LA BASE FF.AA JUNTO AL DISPENSARIO DEL SEGURO DE COTOCOLLAO</t>
  </si>
  <si>
    <t>983436622 /  990733865</t>
  </si>
  <si>
    <t>FT69250</t>
  </si>
  <si>
    <t>20002938883571</t>
  </si>
  <si>
    <t>JEAN KEVIN PINEDA CORREA</t>
  </si>
  <si>
    <t>705698249</t>
  </si>
  <si>
    <t>MACHALA/9 DE MAYO/CDLA VOLUNTAD DE DIOS/MACARA Y LOS ANDES/VILLA BLANCO 1P /2 CUADRA IGLESIA VOLUNTAD DE DIOS</t>
  </si>
  <si>
    <t xml:space="preserve">959168018 /  </t>
  </si>
  <si>
    <t>20002938891245</t>
  </si>
  <si>
    <t>MARTHA ALEXANDRA ORTIZ BARBA</t>
  </si>
  <si>
    <t>706519790</t>
  </si>
  <si>
    <t>MACHALA MACHALA CDLA SAN ESTUARDO CALLE CIRCUNVALACION NORTE Y CALLE LOS RIOS VILLA COLOR CREMA PUERTA DORADAS DIAGONAL A LA IGLESIA SAN ESTUARDO</t>
  </si>
  <si>
    <t xml:space="preserve">960964678 /  </t>
  </si>
  <si>
    <t>031002003971126</t>
  </si>
  <si>
    <t>20002938883702</t>
  </si>
  <si>
    <t>JOHN STEVEN YUGCHA MONTACHANA</t>
  </si>
  <si>
    <t>1727884726</t>
  </si>
  <si>
    <t>CONOCOTO/CALLE ABDON CALDERON Y RIO CAPELO VALLE DE LOS CHILLOSCS 2P REF TALLER DE ENDEREZADO Y PINTO JUNTO BOMBA DE PETROECUADOR</t>
  </si>
  <si>
    <t xml:space="preserve">979171264 /  </t>
  </si>
  <si>
    <t>FT69251</t>
  </si>
  <si>
    <t>20002934174929</t>
  </si>
  <si>
    <t>BRYAN STICK AGUIRRE FLORES</t>
  </si>
  <si>
    <t>952483501</t>
  </si>
  <si>
    <t>GUAYAQUIL /FEBRES CORDERO / CALLE 26AVA Y LA D INGRESANDO POR CALLE 25 FRENTE A UNA TIENDA COLOR ROJA ,CASA COLOR CELESTE CLARO</t>
  </si>
  <si>
    <t>994720702 /  999472070</t>
  </si>
  <si>
    <t>TF81098</t>
  </si>
  <si>
    <t>20002938883006</t>
  </si>
  <si>
    <t>JOSELYN MISHELL ZURITA DE LA CUEVA</t>
  </si>
  <si>
    <t>1718491010</t>
  </si>
  <si>
    <t>LOJA/EL SAGRARIO/CARLOS ROMAN ENTRE MANUEL MONTEROS Y ADOLFO VALAREZO EN LA EMPRESA JHON NETWORK FRENTE AL COLEGIO ADOLFO VALAREZO</t>
  </si>
  <si>
    <t>984212165 /  958839000</t>
  </si>
  <si>
    <t>031002003971127</t>
  </si>
  <si>
    <t>20002936150796</t>
  </si>
  <si>
    <t>THALIA MICHELLE MEZA PINOARGOTE</t>
  </si>
  <si>
    <t>1317100855</t>
  </si>
  <si>
    <t>MANABI/MANTA/ELOY ALFARO/BARRIO 15 DE ABRIL/CALLE 326 Y AV 217 EN CASA 1 PISO COLOR AMARILLO A 2 CASAS DE ESTACION DE BUSES LINEA 6 A UNA CUADRA DE IGLESIA SAN JOSE OBRERO FRENTE A PARQUE</t>
  </si>
  <si>
    <t xml:space="preserve">963720538 /  </t>
  </si>
  <si>
    <t>GR20002936150796</t>
  </si>
  <si>
    <t>20002938546906</t>
  </si>
  <si>
    <t>CARLOS ENRIQUE GUAMBO ALCOSER</t>
  </si>
  <si>
    <t>923609044</t>
  </si>
  <si>
    <t>GUAYAS/MILAGRO/MILAGRO/SECTOR ERNESTO SEMINARIO/AV JAIME ROLDOS Y JACINTO MATAMOROS OLVERA EN CASA 1 PISO EN CONSTRUCCION FRENTE A LAS FARMACIAS ECONOMICAS A UNA CUADRA DE PARRILAADAS MAMI LOYDA</t>
  </si>
  <si>
    <t>983454808 /  968394506</t>
  </si>
  <si>
    <t>20002909240212_2</t>
  </si>
  <si>
    <t>JOEL MATEO PACHECO MEJICANO</t>
  </si>
  <si>
    <t>CUENCA/ HERMANO MIGUELCALLE GASPAR DE GALLEGOS Y ERNESTO ALVARES ALVARES 505 CASA DE 2 PISOS COLOR CAFE POR LA CANCHA ROTA</t>
  </si>
  <si>
    <t>985101058 /  963740068</t>
  </si>
  <si>
    <t>20002937679946</t>
  </si>
  <si>
    <t>KARINA CECIBEL CABEZA TENORIO</t>
  </si>
  <si>
    <t>804008613</t>
  </si>
  <si>
    <t xml:space="preserve">959558396 /  </t>
  </si>
  <si>
    <t>GR20002937679946</t>
  </si>
  <si>
    <t>20002938545123</t>
  </si>
  <si>
    <t>JULIA TATIANA LOOR MACIAS</t>
  </si>
  <si>
    <t>1351411234</t>
  </si>
  <si>
    <t>PORTOVIEJO/ANDRES DE VERA/CALLE AV URUGUAY Y 26 DE SEPTIEMBRE CALLEJON NARCISA DE JESUS CASA DE 1 PISO COLOR CAFE A UNA CUADRA DE LA BARBERIA CARRENO A 2 CUADRAS DE COLEGIO URUGUAY</t>
  </si>
  <si>
    <t>983374489 /  984553057</t>
  </si>
  <si>
    <t>031002003971128</t>
  </si>
  <si>
    <t>20002938879527</t>
  </si>
  <si>
    <t>ESMERALDAS/SIMON PLATA TORRES AV DEL EJERCITO Y ALFONSO QUINONEZ CENTRO DE SALUD TIPO C EN EL AREA DE ESTIMULACION TEMPRANA</t>
  </si>
  <si>
    <t xml:space="preserve">996582257 /  </t>
  </si>
  <si>
    <t>GR20002938879527</t>
  </si>
  <si>
    <t>20002938883606</t>
  </si>
  <si>
    <t>JOHANA LISBETH MAINGON GALARZA</t>
  </si>
  <si>
    <t>924439094</t>
  </si>
  <si>
    <t>DAULE/LA AURORA/CDLA MARIANITA 1 CALLE TENIENTE HUGO ORTIZ G Y CALLEJON MILAGRO CASA DE DOS PISOS SIN PINTAR CON PUERTA VERDE A DOS CUADRAS DE LAS PISCINAS OASIS</t>
  </si>
  <si>
    <t xml:space="preserve">962635927 /  </t>
  </si>
  <si>
    <t>20002938878867</t>
  </si>
  <si>
    <t>GENESIS LISSETH ROMERO PAREDES</t>
  </si>
  <si>
    <t>951897818</t>
  </si>
  <si>
    <t>GUAYAS/DURAN/ELOY ALFARO/ABEL GILBERT PONTON 1/CALLE PASTAZA Y PASAJE MZ 12 VILLA EN CASA 3 PISOS COLOR CREMA ROSADO CEMENTO DIAGONAL AL PARQUE DE LOS BUHOS</t>
  </si>
  <si>
    <t xml:space="preserve">967040649 /  </t>
  </si>
  <si>
    <t>TF81100</t>
  </si>
  <si>
    <t>20002938889834</t>
  </si>
  <si>
    <t>MIREYA KATIUSKA LOOR GUERRERO</t>
  </si>
  <si>
    <t>705840676</t>
  </si>
  <si>
    <t>MANABI/PORTOVIEJO/18 DE OTUBRE/AV REALES TAMARINDO Y VICTOR VELEZ/ENTREGA EN RESIDENCIA DE ADULTOS MAYORES CASA DE LUZ CLIENTE ESTA HASTA LAS 5 INGRESAR X LA CASCADA DEL BICENTENARIO</t>
  </si>
  <si>
    <t xml:space="preserve">984447942 /  </t>
  </si>
  <si>
    <t>031002003971129</t>
  </si>
  <si>
    <t>20002938872872</t>
  </si>
  <si>
    <t>031002003971130</t>
  </si>
  <si>
    <t>20002939140059</t>
  </si>
  <si>
    <t>MAURICIO XAVIER LOPEZ FLORES</t>
  </si>
  <si>
    <t>1804062915</t>
  </si>
  <si>
    <t>TUNGURAHUA/AMBATO/HUACHI LORETO/BARRIO BUEN PASTOR/CALLE VICTOR HUGO Y TRES CARABELAS EN CASA 3 PISO COLOR BEIGE DIAGONAL A TALLARES COLISION DE KIA JUNTO A TALLER MECANICO</t>
  </si>
  <si>
    <t xml:space="preserve">999029289 /  </t>
  </si>
  <si>
    <t>031002003971131</t>
  </si>
  <si>
    <t>17985392</t>
  </si>
  <si>
    <t>EDISON MARCELO TAPIA BETANCUR</t>
  </si>
  <si>
    <t>1500574783</t>
  </si>
  <si>
    <t>PICHINCHA/QUITO/TUMBACO/SECTOR EL ARENAL/CALLE AURELIO DAVILA CAJAS Y RIO COJIMIES CASA N8-336 PORTON NEGREO EN CONSTRUCCION ROTULO LUZ DE LUNA CASAS EN CONSTRIUCCION</t>
  </si>
  <si>
    <t xml:space="preserve">978637616 /  </t>
  </si>
  <si>
    <t>FT69244</t>
  </si>
  <si>
    <t>20002927501738</t>
  </si>
  <si>
    <t>JOSE FELIPE PLAZA SEGURA</t>
  </si>
  <si>
    <t>943814509</t>
  </si>
  <si>
    <t>GUAYAQUIL/CHONGON/BARRIO EL COLIBRI 2 MZ O SL 14 CASA DE UN PISO A UNA CUADRA DE LA ESTACION DE BUSES DE LA LINEA 140</t>
  </si>
  <si>
    <t xml:space="preserve">979360885 /  </t>
  </si>
  <si>
    <t>TF81092</t>
  </si>
  <si>
    <t>1757702798</t>
  </si>
  <si>
    <t>JESUS DAVID ZAMBRANO  DIAZ</t>
  </si>
  <si>
    <t>998300385</t>
  </si>
  <si>
    <t>20002937483611</t>
  </si>
  <si>
    <t>LUNA FLORES ANDREA GABRIELA</t>
  </si>
  <si>
    <t>1722016324</t>
  </si>
  <si>
    <t>AV. RIO AMAZONAS Y AV. RIO CUYABENO CS N832 /CS GRIS 2 PISOS FRENTE A CANCAHA DE BASCKET</t>
  </si>
  <si>
    <t>984894689</t>
  </si>
  <si>
    <t>20002937665380</t>
  </si>
  <si>
    <t>LANDETA LANDAZURI GLEDIS SUSANA</t>
  </si>
  <si>
    <t>1706932330</t>
  </si>
  <si>
    <t>DIOGENES PAREDES N 49 181 Y ABELARDO MONTALVO CS 3P COLOR ROSA CON  AMARILLO Y LADRILLO CON PARQUEDERO DE MADERA REF, FRENTE A LA ESCUELA MANUEL ADRIAN NAVARRO</t>
  </si>
  <si>
    <t>988460002</t>
  </si>
  <si>
    <t>20002937679088</t>
  </si>
  <si>
    <t>GARCIA SUAREZ STALIN ANTONIO</t>
  </si>
  <si>
    <t>1724572126</t>
  </si>
  <si>
    <t>CALLE ECUATORIANA Y JOAQUIN DE ENRIQUE CASA DE 2 PISOS COLOR AMARILLO S/N REF:A 3 CUADRAS DEL TIA LA ECUATORIANA/A MEDIA CUADRA DE LA IGLESIA BAUTISTA SHEKINAH</t>
  </si>
  <si>
    <t>985368601</t>
  </si>
  <si>
    <t>979330012</t>
  </si>
  <si>
    <t>20002938549556</t>
  </si>
  <si>
    <t>CRISTIAN ZAMBRANO ARIAS LOOR PABLO VOLTAIRE</t>
  </si>
  <si>
    <t>501697296</t>
  </si>
  <si>
    <t>CRISTIAN ZAMBRANO EN CASA CLARO UIO CASA CLARO UIO AV RIO AMAZONAS Y RIO COCA 27-10 PEDIR CI</t>
  </si>
  <si>
    <t>989091530</t>
  </si>
  <si>
    <t>20002937034795</t>
  </si>
  <si>
    <t>SANDOVALIN TAIPE MANUEL PABLO</t>
  </si>
  <si>
    <t>1711089282</t>
  </si>
  <si>
    <t>AV OSWALDO GUAYASAMIN EN EL PEAJE GUAYASAMIN A LA ALTURA DEL TUNEL GUAYASAMIN REF: A 2 CUADRAS DE LA PLAZA ARGENTINA A MEDIA CUADRA DEL EDIFICIO MARIA GRACIA</t>
  </si>
  <si>
    <t>994482412</t>
  </si>
  <si>
    <t>LDCGYE2425</t>
  </si>
  <si>
    <t xml:space="preserve">Juan Valle M/ACC EQUIPOS </t>
  </si>
  <si>
    <t>GYE - Centro Comercial Garzo centro-ACC/REGULARIZACIONES</t>
  </si>
  <si>
    <t>TF81060</t>
  </si>
  <si>
    <t>LDCGYE2426</t>
  </si>
  <si>
    <t>Stephanie Perez ACC</t>
  </si>
  <si>
    <t>GYE - Centro Comercial Garzo centro-ACC</t>
  </si>
  <si>
    <t>TF81061</t>
  </si>
  <si>
    <t>LDCGYE2429</t>
  </si>
  <si>
    <t xml:space="preserve"> Gye:  Urdenor 2 - parque empresarial colon , edificio Coloncorp B mezanine atras de Netlife</t>
  </si>
  <si>
    <t>TF81062</t>
  </si>
  <si>
    <t>LDCUIO2448</t>
  </si>
  <si>
    <t>FT69257</t>
  </si>
  <si>
    <t>LDCGYE2428</t>
  </si>
  <si>
    <t>TF81063</t>
  </si>
  <si>
    <t>LDCGYE2427</t>
  </si>
  <si>
    <t>TF81064</t>
  </si>
  <si>
    <t>CLDEV_SIM220125</t>
  </si>
  <si>
    <t>TF81066</t>
  </si>
  <si>
    <t>CLDEV_SIM220124</t>
  </si>
  <si>
    <t>FT69166</t>
  </si>
  <si>
    <t>20002937011442</t>
  </si>
  <si>
    <t>JOSE NESTOR PITA SUAREZ</t>
  </si>
  <si>
    <t>915165682</t>
  </si>
  <si>
    <t>LA LIBERTAD/LA LIBERTAD/AV 32 Y CLL 31 MZ 31 SOLAR 11 CLR CELESTE 1P A 2 CDRS CANCHA SAN VICENTE</t>
  </si>
  <si>
    <t xml:space="preserve">963710216 /  </t>
  </si>
  <si>
    <t>GR20002937011442</t>
  </si>
  <si>
    <t>SEGUN APP RECOORDINADO POR EL CLIENTE PARA HOY, CLIENTE CONFIRMA RECOORDINACION.
HORA DE INGRESO: 9:02 AM.</t>
  </si>
  <si>
    <t>20002937490326</t>
  </si>
  <si>
    <t>ANA LUCIA YAMBAY VALLEJO</t>
  </si>
  <si>
    <t>401044938</t>
  </si>
  <si>
    <t>RIOBAMBA/LIZARZABURU/AV CALICUCHIMA ENTRE PRINCESA TOA Y AV UNIDAD NACIONAL CS 1955 DE 3PS CLR BLANCO REF:A 1CDR D DENT ART IMPLANTES DENTALES</t>
  </si>
  <si>
    <t xml:space="preserve">963468831 /  </t>
  </si>
  <si>
    <t>GR20002937490326</t>
  </si>
  <si>
    <t>20002937265197</t>
  </si>
  <si>
    <t>JULY MILENA BARBERAN ALVARADO</t>
  </si>
  <si>
    <t>954343331</t>
  </si>
  <si>
    <t>GUAYAQUIL// BOLIVAR/ TRABJO LOCAL CONFITERIA DON GERMAN AV JOSE SUCRE ENTRE PIO MONTUFAR Y PEDRO MONCAYO A 2 CUADRAS DE PARQUE LA VICTORIA</t>
  </si>
  <si>
    <t xml:space="preserve">939232513 /  </t>
  </si>
  <si>
    <t>TF81007</t>
  </si>
  <si>
    <t>20002937257216</t>
  </si>
  <si>
    <t>EDISON JAVIER OBANDO JARRIN</t>
  </si>
  <si>
    <t>1717785313</t>
  </si>
  <si>
    <t>QUITO/SOLANDA AV TENIENTE HUGO ORTIZ Y CUSUBAMBA FRENTE AL HOTEL ALEGRIA JUNTO A SANA SANA CS 2 PISOS CLR BLANCA</t>
  </si>
  <si>
    <t xml:space="preserve">985319931 /  </t>
  </si>
  <si>
    <t>FT69161</t>
  </si>
  <si>
    <t>20002937257978</t>
  </si>
  <si>
    <t>ARIEL ALEJANDRO MOLINA VELEZ</t>
  </si>
  <si>
    <t>1315958981</t>
  </si>
  <si>
    <t>PORTOVIEJO/FRANCISCO PACHECO/CALLE CHILE Y RAMOS Y DUARTE CASA DE UN PISO COLOR AZUL DIAGONAL A LA EMPRESA TELCOL A UNA CUADRA DEL PARQUE DE LA MADRE</t>
  </si>
  <si>
    <t xml:space="preserve">961033680 /  </t>
  </si>
  <si>
    <t>031002003970339</t>
  </si>
  <si>
    <t>20002937476379</t>
  </si>
  <si>
    <t>ELSY LILIANA LOPEZ NARVAEZ</t>
  </si>
  <si>
    <t>1003273891</t>
  </si>
  <si>
    <t>IBARRA/SAGRARIO/CALLE JOSE NICOLAS VACA Y JUAN JOSE FLORES CASA DE UN PISO COLOR LADRILLO CON FILOS BLANCOS CON PORTON NEGRO 370 A METROS DE SERVIREPUESTOS AUTOMOTRIZ</t>
  </si>
  <si>
    <t xml:space="preserve">979029942 /  </t>
  </si>
  <si>
    <t>031002003970340</t>
  </si>
  <si>
    <t>20002937015533</t>
  </si>
  <si>
    <t>JONATHAN DAVID PLUA CRUZ</t>
  </si>
  <si>
    <t>1313271577</t>
  </si>
  <si>
    <t>MANTA/ELOY ALFARO/VIA PUERTO AEROPUERTO Y ROCAFUERTE EN LA GASOLINERA PYS FRENTE AL AEROPUERTO INTERNACIONAL ELOT ALFARO</t>
  </si>
  <si>
    <t xml:space="preserve">963184733 /  </t>
  </si>
  <si>
    <t>GR20002937015533</t>
  </si>
  <si>
    <t>20002937274840</t>
  </si>
  <si>
    <t>WILLIAN GEOVANNY VICENT MATAMOROS</t>
  </si>
  <si>
    <t>701865412</t>
  </si>
  <si>
    <t>MACHALA/PUERTO BOLIVAR/BARRIO AMAZONAS 1 CALLE JUNIN ENTRE NOVENA Y FILOMENA CASA DE UN PISO COLOR AMARILLO FRENTE A LA TIENDA NOHEM</t>
  </si>
  <si>
    <t xml:space="preserve">978952949 /  </t>
  </si>
  <si>
    <t>20002891092264</t>
  </si>
  <si>
    <t>MIGUEL EDUARDO HINOSTROZA MANCILLA</t>
  </si>
  <si>
    <t>802280149</t>
  </si>
  <si>
    <t xml:space="preserve">981878516 /  </t>
  </si>
  <si>
    <t>GR20002891092264</t>
  </si>
  <si>
    <t>20002934157895</t>
  </si>
  <si>
    <t>CLAUDIO FERNANDO ARAUJO MONTESDEOCA</t>
  </si>
  <si>
    <t>105295695</t>
  </si>
  <si>
    <t>CUENCA/EL SAGRARIO CALLES MARGARITA TORRES Y LA GASCA CASA DE 2 PISOS CREMA UNA CUADRA DEL COLEGIO MANUEL JOTA CALLE</t>
  </si>
  <si>
    <t>993282679 /  74205200</t>
  </si>
  <si>
    <t>SU AYUDA CON LA ENTREGA HOY 26/10 CLTE MOLESTO CONTACTARCE A ESTE NUMERO 0993461687 / 074205200</t>
  </si>
  <si>
    <t>20002937483255</t>
  </si>
  <si>
    <t>GIOVANNY STEVEN VERA ALVAREZ</t>
  </si>
  <si>
    <t>923171342</t>
  </si>
  <si>
    <t>DURAN/ELOY ALFARO/COOP UNIDOS VENCEREMOS C MZ B SOLAR 18 CASA ANARANJADO ALADO DE TIENDA AMARILLO ALADO LLANTERA FRENTE IGLESIA ASAMBLEA DE DIOS</t>
  </si>
  <si>
    <t xml:space="preserve">981482733 /  </t>
  </si>
  <si>
    <t>TF81091</t>
  </si>
  <si>
    <t>20002934149900</t>
  </si>
  <si>
    <t>TITO IVAN IRULETA SALGUERO</t>
  </si>
  <si>
    <t>920756459</t>
  </si>
  <si>
    <t>GUAYAS/GUAYAQUIL/CARBO/AV ELOY ALFARO DELGADO 1920 Y VENEZUELA EN CASA 3 PISOS COLOR CAFE Y CREMA PORTON PLOMO EN FABRICA DE ROPA OPERARIO FRENTE CASTILLO DEL MUNICIPIO</t>
  </si>
  <si>
    <t>0963291553</t>
  </si>
  <si>
    <t>TF81006</t>
  </si>
  <si>
    <t>20002937028231</t>
  </si>
  <si>
    <t>WALTER MARCELO CORDOVA MONTENEGRO</t>
  </si>
  <si>
    <t>402062665</t>
  </si>
  <si>
    <t>PICHINCHA/QUITO/POMASQUI/AV MANGO INGA Y DEE LOS COLIBRIES EN CONJUNTO EN COSTRUCION VITAH CASAS EN POMASQUI CLIENTE TRABAJA EN LA CONSTRCCION LLAMAR PARA QUE SALGA A RECIBIR</t>
  </si>
  <si>
    <t>979144432 /  982819399</t>
  </si>
  <si>
    <t>FT69162</t>
  </si>
  <si>
    <t>20002937487143</t>
  </si>
  <si>
    <t>SONIA MARGOTH LEMA SATUQUINGA</t>
  </si>
  <si>
    <t>1725988297</t>
  </si>
  <si>
    <t>PICHINCHA/QUITO/ALANGASI/AV PUERTO RICO Y PASAJE LOS CEIBOS EN LOCAL DE TAREAS DIRIGIDAS DE 1 PISO COLOR VERDE ATRAS DE IGLESIA SAN CARLOS D ALANGASI FRENTE A FRUTERIA FABI</t>
  </si>
  <si>
    <t xml:space="preserve">963450192 /  </t>
  </si>
  <si>
    <t>FT69163</t>
  </si>
  <si>
    <t>NOTA: Cliente manifiesta que se encuentra en su trabajo pasado la 1:30pm (salió almorzar)
Registro: (26/10/2022 11:23:15)</t>
  </si>
  <si>
    <t>20002937485370</t>
  </si>
  <si>
    <t>MARIA BERNABE MALDONADO PAEZ</t>
  </si>
  <si>
    <t>1002289799</t>
  </si>
  <si>
    <t>PICHINCHA/QUITO/CALDERON/24 DE JUNIO Y PRIMARIA/SAN JUAN DE CALDERON A 3 CUADRAS DE IGLESIA SAN JUAN BAUTISTA FRENTE A FERRETERIA PUNTA ALVID EN CASA 2 PISO COLOR VERDE 0979393616</t>
  </si>
  <si>
    <t>979393616 /  995360867</t>
  </si>
  <si>
    <t>FT69164</t>
  </si>
  <si>
    <t>20002936158923</t>
  </si>
  <si>
    <t>CARLOS ALBERTO MORA TROYA</t>
  </si>
  <si>
    <t>1717199879</t>
  </si>
  <si>
    <t>QUEVEDO/24 DEMAYO/COOP VENUS DEL RIO QUEVEDO CLL UNIDAD POPULAR E ISAAC MONTE 2 PISOS CLR DURAZNO CON BLANCO A 3 CUADRAS DE LA UPC DE COOP VENUS DEL RIO</t>
  </si>
  <si>
    <t>992990867 /  961550314</t>
  </si>
  <si>
    <t>031002003970331</t>
  </si>
  <si>
    <t>20002937007376</t>
  </si>
  <si>
    <t>BRYAN PAUL MOROCHO GUZMAN</t>
  </si>
  <si>
    <t>1150269395</t>
  </si>
  <si>
    <t>LOJA/SUCRE/CONSACOLA/LUIS ALFONSO BENAVIDES Y EDUARDO MORA MORENO/ENTREEGAR TALLER DE MECANICA ESTALIN/ALADO DE DECOR ESTUCO FERRETWRIA</t>
  </si>
  <si>
    <t>983113747 /  958737016</t>
  </si>
  <si>
    <t>031002003970332</t>
  </si>
  <si>
    <t>20002909723131</t>
  </si>
  <si>
    <t>DIANA INES TERREROS PORRAS</t>
  </si>
  <si>
    <t>704184845</t>
  </si>
  <si>
    <t>MACHALA/LA PROVIDENCIA/TRBJO TERMINAL TERRESTRE MACHALA AV.FERROVIARIA KM 3.5 JUNTO AL BANCO DEL AUSTRO Y EL CAJERO BANCO GUAYAQUIL</t>
  </si>
  <si>
    <t>996595760 /  993234768</t>
  </si>
  <si>
    <t>20002937006793</t>
  </si>
  <si>
    <t>ARLE PASTORA RAMOS VITE</t>
  </si>
  <si>
    <t>1207940139</t>
  </si>
  <si>
    <t>CUENCA/YANUNCAY/CMAINO VIEJO A BANOS / AV LAS AMERICAS ENTRE AV NICOLAS CORONEL AGUILERA Y ANTONIO PENA /CASA DE 2P AMARILLO /EN LA ESQUINA FARMACIA MEDICITY</t>
  </si>
  <si>
    <t>983211680 /  967335584</t>
  </si>
  <si>
    <t>20002937276582</t>
  </si>
  <si>
    <t>FRANKLIN GEOVANNY BRAVO CAIZA</t>
  </si>
  <si>
    <t>602893018</t>
  </si>
  <si>
    <t>RIOBAMBA/LIZARZABURU/AV ATAHUALPA Y MOJANDA JUNTO AL COLEGIO JORGE WASHINGTON CASA DE DOS PISOS COLOR AZUL</t>
  </si>
  <si>
    <t xml:space="preserve">987744426 /  </t>
  </si>
  <si>
    <t>GR20002937276582</t>
  </si>
  <si>
    <t>20002937265506</t>
  </si>
  <si>
    <t>VICTOR MOISES SANUNGA PAREDES</t>
  </si>
  <si>
    <t>1600560906</t>
  </si>
  <si>
    <t>RIOBAMBA/YARUQUIES/BARRIO LA TARAZANA AV ATAHUALPA Y MOJANDA CASA DE UN PISO COLOR VERDE</t>
  </si>
  <si>
    <t>979279663 /  939238981</t>
  </si>
  <si>
    <t>GR20002937265506</t>
  </si>
  <si>
    <t>CLTE SOLICITA ENTERGA EL DIA DE MANANA 26/10 EN MISMA DIRECCION</t>
  </si>
  <si>
    <t>20002937025480</t>
  </si>
  <si>
    <t>VICTOR HUGO SUBIA BORJA</t>
  </si>
  <si>
    <t>1713153292</t>
  </si>
  <si>
    <t>QUITO/SANGOLQUI/CALLE MONTUFAR ENTRE ESPEJO Y ESPANA EN EL MUNICIIPO DE RUMINAHUI DIAGONAL AL CENTRO CULTURAL VILLA DEL CARMEN</t>
  </si>
  <si>
    <t xml:space="preserve">964035560 /  </t>
  </si>
  <si>
    <t>FT69154</t>
  </si>
  <si>
    <t>20002931213778</t>
  </si>
  <si>
    <t>JULIO CESAR GALARZA SIMSTERRA</t>
  </si>
  <si>
    <t>912935616</t>
  </si>
  <si>
    <t>GUAYAQUIL/TARQUI/PUNTO DE ENCUENTRO EN EL PARQUE CALIFORNIA 2</t>
  </si>
  <si>
    <t>985266418 /  995924942</t>
  </si>
  <si>
    <t>TF81087</t>
  </si>
  <si>
    <t>20002934483791</t>
  </si>
  <si>
    <t>AGUSTINA HERALIA MERO CHILA</t>
  </si>
  <si>
    <t>801017831</t>
  </si>
  <si>
    <t>MANTA/ TARQUI/ BARRIO JOCAI CALLE 10Y AV 13 CASA DE 2 PISOS FACHADA COLOR AMARILLA FRENTE A PICANTERIA Y PELUQUERIA WILLY</t>
  </si>
  <si>
    <t xml:space="preserve">997165606 /  </t>
  </si>
  <si>
    <t>GR20002934483791</t>
  </si>
  <si>
    <t>20002937017335</t>
  </si>
  <si>
    <t>JOSE ANTONIO RAMON SANMARTIN</t>
  </si>
  <si>
    <t>702360066</t>
  </si>
  <si>
    <t>CUENCA/EL SAGRARIO/CALLE GRAN COLOMBIA Y PADRE AGUIRRE FRENTE A LA IGLESIA SANTO DOMINGO CS DE 2 PISOS COLOR CREMA</t>
  </si>
  <si>
    <t xml:space="preserve">988324882 /  </t>
  </si>
  <si>
    <t>20002937007132</t>
  </si>
  <si>
    <t>MACHALA/PUERTO BOLIVAR CLL OLMEDO Y GONZALO CORDOVA FRENTE AL MERCADO DE PTO BOLIVAR/CASA COLOR CREMA DE 2 PISOS BALCONES GRANDES-</t>
  </si>
  <si>
    <t xml:space="preserve">962582302 /  </t>
  </si>
  <si>
    <t>031002003970334</t>
  </si>
  <si>
    <t>20002937009187</t>
  </si>
  <si>
    <t>DENNIS ELVIS AMBOYA TEPAN</t>
  </si>
  <si>
    <t>106905938</t>
  </si>
  <si>
    <t>CUENCA/BANOS CALLE ROBERTO CRESPO ORDONEZ Y AV CARLOS ARIZAGA VEGA EN LA PARTE DE AFUERA DEL CC EL ARENAL PUESTO 394 PARQUEADERO DEL ARENAL</t>
  </si>
  <si>
    <t>979008283 /  995047603</t>
  </si>
  <si>
    <t>20002932508198</t>
  </si>
  <si>
    <t>SANDY RAQUEL SAENZ BATALLA</t>
  </si>
  <si>
    <t>919324038</t>
  </si>
  <si>
    <t>//GUAYAS, GUAYAQUIL, XIMENA. DIRECC: AV.25 DE JULIO S/N EN EL HOSPITAL  HOSPITAL DEL SEGURO. TEODORO MALDONADO CARGO./REF: AL COSTADO DEL MALL DEL SUR//</t>
  </si>
  <si>
    <t xml:space="preserve">979498831 /  </t>
  </si>
  <si>
    <t>TF81088</t>
  </si>
  <si>
    <t>20002936133565</t>
  </si>
  <si>
    <t>LEOPOLDO MARCELO GUACHI IZA</t>
  </si>
  <si>
    <t>1803745882</t>
  </si>
  <si>
    <t>QUITO/SAN ISIDRO DEL INCA/AV DE LOS ALAMOS Y DE LOS GUAYACANES EN LA DIRECCION GENERAL DE INTELIGENCIA FRENTE AL COLEGIO LETORT</t>
  </si>
  <si>
    <t xml:space="preserve">981986994 /  </t>
  </si>
  <si>
    <t>EC4831</t>
  </si>
  <si>
    <t>#0981986994 Cliente informa que se encontrara en la dirección pasado las 2pm, se informa para los fines de entrega correspondientes.
(25/10/2022 12:17:55)</t>
  </si>
  <si>
    <t>20002937017724</t>
  </si>
  <si>
    <t>CHRISTOPHER JOHAO QUINONEZ PACHITO</t>
  </si>
  <si>
    <t>805446473</t>
  </si>
  <si>
    <t xml:space="preserve">980322485 /  </t>
  </si>
  <si>
    <t>TF81089</t>
  </si>
  <si>
    <t>20002937276822</t>
  </si>
  <si>
    <t>SANTIAGO PATRICIO SOLA ENRIQUEZ</t>
  </si>
  <si>
    <t>1716040900</t>
  </si>
  <si>
    <t>QUITO/LA KENNEDY/ LA KENNEDY/ 6 DE DICIEMBRE Y AV LOS PINOS/ PANADERIA GUARANI/ EN PLENA ESQUINA FRENTE AL SEMAFORO</t>
  </si>
  <si>
    <t xml:space="preserve">983020999 /  </t>
  </si>
  <si>
    <t>FT69155</t>
  </si>
  <si>
    <t>20002936149725</t>
  </si>
  <si>
    <t>LADY RUTH GREFA ALVARADO</t>
  </si>
  <si>
    <t>2100695010</t>
  </si>
  <si>
    <t xml:space="preserve">983591253 /  </t>
  </si>
  <si>
    <t>20002937030698</t>
  </si>
  <si>
    <t>LIZETH ESTEFANIA CAIZA SANTOS</t>
  </si>
  <si>
    <t>1724068703</t>
  </si>
  <si>
    <t>QUITO/YARUQUI/BRR SAN CARLOS/EL GAVILAN Y EL CAPUCHINO/CS CLR NARANJA 2 PISOS RFC. MAS DEBAJO DE SU CASA ESTA LA EMPRESA DE POLLOS ORO</t>
  </si>
  <si>
    <t>983249702 /  987171322</t>
  </si>
  <si>
    <t>FT69157</t>
  </si>
  <si>
    <t>20002937257724</t>
  </si>
  <si>
    <t>ROBERTO FULTON ZAMBRANO AGUIRRE</t>
  </si>
  <si>
    <t>800299240</t>
  </si>
  <si>
    <t>DAULE/ELOY ALFARO/CIUDADELA VILLA CLUB AV LEON FEBRES CORDERO KM 12/ANUNCIARSE EN GARITA/JUNTO AL SUPERMECADO DEPORTAL</t>
  </si>
  <si>
    <t>984666799 /  997350586</t>
  </si>
  <si>
    <t>TF81090</t>
  </si>
  <si>
    <t>20002937483919</t>
  </si>
  <si>
    <t>ANGELO MARCEL PAEZ SALAS</t>
  </si>
  <si>
    <t>QUITO /CONOCOTO /EL CONTROL /AV ABDON CALDERON Y S5 CASA S4 102 COLOR BLANCO DE UN PISO PORTON VERDE FRENTE A UN MICRO MERCADO LA FAVORITA</t>
  </si>
  <si>
    <t>963044862 /  992659792</t>
  </si>
  <si>
    <t>FT69158</t>
  </si>
  <si>
    <t>20002937009751</t>
  </si>
  <si>
    <t>JORGE PATRICIO SILVA DELGADO</t>
  </si>
  <si>
    <t>400691143</t>
  </si>
  <si>
    <t>QUITO/QUITUMBE/AV QUITUMBE Y AMARU NAN EN LA PLATAFORMA GUBERNAMENTAL DEL SUR EN EL DPTO DE DESARROLLO SOCIAL PISO 6 EN EL PROYECTO DEL BANCO MUNDIAL A DOS CUADRAS DEL QUICENTRO SUR</t>
  </si>
  <si>
    <t xml:space="preserve">979228453 /  </t>
  </si>
  <si>
    <t>FT69159</t>
  </si>
  <si>
    <t>20002937030427</t>
  </si>
  <si>
    <t>RUT ELIZABETH VASCONEZ MUNOZ</t>
  </si>
  <si>
    <t>2300272487</t>
  </si>
  <si>
    <t>SANTO DOMINGO/ABRAHAM CALAZACON/COOP 15 DE SEPTIEMBRE AV JULIO JARAMILLO Y PASAJE CASA DE UN PISO COLOR CELESTE CON CAFE A UNA CUADRA DE LA ESTACION ELECTRICA</t>
  </si>
  <si>
    <t xml:space="preserve">963908409 /  </t>
  </si>
  <si>
    <t>GR20002937030427</t>
  </si>
  <si>
    <t>20002937011868</t>
  </si>
  <si>
    <t>ROSA MARIA LEON</t>
  </si>
  <si>
    <t>400495057</t>
  </si>
  <si>
    <t>TULCAN/TULCAN/CENTRO COMERCIAL EL POPULAR AV PANAMA Y AV SUCRE EN EL LOCAL 315 FRENTE AL HOTEL ROYAL PLAZA</t>
  </si>
  <si>
    <t xml:space="preserve">969465422 /  </t>
  </si>
  <si>
    <t>031002003970335</t>
  </si>
  <si>
    <t>20002937006511</t>
  </si>
  <si>
    <t>EDGAR RAMIRO CACHUMBA SIMBANA</t>
  </si>
  <si>
    <t>1723902423</t>
  </si>
  <si>
    <t>QUITO/PINTAG/BARRIO SAN FRANCISCO DE YURAC CALLE E Y CALLE D LOTE 1 CASA DE DOS PISOS COLOR BLANCO A 3 CUADRAS DE LA ESCUELA GASPAR DE CARVAJAL</t>
  </si>
  <si>
    <t xml:space="preserve">996210507 /  </t>
  </si>
  <si>
    <t>FT69160</t>
  </si>
  <si>
    <t>20002937015528</t>
  </si>
  <si>
    <t>CUENCA/SUCRE/CDLA UNIVERSITARIA/AV LOJA Y AV 12 DE ABRIL EN LA UNIVERSIDAD ESTATAL DE CUENCA EN LA FACULTAD DE CIENCIAS ECONOMICAS</t>
  </si>
  <si>
    <t>963100147 /  999009486</t>
  </si>
  <si>
    <t>20002937264370</t>
  </si>
  <si>
    <t>RODDY ALEJANDRO REYES SANCHEZ</t>
  </si>
  <si>
    <t>1315257533</t>
  </si>
  <si>
    <t>MANTA/TARQUI/LA UNIVERSITARIA/VIA CIRCUNVALACION Y AV 39 RECIBEN EN GASOLINERA PRIMAX CABALLO DE TROYA FRENTE A IMEVI MANTA</t>
  </si>
  <si>
    <t>968114074 /  969803281</t>
  </si>
  <si>
    <t>GR20002937264370</t>
  </si>
  <si>
    <t>3001604595/ se deja sms con pareja de cliente quien indica que no se encuentra 
3001605906/3001606471/3001607043 no contesta 25/10 15:24</t>
  </si>
  <si>
    <t>20002937262055</t>
  </si>
  <si>
    <t>ROMEO EDUARDO CEDENO PICO</t>
  </si>
  <si>
    <t>1309054904</t>
  </si>
  <si>
    <t>PORTVIEJO/ANDRES DE VERA/ TRBJO TERMINAL TERRESTRE DE PORTOVIEJO AVENIDA DEL EJERCITO ENTRE LAS CALLES VENEZUELA Y 5 DE JUNIO JUNTO AL CNE PORTOVIEJO</t>
  </si>
  <si>
    <t xml:space="preserve">963742847 /  </t>
  </si>
  <si>
    <t>031002003970336</t>
  </si>
  <si>
    <t>20002937259479</t>
  </si>
  <si>
    <t>TAMARA SABRINA ANZULES PENAFIEL</t>
  </si>
  <si>
    <t>1850203231</t>
  </si>
  <si>
    <t>AMBATO/SAN FRANCISCO/CALLE TOMAS SEVILLA 13-49/CALLE Y PRIMERA IMPRENTA CS 3PS CLR BEIGE PRIMER PISO CON CERAMICA DIAGONAL A LA FARMACIA CRUZ AZUL</t>
  </si>
  <si>
    <t>984596101 /  984102670</t>
  </si>
  <si>
    <t>031002003970337</t>
  </si>
  <si>
    <t>20002937271697</t>
  </si>
  <si>
    <t>MARJORIE JESENIA HIDALGO ROCA</t>
  </si>
  <si>
    <t>704267889</t>
  </si>
  <si>
    <t>STO. DOMINGO/PUNTO DE ENCUENTRO PASEO SHOPPING SANTO DOMINGO</t>
  </si>
  <si>
    <t>962765570 /  979936451</t>
  </si>
  <si>
    <t>GR20002937271697</t>
  </si>
  <si>
    <t>20002937031535</t>
  </si>
  <si>
    <t>LUZMILA ALEXANDRA PERALTA CASTILLO</t>
  </si>
  <si>
    <t>1313822825</t>
  </si>
  <si>
    <t>CUENCA/TOTORACOCHA/CALLE YANAHURCO Y NAMANGONNZA CASA 1-96 DE DOS PISOS COLOR CREMA DIAGONAL AL CENTRO DE SALUD DE TOTORACOCHA</t>
  </si>
  <si>
    <t>993577207 /  998968308</t>
  </si>
  <si>
    <t>20002915715329</t>
  </si>
  <si>
    <t>WILLIAN ALFREDO DELGADO GARCIA</t>
  </si>
  <si>
    <t>1311988149</t>
  </si>
  <si>
    <t>PORTOVIEJO/ANDRES DE VERA/AV RAMOS Y DUARTE Y SEGUNDA TRANSVERSAL ENTREGA EN EL COMERCIO LOCAL 40 LOCAL ESQUINERO DE UN PISO COLOR ROJO DETRAS DEL COLEGIO DE INFORMATICA</t>
  </si>
  <si>
    <t>961624870 /  939964465/991231915</t>
  </si>
  <si>
    <t>031002003970338</t>
  </si>
  <si>
    <t>20002937024371</t>
  </si>
  <si>
    <t>PEDRO ANTONIO SOLORZANO ACOSTA</t>
  </si>
  <si>
    <t>2200211338</t>
  </si>
  <si>
    <t>LORETO/LORETO/CALLE ROSALINO OLALLA Y CALLE MATEO PURAQUILLA EN EL CENTRO DE SALUD DE LORETO</t>
  </si>
  <si>
    <t xml:space="preserve">960729752 /  </t>
  </si>
  <si>
    <t>20002929078693</t>
  </si>
  <si>
    <t>JUAN DE DIOS QUISHPI VILLALOBOS</t>
  </si>
  <si>
    <t>601524556</t>
  </si>
  <si>
    <t>RIOBAMBA/VELOZ/CALLE PARIS ENTRE CALLE OLMEDO Y GUAYAQUIL CASA DE UN PISO COLOR CREMA DETRAS DE LA ELECTRONICA ZILU COMPANY</t>
  </si>
  <si>
    <t>GR20002929078693</t>
  </si>
  <si>
    <t>20002933322005_1</t>
  </si>
  <si>
    <t>ROBERT STEVEN FIALLOS GODOY</t>
  </si>
  <si>
    <t>604964593</t>
  </si>
  <si>
    <t>RIOBAMBA/LIZARZABURU/CALLE BOLIVAR CHIRIBOGA Y DUCHICELA MZ J CASA 10 CASA DE 3 PISOS COLOR BLANCA DIAGONAL A LA SEDE DE TAXIS MACAJI</t>
  </si>
  <si>
    <t xml:space="preserve">983571816 /  </t>
  </si>
  <si>
    <t>GR20002933322005_1</t>
  </si>
  <si>
    <t>20002933315040</t>
  </si>
  <si>
    <t>MARTIN ALEJANDRO FUERTES GARCIA</t>
  </si>
  <si>
    <t>1723209563</t>
  </si>
  <si>
    <t>20002936105754</t>
  </si>
  <si>
    <t>LUIS ERNESTO LLUMIGUANO POMA</t>
  </si>
  <si>
    <t>201564564</t>
  </si>
  <si>
    <t>EL COCA/EL COCA BRR. PARAISO AMAZONICO AMBATO Y RIO GUATARACO EDFC DE 5 PISOS COLOR MELON DIAGONAL AL TERMINAL TERRESTRE CLIENTE INDICA QUE RECIBE EN EL TRABAJO EN EL COMPLEJO JUDICIAL</t>
  </si>
  <si>
    <t>983208497 /  960208495</t>
  </si>
  <si>
    <t>20002937018360</t>
  </si>
  <si>
    <t>GUERRON CASTELLANO STEPHANIE BELEN</t>
  </si>
  <si>
    <t>1751214071</t>
  </si>
  <si>
    <t>TUMBACO/ AV OSWALDO GUAYASAMIN Y JUAN MONTALVO/EN COOP PROGRESO EDIIFICIO 2 PISOS/ALADO PIZERIA LOS TIOS</t>
  </si>
  <si>
    <t xml:space="preserve"> 983835428 /  0980204339</t>
  </si>
  <si>
    <t>FT69231</t>
  </si>
  <si>
    <t xml:space="preserve">SU AYUDA CON LA ENTREGA EN DIR AV OSWALDO GUAYASAMIN Y JUAN MONTALVO/EN COOP PROGRESO EDIIFICIO 2 PISOS PREVIA LLAMADA AL 0980204339. </t>
  </si>
  <si>
    <t xml:space="preserve">Su gentil ayuda, a solicitud del cliente por favor ubicar como contacto principal el numero 0980204339 (personal) ya que el que se encuentra en el CRM (0985754781) como de financiamiento fue robado. 
SU AYUDA CON LA ENTREGA EN DIR AV OSWALDO GUAYASAMIN Y JUAN MONTALVO/EN COOP PROGRESO EDIIFICIO 2 PISOS PREVIA LLAMADA AL 0980204339. 
</t>
  </si>
  <si>
    <t>20002934153590</t>
  </si>
  <si>
    <t>ANGELINA INES JACOME VILLACIS</t>
  </si>
  <si>
    <t>952131761</t>
  </si>
  <si>
    <t>MACHALA/9 DE MAYO/SCTR CENTRO CLL BOCAYA SN ENTRE BUENAVISTA Y NAPOLEON MERA CASA GRIS DE 2 PISOS AL FRENTE DE HOSTAL GONZAGA</t>
  </si>
  <si>
    <t xml:space="preserve">967391050 /  </t>
  </si>
  <si>
    <t>031002003967212</t>
  </si>
  <si>
    <t>20002934175956</t>
  </si>
  <si>
    <t>ROBINSON ALEXANDER CAMPOVERDE CAMPOVERD</t>
  </si>
  <si>
    <t>1105024879</t>
  </si>
  <si>
    <t>LOJA/VALLE/TRBJA EN FABRICA DE LICOR ROMAR PRODUCCIONES EN AV SALVADOR BUSTAMANTE CELI Y CLL NEW YORK FRNT COLG MILITAR LAURO GUERRERO BECERRA</t>
  </si>
  <si>
    <t xml:space="preserve">963841862 /  </t>
  </si>
  <si>
    <t>031002003967213</t>
  </si>
  <si>
    <t>20002936116247</t>
  </si>
  <si>
    <t>ALEX DAVID CAISAGUANO SOGSO</t>
  </si>
  <si>
    <t>1804575239</t>
  </si>
  <si>
    <t>CUENCA/SIDCAY/AV PANAMERICANA NORTE Y HUMBERTO TORAL LEON DIAGONAL A LA UNIDAD EDUCATIVA AMERICAN SCHOOL EN EL CUARTEL DAVALOS</t>
  </si>
  <si>
    <t>960550706 /  988294067</t>
  </si>
  <si>
    <t>20002937018002</t>
  </si>
  <si>
    <t>JOHANNA MARISOL PAREDES NIEVES</t>
  </si>
  <si>
    <t>105040893</t>
  </si>
  <si>
    <t>CUENCA/BELLAVISTA/AV DE LAS AMERICAS Y TARQUI EN LA UNIVERSIDAD CATOLICA DE CUENCA EN LA CASA ADMINISTRATIVA</t>
  </si>
  <si>
    <t xml:space="preserve">979393737 /  </t>
  </si>
  <si>
    <t>20002933055900</t>
  </si>
  <si>
    <t>ALEXANDRA GRACIELA BARBECHO PADILLA</t>
  </si>
  <si>
    <t>105830442</t>
  </si>
  <si>
    <t>CUENCA/RICAURTE/AV PASEO DE LOS CANARIS Y MAX HULE CASA 184 DE DOS PISOS COLOR DURAZNO JUNTO A TRAZOS DISAEN</t>
  </si>
  <si>
    <t xml:space="preserve">992858138 /  </t>
  </si>
  <si>
    <t>20002933062400</t>
  </si>
  <si>
    <t>ALVARO DANIEL RAMOS PURUNCAJA</t>
  </si>
  <si>
    <t>502972789</t>
  </si>
  <si>
    <t>SALCEDO/SALCEDO/CALLE GARCIA MORENO Y VICENTE LEON EN EL UPC DE LA POLICIA DE SALCEDO</t>
  </si>
  <si>
    <t xml:space="preserve">999032468 /  </t>
  </si>
  <si>
    <t>20002931703200</t>
  </si>
  <si>
    <t>ANTHONY ALDAIR MANZABA SOSA</t>
  </si>
  <si>
    <t>2300770142</t>
  </si>
  <si>
    <t>SANTO DOMINGO/SANTO DOMINGO/COOP 2 DE MAYO CALLE PATRICIO ROMERO Y CALLE F CASA DE DOS PISOS A UNA CUADRA DE LA ESCUELA 2 DE MAYO</t>
  </si>
  <si>
    <t xml:space="preserve">967875597 /  </t>
  </si>
  <si>
    <t>GR20002931703200</t>
  </si>
  <si>
    <t>Se comunica, Cliente informa que solo estará presente hasta las 2:00pm
Registro. 25/10/2022 09:46am</t>
  </si>
  <si>
    <t>20002934175052</t>
  </si>
  <si>
    <t>ERICK ALFREDO GIRON ARIAS</t>
  </si>
  <si>
    <t>604113852</t>
  </si>
  <si>
    <t>RIOBAMBA/VELASCO/AV 21 DE ABRIL Y GALO PLAZA CASA DE 3 PISOS COLOR AMARILLA CON PUERTA DE METAL CAFE DIAGONAL A LA PISCINA EBORA</t>
  </si>
  <si>
    <t>984409541 /  982157640</t>
  </si>
  <si>
    <t>GR20002934175052</t>
  </si>
  <si>
    <t>20002928233470</t>
  </si>
  <si>
    <t>JENNYFER ANAHI GONZA MACAS</t>
  </si>
  <si>
    <t>1752596369</t>
  </si>
  <si>
    <t>PICHINCHA/QUITO/GUAYLLABAMBA/CALLE MANABI Y AV LIBERTADOR SIMON BOLIVAR ENTREG EL TIA DE GUAYLLABAMBA CLIENTE PIDE QUE SE LLAME ANTES POR FAVOR</t>
  </si>
  <si>
    <t xml:space="preserve">981395255 /  </t>
  </si>
  <si>
    <t>FT69076</t>
  </si>
  <si>
    <t>20002934167165</t>
  </si>
  <si>
    <t>WIMPER IVAN VALLEJO VARGAS</t>
  </si>
  <si>
    <t>1203035041</t>
  </si>
  <si>
    <t>GUAYAS/GUAYAQUI/TARQUI/AV FRANSISCO DE ORELLANA Y VICTOR HUGO SICURECK ENTREGA HOTEL HILTON COLON CLIENTE ESTA AL INGRESO FRENTE MI JUGETERIA</t>
  </si>
  <si>
    <t xml:space="preserve">984355377 /  </t>
  </si>
  <si>
    <t>TF80864</t>
  </si>
  <si>
    <t>20002934164172</t>
  </si>
  <si>
    <t>JOSE LUIS BARBERAN ALAVA</t>
  </si>
  <si>
    <t>1312657909</t>
  </si>
  <si>
    <t>MANTA/TARQUI/BARRIO NUEVA ESPERANZA CALLE 319 Y VIA INTERBARRIAL FRENTE A LAS CANCHAS MULTIPLES EN UNA CASA DE DOS PISOS</t>
  </si>
  <si>
    <t xml:space="preserve">980360917 /  </t>
  </si>
  <si>
    <t>GR20002934164172</t>
  </si>
  <si>
    <t>20002932781071</t>
  </si>
  <si>
    <t>JIMMY ADRIAN VILLON ORRALA</t>
  </si>
  <si>
    <t>922864434</t>
  </si>
  <si>
    <t>SANTA ELENA/ SANTA ELENA) CLL MANABI ENTR CLL MANGLARALTO Y CLL FERNANDO MARQUEZ DE LA PLATA CASA 1 PISO COLOR MELON CERCA TIENDA AYELEN</t>
  </si>
  <si>
    <t xml:space="preserve">964103517 /  </t>
  </si>
  <si>
    <t>GR20002932781071</t>
  </si>
  <si>
    <t>20002933054978</t>
  </si>
  <si>
    <t>ALBA ELIZABETH VARGAS CULQUI</t>
  </si>
  <si>
    <t>1803999257</t>
  </si>
  <si>
    <t>AMBATO/MATRIZ/TRBJ UNIDAD EDUCATIVA RODRIGUEZ ALBORNOZ AV12 DE OCTUBRE Y AV. LOS SHYRIS DGNL INSTITUTO TECNOLOGICO SUPERIOR BOLIVAR</t>
  </si>
  <si>
    <t xml:space="preserve">969037560 /  </t>
  </si>
  <si>
    <t>20002933068687</t>
  </si>
  <si>
    <t>CLAUDIA MARILIN ALCIVAR MOREIRA</t>
  </si>
  <si>
    <t>502837784</t>
  </si>
  <si>
    <t>LATACUNGA/LA MATRIZ/ AV PURUHAES Y CARANQUIS N5424 CASA 1 PISO FRENTE A CASA 2 PISOS COLOR BEIGE</t>
  </si>
  <si>
    <t xml:space="preserve">962334545 /  </t>
  </si>
  <si>
    <t>031002003967203</t>
  </si>
  <si>
    <t>20002934156251</t>
  </si>
  <si>
    <t>LUIS EDUARDO SORIA SANCHEZ</t>
  </si>
  <si>
    <t>550332563</t>
  </si>
  <si>
    <t>LATACUNGA /ELOY ALFARO /PATUTAN /VIA PATUTAN Y CALLE LOS CAPULIES /CASA BLQUE 3P /REF ATRAS DE LA COOPERATIVA SANTA ROSA</t>
  </si>
  <si>
    <t xml:space="preserve">995485480 /  </t>
  </si>
  <si>
    <t>031002003967204.</t>
  </si>
  <si>
    <t>20002931215605</t>
  </si>
  <si>
    <t>MARIA BELEN GUEVARA ATUPANA</t>
  </si>
  <si>
    <t>604851147</t>
  </si>
  <si>
    <t>RIOBAMBA/YARUQUIES SAN JOSE DE CHIBUMGA AVE ATAHUALPA DE 2 PISOS COLOR AMARILLO A MEDIA CUADRA PARADA DE TAXIS MADRIGAL Y DEL PARQUE PUCHUNGUITA</t>
  </si>
  <si>
    <t xml:space="preserve">979367990 /  </t>
  </si>
  <si>
    <t>GR20002931215605</t>
  </si>
  <si>
    <t>20002934157757</t>
  </si>
  <si>
    <t>PICHINHCA/QUITO/CALDERON/AV CARAPUNGO Y JOSE MIGUEL GUARDERAS FRENTE PARQUE CENTRAL DE CALDERON LUGAR DE TRABAJO VENTAS CON COCHE DE MANGO</t>
  </si>
  <si>
    <t xml:space="preserve">981282110 /  </t>
  </si>
  <si>
    <t>FT69070</t>
  </si>
  <si>
    <t>20002934158604</t>
  </si>
  <si>
    <t>DIEGO JAVIER CASTRO ANDINO</t>
  </si>
  <si>
    <t>1719713768</t>
  </si>
  <si>
    <t>PICHICHA/QUITO/CHILLOGALLO/CALLE ALONSO PABLOY JUAN VAZQUEZ S43 133/EN CASA 2 PISO COLOR DURZNO Y NEGRO/JUNTO A MECANICA AUTOCAR A 5 CASAS DE PARQUE ACUATICO AQUA AZUL</t>
  </si>
  <si>
    <t>939573765 /  988935533</t>
  </si>
  <si>
    <t>FT69071</t>
  </si>
  <si>
    <t>20002934458441</t>
  </si>
  <si>
    <t>WINSTON ABSALON CONSTANTE MORALES</t>
  </si>
  <si>
    <t>916853690</t>
  </si>
  <si>
    <t>LA LIBERTAD/LA LIBERTAD BARRIO JAIME ROLDOS CALLE 30 Y AV 16 FRENTE A UN CERRAMIENTO DE CANA EN UNA CASA DE UN PISO SIN PINTAR DE CANA</t>
  </si>
  <si>
    <t xml:space="preserve">979654581 /  </t>
  </si>
  <si>
    <t>GR20002934458441</t>
  </si>
  <si>
    <t>20002932783910</t>
  </si>
  <si>
    <t>JOSE LUIS ATARAMA TORRES</t>
  </si>
  <si>
    <t>1105562647</t>
  </si>
  <si>
    <t>LOJA/LOJA/VALLE/URB LA BANDA BAJA CALLE EDUARDO PUERTAS Y PEDRO DE LEON CASA ESQUINERA 3 PISO COLOR ROJO Y AMARILLO FRENTE DE CANCHA A 2 CUADRAS DE LA ESCUEL 24 DE MAYO</t>
  </si>
  <si>
    <t>979884548 /  984120413</t>
  </si>
  <si>
    <t>20002934160065</t>
  </si>
  <si>
    <t>ALLISSON KRISTHEL PEREZ VILLAVICENCIO</t>
  </si>
  <si>
    <t>955616438</t>
  </si>
  <si>
    <t>GUAYAS/MILAGRO/MILAGRO/CDLA NUEVO MILAGRO/CALLE IBARRA Y LATACUNGA EN CASA 3 PISO COLOR CREMA GIAGONALA A TIENDA ESQUINERA</t>
  </si>
  <si>
    <t>959595874 /  991294298</t>
  </si>
  <si>
    <t>20002934163582</t>
  </si>
  <si>
    <t>DIANA GABRIELA BAZURTO GARCIA</t>
  </si>
  <si>
    <t>1310506397</t>
  </si>
  <si>
    <t>PORTOVIEJO/ANDRES DE VERA/AV AMERICA Y QUINTA TRANSVERSAL EN EL HIPERMARKET PASEO SHOPPING EN EL MI COMISARIATO DPTO DE GERENCIA</t>
  </si>
  <si>
    <t xml:space="preserve">995240622 /  </t>
  </si>
  <si>
    <t>031002003967206</t>
  </si>
  <si>
    <t>20002935188280</t>
  </si>
  <si>
    <t>DARWIN PATRICIO ACAN CONGACHA</t>
  </si>
  <si>
    <t>604705723</t>
  </si>
  <si>
    <t>RIOBAMBA/MALDONADO/HEROES DEL TAPI Y MARISCAL SUCRE EN EL CUARTEL FUERTE MILITAR GALAPAGOS FRENTE AL RESTAURANTE EL FOGON</t>
  </si>
  <si>
    <t xml:space="preserve">996516973 /  </t>
  </si>
  <si>
    <t>GR20002935188280</t>
  </si>
  <si>
    <t>20002910975069</t>
  </si>
  <si>
    <t>LIZBETH YUDY CASTILLO PARDO</t>
  </si>
  <si>
    <t>2200470587</t>
  </si>
  <si>
    <t>PUERTO FRANCISCO DE ORELLANA/PUERTO FRANCISCO DE ORELLANA 9 DE OCTUBRE Y FRANCISCO MEJIA CASA E74 COLOR BEIGE REF ALFRENTE DE SERCONSNOR CIA LTDA</t>
  </si>
  <si>
    <t xml:space="preserve">984162905 /  </t>
  </si>
  <si>
    <t>20002934156677</t>
  </si>
  <si>
    <t>LISBETH YANARIT GUEVARA COLOMA</t>
  </si>
  <si>
    <t>201581329</t>
  </si>
  <si>
    <t>RIOBAMBA-VELASCO/AV PRIMERA CONSITUYENTE 5 DE JUNIO Y ESPEJO TRBJO LUSTRE MUNICIPIO DE RIOBAMBA,FRENTE DEL PARQUE MALDONADO</t>
  </si>
  <si>
    <t>984163430 /  960112543/0296011254</t>
  </si>
  <si>
    <t>GR20002934156677</t>
  </si>
  <si>
    <t>20002934474522</t>
  </si>
  <si>
    <t>ISIDRO VICENTE BRAVO BRAVO</t>
  </si>
  <si>
    <t>1103004204</t>
  </si>
  <si>
    <t>LAGO AGRIO /NUEVA LOJA /CALLE HUAQUILLAS Y TUPAYUPANTI /BARRIO MARISCAL SUCRE /CSA 228 BLANCA 2P JUNTO A LA PLANTA DE AGUA POTABLE SECTOR NORTE</t>
  </si>
  <si>
    <t>963320076 /  999221000</t>
  </si>
  <si>
    <t>20002934471480</t>
  </si>
  <si>
    <t>MARIA MONSERRATE ZAMBRANO OLARTE</t>
  </si>
  <si>
    <t>1309228680</t>
  </si>
  <si>
    <t>MANTA/TARQUI /AV RUTA DEL SPONDYLUS Y CALLE 10MA /MZ C3 CASA 12 / DIAGONAL A LA UNIDAD EDUCATIVA MANABI</t>
  </si>
  <si>
    <t>987685084 /  980940959</t>
  </si>
  <si>
    <t>GR20002934471480</t>
  </si>
  <si>
    <t>/3001595922/ cliente indica que se encuentra ocupada no se uede validar entrega  25/10 15:15</t>
  </si>
  <si>
    <t>20002933055213</t>
  </si>
  <si>
    <t>RENE SEBASTIAN VELASCO BARRIONUEVO</t>
  </si>
  <si>
    <t>202403945</t>
  </si>
  <si>
    <t>CHIMBORAZO/RIOBAMBA/VELASCO/CIUDADELA JUAN MONTALVO/CALLE IGNACIO FLORES Y JOSE MANUEL ESPINOZA EN CASA ESQUINERA DE 3 PISOS COLOR CAFE A MEDIA CUADRA DE MUEBLERIA MAGY</t>
  </si>
  <si>
    <t xml:space="preserve">960240419 /  </t>
  </si>
  <si>
    <t>GR20002933055213</t>
  </si>
  <si>
    <t>20002933322005</t>
  </si>
  <si>
    <t>CHIMBORAZO//RIOBAMBA/LIZARZABURO/CALLE BOLIVAR CHIRIBOGA Y DUCHICELA MZ J CASA 10/EN CASA DE 3 PISOS DIAGONAL A COOPERATIVA DE TAXIS MACAJI</t>
  </si>
  <si>
    <t>GR20002933322005</t>
  </si>
  <si>
    <t>20002935181306</t>
  </si>
  <si>
    <t>ZOILA VICTORIA LLIVIPUMA MENDEZ</t>
  </si>
  <si>
    <t>100790351</t>
  </si>
  <si>
    <t>AZUAY/CUENCA/EL VECINO/AV FRANCISCO CALDERON Y JAVIER LOYOLA EN CASA ESQUINEA 1 PISO COLOR BEIGE Y CAFE UNICA CON JARDIN FRENTE IGLESIA EVANGELICA Y ESCUELA LOYOLA</t>
  </si>
  <si>
    <t xml:space="preserve">959947996 /  </t>
  </si>
  <si>
    <t>20002910900917</t>
  </si>
  <si>
    <t>MARIA TERESA TOAQUIZA FLORES</t>
  </si>
  <si>
    <t>501944417</t>
  </si>
  <si>
    <t>LATACUNGA/JUAN MONTALVO GENERAL PROANO 3 PISOS COLOR AMARILLO CON VERDE EN LA ENTRADA DEL CALLEJON HAY LA BULCANIZADORA VILLA MARIN</t>
  </si>
  <si>
    <t xml:space="preserve">939603550 /  </t>
  </si>
  <si>
    <t>26/10 3001563456/cliente indica que se encuentra a espera de simcard el dia de mañana indica que la calle es COTOPAXI/LATACUNGA/JUAN MONTALVO GENERAL PROAÑO Como que se va san martin llega al salón san Luis pasa la vulcanizadora y mecánica villamarin va encontarar un callejón donde al fondo hay una casa color ver de limón con amarillo dos pisos puerta negra desea la entrega apartir de la 13:00 por motivo laboral 25/10 14:58</t>
  </si>
  <si>
    <t>20002933053756</t>
  </si>
  <si>
    <t>MARIA FERNANDA ALBUJA RUEDA</t>
  </si>
  <si>
    <t>918464942</t>
  </si>
  <si>
    <t>PICHINCHA/QUITO/CHILLOGALLO/CALLE PEDRO ECHEVERRIA Y OLGA GUTIERREZ EN CONJUNTO HABITACIONAL PALERMO PLANTA BAJA CASA 39 RECIBE BELKYS KLEYTIN NUNEZ BAUTISTA NO HAY GUARDIA 1050229260</t>
  </si>
  <si>
    <t>995753694 /  1050229260</t>
  </si>
  <si>
    <t>FT69072</t>
  </si>
  <si>
    <t>Se verifica entrega a terceros #0995753694 Titular queda informada, refiere que tercera persona se encuentra en la dirección indicada a la espera: #0962707262 BELKYS NUÑEZ CEDULA : 1050229260
(25/10/2022 12:31:15)</t>
  </si>
  <si>
    <t>20002933315116</t>
  </si>
  <si>
    <t>RAYVEN RICARDO CADENA GRIJALVA</t>
  </si>
  <si>
    <t>1750991240</t>
  </si>
  <si>
    <t>PIFO/CALLE ORIENTE HERMANOS SUAREZ Y TRONCAL DE LA SIERRA 1P COLOR ROSADO CASA296 A UNA CUADRA GASOLINERA MOBIL</t>
  </si>
  <si>
    <t xml:space="preserve">964127669 /  </t>
  </si>
  <si>
    <t>FT69073</t>
  </si>
  <si>
    <t>20002934149071</t>
  </si>
  <si>
    <t>SERGIO ISAZA VARGAS</t>
  </si>
  <si>
    <t>1715117774</t>
  </si>
  <si>
    <t>QUITO/CUMBAYA/ CESAR BORJA OE 8-56 HUMBERTO FIERRO SECTOR SAN JUAN ALTO CUMBAYA FRENTE EDIF ALTOS DEL VALLE CS VERDE DE 2PISOS</t>
  </si>
  <si>
    <t xml:space="preserve">981401401 /  </t>
  </si>
  <si>
    <t>FT69074</t>
  </si>
  <si>
    <t>20002931479144</t>
  </si>
  <si>
    <t>CARLOS EDUARDO MARTINEZ TERAN</t>
  </si>
  <si>
    <t>1714766118</t>
  </si>
  <si>
    <t>QUITO /KENNEDY/TRBJO AV GALO PLAZA LASSO E/ AV JOSE RAFAEL BUSTAMENTE Y BANDERAS 578 EN LA EMPRESA FACTURE JACK A MEDIA CDRA DE ATM BANCO BOLIVARIANO</t>
  </si>
  <si>
    <t xml:space="preserve">996044976 /  </t>
  </si>
  <si>
    <t>FT69075</t>
  </si>
  <si>
    <t>20002934166886</t>
  </si>
  <si>
    <t>BYRON ABRAHAM ESPINOZA PARRAGA</t>
  </si>
  <si>
    <t>1316694510</t>
  </si>
  <si>
    <t>PORTOVIEJO/PORTOVIEJO/CALLE ESPANA Y CALLE VENECIA CASA DE DOS PISOS COLOR NARANJA DIAGONAL AL COLEGIO DANIEL VILLACRESES</t>
  </si>
  <si>
    <t>984492928 /  964026869</t>
  </si>
  <si>
    <t>031002003967208</t>
  </si>
  <si>
    <t>20002935184761</t>
  </si>
  <si>
    <t>LORENA MAGALY NUNEZ GOMEZ</t>
  </si>
  <si>
    <t>1310362072</t>
  </si>
  <si>
    <t>SANTO DOMINGO/ABRAHAM CALAZACON/AV PUERTO ILA E ISLA MARCHENA JUNTO A LA MECANICA BAQUE CASA DE UN PISO COLOR LADRILLO N301</t>
  </si>
  <si>
    <t xml:space="preserve">981718263 /  </t>
  </si>
  <si>
    <t>GR20002935184761</t>
  </si>
  <si>
    <t>20002935167188</t>
  </si>
  <si>
    <t>VALERIA ELIZABETH PADILLA RUIZ</t>
  </si>
  <si>
    <t>604096677</t>
  </si>
  <si>
    <t>RIOBAMBA/VELOZ/BARRIO LA PAZ CALLE COLOMBIA Y MORONA CASA DE 3 PISOS COLOR BLANCO N14 JUNTO A LA ESCUELA SERGIO QUIROLA</t>
  </si>
  <si>
    <t>983571299 /  987331972</t>
  </si>
  <si>
    <t>GR20002935167188</t>
  </si>
  <si>
    <t>20002932514864</t>
  </si>
  <si>
    <t>RICHARD RUVERT RODRIGUEZ MACIAS</t>
  </si>
  <si>
    <t>801625583</t>
  </si>
  <si>
    <t>MACHALA /JAMBELI /CALLE SAN MARTIN ENTRE JUNIN Y JUAN MONTALVO/EN EDIFICIO VERDE 4 PISOS /REF FRENTE ATM</t>
  </si>
  <si>
    <t xml:space="preserve">991079834 /  </t>
  </si>
  <si>
    <t>20002934458585</t>
  </si>
  <si>
    <t>LUIS BOLIVAR CHAVEZ ESTRELLA</t>
  </si>
  <si>
    <t>1707316657</t>
  </si>
  <si>
    <t>IBARRA/EL SAGRARIO /JARDIN /AV FRAY VACAS GALINDO Y AV MARIANO ACOSTA /ENTREGAR EN CENTRO COMERCIAL LAGUNA MALL LOCAL SPASH CAR WASH</t>
  </si>
  <si>
    <t xml:space="preserve">983580442 /  </t>
  </si>
  <si>
    <t>031002003967210</t>
  </si>
  <si>
    <t>20002936130100</t>
  </si>
  <si>
    <t>NELSON GERMAN ENRIQUEZ GOYES</t>
  </si>
  <si>
    <t>400767869</t>
  </si>
  <si>
    <t>IBARRA/EL SAGRARIO/AV. MALDONADO Y GILLERMINA GARCIA 14-182 CS AZUL INTERMEDIA A MEDIA CUADRA UNIDAD EDUCATIVA TEODORO GOMEZ QUEDA EN LA PASTELERIA LUGAR DE ENTREGA</t>
  </si>
  <si>
    <t xml:space="preserve">983272525 /  </t>
  </si>
  <si>
    <t>031002003967211</t>
  </si>
  <si>
    <t>cliente indica que recoordino entrega para el dia de mañana 26/10 25/10 15:06</t>
  </si>
  <si>
    <t>20002936116059</t>
  </si>
  <si>
    <t>MARLON IVAN NARANJO CHUQUISALA</t>
  </si>
  <si>
    <t>604372904</t>
  </si>
  <si>
    <t>RIOBAMBA LIZARZABURU AV.9 DE OCTUBRE Y BARGAS TORRES QUEDA EN LA MECANICA AUTO STOP A TRES CUADRAS DEL COLEGIO CHIRIBOGA</t>
  </si>
  <si>
    <t xml:space="preserve">993727676 /  </t>
  </si>
  <si>
    <t>GR20002936116059</t>
  </si>
  <si>
    <t>20002934160183</t>
  </si>
  <si>
    <t>ZAMBRANO HERNANDEZ EDDY ENRIQUE</t>
  </si>
  <si>
    <t>804289817</t>
  </si>
  <si>
    <t>AV. ABRAHAM CALAZACON Y CALLE RIO TACHI  EN TERMINAL DE STO DOMINGO OFICINA 24 COOPERATIVA DE TRANSPORTE GILBERTO ZAMBRANO</t>
  </si>
  <si>
    <t>967545688</t>
  </si>
  <si>
    <t>031002003967192</t>
  </si>
  <si>
    <t>20002934167729</t>
  </si>
  <si>
    <t>JACOME GANCINO MARIA BELEN</t>
  </si>
  <si>
    <t>1716479561</t>
  </si>
  <si>
    <t>AV MARISCAL SUCRE Y EL CANELO CENTRO COMERCIAL ATAHUALPA AGENCIA BANCO PICHINCHA REF A LADO DE FYBECA PREGUNTA POR CLIENTE CON GUARDIA DE SEGURIDAD</t>
  </si>
  <si>
    <t>984894667</t>
  </si>
  <si>
    <t>MAGDALENA</t>
  </si>
  <si>
    <t>TF80866</t>
  </si>
  <si>
    <t>20002935193860</t>
  </si>
  <si>
    <t>MENCIAS BAHAMONDE PETER ISMAEL</t>
  </si>
  <si>
    <t>1718890930</t>
  </si>
  <si>
    <t>CALLE 18 DE MAYO N4-126 Y ALFONSO VILLALBA ESQUINA EDF HOTEL DEL VALLE/25-10</t>
  </si>
  <si>
    <t>990655938</t>
  </si>
  <si>
    <t>TF80867</t>
  </si>
  <si>
    <t>20002935186141</t>
  </si>
  <si>
    <t>CHALAN JUMBO JONATHAN FABRICIO</t>
  </si>
  <si>
    <t>704934892</t>
  </si>
  <si>
    <t>CALLE SARAURCO Y SANAN CAJAS NUMERO DE CASA 3-140 CLR CREMA AL FRENTE TALLER DE MECANICO GOLDEN BEAR CASA HAY UN LETRERO DE EDREDONES</t>
  </si>
  <si>
    <t>981482273</t>
  </si>
  <si>
    <t>031002003967189</t>
  </si>
  <si>
    <t>20002929691129</t>
  </si>
  <si>
    <t>CALLE ECUATORIANA Y JOAQUIN DE ENRIQUE/ CASA DE 2 PISOS COLOR AMARILLO S/N REF:A 3 CUADRAS DEL TIA LA ECUATORIANA/A MEDIA CUADRA DE LA IGLESIA BAUTISTA SHEKINAH</t>
  </si>
  <si>
    <t>#N/D</t>
  </si>
  <si>
    <t>20002935182297</t>
  </si>
  <si>
    <t>MORALES FERNANDEZ  KATHERINE NICOLLE</t>
  </si>
  <si>
    <t>1726562869</t>
  </si>
  <si>
    <t>BARRIO EL PARAISO AV 6 DE ENERO CASA: LOTE 77/PUERTA NEGRA REF: JUNTO A UN CONSULTORIO ODONTOLOGIA</t>
  </si>
  <si>
    <t>982751105</t>
  </si>
  <si>
    <t>GUAYLABAMBA</t>
  </si>
  <si>
    <t>CLDEV_EQ220042</t>
  </si>
  <si>
    <t>FT68995</t>
  </si>
  <si>
    <t>CLDEV_SIM220123</t>
  </si>
  <si>
    <t>TF80828</t>
  </si>
  <si>
    <t>CLDEV_SIM220122</t>
  </si>
  <si>
    <t>FT68994</t>
  </si>
  <si>
    <t>20002934472021</t>
  </si>
  <si>
    <t>WILLIAM FERNANDO TEJENA CEVALLOS</t>
  </si>
  <si>
    <t>1203776834</t>
  </si>
  <si>
    <t>QUITO/CALDERON/SECTOR BELLAVISTA CALLE GEOVANNY CALLES OE5-167 Y ATAHUALPA CASA DE DOS PISOS COLOR ROJO A 20M DEL CEMENTERIO BELLAVISTA</t>
  </si>
  <si>
    <t>997241987 /  968735090</t>
  </si>
  <si>
    <t>EC4808</t>
  </si>
  <si>
    <t>20002931201988</t>
  </si>
  <si>
    <t>RUFINO HIPOLITO QUEZADA RAMON</t>
  </si>
  <si>
    <t>702712860</t>
  </si>
  <si>
    <t>MACHALA/LA PROVIDENCIA/AV ALEJANDRO CASTRO BENITEZ Y AV DE LOS SAUCES CASA DE DOS PISOS COLOR PLOMO FRENTE A LA IGLESIA JUAN BOSCO</t>
  </si>
  <si>
    <t xml:space="preserve">981568485 /  </t>
  </si>
  <si>
    <t>031002003967074</t>
  </si>
  <si>
    <t>20002933068144</t>
  </si>
  <si>
    <t>JEREMY ALEXANDER QUEZADA YEPEZ</t>
  </si>
  <si>
    <t>706317302</t>
  </si>
  <si>
    <t>967273431 /  981568485</t>
  </si>
  <si>
    <t>031002003967075</t>
  </si>
  <si>
    <t>20002933049263</t>
  </si>
  <si>
    <t>PAOLA ELIZABETH MEDINA MEDINA</t>
  </si>
  <si>
    <t>705368793</t>
  </si>
  <si>
    <t>MACHALA/LA PROVIDENCIA/AV FERROVIARA 14-20 Y ALEJANDRO CASTRO BENITEZ CASA BALNCA DE DOS PISOS A UNA CUADRA DEL CENTRO DE DISTRIBUCION EXFARI</t>
  </si>
  <si>
    <t>979074342 /  963880324</t>
  </si>
  <si>
    <t>20002933061243</t>
  </si>
  <si>
    <t>TANIA MAGALY TOBAR VILLEGAS</t>
  </si>
  <si>
    <t>1004696298</t>
  </si>
  <si>
    <t>QUITO/COMITE DEL PUEBLO/ FERNANDO ORTEGA M6-549 Y CARLOS SALAS CS NE 64-49 1PS TOMATE REF:DIAG UNIDAD EDUCATIVA BERNARDO GASPANI</t>
  </si>
  <si>
    <t>979080729 /  297908072</t>
  </si>
  <si>
    <t>EC4807</t>
  </si>
  <si>
    <t>20002931704705</t>
  </si>
  <si>
    <t>JOEL ANDRES PADILLA QUISHPE</t>
  </si>
  <si>
    <t>1724520083</t>
  </si>
  <si>
    <t>GUAYABAMBA/BARR. SHAQUIBAMBA AV. PANAMERICANA NORTE YCALLE 10 DE AGOSTO/ PASAJE LA PLAYA 1 PISO COLOR ROJO JUNTO A ALAMACENES SAN LORENZO</t>
  </si>
  <si>
    <t>996455784 /  997321479</t>
  </si>
  <si>
    <t>FT68980</t>
  </si>
  <si>
    <t>20002933307241</t>
  </si>
  <si>
    <t>JORDY FERNANDO LUCAS CAMACHO</t>
  </si>
  <si>
    <t>1755096219</t>
  </si>
  <si>
    <t>QUITO/SAN ANTONIO DE PICHINCHA/MITAD DEL MUNDO/AV MANUEL CORDOVA GALARZA KM 13.5/CASA 2P ROSADO/ALADO DE COLIESO MITAD DEL MUNDO</t>
  </si>
  <si>
    <t>985633489 /  987330257</t>
  </si>
  <si>
    <t>FT68981</t>
  </si>
  <si>
    <t>20002933315643</t>
  </si>
  <si>
    <t>LUIS ALBERTO GUILLEN YAUCAN</t>
  </si>
  <si>
    <t>1727525584</t>
  </si>
  <si>
    <t>QUITO /CONOCOTO /PUENTE 8 CALLES CHARLES DARWIN Y CESAR DAVILA /ENTREGA EN EL LUGAR DE TRABAJO LOCAL TIENE UN LETRERO RIMA UNIFORMES /REF FRENTE AL COLEGIO SAINT DOMINIC</t>
  </si>
  <si>
    <t>979238796 /  962162814</t>
  </si>
  <si>
    <t>FT68982</t>
  </si>
  <si>
    <t>20002929698639</t>
  </si>
  <si>
    <t>BRYAN STEVEN RODRIGUEZ MIRANDA</t>
  </si>
  <si>
    <t>1851212645</t>
  </si>
  <si>
    <t>QUITO/PIFO/CALLE OLALIA Y CALLE I CASA DE DOS PISOS COLOR BLANCO ENTRANDO POR EL HOTEL CASA DEL VIAJERO A UNA CUADRA DE LA GASOLINERA PRIMAX</t>
  </si>
  <si>
    <t xml:space="preserve">998127845 /  </t>
  </si>
  <si>
    <t>FT68983</t>
  </si>
  <si>
    <t>20002933324490</t>
  </si>
  <si>
    <t>JASMANNY DAVID JUMBO CORDONES</t>
  </si>
  <si>
    <t>1725474447</t>
  </si>
  <si>
    <t>QUITO/GUAMANI/CALLE S55 Y OE1L EN EL EDIFICIO ROSA CANDO COLOR GRIS FRENTE AL CENTRO COMERCIAL PORTON DEL SUR</t>
  </si>
  <si>
    <t>963810698 /  990609693</t>
  </si>
  <si>
    <t>FT68984</t>
  </si>
  <si>
    <t>20002930185377</t>
  </si>
  <si>
    <t>JEFFERSON XAVIER CHALUISA GUANOTUNA</t>
  </si>
  <si>
    <t>504760083</t>
  </si>
  <si>
    <t>QUITO/SOLANDA/EN EL MERCADO MAYORISTA LOCAL ABA 07 AV TENIENTE HUGO ORTIZ A MEDIA CUADRA DE LA LAGUNA DEL REDONDEL DEL MAYORISTA</t>
  </si>
  <si>
    <t>0962150765</t>
  </si>
  <si>
    <t>TS6948</t>
  </si>
  <si>
    <t>CTE DESISTE DE SIM, MENCIONA QUE NO TIENE DOCUMENTOS Y QUE NO VA A REALIZAR TRAMITE.
DEVOLVER.</t>
  </si>
  <si>
    <t>20002933319672</t>
  </si>
  <si>
    <t>LUIS ALCIDAS SIGCHA USHCO</t>
  </si>
  <si>
    <t>1720063419</t>
  </si>
  <si>
    <t>QUITO/INAQUITO/AV ATAHUALPA Y REPUBLICA EN EL CENTRO COORPORATIVO ATAHUALPA PISO 10 OFICINA 101 EN LA EMPRESA VEPAMIL</t>
  </si>
  <si>
    <t xml:space="preserve">984300470 /  </t>
  </si>
  <si>
    <t>TS6949</t>
  </si>
  <si>
    <t>3001179770 CLIENTE MENCIONA COORDINADO PARA HOY SU AYUDA CUMPLIENDO CON ENTREGA   25/10    09:48AM</t>
  </si>
  <si>
    <t>20002933322688</t>
  </si>
  <si>
    <t>WALTER GEOVANNY MUNOZ CABEZAS</t>
  </si>
  <si>
    <t>1722349634</t>
  </si>
  <si>
    <t>QUITO/SAN BARTOLO/BARRIO SANTA ANITA/CALLE EL CANELO Y JUAN LAGOS EN EL EDIFICIO MIRAME DE 3 PISOS EN EL PISO 3 A UNA CUADRA DEL CENTRO COMERCIAL ATAHUALP</t>
  </si>
  <si>
    <t xml:space="preserve">980486908 /  </t>
  </si>
  <si>
    <t>TS6950</t>
  </si>
  <si>
    <t>20002933311724</t>
  </si>
  <si>
    <t>CHRISTIAN FRANCISCO DELGADO CORDOVA</t>
  </si>
  <si>
    <t>958996522</t>
  </si>
  <si>
    <t>GUAYAQUIL/GARCIA MORENO/AV BOLIVIA ENTRE JOSE ANTEPARA Y MACHALA EN UNA CASA DE UN PISO CON PAREDES EMPEDRADAS FRENTE AL MERCADO JOCKEY CLUB</t>
  </si>
  <si>
    <t>969791196 /  986373116</t>
  </si>
  <si>
    <t>TF80863</t>
  </si>
  <si>
    <t>ESTIMADOS SU AYUDA CLIENTE INDICA QUE POR VIAJE NECESITA QUE SE LE ENTREGE A LA ESPOSA LADY MARGARITA LOZADO CHAUCA CI: 0955305909 NUMERO DE CONTACTO: 0986373116 SU AYUDA COORDINADO NUEVAMENTE CON ESTAS OBSERVACIONES 
26/10 10:58</t>
  </si>
  <si>
    <t>20002932766265</t>
  </si>
  <si>
    <t>SEGUNDO ARMANDO CEVALLOS SILVA</t>
  </si>
  <si>
    <t>1715071559</t>
  </si>
  <si>
    <t>QUITO/ CHILLOGALLO/ SANTA ROSA DE CHILLOGALLO S28-109 CALLE PROFETA ABACU Y QUITO OCCIDENTAL CASA 1 PISO VERDE CERCA DE LA PARADA DE LOS BUSES R10</t>
  </si>
  <si>
    <t xml:space="preserve">962231975 /  </t>
  </si>
  <si>
    <t>FT68985</t>
  </si>
  <si>
    <t>20002930191503</t>
  </si>
  <si>
    <t>KARINA MARIBEL CACUANGO CORO</t>
  </si>
  <si>
    <t>1753521143</t>
  </si>
  <si>
    <t>QUITO/PIFO/CHAUPIMOLINO/IGNACIO FERNANDEZ SALVADOR CASA DE 2PISO/PISO 1/COLOR TOMATE FRENTE A LA PARADA LLAMADA TAXI JUNTO A LA FERRETERIA EL AHORRO</t>
  </si>
  <si>
    <t>964240778 /  99398613</t>
  </si>
  <si>
    <t>FT68986</t>
  </si>
  <si>
    <t>20002933048351</t>
  </si>
  <si>
    <t>DILAN JAHIR CAJAS QUISHPE</t>
  </si>
  <si>
    <t>1726290958</t>
  </si>
  <si>
    <t>QUITO/CALACALI/SAN JOSE/MANUEL CORDOVA GALARZA CASA E3-110 COLOR BLANCA 2 PISOSA UNA CUADRA DE ESTADIO DE LA PARROQUIA DE CALACALI</t>
  </si>
  <si>
    <t>998468323 /  959691791</t>
  </si>
  <si>
    <t>FT68987</t>
  </si>
  <si>
    <t>1001063715/ CLIENTE CON CI CADUCADA SU AYUDA CON LA  DEVOLUCION  DE LA SIMCARD 26/10 10:47</t>
  </si>
  <si>
    <t>20002933322231</t>
  </si>
  <si>
    <t>MARIA OLGA ERAZO YIELA</t>
  </si>
  <si>
    <t>1750663476</t>
  </si>
  <si>
    <t>YARUQUI/ SECTOR SAN CARLOS MORACHUPA CALLE LUCIANO PINTO Y HUGO ORTIZ CASA DE 3 PISOS COLOR AMARILLO CON BLANCO FRENTE DE LA GUARDERIA MI PRIMER PASITO/VIA AL QUINCHE</t>
  </si>
  <si>
    <t xml:space="preserve">979163903 /  </t>
  </si>
  <si>
    <t>FT68988</t>
  </si>
  <si>
    <t>20002934160028</t>
  </si>
  <si>
    <t>NELSON OVIDEO ROJAS JIMENEZ</t>
  </si>
  <si>
    <t>1102850458</t>
  </si>
  <si>
    <t>CONOCOTO PUENTE 8 CIUDADELA HOSPITALARIA MANUEL CANIZARES Y JUAN CARLOS LAVALLE CASA DE DOS PISOS ESQUINERA MARRON A LADO DEL PARQUE</t>
  </si>
  <si>
    <t xml:space="preserve">983711609 /  </t>
  </si>
  <si>
    <t>FT68989</t>
  </si>
  <si>
    <t>20002934166589</t>
  </si>
  <si>
    <t>CARMEN INES PINEIDA RAMIREZ</t>
  </si>
  <si>
    <t>1721227724</t>
  </si>
  <si>
    <t>QUITO CONOCOTO LA ARMENIA URBANIZACION LOS RETONOS LOTE 15 CALLE GREGORIO FLOR DE LA BASTIDA CASA 2 PISOS PRIMERI PISO AMARILLO SEGUNDO SIN COLOR A 3 CUADRAS DEL PARQUE METROPOLITANO</t>
  </si>
  <si>
    <t>995977470 /  983413281</t>
  </si>
  <si>
    <t>FT68990</t>
  </si>
  <si>
    <t>20002934163839</t>
  </si>
  <si>
    <t>MARIO SANTIAGO NORONA ANALUISA</t>
  </si>
  <si>
    <t>1714044862</t>
  </si>
  <si>
    <t>SANGOLQUI/SECTOR SAN RAFAEL AV. GRAL ENRIQUEZ ENTRE 3183 E ISLA DE PLATA DENTRO DE LA GASOLINERA PRIMAX JUNTO A LA GASOLINERA DEL PRIMAX IMPORTADORA ROUSE DE MOTOS LLANTAS</t>
  </si>
  <si>
    <t xml:space="preserve">999063992 /  </t>
  </si>
  <si>
    <t>FT68991</t>
  </si>
  <si>
    <t>26/10 SOLICITA QUE SE ENTREGUE A TERCERA PERSONA CI: 1714044862 NOROÑA ANALUISA MARIO SANTIAGO CEL: 0963988394 A LA DIRECCION:  PICHINCHA | RUMINAHUI SAN RAFAEL AV. GRAL ENRIQUEZ ENTRE 3183 E ISLA DE PLATA 
DENTRO DE LA GASOLINERA PRIMAX REF. ALADO GASOLINERA DEL PRIMAX 
IMPORTADORA ROUSE DE MOTOS LLANTAS 25/10 14:28</t>
  </si>
  <si>
    <t>20002934174025</t>
  </si>
  <si>
    <t>JOSHET DAVID JIMENEZ DIAZ</t>
  </si>
  <si>
    <t>1723983134</t>
  </si>
  <si>
    <t>QUITO/TUMBACO/AV INTEOCEANICA Y JUAN MONTALVO EN LA AGENCIA DE COOPROGRESO DE TUMBACO OE1-240</t>
  </si>
  <si>
    <t xml:space="preserve">983835428 /  </t>
  </si>
  <si>
    <t>FT68992</t>
  </si>
  <si>
    <t>20002934154880</t>
  </si>
  <si>
    <t>SANDRA ELIZABETH PROANO JIMENEZ</t>
  </si>
  <si>
    <t>1719099796</t>
  </si>
  <si>
    <t>QUITO/LA ECUATORIANA/CALLE MIGUEL LUNA Y FRANCISCO ATAHUALPA CASA DE DOS PISOS A UNA CUADRA DE LA COMISARIA DE LA MUJER</t>
  </si>
  <si>
    <t xml:space="preserve">968921763 /  </t>
  </si>
  <si>
    <t>FT68993</t>
  </si>
  <si>
    <t>CLDEV_GYESIM0048</t>
  </si>
  <si>
    <t>TF80625</t>
  </si>
  <si>
    <t>LDCGYE2420</t>
  </si>
  <si>
    <t>TF80609</t>
  </si>
  <si>
    <t>LDCGYE2421</t>
  </si>
  <si>
    <t>TF80610</t>
  </si>
  <si>
    <t>LDCGYE2422</t>
  </si>
  <si>
    <t>TF80611</t>
  </si>
  <si>
    <t>LDCUIO2447</t>
  </si>
  <si>
    <t>FT68870</t>
  </si>
  <si>
    <t>LDCGYE2423</t>
  </si>
  <si>
    <t>TF80612</t>
  </si>
  <si>
    <t>LDCGYE2424</t>
  </si>
  <si>
    <t>TF80613</t>
  </si>
  <si>
    <t>20002932772673</t>
  </si>
  <si>
    <t>JONATHAN NILTON VINAN CONDOY</t>
  </si>
  <si>
    <t>1105111023</t>
  </si>
  <si>
    <t>LOJA/SUCRE/BARRIO LOS OPERADORES AV LAS PALTAS Y AV ROSA AMALIA VALDIVIESO CASA DE UN TRES PISOS COLOR AMARILLO A UNA CUADRA DEL LOCAL DE COMIDA AVENTURAS</t>
  </si>
  <si>
    <t>985394443 /  991032809</t>
  </si>
  <si>
    <t>031002003963242</t>
  </si>
  <si>
    <t>20002933051184</t>
  </si>
  <si>
    <t>CARLA LISSETTE TAMAYO MORENO</t>
  </si>
  <si>
    <t>1850212703</t>
  </si>
  <si>
    <t>AMBATO/IZAMBA BARRIO SAN JUAN CALLES PUERTO BARRIO Y PEDRO VAZCONES CASA 2 PISOS BLANCA REF UNIDAD EDUCATIVA FISCOMICIONAL TIRSO DE MOLINA</t>
  </si>
  <si>
    <t xml:space="preserve">983087863 /  </t>
  </si>
  <si>
    <t>031002003963244</t>
  </si>
  <si>
    <t>200029322766094</t>
  </si>
  <si>
    <t>MARITZA JUDITH OCHOA AGUILAR</t>
  </si>
  <si>
    <t>702664442</t>
  </si>
  <si>
    <t>MACHALA/AMBELI /CALLE AYACUCHO Y ROCAFUERTE / RECIBIRA EN SU LUGAR DE TRABAJO CORTE DE JUSTICIA DEL ORO</t>
  </si>
  <si>
    <t>983290492 /  983290495</t>
  </si>
  <si>
    <t>031002003963243.</t>
  </si>
  <si>
    <t>26/10 RECOORD EL ORO/MACHALA/AMBELI /CALLE AYACUCHO Y ROCAFUERTE / RECIBIRÀ EN SU LUGAR DE TRABAJO CORTE DE JUSTICIA DEL ORO LLAMAR A LAS 13:00 QUE SALE AL ALMUERZO O INDICA QUE SE ACERQUEN DIRECTAMENTE A LA DIRECCION REGISTRADA PARA LA ENTREGA ID 3001515127 SU AYUDA URGENTE COPN LA ENTREGA INFORMAR NOVEDADES</t>
  </si>
  <si>
    <t>20002933056242</t>
  </si>
  <si>
    <t>RUTH STEFANIA MOLINA LOPEZ</t>
  </si>
  <si>
    <t>1313193771</t>
  </si>
  <si>
    <t>MANTA/LOS ESTEROS/AV 103 Y CALLE 118 EN EL EDIFICIO OCEAN BLUE DEPARTAMENTO 16</t>
  </si>
  <si>
    <t xml:space="preserve">962764388 /  </t>
  </si>
  <si>
    <t>GR20002933056242</t>
  </si>
  <si>
    <t xml:space="preserve">SU AYUDA EN APP ENTREGA EN TRANSITO	 CLIENTE ESTA EN LA ESPERA DEL CHIP DESDE EL DIA DE AYER  Y NO SE CUMPLE CON LA ENTREGA   SE COORDIAN AL 24-10  CLIENTE POR SALIR DE VIAJE 1001825750-1001826357-1001826887
LLAMAR DESDE RECEPCION AL DPTO  16 CELULAR 0980461180 RANGO AM 
23-10 11:27am
</t>
  </si>
  <si>
    <t>CLDEV_SIM220120</t>
  </si>
  <si>
    <t>171203</t>
  </si>
  <si>
    <t>FT68869</t>
  </si>
  <si>
    <t>CLDEV_SIM220121</t>
  </si>
  <si>
    <t>TF80396</t>
  </si>
  <si>
    <t>TRANS_EQUIPOS_002</t>
  </si>
  <si>
    <t>TF80369</t>
  </si>
  <si>
    <t>20002931703964</t>
  </si>
  <si>
    <t>TERESA EPIFEMIA ARMAS POZO</t>
  </si>
  <si>
    <t>400957247</t>
  </si>
  <si>
    <t>QUITO/BELIZARIO QUEVEDO/LA GASCA/GASPAR DE CARVAJAL Y ALONSO DE MERCADILLO/ENTREGAR EN LOS CONJUNTO HOWIT/BLOQUE A DEP 7A/DIAGONAL SUPERMAXI LA GASCA</t>
  </si>
  <si>
    <t>981901607 /  992428676</t>
  </si>
  <si>
    <t>EC4793</t>
  </si>
  <si>
    <t>20002918620531_1</t>
  </si>
  <si>
    <t>QUITO/TUMBACO/LA VILLA VEGA/AV INTEROCIANICA Y AV UNIVERSITARIA COLOR 1 PISO COLOR MARRON REF. FRENTE AL HOSTAL BOREAL</t>
  </si>
  <si>
    <t>969015541 /  990443011</t>
  </si>
  <si>
    <t>FT68852</t>
  </si>
  <si>
    <t>20002931467570</t>
  </si>
  <si>
    <t>JORGE ROMULO CALVACHE NUNEZ</t>
  </si>
  <si>
    <t>1802152502</t>
  </si>
  <si>
    <t>QUITO/CHILLOGALLO/SECTOR DEL CONDE CALLE S41B Y CALLE E5C QUITUS COLONIAL CASA DE UN PISO COLOR BLANCO CON POIRTON NEGRO FRENTE A LA IGLESIA NARCISA DE JESUS JUNTO AL LOCAL JM</t>
  </si>
  <si>
    <t xml:space="preserve">985137298 /  </t>
  </si>
  <si>
    <t>FT68853</t>
  </si>
  <si>
    <t>20002931712941</t>
  </si>
  <si>
    <t>JEFERSON ABSALON ROLDAN HERNANDEZ</t>
  </si>
  <si>
    <t>1721768701</t>
  </si>
  <si>
    <t>QUITO/CUMBAYA/AV OSWALDO GUAYASAMIN E INTERVALLES DETRAS DEL PARQUE SALOME REYES FRENTE A UNA TIENDA DE NEUMATICOS CASA DE DOS PISOS</t>
  </si>
  <si>
    <t xml:space="preserve">983830294 /  </t>
  </si>
  <si>
    <t>FT68854</t>
  </si>
  <si>
    <t>CLIENTE SE ENCUENTRA A LA ESPERA QUE SE ACERQUE EL COURIER HACER LA ENTREGA DE LA SIMCARD ID 3001438862 APP FLEXNET ENTREGA EN TRANSITO TOMAR CONTACTO CON EL CLIENTE PARA QUE SE ENTREGUE LA SIMCARD 25/10</t>
  </si>
  <si>
    <t>20002931705976</t>
  </si>
  <si>
    <t>FLOR MARJORIE QUIJIJE GUERRERO</t>
  </si>
  <si>
    <t>923506067</t>
  </si>
  <si>
    <t>GUAYAQUIL/TARQUI/CDLA BASTION POPULAR BLOQUE 3 MZ 811 SL 8 EN EL EDIFICIO DE LA DIRECCION DISTRITAL 09D08</t>
  </si>
  <si>
    <t xml:space="preserve">958628881 /  </t>
  </si>
  <si>
    <t>TF80407</t>
  </si>
  <si>
    <t>20002918626881</t>
  </si>
  <si>
    <t>JEFFERSON LIZANDRO MONTOYA BRAVO</t>
  </si>
  <si>
    <t>955053392</t>
  </si>
  <si>
    <t>DURAN/PTO ENCUENTRO PASEO SHOOPPING DURAN</t>
  </si>
  <si>
    <t xml:space="preserve">964090777 /  </t>
  </si>
  <si>
    <t>TF80408</t>
  </si>
  <si>
    <t>CTE NO DESEA RECIBIR SIM EN P/E // SE ACERCARA A WU// SU APOYO CON DEVOLUCION 21/10 17:22</t>
  </si>
  <si>
    <t>20002932513646</t>
  </si>
  <si>
    <t>DIEGO FERNANDO GORDILLO NARVAEZ</t>
  </si>
  <si>
    <t>1803024809</t>
  </si>
  <si>
    <t>AMBATO/MATRIZ SECTOR PUERTAS AL SOL AV MANUELITA SAENZ Y CALLE ABELARDO LOPEZ DE AYALA CASA S/N COLOR BLANCA DE 3 PISOS A UNA CUADRA DEL PASEO SHOPING</t>
  </si>
  <si>
    <t xml:space="preserve">963724406 /  </t>
  </si>
  <si>
    <t>031002003962742</t>
  </si>
  <si>
    <t>Su ayuda con carga de Documentos en App para con continuar proceso 25/10/2022 15:51</t>
  </si>
  <si>
    <t>20002932511228</t>
  </si>
  <si>
    <t>ISABEL YOJANA VILLAMIZAR ARISMENDI</t>
  </si>
  <si>
    <t>963487673</t>
  </si>
  <si>
    <t>MACHALA/9 DE MAYO/AV PICHINCHA Y NAPOLEON MERA /FRENTE A FARMACIAS COMUNITARIA /EMPRESA FISIOTERAPIA Y PILATES EL ORO</t>
  </si>
  <si>
    <t xml:space="preserve">960289816 /  </t>
  </si>
  <si>
    <t>031002003962743.</t>
  </si>
  <si>
    <t>20002931704094</t>
  </si>
  <si>
    <t>JAIME ALEJANDRO GONZALEZ VELASCO</t>
  </si>
  <si>
    <t>1716684079</t>
  </si>
  <si>
    <t>QUITO/INAQUITO/AV 6 DE DICIEMBRE Y GASPAR DE VILLAROEL EN EL EDIFICIO PLAZA FRENTE A LA SECRETARIA DEL DEPORTE</t>
  </si>
  <si>
    <t>0968851164</t>
  </si>
  <si>
    <t>EC4794</t>
  </si>
  <si>
    <t>Se contacto al cliente y se pacta entrega para el Jueves 27/10 misma dirección Trabajo:
TRABAJ: //CMPLY/PICHINCHA/QUIT/IÑAQUITO/(Edificio Plaza 6) TRSVL Av. Gaspar de Villarroel Y Av. 6 de Diciembre ENTRE Parque Real Edificio Pino 11 Y INSTITUTO TÉCNICO DEL PETRÓLEO FRNT Secretaria del Deporte Ecuador DGNL Notaria 70 CLR LADRILLO 1P// Se Registra: (26/10/2022 9:58:31)</t>
  </si>
  <si>
    <t>20002928493685</t>
  </si>
  <si>
    <t>MAYRA JANETH CAPA RUEDA</t>
  </si>
  <si>
    <t>1105029597</t>
  </si>
  <si>
    <t>LOJA/EL SAGRARIO/CALLE AZUAY ENTRE AV UNIVERSITARIA Y 18 DE NOVIEMBRE EN LA CLINICA ORTOPEDIA CONFORT JUNTO A GRAFICAS SANTIAGO</t>
  </si>
  <si>
    <t xml:space="preserve">967865155 /  </t>
  </si>
  <si>
    <t>031002003962744</t>
  </si>
  <si>
    <t>20002932509234</t>
  </si>
  <si>
    <t>MATEO ALEJANDRO TORRES YEPEZ</t>
  </si>
  <si>
    <t>1751058825</t>
  </si>
  <si>
    <t>QUITO/LA MAGADALENA/ CALLE ERNESTO ALBAN Y OLGA GUTIERRES MZ V 25-1 EN EL CONDOMINIO RINCON DEL SOL FRENTE A CONJUNTO PALERMO MANZANA H</t>
  </si>
  <si>
    <t xml:space="preserve">968758450 /  </t>
  </si>
  <si>
    <t>EC4795</t>
  </si>
  <si>
    <t>20002932499441</t>
  </si>
  <si>
    <t>EVELYN REBECA CALERO GOMEZCOELLO</t>
  </si>
  <si>
    <t>951842319</t>
  </si>
  <si>
    <t>MILAGRO/MILAGRO/CALLE CONSTANTINO MENDOZA Y PEDRO ECHEVERRIA EN UNA CASA DE UN PISO COLOR VERDE FRENTE A UNA ANTENA DE CLARO A UNA CUADRA DEL ACILO DE ANCIANOS</t>
  </si>
  <si>
    <t xml:space="preserve">980534796 /  </t>
  </si>
  <si>
    <t>20002932498816</t>
  </si>
  <si>
    <t>LUIS IVAN ESPIN VELASC</t>
  </si>
  <si>
    <t>1804110474</t>
  </si>
  <si>
    <t>SANGOLQUI SELVA ALEGRE AV JUAN MORALES Y ANTONIO CHECA EN CONJUNTO CASA GRANDE FRENTE A CLUB LOS CHILLOS CASA 12</t>
  </si>
  <si>
    <t xml:space="preserve">987803653 /  </t>
  </si>
  <si>
    <t>FT68855</t>
  </si>
  <si>
    <t>20002931714651</t>
  </si>
  <si>
    <t>GENESIS JACQUELINE PILAMUNGA VILLARREAL</t>
  </si>
  <si>
    <t>1725587305</t>
  </si>
  <si>
    <t>QUITO/COTOCOLLAO/AV. SANTA TERESA Y VICENTE LOPEZ N65-206 REF. CASA ESQUINERA DE DOS PLANTAS COLOR AMARILLO FRENTE A LOS MOTES DE COTOCOLLAO</t>
  </si>
  <si>
    <t xml:space="preserve">983063501 /  </t>
  </si>
  <si>
    <t>FT68856</t>
  </si>
  <si>
    <t>20002931480441</t>
  </si>
  <si>
    <t>MARIO ALFREDO RECALDE BELTRAN</t>
  </si>
  <si>
    <t>1707449250</t>
  </si>
  <si>
    <t>SANTO DOMINGO DE LOS COLORADOS SANTO DOMINGO AV RIO TOACHI AV GALAPAGOS ES EN EL GAD MUNICIPAL CASA DOS REF GRAN HOTEL SANTO DOMINGO</t>
  </si>
  <si>
    <t xml:space="preserve">994518008 /  </t>
  </si>
  <si>
    <t>GR20002931480441</t>
  </si>
  <si>
    <t>20002932514937</t>
  </si>
  <si>
    <t>STEVEN JESUS HOLGUIN TUMBACO</t>
  </si>
  <si>
    <t>1351638372</t>
  </si>
  <si>
    <t>MANTA /TARQUI /LA CUMBRES /VIA INTERBARRIAL Y CALLE 293 /1 PS COLOR BLANCO /REF FRENTE A CHIFLERIA ZAMBRANO</t>
  </si>
  <si>
    <t>998136348 /  962763305</t>
  </si>
  <si>
    <t>GR20002932514937</t>
  </si>
  <si>
    <t>20002932506965</t>
  </si>
  <si>
    <t>YUSMELY CATALINA HOLGUIN ALONZO</t>
  </si>
  <si>
    <t>1307606473</t>
  </si>
  <si>
    <t>MANTA /TARQUI /LA CUMBRES /VIA INTERBARRIAL Y CALLE 293 /1 PS COLOR BLANCO FRENTE A CHIFLERIA ZAMBRANO</t>
  </si>
  <si>
    <t>962763305 /  988884230</t>
  </si>
  <si>
    <t>GR20002932506965</t>
  </si>
  <si>
    <t>SU AYUDA CARGANDO LOS DOCUMENTOS A LA APP YA QUE REFLEJA QUE EL PEDIDO FUELE TREGADO EL DIA LUNES 24/10 Y AUN NO ESTAN NTGKVIZS 25/10/2022  12:18</t>
  </si>
  <si>
    <t>20002932778002</t>
  </si>
  <si>
    <t>CARLOS ENRIQUE MORALES FARFAN</t>
  </si>
  <si>
    <t>1308792389</t>
  </si>
  <si>
    <t>TARQUI/BARRIO 8 DE ENERO/SECTOR NUEVO TARQUI AV CULTUA RECIBEN EN /MERCADO NUEVO/TRABAJO/CERCA DE LOS MODULOS DE CONTARINER</t>
  </si>
  <si>
    <t xml:space="preserve">969084334 /  </t>
  </si>
  <si>
    <t>GR20002932778002</t>
  </si>
  <si>
    <t xml:space="preserve">CLEINTE INDICA QUE RECOOR CON COURIER ENTREGA PARA EL 25/10 POR VIAJE </t>
  </si>
  <si>
    <t>20002930927071</t>
  </si>
  <si>
    <t>DAVID ALEXANDER SALVATIERRA MINAYA</t>
  </si>
  <si>
    <t>2200662878</t>
  </si>
  <si>
    <t>LORETO/LORETO/BARRIO EL TRIUNFO CALLE C Y MATEO PURAQUILLA CASA DE UN PISO COLOR BLANCO JUNTO A LA CASA DE ADULTOS MAYORES</t>
  </si>
  <si>
    <t xml:space="preserve">983044938 /  </t>
  </si>
  <si>
    <t>20002932778100</t>
  </si>
  <si>
    <t>SONIA ANDREA LOPEZ DELGADO</t>
  </si>
  <si>
    <t>941221715</t>
  </si>
  <si>
    <t>DURAN/ELOY ALFARO/CALLE NICOLAS LAPENDI Y JAIME ROLDOS EN LA COOP DE LOS CIPRESES MZ A SL 1,2 Y 3 CASA DE 3 PISOS COLOR CAFE FRENTE A LA UNIDAD EDUCATIVA AMERICA DEL SUR</t>
  </si>
  <si>
    <t xml:space="preserve">962156761 /  </t>
  </si>
  <si>
    <t>TF80409</t>
  </si>
  <si>
    <t>20002932779706</t>
  </si>
  <si>
    <t>NATHALY GOEVANNA ONA MAIGUA</t>
  </si>
  <si>
    <t>503508871</t>
  </si>
  <si>
    <t>QUITO/TABABELA/BARRIO EL VERGEL CALLE PANAMERICANA Y SAN PABLO CASA DE DOS PISOS COLOR TOMATE FRENTE A LA TIENDA SEBITAS</t>
  </si>
  <si>
    <t xml:space="preserve">983013111 /  </t>
  </si>
  <si>
    <t>FT68858</t>
  </si>
  <si>
    <t>20002931721800</t>
  </si>
  <si>
    <t>LEIDY ELIZABETH CISNEROS BERMEO</t>
  </si>
  <si>
    <t>1802082790</t>
  </si>
  <si>
    <t>QUITO/SANGOLQUI/SECTOR CONOCOTO AV ABDON CALDERON S4-102 Y RIO FRIO CASA BLANCA CON FILOS AZULES FRENTE AL SUPERMERCADO LA FAVORITA</t>
  </si>
  <si>
    <t>963133584 /  992659792</t>
  </si>
  <si>
    <t>FT68859</t>
  </si>
  <si>
    <t>20002931703842</t>
  </si>
  <si>
    <t>FT68860</t>
  </si>
  <si>
    <t>20002931706839</t>
  </si>
  <si>
    <t>FT68861</t>
  </si>
  <si>
    <t>20002929038858</t>
  </si>
  <si>
    <t>RODRIGO ALONSO AGUIRRE AGUIRRE</t>
  </si>
  <si>
    <t>1102074117</t>
  </si>
  <si>
    <t>MACHALA/CALLE URUGUAY Y BOLIVIA DIAGONAL A LA CIUDADELA CELESIA REF. JUNTO AL HOTEL REEC ORO VERDE/ PIDE SE LE NETREGUE LO MAS TARDE POSIBLE</t>
  </si>
  <si>
    <t>991730526 /  993798900</t>
  </si>
  <si>
    <t>031002003962745</t>
  </si>
  <si>
    <t>20002928504249</t>
  </si>
  <si>
    <t>BRENDA JOSELINE BASSANTE BENALCAZAR</t>
  </si>
  <si>
    <t>1724791270</t>
  </si>
  <si>
    <t>STO DOMINGO/BOMBOLI/ AV QUITO Y RIO TOACHI ENTREGA EN FARMACIA CRUZ AZUL</t>
  </si>
  <si>
    <t xml:space="preserve">979938630 /  </t>
  </si>
  <si>
    <t>GR20002928504249</t>
  </si>
  <si>
    <t>20002932779511</t>
  </si>
  <si>
    <t>JUAN DIEGO LEON LOJANO</t>
  </si>
  <si>
    <t>302001763</t>
  </si>
  <si>
    <t>CUENCA/YANUNCAY/AV DON BOSCO Y AV DE LAS AMERICAS ENTREGA EN FABRICA INDURAMA FRTE DE PANADERIA AMBATENA</t>
  </si>
  <si>
    <t xml:space="preserve">969284072 /  </t>
  </si>
  <si>
    <t>17984440</t>
  </si>
  <si>
    <t>JUAN CARLOS LEON RUIZ</t>
  </si>
  <si>
    <t>704824846</t>
  </si>
  <si>
    <t>MACHALA/PUERTO BOLIVAR/AV GENERAL CORDOVA 520 ENTRE JUNIN Y ESTERO GUILAN CASA DE DOS PISOS COLOR CELESTE CON BLANCO FRENTE A LA ANTIGUA ESCUELA ESPIRITU SANTO</t>
  </si>
  <si>
    <t xml:space="preserve">961323458 /  </t>
  </si>
  <si>
    <t>031002003962746</t>
  </si>
  <si>
    <t>20002930906833</t>
  </si>
  <si>
    <t>CHALA ARCE DARIO JAVIER</t>
  </si>
  <si>
    <t>1723725964</t>
  </si>
  <si>
    <t>CALLE LAZARO CONDOR Y CALLE  RUMINAHI MZ10 LOTE 7 CASA 1 PISO CON PUERTA NEGRA REF A UNA CUADRA DE LA Unidad Educativa Pisuli</t>
  </si>
  <si>
    <t>969741539</t>
  </si>
  <si>
    <t>EC4806</t>
  </si>
  <si>
    <t>20002930852428</t>
  </si>
  <si>
    <t>VILLALBA AZAS ANTHONY JOEL</t>
  </si>
  <si>
    <t>1755439864</t>
  </si>
  <si>
    <t>Av Quitumbe Nam y Moran Valverde Quicentro Sur – Centro Comercial SEGUNDO PISO EMPRESA CLISEL  REF: A LADO DE LA PISTA DE HIELO CERCA DE LOS MULTICINES</t>
  </si>
  <si>
    <t>0980922648</t>
  </si>
  <si>
    <t>TS6962</t>
  </si>
  <si>
    <t>20002931201214</t>
  </si>
  <si>
    <t>PONTON ESTRADA FABIAN ENRIQUE</t>
  </si>
  <si>
    <t>909954281</t>
  </si>
  <si>
    <t>ARDO J ANDRADE Y CAMINO A SAN PEDRO DEL CEBOLLAR 1 CUADRA ANTES DEL RACUAR PLAZA/JUNTO A UNA PANADIERIA CHARLOTO EDF 3 PISOS COLOR LADRILLO D1 2DO PISO</t>
  </si>
  <si>
    <t>979921383</t>
  </si>
  <si>
    <t>20002930188077</t>
  </si>
  <si>
    <t>GAMBOA ALVAREZ MONICA ELIZABETH</t>
  </si>
  <si>
    <t>1710130277</t>
  </si>
  <si>
    <t>CALLE OCTAVIO CORDERO OE3-720 Y JOSE EGAS URBANIZACION EINSTEIN CONJUNTO EL CAMINO CASA NUM 3 PORTON NEGRO PARDED DE BALDOSA CS BLANCAS REF DETRAS DEL HOSP SAN FRANCISO DEL IESS LLAMAR AL 0988131666</t>
  </si>
  <si>
    <t>0997138020-0988131666</t>
  </si>
  <si>
    <t>988131666</t>
  </si>
  <si>
    <t>EC4803</t>
  </si>
  <si>
    <t>1311006058</t>
  </si>
  <si>
    <t>MARCILLO MERA DIEGO ANTONIO</t>
  </si>
  <si>
    <t>CAMINO DE LOS INCAS Y CALLE S6H REF A 1 CUADRA DE AV. LIBERTADOR SIMON BOLIVAR DIAGONAL A PROVADENT ESPECIALIDADES ODONTOLOGICAS  A 3 CUADRAS DEL ESTADIO PUENGASI</t>
  </si>
  <si>
    <t>990903523</t>
  </si>
  <si>
    <t>TS6947</t>
  </si>
  <si>
    <t>20002931201266</t>
  </si>
  <si>
    <t>ARDO J ANDRADE Y CAMINO A SAN PEDRO DEL CEBOLLAR 1 CUADRA ANTES DEL RACUAR PLAZA JUNTO A UNA PANADIERIA CHARLOTO EDF 3 PISOS COLOR LADRILLO D1 2DO PISO</t>
  </si>
  <si>
    <t>20002931708066</t>
  </si>
  <si>
    <t>RECIBE SAC DIEGO JAYA SAC CRISTHIAN ZAMBRANO CLTE GONZALEZ ESCOBAR JHOAN FABRICIO</t>
  </si>
  <si>
    <t>1726207051</t>
  </si>
  <si>
    <t>MI CASA CLARO AV AMAZONAS Y RIO COCA EDIF ETECO</t>
  </si>
  <si>
    <t>994526555</t>
  </si>
  <si>
    <t>EC4805</t>
  </si>
  <si>
    <t>20002931713967</t>
  </si>
  <si>
    <t>GALLO AYLLON SANTIAGO JAVIER</t>
  </si>
  <si>
    <t>1707251946</t>
  </si>
  <si>
    <t xml:space="preserve">MODESTO CHAVEZ OE 37-38 Y ALBERTO EINSTEIN ENTREGA EN EL CONJUNTO ARIZONA CASA 10 </t>
  </si>
  <si>
    <t>992702909</t>
  </si>
  <si>
    <t>EC4804</t>
  </si>
  <si>
    <t>20002930885592</t>
  </si>
  <si>
    <t>GEOVANNY GONZALO JARAMILLO ROMERO</t>
  </si>
  <si>
    <t>1102945837</t>
  </si>
  <si>
    <t>LOJA/ SAN SEBASTIAN/CALLES SUCRE Y CELICA CASA MELON DE 3 PLANTAS DIAGONAL AL DISTRIBUIDOR IMELDA DE JARAMILLO</t>
  </si>
  <si>
    <t>985584349 /  997053660</t>
  </si>
  <si>
    <t>031002003962738</t>
  </si>
  <si>
    <t xml:space="preserve">Estimados, su gentil ayuda con digitales, cliente indica ya recibió chip el día de hoy 25/10. </t>
  </si>
  <si>
    <t>20002929688983</t>
  </si>
  <si>
    <t>NESTOR DANIEL CARDENAS VILLALBA</t>
  </si>
  <si>
    <t>916586621</t>
  </si>
  <si>
    <t>LATACUNGA/LA MATRIZ/CALLE QUITO E IRAZABAL EN EL EDIFICIO BALNCO DE DOS PISOS EN EL HOSPITAL DEL IESS FRENTE A LA FARMACIA CRUZ AZUL</t>
  </si>
  <si>
    <t xml:space="preserve">958986962 /  </t>
  </si>
  <si>
    <t>031002003962739</t>
  </si>
  <si>
    <t>20002932499125</t>
  </si>
  <si>
    <t>JUANA ALICIA GUADAMUD JIMENEZ</t>
  </si>
  <si>
    <t>910635929</t>
  </si>
  <si>
    <t>AMBATO/LA MERCED/SECTOR CASAPAMBA CALLE ALEJO LASCANO E IZQUIETA PEREZ CASA DE 2 PISOS COLOR BEIGE CON VINO A UNA CUADRA DEL ANTIGUO CAMAL</t>
  </si>
  <si>
    <t>958837782 /  998665556</t>
  </si>
  <si>
    <t>031002003962740</t>
  </si>
  <si>
    <t>CLIENTE RECIBIO SIM EL DIA DE AYER 24-10, SU APOYO ACTUALIZANDO LA WEB Y CARGANDO LOS DOCS.
HORA DE INGRESO:9:46 AM</t>
  </si>
  <si>
    <t>20002931710928</t>
  </si>
  <si>
    <t>DANIEL FERNANDO TIUQUINGA TADAY</t>
  </si>
  <si>
    <t>605114693</t>
  </si>
  <si>
    <t>RIOBAMBA/LIZARZABURU/BARRIO LA PRIMAVERA CALLE LA RIOBAMBA Y SIBAMBE CASA 19 DE DOS PISOS COLOR AZUL A UNA CUADRA DEL TALLER DEL CONSEJO PROVINCIAL</t>
  </si>
  <si>
    <t xml:space="preserve">983797468 /  </t>
  </si>
  <si>
    <t>20002931723006</t>
  </si>
  <si>
    <t>FLOR MARIA LEON APARICIO</t>
  </si>
  <si>
    <t>801538315</t>
  </si>
  <si>
    <t>DURAN/ELOY ALFARO/SECTOR LA PRIMAVERA 2 COOP BIENESTAR DE TODOS ETAPA 2 MZ 15 VLL 15 CASA DE DOS PISOS COLOR BLANCO</t>
  </si>
  <si>
    <t xml:space="preserve">978851440 /  </t>
  </si>
  <si>
    <t>TF80406</t>
  </si>
  <si>
    <t>20002930906463</t>
  </si>
  <si>
    <t>LUIS HERNAN GUAMAN VAQUERO</t>
  </si>
  <si>
    <t>1718392960</t>
  </si>
  <si>
    <t>QUITO/PINTAG/CALLE CESAR ENRIQUE BALSECA Y GONZALO ENDARA EN EL CENTRO GERONTOLOGICO ISSPOL</t>
  </si>
  <si>
    <t xml:space="preserve">984508453 /  </t>
  </si>
  <si>
    <t>FT68787</t>
  </si>
  <si>
    <t>20002931469339</t>
  </si>
  <si>
    <t>DARIO ALEJANDRO SUAREZ YANEZ</t>
  </si>
  <si>
    <t>1712654985</t>
  </si>
  <si>
    <t>QUITO/TUMBACO/AV OSWALDO GUAYASAMIN Y LA CERAMICA EN EL LOCAL HIDROALTO JUNTO AL MEGAKYWI TUMBACO</t>
  </si>
  <si>
    <t xml:space="preserve">998394783 /  </t>
  </si>
  <si>
    <t>FT68788</t>
  </si>
  <si>
    <t>20002931469057</t>
  </si>
  <si>
    <t>ROSA MARIANA SALCEDO CASTRO</t>
  </si>
  <si>
    <t>950261628</t>
  </si>
  <si>
    <t>DURAN/ ELOY ALFARO /SCTR EL ARBOLITO MZ 5 SOLAR 13 ATRAS MEGAPLAST/AL FRNT D DURAN/A 1CDR D PARQUE EL ARBOLITO/CS 2P/CLR CELESTE</t>
  </si>
  <si>
    <t xml:space="preserve">963681086 /  </t>
  </si>
  <si>
    <t>TF80400</t>
  </si>
  <si>
    <t>20002930852380</t>
  </si>
  <si>
    <t>WALTER ALBERTO VERA ARMIJOS</t>
  </si>
  <si>
    <t>957669054</t>
  </si>
  <si>
    <t>DURAN/ELOY ALFARO/ CSA: RECREO 4TA ETAPA MZ 452 VILLA 37 CASA 2 PISOS COLOR VERDE OSCURO POR EL LADO DE LA SANJA EN LA ESQUINA ASADERO POLLO</t>
  </si>
  <si>
    <t xml:space="preserve">996323632 /  </t>
  </si>
  <si>
    <t>TF80401</t>
  </si>
  <si>
    <t>CTE A LA ESPERA DE SIM // TLF 0996323632</t>
  </si>
  <si>
    <t>20002931201866</t>
  </si>
  <si>
    <t>MAICOL DAVID CAIZA CHIMBORAZO</t>
  </si>
  <si>
    <t>1729277432</t>
  </si>
  <si>
    <t>QUITO/LA MENA/AV RIO CONURIS EN EL CONJUNTO HABITACIONAL LA MENA 2 BLOQUE A34 JUNTO AL COLEGIO REPLICA DE MAYP</t>
  </si>
  <si>
    <t xml:space="preserve">969001626 /  </t>
  </si>
  <si>
    <t>EC4790</t>
  </si>
  <si>
    <t>20002931474113</t>
  </si>
  <si>
    <t>JOSE DAVID RONDA MALDONADO</t>
  </si>
  <si>
    <t>1751577741</t>
  </si>
  <si>
    <t>QUITO/LA MENA/AV PROFETA DANIEL Y PROFETA ZACARIAS CASA DE DOS PISOS COLOR AMARILLO A 3 CUADRAS DEL TIA Y DIAGONAL A LA MINIMARKET SALOME</t>
  </si>
  <si>
    <t xml:space="preserve">984092487 /  </t>
  </si>
  <si>
    <t>EC4791</t>
  </si>
  <si>
    <t>CLIENTE RECOORDINA PARA MAÑANA 25-10.
HORA DE RECOORDINACION: 9:34 AM</t>
  </si>
  <si>
    <t>20002931470660</t>
  </si>
  <si>
    <t>MARIA ELENA VILLACRES RODRIGUEZ</t>
  </si>
  <si>
    <t>603044272</t>
  </si>
  <si>
    <t>RIOBAMBA/LIZARZABURU/EN LA UNIDAD EDUCATIVA FERNANDO DAQUILEMA AV LEOPOLDO FREIRE Y LUXEMBORGO FRENTE AL MERCADO MAYORISTA</t>
  </si>
  <si>
    <t xml:space="preserve">984684175 /  </t>
  </si>
  <si>
    <t>20002931484215</t>
  </si>
  <si>
    <t>ALEXANDRA ELIZABETH ESPARZA MAISINCHO</t>
  </si>
  <si>
    <t>1720357886</t>
  </si>
  <si>
    <t>QUITO/CHECA/AV PANAMERICANA NORTE Y LINEA FERREA CASA DE DOS PISOS COLOR CREMA A MEDIA CUADRA DE PRODUCTOS NUCA TANDA</t>
  </si>
  <si>
    <t>988917198 /  994001472</t>
  </si>
  <si>
    <t>FT68789</t>
  </si>
  <si>
    <t>20002930181401</t>
  </si>
  <si>
    <t>JOSE ERNESTO AGRAZAL ZAPATA</t>
  </si>
  <si>
    <t>928658640</t>
  </si>
  <si>
    <t>GUAYAQUIL/FEBRES CORDERO/SUBURBIO ESTE AV PRINCIPAL C. 41-SO Y AV.36C A MEDIA CDR D ZAPATERIA GARZON/A MEDIA CDR D PARADA DE BUSES</t>
  </si>
  <si>
    <t xml:space="preserve">969863805 /  </t>
  </si>
  <si>
    <t>TF80298</t>
  </si>
  <si>
    <t>CTE DESISTE DE SERVICIO POR DEMORA EN ENTREGA. SU APOYO CON DEVOLUCION. 24/10 17:55</t>
  </si>
  <si>
    <t>20002930840886</t>
  </si>
  <si>
    <t>FREDDY ISMAEL BARREZUETA BERREZUET</t>
  </si>
  <si>
    <t>703079509</t>
  </si>
  <si>
    <t>MACHALA/JAMBELI/BARRIO EL ORO/AV 9NA NORTE Y JUNIN CASA 709 COLOR GRIP 1P REF A 4 CUADRAS DEL PARQUE RECREATIVO AMAZONAS</t>
  </si>
  <si>
    <t>993918972 /  963262877</t>
  </si>
  <si>
    <t>031002003962734</t>
  </si>
  <si>
    <t>20002928496584</t>
  </si>
  <si>
    <t>2001807334</t>
  </si>
  <si>
    <t>CUENCA TOTORACOCHA/GONZALES SUAREZ Y GARCIA MORENO /3ER PISO /FRENTE RACTIFICADORA SALINAS</t>
  </si>
  <si>
    <t>979323553 /  997932355</t>
  </si>
  <si>
    <t>20002931469778</t>
  </si>
  <si>
    <t>ADRIANO ANGEL CEDENO VELEZ</t>
  </si>
  <si>
    <t>1308712411</t>
  </si>
  <si>
    <t>QUITO/INAQUITO/CALLE ISLA MARCHENA Y GRANADOS EN EL RESTAURANTE DI SERGGIO FRENTE A LAVA EXPRESS</t>
  </si>
  <si>
    <t>983185682 /  992687196</t>
  </si>
  <si>
    <t>EC4784</t>
  </si>
  <si>
    <t>20002920979910</t>
  </si>
  <si>
    <t>JOHANNA MARCELA CASTRO RUANO</t>
  </si>
  <si>
    <t>1725648289</t>
  </si>
  <si>
    <t>QUITO/COTOCOLLAO/BARRIO EL TRIUNFO AV FLAVIO ALFARO OE61 Y OCTAVA TRANSVERSAL CASA DE DOS PISOS COLOR BLANCO CON PORTON PLOMO JUNTO A UNA CANCHA MUNICIPAL</t>
  </si>
  <si>
    <t>992961935 /  983774184</t>
  </si>
  <si>
    <t>EC4785</t>
  </si>
  <si>
    <t>20002931710056</t>
  </si>
  <si>
    <t>JORGE LUIS ITURRALDE VELEPUCHA</t>
  </si>
  <si>
    <t>706127198</t>
  </si>
  <si>
    <t>MACHALA/MACHALA/AV EL GUABO Y DECIMA OESTE N215 CASA DE COLOR CREMA DE UN PISO FRENTE AL UPC 19 DE NOVIEMBRE</t>
  </si>
  <si>
    <t>960176714 /  982527488</t>
  </si>
  <si>
    <t>031002003962735</t>
  </si>
  <si>
    <t xml:space="preserve">SU AYUDA CON LA DEVOLUCION, CLIENTE DESISTE. </t>
  </si>
  <si>
    <t>20002931476440</t>
  </si>
  <si>
    <t>STALIN ANTONIO GARCIA SUAREZ</t>
  </si>
  <si>
    <t>QUITO/GUAMANI/CSA:N53E AV LA ECUATORIANA y CLJ JOAQUIN ENRIQUEZ/1CD INSIDENT CENTRO ODONTOLOGICO/3CR TIA LA ECUATORIANA/1CD FARMACIA PARA TODOS/CSA2P AMRLLO</t>
  </si>
  <si>
    <t>97933001 /  97933001</t>
  </si>
  <si>
    <t>EC4792</t>
  </si>
  <si>
    <t>20002931470563</t>
  </si>
  <si>
    <t>MARIO ANTONIO QUIROZ MORAN</t>
  </si>
  <si>
    <t>910984053</t>
  </si>
  <si>
    <t>DURAN-ELOY ALFARO /CDLA MALDONADO MZ 12 SOLAR 22 CALLE PRINCIPAL ATAHUALPA CASADDE 2 PISOS CREMA AL LADO DE UN MINIMARKET</t>
  </si>
  <si>
    <t xml:space="preserve">963302162 /  </t>
  </si>
  <si>
    <t>TF80402</t>
  </si>
  <si>
    <t>Aún no se realiza la entrega de Simcard, adicional se requiere una entrega a tercero CI 0915473508  RODRIGUEZ MINA CHRISTIAN IVAN. Si ayuda concretando la entrega para el día de 24/10</t>
  </si>
  <si>
    <t>20002931713343</t>
  </si>
  <si>
    <t>ANDY JUNIOR PAREDES CANCHINGRE</t>
  </si>
  <si>
    <t>850095944</t>
  </si>
  <si>
    <t>DURAN/EL RECREO EN TRABAJO AV. SAMUEL CISNEROS Y CALLE 26 CONSORCIO DRAGANDO POR GUAYAS (EMPRESA) REF: MURILLOSKY</t>
  </si>
  <si>
    <t xml:space="preserve">989435432 /  </t>
  </si>
  <si>
    <t>TF80403</t>
  </si>
  <si>
    <t>20002931467056</t>
  </si>
  <si>
    <t>RONY JOTAN ALAVA GOMEZ</t>
  </si>
  <si>
    <t>2300715840</t>
  </si>
  <si>
    <t>MANABI/CARMEN/AV E38 Y CALLE ULBIO FERRIN/CERCA DEL REGISTRO CIVIL DE EL CARMEN/CASA DE 2 PISOS/COLOR CELESTE JUNTO A TIENDA AZUCENAS</t>
  </si>
  <si>
    <t xml:space="preserve">995481376 /  </t>
  </si>
  <si>
    <t>20002930886357</t>
  </si>
  <si>
    <t>FREDDY EMILIO TORRES TORRES</t>
  </si>
  <si>
    <t>1722094396</t>
  </si>
  <si>
    <t>IBARRA/SAGRARIO/AV MARIANO ACOSTA DIAGONAL A LAS CANAS/ CASA COLOR LANFOR ROJA RECIBEN EN CARNICERIA ANTOJITOS COSTA Y SIERRA</t>
  </si>
  <si>
    <t xml:space="preserve">969267008 /  </t>
  </si>
  <si>
    <t>031002003962736</t>
  </si>
  <si>
    <t>20002929023378</t>
  </si>
  <si>
    <t>ANGELA YOMAIRA HOLGUIN VERA</t>
  </si>
  <si>
    <t>1207368794</t>
  </si>
  <si>
    <t>CUENCA/EL VALLE/SECTOR SANJALOMA AV PRINCIPAL ORDONEZ LASSO AV SAN MIGUEL DE PUTUSI EN ENTRADA A SAN MIGUEL CASA DE DOS PISOS COLOR VERDE</t>
  </si>
  <si>
    <t xml:space="preserve">968964763 /  </t>
  </si>
  <si>
    <t xml:space="preserve">su ayuda con la entrega para el dia 26/10 </t>
  </si>
  <si>
    <t>20002931208896</t>
  </si>
  <si>
    <t>DIEGO ANIBAL MONTENEGRO ROSERO</t>
  </si>
  <si>
    <t>401746458</t>
  </si>
  <si>
    <t>TULCAN/TULCAN/CALEL RAFAEL ARELLANO 18-22 Y CALLE GARCIA MORENO EN EL LOCAL DE SERVIENTREGA FRENTE A LA UNIDAD EDUCATIVA TULCAN</t>
  </si>
  <si>
    <t xml:space="preserve">983989796 /  </t>
  </si>
  <si>
    <t>031002003962737</t>
  </si>
  <si>
    <t>17984448</t>
  </si>
  <si>
    <t>NATASHA CECIBEL MOLINA ROMERO</t>
  </si>
  <si>
    <t>1205781832</t>
  </si>
  <si>
    <t>GUAYAQUIL/TARQUI/KM 4 Y MEDIO VIA DAULE FRENTE AL MI COMISARIATO JUNTO AL BANCO PICHINCHA EN LA CONSECIONARIA DE CARROS JACK MOTORS</t>
  </si>
  <si>
    <t xml:space="preserve">980736718 /  </t>
  </si>
  <si>
    <t>TF80404</t>
  </si>
  <si>
    <t>25/10 CEL 0980736718 CLTE RECOORD ENTREGA PARA EL 25/10 DIR 2 GYE HORARIO AM KM 4 1/2 VIA DAULE FRENTE AL MI COMISARIATO JUNTO AL BANCO PICHINCHA REF CONSECCIONARIA DE CARROS JACK MOTORS FAVOR CONCRETAR</t>
  </si>
  <si>
    <t>20002931470906</t>
  </si>
  <si>
    <t>ERICK SAUL TORRES BAZURTO</t>
  </si>
  <si>
    <t>2300799281</t>
  </si>
  <si>
    <t>SANTO DOMINGO/ZARACAY/COOP 2 DE MAYO CALLE PATRICIO ROMERO Y DE LAS MERCEDES CASA DE UN PISO COLOR VERDE CON PORTON DE MADERA DIAGONAL A UNA FERRETERIA</t>
  </si>
  <si>
    <t xml:space="preserve">963291752 /  </t>
  </si>
  <si>
    <t>GR20002931470906</t>
  </si>
  <si>
    <t>20002868902563_1</t>
  </si>
  <si>
    <t>DURAN/ELOY ALFARO/AV PONCE ENRIQUEZ Y PRIMERA PEATONAL 117 CASA DE UN PISO COLOR BLANCO A DOS CUADRAS DEL POLIDEPORTIVO MUNICIPAL DE LA FERROVIARIA</t>
  </si>
  <si>
    <t xml:space="preserve">968745291 /  </t>
  </si>
  <si>
    <t>TF80405</t>
  </si>
  <si>
    <t>APP REFLEJA CLIENTE NO DESEA RECIBIR	Clienta indica que ya no desea el chip SE SOLICITA DEVOLUCION NTGKVIZS</t>
  </si>
  <si>
    <t>APP REFLEJA CLIENTE NO DESEA RECIBIR	Clienta indica que ya no desea el chip SE SOLICITA DEVOLUCION NTGKVIZS 25/10/2022 10:19</t>
  </si>
  <si>
    <t>20002931710216</t>
  </si>
  <si>
    <t>DIEGO ALEXANDER CABRERA ARIAS</t>
  </si>
  <si>
    <t>106692791</t>
  </si>
  <si>
    <t>CUENCA/EL BATAN/BARRIO PUERTAS DEL SOL AV GENERAL ESCANDON Y JOSE ASTUDILLO CASA AMARILLA DE 4 PISOS DIAGONAL AL BANCO PICHINCHA</t>
  </si>
  <si>
    <t>983416282 /  991684119</t>
  </si>
  <si>
    <t>20002930838009</t>
  </si>
  <si>
    <t>CARLOS ROLANDO ALVARADO GREFA</t>
  </si>
  <si>
    <t>1500331333</t>
  </si>
  <si>
    <t>EL CHACO/EL CHACO/BARRIO EL PORVENIR AV QUITO Y FRANCISCO DE ORELLANA CASA DE DOS PISOS BLANCA FRENTE AL CLUB DEPORTIVO CRUSEIRO ORIENTAL</t>
  </si>
  <si>
    <t>968035579 /  993262891</t>
  </si>
  <si>
    <t>20002931491854</t>
  </si>
  <si>
    <t>PAUL ALEJANDRO ARROBA CARRASCO</t>
  </si>
  <si>
    <t>2300387251</t>
  </si>
  <si>
    <t>SANTO DOMINGO/SANTO DOMINGO CALLE PUTUMAYO Y AMBATO CASA DE 2PL COLOR NARANJA CON BEIGE 102 DIAGONAL AL PARQUE TRIANGULAR.</t>
  </si>
  <si>
    <t>979877775 /  980005257</t>
  </si>
  <si>
    <t>GR20002931491854</t>
  </si>
  <si>
    <t>FTRIO00132</t>
  </si>
  <si>
    <t>031002003959511</t>
  </si>
  <si>
    <t>20002928495702</t>
  </si>
  <si>
    <t>DANNY MARCELO BUSTE SACON</t>
  </si>
  <si>
    <t>1728407022</t>
  </si>
  <si>
    <t>QUITO/PIFO/AV INTEROCEANICA Y E35 EN EL LOCAL Y CEVICHERIA LA CANOA MANABITA JUNTO AL TALLER INTERCAMBIADOR DE PIFO DIAGONAL A LA PRIMAX</t>
  </si>
  <si>
    <t xml:space="preserve">998510003 /  </t>
  </si>
  <si>
    <t>FT68695</t>
  </si>
  <si>
    <t xml:space="preserve">SU AYUDA CON PRONTA ENTREGA, CLIENTE INDICA QUE LLAMARON EL VIERNES, PERO NUNCA SE ACERCARON. 
FAVOR NO ATRASAR ENTREGA Y REALIZARLO A MAS TARDAR EL LUNES 24-10 EN DIRECCION YA REGISTRADA.
22-10-2022  13:00PM
</t>
  </si>
  <si>
    <t>20002930838541</t>
  </si>
  <si>
    <t>CINTHYA JOSELYN ESTRELLA ORELLANA</t>
  </si>
  <si>
    <t>1725431223</t>
  </si>
  <si>
    <t>QUITO/MARISCAL SUCRE/AV FRANCISCO DE ORELLANA Y LA COLINA EN LA CONSECIONARIO RENAULT JUNTO A LA CRUZ ROJA</t>
  </si>
  <si>
    <t>962549698 /  990729469</t>
  </si>
  <si>
    <t>FT68694</t>
  </si>
  <si>
    <t>20002930828355</t>
  </si>
  <si>
    <t>NOHELIA KIARA MENDOZA MARIN</t>
  </si>
  <si>
    <t>951597533</t>
  </si>
  <si>
    <t>GUAYAQUIL- F.CORDERO /ALCEDO 107 Y CALLE 17 CASA 2 PISOS COLOR CREMA EN LA ESQUINA FARMACIA CRUZ AZUL</t>
  </si>
  <si>
    <t>984826534 /  297872700</t>
  </si>
  <si>
    <t>TF79870</t>
  </si>
  <si>
    <t>20002930844062</t>
  </si>
  <si>
    <t>JOSE LUIS BARRES MERELO</t>
  </si>
  <si>
    <t>912851854</t>
  </si>
  <si>
    <t>MILAGRO/MLAGRO/CDLA SAN JOSE/CALLE SARGENTO FENICIO ANGULO ENTRE NAPO Y RIO GUIPI/CSA 2P GRIS/MEDIA CUADRA PANADERIA CAROLINA</t>
  </si>
  <si>
    <t xml:space="preserve">987642981 /  </t>
  </si>
  <si>
    <t>031002003961147</t>
  </si>
  <si>
    <t>20002930906475</t>
  </si>
  <si>
    <t>MICHAEL ISMAEL BARZOLA MORALES</t>
  </si>
  <si>
    <t>951401413</t>
  </si>
  <si>
    <t>GUAYAQUIL/FEBRES CORDERO/CALLEJON PARRA 723 Y CALLEJON 27 ENTRANDO POR LA 29 CASA DE DOSPISOS COLOR AZUL CON NARANJA DIAGONAL A LA TIENDA DIOS PROVEE</t>
  </si>
  <si>
    <t xml:space="preserve">963746581 /  </t>
  </si>
  <si>
    <t>TF79871</t>
  </si>
  <si>
    <t xml:space="preserve">#0963746581 Cliente manifiesta que se encontrara en su domicilio pasado la 1pm, pide se contacten antes. se informa para los fines de entrega correspondientes.
21/10/2022 9:10:08	</t>
  </si>
  <si>
    <t>20002930886390</t>
  </si>
  <si>
    <t>CECILIA DEL CARMEN GARCIA CEDENO</t>
  </si>
  <si>
    <t>909779720</t>
  </si>
  <si>
    <t>GUAYAQUIL/FEBRES CORDERO/AV 42 Y LA I CASA DE COLOR CREMA DE DOS PISOS DIAGONAL A LA IGLESIA EL RENACIMIENTO DE JESUCRISTO</t>
  </si>
  <si>
    <t xml:space="preserve">979150160 /  </t>
  </si>
  <si>
    <t>TF79872</t>
  </si>
  <si>
    <t>DEVOLUCION           26/10   09:29AM</t>
  </si>
  <si>
    <t>20002931209021</t>
  </si>
  <si>
    <t>CHRISTIAN PAUL IGLESIAS RAMIREZ</t>
  </si>
  <si>
    <t>1719024554</t>
  </si>
  <si>
    <t>QUITO/INAQUITO/AV NUNEZ DE VELA N35-204 E IGNACIO SAN MARIA EN EL COLEGIO DE ARQUITECTOS DIAGONAL A MI JUGUETERIA DE INAQUITO</t>
  </si>
  <si>
    <t xml:space="preserve">992748441 /  </t>
  </si>
  <si>
    <t>FT68693</t>
  </si>
  <si>
    <t>20002931202113</t>
  </si>
  <si>
    <t>JOSUE FRANCISCO BECERRA LEON</t>
  </si>
  <si>
    <t>954884177</t>
  </si>
  <si>
    <t>GUAYAQUIL/FEBRES CORDERO/AV 26 Y FRANCISCO SEGURA CASA DE DOS PISOS SIN PINTAR A UNA CUADRA DE UNA LAVADORA DE CARROS</t>
  </si>
  <si>
    <t xml:space="preserve">962718191 /  </t>
  </si>
  <si>
    <t>TF79873</t>
  </si>
  <si>
    <t>20002931219020</t>
  </si>
  <si>
    <t>JORDY GABRIEL SORIA UBIDIA</t>
  </si>
  <si>
    <t>1722552237</t>
  </si>
  <si>
    <t>QUITO/MARISCAL SUCRE/AV 6 DE DICIEMBRE Y ALPALLANAS EN PETROLEOS Y SERVICIOS PYS FRENTE A PETROECUADOR</t>
  </si>
  <si>
    <t xml:space="preserve">979351541 /  </t>
  </si>
  <si>
    <t>FT68692</t>
  </si>
  <si>
    <t>20002930845642</t>
  </si>
  <si>
    <t>MARTHA JANETH CASTILLO GONZALEZ</t>
  </si>
  <si>
    <t>1104074099</t>
  </si>
  <si>
    <t>CUENCA/RICAURTE/AV CORDILLERA DEL CONDOR Y ABDON CALDERON DIAGONAL AL COLEGIO MILITAR COMIL CASA DE DOS PISOS CLOR CREMA</t>
  </si>
  <si>
    <t>987203408 /  981312691</t>
  </si>
  <si>
    <t>20002930927802</t>
  </si>
  <si>
    <t>965759624</t>
  </si>
  <si>
    <t>MACHALA/MACHALA/MACHALA/AV AYACUCHO Y 8VAB NORTE CASA N418 DE DOS PISOS COLOR LADRILLO A UNA CUADRA DE LA ESCUELA DAVID ROBLES Y DE PARRILADAS JOSUE</t>
  </si>
  <si>
    <t xml:space="preserve">963747022 /  </t>
  </si>
  <si>
    <t>031002003959400.</t>
  </si>
  <si>
    <t>Su ayuda con el scan firmado, cliente confirma entrega.</t>
  </si>
  <si>
    <t>20002912410425</t>
  </si>
  <si>
    <t>LISSETH ABIGAIL QUITUIZACA QUIZHPI</t>
  </si>
  <si>
    <t>106391428</t>
  </si>
  <si>
    <t>CUENCA/ BANOS/AV RICARDO DURAN RECIBEN EN EN LA CENTRAL UNIDAD DE POLICIA COMUNITARIA PAI DE BANOS</t>
  </si>
  <si>
    <t xml:space="preserve">939268023 /  </t>
  </si>
  <si>
    <t>20002929952119</t>
  </si>
  <si>
    <t>SANDRA DANIELA PILLAGA SIGUENCIA</t>
  </si>
  <si>
    <t>105410393</t>
  </si>
  <si>
    <t>CUENCA /HUAYNACAPA/ CALLE LAS GARZAS Y CIRCUMBALIZACION EN LA CONSERCIONARIA LARSA LUGAR DE TRABAJO EN LA AUTOPISTA FRENTE A LA CONSERCIONARIA LA ROCA</t>
  </si>
  <si>
    <t>980237880 /  983411131</t>
  </si>
  <si>
    <t>26/10 RECOORD AZUAY/CUENCA /HUAYNACAPA/ CALLE LAS GARZAS Y CIRCUMBALIZACION EN LA CONSERCIONARIA LARSA LUGAR DE TRABAJO EN LA AUTOPISTA FRENTE A LA CONSERCIONARIA LA ROCA LLAMAR AL 0983237880 ID 3001501486  SE ENCUENTRA A LA ESPERA INFORMAR NOVEDADES DE LA ENTREGA  25/10</t>
  </si>
  <si>
    <t>20002930906515</t>
  </si>
  <si>
    <t>YOLANDA MAGALY PEREIRA PORRAS</t>
  </si>
  <si>
    <t>701080707</t>
  </si>
  <si>
    <t>MACHALA/JAMBELI/CALLE KLEBER FRANCO CRUZ ENTRE SEXTA Y SEPTIMA OESTE CASA DE 1PL COLOR VERDE REF VICERA VERDE Y TIENDA SUPER JOEL</t>
  </si>
  <si>
    <t>984280623 /  52100100</t>
  </si>
  <si>
    <t>031002003959401</t>
  </si>
  <si>
    <t>20002930807394</t>
  </si>
  <si>
    <t>FERNANDO WILFRIDO ARIZALA MARQUEZ</t>
  </si>
  <si>
    <t>929717882</t>
  </si>
  <si>
    <t>DAULE/LA AURORA/KM 1/2/VIA DAULE/CALLE 9PASAJE 38ENO Y CALLE 24B NO EN LA FABRICA GALAPESCA LOGISTICA REF ALADO MUNDO MARINO</t>
  </si>
  <si>
    <t>97934854 /  994907702</t>
  </si>
  <si>
    <t>TF79874</t>
  </si>
  <si>
    <t>20002931199009</t>
  </si>
  <si>
    <t>JORDAN ALEXANDER OLIVES JAMA</t>
  </si>
  <si>
    <t>1729004646</t>
  </si>
  <si>
    <t>QUITO- CALDERON-TRABJ: CALLE DOLORES ZAVALA Y VIRGEN DE GUADALUPE EN EL CAMAL METROPOLITANO CERCA DE MINIMARKET</t>
  </si>
  <si>
    <t xml:space="preserve">979120815 /  </t>
  </si>
  <si>
    <t>FT68691</t>
  </si>
  <si>
    <t>20002924098441</t>
  </si>
  <si>
    <t>ANGEL ISRAEL AGUIRRE ALAVA</t>
  </si>
  <si>
    <t>926273707</t>
  </si>
  <si>
    <t>GYAQUIL/TARQUI) CDLA ATARAZANA AV PEDRO M. GILBERT TRABAJA EN HOSPITAL DE SOLCA PUERTA 3</t>
  </si>
  <si>
    <t xml:space="preserve">963882818 /  </t>
  </si>
  <si>
    <t>TF79875</t>
  </si>
  <si>
    <t>20002930850147</t>
  </si>
  <si>
    <t>LINA DE LOURDES ONCE DAVILA</t>
  </si>
  <si>
    <t>1714585153</t>
  </si>
  <si>
    <t>QUITO/EL CONDADO/EL CONDADO/URB EL CONDADO EDIFICIO VICTORIA DOS/AV. JAMES COLNET/ 138/PASAR GARITA. EDIFICIO BLANCO CON ROJO/DIRECCION DE TRABAJO/PREGUNTAR AL GUARDIA</t>
  </si>
  <si>
    <t xml:space="preserve">983036747 /  </t>
  </si>
  <si>
    <t>FT68690</t>
  </si>
  <si>
    <t>20002929038534</t>
  </si>
  <si>
    <t>MARCELO CHANCUSI MONTAGUANO</t>
  </si>
  <si>
    <t>1707037337</t>
  </si>
  <si>
    <t>QUITO/CHILLOGALLO/AV MANUEL CANIZARES Y PASAJE OE10E EN LA RESIDENCIA CHANGUCHI A UNA CUADRA DE LA BOMBA DE GASOLINA</t>
  </si>
  <si>
    <t xml:space="preserve">0987894276 </t>
  </si>
  <si>
    <t>FT68689</t>
  </si>
  <si>
    <t>20002930846199</t>
  </si>
  <si>
    <t>JACKSON MICHAEL CASTRO PILLIGUA</t>
  </si>
  <si>
    <t>922391024</t>
  </si>
  <si>
    <t>DAULE/LA AURORA/CALLE PATRIA NUEVA EN UNA CASA DE DOS PISOS COLOR CREMA A UNA CUADRA DE LA ESCUELA DR JOSE MARIA CARBO AGUIRRE</t>
  </si>
  <si>
    <t>968033012 /  996548634</t>
  </si>
  <si>
    <t>TF79876</t>
  </si>
  <si>
    <t>su ayuda con la devolucion</t>
  </si>
  <si>
    <t>20002931199292</t>
  </si>
  <si>
    <t>BRYON FERNANDO PINARGOTE AGUAYO</t>
  </si>
  <si>
    <t>1312192683</t>
  </si>
  <si>
    <t>PORTOVIEJO/12 DE MARZO AV JOSE MARIA URBINA Y CHE GUEVARA EN LA UNIVERSIDAD TECNICA DE MANABI</t>
  </si>
  <si>
    <t xml:space="preserve">984727637 /  </t>
  </si>
  <si>
    <t>031002003959402</t>
  </si>
  <si>
    <t>20002931198302</t>
  </si>
  <si>
    <t>ANGEL EDUARDO GONZALEZ RIERA</t>
  </si>
  <si>
    <t>1713683231</t>
  </si>
  <si>
    <t>SANTO DOMINGO/BOMBOLI/AV ERNESTO PINTO COOP CARLOS RUIZ BURNEO CALLE C Y CALLE 7 CASA DE UN PISO COLOR DURAZNO CON PUERTAS BLANCAS</t>
  </si>
  <si>
    <t xml:space="preserve">999442641 /  </t>
  </si>
  <si>
    <t>GR20002931198302</t>
  </si>
  <si>
    <t>20002931466071</t>
  </si>
  <si>
    <t>BRUNO MATIAS RUILOVA MONCAYO</t>
  </si>
  <si>
    <t>1729021129</t>
  </si>
  <si>
    <t>CUENCA/TOTORACOCHA/AV ARTURO BORGES Y JOSE DE LA CUADRA CASA DE 3 PISOS COLOR ROJO A UNA CUADRA DEL PARQUE DEL PARAISO</t>
  </si>
  <si>
    <t xml:space="preserve">979739986 /  </t>
  </si>
  <si>
    <t>24-10 CLIENTE A LA ESPERA SU AYUDA CON ENTREGA 22-10-2022 14:42</t>
  </si>
  <si>
    <t>20002930899929</t>
  </si>
  <si>
    <t>EZEQUIEL DIGUAY BENITEZ</t>
  </si>
  <si>
    <t>1703110542</t>
  </si>
  <si>
    <t>PUNTO DE ENCUENTRO/URBANIZACION EL CONDADO</t>
  </si>
  <si>
    <t xml:space="preserve">979158083 /  </t>
  </si>
  <si>
    <t>FT68688</t>
  </si>
  <si>
    <t>20002930844002</t>
  </si>
  <si>
    <t>MARIA DEL CISNE NAVAS RIOFRIO</t>
  </si>
  <si>
    <t>1104766819</t>
  </si>
  <si>
    <t>LOJA SUCRE/COLINAS LOJANAS/CALLES CESAR RAMIRES Y AV. BENJAMIN CARRION CASA COLOR AMARILLO 2 PISOS CERCA A LA UNIDAD OPERATIVO DE TRANSITO</t>
  </si>
  <si>
    <t>991031835 /  982524163</t>
  </si>
  <si>
    <t>031002003959403</t>
  </si>
  <si>
    <t>20002931215440</t>
  </si>
  <si>
    <t>CRISTHIAN ANDRES CARRION LAPO</t>
  </si>
  <si>
    <t>705280121</t>
  </si>
  <si>
    <t>MACHALA/LA PROVIDENCIA/ROCAFUERTE Y NAPOLEON MERA CASA 415 COLOR OFICINA BLANCA / ESTUDIO JURIDICO CARRION PUNTO DE REFERENCIA/ FRENTE AL PARQUE DE LA MADRE</t>
  </si>
  <si>
    <t>964076965 /  981076807</t>
  </si>
  <si>
    <t>031002003959404</t>
  </si>
  <si>
    <t>20002930184878</t>
  </si>
  <si>
    <t>ROBERTO FRANCISCO NICOLAU PESTANA</t>
  </si>
  <si>
    <t>1755970272</t>
  </si>
  <si>
    <t>PORTOVIEJO/18 DE OCTUBRE/URB LOS ALAMOS FRENTE A LA UNIDAD EDUCATIVA JEAN PIAGET CALLE DE LOS ALAMOS Y AGUSTO MOREIRA</t>
  </si>
  <si>
    <t>980629336 /  987404521</t>
  </si>
  <si>
    <t>031002003959405</t>
  </si>
  <si>
    <t>20002931200006</t>
  </si>
  <si>
    <t>INES LUCIA OBANDO PANCHES</t>
  </si>
  <si>
    <t>1704835436</t>
  </si>
  <si>
    <t>QUITO/POMASQUI/BARRIO LAS TOLAS CALLE LA INDEPENDENCIA OE1-264 Y MARCELINA NOLIVOS EN EL CONJUNTO HABITACIONAL LA JOYA CASA DE DOS PISOS COLOR VERDE</t>
  </si>
  <si>
    <t xml:space="preserve">996016698 /  </t>
  </si>
  <si>
    <t>FT68687</t>
  </si>
  <si>
    <t>DEVOLUCION      21/10            16:37PM</t>
  </si>
  <si>
    <t>20002924097553</t>
  </si>
  <si>
    <t>MATEO STEVEEN ALMACHE CHILIQUINGA</t>
  </si>
  <si>
    <t>1726735861</t>
  </si>
  <si>
    <t>QUITO/COTOCOLLAO/LOS TULIPANES/FRANCISCO PACHECO Y SABANILLA CASA N63-85 COLOR NARANJA BLANCO PUNTO DE REFERENCIA FRENTE A LOS CONDOMINIOS ALHAMBRA</t>
  </si>
  <si>
    <t>960448729 /  968080131</t>
  </si>
  <si>
    <t>FT68686</t>
  </si>
  <si>
    <t>20002931476339</t>
  </si>
  <si>
    <t>DANIEL ALEJANDRO SALAZAR VILLARREAL</t>
  </si>
  <si>
    <t>1050442589</t>
  </si>
  <si>
    <t>IBARRA/SAN FRANCISCO/LOS CEIBOS/TOBIAS MENA Y RIO QUININDE CASA N° 511 COLOR HUESO ZOCALO CAFE 2P PUNTO DE REFERENCIA DIAGONAL ESCUELA RAFAEL SUAREZ</t>
  </si>
  <si>
    <t>984595705 /  65013024</t>
  </si>
  <si>
    <t>031002003959406</t>
  </si>
  <si>
    <t>20002917905571_1</t>
  </si>
  <si>
    <t>GUAYAQUIL/TARQUI/SCTR/URDESA TRBJO QUALITY UP/GUAYAQUIL PREUNIVERSITARIO/AV VICTOR EMILIO ESTRADA Y CLLE GUAYACANES-AV 30 JUNTO AL RESTAURANTE BOLITE</t>
  </si>
  <si>
    <t>997888064 /  992783939</t>
  </si>
  <si>
    <t>TF79877</t>
  </si>
  <si>
    <t>20002930184610</t>
  </si>
  <si>
    <t>MAYRA ALEXANDRA CRIOLLO GUALLASAMIN</t>
  </si>
  <si>
    <t>1716873086</t>
  </si>
  <si>
    <t>QUITO/SANGOLQUI/CALLE MONTUFAR Y ESPEJO EN EL EDIFICIO RUMINAHUI EN UNA CASA DE COLOR AMARILLO EN EL PRIMER PISO</t>
  </si>
  <si>
    <t xml:space="preserve">984501714 /  </t>
  </si>
  <si>
    <t>FT68696</t>
  </si>
  <si>
    <t>20002930885406</t>
  </si>
  <si>
    <t>MORANTE CERVANTES ANGELA JUANA</t>
  </si>
  <si>
    <t>917626996</t>
  </si>
  <si>
    <t>AV. JOAQUIN SUMAITA N49276 Y AV. LAS CUCARDAS/A 1 CUADRA DE LA AV 6 DE DICIEMBRE REF:DETRAS DEL COLEGIO LOS SHYRIS/ A UNA CUADRA DE LA AV. DE LAS CONGONAS/ A MEDIA CUADRA DEL CENTRO ODONTOLOGICO BYD</t>
  </si>
  <si>
    <t>993491217</t>
  </si>
  <si>
    <t>EC4764</t>
  </si>
  <si>
    <t xml:space="preserve">SU AYUDA CON ENTREGA PARA LUNES 24-10 EN RG PM, CLIENTE DISPONIBLE.
22-10-2022  10:15 AM </t>
  </si>
  <si>
    <t>20002930188467</t>
  </si>
  <si>
    <t>SALAZAR RON CARLOS JULIO</t>
  </si>
  <si>
    <t>1715433031</t>
  </si>
  <si>
    <t>AV QUINTA Y  CALLE DOCEAVA URBANIZACION LOS LIRIOS DE CARCELEN CASA COLOR GRIS 3 PISOS REF 2CDRAS VIVERES ANAHI</t>
  </si>
  <si>
    <t>999216252</t>
  </si>
  <si>
    <t>EC4763</t>
  </si>
  <si>
    <t>20002928507647</t>
  </si>
  <si>
    <t>SANTIAGO FABIAN CHIMBORAZO VILLACRES</t>
  </si>
  <si>
    <t>1722289673</t>
  </si>
  <si>
    <t>TRABAJO TERMINAL TERRESTRE EN AV ABRAHAM CALAZACON REFERENCIAS:ES LA OFICINA DE COPERATIVA DE TRANSPORTE SANTO</t>
  </si>
  <si>
    <t>986313211</t>
  </si>
  <si>
    <t>031002003958042</t>
  </si>
  <si>
    <t>20002930182684</t>
  </si>
  <si>
    <t>HIDALGO GUTIERREZ DIANA ISABELLA</t>
  </si>
  <si>
    <t>1104716582</t>
  </si>
  <si>
    <t>AV 28C ENTRE VIA DEL FERROCARRIL Y FRANCISCO DE ORELLANA URB SANTA LUCIA BAJA CASA#9 A NOMBRE DE ISABELA HIDALGO REF:ALADO DEL CENTRO COMERCIAL  PASEO SAN FRANCISCO</t>
  </si>
  <si>
    <t>968301124</t>
  </si>
  <si>
    <t>EC4767</t>
  </si>
  <si>
    <t>20002929955021</t>
  </si>
  <si>
    <t>PACHECO QUISHPE JENIFFER DENISSE</t>
  </si>
  <si>
    <t>1725257586</t>
  </si>
  <si>
    <t>AV MALDONADO Y SINCHOLAGUA OE1/ 141 ALMACEN UMCO</t>
  </si>
  <si>
    <t>997193742</t>
  </si>
  <si>
    <t>TS6900</t>
  </si>
  <si>
    <t>20002929960791</t>
  </si>
  <si>
    <t>CORDOVA CALUQUI CARLOS ALBERTO</t>
  </si>
  <si>
    <t>1713905998</t>
  </si>
  <si>
    <t>AV ANTONIO TANDAZO INGRESO AL CONJUNTO COLIBRI II PRIMERA CASA UNA PLANTA COLOR BESIH REF FRENTE DE CONALGUI</t>
  </si>
  <si>
    <t>985789195</t>
  </si>
  <si>
    <t>TS6898</t>
  </si>
  <si>
    <t>1717725608</t>
  </si>
  <si>
    <t> PEREZ BARONA ANA PAOLA</t>
  </si>
  <si>
    <t>Av GUANGUILTAGUA N39100 y THOMAS BERMUR edificio PALERMO dept 3A / PREGUNTAR EN RECEPCION/ RF:FRENTE DE RESTAURANTE MEXICANO LA VECINDAD DE LOS CUATES</t>
  </si>
  <si>
    <t>983128078</t>
  </si>
  <si>
    <t>Inaquito</t>
  </si>
  <si>
    <t>EC4765</t>
  </si>
  <si>
    <t>LDCGYE2419</t>
  </si>
  <si>
    <t>TF79818</t>
  </si>
  <si>
    <t>LDCGYE2415</t>
  </si>
  <si>
    <t>TF79819</t>
  </si>
  <si>
    <t>LDCGYE2416</t>
  </si>
  <si>
    <t>TF79820</t>
  </si>
  <si>
    <t>LDCUIO2445</t>
  </si>
  <si>
    <t>FT68590</t>
  </si>
  <si>
    <t>LDCGYE2417</t>
  </si>
  <si>
    <t>TF79821</t>
  </si>
  <si>
    <t>LDCUIO2444</t>
  </si>
  <si>
    <t>FT68591</t>
  </si>
  <si>
    <t>LDCGYE2418</t>
  </si>
  <si>
    <t>TF79822</t>
  </si>
  <si>
    <t>20002930189022</t>
  </si>
  <si>
    <t>GONZALO NAPOLEON QUISPE PAREDES</t>
  </si>
  <si>
    <t>1804883294</t>
  </si>
  <si>
    <t>AMBATO/LA MERCED/CALLE BOLIVAR Y ELOY ALFARO EN UNA CASA VERDE DE 3 PISOS FRENTE A UN GARAGE MUNICIPAL</t>
  </si>
  <si>
    <t>925435263 /  979286546/0998790351</t>
  </si>
  <si>
    <t>031002003958144</t>
  </si>
  <si>
    <t xml:space="preserve">DEVOLUCION          22/10     12:31PM </t>
  </si>
  <si>
    <t>20002929688071</t>
  </si>
  <si>
    <t>ALFREDO DOMINGO GILER LITARDO</t>
  </si>
  <si>
    <t>1204461030</t>
  </si>
  <si>
    <t>GUAYAQUIL/TARQUI/CDLA LA ALBORADA SEXTA ETAPA AV BENJAMIN CARRION MORA MZ 29 SL 6 DIAGONAL AL SUPERMERCADO LA ESPANOLA</t>
  </si>
  <si>
    <t xml:space="preserve">960816593 /  </t>
  </si>
  <si>
    <t>TF79758</t>
  </si>
  <si>
    <t>20002929032844</t>
  </si>
  <si>
    <t>SANDY ANABEL VALENCIA MORALES</t>
  </si>
  <si>
    <t>927683615</t>
  </si>
  <si>
    <t>GUAYAQUIL/TARQUI/AV FRANCISCO ORELLANA Y 6TO CALLEJON 23A EN LA CDLA LAS ORQUIDEAS MZ 10-44 SL 18 A UNA CUADRA DEL PARQUE DE LA CDLA</t>
  </si>
  <si>
    <t>962547945 /  987363970</t>
  </si>
  <si>
    <t>TF79867</t>
  </si>
  <si>
    <t>20002928738066</t>
  </si>
  <si>
    <t>EDISON WLADIMIR ZAMORA OROZCO</t>
  </si>
  <si>
    <t>1722530217</t>
  </si>
  <si>
    <t>QUITO-CENTRO HISTORICO/ CALLE IMBABURA 0E81 61 Y AMBATO CASA ANTIGUA COLOR BEIGE CON LOCAL DE ROPA FRENTE A IGLESIA CRISTIANA</t>
  </si>
  <si>
    <t>963849309 /  979193709</t>
  </si>
  <si>
    <t>TS6870</t>
  </si>
  <si>
    <t>SE VUELVE A AUTORIZAR TERCERO: CD: 1705491213 NOMBRES: ROSA ELENA OROZCO CARGUA
LLAMAR AL TLF:988651894
REALIZAR LA VISITA MAÑANA 25/10, CL YA HABIA SIDO AUTORIZADO Y NO LE ENTREGAN EL CHIP
24/10 - 17:40</t>
  </si>
  <si>
    <t>20002926793356</t>
  </si>
  <si>
    <t>DIEGO MAURCIO PINTO LEMA</t>
  </si>
  <si>
    <t>1713493821</t>
  </si>
  <si>
    <t>QUITO/SANGOLQUI/PINTAG/JAMIL MAHUAD Y SANTA TERESA CASA COLOR CASA COLOR VERDE, TECHO ETERNIT/A UNA CUADRA DE CARROSERIA AMBATUR</t>
  </si>
  <si>
    <t>992800384 /  987195360</t>
  </si>
  <si>
    <t>FT68583</t>
  </si>
  <si>
    <t>20002929032473</t>
  </si>
  <si>
    <t>GALO JONNY ESPINOZA ALVARADO</t>
  </si>
  <si>
    <t>1305766998</t>
  </si>
  <si>
    <t>PORTIVIEJO/FRANCISCO PACHECO/CLL SUCRE Y ESPEJO EDIFICO DE 3PS CLR BEIGE CON CAFE DIAGONAL A LA CRUZ ROJA DE MANABI</t>
  </si>
  <si>
    <t xml:space="preserve">985067659 /  </t>
  </si>
  <si>
    <t>031002003958134</t>
  </si>
  <si>
    <t>20002929960467</t>
  </si>
  <si>
    <t>JULIAN DANIEL VERA VERA</t>
  </si>
  <si>
    <t>925866451</t>
  </si>
  <si>
    <t>santa Elena/santa Elena/CENTRO DE SANTA ELENA/9 de octubre y calle Rocafuerte RECIBEN EN peluqueria anny frente de comando de la policia</t>
  </si>
  <si>
    <t>959444114 /  997370637</t>
  </si>
  <si>
    <t>20002929965204</t>
  </si>
  <si>
    <t>KARINA ELIZABETH JANETA MOROCHO</t>
  </si>
  <si>
    <t>605794957</t>
  </si>
  <si>
    <t>RIOBAMBA/LIZARZABURU/TRBJ.CLLE JAIME ROLDOS AGUILERA 125 Y PEDRO FRANCO/LADO DE LA PISCINA ESPOCH/A 1CDR DE SCT IGLESIA</t>
  </si>
  <si>
    <t>958700814 /  295870081</t>
  </si>
  <si>
    <t>031002003958135.</t>
  </si>
  <si>
    <t>20002929957466</t>
  </si>
  <si>
    <t>GENESIS DAYANA VERA LINO</t>
  </si>
  <si>
    <t>923158471</t>
  </si>
  <si>
    <t>DURAN-ELOY ALFARO/CDLA.ABEL GILBERT 3 AV.MANUEL DIAZ GRANADOS Y AV.GONZALO APARICIO MZ A44 SLR 15 CS DE 1PS CLR ROSADO CLARO A 1 CDRA DEL REST. MARIELA</t>
  </si>
  <si>
    <t>987573725 /  961569867</t>
  </si>
  <si>
    <t>TF79868</t>
  </si>
  <si>
    <t xml:space="preserve">SE RECORDINA PARA EL 24/10 </t>
  </si>
  <si>
    <t>20002920522055</t>
  </si>
  <si>
    <t>EVELIN MARGARITA CUMBAL YALAMA</t>
  </si>
  <si>
    <t>1720037330</t>
  </si>
  <si>
    <t>QUITO/MARISCAL SUCRE/AV COLON Y AMAZONAS EN EL EDIFICIO PRODUBANCO EN EL TERCER PISO A UNA CUADRA DEL BANCO PICHINCHA</t>
  </si>
  <si>
    <t xml:space="preserve">991561472 /  </t>
  </si>
  <si>
    <t>TS6871</t>
  </si>
  <si>
    <t>3001924234 EQUIVOCADO UNICO NUMERO DE CONTACTO CLENTE INCONTACTABLE SE SOLICITA DEVOLUCION NTGKVIZS 21/10/2022 16:13</t>
  </si>
  <si>
    <t>20002929024451</t>
  </si>
  <si>
    <t>VERONICA MARGARITA QUINGATUNA GANCINO</t>
  </si>
  <si>
    <t>503877615</t>
  </si>
  <si>
    <t>QUITO/LA ECUATORIANA/AV MARISCAL SUCRE Y EMILIO UZCATEQUI A 2 CUADRAS DE VIVERES SAN FRANCISO Y A UNA CUADRA DE LA ESCUELA ADBON CALDERON AL LADO DE COMPLEJO RECREACIONAL ATLANTIS</t>
  </si>
  <si>
    <t xml:space="preserve">980088500 /  </t>
  </si>
  <si>
    <t>FT68584</t>
  </si>
  <si>
    <t>20002929689339</t>
  </si>
  <si>
    <t>SANDRA MARISOL PILLA CAIZABANDA</t>
  </si>
  <si>
    <t>1804242095</t>
  </si>
  <si>
    <t>AMBATO/HUACHI CHICO/CALLE VICTOR HUGO Y JACOME CLAVIJO EN EL RESTAURANTE DE 3 PISOS JUNTO AL MINISTERIO DE TRABAJO</t>
  </si>
  <si>
    <t>958777626 /  967064516</t>
  </si>
  <si>
    <t>031002003958136</t>
  </si>
  <si>
    <t>20002928219011</t>
  </si>
  <si>
    <t>FRANKY ARIEL SELLAN BANO</t>
  </si>
  <si>
    <t>958630832</t>
  </si>
  <si>
    <t>GUAYAQUIL/FEBRES CORDERO/CALLE 36AVA ENTRE LA B Y LA C EN UNA CASA DE 3 PISOS COLOR MELON CON REJAS BLANCAS A UNA CUADRA DEL MERCADO RUIZ</t>
  </si>
  <si>
    <t>0963921134</t>
  </si>
  <si>
    <t>TF79759</t>
  </si>
  <si>
    <t>Cliente manifiesta que espero a las coordinaciones que se realizaron para el pasado viernes 21 espero sin ser visitado, desiste ya que había indicado solo esperar para ese día o desistiría, realizo recarga y ya no se encuentra interesado. 
.DEVOLVER.</t>
  </si>
  <si>
    <t>20002908241974_1</t>
  </si>
  <si>
    <t>QUITO/LA ECUATORIANA/BARRIO LOS CONDORES CALLE S46 Y OE11 CASA S46-59 DE DOS PISOS COLOR VERDE JUNTO A LA EMPRESA DE SEGURIDAD CEPRILLA</t>
  </si>
  <si>
    <t xml:space="preserve">969001219 /  </t>
  </si>
  <si>
    <t>FT68585</t>
  </si>
  <si>
    <t>20002929698816</t>
  </si>
  <si>
    <t>SAMBORONDON/LA PUNTILLA/KM 9 1/2 SECTOR BUIJO HISTORICO MZ F SOLAR 8 CASA GRIS PLANTA BJ DIAGONAL DISTRIBUIDORA GAS Y AGUA 1 CUADRA ANTES CHIFA</t>
  </si>
  <si>
    <t>961467625 /  960853063</t>
  </si>
  <si>
    <t>TF79760</t>
  </si>
  <si>
    <t>20002929963184</t>
  </si>
  <si>
    <t>OLGA LEONOR CISNEROS HARO</t>
  </si>
  <si>
    <t>604459586</t>
  </si>
  <si>
    <t>RIOBAMBA/LIZARZABURU/ AV TARQUI Y ARGENTINA TRBJO RECIBEN EN CENTRO NATURISTA DE SAN ALFONSO FRENTE ALMERCADO DE SAN ALFONSO</t>
  </si>
  <si>
    <t>0982167537</t>
  </si>
  <si>
    <t>031002003958137</t>
  </si>
  <si>
    <t>20002929975756</t>
  </si>
  <si>
    <t>ANGELO MAXIMILIANO BAZURTO SACON</t>
  </si>
  <si>
    <t>1315920411</t>
  </si>
  <si>
    <t>SNTO DOMINGO- BOMBOLI/SCTR LOS ROSALES CALLE 24 DE SEPTIEMBRE Y AV.PATRICIO ROMERO FRENTE DEL TIA SNTO DOMINGO COOP.24 DE SEPTIEMBRE/1PCLR VERDE OSCURO</t>
  </si>
  <si>
    <t>999964979 /  963819420</t>
  </si>
  <si>
    <t>20002929969215</t>
  </si>
  <si>
    <t>98216753 /  982167537/0961250962</t>
  </si>
  <si>
    <t>031002003958138</t>
  </si>
  <si>
    <t>20002929952224</t>
  </si>
  <si>
    <t>EDUARDO VERNARDO CHILA TENORIO</t>
  </si>
  <si>
    <t>802294660</t>
  </si>
  <si>
    <t>GUAYAQUIL/ROCAFUERTE/AV 10 DE AGOSTO Y RUMICHACA LOCAL DE CELULARES ESQUINERO EN LA INTERSECCION DE LAS CALLES</t>
  </si>
  <si>
    <t xml:space="preserve">958888741 /  </t>
  </si>
  <si>
    <t>TF79761</t>
  </si>
  <si>
    <t>SE RECOORDINA CON EL CLIENTE PARA EL DIA LUNES 24/10
21/10 3:47 PM</t>
  </si>
  <si>
    <t>20002930179273</t>
  </si>
  <si>
    <t>WILSON GONZALO MONTES CAISAGUANO</t>
  </si>
  <si>
    <t>1717304552</t>
  </si>
  <si>
    <t>QUITO/INAQUITO/AV AMAZONAS Y JAPON EN LA COMANDANCIA DE LA POLICIA EN EL PRIMER PISO</t>
  </si>
  <si>
    <t xml:space="preserve">984333147 /  </t>
  </si>
  <si>
    <t>TS6872</t>
  </si>
  <si>
    <t>20002930188441</t>
  </si>
  <si>
    <t>GOMEZ MUNOZ DARWIN ANDRES</t>
  </si>
  <si>
    <t>1715578728</t>
  </si>
  <si>
    <t>QUITO/INAQUITO/AV DE LA REPUBLICA Y DIEGO DE ALMAGRO EN EL EDIFICIO SKYPARA</t>
  </si>
  <si>
    <t xml:space="preserve">984676635 /  </t>
  </si>
  <si>
    <t>FT68586</t>
  </si>
  <si>
    <t>20002930181601</t>
  </si>
  <si>
    <t>FRANKLIN VINICIO NACATA CRIOLLO</t>
  </si>
  <si>
    <t>1716659709</t>
  </si>
  <si>
    <t>QUITO/AMAGUANA/BARRIO SANTA ISABEL CALLE TUPAC YUPANQUIY PRINCESA QUILAGO EN EL TALLER MECANICO CHEVI AUTOS</t>
  </si>
  <si>
    <t xml:space="preserve">986052742 /  </t>
  </si>
  <si>
    <t>FT68587</t>
  </si>
  <si>
    <t>20002929955203</t>
  </si>
  <si>
    <t>KATIUSKA KATHERINE CHAVEZ REZABALA</t>
  </si>
  <si>
    <t>1312151085</t>
  </si>
  <si>
    <t>SANTO DOMINGO/ZARACAY/AV DE LAS DELICIAS Y YANUNCAY EN EL HOSPITAL SAN MARCOS EN EL LABORATORIO DIAGONAL AL HOSPITAL GUSTAVO DOMINGUEZ</t>
  </si>
  <si>
    <t>962750711 /  999940336</t>
  </si>
  <si>
    <t>20002929958174</t>
  </si>
  <si>
    <t>JAIME VICENTE CABEZAS SALAZAR</t>
  </si>
  <si>
    <t>905187654</t>
  </si>
  <si>
    <t>QUITO/ LA MAGDALENA/ AV LOS LIBERTADORES Y CALLE DE LOS LIBERTADORES CONJUNTO LOS LIBERTADORES DEL PICHINCHA BLOQ 14 DEPARTAMENTO 32 EDIFICIOS 5 PISOS COLOR BLANCO DIAGONAL A CANCHA</t>
  </si>
  <si>
    <t>993227248 /  999868295</t>
  </si>
  <si>
    <t>TS6873</t>
  </si>
  <si>
    <t>20002929958868</t>
  </si>
  <si>
    <t>ROLANDO FRANKLIN CARDENAS COYAGO</t>
  </si>
  <si>
    <t>1715037139</t>
  </si>
  <si>
    <t>QUITO/SAN BARTOLOO SECTOR LA MASCOTA/AV MARISCAL SUCRE Y RODRIGO CHAVEZ TRBJO INSTALCION DE CONTROL DE ARMAS EN SECTOR LAS MASCOTAS 1ER PISO JUNTO AL POLICLINICO CUERPO DE INGENIEROS</t>
  </si>
  <si>
    <t>0990252105</t>
  </si>
  <si>
    <t>TS6874</t>
  </si>
  <si>
    <t>20002930196692</t>
  </si>
  <si>
    <t>Edwin Manuel Nazareno Anapa</t>
  </si>
  <si>
    <t>1725018905</t>
  </si>
  <si>
    <t>QUITO/COTOCOLLAO/AV DEL MAESTRO Y FLAVIO ALFARO TRBJO SHAWARMA PERCEPOLIS N60-41 A UNA CUADRA ARRIBA DEL COLEGIO ALDELNIA</t>
  </si>
  <si>
    <t xml:space="preserve">988580156 /  </t>
  </si>
  <si>
    <t>EC4749</t>
  </si>
  <si>
    <t>20002927243747</t>
  </si>
  <si>
    <t>WHALTER ISAIAS VALLEJO TORRES</t>
  </si>
  <si>
    <t>1712548716</t>
  </si>
  <si>
    <t>PICHINCHA//QUITO//CUMBAYA//CUMBAYA//AVENIDA OSWALDO GUAYASAMIN PASANDO LA CIUDADELA MIRAVALLE 4 ANTES DEL PUENTE EN LA BOLQUERA “BLOQUIN.</t>
  </si>
  <si>
    <t>958962993 /  985624755</t>
  </si>
  <si>
    <t>FT68588/FT69061</t>
  </si>
  <si>
    <t>SU AYUDA CON NUEVA ENTREGA PARA EL LUNES 24-10 EN DIRECCION:
PICHINCHA//QUITO//CUMBAYA//CUMBAYA//AVENIDA OSWALDO GUAYASAMIN PASANDO LA CIUDADELA MIRAVALLE 4 ANTES DEL PUENTE EN LA BOLQUERA “BLOQUIN.
22-10  12:54PM</t>
  </si>
  <si>
    <t>17983462</t>
  </si>
  <si>
    <t>WILLIAM ALFREDO AYAVACA MUNOZ</t>
  </si>
  <si>
    <t>1.05145E+11</t>
  </si>
  <si>
    <t>CUENCA/YANUNCAY/AV DON BOSCO Y PABLO PICASSO EN GEMA AUTOPARTES ALMACEN DE REPUESTOS A 100M DEL COLEGIO TECNICO SALESIANO</t>
  </si>
  <si>
    <t xml:space="preserve">987067795 /  </t>
  </si>
  <si>
    <t xml:space="preserve">1001821414 SU AYUDA DESDE DIA VIERNES CLIENTE ESTA EN LA ESPERA DEL CHIP 24-10  MISM DIRECCION SE ESCALA REQUERIMIENTO EN APP 23-|0 ||;17 am </t>
  </si>
  <si>
    <t>20002930182401</t>
  </si>
  <si>
    <t>SARA RAQUEL MARTINEZ CHAVEZ</t>
  </si>
  <si>
    <t>604148676</t>
  </si>
  <si>
    <t>IBARRA/EL SAGRARIO/BARRIO SAN ALGONSO Y AV VELASCO 25-14 Y OROZCO CASA DE COLOR CAFE DE 3 PISOS DIAGONAL EN EL COLEGIO SAN FELIPE</t>
  </si>
  <si>
    <t xml:space="preserve">984139398 /  </t>
  </si>
  <si>
    <t>031002003958139</t>
  </si>
  <si>
    <t>20002929693864</t>
  </si>
  <si>
    <t>SEBASTIAN MARCELO REINOSO TORRES</t>
  </si>
  <si>
    <t>103981866</t>
  </si>
  <si>
    <t>CUENCA/EL SAGRARIO / MANUEL VEGA 13 23 Y VEGA MUNOZ CASA 2P COLOR CREMA FRENTE A UNA TIENDA</t>
  </si>
  <si>
    <t xml:space="preserve">958840556 /  </t>
  </si>
  <si>
    <t>20002929961228</t>
  </si>
  <si>
    <t>STALIN MAURICIO BORBOR ALONSO</t>
  </si>
  <si>
    <t>707030847</t>
  </si>
  <si>
    <t>MACHALA/9 DE MAYO FLEXNET/CDLA VENEZUELA 20 AVA SUR ENTRE 3ERA Y 4RA OESTE DIGONAL PANADERIA SARITA CASA COLOR CREMA PORTON CAFE VILLA</t>
  </si>
  <si>
    <t>981882468 /  992060920</t>
  </si>
  <si>
    <t>031002003958140.</t>
  </si>
  <si>
    <t>SU AYUDA CON ENTREGA EL DIA LUNES PREVIA LLAMADA 22-10-2022 14:36</t>
  </si>
  <si>
    <t>20002929964755</t>
  </si>
  <si>
    <t>JULIANA MONSERRATE ESPINOZA REYES</t>
  </si>
  <si>
    <t>1315427599</t>
  </si>
  <si>
    <t>PORTOVIEJO/12 DE MARZO /CALLE 12 DE MARZO Y PEDRO MONCAYO CS DE 3PS CL AMARILLA A 2 CUADRAS DE HOSPITAL VERDI CEVALLOS BALDA TRIAJE Y FARMACIA SAN GREGORIO 21</t>
  </si>
  <si>
    <t xml:space="preserve">967022177 /  </t>
  </si>
  <si>
    <t>031002003958141</t>
  </si>
  <si>
    <t>20002930196621</t>
  </si>
  <si>
    <t>DAVID JAVIER GUALAN RAMIREZ</t>
  </si>
  <si>
    <t>2450708348</t>
  </si>
  <si>
    <t>LA LIBERTAD/LA LIBERTAD/AVENIDA 25 ENTRE LA 16 Y LA 17 CS DE 1PS CLR BLANCO A MEDIA CUADRA DE LA CLINICA SANTA MARTHA</t>
  </si>
  <si>
    <t>968901784 /  959548139</t>
  </si>
  <si>
    <t>20002926776505</t>
  </si>
  <si>
    <t>DIVINA CARMEN VERA FIGUEROA</t>
  </si>
  <si>
    <t>1307188381</t>
  </si>
  <si>
    <t>MANTA/TARQUI/BARRIO JOCAY CALLE J19 CASA DE UN PISO COLOR GRIS A UNA CUADRA DE LA TIENDA VIOLETA BOCADITOS DE SAL Y DULCE DETRAS DE LA TIENDA MACIAS</t>
  </si>
  <si>
    <t xml:space="preserve">982509485 /  </t>
  </si>
  <si>
    <t>20002917926479</t>
  </si>
  <si>
    <t>WALTER RAMON VELIZ SANTOS</t>
  </si>
  <si>
    <t>1313281071</t>
  </si>
  <si>
    <t>PORTOVIEJO/ANDRES DE VERA/CDLA PANORAMA MZ 2 SL 2 CALLE SEGUNDO RIVAS Y BYPASS DETRAS DE LA URBANIZACION TERRA NOSTRA CASA BLANCA DE DOS PISOS</t>
  </si>
  <si>
    <t xml:space="preserve">992345552 /  </t>
  </si>
  <si>
    <t>031002003958142</t>
  </si>
  <si>
    <t xml:space="preserve">DEVOLUCION     21/10     08:25AM </t>
  </si>
  <si>
    <t>20002928504419</t>
  </si>
  <si>
    <t>LIZBETH ANDREA NUNEZ GOMEZ</t>
  </si>
  <si>
    <t>1804411088</t>
  </si>
  <si>
    <t>RIOBAMBA/YARUQUIES/AV ATAHUALPA Y YARUQUIES A 3 CUADRAS DEL PUENTE DE YARUQUIES CASA DE COLOR BLANCO DE UN PISO A UNA CUADRA DEL HOTEL LA PRIMAVERA</t>
  </si>
  <si>
    <t>983868068 /  998486534</t>
  </si>
  <si>
    <t>031002003958143</t>
  </si>
  <si>
    <t>20002929031492</t>
  </si>
  <si>
    <t>SEGUNDO OSWALDO OLVERA SMITH</t>
  </si>
  <si>
    <t>919936930</t>
  </si>
  <si>
    <t>SAMBORONDON/LA PUNTILLA/KM 13 Y MEDIO VIA SAMBORONDON EN LA UNIVERSIDAD TECNOLOGICA ECOTEC JUNTO A LA UNIDAD EDUCATIVA STEINER</t>
  </si>
  <si>
    <t>995974494 /  958997344</t>
  </si>
  <si>
    <t>TF79869</t>
  </si>
  <si>
    <t>3001678663 SU AYUDA CON ACTUALIZACION DE LA APP CLIENTE CONFIRMA QUE RECIBIUO SIMCARD 25/10 16:26</t>
  </si>
  <si>
    <t>20002927027019</t>
  </si>
  <si>
    <t>MAILY LAURA GUALINGA CERDA</t>
  </si>
  <si>
    <t>1600771412</t>
  </si>
  <si>
    <t>MERA/ MERA/ CALLE JUAN MONTALVO Y AV. FACUNDO SALVADOR MORAL CASA BLANCA 1 PISO A 2 ESQUINAS ESCUELA JACINTO DAVILA</t>
  </si>
  <si>
    <t xml:space="preserve">968427405 /  </t>
  </si>
  <si>
    <t>20002930192187</t>
  </si>
  <si>
    <t>TERESA ISABEL MUNOZ</t>
  </si>
  <si>
    <t>1701536615</t>
  </si>
  <si>
    <t>SANTO DOMINGO/RIO VERDE/PLAN DE VIVIENDA RAMIRO GALLO/AV. PRINCIPAL E25A Y CALLE L /CASA CLR LADRILLO 2 PISOS FRENTE AL MOTEL RIVER VIEW Y RANCHO TENTACION</t>
  </si>
  <si>
    <t>997898214 /  995328475</t>
  </si>
  <si>
    <t>20002921496028_1</t>
  </si>
  <si>
    <t>AZUAY/ CUENCA/ SAN SEBASTIAN/ AV DANIEL ALVARADO 235 ENTRE VEGA MUNOZ Y GASPAR SANGURIMA CASA DE 3 PISOS COLOR BEIGE</t>
  </si>
  <si>
    <t>0987673220</t>
  </si>
  <si>
    <t>20002921507057_1</t>
  </si>
  <si>
    <t xml:space="preserve">987673220 /  </t>
  </si>
  <si>
    <t>20002929955624</t>
  </si>
  <si>
    <t>CRISTIAN ANDRES SEGARRA LOZADO</t>
  </si>
  <si>
    <t>105675573</t>
  </si>
  <si>
    <t>CUENCA/RICAURTE/AV DE LOS MIGRANTES Y CALLE A1 EN EL CONDOMINIO VILLA BLANCA CASA 11 A UNA CUADRA DE LOS CONDOMINIOS LOS PENCOS</t>
  </si>
  <si>
    <t>994626362 /  986427018</t>
  </si>
  <si>
    <t>CLDEV_GYESIM0047</t>
  </si>
  <si>
    <t>TF79690</t>
  </si>
  <si>
    <t>FTSTE00132</t>
  </si>
  <si>
    <t>RETIRO DE AGENCIA TRAMACO SANTA ELENA</t>
  </si>
  <si>
    <t>031002003955890</t>
  </si>
  <si>
    <t>1715861207001</t>
  </si>
  <si>
    <t>CHANGO DAQUILEMA SANTIAGO ANDRES</t>
  </si>
  <si>
    <t>FLEXNET PROV RG/AM PICHINCHA QUITO PQ/PUENGASI CALLE S2J NUM E21-52 Y ALFONSO MORA BARRIO ALMA LOJANA CS 2P CL BLANCA PORTON NEGRO REF JUNTO A ESCUELA PATRICK</t>
  </si>
  <si>
    <t>980243055</t>
  </si>
  <si>
    <t>FT68479</t>
  </si>
  <si>
    <t>LDCGYE2410</t>
  </si>
  <si>
    <t>TF79466</t>
  </si>
  <si>
    <t>LDCGYE2411</t>
  </si>
  <si>
    <t>TF79467</t>
  </si>
  <si>
    <t>LDCGYE2412</t>
  </si>
  <si>
    <t>TF79468</t>
  </si>
  <si>
    <t>LDCUIO2443</t>
  </si>
  <si>
    <t>FT68494</t>
  </si>
  <si>
    <t>LDCGYE2413</t>
  </si>
  <si>
    <t>TF79469</t>
  </si>
  <si>
    <t>LDCGYE2414</t>
  </si>
  <si>
    <t>TF79470</t>
  </si>
  <si>
    <t>20002929078147</t>
  </si>
  <si>
    <t>JAVIER LUIS VELOZ CORONEL</t>
  </si>
  <si>
    <t>908875636</t>
  </si>
  <si>
    <t>GUAYAQUIL/ TARQUI/ TRABAJO CDLA RIO GUAYAS CLUB BASE AEREA SIMON BOLIVAR - MILITAR AV PRINCIPAL AV PEDRO MENENDEZ GILBERT TRVS C.12D N-E VLL15 REF:A 1CDR D DOGMA DIGITAL STUDIO/</t>
  </si>
  <si>
    <t xml:space="preserve">962077170 /  </t>
  </si>
  <si>
    <t>TF79661</t>
  </si>
  <si>
    <t>20002929032972</t>
  </si>
  <si>
    <t>KENNY YEISSON CHOEZ PONCE</t>
  </si>
  <si>
    <t>930724117</t>
  </si>
  <si>
    <t>GYE/TARQUI/ALBORADA VII ETAPA MZ 707 AV FRANCISCO DE ORELLANA,4TO PASEO 17NE EN TALLER ELECTROMECANICO ALPINA CLR AZUL CON BLANCO REF:A 1/2 CDRA DE LA PISCINA JORGE DELGADO</t>
  </si>
  <si>
    <t xml:space="preserve">963858901 /  </t>
  </si>
  <si>
    <t>TF79662</t>
  </si>
  <si>
    <t>20002929692519</t>
  </si>
  <si>
    <t>"GUAYAQUIL/TARQUI/CALLE 9NO/ VICTOR EMILIO ESTRADA E ILANES CENTRO DE TRABAJO ""GOSUSHI FRENTE A PIZZA HUT"</t>
  </si>
  <si>
    <t>962556349 /  992743731</t>
  </si>
  <si>
    <t>TF79663</t>
  </si>
  <si>
    <t>20002929026778</t>
  </si>
  <si>
    <t>JEAN PIERRE ARTEAGA FIGUEROA</t>
  </si>
  <si>
    <t>107591299</t>
  </si>
  <si>
    <t>CUENCA/MONAY/AV PUMAPUNGO Y BARBA JACOBO EN UNA CASA DE TRES PISOS COLOR CAFE FRENTE A UNA TIENDA DE VIVERES</t>
  </si>
  <si>
    <t xml:space="preserve">993978956 /  </t>
  </si>
  <si>
    <t>RECOORDINACION HOY 21/10 AZUAY CUENCA EL VECINO CALLE VIEJA Y ELIA LIUT EN UNIVERDAD POLITECNICA SALECIANA DESPUES DE LAS 13:00 15:00 O MAXIMO EL LUNES 24/10 DESDE LAS 09:00 HASTA LAS 12:00</t>
  </si>
  <si>
    <t>20002929700235</t>
  </si>
  <si>
    <t>JORGE GONZALO MIELES FLORES</t>
  </si>
  <si>
    <t>1315555324</t>
  </si>
  <si>
    <t>MANTA/LOS ESTEROS CALLE 120 Y AV 106 CASA DE UN PISO COLOR BLANCO DIAGONAL A LA ESCUELA JOSEFA MENDOZA</t>
  </si>
  <si>
    <t xml:space="preserve">981422406 /  </t>
  </si>
  <si>
    <t>20002929698310</t>
  </si>
  <si>
    <t>LUIS DANIEL BALSECA PINO</t>
  </si>
  <si>
    <t>AMBATO HUACHI CHICO VICTOR HUGO Y JACOME CLAVIJO RESTAURANTE 3 PISOS COLOR CAFE CON BEIGE A LADO DEL MINISTERIO DE TRABAJO</t>
  </si>
  <si>
    <t>995454521 /  992869054</t>
  </si>
  <si>
    <t>992869054</t>
  </si>
  <si>
    <t>031002003955692</t>
  </si>
  <si>
    <t>20002929698720</t>
  </si>
  <si>
    <t>PEDRO ANDRES SOLANO DIAS</t>
  </si>
  <si>
    <t>704903467</t>
  </si>
  <si>
    <t>MACHALA/ LA PROVIDENCIA/ BARRIO LA FERROVIARIA/ CALLE OTAVA ESTE Y CALLEJON LOS ALMENDROS/ CASA COLOR AMARILLO 2P N402/ REF A UNA CUADRA DE LA ESCUELA ROTARI CLUB MACHADA MODERNA</t>
  </si>
  <si>
    <t>960261554 /  969188533</t>
  </si>
  <si>
    <t>969188533</t>
  </si>
  <si>
    <t>031002003955693.</t>
  </si>
  <si>
    <t>1001026989/1001027181/1001027506 NO CONTESTA EN APP PEDIDO_CON_INCIDENCIA	21/10/2022	NO HAY QUIEN RECIBA	No sé encuentra en la casa 21/10</t>
  </si>
  <si>
    <t>20002929693704</t>
  </si>
  <si>
    <t>CARLOS HUGO CHUQUI ENDARA</t>
  </si>
  <si>
    <t>501565089</t>
  </si>
  <si>
    <t>SALCEDO/SALCEDO/CALLE BELISARIO QUEVEDO Y CALLE GABRIEL GARCIA/EN RADIO FRECUENCIA GACELA/A 3 CUADRAS DE UNIDAD EDUCATIVA 19 DE SEPTIEMBRE</t>
  </si>
  <si>
    <t>987378929 /  987726476</t>
  </si>
  <si>
    <t>987726476</t>
  </si>
  <si>
    <t>3001166823//3001165307//3001166041 NO CONTESTA     25/10  09:39AM
26/10 RECOOD COTOPAXI/SALCEDO/SALCEDO/CALLE BELISARIO QUEVEDO Y CALLE GABRIEL GARCIA/EN RADIO FRECUENCIA GACELA/A 3 CUADRAS DE UNIDAD EDUCATIVA 19 DE SEPTIEMBRE LLAMAR AL 0987726476 ID 3001565032  SU AYUDA CON LA ENTREGA URGENTE A PUNTO DE DESISTIR 25/10</t>
  </si>
  <si>
    <t>26/10 RECOOD COTOPAXI/SALCEDO/SALCEDO/CALLE BELISARIO QUEVEDO Y CALLE GABRIEL GARCIA/EN RADIO FRECUENCIA GACELA/A 3 CUADRAS DE UNIDAD EDUCATIVA 19 DE SEPTIEMBRE LLAMAR AL 0987726476 ID 3001565032  SU AYUDA CON LA ENTREGA URGENTE A PUNTO DE DESISTIR 25/10</t>
  </si>
  <si>
    <t>20002919917491</t>
  </si>
  <si>
    <t>KARINA MARISOL PRADO PEREZ</t>
  </si>
  <si>
    <t>202102828</t>
  </si>
  <si>
    <t>PUENGASI/AV GENERAL RUMINAHUI Y CLL LINEA FERREA DIAG A AV JUAN DE ARAGON AL FRTE DE TEMPLO ISKCON QUITO ENTREGA EN EDF REA SEGUNDO DEPARTAMENTO BCO PICHINCHA</t>
  </si>
  <si>
    <t xml:space="preserve">939146788 /  </t>
  </si>
  <si>
    <t>FT68483</t>
  </si>
  <si>
    <t>20002929700184</t>
  </si>
  <si>
    <t>KAREN ROCIO COTERA PAREDES</t>
  </si>
  <si>
    <t>850165085</t>
  </si>
  <si>
    <t>QUININDE/QUININDE/CALLE 1RO DE JUNIO CASA NO 4 DE 1PL COLOR BEIS CON REJAS NEGRAS REF INGRESANDO POR LA ESCUELA PARTICULAR ANDRES BELLO</t>
  </si>
  <si>
    <t>985669752 /  62736452</t>
  </si>
  <si>
    <t>62736452</t>
  </si>
  <si>
    <t>20002929688532</t>
  </si>
  <si>
    <t>LUIS MIGUEL VASQUEZ MALHABER</t>
  </si>
  <si>
    <t>706159977</t>
  </si>
  <si>
    <t>RIOBAMBA/LIZARZABURU/AV MILRON REYES Y LUIS DE URDANETA CASA DE 4 PISOS COLOR CREMA JUNTO AL PARQUE DEL MAESTRO</t>
  </si>
  <si>
    <t xml:space="preserve">991772956 /  </t>
  </si>
  <si>
    <t>031002003955695</t>
  </si>
  <si>
    <t xml:space="preserve">?Su ayuda   en  app refleja docs de portabilidad ilegible. 20-10 17:50 pm
 </t>
  </si>
  <si>
    <t>20002929691846</t>
  </si>
  <si>
    <t>EMILIO ENRIQUE VILLAMAR ESCOBAR</t>
  </si>
  <si>
    <t>929462034</t>
  </si>
  <si>
    <t>MANTA/TARQUI/BARRIO 15 DE SEPTIEMBRE CALLE DE LAS PALMERAS Y DE LOS OLIVOS EN LA URBANIZACION VILLA MARIA DIAGONAL A LA IGLESIA CRISTIANA DE FAMILIA</t>
  </si>
  <si>
    <t>979849006 /  988086421</t>
  </si>
  <si>
    <t>988086421</t>
  </si>
  <si>
    <t>20002928737446</t>
  </si>
  <si>
    <t>EDGAR STALIN BUSTAMANTE ROMERO</t>
  </si>
  <si>
    <t>706271087</t>
  </si>
  <si>
    <t>MACHALA/MACHALA/CALLE TARQUI ENTRE OCTAVA NORTE Y MARCEL LANIADO EN EL LOCAL DE PUBLICIDAD EL COLORADO DIAGONAL AL HOTEL LA PIRAMIDE</t>
  </si>
  <si>
    <t xml:space="preserve">978887175 /  </t>
  </si>
  <si>
    <t>031002003955696</t>
  </si>
  <si>
    <t>20002929958067</t>
  </si>
  <si>
    <t>GABRIELA GISELL ZAMBRANO GARCIA</t>
  </si>
  <si>
    <t>1315797645</t>
  </si>
  <si>
    <t>MANTA/TARQUI/BARRIO PAZ/AV 200 ENTRE CALLE 304 Y CALLE 305 CASA DE DOS PISOS COLOR MELON JUNTO A LA CLINICA VOLVER A VIVIR</t>
  </si>
  <si>
    <t xml:space="preserve">964070034 /  </t>
  </si>
  <si>
    <t>Por motivos de viaje, cliente solicita la re-coordinación de entrega par el día Lunes 24/10.</t>
  </si>
  <si>
    <t>20002929693128</t>
  </si>
  <si>
    <t>CRISTIAN GEOVANNY PILATASIG LEMA</t>
  </si>
  <si>
    <t>1725064016</t>
  </si>
  <si>
    <t xml:space="preserve"> QUITO/CHILLOGALLO /CDLA IBARRA CALL ORLANDO HURTADO Y OE 12  CASA 3P BLANCO CON AMARILLO REF1  5CDRS ANTONUIO NARIÑLLO  REF2 JUNT TIENDA MINIMARKET JUNIOR. ESPERA LA ENTREGA EL  25/10. </t>
  </si>
  <si>
    <t>985570610 /  985570610</t>
  </si>
  <si>
    <t>FT68482</t>
  </si>
  <si>
    <t xml:space="preserve">CLIENTE INDICA NUEVA DIR QUITO/CHILLOGALLO /CDLA IBARRA CALL ORLANDO HURTADO Y OE 12  CASA 3P BLANCO CON AMARILLO REF1  5CDRS ANTONUIO NARIÑLLO  REF2 JUNT TIENDA MINIMARKET JUNIOR. ESPERA LA ENTREGA EL  27/10. </t>
  </si>
  <si>
    <t xml:space="preserve">CLIENTE INDICA NUEVA DIR QUITO/CHILLOGALLO /CDLA IBARRA CALL ORLANDO HURTADO Y OE 12  CASA 3P BLANCO CON AMARILLO REF1  5CDRS ANTONUIO NARIÑLLO  REF2 JUNT TIENDA MINIMARKET JUNIOR. ESPERA LA ENTREGA EL  27/10. 
</t>
  </si>
  <si>
    <t>20002926534112_1</t>
  </si>
  <si>
    <t>MARTHA JUDITH CARRIEL GUERRERO</t>
  </si>
  <si>
    <t>981112794</t>
  </si>
  <si>
    <t>GUAYAQUIL/CHONGON /SAN GERONIMO 2 /KILOME 24 VIA A LA COSTA /MZ 4 SOLAR 1 2P CELESTE REF 3 FABRICA DISENSA A MANO IZQUIERDA / ESQUINA IGLESIA ROCA ETERNA</t>
  </si>
  <si>
    <t xml:space="preserve">981112794 /  </t>
  </si>
  <si>
    <t>TF79656</t>
  </si>
  <si>
    <t>20002929032080</t>
  </si>
  <si>
    <t>LORENA DENISSE SAN LUCAS TORRES</t>
  </si>
  <si>
    <t>924851637</t>
  </si>
  <si>
    <t>GUAYAQUIL/ TARQUI/,AV DE LAS AMERICA CENTRO DE CONVENCIONES DE GUAYAQUIL,CENTRO EMPRESARIAL 1 OFICINA IMPSOLIM LADO CAFETERIA LAFACTORIA</t>
  </si>
  <si>
    <t>986773234 /  939675131</t>
  </si>
  <si>
    <t>939675131</t>
  </si>
  <si>
    <t>TF79657</t>
  </si>
  <si>
    <t>20002928744393</t>
  </si>
  <si>
    <t>DANIEL IVAN GALLEGOS NADER</t>
  </si>
  <si>
    <t>1714336581</t>
  </si>
  <si>
    <t>QUITO/ EL BATAN/ EDIFICIO IMAGINATION AV MANUEL GUZMAN N39 151 Y HUGO MONCAYO EDIF VIDRIOS NEGROS 5 PISOS REF:A 2 CUADRAS DE PLAZA REPUBLICA DE CHILE</t>
  </si>
  <si>
    <t xml:space="preserve">994131612 /  </t>
  </si>
  <si>
    <t>FT68480</t>
  </si>
  <si>
    <t>20002928495961</t>
  </si>
  <si>
    <t>PAMELA AMELIA MARTINEZ PILOZO</t>
  </si>
  <si>
    <t>927784488</t>
  </si>
  <si>
    <t>RIOBAMBA,MALDONADO/CLL BOYACA Y ESPEJO CS DE 2PS CLR ROSADO A 2 CASAS DE UNA FERRETERIA</t>
  </si>
  <si>
    <t xml:space="preserve">999364853 /  </t>
  </si>
  <si>
    <t>031002003955686.</t>
  </si>
  <si>
    <t>20002929038259</t>
  </si>
  <si>
    <t>FRANK JOSE MARTINEZ SUBERO</t>
  </si>
  <si>
    <t>963785282</t>
  </si>
  <si>
    <t>CUENCA/SUCRE/LORENZO PIEDRA Y PICHINCHA GARAJE COLOR BLANCO CON PORTON DE MADERA JUNTO A TERRENO VACIO</t>
  </si>
  <si>
    <t xml:space="preserve">998756658 /  </t>
  </si>
  <si>
    <t>20002927236428</t>
  </si>
  <si>
    <t>LUIS ALBERTO NARANJO PALMA</t>
  </si>
  <si>
    <t>201028693</t>
  </si>
  <si>
    <t>QUITO/CUMBAYA/PUNTO DE ENCUENTRO EN EL CENTRO COMERCIAL PASEO SAN FRANCISCO</t>
  </si>
  <si>
    <t xml:space="preserve">962575907 /  </t>
  </si>
  <si>
    <t>FT68481</t>
  </si>
  <si>
    <t>ESTIMADOS SU AYUDA CON DEVOLUCION DE SIMCARD, CLIENTE DESEA RETIRAR CHIP EN AGENCIA DE CLARO.
21-10-2022  15:38 PM</t>
  </si>
  <si>
    <t>20002915705497_1</t>
  </si>
  <si>
    <t>GUAYAQUIL/FEBRES CORDERO/CALLE 40 ENTRE COLOMBIA Y VENEZUELA CASA BLANCA CON GRIS FRENTE AL COLEGIO PATRIA</t>
  </si>
  <si>
    <t>0096977737</t>
  </si>
  <si>
    <t>TF79658</t>
  </si>
  <si>
    <t>20002928739646</t>
  </si>
  <si>
    <t>LUIS HERNAN NOGALES ZAPATA</t>
  </si>
  <si>
    <t>1801271303</t>
  </si>
  <si>
    <t>AMBATO/LA MATRIZ/BARRIO LA DELICIA AV CUENCA Y MONTALVO CASA N14-21 DE COLOR PLOMO DE 3 PISOS JUNTO A LA CLINICA DE LAS TIROIDES</t>
  </si>
  <si>
    <t xml:space="preserve">983744320 /  </t>
  </si>
  <si>
    <t>031002003955687</t>
  </si>
  <si>
    <t>3001246933-3001247419
 CLIENTE RECIBE EL CHIP EL DIA  21-10 SE ESCALA REQUERIMIENTO EN APP MISMO LUGAR RANGO AM 20-10 18:20 pm</t>
  </si>
  <si>
    <t>20002928745852</t>
  </si>
  <si>
    <t>LIDIA PATRICIA MARQUEZ BURBANO</t>
  </si>
  <si>
    <t>603270570</t>
  </si>
  <si>
    <t>RIOBAMBA/MALDONADO/BARRIO BOLIVAR CHIRIBOGA CALLE ESPEJO Y CORDOVEZ CASA N34-57 DE COLOR GRIS DE 4 PISOS A MEDIA CUADRA DEL TERMINAL DE BANOS</t>
  </si>
  <si>
    <t xml:space="preserve">983536559 /  </t>
  </si>
  <si>
    <t>031002003955688</t>
  </si>
  <si>
    <t>20002923743569</t>
  </si>
  <si>
    <t>BRAYAN RAUL VERA MARIDUENA</t>
  </si>
  <si>
    <t>2300010580</t>
  </si>
  <si>
    <t>PORTOVIEJO/18 DE OCTUBRE AV JOSE MARIA URBINA Y AV LOS AMIGOS CASA DE 3 PISOS CON 2 PORTONES DE GARAGE FRENTE A UNIVERSIDAD TECNICA DE MANABI</t>
  </si>
  <si>
    <t xml:space="preserve">984138967 /  </t>
  </si>
  <si>
    <t>031002003955689</t>
  </si>
  <si>
    <t xml:space="preserve">  21-10 MANABI PORTOVIEJO 18 DE OCTUBRE AV JOSE MARIA URBINA Y AV LOS AMIGOS CASA BEEGE CON VARIOS  MEDIDORES DE LUZ DE 3 PISOS  CON 2 PORTONES FRENTE A UNIVERSIDAD TECNICA DE MANABI   20-10 18:35pm</t>
  </si>
  <si>
    <t>20002929024983</t>
  </si>
  <si>
    <t>IVAN ISRAEL ACOSTA SUAREZ</t>
  </si>
  <si>
    <t>952410744</t>
  </si>
  <si>
    <t>DURAN/EL RECREO/EL RECREO 5 ETAPA/CDLA LOS GIRASOLES/URBANIZACION LOS GIRASOLES/AV LAURICEN ANTON /MZ E VILLA 5/DIAGONAL EMPRESA ELECTRICA</t>
  </si>
  <si>
    <t>962545804 /  968509203</t>
  </si>
  <si>
    <t>968509203</t>
  </si>
  <si>
    <t>TF79659</t>
  </si>
  <si>
    <t>20002929693156</t>
  </si>
  <si>
    <t>GABRIEL SEBASTIAN SUAREZ MACIO</t>
  </si>
  <si>
    <t>922291430</t>
  </si>
  <si>
    <t>DURAN/ELOY ALFARO/CDLA SAN ENRQUE/CALLE E-5 Y MARCO ANTONIO SUAREZ/CASA AMARILLA 2 PISOS CON LETRERO AL ESQUINA DE LA CORVINA /FTE MAVISA S.A</t>
  </si>
  <si>
    <t>998922740 /  981673459</t>
  </si>
  <si>
    <t>981673459</t>
  </si>
  <si>
    <t>TF79660</t>
  </si>
  <si>
    <t>20002928493483</t>
  </si>
  <si>
    <t>DARWIN ANDRES CASTILLO ROGEL</t>
  </si>
  <si>
    <t>706368453</t>
  </si>
  <si>
    <t>MACHALA/LA PROVIDENCIA/CDLA. LAS BRISAS /TRBJO TEDASA MACHALA TALLER MECANICO AV 25 DE JUNIO CON TRANSVERSAL 6TA KM 11 Y MEDIO FRENTE A LA TABERNA MACHALA</t>
  </si>
  <si>
    <t xml:space="preserve">963610088 /  </t>
  </si>
  <si>
    <t>031002003955690</t>
  </si>
  <si>
    <t>20002929045965</t>
  </si>
  <si>
    <t>MARIANA GEMA ALAVA DELGADO</t>
  </si>
  <si>
    <t>1316458577</t>
  </si>
  <si>
    <t>"MANTA/TARQUI/SCTOR JOCAY CALLE J10 Y CALLE J19/ CASA CON TIENDA ""MARKET SAMMIR"" A 1CDR UPC JOCAY/LOCAL 2P CERAMICA"</t>
  </si>
  <si>
    <t>963862678 /  999155159</t>
  </si>
  <si>
    <t>999155159</t>
  </si>
  <si>
    <t>20002928742526</t>
  </si>
  <si>
    <t>MARIO CESAR ESCALANTE PEREZ</t>
  </si>
  <si>
    <t>914359765</t>
  </si>
  <si>
    <t>LA LIBERTAD-LA LIBERTAD/A VEI 30/Y CALLE 16 Y 16A A 3 CRD DEL PARQUE CDLA VIRGEN DEL CARMEN/TALLER ELECTRICO Y MECANICO HEMANOS GUALE/CASA DE 1 PISO COLOR MELON</t>
  </si>
  <si>
    <t xml:space="preserve">963905367 /  </t>
  </si>
  <si>
    <t>17982564</t>
  </si>
  <si>
    <t>ROSA MARIBEL VASCONEZ USHO</t>
  </si>
  <si>
    <t>1719530790</t>
  </si>
  <si>
    <t>LORETO/LORETO/AV FERNANDO NOA Y JOSE LEIVA A MEDIA CUADRA DE AGRIPAC CASA DE DOS PISOS COLOR BLANCO EN LA FERRETERIA DISPROFERRO</t>
  </si>
  <si>
    <t>992547233 /  979177769</t>
  </si>
  <si>
    <t>979177769</t>
  </si>
  <si>
    <t>20002928495112</t>
  </si>
  <si>
    <t>XAVIER MARCELO VALENCIA HURTADO</t>
  </si>
  <si>
    <t>104638465</t>
  </si>
  <si>
    <t>CUENCA/HERMANO MIGUEL/AV FRANCISCO MOSCOSO Y LUIS MORENO FRENTE A LA COOP CREA EN UN EDIFICIO ESQUINERO</t>
  </si>
  <si>
    <t xml:space="preserve">984369402 /  </t>
  </si>
  <si>
    <t>3001514107 CLT MENCIONA NO HA RECIBIDO LLAMADAS DE COURIER NI HA COORDINADO LA ENTREGA COMO INDICA EL APP SE RE COORDINA ENTREGA PARA EL 24/10     21/10  10:40AM 
CLIENTE SE ENCUENTRA A LA ESPERA QUE SE ACERQUE EL COURIER HACER LA ENTREGA NO HA RECIBIDO LLAMADAS DEL COURIER ID 3001477833 APP FLEXNET ENTREGA EN TRANSITO  25/10</t>
  </si>
  <si>
    <t>CLIENTE SE ENCUENTRA A LA ESPERA QUE SE ACERQUE EL COURIER HACER LA ENTREGA NO HA RECIBIDO LLAMADAS DEL COURIER ID 3001477833 APP FLEXNET ENTREGA EN TRANSITO  25/10</t>
  </si>
  <si>
    <t>20002928745150</t>
  </si>
  <si>
    <t>DIEGO LEONARDO GAMBOA SAFLA</t>
  </si>
  <si>
    <t>1804688214</t>
  </si>
  <si>
    <t>AMBATO/HUACHI CHICO/SECTOR INGAHURCO AV COLOMBIA Y CHILE EN LA UNIVERSIDAD TECNICA DE AMBATO</t>
  </si>
  <si>
    <t xml:space="preserve">984210393 /  </t>
  </si>
  <si>
    <t>031002003955691</t>
  </si>
  <si>
    <t>20002928489080</t>
  </si>
  <si>
    <t>CAMINO DE LOS INCAS Y CALLE S6H REF A 1 CUADRA DE AV. LIBERTADOR SIMON BOLIVAR DIAGONAL A PROVADENT ESPECIALIDADES ODONTOLOGICAS A 3 CUADRAS DEL ESTADIO PUENGASI</t>
  </si>
  <si>
    <t>TF79471</t>
  </si>
  <si>
    <t>20002928496800</t>
  </si>
  <si>
    <t>LOPEZ CANIZARES MILTON ANTONIO</t>
  </si>
  <si>
    <t>1710627488</t>
  </si>
  <si>
    <t>AV FRANCISCO DE ORELLANA Y 9 DE OCTUBRE EMPRESA SNAI</t>
  </si>
  <si>
    <t>990504252</t>
  </si>
  <si>
    <t xml:space="preserve">0995805878 </t>
  </si>
  <si>
    <t>TF79472</t>
  </si>
  <si>
    <t>20002928495908</t>
  </si>
  <si>
    <t>CURICAMA PERALTA WILMER DAVID</t>
  </si>
  <si>
    <t>1725614372</t>
  </si>
  <si>
    <t>EMPR KCREA/AV ELOY ALFARO Y ACEITUNAS/REF FTE VITRINAS CORONAS</t>
  </si>
  <si>
    <t>980681048</t>
  </si>
  <si>
    <t>TF79473</t>
  </si>
  <si>
    <t>20002928737325</t>
  </si>
  <si>
    <t>TF79474</t>
  </si>
  <si>
    <t>20002929040508</t>
  </si>
  <si>
    <t>CEVALLOS VELEZ REGGIS LEONARDO</t>
  </si>
  <si>
    <t>1307538650</t>
  </si>
  <si>
    <t>AV ESMERALDAS Y RIO PASTAZA DISTRITO DE EDUCACION 2 EL DOS  CONSULTAR POR ASESOR EDUCATIVO REF JUNTO AL AKI</t>
  </si>
  <si>
    <t>0980530945</t>
  </si>
  <si>
    <t>031002003955343</t>
  </si>
  <si>
    <t>20002909710876_1</t>
  </si>
  <si>
    <t>FELISISIMO VEGA N3-104 Y LAS ACACIAS UNNOMOTORS S.A. ENSAMBLADORA MOTOR 1</t>
  </si>
  <si>
    <t>TF79475</t>
  </si>
  <si>
    <t>20002929039219</t>
  </si>
  <si>
    <t>QUINTEROS FLORES CHRISTIAN ANDRES</t>
  </si>
  <si>
    <t>1718412974</t>
  </si>
  <si>
    <t>VENEZUELA N3-49 ENTRE SUCRE Y ESPEJO CASA : TRABAJO DEL CLIENTE BANCO DEL AUSTRO</t>
  </si>
  <si>
    <t>998945748</t>
  </si>
  <si>
    <t>TF79476</t>
  </si>
  <si>
    <t>CLDEV_EQ220041</t>
  </si>
  <si>
    <t>TF79419</t>
  </si>
  <si>
    <t>CLDEV_SIM220119</t>
  </si>
  <si>
    <t>TF79418</t>
  </si>
  <si>
    <t>CLDEV_SIM220118</t>
  </si>
  <si>
    <t>FT68434</t>
  </si>
  <si>
    <t>20002928751512</t>
  </si>
  <si>
    <t>MEDARDO ANGEL SILVA SALAZAR</t>
  </si>
  <si>
    <t>1715185128</t>
  </si>
  <si>
    <t>QUITO/SANGOLQUI/CALLE 24 DE MAYO Y ATAHUALPA EN EL CONJUNTO PARQUES DE LA GRANADA CASA DE 3 PISOS COLOR NARANJA N5 A UNA CUADRA DEL INSTITUTO UNIVERSITARIO DE RUMINAHUI</t>
  </si>
  <si>
    <t>0983834619 / 0993658722</t>
  </si>
  <si>
    <t>968818116</t>
  </si>
  <si>
    <t>FT68447</t>
  </si>
  <si>
    <t>20002927514999</t>
  </si>
  <si>
    <t>RUTH VERONICA MANZO BARAHONA</t>
  </si>
  <si>
    <t>915280945</t>
  </si>
  <si>
    <t>GUAYAQUIL/FEBRES CORDERO/SECTOR ABEL GILBERT CALLE NARANJITO Y AV 35 CASA DE UN PISO COLOR AZUL CON REJAS BLANCAS A 3 CASAS DE LA ESCUELA DR JAIME ASPIAZU</t>
  </si>
  <si>
    <t>0979349102 / 0983805968</t>
  </si>
  <si>
    <t>989405846</t>
  </si>
  <si>
    <t>TF79727</t>
  </si>
  <si>
    <t>20002928756157</t>
  </si>
  <si>
    <t>JHONNY LARRY AMAIZA VERA</t>
  </si>
  <si>
    <t>940436173</t>
  </si>
  <si>
    <t>GUAYAQUIL/URDANETA/AV CUENCA 16 SO Y NICOLAS SEGOVIA EN EL MERCADO MUNICIPAL ASICLO GARAY</t>
  </si>
  <si>
    <t>0987380704 / 0</t>
  </si>
  <si>
    <t>296385594</t>
  </si>
  <si>
    <t>TF79655</t>
  </si>
  <si>
    <t>DEVOLVER, CL CON 3 VISITAS
25/10 - 17:30</t>
  </si>
  <si>
    <t>20002928748936</t>
  </si>
  <si>
    <t>CLAUDIA IRENE INSUASTI YEPEZ</t>
  </si>
  <si>
    <t>1000924777</t>
  </si>
  <si>
    <t>IBARRA/EL SAGRAIRO/BARRIO EL MILAGRO/CALLE CAPULI Y EL CEREZO CONDOMINIO BALCONES DEL MILAGRO DPTO 36</t>
  </si>
  <si>
    <t>0962797013 / 0992890308</t>
  </si>
  <si>
    <t>031002003954846</t>
  </si>
  <si>
    <t>SE RECORRD CON CLIENTE ENTREGA HOY 21/10 DESPUES DE LAS 13:00 SU AYUDA CONCRETANDO</t>
  </si>
  <si>
    <t>20002912475015</t>
  </si>
  <si>
    <t>MAX ANDRES NOVILLO MENDOZA</t>
  </si>
  <si>
    <t>1103984306</t>
  </si>
  <si>
    <t>SAMBORONDON/LA PUNTILLA/VIA SAMBORONDON KM 10 EN LA URBANIZACION MATICES ETAPA SAFIRO MZ 45 VLL 7 CASA DE DOS PISOS BEIGE FRENTE AL RIOCENTRO EL DORADO</t>
  </si>
  <si>
    <t>0995163793 / 0</t>
  </si>
  <si>
    <t>TF79728</t>
  </si>
  <si>
    <t>3001700862 APAGADO 3001701173 SUENA OCUPADO EN APP PEDIDO_CON_INCIDENCIA	24/10/2022	NO HAY QUIEN RECIBA 25/10 16:43</t>
  </si>
  <si>
    <t>DEVOLVER TIENE 3 VIITAS</t>
  </si>
  <si>
    <t>20002928739384</t>
  </si>
  <si>
    <t>MARVIN STALYN CHICAIZA SERRANO</t>
  </si>
  <si>
    <t>503954224</t>
  </si>
  <si>
    <t>AMBATO/IZAMBA/CALLE PEDRO VASCONEZ Y AV INDOAMERICA EN EL LOCAL PALTA FRENOS JUNTO A LA EMPRESA MODUPAL</t>
  </si>
  <si>
    <t>0963147660 / 0</t>
  </si>
  <si>
    <t>031002003954848</t>
  </si>
  <si>
    <t>20002928753835</t>
  </si>
  <si>
    <t>JUAN CARLOS RUIZ COYAGO</t>
  </si>
  <si>
    <t>1713120424</t>
  </si>
  <si>
    <t>SANTO DOMINGO/SANTO DOMINGO/CALLE JACINTO CORTEZ Y LUIS CORDERO CASA DE DOS PISOS DE BALDOZA BLANCA CON PORTON CAFE</t>
  </si>
  <si>
    <t>0995455709 / 0</t>
  </si>
  <si>
    <t>20002928738894</t>
  </si>
  <si>
    <t>MANTA/TARQUI/AV UNIVERSITARIA Y AV 39 EN EL ALMACEN CABALLO DE TROYA A UNA CUADRA DE LA GASOLINERA PRIMAX FRENTE A IMEVI MANTA</t>
  </si>
  <si>
    <t>0959886690 / 0</t>
  </si>
  <si>
    <t>20002828392200_1</t>
  </si>
  <si>
    <t>IVAN MANUEL VELEZ CEDENO</t>
  </si>
  <si>
    <t>1350139901</t>
  </si>
  <si>
    <t>PORTOVIEJO/ANDRES DE VERA/CDLA PUMPILIO GALARZA AV MEDARDO CEVALLOS Y 15 DE ABRIL CASA DE UN PISO COLOR GRIS DETRAS DE LA ESCUELA DR CESAR DELGADO LUCAS</t>
  </si>
  <si>
    <t>0963943990 / 0969007321</t>
  </si>
  <si>
    <t>031002003954849</t>
  </si>
  <si>
    <t>2001878879 CLIENTE CONFIRMA QUE RECIBIO SIMCARD SU AYUDA CON LOS DOC DE ENRTEGA Y ACTUALIZACION DE LA APP 24/10 16:41</t>
  </si>
  <si>
    <t>FTRIO00131</t>
  </si>
  <si>
    <t>031002003954850</t>
  </si>
  <si>
    <t>20002928227775</t>
  </si>
  <si>
    <t>CARLOS EDUARDO LESCANO FACTOS</t>
  </si>
  <si>
    <t>1715620348</t>
  </si>
  <si>
    <t>PICHINCHA/QUITO/SANGOLQUI/PASAJE MANUELA LEON E IGNACION REGALADO EN CASA DE 2 PISOS FACHADA COLOR AMARILLO DIAGONAL A LA FABRICA IMPEK</t>
  </si>
  <si>
    <t>0989414359 / 0999178310</t>
  </si>
  <si>
    <t>FT68444</t>
  </si>
  <si>
    <t>20002928223697</t>
  </si>
  <si>
    <t>NELLY ALEJANDRA VEGA SIGCHA</t>
  </si>
  <si>
    <t>1717821829</t>
  </si>
  <si>
    <t>0963238516 / 0</t>
  </si>
  <si>
    <t>FT68445</t>
  </si>
  <si>
    <t>20002928740829</t>
  </si>
  <si>
    <t>WILSON VINICIO CUMBAL PENA</t>
  </si>
  <si>
    <t>1720891835</t>
  </si>
  <si>
    <t>QUITO BARRIO EL INGA BAJO CALLE PRINCIPAL VÍA AL INGA ALTO CALLE SECUNDARIA: CALLE ADOQUINADA DEL ESTADIO DEL INGA BAJO DOS CUADRAS MÁS ABAJO CASA COLOR TOMATE DE 1 PISO  FAMILIA CUMBAL PEÑA</t>
  </si>
  <si>
    <t>0958827503 / 0978997073 / 0993858116</t>
  </si>
  <si>
    <t>993373624</t>
  </si>
  <si>
    <t>FT68446/FT69233</t>
  </si>
  <si>
    <t xml:space="preserve">CLIENTE DESEA ENTREGA A TERCERA PERSONA ESPOSA LA SRA NANCY GERMANIA PAUCAR CI CI 1723033625 NUMERO CELULAR 0958827503 EN HORARIO AM EL DIA MARTES 25/10 19;37 21/10 </t>
  </si>
  <si>
    <t>20002928500829</t>
  </si>
  <si>
    <t>MIGUEL ANGEL LUGMANIA MUQUINCHE</t>
  </si>
  <si>
    <t>1710901222</t>
  </si>
  <si>
    <t>QUITO/LA KENNEDY/AV CAPITAN RAMON BORJA E8-36 Y AV 6 DE DICIEMBRE CASA DE 4 PISOS COLOR DURAZNO FRENTE A LA PELUQUERIA IMAGEN Y FIGURA</t>
  </si>
  <si>
    <t>0983949368 / 0</t>
  </si>
  <si>
    <t>EC4738</t>
  </si>
  <si>
    <t>20002928489832</t>
  </si>
  <si>
    <t>EDWIN ISMAEL LOJANO YUQUILIMA</t>
  </si>
  <si>
    <t>704654284</t>
  </si>
  <si>
    <t>QUITO/INAQUITO/EN LA PLATAFORMA GUBERNAMENTAMENTAL EN CONACIF AV AMAZONAS Y JUAN JOSE VILLALENGUA</t>
  </si>
  <si>
    <t>0988699288 / 0989814037</t>
  </si>
  <si>
    <t>985077514</t>
  </si>
  <si>
    <t>EC4739</t>
  </si>
  <si>
    <t>20002926783090</t>
  </si>
  <si>
    <t>FELIX OLMEDO LEON JURADO</t>
  </si>
  <si>
    <t>920402237</t>
  </si>
  <si>
    <t>GUAYAQUIL/ LETAMENDI/VENEZUELA Y NICOLAS A. SEGOVIA LT 3236 CS DE 2PS CLR AMARILLO REF: A 1 CRDA IGLESIA CATOLICA CORAZON DE MARIA</t>
  </si>
  <si>
    <t>TF79354</t>
  </si>
  <si>
    <t>20002926788782</t>
  </si>
  <si>
    <t>JESSICA MERCEDES TOPON LLUMIQUINGA</t>
  </si>
  <si>
    <t>1727426312</t>
  </si>
  <si>
    <t>QUITO/SANGOLQUI /SECTOR DANEC/AV GENERAL ENRIQUEZ Y CALLE TANICUCHI RECIBEN EN TRABAJO AUSTROFOOD COLOR BLANCA PUNTO DE REFERENCIA BODEGAS DE TONI</t>
  </si>
  <si>
    <t>984316906</t>
  </si>
  <si>
    <t>FT68435</t>
  </si>
  <si>
    <t>20002927497206</t>
  </si>
  <si>
    <t>ABEL FEDERICO HEREDIA HERRERA</t>
  </si>
  <si>
    <t>1712152162</t>
  </si>
  <si>
    <t>QUITO/LLANO CHICO/GUALO CLL 2 DE AGOSTO Y DOLOROSA /1 P SIN PINTAR CON ETERNIT CS ESQUINERA/A UNA CUADRA DE QUNTA LOS ABUELOS</t>
  </si>
  <si>
    <t>992921530</t>
  </si>
  <si>
    <t>EC4735</t>
  </si>
  <si>
    <t>20002926777206</t>
  </si>
  <si>
    <t>GISSELLA MONCAYO ECHEVARRYA</t>
  </si>
  <si>
    <t>912350881</t>
  </si>
  <si>
    <t>GYAQUIL/TARQUI) CDLA SAUCES 9 MZ 518 VILLA 17 CSA ROSADA DE 3PS FRNT AL MERCADO MUNICIPAL SAUCE 9 A 1CDR UPC</t>
  </si>
  <si>
    <t>TF79355</t>
  </si>
  <si>
    <t>20002928215779</t>
  </si>
  <si>
    <t>JUAN CARLOS AGUAS ORTIZ</t>
  </si>
  <si>
    <t>1711603512</t>
  </si>
  <si>
    <t>QUITO /CONOCOTO /SANTA MONICA BAJA /AV ABDON CALDERON Y MIGUEL RIOFRIO /CONJUNTO ALCAZAR DE CONOCOTO CASA 9 COLOR AMRILLA 2 P A 200 METROS DEL ANTIGUO CONTROL DE CONOCOTO</t>
  </si>
  <si>
    <t>FT68436</t>
  </si>
  <si>
    <t>20002928223529</t>
  </si>
  <si>
    <t>JENNIFER CAROLINA VARGAS ANDRADE</t>
  </si>
  <si>
    <t>1725492399</t>
  </si>
  <si>
    <t>QUITO/SANGOLQUI/LA FLORIDA 27 DE FREBRERO Y 12 DE FEBRERO CS 1P SP PORTON VERDE A 2 CUADRAS DEL INSTITUTO RUMINAHUI</t>
  </si>
  <si>
    <t>FT68437</t>
  </si>
  <si>
    <t>20002928224724</t>
  </si>
  <si>
    <t>NELY ANGELA MAZA SARANGO</t>
  </si>
  <si>
    <t>1719694620</t>
  </si>
  <si>
    <t>QUITO /PIFO /PIFO /GONZALO PIZARRO Y IGNACIO JARRIN CASA S1-90 LOCAL HIERBALIFE VERDE CON AZUL 3 PSOS FRENTE A RESTANTE LA BUENA JAMA</t>
  </si>
  <si>
    <t>FT68438</t>
  </si>
  <si>
    <t>20002927243589</t>
  </si>
  <si>
    <t>CARLOS ELIEZER MIRANDA DIAZ</t>
  </si>
  <si>
    <t>955384854</t>
  </si>
  <si>
    <t>GUAYAS/DURAN/EL RECREO/EL RECREO 5TA ETAPA MZ 523 VILLA 28 EN CASA 2 PISO COLOR ARENA A UNA CUADRA DE EMPRESA ELECTRICA DE DURAN INGRESAR POR PARQUEDEROS KILOMETRO 7.5 VIA DURAN</t>
  </si>
  <si>
    <t>TF79652</t>
  </si>
  <si>
    <t>20002925592149</t>
  </si>
  <si>
    <t>CAMILA JHUNNAT DOMO VELIZ</t>
  </si>
  <si>
    <t>1351042922</t>
  </si>
  <si>
    <t>PORTOVIEJO/ANDRES DE VERA/KM 2 Y MEDIO VIA MANTA PORTOVIEJO EN UNA CASA DE UN PISO COLOR BLANCO DIAGONAL A LA GASOLINERA JEMMER 2 FRENTE AL TOPLESS INTERNACIONAL</t>
  </si>
  <si>
    <t>988972565</t>
  </si>
  <si>
    <t>031002003954828</t>
  </si>
  <si>
    <t>20002928232300</t>
  </si>
  <si>
    <t>JUAN MAURICIO YANEZ DIAZ</t>
  </si>
  <si>
    <t>102800653</t>
  </si>
  <si>
    <t>PICHINCHA/QUITO/CHILLOGALLO/BALZAS S28-92 Y JOSE PONTON EN CASA DE 2 PISOS DE TEJAS PUERTAS NEGRAS DIAGONAL A LA CANCHA DE FUTBOL SANTA RITA A 5 CUADRAS DEL ESTADIO DEL AUCAS</t>
  </si>
  <si>
    <t>0964044084 / 0993060711</t>
  </si>
  <si>
    <t>FT68439</t>
  </si>
  <si>
    <t>20002927025651</t>
  </si>
  <si>
    <t>MERY FERNANDA ZAMBRANO ZAMORA</t>
  </si>
  <si>
    <t>1312597873</t>
  </si>
  <si>
    <t>LA CONCORDIA/LA CONCORDIA/CALLE EUGENIO ESPEJO ENTRE AMAZONAS Y QUITO EN EL CONSULTORIO DENTAL ODONTOFER A DOS CUADRAS DEL MUNICIPIO DE LA CONCORDIA</t>
  </si>
  <si>
    <t>0979055298 / 0</t>
  </si>
  <si>
    <t>997560947</t>
  </si>
  <si>
    <t>20002928221308</t>
  </si>
  <si>
    <t>DANIEL ESTEBAN ROMERO FREIRE</t>
  </si>
  <si>
    <t>1805127832</t>
  </si>
  <si>
    <t>PICHINCHA/QUITO/INAQUITO/CALLE SANCHO DE ESCOBAR N38-40 Y AV JOSE DE VILLALENGUA EN CASA 2 PISO COLOR BLANCA EN ESQUINA LOCAL CRUSHFOOD</t>
  </si>
  <si>
    <t>0979342366 / 0</t>
  </si>
  <si>
    <t>FT68440</t>
  </si>
  <si>
    <t>SE RECOORDINA CON EL CLIENTE PARA EL DIA DE MAÑANA CON ENTREGA A TERCERA PERSONA CAROLINA VASQUEZ NUMERO DE CONTACTO 0984547952
20/10 14:53</t>
  </si>
  <si>
    <t>20002927497536</t>
  </si>
  <si>
    <t>JHON JAVIER MARTINEZ VELEZ</t>
  </si>
  <si>
    <t>2300426521</t>
  </si>
  <si>
    <t>SANTO DOMINGO/SANTO DOMINGO/AV QUITO E IBARRA SECTOR DEL PARQUE CENTRAL EN ALMACENES MARCIMEX FRENTE AL COMANDATO</t>
  </si>
  <si>
    <t>0983951254 / 0</t>
  </si>
  <si>
    <t>20002927521922</t>
  </si>
  <si>
    <t>RUTH NOEMI GONZALEZ JIMENEZ</t>
  </si>
  <si>
    <t>927986075</t>
  </si>
  <si>
    <t>MILAGRO/MILAGRO/CALLE CARLOS INTRIAGO ALVARADO Y HECTOR ARREGUI PASANDO LA CLINICA DE DIALISIS CASA DE DOS PISOS COLOR BEIGE</t>
  </si>
  <si>
    <t>0962889238 / 0</t>
  </si>
  <si>
    <t>031002003957022.</t>
  </si>
  <si>
    <t>27-10 CLIENTE ESTABA EN EL HOSPITAL SOLICITA ENTREGA EN EL DOMICILIO TIENE REPOSO EN LA CDLA 100 CAMAS CALLE BELISARIO VASQUEZ Y MANUEL QUIROGA CASA DE MIDUVI PLANTA ALTA SIN PINTAR AFUERA HAY UN PORTON BLANCO Y UNA MATA DE ALMENDRAS QUEDA A TRES CUADRAS DEL AREA DE EMERGENCIA DEL HOSPITAL DEL IEES ANTES DE LLEGAR A LA ORILLA DEL RIO 26-10-2022 11;19</t>
  </si>
  <si>
    <t>27-10 CLIENTE ESTABA EN EL HOSPITAL SOLICITA ENTREGA EN EL DOMICILIO TIENE REPOSO EN LA CDLA 100 CAMAS CALLE BELISARIO VASQUEZ Y MANUEL QUIROGA CASA DE MIDUVI PLANTA ALTA SIN PINTAR AFUERA HAY UN PORTON BLANCO Y UNA MATA DE ALMENDRAS</t>
  </si>
  <si>
    <t>20002928230182</t>
  </si>
  <si>
    <t>WILLIANS DEL VALLE GONZALEZ OROPEZA</t>
  </si>
  <si>
    <t>1.43787E+12</t>
  </si>
  <si>
    <t>PICHINCHA/QUITO/EL INCA/AV SIMON BOLIVAR A 15 METROS DEL REDONDEL DE ZAMBIZA ENTREGA EN LAVADORA AUTOVIDA JUNTO A LOCAL DE ROSAS Y 5 METROS DE LAVADORA EXPRESS JUBOX</t>
  </si>
  <si>
    <t>0963054165 / 0</t>
  </si>
  <si>
    <t>FT68441</t>
  </si>
  <si>
    <t>SE RECOORDINA PARA EL DIA DE MAÑANA 21/10 
20/10 15:13</t>
  </si>
  <si>
    <t>20002928226471</t>
  </si>
  <si>
    <t>MERILIN ANDREA YAGUANA DEMERA</t>
  </si>
  <si>
    <t>1725604662</t>
  </si>
  <si>
    <t>PICHINCHA/QUITO/TUMBACO/CALLE RIO SAN PEDRO E7-397 Y AVENIDA OSWALDO GUAYASAMIN/JUNTO A LOCAL DON OMAR CERVECERIA EN CASA 1 PIOS COLOR BLANCO</t>
  </si>
  <si>
    <t>0990359688 / 0</t>
  </si>
  <si>
    <t>FT68442</t>
  </si>
  <si>
    <t>20002927502113</t>
  </si>
  <si>
    <t>PAUL FERNANDO ZARUMA PALADINES</t>
  </si>
  <si>
    <t>1104514631</t>
  </si>
  <si>
    <t>LOJA/SUCRE/BARRIO DANIEL ALVAREZ BURNEO CALLE FRANCISCO NARINO Y JOSE ARTIGAS CASA N685-07 DE COLOR AMARILLO CON VIDRIOS VERDES</t>
  </si>
  <si>
    <t>0995907387 / 0</t>
  </si>
  <si>
    <t>031002003954830</t>
  </si>
  <si>
    <t>20002928495401</t>
  </si>
  <si>
    <t>HENRY ESTEBAN CORNEJO RIZZO</t>
  </si>
  <si>
    <t>931743652</t>
  </si>
  <si>
    <t>GUAYAS/GUAYAQUIL/FEBRES CORDERO/CALLE 38 AVA ENTRE VENEZUELA Y COLOMBIA EN CASA 2 PISO CERAMICA CAFE DIAGONAL A CONSULTORIO AMERICADENT ENTRE UNA PANADERIA Y ZAPATERIA</t>
  </si>
  <si>
    <t>0962690319 / 0980782782</t>
  </si>
  <si>
    <t>TF79356</t>
  </si>
  <si>
    <t>20002928499416</t>
  </si>
  <si>
    <t>ESTEFANIA NICOLE GAROFALO VARGAS</t>
  </si>
  <si>
    <t>958324642</t>
  </si>
  <si>
    <t>DURAN/EL RECREO/CDLA EL RECREO QUINTA ETAPA MZ 532 VLL 26 ENTRANDO POR LA EMPRESA ELECTRICA A MANO DERECHA CASA DE COLOR MELON DE DOS PISOS</t>
  </si>
  <si>
    <t>0963377118 / 0980782782</t>
  </si>
  <si>
    <t>TF79653</t>
  </si>
  <si>
    <t>20002921872515</t>
  </si>
  <si>
    <t>MARGARITA MARCELINA ESPINOZA RIVERA</t>
  </si>
  <si>
    <t>1300638473</t>
  </si>
  <si>
    <t>MANTA/ESTEROS/TBJ: CLINICA LOS ESTEROS AV 103 Y CALLE 117 REF: A MEDIA CUADRA DE LA FRRETERIA FERROMAR FRENTE A LA FERRETERRIA FERRIMAX</t>
  </si>
  <si>
    <t>0979816492 / 0968354596</t>
  </si>
  <si>
    <t>CLIENTE NO CONTESTA, SE ALERTA AL AREA DE VENTAS.
HORA DE INGRESO: 8:46 AM</t>
  </si>
  <si>
    <t>20002922750131</t>
  </si>
  <si>
    <t>EDISON PEDRO SORIANO ZAMBRANO</t>
  </si>
  <si>
    <t>911319705</t>
  </si>
  <si>
    <t>MILAGRO/MILAGRO/AV JOSE JOAQUIN DE OLMEDO Y PEDRO CARBO TRBJO PARQUE CENTRAL DE MILAGRO FRNT A CAJERO DE COOP JEP</t>
  </si>
  <si>
    <t>0995524933 / 0984539183</t>
  </si>
  <si>
    <t>031002003957023</t>
  </si>
  <si>
    <t>20002927521518</t>
  </si>
  <si>
    <t>BRITANI KARELIS BANCHON FUENTES</t>
  </si>
  <si>
    <t>928954957</t>
  </si>
  <si>
    <t>DURAN/EL RECREO/AV LAURICE ANTON DE SALEM MZ 20 LT 10 RECREO 2 ETAPA CASA DE 1PCLRBLANCO/DGONAL AL RESTAURANT EL ASADERO LA ESQUINA DE ALEX</t>
  </si>
  <si>
    <t>0998653464 / 0995852227</t>
  </si>
  <si>
    <t>TF79654</t>
  </si>
  <si>
    <t>SE GENERA DEVOLUCION, CLIENTE IRA A RETIRAR EN WU.
FECHA DE INGRESO:10.26 AM</t>
  </si>
  <si>
    <t>20002926785162</t>
  </si>
  <si>
    <t>HERMAN EMILIO LEON PACCHA</t>
  </si>
  <si>
    <t>702547704</t>
  </si>
  <si>
    <t>MACHALA/LA PROVIDENCIA/TRBJO TERMINAL TERRESTRE MACHALA - SALA VIP RUTAS ORENSES KM3.5 VIA A EL CAMBIO JUNTO A KFC</t>
  </si>
  <si>
    <t>0989629819 / 0997958998</t>
  </si>
  <si>
    <t>031002003954832</t>
  </si>
  <si>
    <t>CL SOLICITA VISITA MAÑANA 21/10</t>
  </si>
  <si>
    <t>20002886725750_1</t>
  </si>
  <si>
    <t>MANTA/TARQUI EL MUELLE FLOTANTE AV.3 ENTRE LA CALLE 14 Y 15 PUESTO DE TRABAJO DE COMIDA FRENTE AL BANCO DE GUAYAQUIL</t>
  </si>
  <si>
    <t>0963195156 / 0</t>
  </si>
  <si>
    <t>POR FAVOR SU AYUDA CON DEVOLUCION 20/10 20:21</t>
  </si>
  <si>
    <t>20002926548094</t>
  </si>
  <si>
    <t>FRANCISCO MANUEL ELI ARDILA ARDILA</t>
  </si>
  <si>
    <t>1301431886</t>
  </si>
  <si>
    <t>PORTOVIEJO/ANDRES DE VERA/CDLA. LOS JAZMINES/AV. MIGUEL ITURRALDE CASA COLOR BLANCO DE 1PB RFC. CERCA COLEGIO EMILIO ITURALDE JUNTO AL PARQUE LOS JAZMINES</t>
  </si>
  <si>
    <t>0939415489 / 0</t>
  </si>
  <si>
    <t>031002003954834</t>
  </si>
  <si>
    <t>20002928223419</t>
  </si>
  <si>
    <t>MARCO ANTONIO CARDENAS CAJAS</t>
  </si>
  <si>
    <t>601743545</t>
  </si>
  <si>
    <t>STO DOMINGO ABRAHAM CALZACON URB. MUTUALISTA BENALCAZAR 1RA ETAPA AV.RIO LELIA Y C. LOS CEIBOS GARITA PRCPL.GUARDIA DE SEGURIDAD</t>
  </si>
  <si>
    <t>0994748555 / 0</t>
  </si>
  <si>
    <t>20002928222682</t>
  </si>
  <si>
    <t>NAYESKA ISABEL ALVAREZ SORNOZA</t>
  </si>
  <si>
    <t>1317785531</t>
  </si>
  <si>
    <t>PORTOVIEJO/ANDRES DE VERA/VICENTE VELEZ/AV 22 DE NOVIEMBRE ENTRE C40 Y C41/CASA 1P PORTON REJAS AMARILLAS/ALADO TALLER MAESTRO PICHO/FRENTE A LA TIENDA CUATRO HACERES</t>
  </si>
  <si>
    <t>0994945615 / 0</t>
  </si>
  <si>
    <t>031002003954836</t>
  </si>
  <si>
    <t>20002927498628</t>
  </si>
  <si>
    <t>GUEVERA RECALDE DENNIS SANTIAGO</t>
  </si>
  <si>
    <t>1729055358</t>
  </si>
  <si>
    <t>QUITO/COMITE DEL PUEBLO/CALLE JONAS ESCALANTE N69-30 Y TERESA ISA CASA DE DOS PISOS COLOR NARANJA JUNTO A LA FERRETERIA BAGANT</t>
  </si>
  <si>
    <t>0978977959 / 0958831901</t>
  </si>
  <si>
    <t>EC4736</t>
  </si>
  <si>
    <t>20002928230325</t>
  </si>
  <si>
    <t>DANIEL DARIO MATUTE LALAMA</t>
  </si>
  <si>
    <t>916905169</t>
  </si>
  <si>
    <t>GUAYAQUIL/ROCAFUERTE/CALLE VELEZ Y 6 DE MARZO EN EL EDIFICIO EL FORUM EN LA PLANTA BAJA FRENTE AL PARQUE CENTENARIO</t>
  </si>
  <si>
    <t>0982604635</t>
  </si>
  <si>
    <t>TF79357</t>
  </si>
  <si>
    <t>20002928227859</t>
  </si>
  <si>
    <t>SORAYA NARCISA GONZALEZ ZAMBRANO</t>
  </si>
  <si>
    <t>702804329</t>
  </si>
  <si>
    <t>EL ORO/MACHALA/MACHALA/CIUDADELA MIRAFLORES/CALLE 13AVA OESTE Y CALLE 2DA A SUR EN CASA ESQUINERA 1 PISO COLOR BLANCO FRENTE COMERCIAL BAR NUEVO</t>
  </si>
  <si>
    <t>0960342854 / 0993845783</t>
  </si>
  <si>
    <t>995771011</t>
  </si>
  <si>
    <t>031002003954838</t>
  </si>
  <si>
    <t xml:space="preserve">CLIENTE RECIBE Y DOCS IMCOMPLETO EN APP SE ENVIA CORREO 20-10 17:43 pm
</t>
  </si>
  <si>
    <t>20002923755938</t>
  </si>
  <si>
    <t>GEMA ASUNCION ALAVA PIN</t>
  </si>
  <si>
    <t>1315088987</t>
  </si>
  <si>
    <t>MANABI/PORTOVIEJO/ANDRES DE VERA/AV CHILE Y 9 DE OCTUBRE EN CASA COLOR MELON DE 2 PISOS ATRAS DE ALMACEN EL PANAMENO LLAMAR 1 HRA ANTES DE LA ENTREGA</t>
  </si>
  <si>
    <t>0969066147 / 0296906614</t>
  </si>
  <si>
    <t>031002003954840</t>
  </si>
  <si>
    <t>DEVOLUCION            24/10           13:23PM</t>
  </si>
  <si>
    <t>20002927492781</t>
  </si>
  <si>
    <t>EFRAIN MARCOS CHIMBO SALAZAR</t>
  </si>
  <si>
    <t>1500114416</t>
  </si>
  <si>
    <t>SUCUMBIOS/LAGO AGRIO/NUEVA LOJA/CALLE CRISTOBAL MALDONADO Y VIA AL AEROPUERTO EN CASA ANARANJADA Y VULCANIZADORA EFRAIN A 2 KM DEL AEROPUERTO DE NUEVA LOJA</t>
  </si>
  <si>
    <t>0978726157 / 09787010759</t>
  </si>
  <si>
    <t>20002924463370</t>
  </si>
  <si>
    <t>ALFREDO JOSE CHIONG ZALDIVAR</t>
  </si>
  <si>
    <t>1760945855</t>
  </si>
  <si>
    <t>QUITO/CUMBAYA/SECTOR MIRAVALLE/AV INTEROCEANICA KM 4 Y MEDIO Y PASAJE OLGA BRAVO EN EL CONJUNTO DAYAMON MIRAVALLE DPTO 5 JUNTO A LA GASOLINERA TERPEL</t>
  </si>
  <si>
    <t>0987995879 / 0999064967</t>
  </si>
  <si>
    <t>FT68443</t>
  </si>
  <si>
    <t>20002922476446</t>
  </si>
  <si>
    <t>WALTER POLIVIO DIAZ SARAGURO</t>
  </si>
  <si>
    <t>1103788095</t>
  </si>
  <si>
    <t>MILAGRO/MILAGRO/CDLA LOS HELECHOS MZ 9 VLL 5 AV COLON AURELIO MOSQUERA CONJUNTO HABITACIONAL LA FAE CASA DE UN PISO</t>
  </si>
  <si>
    <t>0978696122 / 0</t>
  </si>
  <si>
    <t>984834821</t>
  </si>
  <si>
    <t>031002003957024</t>
  </si>
  <si>
    <t>/3001824947/ tercera persona indica que se encuentra a espera de simcard indica que no se han comunicado 25/10 19:02</t>
  </si>
  <si>
    <t>20002927502040</t>
  </si>
  <si>
    <t>JOSE PAOLO PALMA ARANA</t>
  </si>
  <si>
    <t>942120551</t>
  </si>
  <si>
    <t>MILAGRO /MILAGRO /ROSA MARIA /AVENIDA 17 SEPTIEMBRE E IMBABURA /CASA ESQUINERA CON TEJA CREMA ROJA 3 P/ REF DIAGONAL A DEPOSITO DE MADERA OVIEDO</t>
  </si>
  <si>
    <t>0963025795 / 0958887547</t>
  </si>
  <si>
    <t>997072599</t>
  </si>
  <si>
    <t>031002003957025.</t>
  </si>
  <si>
    <t>20002927520158</t>
  </si>
  <si>
    <t>LAGO AGRIO /NUEVA LOJA /BARRIO MARISCAL SUCRE/ CALLE HUAQUILLAS Y TUPAYUPANTI /CSA 228 BLANCA 2P/ REF JUNTO A LA PLANTA DE AGUA POTABLE SECTOR NORTE</t>
  </si>
  <si>
    <t>0984145721 / 0988582920</t>
  </si>
  <si>
    <t>999221000</t>
  </si>
  <si>
    <t>20002927506339</t>
  </si>
  <si>
    <t>GUSTAVO OMAR SANCHEZ ZUNIGA</t>
  </si>
  <si>
    <t>1805404603</t>
  </si>
  <si>
    <t>AMBATO / AMBATO P.A.D. CENTRO DE DISTRIBUCION TRAMACO AV ATAHUALPA Y RIO MISAHUALLI REF DETRAS DE QUITO MOTORS</t>
  </si>
  <si>
    <t>0994401716 / 0</t>
  </si>
  <si>
    <t>978967952</t>
  </si>
  <si>
    <t>031002003954842</t>
  </si>
  <si>
    <t>27/10 1001122852/ ESPOSA MENCIONA QUE CLIENTE SE ACERCA DIA DE MAÑANA EN APP COORDINADO	25/10/2022 26/10 11:35</t>
  </si>
  <si>
    <t>20002927492288</t>
  </si>
  <si>
    <t>MARIA LORENA CHISAGUANO VERA</t>
  </si>
  <si>
    <t>1104106834</t>
  </si>
  <si>
    <t>RIOBAMBA/VELOZ/LA DIDONATO /CALLE DIEGO DE IBARRA Y VENEZUELA CS 3P CREMA N28-58 JUNTO AL ALMACEN DISTRIBUIDORA SILVA</t>
  </si>
  <si>
    <t>0963049821 / 0</t>
  </si>
  <si>
    <t>987068249</t>
  </si>
  <si>
    <t>031002003954844.</t>
  </si>
  <si>
    <t>1001089529/1001089806/1001090113 NO CONTESTA 1001090486/1001090732/1001091067 NO CONTESTA EN APP PEDIDO_CON_INCIDENCIA	24/10/2022	NO HAY QUIEN RECIBA 26/10 11:09</t>
  </si>
  <si>
    <t>20002927498227</t>
  </si>
  <si>
    <t>KASANDRA MARIA LOPEZ VELEZ</t>
  </si>
  <si>
    <t>1312800400</t>
  </si>
  <si>
    <t>SANTO DOMINGO/BOMBOLI/CALLE JORGE CHAVEZ Y AMELIA PALADINES CASA DE UN PISO COLOR NARANJA A UNA CUADRA DEL REDONDEL DE LA FABRICA DE ORANGINE</t>
  </si>
  <si>
    <t>0961937145 / 0</t>
  </si>
  <si>
    <t>2001423378 NUMERO INCORRECTO SU AYUDA CON LA DEVOLUCION 24/10 11:29</t>
  </si>
  <si>
    <t>20002928505225</t>
  </si>
  <si>
    <t>GUSTAVO ALVARO DIAZ CARRASCO</t>
  </si>
  <si>
    <t>953979689</t>
  </si>
  <si>
    <t>GUAYAS/GUAYAQUIL/OLMEDO/SECTOR CENTRO CALLE COLON 812A Y RUMICHACA ENTREGA EN JOYERIA MILAS A 1 CUADRA TUTI 6 DE MARZO FRENTE A SUPERVIVENCIA</t>
  </si>
  <si>
    <t>0985250902</t>
  </si>
  <si>
    <t>TF79358</t>
  </si>
  <si>
    <t xml:space="preserve">Se contacta a cliente se encuentra a la espera pero indica no fue avisado sobre la coordinación para hoy y se encuentra en su centro de trabajo con cedula en físico y digital (sin copia), se envió correo solicitando autorización para la entrega. caso de excepción. (20/10/2022 10:16:30)	</t>
  </si>
  <si>
    <t>20002927520045</t>
  </si>
  <si>
    <t>DEIBIS DE JESUS FLORES QUERALES</t>
  </si>
  <si>
    <t>1759198292</t>
  </si>
  <si>
    <t>QUITO/COMITE DEL PUEBLO/CALLE CESAR TERAN LOPEZ Y DE LOS PINOS EN UNA PIZZERIA DE COLOR ROJO JUNTO A FARMACIAS ECONOMICAS</t>
  </si>
  <si>
    <t>0983295010 / 0994401601</t>
  </si>
  <si>
    <t>EC4737</t>
  </si>
  <si>
    <t>20002927030968</t>
  </si>
  <si>
    <t>JOSSUE ALEJANDRO SORIA VERDESOTO</t>
  </si>
  <si>
    <t>1721285557</t>
  </si>
  <si>
    <t>PICHINCHA/QUITO/SANGOLQUI/CALLE ISLA ISABELA Y AV GENERAL RUMINAHUI/ENTREGA EN EDIFICIO TAMESIS N78-88 EN ESQUINA QUITO MOTORS A 1 CUADRA DE URBANIZACION PLAYA CHICA</t>
  </si>
  <si>
    <t>FT68315</t>
  </si>
  <si>
    <t>1001395765//1001395995//1001396732 NO CONTESTA EN APP CLIENTE NO DESEA RECIBIR Cliente no solicitó el chip          22/10   12:09PM</t>
  </si>
  <si>
    <t>20002927225268</t>
  </si>
  <si>
    <t>ROBINSON NICOLAI JACOME</t>
  </si>
  <si>
    <t>1709856270</t>
  </si>
  <si>
    <t>PICHINCHA/QUITO/BELISARIO QUEVEDO/ AV AMERICA Y JOSE RIOFRIO DIAGONAL A COLEGIO MEJIA ENTREGA EN LOCAL DE MUEBLES CAROLINA</t>
  </si>
  <si>
    <t>FT68316</t>
  </si>
  <si>
    <t>20002927031329</t>
  </si>
  <si>
    <t>JESUS REINEL ZAMORA BRIONES</t>
  </si>
  <si>
    <t>956475495</t>
  </si>
  <si>
    <t>DAULE/LA JOYA/URBANIZACION VILLAS DEL REY ETAPA REY CARLOS MZ 210 VLL 30 CASA DE UN PISO COLOR PLOMA</t>
  </si>
  <si>
    <t>TF79352</t>
  </si>
  <si>
    <t xml:space="preserve">
Su ayuda con la actualización de app, cliente confirma entrega de simcard 
</t>
  </si>
  <si>
    <t>20002922995053</t>
  </si>
  <si>
    <t>JORGE ANDRES ZAPATA CABRERA</t>
  </si>
  <si>
    <t>903096741</t>
  </si>
  <si>
    <t>DURAN/EL RECREO/AV GENERAL C AGUIRRE Y PASAJE CDLA FRENTE A LA LUCHA POPULAR 2 SL 19 DIAGONAL A LA IGLESIA BILINGUE JESETH ADONAY</t>
  </si>
  <si>
    <t>TF79353</t>
  </si>
  <si>
    <t>SU AYUDA CON LA ENTREGA PARA EL DIA VIERNES 21/10</t>
  </si>
  <si>
    <t>20002927033210</t>
  </si>
  <si>
    <t>LUIS ALBERTO TENORIO DELGADO</t>
  </si>
  <si>
    <t>802127142</t>
  </si>
  <si>
    <t>GUAYAQUIL/TARQUI/BARRIO SAN EDUARDO AV BARCELONA Y JORGE PERRONE EN LA BASE NAVAL SAN EDUARDO A 100M DEL ESTADIO DE BARCELONA</t>
  </si>
  <si>
    <t>TF79350</t>
  </si>
  <si>
    <t xml:space="preserve">LLAMAR AL 0989337028  CLIENTE A LA ESPERA DE SIM 21-10 12:28 PM </t>
  </si>
  <si>
    <t>devolver tiene 3 viistas</t>
  </si>
  <si>
    <t>20002928238697</t>
  </si>
  <si>
    <t>WASHINGTON EDUARDO SANI OCHOA</t>
  </si>
  <si>
    <t>602316796</t>
  </si>
  <si>
    <t>CHIMBORAZO/RIOBAMBA/LIZARZABURO/AV LEOPOLDO FREIRE Y AV EDELBERTO BONILLA OLEAS/ENTREGA EN CAMAL MUNICIPAL DE RIOBAMBA FRENTE DE EVENTOS Y RECEPCIONES RINCON DE CALI LLAMAR CON MEDIA HORA</t>
  </si>
  <si>
    <t>031002003952034.</t>
  </si>
  <si>
    <t>20002927502748</t>
  </si>
  <si>
    <t>JAVIER GEOVANNI ERAZO CUADRADO</t>
  </si>
  <si>
    <t>602926511</t>
  </si>
  <si>
    <t>CHIMBORAZO/RIOBAMBA/MALDONADO/CALLE PRIMERA CONSTITUYENTE Y CARABOBO/ENTREGA EN PREFECTURA DE CHIMBORAZO TERCER PISO OFICINA DE VIABILIDAD EN ESQUINA COOP DE AHORRO Y CREDITO</t>
  </si>
  <si>
    <t>031002003952035</t>
  </si>
  <si>
    <t>20002926778858</t>
  </si>
  <si>
    <t>JEANKELLY REMACHE RONQUILLO</t>
  </si>
  <si>
    <t>921321493</t>
  </si>
  <si>
    <t>DAULE/LA AURORA/CDLA MARTHA BUCARAM CALLE 25 DE DICIEMBRE CASA DE TRES PISOS CON REJAS NEGRAS FRENTE A LA ESCUELA HIPOLITO CAMBA</t>
  </si>
  <si>
    <t>TF79351</t>
  </si>
  <si>
    <t>DEVOLUCION 20-10 13:21</t>
  </si>
  <si>
    <t>20002927021103</t>
  </si>
  <si>
    <t>DANNY EMANUEL ARREAGA CHOEZ</t>
  </si>
  <si>
    <t>957094766</t>
  </si>
  <si>
    <t>RIOBAMBA/LIZARZABURU/AV LIZARZABURU Y CALLE SAINT AMAND MONTROND EN EL HOTEL ROYALTY EN EL AREA DE RECEPCION</t>
  </si>
  <si>
    <t>031002003952036</t>
  </si>
  <si>
    <t>20002927021475</t>
  </si>
  <si>
    <t>MANUEL GUSTAVO TANDAZO MARTINEZ</t>
  </si>
  <si>
    <t>2450148917</t>
  </si>
  <si>
    <t>SANTA ELENA/SANTA ELENA/CALLE MARTHA DE ROLDOS Y FERNANDO MARQUEZ DE LA PLATA CASA DE UN PISO COLOR AZUL DIAGONAL A UNA LUBRICADORA</t>
  </si>
  <si>
    <t>LDCGYE2405</t>
  </si>
  <si>
    <t>TF79229</t>
  </si>
  <si>
    <t>LDCGYE2406</t>
  </si>
  <si>
    <t>TF79230</t>
  </si>
  <si>
    <t>LDCGYE2407</t>
  </si>
  <si>
    <t>TF79231</t>
  </si>
  <si>
    <t>LDCUIO2442</t>
  </si>
  <si>
    <t>FT68317</t>
  </si>
  <si>
    <t>LDCGYE2408</t>
  </si>
  <si>
    <t>TF79232</t>
  </si>
  <si>
    <t>LDCGYE2409</t>
  </si>
  <si>
    <t>TF79233</t>
  </si>
  <si>
    <t>20002926781938</t>
  </si>
  <si>
    <t>SEGUNDO CARLOS LEON JARAMA</t>
  </si>
  <si>
    <t>103214524</t>
  </si>
  <si>
    <t>CUENCA/TURI/AV DE LAS AMERICAS Y CEBRIAN DE MORETO MZ 1 N522 EN LA COSTRUCTORA FRENTE AL PARQUE</t>
  </si>
  <si>
    <t>969263225</t>
  </si>
  <si>
    <t>20002927018643</t>
  </si>
  <si>
    <t>FERNANDA LIZBETH RIVAS MONTES</t>
  </si>
  <si>
    <t>1313247098</t>
  </si>
  <si>
    <t>MANTA/LOS ESTEROS/CDLA LA AURORA MZ M VLL 52 CASA DE DOS PISOS DE CERAMICA NEGRA A 2 CUADRAS DEL WEBSTER UNION</t>
  </si>
  <si>
    <t>20002927036549</t>
  </si>
  <si>
    <t>AMBATO/HUACHI CHICO/VICTOR HUGO Y JACOME CLAVIJO/RESTAURANTE 3 PISOS COLOR CAFE CON BEIGE A LADO DEL MINISTERIO DE TRABAJO</t>
  </si>
  <si>
    <t>031002003952023</t>
  </si>
  <si>
    <t>20002927034621</t>
  </si>
  <si>
    <t>AMBATO/HUACHI CHICO/VICTOR HUGO Y JACOME CLAVIJO/RESTUARANTE 3 PISOS COLOR CAFE CON BEISH A LADO DEL MINISTERIO DE TRABAJO</t>
  </si>
  <si>
    <t>984481141</t>
  </si>
  <si>
    <t>031002003952024</t>
  </si>
  <si>
    <t>20002926782564</t>
  </si>
  <si>
    <t>ROBERTO SILVERIO BOHORQUEZ CRUZ</t>
  </si>
  <si>
    <t>702084773</t>
  </si>
  <si>
    <t>MACHALA/PUERTO BOLIVAR/CLL PICHINCHA Y OLMEDO TRBJ REX&amp;CAR TIENDA DE INFORMATICA A 1 CDR IGLESIA BAUTISTA DGNL FARMACIA SANA SANA</t>
  </si>
  <si>
    <t>031002003952025</t>
  </si>
  <si>
    <t>CLIENTE RECORDINA ENTREGA PARA MAÑANA 20/10 RECIBE TERCERO
BAYRON BOHORQUEZ GONZABAI
CED: 0705662500
TLF: 0995570846</t>
  </si>
  <si>
    <t>20002927221984</t>
  </si>
  <si>
    <t>ALEXIS GEOVANNY VALDIVIESO TENECELA</t>
  </si>
  <si>
    <t>603958620</t>
  </si>
  <si>
    <t>RIOBAMBA/VELASCO CALLE CORDOVES ENTRE ESPEJO Y 5 DE JUNIO EDF. FERRETIRA EL TERMINAL 4 PISOS COLOR AMARILLO REF.DIAG FARMACIAS ECONOMICAS</t>
  </si>
  <si>
    <t>031002003952026</t>
  </si>
  <si>
    <t>20002927027408</t>
  </si>
  <si>
    <t>PAOLA CRISTINA PINA OROZCO</t>
  </si>
  <si>
    <t>705830016</t>
  </si>
  <si>
    <t>MACHALA/MACHALA/EN PARABRISAS PATRICK GLASS AV MARCEL LANEADO Y AV VELA A UNA CUADRA DEL BEFIT BODY MIND DIAGONAL A FARMACIAS MIA</t>
  </si>
  <si>
    <t>0962233295</t>
  </si>
  <si>
    <t>031002003952027</t>
  </si>
  <si>
    <t>CTE NO RESPONDE. SE ALERTA. 19/10 12:14</t>
  </si>
  <si>
    <t>20002918384326</t>
  </si>
  <si>
    <t>LISSETH STEFANIA GARCIA CASTRO</t>
  </si>
  <si>
    <t>1104406093</t>
  </si>
  <si>
    <t>LOJA/SUCRE/BARRIO PIO JARAMILLO CALLE CHIRIS ENTRE SARA Y QUITUS CASA DE 2 PISOS A LOS ALTOS DE FISIOS SPORT</t>
  </si>
  <si>
    <t>031002003952028</t>
  </si>
  <si>
    <t xml:space="preserve"> en  app no refleja docs de portabilidad completos y legibles se envia correo 2010 17:39 pm</t>
  </si>
  <si>
    <t>20002925588125</t>
  </si>
  <si>
    <t>DIEGO FERNANDO CARRILLO RAMOS</t>
  </si>
  <si>
    <t>1805111828</t>
  </si>
  <si>
    <t>AMBATO LA MATRIZ AV CORAZON Y CHINDUL REF. DETRAS DEL COLEGIO HISPANO AMERICA EDF. COLOR VERDE DE 3 PISOS ESQ. LA EMPRESA SE LLAMA CYBER STORE ENTREGA EN SU LUGAR DE TRABAJO</t>
  </si>
  <si>
    <t>031002003952029</t>
  </si>
  <si>
    <t>20002925594882</t>
  </si>
  <si>
    <t>ORLIN ERICK PINCHUPA YANGORA</t>
  </si>
  <si>
    <t>1450328123</t>
  </si>
  <si>
    <t>CUENCA /TOTORACOCHA /AV DE LA INDEPENDENCIA Y A RICAURTE /CSA LADRILLO 3P /REFATRAS DEL COLEGIO JUAN MONTALVO A 2 CUADRAS DE AV DE LAS AMERICAS</t>
  </si>
  <si>
    <t>20002925604833</t>
  </si>
  <si>
    <t>BYRON ENRIQUE ARRIAGA VILLAMAR</t>
  </si>
  <si>
    <t>1600841595</t>
  </si>
  <si>
    <t>SANTO DOMINGO/BOMBOLI/LOS ROSALE/AV MONSENOR SHUMAJER Y PASAJE JUAN BAUTISTA MENACHO CASA ANARANJADO CON REJAS NEGRAS DE UN PISO A LADO DE LA ESCUELA</t>
  </si>
  <si>
    <t>20002924101982</t>
  </si>
  <si>
    <t>GABRIELA ALEXANDRA PENAHERRERA SUAREZ</t>
  </si>
  <si>
    <t>1720537107</t>
  </si>
  <si>
    <t>QUITO/CONOCOTO/AV GENERAL RUMINAHUI Y CALLE ISLA BALTRA EN EL COMPLEJO JUDICIAL RUMINAHUI JUNTO AL KYA FRENTE A PODI MEDICAL</t>
  </si>
  <si>
    <t>FT68311</t>
  </si>
  <si>
    <t>20002923745101</t>
  </si>
  <si>
    <t>NARCISA KARINA LEON CARVAJAL</t>
  </si>
  <si>
    <t>QUITO/LA CONCEPCION/SECTOR SAN CARLOS CALLE PEDRO DE ALVARADO Y CARLOS QUINTO EN LAS VIVIENDAS FISCALES DE LA POLICIA</t>
  </si>
  <si>
    <t>FT68312</t>
  </si>
  <si>
    <t>20002926539188</t>
  </si>
  <si>
    <t>SONIA JANETH GRANIZO FLORES</t>
  </si>
  <si>
    <t>1719972521</t>
  </si>
  <si>
    <t>QUITO/GUAMANI/AV PEDRO VICENTE MALDONADO Y RENE HIDALGO A MEDIA CUADRA DE CNT CAS ADE DOS PISOS COLOR BLANCO</t>
  </si>
  <si>
    <t>FT68313</t>
  </si>
  <si>
    <t>20002926791382</t>
  </si>
  <si>
    <t>ARMANDO FELIX ALFONS REYES TAMBACO</t>
  </si>
  <si>
    <t>800362758</t>
  </si>
  <si>
    <t>ESMERALDAS /5 DE AGOSTO/CLINICA DEL SEGURO/CLL COLON Y GUAYAS/CS ESQUINERA 6-04 2 P CAFE REF FRENTE A LA ENTRADA DEL SEGURO SOCIAL DEL IESS ALADO DE LA FARMACIA CRUZ AZUL</t>
  </si>
  <si>
    <t>997888615</t>
  </si>
  <si>
    <t>20002921495774</t>
  </si>
  <si>
    <t>CARLOS LUIS PINA MALDONADO</t>
  </si>
  <si>
    <t>106375496</t>
  </si>
  <si>
    <t>CUENCA/SAN SEBASTIAN/SAN PEDRO DEL CEBOLLAR/CALLE CHILCHIL Y DEL ABANICO CERAMIENTO TABLA EN CONSTRUCCION</t>
  </si>
  <si>
    <t>0 / 0</t>
  </si>
  <si>
    <t>2001993298 SU AYUDA CON LA DEVOLUCION DE LA SIMCARD CLIENTE CONFIRMA QUE CUENTA CON CI CADUCADA 20/10 14:43</t>
  </si>
  <si>
    <t>20002918618715</t>
  </si>
  <si>
    <t>031002003952030</t>
  </si>
  <si>
    <t>20002927225987</t>
  </si>
  <si>
    <t>PEDRO ANDRESA GUINANSACA TORRES</t>
  </si>
  <si>
    <t>107211252</t>
  </si>
  <si>
    <t>CUENCA/EL VECINO/LA SERENATA CAMINO MIRAFLORES Y ANTONIO NEUMANE/CASA 4 PISOS COLOR AMARILLO CON CAFE AL LADO TIENDA LOS SEQUITOS DE MIRAFLORES</t>
  </si>
  <si>
    <t>939386658</t>
  </si>
  <si>
    <t>20002876097193_1</t>
  </si>
  <si>
    <t>959502668</t>
  </si>
  <si>
    <t>031002003952031</t>
  </si>
  <si>
    <t>20002927533057</t>
  </si>
  <si>
    <t>CHRISTIAN FABRIZZIO PENAFIEL SANTANA</t>
  </si>
  <si>
    <t>915107619</t>
  </si>
  <si>
    <t>DURAN EL RECREO AUTOPISTA DURAN BOLICHE KILOMETRO 3.5 EMPRESA BASESUR SOLAR 13 FRENTE A LA ENTRADA EL RECREO EDIFICIO COLOR CREMA CON LETRAS DORADAS</t>
  </si>
  <si>
    <t>0961863116 / 0</t>
  </si>
  <si>
    <t>TF79243</t>
  </si>
  <si>
    <t>20002926534112</t>
  </si>
  <si>
    <t>909841975</t>
  </si>
  <si>
    <t>GUAYAQUIL/CHONGON/CDLA SAN JERONIMO 2 KM 24 VIA A LA COSTA MZ 4 SL 1 CASA DE DOS PISOS COLOR CELESTE DIAGONAL A LA IGLESIA ROCA ETERNA</t>
  </si>
  <si>
    <t>TF79244</t>
  </si>
  <si>
    <t>20002927232474</t>
  </si>
  <si>
    <t>MYRIAM PAULINA RAMIREZ TARAPUEZ</t>
  </si>
  <si>
    <t>1716118219</t>
  </si>
  <si>
    <t>QUITO/COTOCOLLAO/CALLE FLAVIO ALFARO Y PASAJE ALMEIDA CASA DE 3 PISOS COLRO BLANCO N60-155 FRENTE AL PARQUE DEL PORVENIR</t>
  </si>
  <si>
    <t>0968217113</t>
  </si>
  <si>
    <t>FT68314</t>
  </si>
  <si>
    <t>#0968217113 Cliente indica no querer cambio de dirección solo haber solicito que por favor la entrega sea a partir de las 3pm momento en el cual se encontrara en la dirección de su domicilio, por favor su apoyo para que la entrega se concrete.</t>
  </si>
  <si>
    <t>20002927514893</t>
  </si>
  <si>
    <t>ORLY DAVID ZAMBRANO MANZABA</t>
  </si>
  <si>
    <t>1309731972</t>
  </si>
  <si>
    <t>MANABI/PORTOVIEJO/ANDRES DE VERA/CALLE VICENTE MACIAS O CALLE VICENTE AMADOR FOR Y CHIMBOZARO/DIAGONAL AL OJO AGUILA ATRAS DE CASA EL RADIADOR EN VILLA BLANCA CON PORTON DE MALLA CASA 1 PISO</t>
  </si>
  <si>
    <t>981141837</t>
  </si>
  <si>
    <t>031002003952032</t>
  </si>
  <si>
    <t>20002921873348</t>
  </si>
  <si>
    <t>ANGEL DANILO AMAGUAYA HUEBLA</t>
  </si>
  <si>
    <t>605070630</t>
  </si>
  <si>
    <t>CHIMBORAZO/RIOBAMBA/LIZARZABURU/ENTREGAR EN HOSPITAL BASICO MODERNO/CALLE JUAN LAVALLE ENTRE OLMEDO Y VILLARROEL LLAMAR 1 HORA ANTES DE LA ENTREGA POR FAVOR</t>
  </si>
  <si>
    <t>031002003952033</t>
  </si>
  <si>
    <t>20002921865301</t>
  </si>
  <si>
    <t>JEFERSON SANTIAGO MUELA PILLAJO</t>
  </si>
  <si>
    <t>1725025801</t>
  </si>
  <si>
    <t>LATACUNGA /ELOY ALFARO /CALLES HERMANAS PAEZ Y QUIJANO ORDONEZ/EN LA UNIVERSIDAD ESFE -PREVENCION- ENTRADA UNIVERSIDAD A MEDIA CUADRA DE LA EMPRESA ELECTRICA</t>
  </si>
  <si>
    <t>031002003952016</t>
  </si>
  <si>
    <t>APP REFLEJA Se visitó por tercera ocasión al cliente se ha preguntado en prevención no le conocen SE SOLCITA DEVOLUCION NTGKVIZS 21/10/2022 16:29</t>
  </si>
  <si>
    <t>20002926548603</t>
  </si>
  <si>
    <t>DOMENICA ODALIS CARDENAS MUNOZ</t>
  </si>
  <si>
    <t>604990143</t>
  </si>
  <si>
    <t>RIOBAMBA/MALDONADO LA MERCED CLL GASPAR DE VILLAROEL Y ESPANA LOCAL FLORERIA LOTO FLORAL DIAGONAL A LA FUNERARIA A LA PAZ JUNTO A LA ESCUELA 11 DE NOVIEMBRE</t>
  </si>
  <si>
    <t>20002926555981</t>
  </si>
  <si>
    <t>ALISSON NICOLE GUALAN AMBULIDI</t>
  </si>
  <si>
    <t>1105708596</t>
  </si>
  <si>
    <t>LOJA/SAN SEBASTIAN/BRR ZAMORA CALLE RIO MARANON Y ORINOCO CS 1P PORTON GRIS JUNTO A LA ESCURLA JOSE AGUIRRE</t>
  </si>
  <si>
    <t>979030559</t>
  </si>
  <si>
    <t>031002003952017</t>
  </si>
  <si>
    <t>20002926788331</t>
  </si>
  <si>
    <t>NAYELI LIZBETH CARRILLO SALAZAR</t>
  </si>
  <si>
    <t>1805459532</t>
  </si>
  <si>
    <t>RIOBAMBA/LIZARZABURU/ RECAMAL/18 SEPTIEMBRE Y AGUSTIN GUERRERO/CASA 2P GRIS/DIAGONAL FARMACIA 911</t>
  </si>
  <si>
    <t>998568417</t>
  </si>
  <si>
    <t>20002927028194</t>
  </si>
  <si>
    <t>JOSIAS ELIEZER TROYA ZUDARIO</t>
  </si>
  <si>
    <t>943108746</t>
  </si>
  <si>
    <t>MILAGRO/MILAGRO CUIDADELA LA MERCED CALLE CUYABENO CASA DE 1 PISO ES DE CANA Y TIENE CERRAMIENTO DE ZINC FRENTE COLEGIO OTTO AROSEMENA GOMEZ</t>
  </si>
  <si>
    <t>981768254</t>
  </si>
  <si>
    <t>031002003953712</t>
  </si>
  <si>
    <t>27/10 2001740473 CLÑIENTE COORDINO ENTREGA CON COURIER PARA DIA JUEVES  24/10  15:12</t>
  </si>
  <si>
    <t>20002926789882</t>
  </si>
  <si>
    <t>JANETH PATRICIA MOSQUERA GUILLEN</t>
  </si>
  <si>
    <t>915490874</t>
  </si>
  <si>
    <t>LOJA/SAN SEBASTIAN,BARRIO ESTEBAN GODOY,ENTRE Cbo. Agustin Chica y Tnte. Geovany Calle CASA DE 2 PISOS CREMA DIAGONAL A UN CAJERO</t>
  </si>
  <si>
    <t>031002003952018</t>
  </si>
  <si>
    <t>20002926790427</t>
  </si>
  <si>
    <t>DANIEL ALEJANDRO VALDIVIESO ARIAS</t>
  </si>
  <si>
    <t>1103570154</t>
  </si>
  <si>
    <t>LOJA/EL SAGRARIO/AV ROCAFUERTE 168-33 Y 24 DE MAYO EN EL RESTAURANTE RISCO MAR</t>
  </si>
  <si>
    <t>031002003952019</t>
  </si>
  <si>
    <t>?Su ayuda   en  app no refleja docs de portabilidad.20-10 17:32pm</t>
  </si>
  <si>
    <t>20002926773812</t>
  </si>
  <si>
    <t>RICARDO FABIAN VALENCIA TAMAYO</t>
  </si>
  <si>
    <t>1805305511</t>
  </si>
  <si>
    <t>AMBATO/LA MATRIZ/AV JULIO CESAR CANAR Y SILVA PAREJA SECTOR DE LAS JOYAS BARRIO MEXICO CASA DE UN PISO CON PORTON NEGRO A 2 CUADRAS DE LA MECANICA AUTOMOTRIZ CRISCAR</t>
  </si>
  <si>
    <t>031002003952020</t>
  </si>
  <si>
    <t>20002926773833</t>
  </si>
  <si>
    <t>JOSE ORLANDO MORALES CARRENO</t>
  </si>
  <si>
    <t>1310638349</t>
  </si>
  <si>
    <t>PORTOVIEJO/ANDRES DE VERA/CALLE GARCIA MORENO Y AV QUITO FRENTE A LA FARMACIA SANTA MARTHA EN EL LOCAL CENTRO NATURISTA</t>
  </si>
  <si>
    <t>031002003952021</t>
  </si>
  <si>
    <t>20002927031701</t>
  </si>
  <si>
    <t>LOACHAMIN LOACHAMIN LUIS GONZALO</t>
  </si>
  <si>
    <t>1713556015</t>
  </si>
  <si>
    <t>BARRIO SAN VICENTE AV INES GANGOTENA Y CALLE 11 CS 2 PS CL BLANCO Y CREMA CON BALDOSA REF PELUQUERIA CANINA A 6 CDRS DE ESC OSWALDO GUAYASAMIN</t>
  </si>
  <si>
    <t>0994917068</t>
  </si>
  <si>
    <t>FT68457</t>
  </si>
  <si>
    <t>20002927027637</t>
  </si>
  <si>
    <t>SILVA HERRERA ANA MARIA</t>
  </si>
  <si>
    <t>1715421432</t>
  </si>
  <si>
    <t>PASAJE MIGUEL Y CALLE JUAN CUELLAR/CONJUNTO SANTA MARIA DE TANDA CASA Nº 4 DE 2 PISOS COLOR VERDE OSCURO/ A ESPALDA DE PARQUE DE TANDA</t>
  </si>
  <si>
    <t>0995640722</t>
  </si>
  <si>
    <t>FT68458</t>
  </si>
  <si>
    <t>20002921496007</t>
  </si>
  <si>
    <t>MEDINA VACA  JOHANA ALEJANDRA</t>
  </si>
  <si>
    <t>1723914329</t>
  </si>
  <si>
    <t>COOP 9 DE DICIEMBRE CALLE DUMBLIN Y OSLO DIAG A LAS PARRLLADAS FOGON DE XAVI XASA DE 2 PISOS COLOR BLANCA Y VIDRIOS AZULES</t>
  </si>
  <si>
    <t>0986708209</t>
  </si>
  <si>
    <t>031002003950306</t>
  </si>
  <si>
    <t>20002921501431</t>
  </si>
  <si>
    <t>CHINCHIN TACURI DIEGO LENIN</t>
  </si>
  <si>
    <t>1710446897</t>
  </si>
  <si>
    <t>BENITO LINAREZ S10-285 Y JOSE EGUZQUIZA CS 2PS CL CAFE Y PUERTA TOMATE REF FRENTE AL COLISEO LOS LIBERTADORES</t>
  </si>
  <si>
    <t>0984906065-963554730</t>
  </si>
  <si>
    <t>963554730</t>
  </si>
  <si>
    <t>TS6848</t>
  </si>
  <si>
    <t>20002927237194</t>
  </si>
  <si>
    <t>VELEZ CARPIO SIXTO KENT</t>
  </si>
  <si>
    <t>0955160965</t>
  </si>
  <si>
    <t>URB VILLA CLUB ETAPA NATURA MZ8 VILLA 10 CASA DE2 PISOS DE COLOR BLANCO REF A ESPALDAS DEL FERNANDEZ LA JOYA A 1 CUADRA DE IGLESIA CATOLICA SAN ALBERTO MAGNO</t>
  </si>
  <si>
    <t>0989355281</t>
  </si>
  <si>
    <t>TF79256</t>
  </si>
  <si>
    <t>20002922757054</t>
  </si>
  <si>
    <t>LOURDES YESENIA CONFORME PAZMINO</t>
  </si>
  <si>
    <t>916410111</t>
  </si>
  <si>
    <t>GUAYAS/DURAN/EL RECREO/EL RECREO ETAPA 4 MZ 419 CASA ESQUINERA 1 PISO COLOR BLANCA FRENTE DE UN PANADERIA EN ES0QUINA DE UN PARQUEDERO AV LAURIN ANTON DE SALE RECIBE BORIS GARCES CONFORME</t>
  </si>
  <si>
    <t>983314372</t>
  </si>
  <si>
    <t>TF79235</t>
  </si>
  <si>
    <t>20002923751729</t>
  </si>
  <si>
    <t>KEVIN PAUL FLOREANO PINCAY</t>
  </si>
  <si>
    <t>2450001553</t>
  </si>
  <si>
    <t>SANTA ELENA/SANTA ELENA/ELENA/ENTREGA EN SOLDIAL 2 UNIDAD DE HEMODIALISIS DE SANTA ELENA ATRAS DE LA SALA DE EVENTO JULYPUS AV ELEODORO SOLORZANO Y CALLE 51</t>
  </si>
  <si>
    <t>20002924485273</t>
  </si>
  <si>
    <t>GUILLERMO ANTONIO SANCHEZ LUGO</t>
  </si>
  <si>
    <t>1760548949</t>
  </si>
  <si>
    <t>PICHINCHA/QUITO/SANGOLQUI/VALLE DE LOS CHILLOS AV SAN LUIS E ISABELA EN EDIFICIO SAN RAFAEL BUSSINES CENTER 2DO PISO OFICINA 2I ANUNCIARSE EN RECEPCION</t>
  </si>
  <si>
    <t>FT68222</t>
  </si>
  <si>
    <t>20002925584890</t>
  </si>
  <si>
    <t>MARCELO DIMITRI SALTOS MEJIA</t>
  </si>
  <si>
    <t>924089451</t>
  </si>
  <si>
    <t>GUAYAS/GUAYAQUIL/ROCA/CALLE XIMENA 523 Y LUIS URDANETA ENTREGA EN KIOSCO VERDE VENTA DE SANDUCHES FRENTE HOTEL CALIFORNIA</t>
  </si>
  <si>
    <t>TF78953</t>
  </si>
  <si>
    <t>1001601541 CLIENTE RECIBE EL CHIP EL DIA 19-10  MISMA DIREECION ES CORRECTA CEL  0993595388 18-10 18:25</t>
  </si>
  <si>
    <t>20002924094594</t>
  </si>
  <si>
    <t>OCHOA VARGAS ROBERTA ALEXANDRA</t>
  </si>
  <si>
    <t>915274419</t>
  </si>
  <si>
    <t>GUAYAS/GUAYAQUIL/LETAMENDI/CDLA LA CHALA MZ N3033 VILLA 2 CALLE ALFREDO VALENZUELA Y GARCIA GOYENA FRENTE A HOSPITAL DEL DIA PUERTO LIZA EN CASA 1 PISO COLOR AMARILLA</t>
  </si>
  <si>
    <t>TF79236</t>
  </si>
  <si>
    <t xml:space="preserve">DEVOLUCION CLIENTE DESISTE DEL SERVICIO </t>
  </si>
  <si>
    <t>20002924101604</t>
  </si>
  <si>
    <t>CARLOS ARIEL CUENCA LUCAS</t>
  </si>
  <si>
    <t>1755207758</t>
  </si>
  <si>
    <t>PICHINCHA/QUITO/CALDERON/SECTOR MARIANITAS/CALLE MARIA GODOY Y PROGRESO EN CONJUNTO JADINES DE CALDERON 2 CASA 11 ANUNCIARSE EN GARITA A 100 METROS COLEGIO DOMINGO SABIO</t>
  </si>
  <si>
    <t>991397396</t>
  </si>
  <si>
    <t>FT68223</t>
  </si>
  <si>
    <t>20002926787184</t>
  </si>
  <si>
    <t>JAIRO LEONEL LOPEZ ZAMBRANO</t>
  </si>
  <si>
    <t>1726175985</t>
  </si>
  <si>
    <t>PICHINCHA/QUITO/SANGOLQUI/ENTREGA EN CONCESIONARIO JACMOTORS AV GRAL RUMINAHUI Y PANAMERICANA A 1 CDRA TRUCKDIESEL DIAGONAL A AV DE LOS SHYRIS</t>
  </si>
  <si>
    <t>962794180</t>
  </si>
  <si>
    <t>FT68224</t>
  </si>
  <si>
    <t>20002925587666</t>
  </si>
  <si>
    <t>SANTIAGO FELIPE FLOR VELEZ</t>
  </si>
  <si>
    <t>941562332</t>
  </si>
  <si>
    <t>GUAYAS/DURAN/ELOY ALFARO/PRIMAVERA 2 SECTOR 2D MZ 4 VILLA 4 EN CASA 2 PISOS COLOR BEIGE FRENTE A UN PARQUE ATRAS DE COMERCIAL INSUMENDEZ AV MONTANO</t>
  </si>
  <si>
    <t>TF79237</t>
  </si>
  <si>
    <t>24/10 CEL 0996440207 CLTE INFORMA NO TENER LLAMADAS NI VISITA DEL COURIER SOLICITA ENTREGA A LA BREVEDAD POISBLE FAVOR CONCRETAR CLTE CONTUNUA A LA ESPERA</t>
  </si>
  <si>
    <t>20002927018546</t>
  </si>
  <si>
    <t>ELSA PAOLA PERALTA PILLASAGUA</t>
  </si>
  <si>
    <t>920228848</t>
  </si>
  <si>
    <t>GUAYAS/GUAYAQUIL/TARQUI/SECTOR VIEJA KENNEDY AV SEGUNDO 107 Y CALLE 6TA EN SERVIDENT KENNEDY PLANTA BAJA ESQUINA PUNTO MEDICO VERIS FRENTE A UNIVERSIDAD DE GUAYAQUIL</t>
  </si>
  <si>
    <t>0979596631</t>
  </si>
  <si>
    <t>TF78954</t>
  </si>
  <si>
    <t>SE RECORDINA PARA EL 19/10 // LLAMAR AL TLF 0979596631</t>
  </si>
  <si>
    <t>20002922757034</t>
  </si>
  <si>
    <t>KAROL MELANY VILLAGOMEZ NASTUL</t>
  </si>
  <si>
    <t>1723734875</t>
  </si>
  <si>
    <t>QUITO/CARCELEN/CALLE FRANCISCO RUIZ Y ALEJANDRO PONCE EN CASA 2 PISO COLOR BEIGE LOCAL DE COSTURA FRENTE A COLISEO CARCELEN</t>
  </si>
  <si>
    <t>FT68225</t>
  </si>
  <si>
    <t>20002927029646</t>
  </si>
  <si>
    <t>JOSE FERNANDO VEGA CARRERA</t>
  </si>
  <si>
    <t>916884679</t>
  </si>
  <si>
    <t>GUAYAQUIL/TARQUI/CDLA LOS VERGELES MZ 324 VLL 2 LOTE 55 AV 4TA Y 10TO CALLEJON 23 JUNTO A LA FARMACIA MI DOCTORA EN UNA CASA DE UN PISO COLOR BLANCO</t>
  </si>
  <si>
    <t>TF79238</t>
  </si>
  <si>
    <t>SU APOYO CON DEVOLUCION 21/10 16:54</t>
  </si>
  <si>
    <t>20002927236391</t>
  </si>
  <si>
    <t>MARIA DE LOURDES VASQUEZ PINTO</t>
  </si>
  <si>
    <t>907993794</t>
  </si>
  <si>
    <t>DURAN/ELOY ALFARO/COOP LOS HELECHOS MZ F1 SL 19 CASA DE DOS PISOS COLOR AMARILLO CON NARANJA</t>
  </si>
  <si>
    <t>TF79239</t>
  </si>
  <si>
    <t>20002926548351</t>
  </si>
  <si>
    <t>KEVIN STEVEEN NAZATE ANDY</t>
  </si>
  <si>
    <t>1004337489</t>
  </si>
  <si>
    <t>TULCAN/TULCAN/AV VEINTIMILLA Y JESUS DEL GRAN PODER EN EL CUARTEL MILITAR DE TULCAN 39</t>
  </si>
  <si>
    <t>031002003952012</t>
  </si>
  <si>
    <t>?Su ayuda   en  app  refleja docs ilegibles. 20-10 17:28</t>
  </si>
  <si>
    <t>20002922980439</t>
  </si>
  <si>
    <t>ALEX DANIEL ZAMBRANO BELTRAN</t>
  </si>
  <si>
    <t>2300663396</t>
  </si>
  <si>
    <t>SANTO DOMINGO/SANTO DOMINGO/BARRIO LA CHORRERA AV ABRAHAM CALAZACON Y VIA QUEVEDO EN EL EDIFICIO BLANCO JUNTO AL BANCO DE GUAYAQUIL EN LA EMPRESA DE ALFANET</t>
  </si>
  <si>
    <t>20002899861440_1</t>
  </si>
  <si>
    <t>LOJA/EL VALLE/CALLE JOSE JARA Y HOMERO IDROVO EN LA CDLA LA PAZ CASA 103-11 CASA DE DOS PISOS COLOR GRIS PASANDO LA EMPRESA HILESA CANTA CLARO</t>
  </si>
  <si>
    <t>031002003952013</t>
  </si>
  <si>
    <t xml:space="preserve">ACC #NUEVO NUMERO 0999513437 LLAMAR A CLIENTE ESTA DISPONIBLE PARA RECIBIR 21/10 HORARIO PM, INDICA COURIER NO SE HA CONTACTADO Y DESEA ENTREGA INMEDIATA </t>
  </si>
  <si>
    <t>20002919691721</t>
  </si>
  <si>
    <t>YAMIL VLADIMIR MOSQUERA CLAVIJO</t>
  </si>
  <si>
    <t>1.70974E+12</t>
  </si>
  <si>
    <t>QUITO/AMAGUANA/CALLE CRISTOBAL COLON Y MONTUFAR CS CLR LADRILLO DE 2 PS/A UNA CDR DE COOPSIMON BOLIVAR</t>
  </si>
  <si>
    <t>FT68226</t>
  </si>
  <si>
    <t>por favor su ayuda con devolucion 25/10 17:48</t>
  </si>
  <si>
    <t>20002922750118</t>
  </si>
  <si>
    <t>ERICK SEBASTIAN SACANAMBUY MAZA</t>
  </si>
  <si>
    <t>1753727971</t>
  </si>
  <si>
    <t>QUITO/ GUAMANI/ SCTR LA TRINIDAD CALLE FERDINAD HUNEKE Y CLL S58 A 3 CDRS DE UNIDAD EDUCATIVA TECNICA VIDA NUEVA CASA 2P CLR BLANCO</t>
  </si>
  <si>
    <t>FT68227</t>
  </si>
  <si>
    <t>GENERAR LA DEVOLUCION 
21
710 - 17:53</t>
  </si>
  <si>
    <t>20002924472361</t>
  </si>
  <si>
    <t>ROSARY LANDAVE SUAREZ</t>
  </si>
  <si>
    <t>1760945848</t>
  </si>
  <si>
    <t>QUITO CUMBAYA SECTOR MIRAVLLE/AV. INTEROCIANICA 4.3 KM ENTRE PASAJE HOLGA BRAVO CASA 2 PISOS COLOR BELL CONJUNTO DAYAMON MIRAVALLE DEPT 5 A REF.ALADO 100MTR GASOLINERA TERPEL</t>
  </si>
  <si>
    <t>984957558</t>
  </si>
  <si>
    <t>FT68228</t>
  </si>
  <si>
    <t>CLIENTE DESEA RECIBIR EL DIA DE HOY LLAMAR AL N° 0984957558 21/10/22 10:55 AM</t>
  </si>
  <si>
    <t>20002917072349</t>
  </si>
  <si>
    <t>JAIME ENRIQUE CASTELLANO CATOTA</t>
  </si>
  <si>
    <t>550423669</t>
  </si>
  <si>
    <t>QUITO/AMAGUANA/SECTOR SAN JUAN DE LA CRUZ/ VIA A QUITO Y TAMBILLO Y RICARDO ALVAREZ VS22 DURAZNO 2 PISOS DIAGONAL A LA ANTENA DE CNT</t>
  </si>
  <si>
    <t>98710451</t>
  </si>
  <si>
    <t>FT68229</t>
  </si>
  <si>
    <t>sin respueta devolver</t>
  </si>
  <si>
    <t>20002923753565</t>
  </si>
  <si>
    <t>EDWIN FRANCISCO CISNEROS ARROYO</t>
  </si>
  <si>
    <t>502501513</t>
  </si>
  <si>
    <t>QUITO/ PONCEANO)TRABAJO COOP FLOR VALLE/TERMINAL OFELIA AV DIEGO VASQUEZ CEPEDA FRENTE ESTADIO FEDERACION DE LIGAS Y A 1CDR ESTADIO RODRIGO PAZ DELGADO</t>
  </si>
  <si>
    <t>FT68230</t>
  </si>
  <si>
    <t>sin respeusta del canal devolver</t>
  </si>
  <si>
    <t>20002925596955</t>
  </si>
  <si>
    <t>JACINTO GREGORIO INTRIAGO ALAVA</t>
  </si>
  <si>
    <t>1310411945</t>
  </si>
  <si>
    <t>SANTO DOMINGO/ZACARAY AV 3 DE JULIO Y RIOBAMBA EN EL HOTEL MADRID JUNTO AL ALMACEN MARTITA</t>
  </si>
  <si>
    <t>986651945</t>
  </si>
  <si>
    <t>20002880081490</t>
  </si>
  <si>
    <t>EDISON OSWALDO FIGUEROA PERLAZA</t>
  </si>
  <si>
    <t>804989986</t>
  </si>
  <si>
    <t>RIOBAMBA/LIZARZABURU/COOP DE TRANSPORTES RIOBAMBA AV LA PRENSA Y AGUSTIN DAVALOS FRENTE AL HOSTAL ZAFIRO A UNA CUADRA DE LE ESCUELA CECAE</t>
  </si>
  <si>
    <t>CTE DESISTE. DEVOLUCION 20/12 16:31</t>
  </si>
  <si>
    <t>20002922988998</t>
  </si>
  <si>
    <t>ANABEL ZORAIDA NAVAS CARVAJAL</t>
  </si>
  <si>
    <t>915650790</t>
  </si>
  <si>
    <t>GUAYAQUIL/FEBRES CORDERO/CALLE 20 Y ORIENTE CASA DE COLOR MELON CON PUERTA BLANCA DE UN PISO DETRAS DEL UPC</t>
  </si>
  <si>
    <t>TF78955</t>
  </si>
  <si>
    <t>3001306518  celular 0999645181 21/10 GUAYAS/GUAYAQUIL/FEBRES CORDERO/calle entre la 19 y CALLE 20 Y ORIENTE CASA DE COLOR MELON  CON BLANCO  CON PUERTA BLANCA DE UN PISO DETRAS DEL UPC 20-10 19:51pm</t>
  </si>
  <si>
    <t>20002922983082</t>
  </si>
  <si>
    <t>ACOSTA PEREIRA JOCELYNE KATHERINE</t>
  </si>
  <si>
    <t>1350809560</t>
  </si>
  <si>
    <t>MANTA/TARQUI/BARRIO JOCAY CALLE J10 Y J5 EN EL RESTAURANTE CHIFA LITGH JUNTO AL ASADERO EL REY POLLO</t>
  </si>
  <si>
    <t xml:space="preserve">2001131582-20001131849-2001132478 Cliente menciona que coordino con el courier la entrega para el día de mas tarde SE ESCALA REQUERIMIENTO EN APP y se responde correo 19/10 14:13 PM </t>
  </si>
  <si>
    <t>20002926790205</t>
  </si>
  <si>
    <t>DURAN/EL RECREO/CDLA EL RECREO CUARTA ETAPA MZ A SL 21 VIA DURAN YAGUACHI CASA DE UN PISO COLOR BLANCO JUNTO A LA ESCUELA FE Y ALEGRIA</t>
  </si>
  <si>
    <t>TF79240</t>
  </si>
  <si>
    <t>20002921274898</t>
  </si>
  <si>
    <t>1803693199</t>
  </si>
  <si>
    <t>AMBATO/HUACHI CHICO/AV DE LOS CHASQUIS Y RIO ARAJUNO EN LA CDLA EL DORADO FRENTE A LA UNIVERSIDAD TECNICA DE YAGUACHI CASA NUMERO 32 CASA DE UN PISO COLOR ROJO</t>
  </si>
  <si>
    <t>031002003952014</t>
  </si>
  <si>
    <t>20002926773567</t>
  </si>
  <si>
    <t>KAROL ANDREA CISNEROS VELEZ</t>
  </si>
  <si>
    <t>1751093954</t>
  </si>
  <si>
    <t>QUITO/CONOCOTO/GABRIEL GARCIA MORENO Y BENALCAZAR/CS NARANJA Y PUERTA VERDE 2 PISOS/FRENTE AL PARQUE DE CONOCOTO/JUNTO A LA ESC.AMABLE ARAUZ</t>
  </si>
  <si>
    <t>FT68231</t>
  </si>
  <si>
    <t>20002927025641</t>
  </si>
  <si>
    <t>MARIA AZUCENA VARGAS SOSA</t>
  </si>
  <si>
    <t>1729186161</t>
  </si>
  <si>
    <t>QUITO /TUMBACO /TUMBACO /JUAN MONTALVO Y AV.OSWALDO GUAYASAMIN ALMACENES ORVE HOGAR PUNTO DE REFERENCIA DENTRO DEL SANTA MARIA TUMBACO</t>
  </si>
  <si>
    <t>FT68232</t>
  </si>
  <si>
    <t>20002922750922</t>
  </si>
  <si>
    <t>ERICK EMILIO LARA TORRES</t>
  </si>
  <si>
    <t>954056552</t>
  </si>
  <si>
    <t>GUAYAQUIL/XIMENA/AV ERNESTO ALBAN MOSQUERA Y PSJ 1D TRBJO BARBER SHOP FRENTE A DEPRATTI SUR ARRIBA DE MR MOROCHO</t>
  </si>
  <si>
    <t>TF79241</t>
  </si>
  <si>
    <t>20002926779214</t>
  </si>
  <si>
    <t>MIRIAM IGNACIA BONE DEFRANC</t>
  </si>
  <si>
    <t>911202166</t>
  </si>
  <si>
    <t>GUAYAQUIL/TARQUI/CDLA LA FAE, CALLE CAP CARLOS UZCATEGUI Y TENIENTE BYRON BORJA MZ 30 VLL 11 CS DE 2PS CON PORTON NEGRO A 50 METROS DEL PARQUE DE LA FAE</t>
  </si>
  <si>
    <t>TF79242</t>
  </si>
  <si>
    <t>20002926775417</t>
  </si>
  <si>
    <t>PATRICIA JACQUELINE BERNI FIALLOS</t>
  </si>
  <si>
    <t>1717547853</t>
  </si>
  <si>
    <t>QUITO/COTOCOLLAO/AV.Melchor de Valdez OE9-240 Y MARTIN OCHOA TRBJO ACADEMIA VICTORIA FRTE AL CONJUNTO MIRADOR DEL BOSQUE 2</t>
  </si>
  <si>
    <t>0988582920 / 0988582920</t>
  </si>
  <si>
    <t>EC4717</t>
  </si>
  <si>
    <t>20002927506060</t>
  </si>
  <si>
    <t>ANA ISABEL QUIROZ CEVALLOS</t>
  </si>
  <si>
    <t>400353926</t>
  </si>
  <si>
    <t>QUITO/COTOCOLLAO/PASAJE JUANA CASO N64-16 Y JUAN GARZON/CASA DOS PISOS COLOR VERDE EN UN PASAJE SIN SALIDA</t>
  </si>
  <si>
    <t>EC4718</t>
  </si>
  <si>
    <t>20002924107585</t>
  </si>
  <si>
    <t>LUIS ENRIQUE HUAYAMAVE MEDINA</t>
  </si>
  <si>
    <t>908612138</t>
  </si>
  <si>
    <t>SAMBORONDON/LA PUNTILLA/EN LA EMPRESA DAX-OM EN EL EDIFICIO BUSINESS CENTER DETRAS DEL EDIFICIO LOS ARCOS AV LOS ARCOS 335 TORRE 2 A 50M DEL TEATRO SANCHEZ AGUILAR</t>
  </si>
  <si>
    <t>964043590</t>
  </si>
  <si>
    <t>TF78956</t>
  </si>
  <si>
    <t>CTE NO RESPONDE, SE ALERTA. 18/10 18:26</t>
  </si>
  <si>
    <t>20002926540730</t>
  </si>
  <si>
    <t>JANETH MARIBEL RIVERA BENENAULA</t>
  </si>
  <si>
    <t>703997411</t>
  </si>
  <si>
    <t>MACHALA/MACHALA/AV LAS PALMERAS Y AV 15AVA SUR CASA 308 DE UN PISO CON PORTON DORADO JUNTO A LA RADIO LA COQUETA</t>
  </si>
  <si>
    <t>031002003952015</t>
  </si>
  <si>
    <t>20002923735181</t>
  </si>
  <si>
    <t>FERNANDO ANDRES BERMEO PUIN</t>
  </si>
  <si>
    <t>105190961</t>
  </si>
  <si>
    <t>CUENCA /AVENIDA ORDONES LAZO Y CALLE DE LA ORTIGA SECTOR SANTA MARIA /EN EL TALLER TECNICENTRO AZUAY/TALLER DONDE REALIZAN LA TECNICO MECANICA</t>
  </si>
  <si>
    <t>20002925594899</t>
  </si>
  <si>
    <t>JESUS IGNACIO AULES HERRERA</t>
  </si>
  <si>
    <t>2450595570</t>
  </si>
  <si>
    <t>SANTA ELENA/SANTA ELENA//CALLE COLONCHE Y PAQUISHA/CS 1 PS CLR GRIS/ATRAS DEL MERCADO MUNICIPAL DE SANTA ELENA</t>
  </si>
  <si>
    <t>959447491</t>
  </si>
  <si>
    <t>20002926534900</t>
  </si>
  <si>
    <t>ADRIAN ENRIQUE ORDONEZ SARANGO</t>
  </si>
  <si>
    <t>704674886</t>
  </si>
  <si>
    <t>MACHALA/MACHALA/BRR SAN MARTIN-LA ZONA ROSACALLE ELOY ALFARO 407 ENTRE COLON Y TARQUI CS 1 PS CL CREMA REF DIAGONAL A DISCOTECA ZONA ROSA</t>
  </si>
  <si>
    <t>031002003952011</t>
  </si>
  <si>
    <t>21-10 SU AYUDA CON ENTREGA PREVIA LLAMADA 14:50 20-10</t>
  </si>
  <si>
    <t>20002926779302</t>
  </si>
  <si>
    <t>KENGIE MAHOLI NUNEZ JAMA</t>
  </si>
  <si>
    <t>2300609548</t>
  </si>
  <si>
    <t>STO DOMINGO / BOMBOLI/ AV PATRICIO ROMERO Y CALLE DE LAS MERCEDES, CASA BLANCA DE UN PISO A DOS CUADRAS DE UNIDAD EDUCATIVA FERNANDO CHAVEZ</t>
  </si>
  <si>
    <t>20002923737738</t>
  </si>
  <si>
    <t>KERLY DEL ROCIO BALLADARES BENAVIDES</t>
  </si>
  <si>
    <t>928957588</t>
  </si>
  <si>
    <t>GUAYAS/DURAN/ELOY ALFARO/AV SAMUEL CISNEROS Y MONTECRISTI CDLA ANA MARIA DE OLMEDO MZ 15 VLLA 7 CASA COLOR MELON 1 PISO DIAGONLA A DOCTOR CAMACHO ATRAS DEL CECAP TERCERA PERSONA BENAVIDES OSORIO ROCIO</t>
  </si>
  <si>
    <t>980567832</t>
  </si>
  <si>
    <t>TF79234</t>
  </si>
  <si>
    <t>CLDEV_GYEEQ008</t>
  </si>
  <si>
    <t>TF78951</t>
  </si>
  <si>
    <t>CLDEV_GYESIM0046</t>
  </si>
  <si>
    <t>TF78950</t>
  </si>
  <si>
    <t>20002920511785</t>
  </si>
  <si>
    <t>BRICEIDA VIRGINIA RIVERA CRUZ</t>
  </si>
  <si>
    <t>1310024144</t>
  </si>
  <si>
    <t>MANABI/MANTA/ELOY ALFARO/VIA MANTA-MONTECRISTI Y 28 DE NOVIEMBRE A 2 CUADRAS DE CEMENTERIO DE MARBELLA EN CASA 1 PISO COLOR NARANJA</t>
  </si>
  <si>
    <t>0998409781 / 0</t>
  </si>
  <si>
    <t>997775063</t>
  </si>
  <si>
    <t>CLTE INDICA QUE PUEDE RECIBIR EL DIA DE HOY 19/10</t>
  </si>
  <si>
    <t>20002925561937</t>
  </si>
  <si>
    <t>FAUSTO ALBERTO VISCAINO NARANJO</t>
  </si>
  <si>
    <t>1803610920</t>
  </si>
  <si>
    <t>TUNGURAHUA/AMBATO/HUACHI LORETO/SECTPR LA PRADERA AV ENRIQUEZ GALLO Y LOS CHASQUIS EN CASA DE 2 PISOS PUERTAS NERGAS DIAGONAL A CUERPO DE BOMBEROS</t>
  </si>
  <si>
    <t>0980320765 / 099298031</t>
  </si>
  <si>
    <t>031002003948004</t>
  </si>
  <si>
    <t>20002922989091</t>
  </si>
  <si>
    <t>LUIS DANIEL FLORES CANDO</t>
  </si>
  <si>
    <t>2300489396</t>
  </si>
  <si>
    <t>SANTO DOMINGO/BOMBOLI/AV QUITO Y RIOBAMBA EN LA IMPORTADORA MENDEZ DE COLOR BLANCO FRENTE AL LOCAL LOS PRIETOS</t>
  </si>
  <si>
    <t>0987855636 / 0995265549</t>
  </si>
  <si>
    <t>20002924092332</t>
  </si>
  <si>
    <t>NILDA VALENTINA CEDENO ZAMBRANO</t>
  </si>
  <si>
    <t>1351765696</t>
  </si>
  <si>
    <t>PORTOVIEJO/FRANCISCO PACHECO/AV 21 DE NOVIEMBRE Y CALLE POWER CASA DE UN PISO COLOR BLANCO FRENTE A LA GRUTA DEL DIVINO NINO JESUS</t>
  </si>
  <si>
    <t>0986425619</t>
  </si>
  <si>
    <t>031002003948005</t>
  </si>
  <si>
    <t>CTE MENCIONA QUE COURIER SE HA CONTACTADO Y LE INFORMO QUE LA ENTREGA SE GESTIONARA HOY 19/10. // NRO TLF 0986425619</t>
  </si>
  <si>
    <t>20002921871626</t>
  </si>
  <si>
    <t>ANGEL GUSTAVO AREVALO UTRERAS</t>
  </si>
  <si>
    <t>1709363756</t>
  </si>
  <si>
    <t>QUITO/PUSUQUI/CALLE PEDRO VIENA OE3 1281 Y MANUEL LOPERA URBANIZACION PUSUQUI CASA ESQUINERA 2 PISO COLOR AMARILLA 3ERA PERSONA AREVALO UTRERAS SUSANA CI 1704526688</t>
  </si>
  <si>
    <t>0982641720 / 0</t>
  </si>
  <si>
    <t>984620117</t>
  </si>
  <si>
    <t>FT68131</t>
  </si>
  <si>
    <t>20002922993005</t>
  </si>
  <si>
    <t>JULIO ROLANDO OLEAS NAVARRETE</t>
  </si>
  <si>
    <t>910023431</t>
  </si>
  <si>
    <t>STO DOMINGO/STO DOMINGO/CONJUNTO LA FLORESTA CALLE HORTENCIA DE RUILOVA TRVSL AV. CHONE CSA 1P CLR BLC JUNTO A UE Esp Fe y Alegria</t>
  </si>
  <si>
    <t>20002921267645</t>
  </si>
  <si>
    <t>ANA NARCISA MONCERRA CHICA BASURTO</t>
  </si>
  <si>
    <t>1302286511</t>
  </si>
  <si>
    <t>PORTOVIEJO-ANDRES DE VERA CLL PSJE15 Y CLLE1RO DE JUNIO MZC6 CS #17 CLR BEIGE DE 1PS A UNA CUADRA DE UPC LOS CEREZOS 2</t>
  </si>
  <si>
    <t>998087308/0969513230</t>
  </si>
  <si>
    <t>031002003947988</t>
  </si>
  <si>
    <t>CLIENTE ACEPTA VISITA MAÑANA 20/10, SU APOYO PARA REALIZAR LA VISITA EN EL HORARIO A.M. YA QUE LA CLIENTE TIENE CITAS MEDICAS EN LA TARDE</t>
  </si>
  <si>
    <t>20002923746448</t>
  </si>
  <si>
    <t>CELSO ABERNALDINO BRAVO PALMA</t>
  </si>
  <si>
    <t>1303647299</t>
  </si>
  <si>
    <t>MANTA-TARQUI/AV 307 Y CLL 228 CS DE 2 PS DE MADREARA Y LADRILLO DIAGONAL COMPLEJO DE LOS ANGELES/ATRAS DE LA UNIDAD EDUCATIVA LEV VIGOTSKY MANTA</t>
  </si>
  <si>
    <t>986203643</t>
  </si>
  <si>
    <t>20002924097314</t>
  </si>
  <si>
    <t>NATALIE MARINA RAMOS CASTRO</t>
  </si>
  <si>
    <t>603173923</t>
  </si>
  <si>
    <t>RIOBAMBA/LIZARZABURU BARRIO QUINTA MOSQUERA AV JUAN LARREA Y 24 DE MAYO PORTON NEGRO DE 1 PISO</t>
  </si>
  <si>
    <t>1001852703/1001853024/1001853489 NO CONTESTA UNICO NUMERO DE CONTACTO EN APP ENTREGA EN TRANSITO	19/10 10:18</t>
  </si>
  <si>
    <t>20002924089395</t>
  </si>
  <si>
    <t>DANIEL ABRAHAN CEVALLOS VIQUE</t>
  </si>
  <si>
    <t>603582719</t>
  </si>
  <si>
    <t>RIOBAMBA LIZARZABURU BARRIO QUINTA MOSQUERA AV JUAN LARREA Y 24 DE MAYO PORTON NEGRO DE 1 PISO A LADO DE UNA METALMECANICA Y UNA PIZERRIA ELITE</t>
  </si>
  <si>
    <t>19/10 CLIENTE MENCIONA QUE RECIBE DIA DE HOY 19/10 10:16</t>
  </si>
  <si>
    <t>20002924107412</t>
  </si>
  <si>
    <t>19/10 SU AYUDA CON ENTREGA CLIENTE SE ENCUENTRA A LA ESPERA DE SIMCARD DESDE AYER  19/10 10:21</t>
  </si>
  <si>
    <t>20002921489856</t>
  </si>
  <si>
    <t>ERNESTO GUSTAVO MAFLA CASTILLO</t>
  </si>
  <si>
    <t>1707810048</t>
  </si>
  <si>
    <t>IBARRA/EL SAGRARIO/BARRIO SAN ANTONIO DE IBARRA AV SUCRE EN EL COLEGIO UNIDAD EDUCATIVA DANIEL REYES DE ARTES A 100M DE LA PANAMERICANA</t>
  </si>
  <si>
    <t>031002003947989</t>
  </si>
  <si>
    <t>20002922747289</t>
  </si>
  <si>
    <t>MARIA FELIX ROMERO FERNANDEZ</t>
  </si>
  <si>
    <t>704497619</t>
  </si>
  <si>
    <t>MACHALA/JAMBELI/AV 9NA SUR 143 Y CALLE 12AVA EN EL EDIFICIO BIOMAR FRENE A LA DISTRIBUIDORA COBAL</t>
  </si>
  <si>
    <t>031002003947990</t>
  </si>
  <si>
    <t>20002922736689</t>
  </si>
  <si>
    <t>ROBERTO ANTONIO JUMBO VALDEZ</t>
  </si>
  <si>
    <t>706548229</t>
  </si>
  <si>
    <t>MACHALA/MACHALA/CDLA 1ERO DE ENERO CALLE GUAYAS Y AV SUCRE EN LA FARMACIA MIA</t>
  </si>
  <si>
    <t>031002003947991</t>
  </si>
  <si>
    <t>en app DESCONOCIDO EN EL LUGAR 2001958720-2001959440 CLIENTE  NO CONTESTA  20-10 14:10 pm</t>
  </si>
  <si>
    <t>20002922749941</t>
  </si>
  <si>
    <t>HILDEMAR YELITZA LUCENA MENDOZA</t>
  </si>
  <si>
    <t>132133188 PASAPORTE</t>
  </si>
  <si>
    <t>MILAGRO/MILAGRO/AV JORGE ICAZA CORONEL Y NAPO CASA DE DOS PISOS COLOR ROSADO CON AZUL DIAGONAL A LA FARMACIA CRUZ AZUL</t>
  </si>
  <si>
    <t>989757961</t>
  </si>
  <si>
    <t>031002003949336</t>
  </si>
  <si>
    <t>20002922991532</t>
  </si>
  <si>
    <t>KAROL GISSELLA YANDUN AYOVI</t>
  </si>
  <si>
    <t>923003453</t>
  </si>
  <si>
    <t>IBARRA/SAN FRANCISCO/AV EL RETORNO 723 Y RIO CHINCHIPE CDLA DE LOS CEIBOS CASA DE 2 PISOS COLOR BLANCO DIAGONAL A LA FARBICA GRUPO ORO</t>
  </si>
  <si>
    <t>031002003947992</t>
  </si>
  <si>
    <t>SU AYUDA CON COORDINACION NUEVAMENTE CLIENTE ESTARA A LA ESPERA DE LLAMADA</t>
  </si>
  <si>
    <t>20002922757729</t>
  </si>
  <si>
    <t>MAYRA ALEJANDRA JARAMILLO MERINO</t>
  </si>
  <si>
    <t>1003135306</t>
  </si>
  <si>
    <t>IBARRA/EL SAGRARIO/AV GARCIA MORENO Y VICENTE ROCAFUERTE EN LA NOTARIA 4 ENTREGA HASTA 2 PM</t>
  </si>
  <si>
    <t>998018413</t>
  </si>
  <si>
    <t>031002003947993</t>
  </si>
  <si>
    <t>20002920523594</t>
  </si>
  <si>
    <t>NELSON STALIN GANZABAY VACA</t>
  </si>
  <si>
    <t>701540429</t>
  </si>
  <si>
    <t>MACHALA/MACHALA/ARIZAGA Y 10 DE AGOSTO Y MANUEL SERRANO ENTREGAR EN EL BAZAR Y NOVEDADES RONAL FRENTE AL TALLER FRIO SOTO DE AIRE ACONDICIONADO DE AUTOS</t>
  </si>
  <si>
    <t>031002003947994</t>
  </si>
  <si>
    <t>SU AYUDA CON LA DEVOLUCION DE LA SIMCARD CLIENTE CON CI CADUCADA 19/10 13:37</t>
  </si>
  <si>
    <t>20002922482076</t>
  </si>
  <si>
    <t>EDWIN PATRICIO CAIZA CULQUI</t>
  </si>
  <si>
    <t>1804925673</t>
  </si>
  <si>
    <t>AMBATO/HUACHI CHICO/LA FLORESTA/JACOME CLAVIJO/ISAIAS TORO/VILLA OBRA GRIS FRENTE A LA ESCUELA RICARDO BICAIZI</t>
  </si>
  <si>
    <t>031002003947995</t>
  </si>
  <si>
    <t>20002922466780</t>
  </si>
  <si>
    <t>SANDRA YESILY ZAMORA SALDARRIAGA</t>
  </si>
  <si>
    <t>1307611879</t>
  </si>
  <si>
    <t>ANDRES VERA RIO DEL ORO KILOMETRO 7 Y MEDIO VIA A MANTA CASA DE 2 PISOS COLOR BEIGE REF FRENTE A LA GRANGA TANGYTA</t>
  </si>
  <si>
    <t>959781858</t>
  </si>
  <si>
    <t>031002003947996</t>
  </si>
  <si>
    <t xml:space="preserve">3001186556 CLIENTE NO ACPTA PUNTO DE ENCUENTRO NI RETIRO DE OFICINAS SEGUN COBERTURA SE PROCEDE CON LA DEVOLUCION  20/10 </t>
  </si>
  <si>
    <t>20002922473531</t>
  </si>
  <si>
    <t>SANDRA MERCEDES FLORES MOREIRA</t>
  </si>
  <si>
    <t>1312788670</t>
  </si>
  <si>
    <t>manta/ TARQUI/calle 307 av 225 esquina villa color naranja rejas blancas 2 PISOS JUNTO A una panaderia la nueva</t>
  </si>
  <si>
    <t>20002924475156</t>
  </si>
  <si>
    <t>BYRON EDUARDO FERNANDEZ VILLARREAL</t>
  </si>
  <si>
    <t>1719598250</t>
  </si>
  <si>
    <t>QUITO/CHILLOGALLO/PASAJE OE10H CASA S24-54 Y MONTES DE LOS OLIVOS CASA DE 3 PISOS DE COLOR NEGRO A UNA CUADRA DE LA PANADERIA EL REVENTADITO</t>
  </si>
  <si>
    <t>FT68135</t>
  </si>
  <si>
    <t>20002922751686</t>
  </si>
  <si>
    <t>SANTOS DE LA CRUZ GONZALEZ</t>
  </si>
  <si>
    <t>910113257</t>
  </si>
  <si>
    <t>SANTA ELENA/SANTA ELENA/SANTA ELENA/CALLE GALAPAGO ENTRE CALLE AURELIO LAINEZ Y FELIX SARMIENTO EN CASA 2 PISO COLOR CREMA ATRAS DE MARISQUERIA MIGUEL ANDRES</t>
  </si>
  <si>
    <t>20002923747044</t>
  </si>
  <si>
    <t>KEVIN ROLANDO ALOMALIZA CALLE</t>
  </si>
  <si>
    <t>942245598</t>
  </si>
  <si>
    <t>GUAYAS/MILAGRO/MILAGRO/CALLE GARCIA MORENO Y PELILEO/CASA ESQUINERA 2 PISO COLOR BEIGE Y BLANCO CON CERCA A 2 CUADRAS CANAL MUNICIPAL ATRAS DE BUEGUERY HOTDOG</t>
  </si>
  <si>
    <t>SE RECOORDINA PARA EL DIA DE MAÑANA CON ENTREGA A TERCEROS
Janeth Calle
Cedula 0916767106 , TLF 0939595570
24/10 5:27 PM</t>
  </si>
  <si>
    <t>20002923753956</t>
  </si>
  <si>
    <t>GABRIELA DENISSE SOLANO AGUILAR</t>
  </si>
  <si>
    <t>952273068</t>
  </si>
  <si>
    <t>GUAYAQUIL/XIMENA/AV 6 DE MARZO Y CAMILO DESTRUGE EN EL CENTRO MEDICO MEDILINK PLANTA BAJA JUNTO A ALMACENES ESTUARDO SANCHEZ</t>
  </si>
  <si>
    <t>TF78925</t>
  </si>
  <si>
    <t>20002922746047</t>
  </si>
  <si>
    <t>DELIA CARMELINA LAICA LAICA</t>
  </si>
  <si>
    <t>501754857</t>
  </si>
  <si>
    <t>LATACUNGA/IGNACIO FLORES/NAGARA MIRADOR/CIVILIZACION Y FONOGRAFO/CASA BLANCA 1 PISO/DELAS CANCHAS GAMBETITA 1 1/2 AL SUR</t>
  </si>
  <si>
    <t>999774968</t>
  </si>
  <si>
    <t>031002003947997</t>
  </si>
  <si>
    <t>20002922745309</t>
  </si>
  <si>
    <t>WASHINGTON OSWALDO DELGADO LOPEZ</t>
  </si>
  <si>
    <t>1350688188</t>
  </si>
  <si>
    <t>MANTA /ELOY ALFARO /CDLA NUEVA MANTA /CALLE 308 Y AV 243/CASA 2P GRIS DIAGONAL A LA PANADERIA EVELIN A DOS CUADRAS DE BODEGAS DE FARMACIAS SANTA MARTHA</t>
  </si>
  <si>
    <t>20002922742375</t>
  </si>
  <si>
    <t>FANNY LEONOR PACHA LEMA</t>
  </si>
  <si>
    <t>603120551</t>
  </si>
  <si>
    <t>RIOBAMBA/LIZARZABURU/CLDA LA PRIMAVERA/CALLE SEVILLA Y QUIMIAG/MZ E CASA 6/CASA ESQ 1P PUERTA NEGRA /BALDOZA GRIS</t>
  </si>
  <si>
    <t>987168035</t>
  </si>
  <si>
    <t>20/10 1001931473  SE COORDINA ENTREGA PARA DIA DE MAÑANA 19/10 11:22</t>
  </si>
  <si>
    <t>20002922746894</t>
  </si>
  <si>
    <t>CARMEN EUGENIA MONTENEGRO SOUZA</t>
  </si>
  <si>
    <t>957957376</t>
  </si>
  <si>
    <t>DURAN/ELOY ALFARO/CDLA VILLA NUEVA 2000/MZ G SOLAR 7 REF CASA 2 PISOS COLOR BLANCO FRENTE A LA GASOLINERA P&amp;S</t>
  </si>
  <si>
    <t>TF78926</t>
  </si>
  <si>
    <t>EN APP SE COORDINO PARA DIA JUEVES 20/10 19/10 13:27</t>
  </si>
  <si>
    <t>20002922984003</t>
  </si>
  <si>
    <t>SERGIO FABIAN QUISHPE GUAMANGATE</t>
  </si>
  <si>
    <t>504270471</t>
  </si>
  <si>
    <t>LATACUNGA/ELOY ALFARO (SAN FELIPE)/AV. 5 DE JUNIO / PJE. RIO GUAPANTE LLAMAR CON ANTICIPACION CASA BEIGE DE 2 PISOS</t>
  </si>
  <si>
    <t>983487368</t>
  </si>
  <si>
    <t>031002003947998</t>
  </si>
  <si>
    <t>20002921266064</t>
  </si>
  <si>
    <t>AMY ARIANA AGUILAR CORDOVA</t>
  </si>
  <si>
    <t>1753052412</t>
  </si>
  <si>
    <t>QUITO/MARISCAL SUCRE/BARRIO EL BELEN PASAJE YADER Y ALEJANDRO ANDRADE EN EL EDIFICIO N18-20 DE 3 PISOS COLOR BEIGE CON NEGRO FRENTE A LA CASA DE LA CULTURA ANTES DEL HOTEL TAMBO REAL</t>
  </si>
  <si>
    <t>989494489</t>
  </si>
  <si>
    <t>FT68134</t>
  </si>
  <si>
    <t>20002924097210</t>
  </si>
  <si>
    <t>LUIS RIGOBERTO PINTO CASTILLO</t>
  </si>
  <si>
    <t>1708466253</t>
  </si>
  <si>
    <t>QUITO/JIPIJAPA/CALLE ISLA SANTIAGO Y RIO COCA EN EL EDIFICIO RIGOTECH N44-28 DE 3 PISOS A 3 CUADRAS DE LA MATRIZ DE CLARO</t>
  </si>
  <si>
    <t>FT68133</t>
  </si>
  <si>
    <t>20002923750057</t>
  </si>
  <si>
    <t>WILLAMS EUSEBIO TAPIA CARRERA</t>
  </si>
  <si>
    <t>502134570</t>
  </si>
  <si>
    <t>COTOPAXI/LATACUNGA/LA MATRIZ/CALLE SIMON BOLIVAR Y MERCHOL DE BENAVIDES/SECTOR EL SALTO EN CASA ESQUINERA 2 PISOS COLOR AZUL FRENTE A LA COOPERATIVA DE TRANSPORTE LATACUNGA</t>
  </si>
  <si>
    <t>031002003947999</t>
  </si>
  <si>
    <t>20002922976393</t>
  </si>
  <si>
    <t>NANCY MARISELA ERAS CALLE</t>
  </si>
  <si>
    <t>704803022</t>
  </si>
  <si>
    <t>EL ORO/MACHALA/9 DE MAYO/CIUDADELA LUZ DE AMERRCA/AV DE LAS AMERICAS Y LA 23AVA A SUR/CASA DE 1 PISO COLOR BLANCA DIAGONAL A CASA COMUNAL LUZ DE AMERICA A UNA CUADRA DE ESCUELA 12 DE NOVIEMBRE</t>
  </si>
  <si>
    <t>949879879</t>
  </si>
  <si>
    <t>031002003948000</t>
  </si>
  <si>
    <t>2001748569//2001749321//2001749891 NO CONTESTA EN APP ENVIO RECHAZADO - CLIENTE Zona peligrosa no contesta llamadas realizadas para hacer punto de encuentro 20/10 11:14PM</t>
  </si>
  <si>
    <t>20002923746552</t>
  </si>
  <si>
    <t>JOYCE SELENA VINCES CELI</t>
  </si>
  <si>
    <t>1727209429</t>
  </si>
  <si>
    <t>EL ORO/MACHALA/MACHALA/AV 12VA NORTE ENTRE CIRCUNVALACION DEL NORTE Y ECUADOR MZ 20 LT 10 EN CASA 2 PISO COLOR CREMA Y VERDE A 2 CASAS DEL PUENTE LA MUNECA Y DIAGONAL A LA TIENDA DE VIVERES</t>
  </si>
  <si>
    <t>031002003948001</t>
  </si>
  <si>
    <t>20002922475808</t>
  </si>
  <si>
    <t>ANA KARLA LOPEZ DUENAS</t>
  </si>
  <si>
    <t>2300117229</t>
  </si>
  <si>
    <t>SANTO DOMINGO/SANTO DOMINGO/AV PUERTO ILA Y MARCHENA A 200M DEL COLEGIO DE LA PROVIDENCIA JUNTO A AUTOSERVICE EN EL LOCAL MAJITO DULCE EXPRESSION</t>
  </si>
  <si>
    <t>20002922482839</t>
  </si>
  <si>
    <t>GILBERTO GABRIEL BRIONES QUINTO</t>
  </si>
  <si>
    <t>944328541</t>
  </si>
  <si>
    <t>DAULE/LA AURORA/CALLE CORONEL CAYETANO Y JOAQUIN ORRANTIA MZ 487 SL 23 CASA DE UN PISO DIAGONAL A LAS BODEGAS DEL SHOPPING</t>
  </si>
  <si>
    <t>939499863</t>
  </si>
  <si>
    <t>TF78927</t>
  </si>
  <si>
    <t>20002923743804</t>
  </si>
  <si>
    <t>EDISON FERNANDO ILLESCAS CRUZ</t>
  </si>
  <si>
    <t>604411298</t>
  </si>
  <si>
    <t>CHIMBORAZO/RIOBAMBA/LIZARZABURU/CALLE CHILE Y JUAN LAVALLE ENTREGA EN RESTAURANTE LA LA HUECA DE MI SUB EN ESQUINA MEGA PLASTIC</t>
  </si>
  <si>
    <t>998833327</t>
  </si>
  <si>
    <t>20002922745717</t>
  </si>
  <si>
    <t>YORLIN JOAO BONE BAUTISTA</t>
  </si>
  <si>
    <t>804970630</t>
  </si>
  <si>
    <t>ESMERALDAS /5 DE AGOSTO/CALLES COLON Y CALLE GUAYAS /CASA 6-04 2 P CAFE ESQUINERA FRENTE A LA ENTRADA DEL IESS ALADO DE LA FARMACIA CRUZ AZUL</t>
  </si>
  <si>
    <t>POR FAVOR SU AYUDA CON DEVOLUCION 23/10 13:25</t>
  </si>
  <si>
    <t>20002922983465</t>
  </si>
  <si>
    <t>JOSSELYN MILENA FIGUEROA VARGAS</t>
  </si>
  <si>
    <t>954479424</t>
  </si>
  <si>
    <t>MILAGRO/MILAGRO/MILAGRO/NUEVA UNIDAD NORTE/AV RIO AGUARICO Y SARGENTO AGUSTIN ANCHICO/CASA 1P GRIS/UJNTO A TALLER DE BANISTERIA FIGUEROA</t>
  </si>
  <si>
    <t>992328913</t>
  </si>
  <si>
    <t>031002003949338</t>
  </si>
  <si>
    <t>3001804994 APAGADO/ 3001805645-3001806149-3001806555 NO CONTESTA APP REFLEJA  El cliente se a comunicado con claro para que pueda recibir otra NTGKVIZS 21/10/22 14:38</t>
  </si>
  <si>
    <t>20002922995477</t>
  </si>
  <si>
    <t>VIRGINIA YOLANDA PATRON REYES</t>
  </si>
  <si>
    <t>1313317966</t>
  </si>
  <si>
    <t>MANTA/ELOY ALFARO/LA JACUATA CALLE 11A Y C.J. P COLOR MELON DE 1 PISO ATRAS DE LA FABRICA LA FABRIL HAY UNA VILLA</t>
  </si>
  <si>
    <t>0987843980 / 0</t>
  </si>
  <si>
    <t>990321595</t>
  </si>
  <si>
    <t>20002924107173</t>
  </si>
  <si>
    <t>EDISON ALEJANDRO INCA QUEVEDO</t>
  </si>
  <si>
    <t>1757306673</t>
  </si>
  <si>
    <t>RIOBAMBA/VELASCO/URBANIZACION JOSE MARTI/JOAQUIN GALLEGOS Y CALLE B CASA 54 COLOR AZUL DE DOS PISOS</t>
  </si>
  <si>
    <t>1001927551/1001928601/1001928964 NO CONTESTA EN APP ENTREGA EN TRANSITO	19/10 11:19</t>
  </si>
  <si>
    <t>20002922962891</t>
  </si>
  <si>
    <t>WILINTON BLADIMIR ICHAU MALDONADO</t>
  </si>
  <si>
    <t>1004884688</t>
  </si>
  <si>
    <t>IBARRA /CARANQUI/ AV RETORNO Y PRINCESA PACHA/ CASA AMARILLA 2P A 1 CUADRA COLEGIO MADRE TERESA VACA-A LADO DE LOCAL DE COMIDA DE MASCOTAS</t>
  </si>
  <si>
    <t>0999178310 / 0999178310</t>
  </si>
  <si>
    <t>031002003948002</t>
  </si>
  <si>
    <t>20002923751786</t>
  </si>
  <si>
    <t>MAXIMILIANO RAMIREZ JARAMILLO</t>
  </si>
  <si>
    <t>704451590</t>
  </si>
  <si>
    <t>MACHALA/MACHALA AV BUENA VISTA ENTRE COLON Y SUCRE CASA 1 PISO SIN PINTAR ALADO DE LOCALES FABSA TALLER INCO</t>
  </si>
  <si>
    <t>992254428</t>
  </si>
  <si>
    <t>031002003948003.</t>
  </si>
  <si>
    <t>por favor su ayuda con devolucion</t>
  </si>
  <si>
    <t>20002924092236</t>
  </si>
  <si>
    <t>JOSE LUIS BRAVO MOPOSITA</t>
  </si>
  <si>
    <t>1724759939</t>
  </si>
  <si>
    <t>QUITO/CONOCOTO/CONOCOTO/GARCIA MORENO Y PEDRO BRUNING RECIBN EN EL TIA DE CONOCOTO ATRAS LA IGLESIA</t>
  </si>
  <si>
    <t>0978997073 / 0993858116</t>
  </si>
  <si>
    <t>FT68132</t>
  </si>
  <si>
    <t>20002924100874</t>
  </si>
  <si>
    <t>FRANKLIN GEOVANNY CHICA CEDENO</t>
  </si>
  <si>
    <t>2300071434</t>
  </si>
  <si>
    <t>SANTO DOMINGO BOMBOLI VIA COLORADO EL BUA Y CALLE B 1 PLANTA COLOR BLANCO FRENTE DEL ASADERO PIO PIO JUNTO A DEPOSITO NIKO</t>
  </si>
  <si>
    <t>982473179</t>
  </si>
  <si>
    <t>20002924093893</t>
  </si>
  <si>
    <t>FRANCISCO RAMON ARTEAGA ORTEGA</t>
  </si>
  <si>
    <t>1303921124</t>
  </si>
  <si>
    <t>CUENCA/GUALACEO/VAZQUES CORREA Y COLON ENTREGAR EN CENTRO COMERCIAL LAS ORQUIDEAS EN LOCAL OPTICA IMPERIAL A UNA CUADRA DE DARFAMED</t>
  </si>
  <si>
    <t>960601682</t>
  </si>
  <si>
    <t xml:space="preserve">POR FAVOR SU AYUDA CON DEVOLUCION DE DOCUMENTACION 20:23 21/10 </t>
  </si>
  <si>
    <t>20002921865658</t>
  </si>
  <si>
    <t>LISSETTE KATIANA SANCHEZ VALENCIA</t>
  </si>
  <si>
    <t>804755791</t>
  </si>
  <si>
    <t>ESMERALDAS/5 DE AGOSTO/CALLE ISLA LUIS VARGAS TORRES A UNA CUADRA DEL CENTRO FORENSE CASA DE DOS PISOS COLOR AMARILLO CON BEIGE DIAGONAL A LA CANCHA DE LOS CHICHIS</t>
  </si>
  <si>
    <t>0979307956 / 0</t>
  </si>
  <si>
    <t>992358328</t>
  </si>
  <si>
    <t>20002922746545</t>
  </si>
  <si>
    <t>BEATRIZ DEL ROCIO CALDERON MEDRANDA</t>
  </si>
  <si>
    <t>1310719651</t>
  </si>
  <si>
    <t>MANTA/TARQUI/AV 103 ENTRE CALLE 111 Y CALLE 112 FRENTE AL KARAOKE EL EXCLUSIVO EN LA FARBICA DE ATUN EMPESEC</t>
  </si>
  <si>
    <t>0990443011 / 0969015541</t>
  </si>
  <si>
    <t>95863869/0979341371</t>
  </si>
  <si>
    <t>20002920990959</t>
  </si>
  <si>
    <t>DIANA GRACIELA PACHECO ORTEGA</t>
  </si>
  <si>
    <t>105888374</t>
  </si>
  <si>
    <t>GUALACEO/GUALACEO/BARRIO EL TRIUNFO CALLE 46C9 Y 48V CASA DE UN PISO COLOR CREMA A MEDIA CUADRA DE LA ESCUELA 26 DE JUNIO</t>
  </si>
  <si>
    <t>20-10 RECIBE 3ERO CORTEZ CASTRO FIDEL ANTONIO CI 0105002257 EN APP SE ENCUENTRA EN RUTA SE ESCALA CORREO    19/10 19:32PM</t>
  </si>
  <si>
    <t>20002919675786</t>
  </si>
  <si>
    <t>MIGUEL ANGEL BARRETO ARTEAGA</t>
  </si>
  <si>
    <t>1312586561</t>
  </si>
  <si>
    <t>AMBATO/IZAMBA/AV INDOAMERICA KM 3 Y MEDIO Y CAAZAPA EN JAC MOTORS EN EL CONSULTORIO MEDICO DR LUIS VILLAGRAN</t>
  </si>
  <si>
    <t>031002003947987</t>
  </si>
  <si>
    <t>20002921494167</t>
  </si>
  <si>
    <t>DARWIN ESTEBAN IBARRA MUNOZ</t>
  </si>
  <si>
    <t>1207224468</t>
  </si>
  <si>
    <t>BUENA FE/PATRICIA PILAR/CIUDADELA MACUL/VIA PRINCIPAL MACUL/RECINTO 4 MANGAS/BLANCO 2 PISOS/A 50M DE LETRERO LA GUDELIA</t>
  </si>
  <si>
    <t>962863543</t>
  </si>
  <si>
    <t>DEVOLVER 24/10 16:56</t>
  </si>
  <si>
    <t>20002920979422</t>
  </si>
  <si>
    <t>SEGUNDO ARTURO GUAITA VALIENTE</t>
  </si>
  <si>
    <t>1712057122</t>
  </si>
  <si>
    <t>SANTO DOMINGO/SANTO DOMINGO/CALLE 3 DE JULIO Y CALLE TSACHILAS/EDIF DEL MUNICIPIO/STA LOCAL DE BILLETERAS Y CORREAS</t>
  </si>
  <si>
    <t>0962903943</t>
  </si>
  <si>
    <t>962903943</t>
  </si>
  <si>
    <t>2001756289/2001757289/2001757847 NO CONTESTA EN APP PEDIDO_CON_INCIDENCIA	19/10/2022	DESCONOCIDO EN EL LUGAR 20/10 11:21</t>
  </si>
  <si>
    <t>LDCGYE2402</t>
  </si>
  <si>
    <t>TF78913</t>
  </si>
  <si>
    <t>LDCUIO2441</t>
  </si>
  <si>
    <t>FT67854</t>
  </si>
  <si>
    <t>LDCGYE2403</t>
  </si>
  <si>
    <t>TF78914</t>
  </si>
  <si>
    <t>LDCGYE2404</t>
  </si>
  <si>
    <t>TF78915</t>
  </si>
  <si>
    <t>LDCGYE2400</t>
  </si>
  <si>
    <t>TF78916</t>
  </si>
  <si>
    <t>LDCGYE2401</t>
  </si>
  <si>
    <t>TF78917</t>
  </si>
  <si>
    <t>20002922985663</t>
  </si>
  <si>
    <t>MASABANDA SIGCHA MARIO</t>
  </si>
  <si>
    <t>1716505696</t>
  </si>
  <si>
    <t>AV PRINCIPAL PANAMERICANA NORTE KM 15 EDIF 3PS CL BL EMPRESA PROINTEC ESTA RODEADA DE MALLA AZUL</t>
  </si>
  <si>
    <t>980383801</t>
  </si>
  <si>
    <t>TF78928</t>
  </si>
  <si>
    <t>20002922984311</t>
  </si>
  <si>
    <t>JANET BEBERLY ROMAN PIOVESAN</t>
  </si>
  <si>
    <t>905574869</t>
  </si>
  <si>
    <t>PASAJE LAS RETAMAS S4-240 Y LOS CIPRESES CONJUNTO EL RECODO CASA 15 REF A UNA CUADRA DE CONJUNTO LES CYPRES A UNA CUADRA DE CENTRO EDUCATIVO MI GUAGUITO</t>
  </si>
  <si>
    <t>999500139</t>
  </si>
  <si>
    <t>TF78929</t>
  </si>
  <si>
    <t>20002922751573</t>
  </si>
  <si>
    <t>KEVIN FRANCISCO VERA GRANDA</t>
  </si>
  <si>
    <t>1729043453</t>
  </si>
  <si>
    <t>CALLE RIO COCA Y RIO ARAUJO CS 2PISO CL PIEL REF A LADO DEL CAMPAMENTO CANINO EDUCAM</t>
  </si>
  <si>
    <t>994869148</t>
  </si>
  <si>
    <t>TF78930</t>
  </si>
  <si>
    <t>20002921877092</t>
  </si>
  <si>
    <t>MOROCHO JOSE DAVID</t>
  </si>
  <si>
    <t>1700223223</t>
  </si>
  <si>
    <t>0985388351 INTERSECCION DE AV.SUCRE Y MANABI CASA DE DOS PISOS SIN PINTAR CON ETERNIT COLOR NARANJA REFA LA ESPALDA DE LA UNIDAD EDUCATIVA CARDENAL DE LA TORRE</t>
  </si>
  <si>
    <t>985685880</t>
  </si>
  <si>
    <t>985388351</t>
  </si>
  <si>
    <t>TF78931</t>
  </si>
  <si>
    <t xml:space="preserve">ESTIMADOS SU GENTIL AYUDA CLIENTE DESESA ENTREGA A PARTIR DE LAS 2 PM EL 21/10 NO EN LA MAñANA ACCMATZ 15:15 20/10
ESTIMADOS SU AYUDA CON ENTREGA A CLTE EN LA MISMA DIR HOY 21/10 TURNO PM (TOMAR CASO COMO EXCEPCION YA QUE TIT MANIFIESTA IRREGULARIDADES AL MOMENTO DE LA ENTREGA) ACCCLAVE </t>
  </si>
  <si>
    <t>cliente si desea el equipo por favor urgente coordinar entrega con el cliente</t>
  </si>
  <si>
    <t>20002921866413</t>
  </si>
  <si>
    <t>MINCHALO PESANTEZ MARCO FERNANDO</t>
  </si>
  <si>
    <t>105656201</t>
  </si>
  <si>
    <t>ANTONIO LLORET Y AV RICARDO DURAN CASA DE 1 PISO COLOR BLANCO HUESO REF FRENTE A LA URBANIZACION LA UNION</t>
  </si>
  <si>
    <t>986444529</t>
  </si>
  <si>
    <t>BANOS</t>
  </si>
  <si>
    <t>20002922466769</t>
  </si>
  <si>
    <t>MOROCHO SUQUI ZOILA INES</t>
  </si>
  <si>
    <t>1900584564</t>
  </si>
  <si>
    <t>AV. DON BOSCO Y AV GASPAR CASA 4 PISO COLOR GRIS CASA 289 REF:AL FRENTE CONDOMINIO LOS JARDINES CENTRO GERIATRICO LLAMAR 2 HORAS SOLI CI NTGDMORU</t>
  </si>
  <si>
    <t>990995201</t>
  </si>
  <si>
    <t>20002921872012</t>
  </si>
  <si>
    <t>DUQUE GIL GABRIELA YAHAIRA</t>
  </si>
  <si>
    <t>1712809621</t>
  </si>
  <si>
    <t>AV. CALLE LA UNION Y EL ARENAL CONJUNTO LUMBISI SOLIDARIO CASA #10 COLOR BLANCA</t>
  </si>
  <si>
    <t>0979055995</t>
  </si>
  <si>
    <t>SAN ANTONIO DE PICHINCHA</t>
  </si>
  <si>
    <t>TF78932</t>
  </si>
  <si>
    <t>20002922476270</t>
  </si>
  <si>
    <t>SAC CRISTIAN ZAMBRANODIEGO JAYACAROLINA PEREZ CLIENTE-GORDILLO VARELA MARIA GABRIELA</t>
  </si>
  <si>
    <t>1713428462</t>
  </si>
  <si>
    <t>MI CASA CLARO AV. AMAZONAS Y RIO COCA EDIF. ETECO/RECIBE DIEGO JAYA-CRISTIAN ZAMBRANO-CAROLINA PEREZ</t>
  </si>
  <si>
    <t>994298196</t>
  </si>
  <si>
    <t>TF78933</t>
  </si>
  <si>
    <t>según lo indicado por Flexnet equipo fue entregado en casa claro UIO , se solicita devolución ya que cliente desea cambio de color de accesorio</t>
  </si>
  <si>
    <t>20002921855845</t>
  </si>
  <si>
    <t>GUANIN ACOSTA JEAN PIERRE</t>
  </si>
  <si>
    <t>2300613623</t>
  </si>
  <si>
    <t>Av Abraham Calazacon y Calle  Urugay #269 Coop Las Palmas casa de 1  piso queda local ferreteria el constructor color amarilla casa</t>
  </si>
  <si>
    <t>0968731219</t>
  </si>
  <si>
    <t>ABRAHAM CALAZACON</t>
  </si>
  <si>
    <t>20002922484986</t>
  </si>
  <si>
    <t>GOYES DIAZ JORGE LUIS</t>
  </si>
  <si>
    <t>1722581459</t>
  </si>
  <si>
    <t>CEL 0990425723 CLTE SOLICITA ENTREGA DIR 2 HASTA LAS 2PM SEC MARISCAL SUCRE /  18 DE SEPT Y REINA VICTORIA ATRAS HILTON COLON LOCAL SWETT AND COFFEE  FRENTE A LA FISCALÍA GENERAL</t>
  </si>
  <si>
    <t>990425723</t>
  </si>
  <si>
    <t>TF78934/EC4797</t>
  </si>
  <si>
    <t>22/10 CEL 0990425723 CLTE SOLICITA ENTREGA DIR 2 HASTA LAS 2PM SEC MARISCAL SUCRE 18 DE SEPT Y REINA VICTORIA ATRAS HILTON COLON LOCAL SWETT AND COFFEE FAVOR CONCRETAR CLTE TIENE VARIOS DIAS A LA ESPERA</t>
  </si>
  <si>
    <t>20002922994390</t>
  </si>
  <si>
    <t>BUCHELI ROSANIA CARLOS ANTONIO</t>
  </si>
  <si>
    <t>1711257095</t>
  </si>
  <si>
    <t>298814570 PICHINCHA-QUITO-CUMBAYA EN DOMICILIO DIR CALLE CHIMBORAZO NUMERO 106 CONJUNTO LOS CEIBOS DEPARTAMENTO 314 REF: TIA</t>
  </si>
  <si>
    <t>0988145707</t>
  </si>
  <si>
    <t>0298814570</t>
  </si>
  <si>
    <t>TF78935</t>
  </si>
  <si>
    <t>20002924093631</t>
  </si>
  <si>
    <t>TIGASI TOAQUIZA KLEVER RAMIRO</t>
  </si>
  <si>
    <t>1723517288</t>
  </si>
  <si>
    <t>AV. MARISCAL SUCRE Y CHIRIBOGA CENTRO MEDICO  SPECIALMEDIC SUCURSAL SUR REF. CASA DE 5 PISOS JUNTO A COMERCIAL BURGOS REZABALA TIENDA DE MUEBLES</t>
  </si>
  <si>
    <t>990479336</t>
  </si>
  <si>
    <t>TF78936</t>
  </si>
  <si>
    <t>20002926539004</t>
  </si>
  <si>
    <t>ROSERO ROSERO GABRIELA MICHELLE</t>
  </si>
  <si>
    <t>1717845109</t>
  </si>
  <si>
    <t>KM 7 VIA QUININDE MARGEN DERECHO VIA PRINCIPAL ASOCIACION DE GANADEROS (ASOGAN SD)</t>
  </si>
  <si>
    <t>985647614</t>
  </si>
  <si>
    <t>20002924100626</t>
  </si>
  <si>
    <t>GARCIA POTOSI MONICA DIANA</t>
  </si>
  <si>
    <t>1719531921</t>
  </si>
  <si>
    <t>BARRIO ATUCUCHO CLL JUAN GUERRERO Y SALVADOR BUSTAMANTE CS 3P N57-135 LOTE FR A LA CANCHA DEL CISNE</t>
  </si>
  <si>
    <t>989091006</t>
  </si>
  <si>
    <t>TF78937</t>
  </si>
  <si>
    <t>20002920984145</t>
  </si>
  <si>
    <t>CUENCA QUINAPALLO BRUNO ANTONIO</t>
  </si>
  <si>
    <t>1709930984</t>
  </si>
  <si>
    <t>ITALIA N30 - 161 Y VANCUVER QUITO 170515 CLINICA TRAUMATOVET SECTOR LA PRADERA TOMAR CONTACTA AL 0981400967</t>
  </si>
  <si>
    <t>0987044180-0981400967</t>
  </si>
  <si>
    <t>981400967</t>
  </si>
  <si>
    <t>TF78938</t>
  </si>
  <si>
    <t>BUENOS DIAS, ESTIMADOS SU AYUDA SALIENDO A RUTA EL EQUIPO PARA EL DIA DE MAÑANA 20-10 EN LA MISMA DIRECCION INGRESADA, CLIENTE SI DESEA. 
19-10 13:24PM</t>
  </si>
  <si>
    <t>20002924106664</t>
  </si>
  <si>
    <t>BARRIO ATUCUCHO CLL JUAN GUERRERO Y SALVADOR BUSTAMANTE FR A LA CANCHA DEL CISNE CS 3P N57-135</t>
  </si>
  <si>
    <t>TF78939</t>
  </si>
  <si>
    <t>CLDEV_SIM220117</t>
  </si>
  <si>
    <t>TF78910</t>
  </si>
  <si>
    <t>CLDEV_SIM220116</t>
  </si>
  <si>
    <t>FT68101/FT68180</t>
  </si>
  <si>
    <t>CLDEV_EQ220040</t>
  </si>
  <si>
    <t>TF78911</t>
  </si>
  <si>
    <t>CL_INVINT_004</t>
  </si>
  <si>
    <t>TF78912</t>
  </si>
  <si>
    <t>20002922990101</t>
  </si>
  <si>
    <t>GABRIEL ALEXANDER CABADIANA JARAMILLO</t>
  </si>
  <si>
    <t>950372110</t>
  </si>
  <si>
    <t>QUITO /CONOCOTO /CENTRO /CALLES PEDRO BRUNIG Y ELOY ALFARO /CASA E4-30 VINO 2P /REF FRENTE A UNA MECANICA A 2 CUADRAS DEL TIA DE CONOCOTO</t>
  </si>
  <si>
    <t>FT68093</t>
  </si>
  <si>
    <t>20002922478558</t>
  </si>
  <si>
    <t>JEAN PIERRE ESPINOZA GONZALEZ</t>
  </si>
  <si>
    <t>957351588</t>
  </si>
  <si>
    <t>GUAYAQUIL/TARQUI/ PUERTO AZUL TRABAJA EN CONSTRUCTORA SEMAMSA CIA A LA COSTA ACCESO 1 SOA 2 MIN DE SUBESTACION BELO HORIZONTE</t>
  </si>
  <si>
    <t>TF78920</t>
  </si>
  <si>
    <t>POR FAVOR SU AYUDA CON DEVOLUCION 21/10 20:17</t>
  </si>
  <si>
    <t>20002922994511</t>
  </si>
  <si>
    <t>RODRIGUEZ BALDEON JADI LENIN</t>
  </si>
  <si>
    <t>915474449</t>
  </si>
  <si>
    <t xml:space="preserve">QUITO LA MERCED CALLE  PRINCIPAL LAS PALMERAS LOTE 15 CASA DE DOS PISOS CHOA VERDE A LAS DE TIENDA SUSI </t>
  </si>
  <si>
    <t xml:space="preserve">997779519/999777951	</t>
  </si>
  <si>
    <t>999777951</t>
  </si>
  <si>
    <t>FT68094/FT68698</t>
  </si>
  <si>
    <t xml:space="preserve">POR FAVOR SU AYUDA CON ENTREGA DE SIMCARD EL DIA DE MAÑANA 20/10 CLIENTE INDICA DIRECCION CORRECTA QUITO LA MERCED CALLE  PRINCIPAL LAS PALMERAS LOTE 15 CASA DE DOS PISOS CHOA VERDE A LAS DE TIENDA SUSI </t>
  </si>
  <si>
    <t>20002922471164</t>
  </si>
  <si>
    <t>JUAN JOSE PUTAN MARTINEZ</t>
  </si>
  <si>
    <t>922112495</t>
  </si>
  <si>
    <t>GUAYAQUIL/TARQUI/TRBJO PCMAX TEGNOLOGIA, AV TULCAN Y QUISQUIS 1504 A 1CDRA DE LA PARADA MDEL METRO 1 DE MAYO</t>
  </si>
  <si>
    <t>TF78921</t>
  </si>
  <si>
    <t>20002922985811</t>
  </si>
  <si>
    <t>PABLO REMIGIO ROSERO CHAMORRO</t>
  </si>
  <si>
    <t>1713098075</t>
  </si>
  <si>
    <t>QUITO/PONCEANO/CALLE DE LOS CEREZOS OE3D Y REAL AUDIENCIA CONJUNTO BARCINO 1 PASAJE CASA 13 CON PORTON VERDE DE DOS PISOS</t>
  </si>
  <si>
    <t>917130980</t>
  </si>
  <si>
    <t>FT68095</t>
  </si>
  <si>
    <t xml:space="preserve">01589340 cliente no desea menciona que espero todo el dia y  courier no llama para que el cliente lo guie se revisa dirección de crm es correcta y esta completa segun cliente  solicita la anulación del servicio SE PROCEDE CON LA DEVOLUCION  SE ESCALA REQUERIMIENTO EN APP 18-10 18:14
</t>
  </si>
  <si>
    <t xml:space="preserve">1001589340 cliente no desea menciona que espero todo el dia y  courier no llama para que el cliente lo guie se revisa dirección de crm es correcta y esta completa segun cliente  solicita la anulación del servicio SE PROCEDE CON LA DEVOLUCION  SE ESCALA REQUERIMIENTO EN APP 18-10 18:14
</t>
  </si>
  <si>
    <t>20002921871772</t>
  </si>
  <si>
    <t>WENDY KARINA NAVAS ALMEIDA</t>
  </si>
  <si>
    <t>922906490</t>
  </si>
  <si>
    <t>GUAYAQUIL/CHONGON/CALLE 12 SO Y CALLE 64 SL 2B CASA DE UN PISO COLOR GRIS A UNA CUADRA DEL COMPLEJO EVENTOS JHORDY</t>
  </si>
  <si>
    <t>968681329</t>
  </si>
  <si>
    <t>TF78922</t>
  </si>
  <si>
    <t xml:space="preserve">NUMERO ADICIONAL DE CONTACTO PARA LLAMAR AL CLIENTE (0961221135)       20/10  09:21AM  </t>
  </si>
  <si>
    <t>devolveer</t>
  </si>
  <si>
    <t>20002922744534</t>
  </si>
  <si>
    <t>NATALIA ROCIO VILLAFUERTE TAPIA</t>
  </si>
  <si>
    <t>1720502010</t>
  </si>
  <si>
    <t>QUITO/CARCELEN/EN EL CENTRO DE FORMACION DE LA AGENCIA METROPOLITANA DE TRANSITO AV JUAN PABLO BARREZUETA Y DOMINGO RENGIFO</t>
  </si>
  <si>
    <t>0963629493</t>
  </si>
  <si>
    <t>EC4690</t>
  </si>
  <si>
    <t>CTE SOLICITA VISITA EL 18/10 // PIDE FAVOR QUE PUEDAN HACER LA ENTREGA A MAS TARDAR MEDIODIA // LLAMAR AL TLF 0963629493</t>
  </si>
  <si>
    <t>20002923738859</t>
  </si>
  <si>
    <t>ELIZABETH KATHERINE JARA CEREZO</t>
  </si>
  <si>
    <t>1207645225</t>
  </si>
  <si>
    <t>QUITO/SOLANDA/AV AJAVI Y OCEANO PACIFICO CASA S16-84 DE DOS PISOS FRENTE A LA HELADERIA BOGATTI Y AL ASADERO EL GORDITO</t>
  </si>
  <si>
    <t>TS6788</t>
  </si>
  <si>
    <t>20002924104242</t>
  </si>
  <si>
    <t>CARLOS ARMANDO AGUIRRE LUNA</t>
  </si>
  <si>
    <t>927909580</t>
  </si>
  <si>
    <t>GUAYAQUIL/TARQUI/CALLE JOSE VELEZ Y CHIMBORAZO EN EL RESTAURANTE LA OLLA SABROSA LOCAL 224 DIAGONAL A LA JOYERIA EL ARBOLITO Y A LA BISUTERIA LUANNS</t>
  </si>
  <si>
    <t>TF78923</t>
  </si>
  <si>
    <t>20002922987730</t>
  </si>
  <si>
    <t>FABRICIO STALIN AMAYA GUACHAMIN</t>
  </si>
  <si>
    <t>1723604987</t>
  </si>
  <si>
    <t>QUITO POMASQUI BARRIO LAS TOLAS CALLE LA INDEPENDENCIA TRANVERSAL LOS LAURELES OE2-294 1 PLANTA CON PORTON NEGRO FRENTE DE UN LOCAL TORNO VELASTEGUI ALADO TIENDA</t>
  </si>
  <si>
    <t>FT68096</t>
  </si>
  <si>
    <t>20002913491371</t>
  </si>
  <si>
    <t>JORGE ENRIQUE PUENTES MORENO</t>
  </si>
  <si>
    <t>960813640</t>
  </si>
  <si>
    <t>GUAYAQUIL/ TARQUI/CDLA. SAN EDUARDO MZ 269 SOLAR 19 COOP.JTA BENEFICIENCIA SAN EDUARDO /REF.2 CUADRAS DE DESPENSA MAFER</t>
  </si>
  <si>
    <t>0962714365</t>
  </si>
  <si>
    <t>TF78924</t>
  </si>
  <si>
    <t>20002923751862</t>
  </si>
  <si>
    <t>PATRICIO JAVIER MARINO BENALCAZAR</t>
  </si>
  <si>
    <t>1720701240</t>
  </si>
  <si>
    <t>STO DOMINGO-STO DOMINGO/VIA QUEVEDO KM 6 1/2/ Y AMAZONAS/FRENTE DE GRUAS HULK STO DGO 2PS CLR TAXO</t>
  </si>
  <si>
    <t>20002921870996</t>
  </si>
  <si>
    <t>BRYAN JULIAN PEREZ PAREDES</t>
  </si>
  <si>
    <t>1804422697</t>
  </si>
  <si>
    <t>ambato/huachichico/nuevo ambato/av. Jacome clavijo y rio coca CASA esquinera 2 pis amarillos al lado de escuela francisco flor</t>
  </si>
  <si>
    <t>987981820</t>
  </si>
  <si>
    <t>031002003947891</t>
  </si>
  <si>
    <t>20002921870114</t>
  </si>
  <si>
    <t>CARLOS JULIO CABRERA VALAREZO</t>
  </si>
  <si>
    <t>702856972</t>
  </si>
  <si>
    <t>MACHALA/LA PROVIDENCIA/CALLE BUENAVISTA Y SAN MARTIN CASA DE UN PISO COLOR CELESTE FRENTE A UN RESTAURANTE DE ALMUERZOS</t>
  </si>
  <si>
    <t>031002003947892</t>
  </si>
  <si>
    <t>20002921272720</t>
  </si>
  <si>
    <t>MELBA ZOILA SANTILLAN LOMBEIDA</t>
  </si>
  <si>
    <t>1715443097</t>
  </si>
  <si>
    <t>LA CONCORDIA/LA CONCORDIA/AV SIMON PLATA TORRES 738 Y AV 1 DE MAYO CASA DE 3 PISOS COLOR VERDE FRENTE A LA FERRETERIA LARCO</t>
  </si>
  <si>
    <t>20002922757131</t>
  </si>
  <si>
    <t>VICENTE ADALBERTO VINCES VELEZ</t>
  </si>
  <si>
    <t>1302265549</t>
  </si>
  <si>
    <t>PORTOVIEJO/18 DE OCTUBRE/CALLE OLIVA MIRANDA ENTRE ATAHUALPA Y QUITO DIAGONAL A LA PASTELERIA ANDONY CASA DE DOS PISOS COLOR BEIGE CON VIDRIOS NEGROS</t>
  </si>
  <si>
    <t>995925641</t>
  </si>
  <si>
    <t>031002003947893</t>
  </si>
  <si>
    <t>20002921504733</t>
  </si>
  <si>
    <t>IVAN ALEJANDRO BRAVO HIDALGO</t>
  </si>
  <si>
    <t>1208925683</t>
  </si>
  <si>
    <t>BUENA FE/AV 7 DE AGOSTO Y ALEJANDRO GARCIA JUNTO ALMACEN AGRIPAL,EN EL LOCAL DE PROVEEDOR SERV DE INTERNET,REF CARPAS DE INTERNET Y JUNTO A LA CLINICA SAN FRANCISCO</t>
  </si>
  <si>
    <t>980484774</t>
  </si>
  <si>
    <t>SE COOR CON CTE LA ENTREGA PARA EL 28/10 EN MISMA DIR, PREVIO LLAMADA DE COURIER</t>
  </si>
  <si>
    <t>20002920150230</t>
  </si>
  <si>
    <t>TANIA ELIZABETH CANTOS MENENDEZ</t>
  </si>
  <si>
    <t>1316574993</t>
  </si>
  <si>
    <t>MANTA/TARQUI /AV VIA INTERBARRIAL Y CALLEJON MANTA BARRIO BELLAVISTA 2 SUBIENDO LA INTERBARRIAL A EMDIA CUADAR DE LA CUMBRE MMINIMARKET</t>
  </si>
  <si>
    <t>998020265</t>
  </si>
  <si>
    <t>20002921881000</t>
  </si>
  <si>
    <t>DOMENICA PRISCILA SUAREZ GUILLEN</t>
  </si>
  <si>
    <t>952486223</t>
  </si>
  <si>
    <t>GUAYAQUIL/TARQUI/CDLA SAUCES 1, MZ S36,VILLA 7, CASA 2 PISO COLOR NARANJA DIAG MEGA KIWI</t>
  </si>
  <si>
    <t>981809224</t>
  </si>
  <si>
    <t>TF78780</t>
  </si>
  <si>
    <t>20002921269458</t>
  </si>
  <si>
    <t>KARLA VANESSA PALACIOS ROSADO</t>
  </si>
  <si>
    <t>2200231468</t>
  </si>
  <si>
    <t>EL COCA/EL COCA/BARRIO EL MORETAL AV ARAZA ENTRE CALLE 1 Y P EN LA CLINICA JG A DOS CUADRAS DEL HOSPITAL FRANCISCO DE ORELLANA</t>
  </si>
  <si>
    <t>994869462</t>
  </si>
  <si>
    <t>20002921885787</t>
  </si>
  <si>
    <t>JOHNNY PATRICIO GUANUCHI CAYAMBE</t>
  </si>
  <si>
    <t>104348412</t>
  </si>
  <si>
    <t>CUENCA/HERMANO MIGUEL/CDLA LOS TRIGALES BAJOS CALLE ALVINO DEL CURTO Y ANTONIO SEMANATE CASA DE DOS PISOS COLOR AMARILLO DE DOS PISOS DIAGONAL A LAS CANCHAS DEL BARRIO</t>
  </si>
  <si>
    <t>995939630</t>
  </si>
  <si>
    <t>1001253014 19/10/ AZUAY/CUENCA/HERMANO MIGUEL/CDLA LOS TRIGALES BAJOS CALLE ALVINO DEL CURTO Y ANTONIO SEMANATE CASA 2PS AMARILLO 2 PISOS DIAGONAL A LAS CANCHAS DEL BARRIO SOLICITA  LLAMAR 1H ANTES SE ESCALA REQUERIMIENTO EN APP 18-10 13:;532</t>
  </si>
  <si>
    <t>20002922475174</t>
  </si>
  <si>
    <t>NELLY DAYANNA ORDONEZ ROA</t>
  </si>
  <si>
    <t>1105062366</t>
  </si>
  <si>
    <t>LOJA/SUCRE/BARRIO JARAMILLO ALVARADO CALLE ORURO 33-46 ENTRE CORDOVA Y ARIS MENDEZ CASA DE DOS PISOS COLOR CREMA JUNTO A UN TERRENO EN VENTA</t>
  </si>
  <si>
    <t>979970677</t>
  </si>
  <si>
    <t>031002003947887</t>
  </si>
  <si>
    <t>20002922473641</t>
  </si>
  <si>
    <t>DAMIAN ALEJANDRO MORA ALAVA</t>
  </si>
  <si>
    <t>1314843325</t>
  </si>
  <si>
    <t>PORTOVIEJO/12 DE MARZO/AV PEDRO GUAL ENTRE GARCIA MORENO Y FRANCISCO PACHECO EN EL LOCAL TROPIMOTORS FRENTE A ALMACENES HONDA</t>
  </si>
  <si>
    <t>031002003947888</t>
  </si>
  <si>
    <t>20002919696677</t>
  </si>
  <si>
    <t>RAMON ROBERT MORRILLO MORRILLO</t>
  </si>
  <si>
    <t>1308305935</t>
  </si>
  <si>
    <t>PORTOVIEJO/12 DE MARZO/VIA PORTOVIEJO SANTA ANA Y PUERTO RICO Y CALLE 50 CASA DE DOS PISOS DIAGONAL AL MIRADOR PEDACITO DE CIELO</t>
  </si>
  <si>
    <t>996614716</t>
  </si>
  <si>
    <t>031002003947889</t>
  </si>
  <si>
    <t>1001103279-1001103787-1001104130 CLIENTE NO CONTESTA SE PROCEDE CON LA DEVOLUCION EXEDE LIMITE DE TIEMPO EN TRANSITO 21-10 19:25PM</t>
  </si>
  <si>
    <t>20002921869528</t>
  </si>
  <si>
    <t>VIVIANA MARIBEL GARZON OSORIO</t>
  </si>
  <si>
    <t>503380800</t>
  </si>
  <si>
    <t>LATACUNGA/LA MATRIZ/CALLE AMAZONAS Y GENERAL MALDONADO EN LA PANADERIA PAQUERI CASA DE UN PISO CON LETRAS TOMATES FRENTE A LA NOTARIA 5TA</t>
  </si>
  <si>
    <t>995333747</t>
  </si>
  <si>
    <t>031002003947890</t>
  </si>
  <si>
    <t>2001722976 APAGADO 2001724186 APAGADO EN APP PEDIDO_CON_INCIDENCIA	19/10/2022	DOCUMENTOS - NO CUENTA CON DOCUMENTOS 20/10 10:54</t>
  </si>
  <si>
    <t>20002922738310</t>
  </si>
  <si>
    <t>JUAN ANDRES ESPINOZA SUAREZ</t>
  </si>
  <si>
    <t>1721465068</t>
  </si>
  <si>
    <t>QUITO/POMASQUI/AV MANUEL CORDOVA GALARZA N4-462 DENTRO DEL CENTRO DE EXPOSICIONES CEMEXPO</t>
  </si>
  <si>
    <t>FT68089</t>
  </si>
  <si>
    <t>20002922468664</t>
  </si>
  <si>
    <t>HENRY ANTONIO GARCIA BRACAMONTE</t>
  </si>
  <si>
    <t>83065181</t>
  </si>
  <si>
    <t>QUITO/LLANO GRANDE/AV 28 DE JUNIO Y GABRIEL GARCIA MORENO EN LA ENTRADA A LLANO GRANDE EN LAS OFICINAS DE FLEXNET</t>
  </si>
  <si>
    <t>FT68091</t>
  </si>
  <si>
    <t>20002922743980</t>
  </si>
  <si>
    <t>LUIS HUMBERTO GUALOTO GUAYASAMIN</t>
  </si>
  <si>
    <t>1715289656</t>
  </si>
  <si>
    <t>QUITO/CALDERON/AV PANAMERICANA NORTE KM 11 Y MEDIO CASA 320 DE DOS PISOS Y LUIS VACCARI</t>
  </si>
  <si>
    <t>EC4691</t>
  </si>
  <si>
    <t>20002922481358</t>
  </si>
  <si>
    <t>JAIME VICENTE MOREIRA MORENO</t>
  </si>
  <si>
    <t>912797396</t>
  </si>
  <si>
    <t>GUAYAQUIL-TARQUI/CALLLE ATAHUALPA CHAVEZ GONZALEZ Y CLL 4º CJ. 11A NE TRBJO COLEGIO JOSE JOAQUIN PINO ICAZA CLT TRABJA EN EL COLEGIO</t>
  </si>
  <si>
    <t>TF78919</t>
  </si>
  <si>
    <t>CLIENTE RECOORDINA PARA EL VIERNES 21-10.
HORA DE RECOORDINACION 9:17 AM</t>
  </si>
  <si>
    <t>20002922738881</t>
  </si>
  <si>
    <t>CELULAR 0999178310 PICHINCHA/QUITO/SANGOLQUI  EN TRABAJO AVENIDA MARIANA DE JESUS  Y PANZALEO FRENTE ARUPOS DE LA TIENDA EN LA GARITA DE LA URBANIZACIÓN  PRADOS DE LA HACIENDA TRABAJA EN EL LUGAR</t>
  </si>
  <si>
    <t>FT68090/FT68461</t>
  </si>
  <si>
    <t>1001604399-1001604826 19-10  celular 0999178310 PICHINCHA/QUITO/SANGOLQUI  en trabajo AVENIDA MARIANA DE JESUS  y panzaleo frente arupos de la tienda en la garita de la urbanización  prados de la hacienda trabaja en el lugar 18-10 18:32</t>
  </si>
  <si>
    <t>20002922740764</t>
  </si>
  <si>
    <t>SONIA ELIZABETH CAMACHO ENCARNACION</t>
  </si>
  <si>
    <t>1717131716</t>
  </si>
  <si>
    <t>QUITO/28 DE JUNIO Y GABRIEL GARCIA MORENO. ENTRADA A LLANO GRANDE.FLEXNET</t>
  </si>
  <si>
    <t>FT68092</t>
  </si>
  <si>
    <t>20/10 2001749186 CLIENTE SE ACERCA DIA DE HOY NTGNGALG 20/10 11:15</t>
  </si>
  <si>
    <t>CLDEV_GYESIM0045</t>
  </si>
  <si>
    <t>TF78666</t>
  </si>
  <si>
    <t>LDCGYE2395</t>
  </si>
  <si>
    <t>TF78638</t>
  </si>
  <si>
    <t>LDCGYE2396</t>
  </si>
  <si>
    <t>TF78639</t>
  </si>
  <si>
    <t>LDCGYE2397</t>
  </si>
  <si>
    <t>TF78640</t>
  </si>
  <si>
    <t>LDCUIO2440</t>
  </si>
  <si>
    <t>FT67895</t>
  </si>
  <si>
    <t>LDCGYE2398</t>
  </si>
  <si>
    <t>TF78641</t>
  </si>
  <si>
    <t>LDCGYE2399</t>
  </si>
  <si>
    <t>TF78642</t>
  </si>
  <si>
    <t>20002918147247</t>
  </si>
  <si>
    <t>NARCISA DE JESUS PILLA SANCHEZ</t>
  </si>
  <si>
    <t>1709112708</t>
  </si>
  <si>
    <t>STO DOMINGO-CHIGUILPE/URB EL CENTENARIO MZ 126,CLLE DOMINGO ZARACAY Y PERIPA,REF:FRNTE SUPER DESPENSA LA ECONOMIA Y LA CASA COMUNAL EL CENTENARIO</t>
  </si>
  <si>
    <t>981360538</t>
  </si>
  <si>
    <t>20002920519730</t>
  </si>
  <si>
    <t>JENNIFFER MILENA ROSERO SANTILLAN</t>
  </si>
  <si>
    <t>2350433690</t>
  </si>
  <si>
    <t>LA CONCORDIA/ LA CONCORDIA//TRBJ: AV. SIMON PLATA TORRES 738, AV.1 DE MAYO EN LOCAL DE ROPA EDIFICO DE 4 PISOS DE VIDRIOS VERDOSO CERCA DE MERCADO DE COMIDAS</t>
  </si>
  <si>
    <t>969170365</t>
  </si>
  <si>
    <t>20002917905394</t>
  </si>
  <si>
    <t>MOISES DAVID TORRES MEDINA</t>
  </si>
  <si>
    <t>2300584436</t>
  </si>
  <si>
    <t>QUITO/CUMBAYA/LAS ORQUIDEAS Y GENERAL ELOY ALFARO CASCA DE UN PISO COLOR BLANCO A DOS CUADRAS DE LA ESCUELA FISCAL GUSTAVO VALLEJO</t>
  </si>
  <si>
    <t>960961145</t>
  </si>
  <si>
    <t>980202466</t>
  </si>
  <si>
    <t>FT67898</t>
  </si>
  <si>
    <t>20002920520293</t>
  </si>
  <si>
    <t>ARNOLD ALEXANDER VELASQUEZ FLORES</t>
  </si>
  <si>
    <t>1004355788</t>
  </si>
  <si>
    <t>IBARRA/EL SAGRARIO/AV LUCIANO SOLANO Y ZAMORA EN EL CONJUNTO LA LOMA DETRAS DE LA ESTADIO DE UNIVERSIDAD TECNICA DEL NORTE</t>
  </si>
  <si>
    <t>961870964</t>
  </si>
  <si>
    <t>031002003943909</t>
  </si>
  <si>
    <t>20002921278347</t>
  </si>
  <si>
    <t>MONICA PATRICIA CEVALLOS JIMENEZ</t>
  </si>
  <si>
    <t>1104747447</t>
  </si>
  <si>
    <t>LOJA/EL SAGRARIO/BARRIO BALCON LOJANO CALLE PARACAS Y NAXCA CASA DE 3 PISOS COLOR CREMA CON BLANCO FRENTE A LAS CANCHAS SINTETICAS ZONA FUTBOL</t>
  </si>
  <si>
    <t>979481169</t>
  </si>
  <si>
    <t>998524017</t>
  </si>
  <si>
    <t>031002003944016</t>
  </si>
  <si>
    <t>20002921278727</t>
  </si>
  <si>
    <t>FRANKLIN JAVIER DEL PEZO GONZALEZ</t>
  </si>
  <si>
    <t>921563227</t>
  </si>
  <si>
    <t>LIBERTAD/LIBERTAD) TRBJO LABORATORIOS CLINICOS RUEDA AV ELEODORO SOLORZANO Y CALLE 26 AVA REF:AL LADO DE RESTAURANT JR</t>
  </si>
  <si>
    <t>985761814</t>
  </si>
  <si>
    <t>20002920524371</t>
  </si>
  <si>
    <t>GILDA EUGENIA CHAMAIDAN DIAZ</t>
  </si>
  <si>
    <t>923540439</t>
  </si>
  <si>
    <t>DAULE/LA AURORA/LA JOYA ETAPA REY FELIPE MANZANA 4 VILLA 36 CASA 1 PISO CREMA</t>
  </si>
  <si>
    <t>984330762</t>
  </si>
  <si>
    <t>998433076</t>
  </si>
  <si>
    <t>TF78647</t>
  </si>
  <si>
    <t>20002917911190</t>
  </si>
  <si>
    <t>DANIEL JEREMIAS CAMPOVERDE TIERRA</t>
  </si>
  <si>
    <t>940188840</t>
  </si>
  <si>
    <t>DAULE/LA AURORA/AV LEON FEBRES CORDERO Y AV LA PUNTILLA EN EQUITRANSA EN LA GARITA ADELANTE DEL PARQUE LA PAZ</t>
  </si>
  <si>
    <t>939140491</t>
  </si>
  <si>
    <t>963195163</t>
  </si>
  <si>
    <t>TF78648</t>
  </si>
  <si>
    <t xml:space="preserve">por favor su ayuda con devolucion </t>
  </si>
  <si>
    <t>20002921501904</t>
  </si>
  <si>
    <t>BORIS XAVIER SALMON MERA</t>
  </si>
  <si>
    <t>1311013211</t>
  </si>
  <si>
    <t>PORTOVIEJO/ANDRES DE VERA/CALLE LUIS DUENA ENTRE ABRAHAM LINCON ORACIO IDROBO FRENTE AL CONSULTORIO RODIS BRIONES PACHECO CASA DE DOS PISOS COLOR AMARILLO DETRAS DE LA ESCUELA MAMA ANGELA</t>
  </si>
  <si>
    <t>979931228</t>
  </si>
  <si>
    <t>981285101</t>
  </si>
  <si>
    <t>031002003943910</t>
  </si>
  <si>
    <t>20002921280800</t>
  </si>
  <si>
    <t>MIRYAM CATALINA MANCHENO JIMENEZ</t>
  </si>
  <si>
    <t>102186301</t>
  </si>
  <si>
    <t>CUENCA/SAN BLAS/CALLE LUIS CORDERO Y ALFONSO MALO 1-156 Y MIGUEL ESTRELLA CASA DE 3 PISOS COLOR BLANCO A MEDIA CUADRA DEL REGISTRO CIVIL</t>
  </si>
  <si>
    <t>984467766</t>
  </si>
  <si>
    <t>20002921861061</t>
  </si>
  <si>
    <t>EDUARDO JESAEL PENAFIEL VINAN</t>
  </si>
  <si>
    <t>1600612160</t>
  </si>
  <si>
    <t>AMBATO/HUACHI CHICO CALLE LAVAYEN Y AGUSTIN VELASCO CASA DE 4 PISOS COLOR AZUL A 4 CUADRAS DE LA UNIVERSIDAD UTAM</t>
  </si>
  <si>
    <t>963031131</t>
  </si>
  <si>
    <t>987720768</t>
  </si>
  <si>
    <t>031002003943911</t>
  </si>
  <si>
    <t>20002920994979</t>
  </si>
  <si>
    <t>AGATA ABIGAIL VARELA MORA</t>
  </si>
  <si>
    <t>927924373</t>
  </si>
  <si>
    <t>DURAN/ELOY ALFARO/CDLA EL ARBOLITO SECTOR 1 CALLE HECTOR COBOS MZ 28 SL 10 EN EL COLEGIO FABRICIO BUCCO BOZZOLO</t>
  </si>
  <si>
    <t>968181479</t>
  </si>
  <si>
    <t>TF78649</t>
  </si>
  <si>
    <t>20002921495941</t>
  </si>
  <si>
    <t>ALFREDO RENE CASTRO IDROVO</t>
  </si>
  <si>
    <t>101450260</t>
  </si>
  <si>
    <t>CUENCA/HERMANO MIGUEL/CALLE HERMANO MIGUEL Y GASPAR SANGURIMA 11-79 EN LA COSEDORA Y REPARADORA CASTRO JUNTO A LA FERRETERIA EL ARTESANO</t>
  </si>
  <si>
    <t>998702417</t>
  </si>
  <si>
    <t>20002919437261</t>
  </si>
  <si>
    <t>WILSON FERNANDO CEDENO CARRIEL</t>
  </si>
  <si>
    <t>922054713</t>
  </si>
  <si>
    <t>MANTA/JARAMIJO/BARRIO LEOY ALFARO CALLE C1 Y CALLE 15 CASA DE DOS PISOS CON CERCADO DE CANA JUNTO A LA IGLESIA VIRGEN DE FATIMA</t>
  </si>
  <si>
    <t>995612034</t>
  </si>
  <si>
    <t>960997355/0962218384</t>
  </si>
  <si>
    <t>20002921875451</t>
  </si>
  <si>
    <t>JENIFFER CRISTINA NACIMBA NACIMBA</t>
  </si>
  <si>
    <t>1728571892</t>
  </si>
  <si>
    <t>QUITO /AMAGUANA /JESUS DEL GRAN PODER /SEC LOS CAPULIES /CALLE 21 Y ELOY ALFARO /CASA 2 PISOS EL CELESTE /REF ATRAS DE CANCHA DE CUENDINA</t>
  </si>
  <si>
    <t>991400834</t>
  </si>
  <si>
    <t>22875977</t>
  </si>
  <si>
    <t>FT67899</t>
  </si>
  <si>
    <t>21/10 3001677539CLIENTE A LA ESPERA DE SIMCARD DIA DE HOY COORDINO CON COURIER NG 21/10 12;52</t>
  </si>
  <si>
    <t>20002916628561</t>
  </si>
  <si>
    <t>LUIS STALIN VAQUILEMA CEPEDA</t>
  </si>
  <si>
    <t>605056134</t>
  </si>
  <si>
    <t>QUITO/ CHILLOGALLO) AV.MARISCAL SUCRE Y AV.MORAN VALVERDE TRBJ:KFC SANTA MARIA CHILLOGALLO A 1CDR CALZADO VENUS Y 1 CDR LIMAXI FRNT SANA SANA</t>
  </si>
  <si>
    <t>969198443</t>
  </si>
  <si>
    <t>EC4668</t>
  </si>
  <si>
    <t>CL INCONTACTABLE, DEVOLVER</t>
  </si>
  <si>
    <t>20002918629586</t>
  </si>
  <si>
    <t>CAMPO ELIAS NARVAEZ NARVAEZ</t>
  </si>
  <si>
    <t>1720798428</t>
  </si>
  <si>
    <t>QUITO/LA MERCED/BARRIO BELLAVISTA/TRBJ:LA JAMA (RESTAURANTE) CALLE PORTUGAL Y CALLE JUAN DE DIOS MARTINEZ FRENTE IGLESIA DE FATIMA</t>
  </si>
  <si>
    <t>979182397</t>
  </si>
  <si>
    <t>FT67900</t>
  </si>
  <si>
    <t>CL SOLICITA VISITA PARA EL 18/10</t>
  </si>
  <si>
    <t>20002908245244</t>
  </si>
  <si>
    <t>LIBINGTON JOSE PAZ MENDOZA</t>
  </si>
  <si>
    <t>1723861892</t>
  </si>
  <si>
    <t>QUITO/AMAGUANA/TRBJ (ESCUELA REPUBLICA DE ARGENTINA) TRSVL CRISTOBAL COLON Y FEDERICO GONZALEZ SUAREZ 216-254 FRNT UTPL CENTRO AMAGUANA A LADO COLEGIO JULIO MORENO PENAHERRERA</t>
  </si>
  <si>
    <t>982441435</t>
  </si>
  <si>
    <t>960278028</t>
  </si>
  <si>
    <t>FT67901</t>
  </si>
  <si>
    <t>SEGUN APP, CLIENTE RECOORDINA PARA EL VIERNES 21-10.
HORA DE INGRESO: 10:54 AM</t>
  </si>
  <si>
    <t>20002920523735</t>
  </si>
  <si>
    <t>DIEGO XAVIER CHULCA CHILUISA</t>
  </si>
  <si>
    <t>1729157717</t>
  </si>
  <si>
    <t>QUITO/CALDERON/CALLE AMALIA URIGUEN Y AGUSTIN GUERRERO EN LA UNIDAD EDUCATIVA MUNICIPAL DE CALDERON FRENTE A LA FABRICA CISTEC</t>
  </si>
  <si>
    <t>984808036</t>
  </si>
  <si>
    <t>FT67902</t>
  </si>
  <si>
    <t>20002921868455</t>
  </si>
  <si>
    <t>JOSE BAYRON ALARCON REYNA</t>
  </si>
  <si>
    <t>1708978760</t>
  </si>
  <si>
    <t>QUITO/POMASQUI/AV MANUEL CORDOVA GALARZA Y SAN JOSE FRENTE AL COLEGIO SHALON CASA DE 3 PISOS COLOR BLANCO</t>
  </si>
  <si>
    <t>979360300</t>
  </si>
  <si>
    <t>EC4669</t>
  </si>
  <si>
    <t>20002921869841</t>
  </si>
  <si>
    <t>QUITO/PUENGASI/BARRIO SAN JOSE DE MONJAS ALTO CALLE COVI Y AGUSTIN BALDEON CASA DE PUERAS VERDE DE UN PISO A 50 METROA DEL SUBCENTRO SAN JOSE DE MONJAS</t>
  </si>
  <si>
    <t>998043122</t>
  </si>
  <si>
    <t>FT67903</t>
  </si>
  <si>
    <t>20002891090039</t>
  </si>
  <si>
    <t>MARCELO DAVID MIRANDA CARVAJAL</t>
  </si>
  <si>
    <t>706513058</t>
  </si>
  <si>
    <t>MACHALA/LA PROVIDENCIA/TRBJ(ESCUELA DE EDUCACION BASICA HEROES DE JAMBELI)TRSV JAIME ROLDOS AGUILERA Y AV PRINCIPAL 3 DETRAS D SANTUARIO CATOLICO DIVINO NINO JESUS FRNT SERVICENTER</t>
  </si>
  <si>
    <t>984173326</t>
  </si>
  <si>
    <t>031002003943912</t>
  </si>
  <si>
    <t>SE RECORDINA PARA EL 19/10 EN LA MISMA DIRECCION// TERCERO RECIBIRA SIM PEREZ MORA NANCY GABRIELA
CEDULA DEL TERCERO: 1205123498LLAMAR ANTES TLF 984173326</t>
  </si>
  <si>
    <t>20002921497426</t>
  </si>
  <si>
    <t>FRANKLIN DAVID CUENCA NAULA</t>
  </si>
  <si>
    <t>604232942</t>
  </si>
  <si>
    <t>RIOBAMBA/VELAZCO/AV. ANTONIO JOSE DE SUCRE CASA GRIS FRENTE A PISCINAS CARIBE CLUB</t>
  </si>
  <si>
    <t>987853196</t>
  </si>
  <si>
    <t>991869021</t>
  </si>
  <si>
    <t>1001076003/1001076587/1001079749 NO CONTESTA EN APP ENTREGA EN TRANSITO	17/10/2022   18/10 11:20</t>
  </si>
  <si>
    <t>20002920528790</t>
  </si>
  <si>
    <t>VALERIA ELIZABETH CALLE CAMPOVERDE</t>
  </si>
  <si>
    <t>106425556</t>
  </si>
  <si>
    <t>CUENCA/CANARIBAMBA/TRABAJO: PIZAR-CAPAC &amp; AVENIDA PASEO DE LOS CANARIS CS 2P CREMA !ESTUDIO JURIDICO ANDRE ANDRADE!/ REF JUNTO UNA TIENDA</t>
  </si>
  <si>
    <t>998691946</t>
  </si>
  <si>
    <t>983078333</t>
  </si>
  <si>
    <t>20002921861812</t>
  </si>
  <si>
    <t>BYRON ALEXANDER PITA SOSA</t>
  </si>
  <si>
    <t>1716572829</t>
  </si>
  <si>
    <t>QUITO CONOCOTO/ CLL S1B Y CAMILO PONCE ENRIQUES ATRAS ESCUELA GONZALO RUALES N OE3316 CASA VERDE 3 PISOS</t>
  </si>
  <si>
    <t>984441123</t>
  </si>
  <si>
    <t>983976614</t>
  </si>
  <si>
    <t>FT67904</t>
  </si>
  <si>
    <t>20002921881911</t>
  </si>
  <si>
    <t>DORIS CAROLINA CARGUA GARCIA</t>
  </si>
  <si>
    <t>1724066749</t>
  </si>
  <si>
    <t>QUITO/GUAMANI/CALLE PEDRO QUINONEZ Y AV PEDRO VICENTE MALDONADO CENTRO DE SALUD DE GUAMANI TIPO C DIAGONAL A LA UNIDAD EDUCATIVA CELIANO MONGE</t>
  </si>
  <si>
    <t>992008745</t>
  </si>
  <si>
    <t>EC4670</t>
  </si>
  <si>
    <t>20002922478403</t>
  </si>
  <si>
    <t>JOSE MIGUEL TEIXEIRA BRAZAO</t>
  </si>
  <si>
    <t>1758420044</t>
  </si>
  <si>
    <t>QUITO/INAQUITO/CALLE AGUSTIN ASCUNAGA Y BRASIL EN EL CONJUNTO CDLA LOMBARDA CASA 1</t>
  </si>
  <si>
    <t>958917916</t>
  </si>
  <si>
    <t>FT67905</t>
  </si>
  <si>
    <t>20002919432528</t>
  </si>
  <si>
    <t>SIXTO UFREDO MORAN JURADO</t>
  </si>
  <si>
    <t>922469127</t>
  </si>
  <si>
    <t>SAMBORONDON/LA PUNTILLA/VIA SAMBORONDON KM 14 Y MEDIO EN LA GASOLINERA PRIMAX ALMAX 2 PASANDO LA UNIDAD EDUCATIVA MONTE TABOR NAZARETH</t>
  </si>
  <si>
    <t>982285194</t>
  </si>
  <si>
    <t>TF78650</t>
  </si>
  <si>
    <t>20002921500116</t>
  </si>
  <si>
    <t>MAURO ISAURO MOREIRA PARRAGA</t>
  </si>
  <si>
    <t>1307566768</t>
  </si>
  <si>
    <t>SANTA ELENA/SANTA ELENA/BARRIO CABO QUIROZ CALLE GUAYAQUIL Y VIRGILIO DROUET CASA DE UN PISO DE CANA PASANDO EL CENTRO COMERCIAL BANARIEGO</t>
  </si>
  <si>
    <t>962124381</t>
  </si>
  <si>
    <t>SU APOYO CON DEVOLUCION 19/10 12:21</t>
  </si>
  <si>
    <t>20002921867196</t>
  </si>
  <si>
    <t>JOSE BOLIVAR QUINDE PITA</t>
  </si>
  <si>
    <t>703208082</t>
  </si>
  <si>
    <t>MACHALA/PUERTO BOLIVAR/AV BOLIVAR MADERO VARGAS BARRIO AMAZONAS Y OCTAVA NORTE Y SEGUNDA ESTE CASA ESQUINERA DE DOS PISOS COLOR BLANCO</t>
  </si>
  <si>
    <t>981265759</t>
  </si>
  <si>
    <t>031002003943913</t>
  </si>
  <si>
    <t>20002921873528</t>
  </si>
  <si>
    <t>RAMON ALEJANDRO CUENCA RIVERA</t>
  </si>
  <si>
    <t>1310423296</t>
  </si>
  <si>
    <t>PORTOVIEJO/ANDRES DE VERA/VIA MANTA KM 1 Y MEDIO EN LA CDLA SAN JORGE CASA DE UN PISO DE CANA DIAGONAL AL TALLER DON RAMON A UNA CUADRA DEL CEMENTERIO CAMPO SANTO</t>
  </si>
  <si>
    <t>979348688</t>
  </si>
  <si>
    <t>031002003943914</t>
  </si>
  <si>
    <t>20002920985538</t>
  </si>
  <si>
    <t>MAURO BLADIMIR PILACHANGA PILAPANTA</t>
  </si>
  <si>
    <t>503721888</t>
  </si>
  <si>
    <t>RIO VERDE//CLL AURACANOS PSJ E CASA DE 2 PISOS PUERTA COLOR CAJE FRENTE A LA TIENDA DON VELEZ RECIBE:MELISA CAMPO VERDE</t>
  </si>
  <si>
    <t>982790059</t>
  </si>
  <si>
    <t>989491615</t>
  </si>
  <si>
    <t xml:space="preserve">devolucion </t>
  </si>
  <si>
    <t>20002920995696</t>
  </si>
  <si>
    <t>FRANS ALEJANDRO JIMENEZ TENEZACA</t>
  </si>
  <si>
    <t>1101970307</t>
  </si>
  <si>
    <t>QUITO/SANGOLQUI/SAN PEDRO CALLE MARIANO DE JESUS Y AV EL INCA CONJUNTO OASIS DE LA HACIENDA CS 130 JUNTO AL CONJUNTO ARUPOS DE LA HACIENDA</t>
  </si>
  <si>
    <t>993769675</t>
  </si>
  <si>
    <t>EC4664</t>
  </si>
  <si>
    <t>20002921268012</t>
  </si>
  <si>
    <t>JHONNY DISNEY PINCAY CHICA</t>
  </si>
  <si>
    <t>1712187465</t>
  </si>
  <si>
    <t>STO DOMINGO ZARACAY AV LOSTSACHILAS A UNA CUADRA DEL CEMENTERIO CENTRAL COLOR AMARILLO PORTON CON REJAS A 20 MTRS DE EXPRESO CENTRAL FRENTE A COOP POLICIA NACIONAL</t>
  </si>
  <si>
    <t>983948624</t>
  </si>
  <si>
    <t>984871600</t>
  </si>
  <si>
    <t>20002921280450</t>
  </si>
  <si>
    <t>MARIA MERCEDES SARMIENTO SARMIENTO</t>
  </si>
  <si>
    <t>1150017976</t>
  </si>
  <si>
    <t>LOJA/SAN BESTIAN /ZARZAS 2 / CALLE PRINCIPAL MANUEL CEVALLOS Y TOMAS DE HERES CASA N° S/N COLOR CAFE 2 PISOS// PUNTO DE REF DIAGONAL AL CENTRO LOGISITICO, CERCA A TALLERES CABRERA</t>
  </si>
  <si>
    <t>983514533</t>
  </si>
  <si>
    <t>999519640</t>
  </si>
  <si>
    <t>031002003944015</t>
  </si>
  <si>
    <t>3001612696 CLIENTE SE ENCUENTRA MOLESTA YA QUE EL COURIER NO CUMPLE CON LA HORA DE LA ENTREGA YA ESTA FUERA DE LA PROV Y REGRESA DESPUES DE 1 MES SE SOLICITA DEVOLUCION NTGKVIZS 21/10/22 11:59</t>
  </si>
  <si>
    <t>20002920529093</t>
  </si>
  <si>
    <t>RAMIREZ TAPIA  MANUEL</t>
  </si>
  <si>
    <t>1704305786</t>
  </si>
  <si>
    <t>CLL SEBASTIAN DE BENALCAZAR Y EUGENIO  ESPEJO SECTOR CENTRO OFICINA EN EL EDIFICIO LA PROVIDENCIA N3-117 DE LA CASA DEL RELOJ</t>
  </si>
  <si>
    <t>0998222908</t>
  </si>
  <si>
    <t>FT67906</t>
  </si>
  <si>
    <t xml:space="preserve">Estimados cliente si contesta
ID:1001111822 CLIENTE INDICA QUE PUEDE RECIBIR EL EQ: MAÑANA 18/10 DESDE LA 9AM HASTA LAS 12AM contacto: 0998222908   12:58
</t>
  </si>
  <si>
    <t>20002910967322</t>
  </si>
  <si>
    <t>JARRIN FARIAS JAIRO AUGUSTO</t>
  </si>
  <si>
    <t>1711736700</t>
  </si>
  <si>
    <t>JOSE MARIA PLACIDO CAAMANO N26-06 Y SAN IGNACIO EDIFICIO MOO LINGAL FRENTE A FYBECA DE LA CORUN</t>
  </si>
  <si>
    <t>0981469355</t>
  </si>
  <si>
    <t>981469355</t>
  </si>
  <si>
    <t>FT67907</t>
  </si>
  <si>
    <t>20002921271766</t>
  </si>
  <si>
    <t>MORALES SANDOVAL JUAN DIEGO</t>
  </si>
  <si>
    <t>1722361969</t>
  </si>
  <si>
    <t>CALLE NORBERTO SALAZAR Y JOSEFA TINAJERO #E521 CASA ESQUINERA PUERTA VERDE DIRECCION FRAY GONZALO RIVERA</t>
  </si>
  <si>
    <t>996338700</t>
  </si>
  <si>
    <t>FT67914</t>
  </si>
  <si>
    <t>ESTIMADOS SU AYUDA CLT INDICA QUE ESTARA DISPONIBLE PARA RECIBIR ENTREGA EL DIA 18/10/22  HASTA LAS 11AM DESPUES DE ESA HORA ESTARA SALIENDO DE VIAJE SU AYUDA CON ENTREGA EN MISMA DIRECCION PREVIA LLAMADA AL #0996338700</t>
  </si>
  <si>
    <t>20002921273881</t>
  </si>
  <si>
    <t>RCB CRISTIAN ZAMBRANOCLT ROBLES NAVARRO NELSON MAURICIO</t>
  </si>
  <si>
    <t>704686823</t>
  </si>
  <si>
    <t>CASA CLARO UIO AV AMAZONAS ENTRE RIO COCA Y LUIS BARBERIS FRENTE A LA MATRIZ PRINCIPAL DE CLARO REC CRISTIAN ZAMBRANO O DIEGO JAYA</t>
  </si>
  <si>
    <t>959054318</t>
  </si>
  <si>
    <t>FT67908</t>
  </si>
  <si>
    <t>20002918624864</t>
  </si>
  <si>
    <t>SIERRA ZAMBRANO  EMERSON ALBERTO</t>
  </si>
  <si>
    <t>CENTRO HISTORICO CHILE Y BENALCAZAR ENTREGAR EN EL PALACIO DE CARONDELET</t>
  </si>
  <si>
    <t>FT67915</t>
  </si>
  <si>
    <t xml:space="preserve">24/10 ENTREGA EN CAMBIO DE CIUDAD GUAYAQUIL AV GUILLERMO PAREJA ROLANDO Y 4TA HERRADURA REF. HOTEL GARZOQUIL </t>
  </si>
  <si>
    <t>20002900963139</t>
  </si>
  <si>
    <t>CLARO CRISTIAN ZAMBRANO DIEGO JAYA  CAROLINA PEREZ CLIENTE JARAMILLO REYES IVAN ARTURO</t>
  </si>
  <si>
    <t>1704154549</t>
  </si>
  <si>
    <t>CASA CLARO AV Amazonas y Luis Barberis doctor Esquina Frente a matriz de Claro Casa Blanca 2 pisos RECIBE CHRISTIAN ZAMBRANO/CAROLINA PEREZ/ DIEGO JAYA</t>
  </si>
  <si>
    <t>990708626</t>
  </si>
  <si>
    <t>FT67909</t>
  </si>
  <si>
    <t>devolver no hay resuesta</t>
  </si>
  <si>
    <t>TF78635</t>
  </si>
  <si>
    <t>031002003942893</t>
  </si>
  <si>
    <t>ROSWELL ANDRES CHICA SALINAS</t>
  </si>
  <si>
    <t>EC4662</t>
  </si>
  <si>
    <t>3001954160//3001954268//3001954433 NO CONTESTA EN APP NO HAY QUIEN RECIBA Cliente no contesta llamadas ni mensajes       18/10 09:46</t>
  </si>
  <si>
    <t>031002003942888</t>
  </si>
  <si>
    <t xml:space="preserve">NUMERO ADICIONAL DE CONTACTO (0984249590) 1001107597 CLIENTE INDICA SE COMUNICARON EN LA MAÑANA LE GARANTIZO EL COURIER ENTREGA PARA EL DIA DE HOY 18/10 SE ESCALA CORREO CON NOVEDAD      18/10 11:46AM  </t>
  </si>
  <si>
    <t xml:space="preserve">NUMERO ADICIONAL DE CONTACTO (0984249590) 1001107597 CLIENTE INDICA SE COMUNICARON EN LA MAÑANA LE GARANTIZO EL COURIER ENTREGA PARA EL DIA DE HOY 18/10 SE ESCALA CORREO CON NOVEDAD      18/10 11:46AM </t>
  </si>
  <si>
    <t>FT67852</t>
  </si>
  <si>
    <t xml:space="preserve">
Su apoyo actualizando web, cliente ya cuenta con chip.  16:42
</t>
  </si>
  <si>
    <t>FT67853</t>
  </si>
  <si>
    <t>031002003942889</t>
  </si>
  <si>
    <t>031002003942890</t>
  </si>
  <si>
    <t>TF78632</t>
  </si>
  <si>
    <t>TF78633</t>
  </si>
  <si>
    <t>SE RECOORDINA PARA EL DIA DE MAÑANA 19/10 CON ENTREGA A TERCEROS 
JOHANA PAEZ
C.C.1719116756
NUMERO 0963291459
18/10 16:02</t>
  </si>
  <si>
    <t>FT67855</t>
  </si>
  <si>
    <t>TF78634</t>
  </si>
  <si>
    <t>031002003945967</t>
  </si>
  <si>
    <t>031002003942891</t>
  </si>
  <si>
    <t xml:space="preserve">2001004597 CLIENTE MENCIONA NO ENCUNETRA LA DIRECCION DEL PUNTO DE VENTA MENCIONA IRA EL DIA DE HOY SI NO ENCUENTRA LAS OFICINAS SOLICITA CAMBIO DE DIRECCION PARA ENTREGA       19/10  12:21PM </t>
  </si>
  <si>
    <t>2001730153 CLIENTE INDICA RETIRARA SIMCARD EL DIA DE MAÑANA 21/10 RG PM    20/10   11:09AM</t>
  </si>
  <si>
    <t>031002003942892</t>
  </si>
  <si>
    <t>Cliente ya recibio el sim id 1001095824 su ayuda urgente con actualizacion de app y doc correspondientes</t>
  </si>
  <si>
    <t>031002003943779</t>
  </si>
  <si>
    <t>Su ayuda por favor contactando al cliente al siguiente número 0962691919 para entrega efectiva 17/10/2022 09:59</t>
  </si>
  <si>
    <t>SU AYUDA CON LA ENTREGA PARA EL DIA 15</t>
  </si>
  <si>
    <t>CLIENTE SOLICITA ENTREGA EL DIA LUNES 17-10 EN SU LUGAR DE TRABAJO EN EL PALACIO DE LA GOBERNACION//GUAYAS GUAYAQUIL EN SIMON BOLIVAR Y AGUIRRE TOMAR CONTACTO 1HORA ANTES//15-10-2022 14:12</t>
  </si>
  <si>
    <t>TF78389</t>
  </si>
  <si>
    <t>DEVOLVER 18/10 11:18 AM</t>
  </si>
  <si>
    <t>CL DESISTE, GENERAR LA DEVOLUCION</t>
  </si>
  <si>
    <t>031002003940406.</t>
  </si>
  <si>
    <t>17-10 se agenda para el lunes</t>
  </si>
  <si>
    <t>031002003940411.</t>
  </si>
  <si>
    <t>POR FAVOR SU AYUDA CONE ENTREGA DE SIMCARD EL DIA DE HOY 15/10 YA QUE ME ENVIARON UN SMS INDICANDO QUE SE REALIZARA LA ENTREGA HOY SIN EMBARGO NO HAN TOMADO CONTACTO PARA LA MISMA YA QUE ENTRE SEMANA NO PUEDE RECIBIR 15/10 12:34</t>
  </si>
  <si>
    <t>MANTA/LOS ESTEROS/LA FLORITA/VIA PUERTO AEROPUERTO Y 6 DE SEPTIEMBRE CASA COLOR COLOR BEIGE DE 1 PISO REF LA CASA COMUNAL DE LA FLORITA</t>
  </si>
  <si>
    <t xml:space="preserve">SU AYUDA CON LA ACTULIZACION DE APP </t>
  </si>
  <si>
    <t>031002003942464</t>
  </si>
  <si>
    <t>FT67722/TS6869</t>
  </si>
  <si>
    <t>CL AUTORIZA TERCERO - REALIZAR ULTIMA VISITA EL 20/10
JEFFERSON JAVIER JIMENEZ 
CED 1716632342 
TLF: 0983195244 -0995466308</t>
  </si>
  <si>
    <t>JAIME ROLDOS AGUILERA N14203 Y RIO CAYAMBE DG AL COLEGIO NUEVO ECUADOR CERCA DEL HOSPITAL VOZANDES ED DE 4 PISOS.</t>
  </si>
  <si>
    <t>FT67897</t>
  </si>
  <si>
    <t>CL ACEPTA NUEVA VISITA PARA EL LUNES 1710</t>
  </si>
  <si>
    <t>Su apoyo actualizando web, cliente ya cuenta con chip.  12:42 am</t>
  </si>
  <si>
    <t>id 2001183845  17-10 CLIENTE ESTA EN LA ESPERA DEL CHIP   - 15/10/2022 10:31</t>
  </si>
  <si>
    <t>17/10 EN APP SE ENCUENTRA COORDINADO PARA DIA DE HOY 17/10 10:15</t>
  </si>
  <si>
    <t>031002003940409.</t>
  </si>
  <si>
    <t>POR FAVOR SU AYUDA CON DEVOLUCION DE DOCUMENTACION 24/10 19:22</t>
  </si>
  <si>
    <t>0969294107</t>
  </si>
  <si>
    <t>FT67706/EC4796</t>
  </si>
  <si>
    <t>DEVOLVER TIENE 4 VISITAS 24/10 18:09</t>
  </si>
  <si>
    <t>#0939541804 Cliente solicita entrega Martes 18/10 pasado las 2pm de la tarde
//PROV: PICHINCHA, CIUDAD: QUITO, PARROQUIA: HUAMANI, CONJUNTO DEL DIVINO NIÑO* MZ 55 BLOQUE 2 ALTO PUERTA 302, REF: CALLE PRINCIPAL: AV. SIMON BOLIVAR, CALLE SECUNDARIA: CALLE TRANSITO Y E9E, A CIEN METROS DEL DENTALPROT Y A 4 CUADRAS DEL COMPLEJO DEPORTIVO CIUDAD JARDIN //</t>
  </si>
  <si>
    <t>TF78380</t>
  </si>
  <si>
    <t>Estimados su ayuda cliente indica haber recibido sim, app sin actualización.</t>
  </si>
  <si>
    <t>FT67712/TS6789</t>
  </si>
  <si>
    <t xml:space="preserve">SU AYUDA CON DEVOLUCION CLIENTE NO DESEA YA LA ENTREGA POR DEMORA </t>
  </si>
  <si>
    <t xml:space="preserve"> 2001956919/CLIENTE NO DESEA EL SERVICIO SE SOLICITA DEVOLUCION  17/10 10:44 NG</t>
  </si>
  <si>
    <t>2001956919/CLIENTE NO DESEA EL SERVICIO SE SOLICITA DEVOLUCION  17/10 10:44 NG</t>
  </si>
  <si>
    <t>POR FAVOR SU AYUDA CON ENTREGA DE SIMCARD EL DIA JUEVES 20/10 PREVIO A LLAMADA NUMERO DE CONTACTO 0983476318 18/10 20:30</t>
  </si>
  <si>
    <t xml:space="preserve"> 20/10 1001302829 CLIENTE COORDINA ENTREGA PARA DIA JUEVES  SU AYUDA CONTACTANDOSE A ESTE CONTACTO 0993367605  18/10 14:38</t>
  </si>
  <si>
    <t>FT67703</t>
  </si>
  <si>
    <t xml:space="preserve">2001864184/2001864565/2001864842 NO CONTESTA 2001865388/2001865661/2001865976 NO  CONTESTA SE SOLICITA DEVOLUCION 20/10 12:48 </t>
  </si>
  <si>
    <t>sin respuesta del canal devolver</t>
  </si>
  <si>
    <t>CLIENTE SOLICITA RECOORDINACION PARA EL DIA LUNES 17/10
14/10 16:08</t>
  </si>
  <si>
    <t>1001911042/1001911164/1001911309 NO CONTESTA EN APP ENTREGA EN TRANSITO	14/10/2022</t>
  </si>
  <si>
    <t>031002003939712.</t>
  </si>
  <si>
    <t>031002003939713.</t>
  </si>
  <si>
    <t>SU AYUDA CON LA DEVOLUCION 17/10 15:19</t>
  </si>
  <si>
    <t>1001027677/1001028154/1001028478 NO CONTESTA 1001029019 APAGADO EN APP PEDIDO_CON_INCIDENCIA	17/10/2022	DIRECCION INCOMPLETA/FALTAN REFERENCIAS NTGNGALG  18/10 10:42</t>
  </si>
  <si>
    <t>GUAYAS/GUAYAQUIL/ROCAFUERTE CALLE  BOYACA 1217 INSTALACIONES PYCCA INGRESAR POR LA TIENDA</t>
  </si>
  <si>
    <t>SE RECORDINA PARA EL 17/10 // GUAYAS, GUAYAQUIL, ROCAFUERTE CALLE  BOYACA 1217 INSTALACIONES PYCCA INGRESAR POR LA TIENDA // NRO TLF 0988142324</t>
  </si>
  <si>
    <t>DEVOLUCION 18-10-2022 12:29 PM</t>
  </si>
  <si>
    <t>sin respeusta del canal devolver 10:45 am</t>
  </si>
  <si>
    <t xml:space="preserve">POR FAVOR SU AYUDA CON DEVOUCION 19:42 17/10 </t>
  </si>
  <si>
    <t>3001055382/3001055781/3001056147  SU AYUDA CON LA DEVOLUCION CLIENTE NO CONTESTA  17/10 11:55</t>
  </si>
  <si>
    <t>DEVOLVER POR FAVOR 17/10/2022 10:43 AM</t>
  </si>
  <si>
    <t xml:space="preserve">DEVOLUCION 18-10 12:57 </t>
  </si>
  <si>
    <t>19-10 entrega en ESMERALDAS sAN MARTIN DE TORRES ALTO CALLES RIO BLANCO Y RIO MACHE ES JUNA VILLA COLOR ROSADO PUERTA BLANCA DE LA ESQUINA LA SEGUNDA CASA PREVIA LLAMADA AL CLIENTE ENTREGAR A CLIENTE 18-10-2022 12:39</t>
  </si>
  <si>
    <t xml:space="preserve">devolver tiene 3 visitas
</t>
  </si>
  <si>
    <t>EN APP CLIENTE NO DESEA RECIBIR CLIENTE NO DESEA RECIBIR COMENTA QUE YA HA CANCELADO EL PEDIDO 3001717858-3001719514-3001721015 CLIENTE NO DESEA SE PROCEDE CON LA DEVOLUCION EN APP 17-10 18:59</t>
  </si>
  <si>
    <t>031002003935360</t>
  </si>
  <si>
    <t>2001158143//2001158225//2001158295 NO CONTESTA EN APP NO HAY QUIEN RECIBA	Cliente manifesto que retiraria de agencia pero no llego durante el día   19/10  14:31PM</t>
  </si>
  <si>
    <t xml:space="preserve">DEVOLUCION      18/10 09:41AM </t>
  </si>
  <si>
    <t>DEVOLUCION      18/10 09:41AM</t>
  </si>
  <si>
    <t xml:space="preserve">POR FAVOR SU AYUDA CON LA ENTREGA DE SIMCARD EL 18/10 EN HORARIO DE  LA TARDE DE PREFERENIA  A LAS 2:30 O APARTIR DE LAS 5PM NUMERO DE CONTACTO 0962664892 17/10 15:41 </t>
  </si>
  <si>
    <t xml:space="preserve">20/10 1001911524/ SE COORDINA ENTREGA PARA DIA JUEVES </t>
  </si>
  <si>
    <t xml:space="preserve">20/10 1001911524/ SE COORDINA ENTREGA PARA DIA JUEVES 14/10 </t>
  </si>
  <si>
    <t>DEVOLVER 15/10/2022 09:29 AM</t>
  </si>
  <si>
    <t>TS6682/EC4663</t>
  </si>
  <si>
    <t xml:space="preserve">ESTIMADOS POR FAVOR SU AYUDA CON RE COORDINACION ENTREGA, CLIENTE MENCIONA QUE SE ENCONTRARA DISPONIBLE EL DIA DE MÑANA 19/10 EN RG 08H00 HASTA LAS 16H30 NTGGDELA
FECHA INGRESO INCIDENCIA: 18-10-2022 10:22 </t>
  </si>
  <si>
    <t>SE PROCEDE CON LA DEVOLUCION 15/10/2022 09:39 AM</t>
  </si>
  <si>
    <t>FT67291/FT67896</t>
  </si>
  <si>
    <t>21/10 SE COORDINA CON CLIENTE PARA EL DIA VIERNES 17/10 15:40</t>
  </si>
  <si>
    <t>1001093979 UNICO NUEMRO DE CONTACTO APAGADO EN APP PEDIDO_CON_INCIDENCIA	17/10/2022	DESCONOCIDO EN EL LUGAR SE SOLICITA DEVOLUCION POR TIEMPO EN BANDEJA NTGNGALG  18/10 11:32</t>
  </si>
  <si>
    <t>WILSON ORANGEL MEJIA CEDENO</t>
  </si>
  <si>
    <t>DEVOLUCION CL.DESISTE</t>
  </si>
  <si>
    <t xml:space="preserve"> SE RE COORDINA 18/10 EN PICHINCHA//QUITO// CONOCOTO//EN LA AUTOPISTA GRAL. RUMIÑAHUI PUENTE 7 EN LA URBANIZACION JULIO ENDARA CALLE MANUELA CAÑIZARES EN LA CASA OE3-3-232 EN EL TALLER "DAB CARPINTERI</t>
  </si>
  <si>
    <t>FT67299/FT68122</t>
  </si>
  <si>
    <t xml:space="preserve"> SE RE COORDINA 18/10 en PICHINCHA//QUITO// CONOCOTO//EN LA AUTOPISTA GRAL. RUMIÑAHUI PUENTE 7 EN LA URBANIZACION JULIO ENDARA CALLE MANUELA CAÑIZARES EN LA CASA OE3-3-232 EN EL TALLER "DAB CARPINTERIA” FRT A LA ASOCIACION DE GANADEROS “OLSEN” 14/10/2022 5:02PM </t>
  </si>
  <si>
    <t xml:space="preserve">CESAR ANTONIO CORRAL MOSQUERA CI 0912392156 CELULAR 0982947210 POR FAVOR SU AYUDA CON ENTREGA DE SIMCARD EL DIA LUNES 17/10 DE PREFERENCIA EN LA ANTES DE LAS 10 AM ENTREGA A TERCERA PERSONA COMUNICARSE PREVIO A ENTREGA </t>
  </si>
  <si>
    <t>devolver sin respuesta</t>
  </si>
  <si>
    <t>1001149651  SU AYUDA CON LA DEVOLUCION DE LA SIMCARD CLIENTE NO ACEPTA NUEVA COORDINACION NI INDICA INF DE TERCERA PRSONA 'ARA QUE PUEDA RETIRA  18/10 12:22</t>
  </si>
  <si>
    <t>1001245866 CLIENTE NO PERMITE HABLAR Y CUELGA EN APP CLIENTE NO DESEA RECIBIR CLIE TE NO TIENE LA CEDULA Y NO QUIERE EL CHIP SE PROCEDE CON LA DEVOLUCION EXEDE LIMITE DE TIEMPO EN TRANSITO 18-10 13:40</t>
  </si>
  <si>
    <t>PROCEDER CON LA DEVOLUCION 15/10/2022 10:25 AM</t>
  </si>
  <si>
    <t>1001300315-1001301131-1001301250 19-10 CLIENTE RETIRA DE TRAMACO AGENCIA CHIMBORAZO RIOBAMBA "RIOBAMBA P.A.I. CENTRO DE TRANSFERENCIA CIRCUNVALACION (AV EDELBERTO BONILLA) Y BOGOTA  SE ESCALA REQUERIMIENTO EN APP 18-10 14:26</t>
  </si>
  <si>
    <t>2001021008 APAGADO 2001021431/2001021834/2001022148 NO CONTESTA EN APP PEDIDO_CON_INCIDENCIA	18/10/2022	DIRECCION INCOMPLETA/FALTAN REFERENCIAS 19/10 12:34</t>
  </si>
  <si>
    <t>031002003932654</t>
  </si>
  <si>
    <t xml:space="preserve">devolver se hará un nuevo despacho </t>
  </si>
  <si>
    <t>POR FAVOR SU AYUDA CON DEVOLUCION DE DOCUMENTACION 14/10 20:26</t>
  </si>
  <si>
    <t>031002003932658.</t>
  </si>
  <si>
    <t>POR FAVOR SU AYUDA CON DEVOLUCION 17/10 19:47</t>
  </si>
  <si>
    <t>SEGUN INFORMACION DEL CLIENTE SE LE HACE LA ENTREGA DIA DE HOY A LAS 5PM  17/10 14:53</t>
  </si>
  <si>
    <t>devolver no hay respuesta</t>
  </si>
  <si>
    <t>3001023955 CLEINTE NO DA INFORMACION DEL LUGAR DE LA ENTREGA DIRECCION INSUFICIENTE CUELGA LA LLAMADA SE SOLICITA DEVOLUCION NTGKVIZS</t>
  </si>
  <si>
    <t>GENERAR LA DEVOLUCION 
21/10 - 16:47</t>
  </si>
  <si>
    <t>SE PROCEDE CON LA DEVOLUCION EXEDE LIMITE DE TIEMPO EN TRANSITO EN APP CLIENTE NO DESEA RECIBIR CLIENTE INDICA QUE DEBEN ENTREGARLE TODO EL PAQUETE COMPLETO</t>
  </si>
  <si>
    <t>2001972558/2001972847/2001973108 UNICO NUMERO DE CONTACTO NO CONTESTA EN APP ENTREGA EN TRANSITO 17/10 10:51</t>
  </si>
  <si>
    <t>SU AYUDA CON LA DEVOLUCION CLTE DESISTE</t>
  </si>
  <si>
    <t xml:space="preserve"> 
Su gentil ayuda urgente con digitales cliente confirma haber recibido simcard el día jueves 20/10 a punto de desistir se valida simcard misma asignada por COURIER FLEXNET, sin embargo en APP FLEXNET  registra devolución.
</t>
  </si>
  <si>
    <t>POR FAVOR SU AYUDA CON DEVOLUCION 14/10 20:14</t>
  </si>
  <si>
    <t>031002003927200.</t>
  </si>
  <si>
    <t>POR FAVOR SU AYUDA CON DEVOLUCION DE SIMCAD DOCUMENTACION CORRESPONDIENTE 14/10 19:25</t>
  </si>
  <si>
    <t>17/10 ID 2001831195 AESOR COORD CLENTE CONFIRMA QUE SE ACERCA EL DIA DE HOY A RETIRAR LA SIMCARD NTGKVIZS 17/10/22  09:26</t>
  </si>
  <si>
    <t>EN APP NO HAY QUIEN RECIBA .3001708144-3001708144-3001709639 CLIENTE NO CONTESTA SE PROCEDE CON LA DEVOLUCION 
EXEDE LIMITE DE TIEMPO EN TRANSITO 17-10 18:54</t>
  </si>
  <si>
    <t>TF60136/EC4661</t>
  </si>
  <si>
    <t>SU AYUDA POR FAVOR COORDINANDO NUEVAMENTE ENTREGA PARA EL LUNES 31 
24/10 12:11</t>
  </si>
  <si>
    <t>POR FAVOR SU AYUDA CON DEVOLUCION 14/10 19:49</t>
  </si>
  <si>
    <t>031002003902036/042001000044130</t>
  </si>
  <si>
    <t>por favor su ayuda con devolucion de documentacion 15/10 13:22</t>
  </si>
  <si>
    <t>20002869732384</t>
  </si>
  <si>
    <t>ARIANNA NOHELIA TERAN CEVALLOS</t>
  </si>
  <si>
    <t>1315489409</t>
  </si>
  <si>
    <t>PORTOVIEJO/ANDRES DE VERA)TRBJO LOCAL LIMA AYLLA CLLE 15 DE ABRIL MZ 20 LT 10 Y MIGUEL H ALCIVAR/CASA DE 1 P CLR AZUL/A 50 MTS PARQUE DE BOMBEROS</t>
  </si>
  <si>
    <t>962719236</t>
  </si>
  <si>
    <t>031002003852073</t>
  </si>
  <si>
    <t>20002866131971</t>
  </si>
  <si>
    <t>SANTIAGO FABIAN CACERES BONILLA</t>
  </si>
  <si>
    <t>202081220</t>
  </si>
  <si>
    <t>GUARANDA/GUARANDA/SECTOR GABRIEL IGNACIO VEINTIMILLA / CALLE SELVA NEGRA 7-14 Y CALLE 7 DE MAYO CASA DE 2 PISOS FACHADA ROJA FRENTE C.C. PLAZA 15 DE MAYO</t>
  </si>
  <si>
    <t>960095302</t>
  </si>
  <si>
    <t>MPF37789</t>
  </si>
  <si>
    <t>20002861094638</t>
  </si>
  <si>
    <t>MARLON SANTIAGO GUANANGA LUNA</t>
  </si>
  <si>
    <t>1805206586</t>
  </si>
  <si>
    <t>AMBATO/IZAMBA/CDLA LA MERCED CALLE SAN JUAN Y SAN PEDRO DE MACORI CONJUNTO EL PRADO CASA N9 DE DOS PISOS COLOR AMARILLO CON CREMA DIAGONAL AL CONJUNTO SAN JUAN</t>
  </si>
  <si>
    <t>960255894</t>
  </si>
  <si>
    <t>982805578</t>
  </si>
  <si>
    <t>031002003836956</t>
  </si>
  <si>
    <t>20002806525416</t>
  </si>
  <si>
    <t>ROSMARY REYTA JOGACHO GUANO</t>
  </si>
  <si>
    <t>201816667</t>
  </si>
  <si>
    <t>GUARANDA/GUARANDA/AV BENEDICTO GONZALEZ Y AV DR. HUMBERTO DEL POZO SALTOS BARRIO EL DORADO CASA 1 PISO COLOR GRIS JUNTO A LA ANTENA DE CLARO</t>
  </si>
  <si>
    <t>980187807</t>
  </si>
  <si>
    <t>969319716</t>
  </si>
  <si>
    <t>MPF37014</t>
  </si>
  <si>
    <t>SOLICITA ENTREGA JUEVES 04/08 REF:
BARRIO EL DORADO , VIA PRINCIPAL BENEDICTO GONZALES, A LADO DE LA ANTENA DE CLARO, 5 CDRAS DE UNIVERSIDAD ESTATAL DE BOLIVAR</t>
  </si>
  <si>
    <t>20002769112797_1</t>
  </si>
  <si>
    <t>VIOLETA ISABEL ROJAS MAYORGA</t>
  </si>
  <si>
    <t>200599884</t>
  </si>
  <si>
    <t xml:space="preserve">GUARANDA/GUARANDA/VIA A GUARANDA BABAHOYO Y CALLE B3 URB VILLA NUEVA CASA DE UN PISO COLOR BLANCO A UNA CUADRA DEL DEPOSITO DE HUEVOS FAMILIA CORTEZ </t>
  </si>
  <si>
    <t>979132904-979234110</t>
  </si>
  <si>
    <t>979234110</t>
  </si>
  <si>
    <t>MPF3656</t>
  </si>
  <si>
    <t>20002798990675</t>
  </si>
  <si>
    <t>ALEXIS XAVIER LEMA PAGALO</t>
  </si>
  <si>
    <t>202026886</t>
  </si>
  <si>
    <t>GUARANDA/GUARANDA/HOMERO VEINTIMILLA Y LUIS A GONZALES CSA 2P FRENTE A CANCHA SINTETICA</t>
  </si>
  <si>
    <t>961753159</t>
  </si>
  <si>
    <t>MPF3643</t>
  </si>
  <si>
    <t>20002755496599</t>
  </si>
  <si>
    <t>ZOILA MODESTA CEDENO REZABALA</t>
  </si>
  <si>
    <t>1306408376</t>
  </si>
  <si>
    <t xml:space="preserve">PORTOVIEJO/RETIRO EN AGENCIA AV. DEL EJERCITO ENTRE CALLE 5 DE OCTUBRE Y KENNEDY BODEGA POSTERIOR CALLE MIGUEL MOREIRA </t>
  </si>
  <si>
    <t>960593748</t>
  </si>
  <si>
    <t>MPF37832</t>
  </si>
  <si>
    <t>CLIENTE CONFIRMA SE ACERCARA A OFICINA FLEXNET EL DIA DE MAÑANA 30/6</t>
  </si>
  <si>
    <t>MOVISTAR_2022-10099</t>
  </si>
  <si>
    <t>2022-10099</t>
  </si>
  <si>
    <t>MOVISTAR_2022-10100</t>
  </si>
  <si>
    <t>2022-10100</t>
  </si>
  <si>
    <t>MOVISTAR_2022-10101</t>
  </si>
  <si>
    <t>2022-10101</t>
  </si>
  <si>
    <t>MOVISTAR_2022-10102</t>
  </si>
  <si>
    <t>2022-10102</t>
  </si>
  <si>
    <t>MOVISTAR_2022-10103</t>
  </si>
  <si>
    <t>2022-10103</t>
  </si>
  <si>
    <t>MOVISTAR_2022-10104</t>
  </si>
  <si>
    <t>2022-10104</t>
  </si>
  <si>
    <t>MOVISTAR_2022-10105</t>
  </si>
  <si>
    <t>2022-10105</t>
  </si>
  <si>
    <t>MOVISTAR_2022-10106</t>
  </si>
  <si>
    <t>2022-10106</t>
  </si>
  <si>
    <t>MOVISTAR_2022-10107</t>
  </si>
  <si>
    <t>2022-10107</t>
  </si>
  <si>
    <t>MOVISTAR_2022-10108</t>
  </si>
  <si>
    <t>2022-10108</t>
  </si>
  <si>
    <t>MOVISTAR_2022-10109</t>
  </si>
  <si>
    <t>2022-10109</t>
  </si>
  <si>
    <t>MOVISTAR_2022-10110</t>
  </si>
  <si>
    <t>2022-10110</t>
  </si>
  <si>
    <t>MOVISTAR_2022-10111</t>
  </si>
  <si>
    <t>2022-10111</t>
  </si>
  <si>
    <t>MOVISTAR_2022-10112</t>
  </si>
  <si>
    <t>2022-10112</t>
  </si>
  <si>
    <t>MOVISTAR_2022-10113</t>
  </si>
  <si>
    <t>2022-10113</t>
  </si>
  <si>
    <t>MOVISTAR_2022-10114</t>
  </si>
  <si>
    <t>2022-10114</t>
  </si>
  <si>
    <t>MOVISTAR_2022-10115</t>
  </si>
  <si>
    <t>2022-10115</t>
  </si>
  <si>
    <t>MOVISTAR_2022-10116</t>
  </si>
  <si>
    <t>2022-10116</t>
  </si>
  <si>
    <t>MOVISTAR_2022-10117</t>
  </si>
  <si>
    <t>2022-10117</t>
  </si>
  <si>
    <t>MOVISTAR_2022-10118</t>
  </si>
  <si>
    <t>2022-10118</t>
  </si>
  <si>
    <t>MOVISTAR_2022-10119</t>
  </si>
  <si>
    <t>2022-10119</t>
  </si>
  <si>
    <t>MOVISTAR_2022-10120</t>
  </si>
  <si>
    <t>2022-10120</t>
  </si>
  <si>
    <t>MOVISTAR_2022-10121</t>
  </si>
  <si>
    <t>2022-10121</t>
  </si>
  <si>
    <t>MOVISTAR_2022-10122</t>
  </si>
  <si>
    <t>2022-10122</t>
  </si>
  <si>
    <t>MOVISTAR_2022-10123</t>
  </si>
  <si>
    <t>2022-10123</t>
  </si>
  <si>
    <t>MOVISTAR_2022-10124</t>
  </si>
  <si>
    <t>2022-10124</t>
  </si>
  <si>
    <t>MOVISTAR_2022-10125</t>
  </si>
  <si>
    <t>2022-10125</t>
  </si>
  <si>
    <t>MOVISTAR_2022-10126</t>
  </si>
  <si>
    <t>2022-10126</t>
  </si>
  <si>
    <t>MOVISTAR_2022-10127</t>
  </si>
  <si>
    <t>2022-10127</t>
  </si>
  <si>
    <t>MOVISTAR_2022-10128</t>
  </si>
  <si>
    <t>2022-10128</t>
  </si>
  <si>
    <t>MOVISTAR_2022-10129</t>
  </si>
  <si>
    <t>2022-10129</t>
  </si>
  <si>
    <t>MOVISTAR_2022-10130</t>
  </si>
  <si>
    <t>2022-10130</t>
  </si>
  <si>
    <t>MOVISTAR_2022-10131</t>
  </si>
  <si>
    <t>2022-10131</t>
  </si>
  <si>
    <t>MOVISTAR_2022-10132</t>
  </si>
  <si>
    <t>2022-10132</t>
  </si>
  <si>
    <t>MOVISTAR_2022-10133</t>
  </si>
  <si>
    <t>2022-10133</t>
  </si>
  <si>
    <t>MOVISTAR_2022-10134</t>
  </si>
  <si>
    <t>2022-10134</t>
  </si>
  <si>
    <t>MOVISTAR_2022-10135</t>
  </si>
  <si>
    <t>2022-10135</t>
  </si>
  <si>
    <t>MOVISTAR_2022-10136</t>
  </si>
  <si>
    <t>2022-10136</t>
  </si>
  <si>
    <t>MOVISTAR_2022-10140</t>
  </si>
  <si>
    <t>2022-10140</t>
  </si>
  <si>
    <t>MOVISTAR_2022-10141</t>
  </si>
  <si>
    <t>2022-10141</t>
  </si>
  <si>
    <t>MOVISTAR_2022-10142</t>
  </si>
  <si>
    <t>2022-10142</t>
  </si>
  <si>
    <t>MOVISTAR_2022-10143</t>
  </si>
  <si>
    <t>2022-10143</t>
  </si>
  <si>
    <t>MOVISTAR_2022-10144</t>
  </si>
  <si>
    <t>2022-10144</t>
  </si>
  <si>
    <t>MOVISTAR_2022-10145</t>
  </si>
  <si>
    <t>2022-10145</t>
  </si>
  <si>
    <t>MOVISTAR_2022-10146</t>
  </si>
  <si>
    <t>2022-10146</t>
  </si>
  <si>
    <t>MOVISTAR_2022-10147</t>
  </si>
  <si>
    <t>2022-10147</t>
  </si>
  <si>
    <t>MOVISTAR_2022-10149</t>
  </si>
  <si>
    <t>2022-10149</t>
  </si>
  <si>
    <t>MOVISTAR_2022-10150</t>
  </si>
  <si>
    <t>2022-10150</t>
  </si>
  <si>
    <t>MOVISTAR_2022-10151</t>
  </si>
  <si>
    <t>2022-10151</t>
  </si>
  <si>
    <t>MOVISTAR_2022-10152</t>
  </si>
  <si>
    <t>2022-10152</t>
  </si>
  <si>
    <t>MOVISTAR_2022-10153</t>
  </si>
  <si>
    <t>2022-10153</t>
  </si>
  <si>
    <t>MOVISTAR_2022-10154</t>
  </si>
  <si>
    <t>2022-10154</t>
  </si>
  <si>
    <t>MOVISTAR_2022-10155</t>
  </si>
  <si>
    <t>2022-10155</t>
  </si>
  <si>
    <t>MOVISTAR_2022-10156</t>
  </si>
  <si>
    <t>2022-10156</t>
  </si>
  <si>
    <t>MOVISTAR_2022-10157</t>
  </si>
  <si>
    <t>2022-10157</t>
  </si>
  <si>
    <t>MOVISTAR_2022-10158</t>
  </si>
  <si>
    <t>2022-10158</t>
  </si>
  <si>
    <t>MOVISTAR_2022-10159</t>
  </si>
  <si>
    <t>2022-10159</t>
  </si>
  <si>
    <t>MOVISTAR_2022-10160</t>
  </si>
  <si>
    <t>2022-10160</t>
  </si>
  <si>
    <t>MOVISTAR_2022-10161</t>
  </si>
  <si>
    <t>2022-10161</t>
  </si>
  <si>
    <t>MOVISTAR_2022-10162</t>
  </si>
  <si>
    <t>2022-10162</t>
  </si>
  <si>
    <t>MOVISTAR_2022-10163</t>
  </si>
  <si>
    <t>2022-10163</t>
  </si>
  <si>
    <t>MOVISTAR_2022-10164</t>
  </si>
  <si>
    <t>2022-10164</t>
  </si>
  <si>
    <t>MOVISTAR_2022-10165</t>
  </si>
  <si>
    <t>2022-10165</t>
  </si>
  <si>
    <t>MOVISTAR_2022-10166</t>
  </si>
  <si>
    <t>2022-10166</t>
  </si>
  <si>
    <t>MOVISTAR_2022-10167</t>
  </si>
  <si>
    <t>2022-10167</t>
  </si>
  <si>
    <t>MOVISTAR_2022-10168</t>
  </si>
  <si>
    <t>2022-10168</t>
  </si>
  <si>
    <t>MOVISTAR_2022-10169</t>
  </si>
  <si>
    <t>2022-10169</t>
  </si>
  <si>
    <t>MOVISTAR_2022-10170</t>
  </si>
  <si>
    <t>2022-10170</t>
  </si>
  <si>
    <t>MOVISTAR_2022-10171</t>
  </si>
  <si>
    <t>2022-10171</t>
  </si>
  <si>
    <t>MOVISTAR_2022-10172</t>
  </si>
  <si>
    <t>2022-10172</t>
  </si>
  <si>
    <t>MOVISTAR_2022-10173</t>
  </si>
  <si>
    <t>2022-10173</t>
  </si>
  <si>
    <t>MOVISTAR_2022-10174</t>
  </si>
  <si>
    <t>2022-10174</t>
  </si>
  <si>
    <t>MOVISTAR_2022-10175</t>
  </si>
  <si>
    <t>2022-10175</t>
  </si>
  <si>
    <t>MOVISTAR_2022-10176</t>
  </si>
  <si>
    <t>2022-10176</t>
  </si>
  <si>
    <t>MOVISTAR_2022-10177</t>
  </si>
  <si>
    <t>2022-10177</t>
  </si>
  <si>
    <t>MOVISTAR_2022-10181</t>
  </si>
  <si>
    <t>2022-10181</t>
  </si>
  <si>
    <t>MOVISTAR_2022-10182</t>
  </si>
  <si>
    <t>2022-10182</t>
  </si>
  <si>
    <t>MOVISTAR_2022-10183</t>
  </si>
  <si>
    <t>2022-10183</t>
  </si>
  <si>
    <t>MOVISTAR_2022-10184</t>
  </si>
  <si>
    <t>2022-10184</t>
  </si>
  <si>
    <t>MOVISTAR_2022-10185</t>
  </si>
  <si>
    <t>2022-10185</t>
  </si>
  <si>
    <t>MOVISTAR_2022-10186</t>
  </si>
  <si>
    <t>2022-10186</t>
  </si>
  <si>
    <t>MOVISTAR_2022-10187</t>
  </si>
  <si>
    <t>2022-10187</t>
  </si>
  <si>
    <t>MOVISTAR_2022-10188</t>
  </si>
  <si>
    <t>2022-10188</t>
  </si>
  <si>
    <t>MOVISTAR_2022-10189</t>
  </si>
  <si>
    <t>2022-10189</t>
  </si>
  <si>
    <t>MOVISTAR_2022-10190</t>
  </si>
  <si>
    <t>2022-10190</t>
  </si>
  <si>
    <t>MOVISTAR_2022-10191</t>
  </si>
  <si>
    <t>2022-10191</t>
  </si>
  <si>
    <t>MOVISTAR_2022-10192</t>
  </si>
  <si>
    <t>2022-10192</t>
  </si>
  <si>
    <t>MOVISTAR_2022-10193</t>
  </si>
  <si>
    <t>2022-10193</t>
  </si>
  <si>
    <t>MOVISTAR_2022-10194</t>
  </si>
  <si>
    <t>2022-10194</t>
  </si>
  <si>
    <t>MOVISTAR_2022-10195</t>
  </si>
  <si>
    <t>2022-10195</t>
  </si>
  <si>
    <t>MOVISTAR_2022-10196</t>
  </si>
  <si>
    <t>2022-10196</t>
  </si>
  <si>
    <t>MOVISTAR_2022-10197</t>
  </si>
  <si>
    <t>2022-10197</t>
  </si>
  <si>
    <t>MOVISTAR_2022-10198</t>
  </si>
  <si>
    <t>2022-10198</t>
  </si>
  <si>
    <t>MOVISTAR_2022-10200</t>
  </si>
  <si>
    <t>2022-10200</t>
  </si>
  <si>
    <t>MOVISTAR_2022-10201</t>
  </si>
  <si>
    <t>2022-10201</t>
  </si>
  <si>
    <t>MOVISTAR_2022-10202</t>
  </si>
  <si>
    <t>2022-10202</t>
  </si>
  <si>
    <t>MOVISTAR_2022-10203</t>
  </si>
  <si>
    <t>2022-10203</t>
  </si>
  <si>
    <t>MOVISTAR_2022-10204</t>
  </si>
  <si>
    <t>2022-10204</t>
  </si>
  <si>
    <t>MOVISTAR_2022-10205</t>
  </si>
  <si>
    <t>2022-10205</t>
  </si>
  <si>
    <t>MOVISTAR_2022-10206</t>
  </si>
  <si>
    <t>2022-10206</t>
  </si>
  <si>
    <t>MOVISTAR_2022-10207</t>
  </si>
  <si>
    <t>2022-10207</t>
  </si>
  <si>
    <t>MOVISTAR_2022-10208</t>
  </si>
  <si>
    <t>2022-10208</t>
  </si>
  <si>
    <t>MOVISTAR_2022-10209</t>
  </si>
  <si>
    <t>2022-10209</t>
  </si>
  <si>
    <t>MOVISTAR_2022-10210</t>
  </si>
  <si>
    <t>2022-10210</t>
  </si>
  <si>
    <t>MOVISTAR_2022-10211</t>
  </si>
  <si>
    <t>2022-10211</t>
  </si>
  <si>
    <t>MOVISTAR_2022-10212</t>
  </si>
  <si>
    <t>2022-10212</t>
  </si>
  <si>
    <t>MOVISTAR_2022-10213</t>
  </si>
  <si>
    <t>2022-10213</t>
  </si>
  <si>
    <t>MOVISTAR_2022-10214</t>
  </si>
  <si>
    <t>2022-10214</t>
  </si>
  <si>
    <t>MOVISTAR_2022-10088_1</t>
  </si>
  <si>
    <t>2022-10088_1</t>
  </si>
  <si>
    <t>MOVISTAR_2022-10219</t>
  </si>
  <si>
    <t>2022-10219</t>
  </si>
  <si>
    <t>MOVISTAR_2022-10220</t>
  </si>
  <si>
    <t>2022-10220</t>
  </si>
  <si>
    <t>MOVISTAR_2022-10221</t>
  </si>
  <si>
    <t>2022-10221</t>
  </si>
  <si>
    <t>MOVISTAR_2022-10222</t>
  </si>
  <si>
    <t>2022-10222</t>
  </si>
  <si>
    <t>MOVISTAR_2022-10223</t>
  </si>
  <si>
    <t>2022-10223</t>
  </si>
  <si>
    <t>MOVISTAR_2022-10224</t>
  </si>
  <si>
    <t>2022-10224</t>
  </si>
  <si>
    <t>MOVISTAR_2022-10225</t>
  </si>
  <si>
    <t>2022-10225</t>
  </si>
  <si>
    <t>MOVISTAR_2022-10226</t>
  </si>
  <si>
    <t>2022-10226</t>
  </si>
  <si>
    <t>MOVISTAR_2022-10227</t>
  </si>
  <si>
    <t>2022-10227</t>
  </si>
  <si>
    <t>MOVISTAR_2022-10228</t>
  </si>
  <si>
    <t>2022-10228</t>
  </si>
  <si>
    <t>MOVISTAR_2022-10229</t>
  </si>
  <si>
    <t>2022-10229</t>
  </si>
  <si>
    <t>MOVISTAR_2022-10230</t>
  </si>
  <si>
    <t>2022-10230</t>
  </si>
  <si>
    <t>MOVISTAR_2022-10231</t>
  </si>
  <si>
    <t>2022-10231</t>
  </si>
  <si>
    <t>MOVISTAR_2022-10232</t>
  </si>
  <si>
    <t>2022-10232</t>
  </si>
  <si>
    <t>MOVISTAR_2022-10233</t>
  </si>
  <si>
    <t>2022-10233</t>
  </si>
  <si>
    <t>MOVISTAR_2022-10234</t>
  </si>
  <si>
    <t>2022-10234</t>
  </si>
  <si>
    <t>MOVISTAR_2022-10235</t>
  </si>
  <si>
    <t>2022-10235</t>
  </si>
  <si>
    <t>MOVISTAR_2022-10236</t>
  </si>
  <si>
    <t>2022-10236</t>
  </si>
  <si>
    <t>MOVISTAR_2022-10237</t>
  </si>
  <si>
    <t>2022-10237</t>
  </si>
  <si>
    <t>MOVISTAR_2022-10238</t>
  </si>
  <si>
    <t>2022-10238</t>
  </si>
  <si>
    <t>MOVISTAR_2022-10239</t>
  </si>
  <si>
    <t>2022-10239</t>
  </si>
  <si>
    <t>MOVISTAR_2022-10240</t>
  </si>
  <si>
    <t>2022-10240</t>
  </si>
  <si>
    <t>MOVISTAR_2022-10241</t>
  </si>
  <si>
    <t>2022-10241</t>
  </si>
  <si>
    <t>MOVISTAR_2022-10242</t>
  </si>
  <si>
    <t>2022-10242</t>
  </si>
  <si>
    <t>MOVISTAR_2022-10243</t>
  </si>
  <si>
    <t>2022-10243</t>
  </si>
  <si>
    <t>MOVISTAR_2022-10244</t>
  </si>
  <si>
    <t>2022-10244</t>
  </si>
  <si>
    <t>MOVISTAR_RET22-011</t>
  </si>
  <si>
    <t>RET22-011</t>
  </si>
  <si>
    <t>MOVISTAR_RET22-012</t>
  </si>
  <si>
    <t>RET22-012</t>
  </si>
  <si>
    <t>MOVISTAR_2022-10245</t>
  </si>
  <si>
    <t>2022-10245</t>
  </si>
  <si>
    <t>MOVISTAR_2022-10246</t>
  </si>
  <si>
    <t>2022-10246</t>
  </si>
  <si>
    <t>MOVISTAR_2022-10343_1</t>
  </si>
  <si>
    <t>2022-10343_1</t>
  </si>
  <si>
    <t>FLEXTUENTI_413273286</t>
  </si>
  <si>
    <t>413273286</t>
  </si>
  <si>
    <t>FLEXTUENTI_413273351</t>
  </si>
  <si>
    <t>413273351</t>
  </si>
  <si>
    <t>FLEXTUENTI_413273412</t>
  </si>
  <si>
    <t>413273412</t>
  </si>
  <si>
    <t>FLEXTUENTI_413273413</t>
  </si>
  <si>
    <t>413273413</t>
  </si>
  <si>
    <t>FLEXTUENTI_413273415</t>
  </si>
  <si>
    <t>413273415</t>
  </si>
  <si>
    <t>FLEXTUENTI_413273420</t>
  </si>
  <si>
    <t>413273420</t>
  </si>
  <si>
    <t>FLEXTUENTI_413275213</t>
  </si>
  <si>
    <t>413275213</t>
  </si>
  <si>
    <t>FLEXTUENTI_413275255</t>
  </si>
  <si>
    <t>413275255</t>
  </si>
  <si>
    <t>FLEXTUENTI_413275311</t>
  </si>
  <si>
    <t>413275311</t>
  </si>
  <si>
    <t>FLEXTUENTI_413275318</t>
  </si>
  <si>
    <t>413275318</t>
  </si>
  <si>
    <t>FLEXTUENTI_413275339</t>
  </si>
  <si>
    <t>413275339</t>
  </si>
  <si>
    <t>FLEXTUENTI_413275356</t>
  </si>
  <si>
    <t>413275356</t>
  </si>
  <si>
    <t>FLEXTUENTI_413275369</t>
  </si>
  <si>
    <t>413275369</t>
  </si>
  <si>
    <t>FLEXTUENTI_413275373</t>
  </si>
  <si>
    <t>413275373</t>
  </si>
  <si>
    <t>FLEXTUENTI_413275383</t>
  </si>
  <si>
    <t>413275383</t>
  </si>
  <si>
    <t>FLEXTUENTI_413275385</t>
  </si>
  <si>
    <t>413275385</t>
  </si>
  <si>
    <t>FLEXTUENTI_413275386</t>
  </si>
  <si>
    <t>413275386</t>
  </si>
  <si>
    <t>FLEXTUENTI_413275388</t>
  </si>
  <si>
    <t>413275388</t>
  </si>
  <si>
    <t>FLEXTUENTI_413275394</t>
  </si>
  <si>
    <t>413275394</t>
  </si>
  <si>
    <t>FLEXTUENTI_413275427</t>
  </si>
  <si>
    <t>413275427</t>
  </si>
  <si>
    <t>FLEXTUENTI_413275432</t>
  </si>
  <si>
    <t>413275432</t>
  </si>
  <si>
    <t>FLEXTUENTI_413275433</t>
  </si>
  <si>
    <t>413275433</t>
  </si>
  <si>
    <t>FLEXTUENTI_413275441</t>
  </si>
  <si>
    <t>413275441</t>
  </si>
  <si>
    <t>FLEXTUENTI_413275442</t>
  </si>
  <si>
    <t>413275442</t>
  </si>
  <si>
    <t>FLEXTUENTI_413275452</t>
  </si>
  <si>
    <t>413275452</t>
  </si>
  <si>
    <t>FLEXTUENTI_413284665</t>
  </si>
  <si>
    <t>413284665</t>
  </si>
  <si>
    <t>FLEXTUENTI_413284671</t>
  </si>
  <si>
    <t>413284671</t>
  </si>
  <si>
    <t>FLEXTUENTI_413284672</t>
  </si>
  <si>
    <t>413284672</t>
  </si>
  <si>
    <t>FLEXTUENTI_413284673</t>
  </si>
  <si>
    <t>413284673</t>
  </si>
  <si>
    <t>FLEXTUENTI_413284730</t>
  </si>
  <si>
    <t>413284730</t>
  </si>
  <si>
    <t>FLEXTUENTI_413284746</t>
  </si>
  <si>
    <t>413284746</t>
  </si>
  <si>
    <t>FLEXTUENTI_413284767</t>
  </si>
  <si>
    <t>413284767</t>
  </si>
  <si>
    <t>FLEXTUENTI_413284769</t>
  </si>
  <si>
    <t>413284769</t>
  </si>
  <si>
    <t>FLEXTUENTI_413284786</t>
  </si>
  <si>
    <t>413284786</t>
  </si>
  <si>
    <t>FLEXTUENTI_413284787</t>
  </si>
  <si>
    <t>413284787</t>
  </si>
  <si>
    <t>FLEXTUENTI_WS413275313</t>
  </si>
  <si>
    <t>WS413275313</t>
  </si>
  <si>
    <t>FLEXTUENTI_WS413275338</t>
  </si>
  <si>
    <t>WS413275338</t>
  </si>
  <si>
    <t>FLEXTUENTI_WS413275440</t>
  </si>
  <si>
    <t>WS413275440</t>
  </si>
  <si>
    <t>FLEXTUENTI_413273165</t>
  </si>
  <si>
    <t>413273165</t>
  </si>
  <si>
    <t>FLEXTUENTI_413273416</t>
  </si>
  <si>
    <t>413273416</t>
  </si>
  <si>
    <t>FLEXTUENTI_413275019</t>
  </si>
  <si>
    <t>413275019</t>
  </si>
  <si>
    <t>FLEXTUENTI_413275389</t>
  </si>
  <si>
    <t>413275389</t>
  </si>
  <si>
    <t>FLEXTUENTI_413275469</t>
  </si>
  <si>
    <t>413275469</t>
  </si>
  <si>
    <t>FLEXTUENTI_413284608</t>
  </si>
  <si>
    <t>413284608</t>
  </si>
  <si>
    <t>FLEXTUENTI_413284666</t>
  </si>
  <si>
    <t>413284666</t>
  </si>
  <si>
    <t>FLEXTUENTI_413284667</t>
  </si>
  <si>
    <t>413284667</t>
  </si>
  <si>
    <t>FLEXTUENTI_413275387</t>
  </si>
  <si>
    <t>413275387</t>
  </si>
  <si>
    <t>FLEXTUENTI_413275465</t>
  </si>
  <si>
    <t>413275465</t>
  </si>
  <si>
    <t>FLEXTUENTI_413275485</t>
  </si>
  <si>
    <t>413275485</t>
  </si>
  <si>
    <t>FLEXTUENTI_413275508</t>
  </si>
  <si>
    <t>413275508</t>
  </si>
  <si>
    <t>FLEXTUENTI_413275538</t>
  </si>
  <si>
    <t>413275538</t>
  </si>
  <si>
    <t>FLEXTUENTI_413275541</t>
  </si>
  <si>
    <t>413275541</t>
  </si>
  <si>
    <t>FLEXTUENTI_413275553</t>
  </si>
  <si>
    <t>413275553</t>
  </si>
  <si>
    <t>FLEXTUENTI_413275572</t>
  </si>
  <si>
    <t>413275572</t>
  </si>
  <si>
    <t>FLEXTUENTI_413275574</t>
  </si>
  <si>
    <t>413275574</t>
  </si>
  <si>
    <t>FLEXTUENTI_413275590</t>
  </si>
  <si>
    <t>413275590</t>
  </si>
  <si>
    <t>FLEXTUENTI_413275631</t>
  </si>
  <si>
    <t>413275631</t>
  </si>
  <si>
    <t>FLEXTUENTI_413275636</t>
  </si>
  <si>
    <t>413275636</t>
  </si>
  <si>
    <t>FLEXTUENTI_413275654</t>
  </si>
  <si>
    <t>413275654</t>
  </si>
  <si>
    <t>FLEXTUENTI_413275660</t>
  </si>
  <si>
    <t>413275660</t>
  </si>
  <si>
    <t>FLEXTUENTI_413275704</t>
  </si>
  <si>
    <t>413275704</t>
  </si>
  <si>
    <t>FLEXTUENTI_413275715</t>
  </si>
  <si>
    <t>413275715</t>
  </si>
  <si>
    <t>FLEXTUENTI_413275747</t>
  </si>
  <si>
    <t>413275747</t>
  </si>
  <si>
    <t>FLEXTUENTI_413275780</t>
  </si>
  <si>
    <t>413275780</t>
  </si>
  <si>
    <t>FLEXTUENTI_413275781</t>
  </si>
  <si>
    <t>413275781</t>
  </si>
  <si>
    <t>FLEXTUENTI_413284741</t>
  </si>
  <si>
    <t>413284741</t>
  </si>
  <si>
    <t>FLEXTUENTI_413284768</t>
  </si>
  <si>
    <t>413284768</t>
  </si>
  <si>
    <t>FLEXTUENTI_413284777</t>
  </si>
  <si>
    <t>413284777</t>
  </si>
  <si>
    <t>FLEXTUENTI_413284801</t>
  </si>
  <si>
    <t>413284801</t>
  </si>
  <si>
    <t>FLEXTUENTI_413284806</t>
  </si>
  <si>
    <t>413284806</t>
  </si>
  <si>
    <t>FLEXTUENTI_413284824</t>
  </si>
  <si>
    <t>413284824</t>
  </si>
  <si>
    <t>FLEXTUENTI_413284841</t>
  </si>
  <si>
    <t>413284841</t>
  </si>
  <si>
    <t>FLEXTUENTI_413284842</t>
  </si>
  <si>
    <t>413284842</t>
  </si>
  <si>
    <t>FLEXTUENTI_413284853</t>
  </si>
  <si>
    <t>413284853</t>
  </si>
  <si>
    <t>FLEXTUENTI_413284906</t>
  </si>
  <si>
    <t>413284906</t>
  </si>
  <si>
    <t>FLEXTUENTI_413284952</t>
  </si>
  <si>
    <t>413284952</t>
  </si>
  <si>
    <t>FLEXTUENTI_413284991</t>
  </si>
  <si>
    <t>413284991</t>
  </si>
  <si>
    <t>FLEXTUENTI_413284992</t>
  </si>
  <si>
    <t>413284992</t>
  </si>
  <si>
    <t>FLEXTUENTI_413284993</t>
  </si>
  <si>
    <t>413284993</t>
  </si>
  <si>
    <t>FLEXTUENTI_413284997</t>
  </si>
  <si>
    <t>413284997</t>
  </si>
  <si>
    <t>FLEXTUENTI_413284998</t>
  </si>
  <si>
    <t>413284998</t>
  </si>
  <si>
    <t>FLEXTUENTI_413284999</t>
  </si>
  <si>
    <t>413284999</t>
  </si>
  <si>
    <t>FLEXTUENTI_413285006</t>
  </si>
  <si>
    <t>413285006</t>
  </si>
  <si>
    <t>FLEXTUENTI_413285008</t>
  </si>
  <si>
    <t>413285008</t>
  </si>
  <si>
    <t>FLEXTUENTI_413285009</t>
  </si>
  <si>
    <t>413285009</t>
  </si>
  <si>
    <t>FLEXTUENTI_413285010</t>
  </si>
  <si>
    <t>413285010</t>
  </si>
  <si>
    <t>FLEXTUENTI_413285035</t>
  </si>
  <si>
    <t>413285035</t>
  </si>
  <si>
    <t>FLEXTUENTI_413285045</t>
  </si>
  <si>
    <t>413285045</t>
  </si>
  <si>
    <t>FLEXTUENTI_413285056</t>
  </si>
  <si>
    <t>413285056</t>
  </si>
  <si>
    <t>FLEXTUENTI_413285058</t>
  </si>
  <si>
    <t>413285058</t>
  </si>
  <si>
    <t>FLEXTUENTI_413285059</t>
  </si>
  <si>
    <t>413285059</t>
  </si>
  <si>
    <t>FLEXTUENTI_413285085</t>
  </si>
  <si>
    <t>413285085</t>
  </si>
  <si>
    <t>FLEXTUENTI_413285101</t>
  </si>
  <si>
    <t>413285101</t>
  </si>
  <si>
    <t>FLEXTUENTI_413285102</t>
  </si>
  <si>
    <t>413285102</t>
  </si>
  <si>
    <t>FLEXTUENTI_413295046</t>
  </si>
  <si>
    <t>413295046</t>
  </si>
  <si>
    <t>FLEXTUENTI_413295062</t>
  </si>
  <si>
    <t>413295062</t>
  </si>
  <si>
    <t>FLEXTUENTI_413295071</t>
  </si>
  <si>
    <t>413295071</t>
  </si>
  <si>
    <t>FLEXTUENTI_413295077</t>
  </si>
  <si>
    <t>413295077</t>
  </si>
  <si>
    <t>FLEXTUENTI_413295098</t>
  </si>
  <si>
    <t>413295098</t>
  </si>
  <si>
    <t>FLEXTUENTI_413295103</t>
  </si>
  <si>
    <t>413295103</t>
  </si>
  <si>
    <t>FLEXTUENTI_413295137</t>
  </si>
  <si>
    <t>413295137</t>
  </si>
  <si>
    <t>FLEXTUENTI_WS413275782</t>
  </si>
  <si>
    <t>WS413275782</t>
  </si>
  <si>
    <t>FLEXTUENTI_WS413295115</t>
  </si>
  <si>
    <t>WS413295115</t>
  </si>
  <si>
    <t>FLEXTUENTI_413284718</t>
  </si>
  <si>
    <t>413284718</t>
  </si>
  <si>
    <t>FLEXTUENTI_413285076</t>
  </si>
  <si>
    <t>413285076</t>
  </si>
  <si>
    <t>FLEXTUENTI_413285103</t>
  </si>
  <si>
    <t>413285103</t>
  </si>
  <si>
    <t>FLEXTUENTI_413285104</t>
  </si>
  <si>
    <t>413285104</t>
  </si>
  <si>
    <t>FLEXTUENTI_413285109</t>
  </si>
  <si>
    <t>413285109</t>
  </si>
  <si>
    <t>FLEXTUENTI_413285128</t>
  </si>
  <si>
    <t>413285128</t>
  </si>
  <si>
    <t>FLEXTUENTI_413285144</t>
  </si>
  <si>
    <t>413285144</t>
  </si>
  <si>
    <t>FLEXTUENTI_413285179</t>
  </si>
  <si>
    <t>413285179</t>
  </si>
  <si>
    <t>FLEXTUENTI_413285215</t>
  </si>
  <si>
    <t>413285215</t>
  </si>
  <si>
    <t>FLEXTUENTI_413285262</t>
  </si>
  <si>
    <t>413285262</t>
  </si>
  <si>
    <t>FLEXTUENTI_413285271</t>
  </si>
  <si>
    <t>413285271</t>
  </si>
  <si>
    <t>FLEXTUENTI_413285287</t>
  </si>
  <si>
    <t>413285287</t>
  </si>
  <si>
    <t>FLEXTUENTI_413285338</t>
  </si>
  <si>
    <t>413285338</t>
  </si>
  <si>
    <t>FLEXTUENTI_413285345</t>
  </si>
  <si>
    <t>413285345</t>
  </si>
  <si>
    <t>FLEXTUENTI_413285351</t>
  </si>
  <si>
    <t>413285351</t>
  </si>
  <si>
    <t>FLEXTUENTI_413285356</t>
  </si>
  <si>
    <t>413285356</t>
  </si>
  <si>
    <t>FLEXTUENTI_413285357</t>
  </si>
  <si>
    <t>413285357</t>
  </si>
  <si>
    <t>FLEXTUENTI_413285369</t>
  </si>
  <si>
    <t>413285369</t>
  </si>
  <si>
    <t>FLEXTUENTI_413285370</t>
  </si>
  <si>
    <t>413285370</t>
  </si>
  <si>
    <t>FLEXTUENTI_413285383</t>
  </si>
  <si>
    <t>413285383</t>
  </si>
  <si>
    <t>FLEXTUENTI_413285404</t>
  </si>
  <si>
    <t>413285404</t>
  </si>
  <si>
    <t>FLEXTUENTI_413285416</t>
  </si>
  <si>
    <t>413285416</t>
  </si>
  <si>
    <t>FLEXTUENTI_413285446</t>
  </si>
  <si>
    <t>413285446</t>
  </si>
  <si>
    <t>FLEXTUENTI_413285454</t>
  </si>
  <si>
    <t>413285454</t>
  </si>
  <si>
    <t>FLEXTUENTI_413285474</t>
  </si>
  <si>
    <t>413285474</t>
  </si>
  <si>
    <t>FLEXTUENTI_413285489</t>
  </si>
  <si>
    <t>413285489</t>
  </si>
  <si>
    <t>FLEXTUENTI_413285518</t>
  </si>
  <si>
    <t>413285518</t>
  </si>
  <si>
    <t>FLEXTUENTI_413295135</t>
  </si>
  <si>
    <t>413295135</t>
  </si>
  <si>
    <t>FLEXTUENTI_413295136</t>
  </si>
  <si>
    <t>413295136</t>
  </si>
  <si>
    <t>FLEXTUENTI_413295149</t>
  </si>
  <si>
    <t>413295149</t>
  </si>
  <si>
    <t>FLEXTUENTI_413295164</t>
  </si>
  <si>
    <t>413295164</t>
  </si>
  <si>
    <t>FLEXTUENTI_413295171</t>
  </si>
  <si>
    <t>413295171</t>
  </si>
  <si>
    <t>FLEXTUENTI_413295175</t>
  </si>
  <si>
    <t>413295175</t>
  </si>
  <si>
    <t>FLEXTUENTI_413295193</t>
  </si>
  <si>
    <t>413295193</t>
  </si>
  <si>
    <t>FLEXTUENTI_413295212</t>
  </si>
  <si>
    <t>413295212</t>
  </si>
  <si>
    <t>FLEXTUENTI_413295220</t>
  </si>
  <si>
    <t>413295220</t>
  </si>
  <si>
    <t>FLEXTUENTI_413295228</t>
  </si>
  <si>
    <t>413295228</t>
  </si>
  <si>
    <t>FLEXTUENTI_413295332</t>
  </si>
  <si>
    <t>413295332</t>
  </si>
  <si>
    <t>FLEXTUENTI_413295341</t>
  </si>
  <si>
    <t>413295341</t>
  </si>
  <si>
    <t>FLEXTUENTI_413295354</t>
  </si>
  <si>
    <t>413295354</t>
  </si>
  <si>
    <t>FLEXTUENTI_413295420</t>
  </si>
  <si>
    <t>413295420</t>
  </si>
  <si>
    <t>FLEXTUENTI_413295456</t>
  </si>
  <si>
    <t>413295456</t>
  </si>
  <si>
    <t>FLEXTUENTI_413295461</t>
  </si>
  <si>
    <t>413295461</t>
  </si>
  <si>
    <t>FLEXTUENTI_413295462</t>
  </si>
  <si>
    <t>413295462</t>
  </si>
  <si>
    <t>FLEXTUENTI_413295474</t>
  </si>
  <si>
    <t>413295474</t>
  </si>
  <si>
    <t>FLEXTUENTI_413295499</t>
  </si>
  <si>
    <t>413295499</t>
  </si>
  <si>
    <t>FLEXTUENTI_413285660</t>
  </si>
  <si>
    <t>413285660</t>
  </si>
  <si>
    <t>FLEXTUENTI_413285680</t>
  </si>
  <si>
    <t>413285680</t>
  </si>
  <si>
    <t>FLEXTUENTI_413295701</t>
  </si>
  <si>
    <t>413295701</t>
  </si>
  <si>
    <t>FLEXTUENTI_413285484</t>
  </si>
  <si>
    <t>413285484</t>
  </si>
  <si>
    <t>FLEXTUENTI_413285502</t>
  </si>
  <si>
    <t>413285502</t>
  </si>
  <si>
    <t>FLEXTUENTI_413285532</t>
  </si>
  <si>
    <t>413285532</t>
  </si>
  <si>
    <t>FLEXTUENTI_413285541</t>
  </si>
  <si>
    <t>413285541</t>
  </si>
  <si>
    <t>FLEXTUENTI_413285555</t>
  </si>
  <si>
    <t>413285555</t>
  </si>
  <si>
    <t>FLEXTUENTI_413285580</t>
  </si>
  <si>
    <t>413285580</t>
  </si>
  <si>
    <t>FLEXTUENTI_413285581</t>
  </si>
  <si>
    <t>413285581</t>
  </si>
  <si>
    <t>FLEXTUENTI_413285582</t>
  </si>
  <si>
    <t>413285582</t>
  </si>
  <si>
    <t>FLEXTUENTI_413285590</t>
  </si>
  <si>
    <t>413285590</t>
  </si>
  <si>
    <t>FLEXTUENTI_413285622</t>
  </si>
  <si>
    <t>413285622</t>
  </si>
  <si>
    <t>FLEXTUENTI_413285698</t>
  </si>
  <si>
    <t>413285698</t>
  </si>
  <si>
    <t>FLEXTUENTI_413285735</t>
  </si>
  <si>
    <t>413285735</t>
  </si>
  <si>
    <t>FLEXTUENTI_413285756</t>
  </si>
  <si>
    <t>413285756</t>
  </si>
  <si>
    <t>FLEXTUENTI_413285757</t>
  </si>
  <si>
    <t>413285757</t>
  </si>
  <si>
    <t>FLEXTUENTI_413285763</t>
  </si>
  <si>
    <t>413285763</t>
  </si>
  <si>
    <t>FLEXTUENTI_413285764</t>
  </si>
  <si>
    <t>413285764</t>
  </si>
  <si>
    <t>FLEXTUENTI_413285767</t>
  </si>
  <si>
    <t>413285767</t>
  </si>
  <si>
    <t>FLEXTUENTI_413285768</t>
  </si>
  <si>
    <t>413285768</t>
  </si>
  <si>
    <t>FLEXTUENTI_413285801</t>
  </si>
  <si>
    <t>413285801</t>
  </si>
  <si>
    <t>FLEXTUENTI_413285808</t>
  </si>
  <si>
    <t>413285808</t>
  </si>
  <si>
    <t>FLEXTUENTI_413285823</t>
  </si>
  <si>
    <t>413285823</t>
  </si>
  <si>
    <t>FLEXTUENTI_413295500</t>
  </si>
  <si>
    <t>413295500</t>
  </si>
  <si>
    <t>FLEXTUENTI_413295542</t>
  </si>
  <si>
    <t>413295542</t>
  </si>
  <si>
    <t>FLEXTUENTI_413295558</t>
  </si>
  <si>
    <t>413295558</t>
  </si>
  <si>
    <t>FLEXTUENTI_413295612</t>
  </si>
  <si>
    <t>413295612</t>
  </si>
  <si>
    <t>FLEXTUENTI_413295627</t>
  </si>
  <si>
    <t>413295627</t>
  </si>
  <si>
    <t>FLEXTUENTI_413295645</t>
  </si>
  <si>
    <t>413295645</t>
  </si>
  <si>
    <t>FLEXTUENTI_413295706</t>
  </si>
  <si>
    <t>413295706</t>
  </si>
  <si>
    <t>FLEXTUENTI_413295731</t>
  </si>
  <si>
    <t>413295731</t>
  </si>
  <si>
    <t>FLEXTUENTI_413295737</t>
  </si>
  <si>
    <t>413295737</t>
  </si>
  <si>
    <t>FLEXTUENTI_413295738</t>
  </si>
  <si>
    <t>413295738</t>
  </si>
  <si>
    <t>FLEXTUENTI_413295745</t>
  </si>
  <si>
    <t>413295745</t>
  </si>
  <si>
    <t>FLEXTUENTI_413295755</t>
  </si>
  <si>
    <t>413295755</t>
  </si>
  <si>
    <t>FLEXTUENTI_413295757</t>
  </si>
  <si>
    <t>413295757</t>
  </si>
  <si>
    <t>FLEXTUENTI_413295758</t>
  </si>
  <si>
    <t>413295758</t>
  </si>
  <si>
    <t>FLEXTUENTI_413295773</t>
  </si>
  <si>
    <t>413295773</t>
  </si>
  <si>
    <t>FLEXTUENTI_413295778</t>
  </si>
  <si>
    <t>413295778</t>
  </si>
  <si>
    <t>FLEXTUENTI_413295809</t>
  </si>
  <si>
    <t>413295809</t>
  </si>
  <si>
    <t>FLEXTUENTI_413295816</t>
  </si>
  <si>
    <t>413295816</t>
  </si>
  <si>
    <t>FLEXTUENTI_413295829</t>
  </si>
  <si>
    <t>413295829</t>
  </si>
  <si>
    <t>FLEXTUENTI_413295840</t>
  </si>
  <si>
    <t>413295840</t>
  </si>
  <si>
    <t>FLEXTUENTI_413285041</t>
  </si>
  <si>
    <t>413285041</t>
  </si>
  <si>
    <t>FLEXTUENTI_413285535</t>
  </si>
  <si>
    <t>413285535</t>
  </si>
  <si>
    <t>FLEXTUENTI_413285592</t>
  </si>
  <si>
    <t>413285592</t>
  </si>
  <si>
    <t>FLEXTUENTI_413285691</t>
  </si>
  <si>
    <t>413285691</t>
  </si>
  <si>
    <t>FLEXTUENTI_413285714</t>
  </si>
  <si>
    <t>413285714</t>
  </si>
  <si>
    <t>FLEXTUENTI_413285814</t>
  </si>
  <si>
    <t>413285814</t>
  </si>
  <si>
    <t>FLEXTUENTI_413285855</t>
  </si>
  <si>
    <t>413285855</t>
  </si>
  <si>
    <t>FLEXTUENTI_413285866</t>
  </si>
  <si>
    <t>413285866</t>
  </si>
  <si>
    <t>FLEXTUENTI_413295225</t>
  </si>
  <si>
    <t>413295225</t>
  </si>
  <si>
    <t>FLEXTUENTI_413295294</t>
  </si>
  <si>
    <t>413295294</t>
  </si>
  <si>
    <t>FLEXTUENTI_413295391</t>
  </si>
  <si>
    <t>413295391</t>
  </si>
  <si>
    <t>FLEXTUENTI_413295587</t>
  </si>
  <si>
    <t>413295587</t>
  </si>
  <si>
    <t>FLEXTUENTI_413295628</t>
  </si>
  <si>
    <t>413295628</t>
  </si>
  <si>
    <t>FLEXTUENTI_413295854</t>
  </si>
  <si>
    <t>413295854</t>
  </si>
  <si>
    <t>FLEXTUENTI_413295855</t>
  </si>
  <si>
    <t>413295855</t>
  </si>
  <si>
    <t>FLEXTUENTI_413295871</t>
  </si>
  <si>
    <t>413295871</t>
  </si>
  <si>
    <t>FLEXTUENTI_413295894</t>
  </si>
  <si>
    <t>413295894</t>
  </si>
  <si>
    <t>FLEXTUENTI_413295941</t>
  </si>
  <si>
    <t>413295941</t>
  </si>
  <si>
    <t>FLEXTUENTI_413295952</t>
  </si>
  <si>
    <t>413295952</t>
  </si>
  <si>
    <t>FLEXTUENTI_413295964</t>
  </si>
  <si>
    <t>413295964</t>
  </si>
  <si>
    <t>FLEXTUENTI_413295966</t>
  </si>
  <si>
    <t>413295966</t>
  </si>
  <si>
    <t>FLEXTUENTI_413295972</t>
  </si>
  <si>
    <t>413295972</t>
  </si>
  <si>
    <t>FLEXTUENTI_413296025</t>
  </si>
  <si>
    <t>413296025</t>
  </si>
  <si>
    <t>FLEXTUENTI_413304132</t>
  </si>
  <si>
    <t>413304132</t>
  </si>
  <si>
    <t>FLEXTUENTI_413304148</t>
  </si>
  <si>
    <t>413304148</t>
  </si>
  <si>
    <t>FLEXTUENTI_413304208</t>
  </si>
  <si>
    <t>413304208</t>
  </si>
  <si>
    <t>FLEXTUENTI_413304216</t>
  </si>
  <si>
    <t>413304216</t>
  </si>
  <si>
    <t>FLEXTUENTI_413304220</t>
  </si>
  <si>
    <t>413304220</t>
  </si>
  <si>
    <t>FLEXTUENTI_413304230</t>
  </si>
  <si>
    <t>413304230</t>
  </si>
  <si>
    <t>FLEXTUENTI_413304247</t>
  </si>
  <si>
    <t>413304247</t>
  </si>
  <si>
    <t>FLEXTUENTI_413304248</t>
  </si>
  <si>
    <t>413304248</t>
  </si>
  <si>
    <t>FLEXTUENTI_413304258</t>
  </si>
  <si>
    <t>413304258</t>
  </si>
  <si>
    <t>FLEXTUENTI_413304259</t>
  </si>
  <si>
    <t>413304259</t>
  </si>
  <si>
    <t>FLEXTUENTI_413304263</t>
  </si>
  <si>
    <t>413304263</t>
  </si>
  <si>
    <t>FLEXTUENTI_413304365</t>
  </si>
  <si>
    <t>413304365</t>
  </si>
  <si>
    <t>FLEXTUENTI_413304366</t>
  </si>
  <si>
    <t>413304366</t>
  </si>
  <si>
    <t>FLEXTUENTI_413304367</t>
  </si>
  <si>
    <t>413304367</t>
  </si>
  <si>
    <t>FLEXTUENTI_413304385</t>
  </si>
  <si>
    <t>413304385</t>
  </si>
  <si>
    <t>FLEXTUENTI_413304409</t>
  </si>
  <si>
    <t>413304409</t>
  </si>
  <si>
    <t>FLEXTUENTI_413304410</t>
  </si>
  <si>
    <t>413304410</t>
  </si>
  <si>
    <t>FLEXTUENTI_413304436</t>
  </si>
  <si>
    <t>413304436</t>
  </si>
  <si>
    <t>FLEXTUENTI_413304455</t>
  </si>
  <si>
    <t>413304455</t>
  </si>
  <si>
    <t>FLEXTUENTI_WS413295937</t>
  </si>
  <si>
    <t>WS413295937</t>
  </si>
  <si>
    <t>FLEXTUENTI_413285533</t>
  </si>
  <si>
    <t>413285533</t>
  </si>
  <si>
    <t>FLEXTUENTI_413285591</t>
  </si>
  <si>
    <t>413285591</t>
  </si>
  <si>
    <t>FLEXTUENTI_413285809</t>
  </si>
  <si>
    <t>413285809</t>
  </si>
  <si>
    <t>FLEXTUENTI_413295600</t>
  </si>
  <si>
    <t>413295600</t>
  </si>
  <si>
    <t>FLEXTUENTI_413295683</t>
  </si>
  <si>
    <t>413295683</t>
  </si>
  <si>
    <t>FLEXTUENTI_413295841</t>
  </si>
  <si>
    <t>413295841</t>
  </si>
  <si>
    <t>FLEXTUENTI_413295974</t>
  </si>
  <si>
    <t>413295974</t>
  </si>
  <si>
    <t>FLEXTUENTI_413304246</t>
  </si>
  <si>
    <t>413304246</t>
  </si>
  <si>
    <t>FLEXTUENTI_413296056</t>
  </si>
  <si>
    <t>413296056</t>
  </si>
  <si>
    <t>FLEXTUENTI_413304411</t>
  </si>
  <si>
    <t>413304411</t>
  </si>
  <si>
    <t>FLEXTUENTI_WS413296145</t>
  </si>
  <si>
    <t>WS413296145</t>
  </si>
  <si>
    <t>FLEXTUENTI_413285843</t>
  </si>
  <si>
    <t>413285843</t>
  </si>
  <si>
    <t>FLEXTUENTI_413295842</t>
  </si>
  <si>
    <t>413295842</t>
  </si>
  <si>
    <t>FLEXTUENTI_413296105</t>
  </si>
  <si>
    <t>413296105</t>
  </si>
  <si>
    <t>FLEXTUENTI_413296107</t>
  </si>
  <si>
    <t>413296107</t>
  </si>
  <si>
    <t>FLEXTUENTI_413296129</t>
  </si>
  <si>
    <t>413296129</t>
  </si>
  <si>
    <t>FLEXTUENTI_413296146</t>
  </si>
  <si>
    <t>413296146</t>
  </si>
  <si>
    <t>FLEXTUENTI_413296162</t>
  </si>
  <si>
    <t>413296162</t>
  </si>
  <si>
    <t>FLEXTUENTI_413296232</t>
  </si>
  <si>
    <t>413296232</t>
  </si>
  <si>
    <t>FLEXTUENTI_413296241</t>
  </si>
  <si>
    <t>413296241</t>
  </si>
  <si>
    <t>FLEXTUENTI_413304383</t>
  </si>
  <si>
    <t>413304383</t>
  </si>
  <si>
    <t>FLEXTUENTI_413304439</t>
  </si>
  <si>
    <t>413304439</t>
  </si>
  <si>
    <t>FLEXTUENTI_413304485</t>
  </si>
  <si>
    <t>413304485</t>
  </si>
  <si>
    <t>FLEXTUENTI_413304487</t>
  </si>
  <si>
    <t>413304487</t>
  </si>
  <si>
    <t>FLEXTUENTI_413304494</t>
  </si>
  <si>
    <t>413304494</t>
  </si>
  <si>
    <t>FLEXTUENTI_413304496</t>
  </si>
  <si>
    <t>413304496</t>
  </si>
  <si>
    <t>FLEXTUENTI_413304512</t>
  </si>
  <si>
    <t>413304512</t>
  </si>
  <si>
    <t>FLEXTUENTI_413304513</t>
  </si>
  <si>
    <t>413304513</t>
  </si>
  <si>
    <t>FLEXTUENTI_413304515</t>
  </si>
  <si>
    <t>413304515</t>
  </si>
  <si>
    <t>FLEXTUENTI_413304575</t>
  </si>
  <si>
    <t>413304575</t>
  </si>
  <si>
    <t>FLEXTUENTI_413304629</t>
  </si>
  <si>
    <t>413304629</t>
  </si>
  <si>
    <t>FLEXTUENTI_413304649</t>
  </si>
  <si>
    <t>413304649</t>
  </si>
  <si>
    <t>FLEXTUENTI_413304667</t>
  </si>
  <si>
    <t>413304667</t>
  </si>
  <si>
    <t>FLEXTUENTI_413304685</t>
  </si>
  <si>
    <t>413304685</t>
  </si>
  <si>
    <t>FLEXTUENTI_413304694</t>
  </si>
  <si>
    <t>413304694</t>
  </si>
  <si>
    <t>FLEXTUENTI_413304695</t>
  </si>
  <si>
    <t>413304695</t>
  </si>
  <si>
    <t>FLEXTUENTI_413304707</t>
  </si>
  <si>
    <t>413304707</t>
  </si>
  <si>
    <t>FLEXTUENTI_413304711</t>
  </si>
  <si>
    <t>413304711</t>
  </si>
  <si>
    <t>FLEXTUENTI_413304713</t>
  </si>
  <si>
    <t>413304713</t>
  </si>
  <si>
    <t>FLEXTUENTI_413304717</t>
  </si>
  <si>
    <t>413304717</t>
  </si>
  <si>
    <t>FLEXTUENTI_413304718</t>
  </si>
  <si>
    <t>413304718</t>
  </si>
  <si>
    <t>FLEXTUENTI_413304719</t>
  </si>
  <si>
    <t>413304719</t>
  </si>
  <si>
    <t>FLEXTUENTI_413304737</t>
  </si>
  <si>
    <t>413304737</t>
  </si>
  <si>
    <t>FLEXTUENTI_413304738</t>
  </si>
  <si>
    <t>413304738</t>
  </si>
  <si>
    <t>FLEXTUENTI_413304748</t>
  </si>
  <si>
    <t>413304748</t>
  </si>
  <si>
    <t>FLEXTUENTI_413304760</t>
  </si>
  <si>
    <t>413304760</t>
  </si>
  <si>
    <t>FLEXTUENTI_413304766</t>
  </si>
  <si>
    <t>413304766</t>
  </si>
  <si>
    <t>FLEXTUENTI_413304778</t>
  </si>
  <si>
    <t>413304778</t>
  </si>
  <si>
    <t>FLEXTUENTI_413304790</t>
  </si>
  <si>
    <t>413304790</t>
  </si>
  <si>
    <t>FLEXTUENTI_413304792</t>
  </si>
  <si>
    <t>413304792</t>
  </si>
  <si>
    <t>FLEXTUENTI_413304843</t>
  </si>
  <si>
    <t>413304843</t>
  </si>
  <si>
    <t>FLEXTUENTI_413314608</t>
  </si>
  <si>
    <t>413314608</t>
  </si>
  <si>
    <t>FLEXTUENTI_413314614</t>
  </si>
  <si>
    <t>413314614</t>
  </si>
  <si>
    <t>FLEXTUENTI_413314628</t>
  </si>
  <si>
    <t>413314628</t>
  </si>
  <si>
    <t>FLEXTUENTI_413314629</t>
  </si>
  <si>
    <t>413314629</t>
  </si>
  <si>
    <t>FLEXTUENTI_413314630</t>
  </si>
  <si>
    <t>413314630</t>
  </si>
  <si>
    <t>FLEXTUENTI_413314640</t>
  </si>
  <si>
    <t>413314640</t>
  </si>
  <si>
    <t>FLEXTUENTI_413314654</t>
  </si>
  <si>
    <t>413314654</t>
  </si>
  <si>
    <t>FLEXTUENTI_413314665</t>
  </si>
  <si>
    <t>413314665</t>
  </si>
  <si>
    <t>FLEXTUENTI_413314669</t>
  </si>
  <si>
    <t>413314669</t>
  </si>
  <si>
    <t>FLEXTUENTI_413314680</t>
  </si>
  <si>
    <t>413314680</t>
  </si>
  <si>
    <t>FLEXTUENTI_413314685</t>
  </si>
  <si>
    <t>413314685</t>
  </si>
  <si>
    <t>FLEXTUENTI_413314695</t>
  </si>
  <si>
    <t>413314695</t>
  </si>
  <si>
    <t>FLEXTUENTI_413314716</t>
  </si>
  <si>
    <t>413314716</t>
  </si>
  <si>
    <t>FLEXTUENTI_413314728</t>
  </si>
  <si>
    <t>413314728</t>
  </si>
  <si>
    <t>FLEXTUENTI_413314729</t>
  </si>
  <si>
    <t>413314729</t>
  </si>
  <si>
    <t>FLEXTUENTI_413314742</t>
  </si>
  <si>
    <t>413314742</t>
  </si>
  <si>
    <t>FLEXTUENTI_WS413296153</t>
  </si>
  <si>
    <t>WS413296153</t>
  </si>
  <si>
    <t>FLEXTUENTI_WS413314690</t>
  </si>
  <si>
    <t>WS413314690</t>
  </si>
  <si>
    <t>FLEXTUENTI_WS413233290</t>
  </si>
  <si>
    <t>WS413233290</t>
  </si>
  <si>
    <t>FLEXTUENTI_413304419</t>
  </si>
  <si>
    <t>413304419</t>
  </si>
  <si>
    <t>FLEXTUENTI_413304481</t>
  </si>
  <si>
    <t>413304481</t>
  </si>
  <si>
    <t>FLEXTUENTI_413304588</t>
  </si>
  <si>
    <t>413304588</t>
  </si>
  <si>
    <t>FLEXTUENTI_413304724</t>
  </si>
  <si>
    <t>413304724</t>
  </si>
  <si>
    <t>FLEXTUENTI_413304759</t>
  </si>
  <si>
    <t>413304759</t>
  </si>
  <si>
    <t>FLEXTUENTI_413304791</t>
  </si>
  <si>
    <t>413304791</t>
  </si>
  <si>
    <t>FLEXTUENTI_413304838</t>
  </si>
  <si>
    <t>413304838</t>
  </si>
  <si>
    <t>FLEXTUENTI_413305003</t>
  </si>
  <si>
    <t>413305003</t>
  </si>
  <si>
    <t>FLEXTUENTI_413314622</t>
  </si>
  <si>
    <t>413314622</t>
  </si>
  <si>
    <t>FLEXTUENTI_413314673</t>
  </si>
  <si>
    <t>413314673</t>
  </si>
  <si>
    <t>FLEXTUENTI_413314678</t>
  </si>
  <si>
    <t>413314678</t>
  </si>
  <si>
    <t>FLEXTUENTI_413314737</t>
  </si>
  <si>
    <t>413314737</t>
  </si>
  <si>
    <t>FLEXTUENTI_413314755</t>
  </si>
  <si>
    <t>413314755</t>
  </si>
  <si>
    <t>FLEXTUENTI_413314757</t>
  </si>
  <si>
    <t>413314757</t>
  </si>
  <si>
    <t>FLEXTUENTI_413314759</t>
  </si>
  <si>
    <t>413314759</t>
  </si>
  <si>
    <t>FLEXTUENTI_413314794</t>
  </si>
  <si>
    <t>413314794</t>
  </si>
  <si>
    <t>FLEXTUENTI_413314796</t>
  </si>
  <si>
    <t>413314796</t>
  </si>
  <si>
    <t>FLEXTUENTI_413314812</t>
  </si>
  <si>
    <t>413314812</t>
  </si>
  <si>
    <t>FLEXTUENTI_413314845</t>
  </si>
  <si>
    <t>413314845</t>
  </si>
  <si>
    <t>FLEXTUENTI_413314848</t>
  </si>
  <si>
    <t>413314848</t>
  </si>
  <si>
    <t>FLEXTUENTI_413314850</t>
  </si>
  <si>
    <t>413314850</t>
  </si>
  <si>
    <t>FLEXTUENTI_413314851</t>
  </si>
  <si>
    <t>413314851</t>
  </si>
  <si>
    <t>FLEXTUENTI_413314856</t>
  </si>
  <si>
    <t>413314856</t>
  </si>
  <si>
    <t>FLEXTUENTI_413314870</t>
  </si>
  <si>
    <t>413314870</t>
  </si>
  <si>
    <t>FLEXTUENTI_413314875</t>
  </si>
  <si>
    <t>413314875</t>
  </si>
  <si>
    <t>FLEXTUENTI_413314903</t>
  </si>
  <si>
    <t>413314903</t>
  </si>
  <si>
    <t>FLEXTUENTI_413314906</t>
  </si>
  <si>
    <t>413314906</t>
  </si>
  <si>
    <t>FLEXTUENTI_413314908</t>
  </si>
  <si>
    <t>413314908</t>
  </si>
  <si>
    <t>FLEXTUENTI_413323265</t>
  </si>
  <si>
    <t>413323265</t>
  </si>
  <si>
    <t>FLEXTUENTI_413323268</t>
  </si>
  <si>
    <t>413323268</t>
  </si>
  <si>
    <t>FLEXTUENTI_413323270</t>
  </si>
  <si>
    <t>413323270</t>
  </si>
  <si>
    <t>FLEXTUENTI_413323296</t>
  </si>
  <si>
    <t>413323296</t>
  </si>
  <si>
    <t>FLEXTUENTI_413323297</t>
  </si>
  <si>
    <t>413323297</t>
  </si>
  <si>
    <t>FLEXTUENTI_413323303</t>
  </si>
  <si>
    <t>413323303</t>
  </si>
  <si>
    <t>FLEXTUENTI_413323304</t>
  </si>
  <si>
    <t>413323304</t>
  </si>
  <si>
    <t>FLEXTUENTI_413323307</t>
  </si>
  <si>
    <t>413323307</t>
  </si>
  <si>
    <t>FLEXTUENTI_413323325</t>
  </si>
  <si>
    <t>413323325</t>
  </si>
  <si>
    <t>FLEXTUENTI_413323330</t>
  </si>
  <si>
    <t>413323330</t>
  </si>
  <si>
    <t>FLEXTUENTI_413323331</t>
  </si>
  <si>
    <t>413323331</t>
  </si>
  <si>
    <t>FLEXTUENTI_413323336</t>
  </si>
  <si>
    <t>413323336</t>
  </si>
  <si>
    <t>FLEXTUENTI_413323337</t>
  </si>
  <si>
    <t>413323337</t>
  </si>
  <si>
    <t>FLEXTUENTI_413323343</t>
  </si>
  <si>
    <t>413323343</t>
  </si>
  <si>
    <t>FLEXTUENTI_413323347</t>
  </si>
  <si>
    <t>413323347</t>
  </si>
  <si>
    <t>FLEXTUENTI_WS413314627</t>
  </si>
  <si>
    <t>WS413314627</t>
  </si>
  <si>
    <t>FLEXTUENTI_WS413314807</t>
  </si>
  <si>
    <t>WS413314807</t>
  </si>
  <si>
    <t>FLEXTUENTI_413314694</t>
  </si>
  <si>
    <t>413314694</t>
  </si>
  <si>
    <t>FLEXTUENTI_413323271</t>
  </si>
  <si>
    <t>413323271</t>
  </si>
  <si>
    <t>FLEXTUENTI_413323280</t>
  </si>
  <si>
    <t>413323280</t>
  </si>
  <si>
    <t>FLEXTUENTI_413323342</t>
  </si>
  <si>
    <t>413323342</t>
  </si>
  <si>
    <t>FLEXTUENTI_413314918</t>
  </si>
  <si>
    <t>413314918</t>
  </si>
  <si>
    <t>FLEXTUENTI_413323362</t>
  </si>
  <si>
    <t>413323362</t>
  </si>
  <si>
    <t>FLEXTUENTI_413323368</t>
  </si>
  <si>
    <t>413323368</t>
  </si>
  <si>
    <t>FLEXTUENTI_413323430</t>
  </si>
  <si>
    <t>413323430</t>
  </si>
  <si>
    <t>FLEXTUENTI_413323432</t>
  </si>
  <si>
    <t>413323432</t>
  </si>
  <si>
    <t>FLEXTUENTI_413331450</t>
  </si>
  <si>
    <t>413331450</t>
  </si>
  <si>
    <t>FLEXTUENTI_413331502</t>
  </si>
  <si>
    <t>413331502</t>
  </si>
  <si>
    <t>FLEXTUENTI_413304702</t>
  </si>
  <si>
    <t>413304702</t>
  </si>
  <si>
    <t>FLEXTUENTI_413314932</t>
  </si>
  <si>
    <t>413314932</t>
  </si>
  <si>
    <t>FLEXTUENTI_413323384</t>
  </si>
  <si>
    <t>413323384</t>
  </si>
  <si>
    <t>FLEXTUENTI_413323404</t>
  </si>
  <si>
    <t>413323404</t>
  </si>
  <si>
    <t>FLEXTUENTI_413323462</t>
  </si>
  <si>
    <t>413323462</t>
  </si>
  <si>
    <t>FLEXTUENTI_413323464</t>
  </si>
  <si>
    <t>413323464</t>
  </si>
  <si>
    <t>FLEXTUENTI_413323496</t>
  </si>
  <si>
    <t>413323496</t>
  </si>
  <si>
    <t>FLEXTUENTI_413323553</t>
  </si>
  <si>
    <t>413323553</t>
  </si>
  <si>
    <t>FLEXTUENTI_413331461</t>
  </si>
  <si>
    <t>413331461</t>
  </si>
  <si>
    <t>FLEXTUENTI_413331472</t>
  </si>
  <si>
    <t>413331472</t>
  </si>
  <si>
    <t>FLEXTUENTI_413331474</t>
  </si>
  <si>
    <t>413331474</t>
  </si>
  <si>
    <t>FLEXTUENTI_413331522</t>
  </si>
  <si>
    <t>413331522</t>
  </si>
  <si>
    <t>FLEXTUENTI_413331524</t>
  </si>
  <si>
    <t>413331524</t>
  </si>
  <si>
    <t>FLEXTUENTI_413331525</t>
  </si>
  <si>
    <t>413331525</t>
  </si>
  <si>
    <t>FLEXTUENTI_413331533</t>
  </si>
  <si>
    <t>413331533</t>
  </si>
  <si>
    <t>FLEXTUENTI_413331534</t>
  </si>
  <si>
    <t>413331534</t>
  </si>
  <si>
    <t>FLEXTUENTI_413331541</t>
  </si>
  <si>
    <t>413331541</t>
  </si>
  <si>
    <t>FLEXTUENTI_WS413331496</t>
  </si>
  <si>
    <t>WS413331496</t>
  </si>
  <si>
    <t>TUENTI_2022-10137</t>
  </si>
  <si>
    <t>2022-10137</t>
  </si>
  <si>
    <t>TUENTI_2022-10138</t>
  </si>
  <si>
    <t>2022-10138</t>
  </si>
  <si>
    <t>TUENTI_2022-10139</t>
  </si>
  <si>
    <t>2022-10139</t>
  </si>
  <si>
    <t>TUENTI_2022-10148</t>
  </si>
  <si>
    <t>2022-10148</t>
  </si>
  <si>
    <t>TUENTI_2022-10178</t>
  </si>
  <si>
    <t>2022-10178</t>
  </si>
  <si>
    <t>TUENTI_2022-10179</t>
  </si>
  <si>
    <t>2022-10179</t>
  </si>
  <si>
    <t>TUENTI_2022-10180</t>
  </si>
  <si>
    <t>2022-10180</t>
  </si>
  <si>
    <t>TUENTI_2022-10215</t>
  </si>
  <si>
    <t>2022-10215</t>
  </si>
  <si>
    <t>TUENTI_2022-10216</t>
  </si>
  <si>
    <t>2022-10216</t>
  </si>
  <si>
    <t>TUENTI_2022-10217</t>
  </si>
  <si>
    <t>2022-10217</t>
  </si>
  <si>
    <t>TUENTI_2022-10218</t>
  </si>
  <si>
    <t>2022-10218</t>
  </si>
  <si>
    <t>MDELIVERY_4362910</t>
  </si>
  <si>
    <t>4362910</t>
  </si>
  <si>
    <t>MDELIVERY_4420876</t>
  </si>
  <si>
    <t>4420876</t>
  </si>
  <si>
    <t>MDELIVERY_361621</t>
  </si>
  <si>
    <t>361621</t>
  </si>
  <si>
    <t>MDELIVERY_361623</t>
  </si>
  <si>
    <t>361623</t>
  </si>
  <si>
    <t>MDELIVERY_361624</t>
  </si>
  <si>
    <t>361624</t>
  </si>
  <si>
    <t>MDELIVERY_361625</t>
  </si>
  <si>
    <t>361625</t>
  </si>
  <si>
    <t>MDELIVERY_361626</t>
  </si>
  <si>
    <t>361626</t>
  </si>
  <si>
    <t>MDELIVERY_361627</t>
  </si>
  <si>
    <t>361627</t>
  </si>
  <si>
    <t>MDELIVERY_361628</t>
  </si>
  <si>
    <t>361628</t>
  </si>
  <si>
    <t>MDELIVERY_361629</t>
  </si>
  <si>
    <t>361629</t>
  </si>
  <si>
    <t>MDELIVERY_361632</t>
  </si>
  <si>
    <t>361632</t>
  </si>
  <si>
    <t>MDELIVERY_361634</t>
  </si>
  <si>
    <t>361634</t>
  </si>
  <si>
    <t>MDELIVERY_361635</t>
  </si>
  <si>
    <t>361635</t>
  </si>
  <si>
    <t>MDELIVERY_361636</t>
  </si>
  <si>
    <t>361636</t>
  </si>
  <si>
    <t>MDELIVERY_361637</t>
  </si>
  <si>
    <t>361637</t>
  </si>
  <si>
    <t>MDELIVERY_361638</t>
  </si>
  <si>
    <t>361638</t>
  </si>
  <si>
    <t>MDELIVERY_361645</t>
  </si>
  <si>
    <t>361645</t>
  </si>
  <si>
    <t>MDELIVERY_361646</t>
  </si>
  <si>
    <t>361646</t>
  </si>
  <si>
    <t>MDELIVERY_361647</t>
  </si>
  <si>
    <t>361647</t>
  </si>
  <si>
    <t>MDELIVERY_361648</t>
  </si>
  <si>
    <t>361648</t>
  </si>
  <si>
    <t>MDELIVERY_361649</t>
  </si>
  <si>
    <t>361649</t>
  </si>
  <si>
    <t>MDELIVERY_361650</t>
  </si>
  <si>
    <t>361650</t>
  </si>
  <si>
    <t>MDELIVERY_361651</t>
  </si>
  <si>
    <t>361651</t>
  </si>
  <si>
    <t>MDELIVERY_361654</t>
  </si>
  <si>
    <t>361654</t>
  </si>
  <si>
    <t>MDELIVERY_361655</t>
  </si>
  <si>
    <t>361655</t>
  </si>
  <si>
    <t>MDELIVERY_361656</t>
  </si>
  <si>
    <t>361656</t>
  </si>
  <si>
    <t>MDELIVERY_361659</t>
  </si>
  <si>
    <t>361659</t>
  </si>
  <si>
    <t>MDELIVERY_361662</t>
  </si>
  <si>
    <t>361662</t>
  </si>
  <si>
    <t>MDELIVERY_361663</t>
  </si>
  <si>
    <t>361663</t>
  </si>
  <si>
    <t>MDELIVERY_361664</t>
  </si>
  <si>
    <t>361664</t>
  </si>
  <si>
    <t>MDELIVERY_361665</t>
  </si>
  <si>
    <t>361665</t>
  </si>
  <si>
    <t>MDELIVERY_361666</t>
  </si>
  <si>
    <t>361666</t>
  </si>
  <si>
    <t>MDELIVERY_361668</t>
  </si>
  <si>
    <t>361668</t>
  </si>
  <si>
    <t>MDELIVERY_361671</t>
  </si>
  <si>
    <t>361671</t>
  </si>
  <si>
    <t>MDELIVERY_4507556</t>
  </si>
  <si>
    <t>4507556</t>
  </si>
  <si>
    <t>MDELIVERY_4507847</t>
  </si>
  <si>
    <t>4507847</t>
  </si>
  <si>
    <t>MDELIVERY_4507887</t>
  </si>
  <si>
    <t>4507887</t>
  </si>
  <si>
    <t>MDELIVERY_4486138</t>
  </si>
  <si>
    <t>4486138</t>
  </si>
  <si>
    <t>MDELIVERY_4494987</t>
  </si>
  <si>
    <t>4494987</t>
  </si>
  <si>
    <t>MDELIVERY_4499865</t>
  </si>
  <si>
    <t>4499865</t>
  </si>
  <si>
    <t>MDELIVERY_4502013</t>
  </si>
  <si>
    <t>4502013</t>
  </si>
  <si>
    <t>MDELIVERY_4502206</t>
  </si>
  <si>
    <t>4502206</t>
  </si>
  <si>
    <t>MDELIVERY_4502902</t>
  </si>
  <si>
    <t>4502902</t>
  </si>
  <si>
    <t>MDELIVERY_4502935</t>
  </si>
  <si>
    <t>4502935</t>
  </si>
  <si>
    <t>MDELIVERY_4505553</t>
  </si>
  <si>
    <t>4505553</t>
  </si>
  <si>
    <t>MDELIVERY_4506039</t>
  </si>
  <si>
    <t>4506039</t>
  </si>
  <si>
    <t>MDELIVERY_4506094</t>
  </si>
  <si>
    <t>4506094</t>
  </si>
  <si>
    <t>MDELIVERY_4506169</t>
  </si>
  <si>
    <t>4506169</t>
  </si>
  <si>
    <t>MDELIVERY_4506298</t>
  </si>
  <si>
    <t>4506298</t>
  </si>
  <si>
    <t>MDELIVERY_4506405</t>
  </si>
  <si>
    <t>4506405</t>
  </si>
  <si>
    <t>MDELIVERY_4506418</t>
  </si>
  <si>
    <t>4506418</t>
  </si>
  <si>
    <t>MDELIVERY_4506644</t>
  </si>
  <si>
    <t>4506644</t>
  </si>
  <si>
    <t>MDELIVERY_4506745</t>
  </si>
  <si>
    <t>4506745</t>
  </si>
  <si>
    <t>MDELIVERY_4506900</t>
  </si>
  <si>
    <t>4506900</t>
  </si>
  <si>
    <t>MDELIVERY_4507124</t>
  </si>
  <si>
    <t>4507124</t>
  </si>
  <si>
    <t>MDELIVERY_4507299</t>
  </si>
  <si>
    <t>4507299</t>
  </si>
  <si>
    <t>MDELIVERY_4507459</t>
  </si>
  <si>
    <t>4507459</t>
  </si>
  <si>
    <t>MDELIVERY_4507576</t>
  </si>
  <si>
    <t>4507576</t>
  </si>
  <si>
    <t>MDELIVERY_4507608</t>
  </si>
  <si>
    <t>4507608</t>
  </si>
  <si>
    <t>MDELIVERY_4507630</t>
  </si>
  <si>
    <t>4507630</t>
  </si>
  <si>
    <t>MDELIVERY_4507878</t>
  </si>
  <si>
    <t>4507878</t>
  </si>
  <si>
    <t>MDELIVERY_4507956</t>
  </si>
  <si>
    <t>4507956</t>
  </si>
  <si>
    <t>MDELIVERY_4507973</t>
  </si>
  <si>
    <t>4507973</t>
  </si>
  <si>
    <t>MDELIVERY_4508264</t>
  </si>
  <si>
    <t>4508264</t>
  </si>
  <si>
    <t>MDELIVERY_4508355</t>
  </si>
  <si>
    <t>4508355</t>
  </si>
  <si>
    <t>MDELIVERY_4508366</t>
  </si>
  <si>
    <t>4508366</t>
  </si>
  <si>
    <t>MDELIVERY_4508487</t>
  </si>
  <si>
    <t>4508487</t>
  </si>
  <si>
    <t>MDELIVERY_4508778</t>
  </si>
  <si>
    <t>4508778</t>
  </si>
  <si>
    <t>MDELIVERY_4508779</t>
  </si>
  <si>
    <t>4508779</t>
  </si>
  <si>
    <t>MDELIVERY_4508813</t>
  </si>
  <si>
    <t>4508813</t>
  </si>
  <si>
    <t>MDELIVERY_4508866</t>
  </si>
  <si>
    <t>4508866</t>
  </si>
  <si>
    <t>MDELIVERY_4508903</t>
  </si>
  <si>
    <t>4508903</t>
  </si>
  <si>
    <t>MDELIVERY_4508968</t>
  </si>
  <si>
    <t>4508968</t>
  </si>
  <si>
    <t>MDELIVERY_4509546</t>
  </si>
  <si>
    <t>4509546</t>
  </si>
  <si>
    <t>MDELIVERY_4509870</t>
  </si>
  <si>
    <t>4509870</t>
  </si>
  <si>
    <t>MDELIVERY_4510000</t>
  </si>
  <si>
    <t>4510000</t>
  </si>
  <si>
    <t>MDELIVERY_4510120</t>
  </si>
  <si>
    <t>4510120</t>
  </si>
  <si>
    <t>MDELIVERY_4510144</t>
  </si>
  <si>
    <t>4510144</t>
  </si>
  <si>
    <t>MDELIVERY_4510208</t>
  </si>
  <si>
    <t>4510208</t>
  </si>
  <si>
    <t>MDELIVERY_4510456</t>
  </si>
  <si>
    <t>4510456</t>
  </si>
  <si>
    <t>MDELIVERY_4510589</t>
  </si>
  <si>
    <t>4510589</t>
  </si>
  <si>
    <t>MDELIVERY_4510636</t>
  </si>
  <si>
    <t>4510636</t>
  </si>
  <si>
    <t>MDELIVERY_4510971</t>
  </si>
  <si>
    <t>4510971</t>
  </si>
  <si>
    <t>MDELIVERY_4511376</t>
  </si>
  <si>
    <t>4511376</t>
  </si>
  <si>
    <t>MDELIVERY_4511422</t>
  </si>
  <si>
    <t>4511422</t>
  </si>
  <si>
    <t>MDELIVERY_4511467</t>
  </si>
  <si>
    <t>4511467</t>
  </si>
  <si>
    <t>MDELIVERY_4511881</t>
  </si>
  <si>
    <t>4511881</t>
  </si>
  <si>
    <t>MDELIVERY_4496489</t>
  </si>
  <si>
    <t>4496489</t>
  </si>
  <si>
    <t>MDELIVERY_4500040</t>
  </si>
  <si>
    <t>4500040</t>
  </si>
  <si>
    <t>MDELIVERY_4504416</t>
  </si>
  <si>
    <t>4504416</t>
  </si>
  <si>
    <t>MDELIVERY_4504751</t>
  </si>
  <si>
    <t>4504751</t>
  </si>
  <si>
    <t>MDELIVERY_4506986</t>
  </si>
  <si>
    <t>4506986</t>
  </si>
  <si>
    <t>MDELIVERY_4507251</t>
  </si>
  <si>
    <t>4507251</t>
  </si>
  <si>
    <t>MDELIVERY_4507742</t>
  </si>
  <si>
    <t>4507742</t>
  </si>
  <si>
    <t>MDELIVERY_4507922</t>
  </si>
  <si>
    <t>4507922</t>
  </si>
  <si>
    <t>MDELIVERY_4508215</t>
  </si>
  <si>
    <t>4508215</t>
  </si>
  <si>
    <t>MDELIVERY_4508289</t>
  </si>
  <si>
    <t>4508289</t>
  </si>
  <si>
    <t>MDELIVERY_4508325</t>
  </si>
  <si>
    <t>4508325</t>
  </si>
  <si>
    <t>MDELIVERY_4508427</t>
  </si>
  <si>
    <t>4508427</t>
  </si>
  <si>
    <t>MDELIVERY_4508818</t>
  </si>
  <si>
    <t>4508818</t>
  </si>
  <si>
    <t>MDELIVERY_4508868</t>
  </si>
  <si>
    <t>4508868</t>
  </si>
  <si>
    <t>MDELIVERY_4508873</t>
  </si>
  <si>
    <t>4508873</t>
  </si>
  <si>
    <t>MDELIVERY_4509030</t>
  </si>
  <si>
    <t>4509030</t>
  </si>
  <si>
    <t>MDELIVERY_4510045</t>
  </si>
  <si>
    <t>4510045</t>
  </si>
  <si>
    <t>MDELIVERY_4510596</t>
  </si>
  <si>
    <t>4510596</t>
  </si>
  <si>
    <t>MDELIVERY_4510631</t>
  </si>
  <si>
    <t>4510631</t>
  </si>
  <si>
    <t>MDELIVERY_4511069</t>
  </si>
  <si>
    <t>4511069</t>
  </si>
  <si>
    <t>MDELIVERY_4511099</t>
  </si>
  <si>
    <t>4511099</t>
  </si>
  <si>
    <t>MDELIVERY_4511413</t>
  </si>
  <si>
    <t>4511413</t>
  </si>
  <si>
    <t>MDELIVERY_4511538</t>
  </si>
  <si>
    <t>4511538</t>
  </si>
  <si>
    <t>MDELIVERY_4511820</t>
  </si>
  <si>
    <t>4511820</t>
  </si>
  <si>
    <t>MDELIVERY_4511822</t>
  </si>
  <si>
    <t>4511822</t>
  </si>
  <si>
    <t>MDELIVERY_4511845</t>
  </si>
  <si>
    <t>4511845</t>
  </si>
  <si>
    <t>MDELIVERY_4511954</t>
  </si>
  <si>
    <t>4511954</t>
  </si>
  <si>
    <t>MDELIVERY_4511991</t>
  </si>
  <si>
    <t>4511991</t>
  </si>
  <si>
    <t>MDELIVERY_4511996</t>
  </si>
  <si>
    <t>4511996</t>
  </si>
  <si>
    <t>MDELIVERY_4512003</t>
  </si>
  <si>
    <t>4512003</t>
  </si>
  <si>
    <t>MDELIVERY_4512014</t>
  </si>
  <si>
    <t>4512014</t>
  </si>
  <si>
    <t>MDELIVERY_4512017</t>
  </si>
  <si>
    <t>4512017</t>
  </si>
  <si>
    <t>MDELIVERY_4512025</t>
  </si>
  <si>
    <t>4512025</t>
  </si>
  <si>
    <t>MDELIVERY_4512026</t>
  </si>
  <si>
    <t>4512026</t>
  </si>
  <si>
    <t>MDELIVERY_4512204</t>
  </si>
  <si>
    <t>4512204</t>
  </si>
  <si>
    <t>MDELIVERY_4512220</t>
  </si>
  <si>
    <t>4512220</t>
  </si>
  <si>
    <t>MDELIVERY_4512308</t>
  </si>
  <si>
    <t>4512308</t>
  </si>
  <si>
    <t>MDELIVERY_4512374</t>
  </si>
  <si>
    <t>4512374</t>
  </si>
  <si>
    <t>MDELIVERY_4512391</t>
  </si>
  <si>
    <t>4512391</t>
  </si>
  <si>
    <t>MDELIVERY_4512473</t>
  </si>
  <si>
    <t>4512473</t>
  </si>
  <si>
    <t>MDELIVERY_4512498</t>
  </si>
  <si>
    <t>4512498</t>
  </si>
  <si>
    <t>MDELIVERY_4512647</t>
  </si>
  <si>
    <t>4512647</t>
  </si>
  <si>
    <t>MDELIVERY_4512785</t>
  </si>
  <si>
    <t>4512785</t>
  </si>
  <si>
    <t>MDELIVERY_4512812</t>
  </si>
  <si>
    <t>4512812</t>
  </si>
  <si>
    <t>MDELIVERY_4512847</t>
  </si>
  <si>
    <t>4512847</t>
  </si>
  <si>
    <t>MDELIVERY_4512901</t>
  </si>
  <si>
    <t>4512901</t>
  </si>
  <si>
    <t>MDELIVERY_4425015</t>
  </si>
  <si>
    <t>4425015</t>
  </si>
  <si>
    <t>MDELIVERY_4489880</t>
  </si>
  <si>
    <t>4489880</t>
  </si>
  <si>
    <t>MDELIVERY_4490433</t>
  </si>
  <si>
    <t>4490433</t>
  </si>
  <si>
    <t>MDELIVERY_4499417</t>
  </si>
  <si>
    <t>4499417</t>
  </si>
  <si>
    <t>MDELIVERY_4502502</t>
  </si>
  <si>
    <t>4502502</t>
  </si>
  <si>
    <t>MDELIVERY_4505956</t>
  </si>
  <si>
    <t>4505956</t>
  </si>
  <si>
    <t>MDELIVERY_4511869</t>
  </si>
  <si>
    <t>4511869</t>
  </si>
  <si>
    <t>MDELIVERY_4512238</t>
  </si>
  <si>
    <t>4512238</t>
  </si>
  <si>
    <t>MDELIVERY_4512987</t>
  </si>
  <si>
    <t>4512987</t>
  </si>
  <si>
    <t>MDELIVERY_4513045</t>
  </si>
  <si>
    <t>4513045</t>
  </si>
  <si>
    <t>MDELIVERY_4513283</t>
  </si>
  <si>
    <t>4513283</t>
  </si>
  <si>
    <t>MDELIVERY_4513378</t>
  </si>
  <si>
    <t>4513378</t>
  </si>
  <si>
    <t>MDELIVERY_4513414</t>
  </si>
  <si>
    <t>4513414</t>
  </si>
  <si>
    <t>MDELIVERY_4513432</t>
  </si>
  <si>
    <t>4513432</t>
  </si>
  <si>
    <t>MDELIVERY_4513497</t>
  </si>
  <si>
    <t>4513497</t>
  </si>
  <si>
    <t>MDELIVERY_4513593</t>
  </si>
  <si>
    <t>4513593</t>
  </si>
  <si>
    <t>MDELIVERY_4513602</t>
  </si>
  <si>
    <t>4513602</t>
  </si>
  <si>
    <t>MDELIVERY_4513677</t>
  </si>
  <si>
    <t>4513677</t>
  </si>
  <si>
    <t>MDELIVERY_4513678</t>
  </si>
  <si>
    <t>4513678</t>
  </si>
  <si>
    <t>MDELIVERY_4514245</t>
  </si>
  <si>
    <t>4514245</t>
  </si>
  <si>
    <t>MDELIVERY_4514473</t>
  </si>
  <si>
    <t>4514473</t>
  </si>
  <si>
    <t>MDELIVERY_4514514</t>
  </si>
  <si>
    <t>4514514</t>
  </si>
  <si>
    <t>MDELIVERY_4514528</t>
  </si>
  <si>
    <t>4514528</t>
  </si>
  <si>
    <t>MDELIVERY_4514549</t>
  </si>
  <si>
    <t>4514549</t>
  </si>
  <si>
    <t>MDELIVERY_4514566</t>
  </si>
  <si>
    <t>4514566</t>
  </si>
  <si>
    <t>MDELIVERY_4514572</t>
  </si>
  <si>
    <t>4514572</t>
  </si>
  <si>
    <t>MDELIVERY_4514690</t>
  </si>
  <si>
    <t>4514690</t>
  </si>
  <si>
    <t>MDELIVERY_4514739</t>
  </si>
  <si>
    <t>4514739</t>
  </si>
  <si>
    <t>MDELIVERY_4514741</t>
  </si>
  <si>
    <t>4514741</t>
  </si>
  <si>
    <t>MDELIVERY_4514772</t>
  </si>
  <si>
    <t>4514772</t>
  </si>
  <si>
    <t>MDELIVERY_4514839</t>
  </si>
  <si>
    <t>4514839</t>
  </si>
  <si>
    <t>MDELIVERY_4514940</t>
  </si>
  <si>
    <t>4514940</t>
  </si>
  <si>
    <t>MDELIVERY_4514979</t>
  </si>
  <si>
    <t>4514979</t>
  </si>
  <si>
    <t>MDELIVERY_4515069</t>
  </si>
  <si>
    <t>4515069</t>
  </si>
  <si>
    <t>MDELIVERY_4515070</t>
  </si>
  <si>
    <t>4515070</t>
  </si>
  <si>
    <t>MDELIVERY_4515117</t>
  </si>
  <si>
    <t>4515117</t>
  </si>
  <si>
    <t>MDELIVERY_4515204</t>
  </si>
  <si>
    <t>4515204</t>
  </si>
  <si>
    <t>MDELIVERY_4515211</t>
  </si>
  <si>
    <t>4515211</t>
  </si>
  <si>
    <t>MDELIVERY_4515212</t>
  </si>
  <si>
    <t>4515212</t>
  </si>
  <si>
    <t>MDELIVERY_4515290</t>
  </si>
  <si>
    <t>4515290</t>
  </si>
  <si>
    <t>MDELIVERY_4515312</t>
  </si>
  <si>
    <t>4515312</t>
  </si>
  <si>
    <t>MDELIVERY_4515343</t>
  </si>
  <si>
    <t>4515343</t>
  </si>
  <si>
    <t>MDELIVERY_4515374</t>
  </si>
  <si>
    <t>4515374</t>
  </si>
  <si>
    <t>MDELIVERY_4515390</t>
  </si>
  <si>
    <t>4515390</t>
  </si>
  <si>
    <t>MDELIVERY_4515451</t>
  </si>
  <si>
    <t>4515451</t>
  </si>
  <si>
    <t>MDELIVERY_4515454</t>
  </si>
  <si>
    <t>4515454</t>
  </si>
  <si>
    <t>MDELIVERY_4515465</t>
  </si>
  <si>
    <t>4515465</t>
  </si>
  <si>
    <t>MDELIVERY_4515468</t>
  </si>
  <si>
    <t>4515468</t>
  </si>
  <si>
    <t>MDELIVERY_4515489</t>
  </si>
  <si>
    <t>4515489</t>
  </si>
  <si>
    <t>MDELIVERY_4515490</t>
  </si>
  <si>
    <t>4515490</t>
  </si>
  <si>
    <t>MDELIVERY_4515491</t>
  </si>
  <si>
    <t>4515491</t>
  </si>
  <si>
    <t>MDELIVERY_4515496</t>
  </si>
  <si>
    <t>4515496</t>
  </si>
  <si>
    <t>MDELIVERY_4515642</t>
  </si>
  <si>
    <t>4515642</t>
  </si>
  <si>
    <t>MDELIVERY_4515646</t>
  </si>
  <si>
    <t>4515646</t>
  </si>
  <si>
    <t>MDELIVERY_4515913</t>
  </si>
  <si>
    <t>4515913</t>
  </si>
  <si>
    <t>MDELIVERY_361732</t>
  </si>
  <si>
    <t>361732</t>
  </si>
  <si>
    <t>MDELIVERY_361755</t>
  </si>
  <si>
    <t>361755</t>
  </si>
  <si>
    <t>MDELIVERY_361765</t>
  </si>
  <si>
    <t>361765</t>
  </si>
  <si>
    <t>MDELIVERY_361770</t>
  </si>
  <si>
    <t>361770</t>
  </si>
  <si>
    <t>MDELIVERY_361771</t>
  </si>
  <si>
    <t>361771</t>
  </si>
  <si>
    <t>MDELIVERY_361772</t>
  </si>
  <si>
    <t>361772</t>
  </si>
  <si>
    <t>MDELIVERY_361773</t>
  </si>
  <si>
    <t>361773</t>
  </si>
  <si>
    <t>MDELIVERY_361774</t>
  </si>
  <si>
    <t>361774</t>
  </si>
  <si>
    <t>MDELIVERY_361775</t>
  </si>
  <si>
    <t>361775</t>
  </si>
  <si>
    <t>MDELIVERY_361776</t>
  </si>
  <si>
    <t>361776</t>
  </si>
  <si>
    <t>MDELIVERY_361777</t>
  </si>
  <si>
    <t>361777</t>
  </si>
  <si>
    <t>MDELIVERY_361791</t>
  </si>
  <si>
    <t>361791</t>
  </si>
  <si>
    <t>MDELIVERY_361675</t>
  </si>
  <si>
    <t>361675</t>
  </si>
  <si>
    <t>MDELIVERY_361676</t>
  </si>
  <si>
    <t>361676</t>
  </si>
  <si>
    <t>MDELIVERY_361677</t>
  </si>
  <si>
    <t>361677</t>
  </si>
  <si>
    <t>MDELIVERY_361727</t>
  </si>
  <si>
    <t>361727</t>
  </si>
  <si>
    <t>MDELIVERY_361728</t>
  </si>
  <si>
    <t>361728</t>
  </si>
  <si>
    <t>MDELIVERY_361730</t>
  </si>
  <si>
    <t>361730</t>
  </si>
  <si>
    <t>MDELIVERY_361731</t>
  </si>
  <si>
    <t>361731</t>
  </si>
  <si>
    <t>MDELIVERY_361733</t>
  </si>
  <si>
    <t>361733</t>
  </si>
  <si>
    <t>MDELIVERY_361743</t>
  </si>
  <si>
    <t>361743</t>
  </si>
  <si>
    <t>MDELIVERY_361744</t>
  </si>
  <si>
    <t>361744</t>
  </si>
  <si>
    <t>MDELIVERY_361747</t>
  </si>
  <si>
    <t>361747</t>
  </si>
  <si>
    <t>MDELIVERY_361748</t>
  </si>
  <si>
    <t>361748</t>
  </si>
  <si>
    <t>MDELIVERY_361749</t>
  </si>
  <si>
    <t>361749</t>
  </si>
  <si>
    <t>MDELIVERY_361756</t>
  </si>
  <si>
    <t>361756</t>
  </si>
  <si>
    <t>MDELIVERY_361757</t>
  </si>
  <si>
    <t>361757</t>
  </si>
  <si>
    <t>MDELIVERY_361758</t>
  </si>
  <si>
    <t>361758</t>
  </si>
  <si>
    <t>MDELIVERY_361759</t>
  </si>
  <si>
    <t>361759</t>
  </si>
  <si>
    <t>MDELIVERY_361760</t>
  </si>
  <si>
    <t>361760</t>
  </si>
  <si>
    <t>MDELIVERY_361761</t>
  </si>
  <si>
    <t>361761</t>
  </si>
  <si>
    <t>MDELIVERY_361762</t>
  </si>
  <si>
    <t>361762</t>
  </si>
  <si>
    <t>MDELIVERY_361766</t>
  </si>
  <si>
    <t>361766</t>
  </si>
  <si>
    <t>MDELIVERY_361767</t>
  </si>
  <si>
    <t>361767</t>
  </si>
  <si>
    <t>MDELIVERY_361768</t>
  </si>
  <si>
    <t>361768</t>
  </si>
  <si>
    <t>MDELIVERY_361769</t>
  </si>
  <si>
    <t>361769</t>
  </si>
  <si>
    <t>MDELIVERY_361784</t>
  </si>
  <si>
    <t>361784</t>
  </si>
  <si>
    <t>MDELIVERY_361785</t>
  </si>
  <si>
    <t>361785</t>
  </si>
  <si>
    <t>MDELIVERY_361786</t>
  </si>
  <si>
    <t>361786</t>
  </si>
  <si>
    <t>MDELIVERY_361787</t>
  </si>
  <si>
    <t>361787</t>
  </si>
  <si>
    <t>MDELIVERY_361788</t>
  </si>
  <si>
    <t>361788</t>
  </si>
  <si>
    <t>MDELIVERY_361789</t>
  </si>
  <si>
    <t>361789</t>
  </si>
  <si>
    <t>MDELIVERY_361790</t>
  </si>
  <si>
    <t>361790</t>
  </si>
  <si>
    <t>MDELIVERY_361792</t>
  </si>
  <si>
    <t>361792</t>
  </si>
  <si>
    <t>MDELIVERY_361793</t>
  </si>
  <si>
    <t>361793</t>
  </si>
  <si>
    <t>MDELIVERY_361794</t>
  </si>
  <si>
    <t>361794</t>
  </si>
  <si>
    <t>MDELIVERY_361795</t>
  </si>
  <si>
    <t>361795</t>
  </si>
  <si>
    <t>MDELIVERY_361797</t>
  </si>
  <si>
    <t>361797</t>
  </si>
  <si>
    <t>MDELIVERY_361798</t>
  </si>
  <si>
    <t>361798</t>
  </si>
  <si>
    <t>MDELIVERY_361799</t>
  </si>
  <si>
    <t>361799</t>
  </si>
  <si>
    <t>MDELIVERY_361800</t>
  </si>
  <si>
    <t>361800</t>
  </si>
  <si>
    <t>MDELIVERY_361802</t>
  </si>
  <si>
    <t>361802</t>
  </si>
  <si>
    <t>MDELIVERY_361803</t>
  </si>
  <si>
    <t>361803</t>
  </si>
  <si>
    <t>MDELIVERY_361804</t>
  </si>
  <si>
    <t>361804</t>
  </si>
  <si>
    <t>MDELIVERY_361805</t>
  </si>
  <si>
    <t>361805</t>
  </si>
  <si>
    <t>MDELIVERY_361806</t>
  </si>
  <si>
    <t>361806</t>
  </si>
  <si>
    <t>MDELIVERY_361807</t>
  </si>
  <si>
    <t>361807</t>
  </si>
  <si>
    <t>MDELIVERY_361810</t>
  </si>
  <si>
    <t>361810</t>
  </si>
  <si>
    <t>MDELIVERY_4502186</t>
  </si>
  <si>
    <t>4502186</t>
  </si>
  <si>
    <t>MDELIVERY_4504348</t>
  </si>
  <si>
    <t>4504348</t>
  </si>
  <si>
    <t>MDELIVERY_4506421</t>
  </si>
  <si>
    <t>4506421</t>
  </si>
  <si>
    <t>MDELIVERY_4507744</t>
  </si>
  <si>
    <t>4507744</t>
  </si>
  <si>
    <t>MDELIVERY_4511635</t>
  </si>
  <si>
    <t>4511635</t>
  </si>
  <si>
    <t>MDELIVERY_4512824</t>
  </si>
  <si>
    <t>4512824</t>
  </si>
  <si>
    <t>MDELIVERY_4512937</t>
  </si>
  <si>
    <t>4512937</t>
  </si>
  <si>
    <t>MDELIVERY_4513195</t>
  </si>
  <si>
    <t>4513195</t>
  </si>
  <si>
    <t>MDELIVERY_4513288</t>
  </si>
  <si>
    <t>4513288</t>
  </si>
  <si>
    <t>MDELIVERY_4513467</t>
  </si>
  <si>
    <t>4513467</t>
  </si>
  <si>
    <t>MDELIVERY_4513741</t>
  </si>
  <si>
    <t>4513741</t>
  </si>
  <si>
    <t>MDELIVERY_4514504</t>
  </si>
  <si>
    <t>4514504</t>
  </si>
  <si>
    <t>MDELIVERY_4514554</t>
  </si>
  <si>
    <t>4514554</t>
  </si>
  <si>
    <t>MDELIVERY_4514557</t>
  </si>
  <si>
    <t>4514557</t>
  </si>
  <si>
    <t>MDELIVERY_4515213</t>
  </si>
  <si>
    <t>4515213</t>
  </si>
  <si>
    <t>MDELIVERY_4515271</t>
  </si>
  <si>
    <t>4515271</t>
  </si>
  <si>
    <t>MDELIVERY_4515385</t>
  </si>
  <si>
    <t>4515385</t>
  </si>
  <si>
    <t>MDELIVERY_4515505</t>
  </si>
  <si>
    <t>4515505</t>
  </si>
  <si>
    <t>MDELIVERY_4515881</t>
  </si>
  <si>
    <t>4515881</t>
  </si>
  <si>
    <t>MDELIVERY_4516575</t>
  </si>
  <si>
    <t>4516575</t>
  </si>
  <si>
    <t>MDELIVERY_4516788</t>
  </si>
  <si>
    <t>4516788</t>
  </si>
  <si>
    <t>MDELIVERY_361812</t>
  </si>
  <si>
    <t>361812</t>
  </si>
  <si>
    <t>MDELIVERY_361817</t>
  </si>
  <si>
    <t>361817</t>
  </si>
  <si>
    <t>MDELIVERY_361827</t>
  </si>
  <si>
    <t>361827</t>
  </si>
  <si>
    <t>MDELIVERY_361828</t>
  </si>
  <si>
    <t>361828</t>
  </si>
  <si>
    <t>MDELIVERY_361829</t>
  </si>
  <si>
    <t>361829</t>
  </si>
  <si>
    <t>MDELIVERY_361830</t>
  </si>
  <si>
    <t>361830</t>
  </si>
  <si>
    <t>MDELIVERY_361834</t>
  </si>
  <si>
    <t>361834</t>
  </si>
  <si>
    <t>MDELIVERY_361887</t>
  </si>
  <si>
    <t>361887</t>
  </si>
  <si>
    <t>MDELIVERY_361888</t>
  </si>
  <si>
    <t>361888</t>
  </si>
  <si>
    <t>MDELIVERY_361891</t>
  </si>
  <si>
    <t>361891</t>
  </si>
  <si>
    <t>MDELIVERY_361892</t>
  </si>
  <si>
    <t>361892</t>
  </si>
  <si>
    <t>MDELIVERY_361900</t>
  </si>
  <si>
    <t>361900</t>
  </si>
  <si>
    <t>MDELIVERY_361811</t>
  </si>
  <si>
    <t>361811</t>
  </si>
  <si>
    <t>MDELIVERY_361813</t>
  </si>
  <si>
    <t>361813</t>
  </si>
  <si>
    <t>MDELIVERY_361815</t>
  </si>
  <si>
    <t>361815</t>
  </si>
  <si>
    <t>MDELIVERY_361816</t>
  </si>
  <si>
    <t>361816</t>
  </si>
  <si>
    <t>MDELIVERY_361818</t>
  </si>
  <si>
    <t>361818</t>
  </si>
  <si>
    <t>MDELIVERY_361819</t>
  </si>
  <si>
    <t>361819</t>
  </si>
  <si>
    <t>MDELIVERY_361822</t>
  </si>
  <si>
    <t>361822</t>
  </si>
  <si>
    <t>MDELIVERY_361823</t>
  </si>
  <si>
    <t>361823</t>
  </si>
  <si>
    <t>MDELIVERY_361824</t>
  </si>
  <si>
    <t>361824</t>
  </si>
  <si>
    <t>MDELIVERY_361825</t>
  </si>
  <si>
    <t>361825</t>
  </si>
  <si>
    <t>MDELIVERY_361826</t>
  </si>
  <si>
    <t>361826</t>
  </si>
  <si>
    <t>MDELIVERY_361832</t>
  </si>
  <si>
    <t>361832</t>
  </si>
  <si>
    <t>MDELIVERY_361833</t>
  </si>
  <si>
    <t>361833</t>
  </si>
  <si>
    <t>MDELIVERY_361884</t>
  </si>
  <si>
    <t>361884</t>
  </si>
  <si>
    <t>MDELIVERY_361885</t>
  </si>
  <si>
    <t>361885</t>
  </si>
  <si>
    <t>MDELIVERY_361886</t>
  </si>
  <si>
    <t>361886</t>
  </si>
  <si>
    <t>MDELIVERY_361889</t>
  </si>
  <si>
    <t>361889</t>
  </si>
  <si>
    <t>MDELIVERY_361893</t>
  </si>
  <si>
    <t>361893</t>
  </si>
  <si>
    <t>MDELIVERY_361894</t>
  </si>
  <si>
    <t>361894</t>
  </si>
  <si>
    <t>MDELIVERY_361895</t>
  </si>
  <si>
    <t>361895</t>
  </si>
  <si>
    <t>MDELIVERY_361896</t>
  </si>
  <si>
    <t>361896</t>
  </si>
  <si>
    <t>MDELIVERY_361897</t>
  </si>
  <si>
    <t>361897</t>
  </si>
  <si>
    <t>MDELIVERY_361898</t>
  </si>
  <si>
    <t>361898</t>
  </si>
  <si>
    <t>MDELIVERY_361899</t>
  </si>
  <si>
    <t>361899</t>
  </si>
  <si>
    <t>MDELIVERY_361901</t>
  </si>
  <si>
    <t>361901</t>
  </si>
  <si>
    <t>MDELIVERY_361902</t>
  </si>
  <si>
    <t>361902</t>
  </si>
  <si>
    <t>MDELIVERY_361903</t>
  </si>
  <si>
    <t>361903</t>
  </si>
  <si>
    <t>MDELIVERY_361904</t>
  </si>
  <si>
    <t>361904</t>
  </si>
  <si>
    <t>MDELIVERY_361905</t>
  </si>
  <si>
    <t>361905</t>
  </si>
  <si>
    <t>MDELIVERY_361660</t>
  </si>
  <si>
    <t>361660</t>
  </si>
  <si>
    <t>MDELIVERY_361890</t>
  </si>
  <si>
    <t>361890</t>
  </si>
  <si>
    <t>MDELIVERY_361820</t>
  </si>
  <si>
    <t>361820</t>
  </si>
  <si>
    <t>MDELIVERY_361906</t>
  </si>
  <si>
    <t>361906</t>
  </si>
  <si>
    <t>MDELIVERY_361907</t>
  </si>
  <si>
    <t>361907</t>
  </si>
  <si>
    <t>MDELIVERY_361908</t>
  </si>
  <si>
    <t>361908</t>
  </si>
  <si>
    <t>MDELIVERY_361909</t>
  </si>
  <si>
    <t>361909</t>
  </si>
  <si>
    <t>MDELIVERY_361910</t>
  </si>
  <si>
    <t>361910</t>
  </si>
  <si>
    <t>MDELIVERY_361911</t>
  </si>
  <si>
    <t>361911</t>
  </si>
  <si>
    <t>MDELIVERY_361912</t>
  </si>
  <si>
    <t>361912</t>
  </si>
  <si>
    <t>MDELIVERY_361922</t>
  </si>
  <si>
    <t>361922</t>
  </si>
  <si>
    <t>MDELIVERY_361923</t>
  </si>
  <si>
    <t>361923</t>
  </si>
  <si>
    <t>MDELIVERY_361924</t>
  </si>
  <si>
    <t>361924</t>
  </si>
  <si>
    <t>MDELIVERY_361925</t>
  </si>
  <si>
    <t>361925</t>
  </si>
  <si>
    <t>MDELIVERY_361926</t>
  </si>
  <si>
    <t>361926</t>
  </si>
  <si>
    <t>MDELIVERY_361941</t>
  </si>
  <si>
    <t>361941</t>
  </si>
  <si>
    <t>MDELIVERY_361943</t>
  </si>
  <si>
    <t>361943</t>
  </si>
  <si>
    <t>MDELIVERY_361944</t>
  </si>
  <si>
    <t>361944</t>
  </si>
  <si>
    <t>MDELIVERY_361954</t>
  </si>
  <si>
    <t>361954</t>
  </si>
  <si>
    <t>MDELIVERY_361956</t>
  </si>
  <si>
    <t>361956</t>
  </si>
  <si>
    <t>MDELIVERY_361957</t>
  </si>
  <si>
    <t>361957</t>
  </si>
  <si>
    <t>MDELIVERY_361960</t>
  </si>
  <si>
    <t>361960</t>
  </si>
  <si>
    <t>MDELIVERY_361961</t>
  </si>
  <si>
    <t>361961</t>
  </si>
  <si>
    <t>MDELIVERY_361962</t>
  </si>
  <si>
    <t>361962</t>
  </si>
  <si>
    <t>MDELIVERY_361963</t>
  </si>
  <si>
    <t>361963</t>
  </si>
  <si>
    <t>MDELIVERY_361964</t>
  </si>
  <si>
    <t>361964</t>
  </si>
  <si>
    <t>MDELIVERY_361965</t>
  </si>
  <si>
    <t>361965</t>
  </si>
  <si>
    <t>MDELIVERY_361966</t>
  </si>
  <si>
    <t>361966</t>
  </si>
  <si>
    <t>MDELIVERY_361967</t>
  </si>
  <si>
    <t>361967</t>
  </si>
  <si>
    <t>MDELIVERY_361970</t>
  </si>
  <si>
    <t>361970</t>
  </si>
  <si>
    <t>MDELIVERY_361977</t>
  </si>
  <si>
    <t>361977</t>
  </si>
  <si>
    <t>MDELIVERY_361978</t>
  </si>
  <si>
    <t>361978</t>
  </si>
  <si>
    <t>MDELIVERY_361979</t>
  </si>
  <si>
    <t>361979</t>
  </si>
  <si>
    <t>MDELIVERY_361980</t>
  </si>
  <si>
    <t>361980</t>
  </si>
  <si>
    <t>MDELIVERY_361981</t>
  </si>
  <si>
    <t>361981</t>
  </si>
  <si>
    <t>MDELIVERY_361982</t>
  </si>
  <si>
    <t>361982</t>
  </si>
  <si>
    <t>MDELIVERY_361983</t>
  </si>
  <si>
    <t>361983</t>
  </si>
  <si>
    <t>MDELIVERY_361984</t>
  </si>
  <si>
    <t>361984</t>
  </si>
  <si>
    <t>MDELIVERY_361987</t>
  </si>
  <si>
    <t>361987</t>
  </si>
  <si>
    <t>MDELIVERY_361988</t>
  </si>
  <si>
    <t>361988</t>
  </si>
  <si>
    <t>MDELIVERY_361989</t>
  </si>
  <si>
    <t>361989</t>
  </si>
  <si>
    <t>MDELIVERY_361991</t>
  </si>
  <si>
    <t>361991</t>
  </si>
  <si>
    <t>MDELIVERY_361992</t>
  </si>
  <si>
    <t>361992</t>
  </si>
  <si>
    <t>MDELIVERY_361993</t>
  </si>
  <si>
    <t>361993</t>
  </si>
  <si>
    <t>MDELIVERY_361994</t>
  </si>
  <si>
    <t>361994</t>
  </si>
  <si>
    <t>MDELIVERY_361995</t>
  </si>
  <si>
    <t>361995</t>
  </si>
  <si>
    <t>MDELIVERY_361996</t>
  </si>
  <si>
    <t>361996</t>
  </si>
  <si>
    <t>MDELIVERY_361997</t>
  </si>
  <si>
    <t>361997</t>
  </si>
  <si>
    <t>MDELIVERY_361998</t>
  </si>
  <si>
    <t>361998</t>
  </si>
  <si>
    <t>MDELIVERY_362000</t>
  </si>
  <si>
    <t>362000</t>
  </si>
  <si>
    <t>MDELIVERY_362001</t>
  </si>
  <si>
    <t>362001</t>
  </si>
  <si>
    <t>MDELIVERY_362002</t>
  </si>
  <si>
    <t>362002</t>
  </si>
  <si>
    <t>MDELIVERY_362027</t>
  </si>
  <si>
    <t>362027</t>
  </si>
  <si>
    <t>MDELIVERY_362028</t>
  </si>
  <si>
    <t>362028</t>
  </si>
  <si>
    <t>MDELIVERY_362029</t>
  </si>
  <si>
    <t>362029</t>
  </si>
  <si>
    <t>MDELIVERY_362030</t>
  </si>
  <si>
    <t>362030</t>
  </si>
  <si>
    <t>MDELIVERY_362031</t>
  </si>
  <si>
    <t>362031</t>
  </si>
  <si>
    <t>MDELIVERY_362032</t>
  </si>
  <si>
    <t>362032</t>
  </si>
  <si>
    <t>MDELIVERY_362042</t>
  </si>
  <si>
    <t>362042</t>
  </si>
  <si>
    <t>MDELIVERY_362043</t>
  </si>
  <si>
    <t>362043</t>
  </si>
  <si>
    <t>MDELIVERY_362063</t>
  </si>
  <si>
    <t>362063</t>
  </si>
  <si>
    <t>MDELIVERY_362073</t>
  </si>
  <si>
    <t>362073</t>
  </si>
  <si>
    <t>MDELIVERY_4482910</t>
  </si>
  <si>
    <t>4482910</t>
  </si>
  <si>
    <t>MDELIVERY_4485489</t>
  </si>
  <si>
    <t>4485489</t>
  </si>
  <si>
    <t>MDELIVERY_4490967</t>
  </si>
  <si>
    <t>4490967</t>
  </si>
  <si>
    <t>MDELIVERY_4506299</t>
  </si>
  <si>
    <t>4506299</t>
  </si>
  <si>
    <t>MDELIVERY_4506335</t>
  </si>
  <si>
    <t>4506335</t>
  </si>
  <si>
    <t>MDELIVERY_4506456</t>
  </si>
  <si>
    <t>4506456</t>
  </si>
  <si>
    <t>MDELIVERY_4506876</t>
  </si>
  <si>
    <t>4506876</t>
  </si>
  <si>
    <t>MDELIVERY_4508322</t>
  </si>
  <si>
    <t>4508322</t>
  </si>
  <si>
    <t>MDELIVERY_4508832</t>
  </si>
  <si>
    <t>4508832</t>
  </si>
  <si>
    <t>MDELIVERY_4512216</t>
  </si>
  <si>
    <t>4512216</t>
  </si>
  <si>
    <t>MDELIVERY_4512545</t>
  </si>
  <si>
    <t>4512545</t>
  </si>
  <si>
    <t>MDELIVERY_4512557</t>
  </si>
  <si>
    <t>4512557</t>
  </si>
  <si>
    <t>MDELIVERY_4512862</t>
  </si>
  <si>
    <t>4512862</t>
  </si>
  <si>
    <t>MDELIVERY_4512998</t>
  </si>
  <si>
    <t>4512998</t>
  </si>
  <si>
    <t>MDELIVERY_4514196</t>
  </si>
  <si>
    <t>4514196</t>
  </si>
  <si>
    <t>MDELIVERY_4515794</t>
  </si>
  <si>
    <t>4515794</t>
  </si>
  <si>
    <t>MDELIVERY_4515943</t>
  </si>
  <si>
    <t>4515943</t>
  </si>
  <si>
    <t>MDELIVERY_4515984</t>
  </si>
  <si>
    <t>4515984</t>
  </si>
  <si>
    <t>MDELIVERY_4516010</t>
  </si>
  <si>
    <t>4516010</t>
  </si>
  <si>
    <t>MDELIVERY_4516032</t>
  </si>
  <si>
    <t>4516032</t>
  </si>
  <si>
    <t>MDELIVERY_4516095</t>
  </si>
  <si>
    <t>4516095</t>
  </si>
  <si>
    <t>MDELIVERY_4516143</t>
  </si>
  <si>
    <t>4516143</t>
  </si>
  <si>
    <t>MDELIVERY_4516312</t>
  </si>
  <si>
    <t>4516312</t>
  </si>
  <si>
    <t>MDELIVERY_4516339</t>
  </si>
  <si>
    <t>4516339</t>
  </si>
  <si>
    <t>MDELIVERY_4516357</t>
  </si>
  <si>
    <t>4516357</t>
  </si>
  <si>
    <t>MDELIVERY_4516367</t>
  </si>
  <si>
    <t>4516367</t>
  </si>
  <si>
    <t>MDELIVERY_4516655</t>
  </si>
  <si>
    <t>4516655</t>
  </si>
  <si>
    <t>MDELIVERY_4516672</t>
  </si>
  <si>
    <t>4516672</t>
  </si>
  <si>
    <t>MDELIVERY_4516777</t>
  </si>
  <si>
    <t>4516777</t>
  </si>
  <si>
    <t>MDELIVERY_4516787</t>
  </si>
  <si>
    <t>4516787</t>
  </si>
  <si>
    <t>MDELIVERY_4516808</t>
  </si>
  <si>
    <t>4516808</t>
  </si>
  <si>
    <t>MDELIVERY_4516869</t>
  </si>
  <si>
    <t>4516869</t>
  </si>
  <si>
    <t>MDELIVERY_4516963</t>
  </si>
  <si>
    <t>4516963</t>
  </si>
  <si>
    <t>MDELIVERY_4517434</t>
  </si>
  <si>
    <t>4517434</t>
  </si>
  <si>
    <t>MDELIVERY_4518002</t>
  </si>
  <si>
    <t>4518002</t>
  </si>
  <si>
    <t>MDELIVERY_4506662</t>
  </si>
  <si>
    <t>4506662</t>
  </si>
  <si>
    <t>MDELIVERY_4507233</t>
  </si>
  <si>
    <t>4507233</t>
  </si>
  <si>
    <t>MDELIVERY_4509567</t>
  </si>
  <si>
    <t>4509567</t>
  </si>
  <si>
    <t>MDELIVERY_4510774</t>
  </si>
  <si>
    <t>4510774</t>
  </si>
  <si>
    <t>MDELIVERY_4513000</t>
  </si>
  <si>
    <t>4513000</t>
  </si>
  <si>
    <t>MDELIVERY_4514570</t>
  </si>
  <si>
    <t>4514570</t>
  </si>
  <si>
    <t>MDELIVERY_4514660</t>
  </si>
  <si>
    <t>4514660</t>
  </si>
  <si>
    <t>MDELIVERY_4515734</t>
  </si>
  <si>
    <t>4515734</t>
  </si>
  <si>
    <t>MDELIVERY_4515755</t>
  </si>
  <si>
    <t>4515755</t>
  </si>
  <si>
    <t>MDELIVERY_4515947</t>
  </si>
  <si>
    <t>4515947</t>
  </si>
  <si>
    <t>MDELIVERY_4516034</t>
  </si>
  <si>
    <t>4516034</t>
  </si>
  <si>
    <t>MDELIVERY_4516078</t>
  </si>
  <si>
    <t>4516078</t>
  </si>
  <si>
    <t>MDELIVERY_4516192</t>
  </si>
  <si>
    <t>4516192</t>
  </si>
  <si>
    <t>MDELIVERY_4516353</t>
  </si>
  <si>
    <t>4516353</t>
  </si>
  <si>
    <t>MDELIVERY_4516459</t>
  </si>
  <si>
    <t>4516459</t>
  </si>
  <si>
    <t>MDELIVERY_4516685</t>
  </si>
  <si>
    <t>4516685</t>
  </si>
  <si>
    <t>MDELIVERY_4516755</t>
  </si>
  <si>
    <t>4516755</t>
  </si>
  <si>
    <t>MDELIVERY_4516848</t>
  </si>
  <si>
    <t>4516848</t>
  </si>
  <si>
    <t>MDELIVERY_4516893</t>
  </si>
  <si>
    <t>4516893</t>
  </si>
  <si>
    <t>MDELIVERY_4517339</t>
  </si>
  <si>
    <t>4517339</t>
  </si>
  <si>
    <t>MDELIVERY_4517483</t>
  </si>
  <si>
    <t>4517483</t>
  </si>
  <si>
    <t>MDELIVERY_4518179</t>
  </si>
  <si>
    <t>4518179</t>
  </si>
  <si>
    <t>MDELIVERY_4518205</t>
  </si>
  <si>
    <t>4518205</t>
  </si>
  <si>
    <t>MDELIVERY_4518219</t>
  </si>
  <si>
    <t>4518219</t>
  </si>
  <si>
    <t>MDELIVERY_4518298</t>
  </si>
  <si>
    <t>4518298</t>
  </si>
  <si>
    <t>MDELIVERY_4518415</t>
  </si>
  <si>
    <t>4518415</t>
  </si>
  <si>
    <t>MDELIVERY_4518540</t>
  </si>
  <si>
    <t>4518540</t>
  </si>
  <si>
    <t>MDELIVERY_4518805</t>
  </si>
  <si>
    <t>4518805</t>
  </si>
  <si>
    <t>MDELIVERY_4518822</t>
  </si>
  <si>
    <t>4518822</t>
  </si>
  <si>
    <t>MDELIVERY_4518900</t>
  </si>
  <si>
    <t>4518900</t>
  </si>
  <si>
    <t>MDELIVERY_4519006</t>
  </si>
  <si>
    <t>4519006</t>
  </si>
  <si>
    <t>MDELIVERY_4519043</t>
  </si>
  <si>
    <t>4519043</t>
  </si>
  <si>
    <t>MDELIVERY_4519066</t>
  </si>
  <si>
    <t>4519066</t>
  </si>
  <si>
    <t>MDELIVERY_4519416</t>
  </si>
  <si>
    <t>4519416</t>
  </si>
  <si>
    <t>MDELIVERY_4519428</t>
  </si>
  <si>
    <t>4519428</t>
  </si>
  <si>
    <t>MDELIVERY_4519503</t>
  </si>
  <si>
    <t>4519503</t>
  </si>
  <si>
    <t>MDELIVERY_4519578</t>
  </si>
  <si>
    <t>4519578</t>
  </si>
  <si>
    <t>MDELIVERY_4519603</t>
  </si>
  <si>
    <t>4519603</t>
  </si>
  <si>
    <t>MDELIVERY_4519752</t>
  </si>
  <si>
    <t>4519752</t>
  </si>
  <si>
    <t>MDELIVERY_4519928</t>
  </si>
  <si>
    <t>4519928</t>
  </si>
  <si>
    <t>MDELIVERY_4520133</t>
  </si>
  <si>
    <t>4520133</t>
  </si>
  <si>
    <t>MDELIVERY_4519782</t>
  </si>
  <si>
    <t>4519782</t>
  </si>
  <si>
    <t>MDELIVERY_4520583</t>
  </si>
  <si>
    <t>4520583</t>
  </si>
  <si>
    <t>MDELIVERY_4520652</t>
  </si>
  <si>
    <t>4520652</t>
  </si>
  <si>
    <t>MDELIVERY_4520711</t>
  </si>
  <si>
    <t>4520711</t>
  </si>
  <si>
    <t>MDELIVERY_362088</t>
  </si>
  <si>
    <t>362088</t>
  </si>
  <si>
    <t>MDELIVERY_362089</t>
  </si>
  <si>
    <t>362089</t>
  </si>
  <si>
    <t>MDELIVERY_362095</t>
  </si>
  <si>
    <t>362095</t>
  </si>
  <si>
    <t>MDELIVERY_362096</t>
  </si>
  <si>
    <t>362096</t>
  </si>
  <si>
    <t>MDELIVERY_362103</t>
  </si>
  <si>
    <t>362103</t>
  </si>
  <si>
    <t>MDELIVERY_362110</t>
  </si>
  <si>
    <t>362110</t>
  </si>
  <si>
    <t>MDELIVERY_362114</t>
  </si>
  <si>
    <t>362114</t>
  </si>
  <si>
    <t>MDELIVERY_362142</t>
  </si>
  <si>
    <t>362142</t>
  </si>
  <si>
    <t>MDELIVERY_362148</t>
  </si>
  <si>
    <t>362148</t>
  </si>
  <si>
    <t>MDELIVERY_362149</t>
  </si>
  <si>
    <t>362149</t>
  </si>
  <si>
    <t>MDELIVERY_362150</t>
  </si>
  <si>
    <t>362150</t>
  </si>
  <si>
    <t>MDELIVERY_362151</t>
  </si>
  <si>
    <t>362151</t>
  </si>
  <si>
    <t>MDELIVERY_362153</t>
  </si>
  <si>
    <t>362153</t>
  </si>
  <si>
    <t>MDELIVERY_362156</t>
  </si>
  <si>
    <t>362156</t>
  </si>
  <si>
    <t>MDELIVERY_362159</t>
  </si>
  <si>
    <t>362159</t>
  </si>
  <si>
    <t>MDELIVERY_362160</t>
  </si>
  <si>
    <t>362160</t>
  </si>
  <si>
    <t>MDELIVERY_362169</t>
  </si>
  <si>
    <t>362169</t>
  </si>
  <si>
    <t>MDELIVERY_362171</t>
  </si>
  <si>
    <t>362171</t>
  </si>
  <si>
    <t>MDELIVERY_362183</t>
  </si>
  <si>
    <t>362183</t>
  </si>
  <si>
    <t>MDELIVERY_362184</t>
  </si>
  <si>
    <t>362184</t>
  </si>
  <si>
    <t>MDELIVERY_362188</t>
  </si>
  <si>
    <t>362188</t>
  </si>
  <si>
    <t>MDELIVERY_362083</t>
  </si>
  <si>
    <t>362083</t>
  </si>
  <si>
    <t>MDELIVERY_362084</t>
  </si>
  <si>
    <t>362084</t>
  </si>
  <si>
    <t>MDELIVERY_362085</t>
  </si>
  <si>
    <t>362085</t>
  </si>
  <si>
    <t>MDELIVERY_362086</t>
  </si>
  <si>
    <t>362086</t>
  </si>
  <si>
    <t>MDELIVERY_362087</t>
  </si>
  <si>
    <t>362087</t>
  </si>
  <si>
    <t>MDELIVERY_362090</t>
  </si>
  <si>
    <t>362090</t>
  </si>
  <si>
    <t>MDELIVERY_362091</t>
  </si>
  <si>
    <t>362091</t>
  </si>
  <si>
    <t>MDELIVERY_362092</t>
  </si>
  <si>
    <t>362092</t>
  </si>
  <si>
    <t>MDELIVERY_362093</t>
  </si>
  <si>
    <t>362093</t>
  </si>
  <si>
    <t>MDELIVERY_362094</t>
  </si>
  <si>
    <t>362094</t>
  </si>
  <si>
    <t>MDELIVERY_362097</t>
  </si>
  <si>
    <t>362097</t>
  </si>
  <si>
    <t>MDELIVERY_362098</t>
  </si>
  <si>
    <t>362098</t>
  </si>
  <si>
    <t>MDELIVERY_362099</t>
  </si>
  <si>
    <t>362099</t>
  </si>
  <si>
    <t>MDELIVERY_362100</t>
  </si>
  <si>
    <t>362100</t>
  </si>
  <si>
    <t>MDELIVERY_362102</t>
  </si>
  <si>
    <t>362102</t>
  </si>
  <si>
    <t>MDELIVERY_362104</t>
  </si>
  <si>
    <t>362104</t>
  </si>
  <si>
    <t>MDELIVERY_362105</t>
  </si>
  <si>
    <t>362105</t>
  </si>
  <si>
    <t>MDELIVERY_362106</t>
  </si>
  <si>
    <t>362106</t>
  </si>
  <si>
    <t>MDELIVERY_362107</t>
  </si>
  <si>
    <t>362107</t>
  </si>
  <si>
    <t>MDELIVERY_362108</t>
  </si>
  <si>
    <t>362108</t>
  </si>
  <si>
    <t>MDELIVERY_362109</t>
  </si>
  <si>
    <t>362109</t>
  </si>
  <si>
    <t>MDELIVERY_362113</t>
  </si>
  <si>
    <t>362113</t>
  </si>
  <si>
    <t>MDELIVERY_362117</t>
  </si>
  <si>
    <t>362117</t>
  </si>
  <si>
    <t>MDELIVERY_362118</t>
  </si>
  <si>
    <t>362118</t>
  </si>
  <si>
    <t>MDELIVERY_362119</t>
  </si>
  <si>
    <t>362119</t>
  </si>
  <si>
    <t>MDELIVERY_362120</t>
  </si>
  <si>
    <t>362120</t>
  </si>
  <si>
    <t>MDELIVERY_362121</t>
  </si>
  <si>
    <t>362121</t>
  </si>
  <si>
    <t>MDELIVERY_362122</t>
  </si>
  <si>
    <t>362122</t>
  </si>
  <si>
    <t>MDELIVERY_362144</t>
  </si>
  <si>
    <t>362144</t>
  </si>
  <si>
    <t>MDELIVERY_362146</t>
  </si>
  <si>
    <t>362146</t>
  </si>
  <si>
    <t>MDELIVERY_362147</t>
  </si>
  <si>
    <t>362147</t>
  </si>
  <si>
    <t>MDELIVERY_362152</t>
  </si>
  <si>
    <t>362152</t>
  </si>
  <si>
    <t>MDELIVERY_362155</t>
  </si>
  <si>
    <t>362155</t>
  </si>
  <si>
    <t>MDELIVERY_362165</t>
  </si>
  <si>
    <t>362165</t>
  </si>
  <si>
    <t>MDELIVERY_362166</t>
  </si>
  <si>
    <t>362166</t>
  </si>
  <si>
    <t>MDELIVERY_362167</t>
  </si>
  <si>
    <t>362167</t>
  </si>
  <si>
    <t>MDELIVERY_362168</t>
  </si>
  <si>
    <t>362168</t>
  </si>
  <si>
    <t>MDELIVERY_362170</t>
  </si>
  <si>
    <t>362170</t>
  </si>
  <si>
    <t>MDELIVERY_362173</t>
  </si>
  <si>
    <t>362173</t>
  </si>
  <si>
    <t>MDELIVERY_362174</t>
  </si>
  <si>
    <t>362174</t>
  </si>
  <si>
    <t>MDELIVERY_362175</t>
  </si>
  <si>
    <t>362175</t>
  </si>
  <si>
    <t>MDELIVERY_362176</t>
  </si>
  <si>
    <t>362176</t>
  </si>
  <si>
    <t>MDELIVERY_362177</t>
  </si>
  <si>
    <t>362177</t>
  </si>
  <si>
    <t>MDELIVERY_362178</t>
  </si>
  <si>
    <t>362178</t>
  </si>
  <si>
    <t>MDELIVERY_362179</t>
  </si>
  <si>
    <t>362179</t>
  </si>
  <si>
    <t>MDELIVERY_362180</t>
  </si>
  <si>
    <t>362180</t>
  </si>
  <si>
    <t>MDELIVERY_362181</t>
  </si>
  <si>
    <t>362181</t>
  </si>
  <si>
    <t>MDELIVERY_362182</t>
  </si>
  <si>
    <t>362182</t>
  </si>
  <si>
    <t>MDELIVERY_362185</t>
  </si>
  <si>
    <t>362185</t>
  </si>
  <si>
    <t>MDELIVERY_362187</t>
  </si>
  <si>
    <t>362187</t>
  </si>
  <si>
    <t>MDELIVERY_362189</t>
  </si>
  <si>
    <t>362189</t>
  </si>
  <si>
    <t>MDELIVERY_362190</t>
  </si>
  <si>
    <t>362190</t>
  </si>
  <si>
    <t>MDELIVERY_362191</t>
  </si>
  <si>
    <t>362191</t>
  </si>
  <si>
    <t>MDELIVERY_362192</t>
  </si>
  <si>
    <t>362192</t>
  </si>
  <si>
    <t>MDELIVERY_362193</t>
  </si>
  <si>
    <t>362193</t>
  </si>
  <si>
    <t>MDELIVERY_362194</t>
  </si>
  <si>
    <t>362194</t>
  </si>
  <si>
    <t>MDELIVERY_362195</t>
  </si>
  <si>
    <t>362195</t>
  </si>
  <si>
    <t>MDELIVERY_362196</t>
  </si>
  <si>
    <t>362196</t>
  </si>
  <si>
    <t>MDELIVERY_362199</t>
  </si>
  <si>
    <t>362199</t>
  </si>
  <si>
    <t>MDELIVERY_362200</t>
  </si>
  <si>
    <t>362200</t>
  </si>
  <si>
    <t>MDELIVERY_362201</t>
  </si>
  <si>
    <t>362201</t>
  </si>
  <si>
    <t>MDELIVERY_362202</t>
  </si>
  <si>
    <t>362202</t>
  </si>
  <si>
    <t>MDELIVERY_362203</t>
  </si>
  <si>
    <t>362203</t>
  </si>
  <si>
    <t>MDELIVERY_362204</t>
  </si>
  <si>
    <t>362204</t>
  </si>
  <si>
    <t>MDELIVERY_362205</t>
  </si>
  <si>
    <t>362205</t>
  </si>
  <si>
    <t>MDELIVERY_362206</t>
  </si>
  <si>
    <t>362206</t>
  </si>
  <si>
    <t>MDELIVERY_362207</t>
  </si>
  <si>
    <t>362207</t>
  </si>
  <si>
    <t>MDELIVERY_362208</t>
  </si>
  <si>
    <t>362208</t>
  </si>
  <si>
    <t>MDELIVERY_362209</t>
  </si>
  <si>
    <t>362209</t>
  </si>
  <si>
    <t>MDELIVERY_362210</t>
  </si>
  <si>
    <t>362210</t>
  </si>
  <si>
    <t>MDELIVERY_362211</t>
  </si>
  <si>
    <t>362211</t>
  </si>
  <si>
    <t>MDELIVERY_362212</t>
  </si>
  <si>
    <t>362212</t>
  </si>
  <si>
    <t>MDELIVERY_362213</t>
  </si>
  <si>
    <t>362213</t>
  </si>
  <si>
    <t>MDELIVERY_362214</t>
  </si>
  <si>
    <t>362214</t>
  </si>
  <si>
    <t>MDELIVERY_362219</t>
  </si>
  <si>
    <t>362219</t>
  </si>
  <si>
    <t>MDELIVERY_362220</t>
  </si>
  <si>
    <t>362220</t>
  </si>
  <si>
    <t>MDELIVERY_362221</t>
  </si>
  <si>
    <t>362221</t>
  </si>
  <si>
    <t>MDELIVERY_4465912</t>
  </si>
  <si>
    <t>4465912</t>
  </si>
  <si>
    <t>MDELIVERY_4350070_2</t>
  </si>
  <si>
    <t>4350070_2</t>
  </si>
  <si>
    <t>MDELIVERY_4504614</t>
  </si>
  <si>
    <t>4504614</t>
  </si>
  <si>
    <t>MDELIVERY_4514463</t>
  </si>
  <si>
    <t>4514463</t>
  </si>
  <si>
    <t>MDELIVERY_4516157</t>
  </si>
  <si>
    <t>4516157</t>
  </si>
  <si>
    <t>MDELIVERY_4516241</t>
  </si>
  <si>
    <t>4516241</t>
  </si>
  <si>
    <t>MDELIVERY_4517293</t>
  </si>
  <si>
    <t>4517293</t>
  </si>
  <si>
    <t>MDELIVERY_4518530</t>
  </si>
  <si>
    <t>4518530</t>
  </si>
  <si>
    <t>MDELIVERY_4518546</t>
  </si>
  <si>
    <t>4518546</t>
  </si>
  <si>
    <t>MDELIVERY_4519841</t>
  </si>
  <si>
    <t>4519841</t>
  </si>
  <si>
    <t>MDELIVERY_4519968</t>
  </si>
  <si>
    <t>4519968</t>
  </si>
  <si>
    <t>MDELIVERY_4520075</t>
  </si>
  <si>
    <t>4520075</t>
  </si>
  <si>
    <t>MDELIVERY_4520143</t>
  </si>
  <si>
    <t>4520143</t>
  </si>
  <si>
    <t>MDELIVERY_4520367</t>
  </si>
  <si>
    <t>4520367</t>
  </si>
  <si>
    <t>MDELIVERY_4520551</t>
  </si>
  <si>
    <t>4520551</t>
  </si>
  <si>
    <t>MDELIVERY_4520598</t>
  </si>
  <si>
    <t>4520598</t>
  </si>
  <si>
    <t>MDELIVERY_4520697</t>
  </si>
  <si>
    <t>4520697</t>
  </si>
  <si>
    <t>MDELIVERY_4521279</t>
  </si>
  <si>
    <t>4521279</t>
  </si>
  <si>
    <t>MDELIVERY_362224</t>
  </si>
  <si>
    <t>362224</t>
  </si>
  <si>
    <t>MDELIVERY_362229</t>
  </si>
  <si>
    <t>362229</t>
  </si>
  <si>
    <t>MDELIVERY_362232</t>
  </si>
  <si>
    <t>362232</t>
  </si>
  <si>
    <t>MDELIVERY_362234</t>
  </si>
  <si>
    <t>362234</t>
  </si>
  <si>
    <t>MDELIVERY_362238</t>
  </si>
  <si>
    <t>362238</t>
  </si>
  <si>
    <t>MDELIVERY_362246</t>
  </si>
  <si>
    <t>362246</t>
  </si>
  <si>
    <t>MDELIVERY_362251</t>
  </si>
  <si>
    <t>362251</t>
  </si>
  <si>
    <t>MDELIVERY_362269</t>
  </si>
  <si>
    <t>362269</t>
  </si>
  <si>
    <t>MDELIVERY_362270</t>
  </si>
  <si>
    <t>362270</t>
  </si>
  <si>
    <t>MDELIVERY_362273</t>
  </si>
  <si>
    <t>362273</t>
  </si>
  <si>
    <t>MDELIVERY_362274</t>
  </si>
  <si>
    <t>362274</t>
  </si>
  <si>
    <t>MDELIVERY_362277</t>
  </si>
  <si>
    <t>362277</t>
  </si>
  <si>
    <t>MDELIVERY_362278</t>
  </si>
  <si>
    <t>362278</t>
  </si>
  <si>
    <t>MDELIVERY_362283</t>
  </si>
  <si>
    <t>362283</t>
  </si>
  <si>
    <t>MDELIVERY_362222</t>
  </si>
  <si>
    <t>362222</t>
  </si>
  <si>
    <t>MDELIVERY_362230</t>
  </si>
  <si>
    <t>362230</t>
  </si>
  <si>
    <t>MDELIVERY_362231</t>
  </si>
  <si>
    <t>362231</t>
  </si>
  <si>
    <t>MDELIVERY_362235</t>
  </si>
  <si>
    <t>362235</t>
  </si>
  <si>
    <t>MDELIVERY_362237</t>
  </si>
  <si>
    <t>362237</t>
  </si>
  <si>
    <t>MDELIVERY_362239</t>
  </si>
  <si>
    <t>362239</t>
  </si>
  <si>
    <t>MDELIVERY_362244</t>
  </si>
  <si>
    <t>362244</t>
  </si>
  <si>
    <t>MDELIVERY_362245</t>
  </si>
  <si>
    <t>362245</t>
  </si>
  <si>
    <t>MDELIVERY_362249</t>
  </si>
  <si>
    <t>362249</t>
  </si>
  <si>
    <t>MDELIVERY_362250</t>
  </si>
  <si>
    <t>362250</t>
  </si>
  <si>
    <t>MDELIVERY_362252</t>
  </si>
  <si>
    <t>362252</t>
  </si>
  <si>
    <t>MDELIVERY_362253</t>
  </si>
  <si>
    <t>362253</t>
  </si>
  <si>
    <t>MDELIVERY_362260</t>
  </si>
  <si>
    <t>362260</t>
  </si>
  <si>
    <t>MDELIVERY_362261</t>
  </si>
  <si>
    <t>362261</t>
  </si>
  <si>
    <t>MDELIVERY_362262</t>
  </si>
  <si>
    <t>362262</t>
  </si>
  <si>
    <t>MDELIVERY_362264</t>
  </si>
  <si>
    <t>362264</t>
  </si>
  <si>
    <t>MDELIVERY_362265</t>
  </si>
  <si>
    <t>362265</t>
  </si>
  <si>
    <t>MDELIVERY_362267</t>
  </si>
  <si>
    <t>362267</t>
  </si>
  <si>
    <t>MDELIVERY_362268</t>
  </si>
  <si>
    <t>362268</t>
  </si>
  <si>
    <t>MDELIVERY_362271</t>
  </si>
  <si>
    <t>362271</t>
  </si>
  <si>
    <t>MDELIVERY_362272</t>
  </si>
  <si>
    <t>362272</t>
  </si>
  <si>
    <t>MDELIVERY_362276</t>
  </si>
  <si>
    <t>362276</t>
  </si>
  <si>
    <t>MDELIVERY_362279</t>
  </si>
  <si>
    <t>362279</t>
  </si>
  <si>
    <t>MDELIVERY_362280</t>
  </si>
  <si>
    <t>362280</t>
  </si>
  <si>
    <t>MDELIVERY_362282</t>
  </si>
  <si>
    <t>362282</t>
  </si>
  <si>
    <t>MDELIVERY_362284</t>
  </si>
  <si>
    <t>362284</t>
  </si>
  <si>
    <t>MDELIVERY_362325</t>
  </si>
  <si>
    <t>362325</t>
  </si>
  <si>
    <t>MDELIVERY_362326</t>
  </si>
  <si>
    <t>362326</t>
  </si>
  <si>
    <t>MDELIVERY_362327</t>
  </si>
  <si>
    <t>362327</t>
  </si>
  <si>
    <t>MDELIVERY_362328</t>
  </si>
  <si>
    <t>362328</t>
  </si>
  <si>
    <t>MDELIVERY_362329</t>
  </si>
  <si>
    <t>362329</t>
  </si>
  <si>
    <t>MDELIVERY_362330</t>
  </si>
  <si>
    <t>362330</t>
  </si>
  <si>
    <t>MDELIVERY_362331</t>
  </si>
  <si>
    <t>362331</t>
  </si>
  <si>
    <t>MDELIVERY_362332</t>
  </si>
  <si>
    <t>362332</t>
  </si>
  <si>
    <t>MDELIVERY_362333</t>
  </si>
  <si>
    <t>362333</t>
  </si>
  <si>
    <t>MDELIVERY_362334</t>
  </si>
  <si>
    <t>362334</t>
  </si>
  <si>
    <t>MDELIVERY_362335</t>
  </si>
  <si>
    <t>362335</t>
  </si>
  <si>
    <t>MDELIVERY_362336</t>
  </si>
  <si>
    <t>362336</t>
  </si>
  <si>
    <t>MDELIVERY_362340</t>
  </si>
  <si>
    <t>362340</t>
  </si>
  <si>
    <t>MDELIVERY_362341</t>
  </si>
  <si>
    <t>362341</t>
  </si>
  <si>
    <t>MDELIVERY_362351</t>
  </si>
  <si>
    <t>362351</t>
  </si>
  <si>
    <t>MDELIVERY_362352</t>
  </si>
  <si>
    <t>362352</t>
  </si>
  <si>
    <t>MDELIVERY_362354</t>
  </si>
  <si>
    <t>362354</t>
  </si>
  <si>
    <t>MDELIVERY_362355</t>
  </si>
  <si>
    <t>362355</t>
  </si>
  <si>
    <t>MDELIVERY_362357</t>
  </si>
  <si>
    <t>362357</t>
  </si>
  <si>
    <t>MDELIVERY_362359</t>
  </si>
  <si>
    <t>362359</t>
  </si>
  <si>
    <t>MDELIVERY_362360</t>
  </si>
  <si>
    <t>362360</t>
  </si>
  <si>
    <t>MDELIVERY_362361</t>
  </si>
  <si>
    <t>362361</t>
  </si>
  <si>
    <t>MDELIVERY_362362</t>
  </si>
  <si>
    <t>362362</t>
  </si>
  <si>
    <t>MDELIVERY_362363</t>
  </si>
  <si>
    <t>362363</t>
  </si>
  <si>
    <t>MDELIVERY_362364</t>
  </si>
  <si>
    <t>362364</t>
  </si>
  <si>
    <t>MDELIVERY_362371</t>
  </si>
  <si>
    <t>362371</t>
  </si>
  <si>
    <t>MDELIVERY_362372</t>
  </si>
  <si>
    <t>362372</t>
  </si>
  <si>
    <t>MDELIVERY_362373</t>
  </si>
  <si>
    <t>362373</t>
  </si>
  <si>
    <t>MDELIVERY_362374</t>
  </si>
  <si>
    <t>362374</t>
  </si>
  <si>
    <t>MDELIVERY_362375</t>
  </si>
  <si>
    <t>362375</t>
  </si>
  <si>
    <t>MDELIVERY_362377</t>
  </si>
  <si>
    <t>362377</t>
  </si>
  <si>
    <t>MDELIVERY_362378</t>
  </si>
  <si>
    <t>362378</t>
  </si>
  <si>
    <t>MDELIVERY_362388</t>
  </si>
  <si>
    <t>362388</t>
  </si>
  <si>
    <t>MDELIVERY_362390</t>
  </si>
  <si>
    <t>362390</t>
  </si>
  <si>
    <t>MDELIVERY_362391</t>
  </si>
  <si>
    <t>362391</t>
  </si>
  <si>
    <t>MDELIVERY_362392</t>
  </si>
  <si>
    <t>362392</t>
  </si>
  <si>
    <t>MDELIVERY_362393</t>
  </si>
  <si>
    <t>362393</t>
  </si>
  <si>
    <t>MDELIVERY_362394</t>
  </si>
  <si>
    <t>362394</t>
  </si>
  <si>
    <t>MDELIVERY_362401</t>
  </si>
  <si>
    <t>362401</t>
  </si>
  <si>
    <t>MDELIVERY_362417</t>
  </si>
  <si>
    <t>362417</t>
  </si>
  <si>
    <t>MDELIVERY_362444</t>
  </si>
  <si>
    <t>362444</t>
  </si>
  <si>
    <t>MDELIVERY_362445</t>
  </si>
  <si>
    <t>362445</t>
  </si>
  <si>
    <t>MDELIVERY_4512071</t>
  </si>
  <si>
    <t>4512071</t>
  </si>
  <si>
    <t>MDELIVERY_4515751</t>
  </si>
  <si>
    <t>4515751</t>
  </si>
  <si>
    <t>MDELIVERY_4516126</t>
  </si>
  <si>
    <t>4516126</t>
  </si>
  <si>
    <t>MDELIVERY_4519134</t>
  </si>
  <si>
    <t>4519134</t>
  </si>
  <si>
    <t>MDELIVERY_4519353</t>
  </si>
  <si>
    <t>4519353</t>
  </si>
  <si>
    <t>MDELIVERY_4519392</t>
  </si>
  <si>
    <t>4519392</t>
  </si>
  <si>
    <t>MDELIVERY_4519712</t>
  </si>
  <si>
    <t>4519712</t>
  </si>
  <si>
    <t>MDELIVERY_4519759</t>
  </si>
  <si>
    <t>4519759</t>
  </si>
  <si>
    <t>MDELIVERY_4519761</t>
  </si>
  <si>
    <t>4519761</t>
  </si>
  <si>
    <t>MDELIVERY_4519773</t>
  </si>
  <si>
    <t>4519773</t>
  </si>
  <si>
    <t>MDELIVERY_4519820</t>
  </si>
  <si>
    <t>4519820</t>
  </si>
  <si>
    <t>MDELIVERY_4520000</t>
  </si>
  <si>
    <t>4520000</t>
  </si>
  <si>
    <t>MDELIVERY_4520061</t>
  </si>
  <si>
    <t>4520061</t>
  </si>
  <si>
    <t>MDELIVERY_4520122</t>
  </si>
  <si>
    <t>4520122</t>
  </si>
  <si>
    <t>MDELIVERY_4520194</t>
  </si>
  <si>
    <t>4520194</t>
  </si>
  <si>
    <t>MDELIVERY_4520280</t>
  </si>
  <si>
    <t>4520280</t>
  </si>
  <si>
    <t>MDELIVERY_4520283</t>
  </si>
  <si>
    <t>4520283</t>
  </si>
  <si>
    <t>MDELIVERY_4520297</t>
  </si>
  <si>
    <t>4520297</t>
  </si>
  <si>
    <t>MDELIVERY_4520373</t>
  </si>
  <si>
    <t>4520373</t>
  </si>
  <si>
    <t>MDELIVERY_4520422</t>
  </si>
  <si>
    <t>4520422</t>
  </si>
  <si>
    <t>MDELIVERY_4520947</t>
  </si>
  <si>
    <t>4520947</t>
  </si>
  <si>
    <t>MDELIVERY_4520957</t>
  </si>
  <si>
    <t>4520957</t>
  </si>
  <si>
    <t>MDELIVERY_4521030</t>
  </si>
  <si>
    <t>4521030</t>
  </si>
  <si>
    <t>MDELIVERY_4521491</t>
  </si>
  <si>
    <t>4521491</t>
  </si>
  <si>
    <t>MDELIVERY_4521504</t>
  </si>
  <si>
    <t>4521504</t>
  </si>
  <si>
    <t>MDELIVERY_4521571</t>
  </si>
  <si>
    <t>4521571</t>
  </si>
  <si>
    <t>MDELIVERY_4521572</t>
  </si>
  <si>
    <t>4521572</t>
  </si>
  <si>
    <t>MDELIVERY_4493293</t>
  </si>
  <si>
    <t>4493293</t>
  </si>
  <si>
    <t>MDELIVERY_4508431</t>
  </si>
  <si>
    <t>4508431</t>
  </si>
  <si>
    <t>MDELIVERY_4513208</t>
  </si>
  <si>
    <t>4513208</t>
  </si>
  <si>
    <t>MDELIVERY_4515853</t>
  </si>
  <si>
    <t>4515853</t>
  </si>
  <si>
    <t>MDELIVERY_4515880</t>
  </si>
  <si>
    <t>4515880</t>
  </si>
  <si>
    <t>MDELIVERY_4515935</t>
  </si>
  <si>
    <t>4515935</t>
  </si>
  <si>
    <t>MDELIVERY_4516425</t>
  </si>
  <si>
    <t>4516425</t>
  </si>
  <si>
    <t>MDELIVERY_4516473</t>
  </si>
  <si>
    <t>4516473</t>
  </si>
  <si>
    <t>MDELIVERY_4519240</t>
  </si>
  <si>
    <t>4519240</t>
  </si>
  <si>
    <t>MDELIVERY_4519403</t>
  </si>
  <si>
    <t>4519403</t>
  </si>
  <si>
    <t>MDELIVERY_4519651</t>
  </si>
  <si>
    <t>4519651</t>
  </si>
  <si>
    <t>MDELIVERY_4519740</t>
  </si>
  <si>
    <t>4519740</t>
  </si>
  <si>
    <t>MDELIVERY_4519882</t>
  </si>
  <si>
    <t>4519882</t>
  </si>
  <si>
    <t>MDELIVERY_4520131</t>
  </si>
  <si>
    <t>4520131</t>
  </si>
  <si>
    <t>MDELIVERY_4520144</t>
  </si>
  <si>
    <t>4520144</t>
  </si>
  <si>
    <t>MDELIVERY_4520205</t>
  </si>
  <si>
    <t>4520205</t>
  </si>
  <si>
    <t>MDELIVERY_4520211</t>
  </si>
  <si>
    <t>4520211</t>
  </si>
  <si>
    <t>MDELIVERY_4520242</t>
  </si>
  <si>
    <t>4520242</t>
  </si>
  <si>
    <t>MDELIVERY_4520312</t>
  </si>
  <si>
    <t>4520312</t>
  </si>
  <si>
    <t>MDELIVERY_4520363</t>
  </si>
  <si>
    <t>4520363</t>
  </si>
  <si>
    <t>MDELIVERY_4520371</t>
  </si>
  <si>
    <t>4520371</t>
  </si>
  <si>
    <t>MDELIVERY_4520481</t>
  </si>
  <si>
    <t>4520481</t>
  </si>
  <si>
    <t>MDELIVERY_4520548</t>
  </si>
  <si>
    <t>4520548</t>
  </si>
  <si>
    <t>MDELIVERY_4520568</t>
  </si>
  <si>
    <t>4520568</t>
  </si>
  <si>
    <t>MDELIVERY_4520609</t>
  </si>
  <si>
    <t>4520609</t>
  </si>
  <si>
    <t>MDELIVERY_4520663</t>
  </si>
  <si>
    <t>4520663</t>
  </si>
  <si>
    <t>MDELIVERY_4520666</t>
  </si>
  <si>
    <t>4520666</t>
  </si>
  <si>
    <t>MDELIVERY_4520706</t>
  </si>
  <si>
    <t>4520706</t>
  </si>
  <si>
    <t>MDELIVERY_4520810</t>
  </si>
  <si>
    <t>4520810</t>
  </si>
  <si>
    <t>MDELIVERY_4520881</t>
  </si>
  <si>
    <t>4520881</t>
  </si>
  <si>
    <t>MDELIVERY_4520906</t>
  </si>
  <si>
    <t>4520906</t>
  </si>
  <si>
    <t>MDELIVERY_4521208</t>
  </si>
  <si>
    <t>4521208</t>
  </si>
  <si>
    <t>MDELIVERY_4521242</t>
  </si>
  <si>
    <t>4521242</t>
  </si>
  <si>
    <t>MDELIVERY_4521673</t>
  </si>
  <si>
    <t>4521673</t>
  </si>
  <si>
    <t>MDELIVERY_4521687</t>
  </si>
  <si>
    <t>4521687</t>
  </si>
  <si>
    <t>MDELIVERY_4521699</t>
  </si>
  <si>
    <t>4521699</t>
  </si>
  <si>
    <t>MDELIVERY_4521775</t>
  </si>
  <si>
    <t>4521775</t>
  </si>
  <si>
    <t>MDELIVERY_4521790</t>
  </si>
  <si>
    <t>4521790</t>
  </si>
  <si>
    <t>MDELIVERY_4521832</t>
  </si>
  <si>
    <t>4521832</t>
  </si>
  <si>
    <t>MDELIVERY_4521875</t>
  </si>
  <si>
    <t>4521875</t>
  </si>
  <si>
    <t>MDELIVERY_4521969</t>
  </si>
  <si>
    <t>4521969</t>
  </si>
  <si>
    <t>MDELIVERY_4521978</t>
  </si>
  <si>
    <t>4521978</t>
  </si>
  <si>
    <t>MDELIVERY_4522021</t>
  </si>
  <si>
    <t>4522021</t>
  </si>
  <si>
    <t>MDELIVERY_4522042</t>
  </si>
  <si>
    <t>4522042</t>
  </si>
  <si>
    <t>MDELIVERY_4522055</t>
  </si>
  <si>
    <t>4522055</t>
  </si>
  <si>
    <t>MDELIVERY_4522129</t>
  </si>
  <si>
    <t>4522129</t>
  </si>
  <si>
    <t>MDELIVERY_4522251</t>
  </si>
  <si>
    <t>4522251</t>
  </si>
  <si>
    <t>MDELIVERY_4522335</t>
  </si>
  <si>
    <t>4522335</t>
  </si>
  <si>
    <t>MDELIVERY_4522381</t>
  </si>
  <si>
    <t>4522381</t>
  </si>
  <si>
    <t>MDELIVERY_4522444</t>
  </si>
  <si>
    <t>4522444</t>
  </si>
  <si>
    <t>MDELIVERY_4522502</t>
  </si>
  <si>
    <t>4522502</t>
  </si>
  <si>
    <t>MDELIVERY_4522613</t>
  </si>
  <si>
    <t>4522613</t>
  </si>
  <si>
    <t>MDELIVERY_4523038</t>
  </si>
  <si>
    <t>4523038</t>
  </si>
  <si>
    <t>MDELIVERY_4523116</t>
  </si>
  <si>
    <t>4523116</t>
  </si>
  <si>
    <t>MDELIVERY_4523264</t>
  </si>
  <si>
    <t>4523264</t>
  </si>
  <si>
    <t>MDELIVERY_4523331</t>
  </si>
  <si>
    <t>4523331</t>
  </si>
  <si>
    <t>MDELIVERY_4523375</t>
  </si>
  <si>
    <t>4523375</t>
  </si>
  <si>
    <t>MDELIVERY_4523379</t>
  </si>
  <si>
    <t>4523379</t>
  </si>
  <si>
    <t>MDELIVERY_4523387</t>
  </si>
  <si>
    <t>4523387</t>
  </si>
  <si>
    <t>MDELIVERY_4523659</t>
  </si>
  <si>
    <t>4523659</t>
  </si>
  <si>
    <t>MDELIVERY_4523724</t>
  </si>
  <si>
    <t>4523724</t>
  </si>
  <si>
    <t>MDELIVERY_4523926</t>
  </si>
  <si>
    <t>4523926</t>
  </si>
  <si>
    <t>MDELIVERY_4524021</t>
  </si>
  <si>
    <t>4524021</t>
  </si>
  <si>
    <t>MDELIVERY_4524085</t>
  </si>
  <si>
    <t>4524085</t>
  </si>
  <si>
    <t>MDELIVERY_4524209</t>
  </si>
  <si>
    <t>4524209</t>
  </si>
  <si>
    <t>MDELIVERY_4523380</t>
  </si>
  <si>
    <t>4523380</t>
  </si>
  <si>
    <t>MDELIVERY_4524304</t>
  </si>
  <si>
    <t>4524304</t>
  </si>
  <si>
    <t>MDELIVERY_4524528</t>
  </si>
  <si>
    <t>4524528</t>
  </si>
  <si>
    <t>MDELIVERY_362446</t>
  </si>
  <si>
    <t>362446</t>
  </si>
  <si>
    <t>MDELIVERY_362447</t>
  </si>
  <si>
    <t>362447</t>
  </si>
  <si>
    <t>MDELIVERY_362454</t>
  </si>
  <si>
    <t>362454</t>
  </si>
  <si>
    <t>MDELIVERY_362456</t>
  </si>
  <si>
    <t>362456</t>
  </si>
  <si>
    <t>MDELIVERY_362461</t>
  </si>
  <si>
    <t>362461</t>
  </si>
  <si>
    <t>MDELIVERY_362462</t>
  </si>
  <si>
    <t>362462</t>
  </si>
  <si>
    <t>MDELIVERY_362463</t>
  </si>
  <si>
    <t>362463</t>
  </si>
  <si>
    <t>MDELIVERY_362466</t>
  </si>
  <si>
    <t>362466</t>
  </si>
  <si>
    <t>MDELIVERY_362495</t>
  </si>
  <si>
    <t>362495</t>
  </si>
  <si>
    <t>MDELIVERY_362499</t>
  </si>
  <si>
    <t>362499</t>
  </si>
  <si>
    <t>MDELIVERY_362503</t>
  </si>
  <si>
    <t>362503</t>
  </si>
  <si>
    <t>MDELIVERY_362504</t>
  </si>
  <si>
    <t>362504</t>
  </si>
  <si>
    <t>MDELIVERY_362511</t>
  </si>
  <si>
    <t>362511</t>
  </si>
  <si>
    <t>MDELIVERY_362448</t>
  </si>
  <si>
    <t>362448</t>
  </si>
  <si>
    <t>MDELIVERY_362449</t>
  </si>
  <si>
    <t>362449</t>
  </si>
  <si>
    <t>MDELIVERY_362450</t>
  </si>
  <si>
    <t>362450</t>
  </si>
  <si>
    <t>MDELIVERY_362451</t>
  </si>
  <si>
    <t>362451</t>
  </si>
  <si>
    <t>MDELIVERY_362453</t>
  </si>
  <si>
    <t>362453</t>
  </si>
  <si>
    <t>MDELIVERY_362455</t>
  </si>
  <si>
    <t>362455</t>
  </si>
  <si>
    <t>MDELIVERY_362457</t>
  </si>
  <si>
    <t>362457</t>
  </si>
  <si>
    <t>MDELIVERY_362458</t>
  </si>
  <si>
    <t>362458</t>
  </si>
  <si>
    <t>MDELIVERY_362459</t>
  </si>
  <si>
    <t>362459</t>
  </si>
  <si>
    <t>MDELIVERY_362460</t>
  </si>
  <si>
    <t>362460</t>
  </si>
  <si>
    <t>MDELIVERY_362464</t>
  </si>
  <si>
    <t>362464</t>
  </si>
  <si>
    <t>MDELIVERY_362465</t>
  </si>
  <si>
    <t>362465</t>
  </si>
  <si>
    <t>MDELIVERY_362467</t>
  </si>
  <si>
    <t>362467</t>
  </si>
  <si>
    <t>MDELIVERY_362468</t>
  </si>
  <si>
    <t>362468</t>
  </si>
  <si>
    <t>MDELIVERY_362469</t>
  </si>
  <si>
    <t>362469</t>
  </si>
  <si>
    <t>MDELIVERY_362470</t>
  </si>
  <si>
    <t>362470</t>
  </si>
  <si>
    <t>MDELIVERY_362474</t>
  </si>
  <si>
    <t>362474</t>
  </si>
  <si>
    <t>MDELIVERY_362475</t>
  </si>
  <si>
    <t>362475</t>
  </si>
  <si>
    <t>MDELIVERY_362476</t>
  </si>
  <si>
    <t>362476</t>
  </si>
  <si>
    <t>MDELIVERY_362477</t>
  </si>
  <si>
    <t>362477</t>
  </si>
  <si>
    <t>MDELIVERY_362478</t>
  </si>
  <si>
    <t>362478</t>
  </si>
  <si>
    <t>MDELIVERY_362479</t>
  </si>
  <si>
    <t>362479</t>
  </si>
  <si>
    <t>MDELIVERY_362480</t>
  </si>
  <si>
    <t>362480</t>
  </si>
  <si>
    <t>MDELIVERY_362482</t>
  </si>
  <si>
    <t>362482</t>
  </si>
  <si>
    <t>MDELIVERY_362484</t>
  </si>
  <si>
    <t>362484</t>
  </si>
  <si>
    <t>MDELIVERY_362485</t>
  </si>
  <si>
    <t>362485</t>
  </si>
  <si>
    <t>MDELIVERY_362486</t>
  </si>
  <si>
    <t>362486</t>
  </si>
  <si>
    <t>MDELIVERY_362487</t>
  </si>
  <si>
    <t>362487</t>
  </si>
  <si>
    <t>MDELIVERY_362488</t>
  </si>
  <si>
    <t>362488</t>
  </si>
  <si>
    <t>MDELIVERY_362489</t>
  </si>
  <si>
    <t>362489</t>
  </si>
  <si>
    <t>MDELIVERY_362490</t>
  </si>
  <si>
    <t>362490</t>
  </si>
  <si>
    <t>MDELIVERY_362491</t>
  </si>
  <si>
    <t>362491</t>
  </si>
  <si>
    <t>MDELIVERY_362496</t>
  </si>
  <si>
    <t>362496</t>
  </si>
  <si>
    <t>MDELIVERY_362497</t>
  </si>
  <si>
    <t>362497</t>
  </si>
  <si>
    <t>MDELIVERY_362498</t>
  </si>
  <si>
    <t>362498</t>
  </si>
  <si>
    <t>MDELIVERY_362500</t>
  </si>
  <si>
    <t>362500</t>
  </si>
  <si>
    <t>MDELIVERY_362502</t>
  </si>
  <si>
    <t>362502</t>
  </si>
  <si>
    <t>MDELIVERY_362505</t>
  </si>
  <si>
    <t>362505</t>
  </si>
  <si>
    <t>MDELIVERY_362506</t>
  </si>
  <si>
    <t>362506</t>
  </si>
  <si>
    <t>MDELIVERY_362507</t>
  </si>
  <si>
    <t>362507</t>
  </si>
  <si>
    <t>MDELIVERY_362508</t>
  </si>
  <si>
    <t>362508</t>
  </si>
  <si>
    <t>MDELIVERY_362509</t>
  </si>
  <si>
    <t>362509</t>
  </si>
  <si>
    <t>MDELIVERY_362510</t>
  </si>
  <si>
    <t>362510</t>
  </si>
  <si>
    <t>MDELIVERY_362512</t>
  </si>
  <si>
    <t>362512</t>
  </si>
  <si>
    <t>MDELIVERY_362513</t>
  </si>
  <si>
    <t>362513</t>
  </si>
  <si>
    <t>MDELIVERY_362514</t>
  </si>
  <si>
    <t>362514</t>
  </si>
  <si>
    <t>MDELIVERY_362516</t>
  </si>
  <si>
    <t>362516</t>
  </si>
  <si>
    <t>MDELIVERY_362517</t>
  </si>
  <si>
    <t>362517</t>
  </si>
  <si>
    <t>MDELIVERY_362518</t>
  </si>
  <si>
    <t>362518</t>
  </si>
  <si>
    <t>MDELIVERY_362520</t>
  </si>
  <si>
    <t>362520</t>
  </si>
  <si>
    <t>MDELIVERY_362521</t>
  </si>
  <si>
    <t>362521</t>
  </si>
  <si>
    <t>MDELIVERY_362522</t>
  </si>
  <si>
    <t>362522</t>
  </si>
  <si>
    <t>MDELIVERY_362523</t>
  </si>
  <si>
    <t>362523</t>
  </si>
  <si>
    <t>MDELIVERY_362524</t>
  </si>
  <si>
    <t>362524</t>
  </si>
  <si>
    <t>MDELIVERY_362525</t>
  </si>
  <si>
    <t>362525</t>
  </si>
  <si>
    <t>MDELIVERY_362526</t>
  </si>
  <si>
    <t>362526</t>
  </si>
  <si>
    <t>MDELIVERY_362529</t>
  </si>
  <si>
    <t>362529</t>
  </si>
  <si>
    <t>MDELIVERY_362531</t>
  </si>
  <si>
    <t>362531</t>
  </si>
  <si>
    <t>MDELIVERY_362532</t>
  </si>
  <si>
    <t>362532</t>
  </si>
  <si>
    <t>MDELIVERY_362534</t>
  </si>
  <si>
    <t>362534</t>
  </si>
  <si>
    <t>MDELIVERY_4434310</t>
  </si>
  <si>
    <t>4434310</t>
  </si>
  <si>
    <t>MDELIVERY_4512923</t>
  </si>
  <si>
    <t>4512923</t>
  </si>
  <si>
    <t>MDELIVERY_4518756</t>
  </si>
  <si>
    <t>4518756</t>
  </si>
  <si>
    <t>MDELIVERY_4518781</t>
  </si>
  <si>
    <t>4518781</t>
  </si>
  <si>
    <t>MDELIVERY_4520661</t>
  </si>
  <si>
    <t>4520661</t>
  </si>
  <si>
    <t>MDELIVERY_4522096</t>
  </si>
  <si>
    <t>4522096</t>
  </si>
  <si>
    <t>MDELIVERY_4522137</t>
  </si>
  <si>
    <t>4522137</t>
  </si>
  <si>
    <t>MDELIVERY_4523478</t>
  </si>
  <si>
    <t>4523478</t>
  </si>
  <si>
    <t>MDELIVERY_4524055</t>
  </si>
  <si>
    <t>4524055</t>
  </si>
  <si>
    <t>MDELIVERY_4524435</t>
  </si>
  <si>
    <t>4524435</t>
  </si>
  <si>
    <t>MDELIVERY_4524578</t>
  </si>
  <si>
    <t>4524578</t>
  </si>
  <si>
    <t>MDELIVERY_4524660</t>
  </si>
  <si>
    <t>4524660</t>
  </si>
  <si>
    <t>MDELIVERY_4524695</t>
  </si>
  <si>
    <t>4524695</t>
  </si>
  <si>
    <t>MDELIVERY_4524798</t>
  </si>
  <si>
    <t>4524798</t>
  </si>
  <si>
    <t>MDELIVERY_4524908</t>
  </si>
  <si>
    <t>4524908</t>
  </si>
  <si>
    <t>MDELIVERY_4524930</t>
  </si>
  <si>
    <t>4524930</t>
  </si>
  <si>
    <t>MDELIVERY_4525148</t>
  </si>
  <si>
    <t>4525148</t>
  </si>
  <si>
    <t>MDELIVERY_4525457</t>
  </si>
  <si>
    <t>4525457</t>
  </si>
  <si>
    <t>MDELIVERY_362483</t>
  </si>
  <si>
    <t>362483</t>
  </si>
  <si>
    <t>MDELIVERY_362501</t>
  </si>
  <si>
    <t>362501</t>
  </si>
  <si>
    <t>MDELIVERY_362376</t>
  </si>
  <si>
    <t>362376</t>
  </si>
  <si>
    <t>MDELIVERY_362640</t>
  </si>
  <si>
    <t>362640</t>
  </si>
  <si>
    <t>MDELIVERY_362683</t>
  </si>
  <si>
    <t>362683</t>
  </si>
  <si>
    <t>MDELIVERY_362812</t>
  </si>
  <si>
    <t>362812</t>
  </si>
  <si>
    <t>MDELIVERY_362707</t>
  </si>
  <si>
    <t>362707</t>
  </si>
  <si>
    <t>MDELIVERY_362891</t>
  </si>
  <si>
    <t>362891</t>
  </si>
  <si>
    <t>MDELIVERY_362935</t>
  </si>
  <si>
    <t>362935</t>
  </si>
  <si>
    <t>MDELIVERY_363292</t>
  </si>
  <si>
    <t>363292</t>
  </si>
  <si>
    <t>MDELIVERY_363601</t>
  </si>
  <si>
    <t>363601</t>
  </si>
  <si>
    <t>MDELIVERY_363208</t>
  </si>
  <si>
    <t>363208</t>
  </si>
  <si>
    <t>MDELIVERY_363392</t>
  </si>
  <si>
    <t>363392</t>
  </si>
  <si>
    <t>MDELIVERY_363923</t>
  </si>
  <si>
    <t>363923</t>
  </si>
  <si>
    <t>MDELIVERY_364010</t>
  </si>
  <si>
    <t>364010</t>
  </si>
  <si>
    <t>MDELIVERY_364034</t>
  </si>
  <si>
    <t>364034</t>
  </si>
  <si>
    <t>MDELIVERY_363787</t>
  </si>
  <si>
    <t>363787</t>
  </si>
  <si>
    <t xml:space="preserve"> LTE REALME 9I 128GB NEGRO: 1 und</t>
  </si>
  <si>
    <t xml:space="preserve"> GPS</t>
  </si>
  <si>
    <t xml:space="preserve"> SIMCARD / TERMINAL / TERMINAL ACCESORIO</t>
  </si>
  <si>
    <t xml:space="preserve"> HALFSIM TUENTI PREPAGO NUMERADA $4: 350 und / HALFSIM TUENTI PREPAGO PORTABILIDAD: 300 und</t>
  </si>
  <si>
    <t xml:space="preserve"> HALFSIM TUENTI PREPAGO PORTABILIDAD: 300 und</t>
  </si>
  <si>
    <t xml:space="preserve"> HALFSIM CHIP PREPAGO $4 AUTOSERVICIOS: 30 und</t>
  </si>
  <si>
    <t xml:space="preserve"> HALFSIM TUENTI PREPAGO NUMERADA $4: 100 und / HALFSIM TUENTI PREPAGO PORTABILIDAD: 100 und</t>
  </si>
  <si>
    <t xml:space="preserve"> LTE MOTO G22 NEGRO: 4 und / LTE NOKIA C01 PLUS AZUL: 5 und / LTE SAMSUNG A13 NEGRO: 5 und / LTE SAMSUNG A23 NEGRO: 5 und / LTE XIAOMI REDMI NOTE 10S GRIS: 1 und / LTE XIAOMI REDMI NOTE 11 AZUL: 5 und</t>
  </si>
  <si>
    <t xml:space="preserve"> HALFSIM TUENTI PREPAGO NUMERADA $4: 300 und / HALFSIM TUENTI PREPAGO PORTABILIDAD: 300 und</t>
  </si>
  <si>
    <t xml:space="preserve"> ALCATEL MIFI MW41 LTE: 1 und / LTE SN IPHONE 8 256GB DORADO: 1 und</t>
  </si>
  <si>
    <t xml:space="preserve"> LTE NOKIA G21 AZUL: 6 und</t>
  </si>
  <si>
    <t xml:space="preserve"> HALFSIM CHIP PREPAGO $4 AUTOSERVICIOS: 60 und</t>
  </si>
  <si>
    <t xml:space="preserve"> HALFSIM TUENTI PREPAGO NUMERADA $4: 50 und / HALFSIM TUENTI PREPAGO NUMERADA $7: 20 und</t>
  </si>
  <si>
    <t xml:space="preserve"> HALFSIM TUENTI PREPAGO NUMERADA $4: 300 und / HALFSIM TUENTI PREPAGO NUMERADA $7: 50 und / HALFSIM TUENTI PREPAGO PORTABILIDAD: 300 und</t>
  </si>
  <si>
    <t xml:space="preserve"> LTE IPHONE 13 128GB NEGRO: 1 und</t>
  </si>
  <si>
    <t xml:space="preserve"> LTE HONOR X8 SILVER: 3 und / LTE HUAWEI NOVA 8I AZUL: 5 und / LTE IPHONE 12 64GB AZUL: 2 und / LTE IPHONE 13 128GB NEGRO: 4 und / LTE IPHONE 13 256GB NEGRO: 3 und / LTE IPHONE 13 PRO MAX 256GB NEGRO: 2 und / LTE MOTO G60S AZUL: 10 und / LTE NOKIA C01 PLUS AZUL: 5 und / LTE NOKIA G21 AZUL: 2 und / LTE REALME GT MASTER EDITION GRIS: 1 und / LTE SAMSUNG A03 CORE COBRE: 5 und / LTE SAMSUNG GALAXY S22 ULTRA VERDE  +BUDS2: 3 und / LTE SAMSUNG S21 FE VERDE + CARGADOR 45W: 4 und</t>
  </si>
  <si>
    <t xml:space="preserve"> LTE HONOR X8 SILVER: 3 und / LTE IPHONE 13 128GB NEGRO: 2 und / LTE NOKIA XR20 GRIS + K15 WIRELESS HEADSETS: 1 und / LTE REALME C11 AZUL: 1 und / LTE REALME GT MASTER EDITION AZUL: 2 und / LTE SAMSUNG A03 CORE COBRE: 3 und / LTE SAMSUNG A33 5G NEGRO + KLIP XTREME SPEAKER: 1 und / LTE SAMSUNG GALAXY S22 ULTRA VERDE  +BUDS2: 2 und / LTE SAMSUNG S21 FE VERDE + CARGADOR 45W: 2 und / LTE SAMSUNG Z FLIP 4 GRIS + CASE SILICONE COVER: 3 und</t>
  </si>
  <si>
    <t xml:space="preserve"> HALFSIM MOVISTAR: 100 und / LTE HONOR X6 AZUL: 1 und / LTE HONOR X6 SILVER: 3 und / LTE HONOR X8 AZUL: 1 und / LTE HUAWEI E5576-508 MIFI: 2 und / LTE SAMSUNG A03 CORE COBRE: 2 und / LTE SAMSUNG A23 NEGRO: 2 und / LTE SAMSUNG A53 5G NEGRO: 3 und / LTE SAMSUNG GALAXY S22 ULTRA VERDE  +BUDS2: 2 und / LTE SAMSUNG S21 FE VERDE + CARGADOR 45W: 2 und / LTE XIAOMI REDMI 10A 64GB SILVER: 5 und</t>
  </si>
  <si>
    <t xml:space="preserve"> LTE IPHONE 13 128GB NEGRO: 2 und / LTE IPHONE 13 256GB NEGRO: 1 und / LTE SAMSUNG A03 CORE COBRE: 1 und / LTE SAMSUNG A23 AZUL: 2 und / LTE SAMSUNG A23 NEGRO: 1 und / LTE SAMSUNG A53 5G AZUL: 1 und / LTE SAMSUNG GALAXY S22 ULTRA VERDE  +BUDS2: 1 und / LTE SAMSUNG S21 FE VERDE + CARGADOR 45W: 1 und</t>
  </si>
  <si>
    <t xml:space="preserve"> HALFSIM MOVISTAR: 800 und</t>
  </si>
  <si>
    <t xml:space="preserve"> HALFSIM MOVISTAR: 100 und / LTE HONOR X6 AZUL: 1 und / LTE HONOR X6 SILVER: 3 und / LTE IPHONE 13 PRO 256GB SILVER: 2 und / LTE NOKIA G20 SILVER: 1 und / LTE SAMSUNG A03 CORE COBRE: 2 und / LTE SAMSUNG A03 CORE NEGRO: 1 und / LTE SAMSUNG GALAXY S22 ULTRA VERDE  +BUDS2: 3 und / LTE SAMSUNG S20 FE 5G AZUL: 1 und / LTE SAMSUNG S21 FE VERDE + CARGADOR 45W: 2 und / LTE XIAOMI REDMI 10C 128GB GRIS: 2 und</t>
  </si>
  <si>
    <t xml:space="preserve"> LTE MOTO G60S AZUL: 1 und / LTE REALME C21Y NEGRO: 1 und / LTE SAMSUNG A13 AZUL: 1 und</t>
  </si>
  <si>
    <t xml:space="preserve"> LTE IPHONE 13 128GB NEGRO: 4 und / LTE IPHONE 13 256GB NEGRO: 5 und / LTE NOKIA G21 AZUL: 3 und / LTE SAMSUNG A03 CORE COBRE: 4 und / LTE SAMSUNG A13 AZUL: 4 und / LTE SAMSUNG GALAXY S22 ULTRA VERDE  +BUDS2: 4 und / LTE SAMSUNG Z FOLD 4 NEGRO + CASE SILICONE COVER: 3 und / LTE XIAOMI REDMI 10A 64GB SILVER: 3 und</t>
  </si>
  <si>
    <t xml:space="preserve"> LTE IPHONE 13 128GB NEGRO: 2 und / LTE IPHONE 13 PRO 128GB NEGRO: 2 und / LTE SAMSUNG A03 CORE AZUL: 2 und / LTE SAMSUNG A23 NEGRO: 2 und / LTE SAMSUNG A33 5G NEGRO + KLIP XTREME SPEAKER: 2 und</t>
  </si>
  <si>
    <t xml:space="preserve"> HALFSIM TUENTI PREPAGO NUMERADA $4: 400 und / HALFSIM TUENTI PREPAGO NUMERADA $7: 1000 und</t>
  </si>
  <si>
    <t xml:space="preserve"> HALFSIM TUENTI PREPAGO NUMERADA $4: 1200 und</t>
  </si>
  <si>
    <t xml:space="preserve"> HALFSIM TUENTI PREPAGO PORTABILIDAD: 1200 und</t>
  </si>
  <si>
    <t xml:space="preserve"> GPS GL300W S2-M005834: 100 und</t>
  </si>
  <si>
    <t xml:space="preserve"> LTE HONOR X7 AZUL: 1 und / LTE HONOR X7 SILVER: 1 und / LTE IPHONE 11 64GB NEGRO: 1 und / LTE SAMSUNG A03 CORE COBRE: 3 und / LTE SAMSUNG A13 AZUL: 2 und / LTE SAMSUNG A13 NEGRO: 1 und / LTE SAMSUNG A33 5G AZUL: 1 und / LTE SAMSUNG A53 5G AZUL: 1 und / LTE XIAOMI REDMI 10A 64GB AZUL: 3 und / LTE XIAOMI REDMI 10A 64GB SILVER: 1 und / LTE XIAOMI REDMI 10C 128GB GRIS: 2 und / LTE XIAOMI REDMI NOTE 11 AZUL: 2 und / LTE XIAOMI REDMI NOTE 11S AZUL: 2 und / LTE XIAOMI REDMI NOTE 11S NEGRO: 2 und</t>
  </si>
  <si>
    <t xml:space="preserve"> LTE MOTO G60S AZUL: 4 und / LTE XIAOMI REDMI 10A 64GB AZUL: 1 und / LTE XIAOMI REDMI 10A 64GB SILVER: 2 und / LTE XIAOMI REDMI 10C 128GB GRIS: 3 und</t>
  </si>
  <si>
    <t xml:space="preserve"> LTE HONOR X7 NEGRO: 1 und / LTE HONOR X8 AZUL: 1 und / LTE MOTO G60S AZUL: 3 und / LTE REALME C21Y AZUL: 1 und / LTE REALME C21Y NEGRO: 1 und / LTE SAMSUNG A03 CORE AZUL: 3 und / LTE SAMSUNG A03 CORE COBRE: 6 und / LTE SAMSUNG A13 AZUL: 2 und / LTE XIAOMI REDMI 10C 128GB GRIS: 3 und / LTE XIAOMI REDMI NOTE 11 AZUL: 2 und</t>
  </si>
  <si>
    <t xml:space="preserve"> LTE HONOR X8 SILVER: 1 und / LTE SAMSUNG A03 AZUL: 1 und / LTE SAMSUNG A23 AZUL: 1 und</t>
  </si>
  <si>
    <t xml:space="preserve"> USIM MULTISIM NUMERADA MAXIPLUS: 5000 und / USIM MULTISIM PORTABILIDAD MAXIPLUS: 2000 und</t>
  </si>
  <si>
    <t xml:space="preserve"> USIM MULTISIM NUMERADA AKIMOVIL: 5000 und / USIM MULTISIM PORTABILIDAD AKIMOVIL: 2000 und</t>
  </si>
  <si>
    <t xml:space="preserve"> GPS GO9: 50 und / GPS GV300W STANDARD: 150 und / HALFSIM KITE M2M 2FF: 200 und</t>
  </si>
  <si>
    <t xml:space="preserve"> ACCESORIO / SIMCARD</t>
  </si>
  <si>
    <t xml:space="preserve"> LTE REALME GT MASTER EDITION AZUL: 2 und</t>
  </si>
  <si>
    <t xml:space="preserve"> LISTO PACK SAMSUNG A03S AZUL: 1 und / LTE MOTO G60S AZUL: 3 und / LTE NOKIA C21 AZUL: 2 und / LTE SAMSUNG A03 CORE COBRE: 1 und / LTE SAMSUNG A33 5G AZUL: 1 und / LTE SAMSUNG A33 5G NEGRO: 1 und / LTE XIAOMI REDMI 10C 128GB GRIS: 2 und</t>
  </si>
  <si>
    <t xml:space="preserve"> LTE MOTO G60S AZUL: 3 und / LTE REALME C11 AZUL: 2 und</t>
  </si>
  <si>
    <t xml:space="preserve"> HALFSIM MOVISTAR: 100 und / LISTO PACK XIAOMI REDMI 9C NARANJA: 1 und / LTE MOTO G20 AZUL: 1 und / LTE MOTO G60S AZUL: 5 und / LTE SAMSUNG A03 CORE COBRE: 2 und / LTE SAMSUNG A23 AZUL: 1 und / LTE SAMSUNG A23 BLANCO: 1 und / LTE SAMSUNG A23 NEGRO: 1 und / LTE SAMSUNG A33 5G AZUL: 1 und / LTE SAMSUNG A33 5G NEGRO: 1 und / LTE XIAOMI REDMI NOTE 11 AZUL: 2 und / LTE XIAOMI REDMI NOTE 11S AZUL: 2 und</t>
  </si>
  <si>
    <t xml:space="preserve"> LISTO PACK / SIMCARD / TERMINAL</t>
  </si>
  <si>
    <t xml:space="preserve"> HALFSIM MOVISTAR: 100 und / LTE IPHONE 13 PRO 256GB NEGRO: 1 und / LTE IPHONE 13 PRO 256GB SILVER: 1 und / LTE SAMSUNG A53 5G AZUL: 2 und / LTE XIAOMI REDMI NOTE 10S GRIS: 1 und / LTE XIAOMI REDMI NOTE 9 BLANCO: 1 und</t>
  </si>
  <si>
    <t xml:space="preserve"> LTE HONOR X7 AZUL: 4 und / LTE HONOR X8 SILVER: 6 und / LTE IPHONE 13 256GB NEGRO: 1 und / LTE IPHONE 13 PRO 256GB SILVER: 1 und / LTE MOTO G60S AZUL: 5 und / LTE NOKIA C01 PLUS AZUL: 2 und / LTE NOKIA G10 AZUL: 4 und / LTE SAMSUNG A13 AZUL: 6 und / LTE SAMSUNG GALAXY S22 ULTRA VERDE  +BUDS2: 1 und / LTE SAMSUNG S20 FE 5G VERDE: 2 und</t>
  </si>
  <si>
    <t xml:space="preserve"> LTE HONOR X8 SILVER: 2 und / LTE IPHONE 13 128GB NEGRO: 1 und / LTE IPHONE 13 256GB NEGRO: 1 und / LTE IPHONE 13 PRO 256GB SILVER: 1 und / LTE NOKIA C01 PLUS AZUL: 3 und / LTE NOKIA G10 AZUL: 2 und / LTE SAMSUNG A23 NEGRO: 2 und / LTE SAMSUNG GALAXY S22 ULTRA VERDE  +BUDS2: 1 und / LTE SAMSUNG S20 FE 5G VERDE: 1 und</t>
  </si>
  <si>
    <t xml:space="preserve"> LTE HONOR X8 SILVER: 2 und / LTE IPHONE 13 256GB NEGRO: 1 und / LTE NOKIA C01 PLUS AZUL: 2 und / LTE NOKIA G10 AZUL: 2 und / LTE SAMSUNG A53 5G NEGRO: 2 und / LTE SAMSUNG GALAXY S22 ULTRA VERDE  +BUDS2: 1 und / LTE SAMSUNG S20 FE 5G VERDE: 2 und / LTE SAMSUNG Z FOLD 4 NEGRO + CASE SILICONE COVER: 1 und</t>
  </si>
  <si>
    <t xml:space="preserve"> HALFSIM MOVISTAR: 200 und / LTE HONOR X7 SILVER: 4 und / LTE HUAWEI E5576-508 MIFI: 3 und / LTE IPHONE 12 64GB NEGRO: 1 und / LTE IPHONE 13 128GB NEGRO: 1 und / LTE IPHONE 13 PRO 256GB NEGRO: 1 und / LTE IPHONE 13 PRO 256GB SILVER: 1 und / LTE MOTO G60S AZUL: 3 und / LTE REALME C11 AZUL: 3 und / LTE REALME C21Y AZUL: 4 und / LTE XIAOMI REDMI NOTE 11 AZUL: 1 und / LTE XIAOMI REDMI NOTE 11S NEGRO: 2 und</t>
  </si>
  <si>
    <t xml:space="preserve"> LTE HONOR X7 AZUL: 3 und / LTE HONOR X8 SILVER: 3 und / LTE IPHONE 13 256GB NEGRO: 1 und / LTE NOKIA C01 PLUS AZUL: 2 und / LTE NOKIA C2 2E AZUL: 4 und / LTE NOKIA G10 AZUL: 3 und / LTE NOKIA G21 AZUL: 8 und / LTE SAMSUNG A03 NEGRO: 3 und / LTE SAMSUNG A53 5G AZUL: 1 und / LTE SAMSUNG GALAXY S22 ULTRA VERDE  +BUDS2: 1 und / LTE SAMSUNG S20 FE 5G VERDE: 2 und / LTE SAMSUNG Z FLIP 4 GRIS + CASE SILICONE COVER: 1 und / LTE SAMSUNG Z FOLD 4 NEGRO + CASE SILICONE COVER: 2 und / LTE XIAOMI REDMI NOTE 11S AZUL: 1 und</t>
  </si>
  <si>
    <t xml:space="preserve"> LTE HONOR X7 AZUL: 2 und / LTE HONOR X8 SILVER: 2 und / LTE NOKIA C01 PLUS AZUL: 2 und / LTE NOKIA G10 AZUL: 2 und / LTE SAMSUNG A03 AZUL: 3 und / LTE SAMSUNG A03 NEGRO: 2 und / LTE SAMSUNG GALAXY S22 ULTRA VERDE  +BUDS2: 1 und / LTE SAMSUNG S20 FE 5G VERDE: 1 und / LTE SAMSUNG Z FLIP 4 GRIS + CASE SILICONE COVER: 1 und / LTE SAMSUNG Z FOLD 4 NEGRO + CASE SILICONE COVER: 2 und / LTE XIAOMI REDMI NOTE 11S AZUL: 1 und</t>
  </si>
  <si>
    <t xml:space="preserve"> LTE HONOR X7 AZUL: 2 und / LTE HONOR X8 SILVER: 4 und / LTE IPHONE 13 256GB NEGRO: 1 und / LTE NOKIA C01 PLUS AZUL: 2 und / LTE NOKIA G10 AZUL: 3 und / LTE SAMSUNG GALAXY S22 ULTRA VERDE  +BUDS2: 1 und / LTE SAMSUNG Z FOLD 4 NEGRO + CASE SILICONE COVER: 2 und</t>
  </si>
  <si>
    <t xml:space="preserve"> LTE IPHONE 13 256GB NEGRO: 2 und / LTE NOKIA C01 PLUS AZUL: 3 und / LTE SAMSUNG A03 CORE COBRE: 3 und / LTE XIAOMI REDMI NOTE 11S AZUL: 3 und</t>
  </si>
  <si>
    <t xml:space="preserve"> LTE NOKIA C01 PLUS AZUL: 2 und / LTE NOKIA G21 AZUL: 10 und / LTE SAMSUNG A03 CORE COBRE: 3 und</t>
  </si>
  <si>
    <t xml:space="preserve"> LTE HONOR X7 NEGRO: 1 und / LTE HONOR X8 SILVER: 6 und / LTE IPHONE 13 256GB NEGRO: 2 und / LTE NOKIA C01 PLUS AZUL: 3 und / LTE NOKIA G10 AZUL: 3 und / LTE NOKIA G21 AZUL: 5 und / LTE REALME C21Y AZUL: 1 und / LTE SAMSUNG A03 AZUL: 6 und / LTE SAMSUNG A03 NEGRO: 6 und / LTE SAMSUNG A13 AZUL: 5 und / LTE SAMSUNG GALAXY S22 ULTRA VERDE  +BUDS2: 2 und / LTE SAMSUNG S20 FE 5G VERDE: 3 und</t>
  </si>
  <si>
    <t xml:space="preserve"> LTE NOKIA C01 PLUS AZUL: 2 und / LTE NOKIA G10 AZUL: 3 und / LTE SAMSUNG A03 CORE COBRE: 2 und / LTE SAMSUNG A03 NEGRO: 5 und / LTE SAMSUNG A13 AZUL: 2 und / LTE SAMSUNG A33 5G AZUL: 2 und / LTE SAMSUNG A33 5G NEGRO: 3 und / LTE SAMSUNG A53 5G AZUL: 1 und / LTE SAMSUNG GALAXY S22 ULTRA VERDE  +BUDS2: 1 und / LTE SAMSUNG S20 FE 5G VERDE: 2 und / LTE XIAOMI REDMI 10A 64GB AZUL: 3 und</t>
  </si>
  <si>
    <t xml:space="preserve"> LTE HONOR X8 SILVER: 2 und / LTE MOTO G60S AZUL: 15 und / LTE NOKIA C01 PLUS AZUL: 3 und / LTE NOKIA C2 2E AZUL: 7 und / LTE NOKIA G21 AZUL: 4 und / LTE SAMSUNG A03 CORE COBRE: 3 und / LTE SAMSUNG A03 NEGRO: 2 und / LTE SAMSUNG S20 FE 5G VERDE: 2 und</t>
  </si>
  <si>
    <t xml:space="preserve"> LTE HONOR X8 SILVER: 3 und / LTE IPHONE 13 PRO 256GB SILVER: 1 und / LTE NOKIA G10 AZUL: 3 und / LTE SAMSUNG A03 CORE COBRE: 1 und / LTE SAMSUNG A03 NEGRO: 3 und / LTE SAMSUNG A13 AZUL: 4 und / LTE SAMSUNG A53 5G AZUL: 1 und / LTE SAMSUNG A53 5G NEGRO: 2 und / LTE SAMSUNG GALAXY S22 ULTRA VERDE  +BUDS2: 1 und</t>
  </si>
  <si>
    <t xml:space="preserve"> LTE MOTO G60S AZUL: 4 und / LTE NOKIA G21 AZUL: 2 und / LTE SAMSUNG A03 CORE COBRE: 3 und / LTE SAMSUNG S20 FE 5G AZUL: 3 und / LTE SAMSUNG S20 FE 5G VERDE: 3 und</t>
  </si>
  <si>
    <t xml:space="preserve"> LTE HONOR X7 AZUL: 3 und / LTE HONOR X8 SILVER: 3 und / LTE HUAWEI NOVA Y70 NEGRO: 3 und / LTE NOKIA C2 2E AZUL: 3 und / LTE NOKIA G10 AZUL: 3 und / LTE XIAOMI REDMI 10C 128GB GRIS: 1 und</t>
  </si>
  <si>
    <t xml:space="preserve"> LTE SAMSUNG A03 CORE COBRE: 3 und / LTE SAMSUNG A53 5G AZUL: 3 und / LTE SAMSUNG S20 FE 5G AZUL: 3 und / LTE XIAOMI REDMI 10C 128GB GRIS: 3 und</t>
  </si>
  <si>
    <t xml:space="preserve"> LTE HONOR X7 AZUL: 2 und / LTE HONOR X8 SILVER: 2 und / LTE NOKIA G10 AZUL: 2 und / LTE SAMSUNG A03 AZUL: 1 und / LTE SAMSUNG A03 NEGRO: 2 und / LTE SAMSUNG A23 AZUL: 2 und / LTE SAMSUNG A23 NEGRO: 1 und / LTE XIAOMI REDMI NOTE 11 AZUL: 2 und</t>
  </si>
  <si>
    <t xml:space="preserve"> LTE MOTO G60S AZUL: 15 und / LTE NOKIA C2 2E AZUL: 3 und / LTE NOKIA G21 AZUL: 5 und / LTE SAMSUNG A03 CORE COBRE: 3 und / LTE SAMSUNG A03 NEGRO: 3 und / LTE SAMSUNG A53 5G AZUL: 3 und / LTE SAMSUNG S20 FE 5G AZUL: 3 und</t>
  </si>
  <si>
    <t xml:space="preserve"> LTE HONOR X7 AZUL: 2 und / LTE HONOR X8 SILVER: 2 und / LTE IPHONE 13 PRO 256GB NEGRO: 1 und / LTE IPHONE 13 PRO 256GB SILVER: 1 und / LTE NOKIA G10 AZUL: 2 und / LTE SAMSUNG A03 CORE COBRE: 1 und / LTE SAMSUNG A03 NEGRO: 1 und / LTE SAMSUNG S20 FE 5G VERDE: 2 und / LTE SAMSUNG Z FOLD 4 NEGRO + CASE SILICONE COVER: 1 und</t>
  </si>
  <si>
    <t xml:space="preserve"> LTE SAMSUNG A03 CORE COBRE: 3 und</t>
  </si>
  <si>
    <t xml:space="preserve"> LTE HONOR X7 AZUL: 3 und / LTE HONOR X8 SILVER: 2 und / LTE MOTO G60S AZUL: 2 und / LTE NOKIA G10 AZUL: 3 und / LTE SAMSUNG A03 AZUL: 3 und / LTE SAMSUNG A03 NEGRO: 1 und / LTE SAMSUNG A33 5G NEGRO: 1 und / LTE SAMSUNG S20 FE 5G VERDE: 1 und / LTE XIAOMI REDMI NOTE 11S NEGRO: 2 und</t>
  </si>
  <si>
    <t xml:space="preserve"> LTE HUAWEI NOVA Y70 NEGRO: 2 und / LTE MOTO G60S AZUL: 4 und / LTE NOKIA G21 AZUL: 3 und / LTE SAMSUNG A03 NEGRO: 3 und / LTE SAMSUNG A33 5G NEGRO: 3 und / LTE XIAOMI REDMI NOTE 11S NEGRO: 2 und</t>
  </si>
  <si>
    <t xml:space="preserve"> LTE HONOR X7 AZUL: 3 und / LTE MOTO G60S AZUL: 5 und / LTE NOKIA G10 AZUL: 1 und / LTE SAMSUNG A03 CORE COBRE: 1 und / LTE SAMSUNG A03 NEGRO: 3 und / LTE SAMSUNG A33 5G NEGRO: 1 und / LTE SAMSUNG S20 FE 5G VERDE: 1 und</t>
  </si>
  <si>
    <t xml:space="preserve"> HALFSIM TUENTI PREPAGO NUMERADA $4: 600 und / HALFSIM TUENTI PREPAGO NUMERADA $7: 50 und / HALFSIM TUENTI PREPAGO PORTABILIDAD: 100 und</t>
  </si>
  <si>
    <t xml:space="preserve"> HALFSIM KITE M2M 3FF: 2 und</t>
  </si>
  <si>
    <t xml:space="preserve"> LTE IPHONE 11 64GB NEGRO: 1 und / LTE MOTO G20 AZUL: 1 und / LTE SAMSUNG A03 AZUL: 1 und / LTE SAMSUNG A13 AZUL: 1 und / LTE SAMSUNG A13 NEGRO: 1 und / LTE XIAOMI REDMI NOTE 11S AZUL: 1 und</t>
  </si>
  <si>
    <t xml:space="preserve"> LTE SAMSUNG A03 CORE COBRE: 3 und / LTE SAMSUNG S20 FE 5G AZUL: 3 und / LTE SAMSUNG S20 FE 5G VERDE: 3 und / LTE XIAOMI REDMI 10C 128GB GRIS: 3 und / LTE XIAOMI REDMI NOTE 11 AZUL: 3 und</t>
  </si>
  <si>
    <t xml:space="preserve"> LTE HONOR X7 AZUL: 3 und / LTE NOKIA G10 AZUL: 1 und / LTE SAMSUNG A03 AZUL: 2 und / LTE SAMSUNG A03 NEGRO: 2 und / LTE SAMSUNG S20 FE 5G VERDE: 1 und</t>
  </si>
  <si>
    <t xml:space="preserve"> LTE NOKIA C2 2E AZUL: 2 und / LTE SAMSUNG A03 NEGRO: 1 und / LTE SAMSUNG A13 AZUL: 2 und / LTE SAMSUNG A33 5G AZUL: 1 und / LTE SAMSUNG A33 5G NEGRO: 1 und / LTE SAMSUNG A53 5G AZUL: 1 und / LTE SAMSUNG A53 5G NEGRO: 1 und</t>
  </si>
  <si>
    <t xml:space="preserve"> LTE HONOR X7 AZUL: 3 und / LTE HONOR X8 SILVER: 3 und / LTE IPHONE 13 PRO 256GB SILVER: 1 und / LTE MOTO G60S AZUL: 4 und / LTE NOKIA G10 AZUL: 1 und / LTE NOKIA G21 AZUL: 3 und / LTE SAMSUNG A03 CORE COBRE: 1 und / LTE SAMSUNG A33 5G AZUL: 1 und / LTE SAMSUNG S20 FE 5G VERDE: 1 und</t>
  </si>
  <si>
    <t xml:space="preserve"> LTE HONOR X7 AZUL: 1 und / LTE HONOR X8 SILVER: 2 und / LTE NOKIA G10 AZUL: 2 und / LTE SAMSUNG A03 CORE COBRE: 1 und / LTE SAMSUNG A33 5G AZUL: 2 und / LTE SAMSUNG A53 5G AZUL: 1 und / LTE SAMSUNG S20 FE 5G VERDE: 1 und / LTE XIAOMI REDMI NOTE 11S AZUL: 2 und</t>
  </si>
  <si>
    <t xml:space="preserve"> LTE NOKIA G10 AZUL: 3 und / LTE SAMSUNG A03 CORE COBRE: 1 und / LTE SAMSUNG S20 FE 5G VERDE: 3 und / LTE SAMSUNG Z FOLD 4 NEGRO + CASE SILICONE COVER: 2 und / LTE XIAOMI REDMI NOTE 11 AZUL: 2 und</t>
  </si>
  <si>
    <t xml:space="preserve"> HALFSIM MOVISTAR: 200 und / LTE HONOR X7 AZUL: 3 und / LTE HONOR X8 SILVER: 3 und / LTE NOKIA G10 AZUL: 3 und / LTE SAMSUNG A03 CORE COBRE: 1 und / LTE SAMSUNG A23 AZUL: 2 und / LTE SAMSUNG S20 FE 5G VERDE: 2 und / LTE XIAOMI REDMI 10A 64GB SILVER: 2 und</t>
  </si>
  <si>
    <t xml:space="preserve"> LTE HONOR X7 AZUL: 3 und / LTE HONOR X8 SILVER: 3 und / LTE NOKIA G10 AZUL: 3 und / LTE SAMSUNG S20 FE 5G VERDE: 2 und / LTE XIAOMI REDMI NOTE 11S AZUL: 1 und</t>
  </si>
  <si>
    <t xml:space="preserve"> LTE HONOR X6 SILVER: 2 und / LTE HONOR X7 SILVER: 2 und / LTE HUAWEI NOVA 9 SE NEGRO: 2 und / LTE MOTO G60S AZUL: 6 und / LTE NOKIA G10 AZUL: 2 und / LTE NOKIA G21 AZUL: 3 und / LTE SAMSUNG A23 NEGRO: 1 und / LTE XIAOMI REDMI NOTE 11S NEGRO: 3 und</t>
  </si>
  <si>
    <t xml:space="preserve"> LTE HONOR X7 AZUL: 3 und / LTE NOKIA G10 AZUL: 3 und / LTE SAMSUNG A03 CORE COBRE: 1 und / LTE SAMSUNG A33 5G AZUL: 2 und / LTE SAMSUNG S20 FE 5G VERDE: 1 und / LTE XIAOMI REDMI 10A 64GB SILVER: 2 und / LTE XIAOMI REDMI 10C 128GB GRIS: 1 und</t>
  </si>
  <si>
    <t xml:space="preserve"> HALFSIM MOVISTAR: 600 und</t>
  </si>
  <si>
    <t xml:space="preserve"> LTE HONOR X7 AZUL: 1 und / LTE NOKIA G10 AZUL: 3 und / LTE NOKIA G21 AZUL: 1 und / LTE SAMSUNG A03 CORE COBRE: 1 und / LTE SAMSUNG S20 FE 5G VERDE: 1 und</t>
  </si>
  <si>
    <t xml:space="preserve"> LTE HONOR X7 AZUL: 2 und / LTE HONOR X8 SILVER: 2 und / LTE NOKIA G10 AZUL: 3 und / LTE SAMSUNG A03 CORE COBRE: 1 und / LTE SAMSUNG A13 AZUL: 1 und</t>
  </si>
  <si>
    <t xml:space="preserve"> LTE HONOR X7 AZUL: 1 und / LTE HONOR X8 SILVER: 2 und / LTE NOKIA G10 AZUL: 4 und / LTE SAMSUNG A03 AZUL: 1 und / LTE SAMSUNG A03 CORE COBRE: 2 und / LTE SAMSUNG A03 NEGRO: 4 und / LTE SAMSUNG A23 AZUL: 1 und / LTE SAMSUNG A33 5G AZUL: 2 und / LTE SAMSUNG S20 FE 5G VERDE: 2 und / LTE SAMSUNG Z FOLD 4 NEGRO + CASE SILICONE COVER: 2 und / LTE XIAOMI REDMI 10A 64GB SILVER: 2 und</t>
  </si>
  <si>
    <t xml:space="preserve"> LTE HONOR X7 AZUL: 2 und / LTE HONOR X8 SILVER: 2 und / LTE NOKIA G10 AZUL: 2 und / LTE SAMSUNG A03 NEGRO: 2 und / LTE SAMSUNG A23 AZUL: 1 und / LTE XIAOMI REDMI NOTE 11 AZUL: 1 und / LTE XIAOMI REDMI NOTE 11S AZUL: 2 und</t>
  </si>
  <si>
    <t xml:space="preserve"> HALFSIM CHIP PREPAGO $4.00 NUMERADO: 155 und</t>
  </si>
  <si>
    <t xml:space="preserve"> HALFSIM TUENTI PREPAGO NUMERADA $4: 1000 und / HALFSIM TUENTI PREPAGO NUMERADA $7: 200 und / HALFSIM TUENTI PREPAGO PORTABILIDAD: 1000 und</t>
  </si>
  <si>
    <t xml:space="preserve"> HALFSIM TUENTI PREPAGO NUMERADA $4: 250 und</t>
  </si>
  <si>
    <t xml:space="preserve"> HALFSIM MOVISTAR: 100 und / LTE HONOR X6 SILVER: 1 und / LTE HONOR X7 SILVER: 3 und / LTE HONOR X8 SILVER: 3 und / LTE NOKIA G21 AZUL: 4 und / LTE SAMSUNG A03 CORE COBRE: 2 und / LTE SAMSUNG A23 BLANCO: 2 und / LTE SAMSUNG A53 5G AZUL: 2 und / LTE SAMSUNG S22 5G PLUS NEGRO: 3 und / LTE XIAOMI REDMI 10A 64GB AZUL: 1 und</t>
  </si>
  <si>
    <t xml:space="preserve"> ESIM MOVISTAR_ESIM EVOUCHERS CODE QR: 1 und - sn. 8959300120522982182</t>
  </si>
  <si>
    <t xml:space="preserve"> LTE XIAOMI POCO X3 PRO 256GB NEGRO: 1 und - sn. 865031050490704</t>
  </si>
  <si>
    <t xml:space="preserve"> LTE HONOR X8 NEGRO: 1 und - sn. 864331067607113 / HALFSIM MOVISTAR: 1 und - sn. 8959300120519891305</t>
  </si>
  <si>
    <t xml:space="preserve"> HALFSIM MOVISTAR: 1 und - sn. 8959300120519891271</t>
  </si>
  <si>
    <t xml:space="preserve"> HALFSIM MOVISTAR: 1 und - sn. 8959300120519316675</t>
  </si>
  <si>
    <t xml:space="preserve"> LTE IPHONE 11 64GB NEGRO: 1 und - sn. 350263901448365</t>
  </si>
  <si>
    <t xml:space="preserve"> LTE SAMSUNG A13 AZUL: 2 und - sn. 352177398816207,352177399187525 / HALFSIM MOVISTAR: 2 und - sn. 8959300120519891313,8959300120519891321</t>
  </si>
  <si>
    <t xml:space="preserve"> HALFSIM MOVISTAR: 1 und - sn. 8959300120519891032</t>
  </si>
  <si>
    <t xml:space="preserve"> LTE IPHONE 13 PRO MAX 256GB NEGRO: 1 und - sn. 356189754346287</t>
  </si>
  <si>
    <t xml:space="preserve"> LTE SAMSUNG A13 AZUL: 1 und - sn. 352177398802447</t>
  </si>
  <si>
    <t xml:space="preserve"> LTE SAMSUNG A03 NEGRO: 1 und - sn. 354379559253679</t>
  </si>
  <si>
    <t xml:space="preserve"> LTE SAMSUNG A03 NEGRO: 1 und - sn. 354379559253919 / LTE REALME C11 AZUL: 2 und - sn. 864322056084539,864322056097671</t>
  </si>
  <si>
    <t xml:space="preserve"> HALFSIM MOVISTAR: 11 und - sn. 8959300120519887766,8959300120519887782,8959300120519887790,8959300120519887808,8959300120519887816,8959300120519887824,8959300120519887832,8959300120519887840,8959300120519887857,8959300120519887865,8959300120519887873</t>
  </si>
  <si>
    <t xml:space="preserve"> HALFSIM MOVISTAR: 1 und - sn. 8959300120519887774</t>
  </si>
  <si>
    <t xml:space="preserve"> HALFSIM MOVISTAR: 1 und - sn. 8959300120519891214</t>
  </si>
  <si>
    <t xml:space="preserve"> HALFSIM MOVISTAR: 1 und - sn. 8959300120519891404</t>
  </si>
  <si>
    <t xml:space="preserve"> HALFSIM MOVISTAR: 1 und - sn. 8959300120519890992</t>
  </si>
  <si>
    <t xml:space="preserve"> HALFSIM MOVISTAR: 1 und - sn. 8959300120519891255</t>
  </si>
  <si>
    <t xml:space="preserve"> HALFSIM MOVISTAR: 2 und - sn. 8959300120519887881,8959300120519887899</t>
  </si>
  <si>
    <t xml:space="preserve"> LTE XIAOMI REDMI 10C 128GB GRIS: 3 und - sn. 864050069262061,864050069241644,864050068823665</t>
  </si>
  <si>
    <t xml:space="preserve"> HALFSIM MOVISTAR: 1 und - sn. 8959300120519892287</t>
  </si>
  <si>
    <t xml:space="preserve"> HALFSIM MOVISTAR: 1 und - sn. 8959300120519308128</t>
  </si>
  <si>
    <t xml:space="preserve"> HALFSIM MOVISTAR: 2 und - sn. 8959300120521014680,8959300120521014698</t>
  </si>
  <si>
    <t xml:space="preserve"> LTE SAMSUNG A23 NEGRO: 7 und - sn. 356795950617295,356795950617006,356795950574462,356795950573670,356795950543210,356795950604574,356795950616495</t>
  </si>
  <si>
    <t xml:space="preserve"> HALFSIM MOVISTAR: 1 und - sn. 8959300120519889903</t>
  </si>
  <si>
    <t xml:space="preserve"> LTE SAMSUNG A23 NEGRO: 1 und - sn. 356795950604541</t>
  </si>
  <si>
    <t xml:space="preserve"> HALFSIM MOVISTAR: 1 und - sn. 8959300120519891800</t>
  </si>
  <si>
    <t xml:space="preserve"> HALFSIM MOVISTAR: 1 und - sn. 8959300120519891370</t>
  </si>
  <si>
    <t xml:space="preserve"> LTE HUAWEI E5576-508 MIFI: 1 und - sn. 866688042842885</t>
  </si>
  <si>
    <t xml:space="preserve"> HALFSIM MOVISTAR: 1 und - sn. 8959300120519891784</t>
  </si>
  <si>
    <t xml:space="preserve"> HALFSIM MOVISTAR: 1 und - sn. 8959300120519891354</t>
  </si>
  <si>
    <t xml:space="preserve"> HALFSIM MOVISTAR: 2 und - sn. 8959300120519889838,8959300120519889796</t>
  </si>
  <si>
    <t xml:space="preserve"> LTE XIAOMI REDMI NOTE 11S NEGRO: 1 und - sn. 865954060818368</t>
  </si>
  <si>
    <t xml:space="preserve"> HALFSIM MOVISTAR: 1 und - sn. 8959300120519892279</t>
  </si>
  <si>
    <t xml:space="preserve"> LTE IPHONE 13 PRO 256GB NEGRO: 1 und - sn. 350302398341467 / HALFSIM MOVISTAR: 1 und - sn. 8959300120519891438</t>
  </si>
  <si>
    <t xml:space="preserve"> HALFSIM MOVISTAR: 1 und - sn. 8959300120519891628</t>
  </si>
  <si>
    <t xml:space="preserve"> HALFSIM MOVISTAR: 1 und - sn. 8959300120519891446</t>
  </si>
  <si>
    <t xml:space="preserve"> LTE XIAOMI REDMI NOTE 11S NEGRO: 1 und - sn. 865954060818848</t>
  </si>
  <si>
    <t xml:space="preserve"> LTE XIAOMI REDMI 10A 64GB SILVER: 1 und - sn. 863696062619847 / HALFSIM MOVISTAR: 1 und - sn. 8959300120519891669</t>
  </si>
  <si>
    <t xml:space="preserve"> LTE SAMSUNG A23 BLANCO: 1 und - sn. 353568691482078</t>
  </si>
  <si>
    <t xml:space="preserve"> HALFSIM MOVISTAR: 9 und - sn. 8959300120519891511,8959300120519891479,8959300120519891537,8959300120519891529,8959300120519891503,8959300120519891487,8959300120519891461,8959300120519891578,8959300120519891560</t>
  </si>
  <si>
    <t xml:space="preserve"> HALFSIM MOVISTAR: 2 und - sn. 8959300120519891636,8959300120519891644</t>
  </si>
  <si>
    <t xml:space="preserve"> HALFSIM MOVISTAR: 1 und - sn. 8959300120519891594</t>
  </si>
  <si>
    <t xml:space="preserve"> HALFSIM MOVISTAR: 1 und - sn. 8959300120519891602</t>
  </si>
  <si>
    <t xml:space="preserve"> LTE NOKIA XR20 GRIS: 1 und - sn. 353775180248270</t>
  </si>
  <si>
    <t xml:space="preserve"> HALFSIM MOVISTAR: 3 und - sn. 8959300120519891933,8959300120519891925,8959300120519891917</t>
  </si>
  <si>
    <t xml:space="preserve"> LTE IPHONE 13 PRO 256GB NEGRO: 1 und - sn. 350302398798013 / HALFSIM MOVISTAR: 1 und - sn. 8959300120519891883</t>
  </si>
  <si>
    <t xml:space="preserve"> HALFSIM MOVISTAR: 2 und - sn. 8959300120519891024,8959300120519892147</t>
  </si>
  <si>
    <t xml:space="preserve"> LTE SAMSUNG A03 NEGRO: 1 und - sn. 354379559255047</t>
  </si>
  <si>
    <t xml:space="preserve"> HALFSIM MOVISTAR: 1 und - sn. 8959300120519892188</t>
  </si>
  <si>
    <t xml:space="preserve"> HALFSIM MOVISTAR: 1 und - sn. 8959300120519891909</t>
  </si>
  <si>
    <t xml:space="preserve"> LTE SAMSUNG A33 5G NEGRO: 1 und - sn. 352429892576971 / HALFSIM MOVISTAR: 1 und - sn. 8959300120519891263</t>
  </si>
  <si>
    <t xml:space="preserve"> LTE NOKIA G21 AZUL: 1 und - sn. 355108340302605 / LTE XIAOMI REDMI NOTE 11 AZUL: 1 und - sn. 864048063218469 / LTE XIAOMI POCO X3 PRO 256GB NEGRO: 1 und - sn. 865031050482842 / HALFSIM MOVISTAR: 3 und - sn. 8959300120519891248,8959300120519891222,8959300120519891230</t>
  </si>
  <si>
    <t xml:space="preserve"> ESIM MOVISTAR_ESIM EVOUCHERS CODE QR: 1 und - sn. 8959300120522985623</t>
  </si>
  <si>
    <t xml:space="preserve"> ESIM MOVISTAR_ESIM EVOUCHERS CODE QR: 1 und - sn. 8959300120522985664</t>
  </si>
  <si>
    <t xml:space="preserve"> ESIM MOVISTAR_ESIM EVOUCHERS CODE QR: 1 und - sn. 8959300120522985672</t>
  </si>
  <si>
    <t xml:space="preserve"> HALFSIM MOVISTAR: 1 und - sn. 8959300120519892204</t>
  </si>
  <si>
    <t xml:space="preserve"> HALFSIM MOVISTAR: 2 und - sn. 8959300120519890133,8959300120519890323</t>
  </si>
  <si>
    <t xml:space="preserve"> HALFSIM MOVISTAR: 1 und - sn. 8959300420553110483</t>
  </si>
  <si>
    <t xml:space="preserve"> HALFSIM MOVISTAR: 1 und - sn. 8959300120519891206</t>
  </si>
  <si>
    <t xml:space="preserve"> HALFSIM MOVISTAR: 1 und - sn. 8959300120519891149</t>
  </si>
  <si>
    <t xml:space="preserve"> HALFSIM MOVISTAR: 1 und - sn. 8959300120519891040</t>
  </si>
  <si>
    <t xml:space="preserve"> HALFSIM MOVISTAR: 1 und - sn. 8959300120519890398</t>
  </si>
  <si>
    <t xml:space="preserve"> LTE SAMSUNG A03 NEGRO: 1 und - sn. 354379559254982 / LTE MOTO G22 NEGRO: 1 und - sn. 359694271860212 / LTE XIAOMI REDMI NOTE 11 AZUL: 1 und - sn. 864048063629228</t>
  </si>
  <si>
    <t xml:space="preserve"> LTE SAMSUNG TAB A7 LITE (T225): 20 und - sn. 359638227609819,359638227609132,359638227609967,359638227609512,359638227610395,359638227609249,359638227610718,359638227610049,359638227609546,359638227610122,359638227610809,359638227611161,359638227608662,359638227609678,359638227610791,359638227608696,359638227608670,359638227608498,359638227610544,359638227608951</t>
  </si>
  <si>
    <t xml:space="preserve"> LTE XIAOMI REDMI NOTE 11S AZUL: 1 und - sn. 865954062151586</t>
  </si>
  <si>
    <t xml:space="preserve"> LTE XIAOMI REDMI NOTE 10S GRIS: 1 und - sn. 861392051233566</t>
  </si>
  <si>
    <t xml:space="preserve"> LTE XIAOMI REDMI 10C 128GB GRIS: 1 und - sn. 864050068667385</t>
  </si>
  <si>
    <t xml:space="preserve"> LTE XIAOMI POCO X3 PRO 256GB NEGRO: 1 und - sn. 865031050790327</t>
  </si>
  <si>
    <t xml:space="preserve"> ESIM MOVISTAR_ESIM EVOUCHERS CODE QR: 1 und - sn. 8959300120522985839</t>
  </si>
  <si>
    <t xml:space="preserve"> HALFSIM MOVISTAR: 1 und - sn. 8959300120519892170</t>
  </si>
  <si>
    <t xml:space="preserve"> HALFSIM MOVISTAR: 1 und - sn. 8959300120519892154</t>
  </si>
  <si>
    <t xml:space="preserve"> LTE XIAOMI REDMI NOTE 11 AZUL: 1 und - sn. 864048063444628</t>
  </si>
  <si>
    <t xml:space="preserve"> LTE SAMSUNG A03 NEGRO: 1 und - sn. 354379559254941</t>
  </si>
  <si>
    <t xml:space="preserve"> LTE IPHONE 12 64GB NEGRO: 1 und - sn. 353037119823883</t>
  </si>
  <si>
    <t xml:space="preserve"> LTE HONOR X7 NEGRO: 1 und - sn. 869937050192056 / LTE HONOR X7 AZUL: 1 und - sn. 869937050522013</t>
  </si>
  <si>
    <t xml:space="preserve"> LTE XIAOMI REDMI NOTE 11S NEGRO: 1 und - sn. 865954060418268</t>
  </si>
  <si>
    <t xml:space="preserve"> LTE HONOR X8 SILVER: 1 und - sn. 864331068688807</t>
  </si>
  <si>
    <t xml:space="preserve"> LTE IPHONE 13 PRO 256GB SILVER: 1 und - sn. 359583825164355</t>
  </si>
  <si>
    <t xml:space="preserve"> LTE HUAWEI E5576-508 MIFI: 1 und - sn. 866688042842455</t>
  </si>
  <si>
    <t xml:space="preserve"> LTE XIAOMI POCO X3 PRO 256GB NEGRO: 1 und - sn. 865031050497204</t>
  </si>
  <si>
    <t xml:space="preserve"> LTE SAMSUNG A03 NEGRO: 1 und - sn. 354379559253877</t>
  </si>
  <si>
    <t xml:space="preserve"> LTE XIAOMI REDMI 10C 128GB GRIS: 2 und - sn. 864050069255966,864050068833821</t>
  </si>
  <si>
    <t xml:space="preserve"> ESIM MOVISTAR_ESIM EVOUCHERS CODE QR: 4 und - sn. 8959300120522986142,8959300120522986126,8959300120522985698,8959300120522985706</t>
  </si>
  <si>
    <t xml:space="preserve"> HALFSIM MOVISTAR: 1 und - sn. 8959300120519892139</t>
  </si>
  <si>
    <t xml:space="preserve"> HALFSIM MOVISTAR: 1 und - sn. 8959300120519892063</t>
  </si>
  <si>
    <t xml:space="preserve"> HALFSIM MOVISTAR: 1 und - sn. 8959300120519892097</t>
  </si>
  <si>
    <t xml:space="preserve"> LTE SAMSUNG S21 FE GRIS: 1 und - sn. 352755851817992</t>
  </si>
  <si>
    <t xml:space="preserve"> LTE SAMSUNG A13 AZUL: 1 und - sn. 352177398814996</t>
  </si>
  <si>
    <t xml:space="preserve"> LTE XIAOMI POCO X3 PRO 256GB NEGRO: 1 und - sn. 865031050784981</t>
  </si>
  <si>
    <t xml:space="preserve"> HALFSIM MOVISTAR: 1 und - sn. 8959300120519891982</t>
  </si>
  <si>
    <t xml:space="preserve"> HALFSIM MOVISTAR: 2 und - sn. 8959300120519891990,8959300120519892006</t>
  </si>
  <si>
    <t xml:space="preserve"> ESIM MOVISTAR_ESIM EVOUCHERS CODE QR: 1 und - sn. 8959300120522986092</t>
  </si>
  <si>
    <t xml:space="preserve"> LTE IPHONE 13 PRO 256GB NEGRO: 1 und - sn. 350302398724936 / HALFSIM MOVISTAR: 1 und - sn. 8959300120519892014</t>
  </si>
  <si>
    <t xml:space="preserve"> HALFSIM MOVISTAR: 2 und - sn. 8959300120519891958,8959300120519891966</t>
  </si>
  <si>
    <t xml:space="preserve"> HALFSIM MOVISTAR: 1 und - sn. 8959300120519891974</t>
  </si>
  <si>
    <t xml:space="preserve"> ESIM MOVISTAR_ESIM EVOUCHERS CODE QR: 1 und - sn. 8959300120522985649</t>
  </si>
  <si>
    <t xml:space="preserve"> LTE SAMSUNG S21 FE GRIS: 1 und - sn. 352755851813520</t>
  </si>
  <si>
    <t xml:space="preserve"> LTE HONOR X8 AZUL: 1 und - sn. 864331065861670</t>
  </si>
  <si>
    <t xml:space="preserve"> HALFSIM MOVISTAR: 1 und - sn. 8959300120519310363</t>
  </si>
  <si>
    <t xml:space="preserve"> HALFSIM MOVISTAR: 1 und - sn. 8959300120519892303</t>
  </si>
  <si>
    <t xml:space="preserve"> HALFSIM MOVISTAR: 1 und - sn. 8959300120519891776</t>
  </si>
  <si>
    <t xml:space="preserve"> HALFSIM MOVISTAR: 5 und - sn. 8959300120519891735,8959300120519891727,8959300120519891719,8959300120519891453,8959300120519891701</t>
  </si>
  <si>
    <t xml:space="preserve"> HALFSIM MOVISTAR: 1 und - sn. 8959300120519891545</t>
  </si>
  <si>
    <t xml:space="preserve"> HALFSIM MOVISTAR: 10 und - sn. 8959300120519891180,8959300120519890802,8959300120519890489,8959300120519890539,8959300120519890497,8959300120519891172,8959300120519890679,8959300120519890703,8959300120519890695,8959300120519890687</t>
  </si>
  <si>
    <t xml:space="preserve"> HALFSIM MOVISTAR: 1 und - sn. 8959300120519310090</t>
  </si>
  <si>
    <t xml:space="preserve"> HALFSIM MOVISTAR: 1 und - sn. 8959300120519892196</t>
  </si>
  <si>
    <t xml:space="preserve"> LTE SAMSUNG A03 NEGRO: 1 und - sn. 354379559253638</t>
  </si>
  <si>
    <t xml:space="preserve"> LTE XIAOMI REDMI NOTE 11 AZUL: 1 und - sn. 864048069920068</t>
  </si>
  <si>
    <t xml:space="preserve"> HALFSIM MOVISTAR: 1 und - sn. 8959300120519892022</t>
  </si>
  <si>
    <t xml:space="preserve"> ESIM MOVISTAR_ESIM EVOUCHERS CODE QR: 1 und - sn. 8959300120522982992</t>
  </si>
  <si>
    <t xml:space="preserve"> HALFSIM MOVISTAR: 1 und - sn. 8959300120519892048</t>
  </si>
  <si>
    <t xml:space="preserve"> HALFSIM MOVISTAR: 1 und - sn. 8959300120519892584</t>
  </si>
  <si>
    <t xml:space="preserve"> HALFSIM MOVISTAR: 1 und - sn. 8959300120519892576</t>
  </si>
  <si>
    <t xml:space="preserve"> ESIM MOVISTAR_ESIM EVOUCHERS CODE QR: 1 und - sn. 8959300120522985805</t>
  </si>
  <si>
    <t xml:space="preserve"> HALFSIM MOVISTAR: 1 und - sn. 8959300120519891867</t>
  </si>
  <si>
    <t xml:space="preserve"> HALFSIM MOVISTAR: 1 und - sn. 8959300120519892519</t>
  </si>
  <si>
    <t xml:space="preserve"> HALFSIM MOVISTAR: 1 und - sn. 8959300120519309084</t>
  </si>
  <si>
    <t xml:space="preserve"> LTE XIAOMI REDMI 10C 128GB GRIS: 1 und - sn. 864050068802461</t>
  </si>
  <si>
    <t xml:space="preserve"> HALFSIM MOVISTAR: 1 und - sn. 8959300120519892477</t>
  </si>
  <si>
    <t xml:space="preserve"> LTE XIAOMI REDMI NOTE 11S NEGRO: 2 und - sn. 865954063535860,865954063530341</t>
  </si>
  <si>
    <t xml:space="preserve"> ESIM MOVISTAR_ESIM EVOUCHERS CODE QR: 1 und - sn. 8959300120522982976</t>
  </si>
  <si>
    <t xml:space="preserve"> ESIM MOVISTAR_ESIM EVOUCHERS CODE QR: 1 und - sn. 8959300120522983008</t>
  </si>
  <si>
    <t xml:space="preserve"> HALFSIM MOVISTAR: 1 und - sn. 8959300120519892501</t>
  </si>
  <si>
    <t xml:space="preserve"> LTE SAMSUNG A13 AZUL: 1 und - sn. 352177398815308</t>
  </si>
  <si>
    <t xml:space="preserve"> LTE NOKIA C2 2E AZUL: 1 und - sn. 353906800019243</t>
  </si>
  <si>
    <t xml:space="preserve"> HALFSIM MOVISTAR: 1 und - sn. 8959300120519892436</t>
  </si>
  <si>
    <t xml:space="preserve"> HALFSIM MOVISTAR: 1 und - sn. 8959300120519892469</t>
  </si>
  <si>
    <t xml:space="preserve"> HALFSIM MOVISTAR: 1 und - sn. 8959300120519892592</t>
  </si>
  <si>
    <t xml:space="preserve"> HALFSIM MOVISTAR: 1 und - sn. 8959300120519892451</t>
  </si>
  <si>
    <t xml:space="preserve"> ESIM MOVISTAR_ESIM EVOUCHERS CODE QR: 1 und - sn. 8959300120522985656</t>
  </si>
  <si>
    <t xml:space="preserve"> HALFSIM MOVISTAR: 3 und - sn. 8959300120519892444,8959300120519891610,8959300120519892261</t>
  </si>
  <si>
    <t xml:space="preserve"> HALFSIM MOVISTAR: 1 und - sn. 8959300120519892550</t>
  </si>
  <si>
    <t xml:space="preserve"> LTE IPHONE 13 PRO 256GB NEGRO: 1 und - sn. 350302398840914 / HALFSIM MOVISTAR: 1 und - sn. 8959300120519892493</t>
  </si>
  <si>
    <t xml:space="preserve"> HALFSIM MOVISTAR: 1 und - sn. 8959300120519890877</t>
  </si>
  <si>
    <t xml:space="preserve"> LTE SAMSUNG A03 NEGRO: 2 und - sn. 354379559253703,351084950652676 / LTE NOKIA C21 AZUL: 2 und - sn. 357321213142408,357321213171522</t>
  </si>
  <si>
    <t xml:space="preserve"> HALFSIM MOVISTAR: 1 und - sn. 8959300120519892600</t>
  </si>
  <si>
    <t xml:space="preserve"> HALFSIM MOVISTAR: 1 und - sn. 8959300120518392495</t>
  </si>
  <si>
    <t xml:space="preserve"> ESIM MOVISTAR_ESIM EVOUCHERS CODE QR: 1 und - sn. 8959300120522982711</t>
  </si>
  <si>
    <t xml:space="preserve"> ESIM MOVISTAR_ESIM EVOUCHERS CODE QR: 1 und - sn. 8959300120522982489</t>
  </si>
  <si>
    <t xml:space="preserve"> LTE SAMSUNG A53 5G NEGRO: 1 und - sn. 353881482102098 / LTE XIAOMI REDMI NOTE 11 AZUL: 1 und - sn. 864048069915225</t>
  </si>
  <si>
    <t xml:space="preserve"> HALFSIM MOVISTAR: 1 und - sn. 8959300120519891552</t>
  </si>
  <si>
    <t xml:space="preserve"> HALFSIM MOVISTAR: 1 und - sn. 8959300120519892618</t>
  </si>
  <si>
    <t xml:space="preserve"> LTE IPHONE 13 128GB NEGRO: 1 und - sn. 359786902423004</t>
  </si>
  <si>
    <t xml:space="preserve"> LTE HONOR X8 SILVER: 1 und - sn. 864331068688427</t>
  </si>
  <si>
    <t xml:space="preserve"> HALFSIM MOVISTAR: 2 und - sn. 8959300120519892238,8959300120519892246</t>
  </si>
  <si>
    <t xml:space="preserve"> HALFSIM MOVISTAR: 1 und - sn. 8959300120519891495</t>
  </si>
  <si>
    <t xml:space="preserve"> HALFSIM MOVISTAR: 2 und - sn. 8959300120519890349,8959300120519890174</t>
  </si>
  <si>
    <t xml:space="preserve"> HALFSIM MOVISTAR: 10 und - sn. 8959300120519891792,8959300120519891768,8959300120519892220,8959300120519891743,8959300120519892253,8959300120519891420,8959300120519892329,8959300120519892337,8959300120519891842,8959300120519892345</t>
  </si>
  <si>
    <t xml:space="preserve"> LTE SAMSUNG A13 AZUL: 1 und - sn. 352177399170356 / HALFSIM MOVISTAR: 1 und - sn. 8959300120519892485</t>
  </si>
  <si>
    <t xml:space="preserve"> LTE SAMSUNG A13 AZUL: 1 und - sn. 352177399178037 / LTE SAMSUNG A53 5G NEGRO: 1 und - sn. 353881481282446 / LTE MOTO G22 NEGRO: 1 und - sn. 359694271859784</t>
  </si>
  <si>
    <t xml:space="preserve"> LTE IPHONE 13 PRO 256GB SILVER: 1 und - sn. 359583825153739 / HALFSIM MOVISTAR: 1 und - sn. 8959300120519892352</t>
  </si>
  <si>
    <t xml:space="preserve"> HALFSIM MOVISTAR: 2 und - sn. 8959300120519892378,8959300120519892386</t>
  </si>
  <si>
    <t xml:space="preserve"> LTE SAMSUNG A13 AZUL: 1 und - sn. 352177399183094 / HALFSIM MOVISTAR: 1 und - sn. 8959300120519892410</t>
  </si>
  <si>
    <t xml:space="preserve"> HALFSIM MOVISTAR: 1 und - sn. 8959300120519892402</t>
  </si>
  <si>
    <t xml:space="preserve"> LTE XIAOMI POCO X3 PRO 256GB NEGRO: 1 und - sn. 865031050495141</t>
  </si>
  <si>
    <t xml:space="preserve"> HALFSIM MOVISTAR: 1 und - sn. 8959300120519892527</t>
  </si>
  <si>
    <t xml:space="preserve"> LTE IPHONE 13 PRO MAX 256GB NEGRO: 1 und - sn. 356189754502046</t>
  </si>
  <si>
    <t xml:space="preserve"> HALFSIM MOVISTAR: 1 und - sn. 8959300120519892121</t>
  </si>
  <si>
    <t xml:space="preserve"> HALFSIM MOVISTAR: 1 und - sn. 8959300120519892428</t>
  </si>
  <si>
    <t xml:space="preserve"> HALFSIM MOVISTAR: 1 und - sn. 8959300120519889754</t>
  </si>
  <si>
    <t xml:space="preserve"> HALFSIM MOVISTAR: 2 und - sn. 8959300120519889721,8959300120519892162</t>
  </si>
  <si>
    <t xml:space="preserve"> HALFSIM MOVISTAR: 1 und - sn. 8959300120519889739</t>
  </si>
  <si>
    <t xml:space="preserve"> LTE XIAOMI 11 LITE 5G NE NEGRO: 1 und - sn. 863090064304865</t>
  </si>
  <si>
    <t xml:space="preserve"> HALFSIM MOVISTAR: 1 und - sn. 8959300120519889663</t>
  </si>
  <si>
    <t xml:space="preserve"> ESIM MOVISTAR_ESIM EVOUCHERS CODE QR: 2 und - sn. 8959300120522985854,8959300120522986100</t>
  </si>
  <si>
    <t xml:space="preserve"> ESIM MOVISTAR_ESIM EVOUCHERS CODE QR: 1 und - sn. 8959300120522985821</t>
  </si>
  <si>
    <t xml:space="preserve"> HALFSIM MOVISTAR: 5 und - sn. 8959300120519891412,8959300120519891396,8959300120519892212,8959300120519892113,8959300120519892105</t>
  </si>
  <si>
    <t xml:space="preserve"> LTE IPHONE 13 PRO 256GB SILVER: 1 und - sn. 359583825010517 / HALFSIM MOVISTAR: 1 und - sn. 8959300120519889648</t>
  </si>
  <si>
    <t xml:space="preserve"> HALFSIM MOVISTAR: 1 und - sn. 8959300120519889655</t>
  </si>
  <si>
    <t xml:space="preserve"> LTE XIAOMI POCO X3 PRO 256GB NEGRO: 1 und - sn. 860685057969229</t>
  </si>
  <si>
    <t xml:space="preserve"> HALFSIM MOVISTAR: 1 und - sn. 8959300120519889705</t>
  </si>
  <si>
    <t xml:space="preserve"> LTE MOTO G60S AZUL: 1 und - sn. 354911551736358</t>
  </si>
  <si>
    <t xml:space="preserve"> HALFSIM MOVISTAR: 1 und - sn. 8959300120519891016</t>
  </si>
  <si>
    <t xml:space="preserve"> HALFSIM MOVISTAR: 2 und - sn. 8959300120519892568,8959300120519892360</t>
  </si>
  <si>
    <t xml:space="preserve"> LTE SAMSUNG S20 FE 5G VERDE: 1 und - sn. 355180120705224 / HALFSIM MOVISTAR: 1 und - sn. 8959300120519889697</t>
  </si>
  <si>
    <t xml:space="preserve"> HALFSIM MOVISTAR: 2 und - sn. 8959300120519890091,8959300120519889622</t>
  </si>
  <si>
    <t xml:space="preserve"> LTE SAMSUNG S20 FE 5G VERDE: 1 und - sn. 355180120326666</t>
  </si>
  <si>
    <t xml:space="preserve"> HALFSIM MOVISTAR: 1 und - sn. 8959300120519889747</t>
  </si>
  <si>
    <t xml:space="preserve"> HALFSIM MOVISTAR: 2 und - sn. 8959300120519891586,8959300120519891651</t>
  </si>
  <si>
    <t xml:space="preserve"> LTE SAMSUNG A33 5G AZUL: 2 und - sn. 352429892371613,352429892358008 / LTE SAMSUNG A23 NEGRO: 1 und - sn. 356795950605399 / HALFSIM MOVISTAR: 3 und - sn. 8959300120519889945,8959300120519890059,8959300120519890513</t>
  </si>
  <si>
    <t xml:space="preserve"> LTE SAMSUNG A33 5G AZUL: 2 und - sn. 352429892357091,352429892356366 / HALFSIM MOVISTAR: 2 und - sn. 8959300120519890034,8959300120519890042</t>
  </si>
  <si>
    <t xml:space="preserve"> LTE SAMSUNG A23 NEGRO: 1 und - sn. 356795950617352 / HALFSIM MOVISTAR: 1 und - sn. 8959300120519890067</t>
  </si>
  <si>
    <t xml:space="preserve"> LTE IPHONE 13 PRO MAX 128GB SILVER: 1 und - sn. 358754213173214</t>
  </si>
  <si>
    <t xml:space="preserve"> LTE IPHONE 13 PRO 256GB SILVER: 1 und - sn. 359583825421490 / HALFSIM MOVISTAR: 1 und - sn. 8959300120521012809</t>
  </si>
  <si>
    <t xml:space="preserve"> HALFSIM MOVISTAR: 1 und - sn. 8959300120519887915</t>
  </si>
  <si>
    <t xml:space="preserve"> HALFSIM MOVISTAR: 3 und - sn. 8959300120519887923,8959300120519887931,8959300120519887949</t>
  </si>
  <si>
    <t xml:space="preserve"> HALFSIM MOVISTAR: 1 und - sn. 8959300120519889689</t>
  </si>
  <si>
    <t xml:space="preserve"> LTE SAMSUNG A32 NEGRO: 1 und - sn. 350579458306007 / LTE MOTO G20 VERDE: 1 und - sn. 356348784792916 / LTE SAMSUNG A23 NEGRO: 2 und - sn. 356795950616990,356795950606355 / LTE XIAOMI REDMI 10C 128GB GRIS: 1 und - sn. 864050069267367 / LTE XIAOMI REDMI NOTE 11 AZUL: 1 und - sn. 869113065795024</t>
  </si>
  <si>
    <t xml:space="preserve"> HALFSIM MOVISTAR: 1 und - sn. 8959300120521012627</t>
  </si>
  <si>
    <t xml:space="preserve"> LTE SAMSUNG A33 5G NEGRO: 1 und - sn. 352429892582664</t>
  </si>
  <si>
    <t xml:space="preserve"> HALFSIM MOVISTAR: 1 und - sn. 8959300120521012841</t>
  </si>
  <si>
    <t xml:space="preserve"> HALFSIM MOVISTAR: 1 und - sn. 8959300120521115594</t>
  </si>
  <si>
    <t xml:space="preserve"> HALFSIM MOVISTAR: 1 und - sn. 8959300120521012650</t>
  </si>
  <si>
    <t xml:space="preserve"> LTE IPHONE 11 64GB NEGRO: 1 und - sn. 350263901836734</t>
  </si>
  <si>
    <t xml:space="preserve"> LTE SAMSUNG S20 FE 5G VERDE: 1 und - sn. 355180120284436</t>
  </si>
  <si>
    <t xml:space="preserve"> HALFSIM MOVISTAR: 1 und - sn. 8959300120519889713</t>
  </si>
  <si>
    <t xml:space="preserve"> LTE IPHONE 13 PRO 256GB NEGRO: 1 und - sn. 350302398946976</t>
  </si>
  <si>
    <t xml:space="preserve"> LTE IPHONE 13 PRO 256GB SILVER: 1 und - sn. 359583825007893 / HALFSIM MOVISTAR: 1 und - sn. 8959300120519889820</t>
  </si>
  <si>
    <t xml:space="preserve"> HALFSIM MOVISTAR: 1 und - sn. 8959300120519889911</t>
  </si>
  <si>
    <t xml:space="preserve"> LTE SAMSUNG A13 AZUL: 1 und - sn. 352177399176353</t>
  </si>
  <si>
    <t xml:space="preserve"> LTE IPHONE 13 PRO 256GB NEGRO: 1 und - sn. 350302398131876</t>
  </si>
  <si>
    <t xml:space="preserve"> LTE SAMSUNG S21 FE VERDE: 1 und - sn. 352755852301509</t>
  </si>
  <si>
    <t xml:space="preserve"> LTE IPHONE 13 PRO 256GB NEGRO: 3 und - sn. 350302398939195,350302398202891,350302398740296 / LTE IPHONE 13 PRO 256GB SILVER: 2 und - sn. 359583825283122,359583825075353 / HALFSIM MOVISTAR: 5 und - sn. 8959300120519891859,8959300120519891818,8959300120519891834,8959300120519891297,8959300120521012932</t>
  </si>
  <si>
    <t xml:space="preserve"> LTE IPHONE 13 128GB NEGRO: 1 und - sn. 356858903258946</t>
  </si>
  <si>
    <t xml:space="preserve"> HALFSIM MOVISTAR: 4 und - sn. 8959300120521013112,8959300120521013187,8959300120521013179,8959300120521013120</t>
  </si>
  <si>
    <t xml:space="preserve"> LTE IPHONE 13 PRO 256GB SILVER: 1 und - sn. 359583825476130 / HALFSIM MOVISTAR: 1 und - sn. 8959300120521013047</t>
  </si>
  <si>
    <t xml:space="preserve"> HALFSIM MOVISTAR: 3 und - sn. 8959300120521013435,8959300120521013492,8959300120521013484</t>
  </si>
  <si>
    <t xml:space="preserve"> LTE SAMSUNG A53 5G NEGRO: 1 und - sn. 353881481322317</t>
  </si>
  <si>
    <t xml:space="preserve"> HALFSIM MOVISTAR: 3 und - sn. 8959300120521013401,8959300120521013351,8959300120521013419</t>
  </si>
  <si>
    <t xml:space="preserve"> ESIM MOVISTAR_ESIM EVOUCHERS CODE QR: 1 und - sn. 8959300120522986050</t>
  </si>
  <si>
    <t xml:space="preserve"> HALFSIM MOVISTAR: 1 und - sn. 8959300120521013518</t>
  </si>
  <si>
    <t xml:space="preserve"> LTE IPHONE 13 PRO 256GB SILVER: 1 und - sn. 359583825235163 / HALFSIM MOVISTAR: 1 und - sn. 8959300120521013377</t>
  </si>
  <si>
    <t xml:space="preserve"> HALFSIM MOVISTAR: 15 und - sn. 8959300120521013195,8959300120521012957,8959300120521013021,8959300120521012965,8959300120521012940,8959300120521012999,8959300120521013013,8959300120521013054,8959300120521013005,8959300120521013062,8959300120521012916,8959300120521012973,8959300120521013203,8959300120521012981,8959300120521012924</t>
  </si>
  <si>
    <t xml:space="preserve"> HALFSIM MOVISTAR: 3 und - sn. 8959300120519891677,8959300120519891693,8959300120519891685</t>
  </si>
  <si>
    <t xml:space="preserve"> HALFSIM MOVISTAR: 1 und - sn. 8959300120521013526</t>
  </si>
  <si>
    <t xml:space="preserve"> HALFSIM MOVISTAR: 1 und - sn. 8959300120521013336</t>
  </si>
  <si>
    <t xml:space="preserve"> HALFSIM MOVISTAR: 1 und - sn. 8959300120521013500</t>
  </si>
  <si>
    <t xml:space="preserve"> HALFSIM MOVISTAR: 5 und - sn. 8959300120519891081,8959300120519891065,8959300120519891057,8959300120519891123,8959300120519891073</t>
  </si>
  <si>
    <t xml:space="preserve"> HALFSIM MOVISTAR: 1 und - sn. 8959300120521013286</t>
  </si>
  <si>
    <t xml:space="preserve"> LTE SAMSUNG A03 NEGRO: 1 und - sn. 354379559253752</t>
  </si>
  <si>
    <t xml:space="preserve"> HALFSIM MOVISTAR: 1 und - sn. 8959300120521013302</t>
  </si>
  <si>
    <t xml:space="preserve"> HALFSIM MOVISTAR: 1 und - sn. 8959300120521013245</t>
  </si>
  <si>
    <t xml:space="preserve"> HALFSIM M2M 2FF LTE: 5 und - sn. 8959300120514523804,8959300120514523853,8959300120514523812,8959300120514523838,8959300120514523820</t>
  </si>
  <si>
    <t xml:space="preserve"> ESIM MOVISTAR_ESIM EVOUCHERS CODE QR: 1 und - sn. 8959300120522985862</t>
  </si>
  <si>
    <t xml:space="preserve"> HALFSIM MOVISTAR: 7 und - sn. 8959300120521013278,8959300120521012858,8959300120521012817,8959300120521012866,8959300120521012742,8959300120521012783,8959300120521012759</t>
  </si>
  <si>
    <t xml:space="preserve"> LTE SAMSUNG A33 5G NEGRO: 1 und - sn. 352429892584876</t>
  </si>
  <si>
    <t xml:space="preserve"> HALFSIM MOVISTAR: 1 und - sn. 8959300120519892295</t>
  </si>
  <si>
    <t xml:space="preserve"> LTE SAMSUNG S22 5G ULTRA NEGRO: 1 und - sn. 351338912742748</t>
  </si>
  <si>
    <t xml:space="preserve"> HALFSIM MOVISTAR: 1 und - sn. 8959300120521013294</t>
  </si>
  <si>
    <t xml:space="preserve"> LTE SAMSUNG A13 AZUL: 5 und - sn. 352177398810804,352177398815464,352177399182278,352177399173095,352177399169820 / LTE XIAOMI REDMI NOTE 11 AZUL: 5 und - sn. 864048069910622,864048069886061,864048069913386,864469068223207,864048069910002</t>
  </si>
  <si>
    <t xml:space="preserve"> HALFSIM MOVISTAR: 1 und - sn. 8959300120521013567</t>
  </si>
  <si>
    <t xml:space="preserve"> LTE SAMSUNG A33 5G NEGRO: 1 und - sn. 352429892570412</t>
  </si>
  <si>
    <t xml:space="preserve"> ESIM MOVISTAR_ESIM EVOUCHERS CODE QR: 1 und - sn. 8959300120522982430</t>
  </si>
  <si>
    <t xml:space="preserve"> HALFSIM MOVISTAR: 6 und - sn. 8959300120521012767,8959300120521013385,8959300120521012718,8959300120521012676,8959300120521012734,8959300120521012726</t>
  </si>
  <si>
    <t xml:space="preserve"> LTE SAMSUNG S22 5G ULTRA NEGRO: 1 und - sn. 351338912742730</t>
  </si>
  <si>
    <t xml:space="preserve"> HALFSIM MOVISTAR: 1 und - sn. 8959300120519887956</t>
  </si>
  <si>
    <t xml:space="preserve"> HALFSIM MOVISTAR: 1 und - sn. 8959300120519887964</t>
  </si>
  <si>
    <t xml:space="preserve"> HALFSIM MOVISTAR: 1 und - sn. 8959300120519889630</t>
  </si>
  <si>
    <t xml:space="preserve"> LTE SAMSUNG A53 5G NEGRO: 1 und - sn. 353881481281299 / HALFSIM MOVISTAR: 1 und - sn. 8959300120519892030</t>
  </si>
  <si>
    <t xml:space="preserve"> HALFSIM MOVISTAR: 1 und - sn. 8959300120521013153</t>
  </si>
  <si>
    <t xml:space="preserve"> HALFSIM MOVISTAR: 1 und - sn. 8959300120521013310</t>
  </si>
  <si>
    <t xml:space="preserve"> HALFSIM MOVISTAR: 1 und - sn. 8959300120521013534</t>
  </si>
  <si>
    <t xml:space="preserve"> HALFSIM MOVISTAR: 1 und - sn. 8959300120521013260</t>
  </si>
  <si>
    <t xml:space="preserve"> HALFSIM MOVISTAR: 2 und - sn. 8959300120521012700,8959300120521012692</t>
  </si>
  <si>
    <t xml:space="preserve"> LTE XIAOMI 11 LITE 5G NE NEGRO: 1 und - sn. 863090064267146</t>
  </si>
  <si>
    <t xml:space="preserve"> LTE XIAOMI REDMI 10C 128GB GRIS: 1 und - sn. 864050068668086</t>
  </si>
  <si>
    <t xml:space="preserve"> LTE XIAOMI REDMI 10C 128GB GRIS: 1 und - sn. 864050068834043</t>
  </si>
  <si>
    <t xml:space="preserve"> LTE XIAOMI REDMI 10A 64GB SILVER: 1 und - sn. 863696062670980</t>
  </si>
  <si>
    <t xml:space="preserve"> LTE XIAOMI REDMI NOTE 11S NEGRO: 1 und - sn. 865954060800044</t>
  </si>
  <si>
    <t xml:space="preserve"> LTE REALME C11 AZUL: 2 und - sn. 864322056084711,864322056073599</t>
  </si>
  <si>
    <t xml:space="preserve"> LTE XIAOMI REDMI 10A 64GB SILVER: 1 und - sn. 863696062642443</t>
  </si>
  <si>
    <t xml:space="preserve"> LTE XIAOMI REDMI NOTE 10S GRIS: 1 und - sn. 861392050995306</t>
  </si>
  <si>
    <t xml:space="preserve"> LTE XIAOMI REDMI 10C 128GB GRIS: 1 und - sn. 864050068796424</t>
  </si>
  <si>
    <t xml:space="preserve"> LTE XIAOMI REDMI 10A 64GB SILVER: 2 und - sn. 863696062608766,863696062572624</t>
  </si>
  <si>
    <t xml:space="preserve"> LTE XIAOMI REDMI NOTE 11S NEGRO: 1 und - sn. 865954063556247</t>
  </si>
  <si>
    <t xml:space="preserve"> LTE REALME C11 AZUL: 1 und - sn. 864322056328019</t>
  </si>
  <si>
    <t xml:space="preserve"> LTE NOKIA G10 AZUL: 9 und - sn. 358742571309363,358742571309645,358742571309256,358742571307102,358742571309595,358742571316699,358742571310023,358742571316723,358742571308001</t>
  </si>
  <si>
    <t xml:space="preserve"> LTE NOKIA G10 AZUL: 2 und - sn. 358742571316467,358742571316616</t>
  </si>
  <si>
    <t xml:space="preserve"> HALFSIM MOVISTAR: 1 und - sn. 8959300120521013039</t>
  </si>
  <si>
    <t xml:space="preserve"> LTE IPHONE 13 PRO 256GB SILVER: 1 und - sn. 359583825357199 / HALFSIM MOVISTAR: 1 und - sn. 8959300120521013229</t>
  </si>
  <si>
    <t xml:space="preserve"> HALFSIM MOVISTAR: 1 und - sn. 8959300120521014706</t>
  </si>
  <si>
    <t xml:space="preserve"> HALFSIM MOVISTAR: 1 und - sn. 8959300120521014714</t>
  </si>
  <si>
    <t xml:space="preserve"> HALFSIM MOVISTAR: 1 und - sn. 8959300120521014722</t>
  </si>
  <si>
    <t xml:space="preserve"> HALFSIM MOVISTAR: 2 und - sn. 8959300120521014730,8959300120521014748</t>
  </si>
  <si>
    <t xml:space="preserve"> LTE HUAWEI E5576-508 MIFI: 1 und - sn. 866688042842489</t>
  </si>
  <si>
    <t xml:space="preserve"> LTE NOKIA C21 AZUL: 1 und - sn. 357321213142101</t>
  </si>
  <si>
    <t xml:space="preserve"> LTE MOTO G20 VERDE: 1 und - sn. 356348784770615</t>
  </si>
  <si>
    <t xml:space="preserve"> HALFSIM MOVISTAR: 1 und - sn. 8959300120521012643</t>
  </si>
  <si>
    <t xml:space="preserve"> LTE IPHONE 13 PRO 256GB SILVER: 1 und - sn. 359583825155379 / HALFSIM MOVISTAR: 1 und - sn. 8959300120521013138</t>
  </si>
  <si>
    <t xml:space="preserve"> LTE IPHONE 13 PRO 256GB SILVER: 1 und - sn. 359583825420542 / HALFSIM MOVISTAR: 1 und - sn. 8959300120521014086</t>
  </si>
  <si>
    <t xml:space="preserve"> HALFSIM MOVISTAR: 2 und - sn. 8959300120521014557,8959300120521014565</t>
  </si>
  <si>
    <t xml:space="preserve"> HALFSIM MOVISTAR: 1 und - sn. 8959300120519316998</t>
  </si>
  <si>
    <t xml:space="preserve"> HALFSIM MOVISTAR: 1 und - sn. 8959300120519316832</t>
  </si>
  <si>
    <t xml:space="preserve"> LTE SAMSUNG S22 5G ULTRA VERDE: 1 und - sn. 351338912257564 / LTE XIAOMI POCO X3 PRO 256GB NEGRO: 1 und - sn. 865031050791705 / LTE XIAOMI REDMI NOTE 11S NEGRO: 1 und - sn. 865954060825181</t>
  </si>
  <si>
    <t xml:space="preserve"> HALFSIM MOVISTAR: 1 und - sn. 8959300120521013161</t>
  </si>
  <si>
    <t xml:space="preserve"> HALFSIM MOVISTAR: 1 und - sn. 8959300120521115602</t>
  </si>
  <si>
    <t xml:space="preserve"> HALFSIM MOVISTAR: 22 und - sn. 8959300520559131449,8959300520559131589,8959300520559460723,8959300520559461440,8959300120518673761,8959300120518673720,8959300120518672912,8959300120518672888,8959300120518672581,8959300120521115917,8959300120521115925,8959300120521115933,8959300120521115958,8959300120521115966,8959300120521115974,8959300120521115982,8959300120521115990,8959300120521115768,8959300120521115776,8959300120521115784,8959300120521115792,8959300120521115800</t>
  </si>
  <si>
    <t xml:space="preserve"> HALFSIM MOVISTAR: 25 und - sn. 8959300120521115818,8959300120521115826,8959300120521115834,8959300120521115842,8959300120521115859,8959300120521115867,8959300120521115875,8959300120521115883,8959300120521115891,8959300120521115909,8959300120521115610,8959300120521115628,8959300120521115636,8959300120521115644,8959300120521115651,8959300120521115669,8959300120521115677,8959300120521115685,8959300120521115693,8959300120521115701,8959300120521115719,8959300120521115727,8959300120521115735,8959300120521115743,8959300120521115750</t>
  </si>
  <si>
    <t xml:space="preserve"> HALFSIM MOVISTAR: 1 und - sn. 8959300120521115586</t>
  </si>
  <si>
    <t xml:space="preserve"> HALFSIM MOVISTAR: 2 und - sn. 8959300120521013088,8959300120521014094</t>
  </si>
  <si>
    <t xml:space="preserve"> LTE SAMSUNG A53 5G NEGRO: 1 und - sn. 353881481322044</t>
  </si>
  <si>
    <t xml:space="preserve"> HALFSIM MOVISTAR: 1 und - sn. 8959300120521014540</t>
  </si>
  <si>
    <t xml:space="preserve"> HALFSIM MOVISTAR: 2 und - sn. 8959300120521014607,8959300120521014599</t>
  </si>
  <si>
    <t xml:space="preserve"> LTE SAMSUNG A13 AZUL: 73 und - sn. 352177398808196,352177399174275,352177398814889,352177398815795,352177398803122,352177399180314,352177399178508,352177399175025,352177398814764,352177399182195,352177399174341,352177399177344,352177399182625,352177398805697,352177399185511,352177399179282,352177398815845,352177399161777,352177399179423,352177399177641,352177399178573,352177399157056,352177399175868,352177399171339,352177398816314,352177399171511,352177399176221,352177399171875,352177398808428,352177399174267,352177398811455,352177399182401,352177398805960,352177399170604,352177399171453,352177399173012,352177399175850,352177399175843,352177399174127,352177398810614,352177399167857,352177399177104,352177399176312,352177398806687,352177399181361,352177399170505,352177399170430,352177399177336,352177399178193,352177398809780,352177398806646,352177399178011,352177399171271,352177398815266,352177399181734,352177399182161,352177399181676,352177399185289,352177398810499,352177399174978,352177398812867,352177399176460,352177399171578,352177399179530,352177399173111,352177399182989,352177399169838,352177399171990,352177399181668,352177399174283,352177399177039,352177398810135,352177399166685 / LTE SAMSUNG A23 NEGRO: 25 und - sn. 356795950543194,356795950617030,356795950617097,356795950616859,356795950574249,356795950605340,356795950578240,356795950604673,356795950576053,356795950617022,356795950606363,356795950617501,356795950574959,356795950574504,356795950575709,356795950617055,356795950574827,356795950616727,356795950616453,356795950574223,356795950577564,356795950543244,356795950574140,356795950574850,356795950604707</t>
  </si>
  <si>
    <t xml:space="preserve"> LTE IPHONE 11 64GB NEGRO: 1 und - sn. 350263901333948</t>
  </si>
  <si>
    <t xml:space="preserve"> LTE SAMSUNG A23 NEGRO: 1 und - sn. 356795950574470</t>
  </si>
  <si>
    <t xml:space="preserve"> HALFSIM MOVISTAR: 1 und - sn. 8959300120519308011</t>
  </si>
  <si>
    <t xml:space="preserve"> HALFSIM MOVISTAR: 1 und - sn. 8959300120519309290</t>
  </si>
  <si>
    <t xml:space="preserve"> LTE SAMSUNG S22 5G ULTRA VERDE: 1 und - sn. 351338912083960</t>
  </si>
  <si>
    <t xml:space="preserve"> HEADPHONESWIRELESS KLIPXTREME FURY: 1 und - sn. </t>
  </si>
  <si>
    <t xml:space="preserve"> HALFSIM MOVISTAR: 10 und - sn. 8959300120521014359,8959300120521014367,8959300120521014391,8959300120521014441,8959300120521014375,8959300120521014383,8959300120521014615,8959300120521014573,8959300120521014581,8959300120521014409</t>
  </si>
  <si>
    <t xml:space="preserve"> HALFSIM MOVISTAR: 1 und - sn. 8959300120519891362</t>
  </si>
  <si>
    <t xml:space="preserve"> LTE SAMSUNG A03 AZUL: 1 und - sn. 351084953084729</t>
  </si>
  <si>
    <t xml:space="preserve"> HALFSIM MOVISTAR: 1 und - sn. 8959300120519891826</t>
  </si>
  <si>
    <t xml:space="preserve"> HALFSIM MOVISTAR: 1 und - sn. 8959300120521012833</t>
  </si>
  <si>
    <t xml:space="preserve"> HALFSIM MOVISTAR: 1 und - sn. 8959300120519889671</t>
  </si>
  <si>
    <t xml:space="preserve"> HALFSIM MOVISTAR: 1 und - sn. 8959300120519890158</t>
  </si>
  <si>
    <t xml:space="preserve"> HALFSIM MOVISTAR: 3 und - sn. 8959300120521014169,8959300120521014482,8959300120521013831</t>
  </si>
  <si>
    <t xml:space="preserve"> HALFSIM MOVISTAR: 1 und - sn. 8959300120519890257</t>
  </si>
  <si>
    <t xml:space="preserve"> LTE XIAOMI 11 LITE 5G NE NEGRO: 1 und - sn. 863090064293365</t>
  </si>
  <si>
    <t xml:space="preserve"> LTE SAMSUNG TAB A7 LITE (T225): 1 und - sn. 359638227610411</t>
  </si>
  <si>
    <t xml:space="preserve"> HALFSIM MOVISTAR: 1 und - sn. 8959300120521013849</t>
  </si>
  <si>
    <t xml:space="preserve"> LTE MOTO G60S AZUL: 3 und - sn. 354911551734635,354911551736432,354911551734510 / HALFSIM MOVISTAR: 3 und - sn. 8959300120521013146,8959300120521013211,8959300120521013443</t>
  </si>
  <si>
    <t xml:space="preserve"> LTE XIAOMI REDMI NOTE 11 AZUL: 1 und - sn. 864048069905945</t>
  </si>
  <si>
    <t xml:space="preserve"> LTE SAMSUNG A33 5G NEGRO: 1 und - sn. 352429892583944 / HALFSIM MOVISTAR: 1 und - sn. 8959300120521013948</t>
  </si>
  <si>
    <t xml:space="preserve"> HALFSIM MOVISTAR: 7 und - sn. 8959300120521013559,8959300120521013369,8959300120521013609,8959300120521013344,8959300120521013583,8959300120521013575,8959300120521013542</t>
  </si>
  <si>
    <t xml:space="preserve"> LTE SAMSUNG TAB A7 LITE (T225): 1 und - sn. 359638227610403</t>
  </si>
  <si>
    <t xml:space="preserve"> HALFSIM MOVISTAR: 1 und - sn. 8959300120521013914</t>
  </si>
  <si>
    <t xml:space="preserve"> HALFSIM MOVISTAR: 3 und - sn. 8959300120521013674,8959300120521013930,8959300120521013971</t>
  </si>
  <si>
    <t xml:space="preserve"> HALFSIM MOVISTAR: 1 und - sn. 8959300120521013922</t>
  </si>
  <si>
    <t xml:space="preserve"> HALFSIM MOVISTAR: 1 und - sn. 8959300120521013252</t>
  </si>
  <si>
    <t xml:space="preserve"> HALFSIM MOVISTAR: 8 und - sn. 8959300120521013633,8959300120521013641,8959300120521013658,8959300120521013682,8959300120521014185,8959300120521013666,8959300120521013617,8959300120521013625</t>
  </si>
  <si>
    <t xml:space="preserve"> HALFSIM MOVISTAR: 2 und - sn. 8959300120521013955,8959300120521013963</t>
  </si>
  <si>
    <t xml:space="preserve"> LTE REALME C11 AZUL: 1 und - sn. 864322056145314</t>
  </si>
  <si>
    <t xml:space="preserve"> LTE SAMSUNG A13 AZUL: 1 und - sn. 352177399176197 / HALFSIM MOVISTAR: 1 und - sn. 8959300120521014417</t>
  </si>
  <si>
    <t xml:space="preserve"> HALFSIM MOVISTAR: 1 und - sn. 8959300120521012775</t>
  </si>
  <si>
    <t xml:space="preserve"> HALFSIM MOVISTAR: 3 und - sn. 8959300120521014144,8959300120521014193,8959300120521014128</t>
  </si>
  <si>
    <t xml:space="preserve"> HALFSIM MOVISTAR: 1 und - sn. 8959300120521014151</t>
  </si>
  <si>
    <t xml:space="preserve"> LTE SAMSUNG A53 5G NEGRO: 1 und - sn. 353881481315436</t>
  </si>
  <si>
    <t xml:space="preserve"> HALFSIM MOVISTAR: 1 und - sn. 8959300120521012684</t>
  </si>
  <si>
    <t xml:space="preserve"> HALFSIM MOVISTAR: 1 und - sn. 8959300120521014755</t>
  </si>
  <si>
    <t xml:space="preserve"> HALFSIM MOVISTAR: 1 und - sn. 8959300120521014763</t>
  </si>
  <si>
    <t xml:space="preserve"> HALFSIM MOVISTAR: 1 und - sn. 8959300120521014771</t>
  </si>
  <si>
    <t xml:space="preserve"> HALFSIM MOVISTAR: 2 und - sn. 8959300120521014235,8959300120521014433</t>
  </si>
  <si>
    <t xml:space="preserve"> HALFSIM MOVISTAR: 1 und - sn. 8959300120519887972</t>
  </si>
  <si>
    <t xml:space="preserve"> HALFSIM MOVISTAR: 1 und - sn. 8959300120519887980</t>
  </si>
  <si>
    <t xml:space="preserve"> HALFSIM MOVISTAR: 1 und - sn. 8959300120519887998</t>
  </si>
  <si>
    <t xml:space="preserve"> LTE SAMSUNG A53 5G NEGRO: 1 und - sn. 353881481320394</t>
  </si>
  <si>
    <t xml:space="preserve"> HALFSIM MOVISTAR: 1 und - sn. 8959300120521016933</t>
  </si>
  <si>
    <t xml:space="preserve"> LTE SAMSUNG A33 5G NEGRO: 1 und - sn. 352429892583647</t>
  </si>
  <si>
    <t xml:space="preserve"> HALFSIM MOVISTAR: 8 und - sn. 8959300120521014789,8959300120521014797,8959300120521014805,8959300120521014813,8959300120521014821,8959300120521014839,8959300120521014847,8959300120521014854</t>
  </si>
  <si>
    <t xml:space="preserve"> HALFSIM MOVISTAR: 1 und - sn. 8959300120521016925</t>
  </si>
  <si>
    <t xml:space="preserve"> HALFSIM MOVISTAR: 2 und - sn. 8959300120521014177,8959300120521013906</t>
  </si>
  <si>
    <t xml:space="preserve"> HALFSIM MOVISTAR: 1 und - sn. 8959300120521091860</t>
  </si>
  <si>
    <t xml:space="preserve"> HALFSIM MOVISTAR: 2 und - sn. 8959300120519892543,8959300120519892535</t>
  </si>
  <si>
    <t xml:space="preserve"> HALFSIM MOVISTAR: 1 und - sn. 8959300120519888004</t>
  </si>
  <si>
    <t xml:space="preserve"> LTE XIAOMI REDMI NOTE 11S NEGRO: 1 und - sn. 865954063535084</t>
  </si>
  <si>
    <t xml:space="preserve"> HALFSIM MOVISTAR: 1 und - sn. 8959300120521016701</t>
  </si>
  <si>
    <t xml:space="preserve"> HALFSIM MOVISTAR: 1 und - sn. 8959300120521091829</t>
  </si>
  <si>
    <t xml:space="preserve"> HALFSIM MOVISTAR: 1 und - sn. 8959300120518392511</t>
  </si>
  <si>
    <t xml:space="preserve"> HALFSIM MOVISTAR: 1 und - sn. 8959300120518392503</t>
  </si>
  <si>
    <t xml:space="preserve"> HALFSIM MOVISTAR: 1 und - sn. 8959300120518392529</t>
  </si>
  <si>
    <t xml:space="preserve"> HALFSIM MOVISTAR: 1 und - sn. 8959300120521115578</t>
  </si>
  <si>
    <t xml:space="preserve"> LTE IPHONE 11 64GB NEGRO: 1 und - sn. 350263901354522</t>
  </si>
  <si>
    <t xml:space="preserve"> LTE REALME C11 AZUL: 1 und - sn. 864322056146056</t>
  </si>
  <si>
    <t xml:space="preserve"> LTE XIAOMI REDMI 10C 128GB GRIS: 1 und - sn. 864050068796341</t>
  </si>
  <si>
    <t xml:space="preserve"> HALFSIM MOVISTAR: 1 und - sn. 8959300120518392545</t>
  </si>
  <si>
    <t xml:space="preserve"> HALFSIM MOVISTAR: 1 und - sn. 8959300120518392537</t>
  </si>
  <si>
    <t xml:space="preserve"> HALFSIM MOVISTAR: 1 und - sn. 8959300120521091696</t>
  </si>
  <si>
    <t xml:space="preserve"> HALFSIM MOVISTAR: 1 und - sn. 8959300120521115552</t>
  </si>
  <si>
    <t xml:space="preserve"> LTE IPHONE 13 PRO MAX 256GB NEGRO: 1 und - sn. 356189754649938 / HALFSIM MOVISTAR: 1 und - sn. 8959300120521091670</t>
  </si>
  <si>
    <t xml:space="preserve"> HALFSIM MOVISTAR: 1 und - sn. 8959300120521096885</t>
  </si>
  <si>
    <t xml:space="preserve"> HALFSIM MOVISTAR: 1 und - sn. 8959300120521096901</t>
  </si>
  <si>
    <t xml:space="preserve"> HALFSIM MOVISTAR: 1 und - sn. 8959300120521014532</t>
  </si>
  <si>
    <t xml:space="preserve"> LTE SAMSUNG A03 NEGRO: 4 und - sn. 351084950650746,351084950652833,354379559255732,351084950651074</t>
  </si>
  <si>
    <t xml:space="preserve"> HALFSIM MOVISTAR: 3 und - sn. 8959300120521096521,8959300120521096539,8959300120521096513</t>
  </si>
  <si>
    <t xml:space="preserve"> HALFSIM MOVISTAR: 1 und - sn. 8959300120521096604</t>
  </si>
  <si>
    <t xml:space="preserve"> LTE SAMSUNG A03 AZUL: 9 und - sn. 351084953084265,351084953082525,351084953084208,351084953084646,351084953084448,351084953082798,351084953084091,351084953080586,351084953084737</t>
  </si>
  <si>
    <t xml:space="preserve"> HALFSIM MOVISTAR: 1 und - sn. 8959300120521096562</t>
  </si>
  <si>
    <t xml:space="preserve"> HALFSIM MOVISTAR: 2 und - sn. 8959300120521091944,8959300120521091704</t>
  </si>
  <si>
    <t xml:space="preserve"> LTE IPHONE 11 64GB NEGRO: 1 und - sn. 350263901851428</t>
  </si>
  <si>
    <t xml:space="preserve"> HALFSIM MOVISTAR: 1 und - sn. 8959300120521013880</t>
  </si>
  <si>
    <t xml:space="preserve"> HALFSIM MOVISTAR: 1 und - sn. 8959300120521096620</t>
  </si>
  <si>
    <t xml:space="preserve"> HALFSIM MOVISTAR: 1 und - sn. 8959300120521109910</t>
  </si>
  <si>
    <t xml:space="preserve"> HALFSIM MOVISTAR: 1 und - sn. 8959300120521096547</t>
  </si>
  <si>
    <t xml:space="preserve"> HALFSIM MOVISTAR: 1 und - sn. 8959300120519891750</t>
  </si>
  <si>
    <t xml:space="preserve"> LTE MOTO G60S AZUL: 1 und - sn. 354911551734874</t>
  </si>
  <si>
    <t xml:space="preserve"> LTE SAMSUNG A13 AZUL: 1 und - sn. 352177399176734 / HALFSIM MOVISTAR: 1 und - sn. 8959300120521013898</t>
  </si>
  <si>
    <t xml:space="preserve"> HALFSIM MOVISTAR: 35 und - sn. 8959300120521109837,8959300120521096653,8959300120521096679,8959300120521097172,8959300120521096695,8959300120521109936,8959300120521109894,8959300120521096638,8959300120521096729,8959300120521096778,8959300120521096703,8959300120521096588,8959300120521096760,8959300120521097149,8959300120521097123,8959300120521097164,8959300120521096745,8959300120521109795,8959300120521109860,8959300120521109738,8959300120521109779,8959300120521109753,8959300120521109886,8959300120521109845,8959300120521097180,8959300120521096687,8959300120521109944,8959300120521096646,8959300120521109969,8959300120521109803,8959300120521109829,8959300120521096786,8959300120521096661,8959300120521110025,8959300120521110017</t>
  </si>
  <si>
    <t xml:space="preserve"> HALFSIM MOVISTAR: 1 und - sn. 8959300120521110033</t>
  </si>
  <si>
    <t xml:space="preserve"> HALFSIM MOVISTAR: 1 und - sn. 8959300120521016883</t>
  </si>
  <si>
    <t xml:space="preserve"> HALFSIM MOVISTAR: 15 und - sn. 8959300120521097131,8959300120521096711,8959300120521109811,8959300120521097156,8959300120521096570,8959300120521096752,8959300120521096737,8959300120521109951,8959300120521097115,8959300120521109787,8959300120521109852,8959300120521109878,8959300120521109761,8959300120521109902,8959300120521109746</t>
  </si>
  <si>
    <t xml:space="preserve"> LTE XIAOMI REDMI NOTE 11 AZUL: 1 und - sn. 864048063620540</t>
  </si>
  <si>
    <t xml:space="preserve"> HALFSIM MOVISTAR: 37 und - sn. 8959300120521012882,8959300120521014011,8959300120521014250,8959300120521014003,8959300120521014201,8959300120521014318,8959300120521014243,8959300120521014060,8959300120521014045,8959300120521014219,8959300120521014268,8959300120521013096,8959300120521013476,8959300120521013997,8959300120521012890,8959300120521014078,8959300120521012908,8959300120521014029,8959300120521012874,8959300120521014227,8959300120521014037,8959300120521013070,8959300120521014334,8959300120521014342,8959300120521014110,8959300120521014326,8959300120521013989,8959300120521014102,8959300120521013450,8959300120521014284,8959300120521013468,8959300120521014300,8959300120521014276,8959300120521013104,8959300120521014292,8959300120521014052,8959300120521013427</t>
  </si>
  <si>
    <t xml:space="preserve"> GSM LTE SAMSUNG A8 GRIS: 1 und - sn. 355037091892797</t>
  </si>
  <si>
    <t xml:space="preserve"> HALFSIM MOVISTAR: 1 und - sn. 8959300120519892055</t>
  </si>
  <si>
    <t xml:space="preserve"> HALFSIM MOVISTAR: 1 und - sn. 8959300120521091969</t>
  </si>
  <si>
    <t xml:space="preserve"> AIT HUAWEI RELOJ WATCH FIT NEGRO: 1 und - sn. 697245316721394</t>
  </si>
  <si>
    <t xml:space="preserve"> HALFSIM MOVISTAR: 1 und - sn. 8959300120521109639</t>
  </si>
  <si>
    <t xml:space="preserve"> HALFSIM MOVISTAR: 2 und - sn. 8959300120521096596,8959300120521109647</t>
  </si>
  <si>
    <t xml:space="preserve"> LTE HONOR X7 AZUL: 1 und - sn. 869937050522088</t>
  </si>
  <si>
    <t xml:space="preserve"> LTE IPHONE 13 PRO 256GB NEGRO: 1 und - sn. 350302398555207</t>
  </si>
  <si>
    <t xml:space="preserve"> LTE XIAOMI REDMI NOTE 11 AZUL: 1 und - sn. 864048069834988 / HALFSIM MOVISTAR: 1 und - sn. 8959300120521097339</t>
  </si>
  <si>
    <t xml:space="preserve"> HALFSIM MOVISTAR: 10 und - sn. 8959300120521109662,8959300120521109670,8959300120521109688,8959300120521096869,8959300120521096794,8959300120521109720,8959300120521109654,8959300120521096836,8959300120521096844,8959300120521096851</t>
  </si>
  <si>
    <t xml:space="preserve"> HALFSIM MOVISTAR: 2 und - sn. 8959300120519888012,8959300120519888020</t>
  </si>
  <si>
    <t xml:space="preserve"> HALFSIM MOVISTAR: 1 und - sn. 8959300120519888038</t>
  </si>
  <si>
    <t xml:space="preserve"> HALFSIM MOVISTAR: 1 und - sn. 8959300120519888046</t>
  </si>
  <si>
    <t xml:space="preserve"> HALFSIM MOVISTAR: 5 und - sn. 8959300120521088015,8959300120521109696,8959300120521109704,8959300120521087975,8959300120521087983</t>
  </si>
  <si>
    <t xml:space="preserve"> HALFSIM MOVISTAR: 1 und - sn. 8959300120521109928</t>
  </si>
  <si>
    <t xml:space="preserve"> HALFSIM MOVISTAR: 1 und - sn. 8959300120521097362</t>
  </si>
  <si>
    <t xml:space="preserve"> HALFSIM MOVISTAR: 1 und - sn. 8959300120521109985</t>
  </si>
  <si>
    <t xml:space="preserve"> HALFSIM MOVISTAR: 3 und - sn. 8959300120521097412,8959300120521097420,8959300120521097404</t>
  </si>
  <si>
    <t xml:space="preserve"> HALFSIM MOVISTAR: 1 und - sn. 8959300120521097396</t>
  </si>
  <si>
    <t xml:space="preserve"> HALFSIM MOVISTAR: 1 und - sn. 8959300120521097487</t>
  </si>
  <si>
    <t xml:space="preserve"> LTE SAMSUNG A13 AZUL: 1 und - sn. 352460883343360</t>
  </si>
  <si>
    <t xml:space="preserve"> LTE HONOR X8 AZUL: 1 und - sn. 864331066177951 / HALFSIM MOVISTAR: 3 und - sn. 8959300120521097354,8959300120521097347,8959300120521087629</t>
  </si>
  <si>
    <t xml:space="preserve"> HALFSIM MOVISTAR: 1 und - sn. 8959300120521109712</t>
  </si>
  <si>
    <t xml:space="preserve"> HALFSIM MOVISTAR: 1 und - sn. 8959300120521097370</t>
  </si>
  <si>
    <t xml:space="preserve"> HALFSIM MOVISTAR: 1 und - sn. 8959300120521088007</t>
  </si>
  <si>
    <t xml:space="preserve"> HALFSIM MOVISTAR: 1 und - sn. 8959300120521096554</t>
  </si>
  <si>
    <t xml:space="preserve"> HALFSIM MOVISTAR: 1 und - sn. 8959300120521016875</t>
  </si>
  <si>
    <t xml:space="preserve"> HALFSIM MOVISTAR: 1 und - sn. 8959300120521109977</t>
  </si>
  <si>
    <t xml:space="preserve"> HALFSIM MOVISTAR: 1 und - sn. 8959300120521096612</t>
  </si>
  <si>
    <t xml:space="preserve"> HALFSIM MOVISTAR: 1 und - sn. 8959300120521097479</t>
  </si>
  <si>
    <t xml:space="preserve"> HALFSIM MOVISTAR: 25 und - sn. 8959300120521014508,8959300120521013757,8959300120521013724,8959300120521013690,8959300120521013765,8959300120521013732,8959300120521014516,8959300120521013740,8959300120521013781,8959300120521013864,8959300120521014466,8959300120521013856,8959300120521014524,8959300120521013708,8959300120521013815,8959300120521013807,8959300120521013823,8959300120521014490,8959300120521013773,8959300120521012635,8959300120521014458,8959300120521013716,8959300120521013799,8959300120521012825,8959300120521014474</t>
  </si>
  <si>
    <t xml:space="preserve"> HALFSIM MOVISTAR: 1 und - sn. 8959300120521097388</t>
  </si>
  <si>
    <t xml:space="preserve"> HALFSIM MOVISTAR: 1 und - sn. 8959300120521097578</t>
  </si>
  <si>
    <t xml:space="preserve"> HALFSIM MOVISTAR: 1 und - sn. 8959300120521091951</t>
  </si>
  <si>
    <t xml:space="preserve"> HALFSIM MOVISTAR: 1 und - sn. 8959300120521016917</t>
  </si>
  <si>
    <t xml:space="preserve"> HALFSIM MOVISTAR: 1 und - sn. 8959300120521016909</t>
  </si>
  <si>
    <t xml:space="preserve"> HALFSIM MOVISTAR: 1 und - sn. 8959300120521091837</t>
  </si>
  <si>
    <t xml:space="preserve"> HALFSIM MOVISTAR: 6 und - sn. 8959300120521096810,8959300120521096802,8959300120521096828,8959300120521096919,8959300120521097610,8959300120521096877</t>
  </si>
  <si>
    <t xml:space="preserve"> HALFSIM MOVISTAR: 1 und - sn. 8959300120521097529</t>
  </si>
  <si>
    <t xml:space="preserve"> LTE NOKIA C21 AZUL: 1 und - sn. 357321213142820</t>
  </si>
  <si>
    <t xml:space="preserve"> LTE NOKIA C21 AZUL: 1 und - sn. 357321213144743 / HALFSIM MOVISTAR: 1 und - sn. 8959300120521097586</t>
  </si>
  <si>
    <t xml:space="preserve"> LTE SAMSUNG A53 5G NEGRO: 1 und - sn. 353881481318885</t>
  </si>
  <si>
    <t xml:space="preserve"> LTE XIAOMI REDMI 10C 128GB GRIS: 1 und - sn. 864050068836626</t>
  </si>
  <si>
    <t xml:space="preserve"> LTE SAMSUNG A33 5G NEGRO: 1 und - sn. 352429892568416</t>
  </si>
  <si>
    <t xml:space="preserve"> LTE HONOR X8 SILVER: 1 und - sn. 864331068689946</t>
  </si>
  <si>
    <t xml:space="preserve"> LTE SAMSUNG A03 AZUL: 1 und - sn. 351084953081246</t>
  </si>
  <si>
    <t xml:space="preserve"> LTE SAMSUNG A13 AZUL: 1 und - sn. 352460883339178</t>
  </si>
  <si>
    <t xml:space="preserve"> LTE XIAOMI REDMI NOTE 11S NEGRO: 1 und - sn. 865954060795665</t>
  </si>
  <si>
    <t xml:space="preserve"> HALFSIM MOVISTAR: 1 und - sn. 8959300120521097545</t>
  </si>
  <si>
    <t xml:space="preserve"> HALFSIM MOVISTAR: 1 und - sn. 8959300120521097230</t>
  </si>
  <si>
    <t xml:space="preserve"> LTE SAMSUNG A23 NEGRO: 1 und - sn. 356795950605167 / HALFSIM MOVISTAR: 1 und - sn. 8959300120521097552</t>
  </si>
  <si>
    <t xml:space="preserve"> HALFSIM MOVISTAR: 1 und - sn. 8959300120521097461</t>
  </si>
  <si>
    <t xml:space="preserve"> HALFSIM MOVISTAR: 5 und - sn. 8959300120521091845,8959300120521091811,8959300120521097594,8959300120521091787,8959300120521091993</t>
  </si>
  <si>
    <t xml:space="preserve"> LTE IPHONE 13 PRO 256GB SILVER: 2 und - sn. 359583825832456,359583825798756 / LTE IPHONE 13 PRO 256GB NEGRO: 2 und - sn. 359583826579098,350302398328399 / HALFSIM MOVISTAR: 4 und - sn. 8959300120519190781,8959300120519190807,8959300120519190773,8959300120519190799</t>
  </si>
  <si>
    <t xml:space="preserve"> LTE XIAOMI REDMI NOTE 11S AZUL: 1 und - sn. 865954062083540</t>
  </si>
  <si>
    <t xml:space="preserve"> LTE XIAOMI REDMI NOTE 11S AZUL: 1 und - sn. 865954062198744</t>
  </si>
  <si>
    <t xml:space="preserve"> LTE IPHONE 13 PRO 256GB NEGRO: 1 und - sn. 359583826186316</t>
  </si>
  <si>
    <t xml:space="preserve"> LTE IPHONE 13 PRO MAX 128GB SILVER: 1 und - sn. 353240583475244</t>
  </si>
  <si>
    <t xml:space="preserve"> LTE REALME C11 AZUL: 1 und - sn. 864322056145397</t>
  </si>
  <si>
    <t xml:space="preserve"> LTE SAMSUNG A13 AZUL: 1 und - sn. 352177399174994 / LTE SAMSUNG S21 FE GRIS: 1 und - sn. 352755851816911</t>
  </si>
  <si>
    <t xml:space="preserve"> LTE REALME C21Y NEGRO: 1 und - sn. 860256054698854</t>
  </si>
  <si>
    <t xml:space="preserve"> LTE XIAOMI POCO X3 PRO 256GB NEGRO: 1 und - sn. 865031050663144</t>
  </si>
  <si>
    <t xml:space="preserve"> LTE IPHONE 13 PRO MAX 256GB NEGRO: 1 und - sn. 359984544635503</t>
  </si>
  <si>
    <t xml:space="preserve"> LTE HONOR X7 AZUL: 1 und - sn. 869937050523029</t>
  </si>
  <si>
    <t xml:space="preserve"> LTE XIAOMI REDMI NOTE 11 AZUL: 1 und - sn. 869113065760184</t>
  </si>
  <si>
    <t xml:space="preserve"> LTE SAMSUNG A13 AZUL: 1 und - sn. 352460883361586 / LTE SAMSUNG A03 NEGRO: 3 und - sn. 354379559253109,351084950650407,351084950651470 / LTE SAMSUNG A23 NEGRO: 1 und - sn. 356795950574488</t>
  </si>
  <si>
    <t xml:space="preserve"> LTE IPHONE 11 64GB NEGRO: 1 und - sn. 350263901334904</t>
  </si>
  <si>
    <t xml:space="preserve"> LTE SAMSUNG A33 5G NEGRO: 1 und - sn. 352429892571352</t>
  </si>
  <si>
    <t xml:space="preserve"> LTE NOKIA G21 AZUL: 1 und - sn. 355108340304304</t>
  </si>
  <si>
    <t xml:space="preserve"> HALFSIM MOVISTAR: 3 und - sn. 8959300120521097248,8959300120521097263,8959300120521097198</t>
  </si>
  <si>
    <t xml:space="preserve"> HALFSIM MOVISTAR: 1 und - sn. 8959300120521097214</t>
  </si>
  <si>
    <t xml:space="preserve"> LTE IPHONE 13 PRO 256GB NEGRO: 1 und - sn. 350302398298410 / HALFSIM MOVISTAR: 1 und - sn. 8959300120521097255</t>
  </si>
  <si>
    <t xml:space="preserve"> HALFSIM MOVISTAR: 1 und - sn. 8959300120521110009</t>
  </si>
  <si>
    <t xml:space="preserve"> LTE SAMSUNG A53 5G NEGRO: 1 und - sn. 353881481281208 / HALFSIM MOVISTAR: 1 und - sn. 8959300120521097313</t>
  </si>
  <si>
    <t xml:space="preserve"> HALFSIM MOVISTAR: 1 und - sn. 8959300120521097271</t>
  </si>
  <si>
    <t xml:space="preserve"> LTE IPHONE 13 PRO 256GB NEGRO: 1 und - sn. 350302398603585 / HALFSIM MOVISTAR: 1 und - sn. 8959300120521097289</t>
  </si>
  <si>
    <t xml:space="preserve"> LTE IPHONE 13 PRO 256GB SILVER: 1 und - sn. 359583825864046 / HALFSIM MOVISTAR: 1 und - sn. 8959300120521097297</t>
  </si>
  <si>
    <t xml:space="preserve"> HALFSIM MOVISTAR: 50 und - sn. 8959300120521115057,8959300120521115065,8959300120521115073,8959300120521115081,8959300120521115099,8959300120521115107,8959300120521115115,8959300120521115123,8959300120521115131,8959300120521115149,8959300120521115156,8959300120521115164,8959300120521115172,8959300120521115180,8959300120521115198,8959300120521115206,8959300120521115214,8959300120521115222,8959300120521115230,8959300120521115248,8959300120521115255,8959300120521115263,8959300120521115271,8959300120521115289,8959300120521115297,8959300120521115305,8959300120521115313,8959300120521115321,8959300120521115339,8959300120521115347,8959300120521115354,8959300120521115362,8959300120521115370,8959300120521115388,8959300120521115396,8959300120521115404,8959300120521115412,8959300120521115420,8959300120521115438,8959300120521115446,8959300120521115453,8959300120521115461,8959300120521115479,8959300120521115487,8959300120521115495,8959300120521115503,8959300120521115511,8959300120521115529,8959300120521115537,8959300120521115040</t>
  </si>
  <si>
    <t xml:space="preserve"> HALFSIM MOVISTAR: 1 und - sn. 8959300120521097321</t>
  </si>
  <si>
    <t xml:space="preserve"> LTE HUAWEI E5576-508 MIFI: 1 und - sn. 866688042842588 / HALFSIM MOVISTAR: 1 und - sn. 8959300120521097305</t>
  </si>
  <si>
    <t xml:space="preserve"> LTE XIAOMI REDMI NOTE 11S NEGRO: 1 und - sn. 865954060827682 / LTE REALME GT MASTER EDITION GRIS: 1 und - sn. 867239051550271</t>
  </si>
  <si>
    <t xml:space="preserve"> HALFSIM MOVISTAR: 1 und - sn. 8959300120521115941</t>
  </si>
  <si>
    <t xml:space="preserve"> HALFSIM MOVISTAR: 1 und - sn. 8959300120521115545</t>
  </si>
  <si>
    <t xml:space="preserve"> HALFSIM MOVISTAR: 1 und - sn. 8959300120521115032</t>
  </si>
  <si>
    <t xml:space="preserve"> LTE SAMSUNG A23 AZUL: 1 und - sn. 353568691468028</t>
  </si>
  <si>
    <t xml:space="preserve"> HALFSIM MOVISTAR: 1 und - sn. 8959300120521096935</t>
  </si>
  <si>
    <t xml:space="preserve"> HALFSIM MOVISTAR: 1 und - sn. 8959300120519889978</t>
  </si>
  <si>
    <t xml:space="preserve"> HALFSIM MOVISTAR: 1 und - sn. 8959300120521096943</t>
  </si>
  <si>
    <t xml:space="preserve"> LTE REALME C11 AZUL: 1 und - sn. 864322056145934</t>
  </si>
  <si>
    <t xml:space="preserve"> HALFSIM MOVISTAR: 1 und - sn. 8959300120521096927</t>
  </si>
  <si>
    <t xml:space="preserve"> HALFSIM MOVISTAR: 1 und - sn. 8959300120521097206</t>
  </si>
  <si>
    <t xml:space="preserve"> LTE SAMSUNG A23 NEGRO: 1 und - sn. 356795950543087</t>
  </si>
  <si>
    <t xml:space="preserve"> HALFSIM MOVISTAR: 1 und - sn. 8959300120521096992</t>
  </si>
  <si>
    <t xml:space="preserve"> LTE SAMSUNG A53 5G NEGRO: 1 und - sn. 353881481315758</t>
  </si>
  <si>
    <t xml:space="preserve"> HALFSIM MOVISTAR: 1 und - sn. 8959300120521091795</t>
  </si>
  <si>
    <t xml:space="preserve"> HALFSIM MOVISTAR: 2 und - sn. 8959300120521097016,8959300120521097024</t>
  </si>
  <si>
    <t xml:space="preserve"> HALFSIM MOVISTAR: 1 und - sn. 8959300120521097008</t>
  </si>
  <si>
    <t xml:space="preserve"> HALFSIM MOVISTAR: 1 und - sn. 8959300120521097073</t>
  </si>
  <si>
    <t xml:space="preserve"> LTE MOTO G20 VERDE: 1 und - sn. 356348784795596</t>
  </si>
  <si>
    <t xml:space="preserve"> LTE MOTO G20 VERDE: 1 und - sn. 356348784797139</t>
  </si>
  <si>
    <t xml:space="preserve"> LTE NOKIA C2 2E AZUL: 1 und - sn. 353906800019086</t>
  </si>
  <si>
    <t xml:space="preserve"> LTE SAMSUNG S22 5G ULTRA NEGRO: 1 und - sn. 351338911125028</t>
  </si>
  <si>
    <t xml:space="preserve"> HALFSIM MOVISTAR: 2 und - sn. 8959300120521097107,8959300120521097099</t>
  </si>
  <si>
    <t xml:space="preserve"> HALFSIM MOVISTAR: 1 und - sn. 8959300120521092322</t>
  </si>
  <si>
    <t xml:space="preserve"> HALFSIM MOVISTAR: 1 und - sn. 8959300120521096950</t>
  </si>
  <si>
    <t xml:space="preserve"> HALFSIM MOVISTAR: 1 und - sn. 8959300120521097057</t>
  </si>
  <si>
    <t xml:space="preserve"> HALFSIM MOVISTAR: 2 und - sn. 8959300120521096968,8959300120521096976</t>
  </si>
  <si>
    <t xml:space="preserve"> LTE NOKIA C01 PLUS AZUL: 1 und - sn. 354632882309943</t>
  </si>
  <si>
    <t xml:space="preserve"> HALFSIM MOVISTAR: 1 und - sn. 8959300120518392594</t>
  </si>
  <si>
    <t xml:space="preserve"> HALFSIM MOVISTAR: 1 und - sn. 8959300120518392560</t>
  </si>
  <si>
    <t xml:space="preserve"> HALFSIM MOVISTAR: 1 und - sn. 8959300120518392552</t>
  </si>
  <si>
    <t xml:space="preserve"> HALFSIM MOVISTAR: 1 und - sn. 8959300120518392578</t>
  </si>
  <si>
    <t xml:space="preserve"> HALFSIM MOVISTAR: 1 und - sn. 8959300120521092256</t>
  </si>
  <si>
    <t xml:space="preserve"> LTE XIAOMI POCO X3 PRO 256GB NEGRO: 1 und - sn. 865031050663722</t>
  </si>
  <si>
    <t xml:space="preserve"> HALFSIM MOVISTAR: 1 und - sn. 8959300120521092264</t>
  </si>
  <si>
    <t xml:space="preserve"> HALFSIM MOVISTAR: 1 und - sn. 8959300120521097040</t>
  </si>
  <si>
    <t xml:space="preserve"> HALFSIM MOVISTAR: 1 und - sn. 8959300120521109993</t>
  </si>
  <si>
    <t xml:space="preserve"> HALFSIM MOVISTAR: 5 und - sn. 8959300120521092371,8959300120521092389,8959300120521092397,8959300120521092272,8959300120521092280</t>
  </si>
  <si>
    <t xml:space="preserve"> HALFSIM MOVISTAR: 2 und - sn. 8959300120521092330,8959300120521092348</t>
  </si>
  <si>
    <t xml:space="preserve"> LTE XIAOMI REDMI 10C 128GB GRIS: 1 und - sn. 864050068816727</t>
  </si>
  <si>
    <t xml:space="preserve"> LTE SAMSUNG TAB A7 LITE (T225): 1 und - sn. 359638227609413</t>
  </si>
  <si>
    <t xml:space="preserve"> HALFSIM MOVISTAR: 2 und - sn. 8959300120521091688,8959300120521091654</t>
  </si>
  <si>
    <t xml:space="preserve"> HALFSIM MOVISTAR: 1 und - sn. 8959300120521109373</t>
  </si>
  <si>
    <t xml:space="preserve"> LTE REALME 9I 128GB NEGRO: 1 und - sn. 869551050376591</t>
  </si>
  <si>
    <t xml:space="preserve"> HALFSIM MOVISTAR: 1 und - sn. 8959300120519888053</t>
  </si>
  <si>
    <t xml:space="preserve"> HALFSIM MOVISTAR: 3 und - sn. 8959300120519888087,8959300120519888095,8959300120519888103</t>
  </si>
  <si>
    <t xml:space="preserve"> HALFSIM MOVISTAR: 1 und - sn. 8959300120519888061</t>
  </si>
  <si>
    <t xml:space="preserve"> LTE IPHONE 13 PRO 256GB SILVER: 1 und - sn. 359583825606876 / HALFSIM MOVISTAR: 1 und - sn. 8959300120521109365</t>
  </si>
  <si>
    <t xml:space="preserve"> MOCHILA MOVISTAR GRIS: 1 und - sn. </t>
  </si>
  <si>
    <t xml:space="preserve"> HALFSIM MOVISTAR: 1 und - sn. 8959300120521109415</t>
  </si>
  <si>
    <t xml:space="preserve"> HALFSIM MOVISTAR: 2 und - sn. 8959300120521109514,8959300120521109423</t>
  </si>
  <si>
    <t xml:space="preserve"> LTE IPHONE 13 PRO 256GB SILVER: 1 und - sn. 359583825585468</t>
  </si>
  <si>
    <t xml:space="preserve"> HALFSIM MOVISTAR: 1 und - sn. 8959300120521109522</t>
  </si>
  <si>
    <t xml:space="preserve"> LTE SAMSUNG A13 AZUL: 9 und - sn. 352460883340002,352460883350704,352460883350258,352460883361297,352460883340010,352460883361107,352460883360869,352460883344756,352460883344269</t>
  </si>
  <si>
    <t xml:space="preserve"> LTE SAMSUNG A03 NEGRO: 1 und - sn. 351084950651090</t>
  </si>
  <si>
    <t xml:space="preserve"> HALFSIM MOVISTAR: 1 und - sn. 8959300120521109548</t>
  </si>
  <si>
    <t xml:space="preserve"> HALFSIM MOVISTAR: 1 und - sn. 8959300120521016891</t>
  </si>
  <si>
    <t xml:space="preserve"> LTE SAMSUNG A53 5G NEGRO: 1 und - sn. 353881481321392 / HALFSIM MOVISTAR: 1 und - sn. 8959300120521097560</t>
  </si>
  <si>
    <t xml:space="preserve"> HALFSIM MOVISTAR: 1 und - sn. 8959300120519889879</t>
  </si>
  <si>
    <t xml:space="preserve"> LTE NOKIA G21 AZUL: 1 und - sn. 355108340306101</t>
  </si>
  <si>
    <t xml:space="preserve"> LTE IPHONE 13 PRO 256GB SILVER: 1 und - sn. 359583825517412</t>
  </si>
  <si>
    <t xml:space="preserve"> HALFSIM MOVISTAR: 1 und - sn. 8959300120518392586</t>
  </si>
  <si>
    <t xml:space="preserve"> LTE SAMSUNG A53 5G NEGRO: 1 und - sn. 353881482236235</t>
  </si>
  <si>
    <t xml:space="preserve"> LTE SAMSUNG A13 AZUL: 1 und - sn. 352460883349177</t>
  </si>
  <si>
    <t xml:space="preserve"> LTE SAMSUNG S22 5G PLUS VERDE: 2 und - sn. 355705441666638,355705441674442</t>
  </si>
  <si>
    <t xml:space="preserve"> LTE SAMSUNG A03 NEGRO: 1 und - sn. 354379559255112 / HALFSIM MOVISTAR: 1 und - sn. 8959300120519299640</t>
  </si>
  <si>
    <t xml:space="preserve"> ESIM MOVISTAR_ESIM EVOUCHERS CODE QR: 1 und - sn. 8959300120522986118</t>
  </si>
  <si>
    <t xml:space="preserve"> LTE SAMSUNG A13 AZUL: 1 und - sn. 352460883339988</t>
  </si>
  <si>
    <t xml:space="preserve"> HALFSIM MOVISTAR: 1 und - sn. 8959300120519888129</t>
  </si>
  <si>
    <t xml:space="preserve"> HALFSIM MOVISTAR: 1 und - sn. 8959300120519888111</t>
  </si>
  <si>
    <t xml:space="preserve"> HALFSIM MOVISTAR: 1 und - sn. 8959300120521014862</t>
  </si>
  <si>
    <t xml:space="preserve"> HALFSIM MOVISTAR: 1 und - sn. 8959300120521014870</t>
  </si>
  <si>
    <t xml:space="preserve"> HALFSIM MOVISTAR: 1 und - sn. 8959300120521014888</t>
  </si>
  <si>
    <t xml:space="preserve"> LTE IPHONE 13 PRO 256GB SILVER: 1 und - sn. 359583825637053 / HALFSIM MOVISTAR: 1 und - sn. 8959300120521097222</t>
  </si>
  <si>
    <t xml:space="preserve"> LTE SAMSUNG A33 5G NEGRO: 1 und - sn. 352429892580304 / HALFSIM MOVISTAR: 1 und - sn. 8959300120519889804</t>
  </si>
  <si>
    <t xml:space="preserve"> HALFSIM MOVISTAR: 1 und - sn. 8959300120521013237</t>
  </si>
  <si>
    <t xml:space="preserve"> HALFSIM MOVISTAR: 22 und - sn. 8959300120521109407,8959300120521109530,8959300120521109498,8959300120521087785,8959300120521087801,8959300120521087736,8959300120521087751,8959300120521087769,8959300120521087868,8959300120521087819,8959300120521087827,8959300120521087835,8959300120521087843,8959300120521087942,8959300120521087967,8959300120521087900,8959300120521087918,8959300120521087926,8959300120521092157,8959300120521092090,8959300120521109357,8959300120521092355</t>
  </si>
  <si>
    <t xml:space="preserve"> HALFSIM MOVISTAR: 1 und - sn. 8959300120521109472</t>
  </si>
  <si>
    <t xml:space="preserve"> HALFSIM MOVISTAR: 1 und - sn. 8959300120521087892</t>
  </si>
  <si>
    <t xml:space="preserve"> LTE NOKIA C2 2E AZUL: 1 und - sn. 353906800019425</t>
  </si>
  <si>
    <t xml:space="preserve"> LTE SAMSUNG A33 5G NEGRO: 1 und - sn. 352429892583084</t>
  </si>
  <si>
    <t xml:space="preserve"> LTE XIAOMI REDMI NOTE 11 AZUL: 1 und - sn. 869113065763162</t>
  </si>
  <si>
    <t xml:space="preserve"> LTE SAMSUNG A33 5G NEGRO: 1 und - sn. 352429892562641 / HALFSIM MOVISTAR: 1 und - sn. 8959300120521092132</t>
  </si>
  <si>
    <t xml:space="preserve"> HALFSIM MOVISTAR: 2 und - sn. 8959300120521087793,8959300120521092165</t>
  </si>
  <si>
    <t xml:space="preserve"> HALFSIM MOVISTAR: 1 und - sn. 8959300120521092124</t>
  </si>
  <si>
    <t xml:space="preserve"> HALFSIM MOVISTAR: 1 und - sn. 8959300120519300265</t>
  </si>
  <si>
    <t xml:space="preserve"> LTE IPHONE 13 PRO 256GB SILVER: 1 und - sn. 359583825763594</t>
  </si>
  <si>
    <t xml:space="preserve"> LTE SAMSUNG A53 5G NEGRO: 1 und - sn. 353881481281281</t>
  </si>
  <si>
    <t xml:space="preserve"> HALFSIM MOVISTAR: 2 und - sn. 8959300120521092116,8959300120521092108</t>
  </si>
  <si>
    <t xml:space="preserve"> HALFSIM MOVISTAR: 1 und - sn. 8959300120521087850</t>
  </si>
  <si>
    <t xml:space="preserve"> LTE IPHONE 13 PRO 256GB SILVER: 1 und - sn. 359583825715305</t>
  </si>
  <si>
    <t xml:space="preserve"> LTE XIAOMI REDMI NOTE 11 AZUL: 1 und - sn. 869113065792542</t>
  </si>
  <si>
    <t xml:space="preserve"> HALFSIM MOVISTAR: 1 und - sn. 8959300120521087876</t>
  </si>
  <si>
    <t xml:space="preserve"> LTE SAMSUNG A23 NEGRO: 1 und - sn. 356795950605142</t>
  </si>
  <si>
    <t xml:space="preserve"> LTE SAMSUNG A52 AZUL: 1 und - sn. 351972330232898</t>
  </si>
  <si>
    <t xml:space="preserve"> HALFSIM MOVISTAR: 1 und - sn. 8959300120521109035</t>
  </si>
  <si>
    <t xml:space="preserve"> LTE MOTO G60S AZUL: 1 und - sn. 354911551733272 / HALFSIM MOVISTAR: 1 und - sn. 8959300120521109092</t>
  </si>
  <si>
    <t xml:space="preserve"> HALFSIM MOVISTAR: 1 und - sn. 8959300120521109043</t>
  </si>
  <si>
    <t xml:space="preserve"> LTE SAMSUNG A13 AZUL: 1 und - sn. 352460883349912</t>
  </si>
  <si>
    <t xml:space="preserve"> HALFSIM MOVISTAR: 1 und - sn. 8959300120521012668</t>
  </si>
  <si>
    <t xml:space="preserve"> LTE SAMSUNG A33 5G NEGRO: 2 und - sn. 352429892568531,352429892571154 / LTE MOTO G22 NEGRO: 1 und - sn. 359694271858521</t>
  </si>
  <si>
    <t xml:space="preserve"> LTE XIAOMI 11 LITE 5G NE NEGRO: 1 und - sn. 863090064275248</t>
  </si>
  <si>
    <t xml:space="preserve"> HALFSIM MOVISTAR: 1 und - sn. 8959300120521087884</t>
  </si>
  <si>
    <t xml:space="preserve"> HALFSIM MOVISTAR: 1 und - sn. 8959300120521109183</t>
  </si>
  <si>
    <t xml:space="preserve"> HALFSIM MOVISTAR: 1 und - sn. 8959300120521109167</t>
  </si>
  <si>
    <t xml:space="preserve"> LTE SAMSUNG A13 AZUL: 1 und - sn. 352460883339996</t>
  </si>
  <si>
    <t xml:space="preserve"> LTE IPHONE 13 PRO MAX 128GB SILVER: 1 und - sn. 351786563135291 / HALFSIM MOVISTAR: 1 und - sn. 8959300120521109126</t>
  </si>
  <si>
    <t xml:space="preserve"> LTE SAMSUNG A33 5G NEGRO: 1 und - sn. 352429892562377</t>
  </si>
  <si>
    <t xml:space="preserve"> LTE HUAWEI E5576-508 MIFI: 1 und - sn. 866688042842620 / HALFSIM MOVISTAR: 1 und - sn. 8959300120521109134</t>
  </si>
  <si>
    <t xml:space="preserve"> HALFSIM MOVISTAR: 1 und - sn. 8959300120521109159</t>
  </si>
  <si>
    <t xml:space="preserve"> LTE XIAOMI REDMI NOTE 11 AZUL: 1 und - sn. 869113065801707 / HALFSIM MOVISTAR: 1 und - sn. 8959300120521109191</t>
  </si>
  <si>
    <t xml:space="preserve"> LTE IPHONE 13 128GB NEGRO: 1 und - sn. 352355507136424 / LTE XIAOMI REDMI NOTE 11S NEGRO: 1 und - sn. 865954060403500</t>
  </si>
  <si>
    <t xml:space="preserve"> LTE SAMSUNG A13 AZUL: 1 und - sn. 352460883349920</t>
  </si>
  <si>
    <t xml:space="preserve"> HALFSIM MOVISTAR: 1 und - sn. 8959300120521096893</t>
  </si>
  <si>
    <t xml:space="preserve"> HALFSIM MOVISTAR: 1 und - sn. 8959300120521109217</t>
  </si>
  <si>
    <t xml:space="preserve"> HALFSIM MOVISTAR: 1 und - sn. 8959300120521109100</t>
  </si>
  <si>
    <t xml:space="preserve"> HALFSIM MOVISTAR: 2 und - sn. 8959300120521109118,8959300120521109142</t>
  </si>
  <si>
    <t xml:space="preserve"> HALFSIM MOVISTAR: 1 und - sn. 8959300120521109209</t>
  </si>
  <si>
    <t xml:space="preserve"> LTE SAMSUNG Z FLIP 4 GRIS: 1 und - sn. 358975992475070 / HALFSIM MOVISTAR: 1 und - sn. 8959300120521109068</t>
  </si>
  <si>
    <t xml:space="preserve"> LTE XIAOMI REDMI 10C 128GB GRIS: 1 und - sn. 864050068808864</t>
  </si>
  <si>
    <t xml:space="preserve"> LTE SAMSUNG A03 NEGRO: 1 und - sn. 351084950650290</t>
  </si>
  <si>
    <t xml:space="preserve"> HALFSIM MOVISTAR: 1 und - sn. 8959300120521087959</t>
  </si>
  <si>
    <t xml:space="preserve"> HALFSIM MOVISTAR: 1 und - sn. 8959300120521092215</t>
  </si>
  <si>
    <t xml:space="preserve"> HALFSIM MOVISTAR: 1 und - sn. 8959300120521109076</t>
  </si>
  <si>
    <t xml:space="preserve"> HALFSIM MOVISTAR: 1 und - sn. 8959300120519888137</t>
  </si>
  <si>
    <t xml:space="preserve"> HALFSIM MOVISTAR: 1 und - sn. 8959300120519888145</t>
  </si>
  <si>
    <t xml:space="preserve"> HALFSIM MOVISTAR: 1 und - sn. 8959300120519888152</t>
  </si>
  <si>
    <t xml:space="preserve"> HALFSIM MOVISTAR: 1 und - sn. 8959300120521108938</t>
  </si>
  <si>
    <t xml:space="preserve"> HALFSIM MOVISTAR: 1 und - sn. 8959300120521108870</t>
  </si>
  <si>
    <t xml:space="preserve"> LTE SAMSUNG A03 AZUL: 3 und - sn. 351084953084463,351084953084836,351084953081139 / HALFSIM MOVISTAR: 3 und - sn. 8959300120521108862,8959300120521108813,8959300120521108854</t>
  </si>
  <si>
    <t xml:space="preserve"> HALFSIM MOVISTAR: 1 und - sn. 8959300120518392602</t>
  </si>
  <si>
    <t xml:space="preserve"> HALFSIM MOVISTAR: 1 und - sn. 8959300120521108920</t>
  </si>
  <si>
    <t xml:space="preserve"> LTE XIAOMI REDMI NOTE 11S NEGRO: 1 und - sn. 865954060797802</t>
  </si>
  <si>
    <t xml:space="preserve"> LTE SAMSUNG A23 AZUL: 1 und - sn. 353568691446792</t>
  </si>
  <si>
    <t xml:space="preserve"> LTE HONOR X8 SILVER: 1 und - sn. 864331068689110</t>
  </si>
  <si>
    <t xml:space="preserve"> LTE XIAOMI REDMI NOTE 11S NEGRO: 1 und - sn. 865954060828409</t>
  </si>
  <si>
    <t xml:space="preserve"> LTE XIAOMI REDMI NOTE 11S NEGRO: 1 und - sn. 865954060819127</t>
  </si>
  <si>
    <t xml:space="preserve"> LTE HUAWEI E5576-508 MIFI: 1 und - sn. 866688042842711</t>
  </si>
  <si>
    <t xml:space="preserve"> LTE SAMSUNG TAB A7 LITE (T225): 2 und - sn. 359638227610387,359638227609330</t>
  </si>
  <si>
    <t xml:space="preserve"> LTE SAMSUNG A13 AZUL: 1 und - sn. 352460883344400</t>
  </si>
  <si>
    <t xml:space="preserve"> LTE HONOR X8 SILVER: 1 und - sn. 864331068691280</t>
  </si>
  <si>
    <t xml:space="preserve"> LTE REALME GT MASTER EDITION GRIS: 1 und - sn. 867239051523518</t>
  </si>
  <si>
    <t xml:space="preserve"> LTE XIAOMI POCO X3 PRO 256GB NEGRO: 1 und - sn. 860793057492927</t>
  </si>
  <si>
    <t xml:space="preserve"> LTE XIAOMI REDMI NOTE 11S AZUL: 1 und - sn. 865954062132487</t>
  </si>
  <si>
    <t xml:space="preserve"> LTE XIAOMI REDMI 10C 128GB GRIS: 1 und - sn. 864050069284560</t>
  </si>
  <si>
    <t xml:space="preserve"> LTE HONOR 50 256GB CRISTAL GLACIAR: 1 und - sn. 862558063601201</t>
  </si>
  <si>
    <t xml:space="preserve"> HALFSIM MOVISTAR: 2 und - sn. 8959300120521096125,8959300120521096133</t>
  </si>
  <si>
    <t xml:space="preserve"> LTE IPHONE 13 PRO 256GB SILVER: 1 und - sn. 359583825176672 / HALFSIM MOVISTAR: 1 und - sn. 8959300120521096505</t>
  </si>
  <si>
    <t xml:space="preserve"> LTE XIAOMI POCO X3 PRO 256GB NEGRO: 1 und - sn. 860793057473968 / HALFSIM MOVISTAR: 1 und - sn. 8959300120521096224</t>
  </si>
  <si>
    <t xml:space="preserve"> LTE NOKIA C2 2E AZUL: 1 und - sn. 353906800019268 / HALFSIM MOVISTAR: 1 und - sn. 8959300120521096232</t>
  </si>
  <si>
    <t xml:space="preserve"> HALFSIM MOVISTAR: 1 und - sn. 8959300120521108888</t>
  </si>
  <si>
    <t xml:space="preserve"> HALFSIM MOVISTAR: 6 und - sn. 8959300120521096182,8959300120521096190,8959300120521096208,8959300120521096257,8959300120521096240,8959300120521096216</t>
  </si>
  <si>
    <t xml:space="preserve"> LTE SAMSUNG A13 AZUL: 76 und - sn. 352177399167790,352177399166735,352177399177054,352177399167378,352177399170257,352177398804682,352177399172949,352177399177138,352177399178078,352177399167410,352177399181718,352177399175355,352177399176262,352460883345076,352460883343253,352460883360992,352460883349136,352460883346629,352460883339822,352460883340150,352460883349961,352460883350647,352460883339368,352460883343410,352460883344939,352460883342206,352460883340473,352460883339475,352460883361115,352460883360794,352460883340382,352460883350134,352460883348674,352460883339574,352460883350233,352460883345597,352460883340143,352460883347106,352460883350316,352460883340481,352460883361081,352460883347353,352460883350175,352460883339137,352460883339566,352460883350225,352460883345142,352460883339442,352460883339145,352460883346017,352460883339434,352460883361560,352460883360927,352460883360943,352460883350605,352460883339376,352460883349607,352460883341711,352460883343329,352460883339939,352460883350126,352460883350100,352460883361164,352460883360778,352460883350787,352460883361461,352460883360695,352460883350324,352460883347684,352460883350167,352460883346736,352460883340804,352460883341935,352460883345266,352460883349953,352460883343261</t>
  </si>
  <si>
    <t xml:space="preserve"> HALFSIM MOVISTAR: 1 und - sn. 8959300120521115560</t>
  </si>
  <si>
    <t xml:space="preserve"> HALFSIM MOVISTAR: 1 und - sn. 8959300120521096307</t>
  </si>
  <si>
    <t xml:space="preserve"> HALFSIM MOVISTAR: 2 und - sn. 8959300120521115016,8959300120521115024</t>
  </si>
  <si>
    <t xml:space="preserve"> LTE SAMSUNG A23 AZUL: 90 und - sn. 356795950648530,356795950648688,356795950648779,356795950648902,356795950649025,356795950649041,356795950649082,356795950649140,356795950649223,356795950649298,356795950649306,356795950649314,356795950649397,356795950649454,356795950649470,356795950703053,356795950703087,356795950703103,356795950703467,356795950714787,356795950714837,356795950714944,356795950714985,356795950715123,356795950715198,356795950715214,356795950715255,356795950715263,356795950715289,356795950715297,356795950715347,356795950715404,356795950715446,356795950715453,356795950715479,356795950715503,356795950715560,356795950715578,356795950715669,356795950715685,356795950715701,356795950715784,356795950715792,356795950715818,356795950715826,356795950715875,356795950716139,356795950648803,356795950648837,356795950648969,356795950649355,356795950714662,356795950714779,356795950714795,356795950715040,356795950715339,356795950715537,356795950715651,356795950715768,353568694189555,353568694190264,353568694194464,353568694254359,353568694254540,353568694256842,353568694257105,353568694189159,353568694189548,353568694189894,353568694190165,353568694190231,353568694191213,353568694195594,353568694195974,353568694196691,353568694196899,353568694197186,353568694197319,353568694253344,353568694254409,353568694254532,353568694254771,353568694254839,353568694255349,353568694256305,353568694256503,353568694256644,353568694257618,353568694258376,353568694258673</t>
  </si>
  <si>
    <t xml:space="preserve"> LTE IPHONE 13 PRO MAX 256GB NEGRO: 1 und - sn. 356579553948475</t>
  </si>
  <si>
    <t xml:space="preserve"> LTE SAMSUNG A23 NEGRO: 4 und - sn. 356795950616933,356795950617733,356795950574777,356795950578828</t>
  </si>
  <si>
    <t xml:space="preserve"> LTE MOTO G20 AZUL: 1 und - sn. 356348784592779</t>
  </si>
  <si>
    <t xml:space="preserve"> LTE TCL 20 SE NEGRO: 1 und - sn. 356932920354523</t>
  </si>
  <si>
    <t xml:space="preserve"> HEADPHONESWIRELESS KLIPXTREME FURY: 1 und - sn.  / LTE XIAOMI REDMI 10C 128GB GRIS: 1 und - sn. 864050068835768</t>
  </si>
  <si>
    <t xml:space="preserve"> LTE HONOR 50 256GB CRISTAL GLACIAR: 1 und - sn. 862558063598712</t>
  </si>
  <si>
    <t xml:space="preserve"> HEADPHONESWIRELESS KLIPXTREME FURY: 1 und - sn.  / LTE SAMSUNG A23 BLANCO: 1 und - sn. 353568691493679</t>
  </si>
  <si>
    <t xml:space="preserve"> HEADPHONESWIRELESS KLIPXTREME FURY: 1 und - sn.  / LTE XIAOMI REDMI 10C 128GB GRIS: 1 und - sn. 864050068831809</t>
  </si>
  <si>
    <t xml:space="preserve"> LTE SAMSUNG A23 NEGRO: 1 und - sn. 356795950634894</t>
  </si>
  <si>
    <t xml:space="preserve"> LTE XIAOMI REDMI NOTE 11 AZUL: 1 und - sn. 869113065761901</t>
  </si>
  <si>
    <t xml:space="preserve"> AMP ANDROID TV BOX: 1 und - sn. 020120010400229 / LTE MOTO G60S AZUL: 1 und - sn. 354911551725393</t>
  </si>
  <si>
    <t xml:space="preserve"> LTE SAMSUNG S20 FE 5G VERDE: 1 und - sn. 355180120327763</t>
  </si>
  <si>
    <t xml:space="preserve"> LTE MOTO G20 AZUL: 1 und - sn. 356348784563036</t>
  </si>
  <si>
    <t xml:space="preserve"> LTE XIAOMI REDMI NOTE 11 AZUL: 1 und - sn. 869113065934003</t>
  </si>
  <si>
    <t xml:space="preserve"> HALFSIM MOVISTAR: 1 und - sn. 8959300120518927464</t>
  </si>
  <si>
    <t xml:space="preserve"> LTE SAMSUNG S22 5G ULTRA NEGRO: 1 und - sn. 351338912743126</t>
  </si>
  <si>
    <t xml:space="preserve"> LTE XIAOMI REDMI 10C 128GB GRIS: 1 und - sn. 864050068827229</t>
  </si>
  <si>
    <t xml:space="preserve"> LTE XIAOMI REDMI NOTE 11S NEGRO: 1 und - sn. 863837059718123</t>
  </si>
  <si>
    <t xml:space="preserve"> HALFSIM MOVISTAR: 1 und - sn. 8959300120518922424</t>
  </si>
  <si>
    <t xml:space="preserve"> HALFSIM MOVISTAR: 1 und - sn. 8959300120518921368</t>
  </si>
  <si>
    <t xml:space="preserve"> HALFSIM MOVISTAR: 1 und - sn. 8959300520559466886</t>
  </si>
  <si>
    <t xml:space="preserve"> LTE REALME C11 AZUL: 1 und - sn. 864322056292454</t>
  </si>
  <si>
    <t xml:space="preserve"> LTE REALME GT MASTER EDITION AZUL: 1 und - sn. 867239051583132 / HALFSIM MOVISTAR: 1 und - sn. 8959300120518924370</t>
  </si>
  <si>
    <t xml:space="preserve"> LTE SAMSUNG A13 NEGRO: 1 und - sn. 352460880056809</t>
  </si>
  <si>
    <t xml:space="preserve"> LTE SAMSUNG A03 NEGRO: 1 und - sn. 351084950653237</t>
  </si>
  <si>
    <t xml:space="preserve"> LTE SAMSUNG A53 5G NEGRO: 1 und - sn. 353881481322606</t>
  </si>
  <si>
    <t xml:space="preserve"> LTE SAMSUNG A23 NEGRO: 1 und - sn. 356795950634852</t>
  </si>
  <si>
    <t xml:space="preserve"> HALFSIM MOVISTAR: 1 und - sn. 8959300120518921772</t>
  </si>
  <si>
    <t xml:space="preserve"> LTE MOTO G22 NEGRO: 1 und - sn. 359694271858612</t>
  </si>
  <si>
    <t xml:space="preserve"> LTE SAMSUNG A03 NEGRO: 1 und - sn. 351084950651736</t>
  </si>
  <si>
    <t xml:space="preserve"> LTE NOKIA G21 AZUL: 1 und - sn. 355108340391152</t>
  </si>
  <si>
    <t xml:space="preserve"> HALFSIM MOVISTAR: 1 und - sn. 8959300120518923711</t>
  </si>
  <si>
    <t xml:space="preserve"> LTE MOTO G20 VERDE: 1 und - sn. 356348784543996</t>
  </si>
  <si>
    <t xml:space="preserve"> LTE MOTO G60S AZUL: 1 und - sn. 354911551739436</t>
  </si>
  <si>
    <t xml:space="preserve"> HALFSIM MOVISTAR: 1 und - sn. 8959300120518921145</t>
  </si>
  <si>
    <t xml:space="preserve"> LTE XIAOMI REDMI 10A 64GB SILVER: 1 und - sn. 867849064001227</t>
  </si>
  <si>
    <t xml:space="preserve"> HALFSIM MOVISTAR: 1 und - sn. 8959300120518921442</t>
  </si>
  <si>
    <t xml:space="preserve"> LTE XIAOMI REDMI NOTE 11 AZUL: 1 und - sn. 864469068225681</t>
  </si>
  <si>
    <t xml:space="preserve"> LTE MOTO G20 AZUL: 1 und - sn. 356348784595293</t>
  </si>
  <si>
    <t xml:space="preserve"> LTE IPHONE 13 128GB NEGRO: 1 und - sn. 357688116663635</t>
  </si>
  <si>
    <t xml:space="preserve"> LTE TCL 20 E AZUL: 1 und - sn. 356564812595283</t>
  </si>
  <si>
    <t xml:space="preserve"> LTE XIAOMI REDMI NOTE 11 AZUL: 1 und - sn. 869113065908148</t>
  </si>
  <si>
    <t xml:space="preserve"> HALFSIM MOVISTAR: 1 und - sn. 8959300120518921525</t>
  </si>
  <si>
    <t xml:space="preserve"> LTE IPHONE 11 64GB NEGRO: 1 und - sn. 350263901866723</t>
  </si>
  <si>
    <t xml:space="preserve"> HALFSIM MOVISTAR: 1 und - sn. 8959300120518926474</t>
  </si>
  <si>
    <t xml:space="preserve"> LTE IPHONE 12 64GB AZUL: 1 und - sn. 353067119577783</t>
  </si>
  <si>
    <t xml:space="preserve"> LTE MOTO G22 NEGRO: 1 und - sn. 359694271866136</t>
  </si>
  <si>
    <t xml:space="preserve"> LTE XIAOMI REDMI NOTE 11 AZUL: 1 und - sn. 869113065916760</t>
  </si>
  <si>
    <t xml:space="preserve"> LTE SAMSUNG A53 5G NEGRO: 1 und - sn. 353881481283352</t>
  </si>
  <si>
    <t xml:space="preserve"> LTE SAMSUNG A33 5G NEGRO: 1 und - sn. 352429892563128</t>
  </si>
  <si>
    <t xml:space="preserve"> HALFSIM MOVISTAR: 1 und - sn. 8959300120518925278</t>
  </si>
  <si>
    <t xml:space="preserve"> LTE XIAOMI REDMI 10A 64GB SILVER: 1 und - sn. 867849063964722</t>
  </si>
  <si>
    <t xml:space="preserve"> HALFSIM MOVISTAR: 1 und - sn. 8959300120518925161</t>
  </si>
  <si>
    <t xml:space="preserve"> LTE XIAOMI POCO X3 PRO 256GB NEGRO: 1 und - sn. 865031050784403</t>
  </si>
  <si>
    <t xml:space="preserve"> HALFSIM MOVISTAR: 1 und - sn. 8959300120518925245</t>
  </si>
  <si>
    <t xml:space="preserve"> LTE XIAOMI REDMI NOTE 11 AZUL: 1 und - sn. 869113065747488</t>
  </si>
  <si>
    <t xml:space="preserve"> HALFSIM MOVISTAR: 1 und - sn. 8959300120518923422</t>
  </si>
  <si>
    <t xml:space="preserve"> LTE REALME C21Y AZUL: 1 und - sn. 860256053057417</t>
  </si>
  <si>
    <t xml:space="preserve"> LTE XIAOMI REDMI NOTE 11 AZUL: 1 und - sn. 869113065847288</t>
  </si>
  <si>
    <t xml:space="preserve"> HALFSIM MOVISTAR: 1 und - sn. 8959300120518922481</t>
  </si>
  <si>
    <t xml:space="preserve"> HALFSIM MOVISTAR: 1 und - sn. 8959300520559467215</t>
  </si>
  <si>
    <t xml:space="preserve"> HALFSIM MOVISTAR: 1 und - sn. 8959300520559473262</t>
  </si>
  <si>
    <t xml:space="preserve"> LTE SAMSUNG A33 5G NEGRO: 1 und - sn. 352429892563607</t>
  </si>
  <si>
    <t xml:space="preserve"> LTE XIAOMI REDMI NOTE 11 AZUL: 1 und - sn. 869113065755242</t>
  </si>
  <si>
    <t xml:space="preserve"> LTE SAMSUNG A13 NEGRO: 1 und - sn. 352460880049044</t>
  </si>
  <si>
    <t xml:space="preserve"> LTE REALME C11 AZUL: 1 und - sn. 864322055999075</t>
  </si>
  <si>
    <t xml:space="preserve"> LTE REALME 9I 128GB NEGRO: 1 und - sn. 869551050378514</t>
  </si>
  <si>
    <t xml:space="preserve"> HEADPHONESWIRELESS KLIPXTREME FURY: 1 und - sn.  / LTE SAMSUNG A53 5G AZUL: 1 und - sn. 353842195018823</t>
  </si>
  <si>
    <t xml:space="preserve"> HEADPHONESWIRELESS KLIPXTREME FURY: 1 und - sn.  / LTE SAMSUNG S22 5G ULTRA VERDE: 1 und - sn. 351338912088969</t>
  </si>
  <si>
    <t xml:space="preserve"> HEADPHONESWIRELESS KLIPXTREME FURY: 1 und - sn.  / LTE SAMSUNG S22 5G ULTRA VERDE: 1 und - sn. 351338912088829</t>
  </si>
  <si>
    <t xml:space="preserve"> HALFSIM MOVISTAR: 1 und - sn. 8959300120518921905</t>
  </si>
  <si>
    <t xml:space="preserve"> LTE XIAOMI REDMI NOTE 11 AZUL: 1 und - sn. 869113065934284</t>
  </si>
  <si>
    <t xml:space="preserve"> HALFSIM MOVISTAR: 1 und - sn. 8959300420550398677</t>
  </si>
  <si>
    <t xml:space="preserve"> LTE XIAOMI REDMI NOTE 11 AZUL: 1 und - sn. 869113065739881</t>
  </si>
  <si>
    <t xml:space="preserve"> HALFSIM MOVISTAR: 1 und - sn. 8959300520559464626</t>
  </si>
  <si>
    <t xml:space="preserve"> HEADPHONESWIRELESS KLIPXTREME FURY: 1 und - sn.  / LTE XIAOMI 11 LITE 5G NE NEGRO: 1 und - sn. 863090064229849</t>
  </si>
  <si>
    <t xml:space="preserve"> LTE SAMSUNG S21 FE VERDE: 1 und - sn. 352755851459779</t>
  </si>
  <si>
    <t xml:space="preserve"> LTE XIAOMI REDMI 10C 128GB GRIS: 1 und - sn. 864050069268563</t>
  </si>
  <si>
    <t xml:space="preserve"> LTE SAMSUNG A23 AZUL: 1 und - sn. 353568694421156</t>
  </si>
  <si>
    <t xml:space="preserve"> HALFSIM MOVISTAR: 1 und - sn. 8959300420550399345</t>
  </si>
  <si>
    <t xml:space="preserve"> HALFSIM MOVISTAR: 1 und - sn. 8959300120518923000</t>
  </si>
  <si>
    <t xml:space="preserve"> LTE SAMSUNG A13 AZUL: 1 und - sn. 352177399173897</t>
  </si>
  <si>
    <t xml:space="preserve"> LTE TCL 20 E AZUL: 1 und - sn. 356564813067225</t>
  </si>
  <si>
    <t xml:space="preserve"> LTE TCL 20 E AZUL: 1 und - sn. 356564812591118</t>
  </si>
  <si>
    <t xml:space="preserve"> LTE XIAOMI REDMI NOTE 11 AZUL: 1 und - sn. 869113065924145</t>
  </si>
  <si>
    <t xml:space="preserve"> LTE IPHONE 13 256GB NEGRO: 1 und - sn. 351606645407593</t>
  </si>
  <si>
    <t xml:space="preserve"> LTE IPHONE 11 64GB NEGRO: 1 und - sn. 350263901376822</t>
  </si>
  <si>
    <t xml:space="preserve"> LTE NOKIA C20 AZUL: 1 und - sn. 357321211262729</t>
  </si>
  <si>
    <t xml:space="preserve"> LTE SAMSUNG A33 5G NEGRO: 1 und - sn. 352429892571261</t>
  </si>
  <si>
    <t xml:space="preserve"> LTE SAMSUNG A13 AZUL: 1 und - sn. 352177398812057</t>
  </si>
  <si>
    <t xml:space="preserve"> LTE XIAOMI POCO X3 PRO 256GB NEGRO: 1 und - sn. 860685057995000</t>
  </si>
  <si>
    <t xml:space="preserve"> LTE XIAOMI REDMI NOTE 11S NEGRO: 1 und - sn. 865954063718003</t>
  </si>
  <si>
    <t xml:space="preserve"> HALFSIM MOVISTAR: 1 und - sn. 8959300120518924495</t>
  </si>
  <si>
    <t xml:space="preserve"> LTE TCL 20 E AZUL: 1 und - sn. 356564813067936</t>
  </si>
  <si>
    <t xml:space="preserve"> HALFSIM MOVISTAR: 1 und - sn. 8959300520559467819</t>
  </si>
  <si>
    <t xml:space="preserve"> LTE MOTO G22 NEGRO: 1 und - sn. 359694271866995</t>
  </si>
  <si>
    <t xml:space="preserve"> LTE REALME GT MASTER EDITION AZUL: 1 und - sn. 867239051584510</t>
  </si>
  <si>
    <t xml:space="preserve"> LTE SAMSUNG A13 AZUL: 1 und - sn. 352177398800417</t>
  </si>
  <si>
    <t xml:space="preserve"> LTE XIAOMI REDMI NOTE 11S NEGRO: 1 und - sn. 865954063536967</t>
  </si>
  <si>
    <t xml:space="preserve"> HALFSIM MOVISTAR: 1 und - sn. 8959300120518920667</t>
  </si>
  <si>
    <t xml:space="preserve"> LTE REALME 9I 128GB NEGRO: 1 und - sn. 869551050380296</t>
  </si>
  <si>
    <t xml:space="preserve"> LTE XIAOMI REDMI NOTE 11S NEGRO: 1 und - sn. 865954063528386</t>
  </si>
  <si>
    <t xml:space="preserve"> LTE MOTO G60S AZUL: 1 und - sn. 354911551739550</t>
  </si>
  <si>
    <t xml:space="preserve"> HALFSIM MOVISTAR: 1 und - sn. 8959300520559473296</t>
  </si>
  <si>
    <t xml:space="preserve"> LTE HUAWEI NOVA 9 SE NEGRO: 1 und - sn. 861965051489534</t>
  </si>
  <si>
    <t xml:space="preserve"> LTE REALME C11 AZUL: 1 und - sn. 864322055991833</t>
  </si>
  <si>
    <t xml:space="preserve"> LTE SAMSUNG A23 NEGRO: 1 und - sn. 356795950578984</t>
  </si>
  <si>
    <t xml:space="preserve"> LTE TCL 20 E AZUL: 1 und - sn. 356564813064461</t>
  </si>
  <si>
    <t xml:space="preserve"> LTE IPHONE 11 64GB NEGRO: 1 und - sn. 350263901156463</t>
  </si>
  <si>
    <t xml:space="preserve"> LTE MOTO G20 VERDE: 1 und - sn. 356348784545959</t>
  </si>
  <si>
    <t xml:space="preserve"> LTE SAMSUNG A13 NEGRO: 1 und - sn. 352177399321264</t>
  </si>
  <si>
    <t xml:space="preserve"> LTE XIAOMI POCO X3 PRO 256GB NEGRO: 1 und - sn. 860685058011088</t>
  </si>
  <si>
    <t xml:space="preserve"> LTE IPHONE 11 64GB NEGRO: 1 und - sn. 350263900328865</t>
  </si>
  <si>
    <t xml:space="preserve"> LTE HONOR X7 SILVER: 1 und - sn. 869937050691925</t>
  </si>
  <si>
    <t xml:space="preserve"> LTE REALME C11 AZUL: 1 und - sn. 864322056045910</t>
  </si>
  <si>
    <t xml:space="preserve"> LTE SAMSUNG A03 NEGRO: 1 und - sn. 354379559256334</t>
  </si>
  <si>
    <t xml:space="preserve"> LTE XIAOMI REDMI 10C 128GB GRIS: 1 und - sn. 864050069261741</t>
  </si>
  <si>
    <t xml:space="preserve"> LTE SAMSUNG A33 5G NEGRO: 1 und - sn. 352429892562591</t>
  </si>
  <si>
    <t xml:space="preserve"> HALFSIM MOVISTAR: 1 und - sn. 8959300520559465367</t>
  </si>
  <si>
    <t xml:space="preserve"> LTE IPHONE 11 64GB NEGRO: 1 und - sn. 350263901770875</t>
  </si>
  <si>
    <t xml:space="preserve"> LTE SAMSUNG A03 NEGRO: 1 und - sn. 351084950652718 / HALFSIM MOVISTAR: 1 und - sn. 8959300120518922234</t>
  </si>
  <si>
    <t xml:space="preserve"> LTE MOTO G60S AZUL: 1 und - sn. 354911551729510</t>
  </si>
  <si>
    <t xml:space="preserve"> LTE XIAOMI REDMI NOTE 11 AZUL: 1 und - sn. 869113065764467</t>
  </si>
  <si>
    <t xml:space="preserve"> LTE NOKIA C01 PLUS AZUL: 1 und - sn. 354632880934304</t>
  </si>
  <si>
    <t xml:space="preserve"> LTE SAMSUNG A23 NEGRO: 1 und - sn. 356795950637061</t>
  </si>
  <si>
    <t xml:space="preserve"> LTE SAMSUNG A23 NEGRO: 1 und - sn. 356795950634902</t>
  </si>
  <si>
    <t xml:space="preserve"> LTE SAMSUNG A33 5G NEGRO: 1 und - sn. 352429892572749</t>
  </si>
  <si>
    <t xml:space="preserve"> LTE XIAOMI POCO X3 PRO 256GB NEGRO: 1 und - sn. 865031050500981</t>
  </si>
  <si>
    <t xml:space="preserve"> LTE XIAOMI REDMI NOTE 11 AZUL: 1 und - sn. 869113065900608</t>
  </si>
  <si>
    <t xml:space="preserve"> LTE MOTO G60S AZUL: 1 und - sn. 354911551739659</t>
  </si>
  <si>
    <t xml:space="preserve"> LTE XIAOMI REDMI NOTE 11S NEGRO: 1 und - sn. 865954063560322</t>
  </si>
  <si>
    <t xml:space="preserve"> HALFSIM MOVISTAR: 1 und - sn. 8959300120518922937</t>
  </si>
  <si>
    <t xml:space="preserve"> LTE MOTO G22 NEGRO: 1 und - sn. 359694271864172</t>
  </si>
  <si>
    <t xml:space="preserve"> LTE SAMSUNG Z FOLD 3 5G NEGRO: 1 und - sn. 353249144867674</t>
  </si>
  <si>
    <t xml:space="preserve"> LTE REALME C11 AZUL: 1 und - sn. 864322056330999</t>
  </si>
  <si>
    <t xml:space="preserve"> HALFSIM MOVISTAR: 1 und - sn. 8959300120518921624</t>
  </si>
  <si>
    <t xml:space="preserve"> LTE SAMSUNG A23 NEGRO: 1 und - sn. 356795950616537</t>
  </si>
  <si>
    <t xml:space="preserve"> LTE XIAOMI POCO X3 PRO 256GB NEGRO: 1 und - sn. 865031050785640</t>
  </si>
  <si>
    <t xml:space="preserve"> LTE XIAOMI POCO X3 PRO 256GB NEGRO: 1 und - sn. 865031050799542</t>
  </si>
  <si>
    <t xml:space="preserve"> LTE MOTO G60S AZUL: 1 und - sn. 354911551718331</t>
  </si>
  <si>
    <t xml:space="preserve"> LTE XIAOMI REDMI NOTE 11 AZUL: 1 und - sn. 869113065725005</t>
  </si>
  <si>
    <t xml:space="preserve"> LTE NOKIA C01 PLUS AZUL: 1 und - sn. 354632882252614</t>
  </si>
  <si>
    <t xml:space="preserve"> LTE XIAOMI REDMI NOTE 11 AZUL: 1 und - sn. 869113065782626</t>
  </si>
  <si>
    <t xml:space="preserve"> LTE HONOR X7 SILVER: 1 und - sn. 869937050688988</t>
  </si>
  <si>
    <t xml:space="preserve"> LTE XIAOMI POCO X3 PRO 256GB NEGRO: 1 und - sn. 860685058024487</t>
  </si>
  <si>
    <t xml:space="preserve"> LTE IPHONE 12 64GB AZUL: 1 und - sn. 353037113095686</t>
  </si>
  <si>
    <t xml:space="preserve"> LTE IPHONE 13 128GB NEGRO: 1 und - sn. 356177156321388</t>
  </si>
  <si>
    <t xml:space="preserve"> LTE XIAOMI REDMI NOTE 11S NEGRO: 1 und - sn. 863837059710146</t>
  </si>
  <si>
    <t xml:space="preserve"> LTE MOTO G22 NEGRO: 1 und - sn. 359694271859362</t>
  </si>
  <si>
    <t xml:space="preserve"> LTE MOTO G22 NEGRO: 1 und - sn. 359694271865104</t>
  </si>
  <si>
    <t xml:space="preserve"> LTE MOTO G22 NEGRO: 1 und - sn. 359694271856459</t>
  </si>
  <si>
    <t xml:space="preserve"> LTE REALME C11 AZUL: 1 und - sn. 864322056292579</t>
  </si>
  <si>
    <t xml:space="preserve"> LTE XIAOMI REDMI 10C 128GB GRIS: 1 und - sn. 864050068795129</t>
  </si>
  <si>
    <t xml:space="preserve"> LTE XIAOMI REDMI NOTE 11S NEGRO: 1 und - sn. 865954062567625</t>
  </si>
  <si>
    <t xml:space="preserve"> HALFSIM MOVISTAR: 1 und - sn. 8959300120518921343</t>
  </si>
  <si>
    <t xml:space="preserve"> LTE SAMSUNG A23 AZUL: 1 und - sn. 356795950579297</t>
  </si>
  <si>
    <t xml:space="preserve"> LTE SAMSUNG A13 NEGRO: 1 und - sn. 352460880047196</t>
  </si>
  <si>
    <t xml:space="preserve"> HALFSIM MOVISTAR: 1 und - sn. 8959300120518925740</t>
  </si>
  <si>
    <t xml:space="preserve"> LTE XIAOMI REDMI NOTE 11 AZUL: 1 und - sn. 869113065782287</t>
  </si>
  <si>
    <t xml:space="preserve"> LTE SAMSUNG A23 NEGRO: 1 und - sn. 356795950574058</t>
  </si>
  <si>
    <t xml:space="preserve"> HALFSIM MOVISTAR: 1 und - sn. 8959300120518922531</t>
  </si>
  <si>
    <t xml:space="preserve"> HALFSIM MOVISTAR: 1 und - sn. 8959300120518924818</t>
  </si>
  <si>
    <t xml:space="preserve"> LTE IPHONE 13 128GB NEGRO: 1 und - sn. 359786903745298</t>
  </si>
  <si>
    <t xml:space="preserve"> LTE SAMSUNG Z FLIP 4 GRIS: 1 und - sn. 358975991548778</t>
  </si>
  <si>
    <t xml:space="preserve"> LTE SAMSUNG A03 NEGRO: 1 und - sn. 351084950650761</t>
  </si>
  <si>
    <t xml:space="preserve"> LTE XIAOMI REDMI 10C 128GB GRIS: 1 und - sn. 864050068813740</t>
  </si>
  <si>
    <t xml:space="preserve"> HALFSIM MOVISTAR: 1 und - sn. 8959300120518923141</t>
  </si>
  <si>
    <t xml:space="preserve"> LTE XIAOMI REDMI NOTE 11 AZUL: 1 und - sn. 869113065734569</t>
  </si>
  <si>
    <t xml:space="preserve"> HALFSIM MOVISTAR: 1 und - sn. 8959300120518923869</t>
  </si>
  <si>
    <t xml:space="preserve"> LTE XIAOMI POCO X3 PRO 256GB NEGRO: 1 und - sn. 860793050174340</t>
  </si>
  <si>
    <t xml:space="preserve"> LTE IPHONE 11 64GB NEGRO: 1 und - sn. 358710332874264</t>
  </si>
  <si>
    <t xml:space="preserve"> HALFSIM MOVISTAR: 1 und - sn. 8959300520559466761</t>
  </si>
  <si>
    <t xml:space="preserve"> LTE XIAOMI REDMI NOTE 11 AZUL: 1 und - sn. 869113065742307</t>
  </si>
  <si>
    <t xml:space="preserve"> HALFSIM MOVISTAR: 1 und - sn. 8959300520559467447</t>
  </si>
  <si>
    <t xml:space="preserve"> LTE XIAOMI REDMI NOTE 11 AZUL: 1 und - sn. 869113065915663</t>
  </si>
  <si>
    <t xml:space="preserve"> LTE MOTO G60S AZUL: 1 und - sn. 354911551727571 / HALFSIM MOVISTAR: 1 und - sn. 8959300420550416974</t>
  </si>
  <si>
    <t xml:space="preserve"> LTE HONOR X7 AZUL: 1 und - sn. 869937050528325</t>
  </si>
  <si>
    <t xml:space="preserve"> LTE SAMSUNG A13 AZUL: 1 und - sn. 352177399169853</t>
  </si>
  <si>
    <t xml:space="preserve"> LTE XIAOMI REDMI NOTE 11 AZUL: 1 und - sn. 869113065886286</t>
  </si>
  <si>
    <t xml:space="preserve"> LTE XIAOMI REDMI NOTE 11S NEGRO: 1 und - sn. 865954063592945</t>
  </si>
  <si>
    <t xml:space="preserve"> LTE XIAOMI REDMI NOTE 11 AZUL: 1 und - sn. 869113065725468</t>
  </si>
  <si>
    <t xml:space="preserve"> LTE REALME C21Y AZUL: 1 und - sn. 860256053055270</t>
  </si>
  <si>
    <t xml:space="preserve"> LTE IPHONE 13 256GB NEGRO: 1 und - sn. 351606645306795</t>
  </si>
  <si>
    <t xml:space="preserve"> HALFSIM MOVISTAR: 1 und - sn. 8959300520556426990</t>
  </si>
  <si>
    <t xml:space="preserve"> LTE XIAOMI REDMI NOTE 11 AZUL: 1 und - sn. 869113065717580</t>
  </si>
  <si>
    <t xml:space="preserve"> LTE TCL 20 E AZUL: 1 und - sn. 356564811801609</t>
  </si>
  <si>
    <t xml:space="preserve"> LTE MOTO G22 NEGRO: 1 und - sn. 359694271864891</t>
  </si>
  <si>
    <t xml:space="preserve"> HALFSIM MOVISTAR: 1 und - sn. 8959300120518927423</t>
  </si>
  <si>
    <t xml:space="preserve"> LTE XIAOMI REDMI NOTE 11 AZUL: 1 und - sn. 869113065746084</t>
  </si>
  <si>
    <t xml:space="preserve"> LTE XIAOMI REDMI NOTE 11 AZUL: 1 und - sn. 869113065818461</t>
  </si>
  <si>
    <t xml:space="preserve"> LTE SAMSUNG A23 NEGRO: 1 und - sn. 356795950617428</t>
  </si>
  <si>
    <t xml:space="preserve"> LTE REALME C21Y NEGRO: 1 und - sn. 860256054713596</t>
  </si>
  <si>
    <t xml:space="preserve"> LTE SAMSUNG Z FLIP 4 GRIS: 1 und - sn. 358975991548570</t>
  </si>
  <si>
    <t xml:space="preserve"> LTE HONOR X8 SILVER: 1 und - sn. 864331068689524</t>
  </si>
  <si>
    <t xml:space="preserve"> HALFSIM MOVISTAR: 1 und - sn. 8959300120518920642</t>
  </si>
  <si>
    <t xml:space="preserve"> HALFSIM MOVISTAR: 1 und - sn. 8959300120518924552</t>
  </si>
  <si>
    <t xml:space="preserve"> LTE SAMSUNG A03 CORE AZUL: 1 und - sn. 353166349895922</t>
  </si>
  <si>
    <t xml:space="preserve"> LTE HUAWEI NOVA 9 SE NEGRO: 1 und - sn. 861965051484048</t>
  </si>
  <si>
    <t xml:space="preserve"> LTE MOTO G22 NEGRO: 1 und - sn. 359694271866425</t>
  </si>
  <si>
    <t xml:space="preserve"> HALFSIM MOVISTAR: 1 und - sn. 8959300520556424730</t>
  </si>
  <si>
    <t xml:space="preserve"> HALFSIM MOVISTAR: 1 und - sn. 8959300120518925658</t>
  </si>
  <si>
    <t xml:space="preserve"> LTE REALME GT MASTER EDITION AZUL: 1 und - sn. 867239051586275</t>
  </si>
  <si>
    <t xml:space="preserve"> LTE REALME GT MASTER EDITION AZUL: 1 und - sn. 867239051585871</t>
  </si>
  <si>
    <t xml:space="preserve"> LTE XIAOMI REDMI NOTE 11 AZUL: 1 und - sn. 869113065900046</t>
  </si>
  <si>
    <t xml:space="preserve"> LTE XIAOMI REDMI NOTE 11 AZUL: 1 und - sn. 869113065750326</t>
  </si>
  <si>
    <t xml:space="preserve"> HALFSIM MOVISTAR: 1 und - sn. 8959300420550411389</t>
  </si>
  <si>
    <t xml:space="preserve"> LTE XIAOMI REDMI NOTE 11 AZUL: 1 und - sn. 869113065918469</t>
  </si>
  <si>
    <t xml:space="preserve"> HALFSIM MOVISTAR: 1 und - sn. 8959300120518927209</t>
  </si>
  <si>
    <t xml:space="preserve"> LTE SAMSUNG S20 FE 5G VERDE: 1 und - sn. 355180120284485</t>
  </si>
  <si>
    <t xml:space="preserve"> LTE XIAOMI REDMI NOTE 11S NEGRO: 1 und - sn. 865954063550000</t>
  </si>
  <si>
    <t xml:space="preserve"> LTE SAMSUNG Z FLIP 4 GRIS: 1 und - sn. 358975992466509</t>
  </si>
  <si>
    <t xml:space="preserve"> HALFSIM MOVISTAR: 1 und - sn. 8959300520559474039</t>
  </si>
  <si>
    <t xml:space="preserve"> HALFSIM MOVISTAR: 1 und - sn. 8959300120518923018</t>
  </si>
  <si>
    <t xml:space="preserve"> LTE XIAOMI POCO X3 PRO 256GB NEGRO: 1 und - sn. 860685058300028</t>
  </si>
  <si>
    <t xml:space="preserve"> LTE REALME C11 AZUL: 1 und - sn. 864322055992914</t>
  </si>
  <si>
    <t xml:space="preserve"> LTE MOTO G22 NEGRO: 1 und - sn. 359694271864347</t>
  </si>
  <si>
    <t xml:space="preserve"> LTE IPHONE 13 256GB AZUL: 1 und - sn. 352355500057445</t>
  </si>
  <si>
    <t xml:space="preserve"> LTE REALME C11 AZUL: 1 und - sn. 864322056145736</t>
  </si>
  <si>
    <t xml:space="preserve"> LTE MOTO G60S AZUL: 1 und - sn. 354911551735855</t>
  </si>
  <si>
    <t xml:space="preserve"> LTE HONOR X7 AZUL: 1 und - sn. 869937052011064</t>
  </si>
  <si>
    <t xml:space="preserve"> LTE MOTO G60S AZUL: 1 und - sn. 354911551739535</t>
  </si>
  <si>
    <t xml:space="preserve"> LTE SAMSUNG A13 AZUL: 1 und - sn. 352177398808618</t>
  </si>
  <si>
    <t xml:space="preserve"> HALFSIM MOVISTAR: 1 und - sn. 8959300120518921335</t>
  </si>
  <si>
    <t xml:space="preserve"> HALFSIM MOVISTAR: 1 und - sn. 8959300120518923257</t>
  </si>
  <si>
    <t xml:space="preserve"> LTE IPHONE 11 64GB NEGRO: 1 und - sn. 350263901594275</t>
  </si>
  <si>
    <t xml:space="preserve"> HALFSIM MOVISTAR: 1 und - sn. 8959300120518922325</t>
  </si>
  <si>
    <t xml:space="preserve"> LTE MOTO G22 NEGRO: 1 und - sn. 359694271870542</t>
  </si>
  <si>
    <t xml:space="preserve"> LTE REALME C11 AZUL: 1 und - sn. 864322055986650 / HALFSIM MOVISTAR: 1 und - sn. 8959300520559465946</t>
  </si>
  <si>
    <t xml:space="preserve"> LTE IPHONE 13 128GB AZUL: 1 und - sn. 356557845802387</t>
  </si>
  <si>
    <t xml:space="preserve"> HALFSIM MOVISTAR: 1 und - sn. 8959300120518922119</t>
  </si>
  <si>
    <t xml:space="preserve"> LTE MOTO G60S AZUL: 1 und - sn. 354911551523459</t>
  </si>
  <si>
    <t xml:space="preserve"> LTE MOTO G60S AZUL: 1 und - sn. 354911551717671</t>
  </si>
  <si>
    <t xml:space="preserve"> HALFSIM MOVISTAR: 1 und - sn. 8959300120518925484</t>
  </si>
  <si>
    <t xml:space="preserve"> LTE MOTO G22 NEGRO: 1 und - sn. 359694271869536</t>
  </si>
  <si>
    <t xml:space="preserve"> LTE REALME C21Y AZUL: 1 und - sn. 860256053096159</t>
  </si>
  <si>
    <t xml:space="preserve"> LTE IPHONE 11 64GB NEGRO: 1 und - sn. 350263901627299</t>
  </si>
  <si>
    <t xml:space="preserve"> LTE REALME 9I 128GB NEGRO: 1 und - sn. 869551050379157</t>
  </si>
  <si>
    <t xml:space="preserve"> LTE MOTO G60S AZUL: 1 und - sn. 354911551714710</t>
  </si>
  <si>
    <t xml:space="preserve"> HALFSIM MOVISTAR: 1 und - sn. 8959300120518927282</t>
  </si>
  <si>
    <t xml:space="preserve"> HALFSIM MOVISTAR: 1 und - sn. 8959300520559473783</t>
  </si>
  <si>
    <t xml:space="preserve"> LTE IPHONE 11 64GB NEGRO: 1 und - sn. 350263901734954</t>
  </si>
  <si>
    <t xml:space="preserve"> LTE SAMSUNG A53 5G NEGRO: 1 und - sn. 353842195069586</t>
  </si>
  <si>
    <t xml:space="preserve"> HALFSIM MOVISTAR: 1 und - sn. 8959300120518926912</t>
  </si>
  <si>
    <t xml:space="preserve"> LTE MOTO G22 NEGRO: 1 und - sn. 359694271856483</t>
  </si>
  <si>
    <t xml:space="preserve"> HALFSIM MOVISTAR: 1 und - sn. 8959300420550409763</t>
  </si>
  <si>
    <t xml:space="preserve"> LTE XIAOMI REDMI NOTE 11S NEGRO: 1 und - sn. 865954063527347</t>
  </si>
  <si>
    <t xml:space="preserve"> LTE XIAOMI REDMI NOTE 11 AZUL: 1 und - sn. 869113065739964</t>
  </si>
  <si>
    <t xml:space="preserve"> LTE SAMSUNG A13 NEGRO: 1 und - sn. 352460882002140</t>
  </si>
  <si>
    <t xml:space="preserve"> LTE SAMSUNG A53 5G AZUL: 1 und - sn. 353842194765747</t>
  </si>
  <si>
    <t xml:space="preserve"> HALFSIM MOVISTAR: 1 und - sn. 8959300120518922291</t>
  </si>
  <si>
    <t xml:space="preserve"> HALFSIM MOVISTAR: 1 und - sn. 8959300120518921095</t>
  </si>
  <si>
    <t xml:space="preserve"> HALFSIM MOVISTAR: 1 und - sn. 8959300120518925286</t>
  </si>
  <si>
    <t xml:space="preserve"> LTE SAMSUNG A53 5G NEGRO: 1 und - sn. 353842195066285</t>
  </si>
  <si>
    <t xml:space="preserve"> HALFSIM MOVISTAR: 1 und - sn. 8959300120518923844</t>
  </si>
  <si>
    <t xml:space="preserve"> LTE XIAOMI REDMI 10C 128GB GRIS: 1 und - sn. 864050068747583</t>
  </si>
  <si>
    <t xml:space="preserve"> LTE IPHONE 11 64GB NEGRO: 1 und - sn. 350263901548164</t>
  </si>
  <si>
    <t xml:space="preserve"> LTE SAMSUNG A13 NEGRO: 1 und - sn. 352460882796980</t>
  </si>
  <si>
    <t xml:space="preserve"> LTE HONOR X8 SILVER: 1 und - sn. 864331068689516</t>
  </si>
  <si>
    <t xml:space="preserve"> LTE IPHONE 13 128GB AZUL: 1 und - sn. 359451185127893</t>
  </si>
  <si>
    <t xml:space="preserve"> LTE MOTO G60S AZUL: 1 und - sn. 354911551274111 / HALFSIM MOVISTAR: 1 und - sn. 8959300520559470268</t>
  </si>
  <si>
    <t xml:space="preserve"> LTE SAMSUNG A33 5G NEGRO: 1 und - sn. 352429892583811</t>
  </si>
  <si>
    <t xml:space="preserve"> LTE XIAOMI REDMI 10C 128GB GRIS: 1 und - sn. 864050069256865 / HALFSIM MOVISTAR: 1 und - sn. 8959300120518926649</t>
  </si>
  <si>
    <t xml:space="preserve"> LTE IPHONE 11 64GB NEGRO: 1 und - sn. 350263901746917</t>
  </si>
  <si>
    <t xml:space="preserve"> LTE MOTO G22 NEGRO: 1 und - sn. 359694271857945</t>
  </si>
  <si>
    <t xml:space="preserve"> LTE XIAOMI REDMI NOTE 11 AZUL: 1 und - sn. 869113065856388</t>
  </si>
  <si>
    <t xml:space="preserve"> LTE NOKIA C01 PLUS AZUL: 1 und - sn. 354632880367398</t>
  </si>
  <si>
    <t xml:space="preserve"> LTE HUAWEI Y60 NEGRO: 1 und - sn. 868924052638220</t>
  </si>
  <si>
    <t xml:space="preserve"> LTE TCL 20 SE NEGRO: 1 und - sn. 356932920357039</t>
  </si>
  <si>
    <t xml:space="preserve"> LTE IPHONE 13 PRO 256GB NEGRO: 1 und - sn. 350302398539631</t>
  </si>
  <si>
    <t xml:space="preserve"> LTE SAMSUNG A53 5G AZUL: 1 und - sn. 353842195020191</t>
  </si>
  <si>
    <t xml:space="preserve"> LTE XIAOMI REDMI NOTE 11 AZUL: 1 und - sn. 869113065782709</t>
  </si>
  <si>
    <t xml:space="preserve"> LTE HONOR X8 SILVER: 1 und - sn. 864331068692718</t>
  </si>
  <si>
    <t xml:space="preserve"> LTE IPHONE 11 64GB NEGRO: 1 und - sn. 350263901827618</t>
  </si>
  <si>
    <t xml:space="preserve"> LTE XIAOMI REDMI NOTE 11 AZUL: 1 und - sn. 869113065756489</t>
  </si>
  <si>
    <t xml:space="preserve"> LTE XIAOMI REDMI NOTE 11S NEGRO: 1 und - sn. 863837059756883</t>
  </si>
  <si>
    <t xml:space="preserve"> LTE XIAOMI REDMI NOTE 11S NEGRO: 1 und - sn. 865954063556924</t>
  </si>
  <si>
    <t xml:space="preserve"> LTE XIAOMI REDMI NOTE 11 AZUL: 1 und - sn. 864048069998320</t>
  </si>
  <si>
    <t xml:space="preserve"> LTE REALME C11 AZUL: 1 und - sn. 864322055986379</t>
  </si>
  <si>
    <t xml:space="preserve"> LTE XIAOMI POCO X3 PRO 256GB NEGRO: 1 und - sn. 860793057480740</t>
  </si>
  <si>
    <t xml:space="preserve"> LTE XIAOMI REDMI NOTE 11 AZUL: 1 und - sn. 869113065753601</t>
  </si>
  <si>
    <t xml:space="preserve"> LTE XIAOMI REDMI NOTE 11S NEGRO: 1 und - sn. 865954063546305</t>
  </si>
  <si>
    <t xml:space="preserve"> LTE SAMSUNG A33 5G NEGRO: 1 und - sn. 352429892570370</t>
  </si>
  <si>
    <t xml:space="preserve"> LTE XIAOMI REDMI NOTE 11 AZUL: 1 und - sn. 869113065742182</t>
  </si>
  <si>
    <t xml:space="preserve"> LTE XIAOMI REDMI 10C 128GB GRIS: 1 und - sn. 864050068784321</t>
  </si>
  <si>
    <t xml:space="preserve"> LTE XIAOMI REDMI NOTE 11S NEGRO: 1 und - sn. 863837059711284</t>
  </si>
  <si>
    <t xml:space="preserve"> LTE REALME C11 AZUL: 1 und - sn. 864322056002077</t>
  </si>
  <si>
    <t xml:space="preserve"> LTE SAMSUNG A23 NEGRO: 1 und - sn. 356795950636048</t>
  </si>
  <si>
    <t xml:space="preserve"> LTE MOTO G60S AZUL: 1 und - sn. 354911551733496</t>
  </si>
  <si>
    <t xml:space="preserve"> HALFSIM MOVISTAR: 1 und - sn. 8959300420550417881</t>
  </si>
  <si>
    <t xml:space="preserve"> LTE HONOR X8 AZUL: 1 und - sn. 864331069311326</t>
  </si>
  <si>
    <t xml:space="preserve"> LTE XIAOMI REDMI NOTE 11S AZUL: 1 und - sn. 863837057503162</t>
  </si>
  <si>
    <t xml:space="preserve"> HALFSIM MOVISTAR: 1 und - sn. 8959300120518924032</t>
  </si>
  <si>
    <t xml:space="preserve"> HALFSIM MOVISTAR: 1 und - sn. 8959300120518927001</t>
  </si>
  <si>
    <t xml:space="preserve"> LTE XIAOMI REDMI NOTE 11S NEGRO: 1 und - sn. 865954060819242</t>
  </si>
  <si>
    <t xml:space="preserve"> LTE SAMSUNG A23 NEGRO: 1 und - sn. 356795950635008</t>
  </si>
  <si>
    <t xml:space="preserve"> LTE IPHONE 11 64GB NEGRO: 1 und - sn. 350263901548602</t>
  </si>
  <si>
    <t xml:space="preserve"> LTE HUAWEI Y60 NEGRO: 1 und - sn. 868924056330105</t>
  </si>
  <si>
    <t xml:space="preserve"> LTE XIAOMI REDMI NOTE 11S NEGRO: 1 und - sn. 865954062580743</t>
  </si>
  <si>
    <t xml:space="preserve"> HALFSIM MOVISTAR: 1 und - sn. 8959300520556429176</t>
  </si>
  <si>
    <t xml:space="preserve"> LTE IPHONE 11 64GB NEGRO: 1 und - sn. 350263901506501</t>
  </si>
  <si>
    <t xml:space="preserve"> LTE IPHONE 11 64GB NEGRO: 1 und - sn. 350263901901355</t>
  </si>
  <si>
    <t xml:space="preserve"> LTE SAMSUNG A13 NEGRO: 1 und - sn. 352460882004153</t>
  </si>
  <si>
    <t xml:space="preserve"> LTE XIAOMI REDMI NOTE 11S AZUL: 1 und - sn. 863837054464822</t>
  </si>
  <si>
    <t xml:space="preserve"> HALFSIM MOVISTAR: 1 und - sn. 8959300120518922549</t>
  </si>
  <si>
    <t xml:space="preserve"> LTE SAMSUNG A23 NEGRO: 1 und - sn. 356795950634803</t>
  </si>
  <si>
    <t xml:space="preserve"> LTE XIAOMI REDMI NOTE 11 AZUL: 1 und - sn. 869113065742943</t>
  </si>
  <si>
    <t xml:space="preserve"> LTE IPHONE 11 64GB NEGRO: 1 und - sn. 350263901764514</t>
  </si>
  <si>
    <t xml:space="preserve"> LTE SAMSUNG A23 AZUL: 1 und - sn. 353568694423400</t>
  </si>
  <si>
    <t xml:space="preserve"> LTE XIAOMI REDMI NOTE 11S AZUL: 1 und - sn. 863837054679742</t>
  </si>
  <si>
    <t xml:space="preserve"> HALFSIM MOVISTAR: 1 und - sn. 8959300120518927225</t>
  </si>
  <si>
    <t xml:space="preserve"> LTE IPHONE 11 64GB NEGRO: 1 und - sn. 350263901987610</t>
  </si>
  <si>
    <t xml:space="preserve"> LTE XIAOMI REDMI 10A 64GB AZUL: 1 und - sn. 863696065703283</t>
  </si>
  <si>
    <t xml:space="preserve"> LTE MOTO G60S AZUL: 1 und - sn. 354911551736010</t>
  </si>
  <si>
    <t xml:space="preserve"> LTE XIAOMI POCO X3 PRO 256GB NEGRO: 1 und - sn. 865031050687283</t>
  </si>
  <si>
    <t xml:space="preserve"> LTE XIAOMI REDMI 10A 64GB SILVER: 1 und - sn. 863696062607503</t>
  </si>
  <si>
    <t xml:space="preserve"> LTE REALME C11 AZUL: 1 und - sn. 864322056331013</t>
  </si>
  <si>
    <t xml:space="preserve"> LTE IPHONE 12 64GB AZUL: 1 und - sn. 351447850407543</t>
  </si>
  <si>
    <t xml:space="preserve"> LTE SAMSUNG A53 5G NEGRO: 1 und - sn. 353842194253090</t>
  </si>
  <si>
    <t xml:space="preserve"> LTE REALME C11 AZUL: 1 und - sn. 864322056264073</t>
  </si>
  <si>
    <t xml:space="preserve"> LTE SAMSUNG A13 AZUL: 1 und - sn. 352177399175835</t>
  </si>
  <si>
    <t xml:space="preserve"> LTE XIAOMI REDMI NOTE 11 AZUL: 1 und - sn. 869113065925324</t>
  </si>
  <si>
    <t xml:space="preserve"> LTE REALME GT MASTER EDITION AZUL: 1 und - sn. 867239051586192</t>
  </si>
  <si>
    <t xml:space="preserve"> LTE MOTO G60S AZUL: 1 und - sn. 354911551722119</t>
  </si>
  <si>
    <t xml:space="preserve"> LTE MOTO G60S AZUL: 1 und - sn. 354911551717218</t>
  </si>
  <si>
    <t xml:space="preserve"> LTE SAMSUNG A23 BLANCO: 1 und - sn. 353568691489784</t>
  </si>
  <si>
    <t xml:space="preserve"> LTE XIAOMI POCO X3 PRO 256GB NEGRO: 1 und - sn. 860685059517901</t>
  </si>
  <si>
    <t xml:space="preserve"> LTE TCL 20 E AZUL: 1 und - sn. 356564812595036</t>
  </si>
  <si>
    <t xml:space="preserve"> LTE SAMSUNG A03 NEGRO: 1 und - sn. 351084950652395</t>
  </si>
  <si>
    <t xml:space="preserve"> LTE XIAOMI REDMI NOTE 11 AZUL: 1 und - sn. 869113065754385</t>
  </si>
  <si>
    <t xml:space="preserve"> HALFSIM MOVISTAR: 1 und - sn. 8959300120518920923</t>
  </si>
  <si>
    <t xml:space="preserve"> LTE SAMSUNG A53 5G AZUL: 1 und - sn. 353881481232201</t>
  </si>
  <si>
    <t xml:space="preserve"> HALFSIM MOVISTAR: 1 und - sn. 8959300120518924115</t>
  </si>
  <si>
    <t xml:space="preserve"> HALFSIM MOVISTAR: 1 und - sn. 8959300120518921723</t>
  </si>
  <si>
    <t xml:space="preserve"> HALFSIM MOVISTAR: 1 und - sn. 8959300120518923166</t>
  </si>
  <si>
    <t xml:space="preserve"> LTE HONOR X8 AZUL: 1 und - sn. 864331069310963</t>
  </si>
  <si>
    <t xml:space="preserve"> LTE XIAOMI REDMI NOTE 11 AZUL: 1 und - sn. 869113065821184</t>
  </si>
  <si>
    <t xml:space="preserve"> LTE SAMSUNG A03 NEGRO: 1 und - sn. 351084950652429</t>
  </si>
  <si>
    <t xml:space="preserve"> LTE XIAOMI REDMI NOTE 11 AZUL: 1 und - sn. 869113065784549</t>
  </si>
  <si>
    <t xml:space="preserve"> LTE IPHONE 13 128GB AZUL: 1 und - sn. 356557845959518</t>
  </si>
  <si>
    <t xml:space="preserve"> LTE IPHONE 11 64GB NEGRO: 1 und - sn. 350263901662031</t>
  </si>
  <si>
    <t xml:space="preserve"> LTE SAMSUNG A53 5G AZUL: 1 und - sn. 353842194911846</t>
  </si>
  <si>
    <t xml:space="preserve"> LTE SAMSUNG A13 NEGRO: 1 und - sn. 352177399323112</t>
  </si>
  <si>
    <t xml:space="preserve"> HALFSIM MOVISTAR: 1 und - sn. 8959300120518922614</t>
  </si>
  <si>
    <t xml:space="preserve"> LTE HONOR X8 AZUL: 1 und - sn. 864331069293797</t>
  </si>
  <si>
    <t xml:space="preserve"> LTE XIAOMI REDMI NOTE 11S NEGRO: 1 und - sn. 865954063555108</t>
  </si>
  <si>
    <t xml:space="preserve"> LTE IPHONE 11 64GB NEGRO: 1 und - sn. 350263901176578</t>
  </si>
  <si>
    <t xml:space="preserve"> LTE XIAOMI REDMI NOTE 11S AZUL: 1 und - sn. 863837057505720</t>
  </si>
  <si>
    <t xml:space="preserve"> LTE XIAOMI REDMI NOTE 11 AZUL: 1 und - sn. 869113065708969</t>
  </si>
  <si>
    <t xml:space="preserve"> LTE XIAOMI REDMI NOTE 11S AZUL: 1 und - sn. 863837057505324</t>
  </si>
  <si>
    <t xml:space="preserve"> LTE SAMSUNG A03 NEGRO: 1 und - sn. 351084950650209</t>
  </si>
  <si>
    <t xml:space="preserve"> HALFSIM MOVISTAR: 1 und - sn. 8959300120518927365</t>
  </si>
  <si>
    <t xml:space="preserve"> LTE IPHONE 12 64GB NEGRO: 1 und - sn. 353066117135768</t>
  </si>
  <si>
    <t xml:space="preserve"> LTE IPHONE 13 128GB AZUL: 1 und - sn. 359451185139476</t>
  </si>
  <si>
    <t xml:space="preserve"> LTE MOTO G22 NEGRO: 1 und - sn. 359694271869981</t>
  </si>
  <si>
    <t xml:space="preserve"> LTE REALME GT MASTER EDITION AZUL: 1 und - sn. 867239051564694</t>
  </si>
  <si>
    <t xml:space="preserve"> LTE REALME C11 AZUL: 1 und - sn. 864322056125456</t>
  </si>
  <si>
    <t xml:space="preserve"> LTE REALME C11 AZUL: 1 und - sn. 864322055992674</t>
  </si>
  <si>
    <t xml:space="preserve"> LTE REALME C11 AZUL: 1 und - sn. 864322056127254</t>
  </si>
  <si>
    <t xml:space="preserve"> LTE XIAOMI REDMI NOTE 11 AZUL: 1 und - sn. 869113065729965</t>
  </si>
  <si>
    <t xml:space="preserve"> LTE REALME C11 AZUL: 1 und - sn. 864322056292553</t>
  </si>
  <si>
    <t xml:space="preserve"> LTE XIAOMI REDMI NOTE 11 AZUL: 1 und - sn. 869113065819063</t>
  </si>
  <si>
    <t xml:space="preserve"> LTE REALME GT MASTER EDITION AZUL: 1 und - sn. 867239051584874</t>
  </si>
  <si>
    <t xml:space="preserve"> LTE XIAOMI REDMI NOTE 11S NEGRO: 1 und - sn. 865954063552907</t>
  </si>
  <si>
    <t xml:space="preserve"> HALFSIM MOVISTAR: 1 und - sn. 8959300520556425091</t>
  </si>
  <si>
    <t xml:space="preserve"> LTE XIAOMI REDMI 10A 64GB SILVER: 1 und - sn. 867849063976189</t>
  </si>
  <si>
    <t xml:space="preserve"> LTE HONOR X7 SILVER: 1 und - sn. 869937050652737</t>
  </si>
  <si>
    <t xml:space="preserve"> LTE HUAWEI NOVA 8I AZUL: 1 und - sn. 862682051804294</t>
  </si>
  <si>
    <t xml:space="preserve"> LTE REALME C11 AZUL: 1 und - sn. 864322056258992</t>
  </si>
  <si>
    <t xml:space="preserve"> LTE SAMSUNG S20 FE 5G VERDE: 1 und - sn. 355180120284642</t>
  </si>
  <si>
    <t xml:space="preserve"> LTE XIAOMI REDMI NOTE 11 AZUL: 1 und - sn. 864048069973208</t>
  </si>
  <si>
    <t xml:space="preserve"> HALFSIM MOVISTAR: 1 und - sn. 8959300420550412718</t>
  </si>
  <si>
    <t xml:space="preserve"> LTE XIAOMI REDMI NOTE 11 AZUL: 1 und - sn. 869113065758048</t>
  </si>
  <si>
    <t xml:space="preserve"> LTE SAMSUNG A23 AZUL: 1 und - sn. 353568693025172</t>
  </si>
  <si>
    <t xml:space="preserve"> LTE REALME C21Y NEGRO: 1 und - sn. 860256054701856</t>
  </si>
  <si>
    <t xml:space="preserve"> HALFSIM MOVISTAR: 1 und - sn. 8959300420550406694</t>
  </si>
  <si>
    <t xml:space="preserve"> LTE NOKIA C2 2E AZUL: 1 und - sn. 353906800022908</t>
  </si>
  <si>
    <t xml:space="preserve"> LTE IPHONE 11 64GB NEGRO: 1 und - sn. 358710333009829</t>
  </si>
  <si>
    <t xml:space="preserve"> LTE HONOR X7 AZUL: 1 und - sn. 869937052010231</t>
  </si>
  <si>
    <t xml:space="preserve"> LTE SAMSUNG A23 NEGRO: 1 und - sn. 356795950636337</t>
  </si>
  <si>
    <t xml:space="preserve"> LTE IPHONE 11 64GB NEGRO: 1 und - sn. 350263901344317</t>
  </si>
  <si>
    <t xml:space="preserve"> LTE SAMSUNG A13 AZUL: 1 und - sn. 352177399179753</t>
  </si>
  <si>
    <t xml:space="preserve"> LTE XIAOMI REDMI NOTE 11S NEGRO: 1 und - sn. 865954063548780</t>
  </si>
  <si>
    <t xml:space="preserve"> LTE SAMSUNG A23 NEGRO: 1 und - sn. 356795950635172</t>
  </si>
  <si>
    <t xml:space="preserve"> LTE XIAOMI REDMI NOTE 11S NEGRO: 1 und - sn. 865954062584364</t>
  </si>
  <si>
    <t xml:space="preserve"> LTE SAMSUNG A23 BLANCO: 1 und - sn. 353568691482169</t>
  </si>
  <si>
    <t xml:space="preserve"> LTE REALME C11 AZUL: 1 und - sn. 864322056136115</t>
  </si>
  <si>
    <t xml:space="preserve"> LTE SAMSUNG A13 AZUL: 1 und - sn. 352177398814848</t>
  </si>
  <si>
    <t xml:space="preserve"> LTE SAMSUNG A03 NEGRO: 1 und - sn. 351084950652247</t>
  </si>
  <si>
    <t xml:space="preserve"> LTE NOKIA G21 AZUL: 1 und - sn. 355108340387119</t>
  </si>
  <si>
    <t xml:space="preserve"> LTE HUAWEI Y60 NEGRO: 1 und - sn. 868924052804194</t>
  </si>
  <si>
    <t xml:space="preserve"> LTE SAMSUNG A23 BLANCO: 1 und - sn. 353568691490857</t>
  </si>
  <si>
    <t xml:space="preserve"> LTE HONOR X7 AZUL: 1 und - sn. 869937052009761</t>
  </si>
  <si>
    <t xml:space="preserve"> LTE MOTO G20 VERDE: 1 und - sn. 356348784796057</t>
  </si>
  <si>
    <t xml:space="preserve"> LTE SAMSUNG A33 5G NEGRO: 1 und - sn. 352429892563334</t>
  </si>
  <si>
    <t xml:space="preserve"> LTE HONOR X8 NEGRO: 1 und - sn. 864331060974379</t>
  </si>
  <si>
    <t xml:space="preserve"> LTE XIAOMI REDMI NOTE 11 AZUL: 1 und - sn. 869113065738305 / HALFSIM MOVISTAR: 1 und - sn. 8959300520559467959</t>
  </si>
  <si>
    <t xml:space="preserve"> HALFSIM MOVISTAR: 1 und - sn. 8959300520556429150</t>
  </si>
  <si>
    <t xml:space="preserve"> HALFSIM MOVISTAR: 1 und - sn. 8959300520559468643</t>
  </si>
  <si>
    <t xml:space="preserve"> LTE SAMSUNG A33 5G NEGRO: 1 und - sn. 352429892576963</t>
  </si>
  <si>
    <t xml:space="preserve"> LTE XIAOMI REDMI NOTE 11S AZUL: 1 und - sn. 865954061347482</t>
  </si>
  <si>
    <t xml:space="preserve"> HALFSIM MOVISTAR: 1 und - sn. 8959300120518925617</t>
  </si>
  <si>
    <t xml:space="preserve"> LTE HONOR X7 AZUL: 1 und - sn. 869937052013722</t>
  </si>
  <si>
    <t xml:space="preserve"> LTE XIAOMI REDMI NOTE 11 AZUL: 1 und - sn. 864048063502201</t>
  </si>
  <si>
    <t xml:space="preserve"> HALFSIM MOVISTAR: 1 und - sn. 8959300120518924909</t>
  </si>
  <si>
    <t xml:space="preserve"> LTE XIAOMI REDMI NOTE 11S NEGRO: 1 und - sn. 865954063582805</t>
  </si>
  <si>
    <t xml:space="preserve"> LTE SAMSUNG A33 5G AZUL: 1 und - sn. 352429892358651</t>
  </si>
  <si>
    <t xml:space="preserve"> LTE HUAWEI NOVA 9 SE NEGRO: 1 und - sn. 861965051460287</t>
  </si>
  <si>
    <t xml:space="preserve"> LTE IPHONE 11 64GB NEGRO: 1 und - sn. 350263901510644</t>
  </si>
  <si>
    <t xml:space="preserve"> LTE MOTO G60S AZUL: 1 und - sn. 354911551733413</t>
  </si>
  <si>
    <t xml:space="preserve"> LTE XIAOMI REDMI NOTE 11 AZUL: 1 und - sn. 869113065779523</t>
  </si>
  <si>
    <t xml:space="preserve"> LTE IPHONE 11 64GB NEGRO: 1 und - sn. 350263901984104</t>
  </si>
  <si>
    <t xml:space="preserve"> LTE MOTO G60S AZUL: 1 und - sn. 354911551733595</t>
  </si>
  <si>
    <t xml:space="preserve"> LTE REALME C11 AZUL: 1 und - sn. 864322056291712</t>
  </si>
  <si>
    <t xml:space="preserve"> LTE IPHONE 11 64GB NEGRO: 1 und - sn. 350263901010777</t>
  </si>
  <si>
    <t xml:space="preserve"> HALFSIM MOVISTAR: 1 und - sn. 8959300120518922259</t>
  </si>
  <si>
    <t xml:space="preserve"> HALFSIM MOVISTAR: 1 und - sn. 8959300120518923281</t>
  </si>
  <si>
    <t xml:space="preserve"> LTE IPHONE 13 128GB AZUL: 1 und - sn. 359451185607761</t>
  </si>
  <si>
    <t xml:space="preserve"> LTE MOTO G60S AZUL: 1 und - sn. 354911551736051</t>
  </si>
  <si>
    <t xml:space="preserve"> LTE SAMSUNG A13 AZUL: 1 und - sn. 352177399187921</t>
  </si>
  <si>
    <t xml:space="preserve"> LTE IPHONE 11 64GB NEGRO: 1 und - sn. 350263901912923</t>
  </si>
  <si>
    <t xml:space="preserve"> LTE XIAOMI REDMI 10C 128GB GRIS: 1 und - sn. 864050069267540</t>
  </si>
  <si>
    <t xml:space="preserve"> LTE XIAOMI REDMI NOTE 11 AZUL: 1 und - sn. 869113065750565</t>
  </si>
  <si>
    <t xml:space="preserve"> HALFSIM MOVISTAR: 1 und - sn. 8959300120518925849</t>
  </si>
  <si>
    <t xml:space="preserve"> LTE XIAOMI REDMI NOTE 11 AZUL: 1 und - sn. 869113065747223</t>
  </si>
  <si>
    <t xml:space="preserve"> LTE NOKIA C01 PLUS AZUL: 1 und - sn. 354632880365533</t>
  </si>
  <si>
    <t xml:space="preserve"> LTE XIAOMI REDMI NOTE 11 AZUL: 1 und - sn. 869113065908387</t>
  </si>
  <si>
    <t xml:space="preserve"> LTE XIAOMI REDMI NOTE 11S NEGRO: 1 und - sn. 865954063541124</t>
  </si>
  <si>
    <t xml:space="preserve"> LTE IPHONE 12 64GB NEGRO: 1 und - sn. 353036117374956</t>
  </si>
  <si>
    <t xml:space="preserve"> LTE REALME GT MASTER EDITION AZUL: 1 und - sn. 867239051587810</t>
  </si>
  <si>
    <t xml:space="preserve"> HALFSIM MOVISTAR: 1 und - sn. 8959300420550417238</t>
  </si>
  <si>
    <t xml:space="preserve"> LTE XIAOMI REDMI 10C 128GB GRIS: 1 und - sn. 864050069205169</t>
  </si>
  <si>
    <t xml:space="preserve"> LTE IPHONE 12 64GB NEGRO: 1 und - sn. 357140407744161</t>
  </si>
  <si>
    <t xml:space="preserve"> LTE IPHONE 12 64GB AZUL: 1 und - sn. 353068113499040</t>
  </si>
  <si>
    <t xml:space="preserve"> LTE XIAOMI POCO X3 PRO 256GB NEGRO: 1 und - sn. 860793057438904</t>
  </si>
  <si>
    <t>ABAST22-0664</t>
  </si>
  <si>
    <t xml:space="preserve"> HALFSIM MOVISTAR: 188 und</t>
  </si>
  <si>
    <t>ABAST22-0665</t>
  </si>
  <si>
    <t xml:space="preserve"> LTE HONOR 50 256GB CRISTAL GLACIAR: 1 und / LTE REALME C11 AZUL: 2 und / LTE SAMSUNG A33 5G NEGRO: 1 und / LTE SAMSUNG S22 5G PLUS NEGRO: 1 und</t>
  </si>
  <si>
    <t>ABAST22-0666</t>
  </si>
  <si>
    <t xml:space="preserve"> HALFSIM MOVISTAR: 500 und / LTE IPHONE 13 128GB NEGRO: 2 und / LTE IPHONE 13 256GB NEGRO: 5 und / LTE IPHONE 13 PRO 128GB NEGRO: 3 und / LTE REALME C21Y AZUL: 5 und / LTE SAMSUNG A03 CORE COBRE: 25 und / LTE SAMSUNG A23 AZUL: 10 und / LTE SAMSUNG A23 NEGRO: 60 und / LTE SAMSUNG S22 5G ULTRA NEGRO: 7 und / LTE SAMSUNG S22 5G ULTRA NEGRO + SAMSUNG GALAXY BUDS2 + SAMSUNG GALAXY FIT2: 3 und</t>
  </si>
  <si>
    <t>ABAST22-0667</t>
  </si>
  <si>
    <t xml:space="preserve"> LTE IPHONE 11 64GB NEGRO: 2 und / LTE SAMSUNG A30S NEGRO: 1 und</t>
  </si>
  <si>
    <t>ABAST22-0668</t>
  </si>
  <si>
    <t xml:space="preserve"> HALFSIM M2M 2FF LTE: 5000 und</t>
  </si>
  <si>
    <t>ABAST22-0669</t>
  </si>
  <si>
    <t xml:space="preserve"> LTE IPHONE 14 128GB AZUL: 15 und / LTE IPHONE 14 128GB NEGRO: 60 und / LTE IPHONE 14 256GB AZUL: 40 und / LTE IPHONE 14 256GB NEGRO: 40 und / LTE IPHONE 14 PRO 128GB NEGRO: 15 und / LTE IPHONE 14 PRO 128GB SILVER: 10 und / LTE IPHONE 14 PRO 256GB NEGRO: 23 und / LTE IPHONE 14 PRO 256GB SILVER: 12 und / LTE IPHONE 14 PRO MAX 256GB NEGRO: 5 und / LTE IPHONE 14 PRO MAX 256GB SILVER: 38 und</t>
  </si>
  <si>
    <t>ABAST22-0670</t>
  </si>
  <si>
    <t xml:space="preserve"> LTE IPHONE 14 128GB NEGRO: 25 und / LTE IPHONE 14 256GB AZUL: 15 und / LTE IPHONE 14 256GB NEGRO: 20 und / LTE IPHONE 14 PRO 128GB NEGRO: 15 und / LTE IPHONE 14 PRO 256GB NEGRO: 10 und / LTE IPHONE 14 PRO 256GB SILVER: 8 und</t>
  </si>
  <si>
    <t xml:space="preserve"> GSM LTE ALCATEL MIFI MW41: 1 und - sn. 015887001429169</t>
  </si>
  <si>
    <t xml:space="preserve"> HALFSIM MOVISTAR: 45 und - sn. 8959300520559466647,8959300120518922408,8959300120518925005,8959300120519299632,8959300120518673019,8959300120519204244,8959300120519203907,8959300120519299814,8959300120519299749,8959300120519300828,8959300120519299517,8959300120519301693,8959300120518922721,8959300120518926383,8959300520559472595,8959300120519311155,8959300120519306288,8959300120519299731,8959300120519300505,8959300120519202396,8959300120519310843,8959300120519305199,8959300120519307286,8959300120519311932,8959300120519306312,8959300120519301867,8959300120519306379,8959300120519306395,8959300120519306411,8959300120519306387,8959300120519306403,8959300120518923182,8959300120518924776,8959300120518925401,8959300120519316923,8959300120519203956,8959300120519204368,8959300120519204384,8959300120519308821,8959300120519312971,8959300120519305728,8959300120519309050,8959300120519302618,8959300120519307732,8959300120519311577</t>
  </si>
  <si>
    <t xml:space="preserve"> LTE NOKIA G21 AZUL: 3 und - sn. 355108340308073,355108340308388,355108340302449</t>
  </si>
  <si>
    <t xml:space="preserve"> ESIM MOVISTAR_ESIM EVOUCHERS CODE QR: 2 und - sn. 8959300120522981671,8959300120522981689</t>
  </si>
  <si>
    <t xml:space="preserve"> ESIM MOVISTAR_ESIM EVOUCHERS CODE QR: 1 und - sn. 8959300120522985813</t>
  </si>
  <si>
    <t xml:space="preserve"> ESIM MOVISTAR_ESIM EVOUCHERS CODE QR: 1 und - sn. 8959300120522985755</t>
  </si>
  <si>
    <t xml:space="preserve"> ESIM MOVISTAR_ESIM EVOUCHERS CODE QR: 1 und - sn. 8959300120522981846</t>
  </si>
  <si>
    <t xml:space="preserve"> ESIM MOVISTAR_ESIM EVOUCHERS CODE QR: 1 und - sn. 8959300120522985730</t>
  </si>
  <si>
    <t xml:space="preserve"> ESIM MOVISTAR_ESIM EVOUCHERS CODE QR: 1 und - sn. 8959300120522981713</t>
  </si>
  <si>
    <t xml:space="preserve"> ESIM MOVISTAR_ESIM EVOUCHERS CODE QR: 1 und - sn. 8959300120522985748</t>
  </si>
  <si>
    <t xml:space="preserve"> ESIM MOVISTAR_ESIM EVOUCHERS CODE QR: 1 und - sn. 8959300120522985797</t>
  </si>
  <si>
    <t xml:space="preserve"> ESIM MOVISTAR_ESIM EVOUCHERS CODE QR: 1 und - sn. 8959300120522985870</t>
  </si>
  <si>
    <t xml:space="preserve"> ESIM MOVISTAR_ESIM EVOUCHERS CODE QR: 1 und - sn. 8959300120522985995</t>
  </si>
  <si>
    <t xml:space="preserve"> ESIM MOVISTAR_ESIM EVOUCHERS CODE QR: 1 und - sn. 8959300120522985771</t>
  </si>
  <si>
    <t xml:space="preserve"> ESIM MOVISTAR_ESIM EVOUCHERS CODE QR: 1 und - sn. 8959300120522985789</t>
  </si>
  <si>
    <t xml:space="preserve"> ESIM MOVISTAR_ESIM EVOUCHERS CODE QR: 1 und - sn. 8959300120522985722</t>
  </si>
  <si>
    <t xml:space="preserve"> ESIM MOVISTAR_ESIM EVOUCHERS CODE QR: 1 und - sn. 8959300120522981960</t>
  </si>
  <si>
    <t xml:space="preserve"> ESIM MOVISTAR_ESIM EVOUCHERS CODE QR: 1 und - sn. 8959300120522985714</t>
  </si>
  <si>
    <t xml:space="preserve"> ESIM MOVISTAR_ESIM EVOUCHERS CODE QR: 1 und - sn. 8959300120522985631</t>
  </si>
  <si>
    <t xml:space="preserve"> ESIM MOVISTAR_ESIM EVOUCHERS CODE QR: 1 und - sn. 8959300120522983586</t>
  </si>
  <si>
    <t xml:space="preserve"> ESIM MOVISTAR_ESIM EVOUCHERS CODE QR: 1 und - sn. 8959300120522985763</t>
  </si>
  <si>
    <t xml:space="preserve"> ESIM MOVISTAR_ESIM EVOUCHERS CODE QR: 1 und - sn. 8959300120522982950</t>
  </si>
  <si>
    <t xml:space="preserve"> ESIM MOVISTAR_ESIM EVOUCHERS CODE QR: 1 und - sn. 8959300120522982935</t>
  </si>
  <si>
    <t xml:space="preserve"> ESIM MOVISTAR_ESIM EVOUCHERS CODE QR: 1 und - sn. 8959300120522986084</t>
  </si>
  <si>
    <t xml:space="preserve"> ESIM MOVISTAR_ESIM EVOUCHERS CODE QR: 1 und - sn. 8959300120522986134</t>
  </si>
  <si>
    <t xml:space="preserve"> ESIM MOVISTAR_ESIM EVOUCHERS CODE QR: 1 und - sn. 8959300120522986068</t>
  </si>
  <si>
    <t xml:space="preserve"> ESIM MOVISTAR_ESIM EVOUCHERS CODE QR: 1 und - sn. 8959300120522986076</t>
  </si>
  <si>
    <t xml:space="preserve"> ESIM MOVISTAR_ESIM EVOUCHERS CODE QR: 1 und - sn. 8959300120522986159</t>
  </si>
  <si>
    <t xml:space="preserve"> ESIM MOVISTAR_ESIM EVOUCHERS CODE QR: 1 und - sn. 8959300120522985888</t>
  </si>
  <si>
    <t xml:space="preserve"> ESIM MOVISTAR_ESIM EVOUCHERS CODE QR: 1 und - sn. 8959300120522985847</t>
  </si>
  <si>
    <t xml:space="preserve"> ESIM MOVISTAR_ESIM EVOUCHERS CODE QR: 1 und - sn. 8959300120522985896</t>
  </si>
  <si>
    <t xml:space="preserve"> ESIM MOVISTAR_ESIM EVOUCHERS CODE QR: 1 und - sn. 8959300120522983131</t>
  </si>
  <si>
    <t xml:space="preserve"> ESIM MOVISTAR_ESIM EVOUCHERS CODE QR: 1 und - sn. 8959300120522978628</t>
  </si>
  <si>
    <t xml:space="preserve"> ESIM MOVISTAR_ESIM EVOUCHERS CODE QR: 1 und - sn. 8959300120522978636</t>
  </si>
  <si>
    <t xml:space="preserve"> ESIM MOVISTAR_ESIM EVOUCHERS CODE QR: 1 und - sn. 8959300120522978669</t>
  </si>
  <si>
    <t xml:space="preserve"> ESIM MOVISTAR_ESIM EVOUCHERS CODE QR: 1 und - sn. 8959300120522979204</t>
  </si>
  <si>
    <t xml:space="preserve"> ESIM MOVISTAR_ESIM EVOUCHERS CODE QR: 1 und - sn. 8959300120522979196</t>
  </si>
  <si>
    <t xml:space="preserve"> ESIM MOVISTAR_ESIM EVOUCHERS CODE QR: 1 und - sn. 8959300120522982943</t>
  </si>
  <si>
    <t xml:space="preserve"> ESIM MOVISTAR_ESIM EVOUCHERS CODE QR: 1 und - sn. 8959300120522981663</t>
  </si>
  <si>
    <t xml:space="preserve"> ESIM MOVISTAR_ESIM EVOUCHERS CODE QR: 1 und - sn. 8959300120522983032</t>
  </si>
  <si>
    <t xml:space="preserve"> ESIM MOVISTAR_ESIM EVOUCHERS CODE QR: 1 und - sn. 8959300120522981812</t>
  </si>
  <si>
    <t xml:space="preserve"> ESIM MOVISTAR_ESIM EVOUCHERS CODE QR: 1 und - sn. 8959300120522983388</t>
  </si>
  <si>
    <t xml:space="preserve"> ESIM MOVISTAR_ESIM EVOUCHERS CODE QR: 1 und - sn. 8959300120522982323</t>
  </si>
  <si>
    <t xml:space="preserve"> ESIM MOVISTAR_ESIM EVOUCHERS CODE QR: 1 und - sn. 8959300120522982380</t>
  </si>
  <si>
    <t xml:space="preserve"> ESIM MOVISTAR_ESIM EVOUCHERS CODE QR: 1 und - sn. 8959300120522983149</t>
  </si>
  <si>
    <t xml:space="preserve"> HALFSIM TUENTI: 9999 und</t>
  </si>
  <si>
    <t xml:space="preserve"> HALFSIM TUENTI PREPAGO NUMERADA $25: 1 und</t>
  </si>
  <si>
    <t>20002937034556</t>
  </si>
  <si>
    <t>BRELDYNG</t>
  </si>
  <si>
    <t>GUALAN CHALAN VICTOR MANUEL</t>
  </si>
  <si>
    <t>1102471602</t>
  </si>
  <si>
    <t>988888286</t>
  </si>
  <si>
    <t>031002003969951</t>
  </si>
  <si>
    <t>20002937276067</t>
  </si>
  <si>
    <t>MOREIRA SALDANA GERONIMO FELIX</t>
  </si>
  <si>
    <t>914077482</t>
  </si>
  <si>
    <t>AV PR  8 DE ABRIL (MIGUEL ANDRADE) Y CLL MANABI REF. SINDICATO DE CHOFERES A 1 CUADRA Y 1/2 JUNTO TALLER MECANICO PUERTA COLOR VRD CASA DE1 PS. COLOR BEIGE Y REJAS NEGRAS</t>
  </si>
  <si>
    <t>989350270</t>
  </si>
  <si>
    <t>EL TRIUNFO</t>
  </si>
  <si>
    <t>031002003969952</t>
  </si>
  <si>
    <t>20002937476418</t>
  </si>
  <si>
    <t>MARIA GENOVEVA CISNEROS</t>
  </si>
  <si>
    <t>1704798766</t>
  </si>
  <si>
    <t>CALACALI SOBRE LA MANUEL CORDOVA GALARZA ENTRA VIA A LOS BANCOS / ORIENTE Y PICHINCHA ENTREANDO DEL ESTADIO DE CALACALI A PARTIR DE LAS 14:00</t>
  </si>
  <si>
    <t>999333226</t>
  </si>
  <si>
    <t>CALACALI</t>
  </si>
  <si>
    <t>EC4865</t>
  </si>
  <si>
    <t>20002937020373</t>
  </si>
  <si>
    <t>SAMUEZA MALDONADO JESIKA GABRIELA</t>
  </si>
  <si>
    <t>1720916475</t>
  </si>
  <si>
    <t>CALLE GEOVANNY CALLES Y LOS PINOS PRIMER PASAJE DERECHA ESQUINA HAY LOCAL DE PINTURAS</t>
  </si>
  <si>
    <t>990636312</t>
  </si>
  <si>
    <t>TS6997</t>
  </si>
  <si>
    <t>20002936146880</t>
  </si>
  <si>
    <t>FARINO MORAN ELVIS MARIO</t>
  </si>
  <si>
    <t>924904196</t>
  </si>
  <si>
    <t>AVDA JUAN TANCA MARENGO Y GUILLERMO CUBILLO - COLEGIO MARISCAL SUCRE PUERTA 6 A 100 MTROS DE LA COCA COLA</t>
  </si>
  <si>
    <t>962932503</t>
  </si>
  <si>
    <t>TF81009</t>
  </si>
  <si>
    <t>20002935182946</t>
  </si>
  <si>
    <t>VIVIANA PAOLA BETANCOURT GUERRERO</t>
  </si>
  <si>
    <t>1712624566</t>
  </si>
  <si>
    <t>SAN JUAN NUEVA YORK N1080 ENTRE GALAPAGOS Y ORIENTE CASA 2 PISOS CL BEIG REFERENCIA POR LA IGLESIA DE LA BASILICA</t>
  </si>
  <si>
    <t>991971714</t>
  </si>
  <si>
    <t>TS6996</t>
  </si>
  <si>
    <t>20002936130925</t>
  </si>
  <si>
    <t>BARRETO FALCONES  LUPICIANO DEL JESUS</t>
  </si>
  <si>
    <t>1300339262</t>
  </si>
  <si>
    <t xml:space="preserve"> CALLE LUPICIANO BARRETO AV SICTO DURAN Y AV SABINO BARRETO  CASA 2 PISOS CON CERRAMIENTO BLANCO ATRAS DEL UPC FANCA</t>
  </si>
  <si>
    <t>130033926/0939431090/042478888</t>
  </si>
  <si>
    <t>031002003969950</t>
  </si>
  <si>
    <t>20002937266168</t>
  </si>
  <si>
    <t>QUILUMBA CACHAGO MIRIAM ROCIO</t>
  </si>
  <si>
    <t>1714407861</t>
  </si>
  <si>
    <t>YARUQUI CALLE JOSE PEDRO SOLANO Y MANUEL QUILUMBA BARRIO SAN JOSE DE OYAMBARILLO CASA DE DOS PISOS DIAGONAL A VIVERES EL BARATITO</t>
  </si>
  <si>
    <t>980687585</t>
  </si>
  <si>
    <t>TS6995</t>
  </si>
  <si>
    <t>20002935193779</t>
  </si>
  <si>
    <t>MARIANELA PATRICIA MONTENEGRO ALZAMORA</t>
  </si>
  <si>
    <t>1710860113</t>
  </si>
  <si>
    <t>PEDRO DE ALVARADO BLOQUE COTACACHI DEP 202 Y FERNANDEZ SALVADOR A UNA CUADRA DE LA OCCIDENTAL ENCIMA DE LOCAL POLLOS JAVI</t>
  </si>
  <si>
    <t>999397775</t>
  </si>
  <si>
    <t>45711</t>
  </si>
  <si>
    <t>20002934166719</t>
  </si>
  <si>
    <t>ALMEIDA MACIAS  SERGIO JOSE</t>
  </si>
  <si>
    <t>1309480067</t>
  </si>
  <si>
    <t>EL INCA EMPRESA TEOJAMA  COMERCIAL S.A AV GALO PLAZA Y PASAJE LOS CAPTUS</t>
  </si>
  <si>
    <t>991549636</t>
  </si>
  <si>
    <t>45712</t>
  </si>
  <si>
    <t>20002931202858</t>
  </si>
  <si>
    <t>DAYANNA IVELY MOSQUERA ALVAREZ</t>
  </si>
  <si>
    <t>1204932584</t>
  </si>
  <si>
    <t>PALENQUE CALLE MOCACHE MACHINASA AL FRENTE DE AGRO SERVICO PALVIN CASA DE DOS PISOS COLOR AMARILLO</t>
  </si>
  <si>
    <t>981434058</t>
  </si>
  <si>
    <t>PALENQUE</t>
  </si>
  <si>
    <t>031002003966008</t>
  </si>
  <si>
    <t>20002932781485</t>
  </si>
  <si>
    <t>ERNESTO JOSE SEGURA TORRES</t>
  </si>
  <si>
    <t>931295380</t>
  </si>
  <si>
    <t>CLINICA GUAYAQUIL CLL PADRE AGUIRRE #402 Y GENERAL CORDOVA DEP DE LA UCI REF DIAG A COLEGIO LA SALLE</t>
  </si>
  <si>
    <t>967754099</t>
  </si>
  <si>
    <t>45714</t>
  </si>
  <si>
    <t>20002934160634</t>
  </si>
  <si>
    <t>MINA AVILA SEGUNDO JUSTINO</t>
  </si>
  <si>
    <t>802201236</t>
  </si>
  <si>
    <t>CDLA URSA CLL4 MZ B CS DE 2P COLOR BLANCA AL LADO DE LA ESCUELA GIL DELGADO PINTO</t>
  </si>
  <si>
    <t>993927565</t>
  </si>
  <si>
    <t>TARQUI</t>
  </si>
  <si>
    <t>031002003966009</t>
  </si>
  <si>
    <t>Mariuxi Jurado</t>
  </si>
  <si>
    <t>413413957</t>
  </si>
  <si>
    <t>0917838989</t>
  </si>
  <si>
    <t>0960191213-0960191213</t>
  </si>
  <si>
    <t>danimar772007@hotmail.com</t>
  </si>
  <si>
    <t>FLEXTUENTI_413413957</t>
  </si>
  <si>
    <t>Guillermo Balseca</t>
  </si>
  <si>
    <t>LETAMENDI   AV QUITO   SN  CALLE  SAN MARTIN</t>
  </si>
  <si>
    <t>413414078</t>
  </si>
  <si>
    <t>0917769812</t>
  </si>
  <si>
    <t>0961511507-0992537861</t>
  </si>
  <si>
    <t>juniorstalin616@gmail.com</t>
  </si>
  <si>
    <t>SECTOR CENTRO ENTREGAR EN EL ESTADIO CAPWEL TORRE 2 CORPORACIOIN BLUE PREGUNTAR EN RECEPCION  ENTRAGAR A PARTIR DE LAS 9 AM</t>
  </si>
  <si>
    <t>FLEXTUENTI_413414078</t>
  </si>
  <si>
    <t>Julio Xavier Ruiz Barros</t>
  </si>
  <si>
    <t>FEBRES CORDERO  CALLE GARCIA GOYENA  5001 B CALLE 26AVA</t>
  </si>
  <si>
    <t>090409</t>
  </si>
  <si>
    <t>413414132</t>
  </si>
  <si>
    <t>0958673188</t>
  </si>
  <si>
    <t>0939184579-0967430120</t>
  </si>
  <si>
    <t>julio2015rb@gmail.com</t>
  </si>
  <si>
    <t>SECTOR PORTETE EN CASA 2 PISO COLOR MELON ATRAS DE UNIDAD EDUCATIVA PEDRO OSCAR SALAS CLIENTE PIDE QUE LA ENTREGA SEA EN TRANSCURSO DE LA TARDE</t>
  </si>
  <si>
    <t>FLEXTUENTI_413414132</t>
  </si>
  <si>
    <t>Humberto Faican</t>
  </si>
  <si>
    <t>MONAY   CALLE JOSE DE SAN MARTIN 4  63  JOSE DONOSO</t>
  </si>
  <si>
    <t>413414149</t>
  </si>
  <si>
    <t>0101664332</t>
  </si>
  <si>
    <t>0979145602-0989898775</t>
  </si>
  <si>
    <t>humbertofaican08@gmail.com</t>
  </si>
  <si>
    <t>SECTOR MONAY CHICO FRENTE A VARIEDADES KAREN CASA CAFE 2 PISO CONSULTORIO JURIDICO JORGE FAICAN</t>
  </si>
  <si>
    <t>FLEXTUENTI_413414149</t>
  </si>
  <si>
    <t>Estefany Jennyfer Heredia Barragán</t>
  </si>
  <si>
    <t>CONOCOTO AV MARQUESA DE SOLANDA  CS 14 MZ 3  SN</t>
  </si>
  <si>
    <t>413414158</t>
  </si>
  <si>
    <t>1711895142</t>
  </si>
  <si>
    <t>0991646337-0960175018</t>
  </si>
  <si>
    <t>herediab1989@gmail.com</t>
  </si>
  <si>
    <t>CONJUNTO 6 DE JUNIO SEGUNDA ETAPA  INGRESAR POR EL CALLEJON SN  FRENTE AL PARQUE 6 DE JUNIO VALLE DE LOS CHILLOS</t>
  </si>
  <si>
    <t>FLEXTUENTI_413414158</t>
  </si>
  <si>
    <t>Marisol Celi</t>
  </si>
  <si>
    <t>CARCELEN  CALLE E6A  CASA 16  CALLE  N86C</t>
  </si>
  <si>
    <t>413414159</t>
  </si>
  <si>
    <t>1705472296</t>
  </si>
  <si>
    <t>0987080891-0987665209</t>
  </si>
  <si>
    <t>marisolceli@hotmail.com</t>
  </si>
  <si>
    <t>SECTOR CARCELEN URBANIZACION  MASTODONTES ATRAS DE LA PISCINA CASA 16 VERDE TECHO DE TEJA</t>
  </si>
  <si>
    <t>FLEXTUENTI_413414159</t>
  </si>
  <si>
    <t>Ricardo Sancan</t>
  </si>
  <si>
    <t>SIMON PLATA TORRES   CALLE  HUMBERTO MINA  CASA 12 CALLE 10</t>
  </si>
  <si>
    <t>413414172</t>
  </si>
  <si>
    <t>0802959163</t>
  </si>
  <si>
    <t>0985565919-0985565919</t>
  </si>
  <si>
    <t>SECTOR SAN RAFAEL BARRIO LOS MARGINADOS DIAGONAL A LA ESCUELA HOMERO LOPEZ CASA BLANCA 1 PISO</t>
  </si>
  <si>
    <t>FLEXTUENTI_413414172</t>
  </si>
  <si>
    <t>Mauro José Chaguay Cano</t>
  </si>
  <si>
    <t>SALINAS SE CALLE PLACIDO LAINEZ 3621 AV CHILE</t>
  </si>
  <si>
    <t>SANTA ELENA_SALINAS_SALINAS SE</t>
  </si>
  <si>
    <t>413414173</t>
  </si>
  <si>
    <t>0910247527</t>
  </si>
  <si>
    <t>0982033573-0961055162</t>
  </si>
  <si>
    <t>maurojosechaguay@hotmail.com</t>
  </si>
  <si>
    <t>SECTOR BARRIO SAN LORENZO  DIAGONAL A ASADERO NO TE PIQUES ENTREGA EN CASA 1 PISO COLOR MOSTAZA CERRAMIENTO BLANCO</t>
  </si>
  <si>
    <t>FLEXTUENTI_413414173</t>
  </si>
  <si>
    <t>Diego Vargas</t>
  </si>
  <si>
    <t>SOLANDA  CALLE S26 C  OE2  139 CALLE 0E2F</t>
  </si>
  <si>
    <t>413414198</t>
  </si>
  <si>
    <t>1712630373</t>
  </si>
  <si>
    <t>0958817524-0958817524</t>
  </si>
  <si>
    <t>diegolisvargas@hotmail.com</t>
  </si>
  <si>
    <t>CDLA TURUBAMBA BAJO  ATRAS DE LA LIGA BARRIAL DIAGONAL A LA CLINICA SONRIE ECUADOR CASA AMARILLA 3 PISOS PUERT VERDE</t>
  </si>
  <si>
    <t>FLEXTUENTI_413414198</t>
  </si>
  <si>
    <t>Lesly Vargas</t>
  </si>
  <si>
    <t>413414203</t>
  </si>
  <si>
    <t>1753754702</t>
  </si>
  <si>
    <t>0992667790-0992667790</t>
  </si>
  <si>
    <t>lesly101910@gmail.com</t>
  </si>
  <si>
    <t>CDLA TURUBAMBA BAJO TRAS DE LA LIGA BARRIAL DIAGONAL A LA CLINICA SONRIE ECUADOR CASA AMARILLA 3 PISOS PUERT VERDE</t>
  </si>
  <si>
    <t>FLEXTUENTI_413414203</t>
  </si>
  <si>
    <t>Christofer Veloz</t>
  </si>
  <si>
    <t>CHIGUILPE    CUBILLIN 128 JUNIN</t>
  </si>
  <si>
    <t>230201</t>
  </si>
  <si>
    <t>413414218</t>
  </si>
  <si>
    <t>1719702944</t>
  </si>
  <si>
    <t>0981529366-0995169197</t>
  </si>
  <si>
    <t>cristovel99@outlook.com</t>
  </si>
  <si>
    <t>URB KLEVER PAZMINO DIAGONAL A PUNTO NET CASA 1 PISOS CREMA CON CERAMICA PUERTA REJAS NEGRAS</t>
  </si>
  <si>
    <t>FLEXTUENTI_413414218</t>
  </si>
  <si>
    <t>Christian Benavides</t>
  </si>
  <si>
    <t>LA MAGDALENA CALLE ANTONIO JARAMILLO OE6 33 AV  ANTONIO JOSE DE SUCRE</t>
  </si>
  <si>
    <t>413414219</t>
  </si>
  <si>
    <t>1714342928</t>
  </si>
  <si>
    <t>0984628441-0999935259</t>
  </si>
  <si>
    <t>cridram3@hotmail.com</t>
  </si>
  <si>
    <t>SECTOR EL PINTADO  CASA DE 2 PISOS COLOR VERDE ENTREGAR EN LOCAL COPIAS DE  LLAVES  FRENTE A LAS CANCHAS</t>
  </si>
  <si>
    <t>FLEXTUENTI_413414219</t>
  </si>
  <si>
    <t>David james Asinc benites</t>
  </si>
  <si>
    <t>413414220</t>
  </si>
  <si>
    <t>0927412445</t>
  </si>
  <si>
    <t>0989678927-0963317680</t>
  </si>
  <si>
    <t>davidliceo@hotmail.com</t>
  </si>
  <si>
    <t>FLEXTUENTI_413414220</t>
  </si>
  <si>
    <t>Betsabeth Alvarez</t>
  </si>
  <si>
    <t>SANTA RITA   10 DE AGOSTO SN BY PASS</t>
  </si>
  <si>
    <t>413414262</t>
  </si>
  <si>
    <t>1310948003</t>
  </si>
  <si>
    <t>0962838469-0987618858</t>
  </si>
  <si>
    <t>romerthloor@gmail.com</t>
  </si>
  <si>
    <t>CDLA LA FLORESTA A UNA CUADRA ANTES DE LA CLINICA DE REHABILITACION DE MUJERES CASA 3 PISOS VARIOS COLORES CON CERRAMIENTO DE CEMENTO</t>
  </si>
  <si>
    <t>FLEXTUENTI_413414262</t>
  </si>
  <si>
    <t>EDWIN EDUARDO ROSERO GAIBOR</t>
  </si>
  <si>
    <t>CENTRO HISTORICO CALLE LA EXPOSICION  SN  CALLE  BENIGNO VELA</t>
  </si>
  <si>
    <t>413414286</t>
  </si>
  <si>
    <t>1716978364</t>
  </si>
  <si>
    <t>0986622409-0999135005</t>
  </si>
  <si>
    <t>edwin_e1985@outlook.com</t>
  </si>
  <si>
    <t>SECTOR LA RECOLETA ENTREGAR EN EL MINISTERIO DE DEFENSA NACIONAL LLAMAR PARA LA ENTREGA</t>
  </si>
  <si>
    <t>FLEXTUENTI_413414286</t>
  </si>
  <si>
    <t>PEDRO SANTIAGO LEMA LARA LEMA</t>
  </si>
  <si>
    <t>CENTRO HISTORICO    VICENTE ROCAFUERTE SN JOAQUIN ZALDUMBIDE</t>
  </si>
  <si>
    <t>170130</t>
  </si>
  <si>
    <t>413414324</t>
  </si>
  <si>
    <t>1708177710</t>
  </si>
  <si>
    <t>0991918599-0995071987</t>
  </si>
  <si>
    <t>pedrolemalara40@gmail.com</t>
  </si>
  <si>
    <t>SECTOR LOMA GRANDE DIAGONAL AL JARDIN DE INFANTES MONTESSORI CONDOMINIOS CASA ROCAFUERTE CASA 5</t>
  </si>
  <si>
    <t>FLEXTUENTI_413414324</t>
  </si>
  <si>
    <t>Susana Mayorga</t>
  </si>
  <si>
    <t>PELILEO GRANDE AV GARCIA MORENO  SN  SN O CALLE ZOPOZOPANGUI</t>
  </si>
  <si>
    <t>413414325</t>
  </si>
  <si>
    <t>1802966638</t>
  </si>
  <si>
    <t>0994493701-0992401142</t>
  </si>
  <si>
    <t>susanajanet12@gmail.com</t>
  </si>
  <si>
    <t>SECTOR  CENTRO CASA DE 1 PISO COLOR BLANCO CON ROJO CON PORTON NEGRO JUNTO AL CENTRO CIVICO COLISEO CERRADO DE DEPORTES</t>
  </si>
  <si>
    <t>FLEXTUENTI_413414325</t>
  </si>
  <si>
    <t>GINA RODRIGUEZ</t>
  </si>
  <si>
    <t>SANGOLQUI AV ATAHUALPA  N13  CALLE INES GANGOTENA</t>
  </si>
  <si>
    <t>413414330</t>
  </si>
  <si>
    <t>0401793450</t>
  </si>
  <si>
    <t>0983820370-0984518096</t>
  </si>
  <si>
    <t>gabyta_rodriguez91@hotmail.com</t>
  </si>
  <si>
    <t>BARRIO SAN NICOLAS CASA DE 2 PISOS COLOR BLANCO FRENTE ASADERO SAN SEBASTIAN TURISTICO</t>
  </si>
  <si>
    <t>FLEXTUENTI_413414330</t>
  </si>
  <si>
    <t>Adriana Maribel Borja Díaz</t>
  </si>
  <si>
    <t>RUMIPAMBA   VOZANDES N42 125 MARIANO ECHEVERRIA</t>
  </si>
  <si>
    <t>413414361</t>
  </si>
  <si>
    <t>1721817029</t>
  </si>
  <si>
    <t>0986333313-0998680200</t>
  </si>
  <si>
    <t>adry.borja.1995@gmail.com</t>
  </si>
  <si>
    <t>SECTOR QUITO TENNIS JUNTO A GRUPO MEGA EDIF 4 PISOS INREDTEL 2 PISO</t>
  </si>
  <si>
    <t>FLEXTUENTI_413414361</t>
  </si>
  <si>
    <t>CALDERON    JOSE MARIA VELASCO IBARRA OE11 63 ALBERTO SPENCER</t>
  </si>
  <si>
    <t>413414390</t>
  </si>
  <si>
    <t>SECTOR CARAPUNGO ATRAS DE LA CANCHA DE FUTBOL CASA 1 PISO CELESTE PORTON VERDE</t>
  </si>
  <si>
    <t>FLEXTUENTI_413414390</t>
  </si>
  <si>
    <t>Dixon Santi</t>
  </si>
  <si>
    <t>5 DE AGOSTO CALLE TERCERA  SN CALLE H</t>
  </si>
  <si>
    <t>413414395</t>
  </si>
  <si>
    <t>0804198463</t>
  </si>
  <si>
    <t>0959523820-0999446801</t>
  </si>
  <si>
    <t>aldahirs8@gmail.com</t>
  </si>
  <si>
    <t>BARRIO UNIDOS SOMOS MAS CASA DE 1 PISO COLOR AMARILLO CON PORTON BLANCO A UNA CUADRA ATRAS DE LA  IGLESIA CATOLICA MADRE DEL SALVADOR ESMERALDAS</t>
  </si>
  <si>
    <t>FLEXTUENTI_413414395</t>
  </si>
  <si>
    <t>Andrea Medranda</t>
  </si>
  <si>
    <t>18 DE OCTUBRE CALLE EDUARDO LOOR  SN SN O CALLEJON MANUEL CALERO</t>
  </si>
  <si>
    <t>413414397</t>
  </si>
  <si>
    <t>1313448209</t>
  </si>
  <si>
    <t>0984608172-0962655090</t>
  </si>
  <si>
    <t>andreadaryne@gmail.com</t>
  </si>
  <si>
    <t>CDLA SAN CRISTOBAL CASA DE 1 PISO COLOR AZUL  A DOS CASAS DE LA CEVICHERIA  DE MAMI  O ATRAS DE LA ESCUELA ENA ALI GUILLEN</t>
  </si>
  <si>
    <t>FLEXTUENTI_413414397</t>
  </si>
  <si>
    <t>Priscila Bautists</t>
  </si>
  <si>
    <t>MARISCAL SUCRE   BAQUERIZO MORENO N24F JOSE LUIS TAMAYO</t>
  </si>
  <si>
    <t>170143</t>
  </si>
  <si>
    <t>413414398</t>
  </si>
  <si>
    <t>1714592522</t>
  </si>
  <si>
    <t>0979069840-0983855458</t>
  </si>
  <si>
    <t>priscilabaustita@outlook.es</t>
  </si>
  <si>
    <t>SECTOR MARISCAL DIAGONAL AL SWISSOTEL EDIF TORRES DEL CASTILLO TORRE 2 PISO 15 BDO</t>
  </si>
  <si>
    <t>FLEXTUENTI_413414398</t>
  </si>
  <si>
    <t>Maritza Soto</t>
  </si>
  <si>
    <t>COMITE DEL PUEBLO CALLE B  E14 72  AV CARLOS  FORTINES</t>
  </si>
  <si>
    <t>413414399</t>
  </si>
  <si>
    <t>0953003845</t>
  </si>
  <si>
    <t>0999068267-0963647739</t>
  </si>
  <si>
    <t>maritzachiqui20@gmail.com</t>
  </si>
  <si>
    <t>SECTOR COMITE DEL PUEBLO ZONA 6 CASA 2 PISOS COLOR VERDE CON ROSADO ENTRANDO POR LA CALLE B A DOS CUADRAS TALLER KENDALL MOTOR OIL</t>
  </si>
  <si>
    <t>FLEXTUENTI_413414399</t>
  </si>
  <si>
    <t>Ivan Nicolas Arreaga Sanchez</t>
  </si>
  <si>
    <t>TARQUI  PUJILI MNZ 1981 VILLA 4 C 19 C</t>
  </si>
  <si>
    <t>413414405</t>
  </si>
  <si>
    <t>0927764191</t>
  </si>
  <si>
    <t>0999357273-0981706653</t>
  </si>
  <si>
    <t>mayerlyscarlett@gmail.com</t>
  </si>
  <si>
    <t>COOP PASTOR VERA A 200 MTS ESCUELA JORGE ENRIQUE ADOUM CASA 2 PISOS SIN PINTAR PUERTA ROJA</t>
  </si>
  <si>
    <t>FLEXTUENTI_413414405</t>
  </si>
  <si>
    <t>Dylan Hernandez</t>
  </si>
  <si>
    <t>SAN FRANCISCO   RIO QUININDE SN RIO CURARAY</t>
  </si>
  <si>
    <t>100108</t>
  </si>
  <si>
    <t>413414424</t>
  </si>
  <si>
    <t>1004428684</t>
  </si>
  <si>
    <t>0982663879-0984398256</t>
  </si>
  <si>
    <t>dylan.stefan24@gmail.com</t>
  </si>
  <si>
    <t>SECTOR LOS CEIBOS A DOS CUADRAS DE UN MONUMENTO DE LA VIRGEN CASA 1 PISO COLOR PLOMO PORTON NEGRO</t>
  </si>
  <si>
    <t>FLEXTUENTI_413414424</t>
  </si>
  <si>
    <t>Cristhian Alejandro Zambrano Vera</t>
  </si>
  <si>
    <t>TARQUI   CALLE 10 SN AV 51</t>
  </si>
  <si>
    <t>132457</t>
  </si>
  <si>
    <t>413414437</t>
  </si>
  <si>
    <t>1313621219</t>
  </si>
  <si>
    <t>0980750837-0980750727</t>
  </si>
  <si>
    <t>zambranovera30@gmail.com</t>
  </si>
  <si>
    <t>SECTOR LAS CUMBRES JUNTO A TIENDA CASA 1 PISO COLOR MELON REJAS BLANCAS</t>
  </si>
  <si>
    <t>FLEXTUENTI_413414437</t>
  </si>
  <si>
    <t>Elias Alexander Muñoz solorzano</t>
  </si>
  <si>
    <t>OFICINA TRAMACO CALCETA</t>
  </si>
  <si>
    <t>CALCETA</t>
  </si>
  <si>
    <t>MANABI_CALCETA_ROCAFUERTE</t>
  </si>
  <si>
    <t>413414447</t>
  </si>
  <si>
    <t>1314559111</t>
  </si>
  <si>
    <t>0987352257-0987529819</t>
  </si>
  <si>
    <t>eliasmunoz1507@gmail.com</t>
  </si>
  <si>
    <t>FLEXTUENTI_413414447</t>
  </si>
  <si>
    <t>José Luis Silva Coque</t>
  </si>
  <si>
    <t>LIZARZABURU PANAMERICANA NORTE  SN  CALLE MANABI</t>
  </si>
  <si>
    <t>060107</t>
  </si>
  <si>
    <t>413414448</t>
  </si>
  <si>
    <t>0502679889</t>
  </si>
  <si>
    <t>0984893826-0984893826</t>
  </si>
  <si>
    <t>jhoselito25@hotmail.com</t>
  </si>
  <si>
    <t>BARRIO SAN MIGUEL TAPI ENTREGAR EN LA LICORERIA COVER ADICTION FRENTE A CONCESIONARIA CHEVROLET</t>
  </si>
  <si>
    <t>FLEXTUENTI_413414448</t>
  </si>
  <si>
    <t>Juan Balarezo</t>
  </si>
  <si>
    <t>CHILLOGALLO   AMBROSIO ACOSTA SN EL TRANSITO</t>
  </si>
  <si>
    <t>413414462</t>
  </si>
  <si>
    <t>1729034148</t>
  </si>
  <si>
    <t>0992973770-0984076288</t>
  </si>
  <si>
    <t>balarezojuan02@gmail.com</t>
  </si>
  <si>
    <t>SECTOR EL TRANSITO FRENTE A CANCHA DE COCOS CASA 2 PISOS TOMATE PUERTA DE MADERA</t>
  </si>
  <si>
    <t>FLEXTUENTI_413414462</t>
  </si>
  <si>
    <t>Edison Alejandro Calderón Ortiz</t>
  </si>
  <si>
    <t>SANTO DOMINGO DE LOS TSACHILAS_LA CONCORDIA _</t>
  </si>
  <si>
    <t>413421215</t>
  </si>
  <si>
    <t>0802219287</t>
  </si>
  <si>
    <t>0996230212-0986278930</t>
  </si>
  <si>
    <t>alejandrocalderon3105@gmail.com</t>
  </si>
  <si>
    <t>FLEXTUENTI_413421215</t>
  </si>
  <si>
    <t>Fausto Antonio Estrella Remache</t>
  </si>
  <si>
    <t>CENTRO HISTORICO   CALLE  JUAN PIO MONTUFAR SN MANABI</t>
  </si>
  <si>
    <t>413421290</t>
  </si>
  <si>
    <t>0602470254</t>
  </si>
  <si>
    <t>0985041751-0981352689</t>
  </si>
  <si>
    <t>faustoestrella09@yahoo.com</t>
  </si>
  <si>
    <t>SECTOR CENTRO HISTORICO A DOS CUADRAS DEL COMERCIAL MONTUFAR ENTREGA EN REGIMIENTO QUITO 2 EN GUARDIANIA</t>
  </si>
  <si>
    <t>FLEXTUENTI_413421290</t>
  </si>
  <si>
    <t>María Gutiérrez</t>
  </si>
  <si>
    <t>INAQUITO   CALLE JUAN DE DIOS MARTINEZ MERA N 34435  AV  PORTUGAL</t>
  </si>
  <si>
    <t>413421453</t>
  </si>
  <si>
    <t>1722374574</t>
  </si>
  <si>
    <t>0985046513-0995508797</t>
  </si>
  <si>
    <t>bernardo.gutierrez.hidalgo@gmail.com</t>
  </si>
  <si>
    <t>SECTOR BATAN ALTO JUNTO A ROYAL PRESTIGE CASA 2 PISOS  BLANCA VERDE  CONFIRMA DATOS HERMANO  BERNARDO GUTERREZ</t>
  </si>
  <si>
    <t>FLEXTUENTI_413421453</t>
  </si>
  <si>
    <t>Luis Alberto Muñoz Fajardo</t>
  </si>
  <si>
    <t>413421461</t>
  </si>
  <si>
    <t>0921000709</t>
  </si>
  <si>
    <t>0993527138-0985097366</t>
  </si>
  <si>
    <t>mufa1981@hotmail.com</t>
  </si>
  <si>
    <t>ESPOSA MARIA JOSE REYES CONFIRMA DATOS</t>
  </si>
  <si>
    <t>FLEXTUENTI_413421461</t>
  </si>
  <si>
    <t>Alex Patricio Tacuri Gabin</t>
  </si>
  <si>
    <t>ANDRES DE VERA AV JOSE MARIA URBINA  SN  CALLE S</t>
  </si>
  <si>
    <t>130111</t>
  </si>
  <si>
    <t>413421483</t>
  </si>
  <si>
    <t>0603403924</t>
  </si>
  <si>
    <t>0993911346-0990285095</t>
  </si>
  <si>
    <t>alexpatito17@hotmail.com</t>
  </si>
  <si>
    <t>SECTOR CENTRO ENTREGAR EL EL  COMANDO DE LA POLICÃA NACIONAL JUNTO CENTRO DE SALUD DE LA SUBZONA PORTOVIEJO</t>
  </si>
  <si>
    <t>FLEXTUENTI_413421483</t>
  </si>
  <si>
    <t>JAZMANY Zambrano</t>
  </si>
  <si>
    <t>413421501</t>
  </si>
  <si>
    <t>1314333269</t>
  </si>
  <si>
    <t>0982907840-0962631743</t>
  </si>
  <si>
    <t>jasmanynapa22@gmail.com</t>
  </si>
  <si>
    <t>FLEXTUENTI_413421501</t>
  </si>
  <si>
    <t>Jessica Taco</t>
  </si>
  <si>
    <t>SAN RAFAEL CALLLE  MANUEL GARAICOA  171 PIEDAD DE CASTILLO</t>
  </si>
  <si>
    <t>413421514</t>
  </si>
  <si>
    <t>1728526250</t>
  </si>
  <si>
    <t>0986482848-0963274986</t>
  </si>
  <si>
    <t>jessy13freddy@hotmail.com</t>
  </si>
  <si>
    <t>SECTOR CAPELO  ENTREGAR EN VALERY SPA Y PELUQUERIA JUNTO A LA HELADERIA LA HELADERIA</t>
  </si>
  <si>
    <t>FLEXTUENTI_413421514</t>
  </si>
  <si>
    <t>Jose Condoy</t>
  </si>
  <si>
    <t>SAN BARTOLO  CALLE PEDRO CAPIRO  OE5 LEXO BRUIZ</t>
  </si>
  <si>
    <t>413421516</t>
  </si>
  <si>
    <t>1725909129</t>
  </si>
  <si>
    <t>0967050453-0967892740</t>
  </si>
  <si>
    <t>joseluiscondoy54321@gmail.com</t>
  </si>
  <si>
    <t>SECTOR EL PINTADO ENTREGA EN CASA 1 PISO COLOR BLANCA Y CELESTE TECHO DE ETERNIT FRENTE A EMPRESA ELECTRICA PLANTA DIAGONAL A DISTRUIBUIDOR KLM CLIENTE PIDE QUE ENTREGA SEA EL VIERNES EN TRANSCURSO DE LA TARDE</t>
  </si>
  <si>
    <t>FLEXTUENTI_413421516</t>
  </si>
  <si>
    <t>JENIFFER CAHUASQUI</t>
  </si>
  <si>
    <t>MARISCAL SUCRE  CALLE  LA PINTA 1574  JUNA LEON MERA</t>
  </si>
  <si>
    <t>413421517</t>
  </si>
  <si>
    <t>1725538365</t>
  </si>
  <si>
    <t>0962585990-0984984452</t>
  </si>
  <si>
    <t>jeniffer90c@gmail.com</t>
  </si>
  <si>
    <t>SECTOR MARISCAL SUCRE JUNTO A PELUQUERIA EDIF 4 PISOS DE LADRILLO OPLADEM EN EL  PRIMER PISO COSTAMAR TRAVEL</t>
  </si>
  <si>
    <t>FLEXTUENTI_413421517</t>
  </si>
  <si>
    <t>Jose Arana</t>
  </si>
  <si>
    <t>GUAYAS_DAULE_</t>
  </si>
  <si>
    <t>413421535</t>
  </si>
  <si>
    <t>0924827363</t>
  </si>
  <si>
    <t>0968600047-0986728501</t>
  </si>
  <si>
    <t>josearana_27@hotmail.com</t>
  </si>
  <si>
    <t>FLEXTUENTI_413421535</t>
  </si>
  <si>
    <t>Omar Israel Vergara Jaramillo</t>
  </si>
  <si>
    <t>ELOY ALFARO CALLE SN  MZ 558 VILLA 32  CIUDADELA EL RECREO 5TA ETAPA C</t>
  </si>
  <si>
    <t>413421537</t>
  </si>
  <si>
    <t>0923517668</t>
  </si>
  <si>
    <t>0963126316-0987577922</t>
  </si>
  <si>
    <t>omarvergara82@gmail.com</t>
  </si>
  <si>
    <t>CIUDADELA EL RECREO 5TA ETAPA CASA DE 1 PISO COLOR  AZUL A 1 CUADRA DE LA FUNDACION DEJANDO HUELLAS ECUADOR</t>
  </si>
  <si>
    <t>FLEXTUENTI_413421537</t>
  </si>
  <si>
    <t>Abrahan Quintanilla</t>
  </si>
  <si>
    <t>413421551</t>
  </si>
  <si>
    <t>0201714300</t>
  </si>
  <si>
    <t>0961923709-0961923709</t>
  </si>
  <si>
    <t>josafatmix@gmail.com</t>
  </si>
  <si>
    <t>FLEXTUENTI_413421551</t>
  </si>
  <si>
    <t>Edward Acuña</t>
  </si>
  <si>
    <t>CHIMBACALLE AV  ANA PAREDES DE ALFARO 1309  ACCION CIVICA</t>
  </si>
  <si>
    <t>413421576</t>
  </si>
  <si>
    <t>1760679439</t>
  </si>
  <si>
    <t>0984327779-0963135837</t>
  </si>
  <si>
    <t>quitoed2019@gmail.com</t>
  </si>
  <si>
    <t>SECTOR CHIRIYACU CASA DE 2 PISOS DE LADRILLOS  A 1 CUADRA DE MOMENTS FOOD Y  DRINKS</t>
  </si>
  <si>
    <t>FLEXTUENTI_413421576</t>
  </si>
  <si>
    <t>Miguel Zamora munoz</t>
  </si>
  <si>
    <t>413421614</t>
  </si>
  <si>
    <t>0924557564</t>
  </si>
  <si>
    <t>0995527815-0991046461</t>
  </si>
  <si>
    <t>mianza1992@gmail.com</t>
  </si>
  <si>
    <t>FLEXTUENTI_413421614</t>
  </si>
  <si>
    <t>Josué Lopez</t>
  </si>
  <si>
    <t>LIZARZABURU  JOAQUIN GALLEGOS 13 43 ALEJANDRO CARRION</t>
  </si>
  <si>
    <t>060104</t>
  </si>
  <si>
    <t>413421617</t>
  </si>
  <si>
    <t>0605844265</t>
  </si>
  <si>
    <t>0995331253-0979155246</t>
  </si>
  <si>
    <t>anastesylopez@gmail.com</t>
  </si>
  <si>
    <t>SECTOR ALAMOS 2 A DOS CUADRAS DEL ECU 911 CASA 2 PISOS SIN PINTAR PORTON BLANCO</t>
  </si>
  <si>
    <t>FLEXTUENTI_413421617</t>
  </si>
  <si>
    <t>fabricio bermudez</t>
  </si>
  <si>
    <t>TARQUI  CALLE 120 SN AV 111</t>
  </si>
  <si>
    <t>WS413413895</t>
  </si>
  <si>
    <t>1316362639</t>
  </si>
  <si>
    <t>0984217166-0984217166</t>
  </si>
  <si>
    <t>ecu.cheap.shop@gmail.com</t>
  </si>
  <si>
    <t>SECTOR LA VICTORIA  ATRAS DE INDUSTRIAS ALEX CASA 3 PISOS  PORTON BLANCO EN LA TIENDA CORAJITO</t>
  </si>
  <si>
    <t>FLEXTUENTI_WS413413895</t>
  </si>
  <si>
    <t>Belén Torres</t>
  </si>
  <si>
    <t>CALLE HUMBERTO MARIN   N 53 126  CALLE OSCAR EFREN</t>
  </si>
  <si>
    <t>WS413414253</t>
  </si>
  <si>
    <t>1718043340</t>
  </si>
  <si>
    <t>0997570074-0997570074</t>
  </si>
  <si>
    <t>belentorresenriquez@gmail.com</t>
  </si>
  <si>
    <t>SECTOR BAKER 2 FRENTE AL CUARTEL LIBERTADORES CASA DE 2 PISOS COLOR BLANCO CON PORTON VERDE LLAMAR PARA LA ENTREGA</t>
  </si>
  <si>
    <t>FLEXTUENTI_WS413414253</t>
  </si>
  <si>
    <t>Victor Muñoz</t>
  </si>
  <si>
    <t>XIMENA AV PIO JARAMILLO ALVARADO  MZ B4 V14 AV 25 DE JULIO</t>
  </si>
  <si>
    <t>090108</t>
  </si>
  <si>
    <t>GUAYAS _GUAYAQUIL_XIMENA</t>
  </si>
  <si>
    <t>WS413414441</t>
  </si>
  <si>
    <t>0930733795</t>
  </si>
  <si>
    <t>0992725155-0992725155</t>
  </si>
  <si>
    <t>victormunoz1509@gmail.com</t>
  </si>
  <si>
    <t>SECTOR CDLA PRADERA 1 CASA DE 3 PISOS CON CERAMICA CREMA Y REJAS BLANCAS SEGUNDA CASA DE LA PEATONAL DIAGONAL A CNT AGENCIA 25 DE JULIO</t>
  </si>
  <si>
    <t>FLEXTUENTI_WS413414441</t>
  </si>
  <si>
    <t>Victor Cisneros</t>
  </si>
  <si>
    <t>TARQUI AV 4A NO MZ 133  V15 CALLE 11 PASAJE 17 NO</t>
  </si>
  <si>
    <t>413413869</t>
  </si>
  <si>
    <t>1729672145</t>
  </si>
  <si>
    <t>0968413899-0968413899</t>
  </si>
  <si>
    <t>victorcisneros022@gmail.com</t>
  </si>
  <si>
    <t>SECTOR SAUCES 3 CASA DE 2 PISOS COLOR PLOMO A DOS CASAS DEL CENTRO DE SALUD DE SAUCES III</t>
  </si>
  <si>
    <t>FLEXTUENTI_413413869</t>
  </si>
  <si>
    <t>Jose luis Valero vera</t>
  </si>
  <si>
    <t>TARQUI CALLE ANTONIO PARRA VELASCO  MZ 142 VILLA 21  SN</t>
  </si>
  <si>
    <t>413414238</t>
  </si>
  <si>
    <t>0923969984</t>
  </si>
  <si>
    <t>0987534992-0987534992</t>
  </si>
  <si>
    <t>Valerojos326@gmail.com</t>
  </si>
  <si>
    <t>SAUCES 3 CASA COLOR CAFE CLARO DE 1 PISO JUNTO DE UNA MATA DE CHIRIMOYA A 4 CASA DEL PARQUE</t>
  </si>
  <si>
    <t>FLEXTUENTI_413414238</t>
  </si>
  <si>
    <t>Arianna Elizabeth Garcia Sanchez</t>
  </si>
  <si>
    <t>XIMENA  2DO PASAJE 1C  N108 CALLE GRAL TOMAS WRIGTH M</t>
  </si>
  <si>
    <t>413414256</t>
  </si>
  <si>
    <t>0952764306</t>
  </si>
  <si>
    <t>0986469911-0998826759</t>
  </si>
  <si>
    <t>arianna.garcia.gye@gmail.com</t>
  </si>
  <si>
    <t>BARRIO LAS AMERICAS CASA DE 2 PISOS COLOR AMARILLO EN LA ESQUINA SALON DE REINO DE LOS TESTIGOS DE JEHOVA CENTENARIO O A UNA CUADRA DE LA   ESTETICA MEDICA Y SPA PERFECT SILUET</t>
  </si>
  <si>
    <t>FLEXTUENTI_413414256</t>
  </si>
  <si>
    <t>Andreina Ramos</t>
  </si>
  <si>
    <t>XIMENA AV 25 DE JULIO  SN  CALLE 48 SE</t>
  </si>
  <si>
    <t>413414345</t>
  </si>
  <si>
    <t>0927561852</t>
  </si>
  <si>
    <t>0993225544-0963056243</t>
  </si>
  <si>
    <t>angelina200802@hotmail.com</t>
  </si>
  <si>
    <t>BARRIO LOS ESTEROS ENTREGAR EN EN LA UNIVERSIDAD AGRARIA DEL ECUADOR  EDIFICIO E9 JUNTO A CNT AGENCIA 25 DE JULIO</t>
  </si>
  <si>
    <t>FLEXTUENTI_413414345</t>
  </si>
  <si>
    <t>Mario Andrés Arboleda García</t>
  </si>
  <si>
    <t>TARQUI   AV FRANCISCO DE ORELLANA SN  23B  N E</t>
  </si>
  <si>
    <t>413414357</t>
  </si>
  <si>
    <t>0932224686</t>
  </si>
  <si>
    <t>0984543918-0998755369</t>
  </si>
  <si>
    <t>mario12tbb@hotmail.com</t>
  </si>
  <si>
    <t>SECTOR VERGELES  ENTREGAR EN LE CENTRO MEDICO MEDIGROUP DE MI COMISARIATO</t>
  </si>
  <si>
    <t>FLEXTUENTI_413414357</t>
  </si>
  <si>
    <t>Alexandra Carabali</t>
  </si>
  <si>
    <t>XIMENA  PEDRO SAAD NIYAMI 208 DR RIGOBERTO ORTIZ</t>
  </si>
  <si>
    <t>413414464</t>
  </si>
  <si>
    <t>0909566382</t>
  </si>
  <si>
    <t>0998688212-0987753565</t>
  </si>
  <si>
    <t>alexandracarabali12@hotmail.com</t>
  </si>
  <si>
    <t>CDLA 9 DE OCTUBRE DIAGONAL A COLEGIO ELOY ALFARO CASA 1 PISO PORTON NEGRO</t>
  </si>
  <si>
    <t>FLEXTUENTI_413414464</t>
  </si>
  <si>
    <t>Stephany Méndez</t>
  </si>
  <si>
    <t>ROCAFUERTE   PEDRO MONCAYO 1005 JOSE VELEZ</t>
  </si>
  <si>
    <t>090312</t>
  </si>
  <si>
    <t>413414465</t>
  </si>
  <si>
    <t>0923356992</t>
  </si>
  <si>
    <t>0981327705-0991159786</t>
  </si>
  <si>
    <t>typhannym2g@hotmail.com</t>
  </si>
  <si>
    <t>SECTOR JUNTO A KFC EDIF 6 PISOS COLOR CREMA CENTENARIO 4TO PISO OFI 17</t>
  </si>
  <si>
    <t>FLEXTUENTI_413414465</t>
  </si>
  <si>
    <t>Jair Garcia</t>
  </si>
  <si>
    <t>TARQUI CALLE C  206  ENTRE LA 7MA Y 9NA</t>
  </si>
  <si>
    <t>413421465</t>
  </si>
  <si>
    <t>0930293964</t>
  </si>
  <si>
    <t>0988626166-0963957219</t>
  </si>
  <si>
    <t>eljair.11@hotmail.com</t>
  </si>
  <si>
    <t>SECTOR CERRO DEL CARMEN CDLA ADACE  ENTREGAR EN EL CANAL TELEAMAZONAS PREGUNTAR EN RECEPCION</t>
  </si>
  <si>
    <t>FLEXTUENTI_413421465</t>
  </si>
  <si>
    <t>Jonathan Quinté</t>
  </si>
  <si>
    <t>XIMENA AV JOSE SANCHEZ RUBIO O 11G SO MZ 1984 V17 CALLE 5TO PASEO 52B SO</t>
  </si>
  <si>
    <t>413421513</t>
  </si>
  <si>
    <t>0994334613</t>
  </si>
  <si>
    <t>0994334613-0962720093</t>
  </si>
  <si>
    <t>jonathanquinte6@gmail.com</t>
  </si>
  <si>
    <t>SECTOR GUASMO CENTRAL COOP NUEVA GRANADA ENTREGAR EN EL CONSULTORIO DEL DR CRISTIAN RIOFRIO CELI CASA DE 1 PISO COLOR BLANCO A LA VUELTA DEL  CENTRO DE SALUD GUASMO NORTE</t>
  </si>
  <si>
    <t>FLEXTUENTI_413421513</t>
  </si>
  <si>
    <t>Shirley Antepara</t>
  </si>
  <si>
    <t>TARQUI AV GUILLERMO PAREJA  ROLANDO  MZ 48 VILLA 7  CALLE RENE IDROVO</t>
  </si>
  <si>
    <t>413414446</t>
  </si>
  <si>
    <t>1729778595</t>
  </si>
  <si>
    <t>0997108325-0967819534</t>
  </si>
  <si>
    <t>s.antepara97@gmail.com</t>
  </si>
  <si>
    <t>CDLA GARZOTA  CASA CON CERRAMIENTO SOLICITAR INFORMACION AL  GUARDIA FRENTE DESPENSA SURTIDO</t>
  </si>
  <si>
    <t>FLEXTUENTI_413414446</t>
  </si>
  <si>
    <t>Nicole Yannuzzelli</t>
  </si>
  <si>
    <t>413414461</t>
  </si>
  <si>
    <t>0850837444</t>
  </si>
  <si>
    <t>0997921077-0969351604</t>
  </si>
  <si>
    <t>nicoleayp28@gmail.com</t>
  </si>
  <si>
    <t>FLEXTUENTI_413414461</t>
  </si>
  <si>
    <t>José antonio Carrion legarda</t>
  </si>
  <si>
    <t>TARQUI  CALLE BABAHOYO  SN CALLE CALICUCHIMA</t>
  </si>
  <si>
    <t>413414463</t>
  </si>
  <si>
    <t>1719821173</t>
  </si>
  <si>
    <t>0996707309-0992624674</t>
  </si>
  <si>
    <t>jose_tonycl18@hotmail.com</t>
  </si>
  <si>
    <t>SECTOR NORTE EN EL CENTRO DE ADOLESCENTES INFRACTORES PUERTA PLOMA TOCAR EL TIMNBRE</t>
  </si>
  <si>
    <t>FLEXTUENTI_413414463</t>
  </si>
  <si>
    <t>Erlinda Mediavilla</t>
  </si>
  <si>
    <t>COMITE DEL PUEBLO  CALLE FELIPE VITERI  N66 48 CESAR ENDARA</t>
  </si>
  <si>
    <t>413414466</t>
  </si>
  <si>
    <t>1709091241</t>
  </si>
  <si>
    <t>0999220339-0983155524</t>
  </si>
  <si>
    <t>erlindam1@hotmail.com</t>
  </si>
  <si>
    <t>SECTOR  COMITE DEL PUEBLO  6   CASA DE 4 PISOS COLOR AMARILLO DIGONAL  A CENTRO DE DESARROLLO INFANTIL ARCA DE SUENOS</t>
  </si>
  <si>
    <t>FLEXTUENTI_413414466</t>
  </si>
  <si>
    <t>Mabel julexsy Guerrero suarez</t>
  </si>
  <si>
    <t>FEBRES CORDERO  CALLEJON 18 SN CALLE EL ORO</t>
  </si>
  <si>
    <t>413414474</t>
  </si>
  <si>
    <t>0940570153</t>
  </si>
  <si>
    <t>0979829779-0963178277</t>
  </si>
  <si>
    <t>mabelthebest2010@hotmail.com</t>
  </si>
  <si>
    <t>SECTOR SUR OESTE A 3 CUADRAS DE LA ESCUELA RAFAEL GARCIA GOYENA A 1 CUADRA DE INTERAGUA CASA DE 2 PISOS SIN PINTAR SECTOR SUR OESTE A 3 CUADRAS DE LA ESCUELA RAFAEL GARCIA GOYENA A 1 CUADRA DE INTERAGUA CASA DE 2 PISOS SIN PINTAR</t>
  </si>
  <si>
    <t>FLEXTUENTI_413414474</t>
  </si>
  <si>
    <t>María de Lourdes Flores Garcés</t>
  </si>
  <si>
    <t>KENNEDY   CALLE  MANUEL GODOY N57  152 CALLE  JULIO TEODORO SALEM GALLEGOS</t>
  </si>
  <si>
    <t>413414486</t>
  </si>
  <si>
    <t>0501232482</t>
  </si>
  <si>
    <t>0992521167-0992618324</t>
  </si>
  <si>
    <t>mflores.csnm@gmail.com</t>
  </si>
  <si>
    <t>SECTOR CALIFORNIA BONANZA  CASA BLANCA 2 PISOS</t>
  </si>
  <si>
    <t>FLEXTUENTI_413414486</t>
  </si>
  <si>
    <t>Gonzalo Bautista</t>
  </si>
  <si>
    <t>LA TRONCAL  CALLE  ESMERALDAS N 02 CALLE ELOY ALFARO</t>
  </si>
  <si>
    <t>030301</t>
  </si>
  <si>
    <t>413414535</t>
  </si>
  <si>
    <t>0301391678</t>
  </si>
  <si>
    <t>0968849203-0990828113</t>
  </si>
  <si>
    <t>g.geo75@gmail.com</t>
  </si>
  <si>
    <t>SECTOR FLOR DEL BOSQUE EN LA LIBRERIA VALENTINA CASA CREMA 1 PISO</t>
  </si>
  <si>
    <t>FLEXTUENTI_413414535</t>
  </si>
  <si>
    <t>Marco Romo</t>
  </si>
  <si>
    <t>BELLAVISTA   CALLE ANTONIO NEUMANE N 134  CALLE JULIO JARAMILLO</t>
  </si>
  <si>
    <t>413414577</t>
  </si>
  <si>
    <t>0105911663</t>
  </si>
  <si>
    <t>0980219312-0980219312</t>
  </si>
  <si>
    <t>jt345marco@gmail.com</t>
  </si>
  <si>
    <t>DIAGONAL A LAS BODEGAS DE JUAN EL JURI ENTREGAR EN TECNI BUS CASA AZUL 1 PISO</t>
  </si>
  <si>
    <t>FLEXTUENTI_413414577</t>
  </si>
  <si>
    <t>María Alexandra Valarezo</t>
  </si>
  <si>
    <t>INAQUITO CALLE DE LOS PERALES N45 69  DE LAS MALVAS</t>
  </si>
  <si>
    <t>413421566</t>
  </si>
  <si>
    <t>1706943352</t>
  </si>
  <si>
    <t>0996346605-0996346605</t>
  </si>
  <si>
    <t>mavaloayz@hotmail.com</t>
  </si>
  <si>
    <t>SECTOR MONTESERRIN FRENTE AL COLEGIO RAUL ANDRADE CASA CON CERRAMIENTO BLANCO CON PORTONES VERDES TIMBRE DE ARRIBA REALIZAR LA ENTREGA A PARTIR DE LAS 3 Y 30 PM</t>
  </si>
  <si>
    <t>FLEXTUENTI_413421566</t>
  </si>
  <si>
    <t>Doménica Salomé Tene Pesántez</t>
  </si>
  <si>
    <t>BORRERO   VIA GUARUMALES MENDEZ  SN CALLE3 ANTONIO FALCONY</t>
  </si>
  <si>
    <t>CANAR_AZOGUES_BORRERO</t>
  </si>
  <si>
    <t>413421616</t>
  </si>
  <si>
    <t>0350012803</t>
  </si>
  <si>
    <t>0958995094-0985817529</t>
  </si>
  <si>
    <t>dometenepesantez@gmail.com</t>
  </si>
  <si>
    <t>SECTOR  CHARASOL DIAGONAL A LA FERRETERIA BORRERO JUNTO A LA GUARDERIA N7 CASA CERRAMIENTO DE LADRILLO VISTO 2 PISOS  CONFIRMA DATOS PAPA MARIO TENE</t>
  </si>
  <si>
    <t>FLEXTUENTI_413421616</t>
  </si>
  <si>
    <t>Ronny Colchak</t>
  </si>
  <si>
    <t>QUITUMBE   CALLE NICASIO SAFABI  SN AV  TURUBAMBA</t>
  </si>
  <si>
    <t>413421622</t>
  </si>
  <si>
    <t>1725843302</t>
  </si>
  <si>
    <t>0983988416-0990939109</t>
  </si>
  <si>
    <t>rcolchak@gmail.com</t>
  </si>
  <si>
    <t>BARRIO AYMESA FRENTE A LA TIENDA DESPENSA 3 HERMANOS  SN CASA PLOMA 3 PISOS</t>
  </si>
  <si>
    <t>FLEXTUENTI_413421622</t>
  </si>
  <si>
    <t>Andy Calles</t>
  </si>
  <si>
    <t>ITCHIMBIA  CALLE VICENTE LEON  N4 70  CALLE N4C</t>
  </si>
  <si>
    <t>413421633</t>
  </si>
  <si>
    <t>1753891702</t>
  </si>
  <si>
    <t>0987624662-0960754021</t>
  </si>
  <si>
    <t>andymisaelcalles@gmail.com</t>
  </si>
  <si>
    <t>SECTOR LA TOLA DIAGONAL AL CENTRO COMERCIAL SAN MARTIN CASA TAXO 3 PISOS</t>
  </si>
  <si>
    <t>FLEXTUENTI_413421633</t>
  </si>
  <si>
    <t>Karla Estefany Tubay Veliz</t>
  </si>
  <si>
    <t>ELOY ALFARO   URBANIZACION LA MARTINA  MZ B 6  VILLA 6  AV DURAN BOLICHE</t>
  </si>
  <si>
    <t>413421637</t>
  </si>
  <si>
    <t>0952994762</t>
  </si>
  <si>
    <t>0961826707-0961826707</t>
  </si>
  <si>
    <t>karlatbv0@gmail.com</t>
  </si>
  <si>
    <t>DIAGONAL AL TERMINAL TERRRESTRE CASA ROJA 2 PISOS</t>
  </si>
  <si>
    <t>FLEXTUENTI_413421637</t>
  </si>
  <si>
    <t>Marco Antonio Moscoso Lopez</t>
  </si>
  <si>
    <t>JIPIJAPA   CALLE DE LAS BREVAS E10  10 AV LAS PALMERAS</t>
  </si>
  <si>
    <t>413421641</t>
  </si>
  <si>
    <t>1702455435</t>
  </si>
  <si>
    <t>0969023773-0993809956</t>
  </si>
  <si>
    <t>ferchomoscoso@gmail.com</t>
  </si>
  <si>
    <t>SECTOR EL BATAN JUNTO A FABRICA FLEXOFAMA ENTREGA EN CASA 2 PISO COLOR PLOMA PORTON GRANDE NEGRO</t>
  </si>
  <si>
    <t>FLEXTUENTI_413421641</t>
  </si>
  <si>
    <t>Luis Fernando Moscoso Ontaneda</t>
  </si>
  <si>
    <t>JIPIJAPA   DE LAS BREVAS  E10  210 AV DE LAS PAMERAS</t>
  </si>
  <si>
    <t>413421642</t>
  </si>
  <si>
    <t>1712519444</t>
  </si>
  <si>
    <t>0998452190-0993809956</t>
  </si>
  <si>
    <t>SECTOR JIPIJAPA JUNTO A LA FABRICA FLEXOFAMA CASA GRIS FRANJAS ROJAS PUERTA NEGRA 2 PISOS</t>
  </si>
  <si>
    <t>FLEXTUENTI_413421642</t>
  </si>
  <si>
    <t>Martina Jaramillo</t>
  </si>
  <si>
    <t>POMASQUI  CALLE LA INDEPENDENCIA N  OE3 256 CALLE JOSE MARIA BUGA</t>
  </si>
  <si>
    <t>413421691</t>
  </si>
  <si>
    <t>0202005377</t>
  </si>
  <si>
    <t>0998747062-0987972773</t>
  </si>
  <si>
    <t>martisarai_2001@hotmail.com</t>
  </si>
  <si>
    <t>SECTOR URBANIZACION PUSUQUI DIAGONAL A LA CASA DE TAXIS DE PUSUQUI CASA PIEL 3 PISO CONFIRMA DATOS JULIANA JARAMILLO HERMANA</t>
  </si>
  <si>
    <t>FLEXTUENTI_413421691</t>
  </si>
  <si>
    <t>Jared Pardo</t>
  </si>
  <si>
    <t>LA ARGELIA CALLE S26   E11 55  CALLE E11</t>
  </si>
  <si>
    <t>PICHINCHA_QUITO_LA ARGELIA</t>
  </si>
  <si>
    <t>413421705</t>
  </si>
  <si>
    <t>1751337674</t>
  </si>
  <si>
    <t>0996316081-0997106249</t>
  </si>
  <si>
    <t>Jaredpa1@hotmail.com</t>
  </si>
  <si>
    <t>SECTOR LUCHA DE LOS POBRES CASA ESQUINERA DE 2 PISOS COLOR VERDE CON PORTON VERDE A 10 METROS DE LA LICORERIA 24 HORAS</t>
  </si>
  <si>
    <t>FLEXTUENTI_413421705</t>
  </si>
  <si>
    <t>Esteban Espinoza</t>
  </si>
  <si>
    <t>413421722</t>
  </si>
  <si>
    <t>1850230317</t>
  </si>
  <si>
    <t>0979474471-0939118370</t>
  </si>
  <si>
    <t>Esteban_eref@outlook.com</t>
  </si>
  <si>
    <t>FLEXTUENTI_413421722</t>
  </si>
  <si>
    <t>Jhon Eduardo Pinta Medina</t>
  </si>
  <si>
    <t>CATAMAYO  CALLE CANARIS SN TOLITAS</t>
  </si>
  <si>
    <t>413421748</t>
  </si>
  <si>
    <t>1104359698</t>
  </si>
  <si>
    <t>0969572148-0994980871</t>
  </si>
  <si>
    <t>septiembre.1890@gmail.com</t>
  </si>
  <si>
    <t>SECTOR LA VEGA EN CASA 1 PISO COLOR BLANCA CON TERRAZA A 4 CASA DE CANCHAS MULTIPLES LA VEGA U MEDIA CUADRA DE DE ESCUELA CORONEL AUGUSTO WITT RECIBE AMIGO LUIS MONCAYO EN DOMICILIO</t>
  </si>
  <si>
    <t>FLEXTUENTI_413421748</t>
  </si>
  <si>
    <t>Sergio Alvarez</t>
  </si>
  <si>
    <t>SAN ISIDRO DEL INCA    CALLE DE LOS CHOLANES N53 91 PASAJE JACOME</t>
  </si>
  <si>
    <t>413421763</t>
  </si>
  <si>
    <t>1721000717</t>
  </si>
  <si>
    <t>0967675124-0995687433</t>
  </si>
  <si>
    <t>aljameandi@gmail.com</t>
  </si>
  <si>
    <t>SECTOR SOLCA  DIAGONAL A LA TIENDA SN CASA BLANCA 5 PISOS REALIZAR UNA LLAMADA PREVIA</t>
  </si>
  <si>
    <t>FLEXTUENTI_413421763</t>
  </si>
  <si>
    <t>Humberto Molina</t>
  </si>
  <si>
    <t>413421805</t>
  </si>
  <si>
    <t>0910462563</t>
  </si>
  <si>
    <t>0989892593-0988865813</t>
  </si>
  <si>
    <t>gabrielmolbar2013@hotmail.com</t>
  </si>
  <si>
    <t>FLEXTUENTI_413421805</t>
  </si>
  <si>
    <t>Josue Ramirez</t>
  </si>
  <si>
    <t>PUENGASI CALLE ALFONSO MORA  SN  CALLE S2I</t>
  </si>
  <si>
    <t>170810</t>
  </si>
  <si>
    <t>413421810</t>
  </si>
  <si>
    <t>1752702371</t>
  </si>
  <si>
    <t>0962724301-0962724301</t>
  </si>
  <si>
    <t>josueldu58@gmail.com</t>
  </si>
  <si>
    <t>SECTOR  ALMA LOJANA  CASA VERDE DE 2 PISOS CON SASTRERIA</t>
  </si>
  <si>
    <t>FLEXTUENTI_413421810</t>
  </si>
  <si>
    <t>Kleber José Torres Mendoza</t>
  </si>
  <si>
    <t>LA ECUATORIANA    CALLE ISIDRO SAENZ   S45 25   AV LA ECUATORIANA</t>
  </si>
  <si>
    <t>413421815</t>
  </si>
  <si>
    <t>1103290977</t>
  </si>
  <si>
    <t>0997377557-0969244056</t>
  </si>
  <si>
    <t>kjosetorres08@hotmail.es</t>
  </si>
  <si>
    <t>SECTOR LA ECUATORIANA  JUNTO A LA ESCUELA LUCES DEL AMANECER CASA AMARILLO PORTON NEGRO 2 PISOS</t>
  </si>
  <si>
    <t>FLEXTUENTI_413421815</t>
  </si>
  <si>
    <t>Adolfo Loor</t>
  </si>
  <si>
    <t>CONOCOTO   CALLE JOSE JAVANEN   N4  141  CALLE ALFONSO VILLALBA</t>
  </si>
  <si>
    <t>413421816</t>
  </si>
  <si>
    <t>1713565347</t>
  </si>
  <si>
    <t>0979542471-0998665630</t>
  </si>
  <si>
    <t>adolfoloor@gmail.com</t>
  </si>
  <si>
    <t>SECTOR ARMENIA 1 DIAGONAL  A LA CANCHA DE FUTBOL CASA BLANCA 2 PISO REJAS BLANCA  REALIZAR UNA LLAMADA PREVIA</t>
  </si>
  <si>
    <t>FLEXTUENTI_413421816</t>
  </si>
  <si>
    <t>DARIO JAVIER SUAREZ ARMAS</t>
  </si>
  <si>
    <t>MARISCAL SUCRE    CALLE JERONIMO CARRION E7 10  REINA VICTORIA</t>
  </si>
  <si>
    <t>413421860</t>
  </si>
  <si>
    <t>1716045438</t>
  </si>
  <si>
    <t>0998392133-0998392133</t>
  </si>
  <si>
    <t>castillerodr@hotmail.com</t>
  </si>
  <si>
    <t>SECTOR MARISCAL SUCRE FRENTE AL RESTAURANTE MAREMOTO EN CASA BLANCA LOCAL COMERCIAL TECNICERCA</t>
  </si>
  <si>
    <t>FLEXTUENTI_413421860</t>
  </si>
  <si>
    <t>Patricio Rodriguez</t>
  </si>
  <si>
    <t>MALDONADO CALLE MEXICO  18 37  CALLE MARIANA DE JESUS</t>
  </si>
  <si>
    <t>413421900</t>
  </si>
  <si>
    <t>0603313404</t>
  </si>
  <si>
    <t>0984942246-0982675288</t>
  </si>
  <si>
    <t>caballito_pato@hotmail.com</t>
  </si>
  <si>
    <t>BARRIO LA TRINIDAD  DIAGONAL A LA TIENDA SN CASA DE UN PISO COLOR VERDE FRENTE A LA CASA MARILLA DE 3 PISOS</t>
  </si>
  <si>
    <t>FLEXTUENTI_413421900</t>
  </si>
  <si>
    <t>Fernando Eugenio Vintimilla Fajardo</t>
  </si>
  <si>
    <t>YANUNCAY     CALLE CAMINO VIEJO A BANOS    SN CALLE  CANTON MERA</t>
  </si>
  <si>
    <t>413421906</t>
  </si>
  <si>
    <t>0102999190</t>
  </si>
  <si>
    <t>0991246342-0992358056</t>
  </si>
  <si>
    <t>fernando28_69@hotmail.com</t>
  </si>
  <si>
    <t>BARRIO SAN JOSE DE BANIOS DIGONAL AL AREA DEPORTIVA MARADONA   CASA AMARILLA ESQUINERA 2 PISOS</t>
  </si>
  <si>
    <t>FLEXTUENTI_413421906</t>
  </si>
  <si>
    <t>Israel Quistial</t>
  </si>
  <si>
    <t>INAQUITO  CALLE ISLA MARCHENA  SN  CALLE JOEL POLANCO</t>
  </si>
  <si>
    <t>413421954</t>
  </si>
  <si>
    <t>1752716876</t>
  </si>
  <si>
    <t>0964011129-0978672920</t>
  </si>
  <si>
    <t>quistialmateo@gmail.com</t>
  </si>
  <si>
    <t>SECTOR EL BATAN EN CONJUNTO RESIDENCAIL ISLA MARCHENA  BLOQUE B DEPARTAMENTO 402 ATRAS DE RESTAURANTE OTAVALENO</t>
  </si>
  <si>
    <t>FLEXTUENTI_413421954</t>
  </si>
  <si>
    <t>Sandra Janeth Mendoza Mendoza</t>
  </si>
  <si>
    <t>INAQUITO    AV GONZALEZ SUAREZ CASA N3 AV LA CARUNA</t>
  </si>
  <si>
    <t>413421968</t>
  </si>
  <si>
    <t>FLEXTUENTI_413421968</t>
  </si>
  <si>
    <t>Edwin Israel Moreno Erazo</t>
  </si>
  <si>
    <t>413421982</t>
  </si>
  <si>
    <t>1205059163</t>
  </si>
  <si>
    <t>0960522441-0959130687</t>
  </si>
  <si>
    <t>israel.moreno.erazo@gmail.com</t>
  </si>
  <si>
    <t>FLEXTUENTI_413421982</t>
  </si>
  <si>
    <t>Alexander Rojas</t>
  </si>
  <si>
    <t>PUNZARA  AV REINALDO ESPINOZA  SN  TEODORO WOLF</t>
  </si>
  <si>
    <t>413421994</t>
  </si>
  <si>
    <t>1105600330</t>
  </si>
  <si>
    <t>0991176066-0969208159</t>
  </si>
  <si>
    <t>rojas1996al@gmail.com</t>
  </si>
  <si>
    <t>SECTOR LA ARGELIA FRENTE A LA UNIVERSIDAD NACIONAL  EN EL MIMARKET R Y R LOCAL ESQUINERO CASA BLANCA 1 PISO</t>
  </si>
  <si>
    <t>FLEXTUENTI_413421994</t>
  </si>
  <si>
    <t>Melina Villavicencio</t>
  </si>
  <si>
    <t>ELOY ALFARO CALLE 316 LOTE 14 MZ 123 AV 216</t>
  </si>
  <si>
    <t>MANABI_MANTA_ ELOY ALFARO</t>
  </si>
  <si>
    <t>413421997</t>
  </si>
  <si>
    <t>1314029529</t>
  </si>
  <si>
    <t>0981389876-0963217253</t>
  </si>
  <si>
    <t>me_li2299@hotmail.com</t>
  </si>
  <si>
    <t>BARRIO SANTA LUCIA  DIAGONAL A LA CANCHA SANTA LUCIA  CASA DE 1 PISO COLOR BEIGE</t>
  </si>
  <si>
    <t>FLEXTUENTI_413421997</t>
  </si>
  <si>
    <t>Mari Jose Aguirre Valdez</t>
  </si>
  <si>
    <t>RIO VERDE   AV DE LOS QUINCHES CASA 7  MANUEL MARIA SANCHEZ</t>
  </si>
  <si>
    <t>230106</t>
  </si>
  <si>
    <t>413421998</t>
  </si>
  <si>
    <t>2300366560</t>
  </si>
  <si>
    <t>0969985941-0963131907</t>
  </si>
  <si>
    <t>m.a.r_jose94@hotmail.com</t>
  </si>
  <si>
    <t>SECTOR LA COOP CASTELLANA 1 FRENTE A LA TIENDA EL PATRON CASA AMARILLA 1 PISO</t>
  </si>
  <si>
    <t>FLEXTUENTI_413421998</t>
  </si>
  <si>
    <t>MARIA DE FATIMA Escobar Caicedo</t>
  </si>
  <si>
    <t>BABAHOYO AV ENRIQUE PONCE LUQUE  SN  SN</t>
  </si>
  <si>
    <t>LOS RIOS_BABAHOYO_BABAHOYO</t>
  </si>
  <si>
    <t>413422003</t>
  </si>
  <si>
    <t>1200536876</t>
  </si>
  <si>
    <t>0982363482-0982363482</t>
  </si>
  <si>
    <t>maria_escobar1956@hotmail.com</t>
  </si>
  <si>
    <t>ENTREGAR EN EL TERMINAL TERRESTE DE BABAHOYO EN LA OFICINA DE TRANSPORTES CALUMA</t>
  </si>
  <si>
    <t>FLEXTUENTI_413422003</t>
  </si>
  <si>
    <t>Lucio Vera</t>
  </si>
  <si>
    <t>CALDERON CARAPUNGO CALLE ASTUDILLO  SN PASAJE ASTUDILLO 2</t>
  </si>
  <si>
    <t>413422007</t>
  </si>
  <si>
    <t>1722151980</t>
  </si>
  <si>
    <t>0984991125-0984101899</t>
  </si>
  <si>
    <t>kneky34@hotmail.com</t>
  </si>
  <si>
    <t>SECTOR LLANO GRANDE ENTREGA CERRAMIENTO GRANDE COLOR NEGRO CON ROJO JUNTO A FLOREMPAQUE CIA LTDA</t>
  </si>
  <si>
    <t>FLEXTUENTI_413422007</t>
  </si>
  <si>
    <t>Steven Leroy Martin</t>
  </si>
  <si>
    <t>413422018</t>
  </si>
  <si>
    <t>0151281664</t>
  </si>
  <si>
    <t>0987253669-0987254638</t>
  </si>
  <si>
    <t>stevenm1201@gmail.com</t>
  </si>
  <si>
    <t>FLEXTUENTI_413422018</t>
  </si>
  <si>
    <t>Oscar Altamirano</t>
  </si>
  <si>
    <t>MARISCAL SUCRE AV 12 DE OCTUBRE  SN  AV LADRON DE GUEVARA</t>
  </si>
  <si>
    <t>413422070</t>
  </si>
  <si>
    <t>1728200955</t>
  </si>
  <si>
    <t>0983963744-0998228059</t>
  </si>
  <si>
    <t>oscaranibalaltamirano@hotmail.com</t>
  </si>
  <si>
    <t>SECTOR LA MARISCAL ENTREGAR EN LA PONTIFICIA UNIVERSIDAD CATOLICA DEL ECUADOR LLAMAR ENTRADA PRINCIPAL PARA LA ENTREGA</t>
  </si>
  <si>
    <t>FLEXTUENTI_413422070</t>
  </si>
  <si>
    <t>Diana Fuel</t>
  </si>
  <si>
    <t>EL CONDADO CALLE PEDRO DE IBARRA   DPT 5  ISABEL DEL HIERRO</t>
  </si>
  <si>
    <t>413422075</t>
  </si>
  <si>
    <t>1714167127</t>
  </si>
  <si>
    <t>0996850139-0987955244</t>
  </si>
  <si>
    <t>dianitafuel@hotmail.com</t>
  </si>
  <si>
    <t>EL CONDADO URBANIZACION 23 DE JUNIO  EDIFICIO GIULIANA A MEDIA CUADRA DE CENTRO DE SALUD NATURAL HOLISTICO</t>
  </si>
  <si>
    <t>FLEXTUENTI_413422075</t>
  </si>
  <si>
    <t>Estefania Villegas</t>
  </si>
  <si>
    <t>SAN BARTOLO   CALLE FERNANDO TELLEZ S13 226 CALLE VICENTE REYES</t>
  </si>
  <si>
    <t>413422076</t>
  </si>
  <si>
    <t>1721920096</t>
  </si>
  <si>
    <t>0960153923-0995621699</t>
  </si>
  <si>
    <t>diana_tefania9023@hotmail.es</t>
  </si>
  <si>
    <t>BARRIO QUITO SUR CASA DE 3 PISOS DE LADRILLO VISTO CON PORTON COLOR AZUL A 50 METROS DE LAS CANCHAS DE LA QUITO SUR</t>
  </si>
  <si>
    <t>FLEXTUENTI_413422076</t>
  </si>
  <si>
    <t>Edy Alvarado</t>
  </si>
  <si>
    <t>SANTO DOMINGO DE LOS COLORADOS AV  QUITO 446  CUENCA</t>
  </si>
  <si>
    <t>230102</t>
  </si>
  <si>
    <t>413422077</t>
  </si>
  <si>
    <t>1310530470</t>
  </si>
  <si>
    <t>0968326574-0968356574</t>
  </si>
  <si>
    <t>edyalvarado20@gmail.com</t>
  </si>
  <si>
    <t>SECTOR CENTRO  ENTREGAR EN EDIFICIO ARMIJOS 1 CUADRA ANTES DE LA CLINICA OCHOA</t>
  </si>
  <si>
    <t>FLEXTUENTI_413422077</t>
  </si>
  <si>
    <t>Gabriela Katherine Intriago Mera</t>
  </si>
  <si>
    <t>ANDRES DE VERA   AV BOLIVARIANA MZ C 4 VILLA 9 AV OLIMPICA</t>
  </si>
  <si>
    <t>413422081</t>
  </si>
  <si>
    <t>1311302994</t>
  </si>
  <si>
    <t>0960606483-0989109209</t>
  </si>
  <si>
    <t>gabrielaintriago1806@gmail.com</t>
  </si>
  <si>
    <t>CDLA LOS TAMARINDOS SEGUNDA ETAPA ATRAS DEL ASADERO REY POLLO CASA 2 PISOS BLANCA CON FILOS VERDES</t>
  </si>
  <si>
    <t>FLEXTUENTI_413422081</t>
  </si>
  <si>
    <t>Edith Quille</t>
  </si>
  <si>
    <t>VALLE (AZ) CALLE SUBIDA  LAS PENCAS  SN  CALLE VIA SAN BARTOLO</t>
  </si>
  <si>
    <t>010211</t>
  </si>
  <si>
    <t>AZUAY_CUENCA_VALLE (AZ)</t>
  </si>
  <si>
    <t>413422095</t>
  </si>
  <si>
    <t>0107528135</t>
  </si>
  <si>
    <t>0979656391-0988847721</t>
  </si>
  <si>
    <t>equille117@gmaii.com</t>
  </si>
  <si>
    <t>BARRIO LAS PENCAS CASA DE 2 PISOS COLOR CREMA Y ROJO JUNTO A LA CANCHA DE VOLLEY FRENTE AL  ASADERO Y RESTAURANTE LA SAZON DE MAMA</t>
  </si>
  <si>
    <t>FLEXTUENTI_413422095</t>
  </si>
  <si>
    <t>Hugo Araujo</t>
  </si>
  <si>
    <t>INAQUITO CALLE NORUEGA  172  CALLE MOSCU</t>
  </si>
  <si>
    <t>413422604</t>
  </si>
  <si>
    <t>1713690566</t>
  </si>
  <si>
    <t>0939444602-0989442113</t>
  </si>
  <si>
    <t>arriagafranco3@gmail.com</t>
  </si>
  <si>
    <t>SECTOR LA CAROLINA  EDIFICIO NORDEN A MEDIA CUADRA DE LA CLINICA SANTA LUCIA  SOLICITAR INFORMACION AL GUARDIA</t>
  </si>
  <si>
    <t>FLEXTUENTI_413422604</t>
  </si>
  <si>
    <t>Fransis Marilyn Soto Aponte</t>
  </si>
  <si>
    <t>CALDERON AV LEONIDAS PROANO  N76 71 SAN JOSE</t>
  </si>
  <si>
    <t>413422617</t>
  </si>
  <si>
    <t>1759092412</t>
  </si>
  <si>
    <t>0979137409-0999277687</t>
  </si>
  <si>
    <t>soto.fransis@gmail.com</t>
  </si>
  <si>
    <t>SECTOR SAN JUAN ENTREGAR EN TRANS POR EXSA TRAS REVISION VEHICULAR Y JUNTO A LA EMPRESA SEYQUIIN</t>
  </si>
  <si>
    <t>FLEXTUENTI_413422617</t>
  </si>
  <si>
    <t>Nathalie Nivelo</t>
  </si>
  <si>
    <t>PUNZARA  CALLE ALEMANIA 481  30 FRANCIA</t>
  </si>
  <si>
    <t>413422654</t>
  </si>
  <si>
    <t>1150128088</t>
  </si>
  <si>
    <t>0967394657-0980092473</t>
  </si>
  <si>
    <t>npnivelo94@gmail.com</t>
  </si>
  <si>
    <t>SECTOR EPOCA  ENTREGA EN CASA 3 PISO COLOR ARENA JUNTO  A SANTUARIO CATOLICO DIVINO NINO</t>
  </si>
  <si>
    <t>FLEXTUENTI_413422654</t>
  </si>
  <si>
    <t>Maria Paz Palacios Rosales</t>
  </si>
  <si>
    <t>YANUNCAY CALLE CRISTOBAL COLON 2 100 CALLE   FELIPE LEON</t>
  </si>
  <si>
    <t>413422660</t>
  </si>
  <si>
    <t>0104235007</t>
  </si>
  <si>
    <t>0968020197-0968020197</t>
  </si>
  <si>
    <t>mariapaz.palaciosr@gmail.com</t>
  </si>
  <si>
    <t>BARRIO FATIMA  DIAGONAL A LA IMPORTADORA AUTOELITE LLAMAR PARA LA ENTREGA</t>
  </si>
  <si>
    <t>FLEXTUENTI_413422660</t>
  </si>
  <si>
    <t>413422665</t>
  </si>
  <si>
    <t>SECTOR NORTE  DENTRO DE LOS CONJUNTOS CASALES BUENAVETURA  DIAGONAL AL DISPENSARIO MEDICO PREGUNTAR AL SR GUARDIA</t>
  </si>
  <si>
    <t>FLEXTUENTI_413422665</t>
  </si>
  <si>
    <t>Christian Colamarco</t>
  </si>
  <si>
    <t>TARQUI  AV JORGE CHAVEZ  SN AV JUAN TANCA MARENGO</t>
  </si>
  <si>
    <t>413422679</t>
  </si>
  <si>
    <t>0916653215</t>
  </si>
  <si>
    <t>0998517306-0998517306</t>
  </si>
  <si>
    <t>ccolamarcoa@gmail.com</t>
  </si>
  <si>
    <t>SECTOR URDENOR 2  CONJUNTO PARQUE EMPRESARIAL COLON ENTREGAR EN  EDIFICIO COORPORATIVO PISO 2 OFC 201 EN EDIFICIO LATINA</t>
  </si>
  <si>
    <t>FLEXTUENTI_413422679</t>
  </si>
  <si>
    <t>Carla J Hughett</t>
  </si>
  <si>
    <t>SAGRARIO CALLE GONZALEZ SUAREZ N 1701 CALLE MODESTO PENAHERRERA</t>
  </si>
  <si>
    <t>413422684</t>
  </si>
  <si>
    <t>0152429486</t>
  </si>
  <si>
    <t>0962696709-0999785666</t>
  </si>
  <si>
    <t>carlahugs@gmail.com</t>
  </si>
  <si>
    <t>SECTOR PLAZOLETA MARTINEZ FRENTE A LA ESCUELA 6 DE JULIO CASA ROSADO 2 PISOS</t>
  </si>
  <si>
    <t>FLEXTUENTI_413422684</t>
  </si>
  <si>
    <t>Nathalie Paola Nivelo Andrade</t>
  </si>
  <si>
    <t>PUNZARA   CALLE ALEMANIA 481  30 CALLE FRANCIA</t>
  </si>
  <si>
    <t>413422685</t>
  </si>
  <si>
    <t>0990153969-0980092473</t>
  </si>
  <si>
    <t>BARRIO EPOCA JUNTO A LA OGLESIA DEL DIVINO NINO CASA COLOR ARENA 3 PISO AL FONDO PORTON NEGRO</t>
  </si>
  <si>
    <t>FLEXTUENTI_413422685</t>
  </si>
  <si>
    <t>jonh Chicaiza</t>
  </si>
  <si>
    <t>SANTO DOMINGO DE LOS COLORADOS CALLE LOJA  614 29 DE MAYO</t>
  </si>
  <si>
    <t>413422692</t>
  </si>
  <si>
    <t>0504848730</t>
  </si>
  <si>
    <t>0985641125-0959792640</t>
  </si>
  <si>
    <t>hjmnopkrst12@gmail.com</t>
  </si>
  <si>
    <t>SECTOR CENTRO  CASA DE  2 PISOS COLOR NARANJA  CENTRO NATURISTA SALUD NATURAL</t>
  </si>
  <si>
    <t>FLEXTUENTI_413422692</t>
  </si>
  <si>
    <t>ANDRES Rosero</t>
  </si>
  <si>
    <t>LA MENA CALLE ANGAMARCA  OE9 24 OE9B</t>
  </si>
  <si>
    <t>413422732</t>
  </si>
  <si>
    <t>1711454205</t>
  </si>
  <si>
    <t>0992959253-0987487620</t>
  </si>
  <si>
    <t>wilzeus88@outlook.com</t>
  </si>
  <si>
    <t>SECTOR DE LA MENOS 2  JUNTO DE LA EX REVICION DE TRANSITO DEL SUR  CASA CON FACHADA DE ARAUZ</t>
  </si>
  <si>
    <t>FLEXTUENTI_413422732</t>
  </si>
  <si>
    <t>Roberth Leandro Gomez Saltos</t>
  </si>
  <si>
    <t>LOS ESTEROS A VEI C  MZ T V11 CALLE Z2</t>
  </si>
  <si>
    <t>130216</t>
  </si>
  <si>
    <t>413422777</t>
  </si>
  <si>
    <t>1315203313</t>
  </si>
  <si>
    <t>0980743860-0964141421</t>
  </si>
  <si>
    <t>jarlyvashappenig@gmail.com</t>
  </si>
  <si>
    <t>BARRIO LA PRADRERA SEGUNDA ETAPA  CASA DE 2 PISOS COLOR DURAZNO A UNA CUADRA DEL DEPOSITO DE CERVEZA LA PRADERA</t>
  </si>
  <si>
    <t>FLEXTUENTI_413422777</t>
  </si>
  <si>
    <t>LUIS ENRIQUE ALAVA GARCÍA</t>
  </si>
  <si>
    <t>MANTA  AVENIDA 3  SN CALLE 11</t>
  </si>
  <si>
    <t>413422804</t>
  </si>
  <si>
    <t>1306945302</t>
  </si>
  <si>
    <t>0985542199-0987635700</t>
  </si>
  <si>
    <t>lagenesis5@gmail.com</t>
  </si>
  <si>
    <t>SECTOR CENTRO DIAGONAL A CASA ROSADA  JUNTO A CNT Y  PARQUE CENTRAL ENTREGA EN  HELADERIA PINGUINO</t>
  </si>
  <si>
    <t>FLEXTUENTI_413422804</t>
  </si>
  <si>
    <t>Julio Josué Flores Arrega</t>
  </si>
  <si>
    <t>SAN JACINTO DE YAGUACHI  CALLE  ALVARADO 127  MARISCAL SUCRE</t>
  </si>
  <si>
    <t>092102</t>
  </si>
  <si>
    <t>GUAYAS_SAN JACINTO DE YAGUACHI_SAN JACINTO DE YAGUACHI</t>
  </si>
  <si>
    <t>413422807</t>
  </si>
  <si>
    <t>0926923525</t>
  </si>
  <si>
    <t>0991017466-0967587514</t>
  </si>
  <si>
    <t>julioflores67@gmail.com</t>
  </si>
  <si>
    <t>SECTOR CENTRO FRENTE A CAKE REYES CASA 2 PISOS CON CERAMICA CAFE EN LA FACHADA</t>
  </si>
  <si>
    <t>FLEXTUENTI_413422807</t>
  </si>
  <si>
    <t>Ernesto Fernando Guevara Guevara</t>
  </si>
  <si>
    <t>INAQUITO  AV AMERICA SN AV 10 DE AGOSTO</t>
  </si>
  <si>
    <t>170104</t>
  </si>
  <si>
    <t>413422812</t>
  </si>
  <si>
    <t>SECTOR LA Y ENTREGA ENTREGA EN CENTRO COMERCIAL LA Y  LOCAL 18 CREAVALT DENTRO DEL CENTRO COMERCIAL</t>
  </si>
  <si>
    <t>FLEXTUENTI_413422812</t>
  </si>
  <si>
    <t>Iván Chele</t>
  </si>
  <si>
    <t>ELOY ALFARO  AV INTERBARRIAL  AV  217 CIUDADELA 15 DE ABRIL CASA DE 1 PISO COLOR MOSTAZA   FRENTE A 1 CUADRA DE ROPA AMERICANA DPACAS</t>
  </si>
  <si>
    <t>413422814</t>
  </si>
  <si>
    <t>1307536290</t>
  </si>
  <si>
    <t>0997791409-0987894674</t>
  </si>
  <si>
    <t>lissethchele98@gmail.com</t>
  </si>
  <si>
    <t>130211 HIJA EVELYN CHELE CONFIRMA DATOS</t>
  </si>
  <si>
    <t>FLEXTUENTI_413422814</t>
  </si>
  <si>
    <t>Jessica Lara</t>
  </si>
  <si>
    <t>YARUQUI  CALLE ELOY ALFARO  E1 178 LINEA FERREA</t>
  </si>
  <si>
    <t>413422849</t>
  </si>
  <si>
    <t>1725721102</t>
  </si>
  <si>
    <t>0995520679-0998436041</t>
  </si>
  <si>
    <t>lissjuly93@gmail.com</t>
  </si>
  <si>
    <t>BARRIO EL CENTRO FRENTE A OPTICA OPTILEN CASA 3 PISOS NARANJA EN SERVIENTREGA</t>
  </si>
  <si>
    <t>FLEXTUENTI_413422849</t>
  </si>
  <si>
    <t>TARQUI    AV FRANCISCO DE ORELLANA SN AVENIDA JOSE ALAVEDRA</t>
  </si>
  <si>
    <t>413422868</t>
  </si>
  <si>
    <t>FLEXTUENTI_413422868</t>
  </si>
  <si>
    <t>PASCUALES URBANIZACION METROPOLIS 2 ETAPA C  MZ 910  VILLA 19 AUTOPISTA NARCISCA DE JESUS</t>
  </si>
  <si>
    <t>413422869</t>
  </si>
  <si>
    <t>0996386355-0996386355</t>
  </si>
  <si>
    <t>luisferyy05@gmail.com</t>
  </si>
  <si>
    <t>SECTOR NORTE ANUNCIARSE EN GARITA CON MANZANA Y VILLA JUNTO A CIUDADELA CIUDAD DEL RIO2</t>
  </si>
  <si>
    <t>FLEXTUENTI_413422869</t>
  </si>
  <si>
    <t>Henry González</t>
  </si>
  <si>
    <t>VICENTE  ROCAFUERTE AV 22  CS 2815 CALLE GALAPAGOS</t>
  </si>
  <si>
    <t>SANTA ELENA_SALINAS_VICENTE  ROCAFUERTE</t>
  </si>
  <si>
    <t>413422873</t>
  </si>
  <si>
    <t>0907930457</t>
  </si>
  <si>
    <t>0980943029-0984845275</t>
  </si>
  <si>
    <t>gonzalezyagual09@gmail.com</t>
  </si>
  <si>
    <t>BARRIO BARRIO SINDICATO DE SALES FRENTE AL MERCADO SALINAS INTERNACIONAL CASA DE 1 PISO COLOR BLANCO</t>
  </si>
  <si>
    <t>FLEXTUENTI_413422873</t>
  </si>
  <si>
    <t>Richard Lema</t>
  </si>
  <si>
    <t>SAN RAFAEL GENERAL RUMINAHUI SN ISLA FLOREANA</t>
  </si>
  <si>
    <t>PICHINCHA_QUITO_SAN RAFAEL</t>
  </si>
  <si>
    <t>413422880</t>
  </si>
  <si>
    <t>1717059602</t>
  </si>
  <si>
    <t>0983144852-0958994756</t>
  </si>
  <si>
    <t>richardlema2015@gmail.com</t>
  </si>
  <si>
    <t>SECTOR EL TRIANGULO FRENTE A MARCIMEX LOCAL DE MOTOCICLETAS MOTOR UNO DEPARTAMENTO DE VENTAS</t>
  </si>
  <si>
    <t>FLEXTUENTI_413422880</t>
  </si>
  <si>
    <t>Maria Liliana Cedeno Garcia</t>
  </si>
  <si>
    <t>ELOY ALFARO AV ABEL GILBERT MZ 24 VILLA 5  CALLE 33</t>
  </si>
  <si>
    <t>GUAYAS_DURAN_ELOY ALFARO (DURAN / DURAN BOLICHE / DURAN TAMBO)</t>
  </si>
  <si>
    <t>413422882</t>
  </si>
  <si>
    <t>0919521518</t>
  </si>
  <si>
    <t>0964085456-045097894</t>
  </si>
  <si>
    <t>ma.lily.cedenog@gmail.com</t>
  </si>
  <si>
    <t>SECTOR PRIMAVERA 2 SECTOR 1C CASA ESQUINERA DE 1 PISO COLOR BEIGE CON MARRON DIAGONAL A LA CLINICA SAGUAY</t>
  </si>
  <si>
    <t>FLEXTUENTI_413422882</t>
  </si>
  <si>
    <t>Nixon Palacios</t>
  </si>
  <si>
    <t>413422903</t>
  </si>
  <si>
    <t>0707107116</t>
  </si>
  <si>
    <t>0988076420-0994861991</t>
  </si>
  <si>
    <t>nixo06.pal@gmail.com</t>
  </si>
  <si>
    <t>FLEXTUENTI_413422903</t>
  </si>
  <si>
    <t>Franklin Aguilar</t>
  </si>
  <si>
    <t>413422904</t>
  </si>
  <si>
    <t>0924980766</t>
  </si>
  <si>
    <t>0985376075-0997243743</t>
  </si>
  <si>
    <t>jordyaguilar194@gmail.com</t>
  </si>
  <si>
    <t>FLEXTUENTI_413422904</t>
  </si>
  <si>
    <t>Edison Zamora</t>
  </si>
  <si>
    <t>SAGRARIO CALLE ROSA PAREDES 1 21 ENTRE CALLES MANUELA CANIZARES Y MANUELA SAENZ</t>
  </si>
  <si>
    <t>413422916</t>
  </si>
  <si>
    <t>1004786578</t>
  </si>
  <si>
    <t>0987396716-0987396716</t>
  </si>
  <si>
    <t>9thebigez9@gmail.com</t>
  </si>
  <si>
    <t>SECTOR EJIDO DE IBARRA  CASA DE 2 PISOS COLOR ROJO Y PIEDRAS CON PORTON COLOR BLANCO EN EL PASAJE MATILDE PASQUEL MONJE  A UNA CUADRA DEL TALLER REPARAUTO IBARRA</t>
  </si>
  <si>
    <t>FLEXTUENTI_413422916</t>
  </si>
  <si>
    <t>Lisseth Mackencie</t>
  </si>
  <si>
    <t>GUAYACAN (LA VIRGINIA) CALLE 36  SN  CALLE D3</t>
  </si>
  <si>
    <t>LOS RIOS_QUEVEDO_GUAYACAN (LA VIRGINIA)</t>
  </si>
  <si>
    <t>413422918</t>
  </si>
  <si>
    <t>0929035418</t>
  </si>
  <si>
    <t>0967966036-0960655605</t>
  </si>
  <si>
    <t>lissethlalita2028@gmail.com</t>
  </si>
  <si>
    <t>CDLA GUAYACAN CASA DE 1 PISO COLOR NARANJA CON REJAS NEGRAS Y PORTON NEGRO A DOS CASAS DEL RESTAURANTE PIKEOSPORTS</t>
  </si>
  <si>
    <t>FLEXTUENTI_413422918</t>
  </si>
  <si>
    <t>Jossue Perez</t>
  </si>
  <si>
    <t>PASCUALES AUT NACIRSA DE JESUS  V 2312 06  SN</t>
  </si>
  <si>
    <t>413422922</t>
  </si>
  <si>
    <t>0952273761</t>
  </si>
  <si>
    <t>0984112056-0984112056</t>
  </si>
  <si>
    <t>jossue.perez.vera@gmail.com</t>
  </si>
  <si>
    <t>SECTOR METROPOLIS 2 ETAPA F CASA DE 2 PISOS COLOR BEIGE JUNTO A CASA ESQUINERA CON CARPA ANUNCIARSE CON EL GUARDIA</t>
  </si>
  <si>
    <t>FLEXTUENTI_413422922</t>
  </si>
  <si>
    <t>Lcdo Victor Haro Lopez</t>
  </si>
  <si>
    <t>ITCHIMBIA   LOPEZ DE GOMARRA N16 115 RUFINO MARIN</t>
  </si>
  <si>
    <t>170136</t>
  </si>
  <si>
    <t>413422948</t>
  </si>
  <si>
    <t>1205983503</t>
  </si>
  <si>
    <t>0999076933-0939302019</t>
  </si>
  <si>
    <t>victorharolopez@gmail.com</t>
  </si>
  <si>
    <t>SECTOR EL DORADO A UNA CUADRA DEL INSTITUTO GEOGRAFICO MILITAR CASA 2 PISOS PLOMA CON GARAGE</t>
  </si>
  <si>
    <t>FLEXTUENTI_413422948</t>
  </si>
  <si>
    <t>Silvia Tormen</t>
  </si>
  <si>
    <t>JIPIJAPA   LOS MADRONOS E12 319  DE LOS ROSALES</t>
  </si>
  <si>
    <t>413422963</t>
  </si>
  <si>
    <t>1702628320</t>
  </si>
  <si>
    <t>0991588630-0991078613</t>
  </si>
  <si>
    <t>robertoveratormen1977@gmail.com</t>
  </si>
  <si>
    <t>SECTOR LOS LAURELES  JUNTO A TAPICERIA  CASA 1 PISO ANARANJADO PORTON NEGRO</t>
  </si>
  <si>
    <t>FLEXTUENTI_413422963</t>
  </si>
  <si>
    <t>Stefany Michelle Salas Fonseca</t>
  </si>
  <si>
    <t>CHIMBACALLE   JUAN DE AVILA E6 100 GUARE</t>
  </si>
  <si>
    <t>170121</t>
  </si>
  <si>
    <t>413422967</t>
  </si>
  <si>
    <t>1718984204</t>
  </si>
  <si>
    <t>0980793646-0980793646</t>
  </si>
  <si>
    <t>michelle.salas1998@gmail.com</t>
  </si>
  <si>
    <t>SECTOR PIO XII CERCA A CANCHAS JARAMILLO ARTEAGA CASA 2 PISOS COLOR BEIGE PUERTAS DE MADERA</t>
  </si>
  <si>
    <t>FLEXTUENTI_413422967</t>
  </si>
  <si>
    <t>Joel Stalin Loor Balladares</t>
  </si>
  <si>
    <t>CHILIBULO   SARGENTO PUYARDE OE8 94 VENANCIO ESCANDON</t>
  </si>
  <si>
    <t>413422982</t>
  </si>
  <si>
    <t>1727317487</t>
  </si>
  <si>
    <t>0995939590-0999813570</t>
  </si>
  <si>
    <t>joelballadares43@gmail.com</t>
  </si>
  <si>
    <t>SECTOR YAGUACHI CASA 2 PISOS CELESTE CON BALCON</t>
  </si>
  <si>
    <t>FLEXTUENTI_413422982</t>
  </si>
  <si>
    <t>Vicente Urbano Castro Campoverde</t>
  </si>
  <si>
    <t>COTOCOLLAO   MACHALA N56 64 AV EMPERADOR CARLOS V</t>
  </si>
  <si>
    <t>413422999</t>
  </si>
  <si>
    <t>0700082308</t>
  </si>
  <si>
    <t>0700082308-0961281748</t>
  </si>
  <si>
    <t>verovali@hotmail.com</t>
  </si>
  <si>
    <t>SECTOR SAN PEDRO CLAVER DIAGONAL PELUQUERIA ROSSY CASA 2 PISOS CELESTE PUERTAS NEGRA</t>
  </si>
  <si>
    <t>FLEXTUENTI_413422999</t>
  </si>
  <si>
    <t>Mario Daniel Banchón Zambrano</t>
  </si>
  <si>
    <t>413423023</t>
  </si>
  <si>
    <t>0929489821</t>
  </si>
  <si>
    <t>0991948444-0960549591</t>
  </si>
  <si>
    <t>danyelban16@gmail.com</t>
  </si>
  <si>
    <t>FLEXTUENTI_413423023</t>
  </si>
  <si>
    <t>Mónica González Álvarez</t>
  </si>
  <si>
    <t>413423047</t>
  </si>
  <si>
    <t>0911754133</t>
  </si>
  <si>
    <t>0986721100-0997327693</t>
  </si>
  <si>
    <t>moalgon@hotmail.com</t>
  </si>
  <si>
    <t>FLEXTUENTI_413423047</t>
  </si>
  <si>
    <t>Angel Ocaña</t>
  </si>
  <si>
    <t>SOLANDA    OE2Q S26 199 CALLE MORO MORO</t>
  </si>
  <si>
    <t>413423057</t>
  </si>
  <si>
    <t>0503152142</t>
  </si>
  <si>
    <t>0960757758-0963265483</t>
  </si>
  <si>
    <t>angel_op89@hotmail.com</t>
  </si>
  <si>
    <t>SECTOR TURUBAMBA JUNTO CLINICA DE EMERGENCIA LOS ANGELES CASA 3 PISOS BLANCA PB IMPORT ANLEX</t>
  </si>
  <si>
    <t>FLEXTUENTI_413423057</t>
  </si>
  <si>
    <t>Amada Allison Arias Pazmiño</t>
  </si>
  <si>
    <t>CARCELEN   CALLE  E6A CASA 12 ENTRE ELOY ALFARO Y DE LOS ACEITUNOS</t>
  </si>
  <si>
    <t>413434563</t>
  </si>
  <si>
    <t>FLEXTUENTI_413434563</t>
  </si>
  <si>
    <t>Magdalena juana Calderón Solis</t>
  </si>
  <si>
    <t>PASCUALES CALLE 7MO CJON 24 N O MZ 717 SOLAR  4  7MO PSJE 37 N O</t>
  </si>
  <si>
    <t>413434583</t>
  </si>
  <si>
    <t>0925511743</t>
  </si>
  <si>
    <t>0988343261-0982029505</t>
  </si>
  <si>
    <t>magdalenajuanacalderon@outlook.com</t>
  </si>
  <si>
    <t>BASTION POPULAR BLOQUE 4 CASA DE 2 PISOS COLOR MELON A 3 CUADRAS  ESCUELA FISCAL MATUTINA MONS LEONIDAS PROANO O ALFRENTE A LA FARMACIA FAMILIAR</t>
  </si>
  <si>
    <t>FLEXTUENTI_413434583</t>
  </si>
  <si>
    <t>Jorge Mazon</t>
  </si>
  <si>
    <t>PELILEO GRANDE AV DE LA CONFRATERNIDAD SN CALLE J VELASCO IBARRA</t>
  </si>
  <si>
    <t>413434596</t>
  </si>
  <si>
    <t>SECTOR CENTRO  CASA DE  2 PISOS COLOR CREMA CON PORTON GRANDE NEGRO DE TRAS DE LA ESCUELA SARMIENTO</t>
  </si>
  <si>
    <t>FLEXTUENTI_413434596</t>
  </si>
  <si>
    <t>Ramiro Cevallos</t>
  </si>
  <si>
    <t>SAN FRANCISCO    JUAN DE DIOS NAVAS 435 ABELARDO MONCAYO</t>
  </si>
  <si>
    <t>100114</t>
  </si>
  <si>
    <t>413434629</t>
  </si>
  <si>
    <t>1001201803</t>
  </si>
  <si>
    <t>0988580021-0999953553</t>
  </si>
  <si>
    <t>adriany0262@notmail.com</t>
  </si>
  <si>
    <t>SECTOR FERROVIARIA DIAGONAL ALMACEN TECNI RESORTES CASA 2 PISOS CREMA PORTON BLANCO</t>
  </si>
  <si>
    <t>FLEXTUENTI_413434629</t>
  </si>
  <si>
    <t>Mishel Tirira</t>
  </si>
  <si>
    <t>CUMBAYA CALLE NISPEROS  N66  CALLE ACACIAS</t>
  </si>
  <si>
    <t>SIN DATOS_QUITO_CUMBAYA</t>
  </si>
  <si>
    <t>WS413414109</t>
  </si>
  <si>
    <t>1722166590</t>
  </si>
  <si>
    <t>0995615247-0995615247</t>
  </si>
  <si>
    <t>mishel0905@hotmail.com</t>
  </si>
  <si>
    <t>SECTOR CUMBAYA URB JACANRANDA CASA DE 2 PISOS COLOR ROJO CON BLANCO ANUNCIARSE CON EL GUADIA JUNTO AL PARQUE DEL RESERVORIO</t>
  </si>
  <si>
    <t>FLEXTUENTI_WS413414109</t>
  </si>
  <si>
    <t>Pamela Quiñonez</t>
  </si>
  <si>
    <t>TARQUI  CDLA JARDINES DEL SALADO  MZ 216E   VILLA 4 4 AV JOSE RODRIGUEZ BONIN</t>
  </si>
  <si>
    <t>WS413414473</t>
  </si>
  <si>
    <t>0953194933</t>
  </si>
  <si>
    <t>0999518384-0999518384</t>
  </si>
  <si>
    <t>Cris_edu990@hotmail.com</t>
  </si>
  <si>
    <t>SECTOR NOROESTE FRENTE AL HOTEL CASITA BELGA  CASA ANARANJADA 1PISOS CONFIRMA DATOS CRISTIAN PONCE</t>
  </si>
  <si>
    <t>FLEXTUENTI_WS413414473</t>
  </si>
  <si>
    <t>Kelvin Marcelo Molina Paz</t>
  </si>
  <si>
    <t>MARISCAL SUCRE  AV 10 DE AGOSTO  SN CALLE  GERONIMO CARRION</t>
  </si>
  <si>
    <t>WS413422717</t>
  </si>
  <si>
    <t>1726363425</t>
  </si>
  <si>
    <t>0962565428-0962565428</t>
  </si>
  <si>
    <t>kelvincharmed@gmail.com</t>
  </si>
  <si>
    <t>SECTOR LA GASCA ENTREGAR EN CASABACA  LLAMAR PARA LA ENTREGA  FRENTE AL MINISTERIO DEL EXTERIOR</t>
  </si>
  <si>
    <t>FLEXTUENTI_WS413422717</t>
  </si>
  <si>
    <t>Oscar Morales</t>
  </si>
  <si>
    <t>YANUNCAY  SANTA MARIA SN RODRIGO DE TRIANA</t>
  </si>
  <si>
    <t>WS413422753</t>
  </si>
  <si>
    <t>1716094998</t>
  </si>
  <si>
    <t>0960281288-0960281288</t>
  </si>
  <si>
    <t>oscar.morales8605@gmail.com</t>
  </si>
  <si>
    <t>SECTOR SUR ATRAS DEL DIARIO EL TIEMPO EDIF 3 PISOS CERAMICA TIPO PIEDRA PORTON CAFE</t>
  </si>
  <si>
    <t>FLEXTUENTI_WS413422753</t>
  </si>
  <si>
    <t>Yamel Ronquillo</t>
  </si>
  <si>
    <t>TARQUI   CDLA ALBORADA  12 AVA ETAPA MZ 6 VILLA 4  CALLE SIXTO JUAN BERNAL</t>
  </si>
  <si>
    <t>WS413422816</t>
  </si>
  <si>
    <t>0930001946</t>
  </si>
  <si>
    <t>0989141649-0989141649</t>
  </si>
  <si>
    <t>ysronquillo@gmail.com</t>
  </si>
  <si>
    <t>FRENTE AL JARDIN COSQUILLITAS DE FELICIDADA CASA 2 PISOS BLANCA  3 PUERTAS SEGUIDAS NEGRAS</t>
  </si>
  <si>
    <t>FLEXTUENTI_WS413422816</t>
  </si>
  <si>
    <t>Carolina Lisseth Carrión Carrión</t>
  </si>
  <si>
    <t>TOTORACOCHA   CAJAS SN MACCHU  PICCHU</t>
  </si>
  <si>
    <t>010103</t>
  </si>
  <si>
    <t>WS413423013</t>
  </si>
  <si>
    <t>1720056256</t>
  </si>
  <si>
    <t>0984274748-0984274748</t>
  </si>
  <si>
    <t>liss.carrion@hotmail.com</t>
  </si>
  <si>
    <t>SECTOR TOTORACOCHA DIAGONAL A CANCHA DE FUTBOL CASA 2 PISOS PORTON BLANCO</t>
  </si>
  <si>
    <t>FLEXTUENTI_WS413423013</t>
  </si>
  <si>
    <t>Alex Velez</t>
  </si>
  <si>
    <t>TARQUI AV MIGUEL H ALCIVAR  MZ 3 V4 26 AV VICTOR HUGO SICOURET</t>
  </si>
  <si>
    <t>413421884</t>
  </si>
  <si>
    <t>0923857114</t>
  </si>
  <si>
    <t>0995116012-0979615933</t>
  </si>
  <si>
    <t>alex_velez224@yahoo.coom</t>
  </si>
  <si>
    <t>COOP VIVENDA GUAYAQUIL ENTREGAR EN EL REGISTRO MERCANTIL ATRAS DEL EDIFICIO LAS CAMARAS</t>
  </si>
  <si>
    <t>FLEXTUENTI_413421884</t>
  </si>
  <si>
    <t>Jaime Naranjo</t>
  </si>
  <si>
    <t>TARQUI AV EBANOS N419 CALLE BALSAMOS</t>
  </si>
  <si>
    <t>413421977</t>
  </si>
  <si>
    <t>0933021503</t>
  </si>
  <si>
    <t>0986446686-0958608361</t>
  </si>
  <si>
    <t>jaimejosenaranjo@gmail.com</t>
  </si>
  <si>
    <t>SECTOR URDESA CENTRAL  CASA DE 2 PISOS COLOR BLANCA  JUNTO A  URDESA SUITES HOTEL</t>
  </si>
  <si>
    <t>FLEXTUENTI_413421977</t>
  </si>
  <si>
    <t>Luis Chaucalá</t>
  </si>
  <si>
    <t>XIMENA COOP FLORESTA 1  MZ 78 SL 15  SN</t>
  </si>
  <si>
    <t>413422891</t>
  </si>
  <si>
    <t>0909084006</t>
  </si>
  <si>
    <t>0939413815-0994943454</t>
  </si>
  <si>
    <t>luna_cata69@hotmail.com</t>
  </si>
  <si>
    <t>CASA DE UN PISO COLOR CREMA CON REJAS NEGRAS DETRAS DEL TIA CERCA DE LA ESCUELA JAIME FLORES MURILLO</t>
  </si>
  <si>
    <t>FLEXTUENTI_413422891</t>
  </si>
  <si>
    <t>Rita María García Mero</t>
  </si>
  <si>
    <t>TARQUI  AV DE LAS  AMERICAS  OFICINA  B26  AV  BENJAMIN ROSALES</t>
  </si>
  <si>
    <t>413422902</t>
  </si>
  <si>
    <t>0916615180</t>
  </si>
  <si>
    <t>0987642383-0994764045</t>
  </si>
  <si>
    <t>dianastefania98@hotmail.com</t>
  </si>
  <si>
    <t>SECTOR TERMINAL ENTREGAR  EN ENCOMIENDAS DE LA COOPERATIVA RIOBAMBA  B26</t>
  </si>
  <si>
    <t>FLEXTUENTI_413422902</t>
  </si>
  <si>
    <t>Stefanie andrea De la torre de la torre</t>
  </si>
  <si>
    <t>TARQUI   4TO CALLEJON 19 MZ 457 F    V 1 AV 1D NO</t>
  </si>
  <si>
    <t>413434616</t>
  </si>
  <si>
    <t>0953157195</t>
  </si>
  <si>
    <t>0961213037-0978947385</t>
  </si>
  <si>
    <t>adelatorredelatorre@gmail.com</t>
  </si>
  <si>
    <t>SECTOR SAUCES 8 CASA DE 3 PISOS COLOR AMARILLO ENTREGAR EN LA TORRE DE GABY DIAGONAL A LA DESPENSA MUNOZ HERMANOS</t>
  </si>
  <si>
    <t>FLEXTUENTI_413434616</t>
  </si>
  <si>
    <t>Ana Leon mestanza</t>
  </si>
  <si>
    <t>CARBO  CONCEPCION  SGTO BUITRON 246 ESCALINATA SANTO DOMINGO DE GUZMAN</t>
  </si>
  <si>
    <t>GUAYAS_GUAYAQUIL_CARBO  CONCEPCION</t>
  </si>
  <si>
    <t>413434663</t>
  </si>
  <si>
    <t>0912231727</t>
  </si>
  <si>
    <t>0996090453-0968437485</t>
  </si>
  <si>
    <t>gata-fiera-722010@hotmail.com</t>
  </si>
  <si>
    <t>SECTOR LAS PENAS DIAGONAL A ESCUELA GONZALO LLONA CASA ESQ 4 PISOS ANARANJADA</t>
  </si>
  <si>
    <t>FLEXTUENTI_413434663</t>
  </si>
  <si>
    <t>Odalis Lisset Velez Pin</t>
  </si>
  <si>
    <t>LEONIDAS PROANO  CALLE 20 SL 7 CALLE K</t>
  </si>
  <si>
    <t>130225</t>
  </si>
  <si>
    <t>MANABI_MONTECRISTI_LEONIDAS PROANO</t>
  </si>
  <si>
    <t>413423005</t>
  </si>
  <si>
    <t>1316814506</t>
  </si>
  <si>
    <t>0983574068-0998890887</t>
  </si>
  <si>
    <t>odalis.lisset.velez@gmail.com</t>
  </si>
  <si>
    <t>SECTOR PROANO INGRESAR POR LA CALLE 20 CUARTA CASA UNICA CON PORTON  NEGRO</t>
  </si>
  <si>
    <t>FLEXTUENTI_413423005</t>
  </si>
  <si>
    <t>Gisella yessenia Calderón Solis</t>
  </si>
  <si>
    <t>PASCUALES  BASTION POPULAR BLOQUE 4  VILLA  4 MZ 717 CALLE 3ER CALLEJON 24 NO</t>
  </si>
  <si>
    <t>413423058</t>
  </si>
  <si>
    <t>0925511750</t>
  </si>
  <si>
    <t>0985698495-0982029505</t>
  </si>
  <si>
    <t>gissellacalderon1987@gmail.com</t>
  </si>
  <si>
    <t>SECTOR NORTE FRENTE A LA LA PANADERIA Y TIENDA ROSITA CASA ESQUINERA BEIGE 2 PISOS</t>
  </si>
  <si>
    <t>FLEXTUENTI_413423058</t>
  </si>
  <si>
    <t>Alex Guamán</t>
  </si>
  <si>
    <t>INAQUITO  AV 10 DE AGOSTO   N39 26 ENTRE VILLALENGUA Y CALLE PEREIRA</t>
  </si>
  <si>
    <t>413423095</t>
  </si>
  <si>
    <t>1003498142</t>
  </si>
  <si>
    <t>0939687367-0995187987</t>
  </si>
  <si>
    <t>alexdariogc@gmail.com</t>
  </si>
  <si>
    <t>SECTOR NORTE BARRIO INAQUITO FRENTE A LA PARADA DEL TROLE DE LA Y EDIFICIO DELGADO 3 PISOS  CONFIRMA DATOS NOVIA  KARLA ALVARAN</t>
  </si>
  <si>
    <t>FLEXTUENTI_413423095</t>
  </si>
  <si>
    <t>Eduardo Acosta</t>
  </si>
  <si>
    <t>CHILLOGALLO AV MORAN VALVERDE SN  AV QUITUMBE NAN</t>
  </si>
  <si>
    <t>413423127</t>
  </si>
  <si>
    <t>1719280537</t>
  </si>
  <si>
    <t>0958665715-0998552956</t>
  </si>
  <si>
    <t>eduardoacostamartinez1123@gmail.com</t>
  </si>
  <si>
    <t>SECTOR QUITUMBE  ENTREGAR EN QUICENTRO SUR EN LOCAL EL ESPANOL A PASTIR DE LAS 12.30 HASTA LAS 20H00 PM</t>
  </si>
  <si>
    <t>FLEXTUENTI_413423127</t>
  </si>
  <si>
    <t>Fausto Lema</t>
  </si>
  <si>
    <t>NAYON   CALLE ISIDRO AYORA N4 64 CALLE  HUAYNA CAPAC</t>
  </si>
  <si>
    <t>170530</t>
  </si>
  <si>
    <t>PICHINCHA_QUITO_NAYON</t>
  </si>
  <si>
    <t>413423132</t>
  </si>
  <si>
    <t>1705263307</t>
  </si>
  <si>
    <t>0998007179-0983144852</t>
  </si>
  <si>
    <t>faustoalonsolema@gmail.com</t>
  </si>
  <si>
    <t>SECTOR SAN JOAQUIN OCCIDENTAL ATRAS DEL CENTRO DE SALUD CASA 2 PISOS SIN PINTAR</t>
  </si>
  <si>
    <t>FLEXTUENTI_413423132</t>
  </si>
  <si>
    <t>Alexander Pinela</t>
  </si>
  <si>
    <t>413423133</t>
  </si>
  <si>
    <t>0958899346</t>
  </si>
  <si>
    <t>0980071601-0964081815</t>
  </si>
  <si>
    <t>lex33suarex@gmail.com</t>
  </si>
  <si>
    <t>FLEXTUENTI_413423133</t>
  </si>
  <si>
    <t>Johan Jordan</t>
  </si>
  <si>
    <t>CARBO CONCEPCION     CDLA SAUCES 6 MZ 293  VILLA 6  AV ENRIQUE GRAU RUIZ</t>
  </si>
  <si>
    <t>413423179</t>
  </si>
  <si>
    <t>0917234312</t>
  </si>
  <si>
    <t>0939553398-0939553398</t>
  </si>
  <si>
    <t>NinjaLatamBusiness@OutLook.Com</t>
  </si>
  <si>
    <t>SECTOR NORTE FRENTE DEL LOCAL DE YOGURT JULIAN CASA NARANJA 1 PISO</t>
  </si>
  <si>
    <t>FLEXTUENTI_413423179</t>
  </si>
  <si>
    <t>Angie Aviles Agama</t>
  </si>
  <si>
    <t>CAMILO PONCE  CALLE OLMEDO 0305 CALLE 10 DE AGOSTO</t>
  </si>
  <si>
    <t>LOS RIOS_BABAHOYO_CAMILO PONCE</t>
  </si>
  <si>
    <t>413434647</t>
  </si>
  <si>
    <t>1250480819</t>
  </si>
  <si>
    <t>0982477951-0939183672</t>
  </si>
  <si>
    <t>angieaviles2003@gmail.com</t>
  </si>
  <si>
    <t>SECTOR CENTRO  CASA ESQUINERA PLANTA BAJA CON LOCAL NETLIFE</t>
  </si>
  <si>
    <t>FLEXTUENTI_413434647</t>
  </si>
  <si>
    <t>MAURO LUGO</t>
  </si>
  <si>
    <t>XIMENA  CALLE AV JACINTO RODRIGUEZ DE BEJARAMO  MZ 15 A2 V33 CALLE 3ER CALLEJON 49</t>
  </si>
  <si>
    <t>413434648</t>
  </si>
  <si>
    <t>0965100811</t>
  </si>
  <si>
    <t>0996264366-0984085523</t>
  </si>
  <si>
    <t>maurobermudez96@gmail.com</t>
  </si>
  <si>
    <t>CDLA LOS ESTEROS JUNTO AL LOCAL DE GIGANTOGRAFIAS CASA ESQUINERA AMARILLA 3PISOS</t>
  </si>
  <si>
    <t>FLEXTUENTI_413434648</t>
  </si>
  <si>
    <t>CARBO  CONCEPCION   CALLE PADARE SOLANO N 642 CALLE BOYACA</t>
  </si>
  <si>
    <t>413434666</t>
  </si>
  <si>
    <t>SECTOR CENTRO  DIAGONAL A CNT ENTREGAR EN LA FARMACIA SUPER DESCUENTO EDIFICIO GRIS 10 PISOS</t>
  </si>
  <si>
    <t>FLEXTUENTI_413434666</t>
  </si>
  <si>
    <t>Mónica Maigon</t>
  </si>
  <si>
    <t>TARQUI  CDLA LAS ORQUIDEAS  MZ 66  VILLA 36  AV FRANCISCO DE ORELLANA</t>
  </si>
  <si>
    <t>413434710</t>
  </si>
  <si>
    <t>0914395785</t>
  </si>
  <si>
    <t>0991136565-0985023783</t>
  </si>
  <si>
    <t>michelle_moran_st@hotmail.com</t>
  </si>
  <si>
    <t>SECTOR NORTE POR LA ENTRADA DEL JARDIN  BOTANICO CASA 2 PISOS PLANTA ALTA GYMNASION SN</t>
  </si>
  <si>
    <t>FLEXTUENTI_413434710</t>
  </si>
  <si>
    <t>Vanessa Toapanta</t>
  </si>
  <si>
    <t>LA ARGELIA   CALLE RIO PRIETO   S22 83 CALLE MACUCHI</t>
  </si>
  <si>
    <t>413434726</t>
  </si>
  <si>
    <t>1753064623</t>
  </si>
  <si>
    <t>0988000624-0986274878</t>
  </si>
  <si>
    <t>vanessa06macas@gmail.com</t>
  </si>
  <si>
    <t>SECTOR LA ARGELIA  FRENTE AL PARQUE ECOLOGICO BELLA ARGELIA CASA 2 PISOS  CONFIRMA DATOS HERMANA EVELIN TOAPANTA</t>
  </si>
  <si>
    <t>FLEXTUENTI_413434726</t>
  </si>
  <si>
    <t>Venus Monge Jaime</t>
  </si>
  <si>
    <t>PASCUALES   CDLA MONTEVELLO  MZ 4A  VILLA 47 CALLE  VIA DAULE KM 12 Y MEDIO</t>
  </si>
  <si>
    <t>413434842</t>
  </si>
  <si>
    <t>0922559612</t>
  </si>
  <si>
    <t>0996457255-0961563816</t>
  </si>
  <si>
    <t>vdeniss_1982@hotmail.com</t>
  </si>
  <si>
    <t>SECTOR NORTE DIAGONAL A LA CASA COMUNAL CASA BEIGE 1 PISO</t>
  </si>
  <si>
    <t>FLEXTUENTI_413434842</t>
  </si>
  <si>
    <t>Hernan De Los Reyes</t>
  </si>
  <si>
    <t>INAQUITO  CALLE COCHAPATA  E11 31  CALLE  JOSE DE ABASCAL</t>
  </si>
  <si>
    <t>170504</t>
  </si>
  <si>
    <t>413434848</t>
  </si>
  <si>
    <t>1703457141</t>
  </si>
  <si>
    <t>0963539032-0999034677</t>
  </si>
  <si>
    <t>hrdelrey@gmail.com</t>
  </si>
  <si>
    <t>SECTOR EL BATAN  EDIFICCIO BATAN BAJO UNO TERCE PISO  FRENTE A LA CRUZ ROJA SOLICITAR INFORMACION AL GUARDIA</t>
  </si>
  <si>
    <t>FLEXTUENTI_413434848</t>
  </si>
  <si>
    <t>Cesar Fabricio Toaza Torres</t>
  </si>
  <si>
    <t>EL RECREO  MZ 242 SOLAR 02 AV LAURICE ANTON DE SALEM</t>
  </si>
  <si>
    <t>413434853</t>
  </si>
  <si>
    <t>1204479032</t>
  </si>
  <si>
    <t>0983898859-0959105271</t>
  </si>
  <si>
    <t>cesartoaza3108@gmail.com</t>
  </si>
  <si>
    <t>CDLA EL RECREO SEGUNDA ETAPA CASA DE 2 PISOS COLOR NARANJA  DIAGONAL A CEMEDEFA</t>
  </si>
  <si>
    <t>FLEXTUENTI_413434853</t>
  </si>
  <si>
    <t>Katherine Copo</t>
  </si>
  <si>
    <t>SAN RAFAEL   CALLE LOS CIPRECES LOTE D 7 CALLE NEREIDA</t>
  </si>
  <si>
    <t>PICHINCHA_RUMINAHUI _SAN RAFAEL</t>
  </si>
  <si>
    <t>413434866</t>
  </si>
  <si>
    <t>1723061055</t>
  </si>
  <si>
    <t>0988816702-0999999999</t>
  </si>
  <si>
    <t>kathycopo26@gmail.com</t>
  </si>
  <si>
    <t>SECTOR VALLE DE LOS CHILLOS  CAPELO  ATRAS DE LA URBANIZACION LA RETAMA CASA CERRAMIENTO CAFE OBSCURO 1 PISOM URBANIZACION TERRANOVA</t>
  </si>
  <si>
    <t>FLEXTUENTI_413434866</t>
  </si>
  <si>
    <t>Pamela Vivero Zambrano</t>
  </si>
  <si>
    <t>MANTA AV MALECON  SN  CALLE 23</t>
  </si>
  <si>
    <t>413434868</t>
  </si>
  <si>
    <t>0801953399</t>
  </si>
  <si>
    <t>0980706719-0982668184</t>
  </si>
  <si>
    <t>rafagarces551@gmail.com</t>
  </si>
  <si>
    <t>SECTOR CENTRO ENTREGAR EN EL MALL DEL PACIFICO EN EL LOCAL DE SKECHERS MANTA PRIMER PISO  FRENTE A LOCAL DE PASA  CLEINTE AUTORIZA RECIBIR EL CHIP A LA NUERA ALINA PANCHANO</t>
  </si>
  <si>
    <t>FLEXTUENTI_413434868</t>
  </si>
  <si>
    <t>Tania Mieles Vera</t>
  </si>
  <si>
    <t>EL CARMEN CALLE CARLOS ARAY,  SN  AV 3 DE JULIO</t>
  </si>
  <si>
    <t>413434876</t>
  </si>
  <si>
    <t>1310816606</t>
  </si>
  <si>
    <t>0959261716-0963263905</t>
  </si>
  <si>
    <t>taniamielesvera@gmail.com</t>
  </si>
  <si>
    <t>SECTOR DE LA UNIVERSIDAD ENTREGAR EN EL CENTRO DE SALUD EL CARMEN  DIAGONAL AL ANTIGUO CHICO PLAZ  SOLICITA QUE SE  LE LLAME ANTES DE  LA ENTREGA PARA PODER SALIR A RECIBIR</t>
  </si>
  <si>
    <t>FLEXTUENTI_413434876</t>
  </si>
  <si>
    <t>Antony Camacho</t>
  </si>
  <si>
    <t>GABRIEL IGNACIO VEINTIMILLA  CALLE AUGUSTO CESAR SALTO 265 AV HUMBERTO DEL POZO SALTOS</t>
  </si>
  <si>
    <t>413434903</t>
  </si>
  <si>
    <t>0250353828</t>
  </si>
  <si>
    <t>0250353828-0964131130</t>
  </si>
  <si>
    <t>camachoanthony115@gmail.com</t>
  </si>
  <si>
    <t>CIUDADELA 1 DE MAYO FRENTE A LA  FARMACIA NASARENO CASA COLOR TOMATE DE 1 PISO</t>
  </si>
  <si>
    <t>FLEXTUENTI_413434903</t>
  </si>
  <si>
    <t>Rene vicente Alarcon Vinueza</t>
  </si>
  <si>
    <t>PORTOVIEJO      AV DEL EJERCITO  SN CALLE MANTA</t>
  </si>
  <si>
    <t>413434913</t>
  </si>
  <si>
    <t>0201713088</t>
  </si>
  <si>
    <t>0968492188-0995022628</t>
  </si>
  <si>
    <t>viche1982@hotmail.com</t>
  </si>
  <si>
    <t>SECTOR TERMINAL TERRESTRE  DIAGONAL AL TIA  ENTREGAR EN EL FUERTE MILITAR MANABI EN LA PREVENCION  REALIZAR UNA LLAMADA PREVIA</t>
  </si>
  <si>
    <t>FLEXTUENTI_413434913</t>
  </si>
  <si>
    <t>Mario Castro</t>
  </si>
  <si>
    <t>413434917</t>
  </si>
  <si>
    <t>1206339580</t>
  </si>
  <si>
    <t>0980734642-0997659337</t>
  </si>
  <si>
    <t>mariocastrov1987@gmail.com</t>
  </si>
  <si>
    <t>FLEXTUENTI_413434917</t>
  </si>
  <si>
    <t>Carlos Jacome</t>
  </si>
  <si>
    <t>TARQUI CALLE LUIS ORRANTIA CORNEJO  SN  CALLE VICTOR HUGO SICOURET</t>
  </si>
  <si>
    <t>413434918</t>
  </si>
  <si>
    <t>0952995751</t>
  </si>
  <si>
    <t>0984799115-0959828275</t>
  </si>
  <si>
    <t>carlosjacome@outlook.com</t>
  </si>
  <si>
    <t>SECTOR KENNEDY NORTE ENTREGAR EN NETVOICE EN EL EDIFICIO TELCONET PLANTA BAJA  TRAS DE MI JUGUETERIA LLAMAR PARA LA ENTREGA</t>
  </si>
  <si>
    <t>FLEXTUENTI_413434918</t>
  </si>
  <si>
    <t>Henry Gustavo Enriquez llumiquinga</t>
  </si>
  <si>
    <t>CENTRO HISTORICO  CALLE RIO CENEPA CS 420 N10 24 CALLE  FRAY JOSE YEPEZ</t>
  </si>
  <si>
    <t>413434935</t>
  </si>
  <si>
    <t>1720974508</t>
  </si>
  <si>
    <t>0987544340-0989382391</t>
  </si>
  <si>
    <t>henry57enriquez@yahoo.es</t>
  </si>
  <si>
    <t>BARRIO SAN JUAN A LA ESQUINA DE LA BODEGA DE PAPEL HIGIENICO CASA DE DOS PISOS COLOR BLANCO CON AZUL</t>
  </si>
  <si>
    <t>FLEXTUENTI_413434935</t>
  </si>
  <si>
    <t>Jefferson Madrid</t>
  </si>
  <si>
    <t>CALDERON CARAPUNGO   CALLE  VIA POMASQUI  E3 50 DE LAS ACACIAS</t>
  </si>
  <si>
    <t>413434964</t>
  </si>
  <si>
    <t>1719351387</t>
  </si>
  <si>
    <t>0983787684-0984070103</t>
  </si>
  <si>
    <t>jeff.ok.wl@hotmail.com</t>
  </si>
  <si>
    <t>SECTOR SAN JOSE DE MORAN  A DOS CUADRAS DE LA IGLESIA SAN JOSE DE MORAN FRENTE A FARMACIAS BUENA VIDA CASA SIN PINTAR PORTON NEGRO 2 PISOS</t>
  </si>
  <si>
    <t>FLEXTUENTI_413434964</t>
  </si>
  <si>
    <t>JAVIER VASQUEZ</t>
  </si>
  <si>
    <t>TARQUI AVENIDA JUAN TANCA MARENGO SN AVENIDA BENJAMIN CARRION MORA</t>
  </si>
  <si>
    <t>413434965</t>
  </si>
  <si>
    <t>0912396215</t>
  </si>
  <si>
    <t>0979401470-0983815304</t>
  </si>
  <si>
    <t>criss_91_16@hotmail.com</t>
  </si>
  <si>
    <t>SECTOR URDENOR DIAGONAL A LICEO CRISTIANO DE GUAYAQUIL ENTREGAR EN EMPRESA CATERPILAR LLAMAR PARA COORDINAR ENTREGA PREGUNTAR ANDREA VAZQUEZ MARIN</t>
  </si>
  <si>
    <t>FLEXTUENTI_413434965</t>
  </si>
  <si>
    <t>Mario Washington Tambo Cando</t>
  </si>
  <si>
    <t>413434969</t>
  </si>
  <si>
    <t>0907758536</t>
  </si>
  <si>
    <t>0995290931-0999769630</t>
  </si>
  <si>
    <t>mariotambocando@gmail.com</t>
  </si>
  <si>
    <t>ESPOSA NARCISA MITE CONFIRMA DATOS</t>
  </si>
  <si>
    <t>FLEXTUENTI_413434969</t>
  </si>
  <si>
    <t>Sandy Sánchez</t>
  </si>
  <si>
    <t>CHILLOGALLO  PASAJE OE3 F   S25  52  AV SOLANDA</t>
  </si>
  <si>
    <t>413434970</t>
  </si>
  <si>
    <t>1718481375</t>
  </si>
  <si>
    <t>0983999673-0983999673</t>
  </si>
  <si>
    <t>sanduchito_7@hotmail.com</t>
  </si>
  <si>
    <t>SECTOR TURUBAMBA BAJO BARRIO EL COMERCIO DIAGONAL A ADVANCEDENT CASA  COLOR LADRILLO 2 PISOS</t>
  </si>
  <si>
    <t>FLEXTUENTI_413434970</t>
  </si>
  <si>
    <t>Erik Erazo</t>
  </si>
  <si>
    <t>PORTOVIEJO CALLE CESAR CHAVEZ SN  SEGUNDA TRANSVERSAL</t>
  </si>
  <si>
    <t>413434987</t>
  </si>
  <si>
    <t>0923665772</t>
  </si>
  <si>
    <t>0987979639-0999870065</t>
  </si>
  <si>
    <t>ryanmort.ec@gmail.com</t>
  </si>
  <si>
    <t>CDLA UNIVERSITARIA FRENTE AL MERCADO DE CARNE BANKIVA CASA DE 3 PISOS COLOR AMARILLO LLAMAR PARA LA ENTREGA</t>
  </si>
  <si>
    <t>FLEXTUENTI_413434987</t>
  </si>
  <si>
    <t>Emely Dayana Ganchozo Quinllin</t>
  </si>
  <si>
    <t>BOMBOLI  CALLE SN  SN  PATRICIO ROMERO</t>
  </si>
  <si>
    <t>230110</t>
  </si>
  <si>
    <t>413434988</t>
  </si>
  <si>
    <t>2300452113</t>
  </si>
  <si>
    <t>0959505800-0997063442</t>
  </si>
  <si>
    <t>elianmacias5327@gmail.com</t>
  </si>
  <si>
    <t>COOP JUAN EULOGIO CASA  DE 3 PISOS COLOR BLANCA CON TIENDA VIRGEN DEL CISNE  FRENTE  IGLESIA CATÃ?LICA VIRGEN DEL CISNE</t>
  </si>
  <si>
    <t>FLEXTUENTI_413434988</t>
  </si>
  <si>
    <t>cesar eduardo sanchez macias</t>
  </si>
  <si>
    <t>413435014</t>
  </si>
  <si>
    <t>1715948319</t>
  </si>
  <si>
    <t>0998997812-0997915536</t>
  </si>
  <si>
    <t>verad6193@gmail.com</t>
  </si>
  <si>
    <t>FLEXTUENTI_413435014</t>
  </si>
  <si>
    <t>Ronald Roman</t>
  </si>
  <si>
    <t>EL CAMBIO CALLE  CALLEJON 4  SN  CALLE CUARTA SUR</t>
  </si>
  <si>
    <t>070222</t>
  </si>
  <si>
    <t>EL ORO_MACHALA_EL CAMBIO</t>
  </si>
  <si>
    <t>413435018</t>
  </si>
  <si>
    <t>0705028413</t>
  </si>
  <si>
    <t>0979680890-0979214218</t>
  </si>
  <si>
    <t>ronaldroman605@gmail.com</t>
  </si>
  <si>
    <t>SECTOR CDLA LA MERCED CASA DE 1 PISO COLOR LILA A DOS CUADRAS DE LA MARISQUERIA  LA CASA DE JONATHAN Y SU DELICIOSA CORVINA FRITA</t>
  </si>
  <si>
    <t>FLEXTUENTI_413435018</t>
  </si>
  <si>
    <t>Angelo Bazurto</t>
  </si>
  <si>
    <t>BOMBOLI CALLE DE LAS MERCEDES  SN  SN O CALLE 23</t>
  </si>
  <si>
    <t>230205</t>
  </si>
  <si>
    <t>413435035</t>
  </si>
  <si>
    <t>0999964979-0963819420</t>
  </si>
  <si>
    <t>jose390torres@gmail.com</t>
  </si>
  <si>
    <t>COOP 2 DE MAYO CASA DE 1 PISO COLOR ANARANJADO CON CELESTE UNICA CASA CON PORTON DE MADERA FRENTE A LA TIENDA MICROMERCADO O A DOS CUADRAS DEL COLISEO CHE GUEVARA</t>
  </si>
  <si>
    <t>FLEXTUENTI_413435035</t>
  </si>
  <si>
    <t>Sebastian Ponce</t>
  </si>
  <si>
    <t>JUAN MONTALVO  JUAN DE SALINAS N100 MARIANA DE LA TORRE</t>
  </si>
  <si>
    <t>PICHINCHA_CAYAMBE_JUAN MONTALVO</t>
  </si>
  <si>
    <t>413435081</t>
  </si>
  <si>
    <t>1726690587</t>
  </si>
  <si>
    <t>0984428604-0983283395</t>
  </si>
  <si>
    <t>sebaponcesoto@gmail.com</t>
  </si>
  <si>
    <t>SECTOR COLINAS DEL YAZNAM FRENTE A MECANICA CASA 2 PISOS VERDE PUERTA BLANCA ENTREGAR A PARTIR DE LAS 16H30</t>
  </si>
  <si>
    <t>FLEXTUENTI_413435081</t>
  </si>
  <si>
    <t>Inder narayanan Sabando moreira</t>
  </si>
  <si>
    <t>EL COLORADO CALLE A1  CASA A9 PASAJE 3</t>
  </si>
  <si>
    <t>MANABI_MONTECRISTI_EL COLORADO</t>
  </si>
  <si>
    <t>413435093</t>
  </si>
  <si>
    <t>1723051601</t>
  </si>
  <si>
    <t>0993335500-0969457568</t>
  </si>
  <si>
    <t>insabando@outlook.com</t>
  </si>
  <si>
    <t>CDLA ANTONELLA SECTOR PAOLA 2 CASA DE 1 PISO COLOR AMARILLO ANUNCIARSE CON EL GUARDA JUNTO A LA ESCUELA MIGUEL ANGEL TORRES LUNA</t>
  </si>
  <si>
    <t>FLEXTUENTI_413435093</t>
  </si>
  <si>
    <t>Byron Mauricio Pontón Guajala</t>
  </si>
  <si>
    <t>LA PROVIDENCIA AV MUNUEL SERRANO  SN  ENTRE CALLES 9 DE MAYO Y JUAN MONTALVO</t>
  </si>
  <si>
    <t>413435124</t>
  </si>
  <si>
    <t>0705057370</t>
  </si>
  <si>
    <t>0988808818-0960113327</t>
  </si>
  <si>
    <t>bymapogu@hotmail.it</t>
  </si>
  <si>
    <t>SECTOR CENTRO  ENTREGAR EN EL RESTAURANTE PUSO SABAOR A MEDIA CUADRA DEL COMANDO DE POLICIA SUBZONA EL ORO CLIENTE AUTORIZA A RECIBIR EL CHIP A LA SUEGRA SRA LIDA MATAMOROS</t>
  </si>
  <si>
    <t>FLEXTUENTI_413435124</t>
  </si>
  <si>
    <t>Alfredo Calles</t>
  </si>
  <si>
    <t>ITCHIMBIA CALLE  CONCEPCION  N4 70  VICENTE LEON</t>
  </si>
  <si>
    <t>413435137</t>
  </si>
  <si>
    <t>1702014539</t>
  </si>
  <si>
    <t>0939797945-0985435230</t>
  </si>
  <si>
    <t>albertorubio2002@hotmail.com</t>
  </si>
  <si>
    <t>SECTOR LA TOLA DIAGONAL AL CC SAN MARTIN CASA 3 PISOS COLOR TAXO CON  PORTON VERDE</t>
  </si>
  <si>
    <t>FLEXTUENTI_413435137</t>
  </si>
  <si>
    <t>Iván Guallichico</t>
  </si>
  <si>
    <t>PICHINCHA_RUMIÑAHUI_</t>
  </si>
  <si>
    <t>413435175</t>
  </si>
  <si>
    <t>1719466128</t>
  </si>
  <si>
    <t>0995452547-0980555838</t>
  </si>
  <si>
    <t>ipgl.ipgl@gmail.com</t>
  </si>
  <si>
    <t>FLEXTUENTI_413435175</t>
  </si>
  <si>
    <t>Marcela Cueva</t>
  </si>
  <si>
    <t>PUERTO BOLIVAR   JELI SN AV HUAYLA</t>
  </si>
  <si>
    <t>070216</t>
  </si>
  <si>
    <t>EL ORO_MACHALA_PUERTO BOLIVAR</t>
  </si>
  <si>
    <t>413435177</t>
  </si>
  <si>
    <t>0106418064</t>
  </si>
  <si>
    <t>0995580872-0984975990</t>
  </si>
  <si>
    <t>marcela.cueva.0494@gmail.com</t>
  </si>
  <si>
    <t>SECTOR LOS ESTEROS JUNTO A CANAL DE TELEVISON OK TV CASA 2 PISOS DE LADRILLO TECHO VERDE CERRAMIENTP DE PIEDRA</t>
  </si>
  <si>
    <t>FLEXTUENTI_413435177</t>
  </si>
  <si>
    <t>Daniel Matamoros</t>
  </si>
  <si>
    <t>413444186</t>
  </si>
  <si>
    <t>0920160504</t>
  </si>
  <si>
    <t>0978616457-0963107692</t>
  </si>
  <si>
    <t>dmatamorosespinoza@gmail.com</t>
  </si>
  <si>
    <t>FLEXTUENTI_413444186</t>
  </si>
  <si>
    <t>Katherine Andino</t>
  </si>
  <si>
    <t>CALDERON CALLE CALIFORNIA  S4 380 CALLE TEXAS</t>
  </si>
  <si>
    <t>413444254</t>
  </si>
  <si>
    <t>1712672136</t>
  </si>
  <si>
    <t>0996515120-0996515120</t>
  </si>
  <si>
    <t>kath.andino.salinas@gmail.com</t>
  </si>
  <si>
    <t>SECTOR BARRIO BONANZA  A 2 CUADRAS DE LA TIENDA Y PAPELERIA CASA DE 2 PISOS COLOR SALMON CON PUERTAS DE MADERA</t>
  </si>
  <si>
    <t>FLEXTUENTI_413444254</t>
  </si>
  <si>
    <t>Adrián Lugmaña</t>
  </si>
  <si>
    <t>SANGOLQUI  AV GENERAL ENRIQUEZ  N 3  AV EL INCA</t>
  </si>
  <si>
    <t>413444263</t>
  </si>
  <si>
    <t>1727484980</t>
  </si>
  <si>
    <t>0969828620-0998849108</t>
  </si>
  <si>
    <t>addyalejo11@gmail.com</t>
  </si>
  <si>
    <t>BARRIO SAN NICOLAS FRENTE A DISENSA CASA BLANCA 2 PISOS REALIZAR UNA LLAMADA PREVIA</t>
  </si>
  <si>
    <t>FLEXTUENTI_413444263</t>
  </si>
  <si>
    <t>413453303</t>
  </si>
  <si>
    <t>FLEXTUENTI_413453303</t>
  </si>
  <si>
    <t>Adrian Alexander Quilumbango Reinoso</t>
  </si>
  <si>
    <t>CARCELEN     CALLE DE LOS ARUPOS  OE5  84 AV  ELOY ALFARO DELGADO</t>
  </si>
  <si>
    <t>413453319</t>
  </si>
  <si>
    <t>1751722404</t>
  </si>
  <si>
    <t>0939843661-0982439564</t>
  </si>
  <si>
    <t>guamanmelany528@gmail.com</t>
  </si>
  <si>
    <t>SECTOR CARCELEN INDUSTRIAL  FRENTE AL GALVANORTE  CASA AZUL 1 PISO</t>
  </si>
  <si>
    <t>FLEXTUENTI_413453319</t>
  </si>
  <si>
    <t>Elsa Abigail Delgado cheverria</t>
  </si>
  <si>
    <t>TARQUI CALLE 108  CS 320   AV 108</t>
  </si>
  <si>
    <t>413453325</t>
  </si>
  <si>
    <t>1313360230</t>
  </si>
  <si>
    <t>0985054375-0993239919</t>
  </si>
  <si>
    <t>elsa92abigail@hotmail.com</t>
  </si>
  <si>
    <t>BARRIO TARQUI  EN LA PARTE BAJA DEL LOCAL TRAJES PARRA ESTILO CASA DE 2 PISOS COLOR BEIG</t>
  </si>
  <si>
    <t>FLEXTUENTI_413453325</t>
  </si>
  <si>
    <t>Marco David Narvaez Merchan</t>
  </si>
  <si>
    <t>MACHALA CALLE BUENAVISTA  SN  ENTRE AV  25 DE JUNIO  Y ROCAFUERTE</t>
  </si>
  <si>
    <t>413453371</t>
  </si>
  <si>
    <t>0706404134</t>
  </si>
  <si>
    <t>0999933764-0999933764</t>
  </si>
  <si>
    <t>markoznarvaez@gmail.com</t>
  </si>
  <si>
    <t>SECTOR  CENTRO  EDIFICIO CEGARRA PISO 2 OFC 204 DIAGONAL  A ESCANER  CUENCA</t>
  </si>
  <si>
    <t>FLEXTUENTI_413453371</t>
  </si>
  <si>
    <t>Maria Clara Sharupi Jua</t>
  </si>
  <si>
    <t>ITCHIMBIA CALLE RAFAEL LEON  E 15 25 VISCAYA</t>
  </si>
  <si>
    <t>413453375</t>
  </si>
  <si>
    <t>01400227292-0992268592</t>
  </si>
  <si>
    <t>FLEXTUENTI_413453375</t>
  </si>
  <si>
    <t>Nelly Margoth Abata Abata</t>
  </si>
  <si>
    <t>JUAN MONTALVO  SAN SEBASTIAN    CALLE ORIENTE SN CALLE ISLA SANTA FE</t>
  </si>
  <si>
    <t>COTOPAXI_LATACUNGA_JUAN MONTALVO  SAN SEBASTIAN</t>
  </si>
  <si>
    <t>413453376</t>
  </si>
  <si>
    <t>0502488893</t>
  </si>
  <si>
    <t>0990189365-0987954851</t>
  </si>
  <si>
    <t>steeven.chuquitarco07@gmail.com</t>
  </si>
  <si>
    <t>SECTOR EL CALVARIO FRENTE AL COLEGIO PRIMERO DE ABRIL CASA AMARILLA 2 PISOS</t>
  </si>
  <si>
    <t>FLEXTUENTI_413453376</t>
  </si>
  <si>
    <t>Jordy Paccha</t>
  </si>
  <si>
    <t>CALDERON CARAPUNGO  CALLE JUAN MEJIA LEQUERICA MZ 8   CASA  CALLE  JUAN PIO MONTUFAR</t>
  </si>
  <si>
    <t>413453377</t>
  </si>
  <si>
    <t>1751275304</t>
  </si>
  <si>
    <t>0994469390-0987659636</t>
  </si>
  <si>
    <t>jpacchavillava@gmail.com</t>
  </si>
  <si>
    <t>SECTOR  CIUDAD BICENTENARIO  FRENTE AL PARQUE CENTRAL CASA BLANCA 1 PISO</t>
  </si>
  <si>
    <t>FLEXTUENTI_413453377</t>
  </si>
  <si>
    <t>Marisol Chicaiza</t>
  </si>
  <si>
    <t>RIOBAMBA CALLE JOSE VELOZ  OFICINA 3  CRISTOBAL COLON</t>
  </si>
  <si>
    <t>413453397</t>
  </si>
  <si>
    <t>0503634990</t>
  </si>
  <si>
    <t>0959683471-0962586501</t>
  </si>
  <si>
    <t>marisolchicaiza367@gmail.com</t>
  </si>
  <si>
    <t>SECTOR MALDONADO  ENTREGAR EN EDIFICIO DE COLOR AMARILLO EN EL PRIMER PISO DON BARATO  A MEDIA CUADRA DE LA  COOPERATIVA DE AHORRO Y CREDITO FERNANDO DAQUILEMA VA A RECIBIR LA  SRTA RUTH FREIRE AMIGA</t>
  </si>
  <si>
    <t>FLEXTUENTI_413453397</t>
  </si>
  <si>
    <t>Saida Romero</t>
  </si>
  <si>
    <t>ZARUMA CALLE MARCELO ZAMBRADO SN  CALLE  DON BOSCO</t>
  </si>
  <si>
    <t>413453418</t>
  </si>
  <si>
    <t>0706087269</t>
  </si>
  <si>
    <t>0985101566-0985360411</t>
  </si>
  <si>
    <t>saidarome@hotmail.com</t>
  </si>
  <si>
    <t>BARRIO DON BOSCO  ENTREGAR EN FARMACIA DON BOSCO FRENTE AL CPLEGIO DON  BOSCO</t>
  </si>
  <si>
    <t>FLEXTUENTI_413453418</t>
  </si>
  <si>
    <t>Johanna Aguirre</t>
  </si>
  <si>
    <t>BOMBOLI AV ESMERALDAS  SN CALLE PASTAZA</t>
  </si>
  <si>
    <t>413453423</t>
  </si>
  <si>
    <t>1717561763</t>
  </si>
  <si>
    <t>0980557700-0984474150</t>
  </si>
  <si>
    <t>johannaeliaguirre@outlook.com</t>
  </si>
  <si>
    <t>SECTOR CENTRO ENTREGAR  EN ELECTRO IMPORT JUNTO AL GRAN AKI LLAMAR PARA LA ENTREGA</t>
  </si>
  <si>
    <t>FLEXTUENTI_413453423</t>
  </si>
  <si>
    <t>Jose luis Bravo Vera</t>
  </si>
  <si>
    <t>SANGOLQUI CALLE LAS ALONDRAS 162 PASAJE 2</t>
  </si>
  <si>
    <t>413453425</t>
  </si>
  <si>
    <t>1308792884</t>
  </si>
  <si>
    <t>0995591444-0986398734</t>
  </si>
  <si>
    <t>joseluisbravo.5169@gmail.com</t>
  </si>
  <si>
    <t>CDLA COLIBRI  INGRESAR POR ANETA CASA ESQUINERA DE 4 PISOS ENLUCIDO PLANTA BAJA  CON TIENDA</t>
  </si>
  <si>
    <t>FLEXTUENTI_413453425</t>
  </si>
  <si>
    <t>EMPERATRIZ VERONICA VERELA LOPEZ</t>
  </si>
  <si>
    <t>COTOCOLLAO CALLE A  N66 140  AV LOS EUCALIPTOS</t>
  </si>
  <si>
    <t>413453442</t>
  </si>
  <si>
    <t>1713284261</t>
  </si>
  <si>
    <t>0987031757-0987229524</t>
  </si>
  <si>
    <t>vvarelaec@hotmail.com</t>
  </si>
  <si>
    <t>SECTOR PONCEANO CASA DE 3 PISOS COLOR NARANJA  A 2 CUADRAS DEL SANTA MARIA OFELIA</t>
  </si>
  <si>
    <t>FLEXTUENTI_413453442</t>
  </si>
  <si>
    <t>Jesus Tigrero</t>
  </si>
  <si>
    <t>SANTA ROSA CALLE SANTA ELENA  SN  AV SAN JOSE</t>
  </si>
  <si>
    <t>413453443</t>
  </si>
  <si>
    <t>2450165929</t>
  </si>
  <si>
    <t>0984444633-0978706821</t>
  </si>
  <si>
    <t>Jesustigrero_14@hotmail.com</t>
  </si>
  <si>
    <t>BARRIO 15 DE JULIO CASA DE 1 PISO COLOR VERDE BAJO A DOS CASAS DE LA COOPERATIVA SANTA ROSA DE SALINAS</t>
  </si>
  <si>
    <t>FLEXTUENTI_413453443</t>
  </si>
  <si>
    <t>Martha Tusa</t>
  </si>
  <si>
    <t>TUMBACO  PASAJE LOS GUABOS  SN  CALLE GONZALO PIZARRO</t>
  </si>
  <si>
    <t>413453452</t>
  </si>
  <si>
    <t>1713609152</t>
  </si>
  <si>
    <t>0969329388-0994180797</t>
  </si>
  <si>
    <t>marthatusamonta@gmail.com</t>
  </si>
  <si>
    <t>BARRIO CHUROLOMA CASA DE 2 PISOS COLOR TOMATE PLANTA BAJA MECANICA AUTOMOTRIZ A UNA CUADRA DEL RESTAURANTE GASTRONOMA 593EC</t>
  </si>
  <si>
    <t>FLEXTUENTI_413453452</t>
  </si>
  <si>
    <t>Lester Bowen</t>
  </si>
  <si>
    <t>CALDERON CALLLE DUCHICELA  SN  CARAPUNGO</t>
  </si>
  <si>
    <t>PICHINCHA_QUITO _CALDERON</t>
  </si>
  <si>
    <t>413462479</t>
  </si>
  <si>
    <t>0915987218</t>
  </si>
  <si>
    <t>0995594300-0998886807</t>
  </si>
  <si>
    <t>predicador.lbj@gmail.com</t>
  </si>
  <si>
    <t>SECTOR  CENTRO DE CALDERON  CASA CON PORTON VERDE  FRENTE A LA FARMACIA CRUZ</t>
  </si>
  <si>
    <t>FLEXTUENTI_413462479</t>
  </si>
  <si>
    <t>Angeli Belén Panimboza Tigrero</t>
  </si>
  <si>
    <t>GENERAL ENRIQUEZ GALLO  CALLE 55 SN AV 21</t>
  </si>
  <si>
    <t>SANTA ELENA_SALINAS_GENERAL ENRIQUEZ GALLO</t>
  </si>
  <si>
    <t>413471528</t>
  </si>
  <si>
    <t>0921643920</t>
  </si>
  <si>
    <t>0959941396-0978935337</t>
  </si>
  <si>
    <t>angitobluideas@gmail.com</t>
  </si>
  <si>
    <t>SECTOR SAN LORENZO JUNTO A MECANICA LAINES CASA 1 PISO COLOR MELON PORTON DE MADERA</t>
  </si>
  <si>
    <t>FLEXTUENTI_413471528</t>
  </si>
  <si>
    <t>Carmen Castelo</t>
  </si>
  <si>
    <t>SAN ISIDRO DEL INCA CALLE DE LOS ALAMOS SN  CALLE ASUNOS</t>
  </si>
  <si>
    <t>413471537</t>
  </si>
  <si>
    <t>0603270828</t>
  </si>
  <si>
    <t>0987239494-0963907043</t>
  </si>
  <si>
    <t>aliciacastelo1982@gmail.com</t>
  </si>
  <si>
    <t>SECTOR LOS ALAMOS ENTREGAR EN LA PELUQUERIA ALICIA CASTELO AL LADO IZQUIERDO DE LA DISTRIBUIDORA DE GAS</t>
  </si>
  <si>
    <t>FLEXTUENTI_413471537</t>
  </si>
  <si>
    <t>Pablo Hidalgo</t>
  </si>
  <si>
    <t>POMASQUI  AUT MANUEL CORDOVA GALARZA N4 262  SN</t>
  </si>
  <si>
    <t>PICHINCHA_QUITO_POMASQUI (PUSUQUI)</t>
  </si>
  <si>
    <t>413471575</t>
  </si>
  <si>
    <t>0604341842</t>
  </si>
  <si>
    <t>0980800729-0978926665</t>
  </si>
  <si>
    <t>pablo.d.h.o@outlook.com</t>
  </si>
  <si>
    <t>SECTOR POMASQUI ENTREGAR EN EL CONJUNTO SIRAH 2 TORRE ACACIAS DPTO 104 TIMBRE 1 ANUNCIARSE CON EL GUARDIA</t>
  </si>
  <si>
    <t>FLEXTUENTI_413471575</t>
  </si>
  <si>
    <t>Anthony Moreira</t>
  </si>
  <si>
    <t>XIMENA   AV 10 B SE MNZ 2 SLR 31 MNS DANIEL COMBONI</t>
  </si>
  <si>
    <t>413471581</t>
  </si>
  <si>
    <t>0955122791</t>
  </si>
  <si>
    <t>0986660841-0988597301</t>
  </si>
  <si>
    <t>anthony_moreira15@hotmail.com</t>
  </si>
  <si>
    <t>SECTOR GUASMO SUR COOP DE LOS POBRES A UNA CUADRA DEL PARQUE STELLA MARYS CASA 2 PISOS DE BLOQUE PUERTA NEGRA</t>
  </si>
  <si>
    <t>FLEXTUENTI_413471581</t>
  </si>
  <si>
    <t>BYRON LLUMIQUINGA</t>
  </si>
  <si>
    <t>SAN BARTOLO  MANGLAR ALTO S14 214 TOMAS GUERRA</t>
  </si>
  <si>
    <t>413471583</t>
  </si>
  <si>
    <t>1711794592</t>
  </si>
  <si>
    <t>0998690553-0982490784</t>
  </si>
  <si>
    <t>byron1971@hotmail.com</t>
  </si>
  <si>
    <t>SECTOR SAN BARTOLO ATRAS DEL ESTADIO DE SAN BARTOLO CASA 3 PISOS CON CERRAMIENTO CAFE CERCO ELECTRICO</t>
  </si>
  <si>
    <t>FLEXTUENTI_413471583</t>
  </si>
  <si>
    <t>Alex Simba</t>
  </si>
  <si>
    <t>SANGOLQUI   AV GENERAL ENRIQUEZ SN CALLE A</t>
  </si>
  <si>
    <t>413471588</t>
  </si>
  <si>
    <t>1720896131</t>
  </si>
  <si>
    <t>0992947168-0962633865</t>
  </si>
  <si>
    <t>gabriel.s.0394@hotmail.com</t>
  </si>
  <si>
    <t>SECTOR SAN NICOLAS A UNA CUADRA DEL CEMENTERIO MUNICIPAL LOCAL COMEDOR DE LAURITA</t>
  </si>
  <si>
    <t>FLEXTUENTI_413471588</t>
  </si>
  <si>
    <t>Guadalupe León</t>
  </si>
  <si>
    <t>HUCHI LORETO  CALLE QUIMBALEMBO  03  13 CALLE TOA</t>
  </si>
  <si>
    <t>TUNGURAHUA_AMBATO_HUCHI LORETO</t>
  </si>
  <si>
    <t>WS413423030</t>
  </si>
  <si>
    <t>1801488840</t>
  </si>
  <si>
    <t>0983403595-0983403595</t>
  </si>
  <si>
    <t>Gleonulloa@hotmail.com</t>
  </si>
  <si>
    <t>SECTOR PARQUE FRENTE A LA ESCUELA MANUELA ESPEJO CASA ESQUINERA  2 PISOS BLANCA PUERTA NEGRA</t>
  </si>
  <si>
    <t>FLEXTUENTI_WS413423030</t>
  </si>
  <si>
    <t>LUIS ANDRES RUGEL GONZALEZ</t>
  </si>
  <si>
    <t>TARQUI CALLE 7MA PEATONAL 3 NO MZ B3 V2 SN</t>
  </si>
  <si>
    <t>413435119</t>
  </si>
  <si>
    <t>0930373402</t>
  </si>
  <si>
    <t>0994773514-0988698817</t>
  </si>
  <si>
    <t>mabelenortega64@hotmail.com</t>
  </si>
  <si>
    <t>SECTOR SAUCES 7 CASA DE 4 PISOS COLOR MELON JUSTO ATRAS DEL SUPERMECADO GRAN AKI SAUCES</t>
  </si>
  <si>
    <t>FLEXTUENTI_413435119</t>
  </si>
  <si>
    <t>Stalin Avila</t>
  </si>
  <si>
    <t>TARQUI CALLE 19E MZ 232 SL13  AV 43</t>
  </si>
  <si>
    <t>413462475</t>
  </si>
  <si>
    <t>1311834608</t>
  </si>
  <si>
    <t>0981264904-0982699820</t>
  </si>
  <si>
    <t>stalynjefferson1992@hotmail.com</t>
  </si>
  <si>
    <t>COOP FRANCISCO JACOME CASA DE 2 PISOS COLOR VERDE CON ESCALERA EN LA PARTE DE AFUERA FRENTE A CANFEL FARMACIA VETERINARIA</t>
  </si>
  <si>
    <t>FLEXTUENTI_413462475</t>
  </si>
  <si>
    <t>Rita Terán</t>
  </si>
  <si>
    <t>SAN ROQUE AV SIMON BOLIVAR SN  CALLE ROCAFUERTE</t>
  </si>
  <si>
    <t>100213</t>
  </si>
  <si>
    <t>IMBABURA_ATUNTAQUI_SAN ROQUE</t>
  </si>
  <si>
    <t>413435120</t>
  </si>
  <si>
    <t>1002972493</t>
  </si>
  <si>
    <t>0960915216-0978895653</t>
  </si>
  <si>
    <t>mercigordita31@gmail.com</t>
  </si>
  <si>
    <t>BARRIO CENTRAL CASA ESQUINERA  DE 2 PISOS COLOR BLANCO  DIAGONAL A  LA FARMACIA ECONOMICA SAN ROQUE</t>
  </si>
  <si>
    <t>FLEXTUENTI_413435120</t>
  </si>
  <si>
    <t>Angel Alvarado</t>
  </si>
  <si>
    <t>CARBO (CONCEPCION)  CALLE SGTO BUITRON  0100 SN O ESCALINATA SANTO DOMINGO DE GUZMAN</t>
  </si>
  <si>
    <t>413435176</t>
  </si>
  <si>
    <t>0925205262</t>
  </si>
  <si>
    <t>0989771548-0967359235</t>
  </si>
  <si>
    <t>angelalvaradoleon88@gmail.com</t>
  </si>
  <si>
    <t>BARRIO LAS PENAS CASA ESQUINERA DE 4 PISOS COLOR ANARANJADO JUSTO EMPIEZAN LAS ESCALERAS DIAGONAL A LA ESCUELA ESCUELA GONZALO LLONA</t>
  </si>
  <si>
    <t>FLEXTUENTI_413435176</t>
  </si>
  <si>
    <t>Gilson Leandro Ortega Díaz</t>
  </si>
  <si>
    <t>SAN CAMILO CALLE JUAN MONTALVO N800  CALLE BOLIVIA</t>
  </si>
  <si>
    <t>413435213</t>
  </si>
  <si>
    <t>0503814840</t>
  </si>
  <si>
    <t>0999166638-0959516255</t>
  </si>
  <si>
    <t>gilsonleandro0312@hotmail.com</t>
  </si>
  <si>
    <t>SECTOR NORTE CASA ESQUINERA DE 1 PISO COLOR BLANCO ENTREGAR EN EL COMERCIAL RICKY QUEVEDO DIAGONAL AL TALLER ELECTRICO SALAZAR</t>
  </si>
  <si>
    <t>FLEXTUENTI_413435213</t>
  </si>
  <si>
    <t>413435214</t>
  </si>
  <si>
    <t>SECTOR CENTRO ENTREGAR EN EL  COMANDO DE LA POLICÃA NACIONAL JUNTO CENTRO DE SALUD DE LA SUBZONA PORTOVIEJO</t>
  </si>
  <si>
    <t>FLEXTUENTI_413435214</t>
  </si>
  <si>
    <t>Adrian Gonsalez</t>
  </si>
  <si>
    <t>YANUNCAY CALLE ANGEL MARIA ESTRELLA SN  CALLE  MARIANO ESTRELLA</t>
  </si>
  <si>
    <t>010207</t>
  </si>
  <si>
    <t>413435255</t>
  </si>
  <si>
    <t>0105509319</t>
  </si>
  <si>
    <t>0979621432-0987606055</t>
  </si>
  <si>
    <t>darwinramon183@gmail.com</t>
  </si>
  <si>
    <t>BARRIO GLORIA ASTUDILLO CASA DE 3 PISOS COLOR BLANCO EN LA ESQUINA DEL PARQUE PARQUE GLORIA ASTUDILLO</t>
  </si>
  <si>
    <t>FLEXTUENTI_413435255</t>
  </si>
  <si>
    <t>José luis Robles Mera</t>
  </si>
  <si>
    <t>PEDERNALES   GARCIA MORENO SN PEDERNALES</t>
  </si>
  <si>
    <t>413435273</t>
  </si>
  <si>
    <t>1315834851</t>
  </si>
  <si>
    <t>0979472599-0999999999</t>
  </si>
  <si>
    <t>jlrm.2024@gmail.com</t>
  </si>
  <si>
    <t>SECTOR CENTRO JUNTO AL AKI FARMACIA CRUZ AZUL AUXILIAR DE FARMACIA</t>
  </si>
  <si>
    <t>FLEXTUENTI_413435273</t>
  </si>
  <si>
    <t>Alejandro Sotomayor</t>
  </si>
  <si>
    <t>SAN MIGUEL DE LOS BANCOS VIA CALACALI LA INDEPENDECIA KM 90 SN  SN</t>
  </si>
  <si>
    <t>171202</t>
  </si>
  <si>
    <t>PICHINCHA_SAN MIGUEL DE LOS BANCOS_SAN MIGUEL DE LOS BANCOS</t>
  </si>
  <si>
    <t>413471663</t>
  </si>
  <si>
    <t>1718896754</t>
  </si>
  <si>
    <t>0986522457-0986522457</t>
  </si>
  <si>
    <t>alejo_ec28@hotmail.com</t>
  </si>
  <si>
    <t>SECTOR KM90 ENTREGAR EN EL RESTAURANTE LA CARCAJADA BAR Y RESTAURANTE</t>
  </si>
  <si>
    <t>FLEXTUENTI_413471663</t>
  </si>
  <si>
    <t>Giorgio Adalberto Pirela</t>
  </si>
  <si>
    <t>GUASMO AV ABDON CALDERON  MZ 3483 SL3 CALLE 55B SE</t>
  </si>
  <si>
    <t>GUAYAS_GUAYAQUIL_GUASMO</t>
  </si>
  <si>
    <t>413471716</t>
  </si>
  <si>
    <t>0963042296</t>
  </si>
  <si>
    <t>0963890767-0963980796</t>
  </si>
  <si>
    <t>giorgiopirela9@gmail.com</t>
  </si>
  <si>
    <t>SECTOR GUASMO SUR ENTREGAR EN LA  PANADERIA Y PASTELERIA EL TRIUNFO JUNTO A FERRETERIA JALECO</t>
  </si>
  <si>
    <t>FLEXTUENTI_413471716</t>
  </si>
  <si>
    <t>Wilson Morán</t>
  </si>
  <si>
    <t>TARQUI  9NO PSJE 3A NE MNZ 319 VILLA 14 9NO CALLEJON 19B NE</t>
  </si>
  <si>
    <t>413471819</t>
  </si>
  <si>
    <t>0917785933</t>
  </si>
  <si>
    <t>0980682279-0981878807</t>
  </si>
  <si>
    <t>wmoran452@gmail.com</t>
  </si>
  <si>
    <t>CDLA SAUCES 6 DIAGONAL A ANGELINES  STYLE CASA 1 PISO NARANJA CON AMARILLO REJAS BLANCAS</t>
  </si>
  <si>
    <t>FLEXTUENTI_413471819</t>
  </si>
  <si>
    <t>Jessica Campoverde</t>
  </si>
  <si>
    <t>QUEVEDO AV 7 DE OCTUBRE SN C 12 AVA</t>
  </si>
  <si>
    <t>413471836</t>
  </si>
  <si>
    <t>1206438036</t>
  </si>
  <si>
    <t>0960342487-0960347828</t>
  </si>
  <si>
    <t>jessicacampoverdequishpe@gmail.com</t>
  </si>
  <si>
    <t>SECTOR CENTRO JUNTO AL SINDICATO DE CHOFERES DE QUEVEDO EDIF 7 PISOS IMPORTADOTA CASTRO PB</t>
  </si>
  <si>
    <t>FLEXTUENTI_413471836</t>
  </si>
  <si>
    <t>Annabelle Choez Reina</t>
  </si>
  <si>
    <t>413471865</t>
  </si>
  <si>
    <t>0927524520</t>
  </si>
  <si>
    <t>0969251696-0999461020</t>
  </si>
  <si>
    <t>anabelchoez1510@gmail.com</t>
  </si>
  <si>
    <t>FLEXTUENTI_413471865</t>
  </si>
  <si>
    <t>Shirley Ron</t>
  </si>
  <si>
    <t>COMITE DEL PUEBLO CALLE  SANTA LUCIA E9 40  CASA 18  DE LOS HELECHOS</t>
  </si>
  <si>
    <t>413471866</t>
  </si>
  <si>
    <t>1713423901</t>
  </si>
  <si>
    <t>0992274306-0988401368</t>
  </si>
  <si>
    <t>shirleyronduarte@hotmail.com</t>
  </si>
  <si>
    <t>SECTOR SANTA LUCIA FRENTE A TIENDA OLGUITA CONJUNTO ARRAYANES DE SANTA LUCIA CASA 18</t>
  </si>
  <si>
    <t>FLEXTUENTI_413471866</t>
  </si>
  <si>
    <t>alejandro figueroa</t>
  </si>
  <si>
    <t>MARISCAL SUCRE AV 10 DE AGOSTO 1521  PATRIA</t>
  </si>
  <si>
    <t>413471902</t>
  </si>
  <si>
    <t>1760143592</t>
  </si>
  <si>
    <t>0981180943-0983034414</t>
  </si>
  <si>
    <t>alejofc30@gmail.com</t>
  </si>
  <si>
    <t>SECTOR LA MARISCAL FRENTE A LA PARADA DEL TROLE MARISCAL SUCRE LOCAL LOS POLLOS DEL GUAMBRA</t>
  </si>
  <si>
    <t>FLEXTUENTI_413471902</t>
  </si>
  <si>
    <t>Israel Flores</t>
  </si>
  <si>
    <t>SAN JUAN CALLE VENEZUELA N17 117 CALLE BOGOTA</t>
  </si>
  <si>
    <t>413471908</t>
  </si>
  <si>
    <t>1723204051</t>
  </si>
  <si>
    <t>0995706100-0978877793</t>
  </si>
  <si>
    <t>sebasleexd@hotmail.com</t>
  </si>
  <si>
    <t>BARRIO AMERICA EDIFICIO DE 3 PISOS COLOR AMARILLO PLANTA BAJA FERRETERIA FERRICERAMICAS FRENTE AL PARQUE BENITO JUAREZ</t>
  </si>
  <si>
    <t>FLEXTUENTI_413471908</t>
  </si>
  <si>
    <t>Emilia lilibeth Delgado García</t>
  </si>
  <si>
    <t>TARQUI CALLE  DR RAFAEL MIGUEL COLUMBUS O AV 43 NO MZ 2704 SL13  CALLE 6TO CALLEJON 20 NO</t>
  </si>
  <si>
    <t>413471931</t>
  </si>
  <si>
    <t>0950051136</t>
  </si>
  <si>
    <t>0984979776-0992747157</t>
  </si>
  <si>
    <t>delgadogarciaemilia72@gmail.com</t>
  </si>
  <si>
    <t>SECTOR NORTE COOP NUEVA GENERACION CASA DE 1 PISO SIN COLOR CON PORTON PLOMO AFUERA DE LA CASA CARRO VINO A UNA CUADRA DEL COLEGIO FISCAL LEONIDAS GARCIA</t>
  </si>
  <si>
    <t>FLEXTUENTI_413471931</t>
  </si>
  <si>
    <t>Emilia Lilibeth Delgado García</t>
  </si>
  <si>
    <t>413471932</t>
  </si>
  <si>
    <t>0984959776-0992747157</t>
  </si>
  <si>
    <t>FLEXTUENTI_413471932</t>
  </si>
  <si>
    <t>Sayda Rebeca Sánchez Vargas</t>
  </si>
  <si>
    <t>CELIANO MONGE AV  MACHANGARA DPT 21  AV  JACOME CLAVIJO</t>
  </si>
  <si>
    <t>180206</t>
  </si>
  <si>
    <t>413471946</t>
  </si>
  <si>
    <t>1104591639</t>
  </si>
  <si>
    <t>0969353951-0984402919</t>
  </si>
  <si>
    <t>sayda.jorge22@gmail.com</t>
  </si>
  <si>
    <t>SECTOR LA NUEVA AMBATO ENTREGAR EN PORTAL DE LAS FLORES FRENTE PARQUE LINEAL</t>
  </si>
  <si>
    <t>FLEXTUENTI_413471946</t>
  </si>
  <si>
    <t>Andreina Alvarez</t>
  </si>
  <si>
    <t>COCHAPAMBA  CALLE JOSE  PENAHERRERA  N50 72 VICENTE HEREDIA</t>
  </si>
  <si>
    <t>413471964</t>
  </si>
  <si>
    <t>1316791134</t>
  </si>
  <si>
    <t>0987244430-0987244430</t>
  </si>
  <si>
    <t>andreinavera2002@gmail.com</t>
  </si>
  <si>
    <t>SECTOR  SAN FERNANDO  ENTREGAR EN CONJUNTOS SAN MARINO  FRENTE AL COLEGIO ATENAS SCHOOL</t>
  </si>
  <si>
    <t>FLEXTUENTI_413471964</t>
  </si>
  <si>
    <t>Hernan Patricio Reinoso Muñoz</t>
  </si>
  <si>
    <t>COCHAPAMBA  CALLE 4TA TRANSVERSAL  N45 139 CALLE JOSE RAYGADA</t>
  </si>
  <si>
    <t>413471968</t>
  </si>
  <si>
    <t>0601832785</t>
  </si>
  <si>
    <t>0998908291-0998908291</t>
  </si>
  <si>
    <t>hreinoso971@gmail.com</t>
  </si>
  <si>
    <t>SECTOR COCHAPAMBA SUR  CASA DE 3 PISOS COLOR BLANCA CON PUERTAS VERDES FRENTE A UN ROTULO MUEBLES RAFAEL</t>
  </si>
  <si>
    <t>FLEXTUENTI_413471968</t>
  </si>
  <si>
    <t>Dayana Rivas Villacrés</t>
  </si>
  <si>
    <t>TARQUI  CALLE DATILES 429 CALLE LA SEXTA</t>
  </si>
  <si>
    <t>413472001</t>
  </si>
  <si>
    <t>0924870678</t>
  </si>
  <si>
    <t>0969152549-0963287497</t>
  </si>
  <si>
    <t>inesvilri@hotmail.com</t>
  </si>
  <si>
    <t>URDESA CENTRAL DIAGONAL A LA LAVADORA DE CARROS SUPLENTE CASA COLOR CREMA DE 2 PISOS</t>
  </si>
  <si>
    <t>FLEXTUENTI_413472001</t>
  </si>
  <si>
    <t>Cristian Adrián Polo Calva</t>
  </si>
  <si>
    <t>LA ECUATORIANA  LOTE 19  MANUEL CEVALLOS</t>
  </si>
  <si>
    <t>413472015</t>
  </si>
  <si>
    <t>1718741604</t>
  </si>
  <si>
    <t>0978709488-0961246515</t>
  </si>
  <si>
    <t>cris-pc2010@hotmail.com</t>
  </si>
  <si>
    <t>BARRIO LA MERCED CASA DE 3 PISOS COLOR VERDE DIAGONAL A JUPANA S INGENIERIA  CLIMATIZACION</t>
  </si>
  <si>
    <t>FLEXTUENTI_413472015</t>
  </si>
  <si>
    <t>Fausto Sarango</t>
  </si>
  <si>
    <t>LOJA CALLE ANTONIO JOSE DE SUCRE   154 63 JUAN DE SALINAS</t>
  </si>
  <si>
    <t>413472020</t>
  </si>
  <si>
    <t>1105962664</t>
  </si>
  <si>
    <t>0981937710-0981937710</t>
  </si>
  <si>
    <t>sarangofausto54@gmail.com</t>
  </si>
  <si>
    <t>SECTOR CENTRO  CASA DE 4 PISOS COLOR ROSADA EN LA ESQUINA CLINICA HOSPITAL  SAN JOSE</t>
  </si>
  <si>
    <t>FLEXTUENTI_413472020</t>
  </si>
  <si>
    <t>Joffre Ricardo Solís Marín</t>
  </si>
  <si>
    <t>NARANJITO NARANJITO CALLE 46  SN  CALLE AUGUSTO AYALA</t>
  </si>
  <si>
    <t>413472022</t>
  </si>
  <si>
    <t>1205188954</t>
  </si>
  <si>
    <t>0962934420-0963613662</t>
  </si>
  <si>
    <t>soli_ricardito@hotmail.com</t>
  </si>
  <si>
    <t>SECTOR PARQUE  DE LA PISTA  TRAS DE LA SOCIEDAD GENERAL 5 DE OCTUBRE  CASA DE 1 PISO COLOR AMARILLA  CLIENTE INDICA LLAMAR PARA LA ENTREGA</t>
  </si>
  <si>
    <t>FLEXTUENTI_413472022</t>
  </si>
  <si>
    <t>Jennifer Carrera</t>
  </si>
  <si>
    <t>BORBON CALLE E15 SOLAR 11 MANZANA 10  SN</t>
  </si>
  <si>
    <t>080203</t>
  </si>
  <si>
    <t>ESMERALDAS_ELOY ALFARO_BORBON</t>
  </si>
  <si>
    <t>413480159</t>
  </si>
  <si>
    <t>0943809582</t>
  </si>
  <si>
    <t>0990682086-0988468794</t>
  </si>
  <si>
    <t>carreraericka5@gmail.com</t>
  </si>
  <si>
    <t>BARRIO MIRAFLORES CASA DE 2 PISOS COLOR VERDE JUNTO AL TALLER DE MOTOS 2 HERMANOS</t>
  </si>
  <si>
    <t>FLEXTUENTI_413480159</t>
  </si>
  <si>
    <t>Luis Antonio Rubio Pachacama</t>
  </si>
  <si>
    <t>413480176</t>
  </si>
  <si>
    <t>1704393311</t>
  </si>
  <si>
    <t>0991236587-0988792855</t>
  </si>
  <si>
    <t>danilo1998rm@gmail.com</t>
  </si>
  <si>
    <t>FLEXTUENTI_413480176</t>
  </si>
  <si>
    <t>BRAULIO ADRIAN</t>
  </si>
  <si>
    <t>MATRIZ CALLE  YAHUIRA N0159 CALLE FRANCISCO FLOR</t>
  </si>
  <si>
    <t>TUNGURAHUA_AMBATO_MATRIZ</t>
  </si>
  <si>
    <t>413480199</t>
  </si>
  <si>
    <t>1802062198</t>
  </si>
  <si>
    <t>0989812198-0981057712</t>
  </si>
  <si>
    <t>luiscobo1966@hotmail.com</t>
  </si>
  <si>
    <t>SECTOR LA YAHUIRA CASA DE 2 PISOS COLOR BEIGE Y CREMA CON PUERTAS LANFOR A UNAS TRES CASAS DE LA DISCOTECA LIKE MUSIC CLUB</t>
  </si>
  <si>
    <t>FLEXTUENTI_413480199</t>
  </si>
  <si>
    <t>Edwin Verá</t>
  </si>
  <si>
    <t>QUITUMBE QUIPU OE2 191 S33E</t>
  </si>
  <si>
    <t>413480200</t>
  </si>
  <si>
    <t>1207876838</t>
  </si>
  <si>
    <t>0968649187-0968649187</t>
  </si>
  <si>
    <t>edwinvera436@gmail.com</t>
  </si>
  <si>
    <t>SECTOR QUITUMBE DIAGONAL A PIZZERIA DI RULO CASA 3 PISOS VERDE PUERTAS DE GARAGE BLANCO</t>
  </si>
  <si>
    <t>FLEXTUENTI_413480200</t>
  </si>
  <si>
    <t>David Carchi</t>
  </si>
  <si>
    <t>MACHANGARA   DUBLIN 96 LONDRES</t>
  </si>
  <si>
    <t>010115</t>
  </si>
  <si>
    <t>413480201</t>
  </si>
  <si>
    <t>0104029046</t>
  </si>
  <si>
    <t>0983408168-0981568578</t>
  </si>
  <si>
    <t>davidcarchim@gmail.com</t>
  </si>
  <si>
    <t>SECTOR JARDINES DEL RIO A MEDIA CUADRA DE LA ESCUELA NUEVO MUNDO CASA 2 PISOS DURAZNO</t>
  </si>
  <si>
    <t>FLEXTUENTI_413480201</t>
  </si>
  <si>
    <t>Angel Sanchez</t>
  </si>
  <si>
    <t>SAN LORENZO DE JIPIJAPA    JUSTINIANO MORAN SN WALTER ZABALA RAMIREZ</t>
  </si>
  <si>
    <t>130602</t>
  </si>
  <si>
    <t>MANABI_JIPIJAPA_SAN LORENZO DE JIPIJAPA</t>
  </si>
  <si>
    <t>413480205</t>
  </si>
  <si>
    <t>1314267384</t>
  </si>
  <si>
    <t>0959491572-0962552089</t>
  </si>
  <si>
    <t>angeljavi043@gmail.com</t>
  </si>
  <si>
    <t>CDLA ELOY ALFARO JUNTO A PICANTERIA CHAVELITA CASA 1 PISO BEIGE PORTON PB CON TIENDA</t>
  </si>
  <si>
    <t>FLEXTUENTI_413480205</t>
  </si>
  <si>
    <t>Grace Velastegui</t>
  </si>
  <si>
    <t>COTOCOLLAO CALLE GRAL JOSE MARIA GUERRERO  SN  CALLE IGNACIO DE LOYOLA</t>
  </si>
  <si>
    <t>413480226</t>
  </si>
  <si>
    <t>1600528036</t>
  </si>
  <si>
    <t>0978792988-0983302396</t>
  </si>
  <si>
    <t>www.adrianis@hotmail.es</t>
  </si>
  <si>
    <t>SECTOR COTOCOLLAO BARRIO SANTA TERESA CASA DE 4 PISOS COLOR AMARILLO FRENTE A LA ESCUELA ESCUELA DE EDUCACION BASICA TARQUINO IDROVO</t>
  </si>
  <si>
    <t>FLEXTUENTI_413480226</t>
  </si>
  <si>
    <t>Maria Cecilia Caisa Toaquiza</t>
  </si>
  <si>
    <t>SOLANDA  CALLE LA MANA  OE4  106 PENIPE</t>
  </si>
  <si>
    <t>413480244</t>
  </si>
  <si>
    <t>0501570683</t>
  </si>
  <si>
    <t>0982559132-0962705763</t>
  </si>
  <si>
    <t>silvi-pat@hotmail.com</t>
  </si>
  <si>
    <t>SECTOR SANTA RITA ATRAS DE CANCHA DE MARQUEZA DE SOLANDA EN CASA ESQUINERA 1 PISO COLOR TOMATE</t>
  </si>
  <si>
    <t>FLEXTUENTI_413480244</t>
  </si>
  <si>
    <t>Steeven Muñoz</t>
  </si>
  <si>
    <t>CALDERON CALLE GUAPULO N13 212 CARLOS MANTILLA</t>
  </si>
  <si>
    <t>413480256</t>
  </si>
  <si>
    <t>1004179790</t>
  </si>
  <si>
    <t>0958872347-0979779381</t>
  </si>
  <si>
    <t>steeven0229@hotmail.com</t>
  </si>
  <si>
    <t>BARRIO SAN CARLOS DE CALDERON ESTA A 1 CUADRA DE LA IGLESIA DE SAN CARLOS ES UNA CASA ESQUINERA 2 PISOS DE LADRILLO</t>
  </si>
  <si>
    <t>FLEXTUENTI_413480256</t>
  </si>
  <si>
    <t>Martiz Jaxon Cabeza Tenorio</t>
  </si>
  <si>
    <t>413480273</t>
  </si>
  <si>
    <t>0801908740</t>
  </si>
  <si>
    <t>0986281306-0998047799</t>
  </si>
  <si>
    <t>martiz-74@hotmail.com</t>
  </si>
  <si>
    <t>FLEXTUENTI_413480273</t>
  </si>
  <si>
    <t>María de Lourdes Peñafiel Muñoz</t>
  </si>
  <si>
    <t>413480279</t>
  </si>
  <si>
    <t>0919846469</t>
  </si>
  <si>
    <t>0981409509-0998047799</t>
  </si>
  <si>
    <t>marialourdes10498@gmail.com</t>
  </si>
  <si>
    <t>FLEXTUENTI_413480279</t>
  </si>
  <si>
    <t>Sujeidie Pincay</t>
  </si>
  <si>
    <t>413480280</t>
  </si>
  <si>
    <t>0941186884</t>
  </si>
  <si>
    <t>0987490997-0987490997</t>
  </si>
  <si>
    <t>marisolpincay18@gmail.com</t>
  </si>
  <si>
    <t>FLEXTUENTI_413480280</t>
  </si>
  <si>
    <t>Maribel Moreira</t>
  </si>
  <si>
    <t>COTOCOLLAO AV DE LA PRENSA N6530 BELLAVISTA</t>
  </si>
  <si>
    <t>170103</t>
  </si>
  <si>
    <t>WS413471687</t>
  </si>
  <si>
    <t>1723636054</t>
  </si>
  <si>
    <t>0986720495-0986720495</t>
  </si>
  <si>
    <t>marymor1988@hotmail.com</t>
  </si>
  <si>
    <t>SECTOR COTOCOLLAO JUNTO A CLINICA DENTAL SORI DENT CONJUNTO LUCY DEP B 10</t>
  </si>
  <si>
    <t>FLEXTUENTI_WS413471687</t>
  </si>
  <si>
    <t>Jorge Chamorro</t>
  </si>
  <si>
    <t>POMASQUI (PUSUQUI) AV MANUEL CORDOVA GALARZA OE 5 90 N4777 CALLE EL VERGEL</t>
  </si>
  <si>
    <t>PICHINCHA _QUITO_POMASQUI (PUSUQUI)</t>
  </si>
  <si>
    <t>WS413471959</t>
  </si>
  <si>
    <t>1719626689</t>
  </si>
  <si>
    <t>0992727042-0992727042</t>
  </si>
  <si>
    <t>jorge_ch82@hotmail.com</t>
  </si>
  <si>
    <t>SECTOR PUSIQUI CASA DE 3 PISOS COLOR BLANCO PARTE DE AFUERA ARCO BLANCO CON PORTON NEGRO JUNTO A LAS EMPANADAS CHILENAS POR WEIDMANN Y FRANCO LLAMAR PARA LA ENTREGA</t>
  </si>
  <si>
    <t>FLEXTUENTI_WS413471959</t>
  </si>
  <si>
    <t>Alexi Omar Ayala Sanchez</t>
  </si>
  <si>
    <t>SAN ISIDRO DEL INCA  CALLE DE LOS TULIPANES SN  DE LOS VINEDOS</t>
  </si>
  <si>
    <t>413472051</t>
  </si>
  <si>
    <t>1205554924</t>
  </si>
  <si>
    <t>0993501584-0960938951</t>
  </si>
  <si>
    <t>alexayala-27@hotmail.com</t>
  </si>
  <si>
    <t>SECTRO SAN ISIDRO DEL INCA  JUNTO AL RESTAURANTE CENON CASA DE 2 PISOS COLOR BLANCA</t>
  </si>
  <si>
    <t>FLEXTUENTI_413472051</t>
  </si>
  <si>
    <t>Valeria Moina</t>
  </si>
  <si>
    <t>LIZARZABURU CALLE JOSE VELOZ 1445 CALLE  CARLOS ZAMBRANO</t>
  </si>
  <si>
    <t>413472070</t>
  </si>
  <si>
    <t>0603575572</t>
  </si>
  <si>
    <t>0985327865-0998311410</t>
  </si>
  <si>
    <t>v.bma@hotmail.com</t>
  </si>
  <si>
    <t>BARRIO LOS PINOS  JUNTO AL LOCAL CAFECITO CASA CON PUERTA BLANCA</t>
  </si>
  <si>
    <t>FLEXTUENTI_413472070</t>
  </si>
  <si>
    <t>Erick Bernita</t>
  </si>
  <si>
    <t>413472123</t>
  </si>
  <si>
    <t>0956976591</t>
  </si>
  <si>
    <t>0967394923-0991401359</t>
  </si>
  <si>
    <t>bernitaerick22@gmail.com</t>
  </si>
  <si>
    <t>FLEXTUENTI_413472123</t>
  </si>
  <si>
    <t>Sebastian Lema</t>
  </si>
  <si>
    <t>TARQUI CALLE LUIS URDENETA  1805  CALLE LOS RIOS</t>
  </si>
  <si>
    <t>413472129</t>
  </si>
  <si>
    <t>1206804278</t>
  </si>
  <si>
    <t>0988840256-0991624820</t>
  </si>
  <si>
    <t>sebas.lema2000@gmail.comm</t>
  </si>
  <si>
    <t>SECTOR CENTRO  A LA ESQUINA DEL LOCAL DE VENTA DE ASADEROS CASA DE 2 PISOS COLOR VERDE</t>
  </si>
  <si>
    <t>FLEXTUENTI_413472129</t>
  </si>
  <si>
    <t>Katherine Jacome</t>
  </si>
  <si>
    <t>LA AURORA AV LEON FEBRES CORDERO   MZ 14 VILLE 36  SN</t>
  </si>
  <si>
    <t>413472152</t>
  </si>
  <si>
    <t>0915663827</t>
  </si>
  <si>
    <t>0982915104-0963959889</t>
  </si>
  <si>
    <t>katherinejacome2006@gmail.com</t>
  </si>
  <si>
    <t>URBANIZACION LA JOYA ETAPA  GRANATE PENULTIMA ETAPA</t>
  </si>
  <si>
    <t>FLEXTUENTI_413472152</t>
  </si>
  <si>
    <t>Alex Tenezaca</t>
  </si>
  <si>
    <t>CUMBAYA CALLE FLORENCIA SN  CALLE MIGUEL ANGEL</t>
  </si>
  <si>
    <t>413472153</t>
  </si>
  <si>
    <t>1753523883</t>
  </si>
  <si>
    <t>0960133019-0992706712</t>
  </si>
  <si>
    <t>bambuchoptbllps@gmail.com</t>
  </si>
  <si>
    <t>CDLA PRIMAVERA UNO ENTREGAR WOOF SPA CAMINO EN EL REDONDEL ESTA EL UPC</t>
  </si>
  <si>
    <t>FLEXTUENTI_413472153</t>
  </si>
  <si>
    <t>Alex José Sornoza Barco</t>
  </si>
  <si>
    <t>413472185</t>
  </si>
  <si>
    <t>0910628114</t>
  </si>
  <si>
    <t>0995219292-0992707667</t>
  </si>
  <si>
    <t>alexsornoza.barco@gmail.com</t>
  </si>
  <si>
    <t>FLEXTUENTI_413472185</t>
  </si>
  <si>
    <t>Karol Maji</t>
  </si>
  <si>
    <t>TUMBACO CALLE JUAN MONTALVO LOCAL N 3 GONZALO DE VERA</t>
  </si>
  <si>
    <t>413480309</t>
  </si>
  <si>
    <t>1729806099</t>
  </si>
  <si>
    <t>0988447486-0982868693</t>
  </si>
  <si>
    <t>abigail15deseptiembre2001@hotmail.com</t>
  </si>
  <si>
    <t>ENTREGAR EN BAHIA DE TUMBACO LOCAL 3 VENTA DE ROPA INTERIOR  FRENTE A SERVIPAGOS</t>
  </si>
  <si>
    <t>FLEXTUENTI_413480309</t>
  </si>
  <si>
    <t>Manuel vicente Cedeño</t>
  </si>
  <si>
    <t>413480358</t>
  </si>
  <si>
    <t>1304484668</t>
  </si>
  <si>
    <t>0985103359-0961165139</t>
  </si>
  <si>
    <t>cedenobicho@gmail.com</t>
  </si>
  <si>
    <t>ESPOSA MARICELLA VELEZ CONFOTRMA DATOS</t>
  </si>
  <si>
    <t>FLEXTUENTI_413480358</t>
  </si>
  <si>
    <t>Juliana Carolina Vela Moreira</t>
  </si>
  <si>
    <t>QUININDE AV 5 DE AGOSTO  SN CIPRIANO QUINONEZ</t>
  </si>
  <si>
    <t>ESMERALDAS_QUININDE_QUININDE</t>
  </si>
  <si>
    <t>413480370</t>
  </si>
  <si>
    <t>0802678755</t>
  </si>
  <si>
    <t>0986419730-0997870177</t>
  </si>
  <si>
    <t>juliana.vela.bella@gmail.com</t>
  </si>
  <si>
    <t>SECTOR CENTRO ENTREGA EN TIENDA VIVERES SANTIAGO JUNTO AL COMERCIAL LA PEPA DE ORO  RECIBE SILVIA TOSCANO</t>
  </si>
  <si>
    <t>FLEXTUENTI_413480370</t>
  </si>
  <si>
    <t>Belen de las mercedes Jarrin Rugel</t>
  </si>
  <si>
    <t>TARQUI AV JOSE LUIS TAMAYO MZ 1 VILLA 1  CALLE FERMIN VERA</t>
  </si>
  <si>
    <t>413480429</t>
  </si>
  <si>
    <t>0911378131</t>
  </si>
  <si>
    <t>0994471630-0995342881</t>
  </si>
  <si>
    <t>josearguellos@gmail.com</t>
  </si>
  <si>
    <t>CDLA ALBORADA ETAPA 14 CASA DE 2 PISOS COLOR CREMA CON TECHO VERDE Y REJAS NEGRAS  DIAGONAL A LA GASOLINERA PRIMAX DE LA FRANCISCO DE ORELLANA</t>
  </si>
  <si>
    <t>FLEXTUENTI_413480429</t>
  </si>
  <si>
    <t>Jair Delgado</t>
  </si>
  <si>
    <t>CALDERON CALLE VIRGEN DE MONSERRAT  CS 53  E4 183 CALLE RAFAEL CALVACHE</t>
  </si>
  <si>
    <t>413480431</t>
  </si>
  <si>
    <t>1752950418</t>
  </si>
  <si>
    <t>0959760522-0994927341</t>
  </si>
  <si>
    <t>jairabeldelgado@gmail.com</t>
  </si>
  <si>
    <t>CONJUNTO BUENAVENTURA  A 2 CUADRAS DEL CONJUNTO MARIANITAS</t>
  </si>
  <si>
    <t>FLEXTUENTI_413480431</t>
  </si>
  <si>
    <t>Angela Torres</t>
  </si>
  <si>
    <t>TARQUI COOPERATIVA UNIDAD NACIONAL MZ 366  SOLAR 1 AV FLORIDA NORTE Y EDUARDO SOLA FRANCO</t>
  </si>
  <si>
    <t>413480448</t>
  </si>
  <si>
    <t>0919768416</t>
  </si>
  <si>
    <t>0968353855-0981733780</t>
  </si>
  <si>
    <t>eterravan00@gmail.com</t>
  </si>
  <si>
    <t>SECTOR FLORIDA NORTE  ENTREGA EN CASA ESQUINERA  1 PISO COLOR VERDE INGRESAR A IGLESIA NUETRA SENORA DE LOS REMEDIOS A UNA CUADRA DE LAVADERIA WAHS ON EXPRESS</t>
  </si>
  <si>
    <t>FLEXTUENTI_413480448</t>
  </si>
  <si>
    <t>Jorge Montaño</t>
  </si>
  <si>
    <t>COTOCOLLAO  AV MACHALA  N58 413 ANGEL LUDENA</t>
  </si>
  <si>
    <t>413480492</t>
  </si>
  <si>
    <t>1721647624</t>
  </si>
  <si>
    <t>0992529236-0991258017</t>
  </si>
  <si>
    <t>jorgemontano2410@hotmail.com</t>
  </si>
  <si>
    <t>SECTOR SAN CARLOS  JUNTO AL CHIFA SAN CARLOS ENTREGA EN CASA 2 PISO COLOR AMARILLO</t>
  </si>
  <si>
    <t>FLEXTUENTI_413480492</t>
  </si>
  <si>
    <t>Alfredo Gerardo Ortega Nieto</t>
  </si>
  <si>
    <t>CARBO CONCEPCION AV QUITO 936 ENTRE CALLE JOSE VELEZ Y CALLE LUQUE</t>
  </si>
  <si>
    <t>413480523</t>
  </si>
  <si>
    <t>0923632319</t>
  </si>
  <si>
    <t>0998689853-0962577518</t>
  </si>
  <si>
    <t>arijasly1102@gmail.com</t>
  </si>
  <si>
    <t>SECTOR CENTRO JUNTO A RESTAURANTE CARMITA ENTREGA EN CASA 2 PISO RTERRA CAOLRO CREMA Y CAFE PUERTA CAFE</t>
  </si>
  <si>
    <t>FLEXTUENTI_413480523</t>
  </si>
  <si>
    <t>Yolanda Caceres</t>
  </si>
  <si>
    <t>QUITUMBE CALLE NICASIO SAFADI SN   AV TURUBAMBA</t>
  </si>
  <si>
    <t>413480535</t>
  </si>
  <si>
    <t>1709044554</t>
  </si>
  <si>
    <t>0995405364-0963912725</t>
  </si>
  <si>
    <t>yolamibebe@gmail.com</t>
  </si>
  <si>
    <t>SECTOR AIMESA FRENTE A LA DESPENSA TRES HERMANOS CASA DE TRES ENLUCIDO</t>
  </si>
  <si>
    <t>FLEXTUENTI_413480535</t>
  </si>
  <si>
    <t>Fernando Nicolalde</t>
  </si>
  <si>
    <t>SAN ANTONIO  CALLE 13 DE JUNIO E1 536 AV EQUINOCCIAL</t>
  </si>
  <si>
    <t>413480543</t>
  </si>
  <si>
    <t>1751916352</t>
  </si>
  <si>
    <t>0962858390-0995425311</t>
  </si>
  <si>
    <t>fernando89nicolalde@gmail.com</t>
  </si>
  <si>
    <t>SECTOR MITAD DEL MUNDO ENTREGA EN EDIFICIO CENTER SEGUNDO PISO LOCAL PANORED RADIOGRAFIAS DENTAL FRENTE A COOPERATIVA DE TAXI CHAUPIMUNDO</t>
  </si>
  <si>
    <t>FLEXTUENTI_413480543</t>
  </si>
  <si>
    <t>Rosa Narvaez</t>
  </si>
  <si>
    <t>CONOCOTO PASAJE 7 O CALLE C A  78 VICENTE DE ROAMON ROCA</t>
  </si>
  <si>
    <t>413480551</t>
  </si>
  <si>
    <t>1713667028</t>
  </si>
  <si>
    <t>0985679185-0961782512</t>
  </si>
  <si>
    <t>Rosanarvaes78@gmail.com</t>
  </si>
  <si>
    <t>SECTOR CHACHA ENTREGA EN CASA 1 PISO SIN PINTAR A UNA CUADRA DE VILLA PREMACULTURA  DOS CUADRAS DE PRO MEJORAS LLACTA MIA</t>
  </si>
  <si>
    <t>FLEXTUENTI_413480551</t>
  </si>
  <si>
    <t>Javier Agustín Santana Toala</t>
  </si>
  <si>
    <t>413480558</t>
  </si>
  <si>
    <t>1307181287</t>
  </si>
  <si>
    <t>0958601641-0963085520</t>
  </si>
  <si>
    <t>santanajavier2010@hotmail.com</t>
  </si>
  <si>
    <t>FLEXTUENTI_413480558</t>
  </si>
  <si>
    <t>413480559</t>
  </si>
  <si>
    <t>0963085520-0958601641</t>
  </si>
  <si>
    <t>FLEXTUENTI_413480559</t>
  </si>
  <si>
    <t>Edison Yepez</t>
  </si>
  <si>
    <t>EL CONDADO  CALLE RIO BIGAL OE7  89 RIO PERIPA</t>
  </si>
  <si>
    <t>413480564</t>
  </si>
  <si>
    <t>1709435703</t>
  </si>
  <si>
    <t>0980740238-0983151823</t>
  </si>
  <si>
    <t>eyepezr@gmail.com</t>
  </si>
  <si>
    <t>SECTOR MENA DEL  HIERRO ENTREGA  EN CONJUNTO BORDEAUX ELEGANCE CASA 2 ANUNCIAR EN GARITA A CUADRA Y MEDIA CENTRO DE SALUD MEDIA DEL HIERRO DE HIERRRO</t>
  </si>
  <si>
    <t>FLEXTUENTI_413480564</t>
  </si>
  <si>
    <t>SAN ISIDRO CALLE 15 DE MAYO  SN  CALLE IGUALDAL</t>
  </si>
  <si>
    <t>131105</t>
  </si>
  <si>
    <t>MANABI_BAHIA DE CARAQUEZ _SAN ISIDRO</t>
  </si>
  <si>
    <t>413480569</t>
  </si>
  <si>
    <t>1314966084</t>
  </si>
  <si>
    <t>0961969672-0979956218</t>
  </si>
  <si>
    <t>dianazambranocedeno0@gmail.com</t>
  </si>
  <si>
    <t>BARRIO CALIENTE  A MEDIA DEL RESTAURANTE DANIELA Y AL FRENTE DEL  TALLER DE CARROS  CASA DE 1 PISO MIDUVI</t>
  </si>
  <si>
    <t>FLEXTUENTI_413480569</t>
  </si>
  <si>
    <t>Elizabeth Linda</t>
  </si>
  <si>
    <t>TARQUI CALLE ALEJANDRO ANDRADE  MZ A SL 11 AV RANCISCO DE ORELLANA</t>
  </si>
  <si>
    <t>413480570</t>
  </si>
  <si>
    <t>0925864381</t>
  </si>
  <si>
    <t>0990810042-0987229597</t>
  </si>
  <si>
    <t>elizabethlindao90@gmail.com</t>
  </si>
  <si>
    <t>SECTOR KENNEDY NORTE  ENTREGAR EN LABORATORIO INTERLAB  FRENTE AL CC SAN MARINO</t>
  </si>
  <si>
    <t>FLEXTUENTI_413480570</t>
  </si>
  <si>
    <t>KARENPUALINA PILATASIG JARAMILLO</t>
  </si>
  <si>
    <t>INAQUITO CALLE INAQUITO SN  A V NACIONES UNIDAS</t>
  </si>
  <si>
    <t>413480595</t>
  </si>
  <si>
    <t>1725584500</t>
  </si>
  <si>
    <t>0995210405-0962760835</t>
  </si>
  <si>
    <t>smileyamile@hotmail.com</t>
  </si>
  <si>
    <t>SECTOR EL BATAN  ENTREGAR EN EDIFICIO COMANDATO PISO 3 FUNDACION POR FIN SIN DEUDAS SOLICITAR INOFRMACION AL GUARDIA</t>
  </si>
  <si>
    <t>FLEXTUENTI_413480595</t>
  </si>
  <si>
    <t>Maximiliano Guarirapa</t>
  </si>
  <si>
    <t>LETAMENDI  CALLE  4 DE NOVIEMBRE  2836 GUERRERO MARTINEZ</t>
  </si>
  <si>
    <t>413497035</t>
  </si>
  <si>
    <t>0962786869</t>
  </si>
  <si>
    <t>0967519913-0959165551</t>
  </si>
  <si>
    <t>maximiliano.ch19@gmail.com</t>
  </si>
  <si>
    <t>SECTOR SUR OESTE ENTREGA EN CASA 3 PISO PORTON BLANCO COLOR BAMBU EN ESQUINA CHIFA CHENG LIN</t>
  </si>
  <si>
    <t>FLEXTUENTI_413497035</t>
  </si>
  <si>
    <t>Luis enrique Rivera romero</t>
  </si>
  <si>
    <t>MANUEL INOCENCIO PARRALES Y GUALE CALLE EUGENIO ESPEJO SN CALLE  PRIMERO DE MAYO</t>
  </si>
  <si>
    <t>413497136</t>
  </si>
  <si>
    <t>1316410818</t>
  </si>
  <si>
    <t>0997266723-0985181594</t>
  </si>
  <si>
    <t>luisriveraromero9@gmail.com</t>
  </si>
  <si>
    <t>SECTOR PARRALES Y GUALE TRAS DEL COLEGIO JIPIJAPA Y DIAGONAL AL HOSPITAL GENERAL JIPIJAPA CASA DE 2 PISOS COLOR AMARILLO</t>
  </si>
  <si>
    <t>FLEXTUENTI_413497136</t>
  </si>
  <si>
    <t>pedro  manuel rojas harb</t>
  </si>
  <si>
    <t>LA PUNTILLA CALLE TERCERA  D14  AV SUR</t>
  </si>
  <si>
    <t>GUAYAS_SAMBORONDON _LA PUNTILLA</t>
  </si>
  <si>
    <t>413497182</t>
  </si>
  <si>
    <t>0909880700</t>
  </si>
  <si>
    <t>0992736629-0992736629</t>
  </si>
  <si>
    <t>pedro_rojas@hotmail.com</t>
  </si>
  <si>
    <t>SECTOR NORTE FRENTE A RIOCENTRO SOLICITAR URNANIZACION LAS RIVERAS FAMILIA ROJAS ANUNCIARSE EN GARITA</t>
  </si>
  <si>
    <t>FLEXTUENTI_413497182</t>
  </si>
  <si>
    <t>Diego Wilfrido Jiménez Narváez</t>
  </si>
  <si>
    <t>ABRAHAN CALAZACON   JORGE CAZA  N 42  AV JACINTO CORTEZ</t>
  </si>
  <si>
    <t>SANTO DOMINGO DE LOS TSACHILAS_SANTO DOMINGO_ABRAHAN CALAZACON</t>
  </si>
  <si>
    <t>413497183</t>
  </si>
  <si>
    <t>1719964072</t>
  </si>
  <si>
    <t>0987773268-0995045088</t>
  </si>
  <si>
    <t>diegowjn@gmail.com</t>
  </si>
  <si>
    <t>BARRIO SANTA MARTHA  JUNTO A LA PELUQUERIA CARLITOS  CASA DE 3 PISOS COLOR BEIGE CON VIDRIOS NEGROS</t>
  </si>
  <si>
    <t>FLEXTUENTI_413497183</t>
  </si>
  <si>
    <t>Antonio Jaramillo</t>
  </si>
  <si>
    <t>OFICINA TRAMACO TABACUNDO</t>
  </si>
  <si>
    <t>TABACUNDO</t>
  </si>
  <si>
    <t>PEDRO MANCAYO_TABACUNDO_</t>
  </si>
  <si>
    <t>413497195</t>
  </si>
  <si>
    <t>1724846546</t>
  </si>
  <si>
    <t>0999238998-0988127650</t>
  </si>
  <si>
    <t>flakito199615@gmail.com</t>
  </si>
  <si>
    <t>FLEXTUENTI_413497195</t>
  </si>
  <si>
    <t>Gabriela Arcos</t>
  </si>
  <si>
    <t>SAGRARIO   CALLE ANTONIO JOSE DE SUCRE  9  35 GARCIA MORENO PATANTA DE OREDYUT DE IMABRIA</t>
  </si>
  <si>
    <t>100102</t>
  </si>
  <si>
    <t>413497199</t>
  </si>
  <si>
    <t>1003545967</t>
  </si>
  <si>
    <t>0990932122-0999292808</t>
  </si>
  <si>
    <t>eliz_arcos@yahoo.com</t>
  </si>
  <si>
    <t>SECTOR CENTRO ENTREGA EN EDIFICIO PATRONATO DE PREFECTURA DE IMBABURA SEGUNDO PISO JUNTO A CNT DIAGONAL A PARQUE PEDRO MOMCAYO</t>
  </si>
  <si>
    <t>FLEXTUENTI_413497199</t>
  </si>
  <si>
    <t>Jonathan Arcos</t>
  </si>
  <si>
    <t>ATAHUALPA CALLE BARRANQUILLA  SN CALLE ENCARNACION</t>
  </si>
  <si>
    <t>413497204</t>
  </si>
  <si>
    <t>1804782850</t>
  </si>
  <si>
    <t>0989339177-0978909419</t>
  </si>
  <si>
    <t>jonathanarcos1995@hotmail.com</t>
  </si>
  <si>
    <t>BARRIO LA CONCEPCION DE LA CANCHA MULTIUSO  DE LA CONCEPCION HACIA LA VIA BARRANQUILLA CASA DE 2 PISOS COLOR BLANCA</t>
  </si>
  <si>
    <t>FLEXTUENTI_413497204</t>
  </si>
  <si>
    <t>Ariel Salas</t>
  </si>
  <si>
    <t>SAN FRANCISCO  CALLE JOSE JOAQUIN DE OLMEDO 9 35  CALLE PEDRO MONCAYO</t>
  </si>
  <si>
    <t>413497209</t>
  </si>
  <si>
    <t>1001888260</t>
  </si>
  <si>
    <t>0997312471-0999292808</t>
  </si>
  <si>
    <t>ariel.salas@yahoo.es</t>
  </si>
  <si>
    <t>SECTRO CENTRO  ENTREGAR EN GRUPOS SALAS ALMACEN DIAGONAL AL   BANCO PACIFICO</t>
  </si>
  <si>
    <t>FLEXTUENTI_413497209</t>
  </si>
  <si>
    <t>jhon Paez</t>
  </si>
  <si>
    <t>CUMBAYA  AV INTEROCEANICA  SN AV MARIA ANGELICA IDROVO</t>
  </si>
  <si>
    <t>413497223</t>
  </si>
  <si>
    <t>1710315787</t>
  </si>
  <si>
    <t>0995749395-0969525965</t>
  </si>
  <si>
    <t>aureliovite83@gmail.com</t>
  </si>
  <si>
    <t>SECTOR CENTRO ENTREGA EN BANCAO BOLIVARIANO PLANTA BAJA CENTRO COMERCIAL PASEO SAN FRANCISCO</t>
  </si>
  <si>
    <t>FLEXTUENTI_413497223</t>
  </si>
  <si>
    <t>Pedro Tomala</t>
  </si>
  <si>
    <t>SAN JOSE DE ANCON CALLE PRINCIPA SN CALLE Z</t>
  </si>
  <si>
    <t>240104</t>
  </si>
  <si>
    <t>SANTA ELENA_SANTA ELENA_ SAN JOSE DE ANCON</t>
  </si>
  <si>
    <t>413497242</t>
  </si>
  <si>
    <t>0915301212</t>
  </si>
  <si>
    <t>0990675043-0985879875</t>
  </si>
  <si>
    <t>pedrotomala@outlook.com</t>
  </si>
  <si>
    <t>SECTOR CENTRO JUNTO AL MERCADO MUNICIPAL  ENTREGAR EN  COMEDOR RINCON PETROLERO</t>
  </si>
  <si>
    <t>FLEXTUENTI_413497242</t>
  </si>
  <si>
    <t>Janeth Quijije Alvarado</t>
  </si>
  <si>
    <t>413497248</t>
  </si>
  <si>
    <t>0921938171</t>
  </si>
  <si>
    <t>0979951082-0981888379</t>
  </si>
  <si>
    <t>julissa.jnrq@gmail.com</t>
  </si>
  <si>
    <t>FLEXTUENTI_413497248</t>
  </si>
  <si>
    <t>Aracely Coello Pisco</t>
  </si>
  <si>
    <t>ELOY ALFARO  CIUDADELA EL RECREO SEGUNDA ETAPA MZ 204  VILLA 21 VIA DURAN BOLICHE</t>
  </si>
  <si>
    <t>GUAYAS_GUAYAQUIL_ELOY ALFARO</t>
  </si>
  <si>
    <t>413497251</t>
  </si>
  <si>
    <t>0908804388</t>
  </si>
  <si>
    <t>0986553107-0969658074</t>
  </si>
  <si>
    <t>naracoello@gmail.com</t>
  </si>
  <si>
    <t>SECTOR DURAN ENTREGA CASA 2 PISO COLOR VERDE BALCON DE MADERA DIAGONAL A FERRETERIA ANDRY A 2 CASAS DE COMERCIAL ELECTRO CHOMPI SOLICTA LA ENTREGA EN LA TARDE</t>
  </si>
  <si>
    <t>FLEXTUENTI_413497251</t>
  </si>
  <si>
    <t>Genesis Zurita pincay</t>
  </si>
  <si>
    <t>ELOY ALFARO  CALLE JUAN DE DIOS MARTINEZ  MZ 31 SL 20 VILLA 309   CARLOS JULIO AROSEMENA</t>
  </si>
  <si>
    <t>092402</t>
  </si>
  <si>
    <t>GUAYAS_DURAN _ ELOY ALFARO</t>
  </si>
  <si>
    <t>413497252</t>
  </si>
  <si>
    <t>1204511461</t>
  </si>
  <si>
    <t>0982427909-0960071953</t>
  </si>
  <si>
    <t>geny_13-05@hotmail.com</t>
  </si>
  <si>
    <t>CDLA ANA MARIA DE OLMEDO DOS CUADRAS ANTES DE LA IGLESIA PURCIUNCULA  CASA DE 1 PISO COLOR VINO CON CERRAMIENTO DE REJAS BLANCAS</t>
  </si>
  <si>
    <t>FLEXTUENTI_413497252</t>
  </si>
  <si>
    <t>Karen Melany Recalde Cuenca</t>
  </si>
  <si>
    <t>SECTOR CARCELEN CALLE E12C LOTE  1357 CALLE N92A</t>
  </si>
  <si>
    <t>PICHINCHA_QUITO _SECTOR CARCELEN</t>
  </si>
  <si>
    <t>413497253</t>
  </si>
  <si>
    <t>1755131784</t>
  </si>
  <si>
    <t>0989828057-0988331698</t>
  </si>
  <si>
    <t>Karenmelrecalde@gmail.com</t>
  </si>
  <si>
    <t>SECTOR CARCELEN BAJO ENTREGA EN TIENDA VIVE RAREN ATRAS DE MOVIL ACCESS  CALLE PRINCIPAL NO ESTA EN MAPA ESTA EN CODIGO POSTAL</t>
  </si>
  <si>
    <t>FLEXTUENTI_413497253</t>
  </si>
  <si>
    <t>Jhonatan Álvarez</t>
  </si>
  <si>
    <t>ELOY ALFARO  SAN FELIPE RIO YANAYACU 7  78 ENTRE RIO AGUARICO Y  RIO CUNUYACU</t>
  </si>
  <si>
    <t>050107</t>
  </si>
  <si>
    <t>COTOPAXI_LATACUNGA_ELOY ALFARO  SAN FELIPE</t>
  </si>
  <si>
    <t>413497255</t>
  </si>
  <si>
    <t>0500959382</t>
  </si>
  <si>
    <t>0999028422-0987945250</t>
  </si>
  <si>
    <t>ja8863185@gmail.com</t>
  </si>
  <si>
    <t>CIUDADELA LAS FUENTES JUNTO A CASA  BARRIAL LA FUENTES ENTREGA EN CASA 2 PISO COLOR PLOMO</t>
  </si>
  <si>
    <t>FLEXTUENTI_413497255</t>
  </si>
  <si>
    <t>Santiago Cisneros</t>
  </si>
  <si>
    <t>SANGOLQUI CALLE CAYAMBE LOE 1  ENTRE CALLE ILINIZAS Y CALLE LLANGANATES</t>
  </si>
  <si>
    <t>413497289</t>
  </si>
  <si>
    <t>1707371397</t>
  </si>
  <si>
    <t>0998341799-0996804045</t>
  </si>
  <si>
    <t>cisnerossantiago1@gmail.com</t>
  </si>
  <si>
    <t>SECTOR SANTA ROSA ENTREGA EN FACHADA BLANCA PORTON NEGRO ATRAS DE COLEGIO LEVITGOSKY  NO SE VE CASA DESDE AFUERA</t>
  </si>
  <si>
    <t>FLEXTUENTI_413497289</t>
  </si>
  <si>
    <t>Mitchell Alejandro Juanazo Zambrano</t>
  </si>
  <si>
    <t>XIMENA CALLE LOS RIOS  MZ G5  VILLA 5 DR ARTURO SERRANO ARMIJOS</t>
  </si>
  <si>
    <t>090201</t>
  </si>
  <si>
    <t>413497292</t>
  </si>
  <si>
    <t>0927417949</t>
  </si>
  <si>
    <t>0979822828-0962807336</t>
  </si>
  <si>
    <t>mitchelljuanazo@gmail.com</t>
  </si>
  <si>
    <t>SECTOR LAS ACACIAS A UNA CUADRA EMBUTIDOS LA VIENESA ENTREGA EN CASA 1 PISO REJAS VERDE COLOR BLANQUITA</t>
  </si>
  <si>
    <t>FLEXTUENTI_413497292</t>
  </si>
  <si>
    <t>Luis Martinez</t>
  </si>
  <si>
    <t>LIZARZABURU CALLE JOAQUIN PINTO  SN MANUEL RENDON</t>
  </si>
  <si>
    <t>413497317</t>
  </si>
  <si>
    <t>0602981045</t>
  </si>
  <si>
    <t>0997147068-0983142352</t>
  </si>
  <si>
    <t>jamm0705055@gmail.com</t>
  </si>
  <si>
    <t>SECTOR EL RETALMAL ENTREGA EN ESQUINA RIO LAUNDRY LAVANDERIA DE ROPA A UNA CUADRA DE CONSULTORIO DE MEDICINA FAMILIAR</t>
  </si>
  <si>
    <t>FLEXTUENTI_413497317</t>
  </si>
  <si>
    <t>Jahyr León</t>
  </si>
  <si>
    <t>TARQUI  KILOMETRO 12  VIA DAULE  SN SEGUNDO PASALE 23C</t>
  </si>
  <si>
    <t>090150</t>
  </si>
  <si>
    <t>413497337</t>
  </si>
  <si>
    <t>0957602162</t>
  </si>
  <si>
    <t>0960437368-0983999334</t>
  </si>
  <si>
    <t>jahyrleon9@gmail.com</t>
  </si>
  <si>
    <t>SECTOR NORTE ENTREGA EN EMPRESA ENVASES DEL LITORAL ANUNCIARSE EN GARITA FRENTE A BANECUADOR</t>
  </si>
  <si>
    <t>FLEXTUENTI_413497337</t>
  </si>
  <si>
    <t>Freddy Vivanco</t>
  </si>
  <si>
    <t>SUCRE  CALLE MIGUEL RIOFRIO SN  BERNARDO VALDIVIESO</t>
  </si>
  <si>
    <t>413498612</t>
  </si>
  <si>
    <t>1104602915</t>
  </si>
  <si>
    <t>0991223803-0991223803</t>
  </si>
  <si>
    <t>israelvivanco@hotmail.es</t>
  </si>
  <si>
    <t>SECTOR CENTRO ENTREGA EN INSTITUTO SAN FRANCISCO ACADEMIA GUILLERMO CONTENTO ANUNCIARSE CON EL GUARDIA A UNA CUADRA DE MUSEO DE LA MUSICA  CLIENTE ESTA DE DE 10AM A 12PM EN EL INSTITUTO</t>
  </si>
  <si>
    <t>FLEXTUENTI_413498612</t>
  </si>
  <si>
    <t>Ariel Gonzalez</t>
  </si>
  <si>
    <t>INAQUITO  CALLE  ALVAREZ CORRO SN  PABLO HERRERA</t>
  </si>
  <si>
    <t>WS413472110</t>
  </si>
  <si>
    <t>1716374689</t>
  </si>
  <si>
    <t>0992385530-0992385530</t>
  </si>
  <si>
    <t>arielgonzalez95@gmail.com</t>
  </si>
  <si>
    <t>SECTOR NORTE ENTREGA EN EDIFICIO ALVARES DE CORRO PISO 3 DEPARTAMENTO 302 ATRAS TELEAMAZONAS</t>
  </si>
  <si>
    <t>FLEXTUENTI_WS413472110</t>
  </si>
  <si>
    <t>Melissa Rodriguez</t>
  </si>
  <si>
    <t>BELESARIO QUEVEDO  CALLE ANTONIO DE ULLOA  N22 70  CALLE RAMIREZ DAVALOS</t>
  </si>
  <si>
    <t>PICHINCHA_QUITO_BELESARIO QUEVEDO</t>
  </si>
  <si>
    <t>WS413497129</t>
  </si>
  <si>
    <t>1759511130</t>
  </si>
  <si>
    <t>0999252642-0999252642</t>
  </si>
  <si>
    <t>Melissaogando22@gmail.com</t>
  </si>
  <si>
    <t>SECTOR SANTA CLARA BAJO EL BAR EDIFICIO BLANCO DE 4 PISOS FRENTE A CORREOS  DEL ECUADOR</t>
  </si>
  <si>
    <t>FLEXTUENTI_WS413497129</t>
  </si>
  <si>
    <t>Erick Steven Mejia torres</t>
  </si>
  <si>
    <t>QUITUMBE CALLE MIGUE ANGEL  CAZARES VITERI SN  CALLE LINEA FERREA</t>
  </si>
  <si>
    <t>413400916</t>
  </si>
  <si>
    <t>1726499203</t>
  </si>
  <si>
    <t>0995459869-0995278331</t>
  </si>
  <si>
    <t>estivenmejia2002@gmail.com</t>
  </si>
  <si>
    <t>BARRIO AYMESA CASA DE 4 PISOS COLOR VERDE FRENTE AL CONSULTORIA ODONTOLOGIA</t>
  </si>
  <si>
    <t>FLEXTUENTI_413400916</t>
  </si>
  <si>
    <t>Mónica Cedeño</t>
  </si>
  <si>
    <t>EL CONDADO CALLE N79A OE24 14  CALLE OE15</t>
  </si>
  <si>
    <t>413412907</t>
  </si>
  <si>
    <t>1721559928</t>
  </si>
  <si>
    <t>0979587993-0981531270</t>
  </si>
  <si>
    <t>monica233266@gmail.com</t>
  </si>
  <si>
    <t>SECTOR COLINAS DEL NORTE BARRIO LOS PINOS ETAPA 1 CASA DE 3 PISOS  COLOR VERDE CANA CON PORTON VERDE A UNA CUADRA DEL CENTRO CRISTIANO COLINAS DEL NORTE</t>
  </si>
  <si>
    <t>FLEXTUENTI_413412907</t>
  </si>
  <si>
    <t>Diana Sarzosa</t>
  </si>
  <si>
    <t>EL TRIUNFO CALLE  AMERICA  SN  SN</t>
  </si>
  <si>
    <t>050201</t>
  </si>
  <si>
    <t>COTOPAXI_LA MANA_EL TRIUNFO</t>
  </si>
  <si>
    <t>413414413</t>
  </si>
  <si>
    <t>1753874260</t>
  </si>
  <si>
    <t>0989760974-0990693886</t>
  </si>
  <si>
    <t>karolinasarzosa26@gmail.com</t>
  </si>
  <si>
    <t>SECTOR CENTRO ENTREGAR EN EL CENTRO DE SALUD LA MANA A DOS CUADRAS DEL REGISTRO CIVIL LA MANA</t>
  </si>
  <si>
    <t>FLEXTUENTI_413414413</t>
  </si>
  <si>
    <t>Estefany Ponce</t>
  </si>
  <si>
    <t>LA MENA  CALLE ANGAMARCA  OE11 -255 CALLE OBDULIA LUNA</t>
  </si>
  <si>
    <t>413420800</t>
  </si>
  <si>
    <t>1724360357</t>
  </si>
  <si>
    <t>0999961932-0937384092</t>
  </si>
  <si>
    <t>tefos1988@gmail.com</t>
  </si>
  <si>
    <t>BARRIO REINO DE QUITO CASA DE ESTRUCTURA METALICA COLOR TOMATE DE 2 PISOS A 200 METROS DE LA ESCULA</t>
  </si>
  <si>
    <t>FLEXTUENTI_413420800</t>
  </si>
  <si>
    <t>Kerly Ruperti</t>
  </si>
  <si>
    <t>413421761</t>
  </si>
  <si>
    <t>0912929874</t>
  </si>
  <si>
    <t>0987963017-0961756107</t>
  </si>
  <si>
    <t>rupertikerly@gmail.com</t>
  </si>
  <si>
    <t>FLEXTUENTI_413421761</t>
  </si>
  <si>
    <t>Angeli Belén Panimboza Tigrero Panimboza Tigrero</t>
  </si>
  <si>
    <t>GENERAL ALBERTO ENRIQUEZ GALLO  CALLE JULIO JARAMILLO LAURIDO O CALLE 55  SN   AV SAN JOSE</t>
  </si>
  <si>
    <t>SANTA ELENA_SALINAS_GENERAL ALBERTO ENRIQUEZ GALLO</t>
  </si>
  <si>
    <t>413423004</t>
  </si>
  <si>
    <t>0959887782-0978935337</t>
  </si>
  <si>
    <t>angitoblu81@gmail.com</t>
  </si>
  <si>
    <t>BARRIO SAN LORENZO CASA DE 1 PISO COLOR MELON CON PORTON DE MADERA JUNTO A MECANICA LAINES O A DOS CUADRAS DEL RESTAURANTE JERLITA</t>
  </si>
  <si>
    <t>FLEXTUENTI_413423004</t>
  </si>
  <si>
    <t>Reny RIVADENEYRA</t>
  </si>
  <si>
    <t>TENA VIA PANO  N124 SN</t>
  </si>
  <si>
    <t>413434605</t>
  </si>
  <si>
    <t>1501314197</t>
  </si>
  <si>
    <t>0995329739-0963617774</t>
  </si>
  <si>
    <t>renyrivadeneyra09@gmail.com</t>
  </si>
  <si>
    <t>BARRIO SAN JORGE  CASA DE 2 PISOS SIN COLOR LA PARTE DE ARRIBA DE MADERA CON PORTON CAFE FRENTE A LA HOSTERIA LAS HELICONIAS</t>
  </si>
  <si>
    <t>FLEXTUENTI_413434605</t>
  </si>
  <si>
    <t>Cinthia Magali Quijije Mantuano</t>
  </si>
  <si>
    <t>TARQUI CALLE PADRE VICENTE SOLANO N1702  CALLE LOS RIOS</t>
  </si>
  <si>
    <t>413435115</t>
  </si>
  <si>
    <t>0929540797</t>
  </si>
  <si>
    <t>0990619790-0998337948</t>
  </si>
  <si>
    <t>quiman2000@gmail.com</t>
  </si>
  <si>
    <t>SECTOR CENTRO ENTREGAR EN LA  EMPRESA REGUESA C LTDA JUNTO AL LOCAL  NOVASTRATECH CLIENTE AUTORIZA A RECIBIR EL CHIP A LA JEFA SRTA DIANA GUEVARA</t>
  </si>
  <si>
    <t>FLEXTUENTI_413435115</t>
  </si>
  <si>
    <t>Victor Yupanqui</t>
  </si>
  <si>
    <t>413453348</t>
  </si>
  <si>
    <t>0602969271</t>
  </si>
  <si>
    <t>0992496614-0987630416</t>
  </si>
  <si>
    <t>victoryupanqui68@gmail.com</t>
  </si>
  <si>
    <t>FLEXTUENTI_413453348</t>
  </si>
  <si>
    <t>Jose Zurita</t>
  </si>
  <si>
    <t>TENA AV 15 DE  NOVIEMBRRE  CASA 11 SN</t>
  </si>
  <si>
    <t>413480580</t>
  </si>
  <si>
    <t>1501043010</t>
  </si>
  <si>
    <t>0983809639-0984245896</t>
  </si>
  <si>
    <t>josesurita1@gmail.com</t>
  </si>
  <si>
    <t>SECTOR EL DORADO CASA DE 2 PISOS COLOR TOMATE CON BLANCO A 4 CASAS DE LA SUMER BLUE DISCOTECA</t>
  </si>
  <si>
    <t>FLEXTUENTI_413480580</t>
  </si>
  <si>
    <t>Esther Molina</t>
  </si>
  <si>
    <t>SAGRARIO CALLE HUGO GUZMAN LARA 3 15 MANUEL ZAMBRANO</t>
  </si>
  <si>
    <t>100112</t>
  </si>
  <si>
    <t>413497367</t>
  </si>
  <si>
    <t>0400736989</t>
  </si>
  <si>
    <t>0993568147-0984914087</t>
  </si>
  <si>
    <t>esthermolina1964@gmail.com</t>
  </si>
  <si>
    <t>CIUDADELA LA VICTORIA CASA DE 2 PISOS COLOR BEIGE A MEDIA CUADRA DE LAS CANCHAS DE LA VICTORIA</t>
  </si>
  <si>
    <t>FLEXTUENTI_413497367</t>
  </si>
  <si>
    <t>Luis Valdemar Genovezzi Álvarez</t>
  </si>
  <si>
    <t>TARQUI CALLE LEONIDAS PLAZAS N2212 ENTRE CALLES PORTETE Y VENEZUELA</t>
  </si>
  <si>
    <t>413497388</t>
  </si>
  <si>
    <t>0906200159</t>
  </si>
  <si>
    <t>0998290912-0960178980</t>
  </si>
  <si>
    <t>luisvaldemargenovezzialvarez@gmail.com</t>
  </si>
  <si>
    <t>SECTOR TARQUI CASA 1 PISO VERDE OLIVO CON BALCON A LADO MUEBLERIA EL PRESUPUESTO</t>
  </si>
  <si>
    <t>FLEXTUENTI_413497388</t>
  </si>
  <si>
    <t>juana victoria Medina Prado</t>
  </si>
  <si>
    <t>SIETE DE OCTUBRE CALLE  SN  MZ L CASA 2  LABORDE</t>
  </si>
  <si>
    <t>413498626</t>
  </si>
  <si>
    <t>1204420952</t>
  </si>
  <si>
    <t>0969659232-0984680998</t>
  </si>
  <si>
    <t>juanamedinaprado@gmail.com</t>
  </si>
  <si>
    <t>CIUDADELA MI PAIS CASA DE 1 PISO COLOR AMARILLA  A 1 CUADRA DE SALUD TOTAL PRODUCTOS OMNILIFE SEYTU  O 1 CUADRA DE LA BOMBA DE AGUA</t>
  </si>
  <si>
    <t>FLEXTUENTI_413498626</t>
  </si>
  <si>
    <t>Ángel Hernán Quezada Carpio</t>
  </si>
  <si>
    <t>EL BATAN  PEDRO MARTINEZ  SN JOAQUIN MOLINA</t>
  </si>
  <si>
    <t>010107</t>
  </si>
  <si>
    <t>413498665</t>
  </si>
  <si>
    <t>0102515335</t>
  </si>
  <si>
    <t>0997702376-0996863703</t>
  </si>
  <si>
    <t>angelhernan10@hotmail.com</t>
  </si>
  <si>
    <t>SECTOR PARQUE DEL DRAGON A UNA CUADRA DE LA FARMACIA MARIA AUXILIADORA CASA 2 PISOS CON CERRAMIENTO NEGRO Y LADRILLO VISTO</t>
  </si>
  <si>
    <t>FLEXTUENTI_413498665</t>
  </si>
  <si>
    <t>SERGIO CASTELLANOS</t>
  </si>
  <si>
    <t>SANGOLQUIAV  GRAL RUMINAHUI SN  AMBATO</t>
  </si>
  <si>
    <t>413498713</t>
  </si>
  <si>
    <t>0703998781</t>
  </si>
  <si>
    <t>0987979216-0963452996</t>
  </si>
  <si>
    <t>scastell_1990@hotmail.com</t>
  </si>
  <si>
    <t>ENTREGAR EN UNIVERSIDAD DE LAS FUERZAS ARMADAS  ESPE SOLICITA QUE SE  LE LLAME  PARA  SALIR  SOLICITA QUE LA ENTREGA SEA  A PARTIR DE LAS 12</t>
  </si>
  <si>
    <t>FLEXTUENTI_413498713</t>
  </si>
  <si>
    <t>Rosa Quinatoa</t>
  </si>
  <si>
    <t>TUMBACO  AV  OSWALDO GUAYASAMIN SN  UNIVERSITARIA</t>
  </si>
  <si>
    <t>PICHINCHA _QUITO _TUMBACO</t>
  </si>
  <si>
    <t>413498786</t>
  </si>
  <si>
    <t>1710283795</t>
  </si>
  <si>
    <t>0968151522-0991091805</t>
  </si>
  <si>
    <t>d.estefania1202@gmail.com</t>
  </si>
  <si>
    <t>SECTOR VILLAVEGA  ENTREGAR EN FERRETERIA GRUPO ROCADA  FRENTE A PRONTO GAS</t>
  </si>
  <si>
    <t>FLEXTUENTI_413498786</t>
  </si>
  <si>
    <t>Ramiro Jácome</t>
  </si>
  <si>
    <t>SAN ISIDRO DEL INCA  AV DE LAS PALMERAS N47 65 DE LOS MADRONOS</t>
  </si>
  <si>
    <t>413498819</t>
  </si>
  <si>
    <t>1709922726</t>
  </si>
  <si>
    <t>0997805892-0980688051</t>
  </si>
  <si>
    <t>ramiro3739@yahoo.com</t>
  </si>
  <si>
    <t>SECTOR EL INCA DIAGONAL A SANA SANA CONJUNTO ARANJUEZ 2 TORRE B DEP 602</t>
  </si>
  <si>
    <t>FLEXTUENTI_413498819</t>
  </si>
  <si>
    <t>Corina Enriquez</t>
  </si>
  <si>
    <t>TUMBACO CALLE   AV  COLLAQUI N9 131 JOSE PLAZA</t>
  </si>
  <si>
    <t>PICHINCHA_QUITO_ TUMBACO</t>
  </si>
  <si>
    <t>413498825</t>
  </si>
  <si>
    <t>1723422877</t>
  </si>
  <si>
    <t>0998501630-0998501630</t>
  </si>
  <si>
    <t>enriquezcorina45@gmail.com</t>
  </si>
  <si>
    <t>SECTOR LA ESPERANZA CASA DE 2 PISOS  COLOR NARANJA JUNTO A CANCHA SINTETICA JUVENTUD ITALIANA</t>
  </si>
  <si>
    <t>FLEXTUENTI_413498825</t>
  </si>
  <si>
    <t>Míguel Parra</t>
  </si>
  <si>
    <t>SANTA ELENA _LA LIBERTAD_</t>
  </si>
  <si>
    <t>413498837</t>
  </si>
  <si>
    <t>0921627519</t>
  </si>
  <si>
    <t>0990752488-0994765800</t>
  </si>
  <si>
    <t>ezequiel12082013@gmail.com</t>
  </si>
  <si>
    <t>FLEXTUENTI_413498837</t>
  </si>
  <si>
    <t>413498858</t>
  </si>
  <si>
    <t>0987162507-0987963017</t>
  </si>
  <si>
    <t>FLEXTUENTI_413498858</t>
  </si>
  <si>
    <t>Roy SABANDO</t>
  </si>
  <si>
    <t>PEDERNALES  CALLE  LOJA  SN  AV PLAZA ACOSTA O RUTA DEL SPONDYLUS</t>
  </si>
  <si>
    <t>413498913</t>
  </si>
  <si>
    <t>0940431349</t>
  </si>
  <si>
    <t>0986072726-0978887705</t>
  </si>
  <si>
    <t>sabandoroy733@gmail.com</t>
  </si>
  <si>
    <t>FLEXTUENTI_413498913</t>
  </si>
  <si>
    <t>Mildred YAGUAL</t>
  </si>
  <si>
    <t>TARQUI CALLE C  24 N O MZ  522 SOLAR 18 4TO  PT  38D NO</t>
  </si>
  <si>
    <t>413498916</t>
  </si>
  <si>
    <t>0926245762</t>
  </si>
  <si>
    <t>0980257787-0980257787</t>
  </si>
  <si>
    <t>yagual.mildred@gmail.com</t>
  </si>
  <si>
    <t>COOPERATIVA BASTION POPULAR BLOQUE 1B CASA ESQUINERA DE 1 PISO COLOR MELON  A 1 CUADRA DE LA ESCUELA RE IN VER</t>
  </si>
  <si>
    <t>FLEXTUENTI_413498916</t>
  </si>
  <si>
    <t>Paola Tipantuña</t>
  </si>
  <si>
    <t>LA MAGDALENA   HUACHAPALA OE9 147 RAZURAZU</t>
  </si>
  <si>
    <t>413498941</t>
  </si>
  <si>
    <t>1725350662</t>
  </si>
  <si>
    <t>0995233054-0987449373</t>
  </si>
  <si>
    <t>mipalola1996@hotmail.com</t>
  </si>
  <si>
    <t>SECTOR LA UNION DIAGONAL A VIVERES CHARITO CASA 2 PISOS CELESTE PUERTA NEGRA</t>
  </si>
  <si>
    <t>FLEXTUENTI_413498941</t>
  </si>
  <si>
    <t>Joel Alava</t>
  </si>
  <si>
    <t>LA MATRIZ   SUCRE SN MARTINEZ</t>
  </si>
  <si>
    <t>413499011</t>
  </si>
  <si>
    <t>0955745476</t>
  </si>
  <si>
    <t>0987550446-0987550446</t>
  </si>
  <si>
    <t>joelalava10@gmail.com</t>
  </si>
  <si>
    <t>SECTOR CENTRO DIAGONAL A FERRETERIA BRICHETTO EDIF 3 PISOS VERDE OBSCURO EN EL SEGUNDO PISO</t>
  </si>
  <si>
    <t>FLEXTUENTI_413499011</t>
  </si>
  <si>
    <t>Milagro Adela Sánchez Moreno</t>
  </si>
  <si>
    <t>TARQUI DR ENRIQUEZ GRAU RUIZ MZ 373 V44  CALLE PEAT 6 N E</t>
  </si>
  <si>
    <t>413499016</t>
  </si>
  <si>
    <t>1759478546</t>
  </si>
  <si>
    <t>0963482209-0984943529</t>
  </si>
  <si>
    <t>emermilaen@gmail.com</t>
  </si>
  <si>
    <t>CDLA  SAUCES 4 CASA ESQUINERA DE 2 PISOS COLOR BEIGE CON REJAS BLANCAS FRENTE AL PARQUE GRANDE CIUDADELA SAUCES 4  A 4 CASAS DE LA DESPENSA GENESIS</t>
  </si>
  <si>
    <t>FLEXTUENTI_413499016</t>
  </si>
  <si>
    <t>Shirley Prende</t>
  </si>
  <si>
    <t>413519036</t>
  </si>
  <si>
    <t>0958905853</t>
  </si>
  <si>
    <t>0979817333-0978623062</t>
  </si>
  <si>
    <t>FLEXTUENTI_413519036</t>
  </si>
  <si>
    <t>Jefferson Ganchozo</t>
  </si>
  <si>
    <t>413519097</t>
  </si>
  <si>
    <t>0804655686</t>
  </si>
  <si>
    <t>0993756521-0999403602</t>
  </si>
  <si>
    <t>jeffersonganchozo151@gmail.com</t>
  </si>
  <si>
    <t>FLEXTUENTI_413519097</t>
  </si>
  <si>
    <t>María Cristina Cifuentes Zurita</t>
  </si>
  <si>
    <t>CONOCOTO AV LOLA QUINTINA  N7 35  CALLE 29 DE MAYO</t>
  </si>
  <si>
    <t>413519099</t>
  </si>
  <si>
    <t>1751363191</t>
  </si>
  <si>
    <t>0987892795-0980501723</t>
  </si>
  <si>
    <t>criscifu28@gmail.com</t>
  </si>
  <si>
    <t>SECTOR CONJUNTO PUERTAS DEL VALLE EN LA PARTE DE ATRAS DEL COLEGIO SAN VICENTE DE PAUL</t>
  </si>
  <si>
    <t>FLEXTUENTI_413519099</t>
  </si>
  <si>
    <t>Julissa Molina</t>
  </si>
  <si>
    <t>TARQUI AV DR CARLOS LUIS PLAZA DANIN MZ 5 SL10  AV1</t>
  </si>
  <si>
    <t>413519110</t>
  </si>
  <si>
    <t>1307960342</t>
  </si>
  <si>
    <t>0982230128-0985891547</t>
  </si>
  <si>
    <t>julismol@hotmail.com</t>
  </si>
  <si>
    <t>SECTOR LA FAE CASA 2 PISOS DE COLOR VERDE JUNTO AL UNIDAD EDUCATIVA EL LIBERTADOR ENTRANDO POR LA PEATONAL</t>
  </si>
  <si>
    <t>FLEXTUENTI_413519110</t>
  </si>
  <si>
    <t>Sergio Tubón</t>
  </si>
  <si>
    <t>PELILEO  AV CONFRATERNIDAD SN  22 DE JULIO</t>
  </si>
  <si>
    <t>180401</t>
  </si>
  <si>
    <t>413519129</t>
  </si>
  <si>
    <t>1803677697</t>
  </si>
  <si>
    <t>0996424284-0963654744</t>
  </si>
  <si>
    <t>serantby@hotmail.com</t>
  </si>
  <si>
    <t>SECTOR DARIO GUEVARA JUNTO AL EDIFICIO DE POLICIA NACIONAL ENTREGAR EN EL CUERPO DE BOMBEROS PELILEO TESORERIA</t>
  </si>
  <si>
    <t>FLEXTUENTI_413519129</t>
  </si>
  <si>
    <t>Jesus Aguero</t>
  </si>
  <si>
    <t>COCHAPAMBA AV  BRASIL N41 62 MARIANO ECHEVERRIA</t>
  </si>
  <si>
    <t>413519135</t>
  </si>
  <si>
    <t>1759978974</t>
  </si>
  <si>
    <t>0984520915-0987688828</t>
  </si>
  <si>
    <t>jesusaguerodiaz@gmail.com</t>
  </si>
  <si>
    <t>SECTOR QUITO TENIS ENTREGAR EN LA PELUQUERIA PABLO  JUNTO A  LAS TORRES  DEL CERES RESTAURAN</t>
  </si>
  <si>
    <t>FLEXTUENTI_413519135</t>
  </si>
  <si>
    <t>Maria Elena Alava Esmeraldas</t>
  </si>
  <si>
    <t>JAMA  AVENIDA JAMA SN MARCOS CEVALLOS VALENCIA</t>
  </si>
  <si>
    <t>413519145</t>
  </si>
  <si>
    <t>1314656370</t>
  </si>
  <si>
    <t>0969234423-0996244345</t>
  </si>
  <si>
    <t>elenalava1992@gmail.com</t>
  </si>
  <si>
    <t>SECTOR CENTRO DIAGONAL A LA IGLESIA DEL CARMEN CASA 2 PISOS CELESTE PB TIENDA</t>
  </si>
  <si>
    <t>FLEXTUENTI_413519145</t>
  </si>
  <si>
    <t>Juan Carlos Perrazo Llerena</t>
  </si>
  <si>
    <t>PELILEO GRANDE  AV 22 DE JULIO   SN  AV PADRE JORGE CHACON</t>
  </si>
  <si>
    <t>180701</t>
  </si>
  <si>
    <t>TUNGURAHUA_SAN PEDRO DE PELILEO _PELILEO GRANDE</t>
  </si>
  <si>
    <t>413519146</t>
  </si>
  <si>
    <t>1803939790</t>
  </si>
  <si>
    <t>0983202634-0998879454</t>
  </si>
  <si>
    <t>juanpich@live.com</t>
  </si>
  <si>
    <t>SECTOR CENTRO ENTREGA EN MUNICIPIO DE PELILEO PLANTA BAJA ANUNCIARSE CON EL GUARDIA  JUNTO A PARQUE 5 DE AGOSTO</t>
  </si>
  <si>
    <t>FLEXTUENTI_413519146</t>
  </si>
  <si>
    <t>Christian Marcelo Molina Hernández</t>
  </si>
  <si>
    <t>CAYAMBE CALLE ASCAZUBI  SN  VARGAS</t>
  </si>
  <si>
    <t>413519148</t>
  </si>
  <si>
    <t>1725311326</t>
  </si>
  <si>
    <t>0993826760-0993826760</t>
  </si>
  <si>
    <t>chrisstiann@outlook.com</t>
  </si>
  <si>
    <t>SECTOR CENTRO CASA DE 1 PISO ENTREGAR EN PELUQUERIA NUEVO LOOK  JUNTO A LA BOUTIQUE LA 5TA AVENIDA</t>
  </si>
  <si>
    <t>TUE reposiciones sin costo</t>
  </si>
  <si>
    <t>FLEXTUENTI_413519148</t>
  </si>
  <si>
    <t>Luis Fernando Alfago Merchan</t>
  </si>
  <si>
    <t>SANTA ELENA   VELASCO IBARRA SN 10 DE AGOSTO</t>
  </si>
  <si>
    <t>413519188</t>
  </si>
  <si>
    <t>2400051088</t>
  </si>
  <si>
    <t>0982595626-0964063793</t>
  </si>
  <si>
    <t>luisalfago997@gmail.com</t>
  </si>
  <si>
    <t>SECTOR 25 DE JULIO FRENTE A ESCUELA DR PUIG VILAZAR CASA 2 PISOS BLANCA REJAS DE CANA</t>
  </si>
  <si>
    <t>FLEXTUENTI_413519188</t>
  </si>
  <si>
    <t>Paola Cristina Cruz moreno</t>
  </si>
  <si>
    <t>CALDERON CALLE RIO GUAYAS  N14 96    RIO PUYANGO</t>
  </si>
  <si>
    <t>413519191</t>
  </si>
  <si>
    <t>1718511601</t>
  </si>
  <si>
    <t>0999903424-0983445782</t>
  </si>
  <si>
    <t>compraspc409@gmail.com</t>
  </si>
  <si>
    <t>SECTOR CARAPUNGO  CASA DE 4 PISOS COLOR CREMA Y UVA DIAGONAL AL SANTA MARIA</t>
  </si>
  <si>
    <t>FLEXTUENTI_413519191</t>
  </si>
  <si>
    <t>Rita Benitez</t>
  </si>
  <si>
    <t>SAN BARTOLO  CALLE  OE2J  MZ 7 CASA 79  SAN LUIS</t>
  </si>
  <si>
    <t>413519213</t>
  </si>
  <si>
    <t>1707244891</t>
  </si>
  <si>
    <t>0984387351-0999948792</t>
  </si>
  <si>
    <t>rita-benitez1@hotmail.com</t>
  </si>
  <si>
    <t>SECTOR EL CALZADO   CASA DE 1 PISO COLOR  PLOMO  DIAGONAL DE LA CASA BARRIAL CIUDADELA  EL CALZADO</t>
  </si>
  <si>
    <t>FLEXTUENTI_413519213</t>
  </si>
  <si>
    <t>Genessis Madelyne Espinoza Valencia</t>
  </si>
  <si>
    <t>413519237</t>
  </si>
  <si>
    <t>0951556406</t>
  </si>
  <si>
    <t>0959824360-0982577929</t>
  </si>
  <si>
    <t>genesisespinoza547@gmail.com</t>
  </si>
  <si>
    <t>FLEXTUENTI_413519237</t>
  </si>
  <si>
    <t>Luis Moreta</t>
  </si>
  <si>
    <t>MARISCAL SUCRE  CALLE  PSJE  JOSE MURILLO  4E 49 9 DE OCTUBRE</t>
  </si>
  <si>
    <t>413519239</t>
  </si>
  <si>
    <t>1719929539</t>
  </si>
  <si>
    <t>0996955372-0996955372</t>
  </si>
  <si>
    <t>luismoreta3@gmail.com</t>
  </si>
  <si>
    <t>SECTOR LA MARISCAL  CASA DE 2 PISOS COLOR BLANCA CON LETRERO CRONTE TECHNOLOGY  DIAGONAL LA CASA DEL CANGREJO Y EL PARGO</t>
  </si>
  <si>
    <t>FLEXTUENTI_413519239</t>
  </si>
  <si>
    <t>Kevin Blacio</t>
  </si>
  <si>
    <t>LA PROVIDENCIA   C 6 SN 6TA AVENIDA</t>
  </si>
  <si>
    <t>070102</t>
  </si>
  <si>
    <t>WS413519197</t>
  </si>
  <si>
    <t>0705814150</t>
  </si>
  <si>
    <t>0939523566-0939523566</t>
  </si>
  <si>
    <t>kevinblacioochoa@gmail.com</t>
  </si>
  <si>
    <t>SECTOR LOS VERGELES SECTOR D A DOS CUADRAS DEL COLEGIO REPUBLICA DEL ECUADOR CASA 1 PISO COLOR CREMA PUERTA DE GARAGE CAFE</t>
  </si>
  <si>
    <t>FLEXTUENTI_WS413519197</t>
  </si>
  <si>
    <t>ARTURO LARGO_ANDREA LARGO LOPEZ</t>
  </si>
  <si>
    <t>AVIGIRAS Y DE LOS GUAYACANES URBANIZACION JARDINES DE AMAGASI LOTE 207 ATRAS DE LA EMBAJADA AMERICANA</t>
  </si>
  <si>
    <t>364434</t>
  </si>
  <si>
    <t>1707973440001</t>
  </si>
  <si>
    <t>0979306173</t>
  </si>
  <si>
    <t>MDELIVERY_364434</t>
  </si>
  <si>
    <t>CARLOS ELIAS IBARRA RODRIGUEZ_CARLOS ELIAS IBARRA RODRIGUEZ</t>
  </si>
  <si>
    <t>HACIENDA SAN JACINTO DE LA EMPRESA REYBANPAC VIA BUENA FE SANTO DOMINGO EN EL KILOMETRO 26 EN EL SECTOR DE LA EMPACADORA 3</t>
  </si>
  <si>
    <t>364435</t>
  </si>
  <si>
    <t>1203783038001</t>
  </si>
  <si>
    <t>0989702781</t>
  </si>
  <si>
    <t>MDELIVERY_364435</t>
  </si>
  <si>
    <t>MAYRA ROJAS_ASOCIACION DE EMPLEADOS MUNICIPALES DE CUENCA ADEM</t>
  </si>
  <si>
    <t>VICENTE ROCAFUERTE Y GARCIA MORENO ESQ</t>
  </si>
  <si>
    <t>364436</t>
  </si>
  <si>
    <t>0190153339001</t>
  </si>
  <si>
    <t>0990963645</t>
  </si>
  <si>
    <t>MDELIVERY_364436</t>
  </si>
  <si>
    <t>MIGUEL ANGEL QUISHPE TAQUIRE_MIGUEL ANGEL QUISHPE TAQUIRE</t>
  </si>
  <si>
    <t>PARROQUIA LA CHECA TUMBACO BARRIO LA DELICIA CALLE AV EL ESTADIO Y CACIQUE CHILPE REFERENCIA LOS ANTIGUOS RESERVORIOS DE FLORICORA ES LA UNICA CALLE DE ADOQUIN OTRO NUMERO DE REFERENCIA OSCAR QUISHPE 0982495736</t>
  </si>
  <si>
    <t>364437</t>
  </si>
  <si>
    <t>1710240357001</t>
  </si>
  <si>
    <t>0959575257</t>
  </si>
  <si>
    <t>MDELIVERY_364437</t>
  </si>
  <si>
    <t>LUIS ALFREDO GONZALEZ ALVARADO_SERTELOMEGA S A S</t>
  </si>
  <si>
    <t>COOP CARLOS RUIZ BURNEO CALLE ERNESTO PINTO Y CALLE C EN ALTOS DE FARMACIA METROPOLITANA CASA DE 2 PISOS</t>
  </si>
  <si>
    <t>364439</t>
  </si>
  <si>
    <t>2390060427001</t>
  </si>
  <si>
    <t>0996404397</t>
  </si>
  <si>
    <t>MDELIVERY_364439</t>
  </si>
  <si>
    <t>BOLIVAR Y HERMANO MIGUEL ESQUINA 2DO PISO</t>
  </si>
  <si>
    <t>364440</t>
  </si>
  <si>
    <t>MDELIVERY_364440</t>
  </si>
  <si>
    <t>MARCELA VANEZA TROYA BELTRAN_MARCELA VANEZA TROYA BELTRAN</t>
  </si>
  <si>
    <t>MARIA ANGELICA HIDROVO 206 Y LUIS CISNEROS JUNTO AL PUENTE NUEVO</t>
  </si>
  <si>
    <t>364441</t>
  </si>
  <si>
    <t>1002300364001</t>
  </si>
  <si>
    <t>0998752017</t>
  </si>
  <si>
    <t>MDELIVERY_364441</t>
  </si>
  <si>
    <t>CRISTINA PAVON_FIALLOS SILVA FRANCIS ANDREE</t>
  </si>
  <si>
    <t>364442</t>
  </si>
  <si>
    <t>1803641420001</t>
  </si>
  <si>
    <t>MDELIVERY_364442</t>
  </si>
  <si>
    <t>MARCO JAIME_IBM DEL ECUADOR C A</t>
  </si>
  <si>
    <t>AV DIEGO DE ALMAGRO N 32 48 Y WHIMPER QUITO</t>
  </si>
  <si>
    <t>364443</t>
  </si>
  <si>
    <t>1790011674001</t>
  </si>
  <si>
    <t>0998140641</t>
  </si>
  <si>
    <t>MDELIVERY_364443</t>
  </si>
  <si>
    <t>ESTEFANIA PACHECO MARIA JOSE BORBOR_ECUAPRIMAS C LTDA AGENCIA ASESORA PRODUCTORA DE</t>
  </si>
  <si>
    <t>AV CARLOS JULIO AROSEMENA KM 2 5 OFICINA ECUAPRIMAS</t>
  </si>
  <si>
    <t>364455</t>
  </si>
  <si>
    <t>0995800089 / 0959565526</t>
  </si>
  <si>
    <t>MDELIVERY_364455</t>
  </si>
  <si>
    <t>SANDRA VILLAFUERTE_COMERCIALIZADORA DEL ECUADOR CRADS C A</t>
  </si>
  <si>
    <t>AV MANOSCA OE1 14 Y AV 10 DE AGOSTO PISO 3</t>
  </si>
  <si>
    <t>364460</t>
  </si>
  <si>
    <t>0979083218</t>
  </si>
  <si>
    <t>MDELIVERY_364460</t>
  </si>
  <si>
    <t>PABLO SAENZ_GARGOY SEGURIDAD CIA LTDA</t>
  </si>
  <si>
    <t>AV ISIDRO AYORA N82 95 Y PEDRO LONDONO</t>
  </si>
  <si>
    <t>364510</t>
  </si>
  <si>
    <t>1792040418001</t>
  </si>
  <si>
    <t>0983311800</t>
  </si>
  <si>
    <t>MDELIVERY_364510</t>
  </si>
  <si>
    <t>ANDRES NICOLAS ESCALA RIPALDA_ANDRES NICOLAS ESCALA RIPALDA</t>
  </si>
  <si>
    <t>GUAYAS SECTOR NORTE AV CONSTITUCION NUMERO 100 Y JUAN TANCAMARENGO EDIFICIO NOVIS PLOMO CON ESPEJO AZULES FRENTE DEL MALL DEL SOL Y JUNTO AL EDIFICIO EN FORMA DE BARRIL COO 2 156032 79 892792</t>
  </si>
  <si>
    <t>364519</t>
  </si>
  <si>
    <t>0912397494001</t>
  </si>
  <si>
    <t>0981226074</t>
  </si>
  <si>
    <t>MDELIVERY_364519</t>
  </si>
  <si>
    <t>DONNY ANTONIO CEDENO ZAMBRANO ZAMBRANO AYALA MARIA MARGARITA_DONNY ANTONIO CEDENO ZAMBRANO</t>
  </si>
  <si>
    <t>MANABI EL CARMEN LOTIZACION LOS LAURELES PARROQUIA EL CARMEN AV 3 DE JULIO Y BARRIO LOS TULIPANES CASA DE COLOR NARANJA CON UN PORTON BLANCO LA ULTIMA DEL LADO IZQUIERDO DEL LADO IZQUIERDO DEL COLEGIO CRISTO REY</t>
  </si>
  <si>
    <t>364520</t>
  </si>
  <si>
    <t>1314667740001</t>
  </si>
  <si>
    <t>0999959426</t>
  </si>
  <si>
    <t>MDELIVERY_364520</t>
  </si>
  <si>
    <t>LESLIE NATALY CEVALLOS OLIVES_LESLIE NATALY CEVALLOS OLIVES</t>
  </si>
  <si>
    <t>MANABI MANTA RETIRO AGENCIA TRAMACO MANTA CENTRO DE DISTRIBUCION AVENIDA MARIA AUXILIADORA Y AVENIDA 110 RETIRO AGENICA TRAMACO MANTA CENTRO DE DISTRIBUCION</t>
  </si>
  <si>
    <t>364521</t>
  </si>
  <si>
    <t>1310843212001</t>
  </si>
  <si>
    <t>0993620743</t>
  </si>
  <si>
    <t>MDELIVERY_364521</t>
  </si>
  <si>
    <t>NANCY PAZMINO_BANGARA S A</t>
  </si>
  <si>
    <t>PICHINCHA QUITO AV AMERICA N37 204 JOSE VILLALENGUA EDIFICIO BANGARA</t>
  </si>
  <si>
    <t>364522</t>
  </si>
  <si>
    <t>0992117192001</t>
  </si>
  <si>
    <t>0987432250</t>
  </si>
  <si>
    <t>MDELIVERY_364522</t>
  </si>
  <si>
    <t>AV JOSE RODRIGUEZ BONIN Y AV BARCELONA PLANTA SAN EDUARDO HOLCIM ECUADOR PLANTA BAJA GUAYAQUIL ECUADOR</t>
  </si>
  <si>
    <t>364523</t>
  </si>
  <si>
    <t>MDELIVERY_364523</t>
  </si>
  <si>
    <t>364524</t>
  </si>
  <si>
    <t>MDELIVERY_364524</t>
  </si>
  <si>
    <t>FERNANDO ANDRES LOPEZ PAREDES_FERNANDO ANDRES LOPEZ PAREDES</t>
  </si>
  <si>
    <t>INDUWAGEN MG MOTOR AV DEL BOMBERO KM 6 VIA VIA A LA COSTA REFERENCIA A LADO DEL MEGAMAXI</t>
  </si>
  <si>
    <t>364525</t>
  </si>
  <si>
    <t>0927750364001</t>
  </si>
  <si>
    <t>0959196590</t>
  </si>
  <si>
    <t>MDELIVERY_364525</t>
  </si>
  <si>
    <t>VIVIANA ZAMBRANO_DARWIN FABRICIO OROBIO COROZO</t>
  </si>
  <si>
    <t>364526</t>
  </si>
  <si>
    <t>0804378354001</t>
  </si>
  <si>
    <t>MDELIVERY_364526</t>
  </si>
  <si>
    <t>GLADYS CALLE_GARGOY SEGURIDAD CIA LTDA</t>
  </si>
  <si>
    <t>BARRIO EL PROGRESO VIA MIRIUMI JUNTO HOTEL BLANCA HORTENCIA</t>
  </si>
  <si>
    <t>SUCÚA</t>
  </si>
  <si>
    <t>364527</t>
  </si>
  <si>
    <t>0987956456/0999843313</t>
  </si>
  <si>
    <t>MDELIVERY_364527</t>
  </si>
  <si>
    <t>CARLOS ZAMORA_GARGOY SEGURIDAD CIA LTDA</t>
  </si>
  <si>
    <t>JOSE ESCUDERO Y JUAN INIGUEZ ESQUINA EDIFICIO GENOVA OFICINAS HUMANA RECEPCION</t>
  </si>
  <si>
    <t>364528</t>
  </si>
  <si>
    <t>0960447535/0999843313</t>
  </si>
  <si>
    <t>MDELIVERY_364528</t>
  </si>
  <si>
    <t>CARLOS CERRUFO_GARGOY SEGURIDAD CIA LTDA</t>
  </si>
  <si>
    <t>AV JOAQUIN JOSE ORRANTIA EDIFICO AGORA CIUDAD VIVA PISO 5 OFICINAS HUMANA</t>
  </si>
  <si>
    <t>364529</t>
  </si>
  <si>
    <t>0961252335/0999843313</t>
  </si>
  <si>
    <t>MDELIVERY_364529</t>
  </si>
  <si>
    <t>EDISON ZAMORA_GARGOY SEGURIDAD CIA LTDA</t>
  </si>
  <si>
    <t>AV MALECON Y AV 1 EDIFICIO EL VIGIA RECEPCION GUARDIANIA</t>
  </si>
  <si>
    <t>364530</t>
  </si>
  <si>
    <t>0961252376/0999843313</t>
  </si>
  <si>
    <t>MDELIVERY_364530</t>
  </si>
  <si>
    <t>LIDER ORDONEZ_GARGOY SEGURIDAD CIA LTDA</t>
  </si>
  <si>
    <t>CALLE LOS DELFINES Y MALECON DE LA PLAYA EDIFICIO ARCOIRIS ADMINISTRACION PB</t>
  </si>
  <si>
    <t>ATACAMES</t>
  </si>
  <si>
    <t>364531</t>
  </si>
  <si>
    <t>0995567661/0999843313</t>
  </si>
  <si>
    <t>MDELIVERY_364531</t>
  </si>
  <si>
    <t>ADRIANA PINOS Y O ANGEL CORONADO_ASOCIACION DE EMPLEADOS DE LA COMPANIA ECUATORIANA</t>
  </si>
  <si>
    <t>AZUAY CUENCA PANAMERICANA NORTE KM 7 1 2 SN Y AV DE LAS AMERICAS EN PARQUE INDUSTRIAL CUENCA FABRICA CONTINENTAL TIRE EN ASO EMPLEADOS ERCO</t>
  </si>
  <si>
    <t>364532</t>
  </si>
  <si>
    <t>979228231</t>
  </si>
  <si>
    <t>MDELIVERY_364532</t>
  </si>
  <si>
    <t>MONICA RIVERA_ EMPRESA PASTEURIZADORA QUITO S A</t>
  </si>
  <si>
    <t>CALLE PEDRO PINTO 166 Y VIA NAPO SECTOR LULUNCOTO PASTEURIZADORA QUITO RECURSOS HUMANOS</t>
  </si>
  <si>
    <t>364535</t>
  </si>
  <si>
    <t>0987622009</t>
  </si>
  <si>
    <t>MDELIVERY_364535</t>
  </si>
  <si>
    <t>ELIZABETH CELY_SUMINISTROS MEDICOS Y DE LABORATORIO SUMELAB CIA</t>
  </si>
  <si>
    <t>AV RIO PASTAZA 777 Y AV ILALO VALLE DE LOS CHILLOS</t>
  </si>
  <si>
    <t>364536</t>
  </si>
  <si>
    <t>1792272688001</t>
  </si>
  <si>
    <t>0958727475</t>
  </si>
  <si>
    <t>MDELIVERY_364536</t>
  </si>
  <si>
    <t>VIVIANA ZAMBRANO_LUIS ALBERTO SEVILLANO IBARRA</t>
  </si>
  <si>
    <t>364537</t>
  </si>
  <si>
    <t>1207292192001</t>
  </si>
  <si>
    <t>MDELIVERY_364537</t>
  </si>
  <si>
    <t>GALO CERDA TERAN_SEGURIDAD PRIVADA IWIAS SEPRIWIAS CIA LTDA</t>
  </si>
  <si>
    <t>AV EL INCA E4 391 E ISLA SEYMUR</t>
  </si>
  <si>
    <t>364538</t>
  </si>
  <si>
    <t>1791741277001</t>
  </si>
  <si>
    <t>0962532471</t>
  </si>
  <si>
    <t>MDELIVERY_364538</t>
  </si>
  <si>
    <t>MARIO_NARANJO ROSES ECUADOR S A</t>
  </si>
  <si>
    <t>PANAMERICANA NORTE Y CALLE VIA SALACHE NARANJO FLORES</t>
  </si>
  <si>
    <t>364539</t>
  </si>
  <si>
    <t>1791766148001</t>
  </si>
  <si>
    <t>0994587768</t>
  </si>
  <si>
    <t>MDELIVERY_364539</t>
  </si>
  <si>
    <t>KHRISTIAN ARIAS_CLUB RANCHO SAN FRANCISCO</t>
  </si>
  <si>
    <t>PICHINCHA QUITO VIA A TANDA KM 1 3 MIRAVALLE CLUB RANCHO SAN FRANCISCO 0000 0000 0000</t>
  </si>
  <si>
    <t>364540</t>
  </si>
  <si>
    <t>987646590</t>
  </si>
  <si>
    <t>MDELIVERY_364540</t>
  </si>
  <si>
    <t>JENNIFER LISSETTE NAVARRO CARPIO_BANCO GUAYAQUIL S A</t>
  </si>
  <si>
    <t>PANAMA Y VICTOR MANUEL RENDON BANCO GUAYAQUIL MATRIZ TENER PRESENTE ESTA SEMANA HASTA EL JUEVES Y LA PROXIMA SEMANA LUNES MARTES Y MIERCOLES</t>
  </si>
  <si>
    <t>364541</t>
  </si>
  <si>
    <t>0985191748</t>
  </si>
  <si>
    <t>MDELIVERY_364541</t>
  </si>
  <si>
    <t>FERNANDO ANDRES RIQUERO_ FERNANDO ANDRES RIQUERO PARRALES</t>
  </si>
  <si>
    <t>DURAN PRIMAVERA 2 SECTOR 1C MZ 14 VILLA 2</t>
  </si>
  <si>
    <t>364542</t>
  </si>
  <si>
    <t>0950842922001</t>
  </si>
  <si>
    <t>0959811424</t>
  </si>
  <si>
    <t>MDELIVERY_364542</t>
  </si>
  <si>
    <t>364544</t>
  </si>
  <si>
    <t>MDELIVERY_364544</t>
  </si>
  <si>
    <t>ELIMAR SILVA_SERVICIOS MEDICOS CUESTA Y GARCIA KUBAMED SA</t>
  </si>
  <si>
    <t>INGLATERRA Y NUEVA ORLEANS ESQUINA CENTRO MEDICO KUBAMED PB</t>
  </si>
  <si>
    <t>364554</t>
  </si>
  <si>
    <t>1792587409001</t>
  </si>
  <si>
    <t>0987683879</t>
  </si>
  <si>
    <t>MDELIVERY_364554</t>
  </si>
  <si>
    <t>ING JENNIFFER COELLO GOMEZ_NIKAMAR S A</t>
  </si>
  <si>
    <t>BABAHOYO 605 Y ALCEDO GUAYAQUI</t>
  </si>
  <si>
    <t>364556</t>
  </si>
  <si>
    <t>0992312440001</t>
  </si>
  <si>
    <t>987215866</t>
  </si>
  <si>
    <t>MDELIVERY_364556</t>
  </si>
  <si>
    <t>ANOYKAR ASTOR_LUIS EDWIN MUNOZ QUISILEMA</t>
  </si>
  <si>
    <t>364557</t>
  </si>
  <si>
    <t>1708804537001</t>
  </si>
  <si>
    <t>MDELIVERY_364557</t>
  </si>
  <si>
    <t>AV DE DE AGOSTO N21 281 Y CARRION AGENCIA CASABACA MATRIZ</t>
  </si>
  <si>
    <t>364558</t>
  </si>
  <si>
    <t>MDELIVERY_364558</t>
  </si>
  <si>
    <t>DANIEL NARVAEZ_DANIEL NARVAEZ</t>
  </si>
  <si>
    <t>TUMBACO VIA INTERVALLES 5TA TRANSVERSAL Y JAIME SALVADOR CAMPUZANO EN EL CONJUNTO CASA ILALO CASA 27 AL LLEGAR AL SITIO LLAMAR AL SR DANIEL NAVAEZ AL 0995655876 Y NOTIFICAR AL GUARDIA QHHP 44Q JAIME SALVADOR CAMPUZANO QUITO 170184</t>
  </si>
  <si>
    <t>364559</t>
  </si>
  <si>
    <t>1719097089</t>
  </si>
  <si>
    <t>0995655876</t>
  </si>
  <si>
    <t>MDELIVERY_364559</t>
  </si>
  <si>
    <t>CARLOS JARAMILLO_SANTIAGO GERMAN CHAVEZ SALAS</t>
  </si>
  <si>
    <t>ENTREGAR EN EL BANCO PACIFICO EN LA NNUU Y SHYRIS</t>
  </si>
  <si>
    <t>364560</t>
  </si>
  <si>
    <t>1715455455001</t>
  </si>
  <si>
    <t>0999915476</t>
  </si>
  <si>
    <t>MDELIVERY_364560</t>
  </si>
  <si>
    <t>GUAYAS GUAYAQUIL KILOMETRO 9 5 VIA DAULE MANZANA 8 SOLAR 7 FRENTE AL REGIMIENTO HUANCAVILCA</t>
  </si>
  <si>
    <t>364561</t>
  </si>
  <si>
    <t>MDELIVERY_364561</t>
  </si>
  <si>
    <t>JULIO ANDRES TAMAYO BURGOS_JULIO ANDRES TAMAYO BURGOS</t>
  </si>
  <si>
    <t>364562</t>
  </si>
  <si>
    <t>1309943346001</t>
  </si>
  <si>
    <t>0996623132</t>
  </si>
  <si>
    <t>MDELIVERY_364562</t>
  </si>
  <si>
    <t>VICENTE DAVID TIXI CUZCO_ VICENTE DAVID TIXI CUZCO PARRALES</t>
  </si>
  <si>
    <t>SAN BARTOLO CALLE CATARAMA Y ZUMBAGUA A LADO SUR DEL CUARTEL EPICACHIMA CONJUNTO CASALES DE METROPOLI</t>
  </si>
  <si>
    <t>364563</t>
  </si>
  <si>
    <t>0603847757001</t>
  </si>
  <si>
    <t>0998128224</t>
  </si>
  <si>
    <t>MDELIVERY_364563</t>
  </si>
  <si>
    <t>364564</t>
  </si>
  <si>
    <t>MDELIVERY_364564</t>
  </si>
  <si>
    <t>BOLIVAR Y HERMANO MIGUEL ESQUINA 2DO PISO EDIFICIO MUT AZUAY</t>
  </si>
  <si>
    <t>364566</t>
  </si>
  <si>
    <t>MDELIVERY_364566</t>
  </si>
  <si>
    <t>KAREN SANDOVAL_FERTILIZANTES Y AGROQUIMICOS EUROPEOS EUROFERT S A</t>
  </si>
  <si>
    <t>AV SHYRIS 344 Y AV ELOY ALFARO EDIF PARQUE CENTRAL OF 409</t>
  </si>
  <si>
    <t>364567</t>
  </si>
  <si>
    <t>1792043034001</t>
  </si>
  <si>
    <t>023825615</t>
  </si>
  <si>
    <t>MDELIVERY_364567</t>
  </si>
  <si>
    <t>NESTOR GABRIEL CORREA GUANA_NESTOR GABRIEL CORREA GUANA PARRALES</t>
  </si>
  <si>
    <t>RIOBAMBA PARROQUIA VELASCO ENTRE CARABOBO Y ROCAFUERTE TALLER DE CONSTRUCCION DIAGONAL AL RESTAURANTE DE ROMA SANTA</t>
  </si>
  <si>
    <t>364570</t>
  </si>
  <si>
    <t>0603790304001</t>
  </si>
  <si>
    <t>0984967253</t>
  </si>
  <si>
    <t>MDELIVERY_364570</t>
  </si>
  <si>
    <t>FABIAN PATRICIO CELI MARINO_FABIAN PATRICIO CELI MARINO</t>
  </si>
  <si>
    <t>AMBATO AV VICTOR HUGO Y ALFREDO PAREJA DIEZ CANSECO JUNTO A UN CAJERO AUTOMATICO EN UN EDIFICIO GRIS DEPARTAMENTO 4</t>
  </si>
  <si>
    <t>364571</t>
  </si>
  <si>
    <t>0605308089001</t>
  </si>
  <si>
    <t>0960341077</t>
  </si>
  <si>
    <t>MDELIVERY_364571</t>
  </si>
  <si>
    <t>364572</t>
  </si>
  <si>
    <t>MDELIVERY_364572</t>
  </si>
  <si>
    <t>JHON ASTUDILLO_AERO EXPRESS DEL ECUADOR TRANSAM C LTDA</t>
  </si>
  <si>
    <t>GUAYAS GUAYAQUIL AV DE LAS AMERICAS ENTRADA ZONA DE CARGA NACIONAL AEROPUERTO JOSE JOAQUIN DE OLMEDO PUERTA 8 HANGAR 23 ANTES DEL CENTRO DE CONVENCIONES</t>
  </si>
  <si>
    <t>364575</t>
  </si>
  <si>
    <t>1790930777001</t>
  </si>
  <si>
    <t>0995553132</t>
  </si>
  <si>
    <t>MDELIVERY_364575</t>
  </si>
  <si>
    <t>CARLOS RAFAEL MONTESINOS GONZALEZ_MONTESINOS GONZALEZ CARLOS RAFAEL</t>
  </si>
  <si>
    <t>CIUDAD LOJA JOSE MARIA PENA 0966 ENTRE MIGUEL RIO FRIO Y ROCAFUERTE</t>
  </si>
  <si>
    <t>364585</t>
  </si>
  <si>
    <t>1104339351001</t>
  </si>
  <si>
    <t>0995274438</t>
  </si>
  <si>
    <t>MDELIVERY_364585</t>
  </si>
  <si>
    <t>ANGEL EDUARDO GRANIZO LUNA_ANGEL EDUARDO GRANIZO LUNA</t>
  </si>
  <si>
    <t>TORRE GRANDINARE PARROQUIA DE CHAUPICRUZ URBANIZACION QUITO TENIS Y GOLF CLUB AVENIDA GRANDA CENTENO OE4 440 ENTRE LAS CALLES GREGORIO BOBADILLA Y DOMINGO DE BRIEVA DEJAR CHIPS EN LA GARITA SI CLIENTE NO ESTA</t>
  </si>
  <si>
    <t>364586</t>
  </si>
  <si>
    <t>0600868731001</t>
  </si>
  <si>
    <t>0998932424</t>
  </si>
  <si>
    <t>MDELIVERY_364586</t>
  </si>
  <si>
    <t>NANCY MONCAYO_CONTRACHAPADOS DE ESMERALDAS SA CODESA</t>
  </si>
  <si>
    <t>PLANTA INDUSTRIAL NOVOPAN DEL ECUADOR VIA LA TRONCAL DISTRITAL E35 PIFO</t>
  </si>
  <si>
    <t>364593</t>
  </si>
  <si>
    <t>0890000886001</t>
  </si>
  <si>
    <t>0999883356</t>
  </si>
  <si>
    <t>MDELIVERY_364593</t>
  </si>
  <si>
    <t>364595</t>
  </si>
  <si>
    <t>MDELIVERY_364595</t>
  </si>
  <si>
    <t>NANCY CHILUISA_LEGIO SEGURIDAD LEGSEGU CIA LTDA</t>
  </si>
  <si>
    <t>GRAL MURGEON OE3 02 Y JORGE JUAN QUITO PICHINCHA</t>
  </si>
  <si>
    <t>364596</t>
  </si>
  <si>
    <t>1792609100001</t>
  </si>
  <si>
    <t>0991862778</t>
  </si>
  <si>
    <t>MDELIVERY_364596</t>
  </si>
  <si>
    <t>ALICIA VILLEGAS_SURCORPSA S A</t>
  </si>
  <si>
    <t>CDLA ALBORADA 11AVA ETAPA MZ 13 SOLAR 4 JUNTO A CONSULTORIO DENTAL GM</t>
  </si>
  <si>
    <t>364597</t>
  </si>
  <si>
    <t>0992559551001</t>
  </si>
  <si>
    <t>0984300153</t>
  </si>
  <si>
    <t>MDELIVERY_364597</t>
  </si>
  <si>
    <t>JOHANNA RAMOS_SOCIEDAD INDUSTRIAL GANADERA ELORDENO S A</t>
  </si>
  <si>
    <t>AV 12 DE OCTUBRE N24 437 Y LUIS CORDERO EDIFICIO PUERTO DE PALOS MEZANINE</t>
  </si>
  <si>
    <t>364598</t>
  </si>
  <si>
    <t>1791767535001</t>
  </si>
  <si>
    <t>0992032845</t>
  </si>
  <si>
    <t>MDELIVERY_364598</t>
  </si>
  <si>
    <t>JOHANA RAMO_SOCIEDAD INDUSTRIAL GANADERA ELORDENO S A</t>
  </si>
  <si>
    <t>PICHINCHA QUITO AV 12 DE OCTUBRE N24437 Y LUIS CORDERO EDIFICIO PUERTO DE PALOS</t>
  </si>
  <si>
    <t>364599</t>
  </si>
  <si>
    <t>MDELIVERY_364599</t>
  </si>
  <si>
    <t>ERIKA SANCHEZ_NEOESTRATEGIA</t>
  </si>
  <si>
    <t>AV ELOY ALFARO Y MARIANA DE JESUS EDIF GAIA PISO 3 OFICINA 30</t>
  </si>
  <si>
    <t>364600</t>
  </si>
  <si>
    <t>1792012872001</t>
  </si>
  <si>
    <t>0983836640</t>
  </si>
  <si>
    <t>MDELIVERY_364600</t>
  </si>
  <si>
    <t>REINA PIMENTEL JULIO_REINA PIMENTEL JULIO WILLINGTON</t>
  </si>
  <si>
    <t>FRANSISCO ORELLANA Y PLAZA DANIN CONDOMINIOS CENTROPOLIS DEP E32</t>
  </si>
  <si>
    <t>364601</t>
  </si>
  <si>
    <t>1200624474001</t>
  </si>
  <si>
    <t>0963327877</t>
  </si>
  <si>
    <t>MDELIVERY_364601</t>
  </si>
  <si>
    <t>JOSE GUILLERMO LOPEZ ZAMBRANO_JOSE GUILLERMO LOPEZ ZAMBRANO</t>
  </si>
  <si>
    <t>EL ORO Y CALLE 37 ANTONIO FLORES JIJON ENTREGAR EN CASA ESQUINERA COLOR BLANCO DE 2 PISOS</t>
  </si>
  <si>
    <t>364602</t>
  </si>
  <si>
    <t>0904953205001</t>
  </si>
  <si>
    <t>0960140351</t>
  </si>
  <si>
    <t>MDELIVERY_364602</t>
  </si>
  <si>
    <t>EVELYN KATIUSKA URIBE FERNANDEZ_EVELYN KATIUSKA URIBE FERNANDEZ</t>
  </si>
  <si>
    <t>CDLA EL RECREO MZ 303 VILLA 27 REFERENCIA ENTRADA PRINCIPAL DE LA TERCERA ETAPA QUEDA UNA ESCUELA RAFAEL LARREA</t>
  </si>
  <si>
    <t>364603</t>
  </si>
  <si>
    <t>0919378232001</t>
  </si>
  <si>
    <t>0994155015 / 0994154441</t>
  </si>
  <si>
    <t>MDELIVERY_364603</t>
  </si>
  <si>
    <t>KATTY VELEZ_PANDA COMUNICACIONES S A PANDACOM</t>
  </si>
  <si>
    <t>KENNEDY NORTE CALLE AV MIGUEL H ALCIVAR EDIFICIO TORRES DEL NORTE BLOQUE TORRE B NUMERO DE OFICINA LOCALBLC 1 NUMERO DE PISO PB REFERENCIA ATRAS DEL HILTON COLON</t>
  </si>
  <si>
    <t>364605</t>
  </si>
  <si>
    <t>0992709359001</t>
  </si>
  <si>
    <t>981446122</t>
  </si>
  <si>
    <t>MDELIVERY_364605</t>
  </si>
  <si>
    <t>WILSON DARIO QUINALOA GUALLI_WILSON DARIO QUINALOA GUALLI</t>
  </si>
  <si>
    <t>PARROQUIA PIFO BARRIO CALLOMA LOTE 109 VIA AL ORIENTE REFERENCIA LAVADORA REY DAVID CELESTE</t>
  </si>
  <si>
    <t>364606</t>
  </si>
  <si>
    <t>1722460985001</t>
  </si>
  <si>
    <t>0982410594</t>
  </si>
  <si>
    <t>MDELIVERY_364606</t>
  </si>
  <si>
    <t>TUTILLO LUNA DIEGO IVAN_TUTILLO LUNA DIEGO IVAN</t>
  </si>
  <si>
    <t>URB HACIENDA CAPELO ACCESO NORTE CALLE LOS CIPRESES Y JOSEFINA BARBA CASA180A</t>
  </si>
  <si>
    <t>364607</t>
  </si>
  <si>
    <t>1713557633001</t>
  </si>
  <si>
    <t>0997143578 / 0959082318</t>
  </si>
  <si>
    <t>MDELIVERY_364607</t>
  </si>
  <si>
    <t>VALENCIA VILLACRESES MARIA JOSE_VALENCIA VILLACRESES MARIA JOSE</t>
  </si>
  <si>
    <t>364608</t>
  </si>
  <si>
    <t>1717933962001</t>
  </si>
  <si>
    <t>0959082318 / 0997143578</t>
  </si>
  <si>
    <t>MDELIVERY_364608</t>
  </si>
  <si>
    <t>SANDRA PROANO_ADMINISTRACION DE CARTERA EFICOB ACEFICOB S A</t>
  </si>
  <si>
    <t>SAN RAFAEL FRENTE A LA ESPE URB LA COLINA CALLE GUAYAS 61 Y BOLIVAR CASA DE REJAS VERDES</t>
  </si>
  <si>
    <t>364609</t>
  </si>
  <si>
    <t>1793089410001</t>
  </si>
  <si>
    <t>0999026981</t>
  </si>
  <si>
    <t>MDELIVERY_364609</t>
  </si>
  <si>
    <t>ELIZABETH CUEVA_AUTOMOTORES CONTINENTAL S A</t>
  </si>
  <si>
    <t>SECTOR DEL LABRADOR AV 10 DE AGOSTO N45 266 Y AMAZONAS</t>
  </si>
  <si>
    <t>364614</t>
  </si>
  <si>
    <t>1790009289001</t>
  </si>
  <si>
    <t>0987007268</t>
  </si>
  <si>
    <t>MDELIVERY_364614</t>
  </si>
  <si>
    <t>SYLVIA JEANNETH ORDONEZ MOROCHO_SYLVIA JEANNETH ORDONEZ MOROCHO</t>
  </si>
  <si>
    <t>AV LUIS CODERO 12 80 Y CALLE QUITO ENTREGAR EN HOSPITAL CANTONAL SANGOLQUI DEL MINISTERIO DE SALUD DIAGONAL A LA EMPRESA ELECTRICA DE SANGOLQUI</t>
  </si>
  <si>
    <t>364621</t>
  </si>
  <si>
    <t>1717922528001</t>
  </si>
  <si>
    <t>0960442905</t>
  </si>
  <si>
    <t>MDELIVERY_364621</t>
  </si>
  <si>
    <t>SEGUNDO SINCHE_SEGUNDO AMABLE SINCHE SIVISAPA</t>
  </si>
  <si>
    <t>CIUDADELA DEL CHOFER LAS PITAS CALLE EDMUNDO SAMANIEGO Y GUILLERMO BAILON CASA DE TRES PISOS BLANCAS ESQUINERA</t>
  </si>
  <si>
    <t>364622</t>
  </si>
  <si>
    <t>1103329411001</t>
  </si>
  <si>
    <t>0986984512</t>
  </si>
  <si>
    <t>MDELIVERY_364622</t>
  </si>
  <si>
    <t>JUAN ALCIVAR_JUAN RICARDO ALCIVAR SALINAS</t>
  </si>
  <si>
    <t>AVENIDA 114 Y CALLE J8 FRENTE A LA FERRETERIA MARRASQUIN LOCAL COMERCIAL RULIMAG MANTA</t>
  </si>
  <si>
    <t>364623</t>
  </si>
  <si>
    <t>1310802275001</t>
  </si>
  <si>
    <t>0983381742</t>
  </si>
  <si>
    <t>MDELIVERY_364623</t>
  </si>
  <si>
    <t>WILSON TOLA_WILSON GUSTAVO TOLA UCHO</t>
  </si>
  <si>
    <t>DE LA VOCINA 297 YARABI SECTOR PARQUE DE MIRAFLORES CASA COLOR GRIS DOS PLANTAS FRENTE AL PARQUE</t>
  </si>
  <si>
    <t>364624</t>
  </si>
  <si>
    <t>0102419660001</t>
  </si>
  <si>
    <t>0997671097</t>
  </si>
  <si>
    <t>MDELIVERY_364624</t>
  </si>
  <si>
    <t>LEONARDO GABRIEL VENEGAS SANDOVAL_LEONARDO GABRIEL VENEGAS SANDOVAL</t>
  </si>
  <si>
    <t>AV 10 DE AGOSTO ENTRE CHEKA Y ARENA EDIFICIO MUTUALISTA PICHINCHA 2</t>
  </si>
  <si>
    <t>364625</t>
  </si>
  <si>
    <t>1721416988001</t>
  </si>
  <si>
    <t>0987062967/0991400321</t>
  </si>
  <si>
    <t>MDELIVERY_364625</t>
  </si>
  <si>
    <t>DANNA MILEENA LEON PAREDES_BANCO GUAYAQUIL S A</t>
  </si>
  <si>
    <t>AGENCIA POLICENTRO AVENIDAS CARLOS LUIS PLAZA DANIN Y SAN JORGE FRENTE A SAN MARINO</t>
  </si>
  <si>
    <t>364626</t>
  </si>
  <si>
    <t>0995110874</t>
  </si>
  <si>
    <t>MDELIVERY_364626</t>
  </si>
  <si>
    <t>CRISTIAN QUIROZ_QRC SOLUTION CIA LTDA</t>
  </si>
  <si>
    <t>PICHINCHA QUITO AV REAL AUDIENCIA N57 251 LEONARDO MURIALDO CORTES FUENTES</t>
  </si>
  <si>
    <t>364627</t>
  </si>
  <si>
    <t>1792320062001</t>
  </si>
  <si>
    <t>0987333702</t>
  </si>
  <si>
    <t>MDELIVERY_364627</t>
  </si>
  <si>
    <t>KARINA VELEZ_DINFRATEC S A</t>
  </si>
  <si>
    <t>CIUDADELA SAN FELIPE SANTORINI BLOQUE 8 MZ 101 VILLA 56 DIAGONAL A SANTUARIO SCHOENSTATT HORARIO APROBADO PARA EL DESPACHO 8 00 A 16 00</t>
  </si>
  <si>
    <t>364643</t>
  </si>
  <si>
    <t>0992889454001</t>
  </si>
  <si>
    <t>0959222235</t>
  </si>
  <si>
    <t>MDELIVERY_364643</t>
  </si>
  <si>
    <t>YELIZABETH CASTILLO_COMPANIA DE TRANSPORTE ESCOLAR E INSTITUCIONAL ELS</t>
  </si>
  <si>
    <t>MAPASINGUE ESTE AV CUARTA 307 ENTRE CALLE 5TA Y 7MA</t>
  </si>
  <si>
    <t>364644</t>
  </si>
  <si>
    <t>0992401214001</t>
  </si>
  <si>
    <t>0983800006</t>
  </si>
  <si>
    <t>MDELIVERY_364644</t>
  </si>
  <si>
    <t>ALEXANDRA GALARZA_ASOCIACION MUTUALISTA DE AHORRO Y CREDITO PARA LA VIVIENDA AZUAY</t>
  </si>
  <si>
    <t>HERMANO MIGUEL 9 19 Y BOLIVAR OFICINA MATRIZ MUTUALISTA AZUAY</t>
  </si>
  <si>
    <t>364657</t>
  </si>
  <si>
    <t>0992966652</t>
  </si>
  <si>
    <t>MDELIVERY_364657</t>
  </si>
  <si>
    <t>MARIA FERNANDA LEON PAREDES_PINTURAS ECUATORIANAS S A PINTUCO</t>
  </si>
  <si>
    <t>DR ELIAS MUNOZ VICUNA Y ORELLA MATEUS GUAYAQUIL ECUADOR HORARIO EN OFICINA 08 00 A M A 17 00 P M</t>
  </si>
  <si>
    <t>364669</t>
  </si>
  <si>
    <t>0990034958001</t>
  </si>
  <si>
    <t>MDELIVERY_364669</t>
  </si>
  <si>
    <t>ASHLEY LUCAS_MELIPATISSERIE S A</t>
  </si>
  <si>
    <t>CDLA PEDRO MENENDEZ GILBERT MZ 13 SL 35 DURAN</t>
  </si>
  <si>
    <t>364684</t>
  </si>
  <si>
    <t>0992793368001</t>
  </si>
  <si>
    <t>0983393139</t>
  </si>
  <si>
    <t>MDELIVERY_364684</t>
  </si>
  <si>
    <t>DANNY PUENTE_MEDICAMENTA ECUATORIANA S A</t>
  </si>
  <si>
    <t>AV 6 DE DICIEMBRE Y JUAN BOUSSINGAULT ESQUINA EDIFICIO TORRE 6 PISO 12 OFICINA 1201</t>
  </si>
  <si>
    <t>364685</t>
  </si>
  <si>
    <t>1790775941001</t>
  </si>
  <si>
    <t>0987252950</t>
  </si>
  <si>
    <t>MDELIVERY_364685</t>
  </si>
  <si>
    <t>BELLA YAGUANA_SALICA DEL ECUADOR S A</t>
  </si>
  <si>
    <t>AV JOAQUIN ORRANTIA S N Y AV LEOPOLDO BENITEZ</t>
  </si>
  <si>
    <t>364705</t>
  </si>
  <si>
    <t>0987532154 / 0998050027</t>
  </si>
  <si>
    <t>MDELIVERY_364705</t>
  </si>
  <si>
    <t>CATALINA NAVARRETE_BANCO DE LA PRODUCCION S A PRODUBANCO</t>
  </si>
  <si>
    <t>AV SIMON BOLIVAR Y VIA A NAYON CENTRO CORPORATIVO EKOPARK TORRE 1 PRODUBANCO</t>
  </si>
  <si>
    <t>364711</t>
  </si>
  <si>
    <t>0984580942</t>
  </si>
  <si>
    <t>MDELIVERY_364711</t>
  </si>
  <si>
    <t>MONROY ROSALES JOSELYN LISSETH</t>
  </si>
  <si>
    <t>4475439_1</t>
  </si>
  <si>
    <t>2450168592</t>
  </si>
  <si>
    <t>0997488272</t>
  </si>
  <si>
    <t>MDELIVERY_4475439_1</t>
  </si>
  <si>
    <t>PAJUÑA LEMA DARWIN ERNESTO</t>
  </si>
  <si>
    <t>4480161_1</t>
  </si>
  <si>
    <t>1722842315</t>
  </si>
  <si>
    <t>0978739373</t>
  </si>
  <si>
    <t>MDELIVERY_4480161_1</t>
  </si>
  <si>
    <t>CRISTHIAN ENRIQUE FLORES PAZ</t>
  </si>
  <si>
    <t>4481847_1</t>
  </si>
  <si>
    <t>0706412129</t>
  </si>
  <si>
    <t>0968748844</t>
  </si>
  <si>
    <t>- DERIVADO_PICK_UP TRABAJA EN UNA BANANERA NO PASA EN EN SU CASA  TODO EL TIEMPO SOLO PARTIR DE LAS 16H00</t>
  </si>
  <si>
    <t>MDELIVERY_4481847_1</t>
  </si>
  <si>
    <t>ESTRADA NAVAS CARLOS ALFREDO</t>
  </si>
  <si>
    <t>4482174_1</t>
  </si>
  <si>
    <t>0952100907</t>
  </si>
  <si>
    <t>0983936410</t>
  </si>
  <si>
    <t>MDELIVERY_4482174_1</t>
  </si>
  <si>
    <t>MINA ZAMBRANO DIEGO JAVIER</t>
  </si>
  <si>
    <t>4482632_1</t>
  </si>
  <si>
    <t>0802176453</t>
  </si>
  <si>
    <t>0962632170</t>
  </si>
  <si>
    <t>MDELIVERY_4482632_1</t>
  </si>
  <si>
    <t>DUEÑAS ZAMBRANO JEAN DIDO</t>
  </si>
  <si>
    <t>EL CARMEN AV 3 DE JULIO SN CALLE RUMINIAHUI</t>
  </si>
  <si>
    <t>4484069</t>
  </si>
  <si>
    <t>0605174325</t>
  </si>
  <si>
    <t>0995181083-0995181083</t>
  </si>
  <si>
    <t>ESTA A 1 CUADRA DEL TERMINAL ES UNA CASA ESQUINERA 2 PISOS COLOR BLANCO</t>
  </si>
  <si>
    <t>MDELIVERY_4484069</t>
  </si>
  <si>
    <t>VINUEZA MELO DAMARIS VICTORIA</t>
  </si>
  <si>
    <t>SAN FRANCISCO  CALLE LUIS EDUARDO DAVILA  280 Y FRANCISCO BONILLA</t>
  </si>
  <si>
    <t>4521529</t>
  </si>
  <si>
    <t>1003643440</t>
  </si>
  <si>
    <t>0958697798-0958697798</t>
  </si>
  <si>
    <t>YACUCALLE A 2 CUADRAS DE LA ESCUELA JUAN EDIEGO ENTREGA EN EDF PLOMO 4P LLAMAR A LA CLIENTE</t>
  </si>
  <si>
    <t>MDELIVERY_4521529</t>
  </si>
  <si>
    <t>TORRES CONDO VERONICA ROCIO</t>
  </si>
  <si>
    <t>JIPIJAPA AV 6 DE DICIEMBRE  SN  Y LA NINA</t>
  </si>
  <si>
    <t>170522</t>
  </si>
  <si>
    <t>4526271</t>
  </si>
  <si>
    <t>1711424778</t>
  </si>
  <si>
    <t>0987348369-0987348369</t>
  </si>
  <si>
    <t>EN EDIFICIO MULTICENTRO 4TO PISO</t>
  </si>
  <si>
    <t>MDELIVERY_4526271</t>
  </si>
  <si>
    <t>Paul Manuel Ojedis Arreaga</t>
  </si>
  <si>
    <t>ZAMORA CALLE GARCIA MORENO SN Y 12 DE FEBRERO</t>
  </si>
  <si>
    <t>190101</t>
  </si>
  <si>
    <t>ZAMORA CHINCHIPE_ZAMORA_ZAMORA</t>
  </si>
  <si>
    <t>4527924</t>
  </si>
  <si>
    <t>0924675135_V3333v2222</t>
  </si>
  <si>
    <t>0991050900-</t>
  </si>
  <si>
    <t>DIAGONAL A COOP JEP  EN CASA ESQ DE 2P PLOMA</t>
  </si>
  <si>
    <t>MDELIVERY_4527924</t>
  </si>
  <si>
    <t>Jefferson Quiroz Chacon</t>
  </si>
  <si>
    <t>JIPIJAPA CALLE JAPON N39 207 Y VICENTE CARDENAS</t>
  </si>
  <si>
    <t>4528450</t>
  </si>
  <si>
    <t>1757398779_v2444v2242</t>
  </si>
  <si>
    <t>0984452965-</t>
  </si>
  <si>
    <t>EN EDIF ESQUINERO CLINICA REDUX MEDICINA ESTETICA PREGUNTAR EN RECEPCION LLAMAR CON 1 HORA DE ANTICIPACION PARA QUE VAYA EL DUENIO DE LA TARJETA</t>
  </si>
  <si>
    <t>MDELIVERY_4528450</t>
  </si>
  <si>
    <t>Adrian Fracisco Duran Araujo</t>
  </si>
  <si>
    <t>INIAQUITO CALLE AV RIO AMAZONAS SN Y AZUAY</t>
  </si>
  <si>
    <t>4528484</t>
  </si>
  <si>
    <t>1757712714_v3343v2242</t>
  </si>
  <si>
    <t>0983089037-</t>
  </si>
  <si>
    <t>EDIF ESQ COPLADI PISO 8 OFI ATREVIA PREGUNTAR EN RECEPCION DIAGONAL A VIVARIUN</t>
  </si>
  <si>
    <t>MDELIVERY_4528484</t>
  </si>
  <si>
    <t>GONZALO ANIBAL GONZALEZ ABRAMOWICZ</t>
  </si>
  <si>
    <t>LA PUNTILLA URB CIUDAD CELESTE ETAPA LA ARBOLEDA MZ 4 VILLA 9 VIA SAMBORONDON KM 9</t>
  </si>
  <si>
    <t>4529179</t>
  </si>
  <si>
    <t>0914631080</t>
  </si>
  <si>
    <t>0997419064-0997419064</t>
  </si>
  <si>
    <t>INGRESO POR NELSON MARKET ANUNCIARSE EN GARITA</t>
  </si>
  <si>
    <t>MDELIVERY_4529179</t>
  </si>
  <si>
    <t>GALO EDUARDO SALAZAR ALBAN</t>
  </si>
  <si>
    <t>VELASCO CALLE AV ANTONIO JOSE DE SUCRE SN INNOMIDANA</t>
  </si>
  <si>
    <t>4530247</t>
  </si>
  <si>
    <t>0600924864</t>
  </si>
  <si>
    <t>0998988723-0998988723</t>
  </si>
  <si>
    <t>CDLA AVALON PARK MZ A CASA V1 V2 FRENTE A UNIVERSIDAD UNASH  LLAMAR CON ANTICIPACION</t>
  </si>
  <si>
    <t>MDELIVERY_4530247</t>
  </si>
  <si>
    <t>Heidee Nubia Pincay Vera</t>
  </si>
  <si>
    <t>4531224</t>
  </si>
  <si>
    <t>0918973264_E4333V4222</t>
  </si>
  <si>
    <t>0998098000-</t>
  </si>
  <si>
    <t>ENTREGA EN EKOPARK TORRE 3 MOVISTAR PISO 5 AREA TECNOLOGIA</t>
  </si>
  <si>
    <t>MDELIVERY_4531224</t>
  </si>
  <si>
    <t>PINEDA PAUCAR JESSENIA MARIBEL</t>
  </si>
  <si>
    <t>MILAGRO  AV ELIO RIVERA HERBOSO SN  Y 2 AGOSTO</t>
  </si>
  <si>
    <t>4532877</t>
  </si>
  <si>
    <t>0706804606</t>
  </si>
  <si>
    <t>0987985297-0987918930</t>
  </si>
  <si>
    <t>CDLA LOS PINOS A 1 CUADRA Y MEDIA DEL POLLO CAMPESTRE ENTREGA EN CASA CREMA 2P</t>
  </si>
  <si>
    <t>MDELIVERY_4532877</t>
  </si>
  <si>
    <t>GALVAN VIVANCO MARCOS VINICIO</t>
  </si>
  <si>
    <t>4533393</t>
  </si>
  <si>
    <t>1103871586</t>
  </si>
  <si>
    <t>0994367142-0994367142</t>
  </si>
  <si>
    <t>MDELIVERY_4533393</t>
  </si>
  <si>
    <t>JORGE EDUARDO BAQUE ZAMBRANO</t>
  </si>
  <si>
    <t>TARQUI CDLA MONTE BELLO MZ 1 A VILLA 30</t>
  </si>
  <si>
    <t>4533559</t>
  </si>
  <si>
    <t>0914859392</t>
  </si>
  <si>
    <t>0987486481-0992796821</t>
  </si>
  <si>
    <t>EN LA ESQUINA ESTA LUBRICADORA DON LUCHO ES UNA CASA AMARILLA PORTON BLANCO 2 PISOS HAY QUE LLAMAR AL TITULAR LLAMAR 1 HORA ANTES</t>
  </si>
  <si>
    <t>MDELIVERY_4533559</t>
  </si>
  <si>
    <t>ROBINSON ARGENIS ORELLANA BRIONES</t>
  </si>
  <si>
    <t>ELOY ALFARO  CDLA LOS HELECHOS  SCTR 6 MZ K  VILLA 5</t>
  </si>
  <si>
    <t>4534914</t>
  </si>
  <si>
    <t>0952258408</t>
  </si>
  <si>
    <t>0939169153-0939169153</t>
  </si>
  <si>
    <t>CASA 1 PISO CELESTE  A 1 CUADRA DEL PARQUE</t>
  </si>
  <si>
    <t>MDELIVERY_4534914</t>
  </si>
  <si>
    <t>LUIS ALBERTO BRAVO JAMA</t>
  </si>
  <si>
    <t>EL ORO_PINIAS_</t>
  </si>
  <si>
    <t>4535238</t>
  </si>
  <si>
    <t>0850044934_v4443v4442</t>
  </si>
  <si>
    <t>0968448233-0968110355</t>
  </si>
  <si>
    <t>MDELIVERY_4535238</t>
  </si>
  <si>
    <t>CEME LOPEZ NARCISA VICENTA</t>
  </si>
  <si>
    <t>BANIFE PROV DE GALAPAGOS SN Y PROVINCIA DE GUAYAQUIL</t>
  </si>
  <si>
    <t>GUAYAS_DAULE_BANIFE</t>
  </si>
  <si>
    <t>4535801</t>
  </si>
  <si>
    <t>0907966345</t>
  </si>
  <si>
    <t>0987962522-0987962522</t>
  </si>
  <si>
    <t>CASA 1 PISO COLOR HUESO  A 30 MTS DE MOTEL ALGARROBOS</t>
  </si>
  <si>
    <t>MDELIVERY_4535801</t>
  </si>
  <si>
    <t>Keyla Karina Baque Cornejo</t>
  </si>
  <si>
    <t>4536410</t>
  </si>
  <si>
    <t>0926537713_E4343I4242</t>
  </si>
  <si>
    <t>0961033848-</t>
  </si>
  <si>
    <t>MDELIVERY_4536410</t>
  </si>
  <si>
    <t>TATIANA KATHERINE VILLAVICENCIO MEJIA</t>
  </si>
  <si>
    <t>TUMBACO CALLE LOS GUABOS E7 97 ENTRE LIMAS Y CAFETOS</t>
  </si>
  <si>
    <t>4538350</t>
  </si>
  <si>
    <t>1103989867_V4443V4442</t>
  </si>
  <si>
    <t>0984497257-</t>
  </si>
  <si>
    <t>CASA 2 PISOS MURO DE HIEDRA JTO A HOTEL DE PERROS GLAB PET</t>
  </si>
  <si>
    <t>MDELIVERY_4538350</t>
  </si>
  <si>
    <t>MAYRA GRICELDA CABRERA CAÑAR</t>
  </si>
  <si>
    <t>SANTA ROSA CALLE ELOY ALFARO SN CALLE PRIMERO DE ENERO</t>
  </si>
  <si>
    <t>070602</t>
  </si>
  <si>
    <t>4538456</t>
  </si>
  <si>
    <t>0706370871</t>
  </si>
  <si>
    <t>0968808699-0968808699</t>
  </si>
  <si>
    <t>CIUDAD DE SANTA ROSA ENTREGA EN EL COLEGIO ZOILA UGARTE DE LANVIDAR HAY QUE LLAMAR A LA TITULAR</t>
  </si>
  <si>
    <t>MDELIVERY_4538456</t>
  </si>
  <si>
    <t>Luis Octavio Santacruz Coronel</t>
  </si>
  <si>
    <t>SANGOLQUI CALLE VINUEZA  LOTE 3B  Y JUAN LARREA</t>
  </si>
  <si>
    <t>4538690</t>
  </si>
  <si>
    <t>1705924049_E2343I2222</t>
  </si>
  <si>
    <t>0995623030-</t>
  </si>
  <si>
    <t>SELVA ALEGRE 2 CUADRAS DEL CLUB LOS CHILLOS ENTREGA EN LA MECANICA DAKAR  LLAMAR AL CLIENTE PREVIAMENTE</t>
  </si>
  <si>
    <t>MDELIVERY_4538690</t>
  </si>
  <si>
    <t>Byron David Rojas Sari</t>
  </si>
  <si>
    <t>4538784</t>
  </si>
  <si>
    <t>2100617535_V4444v4444</t>
  </si>
  <si>
    <t>0997706038-</t>
  </si>
  <si>
    <t>MDELIVERY_4538784</t>
  </si>
  <si>
    <t>JANDRY JAIR CASTILLO TREJO</t>
  </si>
  <si>
    <t>4539907</t>
  </si>
  <si>
    <t>1317989430</t>
  </si>
  <si>
    <t>0982923842-0900000000</t>
  </si>
  <si>
    <t>MDELIVERY_4539907</t>
  </si>
  <si>
    <t>4539909</t>
  </si>
  <si>
    <t>S1 ENVIADO SE TIENE EQUIPO Y CHIP</t>
  </si>
  <si>
    <t>MDELIVERY_4539909</t>
  </si>
  <si>
    <t>MICHELLE ALEXANDRA OSORIO CARDENAS</t>
  </si>
  <si>
    <t>TARQUI CDLA ALBORADA 8AVA ETAPA  MZ 819 VILLA 9</t>
  </si>
  <si>
    <t>4540163</t>
  </si>
  <si>
    <t>0918705633_V4443V4242</t>
  </si>
  <si>
    <t>0999739520-</t>
  </si>
  <si>
    <t>INGRESO POR EL CHIFA AMISTOSO A UNA CUADRA PEATONAL CERRADA PORTON NEGRO</t>
  </si>
  <si>
    <t>MDELIVERY_4540163</t>
  </si>
  <si>
    <t>LILIAN MARIA RENGIFO ALCIVAR</t>
  </si>
  <si>
    <t>SIMON PLATA TORRES VIA ESMERALDAS ATACAMES  SN</t>
  </si>
  <si>
    <t>4540782</t>
  </si>
  <si>
    <t>0803269612</t>
  </si>
  <si>
    <t>0968060180-0968060180</t>
  </si>
  <si>
    <t>CASA 1 PISO COLOR ZAPOTE  JTO A ESCUELA XIONAR VERA RAMIREZ Y JTO URB BONATERRA  S1 ENVIADO SE</t>
  </si>
  <si>
    <t>MDELIVERY_4540782</t>
  </si>
  <si>
    <t>GERARDO ANTONIO FREIRE GUEVARA</t>
  </si>
  <si>
    <t>TARQUI CDLA SAMANES ETAPA 7  MZ 2231 VILLA 19</t>
  </si>
  <si>
    <t>4541246</t>
  </si>
  <si>
    <t>1311461659_V2343v3242</t>
  </si>
  <si>
    <t>0987107417-</t>
  </si>
  <si>
    <t>A 3 CASAS DE TIENDA ANAHI ENTREGA EN CASA EN 2P CREMA</t>
  </si>
  <si>
    <t>MDELIVERY_4541246</t>
  </si>
  <si>
    <t>CHRISTOPHER ALEJANDRO MUÑOZ HERNANDEZ</t>
  </si>
  <si>
    <t>SAN BLAS CALLE GRAN COLOMBIA 4 17 CALLE VARGAS MACHUCA</t>
  </si>
  <si>
    <t>4541260</t>
  </si>
  <si>
    <t>1725346744_V4443v4444</t>
  </si>
  <si>
    <t>0960193308-0000000000</t>
  </si>
  <si>
    <t>SECTOR SAN BLAS ES UNA CASA 3 PISOS DE COLOR NARANJA DE LADRILLO</t>
  </si>
  <si>
    <t>MDELIVERY_4541260</t>
  </si>
  <si>
    <t>ITALO FABRICIO SANCHEZ SABANDO</t>
  </si>
  <si>
    <t>18 DE OCTUBRE CALLE CORDOVA  SN  Y GARCIA MORENO</t>
  </si>
  <si>
    <t>4541304</t>
  </si>
  <si>
    <t>1307272409</t>
  </si>
  <si>
    <t>0992652988-0992652988</t>
  </si>
  <si>
    <t>CENTRO  ENTREGA EN DISTRIBUIDORA DANNY</t>
  </si>
  <si>
    <t>MDELIVERY_4541304</t>
  </si>
  <si>
    <t>JOSE DANIEL TOMALA ROSSI</t>
  </si>
  <si>
    <t>CHONGON URB LOMAS DEL BOSQUE  MZ 645 SOLAR 9  VIA A LA COSTA KM 32 Y MEDIO</t>
  </si>
  <si>
    <t>4542145</t>
  </si>
  <si>
    <t>0915956734_E3333I3222</t>
  </si>
  <si>
    <t>0992712864-</t>
  </si>
  <si>
    <t>DIAGONAL A LA GASOLINERA PYS ANUNCIARSE EN GARITA</t>
  </si>
  <si>
    <t>MDELIVERY_4542145</t>
  </si>
  <si>
    <t>QUIÑONEZ QUIÑONEZ JUAN ANDRES</t>
  </si>
  <si>
    <t>4542185</t>
  </si>
  <si>
    <t>0917572406</t>
  </si>
  <si>
    <t>0988306479-0988306479</t>
  </si>
  <si>
    <t>MDELIVERY_4542185</t>
  </si>
  <si>
    <t>MENDOZA INTRIAGO FABRICIO GERARDINO</t>
  </si>
  <si>
    <t>4542441</t>
  </si>
  <si>
    <t>1310423072</t>
  </si>
  <si>
    <t>0990232927-0990232927</t>
  </si>
  <si>
    <t>MDELIVERY_4542441</t>
  </si>
  <si>
    <t>ALFREDO RAFAEL JACOME TAPIA</t>
  </si>
  <si>
    <t>LA MATRIZ  CALLE BENJAMIN TERAN  319  Y ANTONIA VELA</t>
  </si>
  <si>
    <t>4542608</t>
  </si>
  <si>
    <t>0502399488_V4344V2242</t>
  </si>
  <si>
    <t>0958644211-</t>
  </si>
  <si>
    <t>BARRIO EL CARMEN ENTREGA EN COOP DE AHORRO Y CREDITO ANDINA LTDA LLAMAR AL CLIENTE</t>
  </si>
  <si>
    <t>MDELIVERY_4542608</t>
  </si>
  <si>
    <t>MELISSA MERCEDES MERA URIÑA</t>
  </si>
  <si>
    <t>XIMENA CDLA MORAN VALVERDE MZ 12  VILLA 11</t>
  </si>
  <si>
    <t>4543612</t>
  </si>
  <si>
    <t>0958649402</t>
  </si>
  <si>
    <t>0985467161-0985467161</t>
  </si>
  <si>
    <t>ANUNCIARSE EN GARITA   FTE A HOSPITAL TEODORO MALDONADO</t>
  </si>
  <si>
    <t>MDELIVERY_4543612</t>
  </si>
  <si>
    <t>XIMENA  CDLA MORAN VALVERDE  MZ 12 VILLA 11</t>
  </si>
  <si>
    <t>4544079</t>
  </si>
  <si>
    <t>0985467161-0960514489</t>
  </si>
  <si>
    <t>FRENTE AL HOSPITAL PEDRO MALDONADO ENTREGA EN CASA 1P NARANJA</t>
  </si>
  <si>
    <t>MDELIVERY_4544079</t>
  </si>
  <si>
    <t>HENRY GERARDO LUNA MORENO</t>
  </si>
  <si>
    <t>4544197</t>
  </si>
  <si>
    <t>0703155275</t>
  </si>
  <si>
    <t>0995970482-0995970482</t>
  </si>
  <si>
    <t>MDELIVERY_4544197</t>
  </si>
  <si>
    <t>JUAN PABLO CAMPOS ZAPATA</t>
  </si>
  <si>
    <t>LA VICTORIA CALLE 7MA SN CALLE 4</t>
  </si>
  <si>
    <t>070510</t>
  </si>
  <si>
    <t>EL ORO_LAS LAJAS_LA VICTORIA</t>
  </si>
  <si>
    <t>4544453</t>
  </si>
  <si>
    <t>0705629046</t>
  </si>
  <si>
    <t>0979225566-0979225566</t>
  </si>
  <si>
    <t>CDLA MIRAFLORES FRENTE AL HOSPITAL DE LA VICTORIA ES UNA CASA 1 PISO COLOR AZUL</t>
  </si>
  <si>
    <t>MDELIVERY_4544453</t>
  </si>
  <si>
    <t>Fausto Cristobal Pumalpa Paucar</t>
  </si>
  <si>
    <t>GUANGOPOLO CALLE 2 DE AGOSTO SN Y VIA INTERVALLES</t>
  </si>
  <si>
    <t>4544461</t>
  </si>
  <si>
    <t>1705061131_V4344V2242</t>
  </si>
  <si>
    <t>0999264694-</t>
  </si>
  <si>
    <t>CASA CON PORTON GRIS  A 20 MTS DEL RESTAURANTE GRAN CANION  S1 ENVIADO AO PIDE Q SE ENTREGUE  A HIJA SRA LISBETH PUMALPA C.C. 1727299248</t>
  </si>
  <si>
    <t>MDELIVERY_4544461</t>
  </si>
  <si>
    <t>ARGENIS MAURICIO JACOME ARBOLEDA</t>
  </si>
  <si>
    <t>MARISCAL SUCRE  AV COLON  SN Y JUAN LEON MERA</t>
  </si>
  <si>
    <t>4544580</t>
  </si>
  <si>
    <t>0202010609_V4444v4444</t>
  </si>
  <si>
    <t>0996354346-</t>
  </si>
  <si>
    <t>ENTREGA EN MINISTERIO DE CULTURA Y PATRIMONIO PISO 7 OFC COORD ADMINISTRATIVA FINANCIERA</t>
  </si>
  <si>
    <t>MDELIVERY_4544580</t>
  </si>
  <si>
    <t>HUGO ARCESIO BANDA GAMBOA</t>
  </si>
  <si>
    <t>MARISCAL SUCRE CALLE SAN IGNACIO E11 147 Y AV FRANCISCO DE ORELLANA</t>
  </si>
  <si>
    <t>4544638</t>
  </si>
  <si>
    <t>1702779503_V4443V1222</t>
  </si>
  <si>
    <t>0995887150-</t>
  </si>
  <si>
    <t>ENTREGA EN EUSKADI PISO 3 DPTO 301  FTE EMPRESA BOSE</t>
  </si>
  <si>
    <t>MDELIVERY_4544638</t>
  </si>
  <si>
    <t>HERRERA HERRERA GREGORIO REINALDO</t>
  </si>
  <si>
    <t>PUERTO FRANCISCO DE ORELLANA CALLE AMAZONAS CASA 32 CALLE ELOY ALFARO</t>
  </si>
  <si>
    <t>4544659</t>
  </si>
  <si>
    <t>1101985065</t>
  </si>
  <si>
    <t>0986382383-0900000000</t>
  </si>
  <si>
    <t>SECTOR CENTRO ATRAS DE TIENDA DON SALINAS EN LA ESQUINA ESTA EL HOTEL DE REYES ES UNA CASA 2 PISOS COLOR VERDE Y BLANCO HAY QUE</t>
  </si>
  <si>
    <t>MDELIVERY_4544659</t>
  </si>
  <si>
    <t>IBARRA ALAVA FRANKLIN ALEXANDER</t>
  </si>
  <si>
    <t>4544720</t>
  </si>
  <si>
    <t>1203960933</t>
  </si>
  <si>
    <t>0993026673-0993026673</t>
  </si>
  <si>
    <t>MDELIVERY_4544720</t>
  </si>
  <si>
    <t>4545124</t>
  </si>
  <si>
    <t>1758492027_e3333i2222</t>
  </si>
  <si>
    <t>REDONDEL DEL CICLISTA ENTREGA EN EKOPARK TORRE 3 TELEFONICA</t>
  </si>
  <si>
    <t>MDELIVERY_4545124</t>
  </si>
  <si>
    <t>JOSE EDUARDO LUGMAÑA VELA LUGMAÑA VELA</t>
  </si>
  <si>
    <t>CHILLOGALLO CALLE OE12A OE1270  Y ESCALINATA S32D</t>
  </si>
  <si>
    <t>4545180</t>
  </si>
  <si>
    <t>1721009403_E1343I1222</t>
  </si>
  <si>
    <t>0959598891-</t>
  </si>
  <si>
    <t>ST A ROSA DE CHILLOGALLO 2DA ETAPA A 1 CUADRA DE LA ESCUELA JORGE ROMERO PINTO ENTREGA EN CASA 2P TURQUESA Y BLOQUE  RECIBE JUAN JOSE LUGMANIA CI 1703397156</t>
  </si>
  <si>
    <t>MDELIVERY_4545180</t>
  </si>
  <si>
    <t>JOSSELYN MARGARITA MAFLA TAPIA</t>
  </si>
  <si>
    <t>IBARRA CALLE CRISTOBAL GOMEZ JURADO SN Y CARLOS MERLO</t>
  </si>
  <si>
    <t>IMBABURA_IBARRA_IBARRA</t>
  </si>
  <si>
    <t>4545529</t>
  </si>
  <si>
    <t>0401787676</t>
  </si>
  <si>
    <t>0979728175-0979728175</t>
  </si>
  <si>
    <t>ENTREGA EN SPA PESTANINA  A 100 MTS HOTEL AJAVI</t>
  </si>
  <si>
    <t>MDELIVERY_4545529</t>
  </si>
  <si>
    <t>BOHORQUEZ MIRANDA ESTIVEN FERNANDO</t>
  </si>
  <si>
    <t>SANTO DOMINGO AV QUEVEDO  SN CALLE ANTONIO ANTE</t>
  </si>
  <si>
    <t>4545531</t>
  </si>
  <si>
    <t>1207178441</t>
  </si>
  <si>
    <t>0999793681-0999793681</t>
  </si>
  <si>
    <t>JUNTO AL SINDICATO DE CHOFERES ENTREGA EN EL EDIFICIO DE LA COMICION DE TRANSITO CTE HAY QUE LLAMAR AL TITULAR</t>
  </si>
  <si>
    <t>MDELIVERY_4545531</t>
  </si>
  <si>
    <t>DARWIN FERNANDO BERRONES ROSERO</t>
  </si>
  <si>
    <t>4545627</t>
  </si>
  <si>
    <t>1723093652_E1133i1122</t>
  </si>
  <si>
    <t>0999024040-</t>
  </si>
  <si>
    <t>MDELIVERY_4545627</t>
  </si>
  <si>
    <t>ANGELA MARIA PERALTA BOBADILLA</t>
  </si>
  <si>
    <t>4546541</t>
  </si>
  <si>
    <t>1312319856_V3343V2242</t>
  </si>
  <si>
    <t>0983068225-</t>
  </si>
  <si>
    <t>MDELIVERY_4546541</t>
  </si>
  <si>
    <t>Evelyn Virginia Borja Jurado</t>
  </si>
  <si>
    <t>ELOY ALFARO DURAN CITY  ETAPA AMARANTO MZ 21 VILLA 25</t>
  </si>
  <si>
    <t>092103</t>
  </si>
  <si>
    <t>4546558</t>
  </si>
  <si>
    <t>0923771257_V4344V4244</t>
  </si>
  <si>
    <t>0999518164-</t>
  </si>
  <si>
    <t>ANUNCIARSE EN GARITA  JTO A CLUB NAUTICO DURAN CITY</t>
  </si>
  <si>
    <t>MDELIVERY_4546558</t>
  </si>
  <si>
    <t>NESTOR ANDRES ARIAS PILOSO</t>
  </si>
  <si>
    <t>9 DE OCTUBRE  AV MACHALA  1101 Y JOSE VELEZ VILLAMAR</t>
  </si>
  <si>
    <t>4546735</t>
  </si>
  <si>
    <t>0926607565_E3333I2222</t>
  </si>
  <si>
    <t>0985132024-</t>
  </si>
  <si>
    <t>ENTREGA EN EDF CASA DEL RULIMAN ESQUINERO ANUNCIARSE EN RECEPCION</t>
  </si>
  <si>
    <t>MDELIVERY_4546735</t>
  </si>
  <si>
    <t>JOSE ANTONIO GANCHOZO GANCHOZO</t>
  </si>
  <si>
    <t>LA TRONCAL  CALLE BENIGNO  CRESPO  SN</t>
  </si>
  <si>
    <t>CANIAR _LA TRONCAL _LA TRONCAL</t>
  </si>
  <si>
    <t>4546927</t>
  </si>
  <si>
    <t>0803766963</t>
  </si>
  <si>
    <t>0963333142-0986582313</t>
  </si>
  <si>
    <t>BARRIO LA ESMERALDA A 2 CUADRAS DE LA PIZZERIA BELLA ITALIA ENTREGA EN CASA 2P BLANCA CON PORTON NEGRO</t>
  </si>
  <si>
    <t>MDELIVERY_4546927</t>
  </si>
  <si>
    <t>ALFREDO JOSE NARVAEZ VIZUETE</t>
  </si>
  <si>
    <t>INAQUITO  AV 10 DE AGOSTO  N3519 Y PSJE SAN MARIA</t>
  </si>
  <si>
    <t>4547063</t>
  </si>
  <si>
    <t>1714634035_V2433I2222</t>
  </si>
  <si>
    <t>0992603945-</t>
  </si>
  <si>
    <t>INAQUITO ENTREGA EN TORRES DE LA MANIOSCA TORRE B 1 701 LLAMAR AL CLIENTE PREVIA ENTREGA</t>
  </si>
  <si>
    <t>MDELIVERY_4547063</t>
  </si>
  <si>
    <t>LEMA BEJARANO VICTOR FERNANDO</t>
  </si>
  <si>
    <t>INAQUITO CALLE GUAYAS  E3112  Y AV AMAZONAS</t>
  </si>
  <si>
    <t>4547223</t>
  </si>
  <si>
    <t>0603104332</t>
  </si>
  <si>
    <t>0999218601-0994794776</t>
  </si>
  <si>
    <t>LA CAROLINA DIAGONAL A LA CRUZ DEL PAPA ENTREGA EN EDF TORRE CENTRE PISO 7 OFC 701 ANUNCIARSE EN RECEPCION</t>
  </si>
  <si>
    <t>MDELIVERY_4547223</t>
  </si>
  <si>
    <t>PEDRO FERNANDO COELLO MERA</t>
  </si>
  <si>
    <t>MOCACHE  VIA QUEVEDO  KM 7</t>
  </si>
  <si>
    <t>120313</t>
  </si>
  <si>
    <t>LOS RIOS_MOCACHE_MOCACHE</t>
  </si>
  <si>
    <t>4547402</t>
  </si>
  <si>
    <t>1205160177_v3343v2222</t>
  </si>
  <si>
    <t>0995762184-</t>
  </si>
  <si>
    <t>SCTR SAN FELIPE ENTREGA EN LOCAL DE INTERNET CON ROTULO DE BANCO DEL BARRIO FTE  A CAMPUS UNIVERSITARIO DE UEQ Y A 300 MTS DE ESCUELA EDMUNDO CHIRIBOGA</t>
  </si>
  <si>
    <t>MDELIVERY_4547402</t>
  </si>
  <si>
    <t>JOEL ENRIQUE BANCHON BAJAÑA</t>
  </si>
  <si>
    <t>LA AURORA CALLE ENRIQUE GIL GILBERT MZ C SOLAR 18 CALLE 18 DE OCTUBRE</t>
  </si>
  <si>
    <t>4547909</t>
  </si>
  <si>
    <t>0942134917</t>
  </si>
  <si>
    <t>0962068720-0962068720</t>
  </si>
  <si>
    <t>SECTOR LA AURORA ENTREGA EN EMPRESA MERCANTIL PAZMINIO MERCANPAZ ANUNCIARSE EN GARITA</t>
  </si>
  <si>
    <t>MDELIVERY_4547909</t>
  </si>
  <si>
    <t>DAVID FERNANDO BONE ESPINOZA</t>
  </si>
  <si>
    <t>4547945</t>
  </si>
  <si>
    <t>0802849661</t>
  </si>
  <si>
    <t>0967917563-0967917563</t>
  </si>
  <si>
    <t>MDELIVERY_4547945</t>
  </si>
  <si>
    <t>MARIA EUGENIA TIWIRAM JIMPIKIT</t>
  </si>
  <si>
    <t>EL PUYO AV TNTE HUGO ORTIZ  SN  Y CALLE CUMANDA</t>
  </si>
  <si>
    <t>4548086</t>
  </si>
  <si>
    <t>1400809347</t>
  </si>
  <si>
    <t>0962970860-0962970860</t>
  </si>
  <si>
    <t>CENTRO JUNTO A VISTA PARA TODOS ENTREGA EN CASA 1P SIN PINTAR</t>
  </si>
  <si>
    <t>MDELIVERY_4548086</t>
  </si>
  <si>
    <t>DIEGO FERNANDO RIVAS PADILLA</t>
  </si>
  <si>
    <t>SAN RAFAEL CALLE PIEDAD DE CASTILLA  163 Y MANUELA DE GARAYCOA</t>
  </si>
  <si>
    <t>PICHINCHA _RUMINAHUI _SAN RAFAEL</t>
  </si>
  <si>
    <t>4548181</t>
  </si>
  <si>
    <t>1722741475</t>
  </si>
  <si>
    <t>0991157086-0982308107</t>
  </si>
  <si>
    <t>CAPELO JUNTO A RESTAURANTE ENTREGA EN CASA 1P BLANCO ESQUINERA</t>
  </si>
  <si>
    <t>MDELIVERY_4548181</t>
  </si>
  <si>
    <t>LUIS FERNANDO MONTAÑO PRADO</t>
  </si>
  <si>
    <t>CARCELEN  CALLE FRANCISCO DEL CAMPO  SN Y JOSE ORDONIEZ</t>
  </si>
  <si>
    <t>4548250</t>
  </si>
  <si>
    <t>0801318486_E4343I2244</t>
  </si>
  <si>
    <t>0999782024-</t>
  </si>
  <si>
    <t>ENTREGA EN CJTO IRAZU CASA 6  A 4 CUADRAS DEL COLEGIO EINSTEIN</t>
  </si>
  <si>
    <t>MDELIVERY_4548250</t>
  </si>
  <si>
    <t>KARINA ELIZABETH VINUEZA PARRA</t>
  </si>
  <si>
    <t>LETAMENDI CALLE NICOLAS SEGOVIA  2831  Y ENRIQUE ROBLES CHAMBERS Y 4 DE NOVIEMBRE</t>
  </si>
  <si>
    <t>4548289</t>
  </si>
  <si>
    <t>0921739744</t>
  </si>
  <si>
    <t>0985514441-0993496142</t>
  </si>
  <si>
    <t>LA CHALA DIAGONAL A FARMACIA KEYLA ENTREGA EN TIENDA ROJO CON BLANCO</t>
  </si>
  <si>
    <t>MDELIVERY_4548289</t>
  </si>
  <si>
    <t>LETAMENDI LETAMENDI CALLE NICOLAS SEGOVIA  2831 ENRIQUE ROBLES CHAMBERS Y 4 DE NOVIEMBRE</t>
  </si>
  <si>
    <t>4548291</t>
  </si>
  <si>
    <t>MDELIVERY_4548291</t>
  </si>
  <si>
    <t>JUNIOR LUIS AÑAPA AÑAPA</t>
  </si>
  <si>
    <t>PEDRO MONCAYO</t>
  </si>
  <si>
    <t>PICHINCHA_PEDRO MONCAYO_</t>
  </si>
  <si>
    <t>4548317</t>
  </si>
  <si>
    <t>0805208972_ E3333I2222</t>
  </si>
  <si>
    <t>0992972714-0992972714</t>
  </si>
  <si>
    <t>MDELIVERY_4548317</t>
  </si>
  <si>
    <t>PEDRO MANCAYO</t>
  </si>
  <si>
    <t>PICHINCHA_PEDRO MANCAYO_</t>
  </si>
  <si>
    <t>4548319</t>
  </si>
  <si>
    <t>MDELIVERY_4548319</t>
  </si>
  <si>
    <t>Alejandra Merino</t>
  </si>
  <si>
    <t>MARISCAL SUCRE AV 12 DE OCTUBRE  562 CALLE LUIS CORDERO</t>
  </si>
  <si>
    <t>4548320</t>
  </si>
  <si>
    <t>1105150179_E233eI3222</t>
  </si>
  <si>
    <t>0983347977-</t>
  </si>
  <si>
    <t>SECTOR LA FLORESTA ENTREGA EN EL EDIFICIO WORLD TRADE CENTER TORRE A OFICINA 208 HAY QUE LLAMAR AL TITULAR</t>
  </si>
  <si>
    <t>MDELIVERY_4548320</t>
  </si>
  <si>
    <t>AMAGUAÑA GUAMAN JOSE ALBERTO</t>
  </si>
  <si>
    <t>COCHAPAMBA CALLE MANUEL VALDIVIEZO  N49109 Y PSJE E</t>
  </si>
  <si>
    <t>4548364</t>
  </si>
  <si>
    <t>1712995602_V4444V4242</t>
  </si>
  <si>
    <t>0998726096-0992602165</t>
  </si>
  <si>
    <t>EL PINAR ALTO A UNA CUADRA DE FARMACIA  ANUNCIARSE EN GARITA  S1 ENVIADO AO</t>
  </si>
  <si>
    <t>MDELIVERY_4548364</t>
  </si>
  <si>
    <t>Bertha Fabiola Caisaguano Cárdenas</t>
  </si>
  <si>
    <t>SANGOLQUI AV GRAL RUMINAHUI SN Y AMBATO</t>
  </si>
  <si>
    <t>4548438</t>
  </si>
  <si>
    <t>0501826473_V44X3V4242</t>
  </si>
  <si>
    <t>0987509292-</t>
  </si>
  <si>
    <t>ENTREGA EN FAME SA  AREA DE CONTROL DE CALIDAD  FTE A CENTRO COMERCIAL</t>
  </si>
  <si>
    <t>MDELIVERY_4548438</t>
  </si>
  <si>
    <t>SEGOVIA GALLO DIANA CAROLINA</t>
  </si>
  <si>
    <t>ITCHIMBIA CALLE ATANACIO OLEAS E15 36 CALLE JOSE MARIA SAENZ</t>
  </si>
  <si>
    <t>4548459</t>
  </si>
  <si>
    <t>1716375843</t>
  </si>
  <si>
    <t>0984018205-0993532051</t>
  </si>
  <si>
    <t>SECTOR VICENTINA ES UNA CASA DE 3 PISOS COLOR NARANJA HAY QUE LLAMAR A LA TITULAR ENTREGA A PARTIR DE LAS 14H00 LLAMAR 1 HORA ANTES</t>
  </si>
  <si>
    <t>MDELIVERY_4548459</t>
  </si>
  <si>
    <t>BETI PATRICIA CASTILLO PALLO</t>
  </si>
  <si>
    <t>LA ECUATORIANA CALLE PEDRO CASTELLON  S38 14 CALLE 2 DE FEBRERO O CALLE S38</t>
  </si>
  <si>
    <t>4548464</t>
  </si>
  <si>
    <t>1721633731_v3333i2222</t>
  </si>
  <si>
    <t>0979149930-0984772345</t>
  </si>
  <si>
    <t>SECTOR CDLA IBARRA EN LA ESQUINA ESTA LA LICORERIA SAGITARIO ES UNA CASA 1 PISO CON PORTON NEGRO HAY QUE LLAMAR A LA TITULAR LLAAMR 1 HORA ANTES</t>
  </si>
  <si>
    <t>MDELIVERY_4548464</t>
  </si>
  <si>
    <t>ROBLEZ ICAZA MICHAEL ALEXANDER</t>
  </si>
  <si>
    <t>EL ORO_MACHALA _</t>
  </si>
  <si>
    <t>4548516</t>
  </si>
  <si>
    <t>1208895340</t>
  </si>
  <si>
    <t>0998470185-0993340434</t>
  </si>
  <si>
    <t>MDELIVERY_4548516</t>
  </si>
  <si>
    <t>4548562</t>
  </si>
  <si>
    <t>MDELIVERY_4548562</t>
  </si>
  <si>
    <t>JONATHAN ALEXANDER VILLACIS ZAMORA</t>
  </si>
  <si>
    <t>4548585</t>
  </si>
  <si>
    <t>1850504786</t>
  </si>
  <si>
    <t>0967414048-0900000000</t>
  </si>
  <si>
    <t>MDELIVERY_4548585</t>
  </si>
  <si>
    <t>4548593</t>
  </si>
  <si>
    <t>MDELIVERY_4548593</t>
  </si>
  <si>
    <t>FRANCO RODRIGUEZ JUNIOR EDUARDO</t>
  </si>
  <si>
    <t>ANDRES DE VERA  AV BOLIVARIANA SN Y ENTRADA A CDLA LOS JAZMINEZ</t>
  </si>
  <si>
    <t>4548662</t>
  </si>
  <si>
    <t>1310468879</t>
  </si>
  <si>
    <t>0984539350-0984539350</t>
  </si>
  <si>
    <t>ENTREGA EN GABINETE DE BELLEZA ISABELA  JTO A SPORT BUT JR</t>
  </si>
  <si>
    <t>MDELIVERY_4548662</t>
  </si>
  <si>
    <t>ZEAS NEIRA ALFREDO ISRAEL</t>
  </si>
  <si>
    <t>INIAQUITO CALLE JAPON N37 174 Y MONACO</t>
  </si>
  <si>
    <t>4548668</t>
  </si>
  <si>
    <t>0602860637</t>
  </si>
  <si>
    <t>0987555126-0997802080</t>
  </si>
  <si>
    <t>EDIF MONACO PISO 1 OFICINA 101 UNTO A LA PLATAFORMA GUBERNAMENTAL NORTE URGENTE</t>
  </si>
  <si>
    <t>MDELIVERY_4548668</t>
  </si>
  <si>
    <t>MONTERO ORTIZ EUCLIDES HONORATO</t>
  </si>
  <si>
    <t>4548692</t>
  </si>
  <si>
    <t>0911408433</t>
  </si>
  <si>
    <t>0984824752-0984824752</t>
  </si>
  <si>
    <t>MDELIVERY_4548692</t>
  </si>
  <si>
    <t>JUAN CARLOS SISA SUAREZ</t>
  </si>
  <si>
    <t>4548725</t>
  </si>
  <si>
    <t>1717154189</t>
  </si>
  <si>
    <t>0998027328-0900000000</t>
  </si>
  <si>
    <t>MDELIVERY_4548725</t>
  </si>
  <si>
    <t>MICHELLE SATIA PEREZ GUZMAN</t>
  </si>
  <si>
    <t>INAQUITO  CALLE IGNACIO BOSSANO E12 88 Y SERGIO JATIVA</t>
  </si>
  <si>
    <t>4548745</t>
  </si>
  <si>
    <t>1716865330_E1333A1122</t>
  </si>
  <si>
    <t>0998986832-</t>
  </si>
  <si>
    <t>ENTREGA EN EDIFICIO BOSSANO ANUNCIARSE EN RECEPCION</t>
  </si>
  <si>
    <t>MDELIVERY_4548745</t>
  </si>
  <si>
    <t>ISAAC ENRIQUE DURAN DURAN</t>
  </si>
  <si>
    <t>4548812</t>
  </si>
  <si>
    <t>0940947336_V4444V4444</t>
  </si>
  <si>
    <t>0984868391-</t>
  </si>
  <si>
    <t>MDELIVERY_4548812</t>
  </si>
  <si>
    <t>VICENTE SALVADOR SANCHEZ QUINDE</t>
  </si>
  <si>
    <t>4548814</t>
  </si>
  <si>
    <t>0911742500</t>
  </si>
  <si>
    <t>0999157234-0999157234</t>
  </si>
  <si>
    <t>MDELIVERY_4548814</t>
  </si>
  <si>
    <t>CARLOS ALFREDO ANTON RODRIGUEZ</t>
  </si>
  <si>
    <t>PASCUALES  URB VILLA BONITA ETAPA 14 MZ 5453  VILLA 15</t>
  </si>
  <si>
    <t>4548836</t>
  </si>
  <si>
    <t>1310667157_E3323I2222</t>
  </si>
  <si>
    <t>0984033123-</t>
  </si>
  <si>
    <t>MDELIVERY_4548836</t>
  </si>
  <si>
    <t>VARGAS COOX MARIA FERNANDA</t>
  </si>
  <si>
    <t>CHONE CALLE 7 SN ENTRE CALLE B Y CALLE C</t>
  </si>
  <si>
    <t>4548843</t>
  </si>
  <si>
    <t>1312130469_V4443V4444</t>
  </si>
  <si>
    <t>0987051478-0984705052</t>
  </si>
  <si>
    <t>CDLA LOS SAUCES ESTA ATRAS DEL ESTADIO MAGALY MASSON ENTREGA EN EL SALON DE BELLEZA M Y C ES UNA CASA CON REJAS ROJAS</t>
  </si>
  <si>
    <t>MDELIVERY_4548843</t>
  </si>
  <si>
    <t>LADY CECIBEL OLALES LOPEZ</t>
  </si>
  <si>
    <t>SANGOLQUI CALLE CARANQUIS SN AV EL INCA</t>
  </si>
  <si>
    <t>4548888</t>
  </si>
  <si>
    <t>1726705096_V3343V2242</t>
  </si>
  <si>
    <t>0984450805-</t>
  </si>
  <si>
    <t>BARRIO RUMILOMA EN LA ESQUINA ESTA MERCANTIL OSILANDIA ES UNA CASA 2 PISOS COLOR TOMATE EN LA PARTE DELANTERA ESTA UNA CASA 1 PISO TIENE UNA TIENDA HAY QUE LLAMAR AL TITULAR</t>
  </si>
  <si>
    <t>MDELIVERY_4548888</t>
  </si>
  <si>
    <t>MACIAS PICO WILLIAM ALFONSO</t>
  </si>
  <si>
    <t>SIMON BOLIVAR CALLE 22 DE NOVIEMBRE SN Y CJON 2</t>
  </si>
  <si>
    <t>MANABI_PORTOVIEJO_SIMON BOLIVAR</t>
  </si>
  <si>
    <t>4548971</t>
  </si>
  <si>
    <t>1311498545</t>
  </si>
  <si>
    <t>0987175982-0987175982</t>
  </si>
  <si>
    <t>SCTR EL GUABITO  ENTREGA EN CERRAJERIA PICO A 50 MTS DE  ESCUELA ALICIA VELEZ ANTIGUA P. HARRIS</t>
  </si>
  <si>
    <t>MDELIVERY_4548971</t>
  </si>
  <si>
    <t>CALVA          MORENO         HERNANDO       IVAN</t>
  </si>
  <si>
    <t>4549164</t>
  </si>
  <si>
    <t>2200258560</t>
  </si>
  <si>
    <t>0963062696-0963062696</t>
  </si>
  <si>
    <t>MDELIVERY_4549164</t>
  </si>
  <si>
    <t>ANALUISA CRIOLLO KAREN DAYANA</t>
  </si>
  <si>
    <t>QUITUMBE  AV MORAN VALVERDE SN  Y QUITUMBE NIAN</t>
  </si>
  <si>
    <t>4549216</t>
  </si>
  <si>
    <t>1724447824</t>
  </si>
  <si>
    <t>0984590010-0984590010</t>
  </si>
  <si>
    <t>ENTREGA EN CENTRO COMERCIAL QUICENTRO DEL SUR SUBSUELO 1 BLOQ AZUL  FARMACIA MEDICITY</t>
  </si>
  <si>
    <t>MDELIVERY_4549216</t>
  </si>
  <si>
    <t>ALBERTO IVAN BERNABE CRESPIN</t>
  </si>
  <si>
    <t>POSORJA CALLEJON 29 DE ABRIL SN CALLE G</t>
  </si>
  <si>
    <t>4549447</t>
  </si>
  <si>
    <t>0942929316_V4443V4442</t>
  </si>
  <si>
    <t>0985806404-0988789126</t>
  </si>
  <si>
    <t>BARRIO 6 DE ENERO ESTA A MEDIA CUADRA DE LA ESCUELA VIRGEN DE NAZARETH ES UNA CASA 1 PISO CON BALCON COLOR AZUL CON VERDE LLAMAR 1 HORA ANTES</t>
  </si>
  <si>
    <t>MDELIVERY_4549447</t>
  </si>
  <si>
    <t>LEONARDO ENRIQUE HERRERA HERRERA</t>
  </si>
  <si>
    <t>GUYAQUIL</t>
  </si>
  <si>
    <t>GUAYAS_GUYAQUIL_</t>
  </si>
  <si>
    <t>4549458</t>
  </si>
  <si>
    <t>1103628747</t>
  </si>
  <si>
    <t>0991691212-00000000000</t>
  </si>
  <si>
    <t>MDELIVERY_4549458</t>
  </si>
  <si>
    <t>RAMIREZ TOMALAGERARDO FAUSTINO</t>
  </si>
  <si>
    <t>PUERTO BOLIVAR CALLE 2DA SUR SN Y 11AVA NORTE</t>
  </si>
  <si>
    <t>4549523</t>
  </si>
  <si>
    <t>0703839860_V4444V4442</t>
  </si>
  <si>
    <t>0998611036-0998611036</t>
  </si>
  <si>
    <t>BRR AMAZONAS 2 DIAGONAL A TIENDA DE DON MARIO EN CASA DE 1P CREMA A 2 CUADRAS DE AV PICHINCHA</t>
  </si>
  <si>
    <t>MDELIVERY_4549523</t>
  </si>
  <si>
    <t>MIJARES MARCANO GEIRA FRANCHESCA</t>
  </si>
  <si>
    <t>JIPIJAPA AV 6 DE DICIEMBRE  SN AV RIO COCA</t>
  </si>
  <si>
    <t>4549561</t>
  </si>
  <si>
    <t>1760753895</t>
  </si>
  <si>
    <t>0962895287-0962895287</t>
  </si>
  <si>
    <t>SECTOR JIPIJAPA FRENTE A SANTA MARIA ENTREGA EN FULL AUTOS</t>
  </si>
  <si>
    <t>MDELIVERY_4549561</t>
  </si>
  <si>
    <t>OLIVER HERNAN LOPEZ MONTALVAN</t>
  </si>
  <si>
    <t>4549562</t>
  </si>
  <si>
    <t>0943163006</t>
  </si>
  <si>
    <t>0998601362-0998601362</t>
  </si>
  <si>
    <t>MDELIVERY_4549562</t>
  </si>
  <si>
    <t>DIEGO ARMANDO MORENO JACOME</t>
  </si>
  <si>
    <t>LA MANA AV SAN PABLO SN Y  27 DE NOVIEMBRE</t>
  </si>
  <si>
    <t>050202</t>
  </si>
  <si>
    <t>COTOPAXI_LA MANA_LA MANA</t>
  </si>
  <si>
    <t>4549585</t>
  </si>
  <si>
    <t>1204679409</t>
  </si>
  <si>
    <t>0969730407-0969730407</t>
  </si>
  <si>
    <t>SCTR SAN PABLO EN LIBRERIA PAPELES LIBROS Y SERVIOS DIAGONAL AL MUNICIPIO</t>
  </si>
  <si>
    <t>MDELIVERY_4549585</t>
  </si>
  <si>
    <t>JORGE LUIS MOYOLEMA CHAGLLA</t>
  </si>
  <si>
    <t>GUARANDA CALLE GUAYAQUIL  SN  Y MANABI</t>
  </si>
  <si>
    <t>BOLIVAR_GUARANDA_GUARANDA</t>
  </si>
  <si>
    <t>4549688</t>
  </si>
  <si>
    <t>1804049748_V2443I3444</t>
  </si>
  <si>
    <t>0982329086-0969023497</t>
  </si>
  <si>
    <t>ENTREGA EN COMANDO DE POLICIA DISTRITO GUARANDA ANUNCIARSE EN PREVENCION</t>
  </si>
  <si>
    <t>MDELIVERY_4549688</t>
  </si>
  <si>
    <t>INTRIAGO FRANCO SIMON BOLIVAR</t>
  </si>
  <si>
    <t>4549805</t>
  </si>
  <si>
    <t>1704927621</t>
  </si>
  <si>
    <t>0992287282-0992287282</t>
  </si>
  <si>
    <t>MDELIVERY_4549805</t>
  </si>
  <si>
    <t>DANIELA STEFANY GONZALEZ WAMPASH</t>
  </si>
  <si>
    <t>BANIOS CALLE CANTON PORTOVELO  SN  Y CANTON CASCALES</t>
  </si>
  <si>
    <t>AZUAY_CUENCA_BANIOS</t>
  </si>
  <si>
    <t>4549823</t>
  </si>
  <si>
    <t>1401089667</t>
  </si>
  <si>
    <t>0998307584-0999741591</t>
  </si>
  <si>
    <t>BARRIO LA VICTORIA JUNTO A LA TIENDA ROSITO ENTREGA EN CASA 3P DE LADRILLO VISTO</t>
  </si>
  <si>
    <t>MDELIVERY_4549823</t>
  </si>
  <si>
    <t>CRUZ VACA DANILO XAVIER</t>
  </si>
  <si>
    <t>CARCELEN PSJE 31  SN  CALLE N90 A</t>
  </si>
  <si>
    <t>4549843</t>
  </si>
  <si>
    <t>1722779921</t>
  </si>
  <si>
    <t>0987354203-0987354203</t>
  </si>
  <si>
    <t>CARCELEN BAJO DIAGONAL A ZAPATERIA ENTREGA EN VIVERES ABUELITA ESQUINERA SIN PINTAR  LLAMAR AL CLIENTE PREVIA ENTREGA</t>
  </si>
  <si>
    <t>MDELIVERY_4549843</t>
  </si>
  <si>
    <t>MENA PARRAGA HENRY JAVIER</t>
  </si>
  <si>
    <t>SAN RAFAEL CALLE SAN JUAN DE DIOS SN CALLE JOSE CALDERON</t>
  </si>
  <si>
    <t>PICHINCHA_RUMINIAHUI_SAN RAFAEL</t>
  </si>
  <si>
    <t>4549899</t>
  </si>
  <si>
    <t>1720509312</t>
  </si>
  <si>
    <t>0984702671-0984702671</t>
  </si>
  <si>
    <t>SECTOR PLAYA CHICA ENTREGA EN EL CONJUNTO ALINCANTE HAY QUE LLAMAR AL TITULAR</t>
  </si>
  <si>
    <t>MDELIVERY_4549899</t>
  </si>
  <si>
    <t>MENDOZA ALCIVAR GRISMALDO FRANCISCO</t>
  </si>
  <si>
    <t>NICOLAS INFANTE DIAZ CALLE SEXTA SN Y LAS ACACIAS</t>
  </si>
  <si>
    <t>LOS RIOS_QUEVEDO_NICOLAS INFANTE DIAZ</t>
  </si>
  <si>
    <t>4549927</t>
  </si>
  <si>
    <t>1203070923</t>
  </si>
  <si>
    <t>0993702816-0993702816</t>
  </si>
  <si>
    <t>CASA ESQ 1 PISO ROSADA  A 2 CUADRAS TIENDA ANITA ESTHER</t>
  </si>
  <si>
    <t>MDELIVERY_4549927</t>
  </si>
  <si>
    <t>ALAN ISRAEL GUEVARA CHANG</t>
  </si>
  <si>
    <t>TANICUCHI AV 15 DE AGOSTO  SN</t>
  </si>
  <si>
    <t>4549959</t>
  </si>
  <si>
    <t>0502906423_E3333I2222</t>
  </si>
  <si>
    <t>0998630910-</t>
  </si>
  <si>
    <t>SAN PEDRO FRENTE AL ESTADIO SAN PEDRO TANICUCHI ENTREGA EN CASA 3P ROJA  VIKING GYM</t>
  </si>
  <si>
    <t>MDELIVERY_4549959</t>
  </si>
  <si>
    <t>JIMINEZ NARANJO MARIUXI JANETT</t>
  </si>
  <si>
    <t>TARQUI  AV FRANCISCO DE ORELLANA SN Y AV DEL PARQUE</t>
  </si>
  <si>
    <t>4550005</t>
  </si>
  <si>
    <t>0922457486</t>
  </si>
  <si>
    <t>0987822877-0987822877</t>
  </si>
  <si>
    <t>ENTREGA EN PARQUE SAMANES  AREA AGENCIA NACIONAL DE REGULACION CONTROL Y VIGILANCIA SANITARIA DIRECCION JURIDICA</t>
  </si>
  <si>
    <t>MDELIVERY_4550005</t>
  </si>
  <si>
    <t>CRUZ MARIA MERA PARRAGA</t>
  </si>
  <si>
    <t>QUITUMBE CALLE OE8C S36E Y CALLE S38</t>
  </si>
  <si>
    <t>4550188</t>
  </si>
  <si>
    <t>0957981194</t>
  </si>
  <si>
    <t>0987157518-0990060986</t>
  </si>
  <si>
    <t>CDLA IBARRA A 3 CUADRAS DEL CENTRO DE SALUD ENTREGA EN CASA VERDE 2P</t>
  </si>
  <si>
    <t>MDELIVERY_4550188</t>
  </si>
  <si>
    <t>ROSALES COCHEA CHRISTOPHER GABRIEL</t>
  </si>
  <si>
    <t>4550207</t>
  </si>
  <si>
    <t>2400242943</t>
  </si>
  <si>
    <t>0999988164-0999988164</t>
  </si>
  <si>
    <t>MDELIVERY_4550207</t>
  </si>
  <si>
    <t>JORGE ALBERTO GONZALEZ FERNANDEZ</t>
  </si>
  <si>
    <t>PUERTO LOPEZ MALECON JULIO IZURIETA  SN  CALLE A 5</t>
  </si>
  <si>
    <t>4550229</t>
  </si>
  <si>
    <t>1728044346_E2333I1222</t>
  </si>
  <si>
    <t>0995259095-</t>
  </si>
  <si>
    <t>JUNTO A OCEANIC ENTREGA EN LA HOSTERIA MANDALA ANUNCIARSE EN RECEPCION</t>
  </si>
  <si>
    <t>MDELIVERY_4550229</t>
  </si>
  <si>
    <t>CARLOS GERMAN PLAZA GARCIA</t>
  </si>
  <si>
    <t>MILAGRO  AV 24 DE MAYO  SN  Y 12 DE FEBRERO</t>
  </si>
  <si>
    <t>091703</t>
  </si>
  <si>
    <t>4550232</t>
  </si>
  <si>
    <t>0919105585</t>
  </si>
  <si>
    <t>0994743844-0994743844</t>
  </si>
  <si>
    <t>MERCADO 24 DE MAYO ENTREGA EN TERCENA HNOS PLAZA</t>
  </si>
  <si>
    <t>MDELIVERY_4550232</t>
  </si>
  <si>
    <t>CARLOS ALBERTO CARRILLO FRANCO</t>
  </si>
  <si>
    <t>DAULE  CALLE SAN FRANCISCO  SN  Y DOMINGO ELIZALDE</t>
  </si>
  <si>
    <t>4550267</t>
  </si>
  <si>
    <t>0706348307</t>
  </si>
  <si>
    <t>0967930036-0967930036</t>
  </si>
  <si>
    <t>CDLA BELEN JUNTO A LA TIENDA DE PAPA ENTREGA EN CASA 1P SIN PINTAR  LLAMAR AL CLIENTE</t>
  </si>
  <si>
    <t>MDELIVERY_4550267</t>
  </si>
  <si>
    <t>CORREA DELGADO CARLOS GABRIEL</t>
  </si>
  <si>
    <t>EL TRIUNFO CDLA EL ARBOLITO 2  MZ L SOLAR 2</t>
  </si>
  <si>
    <t>091602</t>
  </si>
  <si>
    <t>4550415</t>
  </si>
  <si>
    <t>0928171909</t>
  </si>
  <si>
    <t>0960938090-0960938090</t>
  </si>
  <si>
    <t>FRENTE A PARADA DE BUSETAS CANTON EL TRIUNFO ENTREGA EN CASA 1P SIN PINTAR</t>
  </si>
  <si>
    <t>MDELIVERY_4550415</t>
  </si>
  <si>
    <t>YANANGOMEZ VARGAS DARWIN FELIPE</t>
  </si>
  <si>
    <t>4550577</t>
  </si>
  <si>
    <t>1103613145</t>
  </si>
  <si>
    <t>0992975951-0992975951</t>
  </si>
  <si>
    <t>MDELIVERY_4550577</t>
  </si>
  <si>
    <t>HARRY EDMUNDO GONZALEZ SANTIANA</t>
  </si>
  <si>
    <t>XIMENA CDLA SOPENIA  MZ 15 VILLA 12</t>
  </si>
  <si>
    <t>4550588</t>
  </si>
  <si>
    <t>0904172558_E1343I3222</t>
  </si>
  <si>
    <t>0986399883-</t>
  </si>
  <si>
    <t>A UNA CUADRA DEL HOSPITAL DEL IESS ENTREGA EN CASA BLANCA 2P  LLAMAR AL CLIENTE PREVIA ENTREGA EL VIERNES TIENE CITA MEDICA</t>
  </si>
  <si>
    <t>MDELIVERY_4550588</t>
  </si>
  <si>
    <t>JERRY ALEXANDER CANDO FRAY</t>
  </si>
  <si>
    <t>RIOBAMBA CALLE HERMANOS LEVI  3149 Y MEXICO</t>
  </si>
  <si>
    <t>4550649</t>
  </si>
  <si>
    <t>0650123367_E3333I2222</t>
  </si>
  <si>
    <t>0987809564-</t>
  </si>
  <si>
    <t>BELLAVISTA A UNA CUADRA DEL COLEGIO CISNEROS ENTREGA EN CASA VERDE 1P  LLAMAR AL CLIENTE</t>
  </si>
  <si>
    <t>MDELIVERY_4550649</t>
  </si>
  <si>
    <t>ROXANA HERMINIA MARQUINEZ SANTOS</t>
  </si>
  <si>
    <t>EL CARMEN CALLE 26  SN  Y CALLE D</t>
  </si>
  <si>
    <t>MANABI _EL CARMEN _EL CARMEN</t>
  </si>
  <si>
    <t>4551919</t>
  </si>
  <si>
    <t>0804175966</t>
  </si>
  <si>
    <t>0995532641-0988154873</t>
  </si>
  <si>
    <t>BARRIO 12 DE NOVIEMBRE 100 MTS ANTES DE LA UE CARLOS VELEZ VERDUGA ENTREGA EN MIDUVI 1P AMARILLA</t>
  </si>
  <si>
    <t>MDELIVERY_4551919</t>
  </si>
  <si>
    <t>TK-6760</t>
  </si>
  <si>
    <t>MDELIVERY_TK-6760</t>
  </si>
  <si>
    <t>TK-6761</t>
  </si>
  <si>
    <t>MDELIVERY_TK-6761</t>
  </si>
  <si>
    <t>TK-6765</t>
  </si>
  <si>
    <t>MDELIVERY_TK-6765</t>
  </si>
  <si>
    <t>MARIA JOSE FLORES_ASOCIACION DE EMPLEADOS Y TRABAJADORES DE LA UNIVE</t>
  </si>
  <si>
    <t>PICHINCHA QUITO OFICINAS DE LA ASOCIACION MARQUEZ DE VARELA OE 422 Y AV UNIVERSITARIA</t>
  </si>
  <si>
    <t>364727</t>
  </si>
  <si>
    <t>1791723619001</t>
  </si>
  <si>
    <t>0984407840</t>
  </si>
  <si>
    <t>MDELIVERY_364727</t>
  </si>
  <si>
    <t>TAMARA CIFUENTES_CORPORACION AIDA MONTOYA Y HIJAS CIA LTDA</t>
  </si>
  <si>
    <t>PICHINCHA QUITO AZUCENAS SAN MIGUEL DE ANAGAES SN Y AVIGIRAS AMAGASI DEL INCA COLEGIO ISM QUITO</t>
  </si>
  <si>
    <t>364728</t>
  </si>
  <si>
    <t>1792214904001</t>
  </si>
  <si>
    <t>0998178649</t>
  </si>
  <si>
    <t>MDELIVERY_364728</t>
  </si>
  <si>
    <t>DARWIN ORTIZ_BANCO GUAYAQUIL S A</t>
  </si>
  <si>
    <t>PICHINCHA 107 Y P ICAZA</t>
  </si>
  <si>
    <t>364729</t>
  </si>
  <si>
    <t>0984685320</t>
  </si>
  <si>
    <t>MDELIVERY_364729</t>
  </si>
  <si>
    <t>DORYS ALEXANDRA VASQUEZ GAVINO_DORYS ALEXANDRA VASQUEZ GAVINO</t>
  </si>
  <si>
    <t>CONJUNTO BALCON DEL NORTE LOTE 30 EDIFICIO ALTA VISTA AVENIDA OCCIDENTAL Y DIEGO DE VAZQUEZ</t>
  </si>
  <si>
    <t>364730</t>
  </si>
  <si>
    <t>1709181117001</t>
  </si>
  <si>
    <t>0983380100</t>
  </si>
  <si>
    <t>MDELIVERY_364730</t>
  </si>
  <si>
    <t>PAOLA LARREA_ACSUIN S A ACABADOS Y SUMINISTROS INDUSTRIALES</t>
  </si>
  <si>
    <t>CALLE SANTA LUCIA E1 85 ENTRE AV 6 DE DICIEMBRE Y AV GALO PLAZA</t>
  </si>
  <si>
    <t>364731</t>
  </si>
  <si>
    <t>1791349725001</t>
  </si>
  <si>
    <t>0983582386</t>
  </si>
  <si>
    <t>MDELIVERY_364731</t>
  </si>
  <si>
    <t>JENNIFER CARRION_CONSORCIO SGS REVISIONES TECNICAS</t>
  </si>
  <si>
    <t>AV BENJAMIN ROSALES SN JUNTO AL TERMINAL DE LA METROVIA GUAYAQUIL SANTA LUCIA GUAYAS REGION COSTA ECUADOR</t>
  </si>
  <si>
    <t>364732</t>
  </si>
  <si>
    <t>0992813091001</t>
  </si>
  <si>
    <t>0939211111</t>
  </si>
  <si>
    <t>MDELIVERY_364732</t>
  </si>
  <si>
    <t>JORGE TEODORO ACOSTA CUADROS_JORGE TEODORO ACOSTA CUADROS</t>
  </si>
  <si>
    <t>LA ECUATORIANA NUEVOS HORIZONTES CALLE B OE9 494 Y CALLE 10 UNA CUADRA ANTES DE LA IGLESIA NUESTRA SENORA DE FATIMA</t>
  </si>
  <si>
    <t>364733</t>
  </si>
  <si>
    <t>1314142686001</t>
  </si>
  <si>
    <t>0968117995/0988056935</t>
  </si>
  <si>
    <t>MDELIVERY_364733</t>
  </si>
  <si>
    <t>DERIAN FERNANDO LOPEZ JIMENEZ_DERIAN FERNANDO LOPEZ JIMENEZ</t>
  </si>
  <si>
    <t>PQA SAN GABRIEL CALLE BOLIVAR 1753 Y IBARRA EMPRESA AGROQUIMICOS LA GRANJA REF DIAGONAL AL COLICEO DE DEPORTE DR VICENTE LANDASURI</t>
  </si>
  <si>
    <t>MONTUFAR</t>
  </si>
  <si>
    <t>364734</t>
  </si>
  <si>
    <t>0401844816001</t>
  </si>
  <si>
    <t>0960296007</t>
  </si>
  <si>
    <t>MDELIVERY_364734</t>
  </si>
  <si>
    <t>CRISTIAN MEDARDO CASTRO CASTRO_BANCO PICHINCHA CA</t>
  </si>
  <si>
    <t>AV DE LA PAZ Y AV SANTA ROSA SECTOR DE LA Y DEL INDIO COLORADO AGENCIA BANCO PICHINCHA</t>
  </si>
  <si>
    <t>364735</t>
  </si>
  <si>
    <t>0985912125</t>
  </si>
  <si>
    <t>MDELIVERY_364735</t>
  </si>
  <si>
    <t>TALINA MENDOZA_EL DIARIO EDIASA SA</t>
  </si>
  <si>
    <t>KM 1 1 2 AV METROPOLITANA ELOY ALFARO EN EL DIARIO EDIASA</t>
  </si>
  <si>
    <t>364736</t>
  </si>
  <si>
    <t>1390057691001</t>
  </si>
  <si>
    <t>0984880373</t>
  </si>
  <si>
    <t>MDELIVERY_364736</t>
  </si>
  <si>
    <t>SEGUNDO PATRICIO ROJAS VALLEJOS_SEGUNDO PATRICIO ROJAS VALLEJOS</t>
  </si>
  <si>
    <t>AVENIDA TEODORO GOMEZ Y PEDRO VICENTE MALDONADO REFERENCIA ENTREGAR EN EL COLEGIO TEODORO GOMEZ DE LA TORRE</t>
  </si>
  <si>
    <t>364737</t>
  </si>
  <si>
    <t>1001114535001</t>
  </si>
  <si>
    <t>0995627618</t>
  </si>
  <si>
    <t>MDELIVERY_364737</t>
  </si>
  <si>
    <t>PERSEOOMEGA S A S_PERSEOOMEGA S A S</t>
  </si>
  <si>
    <t>AVENIDA REMIGIO CRESPO Y FEDERICO PROANO EDIFICIO GOLDEN PLACE OFICINA 103</t>
  </si>
  <si>
    <t>364738</t>
  </si>
  <si>
    <t>0195099251001</t>
  </si>
  <si>
    <t>0995158033 / 0961971752</t>
  </si>
  <si>
    <t>MDELIVERY_364738</t>
  </si>
  <si>
    <t>HEIDEE PINCAY_HEIDEE PINCAY</t>
  </si>
  <si>
    <t>CENTRO CORPORATIVO EKOPARK TORRE 3 AV SIMON BOLIVAR Y VIA A NAYON EDIFICIO DE MOVISTAR AL LLEGAR LLAMAR A SRTA HEIDEE PINCAY CELULAR 0998098000 Y NOTIFICAR EN RECEPCION</t>
  </si>
  <si>
    <t>364739</t>
  </si>
  <si>
    <t>0918973264</t>
  </si>
  <si>
    <t>0998098000</t>
  </si>
  <si>
    <t>MDELIVERY_364739</t>
  </si>
  <si>
    <t>LUIS BORJA _CASABACA S A</t>
  </si>
  <si>
    <t>AV CARRION 10 30 Y AV 10 DE AGOSTO EN EL AREA DE SERVICIO AGENCIA CASABACA</t>
  </si>
  <si>
    <t>364741</t>
  </si>
  <si>
    <t>0995674747</t>
  </si>
  <si>
    <t>MDELIVERY_364741</t>
  </si>
  <si>
    <t>PRICILA CUEVA_DIRECCION EMPRESARIAL S A DIRECSA</t>
  </si>
  <si>
    <t>URBANIZACION ARROYO AZUL CALLE TRANSMARINA Y AV HUGO MAYO</t>
  </si>
  <si>
    <t>MONTECRISTI</t>
  </si>
  <si>
    <t>364742</t>
  </si>
  <si>
    <t>1391702434001</t>
  </si>
  <si>
    <t>0999883372</t>
  </si>
  <si>
    <t>MDELIVERY_364742</t>
  </si>
  <si>
    <t>MARJORIE BARZALLO SEADE_DANNY SEBASTIAN TORRES ALVEAR</t>
  </si>
  <si>
    <t>364743</t>
  </si>
  <si>
    <t>0102528403001</t>
  </si>
  <si>
    <t>MDELIVERY_364743</t>
  </si>
  <si>
    <t>CARLOS HERRERA CEVALLOS_ASOCIACION DE EMPLEADOS Y TRABAJADORES OMNIBUS B B</t>
  </si>
  <si>
    <t>CALLE S4D E21 139 Y CALLE E21B JUNTO A LA AV SIMON BOLIVAR ANTES DE LLEGAR AL PEAJE DE BAJAR A SAN RARAFEL COOP 14 DE DICIEMBRE</t>
  </si>
  <si>
    <t>364744</t>
  </si>
  <si>
    <t>1791791185001</t>
  </si>
  <si>
    <t>0958986773</t>
  </si>
  <si>
    <t>MDELIVERY_364744</t>
  </si>
  <si>
    <t>364745</t>
  </si>
  <si>
    <t>MDELIVERY_364745</t>
  </si>
  <si>
    <t>364746</t>
  </si>
  <si>
    <t>MDELIVERY_364746</t>
  </si>
  <si>
    <t>364747</t>
  </si>
  <si>
    <t>MDELIVERY_364747</t>
  </si>
  <si>
    <t>CARLOS CARRERA SERVIO BERMEO Y CARLOS CEVALLOS_PORTRANS</t>
  </si>
  <si>
    <t>KM 18 5 VIA DAULE FRENTE AL CAMPO CHINO BODEGAS AGUNSA OFICINAS DE PORTRANS NORTE</t>
  </si>
  <si>
    <t>364748</t>
  </si>
  <si>
    <t>0991306625001</t>
  </si>
  <si>
    <t>0998952822</t>
  </si>
  <si>
    <t>MDELIVERY_364748</t>
  </si>
  <si>
    <t>LUISA CARRIEL PARRALES_CALLMOVIL SAS</t>
  </si>
  <si>
    <t>CDLA GUAYAQUIL MZ 8 SOLAR 11 CONDOMINIO HQ HV FRENTE A MALL DEL SOL POR LA AV JUAN TANCA MARENGO ENTRENDO POR COGRALETSA</t>
  </si>
  <si>
    <t>364749</t>
  </si>
  <si>
    <t>0993374887001</t>
  </si>
  <si>
    <t>0967194639</t>
  </si>
  <si>
    <t>MDELIVERY_364749</t>
  </si>
  <si>
    <t>FARIAS ESTACIO MAYRA CECILIA_BANCO PICHINCHA CA</t>
  </si>
  <si>
    <t>FRANCISCO DE ORELLANA Y JUSTINO CORNEJO TORRES PICHINCHA PISO 7</t>
  </si>
  <si>
    <t>364759</t>
  </si>
  <si>
    <t>MDELIVERY_364759</t>
  </si>
  <si>
    <t>ANTONELA MACIAS_TELCONET S A</t>
  </si>
  <si>
    <t>KENNEDY NORTE MZ 109 SOLAR 21 A TRAS DE MI JUGUETERIA GUAYAQUIL GUAYAQUIL GUAYAS</t>
  </si>
  <si>
    <t>364760</t>
  </si>
  <si>
    <t>994325822</t>
  </si>
  <si>
    <t>MDELIVERY_364760</t>
  </si>
  <si>
    <t>BRYAN FERNANDO SOTOMAYOR JIMENEZ_BRYAN FERNANDO SOTOMAYOR JIMENEZ</t>
  </si>
  <si>
    <t>DLA LA GARZOTA AV AGUSTIN FREIRE AV GUILLERMO PAREJA CENTRO COMERCIAL GARZOCENTRO SHOPPING CENTER</t>
  </si>
  <si>
    <t>364762</t>
  </si>
  <si>
    <t>0941585630001</t>
  </si>
  <si>
    <t>0985463485</t>
  </si>
  <si>
    <t>MDELIVERY_364762</t>
  </si>
  <si>
    <t>KATIA DAYAMI RAMIREZ BARRERO_KATIA DAYAMI RAMIREZ BARRERO</t>
  </si>
  <si>
    <t>DANIEL CEVALLOS S2 35 Y 21 DE MARZO CENTRO MEDICO LA CARIDAD MITAD DEL MUNDO</t>
  </si>
  <si>
    <t>364764</t>
  </si>
  <si>
    <t>1756841183001</t>
  </si>
  <si>
    <t>0985361658/022396363/0983376131</t>
  </si>
  <si>
    <t>MDELIVERY_364764</t>
  </si>
  <si>
    <t>LUIS MARCELO DEL POSSO LARA_LUIS MARCELO DEL POSSO LARA</t>
  </si>
  <si>
    <t>RUMIPAMBA OE1 63 Y AV 10 DE AGOSTO</t>
  </si>
  <si>
    <t>364765</t>
  </si>
  <si>
    <t>1715823306001</t>
  </si>
  <si>
    <t>0996293858</t>
  </si>
  <si>
    <t>MDELIVERY_364765</t>
  </si>
  <si>
    <t>JOSE ENRIQUE MARINO SANCHEZ_JOSE ENRIQUE MARINO SANCHEZ</t>
  </si>
  <si>
    <t>364766</t>
  </si>
  <si>
    <t>1755892070001</t>
  </si>
  <si>
    <t>0985361658/022396363/0984416866</t>
  </si>
  <si>
    <t>MDELIVERY_364766</t>
  </si>
  <si>
    <t>ARACELY NAVARRO O MONICA VILLAGOMEZ_INTERTELNET S A</t>
  </si>
  <si>
    <t>HERNANDO DE LA CRUZ N31 120 Y MARIANA DE JESUS</t>
  </si>
  <si>
    <t>364767</t>
  </si>
  <si>
    <t>1792330831001</t>
  </si>
  <si>
    <t>0987288113</t>
  </si>
  <si>
    <t>MDELIVERY_364767</t>
  </si>
  <si>
    <t>HECTOR EDUARDO LUCIN JIMENEZ_HECTOR EDUARDO LUCIN JIMENEZ</t>
  </si>
  <si>
    <t>ROSENDO AVILES 6221 Y CALLE 49 AVA Y EL ESTERO</t>
  </si>
  <si>
    <t>364768</t>
  </si>
  <si>
    <t>0930070677001</t>
  </si>
  <si>
    <t>0969216176</t>
  </si>
  <si>
    <t>MDELIVERY_364768</t>
  </si>
  <si>
    <t>LIDA ESTEFANIA FERNANDEZ YAR_ BANCO DE LA PRODUCCION S A PRODUBANCO</t>
  </si>
  <si>
    <t>QUITO PICHINCHA BARRIO ATUCUCHO CRISTOBAL CARANQUI N57 117 Y SALVADOR BUSTAMANTE CASA TRES PISOS COLOR AZUL</t>
  </si>
  <si>
    <t>364769</t>
  </si>
  <si>
    <t>0998141459</t>
  </si>
  <si>
    <t>MDELIVERY_364769</t>
  </si>
  <si>
    <t>DIANA CAMUENDO_ASOCIACION DE EMPLEADOS DE LA FUNCION LEGISLATIVA</t>
  </si>
  <si>
    <t>CALLE LUIS SAA N14 122 Y PIEDRAHITA DIAGONAL A LA ENTRADA DE LA ASAMBLEA NACIONAL FRENTE A LA GUARDERIA CAROLINA TERAN</t>
  </si>
  <si>
    <t>364770</t>
  </si>
  <si>
    <t>1791342100001</t>
  </si>
  <si>
    <t>0998783840</t>
  </si>
  <si>
    <t>MDELIVERY_364770</t>
  </si>
  <si>
    <t>RODOLFO SIGIFREDO SOLORZANO ESCOBAR_RODOLFO SIGIFREDO SOLORZANO ESCOBAR</t>
  </si>
  <si>
    <t>AV GIOVANNI CALLES Y PA MARIANITAS 1 0 05 00 7 S 78 25 14 5 W</t>
  </si>
  <si>
    <t>364771</t>
  </si>
  <si>
    <t>1002752689001</t>
  </si>
  <si>
    <t>0998778276/0985094633</t>
  </si>
  <si>
    <t>MDELIVERY_364771</t>
  </si>
  <si>
    <t>364772</t>
  </si>
  <si>
    <t>MDELIVERY_364772</t>
  </si>
  <si>
    <t>364773</t>
  </si>
  <si>
    <t>MDELIVERY_364773</t>
  </si>
  <si>
    <t>364774</t>
  </si>
  <si>
    <t>MDELIVERY_364774</t>
  </si>
  <si>
    <t>LUIS ALFONSO VACA AIZAGA_LUIS ALFONSO VACA AIZAGA</t>
  </si>
  <si>
    <t>QUITO EL CONDE AV MALDONADO Y SUSANA LETOR CONDE 3 CASA 51 SUR DE QUITO EL CONDE</t>
  </si>
  <si>
    <t>364775</t>
  </si>
  <si>
    <t>1715132237001</t>
  </si>
  <si>
    <t>0981708149</t>
  </si>
  <si>
    <t>MDELIVERY_364775</t>
  </si>
  <si>
    <t>MAYRA ALEXANDRA HERNANDEZ SANCHEZ_ BANCO DE LA PRODUCCION S A PRODUBANCO</t>
  </si>
  <si>
    <t>364777</t>
  </si>
  <si>
    <t>0984042354</t>
  </si>
  <si>
    <t>MDELIVERY_364777</t>
  </si>
  <si>
    <t>DANIEL DONOSO_IBARRA PACURUCU FERNANDA MARCELA</t>
  </si>
  <si>
    <t>364780</t>
  </si>
  <si>
    <t>0103673844001</t>
  </si>
  <si>
    <t>MDELIVERY_364780</t>
  </si>
  <si>
    <t>DANIEL DONOSO_ORTEGA PEREZ KARINA MARIBEL</t>
  </si>
  <si>
    <t>364781</t>
  </si>
  <si>
    <t>0401588421001</t>
  </si>
  <si>
    <t>MDELIVERY_364781</t>
  </si>
  <si>
    <t>DANIEL DONOSO_BONILLA CORTES RAFAEL BENJAMIN</t>
  </si>
  <si>
    <t>364782</t>
  </si>
  <si>
    <t>MDELIVERY_364782</t>
  </si>
  <si>
    <t>DANIEL DONOSO_ALVARADO RUIZ ANGELLY NARCISA</t>
  </si>
  <si>
    <t>364783</t>
  </si>
  <si>
    <t>0929057339001</t>
  </si>
  <si>
    <t>MDELIVERY_364783</t>
  </si>
  <si>
    <t>DANIEL DONOSO_CRUZ VERA VERONICA PAULETE</t>
  </si>
  <si>
    <t>364784</t>
  </si>
  <si>
    <t>2450233024001</t>
  </si>
  <si>
    <t>MDELIVERY_364784</t>
  </si>
  <si>
    <t>364785</t>
  </si>
  <si>
    <t>PREMIUM</t>
  </si>
  <si>
    <t>MDELIVERY_364785</t>
  </si>
  <si>
    <t>CALLE BOLIVAR Y PRIMERO DE MAYO ESQUINA FRENTE AL PARQUE CENTRAL</t>
  </si>
  <si>
    <t>364786</t>
  </si>
  <si>
    <t>MDELIVERY_364786</t>
  </si>
  <si>
    <t>EDUARDO LOACHAMIN_ESTACIONAMIENTOS URBANOS URBAPARK S A</t>
  </si>
  <si>
    <t>AMAZONAS N20 45 Y JORGE WASHINTON ED ALVAREZ BURBANO PRIMER PISO OFICINAS URBAPARK</t>
  </si>
  <si>
    <t>364787</t>
  </si>
  <si>
    <t>1792086787001</t>
  </si>
  <si>
    <t>0988284229</t>
  </si>
  <si>
    <t>MDELIVERY_364787</t>
  </si>
  <si>
    <t>364807</t>
  </si>
  <si>
    <t>MDELIVERY_364807</t>
  </si>
  <si>
    <t>GUAYAS GUAYAQUIL DR ELIAS MUNOZ VICUNA Y ORELLA MATEUS GUAYAQUIL ECUADOR HORARIO EN OFICINA 08 00 A M A 17 00 P M</t>
  </si>
  <si>
    <t>364808</t>
  </si>
  <si>
    <t>992742236</t>
  </si>
  <si>
    <t>MDELIVERY_364808</t>
  </si>
  <si>
    <t>NICOLAS JUAN QUITO YUQUILEMA_NICOLAS JUAN QUITO YUQUILEMA</t>
  </si>
  <si>
    <t>PADRE SUMAJE Y RIO MACHANGARA EN TODA LA ESQUINA DIAGONAL PAY DE LA POLICIA VALANCEADOS QUITO</t>
  </si>
  <si>
    <t>364821</t>
  </si>
  <si>
    <t>0602234866001</t>
  </si>
  <si>
    <t>0980846178/0963802082</t>
  </si>
  <si>
    <t>MDELIVERY_364821</t>
  </si>
  <si>
    <t>MENDOZA GUERRERO YULY MARIA_BANCO GUAYAQUIL</t>
  </si>
  <si>
    <t>MANABI PORTOVIEJO CALLE JORGE WASHINGTON AVENIDA AMERICA PASEO SHOPPING PORTOVIEJO AGENCIA BANCO GUAYAQUIL</t>
  </si>
  <si>
    <t>364822</t>
  </si>
  <si>
    <t>0984964604</t>
  </si>
  <si>
    <t>MDELIVERY_364822</t>
  </si>
  <si>
    <t>FRANK JHONN MAZON REYES_FRANK JHONN MAZON REYES</t>
  </si>
  <si>
    <t>CDLA ANA MARIA OLMEDO MZ 19 SOLAR 9 REFERENCIA CERCA DEL SUBCENTRO DE SALUD 2</t>
  </si>
  <si>
    <t>364823</t>
  </si>
  <si>
    <t>0917033185001</t>
  </si>
  <si>
    <t>0995059746</t>
  </si>
  <si>
    <t>MDELIVERY_364823</t>
  </si>
  <si>
    <t>BLANCA SOFIA BALSECA YANEZ_BANCO GUAYAQUIL S A</t>
  </si>
  <si>
    <t>URB SAMBOCITY ETAPA MANHATTAN PARK MZ10 V1 INGRESO POR CASA LAGUNA AV LEON FEBRESCORDERO SECTOR LA AURORA</t>
  </si>
  <si>
    <t>364824</t>
  </si>
  <si>
    <t>0984930690</t>
  </si>
  <si>
    <t>MDELIVERY_364824</t>
  </si>
  <si>
    <t>ELBA SOFIA ARMIJOS_JHON WILSON SALINAS MALDONADO</t>
  </si>
  <si>
    <t>EL ORO MACHALA EL CAMBIO 20 DE AGOSTO 1104 FERROVIARIA ALFRENTE DEL CAJERO DE LA COOP JEP JUNTO AL MERCADO PRINCIPAL</t>
  </si>
  <si>
    <t>364825</t>
  </si>
  <si>
    <t>0301084950001</t>
  </si>
  <si>
    <t>0988608665</t>
  </si>
  <si>
    <t>MDELIVERY_364825</t>
  </si>
  <si>
    <t>VASCONEZ FREGONESE RICARDO MARIA FERNANZA CAYEZAS_FREGONESE Y ASOCIADOS CIA LTDA</t>
  </si>
  <si>
    <t>PICHINCHA QUITO NAYON MANUELA SAENZ TACURI URBANIZACION EL PALMERAL CASA 8 EN LA VIA ADOQUINANA A CUMBAYA ANTIGUA</t>
  </si>
  <si>
    <t>364826</t>
  </si>
  <si>
    <t>1792313317001</t>
  </si>
  <si>
    <t>0980374338</t>
  </si>
  <si>
    <t>MDELIVERY_364826</t>
  </si>
  <si>
    <t>JUANA CHARITO CARRILLO MARZANA BEDON MUNOZ CHRISTIAN ANDRES_JUANA CHARITO CARRILLO MARZANA</t>
  </si>
  <si>
    <t>IMBABURA IBARRA RETIRO AGENCIA TRAMACO IBARRA AV CRISTOBAL DE TROYA 14 47 FRENTE AL REDONDEL DE LA MADRE RETIRO AGENCIA TRAMACO IBARRA</t>
  </si>
  <si>
    <t>364827</t>
  </si>
  <si>
    <t>1307608644001</t>
  </si>
  <si>
    <t>0981859943</t>
  </si>
  <si>
    <t>MDELIVERY_364827</t>
  </si>
  <si>
    <t>EVELYN DEL ROCIO CHICAIZA DE LA TORRE_EDISON FERNANDO CHALAN CHICAIZA</t>
  </si>
  <si>
    <t>PICHINCHA QUITO COTOCOLLAO BELLAVISTA OE3448 CHUQUISACA CASA DE 2 PISOS CON REJAS NEGRAS ALADO DE UNA TIENDA CON LETRERO DE VIVERES BYRON</t>
  </si>
  <si>
    <t>364828</t>
  </si>
  <si>
    <t>1724921315001</t>
  </si>
  <si>
    <t>0998573681</t>
  </si>
  <si>
    <t>MDELIVERY_364828</t>
  </si>
  <si>
    <t>JAIME ARTURO MONTOYA MINO_JAIME ARTURO MONTOYA MINO</t>
  </si>
  <si>
    <t>GUAYAS GUAYAQUIL SECTOR CHONGON URBANIZACION LAGUNA CLUB KILOMETRO 2 1 VIA A LA COSTA EN LA URBANIZACION LAGUNA CLUB COLOR MOZTASA DIAGONAL AL SUPERMAXI COO 2 182792 79 988632</t>
  </si>
  <si>
    <t>364829</t>
  </si>
  <si>
    <t>1205325689001</t>
  </si>
  <si>
    <t>0959040488</t>
  </si>
  <si>
    <t>MDELIVERY_364829</t>
  </si>
  <si>
    <t>CRISTIAN BRAVO DIANA PINCAY_LUZMILA AIDA PINCAY FLORES</t>
  </si>
  <si>
    <t>GUAYAS GUAYAQUIL GIMENA LAS MARIAS MAZ 27 SOLAR 4 CASA DE 1 PISO REFERENCIAS CERCA AL HOSPITAL MONTE SINAI</t>
  </si>
  <si>
    <t>364830</t>
  </si>
  <si>
    <t>0913509758001</t>
  </si>
  <si>
    <t>0992277952</t>
  </si>
  <si>
    <t>MDELIVERY_364830</t>
  </si>
  <si>
    <t>JESICA PICO_GREGORIO VIRGILIO COBENA BRAVO</t>
  </si>
  <si>
    <t>MANABI MANTA TARQUI AV 4 DE NOVIEMBRE ALMACEN MOTO POWER A UN COSTADO DE LA FISCALIA</t>
  </si>
  <si>
    <t>364831</t>
  </si>
  <si>
    <t>1309783734001</t>
  </si>
  <si>
    <t>0989246242</t>
  </si>
  <si>
    <t>MDELIVERY_364831</t>
  </si>
  <si>
    <t>GENESIS ELIZABETH MERA SABANDO_ GENESIS ELIZABETH MERA SABANDO</t>
  </si>
  <si>
    <t>ASUNCION OE2 125 Y VERSALLES SANTA PRISCA QUITO BARRIO AMERICA</t>
  </si>
  <si>
    <t>364832</t>
  </si>
  <si>
    <t>1313497073001</t>
  </si>
  <si>
    <t>0983456315</t>
  </si>
  <si>
    <t>MDELIVERY_364832</t>
  </si>
  <si>
    <t>ALEXANDRA RIVADENEIRA_ASOCIACION DE FUNCIONARIOS Y EMPLEADOS DEL SERVICIO EXTERIOR ECUATORIANO</t>
  </si>
  <si>
    <t>VICENTE RAMON ROCA 951 Y GRAL ULPIANO PAEZ EDIF AFESE</t>
  </si>
  <si>
    <t>364836</t>
  </si>
  <si>
    <t>1790932869001</t>
  </si>
  <si>
    <t>0984654911</t>
  </si>
  <si>
    <t>MDELIVERY_364836</t>
  </si>
  <si>
    <t>BEGNI MONSERRATE SOLORZANO SORNOSA_JAVIER FERNANDO ZAMBRANO CEVALLOS</t>
  </si>
  <si>
    <t>MANABI MONTECRISTI MONTECRISTI CALLE 6 15 DE ABRIL URBANIZACION MONTE CARLO CASA 8</t>
  </si>
  <si>
    <t>364837</t>
  </si>
  <si>
    <t>1306634476001</t>
  </si>
  <si>
    <t>0994387248</t>
  </si>
  <si>
    <t>MDELIVERY_364837</t>
  </si>
  <si>
    <t>WILLIAM ALEJANDRO JARA GUAMAN_COOPERATIVA DE AHORRO Y CREDITO DE LOS EMPLEADOS D</t>
  </si>
  <si>
    <t>PICHINCHA QUITO PLANTA CUMBAYA AV FRANCISCO DE ORELLANA PARROQUIA CUMBAYA CERVECERIA NACIONAL CN S A EN QUITO PICHINCHA</t>
  </si>
  <si>
    <t>364838</t>
  </si>
  <si>
    <t>998729137</t>
  </si>
  <si>
    <t>MDELIVERY_364838</t>
  </si>
  <si>
    <t>CECILIA ARDIL_TRUJILLO DUQUE E HIJOS CIA LTDA</t>
  </si>
  <si>
    <t>PICHINCHA QUITO SECTOR DE CUMBAYA AV INTERONCEANICA LOTE 16 FRENTE AL CENTRO COMERCIAL SCALA SHOPING EN EL LOCAL COMERCIAL TRUJILLO DUQUE FERRETERIAS</t>
  </si>
  <si>
    <t>364839</t>
  </si>
  <si>
    <t>1791712374001</t>
  </si>
  <si>
    <t>0983218985</t>
  </si>
  <si>
    <t>MDELIVERY_364839</t>
  </si>
  <si>
    <t>DAYANA ANDREA SANMARTIN ALVAREZ_BANCO GUAYAQUIL S A</t>
  </si>
  <si>
    <t>GUAYAS GUAYAQUIL COOP EL FORTIN BL 4 MZ 1410 SOLAR 4 Y 5 COOP EL FORTIN BL 4 MZ 1410 SOLAR 4 Y 5</t>
  </si>
  <si>
    <t>364840</t>
  </si>
  <si>
    <t>968186867</t>
  </si>
  <si>
    <t>MDELIVERY_364840</t>
  </si>
  <si>
    <t>364841</t>
  </si>
  <si>
    <t>MDELIVERY_364841</t>
  </si>
  <si>
    <t>ANTONELA MACIAS_TOPIC GRANADOS MARION TOMISLAV</t>
  </si>
  <si>
    <t>KENNEDY NORTE MANZANA 109 SOLA 21</t>
  </si>
  <si>
    <t>364843</t>
  </si>
  <si>
    <t>0994325822</t>
  </si>
  <si>
    <t>MDELIVERY_364843</t>
  </si>
  <si>
    <t>364844</t>
  </si>
  <si>
    <t>MDELIVERY_364844</t>
  </si>
  <si>
    <t>364845</t>
  </si>
  <si>
    <t>MDELIVERY_364845</t>
  </si>
  <si>
    <t>ANDREA MARCELA QUINTANA BASANTES_TECNISEGUROS S A AGENCIA ASESORA PRODUCTORA DE SE</t>
  </si>
  <si>
    <t>DE LAS BUGANVILLAS N45 129 Y DE LAS HIGUERAS 170507 QUITO</t>
  </si>
  <si>
    <t>364846</t>
  </si>
  <si>
    <t>0984996961</t>
  </si>
  <si>
    <t>MDELIVERY_364846</t>
  </si>
  <si>
    <t>ADRIAN REIMUNDO GARZON MORALES_ADRIAN REIMUNDO GARZON MORALES</t>
  </si>
  <si>
    <t>AGENCIA DE TRAMACO CALLE FRANCISCO DE ORELLANA 5 96 Y LA NINA SECT CIRCO SOCIAL</t>
  </si>
  <si>
    <t>364848</t>
  </si>
  <si>
    <t>1805523238001</t>
  </si>
  <si>
    <t>0981075590</t>
  </si>
  <si>
    <t>PEDIDO EXPRESS DESDE BODEGA CUENCA</t>
  </si>
  <si>
    <t>MDELIVERY_364848</t>
  </si>
  <si>
    <t>NELSON PONCE MEDINA_ASOCIACION DE TRABAJADORES DE LA EMPRESA ESTATATAL</t>
  </si>
  <si>
    <t>BARRIO AMAZONAS JUNTO AL ESTERO HUAYLA  FRENTE AL MUELLE 110  DIAGONAL COOPERATIVA SIMON BOLIVAR  PUERTO BOLIVAR  MACHALA   EL ORO</t>
  </si>
  <si>
    <t>364849</t>
  </si>
  <si>
    <t>1791242386001</t>
  </si>
  <si>
    <t>0984283414</t>
  </si>
  <si>
    <t>MDELIVERY_364849</t>
  </si>
  <si>
    <t>ANTHONY ENRIQUE MORA BERNAL_ANTHONY ENRIQUE MORA BERNAL</t>
  </si>
  <si>
    <t>ALVORADA 5TA ETAPA MANZANA DR VILLA 10</t>
  </si>
  <si>
    <t>364851</t>
  </si>
  <si>
    <t>0964005615001</t>
  </si>
  <si>
    <t>0939836225</t>
  </si>
  <si>
    <t>MDELIVERY_364851</t>
  </si>
  <si>
    <t>GUSTAVO RUIZ_ESTRADA VARGAS EDWIN WILFRIDO</t>
  </si>
  <si>
    <t>AV LAS PALMERAS N46387 CON LOS MADRONOS CONJ RESID CENTURY PLAZZA  AL FRENTE DEL TALLER DE SILENCIADORES Y AL LADO DEL SERVIENTREGA</t>
  </si>
  <si>
    <t>364852</t>
  </si>
  <si>
    <t>0201805587001</t>
  </si>
  <si>
    <t>MDELIVERY_364852</t>
  </si>
  <si>
    <t>ISAAC ABEL SUAREZ VASCONEZ_ISAAC ABEL SUAREZ VASCONEZ</t>
  </si>
  <si>
    <t>PICHINCHA    QUITO    RETIRO AGENCIA TRAMACO    CUMBAYA AV  MARIA ANGELICA IDROBO  475 Y FRANCISCO DE ORELLANA  COMUNICARSE CON EL SR  CUANDO EL EQUIPO LLEGUE A BODEGAS</t>
  </si>
  <si>
    <t>364853</t>
  </si>
  <si>
    <t>1723479604001</t>
  </si>
  <si>
    <t>0995559008</t>
  </si>
  <si>
    <t>MDELIVERY_364853</t>
  </si>
  <si>
    <t>FLOR MARIA POVEDA LOPEZ_FLOR MARIA POVEDA LOPEZ</t>
  </si>
  <si>
    <t>TUNGURAHUA    AMBATO    RETIRO AGENCIA TRAMACO    AV CEVALLOS Y UNIDAD NACIONAL   COMUNICARSE CON LA SRTA  CUANDO EL EQUIPO LLEGUE A BODEGAS</t>
  </si>
  <si>
    <t>364854</t>
  </si>
  <si>
    <t>1804032413001</t>
  </si>
  <si>
    <t>0967146316</t>
  </si>
  <si>
    <t>MDELIVERY_364854</t>
  </si>
  <si>
    <t>MARIA ROSA PERALTA_ECUAPRIMAS</t>
  </si>
  <si>
    <t>AV  24 DE MAYO 7 77 Y HERNAN MALO UNIVERSIDAD DEL AZUAY</t>
  </si>
  <si>
    <t>364855</t>
  </si>
  <si>
    <t>0999768449</t>
  </si>
  <si>
    <t>PEDIDOS PUNTUALES</t>
  </si>
  <si>
    <t>LOGÍSTICA</t>
  </si>
  <si>
    <t>MDELIVERY_364855</t>
  </si>
  <si>
    <t>DANIEL ZAMBRANO_JASPHARM</t>
  </si>
  <si>
    <t>LAS ALONDRAS OE11 145 E ILALO GPS  0 292102  78 444794</t>
  </si>
  <si>
    <t>364856</t>
  </si>
  <si>
    <t>1792386411001</t>
  </si>
  <si>
    <t>0984926449/0980389288</t>
  </si>
  <si>
    <t>MDELIVERY_364856</t>
  </si>
  <si>
    <t>PATRICIA LUNA_URBANO EXPRESS S A  RAPIEXX</t>
  </si>
  <si>
    <t>DE LAS AZUCENAS N44 131 Y DE LOS GRANADOS QUITO   ECUADOR</t>
  </si>
  <si>
    <t>364860</t>
  </si>
  <si>
    <t>MDELIVERY_364860</t>
  </si>
  <si>
    <t>BERMUDEZ VELIZ MARIA EMILIA_FEEDPRO S A</t>
  </si>
  <si>
    <t>GUAYAS  GUAYAQUIL  AV DE LAS AMERICAS  PISO 5 OFICINA 505   EDIFICIO SKY BUILDING   ATRAS DEL HOTEL HOLIDAY</t>
  </si>
  <si>
    <t>364861</t>
  </si>
  <si>
    <t>958862730</t>
  </si>
  <si>
    <t>MDELIVERY_364861</t>
  </si>
  <si>
    <t>ANA CASTRO_TECNICA Y COMERCIO DE LA PESCA C A  TECOPESCA</t>
  </si>
  <si>
    <t>MANABI  JARAMIJO  ROCAFUERTE   KM 4     VIA MANTA  TECOPESCA</t>
  </si>
  <si>
    <t>JARAMIJO</t>
  </si>
  <si>
    <t>364862</t>
  </si>
  <si>
    <t>1391700776001</t>
  </si>
  <si>
    <t>0939544547</t>
  </si>
  <si>
    <t>MDELIVERY_364862</t>
  </si>
  <si>
    <t>XIMENA MEDRANO_NOVOPAN DEL ECUADOR S A</t>
  </si>
  <si>
    <t>VIA LA TRONCAL DISTRITAL E35 ENTRE PIFO Y SANGOLQUI</t>
  </si>
  <si>
    <t>364863</t>
  </si>
  <si>
    <t>1790374343001</t>
  </si>
  <si>
    <t>0998880128</t>
  </si>
  <si>
    <t>MDELIVERY_364863</t>
  </si>
  <si>
    <t>TANIA NIEVES_ ASOCIACION DE DOCENTES  EMPLEADOS Y TRAB</t>
  </si>
  <si>
    <t>AZUAY  CUENCA  CALLE VIEJA  12 30  Y ELIA LIUT  UNIVERSIDAD POLITECNICA  ENTRAR EN ADETUPS DE 8AM A 12PM</t>
  </si>
  <si>
    <t>364873</t>
  </si>
  <si>
    <t>0190436578001</t>
  </si>
  <si>
    <t>0995009474</t>
  </si>
  <si>
    <t>MDELIVERY_364873</t>
  </si>
  <si>
    <t>AV  12 DE OCTUBRE N24 739 Y AV  COLON   ED  TORRE BOREAL PISO  6  OF  603</t>
  </si>
  <si>
    <t>364874</t>
  </si>
  <si>
    <t>MDELIVERY_364874</t>
  </si>
  <si>
    <t>MARIA SALTOS_CONSERVAS ISABEL ECUATORIANA SA</t>
  </si>
  <si>
    <t>CALLE 125 Y AVENIDA 103 LOS ESTEROS</t>
  </si>
  <si>
    <t>364876</t>
  </si>
  <si>
    <t>1390050352001</t>
  </si>
  <si>
    <t>0983315697</t>
  </si>
  <si>
    <t>MDELIVERY_364876</t>
  </si>
  <si>
    <t>RUBEN BLADIMIR QUILLUPANGUI CHILUISA_RUBEN BLADIMIR QUILLUPANGUI CHILUISA</t>
  </si>
  <si>
    <t>BARRIO EL MURCO  CALLES CARLOS BRITO Y 13 DE JULIO  ATRAS DE LA CASA BARRIAL A UNA CUADRA DEL PARQUE CENTRAL DE TAMBILLO EN UNA CASA DE LOSA BLANCA DE 1 PISO CON TECHO ROJO</t>
  </si>
  <si>
    <t>364877</t>
  </si>
  <si>
    <t>1712239795001</t>
  </si>
  <si>
    <t>0960090474</t>
  </si>
  <si>
    <t>MDELIVERY_364877</t>
  </si>
  <si>
    <t>STIVEN AGREDA_ASOCIACION NACIONAL DE SERVIDORES PUBLICOS DE LA C</t>
  </si>
  <si>
    <t>PICHINCHA  QUITO  JUAN MONTALVO E4 135 Y PASAJE ENRIQUE VACAS GALINDO  EDIFICIO JUAN MONTALVO  5TO PISO</t>
  </si>
  <si>
    <t>364878</t>
  </si>
  <si>
    <t>MDELIVERY_364878</t>
  </si>
  <si>
    <t>SORAYDA PAREDES O DANNY CISNEROS_ASOCIACION COLEGIO AMERICANO DE GUAYAQUIL</t>
  </si>
  <si>
    <t>AV  JUAN TANCA MARENGO KM 4 5 Y AV  ING  GOMEZ GAULT COLEGIO AMAERICANO</t>
  </si>
  <si>
    <t>364898</t>
  </si>
  <si>
    <t>0990067236001</t>
  </si>
  <si>
    <t>0979438584</t>
  </si>
  <si>
    <t>MDELIVERY_364898</t>
  </si>
  <si>
    <t>NELSON OSWALDO TERAN SUAREZ O MARILYN SUAREZ_RANCHO MARY RANMARY CIA  LTDA</t>
  </si>
  <si>
    <t>AV QUEVEDO KM4 DIAGONAL AL TIA A LADO DE LA FERRETERIA EL CONSTRUCTOR RANCHO MARY FACHADA ROJA A 200 METROS ANTES DE LLEGAR AL SEMAFORO DE LA ENTRADA DE LA 15 DE SEPTIEMBRE</t>
  </si>
  <si>
    <t>364899</t>
  </si>
  <si>
    <t>2390054001001</t>
  </si>
  <si>
    <t>0987451648</t>
  </si>
  <si>
    <t>MDELIVERY_364899</t>
  </si>
  <si>
    <t>DAVID SANTIAGO ALTAMIRANO FREIRE O VIVIANA CONDOR O ORLANDO MEJIA_DAVID SANTIAGO ALTAMIRANO FREIRE</t>
  </si>
  <si>
    <t>CARCELEN ALTO  ALEJANDRO PONCE Y FRANCISCO DEL CAMPO REFERENCIA FRENTE AL COLISEO  EN LA FARMACIA ECONOMICAS</t>
  </si>
  <si>
    <t>364901</t>
  </si>
  <si>
    <t>1714404975001</t>
  </si>
  <si>
    <t>0939098014</t>
  </si>
  <si>
    <t>MDELIVERY_364901</t>
  </si>
  <si>
    <t>LIDIA PRICILA ORELLANA CASTILLO_LIDIA PRICILA ORELLANA CASTILLO</t>
  </si>
  <si>
    <t>DR  EMILIO ROMERO Y AV BENJAMIN CARRION EDIFICIO ESQ LABRA QUE LABRA EMPANADAS ALBORADA 6TA ETAPA MZ 601 VILLA 1 PISO 1 OFICINA</t>
  </si>
  <si>
    <t>364902</t>
  </si>
  <si>
    <t>0930534896001</t>
  </si>
  <si>
    <t>MDELIVERY_364902</t>
  </si>
  <si>
    <t>JUAN PABLO BENITEZ GUANIN_JUAN PABLO BENITEZ GUANIN</t>
  </si>
  <si>
    <t>RETIRO AGENCIA TRAMACO   AV UNIDAD NACIONAL Y 1 DE ABRIL</t>
  </si>
  <si>
    <t>364903</t>
  </si>
  <si>
    <t>0103667176001</t>
  </si>
  <si>
    <t>0983306519/0983454026</t>
  </si>
  <si>
    <t>MDELIVERY_364903</t>
  </si>
  <si>
    <t>FELIPE BONILLA O RAQUEL PEREZ  _CORPORACION ACCION ECOLOGICA</t>
  </si>
  <si>
    <t>ALEJANDRO DE VALDEZ N24 33 Y AV LA GASCA   CASA DE DOS PISOS COLOR TURQUESA</t>
  </si>
  <si>
    <t>364904</t>
  </si>
  <si>
    <t>1790938328001</t>
  </si>
  <si>
    <t>0987861386</t>
  </si>
  <si>
    <t>MDELIVERY_364904</t>
  </si>
  <si>
    <t>LORENZO DE GARAYCOS 2508 Y CUENCA   CASA DE UN PISO COLOR MELON  COMO REFERENCIA ALADO DE UNA IMPRENTA Y DOS CUADRAS DEL CENTRO DE SALUD NRO 4</t>
  </si>
  <si>
    <t>364905</t>
  </si>
  <si>
    <t>0998010957/0996845272</t>
  </si>
  <si>
    <t>MDELIVERY_364905</t>
  </si>
  <si>
    <t>EDISON GONZALO HERRERA GARZON O VICTORIA VINUEZA CONSTANTE_EDISON GONZALO HERRERA GARZON</t>
  </si>
  <si>
    <t>PICHINCHA QUITO  CALLE RIO PUTUMAYO S525 Y CALLE RIO PASTAZA PASANDO EL COLEGIO COOPER</t>
  </si>
  <si>
    <t>364906</t>
  </si>
  <si>
    <t>1706487434001</t>
  </si>
  <si>
    <t>0998012348</t>
  </si>
  <si>
    <t>MDELIVERY_364906</t>
  </si>
  <si>
    <t>MARCO VOSMEDIANO O ISABEL VOSMEDIANO_CAMESPO CIA  LTDA</t>
  </si>
  <si>
    <t>PARROQUIA  SHUSHUFINDI CALLE  RIO AGUARICO NUMERO  S N INTERSECCION  AV  NAPO REFERENCIA  DIAGONAL AL MUNICIPIO DE SHUSHUFINDI  ESQUINA DEL PARQUE EN RANDY DISCOTEC</t>
  </si>
  <si>
    <t>364907</t>
  </si>
  <si>
    <t>2191710099001</t>
  </si>
  <si>
    <t>0999210108</t>
  </si>
  <si>
    <t>MDELIVERY_364907</t>
  </si>
  <si>
    <t>DANILO ARELLANO BENALCAZAR O LYZMAR DUGARTE_DESTINY CLUBDMC TRAVEL S A</t>
  </si>
  <si>
    <t>AV  FRANCISCO DE ORELLANA E3 07 Y 10 DE AGOSTO  EDIFICIO TORRE ORELLANA  PISO 2 OFICINA 23</t>
  </si>
  <si>
    <t>364908</t>
  </si>
  <si>
    <t>0958690245</t>
  </si>
  <si>
    <t>MDELIVERY_364908</t>
  </si>
  <si>
    <t>KATHERINE FERNANDA ARBOLEDA ESTRADA_KATHERINE FERNANDA ARBOLEDA ESTRADA</t>
  </si>
  <si>
    <t>CALLE 2F Y S 45 ATRAS DEL SANTA MARIA DE LA AVENIDA MALDONADO REFERENCIA CONJUNTO HABITACIONAL LA GRAN BRETANA</t>
  </si>
  <si>
    <t>364909</t>
  </si>
  <si>
    <t>1725855462001</t>
  </si>
  <si>
    <t>0995582016</t>
  </si>
  <si>
    <t>MDELIVERY_364909</t>
  </si>
  <si>
    <t>OSCAR ROBERTO LOPEZ ZAMBRANO_OSCAR ROBERTO LOPEZ ZAMBRANO</t>
  </si>
  <si>
    <t>CALLE 298 Y AVENIDA 203 BARRIO EL PORVENIR 1 REFERENCIA DIAGONAL A LA TIENDA MARGARITA   EN EL TALLER DE PINTURA DE CARROS</t>
  </si>
  <si>
    <t>364910</t>
  </si>
  <si>
    <t>1312335399001</t>
  </si>
  <si>
    <t>0995711579</t>
  </si>
  <si>
    <t>MDELIVERY_364910</t>
  </si>
  <si>
    <t>CARLOS CARRENO_GUARDIANIAS ECUATORIANAS CIA LTDA</t>
  </si>
  <si>
    <t>AGENCIA D PRATTI SUR</t>
  </si>
  <si>
    <t>364911</t>
  </si>
  <si>
    <t>1790161536001</t>
  </si>
  <si>
    <t>0987394331</t>
  </si>
  <si>
    <t>MDELIVERY_364911</t>
  </si>
  <si>
    <t>LOURDES CATALINA MENDOZA LOOR_LOURDES CATALINA MENDOZA LOOR</t>
  </si>
  <si>
    <t>CLIENTE  0968631954    CIUDAD  GUAYAQUIL DIRECCION  RECINTO EL MATE CANTON SANTA LUCIA VIA A LA HERVIRA 200 METROS DESPUES DEL CEMENTERIO CASA DE LADRILLO ROJOS</t>
  </si>
  <si>
    <t>364918</t>
  </si>
  <si>
    <t>1305655506001</t>
  </si>
  <si>
    <t>0968631954</t>
  </si>
  <si>
    <t>MDELIVERY_364918</t>
  </si>
  <si>
    <t>LORENZO IVAN CARRANZA LOPEZ_LORENZO IVAN CARRANZA LOPEZ</t>
  </si>
  <si>
    <t>GUAYAS EN LA CALLE COLOMBIA ENTRE ABEL CASTILLO Y GERRERO VALENZUELA REFERENCIA DEPOSITO DE URVASEO EN BODEGAS</t>
  </si>
  <si>
    <t>364919</t>
  </si>
  <si>
    <t>1203529852001</t>
  </si>
  <si>
    <t>0981598396</t>
  </si>
  <si>
    <t>MDELIVERY_364919</t>
  </si>
  <si>
    <t>PAULINA CACERES_PAULINA ELIZABETH CACERES DEL SALTO</t>
  </si>
  <si>
    <t>AMBATO  CDLA  AEROPUERTO VIA A PILLARO  CALLE CHE GUEVARA Y JORGE WASHINGTON ESQUINA  CASA ESQUINERA UBICADA A DOS CUADRAS DEL HOTEL PRESTIGE O A DOS CUADRAS DEL CEMENTERIO PARQUE DE LOS RECUERDOS EN LA VIA A PILLARO</t>
  </si>
  <si>
    <t>364920</t>
  </si>
  <si>
    <t>0201509791</t>
  </si>
  <si>
    <t>0993758476</t>
  </si>
  <si>
    <t>MDELIVERY_364920</t>
  </si>
  <si>
    <t>JENNY GUALLICHICO_GUARDIANIAS ECUATORIANAS CIA LTDA</t>
  </si>
  <si>
    <t>ISLA SANTA FE N43 78 ENRE RIO COCA Y TOMAS DE BERLANGA SECTOR JIPIJAPA</t>
  </si>
  <si>
    <t>364921</t>
  </si>
  <si>
    <t>0984641859</t>
  </si>
  <si>
    <t>MDELIVERY_364921</t>
  </si>
  <si>
    <t>ITURRALDE UMANANTE MARISELA ELIZABETH_ITURRALDE UMANANTE MARISELA ELIZABETH</t>
  </si>
  <si>
    <t>CDLA HUANCAVILCA NORTE  CALLE PRINCIPAL FCO  DE ORELLANA MANZANA K VEREDA 26 CASA 2PLANTAS COLOR ARENA  PASANDO EL PARQUE SAMANES</t>
  </si>
  <si>
    <t>364952</t>
  </si>
  <si>
    <t>0925032583001</t>
  </si>
  <si>
    <t>0998688867</t>
  </si>
  <si>
    <t>MDELIVERY_364952</t>
  </si>
  <si>
    <t>FRANCISCO IVAN FRANCO YAPO_FRANCISCO IVAN FRANCO YAPO</t>
  </si>
  <si>
    <t>JOSE EGUSQUIZA OE7 80 Y ZARUMA REFERENCIA DIAGONAL AL COLEGIO ANGEL MODESTO PAREDES SECTOR LA MARDALENA</t>
  </si>
  <si>
    <t>364953</t>
  </si>
  <si>
    <t>1724942295001</t>
  </si>
  <si>
    <t>0987759119</t>
  </si>
  <si>
    <t>MDELIVERY_364953</t>
  </si>
  <si>
    <t>SOLEDAD VILLALVA_JULIO SEBASTIAN MINACA SOSA</t>
  </si>
  <si>
    <t>AV DEL EJERCITO  LOTE 20 Y CALLE A  AYORA NUEVO  CAYAMBE</t>
  </si>
  <si>
    <t>364954</t>
  </si>
  <si>
    <t>0960157164/0996254696</t>
  </si>
  <si>
    <t>MDELIVERY_364954</t>
  </si>
  <si>
    <t>364958</t>
  </si>
  <si>
    <t>MDELIVERY_364958</t>
  </si>
  <si>
    <t>TAMARA CIFUENTES_CORPORACION AIDA MONTOYA  Y  HIJAS CIA  LTDA</t>
  </si>
  <si>
    <t>AZUCENAS SAN MIGUEL DE ANAGAES Y AVIGIRAS  AMAGASI DEL INCA   COLEGIO ISM QUITO</t>
  </si>
  <si>
    <t>364959</t>
  </si>
  <si>
    <t>MDELIVERY_364959</t>
  </si>
  <si>
    <t>CDLA HUANCAVILCA NORTE CALLE PRINCIPAL FCO DE ORELLANA MANZANA K VEREDA 26 CASA 2PLANTAS COLOR ARENA PASANDO EL PARQUE SAMANES</t>
  </si>
  <si>
    <t>364969</t>
  </si>
  <si>
    <t>MDELIVERY_364969</t>
  </si>
  <si>
    <t>CARLOS ISIDRO INTRIAGO VALDEZ_CARLOS ISIDRO INTRIAGO VALDEZ</t>
  </si>
  <si>
    <t>SANTO DOMINGO COOP PROLETARIADO AV PROLETARIADO A 4 CUADRAS DE LA UPC DIAGONAL AL 24 DE MAYO</t>
  </si>
  <si>
    <t>364970</t>
  </si>
  <si>
    <t>0803970391001</t>
  </si>
  <si>
    <t>0996494892/0993396362</t>
  </si>
  <si>
    <t>MDELIVERY_364970</t>
  </si>
  <si>
    <t>JULIO CARRANZA_AMBIENSA S A</t>
  </si>
  <si>
    <t>364971</t>
  </si>
  <si>
    <t>MDELIVERY_364971</t>
  </si>
  <si>
    <t>JORGE ESPINOSA GABRIELA SOSA_TIPTI S A</t>
  </si>
  <si>
    <t>AV EUGENIO ESPEJO S N VIA TANDA CENTRO EL RANCHO BLOQUE 2 OF 106</t>
  </si>
  <si>
    <t>364974</t>
  </si>
  <si>
    <t>1792694337001</t>
  </si>
  <si>
    <t>0989497305</t>
  </si>
  <si>
    <t>MDELIVERY_364974</t>
  </si>
  <si>
    <t>DANNY DEL SALTO FABIAN GUERRERO MERA_SONIA ALEXANDRA SINCHIGUANO CHILIQUINGA</t>
  </si>
  <si>
    <t>AMBATO CDLA INGAHURCO CHILE 03 30 Y URUGUAY AL LADO DE RESTAURANT LA SAZON DEL NEGRO</t>
  </si>
  <si>
    <t>364987</t>
  </si>
  <si>
    <t>0502511090001</t>
  </si>
  <si>
    <t>MDELIVERY_364987</t>
  </si>
  <si>
    <t>MARIA ANGELICA BUSTAMANTE RIVERA_BANCO GUAYAQUIL S A</t>
  </si>
  <si>
    <t>GUAYAS GUAYAQUIL ALBORADA 11AVA ETAPA MZ 29 VILLA 9 ALBORADA 11AVA ETAPA MZ 29 VILLA 9</t>
  </si>
  <si>
    <t>364988</t>
  </si>
  <si>
    <t>0991152403</t>
  </si>
  <si>
    <t>MDELIVERY_364988</t>
  </si>
  <si>
    <t>IVONNE JIMENEZ ARGUELLO_LA CASA DEL TRAILERO CATRAILERSA S A</t>
  </si>
  <si>
    <t>AYACUCHO 3425 Y LEOOPOLDO IZQUIETA PEREZ DIAGONAL LA GASOLINERA TERPEL</t>
  </si>
  <si>
    <t>364989</t>
  </si>
  <si>
    <t>0791710316001</t>
  </si>
  <si>
    <t>0992179405</t>
  </si>
  <si>
    <t>MDELIVERY_364989</t>
  </si>
  <si>
    <t>CARLOS ALBERTO KLINGER ANONGONOS_CARLOS ALBERTO KLINGER ANONGONOS</t>
  </si>
  <si>
    <t>16 Y CAPITAN NAJERA CASA DE COLOR CREMA DE UNA PLANTA REFERENCIAS EN LA ESQUINA HAY UNA FARMACIA</t>
  </si>
  <si>
    <t>364990</t>
  </si>
  <si>
    <t>0906143342001</t>
  </si>
  <si>
    <t>0960695193</t>
  </si>
  <si>
    <t>MDELIVERY_364990</t>
  </si>
  <si>
    <t>MADRID CORONEL KLEVER SANTIAGO_MADRID CORONEL KLEVER SANTIAGO</t>
  </si>
  <si>
    <t>CALLE LA EXPOSICION Y VELA SECTOR LA RECOLETA REFERENCIA ENVIAR LOS CHIP A LA COMANDANCIA GENERAL DEL EJERCITO ALLI TRABAJA PREGUNTAR POR EL CLIENTE</t>
  </si>
  <si>
    <t>364991</t>
  </si>
  <si>
    <t>1713649232001</t>
  </si>
  <si>
    <t>0979310783</t>
  </si>
  <si>
    <t>MDELIVERY_364991</t>
  </si>
  <si>
    <t>ALEJANDRA HILDA DEL PINO ACEVEDO_ALEJANDRA HILDA DEL PINO ACEVEDO</t>
  </si>
  <si>
    <t>PRIMERA CONSTITUYENTE Y CARABOBO EN EL CONSEJO PROVINCIAL DPTO DE PLANIFICACION CENTRO DE LA CIUDAD</t>
  </si>
  <si>
    <t>364993</t>
  </si>
  <si>
    <t>0602068009001</t>
  </si>
  <si>
    <t>0979140088</t>
  </si>
  <si>
    <t>MDELIVERY_364993</t>
  </si>
  <si>
    <t>364994</t>
  </si>
  <si>
    <t>MDELIVERY_364994</t>
  </si>
  <si>
    <t>364997</t>
  </si>
  <si>
    <t>MDELIVERY_364997</t>
  </si>
  <si>
    <t>364998</t>
  </si>
  <si>
    <t>MDELIVERY_364998</t>
  </si>
  <si>
    <t>CRISTIAN PAREDES_BANCO PICHINCHA CA</t>
  </si>
  <si>
    <t>364999</t>
  </si>
  <si>
    <t>MDELIVERY_364999</t>
  </si>
  <si>
    <t>URBANIZACION ARROYO AZUL CALLE TRANSMARINA Y AV HUGO MAYO MONTECRISTI</t>
  </si>
  <si>
    <t>365000</t>
  </si>
  <si>
    <t>MDELIVERY_365000</t>
  </si>
  <si>
    <t>NICOLE LUNA_SINET SOLUTIONS S A S</t>
  </si>
  <si>
    <t>OSCAR ROMERO S N Y PANCHO VILLA SECTOR MONAY SHOPPING CUENCA</t>
  </si>
  <si>
    <t>365001</t>
  </si>
  <si>
    <t>0195110281001</t>
  </si>
  <si>
    <t>0962794727</t>
  </si>
  <si>
    <t>MDELIVERY_365001</t>
  </si>
  <si>
    <t>JOHANNA GALARZA MAYRA PUSDA_PROVEFARMA</t>
  </si>
  <si>
    <t>COOPORACION GPF AV DE LOS SHYRIS KM 5 1 2 VIA AMAGUANA BODEGAS DE PROVEFARMA</t>
  </si>
  <si>
    <t>365002</t>
  </si>
  <si>
    <t>1791050665001</t>
  </si>
  <si>
    <t>959591039 /981479694</t>
  </si>
  <si>
    <t>MDELIVERY_365002</t>
  </si>
  <si>
    <t>GABRIELA AGUILAR_FUNDACION EDUCATIVA THE BRITISH SCHOOL</t>
  </si>
  <si>
    <t>2 DE AGOSTO S9 245 Y ANDRES HERRERA VIA INTERVALLESKM 2 5 TUMBACO</t>
  </si>
  <si>
    <t>365009</t>
  </si>
  <si>
    <t>1791303792001</t>
  </si>
  <si>
    <t>0987245108</t>
  </si>
  <si>
    <t>MDELIVERY_365009</t>
  </si>
  <si>
    <t>GENESIS MELINA NIETO CELI_BANCO GUAYAQUIL S A</t>
  </si>
  <si>
    <t>AZUAY CUENCA AV SOLANO Y 27 DE FEBRERO EDIFICIO ORDONEZ</t>
  </si>
  <si>
    <t>365010</t>
  </si>
  <si>
    <t>0998478379</t>
  </si>
  <si>
    <t>MDELIVERY_365010</t>
  </si>
  <si>
    <t>JACINTO CELESTINO REYES GOMEZ_JACINTO CELESTINO REYES GOMEZ</t>
  </si>
  <si>
    <t>VIA PORTOVIEJO CRUCITA KM 1 MEDIO CDLA SAN JOSE AV UNIVERSITARIA S N Y KILOMETRO 1 MEDIO</t>
  </si>
  <si>
    <t>365011</t>
  </si>
  <si>
    <t>1307787356001</t>
  </si>
  <si>
    <t>0979784850</t>
  </si>
  <si>
    <t>MDELIVERY_365011</t>
  </si>
  <si>
    <t>365012</t>
  </si>
  <si>
    <t>MDELIVERY_365012</t>
  </si>
  <si>
    <t>ERNESTO FABIAN TORO MORALES_ERNESTO FABIAN TORO MORALES</t>
  </si>
  <si>
    <t>EL COCA AV GUAYAQUIL Y CALLE ANTONIO LLORI ESQUINA EDIFICIO SHELL CENTER A UNA CUADRA DEL RIO PAYAMINO</t>
  </si>
  <si>
    <t>365013</t>
  </si>
  <si>
    <t>0703448241001</t>
  </si>
  <si>
    <t>0992059980</t>
  </si>
  <si>
    <t>MDELIVERY_365013</t>
  </si>
  <si>
    <t>JOSE MARTIN LEON VARGAS_JOSE MARTIN LEON VARGAS</t>
  </si>
  <si>
    <t>QUITO QUITUMBE SECTOR SAN MARTIN CALLE N9A C4119 FRENTE A LA LUBRICADORA</t>
  </si>
  <si>
    <t>365014</t>
  </si>
  <si>
    <t>1724867344001</t>
  </si>
  <si>
    <t>0992665214</t>
  </si>
  <si>
    <t>MDELIVERY_365014</t>
  </si>
  <si>
    <t>ANGEL FERNANDO LACRENA CORDOVA_BANCO GUAYAQUIL S A</t>
  </si>
  <si>
    <t>GUAYAS GUAYAQUIL AV PLAZA DANIN MZ K2 VILLA 3 NICASIO SAFADI LA ATARAZANA</t>
  </si>
  <si>
    <t>365015</t>
  </si>
  <si>
    <t>3730100</t>
  </si>
  <si>
    <t>MDELIVERY_365015</t>
  </si>
  <si>
    <t>BELEN PISCO_ASOCIACION DE FUNCIONARIOS Y EMPLEADOS DEL MINISTE</t>
  </si>
  <si>
    <t>ANTEPARA Y NUEVE DE OCTUBRE FISCALIA MONTECRISTI PLANTA BAJA</t>
  </si>
  <si>
    <t>365016</t>
  </si>
  <si>
    <t>0992262575001</t>
  </si>
  <si>
    <t>964097772</t>
  </si>
  <si>
    <t>MDELIVERY_365016</t>
  </si>
  <si>
    <t>CARRIEL PALACIOS NANCY MARIA_CARRIEL PALACIOS NANCY MARIA</t>
  </si>
  <si>
    <t>COOPERATIVA AQUEPI CALLE PRINCIPAL RIO TOACHI Y TRANSVERSAL AGOSTO SANDINO ULTIMA CASA DE UN PISO CON PUERTA DE REJAS CERRAMIENTO DE BLOQUE POR EL COLEGIO AUGUSTO ARIAS CRUZANDO LA CALLE DE LA REVISION VEHICULAR</t>
  </si>
  <si>
    <t>365017</t>
  </si>
  <si>
    <t>1207349117001</t>
  </si>
  <si>
    <t>0991143927</t>
  </si>
  <si>
    <t>MDELIVERY_365017</t>
  </si>
  <si>
    <t>365018</t>
  </si>
  <si>
    <t>MDELIVERY_365018</t>
  </si>
  <si>
    <t>MILTON VILLAFUERTE_NAVIATICORP S A</t>
  </si>
  <si>
    <t>KENNEDY NORTE AV LUIS ORRANTIA CORNEJO 22 23 Y VICTOR HUGO SICOURET ATRAS DE MI JUGUETERIA EDIF RAFERMARTZ PISO 3 OFIC A</t>
  </si>
  <si>
    <t>365027</t>
  </si>
  <si>
    <t>0992773588001</t>
  </si>
  <si>
    <t>0999437032</t>
  </si>
  <si>
    <t>MDELIVERY_365027</t>
  </si>
  <si>
    <t>BERIOSKA MOLINA_MONICA ELENA DITTA FERNANDEZ</t>
  </si>
  <si>
    <t>CC ALBAN BORJA LOCAL 75</t>
  </si>
  <si>
    <t>365028</t>
  </si>
  <si>
    <t>0933001927001</t>
  </si>
  <si>
    <t>0993087739</t>
  </si>
  <si>
    <t>MDELIVERY_365028</t>
  </si>
  <si>
    <t>CARLOS CARRERA SERVIO BERMEO Y CARLOS CEVALLOS_AGENCIA MARITIMA GLOBAL MARGLOBAL SA</t>
  </si>
  <si>
    <t>365068</t>
  </si>
  <si>
    <t>0990841993001</t>
  </si>
  <si>
    <t>MDELIVERY_365068</t>
  </si>
  <si>
    <t>DIANA RIVERO_CONFECCIONES PAZMINO CASTILLO CIA LTDA</t>
  </si>
  <si>
    <t>365078</t>
  </si>
  <si>
    <t>1791286960001</t>
  </si>
  <si>
    <t>MDELIVERY_365078</t>
  </si>
  <si>
    <t>ING VILMA CHILLOGALLI YOLANDA MORA_COOPERATIVA DE AHORRO Y CREDITO LA BUENA ESPERANZA</t>
  </si>
  <si>
    <t>AV ALFONSO ANDRADE S N INTERIOR INGENIO AGROAZUCAR KM 2 VIA A NARANJAL</t>
  </si>
  <si>
    <t>LA TRONCAL</t>
  </si>
  <si>
    <t>365097</t>
  </si>
  <si>
    <t>0992635762001</t>
  </si>
  <si>
    <t>0986935123/0967498762</t>
  </si>
  <si>
    <t>MDELIVERY_365097</t>
  </si>
  <si>
    <t>THALIA VELEZ CI 0953267846 GABRIELA MALO C I 0924778434 MERY VILLAMAR C I_PYCCA S A</t>
  </si>
  <si>
    <t>365098</t>
  </si>
  <si>
    <t>09870650980994286277</t>
  </si>
  <si>
    <t>MDELIVERY_365098</t>
  </si>
  <si>
    <t>DIEGO FERNANDO MATOVELLE VERA_SOLEXFERELI CIA LTDA</t>
  </si>
  <si>
    <t>CUENCA AV FLORENCIA ASTUDILLO S N Y ALFONSO CORDERO ED CAMARAS DE INDUSTRIAS PISO 10 ESTUDIO JURIDICO FERELI</t>
  </si>
  <si>
    <t>365099</t>
  </si>
  <si>
    <t>0190458733001</t>
  </si>
  <si>
    <t>0994395566</t>
  </si>
  <si>
    <t>MDELIVERY_365099</t>
  </si>
  <si>
    <t>CRUZ MARQUEZ BEKER ALEXANDER</t>
  </si>
  <si>
    <t>CENTRO HISTORICO CALLE VARGAS  SN CALLE GALAPAGOS</t>
  </si>
  <si>
    <t>4511680</t>
  </si>
  <si>
    <t>1721943379</t>
  </si>
  <si>
    <t>0979068054-02962023</t>
  </si>
  <si>
    <t>SECTOR CENTRO ENTREGA EN EL CENTRO COMERCIAL ARENAS LOCAL 35 ES DE VENTA DE COMPUTADORAS</t>
  </si>
  <si>
    <t>MDELIVERY_4511680</t>
  </si>
  <si>
    <t>IRMA LEONOR SONGORA MALDONADO</t>
  </si>
  <si>
    <t>MACHALA CALLE AV CIRCUNVALACION SUR SN Y JORGE SANCHEZ</t>
  </si>
  <si>
    <t>070209</t>
  </si>
  <si>
    <t>4525782</t>
  </si>
  <si>
    <t>0706590601</t>
  </si>
  <si>
    <t>0958912819-0958912819</t>
  </si>
  <si>
    <t>CDLA LOS GIRASOLES FRENTE DE COOP SANTA ROSA EN EDIF ESQUINERO AZUL EN PB HAY TIENDA</t>
  </si>
  <si>
    <t>MDELIVERY_4525782</t>
  </si>
  <si>
    <t>Yurany Del Busto Bacallao</t>
  </si>
  <si>
    <t>TUMBACO AV INTEROCEANICA  KM 12 Y MEDIO   AV FLORENCIA</t>
  </si>
  <si>
    <t>4530916</t>
  </si>
  <si>
    <t>1755846548_E2333V3422</t>
  </si>
  <si>
    <t>0984779138-</t>
  </si>
  <si>
    <t>ENTREGA EN EL  HOSPITAL DE LOS VALLES EN EL AREA DE EMERGENCIA ANUNCIARSE CON EL GUARDIA</t>
  </si>
  <si>
    <t>MDELIVERY_4530916</t>
  </si>
  <si>
    <t>FREDDY GONZALO PASQUEL JACHO</t>
  </si>
  <si>
    <t>4531248</t>
  </si>
  <si>
    <t>1715132500</t>
  </si>
  <si>
    <t>0992947232-0992947232</t>
  </si>
  <si>
    <t>MDELIVERY_4531248</t>
  </si>
  <si>
    <t>Sara Estefania Jurado Escalante</t>
  </si>
  <si>
    <t>TARQUI CALLE SEGUNDA  VILLA 410 CALLE OLMOS</t>
  </si>
  <si>
    <t>4532726</t>
  </si>
  <si>
    <t>0940168966_E3333V2222</t>
  </si>
  <si>
    <t>0989765124-</t>
  </si>
  <si>
    <t>CDLA CEIBOS NORTE ES UNA CASA 2 PISOS COLOR CAFE CON REJAS DORADAS PREGUNTAR POR FAMILIA HAZ JURADO</t>
  </si>
  <si>
    <t>MDELIVERY_4532726</t>
  </si>
  <si>
    <t>DIEGO DAMIAN CHANGO RAMOS</t>
  </si>
  <si>
    <t>4536606</t>
  </si>
  <si>
    <t>2100640271001</t>
  </si>
  <si>
    <t>0960085831-0960085831</t>
  </si>
  <si>
    <t>MDELIVERY_4536606</t>
  </si>
  <si>
    <t>Diego Fernando Barclay Escobar</t>
  </si>
  <si>
    <t>HUACHI LORETO AV SHYRIS SN AV ATAHULPA</t>
  </si>
  <si>
    <t>180211</t>
  </si>
  <si>
    <t>4536957</t>
  </si>
  <si>
    <t>1803359627_V4444V4444</t>
  </si>
  <si>
    <t>0999914633-</t>
  </si>
  <si>
    <t>SECTOR HUACHI PATA FRENTE A UNIDAD EDUCATIVA BOLIVAR ENTREGA COMANDO SUBZONA DE POLICIA DE TUNGURAHUA OFICINA DE DESPACHO DEL SR COMANDANTE ANUNCIARSE EN RECEPCION</t>
  </si>
  <si>
    <t>MDELIVERY_4536957</t>
  </si>
  <si>
    <t>MIELES NAVARRETE LILIAN MERCEDES</t>
  </si>
  <si>
    <t>PIFO VIA INTEROCEANICA  KM  23 Y MEDIO</t>
  </si>
  <si>
    <t>4538834</t>
  </si>
  <si>
    <t>1312335811</t>
  </si>
  <si>
    <t>0960587177-0960587177</t>
  </si>
  <si>
    <t>ENTREGA EN EMP JAMES BROWN PHARMA  AREA DE CONTROL DE CALIDAD</t>
  </si>
  <si>
    <t>MDELIVERY_4538834</t>
  </si>
  <si>
    <t>SANCHEZ MORENO JIMMY DAVID</t>
  </si>
  <si>
    <t>LA AURORA AV LEON FEBRES CORDERO SN AV 18 DE AGOSTO</t>
  </si>
  <si>
    <t>4541174</t>
  </si>
  <si>
    <t>0911278620</t>
  </si>
  <si>
    <t>0911278620-0911278620</t>
  </si>
  <si>
    <t>SECTOR LA AURORA DIAGONAL A DISENSA ENTREGA EN MAHISA AURORA</t>
  </si>
  <si>
    <t>MDELIVERY_4541174</t>
  </si>
  <si>
    <t>JUAN RODRIGUEZ MARTILLO</t>
  </si>
  <si>
    <t>XIMENA   COOP ISLAS GALAPAGOS MZ 3951  SOLAR 48</t>
  </si>
  <si>
    <t>4544185</t>
  </si>
  <si>
    <t>0940696107_V2443V4222</t>
  </si>
  <si>
    <t>0998062860-</t>
  </si>
  <si>
    <t>EMPRESA DE ACEITE VALVOLINE</t>
  </si>
  <si>
    <t>MDELIVERY_4544185</t>
  </si>
  <si>
    <t>SUSANA MARIA VICENTA ARTEAGA SABANDO</t>
  </si>
  <si>
    <t>CHONE AV ELOY ALFARO SN</t>
  </si>
  <si>
    <t>4544594</t>
  </si>
  <si>
    <t>1304303512</t>
  </si>
  <si>
    <t>0983839567-0998669552</t>
  </si>
  <si>
    <t>CDLA KENNEDY 2 CASA 1 PISO BLANCA  A 1 CUADRA DE DISTRIBUIDORA DE AGRIPAC</t>
  </si>
  <si>
    <t>MDELIVERY_4544594</t>
  </si>
  <si>
    <t>KEVIN BRYAN MARTINEZ JORDAN</t>
  </si>
  <si>
    <t>ELOY ALFARO CDLA LOS HELECHOS  SECTOR 6 MZ M SOLAR 5</t>
  </si>
  <si>
    <t>4545286</t>
  </si>
  <si>
    <t>0958006033</t>
  </si>
  <si>
    <t>0990824633-0990824633</t>
  </si>
  <si>
    <t>INGRESO POR LA IGLESIA DE LOS MORMONES A UN CJON DE LA TIENDA ELVITA ENTREGA EN CASA 1P BLANCA  EQUIPO Y CHIP</t>
  </si>
  <si>
    <t>MDELIVERY_4545286</t>
  </si>
  <si>
    <t>ELOYA ALFARO CDLA LOS HELECHOS SECTOR 6  MZ M SOLAR 5</t>
  </si>
  <si>
    <t>4545411</t>
  </si>
  <si>
    <t>0958006033_V4444V4442</t>
  </si>
  <si>
    <t>MDELIVERY_4545411</t>
  </si>
  <si>
    <t>QUINTERO CASTRO ALEX JOVINO</t>
  </si>
  <si>
    <t>ESMERALDAS _ESMERALDAS _</t>
  </si>
  <si>
    <t>4545620</t>
  </si>
  <si>
    <t>0802470617</t>
  </si>
  <si>
    <t>0985879443-0999999999</t>
  </si>
  <si>
    <t>MDELIVERY_4545620</t>
  </si>
  <si>
    <t>SOTOMAYOR LEON ADRIAN ABEL</t>
  </si>
  <si>
    <t>PASCUALES CALLE SALITRE SN CALLE 4 CALLEJON 27 NO</t>
  </si>
  <si>
    <t>4547344</t>
  </si>
  <si>
    <t>1207110568</t>
  </si>
  <si>
    <t>0993362384-0993362384</t>
  </si>
  <si>
    <t>FRENTE A NOVEDADES SORPRESA Y JUNTO A TALLER DE MONIGOTES ENTREGA EN UN TALLER CON PORTON DE GARAGE COLOR NEGRA TIENE UNA PARED CON 1 SOLA VENTANA VIDRIO OSCURO TECHO CON PUNTALES DE CANIA HAY QUE LLAMAR AL TITULAR</t>
  </si>
  <si>
    <t>MDELIVERY_4547344</t>
  </si>
  <si>
    <t>NATHALIA PAMELA VELASCO IÑIGUEZ</t>
  </si>
  <si>
    <t>SANGOLQUI CALLE MANUELA CANIZARES LOTE 35 Y MARIA DE VENTIMILLA</t>
  </si>
  <si>
    <t>4548351</t>
  </si>
  <si>
    <t>1716799315</t>
  </si>
  <si>
    <t>0984087095-0984087095</t>
  </si>
  <si>
    <t>SCTR CAPELO EN CONJUNTO ESQUINERO ATLANTIS 3 CASA 4 HAY CITOFONO</t>
  </si>
  <si>
    <t>MDELIVERY_4548351</t>
  </si>
  <si>
    <t>BETTY MARIBEL SALCEDO ONA</t>
  </si>
  <si>
    <t>YARUQUI CALLE EUGENIO ESPEJO S1 93  Y JOSE MARIA URBINA</t>
  </si>
  <si>
    <t>4548636</t>
  </si>
  <si>
    <t>1724616105</t>
  </si>
  <si>
    <t>0987756578-0987756578</t>
  </si>
  <si>
    <t>PORTON NEGRO CASA COLOR TORONJA</t>
  </si>
  <si>
    <t>MDELIVERY_4548636</t>
  </si>
  <si>
    <t>GONZALEZ RIVERA MAXIMILIANO EFRAIN</t>
  </si>
  <si>
    <t>BELISARIO QUEVEDO CALLE BARROS DE SAN MILLAN OE7 99 Y HUMBERTO ALBORNOZ</t>
  </si>
  <si>
    <t>4548644</t>
  </si>
  <si>
    <t>1721036745</t>
  </si>
  <si>
    <t>0995012279-0995012279</t>
  </si>
  <si>
    <t>LA GASCA EN CASA PLOMA DE 2 PISOS A 5 CUADRAS DEL PARQUE ITALIA</t>
  </si>
  <si>
    <t>MDELIVERY_4548644</t>
  </si>
  <si>
    <t>CLARA BELLA CANTOS VERA</t>
  </si>
  <si>
    <t>TARQUI CDLA ALBORADA  MZ BC  VILLA 14</t>
  </si>
  <si>
    <t>4548781</t>
  </si>
  <si>
    <t>0102309390_E1343I2222</t>
  </si>
  <si>
    <t>0984966099-</t>
  </si>
  <si>
    <t>CASA 1 PISO GRIS  DIAGONAL A PISCIA JORGE DELGADO PIDE Q RECIBA ESPOSO MARLON CARRERA   C.C. 0913717146   MOVISTAR NO AUTORIZA ENTREGA A TERCEROS Y TT NO ACEPTA Q LA ENTREGA SEA DESPUES DE MANIANA PIDE CANCELAR LA COMPRA</t>
  </si>
  <si>
    <t>MDELIVERY_4548781</t>
  </si>
  <si>
    <t>BYRON ANTONIO ROMERO ENCALADA</t>
  </si>
  <si>
    <t>EL RECREO CDLA EL RECREO  1ERA ETAPA MZ 118 VILLA 29</t>
  </si>
  <si>
    <t>GUAYAS_DURAN _EL RECREO</t>
  </si>
  <si>
    <t>4548893</t>
  </si>
  <si>
    <t>0957712276</t>
  </si>
  <si>
    <t>0985265672-0985265672</t>
  </si>
  <si>
    <t>DIAGONAL AL ASADERO SENTADITO ENTREGA EN CASA CREMA 2P</t>
  </si>
  <si>
    <t>MDELIVERY_4548893</t>
  </si>
  <si>
    <t>MAISINCHO ANCHAPANTA CRISTOBAL FRANCISCO</t>
  </si>
  <si>
    <t>COMITE DEL PUEBLO CALLE DE LOS TRIGALES SN Y DE LAS VINIAS</t>
  </si>
  <si>
    <t>4549057</t>
  </si>
  <si>
    <t>1716744626</t>
  </si>
  <si>
    <t>0984770311-0984770311</t>
  </si>
  <si>
    <t>EN CASA EN CONSTRUCCION DE 1PISO PUERTA BLANCA A LADO DE TALLER MECANICO FTE A CASA N53 341</t>
  </si>
  <si>
    <t>MDELIVERY_4549057</t>
  </si>
  <si>
    <t>VALERIA LISSETTE CABRERA SOLIS</t>
  </si>
  <si>
    <t>BOMBOLI   CALLE HUNGRIA  SN Y JORDANIA</t>
  </si>
  <si>
    <t>4549260</t>
  </si>
  <si>
    <t>2300228489_E4343I2222</t>
  </si>
  <si>
    <t>0998758157-</t>
  </si>
  <si>
    <t>COOP LIBRE ECUADOR CASA 1 PISO ROSADA Y BLANCO A 2 CUADRAS DE UPC</t>
  </si>
  <si>
    <t>MDELIVERY_4549260</t>
  </si>
  <si>
    <t>SALMERON UNDA JONATHAN MANUEL</t>
  </si>
  <si>
    <t>OFICINA TRAMACO GALAPAGOS</t>
  </si>
  <si>
    <t>PUERTO BAQUERIZO MORENO</t>
  </si>
  <si>
    <t>GALAPAGOS_PUERTO BAQUERIZO MORENO_</t>
  </si>
  <si>
    <t>4549301</t>
  </si>
  <si>
    <t>2000063137</t>
  </si>
  <si>
    <t>0984801216-0984801216</t>
  </si>
  <si>
    <t>MDELIVERY_4549301</t>
  </si>
  <si>
    <t>ARTEAGA VELEZ LUISA MARIA</t>
  </si>
  <si>
    <t>4549305</t>
  </si>
  <si>
    <t>0704592377</t>
  </si>
  <si>
    <t>0997272650-0997272650</t>
  </si>
  <si>
    <t>MDELIVERY_4549305</t>
  </si>
  <si>
    <t>RODRIGUEZ ZAMBRANO ALEXIS ALBERTO</t>
  </si>
  <si>
    <t>4549374</t>
  </si>
  <si>
    <t>1312639246</t>
  </si>
  <si>
    <t>0991394703-0991394703</t>
  </si>
  <si>
    <t>MDELIVERY_4549374</t>
  </si>
  <si>
    <t>CRISTHIAN ALEJANDRO MACAS CORDOVA</t>
  </si>
  <si>
    <t>TARQUI AV BARCELONA SN</t>
  </si>
  <si>
    <t>4549387</t>
  </si>
  <si>
    <t>0705284982_E2433I1422</t>
  </si>
  <si>
    <t>0960408820-</t>
  </si>
  <si>
    <t>ENTREGA EN BASE NAVAL SAN EDUARDO  AREA DE RECURSOS HUMANOS</t>
  </si>
  <si>
    <t>MDELIVERY_4549387</t>
  </si>
  <si>
    <t>EDWIN PATRICIO CORONEL DIAZ</t>
  </si>
  <si>
    <t>JIPIJAPA VIA NAYON  SN Y AV SIMON BOLIVAR</t>
  </si>
  <si>
    <t>4549456</t>
  </si>
  <si>
    <t>1721473484_E3333V2222</t>
  </si>
  <si>
    <t>0984004937-</t>
  </si>
  <si>
    <t>MDELIVERY_4549456</t>
  </si>
  <si>
    <t>WASHINGTON ALEXANDER CARVACHE BAYLON</t>
  </si>
  <si>
    <t>ELOY ALFARO CDLA ABEL GILBERT  MZ B25 VILLA 25</t>
  </si>
  <si>
    <t>4549764</t>
  </si>
  <si>
    <t>0912874807</t>
  </si>
  <si>
    <t>0994313117-0994313117</t>
  </si>
  <si>
    <t>DIAGONAL A LA EX ENTRADA DE OMARSA ENTREGA EN CASA 2P FACHADA DE CERAMICA DE PIEDRA CREMA</t>
  </si>
  <si>
    <t>MDELIVERY_4549764</t>
  </si>
  <si>
    <t>ZAMBRANO PINARGOTE ORIO SALUSTIANO</t>
  </si>
  <si>
    <t>ROCAFUERTE CALLE 24 DE MAYO SN Y JHON F KENNEDY</t>
  </si>
  <si>
    <t>4549826</t>
  </si>
  <si>
    <t>1716517196</t>
  </si>
  <si>
    <t>0996633954-0996633954</t>
  </si>
  <si>
    <t>BRR LA PAMPA DIAGONAL A ESCUELA 30 DE SEPTIEMBRE EN CASA CON BALCON Y RECIBIDOR EN FORMA DE PIEDRA</t>
  </si>
  <si>
    <t>MDELIVERY_4549826</t>
  </si>
  <si>
    <t>ALFONSO JAVIER ENDARA PALLASCO</t>
  </si>
  <si>
    <t>4549873</t>
  </si>
  <si>
    <t>1718251240_A3343I2222</t>
  </si>
  <si>
    <t>0998524479-</t>
  </si>
  <si>
    <t>MDELIVERY_4549873</t>
  </si>
  <si>
    <t>JOSE LIZANDRO GRANDA FLORES</t>
  </si>
  <si>
    <t>EL INCA CALLE  AVIGIRAS  SN  GUAYACANES</t>
  </si>
  <si>
    <t>4550112</t>
  </si>
  <si>
    <t>0923951289</t>
  </si>
  <si>
    <t>0995628133-0984445430</t>
  </si>
  <si>
    <t>SOLCA ATRAS DE LA EMBAJADA AMERICANA ENTREGA EN JARDINES DE AMAGASI LOTE 55 ANUNCIARSE EN 2DA GARITA</t>
  </si>
  <si>
    <t>MDELIVERY_4550112</t>
  </si>
  <si>
    <t>TORRES ITURBURU FELIX FLORENCIO</t>
  </si>
  <si>
    <t>TARQUI VIA A DAULE KM 6 Y MEDIO ENTRE LA 9NA Y LA 5TA</t>
  </si>
  <si>
    <t>4550124</t>
  </si>
  <si>
    <t>0912668266</t>
  </si>
  <si>
    <t>0998394184-0998394184</t>
  </si>
  <si>
    <t>PROSPERINA TRABAJA EN EMPRESA INCUBESA Y ADESCA PREGUNTAR A GUARDIA EN ESQUINA ESTA LA DISTRIBUIDORA DE PAPAEL PENIACA</t>
  </si>
  <si>
    <t>MDELIVERY_4550124</t>
  </si>
  <si>
    <t>VERGARA VEGA ALEX ALFONSO</t>
  </si>
  <si>
    <t>XIMENA  COOP MARIUXI FEBRES CORDERO  MZ 21 SOLAR 20</t>
  </si>
  <si>
    <t>4550159</t>
  </si>
  <si>
    <t>0940086846</t>
  </si>
  <si>
    <t>0967493893-0967493893</t>
  </si>
  <si>
    <t>FRENTE DE LA TIENDA BURGOS ENTREGA EN CASA 2P BEIGE</t>
  </si>
  <si>
    <t>MDELIVERY_4550159</t>
  </si>
  <si>
    <t>SAMMY ELIZABETH HERRERA MORA</t>
  </si>
  <si>
    <t>4550750</t>
  </si>
  <si>
    <t>1724280258</t>
  </si>
  <si>
    <t>0987361127-0987361127</t>
  </si>
  <si>
    <t>MDELIVERY_4550750</t>
  </si>
  <si>
    <t>DIEGO FERNANDO JIMENEZ MARIN</t>
  </si>
  <si>
    <t>SAN BARTOLO   AV PEDRO VICENTE MALDONADO SN</t>
  </si>
  <si>
    <t>4550983</t>
  </si>
  <si>
    <t>1720087384_V2344I1222</t>
  </si>
  <si>
    <t>0984100107-</t>
  </si>
  <si>
    <t>diegofer1808.fj@gmail.com</t>
  </si>
  <si>
    <t>ENTREGA EN CENTRO COMERCIAL EL RECREO PISO 1  EN ARTEFACTA  JTO A LOCAL DE ETAFASHION</t>
  </si>
  <si>
    <t>MDELIVERY_4550983</t>
  </si>
  <si>
    <t>LUZ ELIZABETH INCA JARRIN</t>
  </si>
  <si>
    <t>INIAQUITO CALLE AV 6 DE DICIEMBRE N34 360 Y AV PORTUGAL</t>
  </si>
  <si>
    <t>4551150</t>
  </si>
  <si>
    <t>1717913741_V4334V4224</t>
  </si>
  <si>
    <t>0967554996-</t>
  </si>
  <si>
    <t>SCTR LA CAROLINA EN EDIF ZYRA OFI 1202 FRENTE AL BANCO DEL PICHINCHA</t>
  </si>
  <si>
    <t>MDELIVERY_4551150</t>
  </si>
  <si>
    <t>BLANCA PIEDAD IZA CHILLO</t>
  </si>
  <si>
    <t>CALDERON CALLE CARLOS MANTILLA  LOTE 15 CALLE MARTINIANO GONZALES</t>
  </si>
  <si>
    <t>4551198</t>
  </si>
  <si>
    <t>0200856235_E4443I4442</t>
  </si>
  <si>
    <t>0995806509-</t>
  </si>
  <si>
    <t>SECTOR TERRAZAS SAN CARLOS DE SAN JUAN FRENTE DE UN GIMNASIO AVATAR  DOJO ARTES MARCIALES ES UNA CASA 2 PISO EN CONSTRUCCION COLOR TOMATE CON CREMA</t>
  </si>
  <si>
    <t>MDELIVERY_4551198</t>
  </si>
  <si>
    <t>ALVARADO NAZARENO PAOLA JESSENIA</t>
  </si>
  <si>
    <t>ESMERALDAS_ESMERALDAS _</t>
  </si>
  <si>
    <t>4551302</t>
  </si>
  <si>
    <t>0802938712</t>
  </si>
  <si>
    <t>0959705078-0958937672</t>
  </si>
  <si>
    <t>MDELIVERY_4551302</t>
  </si>
  <si>
    <t>PEDRO ANTONIO BARZALLO ENRIQUEZ</t>
  </si>
  <si>
    <t>MARISCAL SUCRE  AV 12 DE OCTUBRE SN CALLE BAQUERIZO MORENO</t>
  </si>
  <si>
    <t>4551324</t>
  </si>
  <si>
    <t>1712520350_V2333I4222</t>
  </si>
  <si>
    <t>0999800203-</t>
  </si>
  <si>
    <t>SECTOR LA MARISCAL DIAGONAL A SWISSOTEL ENTREGA EN EL EDIFICIO TORRES DEL CASTILLO TORRE 2 PISO 12 HAY QUE LLAMAR AL TITULAR</t>
  </si>
  <si>
    <t>MDELIVERY_4551324</t>
  </si>
  <si>
    <t>MARISCAL SUCRE  AV 12 DE OCTUBRE  SN CALLE BAQUERIZO MORENO</t>
  </si>
  <si>
    <t>4551383</t>
  </si>
  <si>
    <t>MDELIVERY_4551383</t>
  </si>
  <si>
    <t>CANCHIGÑA CAIZA WILSON RENE</t>
  </si>
  <si>
    <t>SAQUISILI AV BARTOLOME DE LAS CASAS  SN  AV 24 DE MAYO</t>
  </si>
  <si>
    <t>050409</t>
  </si>
  <si>
    <t>COTOPAXI _SAQUISILI _SAQUISILI</t>
  </si>
  <si>
    <t>4551932</t>
  </si>
  <si>
    <t>1723170302</t>
  </si>
  <si>
    <t>0999863217-0999863217</t>
  </si>
  <si>
    <t>PARQUE CENTRAL DE SAQUISILI DIAGONAL A LA FARMACIA ECONOMICO ENTREGA EN CASA 2P AMARILLA</t>
  </si>
  <si>
    <t>MDELIVERY_4551932</t>
  </si>
  <si>
    <t>LYNNE ESTEFANIA SALVATIERRA VERGARA</t>
  </si>
  <si>
    <t>LA AURORA URB LA JOYA  ETAPA ESMERALDA MZ 15 VILLA 49</t>
  </si>
  <si>
    <t>4551961</t>
  </si>
  <si>
    <t>0930801121_V4443I4442</t>
  </si>
  <si>
    <t>0984160289-</t>
  </si>
  <si>
    <t>LA ETAPA ESTA FRENTE A TAURUS GIMNASIO ES UNA CASA 2 PISO HAY QUE ANUNCIARSE EN GARITA LLAMAR 1 HORA ANTES</t>
  </si>
  <si>
    <t>MDELIVERY_4551961</t>
  </si>
  <si>
    <t>MARTHA LUCIA CULLQUICONDOR SOLIZ</t>
  </si>
  <si>
    <t>EL VECINO CALLE CRISTOBAL OJEDA 1 123 CALLE LUIS VALENCIA</t>
  </si>
  <si>
    <t>4552005</t>
  </si>
  <si>
    <t>MDELIVERY_4552005</t>
  </si>
  <si>
    <t>ALEX JOVINO QUINTERO CASTRO</t>
  </si>
  <si>
    <t>4552047</t>
  </si>
  <si>
    <t>0985879443-0985879443</t>
  </si>
  <si>
    <t>MDELIVERY_4552047</t>
  </si>
  <si>
    <t>BENAVIDES MOLINA FERNANDO JAIR</t>
  </si>
  <si>
    <t>EL JORDAN CALLE MARISCAL SUCRE SN Y JUAN DE SALINAS</t>
  </si>
  <si>
    <t>IMBABURA_OTAVALO_EL JORDAN</t>
  </si>
  <si>
    <t>4552058</t>
  </si>
  <si>
    <t>1308624301</t>
  </si>
  <si>
    <t>0994452666-0994452666</t>
  </si>
  <si>
    <t>ENTREGA EN COOP AHORRO Y CREDITO PILAHUIN TIO  PISO 4  A MEDIA CUADRA DE PLAZA DE PONCHOS  PIDE Q SE PREGUNTE POR JAIR BENAVIDES</t>
  </si>
  <si>
    <t>MDELIVERY_4552058</t>
  </si>
  <si>
    <t>MAIRA GABRIELA FERRUZOLA JIMENEZ</t>
  </si>
  <si>
    <t>MILAGRO AV MARISCAL SUCRE SN Y ATAHUALPA</t>
  </si>
  <si>
    <t>091710</t>
  </si>
  <si>
    <t>4552075</t>
  </si>
  <si>
    <t>0928738608_V4444V4444</t>
  </si>
  <si>
    <t>0983777050-</t>
  </si>
  <si>
    <t>ENTREGA EN LOCAL MYN CELL  FTE  A ASADERO 5 HERMANAS</t>
  </si>
  <si>
    <t>MDELIVERY_4552075</t>
  </si>
  <si>
    <t>IZA LLANO DAIRON ALEXIS</t>
  </si>
  <si>
    <t>MACHACHI CALLE PANAMERICANA SUR KM 32</t>
  </si>
  <si>
    <t>171113</t>
  </si>
  <si>
    <t>4552078</t>
  </si>
  <si>
    <t>0504715236_V4343V3242</t>
  </si>
  <si>
    <t>0992555142-0995567081</t>
  </si>
  <si>
    <t>ENTREGA EN EL FUERTE MILITAR ATAHUALPA LLAMAR PARA QUE SALGA</t>
  </si>
  <si>
    <t>MDELIVERY_4552078</t>
  </si>
  <si>
    <t>Gabriela Abdo Felix</t>
  </si>
  <si>
    <t>INIAQUITO CALLE JOSE MARIA AYORA N39 162 CALLE VICENTE CARDENAS</t>
  </si>
  <si>
    <t>4552244</t>
  </si>
  <si>
    <t>1711018349_V3333v2242</t>
  </si>
  <si>
    <t>0996021100-</t>
  </si>
  <si>
    <t>SECTOR INIAQUITO DIAGONAL A LA CLINICA DE LA MUJER ES UNA CASA BLANCA DE 3 PISOS CON LETRERO QUE DICE TEUNO</t>
  </si>
  <si>
    <t>MDELIVERY_4552244</t>
  </si>
  <si>
    <t>Manuel Antonio Romero Gomez</t>
  </si>
  <si>
    <t>LA LIBERTAD AV 9 DE OCTUBRE SN CALLE GUAYAQUIL</t>
  </si>
  <si>
    <t>4552265</t>
  </si>
  <si>
    <t>0917868796_V3343V1242</t>
  </si>
  <si>
    <t>0979534630-</t>
  </si>
  <si>
    <t>CDLA LIBERTAD JUNTO A HOTEL PUNTA DEL MAR ENTREGA EDIFICIO DE COMECSA OFICINA DE SISTEMAS PISO 4 ANUNCIARSE EN RECEPCION</t>
  </si>
  <si>
    <t>MDELIVERY_4552265</t>
  </si>
  <si>
    <t>WENDY DAMARIS CATUCUAMBA LECHON</t>
  </si>
  <si>
    <t>COMITE DEL PUEBLO CALLE CARLOS FORTINES SN Y FRANCISCO DE ARBOLEDA</t>
  </si>
  <si>
    <t>4552399</t>
  </si>
  <si>
    <t>1725050924</t>
  </si>
  <si>
    <t>0995444379-0995444379</t>
  </si>
  <si>
    <t>ZONA 7 FRENTE A CLINICA DEL MUEBLE EN CASA DE 2P NARANAJA CON RAYAS PLOMAS</t>
  </si>
  <si>
    <t>MDELIVERY_4552399</t>
  </si>
  <si>
    <t>GUILLERMO GABRIEL RUIZ MORALES</t>
  </si>
  <si>
    <t>ELOY ALFARO AV JAIME ROLDOS AGUILERA MZ O SL 13 Y 14</t>
  </si>
  <si>
    <t>4552437</t>
  </si>
  <si>
    <t>0921671293_E3333V2222</t>
  </si>
  <si>
    <t>0986673185-</t>
  </si>
  <si>
    <t>COOP LOS ROSALES JUNTO A LA UNIDAD EDUCATIVA AMERICA DEL SUR</t>
  </si>
  <si>
    <t>MDELIVERY_4552437</t>
  </si>
  <si>
    <t>VINUEZA SANDOYA JANETH GABRIELA</t>
  </si>
  <si>
    <t>ELOY ALFARO CDLA ABEL GILBERT PORTON 1 MZ 9 SOLAR 11</t>
  </si>
  <si>
    <t>4552554</t>
  </si>
  <si>
    <t>0929816262_E3133I2222</t>
  </si>
  <si>
    <t>0992693345-0000000000</t>
  </si>
  <si>
    <t>ESTA A 3 CASAS DEL PARQUE LOS BUHOS ES UNA CASA 1 PISO COLOR AMARILLO</t>
  </si>
  <si>
    <t>MDELIVERY_4552554</t>
  </si>
  <si>
    <t>WASHINGTON ADRIAN ACOSTA ACOSTA</t>
  </si>
  <si>
    <t>XIMENA COOP GUAYAS Y QUIL 1  BLQ1 MZ 1  SOLAR 1</t>
  </si>
  <si>
    <t>4552578</t>
  </si>
  <si>
    <t>0930680988</t>
  </si>
  <si>
    <t>0984425820-0998523303</t>
  </si>
  <si>
    <t>ENTREGA EN PANADERIA Y PASTELERIA EL TRIUNFO  A 2 CUADRAS DE ALMACEN TIA</t>
  </si>
  <si>
    <t>MDELIVERY_4552578</t>
  </si>
  <si>
    <t>BARONA LEON KAREN PAOLA</t>
  </si>
  <si>
    <t>4552679</t>
  </si>
  <si>
    <t>0928187657</t>
  </si>
  <si>
    <t>0959661686-0959661686</t>
  </si>
  <si>
    <t>MDELIVERY_4552679</t>
  </si>
  <si>
    <t>Victor Hugo Zabala Condoy</t>
  </si>
  <si>
    <t>INIAQUITO CALLE NUNIEZ DE VELA  N36 15  CALLE COREA</t>
  </si>
  <si>
    <t>4552735</t>
  </si>
  <si>
    <t>1710547215_V3443V2242</t>
  </si>
  <si>
    <t>0998711433-</t>
  </si>
  <si>
    <t>SECTOR INIAQUITO ENTREGA EN EL INSTITUTO NACIONAL DE METEOROLOGIA E HIDROLOGIA ANUNCIARSE EN RECEPCION</t>
  </si>
  <si>
    <t>MDELIVERY_4552735</t>
  </si>
  <si>
    <t>DAVID DE LA ROSA BOHORQUEZ</t>
  </si>
  <si>
    <t>NUEVA LOJA CALLE 12 DE FEBRERO  SN CALLE 9 DE OCTUBRE</t>
  </si>
  <si>
    <t>210201</t>
  </si>
  <si>
    <t>SUCUMBIOS_LAGO AGRIO_NUEVA LOJA</t>
  </si>
  <si>
    <t>4552791</t>
  </si>
  <si>
    <t>1758821514001</t>
  </si>
  <si>
    <t>0959064076-0959064076</t>
  </si>
  <si>
    <t>BARRIO 9 DE OCTUBRE FRENTE AL PARQUE CENTRAL ES UNA CASA 2 PISOS COLOR AMARILLO ANTIGUA GUARDERIA HAY QUE LLAMAR AL TITULAR</t>
  </si>
  <si>
    <t>MDELIVERY_4552791</t>
  </si>
  <si>
    <t>CARMEN ROCIO PINOS VERGARA</t>
  </si>
  <si>
    <t>EL BATAN CALLE AV GENERAL ESCANDON SN Y AV DE LAS AMERICAS</t>
  </si>
  <si>
    <t>4552797</t>
  </si>
  <si>
    <t>0102492758_V1343V2242</t>
  </si>
  <si>
    <t>0995100669-0998805305</t>
  </si>
  <si>
    <t>SCTR FERIA LIBRE ENTREGA EN EL CYBER ZONE FRENTE DE CREDIYA</t>
  </si>
  <si>
    <t>MDELIVERY_4552797</t>
  </si>
  <si>
    <t>JENNY VERONICA CUAMACAS VEGA</t>
  </si>
  <si>
    <t>4552952</t>
  </si>
  <si>
    <t>1720936770_V2343V4242</t>
  </si>
  <si>
    <t>0987227044-</t>
  </si>
  <si>
    <t>MDELIVERY_4552952</t>
  </si>
  <si>
    <t>JORGE OMAR ZAMORA MEREL</t>
  </si>
  <si>
    <t>XIMENA CALLE GALO PLAZA LASSO SN CALLE 1ER PASEO 51F SE 4</t>
  </si>
  <si>
    <t>4553006</t>
  </si>
  <si>
    <t>0950385070_V1322V1231</t>
  </si>
  <si>
    <t>0962988572-</t>
  </si>
  <si>
    <t>SECTOR GUASNO NORTE ESTA FRENTE A FARMACIA CRUZ AZUL ENTREGA EN EMPRESA MASSLINE SHINERAY</t>
  </si>
  <si>
    <t>MDELIVERY_4553006</t>
  </si>
  <si>
    <t>HILDA MARIA VERGARA ARAUJO</t>
  </si>
  <si>
    <t>4553015</t>
  </si>
  <si>
    <t>0926264649_V3333V1242</t>
  </si>
  <si>
    <t>0991883554-0998291966</t>
  </si>
  <si>
    <t>MDELIVERY_4553015</t>
  </si>
  <si>
    <t>VERA ZAMBRANO MARIA TERESA</t>
  </si>
  <si>
    <t>BOMBOLI CALLE PRINCIPAL DE LAS ACACIAS  LOTE 9 MZ 10  Y SEND A</t>
  </si>
  <si>
    <t>230202</t>
  </si>
  <si>
    <t>4553045</t>
  </si>
  <si>
    <t>1716736846</t>
  </si>
  <si>
    <t>0958949502-0958949502</t>
  </si>
  <si>
    <t>COOP LOS NOGALES A 3 CUADRAS DE U EDUCATIVA 26 DE SEPTIEMBRE A 2 CUADRAS DE PANADERIA TSAFIQUE EN CASA DE 1P PORTON NEGRO</t>
  </si>
  <si>
    <t>MDELIVERY_4553045</t>
  </si>
  <si>
    <t>EVELIN PAULINA IZA TIPAN</t>
  </si>
  <si>
    <t>TUMBACO CALLE RIO GUAYLLABAMBA SN CALLE GONZALO PIZARRO</t>
  </si>
  <si>
    <t>4553060</t>
  </si>
  <si>
    <t>1724606338_V4343I3242</t>
  </si>
  <si>
    <t>0999911708-</t>
  </si>
  <si>
    <t>SECTOR LA ESPERANZA FRENTE A PELUQUERIA BARBER JOY ENTREGA EN TIENDA VIVERES JACEI</t>
  </si>
  <si>
    <t>MDELIVERY_4553060</t>
  </si>
  <si>
    <t>ESTEBAN DANIEL CASTRO FIGUEROA</t>
  </si>
  <si>
    <t>ELOY ALFARO CALLE 5 MZ 1 VILLA 3</t>
  </si>
  <si>
    <t>4553138</t>
  </si>
  <si>
    <t>0958990970_A3333I2222</t>
  </si>
  <si>
    <t>0980634470-0997241178</t>
  </si>
  <si>
    <t>COOP LAS CERRO LAS CABRAS SECTOR LAS ANTENAS ESTA A 2 CUADRAS DEL CERRO LAS CABRAS Y ES UNA CASA DE CANIA DE 1 PISO SIN PINTAR HAY QUE LLAMAR AL TITULAR</t>
  </si>
  <si>
    <t>MDELIVERY_4553138</t>
  </si>
  <si>
    <t>4553139</t>
  </si>
  <si>
    <t>0958990970_ A3333I2222</t>
  </si>
  <si>
    <t>COOP LAS CERRO LAS CABRAS SECTOR LAS ANTENAS ESTA A 2 CUADRAS DEL CERRO LAS CABRAS Y ES UNA CASA DE CANIA DE 1 PISO SIN PINTAR HAY QUE LLAMAR AL TITULAR TIENE CHIP Y EQUIPO</t>
  </si>
  <si>
    <t>MDELIVERY_4553139</t>
  </si>
  <si>
    <t>XAVIER ANDRES BARREIRO OSTAIZA</t>
  </si>
  <si>
    <t>CHONE CALLE ALEJO LASCANO SN Y ALHAJUELA O IGANCIO ANDRADE</t>
  </si>
  <si>
    <t>4553153</t>
  </si>
  <si>
    <t>1313019174</t>
  </si>
  <si>
    <t>0968822790-0900000000</t>
  </si>
  <si>
    <t>FRENTE AL MERCADO MUNICIPAL ENTREGA EN PANADERIA BARREIRO</t>
  </si>
  <si>
    <t>MDELIVERY_4553153</t>
  </si>
  <si>
    <t>Winston Alexander Angulo Solis</t>
  </si>
  <si>
    <t>COTOCOLLAO CALLE JOSE VICENTE PENIAFIEL  N61 108  CALLE CESAR ANDRADE</t>
  </si>
  <si>
    <t>4553176</t>
  </si>
  <si>
    <t>1750080424_V4343V4242</t>
  </si>
  <si>
    <t>0984307535-</t>
  </si>
  <si>
    <t>BARRIO SANTA MARIA DE COTOCOLLAO FRENTE AL ESTADIO SANTA MARIA DE COTOCOLLAO ES UNA CASA 4 PISOS SIN PINTAR</t>
  </si>
  <si>
    <t>MDELIVERY_4553176</t>
  </si>
  <si>
    <t>GUTIERREZ YAGUANA CLAUDIO RODRIGO</t>
  </si>
  <si>
    <t>NUEVE DE MAYO CALLE 21 SN CALLE LONGITUDINAL 2</t>
  </si>
  <si>
    <t>070213</t>
  </si>
  <si>
    <t>EL ORO_MACHALA_NUEVE DE MAYO</t>
  </si>
  <si>
    <t>4553183</t>
  </si>
  <si>
    <t>0704918473</t>
  </si>
  <si>
    <t>0983218634-0983218634</t>
  </si>
  <si>
    <t>CDLA EL BOSQUE SECTOR 2A EN LA ESQUINA ESTA LA TIENDA MALL DEL BOSQUE ES UNA CASA 1 PISO PARED COLOR CREMA CON NARANJA</t>
  </si>
  <si>
    <t>MDELIVERY_4553183</t>
  </si>
  <si>
    <t>Marlene Maria Rosero Guale</t>
  </si>
  <si>
    <t>TARQUI AV FRANCISCO DE ORELLANA     SN AV JUAN TANCA MARENGO</t>
  </si>
  <si>
    <t>4553192</t>
  </si>
  <si>
    <t>0925053142_V3343v2242</t>
  </si>
  <si>
    <t>0995203426-</t>
  </si>
  <si>
    <t>ENTREGA EN EL CC DICENTRO EN EL LOCAL 19 PRISMA HOGAR</t>
  </si>
  <si>
    <t>MDELIVERY_4553192</t>
  </si>
  <si>
    <t>Cristian Alexis Aulestia Razo</t>
  </si>
  <si>
    <t>IGNACIO FLORES  AV ELOY ALFARO O VIA PANAMERICANA SUR  KM 2  CALLE YUQUI</t>
  </si>
  <si>
    <t>4553222</t>
  </si>
  <si>
    <t>0503183576_V4344V4242</t>
  </si>
  <si>
    <t>0958707395-</t>
  </si>
  <si>
    <t>BARRIO EL NIAGARA JUNTO AL MUNDO DEL TROFEO Y DIAGONAL A GASOLINERA LATACUNGA ENTREGA EN CONSTRUCCIONES ULLOA</t>
  </si>
  <si>
    <t>MDELIVERY_4553222</t>
  </si>
  <si>
    <t>Angel Humberto Jimenez Orrala</t>
  </si>
  <si>
    <t>TARQUI AV 42 NO  MZ 42 SL 12  CALLE 24 NO</t>
  </si>
  <si>
    <t>4553228</t>
  </si>
  <si>
    <t>0926777764_V4343v4242</t>
  </si>
  <si>
    <t>0998127958-0979336052</t>
  </si>
  <si>
    <t>LOTIZACION INMACONSA ENTREGA EN EMPRESA TRANSVIR AREA DE BODEGA ANUNCIARSE EN GARITA TIENE PORTON AZUL ESTA JUNTO A SUPERMERCADO TITAL</t>
  </si>
  <si>
    <t>MDELIVERY_4553228</t>
  </si>
  <si>
    <t>JAVIER GUILLERMO GONZALEZ OÑA</t>
  </si>
  <si>
    <t>4553236</t>
  </si>
  <si>
    <t>0926674334</t>
  </si>
  <si>
    <t>0959166822-0959166822</t>
  </si>
  <si>
    <t>MDELIVERY_4553236</t>
  </si>
  <si>
    <t>FANNY DEL CARMEN SEPA MEZA</t>
  </si>
  <si>
    <t>LIZARZABURU CALLE CAMILO EGAS 32877 CALLE EDUARDO KINGMAN</t>
  </si>
  <si>
    <t>4553811</t>
  </si>
  <si>
    <t>0603126814_V3333I2222</t>
  </si>
  <si>
    <t>0998708089-</t>
  </si>
  <si>
    <t>BARRIO EL RETAMAL EN LA ESQUINA ESTA LA TIENDA SHOP MARKET ES UNA CASA 3 PISOS COLOR TAXO Y CAFE PUERTA NEGRA ENTREGA HASTA LA 13H00</t>
  </si>
  <si>
    <t>MDELIVERY_4553811</t>
  </si>
  <si>
    <t>MARIELEN MORENO RUIZ</t>
  </si>
  <si>
    <t>4553858</t>
  </si>
  <si>
    <t>0931048912</t>
  </si>
  <si>
    <t>0980546109-0980546109</t>
  </si>
  <si>
    <t>MDELIVERY_4553858</t>
  </si>
  <si>
    <t>GUERRERO VELEZ JAVIER JOSE</t>
  </si>
  <si>
    <t>SANTO DOMINGO CALLE SAN ANTONIO  SN CALLE PRINCESA PACHA</t>
  </si>
  <si>
    <t>4554015</t>
  </si>
  <si>
    <t>1717280604</t>
  </si>
  <si>
    <t>0958604172-00000000000</t>
  </si>
  <si>
    <t>SECTOR LAS PALMERAS ESTA A 200M DE CEVICHERIA DE GUACHO Y 50M DE PARA DE TAXI NUMERO 12 ENTREGA EN EL EDIFICIO ESQUINERO DE 3 PISOS CON BALDOSA DE COLOR CAFE EN LA PLANTA BAJA CONTACTARSE POR WHATSAPP NO PUEDE RECIBIR LLAMADAS</t>
  </si>
  <si>
    <t>MDELIVERY_4554015</t>
  </si>
  <si>
    <t>JUAN CARLOS FLOR DIAZ</t>
  </si>
  <si>
    <t>TUMBACO CALLE NORBERTO SALAZAR 775 Y VICENTE ALVAREZ</t>
  </si>
  <si>
    <t>4554116</t>
  </si>
  <si>
    <t>1723674113</t>
  </si>
  <si>
    <t>0995960986-0995960986</t>
  </si>
  <si>
    <t>SCTR SANTA ROSA EN CONJUNTO VALLE Y MADERA EN CASA 2 TIMBRE NO SIRVE LLAMARLO DIAGONAL A IGLESIA DEL BUEN PASTOR</t>
  </si>
  <si>
    <t>MDELIVERY_4554116</t>
  </si>
  <si>
    <t>ANGEL MANUEL HERRERA MONTES</t>
  </si>
  <si>
    <t>ANDRES DE VERA CALLE MEXICO SN Y JIPIJAPA</t>
  </si>
  <si>
    <t>4554136</t>
  </si>
  <si>
    <t>1312774142_E2343l1242</t>
  </si>
  <si>
    <t>0992796838-</t>
  </si>
  <si>
    <t>CDLA CALIFORNIA CASA 1 PISO BEIGE  DIAGONAL A LAVADORA DE AUTOS AUTOEXPRESS</t>
  </si>
  <si>
    <t>MDELIVERY_4554136</t>
  </si>
  <si>
    <t>ROSA YASMIN CHALAN JUMBO</t>
  </si>
  <si>
    <t>BELISARIO QUEVEDO  CALLE MARIANO ACOSTA E5 5 Y 9 DE OCTUBRE</t>
  </si>
  <si>
    <t>4554160</t>
  </si>
  <si>
    <t>1751156108</t>
  </si>
  <si>
    <t>0983094050-</t>
  </si>
  <si>
    <t>ENTREGA EN LABORATORIO DE LENTES WAN LEN  FTE A PTA TRASERA DEL COLEGIO DILLON</t>
  </si>
  <si>
    <t>MDELIVERY_4554160</t>
  </si>
  <si>
    <t>FERNANDO JULIO ANCHUNDIA LEON</t>
  </si>
  <si>
    <t>4554323</t>
  </si>
  <si>
    <t>0914117825_V4444V4444</t>
  </si>
  <si>
    <t>0979114426-0979114426</t>
  </si>
  <si>
    <t>MDELIVERY_4554323</t>
  </si>
  <si>
    <t>JOHNNY DANIEL SANTOS GONZABAY</t>
  </si>
  <si>
    <t>CUMBAYA CALLE AV ALFONSO LAMINA CHIGUANO SN Y AV RUTA VIVA</t>
  </si>
  <si>
    <t>4554353</t>
  </si>
  <si>
    <t>0919716829</t>
  </si>
  <si>
    <t>0995766368-0995766368</t>
  </si>
  <si>
    <t>LUMBISI ENTREGA EN TEMPLO ESQUINERO IGLESIA DE JESUCRISTO DE LOS SANTOS DE LOS ULTIMOS DIAS PREGUNTAR EN GARITA</t>
  </si>
  <si>
    <t>MDELIVERY_4554353</t>
  </si>
  <si>
    <t>4554357</t>
  </si>
  <si>
    <t>MDELIVERY_4554357</t>
  </si>
  <si>
    <t>ANGEL JUAN AVEIGA PORTOCARRERO</t>
  </si>
  <si>
    <t>4554391</t>
  </si>
  <si>
    <t>0850056185</t>
  </si>
  <si>
    <t>0983167309-0983167309</t>
  </si>
  <si>
    <t>MDELIVERY_4554391</t>
  </si>
  <si>
    <t>HELLEN FERNANDA MONAR REMACHE</t>
  </si>
  <si>
    <t>ELOY ALFARO CDLA EL RECREO 3ERA ETAPA MZ 334 VILLA 41</t>
  </si>
  <si>
    <t>4554424</t>
  </si>
  <si>
    <t>0955389788_V3343V1442</t>
  </si>
  <si>
    <t>0991533162-0987579225</t>
  </si>
  <si>
    <t>FRENTE A LIBRERIA ORDONEZ</t>
  </si>
  <si>
    <t>MDELIVERY_4554424</t>
  </si>
  <si>
    <t>DELGADO SANTOS NEXAR DAMIAN</t>
  </si>
  <si>
    <t>MANABI_MANTA _</t>
  </si>
  <si>
    <t>4554436</t>
  </si>
  <si>
    <t>1316286986</t>
  </si>
  <si>
    <t>0964034327-0964034327</t>
  </si>
  <si>
    <t>MDELIVERY_4554436</t>
  </si>
  <si>
    <t>MARICELA VILMA NOA VARGAS</t>
  </si>
  <si>
    <t>GUAMANI CALLE S57A OE7 16 Y Oe7</t>
  </si>
  <si>
    <t>4554438</t>
  </si>
  <si>
    <t>1501036691</t>
  </si>
  <si>
    <t>0960697803-0960697803</t>
  </si>
  <si>
    <t>BRR EL ROCIO A LADO DE ESCUELA PARTICULAR EL ROCIO EN CASA DE 3P CELESTE</t>
  </si>
  <si>
    <t>MDELIVERY_4554438</t>
  </si>
  <si>
    <t>LUIS CARLOS SANCHEZ SANCHEZ</t>
  </si>
  <si>
    <t>TARQUI URB VILLAS DE BAN ECUADOR MZ 10 VILLA 5</t>
  </si>
  <si>
    <t>4554474</t>
  </si>
  <si>
    <t>0965752496</t>
  </si>
  <si>
    <t>0984416100-0984416100</t>
  </si>
  <si>
    <t>SECTOR MAPASINGUE OESTE ATRAS DEL COLEGIO GALO PLAZA EN LA ESQUINA ESTA LA FARMACIA CRUZ AZUL ES UNA CASA 3 PISOS COLOR BEIGE</t>
  </si>
  <si>
    <t>MDELIVERY_4554474</t>
  </si>
  <si>
    <t>SINDY DENYS VILLOTA OLMEDO</t>
  </si>
  <si>
    <t>5 DE AGOSTO CALLE AV 6 DE DICIEMBRE SN CALLE MANUELA CANIZARES</t>
  </si>
  <si>
    <t>080105</t>
  </si>
  <si>
    <t>4554510</t>
  </si>
  <si>
    <t>0850407677_E3333I2222</t>
  </si>
  <si>
    <t>0993469101-0000000000</t>
  </si>
  <si>
    <t>SECTOR CENTRO ES UNA CASA 2 PISOS ESQUINERA COLOR MELON EN PLANTA BAJA HAY UNA TIENDA TIENE CHIP Y EQUIPO</t>
  </si>
  <si>
    <t>MDELIVERY_4554510</t>
  </si>
  <si>
    <t>4554538</t>
  </si>
  <si>
    <t>MDELIVERY_4554538</t>
  </si>
  <si>
    <t>TOLEDO RODRIGUEZ KAREN DENISE</t>
  </si>
  <si>
    <t>TARQUI CDLA URBANOR MZ 162 VILLA 9</t>
  </si>
  <si>
    <t>4554596</t>
  </si>
  <si>
    <t>0924100233</t>
  </si>
  <si>
    <t>0998932948-0998932948</t>
  </si>
  <si>
    <t>ES UNA CASA COLOR BLANCA 3 PISOS INGRESANDO POR LA MUEBLERIA EL BOSQUE</t>
  </si>
  <si>
    <t>MDELIVERY_4554596</t>
  </si>
  <si>
    <t>NOBOA RODRIGUEZ OSCAR MAURICIO</t>
  </si>
  <si>
    <t>4554632</t>
  </si>
  <si>
    <t>1500407208</t>
  </si>
  <si>
    <t>0979618853-0979618853</t>
  </si>
  <si>
    <t>MDELIVERY_4554632</t>
  </si>
  <si>
    <t>LUIS ANDRES PEÑA ALVAREZ</t>
  </si>
  <si>
    <t>INAQUITO AV AMAZONAS SN Y JAPON</t>
  </si>
  <si>
    <t>4554680</t>
  </si>
  <si>
    <t>1751515758</t>
  </si>
  <si>
    <t>0987574563-0000000000</t>
  </si>
  <si>
    <t>ENTREGA EN EDIFICIO PRODUBANCO PISO 3  FTE A PARQUE LA CAROLINA</t>
  </si>
  <si>
    <t>MDELIVERY_4554680</t>
  </si>
  <si>
    <t>LUCAS ROJAS CRISTHIAN MANUEL</t>
  </si>
  <si>
    <t>BOMBOLI CALLE PADRE SHUMAGER SN Y AV CHONE</t>
  </si>
  <si>
    <t>4554705</t>
  </si>
  <si>
    <t>2350026213</t>
  </si>
  <si>
    <t>0995941477-0995941477</t>
  </si>
  <si>
    <t>ENTREGA EN LOCAL PUNTO FRIO  DIAGONAL A PINTURAS DON LUIS</t>
  </si>
  <si>
    <t>MDELIVERY_4554705</t>
  </si>
  <si>
    <t>JASON ANTONIO YANKUR PUANCHIR</t>
  </si>
  <si>
    <t>OFICINA TRAMACO MACAS</t>
  </si>
  <si>
    <t>MORONA SANTIAGO_MACAS_</t>
  </si>
  <si>
    <t>4554744</t>
  </si>
  <si>
    <t>1450041288_V1333l1222</t>
  </si>
  <si>
    <t>0984039086-</t>
  </si>
  <si>
    <t>MDELIVERY_4554744</t>
  </si>
  <si>
    <t>EMILIO JOSUE OCHOA SEMERIA</t>
  </si>
  <si>
    <t>EL BATAN  AV DE LAS AMERICAS  SN  Y LEOPOLDO DAVILA</t>
  </si>
  <si>
    <t>4555029</t>
  </si>
  <si>
    <t>0107265969_E3333I1222</t>
  </si>
  <si>
    <t>0987335816-</t>
  </si>
  <si>
    <t>JUNTO AL PARQUE EL DRAGON ENTREGA EN PATIO DE VENTA DE VEHICULOS PLANETA MOTORS</t>
  </si>
  <si>
    <t>MDELIVERY_4555029</t>
  </si>
  <si>
    <t>ROSENDO RAFAEL CUSME QUIROZ</t>
  </si>
  <si>
    <t>SANTO DOMINGO AV CHONE SN Y JACINTO CORTEZ</t>
  </si>
  <si>
    <t>4555178</t>
  </si>
  <si>
    <t>1314471663</t>
  </si>
  <si>
    <t>0968757870-0968757870</t>
  </si>
  <si>
    <t>ENTREGA EN MERCADO 17 DE DICIEMBRE LOCAL 3 CELU MOVI   FTE A COLEGIO SANTO DOMINGO</t>
  </si>
  <si>
    <t>MDELIVERY_4555178</t>
  </si>
  <si>
    <t>LEONARD JOSE RUIZ CHIVICO</t>
  </si>
  <si>
    <t>MARISCAL SUCRE AV MARISCAL FOCH  SN  Y JOSE TAMAYO</t>
  </si>
  <si>
    <t>PICHINCHA_QUITO_MARSICAL SUCRE</t>
  </si>
  <si>
    <t>4555188</t>
  </si>
  <si>
    <t>1759590613_E2333I1222</t>
  </si>
  <si>
    <t>0983863503-</t>
  </si>
  <si>
    <t>ENTREGA EN EDF MARENOSTRUM DEPTO 407</t>
  </si>
  <si>
    <t>MDELIVERY_4555188</t>
  </si>
  <si>
    <t>CARLOS RICARDO BARRETO MONTES</t>
  </si>
  <si>
    <t>MANTA  CALLE 16  402 Y AV 28</t>
  </si>
  <si>
    <t>4555273</t>
  </si>
  <si>
    <t>1715155352_V3343V4242</t>
  </si>
  <si>
    <t>0998114287-</t>
  </si>
  <si>
    <t>STA MONICA FRENTE AL LUBRICENTRO RICAR2 ENTREGA EN 2P CREMA</t>
  </si>
  <si>
    <t>MDELIVERY_4555273</t>
  </si>
  <si>
    <t>CORDOVA AÑAZCO FAUSTO ARCADIO</t>
  </si>
  <si>
    <t>HUAQUILLAS CALLE CRISTOBAL COLON SN Y PORTOVIEJO</t>
  </si>
  <si>
    <t>070501</t>
  </si>
  <si>
    <t>EL ORO_HUAQUILLAS_HUAQUILLAS</t>
  </si>
  <si>
    <t>4555389</t>
  </si>
  <si>
    <t>0702710898</t>
  </si>
  <si>
    <t>0992712164-0992712164</t>
  </si>
  <si>
    <t>CASA 1 PISO NARANJA A 1 CUADRA DE SUBCENTRO DE MARTHA BUCARAM</t>
  </si>
  <si>
    <t>MDELIVERY_4555389</t>
  </si>
  <si>
    <t>JULIO ENRIQUE PAREDES VILLAO</t>
  </si>
  <si>
    <t>4555581</t>
  </si>
  <si>
    <t>0915600985</t>
  </si>
  <si>
    <t>0995982105-0995982105</t>
  </si>
  <si>
    <t>MDELIVERY_4555581</t>
  </si>
  <si>
    <t>KATIUSKA GIOVANA LOZADA GALLEGOS</t>
  </si>
  <si>
    <t>MONJAS AV SIMON BOLIVAR  SN</t>
  </si>
  <si>
    <t>PICHINCHA_QUITO_MONJAS</t>
  </si>
  <si>
    <t>4556753</t>
  </si>
  <si>
    <t>1712286325_V3334I3222</t>
  </si>
  <si>
    <t>0998297846-</t>
  </si>
  <si>
    <t>ENTREGA EN CONJ RESIDENCIAL EL PORTON DE CADIZ CASA 34</t>
  </si>
  <si>
    <t>MDELIVERY_4556753</t>
  </si>
  <si>
    <t>MELISSA ELIZABETH OBANDO RIOS</t>
  </si>
  <si>
    <t>EL TRIUNFO  AV 9 DE OCTUBRE  903 Y JAIME ROLDOS AGUILERA</t>
  </si>
  <si>
    <t>091601</t>
  </si>
  <si>
    <t>4557588</t>
  </si>
  <si>
    <t>0941667321_E3343V2242</t>
  </si>
  <si>
    <t>0995097830-</t>
  </si>
  <si>
    <t>CERCA DEL DISTRITO DE EDUCACION FRENTE A LUBRICADORA LEON ENTREGA EN CASA VERDE 2P</t>
  </si>
  <si>
    <t>MDELIVERY_4557588</t>
  </si>
  <si>
    <t>VARGAS FREIRE DELFOR ARMANDO</t>
  </si>
  <si>
    <t>LA AURORA  URB CASTILLA  MZ 9 VILLA 5  VIA SAMBORONDON KM 12 Y MEDIO</t>
  </si>
  <si>
    <t>4557758</t>
  </si>
  <si>
    <t>0923083729</t>
  </si>
  <si>
    <t>0999773835-0999773835</t>
  </si>
  <si>
    <t>URB CASTILLA MZ 9 VILLA 5 DIAGONAL A LA GASOLINERA PRIMAX  ANUNCIARSE EN GARITA</t>
  </si>
  <si>
    <t>MDELIVERY_4557758</t>
  </si>
  <si>
    <t>MARJORIE MARINA SALTOS TORRES</t>
  </si>
  <si>
    <t>4557868</t>
  </si>
  <si>
    <t>0918635640_A1133A2112</t>
  </si>
  <si>
    <t>0983430057-</t>
  </si>
  <si>
    <t>MDELIVERY_4557868</t>
  </si>
  <si>
    <t>LISSETTE DEL PILAR SEGARRA POVEDA</t>
  </si>
  <si>
    <t>TARQUI VIA DAULE  KM 9 Y MEDIO</t>
  </si>
  <si>
    <t>4557880</t>
  </si>
  <si>
    <t>0922603048_V4344V4444</t>
  </si>
  <si>
    <t>0998362281-</t>
  </si>
  <si>
    <t>JUNTO A LAS BODEGAS DE PICA EN IMPORTADORA BOHORQUEZ</t>
  </si>
  <si>
    <t>MDELIVERY_4557880</t>
  </si>
  <si>
    <t>TK-6769</t>
  </si>
  <si>
    <t>MDELIVERY_TK-6769</t>
  </si>
  <si>
    <t>TK-6770</t>
  </si>
  <si>
    <t>MDELIVERY_TK-6770</t>
  </si>
  <si>
    <t>365100</t>
  </si>
  <si>
    <t>MDELIVERY_365100</t>
  </si>
  <si>
    <t>MELANY GUALOTO_UNITECO CIA LTDA AGENCIA ASESORA PRODUCTORA DE S</t>
  </si>
  <si>
    <t>PICHINCHA QUITO AV REPUBLICA DEL SALVADOR N3582 Y PORTUGAL EDIFICIO TWIN TOWER PENT HOUSE</t>
  </si>
  <si>
    <t>365101</t>
  </si>
  <si>
    <t>1792537452001</t>
  </si>
  <si>
    <t>0995528537</t>
  </si>
  <si>
    <t>MDELIVERY_365101</t>
  </si>
  <si>
    <t>JIMMY HUMBERTO HUAYAMAVE BUSTAMANTE_JIMMY HUMBERTO HUAYAMAVE BUSTAMANTE</t>
  </si>
  <si>
    <t>SUR GUASMO CENTRAL COORPERATIVA VENECIA MZ B SOL 16 CASA COLOR VERDE Y PLOMO FRENTE QUEDA UN LOCL DE VENTA DE MATERIALES DE CONSTRUCCION</t>
  </si>
  <si>
    <t>365106</t>
  </si>
  <si>
    <t>0909872764001</t>
  </si>
  <si>
    <t>0969713603</t>
  </si>
  <si>
    <t>MDELIVERY_365106</t>
  </si>
  <si>
    <t>KEYLA GARCIA_UNIDAD EDUCATIVA LICEO CRISTIANO DE GUAYAQUIL</t>
  </si>
  <si>
    <t>GUAYAS GUAYAQUIL AV JUAN TANCA MARENGO KM 4 Y CALLE PUBLICA REF JUNTO AL CC SAIBAB JUNTO AL CENTRO CRISTIANO</t>
  </si>
  <si>
    <t>365107</t>
  </si>
  <si>
    <t>0991354565001</t>
  </si>
  <si>
    <t>0983502003</t>
  </si>
  <si>
    <t>MDELIVERY_365107</t>
  </si>
  <si>
    <t>MA FERNANDA TORRES_GODDARD CATERING GROUP GUAYAQUIL S A</t>
  </si>
  <si>
    <t>AV DE LAS AMERICAS S N A 200 METROS AL SUR DEL TERMINAL AEROPUERTARIO JOSE JUAQUIN OLMEDO OFICINAS GODDARD GUAYAQUIL</t>
  </si>
  <si>
    <t>365108</t>
  </si>
  <si>
    <t>0991273085001</t>
  </si>
  <si>
    <t>0958941846</t>
  </si>
  <si>
    <t>MDELIVERY_365108</t>
  </si>
  <si>
    <t>CAROLINA IZA_FICARDER S A</t>
  </si>
  <si>
    <t>URB ALAMOS MZ 117 SOLAR 11 PISO ALTO OFICINA 2 ENTRANDO POR COMANDATO DE LA ATARAZANA</t>
  </si>
  <si>
    <t>365109</t>
  </si>
  <si>
    <t>0992474955001</t>
  </si>
  <si>
    <t>0987445816</t>
  </si>
  <si>
    <t>MDELIVERY_365109</t>
  </si>
  <si>
    <t>365110</t>
  </si>
  <si>
    <t>MDELIVERY_365110</t>
  </si>
  <si>
    <t>MARIA FERNANDA MARIN SERRANO_UNIVERSIDAD DEL AZUAY</t>
  </si>
  <si>
    <t>CUENCA DIRECCION AV 24 DE MAYO 7 77 Y HERNAN MALO IERSE UNIVERSIDAD DEL AZUAY</t>
  </si>
  <si>
    <t>365111</t>
  </si>
  <si>
    <t>0190131777001</t>
  </si>
  <si>
    <t>0999592505</t>
  </si>
  <si>
    <t>MDELIVERY_365111</t>
  </si>
  <si>
    <t>365113</t>
  </si>
  <si>
    <t>0997231100</t>
  </si>
  <si>
    <t>MDELIVERY_365113</t>
  </si>
  <si>
    <t>JOSE GALARZA_CLARYSTEL S A S</t>
  </si>
  <si>
    <t>SOLANDA CALLE JACINTO ESCOBAR OE4 10 Y JOSE ABARCAS SUR DE QUITO CASA COLOR TURQUESA DE 3 PISOS</t>
  </si>
  <si>
    <t>365114</t>
  </si>
  <si>
    <t>1793102972001</t>
  </si>
  <si>
    <t>0959093959/0959093959</t>
  </si>
  <si>
    <t>MDELIVERY_365114</t>
  </si>
  <si>
    <t>PATRICIA FLORES_SUPERMERCADO Y COMISARIATO HORTENCIA VARGAS DE JAR</t>
  </si>
  <si>
    <t>COLOMBIA 23 41 Y LARREA LA IBERICA</t>
  </si>
  <si>
    <t>365115</t>
  </si>
  <si>
    <t>0690066971001</t>
  </si>
  <si>
    <t>0993957796</t>
  </si>
  <si>
    <t>MDELIVERY_365115</t>
  </si>
  <si>
    <t>IDROVO ROMERO DEYSI TRINIDAD_BANCO GUAYAQUIL</t>
  </si>
  <si>
    <t>GUAYAS GUAYAQUIL PICHINCHA 107 P YCAZA BANCO GUAYAQUIL PRIMER PISO MODULO 18</t>
  </si>
  <si>
    <t>365116</t>
  </si>
  <si>
    <t>0992375662</t>
  </si>
  <si>
    <t>MDELIVERY_365116</t>
  </si>
  <si>
    <t>GPS DEL CLIENTE 0 101072 78 434494 CALLE CAPITAN GIOVANNI CALLES LASCANO Y LAS LOMAS PASANDO EL CONJUNTO LA CAMPINA EN LA PRIMERA INTERSECCION A MANO DERECHA AL FONDO</t>
  </si>
  <si>
    <t>365117</t>
  </si>
  <si>
    <t>MDELIVERY_365117</t>
  </si>
  <si>
    <t>PICHINCHA QUITO PLANTA INDUSTRIAL NOVOPAN DEL ECUADOR DISTRITAL E35 PIFO VIA LA TRONCAL PICHINCHA</t>
  </si>
  <si>
    <t>365120</t>
  </si>
  <si>
    <t>MDELIVERY_365120</t>
  </si>
  <si>
    <t>MAYTE CARCELEN_ADEMOP</t>
  </si>
  <si>
    <t>PICHINCHA QUITO SANTA ROSA 230 Y ARMERO CONDOMINIO MIRAFLORES</t>
  </si>
  <si>
    <t>365121</t>
  </si>
  <si>
    <t>1791750136001</t>
  </si>
  <si>
    <t>0984496575</t>
  </si>
  <si>
    <t>MDELIVERY_365121</t>
  </si>
  <si>
    <t>CARLOS JULIO CESAR INFANTE NOBLECILLA_CARLOS JULIO CESAR INFANTE NOBLECILLA</t>
  </si>
  <si>
    <t>AVENIDA LA PAZ VIA AL CEMENTERIO CASA 2 PISOS CON VENTANAS AZULES REFERENCIA 300 METROS PARQUE CENTRAL</t>
  </si>
  <si>
    <t>BALAO</t>
  </si>
  <si>
    <t>365122</t>
  </si>
  <si>
    <t>0703288027001</t>
  </si>
  <si>
    <t>0985834836 / 0997034872</t>
  </si>
  <si>
    <t>MDELIVERY_365122</t>
  </si>
  <si>
    <t>JOY MIREYA GAMBOA FRANCO_JOY MIREYA GAMBOA FRANCO</t>
  </si>
  <si>
    <t>365123</t>
  </si>
  <si>
    <t>1804067047001</t>
  </si>
  <si>
    <t>MDELIVERY_365123</t>
  </si>
  <si>
    <t>ANGEL RAFAEL PILAMUNGA PILAMUNGA_ANGEL RAFAEL PILAMUNGA PILAMUNGA</t>
  </si>
  <si>
    <t>AVENIDA LEONIDAS PLAZA GUTIERREZ Y AVENIDA LOS CHASQUIS ESQUINA A LADO DE HELADERIA OASIS</t>
  </si>
  <si>
    <t>365125</t>
  </si>
  <si>
    <t>1803216702001</t>
  </si>
  <si>
    <t>0987070092</t>
  </si>
  <si>
    <t>MDELIVERY_365125</t>
  </si>
  <si>
    <t>GALO DARIO ACURIO SIGCHA_GALO DARIO ACURIO SIGCHA</t>
  </si>
  <si>
    <t>URBANIZACION CENTENARIO CALLE NIGUAS Y COMUNA PERIPA CASA DE 2 PISOS CON BALDOSA AZUL REFERENCIA INGRESA EN LINEA RECTA 1 CUADRA Y MEDIA EN LA ESQUINA TIENDA TELEFONOS DE CONTACTO PERSONA QUE RECIBE EL CHIP ES EL PAPA GALO ACURIO HIDALGO</t>
  </si>
  <si>
    <t>365128</t>
  </si>
  <si>
    <t>1717385015001</t>
  </si>
  <si>
    <t>0982723384</t>
  </si>
  <si>
    <t>MDELIVERY_365128</t>
  </si>
  <si>
    <t>MARCELA ORELLANA_ASOCIACION DE TRABAJADORES Y E</t>
  </si>
  <si>
    <t>AZUAY CUENCA PANAMERICANA NORTE KM 7 ENTRADA A CAPULISPAMBA OFICINAS DE CELEC EP</t>
  </si>
  <si>
    <t>365129</t>
  </si>
  <si>
    <t>MDELIVERY_365129</t>
  </si>
  <si>
    <t>LUCIA CALDERON_ASOCIACION DE SERVICIOS DE LIMPIEZA Y MANTENIMIENT</t>
  </si>
  <si>
    <t>PICHINCHA QUITO CATARAMA 46 PALENQUE SCT LA ARGELIA</t>
  </si>
  <si>
    <t>365130</t>
  </si>
  <si>
    <t>1792618584001</t>
  </si>
  <si>
    <t>0958899837</t>
  </si>
  <si>
    <t>MDELIVERY_365130</t>
  </si>
  <si>
    <t>365131</t>
  </si>
  <si>
    <t>MDELIVERY_365131</t>
  </si>
  <si>
    <t>FABRICIO ANTONIO BRAVO VALLADOLID_FABRICIO ANTONIO BRAVO VALLADOLID</t>
  </si>
  <si>
    <t>AV BARCELONA REFERENCIA EN EL UPC A LADO DE LA POLICIA JUDICIAL DE GUAYAQUIL</t>
  </si>
  <si>
    <t>365132</t>
  </si>
  <si>
    <t>2350024788001</t>
  </si>
  <si>
    <t>0960591374</t>
  </si>
  <si>
    <t>MDELIVERY_365132</t>
  </si>
  <si>
    <t>QUINDE SERRANO JOSE ALEXANDER_QUINDE SERRANO JOSE ALEXANDER</t>
  </si>
  <si>
    <t>CALLE 24 DE MAYO Y SEGUNDO CUEVA CELI REF PLAZA LA PILETA HELADERIA CEREBROS CONGELADOS FRENTE A NOVA SEGUROS</t>
  </si>
  <si>
    <t>365133</t>
  </si>
  <si>
    <t>1150973723001</t>
  </si>
  <si>
    <t>0978669797</t>
  </si>
  <si>
    <t>MDELIVERY_365133</t>
  </si>
  <si>
    <t>CECILIA BASTIDAS KEVIN CARRION_BANCO INTERNACIONAL</t>
  </si>
  <si>
    <t>PATRIA Y 9 DE OCTUBRE MATRIZ BANCO INTERNACIONAL AREA DE CORRESPONDENCIA</t>
  </si>
  <si>
    <t>365134</t>
  </si>
  <si>
    <t>1790098354001</t>
  </si>
  <si>
    <t>0987069659</t>
  </si>
  <si>
    <t>MDELIVERY_365134</t>
  </si>
  <si>
    <t>DIEGO DOMINGUEZ_FUNDACION CRISTIANA PARA LA SALUD</t>
  </si>
  <si>
    <t>GUAYAS GUAYAQUIL PEDRO GUAL CDLA BOLIVARIANA SIMON RODRIGUEZ FUNDACION CRISTIANA PARA LA SALUD FUNCRISA</t>
  </si>
  <si>
    <t>365135</t>
  </si>
  <si>
    <t>0991326006001</t>
  </si>
  <si>
    <t>0996600927</t>
  </si>
  <si>
    <t>MDELIVERY_365135</t>
  </si>
  <si>
    <t>EDISON GUACHAMIN_VISE ECUADOR CIA LTDA</t>
  </si>
  <si>
    <t>PICHINCHA QUITO INGLATERRA E3 266 AV AMAZONAS EDIFICIO STRATTA</t>
  </si>
  <si>
    <t>365136</t>
  </si>
  <si>
    <t>0992251069001</t>
  </si>
  <si>
    <t>0987406904</t>
  </si>
  <si>
    <t>MDELIVERY_365136</t>
  </si>
  <si>
    <t>ABEL JOSUE TORRES SALAZAR_ABEL JOSUE TORRES SALAZAR</t>
  </si>
  <si>
    <t>AV FRANCISCO DE ORELLANA KM 1 1 12 CENTRO COMERCIAL DICENTRO LOCAL 25 COSTRUCTURA COVIGON</t>
  </si>
  <si>
    <t>365142</t>
  </si>
  <si>
    <t>0940334600001</t>
  </si>
  <si>
    <t>0996337378/0992724578</t>
  </si>
  <si>
    <t>MDELIVERY_365142</t>
  </si>
  <si>
    <t>CEBALLOS TONATO ALEXANDER ENRIQUE_CEBALLOS TONATO ALEXANDER ENRIQUE</t>
  </si>
  <si>
    <t>SECTOR LALUZ CALLE GONZALO ZALDUMBIDE N49 234 Y LUIS CALIXTO CASA DE 3 PISOS COLOR BLANCO CON TECHO ROJO REF 2 CUADRAS AL SUR DEL COLEGIO DON BOSCO</t>
  </si>
  <si>
    <t>365143</t>
  </si>
  <si>
    <t>1001808847001</t>
  </si>
  <si>
    <t>0998320441</t>
  </si>
  <si>
    <t>MDELIVERY_365143</t>
  </si>
  <si>
    <t>CAROLINA GARNICA_QUIFATEX S A</t>
  </si>
  <si>
    <t>JOSE ENRIQUE RODO Y GENERAL ARTIGAS CASA GRIS DE 2 PISOS DETRAS DEL GRAN AKI NO TIENE NUMERACION</t>
  </si>
  <si>
    <t>365145</t>
  </si>
  <si>
    <t>0993252436</t>
  </si>
  <si>
    <t>MDELIVERY_365145</t>
  </si>
  <si>
    <t>365146</t>
  </si>
  <si>
    <t>MDELIVERY_365146</t>
  </si>
  <si>
    <t>BRYAN JOSUE REYES PONCE_BRYAN JOSUE REYES PONCE</t>
  </si>
  <si>
    <t>ESCUELA SUPERIOR MILITAR DE AVIACION BARRIO CHIPIPE AV SEPTIMA S N Y CALLE ATAHUALPA INTERIORES DE LA BASE AEREA SALINAS</t>
  </si>
  <si>
    <t>365147</t>
  </si>
  <si>
    <t>0931793301001</t>
  </si>
  <si>
    <t>0991155410</t>
  </si>
  <si>
    <t>MDELIVERY_365147</t>
  </si>
  <si>
    <t>PAMELA LLANES_SINDICATO UNICO DE TRABAJADORES DEL HOSPITAL ENRIQ</t>
  </si>
  <si>
    <t>HOSPITAL ENRIQUE GARCES AV CHILIBULO S N Y ENRIQUE GARCES</t>
  </si>
  <si>
    <t>365148</t>
  </si>
  <si>
    <t>1791700732001</t>
  </si>
  <si>
    <t>0985793061</t>
  </si>
  <si>
    <t>MDELIVERY_365148</t>
  </si>
  <si>
    <t>STALIN CASTRO ROBALINO_COOPERATIVA DE AHORRO Y CREDITO UNIVERSIDAD DE GUAYAQUIL</t>
  </si>
  <si>
    <t>GUAYAS GUAYAQUIL CDLA BOLIVARIANA MZ M VILLA 6 CALLE BOMBONA Y SIMON RODRIGUEZ GUAYAQUIL</t>
  </si>
  <si>
    <t>365149</t>
  </si>
  <si>
    <t>0990484783001</t>
  </si>
  <si>
    <t>0992091079</t>
  </si>
  <si>
    <t>MDELIVERY_365149</t>
  </si>
  <si>
    <t>JORGE IVAN ARTHOS MALDONADO_JORGE IVAN ARTHOS MALDONADO</t>
  </si>
  <si>
    <t>AV ELOY ALFARO N33 231 Y AV 6 DE DICIEMBRE EDIFICIO MONASTERIO PLAZA OFICINA 10 04</t>
  </si>
  <si>
    <t>365151</t>
  </si>
  <si>
    <t>0501414528001</t>
  </si>
  <si>
    <t>0990340730/0984788143</t>
  </si>
  <si>
    <t>MDELIVERY_365151</t>
  </si>
  <si>
    <t>LILIANA RENDON_MORALES YAGUAL GERMAN ANTONIO</t>
  </si>
  <si>
    <t>VILLAS DEL REY P DIANA MZ 12 VILLA 12 GUAYAS DAULE</t>
  </si>
  <si>
    <t>365152</t>
  </si>
  <si>
    <t>0913333431001</t>
  </si>
  <si>
    <t>0908763204</t>
  </si>
  <si>
    <t>MDELIVERY_365152</t>
  </si>
  <si>
    <t>MARYLIN GUEVARA_COOPERATIVA DE AHORRO Y CREDITO UNIVERSIDAD CATOLI</t>
  </si>
  <si>
    <t>QUITO 12 DE OCTUBRE Y VEINTIMILLA COOPERATIVA DE LA UNIVERSIDAD CATOLICA DEL ECUADOR</t>
  </si>
  <si>
    <t>365153</t>
  </si>
  <si>
    <t>MDELIVERY_365153</t>
  </si>
  <si>
    <t>DIANA CAROLINA GOMEZ VILLAMAR_BANCO GUAYAQUIL S A</t>
  </si>
  <si>
    <t>PICHINCHA 107 Y P ICAZA MATRIZ DE BANCO GUAYAQUIL PISO 2</t>
  </si>
  <si>
    <t>365154</t>
  </si>
  <si>
    <t>0958891450</t>
  </si>
  <si>
    <t>MDELIVERY_365154</t>
  </si>
  <si>
    <t>FERNANDO PALLO_YOBEL LOGISTIC S A</t>
  </si>
  <si>
    <t>AV GARCIA MORENO S N KM 15 PANAMERICANA NORTE CONJUNTO BODEGAS SAN JORGE BODEGA B6 22023132</t>
  </si>
  <si>
    <t>365155</t>
  </si>
  <si>
    <t>1791863259001</t>
  </si>
  <si>
    <t>0969056558</t>
  </si>
  <si>
    <t>MDELIVERY_365155</t>
  </si>
  <si>
    <t>ANTONELLA MASIA_TELCONET S A</t>
  </si>
  <si>
    <t>KENNEDY NORTE MZ 109 SOLAR 21 A TRAS DE MI JUGUETERIA ATT MARION TOMISLAV</t>
  </si>
  <si>
    <t>365156</t>
  </si>
  <si>
    <t>MDELIVERY_365156</t>
  </si>
  <si>
    <t>MILTON PERALTA_ ASOCIACION DE EMPLEADOS DE LA PRESIDENCIA DE LA RE</t>
  </si>
  <si>
    <t>GARCIA MORENO ENTRE CHILE Y ESPEJO EDIFICIO LA UNION 2DO PISO MILTON PERALTA</t>
  </si>
  <si>
    <t>365157</t>
  </si>
  <si>
    <t>1791966236001</t>
  </si>
  <si>
    <t>0984483202</t>
  </si>
  <si>
    <t>MDELIVERY_365157</t>
  </si>
  <si>
    <t>EDISON TUTILLO_PAYLESS SHOESOURCE ECUADOR CIA LTDA</t>
  </si>
  <si>
    <t>JORGE DROM 39 44 Y ALFONSO PEREIRA CENTRO DE OFICINAS INAQUITO 1 OF 702</t>
  </si>
  <si>
    <t>365158</t>
  </si>
  <si>
    <t>1791807529001</t>
  </si>
  <si>
    <t>0992511272</t>
  </si>
  <si>
    <t>MDELIVERY_365158</t>
  </si>
  <si>
    <t>CAERCELEN INDUSTRIAL TADEO BENITEZ OE1 807 Y JOAQUIN MANCHENO</t>
  </si>
  <si>
    <t>365159</t>
  </si>
  <si>
    <t>MDELIVERY_365159</t>
  </si>
  <si>
    <t>ANA REYES_ACEROS Y MATERIALES PARA LA CONSTRUCCION ACIMCOECU</t>
  </si>
  <si>
    <t>DE LOS EUCALIPTOS E10 180 Y AV ELOY ALFARO</t>
  </si>
  <si>
    <t>365160</t>
  </si>
  <si>
    <t>1791989937001</t>
  </si>
  <si>
    <t>0999829011</t>
  </si>
  <si>
    <t>MDELIVERY_365160</t>
  </si>
  <si>
    <t>TATIANA TAPIA_UNIVERSIDAD BOLIVARIANA DEL ECUADOR UBE</t>
  </si>
  <si>
    <t>VICTOR MANUEL RENDON 236 Y PEDRO CARBO ESQUINA</t>
  </si>
  <si>
    <t>365161</t>
  </si>
  <si>
    <t>0993341169001</t>
  </si>
  <si>
    <t>0984976156</t>
  </si>
  <si>
    <t>MDELIVERY_365161</t>
  </si>
  <si>
    <t>365162</t>
  </si>
  <si>
    <t>MDELIVERY_365162</t>
  </si>
  <si>
    <t>365163</t>
  </si>
  <si>
    <t>MDELIVERY_365163</t>
  </si>
  <si>
    <t>RAPHAEL VASQUEZ_COMERCIALIZADORA DEL ECUADOR CRADS C A</t>
  </si>
  <si>
    <t>PICHINCHA QUITO COTOCOLLAO FCO DALMAU N67 262 Y CALLE 6</t>
  </si>
  <si>
    <t>365164</t>
  </si>
  <si>
    <t>0998399762</t>
  </si>
  <si>
    <t>MDELIVERY_365164</t>
  </si>
  <si>
    <t>365174</t>
  </si>
  <si>
    <t>MDELIVERY_365174</t>
  </si>
  <si>
    <t>DENISSE AGAMA_UNIVERSIDAD DE LAS AMERICAS</t>
  </si>
  <si>
    <t>AV NAYON Y SIMON VOLIVAR UDLA PARK</t>
  </si>
  <si>
    <t>365175</t>
  </si>
  <si>
    <t>1791362845001</t>
  </si>
  <si>
    <t>0998500570</t>
  </si>
  <si>
    <t>MDELIVERY_365175</t>
  </si>
  <si>
    <t>EMILIO PIOVESAN AMPUERO_TELECU TELECOMUNICACIONES DEL ECUADOR TELECUSA S A S</t>
  </si>
  <si>
    <t>GUAYAQUIL CALLE BALSAMOS 314A Y CALLE 5TA CONDOMINIO BLANCO REJA NEGRA PUERTA 3 IZQUIERDA OFICINA TERRAZA</t>
  </si>
  <si>
    <t>365176</t>
  </si>
  <si>
    <t>0993274631001</t>
  </si>
  <si>
    <t>0999422000</t>
  </si>
  <si>
    <t>MDELIVERY_365176</t>
  </si>
  <si>
    <t>DANIEL DONOSO_LANDETA PINTADO SOFIA ALEJANDRA</t>
  </si>
  <si>
    <t>365177</t>
  </si>
  <si>
    <t>1717322315001</t>
  </si>
  <si>
    <t>MDELIVERY_365177</t>
  </si>
  <si>
    <t>DANIEL DONOSO_MIRANDA PUENTE BEATRIZ DEL CARMEN</t>
  </si>
  <si>
    <t>365178</t>
  </si>
  <si>
    <t>1710610682001</t>
  </si>
  <si>
    <t>MDELIVERY_365178</t>
  </si>
  <si>
    <t>DANIEL DONOSO_CUJE ORDONEZ JOSE LUIS</t>
  </si>
  <si>
    <t>365179</t>
  </si>
  <si>
    <t>1105148017001</t>
  </si>
  <si>
    <t>MDELIVERY_365179</t>
  </si>
  <si>
    <t>DANIEL DONOSO_TANDAZO TANDAZO JORGE WILLIAN</t>
  </si>
  <si>
    <t>365180</t>
  </si>
  <si>
    <t>0703015719001</t>
  </si>
  <si>
    <t>MDELIVERY_365180</t>
  </si>
  <si>
    <t>DANIEL DONOSO_VEGA CORDOVA LORENA ELIZABETH</t>
  </si>
  <si>
    <t>365181</t>
  </si>
  <si>
    <t>1713290524001</t>
  </si>
  <si>
    <t>MDELIVERY_365181</t>
  </si>
  <si>
    <t>ROBERTO CARLOS SUAREZ MARCO LOMBEIDA_SINDICATO UNICO DE TRABAJODORES</t>
  </si>
  <si>
    <t>365182</t>
  </si>
  <si>
    <t>MDELIVERY_365182</t>
  </si>
  <si>
    <t>ERAZO COELLAR GALO ALFONSO_ERAZO COELLAR GALO ALFONSO</t>
  </si>
  <si>
    <t>PARROAUIA PUSIQUI PREDIO 3 4 MANZANA 5 URBANIZACION DOS HEMISFERIOS CASA 8</t>
  </si>
  <si>
    <t>365183</t>
  </si>
  <si>
    <t>1710524685001</t>
  </si>
  <si>
    <t>0988814326</t>
  </si>
  <si>
    <t>MDELIVERY_365183</t>
  </si>
  <si>
    <t>PAOLA ESTEFANIA ARMIJO MEJIA_PAOLA ESTEFANIA ARMIJO MEJIA</t>
  </si>
  <si>
    <t>CALLE BULGARIA E738 EDF MILLE CENTRO DPTO 603 ENTRE LA BULGARIA Y DIEGO DE ALMAGRO</t>
  </si>
  <si>
    <t>365184</t>
  </si>
  <si>
    <t>1722107768001</t>
  </si>
  <si>
    <t>0995265967/0999010279</t>
  </si>
  <si>
    <t>MDELIVERY_365184</t>
  </si>
  <si>
    <t>LISSETTE SALAZAR BOHORQUEZ_BLUE CARGO ECUADOR S A BLUCARSA</t>
  </si>
  <si>
    <t>KM 1 5 VIA SAMBORONDON EDIFICIO BUSINESS CENTER TORRE B OF 301 302</t>
  </si>
  <si>
    <t>365185</t>
  </si>
  <si>
    <t>0992692014001</t>
  </si>
  <si>
    <t>0991072891</t>
  </si>
  <si>
    <t>MDELIVERY_365185</t>
  </si>
  <si>
    <t>FELIPE ACOSTA_BRISMAR BRISAS DEL MAR S A</t>
  </si>
  <si>
    <t>PASAJE SENA 138 Y AV SHIRYS</t>
  </si>
  <si>
    <t>365186</t>
  </si>
  <si>
    <t>1791279638001</t>
  </si>
  <si>
    <t>0998590556</t>
  </si>
  <si>
    <t>MDELIVERY_365186</t>
  </si>
  <si>
    <t>MANUEL ANTONIO PLUAS FRANCO MARIA MERCEDES FRANA ALVARADO CI 0912827771_MANUEL ANTONIO PLUAS FRANCO</t>
  </si>
  <si>
    <t>GUAYAS DAULE DAULE SAN VICENTE LOS GOMEZ KM51 VIA SANTA LUCIA PASANDO EL MURO A LA SEGUNDA ENTRADA A LA DERECHA EL SEGUNDO CALLEJON COO 1 8220509 79 9784083</t>
  </si>
  <si>
    <t>365191</t>
  </si>
  <si>
    <t>0925342172001</t>
  </si>
  <si>
    <t>0985202197</t>
  </si>
  <si>
    <t>MDELIVERY_365191</t>
  </si>
  <si>
    <t>ANGEL SEGUNDO LITUMA SANCHEZ_ANGEL SEGUNDO LITUMA SANCHEZ</t>
  </si>
  <si>
    <t>LOS RIOS QUEVEDO RETIRO AGENCIA TRAMACO AV 7 DE OCTUBRE 302 Y TERCERA ESQUINA COMUNICARSE CON EL SR CUANDO EL EQUIPO LLEGUE A BODEGAS</t>
  </si>
  <si>
    <t>365192</t>
  </si>
  <si>
    <t>1205995556001</t>
  </si>
  <si>
    <t>0991705228</t>
  </si>
  <si>
    <t>MDELIVERY_365192</t>
  </si>
  <si>
    <t>ELENA PIZA ROSA_ELENA PIZA ROSA</t>
  </si>
  <si>
    <t>LOS RIOS BABAHOYO CRISTO DEL CONSUELO CALLE 8 813 CALLE 36 A A UNA CUADRA DEL HOSPITAL DEL IESS AL LADO DE LA TIENDA ALVARADO CASA ESQUINERA COLOR AMARILLA</t>
  </si>
  <si>
    <t>365193</t>
  </si>
  <si>
    <t>1201695655001</t>
  </si>
  <si>
    <t>0979315286</t>
  </si>
  <si>
    <t>MDELIVERY_365193</t>
  </si>
  <si>
    <t>DANIELA MICHELLE CORDOVA INIGUEZ_DANIELA MICHELLE CORDOVA INIGUEZ</t>
  </si>
  <si>
    <t>LOJA LOJA RETIRO AGENCIA TRAMACO LOJA EL FENIX 115D 69 Y AV 8 DE DICIEMBRE RETIRO AGENCIA TRAMACO LOJA</t>
  </si>
  <si>
    <t>365194</t>
  </si>
  <si>
    <t>1104960024001</t>
  </si>
  <si>
    <t>0994190071</t>
  </si>
  <si>
    <t>MDELIVERY_365194</t>
  </si>
  <si>
    <t>HUGO EDUARDO MONSERRATE AGUIRRE_HUGO EDUARDO MONSERRATE AGUIRRE</t>
  </si>
  <si>
    <t>EL ORO MACHALA 9 DE MAYO 9 DE MAYO ENTRE ARTIGAS Y MANUEL SERRANO EDIFICIO C0LOR BLANCO HUESO TIENE PUESTO EMPRESA DE AGUA MACHALA A MEDIA CUADRA DE LA POLICIA NACIONAL COO 3 261961 79 962082</t>
  </si>
  <si>
    <t>365195</t>
  </si>
  <si>
    <t>0701879058001</t>
  </si>
  <si>
    <t>0987629834</t>
  </si>
  <si>
    <t>MDELIVERY_365195</t>
  </si>
  <si>
    <t>MELENDES COLLAY DAYCI JANETH 0202464889_OSCAR SEGUNDO AZOGUE AZOGUE</t>
  </si>
  <si>
    <t>TUNGURAHUA AMBATO RETIRO AGENCIA AV CEVALLOS AV CEVALLOS Y UNIDAD NACIONAL RETIRO AGENCIA AV CEVALLOS</t>
  </si>
  <si>
    <t>365196</t>
  </si>
  <si>
    <t>0201851326001</t>
  </si>
  <si>
    <t>0958720680</t>
  </si>
  <si>
    <t>MDELIVERY_365196</t>
  </si>
  <si>
    <t>EVA BEATRIZ VINTIMILLA DEL POZO_ ASESORES SERVICIOS Y COMERCIO VINDELPO CIA LTDA</t>
  </si>
  <si>
    <t>CUENCA AVE 12 DE OCTUBRE URBANIZACION PORTONES DEL RIO CASA N 6 JUNTO A LA FACULTAD DE DISENO DE LA UNIVERSIDAD DE CUENCA</t>
  </si>
  <si>
    <t>365197</t>
  </si>
  <si>
    <t>0190169278001</t>
  </si>
  <si>
    <t>0998411301</t>
  </si>
  <si>
    <t>MDELIVERY_365197</t>
  </si>
  <si>
    <t>CDLA GERANIOS 2 MZ 3010 VILLA 4 COLOR DE LA VILLA MOSTAZA INDICAR AL DE LA GARITA QUE VA A DEJAR LAS ESIN REFERENCIA JUSTO EN LA ESTACION DE LA LINEA 63 Y AL FRENTE QUEDA EL GRAN AKI DE VILLA ESPANA TELEFONOS DE CONTACTO 0978647216 3900325</t>
  </si>
  <si>
    <t>365198</t>
  </si>
  <si>
    <t>043900325 / 0983454026</t>
  </si>
  <si>
    <t>MDELIVERY_365198</t>
  </si>
  <si>
    <t>JOSE RICARDO AVILA PINZON_JOSE RICARDO AVILA PINZON</t>
  </si>
  <si>
    <t>CALLE HERNAN GMOINIER Y PASAJE 18 NUMERO 17 45 ES EN EL CONJUNTO BILOXI QUE QUEDA FRENTE A LA CASA COMUNAL DE LA BILOXI</t>
  </si>
  <si>
    <t>365200</t>
  </si>
  <si>
    <t>0701463572001</t>
  </si>
  <si>
    <t>0997104431</t>
  </si>
  <si>
    <t>MDELIVERY_365200</t>
  </si>
  <si>
    <t>ANDRES MALDONADO ERAZO_ANDRES MALDONADO ERAZO</t>
  </si>
  <si>
    <t>LIZARDO RUIZ Y JHON F KENNEDY CENTRO DE SALUD COTOCOLLAO</t>
  </si>
  <si>
    <t>365201</t>
  </si>
  <si>
    <t>1003034236001</t>
  </si>
  <si>
    <t>0983530745</t>
  </si>
  <si>
    <t>MDELIVERY_365201</t>
  </si>
  <si>
    <t>365202</t>
  </si>
  <si>
    <t>MDELIVERY_365202</t>
  </si>
  <si>
    <t>ADRIANA GUTIERREZ_UNIVERSIDAD CASA GRANDE</t>
  </si>
  <si>
    <t>CDL MIRAFLORES AVENIDA PALMAS 304 Y CALLE 4TA</t>
  </si>
  <si>
    <t>365204</t>
  </si>
  <si>
    <t>0992541539001</t>
  </si>
  <si>
    <t>0999611695</t>
  </si>
  <si>
    <t>MDELIVERY_365204</t>
  </si>
  <si>
    <t>VICENTE MOGGIA MARTINEZ_PRODUCTOS DE ACEROS PROSTEEL S A</t>
  </si>
  <si>
    <t>COORDINAR ENTREGA A PARTIR DE LAS 4 PM URDESA COSTANERA 1120 Y LAURELES ESQUINA</t>
  </si>
  <si>
    <t>365205</t>
  </si>
  <si>
    <t>0992264004001</t>
  </si>
  <si>
    <t>0990996310</t>
  </si>
  <si>
    <t>MDELIVERY_365205</t>
  </si>
  <si>
    <t>VASQUEZ PINTO AQUILES RAFAEL_COMERCIALIZADORA DEL ECUADOR CRADS C A</t>
  </si>
  <si>
    <t>365206</t>
  </si>
  <si>
    <t>MDELIVERY_365206</t>
  </si>
  <si>
    <t>365223</t>
  </si>
  <si>
    <t>MDELIVERY_365223</t>
  </si>
  <si>
    <t>ANTONELA MASIAS_TELCONET S A</t>
  </si>
  <si>
    <t>365230</t>
  </si>
  <si>
    <t>MDELIVERY_365230</t>
  </si>
  <si>
    <t>365231</t>
  </si>
  <si>
    <t>MDELIVERY_365231</t>
  </si>
  <si>
    <t>MANUEL SANTIAGO IMBA PAILLACHO_ MANUEL SANTIAGO IMBA PAILLACHO</t>
  </si>
  <si>
    <t>PIFO REDONDEL CAMPAMENTO HERDOIZA CRESPO CERRAMIENTO BLANCO PUERTA NEGRA FRENTE A OLANTA CARNASA</t>
  </si>
  <si>
    <t>365233</t>
  </si>
  <si>
    <t>1719294082001</t>
  </si>
  <si>
    <t>0980260791</t>
  </si>
  <si>
    <t>MDELIVERY_365233</t>
  </si>
  <si>
    <t>MONICA CAPON_ASOCIACION DE EMPLEADOS Y TRABAJADORES DE LA UNIVE</t>
  </si>
  <si>
    <t>AV HONOTATO LOYOLA 2 80 Y AGUSTIN CUEVA EN UNIVERSIDA D DE CUENCA</t>
  </si>
  <si>
    <t>365234</t>
  </si>
  <si>
    <t>0190308944001</t>
  </si>
  <si>
    <t>0991373851</t>
  </si>
  <si>
    <t>MDELIVERY_365234</t>
  </si>
  <si>
    <t>365235</t>
  </si>
  <si>
    <t>MDELIVERY_365235</t>
  </si>
  <si>
    <t>ADRIANA PLAZA_ SOLORZANO LUCIO KEVIN ALEXANDER</t>
  </si>
  <si>
    <t>365236</t>
  </si>
  <si>
    <t>1719833947001</t>
  </si>
  <si>
    <t>MDELIVERY_365236</t>
  </si>
  <si>
    <t>DANIEL DONOSO_BONE BONE JHONNY JAVIER</t>
  </si>
  <si>
    <t>365246</t>
  </si>
  <si>
    <t>0802607648001</t>
  </si>
  <si>
    <t>MDELIVERY_365246</t>
  </si>
  <si>
    <t>ALEXANDRA ORTIZ_SANTIAGO FRANCISCO PALLARES PINTO</t>
  </si>
  <si>
    <t>AV RIO AMAZONAS Y CALLE JUAN PABLO SANZ</t>
  </si>
  <si>
    <t>365247</t>
  </si>
  <si>
    <t>1705090064001</t>
  </si>
  <si>
    <t>0985876205</t>
  </si>
  <si>
    <t>MDELIVERY_365247</t>
  </si>
  <si>
    <t>CERDA GOYES EDGAR JAVIER O CAROLINA QUIMBIULCO_MEGACOB Y ASOCIADOS MEGA COBRANZA ECUADOR S A</t>
  </si>
  <si>
    <t>AVENIDA LA PRENSA Y MARIANO ECHEVERRIA EDIFICIO RENDON PISO 3 OFICINA 36 QUITO</t>
  </si>
  <si>
    <t>365256</t>
  </si>
  <si>
    <t>1792632862001</t>
  </si>
  <si>
    <t>0984952191</t>
  </si>
  <si>
    <t>MDELIVERY_365256</t>
  </si>
  <si>
    <t>365258</t>
  </si>
  <si>
    <t>MDELIVERY_365258</t>
  </si>
  <si>
    <t>PATRICIA ELIZABETH IDUARTE CHAVEZ O CHRISTIAN JIMENEZ_PATRICIA ELIZABETH IDUARTE CHAVEZ</t>
  </si>
  <si>
    <t>EDIFICIO NOBIS FRENTE AL MALL DEL SOL PISO 3 OFICINA 301 302</t>
  </si>
  <si>
    <t>365259</t>
  </si>
  <si>
    <t>0918839507001</t>
  </si>
  <si>
    <t>0994417441</t>
  </si>
  <si>
    <t>MDELIVERY_365259</t>
  </si>
  <si>
    <t>SORIANO VEGA ALLISON STEFANIA O MARTHA DE LA A RUIZ O MAYRA VEGA_PROSERELEC ECUADOR S A</t>
  </si>
  <si>
    <t>LA DIRECCION DE ENTREGA ES GUAYAQUIL LA AURORA LAS LAJAS URBANIZACION LA RIOJA ETAPA ALMERIA MZ 14 VILLA 20</t>
  </si>
  <si>
    <t>365260</t>
  </si>
  <si>
    <t>0982617257</t>
  </si>
  <si>
    <t>MDELIVERY_365260</t>
  </si>
  <si>
    <t>MARIA JOSE NATH CEVALLOS O BLANCA CENTENO NATH_GN SERVICEMOTORS S A S</t>
  </si>
  <si>
    <t>URB MALAGA 2 MZ 40 VILLA 10</t>
  </si>
  <si>
    <t>365261</t>
  </si>
  <si>
    <t>0993348252001</t>
  </si>
  <si>
    <t>0990106444</t>
  </si>
  <si>
    <t>MDELIVERY_365261</t>
  </si>
  <si>
    <t>MARCO VOSMEDIANO_CAMESPO CIA LTDA</t>
  </si>
  <si>
    <t>PARROQUIA SHUSHUFINDI CALLE RIO AGUARICO NUMERO S N INTERSECCION AV NAPO REFERENCIA DIAGONAL AL MUNICIPIO DE SHUSHUFINDI ESQUINA DEL PARQUE EN RANDY DISCOTEC</t>
  </si>
  <si>
    <t>365262</t>
  </si>
  <si>
    <t>MDELIVERY_365262</t>
  </si>
  <si>
    <t>BRYAN SNAIDER VILLALVA MENDEZ_BRYAN SNAIDER VILLALVA MENDEZ</t>
  </si>
  <si>
    <t>GUASMO NORTE COOPERATTIVA CENTRO CIVICO MZ 114 SL 6</t>
  </si>
  <si>
    <t>365263</t>
  </si>
  <si>
    <t>0954767463001</t>
  </si>
  <si>
    <t>0980588570</t>
  </si>
  <si>
    <t>MDELIVERY_365263</t>
  </si>
  <si>
    <t>GUSTAVO ADOLFO MARCELO AGUILAR MANJARRES_GUSTAVO ADOLFO MARCELO AGUILAR MANJARRES</t>
  </si>
  <si>
    <t>CALLE 37 2609 ENTRE LA B Y LA C CASA DE 2 PISOS</t>
  </si>
  <si>
    <t>365264</t>
  </si>
  <si>
    <t>0904043353001</t>
  </si>
  <si>
    <t>0984749617</t>
  </si>
  <si>
    <t>MDELIVERY_365264</t>
  </si>
  <si>
    <t>MARIA FERNANDA QUICHIMBO CAPA O LUIS QUICHIMBO_MARIA FERNANDA QUICHIMBO CAPA</t>
  </si>
  <si>
    <t>SUCRE ENTRE VEGA DAULE Y LIBERTAD ENTREGAR EN LA AGENCIA DE MOVISTAR LLAMAR AL CLIENTE PARA QUE PUEDE ACERCARSE A RECIBIR EL EUQIPO</t>
  </si>
  <si>
    <t>365265</t>
  </si>
  <si>
    <t>0987542806</t>
  </si>
  <si>
    <t>MDELIVERY_365265</t>
  </si>
  <si>
    <t>QUEVEDO PARROQUIA NICOLAS INFANTE DIAZ SECTOR PLAYA GRANDE ENTRE LA 10MA 4TA Y LA 10MA 5TA MARGEN DERECHO AVANZA UNA CUADRA VILLA SIN PINTAR AV 15 NOVIEMBRE ES AL FRENTE DE LA ESTACION DE LOS BOMBEROS DEL MUNICIPIO DE QUEVEDO</t>
  </si>
  <si>
    <t>365266</t>
  </si>
  <si>
    <t>0990376910</t>
  </si>
  <si>
    <t>MDELIVERY_365266</t>
  </si>
  <si>
    <t>DORIS CALVOPINA_FLORICOLA BLOOMINGACRES S A</t>
  </si>
  <si>
    <t>AV UNIVERSITARIA E13 369 Y JUAN DE LARREA BARRIO TOLA CHICA EN TUMBACO FRENTE AL CONJUNTO HABITACIONAL EL RETABLO</t>
  </si>
  <si>
    <t>365267</t>
  </si>
  <si>
    <t>1792077419001</t>
  </si>
  <si>
    <t>0995652943</t>
  </si>
  <si>
    <t>MDELIVERY_365267</t>
  </si>
  <si>
    <t>STALIN DAVID GRANDA MENDOZA O PAOLA MONCAYO_BGR EXPORT SHRIMP S A</t>
  </si>
  <si>
    <t>URBANIZACION LAS CRUCITAS ALEJANDRO CASTRO BENITEZ Y LUIS ANGEL LEON AL LADO DE COTURCIP GRUPO BGR</t>
  </si>
  <si>
    <t>365268</t>
  </si>
  <si>
    <t>0791840409001</t>
  </si>
  <si>
    <t>0981868811</t>
  </si>
  <si>
    <t>MDELIVERY_365268</t>
  </si>
  <si>
    <t>VIVIANA ZAMBRANO_JEISON EDUARDO LOOR SOLEDISPA</t>
  </si>
  <si>
    <t>EDIFICIO 4C SA Y ESPACIOS EMPRESARIALES ALBA KENNEDY NORTE MZ 201 SOLAR NO 14 Y 15</t>
  </si>
  <si>
    <t>365271</t>
  </si>
  <si>
    <t>0958717316001</t>
  </si>
  <si>
    <t>MDELIVERY_365271</t>
  </si>
  <si>
    <t>MAYOR VERA MANUEL IGNACIO_MAYOR VERA MANUEL IGNACIO</t>
  </si>
  <si>
    <t>GUAYAQUIL CDLA ADACE CALLE B Y LA10 FRENTE A TC TELEVISION</t>
  </si>
  <si>
    <t>365272</t>
  </si>
  <si>
    <t>0912814019001</t>
  </si>
  <si>
    <t>0995615008</t>
  </si>
  <si>
    <t>MDELIVERY_365272</t>
  </si>
  <si>
    <t>365273</t>
  </si>
  <si>
    <t>989547209</t>
  </si>
  <si>
    <t>MDELIVERY_365273</t>
  </si>
  <si>
    <t>365279</t>
  </si>
  <si>
    <t>MDELIVERY_365279</t>
  </si>
  <si>
    <t>DE LAS AZUCENAS N44 131 Y DE LOS GRANADOS QUITO ECUADOR</t>
  </si>
  <si>
    <t>365280</t>
  </si>
  <si>
    <t>MDELIVERY_365280</t>
  </si>
  <si>
    <t>365287</t>
  </si>
  <si>
    <t>MDELIVERY_365287</t>
  </si>
  <si>
    <t>JUAN CARLOS MONTENEGRO_ GLORIA LORENA CUCHIPARTE GUAMANGATE</t>
  </si>
  <si>
    <t>TOMAS DE BERLANGA E ISLA ISABELA CONJUNTO VALENTINA GARITA</t>
  </si>
  <si>
    <t>365297</t>
  </si>
  <si>
    <t>0502903149001</t>
  </si>
  <si>
    <t>0962940371</t>
  </si>
  <si>
    <t>MDELIVERY_365297</t>
  </si>
  <si>
    <t>VIVIANA ZAMBRANO_MALENY RASHEEL MERCHAN RONQUILLO</t>
  </si>
  <si>
    <t>365298</t>
  </si>
  <si>
    <t>0942033200001</t>
  </si>
  <si>
    <t>MDELIVERY_365298</t>
  </si>
  <si>
    <t>LAS ALONDRAS OE11 145 E ILALO GPS 0 292102 78 444794</t>
  </si>
  <si>
    <t>365299</t>
  </si>
  <si>
    <t>MDELIVERY_365299</t>
  </si>
  <si>
    <t>365300</t>
  </si>
  <si>
    <t>MDELIVERY_365300</t>
  </si>
  <si>
    <t>LUIS MONSALVE VERONICA MATUTE_INMOBILIARIA Y ESTRATEGIA EMPRESARIAL INMOESTRATEG</t>
  </si>
  <si>
    <t>AV ESPANA Y AV TURUHUAYCO ESQUINA</t>
  </si>
  <si>
    <t>365301</t>
  </si>
  <si>
    <t>0190170799001</t>
  </si>
  <si>
    <t>0999745200</t>
  </si>
  <si>
    <t>MDELIVERY_365301</t>
  </si>
  <si>
    <t>Y AV 9 DE MAYO REFERENCIA MUNICIPIO SEGUNDO PISO DEPARTAMENTO DIRECCION FINANCIERA</t>
  </si>
  <si>
    <t>365302</t>
  </si>
  <si>
    <t>MDELIVERY_365302</t>
  </si>
  <si>
    <t>JUAN BAYARDO TOAQUIZA SIGCHA_JUAN BAYARDO TOAQUIZA SIGCHA</t>
  </si>
  <si>
    <t>CALLE PRINCIPAL IGNACIO UMAJINGA Y MARIA DE ANGELES</t>
  </si>
  <si>
    <t>365303</t>
  </si>
  <si>
    <t>0504064353001</t>
  </si>
  <si>
    <t>0986827567</t>
  </si>
  <si>
    <t>MDELIVERY_365303</t>
  </si>
  <si>
    <t>365304</t>
  </si>
  <si>
    <t>MDELIVERY_365304</t>
  </si>
  <si>
    <t>JIMENEZ CARPIO CRISTIAN GUSTAVO_JIMENEZ CARPIO CRISTIAN GUSTAVO</t>
  </si>
  <si>
    <t>QUITUMBE CALLE SUSANA LETOR S38C E1 91 ENTRADA AL CONDE PASAJE C14 Y CALLE B LOTE 390 CASA DE 3 PISOS DE BALDOSA ROSADA</t>
  </si>
  <si>
    <t>365305</t>
  </si>
  <si>
    <t>1716802507001</t>
  </si>
  <si>
    <t>0990310363</t>
  </si>
  <si>
    <t>MDELIVERY_365305</t>
  </si>
  <si>
    <t>VERONICA ELIZABETH FREIRE ORTIZ_VERONICA ELIZABETH FREIRE ORTIZ</t>
  </si>
  <si>
    <t>AV 6 DE DICIEMBRE 25 169 Y LA NINA ESQUINA EDIFICIO MULTICENTRO 7MO PISO</t>
  </si>
  <si>
    <t>365306</t>
  </si>
  <si>
    <t>1718520610</t>
  </si>
  <si>
    <t>0983080700</t>
  </si>
  <si>
    <t>MDELIVERY_365306</t>
  </si>
  <si>
    <t>VITERI ZAMBRANO LEONARDO O SARA CAROLINA OCHO AGRAZAL_CONSTRUCTORA E INMOBILIARIA VITLOOR SA</t>
  </si>
  <si>
    <t>KM 1 VIA COLISA MONTECRISTI FRENTE A PARQUEOS DE REINA DEL CAMINO PATIO GRANDE CON CERRAMIENTO DE PLANTAS</t>
  </si>
  <si>
    <t>365307</t>
  </si>
  <si>
    <t>1391863020001</t>
  </si>
  <si>
    <t>0994464894</t>
  </si>
  <si>
    <t>MDELIVERY_365307</t>
  </si>
  <si>
    <t>KATHERINE CABEZAS CEVALLOS_BANCO GUAYAQUIL S A</t>
  </si>
  <si>
    <t>AG BANCO GUAYAQUIL 9 DE OCTUBRE Y GARCIA AVILES FRENTE A SUPERCINES</t>
  </si>
  <si>
    <t>365308</t>
  </si>
  <si>
    <t>0984279885</t>
  </si>
  <si>
    <t>MDELIVERY_365308</t>
  </si>
  <si>
    <t>365309</t>
  </si>
  <si>
    <t>MDELIVERY_365309</t>
  </si>
  <si>
    <t>HERNAN NAVARRETE_PROCONTACTO SOLUCIONES INTELIGENTES S A</t>
  </si>
  <si>
    <t>CENTRO CORPORATIVO EKOPARK TORRE 1 AV SIMON BOLIVAR Y VIA A NAYON PRODUBANCO</t>
  </si>
  <si>
    <t>365349</t>
  </si>
  <si>
    <t>1792860334001</t>
  </si>
  <si>
    <t>0995272272</t>
  </si>
  <si>
    <t>MDELIVERY_365349</t>
  </si>
  <si>
    <t>KAREN TATIANA SALVADOR MONCAYO_KAREN TATIANA SALVADOR MONCAYO</t>
  </si>
  <si>
    <t>CASA SALINAS CONSTANZA AV EL ORO CALLE FLORENCIO BASILIO Y PICHINCHA N 9 COORDENADAS Q2QM 724 SALINAS</t>
  </si>
  <si>
    <t>365354</t>
  </si>
  <si>
    <t>0928426527001</t>
  </si>
  <si>
    <t>0983357645</t>
  </si>
  <si>
    <t>MDELIVERY_365354</t>
  </si>
  <si>
    <t>365355</t>
  </si>
  <si>
    <t>MDELIVERY_365355</t>
  </si>
  <si>
    <t>BURGOS GOMEZ LUIS ALBERTO_ BANCO PICHINCHA CA</t>
  </si>
  <si>
    <t>AV TSACHILA Y ABRAHAM CALAZACON AGENCIA TSACHILAS</t>
  </si>
  <si>
    <t>365360</t>
  </si>
  <si>
    <t>0983378693</t>
  </si>
  <si>
    <t>MDELIVERY_365360</t>
  </si>
  <si>
    <t>365361</t>
  </si>
  <si>
    <t>MDELIVERY_365361</t>
  </si>
  <si>
    <t>MARJORIE BARZALLO SEADE_BLANCA REBECA LLIVICURA MENDEZ</t>
  </si>
  <si>
    <t>365363</t>
  </si>
  <si>
    <t>0101096840001</t>
  </si>
  <si>
    <t>MDELIVERY_365363</t>
  </si>
  <si>
    <t>RODRIGO CEVALLOS_ADVISORY Y CONSULTING AUDITORES CIA LTDA</t>
  </si>
  <si>
    <t>ANDES N39 309 Y AV AMA RICA TORRE MEDPLAZA OFIC 507</t>
  </si>
  <si>
    <t>365365</t>
  </si>
  <si>
    <t>1792239168001</t>
  </si>
  <si>
    <t>0991484131</t>
  </si>
  <si>
    <t>MDELIVERY_365365</t>
  </si>
  <si>
    <t>365366</t>
  </si>
  <si>
    <t>MDELIVERY_365366</t>
  </si>
  <si>
    <t>TANIA NIEVES_ ASOCIACION DE DOCENTES EMPLEADOS Y TRAB</t>
  </si>
  <si>
    <t>AZUAY CUENCA CALLE VIEJA 12 30 Y ELIA LIUT UNIVERSIDAD POLITECNICA</t>
  </si>
  <si>
    <t>365367</t>
  </si>
  <si>
    <t>MDELIVERY_365367</t>
  </si>
  <si>
    <t>FRANKLIN CHICAIZA_CORPORACION EDUCACIONAL ECUATORIANA</t>
  </si>
  <si>
    <t>AV REAL AUDIENCIA N 75 28 Y CALLE C DENTRO DEL LICEO LA ALBORADA</t>
  </si>
  <si>
    <t>365368</t>
  </si>
  <si>
    <t>1791241665001</t>
  </si>
  <si>
    <t>0958624047</t>
  </si>
  <si>
    <t>MDELIVERY_365368</t>
  </si>
  <si>
    <t>CARLOS XAVIER MONTES JALIL_EMPACRECI S A</t>
  </si>
  <si>
    <t>LOTIZACION PREDIO SANTAY MZ A1 SOLAR 15 VIA DURAN TAMBO KM 4 5 ENTRANDO POR EL NUEVO REDONDEL</t>
  </si>
  <si>
    <t>DURÁN</t>
  </si>
  <si>
    <t>365370</t>
  </si>
  <si>
    <t>0992528699001</t>
  </si>
  <si>
    <t>0994224775</t>
  </si>
  <si>
    <t>MDELIVERY_365370</t>
  </si>
  <si>
    <t>365371</t>
  </si>
  <si>
    <t>MDELIVERY_365371</t>
  </si>
  <si>
    <t>MARIA FERNANDA TORRES_GODDARD CATERING GROUP GUAYAQUIL S A</t>
  </si>
  <si>
    <t>365372</t>
  </si>
  <si>
    <t>MDELIVERY_365372</t>
  </si>
  <si>
    <t>IVAN CASTRO_MANUEL LORENZO RODRIGUEZ RAMIREZ</t>
  </si>
  <si>
    <t>365373</t>
  </si>
  <si>
    <t>0914842869001</t>
  </si>
  <si>
    <t>0995598805</t>
  </si>
  <si>
    <t>MDELIVERY_365373</t>
  </si>
  <si>
    <t>ESTEBAN BALDEON_NOVACLINICA S A</t>
  </si>
  <si>
    <t>ALONSO DE MERCADILLO E1 84 Y GRAL ULPIANO PAEZ</t>
  </si>
  <si>
    <t>365374</t>
  </si>
  <si>
    <t>1791138732001</t>
  </si>
  <si>
    <t>0983856026</t>
  </si>
  <si>
    <t>MDELIVERY_365374</t>
  </si>
  <si>
    <t>STALYN CARRANZA_ASOCIACION DE EMPLEADOS DE LA SUPERINTENDENCIA DE BANCOS OFICINA GUAYAQUIL</t>
  </si>
  <si>
    <t>GUAYAS GUAYAQUIL CHIMBORAZO 412 Y AGUIRRE EDIF DE LA SUPERINTENDENCIA DE BANCOS</t>
  </si>
  <si>
    <t>365375</t>
  </si>
  <si>
    <t>0991006869001</t>
  </si>
  <si>
    <t>0995533540</t>
  </si>
  <si>
    <t>MDELIVERY_365375</t>
  </si>
  <si>
    <t>FREDDY CASTILLO_RUBEN FERNANDO MARINO SALAZAR</t>
  </si>
  <si>
    <t>365376</t>
  </si>
  <si>
    <t>1802820355001</t>
  </si>
  <si>
    <t>MDELIVERY_365376</t>
  </si>
  <si>
    <t>JANEI JINES_ BANCO PICHINCHA CA</t>
  </si>
  <si>
    <t>AVE FRANCISCO DE ORELLANA Y JUSTINO CORNEJO TORRES BANCO PICHINCHA</t>
  </si>
  <si>
    <t>365377</t>
  </si>
  <si>
    <t>0979010887</t>
  </si>
  <si>
    <t>MDELIVERY_365377</t>
  </si>
  <si>
    <t>JOSE RODAS_ASOCIACION DE EMPLEADOS MUNICIPALES</t>
  </si>
  <si>
    <t>GRAN COLOMBIA Y 3 DE NOVIEMBRE EN EL MUNICIPIO DE GUALACEO</t>
  </si>
  <si>
    <t>365378</t>
  </si>
  <si>
    <t>0190304612001</t>
  </si>
  <si>
    <t>0998167078</t>
  </si>
  <si>
    <t>MDELIVERY_365378</t>
  </si>
  <si>
    <t>GINA DANIELA TROYA TRIVINO_CORPORACION PARA EL DESARROLLO DE LA EDUCACION</t>
  </si>
  <si>
    <t>AGUSTIN ZAMBRANO S N ENTRE VICENTE PAJUELO Y TOMAS CHARIOVE COLEGIO LOS PINOS POR FAVOR ENTREGAR SOLO EN ESE HORARIO DE 9 A 2 PM</t>
  </si>
  <si>
    <t>365379</t>
  </si>
  <si>
    <t>0994746038</t>
  </si>
  <si>
    <t>MDELIVERY_365379</t>
  </si>
  <si>
    <t>365381</t>
  </si>
  <si>
    <t>MDELIVERY_365381</t>
  </si>
  <si>
    <t>365382</t>
  </si>
  <si>
    <t>MDELIVERY_365382</t>
  </si>
  <si>
    <t>ANTONIO JOSE ANCHUNDIA SANTANA_ANTONIO JOSE ANCHUNDIA SANTANA</t>
  </si>
  <si>
    <t>365385</t>
  </si>
  <si>
    <t>0926712274001</t>
  </si>
  <si>
    <t>MDELIVERY_365385</t>
  </si>
  <si>
    <t>LUIS GEOVANNY PAREDES FLOR_LUIS GEOVANNY PAREDES FLOR</t>
  </si>
  <si>
    <t>CALLE HORACIO SEVILLA Y BENJAMIN CARRION MZ 23 CASA 10 REFERENCIA ENTREGAR EN CENTRO DE SALUD N 3</t>
  </si>
  <si>
    <t>365386</t>
  </si>
  <si>
    <t>1804374328001</t>
  </si>
  <si>
    <t>0998477722</t>
  </si>
  <si>
    <t>MDELIVERY_365386</t>
  </si>
  <si>
    <t>365387</t>
  </si>
  <si>
    <t>981825715</t>
  </si>
  <si>
    <t>MDELIVERY_365387</t>
  </si>
  <si>
    <t>MADELEINE BADARACO_FUNDACION BENEFICA ACCION SOLIDARIA</t>
  </si>
  <si>
    <t>NORTE GARZOTA 2 CAMILO NEVAREZ Y AGUSTIN FREIRE INSTALACIONES DE FUNDACION ACCION SOLIDARIA</t>
  </si>
  <si>
    <t>365388</t>
  </si>
  <si>
    <t>0992175672001</t>
  </si>
  <si>
    <t>0969532166</t>
  </si>
  <si>
    <t>MDELIVERY_365388</t>
  </si>
  <si>
    <t>PICHINCHA QUITO HOLCIM PLANTA QUITO NORTE AV MANUEL ZAMBRANO 200</t>
  </si>
  <si>
    <t>365389</t>
  </si>
  <si>
    <t>MDELIVERY_365389</t>
  </si>
  <si>
    <t>365390</t>
  </si>
  <si>
    <t>MDELIVERY_365390</t>
  </si>
  <si>
    <t>JIMMY ALEJANDRO SUMBA LEMA_JIMMY ALEJANDRO SUMBA LEMA</t>
  </si>
  <si>
    <t>AV LA FLORITA C ELOY MONJE</t>
  </si>
  <si>
    <t>365391</t>
  </si>
  <si>
    <t>0706399177</t>
  </si>
  <si>
    <t>0985438091</t>
  </si>
  <si>
    <t>MDELIVERY_365391</t>
  </si>
  <si>
    <t>FREDDY BOLIVAR FLORES HIDALGO_FREDDY BOLIVAR FLORES HIDALGO</t>
  </si>
  <si>
    <t>CIUDAD CUENCA LA AVENIDA DEL MIGRANTE Y DERETORNO CONDOMINIO BELLO HORIZONTE</t>
  </si>
  <si>
    <t>365392</t>
  </si>
  <si>
    <t>0704120559</t>
  </si>
  <si>
    <t>0993916559</t>
  </si>
  <si>
    <t>MDELIVERY_365392</t>
  </si>
  <si>
    <t>GINA ADDYS ZAMBRANO ZAMBRANO_GINA ADDYS ZAMBRANO ZAMBRANO</t>
  </si>
  <si>
    <t>LA MASACUOTA Y REAL AUDIENCIA FRENTE AL CENTRO ODNTOLOGIXO MADRE DE LA CONSOLACION CASA DE 2 PISOS DE LADRILLO</t>
  </si>
  <si>
    <t>365393</t>
  </si>
  <si>
    <t>1302547607001</t>
  </si>
  <si>
    <t>0999226292/0979364658</t>
  </si>
  <si>
    <t>MDELIVERY_365393</t>
  </si>
  <si>
    <t>DIEGO JOSE GRANDA MALDONADO_DIEGO JOSE GRANDA MALDONADO</t>
  </si>
  <si>
    <t>PINAS AV ANGEL SALVADOR OCHOA ESQUINA Y JOSE JOAQUIN DE OLMEDO LABORATORIOS GRANLAB REF DIAGONAL CLINICA REINA DEL CISNE</t>
  </si>
  <si>
    <t>365394</t>
  </si>
  <si>
    <t>0704947399001</t>
  </si>
  <si>
    <t>0996230109</t>
  </si>
  <si>
    <t>MDELIVERY_365394</t>
  </si>
  <si>
    <t>JOSUE ISRAEL LOPEZ GAMAZO_BANCO GUAYAQUIL S A</t>
  </si>
  <si>
    <t>AV PADRE CHACON Y JOSE MEJIA EDIFICIO BANCO GUAYAQUIL PELILEO</t>
  </si>
  <si>
    <t>365395</t>
  </si>
  <si>
    <t>0987500007</t>
  </si>
  <si>
    <t>MDELIVERY_365395</t>
  </si>
  <si>
    <t>365396</t>
  </si>
  <si>
    <t>MDELIVERY_365396</t>
  </si>
  <si>
    <t>SANTIAGO NOBOA_SANTIAGO FRANCISCO NOBOA ORTEGA</t>
  </si>
  <si>
    <t>VIA A SININCAY SECTOR CRUCE DEL CARMEN BARRIO EL PEDREGAL</t>
  </si>
  <si>
    <t>365397</t>
  </si>
  <si>
    <t>0105041602001</t>
  </si>
  <si>
    <t>0989871500</t>
  </si>
  <si>
    <t>MDELIVERY_365397</t>
  </si>
  <si>
    <t>MELISSA MARITZA CASTILLO PILOSO_MELISSA MARITZA CASTILLO PILOSO</t>
  </si>
  <si>
    <t>AV GENERAL ENRIQUE Y SAN LUIS CENTRO COMERCIAL EN EL MEGAMAXI REFERENCIA EN EL CENTRO COMERCIAL</t>
  </si>
  <si>
    <t>365398</t>
  </si>
  <si>
    <t>1719694513001</t>
  </si>
  <si>
    <t>0983859567</t>
  </si>
  <si>
    <t>MDELIVERY_365398</t>
  </si>
  <si>
    <t>ADRIANA BELEN CANAS BELTRAN_BANCO GUAYAQUIL S A</t>
  </si>
  <si>
    <t>PICHINCHA QUITO COLON REINA VICTORIA EDF BANCO GUAYAQUIL EDF BANCO GUAYAQUIL</t>
  </si>
  <si>
    <t>365399</t>
  </si>
  <si>
    <t>0982440723</t>
  </si>
  <si>
    <t>MDELIVERY_365399</t>
  </si>
  <si>
    <t>CARLOS ALBERTO LANDETA HERNANDEZ_BANCO GUAYAQUIL S A</t>
  </si>
  <si>
    <t>URBANIZACION LA JOYA ETAPA OPALO MZ 4 VILLA 11</t>
  </si>
  <si>
    <t>365400</t>
  </si>
  <si>
    <t>0968708054</t>
  </si>
  <si>
    <t>MDELIVERY_365400</t>
  </si>
  <si>
    <t>MARCELA ROSAURA SARANGO JIMBO</t>
  </si>
  <si>
    <t>4435679</t>
  </si>
  <si>
    <t>2100555602_V4443V4442</t>
  </si>
  <si>
    <t>0990566437-0988244512</t>
  </si>
  <si>
    <t>MDELIVERY_4435679</t>
  </si>
  <si>
    <t>YANDRY ALBERTO ALVARADO MIRABA</t>
  </si>
  <si>
    <t>CALLE ANGEL SERFAFIN PULGAR SN VIA SAN ANDRES GUANO  SAN ANTONIO A 100 MTS DE CAPILLA ENTREGA EN CASA 1P VERDE</t>
  </si>
  <si>
    <t>GUANO</t>
  </si>
  <si>
    <t>4461168_1</t>
  </si>
  <si>
    <t>1314402346</t>
  </si>
  <si>
    <t>980271532</t>
  </si>
  <si>
    <t>SAN ANTONIO A 100 MTS DE CAPILLA ENTREGA EN CASA 1P VERDE    AUDÍFONOS BLUETOOTH FURY</t>
  </si>
  <si>
    <t>MDELIVERY_4461168_1</t>
  </si>
  <si>
    <t>CARLOS ELIAS MENDEZ CRESPO</t>
  </si>
  <si>
    <t>CALLE SANTA ELENA SN 9 DE OCTUBRE EN PARQUE CENTENARIO ES EL GUARDIA EN PUERTA PRINCIPAL DEL LADO DE SANTA ELENA</t>
  </si>
  <si>
    <t>4482284_1</t>
  </si>
  <si>
    <t>917295230</t>
  </si>
  <si>
    <t>969487770</t>
  </si>
  <si>
    <t>EN PARQUE CENTENARIO ES EL GUARDIA EN PUERTA PRINCIPAL DEL LADO DE SANTA ELENA   TV BOX</t>
  </si>
  <si>
    <t>MDELIVERY_4482284_1</t>
  </si>
  <si>
    <t>GUEVARA CORDERO DIANA CAROLINA</t>
  </si>
  <si>
    <t>BABAHOYO CALLE 5 DE JUNIO SN CALLE FLORES</t>
  </si>
  <si>
    <t>4513404</t>
  </si>
  <si>
    <t>1206809905</t>
  </si>
  <si>
    <t>0969306632-0969306632</t>
  </si>
  <si>
    <t>SECTOR CENTRO ENTREGA ESTA A 1 CUADRA DEL FARMACIA CRUZ AZUL EN LOCAL DEL GRINGO ES LOCAL DE CARNICOS ES ESQUINERO</t>
  </si>
  <si>
    <t>MDELIVERY_4513404</t>
  </si>
  <si>
    <t>CONFORME SAA MANUEL GERMAN</t>
  </si>
  <si>
    <t>XIMENA COOP ESMERALDAS VIEJA  MZ 04353 SOLAR 29</t>
  </si>
  <si>
    <t>4521777</t>
  </si>
  <si>
    <t>0922928346</t>
  </si>
  <si>
    <t>0995428073-0995428073</t>
  </si>
  <si>
    <t>A 8 CASAS DE EL DOLARAZO LA SAZON DE MARIA ENTREGA EN CASA 1P SIN PINTAR</t>
  </si>
  <si>
    <t>MDELIVERY_4521777</t>
  </si>
  <si>
    <t>LUIS FERNANDO MORALES MOROCHO</t>
  </si>
  <si>
    <t>CARCELEN CALLE ANTONIO BASANTES SN CALLE ANTONIO FLOR</t>
  </si>
  <si>
    <t>4523869</t>
  </si>
  <si>
    <t>1721659074</t>
  </si>
  <si>
    <t>0978908906-0978908906</t>
  </si>
  <si>
    <t>SECTOR CARCELEN INDUSTRIAL JUNTO A FLOTA CRUCES ENTREGA EMPRESA MARCSEAL</t>
  </si>
  <si>
    <t>MDELIVERY_4523869</t>
  </si>
  <si>
    <t>DANNA NICOLE SAQUICILI ARREAGA</t>
  </si>
  <si>
    <t>TARQUI COOP FRANCISCO JACOME  MZ 341 SOLAR 9</t>
  </si>
  <si>
    <t>4525945</t>
  </si>
  <si>
    <t>0958678351</t>
  </si>
  <si>
    <t>0962174360-0962174360</t>
  </si>
  <si>
    <t>A 3 CUADRAS DEL UVC ENTREGA EN CASA ESQUINERA BLANCA</t>
  </si>
  <si>
    <t>MDELIVERY_4525945</t>
  </si>
  <si>
    <t>QUEZADA FLORES TATIANA VICTORIA</t>
  </si>
  <si>
    <t>MACHALA CALLE SANTA ROSA  SN  Y 11AVA NORTE</t>
  </si>
  <si>
    <t>070203</t>
  </si>
  <si>
    <t>4535226</t>
  </si>
  <si>
    <t>0705246114</t>
  </si>
  <si>
    <t>0985073558-0985073558</t>
  </si>
  <si>
    <t>EN CARNICOS JAWY EN LA ESQ PARQUE CENTENARIO</t>
  </si>
  <si>
    <t>MDELIVERY_4535226</t>
  </si>
  <si>
    <t>RIVAS MIRANDA ROBERTO EDUARDO</t>
  </si>
  <si>
    <t>SANGOLQUI AV GRAL ENRIQUEZ SN Y ISLA SALANGO</t>
  </si>
  <si>
    <t>4536093</t>
  </si>
  <si>
    <t>1722916713001</t>
  </si>
  <si>
    <t>0993952465-0993952465</t>
  </si>
  <si>
    <t>ENTREGA EN RESTAURANTE EL GRAN BUFFET  JTO A FERRETERIA CASTILLO</t>
  </si>
  <si>
    <t>MDELIVERY_4536093</t>
  </si>
  <si>
    <t>ORAMAS HINOJOSA VICTOR DARIO</t>
  </si>
  <si>
    <t>ELOY ALFARO  VIA DURAN YAGUACHI KM 11</t>
  </si>
  <si>
    <t>092411</t>
  </si>
  <si>
    <t>4539964</t>
  </si>
  <si>
    <t>0928550854</t>
  </si>
  <si>
    <t>0968513171-0900000000</t>
  </si>
  <si>
    <t>ENTREGA EN EMPRESA TRANSEDUR INSTALACION DE TANQUEROS  A 1 KM DE LA GASOLINERA PANORAMA</t>
  </si>
  <si>
    <t>MDELIVERY_4539964</t>
  </si>
  <si>
    <t>HINOSTROZA VALENCIA JAIRO RIGOBERTO</t>
  </si>
  <si>
    <t>4545356</t>
  </si>
  <si>
    <t>1716720444</t>
  </si>
  <si>
    <t>0963206228-0963206228</t>
  </si>
  <si>
    <t>MDELIVERY_4545356</t>
  </si>
  <si>
    <t>FREDDY CARLOS SANTACRUZ VILLACIS</t>
  </si>
  <si>
    <t>4546061</t>
  </si>
  <si>
    <t>1716971138_E3344I2222</t>
  </si>
  <si>
    <t>0984769201-0969907913</t>
  </si>
  <si>
    <t>MDELIVERY_4546061</t>
  </si>
  <si>
    <t>Natalia Estefany Ortiz Velez</t>
  </si>
  <si>
    <t>EL CARMEN CALLE 4 DE DICIEMBRE SN Y SALUSTIO GILER</t>
  </si>
  <si>
    <t>4548453</t>
  </si>
  <si>
    <t>1308748597_V2333V1244</t>
  </si>
  <si>
    <t>0995834439-</t>
  </si>
  <si>
    <t>SCTR CENTRO A 2 CASAS DEL SRI TRABAJA EN LA OFI DE LA NOTARIA PRIMERA PIDE QUE SE ENTREGUE LO MAS PRONTO PORQUE SE HAN DEMORADO MUCHO</t>
  </si>
  <si>
    <t>MDELIVERY_4548453</t>
  </si>
  <si>
    <t>PAZ VALLEJO JESUS ELIAS</t>
  </si>
  <si>
    <t>LOS ESTEROS VIA MANTA ROCAFUERTE  KM 1  Y N40</t>
  </si>
  <si>
    <t>130209</t>
  </si>
  <si>
    <t>4548690</t>
  </si>
  <si>
    <t>0920160546</t>
  </si>
  <si>
    <t>0992755518-0992755518</t>
  </si>
  <si>
    <t>ENTREGA EN URB COSTA AZUL MZ I SOLAR 2 EN DIAGONAL AL TUTI  S1 ENVIADO GV</t>
  </si>
  <si>
    <t>MDELIVERY_4548690</t>
  </si>
  <si>
    <t>DEY BETZABETH ZAMBRANO BERMELLO</t>
  </si>
  <si>
    <t>MOCACHE CALLE AV RAUL TRIVINO PERALTA SN Y CALLE H</t>
  </si>
  <si>
    <t>4549779</t>
  </si>
  <si>
    <t>0940571854</t>
  </si>
  <si>
    <t>0990350581-0990350581</t>
  </si>
  <si>
    <t>A 4 CUADRAS DE ESCUELA MARIA CORDERO LEON ENTREGA EN PISCINA FAMILY  TIENE EQUIPO Y CHIP</t>
  </si>
  <si>
    <t>MDELIVERY_4549779</t>
  </si>
  <si>
    <t>4549795</t>
  </si>
  <si>
    <t>A 4 CUADRAS DE ESCUELA MARIA CORDERO LEON ENTREGA EN PISCINA FAMILY</t>
  </si>
  <si>
    <t>MDELIVERY_4549795</t>
  </si>
  <si>
    <t>REVELO SORROZA LINDON JORGE</t>
  </si>
  <si>
    <t>MANGLAR ALTO  AV 9 DE OCTUBRE  SN  Y CHIMBORAZO</t>
  </si>
  <si>
    <t>240110</t>
  </si>
  <si>
    <t>SANTA ELENA_SANTA ELENA_MANGLAR ALTO</t>
  </si>
  <si>
    <t>4550257</t>
  </si>
  <si>
    <t>2400169906</t>
  </si>
  <si>
    <t>0996824853-0996824853</t>
  </si>
  <si>
    <t>SAN PABLO JUNTO A SALA DE VELACIONES DE SAN PABLO EN LOCAL PUNTOCEL</t>
  </si>
  <si>
    <t>MDELIVERY_4550257</t>
  </si>
  <si>
    <t>JOHANNA AUXILIADORA NEVAREZ RONQUILLO</t>
  </si>
  <si>
    <t>FEBRES CORDERO CALLE 15  SN CALLE CAPITAN NAJERA</t>
  </si>
  <si>
    <t>4551900</t>
  </si>
  <si>
    <t>0921403317_V3343V4222</t>
  </si>
  <si>
    <t>0969568553-</t>
  </si>
  <si>
    <t>SECTOR FEBRES CORDERO ESTA A 1 CUADRA COOP NACIONAL ES UNA CASA ESQUINERA 3 PISOS COLOR BEIGE LLAMAR 1 HORA ANTES DA DIRECCION DE LA TIA PORQUE ELLA VIVE EN TRABAJA EN EL SUBURBIO</t>
  </si>
  <si>
    <t>MDELIVERY_4551900</t>
  </si>
  <si>
    <t>CESAR PATRICIO SANTIN CARVAJAL</t>
  </si>
  <si>
    <t>INAQUITO  AV AMAZONAS SN Y GASPAR DE VILLARROEL</t>
  </si>
  <si>
    <t>4552122</t>
  </si>
  <si>
    <t>1725195844001_E3333I2222</t>
  </si>
  <si>
    <t>0961614312-0960238227</t>
  </si>
  <si>
    <t>ENTREGA EN EDIFICIO REINOSO PISO 1  FTE A CLINICA DE LA MUJER  S1 ENVIADO AO</t>
  </si>
  <si>
    <t>MDELIVERY_4552122</t>
  </si>
  <si>
    <t>ANDREA CECIBEL ALBURQUEQUE JARA</t>
  </si>
  <si>
    <t>PINAS CALLE AV INDEPENDENCIA SN Y VICTOR LOAYZA</t>
  </si>
  <si>
    <t>4552161</t>
  </si>
  <si>
    <t>0705268308_E1111l1111</t>
  </si>
  <si>
    <t>0983633355-</t>
  </si>
  <si>
    <t>SCTR LA SUSAYA DIAGONAL A IMPORTADORA AUTOLUJOS EN CASA VERDE CON 2 PISOS ALTOS</t>
  </si>
  <si>
    <t>MDELIVERY_4552161</t>
  </si>
  <si>
    <t>MARCOS RAFAEL RINCON VIVAS</t>
  </si>
  <si>
    <t>SOLANDA CALLE MOROMORO S27  Y AV RUMICHACA</t>
  </si>
  <si>
    <t>PICHINCHA _QUITO _SOLANDA</t>
  </si>
  <si>
    <t>4552295</t>
  </si>
  <si>
    <t>1760708493</t>
  </si>
  <si>
    <t>0984505022-0984505022</t>
  </si>
  <si>
    <t>SOLANDA JUNTO AL ESTADIO DE AUCAS ENTREGA EN EDF VERDE ROSITA LLAMAR AL CLIENTE</t>
  </si>
  <si>
    <t>MDELIVERY_4552295</t>
  </si>
  <si>
    <t>JAIME FERNANDO GONZALEZ MARTINEZ</t>
  </si>
  <si>
    <t>4552385</t>
  </si>
  <si>
    <t>1708649916_V3333I3222</t>
  </si>
  <si>
    <t>0995009363-</t>
  </si>
  <si>
    <t>MDELIVERY_4552385</t>
  </si>
  <si>
    <t>GARZON MURILLO CECILIA GERMANIA</t>
  </si>
  <si>
    <t>INAQUITO  AV DE LOS SHIRYS  SN  Y SUECIA</t>
  </si>
  <si>
    <t>4552446</t>
  </si>
  <si>
    <t>1708613599</t>
  </si>
  <si>
    <t>0983036434-0900000000</t>
  </si>
  <si>
    <t>LA CAROLINA FRENTE A LA TRIBUNA  ENTREGA EN EDF RENAZZO PLAZA PISO 9 OFC 906 CONSTRUISTO</t>
  </si>
  <si>
    <t>MDELIVERY_4552446</t>
  </si>
  <si>
    <t>4553095</t>
  </si>
  <si>
    <t>MDELIVERY_4553095</t>
  </si>
  <si>
    <t>JOSE LEONARDO CHIMBAY VOSADA</t>
  </si>
  <si>
    <t>TARQUI CALLE SEGUNDA  KM 4 Y MEDIO VIA A DAULE</t>
  </si>
  <si>
    <t>4553170</t>
  </si>
  <si>
    <t>0925835563_  v3333v3322</t>
  </si>
  <si>
    <t>0993096650-0993096650</t>
  </si>
  <si>
    <t>COOP QUISQUIS JUNTO A FERRETERIA INDUSTRIAL Y A MOTEL HAWAY ENTREGA EN IMARI IMPORTACIONES ANUNCIARSE EN GARITA</t>
  </si>
  <si>
    <t>MDELIVERY_4553170</t>
  </si>
  <si>
    <t>SANCHEZ NUÑEZ DENNIS ALEXANDER</t>
  </si>
  <si>
    <t>LA MATRIZ CALLE PRIMERA IMPRENTA  SN CALLE MANUELA CANIZARES</t>
  </si>
  <si>
    <t>4553179</t>
  </si>
  <si>
    <t>1804446373</t>
  </si>
  <si>
    <t>0992760601-0992760601</t>
  </si>
  <si>
    <t>SECTOR CENTRO FRENTE A MUNDICELL ENTREGA EN MUEBLERIA EL PUCHITO</t>
  </si>
  <si>
    <t>MDELIVERY_4553179</t>
  </si>
  <si>
    <t>PABLO EDGAR ROBAYO RAMOS</t>
  </si>
  <si>
    <t>MILAGRO CALLE ENRIQUE BASTIDAS SN Y BENIGNO VACA</t>
  </si>
  <si>
    <t>091709</t>
  </si>
  <si>
    <t>4553405</t>
  </si>
  <si>
    <t>0926300682</t>
  </si>
  <si>
    <t>0997316416-0997316416</t>
  </si>
  <si>
    <t>CASA 1 PISO SIN PINTAR  A 3 CUADRAS DE ESCUELA JEMIRA ACUÃ?A</t>
  </si>
  <si>
    <t>MDELIVERY_4553405</t>
  </si>
  <si>
    <t>BORIS MAURICIO MENDOZA CARRANZA</t>
  </si>
  <si>
    <t>ELOY ALFARO CALLE AV 113 SN Y AV LAS ACACIAS</t>
  </si>
  <si>
    <t>4553830</t>
  </si>
  <si>
    <t>1310937550_V444404442</t>
  </si>
  <si>
    <t>0979231008-</t>
  </si>
  <si>
    <t>TRABAJA EN CERAMICASA AREA DE BODEGA FRENTE A ESQUINA DEL GUSO</t>
  </si>
  <si>
    <t>MDELIVERY_4553830</t>
  </si>
  <si>
    <t>4554037</t>
  </si>
  <si>
    <t>MDELIVERY_4554037</t>
  </si>
  <si>
    <t>HERRERA BAEZ PAMELA ROCIO</t>
  </si>
  <si>
    <t>INIAQUITO CALLE WHYMPER SN AV 6 DE DICIEMBRE</t>
  </si>
  <si>
    <t>4554454</t>
  </si>
  <si>
    <t>1751483700_V4343V4222</t>
  </si>
  <si>
    <t>0995069228-0995069228</t>
  </si>
  <si>
    <t>SECTOR LA PAZ ENTREGA FRENTE A IGLESIA LA PAZ EN EDIFICIO BOHEME EN EL CNT HAY QUE LLAMAR A LA TITULAR</t>
  </si>
  <si>
    <t>MDELIVERY_4554454</t>
  </si>
  <si>
    <t>PAOLA ELIZABETH SILVA GUANOPATIN</t>
  </si>
  <si>
    <t>LA MATRIZ CALLE TARQUI 614 Y FERNANDO SANCHEZ DE ORELLANA</t>
  </si>
  <si>
    <t>4554630</t>
  </si>
  <si>
    <t>0503372443</t>
  </si>
  <si>
    <t>0958684036-</t>
  </si>
  <si>
    <t>FRENTE A PARQUEADERO DEL MUNICIPIO EN CASA BLANCA DE 2 PISOS S1 ENVIADO GV</t>
  </si>
  <si>
    <t>MDELIVERY_4554630</t>
  </si>
  <si>
    <t>FRADDY ENRIQUE QUIJIJE AGUAYO</t>
  </si>
  <si>
    <t>4554712</t>
  </si>
  <si>
    <t>0906277520</t>
  </si>
  <si>
    <t>0985580274-0985580274</t>
  </si>
  <si>
    <t>S1 ENVIADO GV</t>
  </si>
  <si>
    <t>MDELIVERY_4554712</t>
  </si>
  <si>
    <t>JOHN ALEXANDER PALACIOS MERO</t>
  </si>
  <si>
    <t>TARQUI  AV 111 SN Y 1 DE MAYO</t>
  </si>
  <si>
    <t>4554897</t>
  </si>
  <si>
    <t>1310699515_E3343A2242</t>
  </si>
  <si>
    <t>0983136690-</t>
  </si>
  <si>
    <t>BBR 1 DE MAYO ENTREGA EN CONSULTORIO DENTAL JOAFER ES LOCAL ESQUINERO LLAMAR CON ANTICIPACION</t>
  </si>
  <si>
    <t>MDELIVERY_4554897</t>
  </si>
  <si>
    <t>JIMENEZ PUCHA MILTON EVERALDO</t>
  </si>
  <si>
    <t>MACHALA  CALLE HECTOR TORO SN ENTRE TARQUI Y COLON</t>
  </si>
  <si>
    <t>4555076</t>
  </si>
  <si>
    <t>0704402338</t>
  </si>
  <si>
    <t>0992445605-0992445605</t>
  </si>
  <si>
    <t>ENTREGA EN CENTRO EN PARQUE ECOLOGICO ZOILA UGARTE AREA DE SEGURIDAD</t>
  </si>
  <si>
    <t>MDELIVERY_4555076</t>
  </si>
  <si>
    <t>JESSICA MONSERRATE DELGADO MUENTES</t>
  </si>
  <si>
    <t>EL COLORADO CALLE K  SN  Y CALLE O</t>
  </si>
  <si>
    <t>130219</t>
  </si>
  <si>
    <t>4555110</t>
  </si>
  <si>
    <t>1311118473</t>
  </si>
  <si>
    <t>0983216608-0983216608</t>
  </si>
  <si>
    <t>ENTREGA EN CEMENTERIO GENERAL DE COLORADO LLAMAR A LA CLIENTE</t>
  </si>
  <si>
    <t>MDELIVERY_4555110</t>
  </si>
  <si>
    <t>IZQUIETA RODRIGUEZ LEOPOLDO ALFREDO</t>
  </si>
  <si>
    <t>4555634</t>
  </si>
  <si>
    <t>0911239036</t>
  </si>
  <si>
    <t>0999888903-0994003488</t>
  </si>
  <si>
    <t>MDELIVERY_4555634</t>
  </si>
  <si>
    <t>QUIJIJE BARCIA JOSSELYN MARITZA</t>
  </si>
  <si>
    <t>ELOY ALFARO CALLE  MARCO AURELIO SUBIA  SN  Y CANIAR</t>
  </si>
  <si>
    <t>COTOPAXI _LATACUNGA _ELOY ALFARO</t>
  </si>
  <si>
    <t>4555742</t>
  </si>
  <si>
    <t>1314060722</t>
  </si>
  <si>
    <t>0983217744-0983217744</t>
  </si>
  <si>
    <t>CDLA DEL CHOFER FRENTE DE PANADERIA IPAN ENTREGA EN CASA 3P BLANCA</t>
  </si>
  <si>
    <t>MDELIVERY_4555742</t>
  </si>
  <si>
    <t>DARIO QUERUBIN RENGIFO COBEÑA</t>
  </si>
  <si>
    <t>MANTA VIA MANTA MONTECRISTI KM 2 Y MEDIO</t>
  </si>
  <si>
    <t>4555764</t>
  </si>
  <si>
    <t>1311933236</t>
  </si>
  <si>
    <t>0979945463-0958858702</t>
  </si>
  <si>
    <t>ENTREGA EN SECAP MANTA  EN PB AREA DIRECCION ZONAL</t>
  </si>
  <si>
    <t>MDELIVERY_4555764</t>
  </si>
  <si>
    <t>LEONEL GONZALO CORONEL ALVAREZ</t>
  </si>
  <si>
    <t>SANTA ROSA  CALLE CRNEL F VEGA DAVILA SN ENTRE COLON Y CUENCA</t>
  </si>
  <si>
    <t>4555863</t>
  </si>
  <si>
    <t>0703455360_V1343I1222</t>
  </si>
  <si>
    <t>0984335495-</t>
  </si>
  <si>
    <t>ENTREGA EN ELECTRODOMESTICOS LECO BAJOS DE L HOTEL SANTA ROSA</t>
  </si>
  <si>
    <t>MDELIVERY_4555863</t>
  </si>
  <si>
    <t>EDWIN ARSENIO RUALES BARRAGAN</t>
  </si>
  <si>
    <t>LA MATRIZ  AV PEDRO FERMIN CEVALLOS  0613 Y VARGAS TORRES</t>
  </si>
  <si>
    <t>4556001</t>
  </si>
  <si>
    <t>1803828936_E3333V3222</t>
  </si>
  <si>
    <t>0987041800-</t>
  </si>
  <si>
    <t>ENTREGA EN DESCUENTOS Y VENTAJAS A MEDIA CUADRA DE ESCUELA TERESA FLOR Y FTE A LOCAL DE CHEVY PLAN</t>
  </si>
  <si>
    <t>MDELIVERY_4556001</t>
  </si>
  <si>
    <t>CECILIA DEL PILAR LEON BRIONES</t>
  </si>
  <si>
    <t>ROCAFUERTE CALLE PEDRO PABLO GOMEZ TAMA SN Y LOS RIOS</t>
  </si>
  <si>
    <t>4556007</t>
  </si>
  <si>
    <t>0907029599</t>
  </si>
  <si>
    <t>0967398715-0967398715</t>
  </si>
  <si>
    <t>EN ESCUELA REPUBLICA DE MEXICO AFUERA TIENE UN PUESTODE CONFITERIA FRENTE A LOCAL DONDE VENDEN COCINAS INDUSTRIALES</t>
  </si>
  <si>
    <t>MDELIVERY_4556007</t>
  </si>
  <si>
    <t>GUAYAQUIL CALLE PEDRO PABLO GOMEZ  SN  Y PEDRO MONCAYO</t>
  </si>
  <si>
    <t>GUAYAS_GUAYAQUIL_GUAYAQUIL</t>
  </si>
  <si>
    <t>4556013</t>
  </si>
  <si>
    <t>CENTRO ENTREGA EN ESCUELA REPUBLICA DE MEXICO EN LA PUERTA PRINCIPAL</t>
  </si>
  <si>
    <t>MDELIVERY_4556013</t>
  </si>
  <si>
    <t>MARIANA PIEDAD NUÑEZ RAMIREZ</t>
  </si>
  <si>
    <t>MARISCAL SUCRE CALLE AV LA CORUNA SN Y AV GONZALEZ SUAREZ</t>
  </si>
  <si>
    <t>4556102</t>
  </si>
  <si>
    <t>1712546223_V4343V2222</t>
  </si>
  <si>
    <t>0979244573-</t>
  </si>
  <si>
    <t>SCTR GONZALEZ SUAREZ TRABAJA EN EDIF ALFIL PISO 8 DPTO 805 PREGUNTAR A GUARDIA DIAGONAL A BANCO PICHINCHA</t>
  </si>
  <si>
    <t>MDELIVERY_4556102</t>
  </si>
  <si>
    <t>CARLOS ALBERTO TAMAYO PACHECO</t>
  </si>
  <si>
    <t>OFICINA TRAMACO LUMBAQUI</t>
  </si>
  <si>
    <t>GONZALO PIZARRO</t>
  </si>
  <si>
    <t>SUCUMBIOS_GONZALO PIZARRO_</t>
  </si>
  <si>
    <t>4556148</t>
  </si>
  <si>
    <t>1711889707_V2443I4242</t>
  </si>
  <si>
    <t>0992366153-</t>
  </si>
  <si>
    <t>PIDE RETIRAR EL MIERCOLES DE TRAMACO</t>
  </si>
  <si>
    <t>MDELIVERY_4556148</t>
  </si>
  <si>
    <t>CHRISTIAN ALBERTO ROLDAN SIAVICHAY</t>
  </si>
  <si>
    <t>4556583</t>
  </si>
  <si>
    <t>0104833793_V44443V444</t>
  </si>
  <si>
    <t>0979323113-</t>
  </si>
  <si>
    <t>MDELIVERY_4556583</t>
  </si>
  <si>
    <t>CEDE#O AVEIGA JOHANA PAOLA</t>
  </si>
  <si>
    <t>BOMBOLI CALLE SANTA CRUZ SN  Y CALLE SAN CRISTOBAL</t>
  </si>
  <si>
    <t>4556931</t>
  </si>
  <si>
    <t>1312398249</t>
  </si>
  <si>
    <t>0984434480-0984434480</t>
  </si>
  <si>
    <t>JUNTO A LA UNIVERSIDAD CATOLICA DE SANTO DOMINGO ENTREGA EN LA CDLA CIUDAD UNIVERSITARIA ETAPA 2 EN LA CASA 4 ANUNCIARSE CON EL GUARDIA</t>
  </si>
  <si>
    <t>MDELIVERY_4556931</t>
  </si>
  <si>
    <t>LEON ALMACHE PAUL VICENTE</t>
  </si>
  <si>
    <t>GUAMANI  AV TNTE HUGO ORTIZ SN Y CALLE S28</t>
  </si>
  <si>
    <t>4556982</t>
  </si>
  <si>
    <t>1715004642001</t>
  </si>
  <si>
    <t>0983058800-0983058800</t>
  </si>
  <si>
    <t>ENTREGA EN PELUQUERIA VARIAMOS TU LOOK  A 1 CUADRA DEL QUICENTRO DEL SUR</t>
  </si>
  <si>
    <t>MDELIVERY_4556982</t>
  </si>
  <si>
    <t>JIMENEZ AMBULUDI GEANELLA MARIBEL</t>
  </si>
  <si>
    <t>RIOBAMBA CALLE OLMEDO  SN  Y VILNIUS</t>
  </si>
  <si>
    <t>4557010</t>
  </si>
  <si>
    <t>0705585693</t>
  </si>
  <si>
    <t>0995295072-0995295072</t>
  </si>
  <si>
    <t>BARRIO STA ANITA LA DOLOROSA ATRAS DE LA UNACH ENTREGA EN CASA VERDE 2P</t>
  </si>
  <si>
    <t>MDELIVERY_4557010</t>
  </si>
  <si>
    <t>ANA LUISA POVEDA CAMACHO</t>
  </si>
  <si>
    <t>COCHAPAMBA  CALLE ALONSO DE TORRES SN Y AV EDMUNDO CARVAJAL</t>
  </si>
  <si>
    <t>4557296</t>
  </si>
  <si>
    <t>0915975726_E3333I2222</t>
  </si>
  <si>
    <t>0985224530-0987581043</t>
  </si>
  <si>
    <t>ENTREGA EN EDIFICO FORESTA PB  OFC CONSTRUCTORA PROANIO PROANIO FTE A CENTRO COMERCIAL EL BOSQUE  S1 ENVIADO SE</t>
  </si>
  <si>
    <t>MDELIVERY_4557296</t>
  </si>
  <si>
    <t>ANGEL RAUL PAREDES MARIÑO</t>
  </si>
  <si>
    <t>4557377</t>
  </si>
  <si>
    <t>0903338507</t>
  </si>
  <si>
    <t>0998506378-0900000000</t>
  </si>
  <si>
    <t>MDELIVERY_4557377</t>
  </si>
  <si>
    <t>4557402</t>
  </si>
  <si>
    <t>MDELIVERY_4557402</t>
  </si>
  <si>
    <t>CARLOSAMA CHALACAN DIEGO ORLANDO</t>
  </si>
  <si>
    <t>LLANO CHICO CALLE EUGENIO ESPEJO OE1 175 CALLE  17 DE SEPTIEMBRE</t>
  </si>
  <si>
    <t>PICHINCHA_QUITO_LLANO CHICO</t>
  </si>
  <si>
    <t>4557571</t>
  </si>
  <si>
    <t>1723009187</t>
  </si>
  <si>
    <t>0967444624-0967444624</t>
  </si>
  <si>
    <t>SECTOR LLANO CHICO  DIAGONAL AL LOCAL DE SERVIENTREGA ES UNA CASA 2 PISOS COLOR BEIGE</t>
  </si>
  <si>
    <t>MDELIVERY_4557571</t>
  </si>
  <si>
    <t>UGUÑA CHIMBO LUIS OSWALDO</t>
  </si>
  <si>
    <t>BELLAVISTA CALLE ANTONIO VEGA MUNOZ 9 99 Y PADRE AGUIRRE</t>
  </si>
  <si>
    <t>4557644</t>
  </si>
  <si>
    <t>0102118064</t>
  </si>
  <si>
    <t>0999032623-0999032623</t>
  </si>
  <si>
    <t>MARIA AUXILIADORA FRENTE AL PARQUE EN CASA ESQ DE 3 PISOS</t>
  </si>
  <si>
    <t>MDELIVERY_4557644</t>
  </si>
  <si>
    <t>JONATHAN DARIO SIMBAÑA CHICAIZA</t>
  </si>
  <si>
    <t>EL INCA CALLE DE LOS GUABOS  N4806 Y MANUEL LIZARZABURU</t>
  </si>
  <si>
    <t>4557664</t>
  </si>
  <si>
    <t>1720621901_E3343I2242</t>
  </si>
  <si>
    <t>0987530212-</t>
  </si>
  <si>
    <t>A UNA CUADRA DEL PARQUE DAMMER 1 EN CASA DE 2P PUERTA CAFE DE MADERA</t>
  </si>
  <si>
    <t>MDELIVERY_4557664</t>
  </si>
  <si>
    <t>CARDENAS SOLORZANO JAZMIN ZOBEIDA</t>
  </si>
  <si>
    <t>IGNACIO FLORES CALLE B O CALLE HERMANOS DE LA CARIDAD SN CALLE HERMANOS CRISTIANOS</t>
  </si>
  <si>
    <t>4557753</t>
  </si>
  <si>
    <t>0502590235</t>
  </si>
  <si>
    <t>0958891810-0958891810</t>
  </si>
  <si>
    <t>SECTOR NINTINACAZO URB REINA DEL CISNE JUNTO A LA CANCHA DEL CISNE ES UNA CASA COLOR LADRILLO 1 PISO HAY QUE LLAMAR A LA TITULAR</t>
  </si>
  <si>
    <t>MDELIVERY_4557753</t>
  </si>
  <si>
    <t>JOSE MANUEL PERALTA TARIRA</t>
  </si>
  <si>
    <t>LOS RIOS_BABAHOYO_</t>
  </si>
  <si>
    <t>4557757</t>
  </si>
  <si>
    <t>1208293330</t>
  </si>
  <si>
    <t>0968097364-0968097364</t>
  </si>
  <si>
    <t>MDELIVERY_4557757</t>
  </si>
  <si>
    <t>4557829</t>
  </si>
  <si>
    <t>MDELIVERY_4557829</t>
  </si>
  <si>
    <t>MARILYN ELIZABETH HERRERA JIMENEZ</t>
  </si>
  <si>
    <t>SAN BARTOLO AV PEDRO VICENTE MALDONADO SN CALLE LAURO GUERRERO</t>
  </si>
  <si>
    <t>4557840</t>
  </si>
  <si>
    <t>1724064835</t>
  </si>
  <si>
    <t>0987349640-0987349640</t>
  </si>
  <si>
    <t>SECTOR EL RECREO ENTREGA EN CC EL RECREO EN ARTEFACTA HAY QUE LLAMAR A LA TITULAR</t>
  </si>
  <si>
    <t>MDELIVERY_4557840</t>
  </si>
  <si>
    <t>RICHARD GEOVANNY VILLARES LIVICOTA</t>
  </si>
  <si>
    <t>PUERTO FRANCISCO DE ORELLANA CALLE LIBERTADOR SN AV EL MORETAL</t>
  </si>
  <si>
    <t>4557933</t>
  </si>
  <si>
    <t>2250108590_ V3443V4442</t>
  </si>
  <si>
    <t>0960897936-0960897936</t>
  </si>
  <si>
    <t>BARRIO 6 DE DICIEMBRE FRENTE A LA ESCUELA LUCIA CORTEZ ES UNA CASA CON PORTON NEGRO CERRAMIENTO DE BLOQUE</t>
  </si>
  <si>
    <t>MDELIVERY_4557933</t>
  </si>
  <si>
    <t>JOSE GREGORIO VERA LOOR</t>
  </si>
  <si>
    <t>4557968</t>
  </si>
  <si>
    <t>1314968478</t>
  </si>
  <si>
    <t>0963387277-0963387277</t>
  </si>
  <si>
    <t>MDELIVERY_4557968</t>
  </si>
  <si>
    <t>LUNA MOREIRA GENESIS EDITH</t>
  </si>
  <si>
    <t>4557971</t>
  </si>
  <si>
    <t>2300096852</t>
  </si>
  <si>
    <t>0992794396-0992794396</t>
  </si>
  <si>
    <t>MDELIVERY_4557971</t>
  </si>
  <si>
    <t>Katya Alexandra Portilla Guerrero</t>
  </si>
  <si>
    <t>ITCHIMBIA CALLE NATALIA VELA N17 32 Y PABLO GUEVARA</t>
  </si>
  <si>
    <t>4557980</t>
  </si>
  <si>
    <t>1712831617_E3333I1222</t>
  </si>
  <si>
    <t>0979128938-</t>
  </si>
  <si>
    <t>BARRIO VICENTINA BAJA ES UNA CASA 2 PISOS EN PLANTA BAJA HAY UNA TIENDA  LLAMAR CON ANTICIPACION</t>
  </si>
  <si>
    <t>MDELIVERY_4557980</t>
  </si>
  <si>
    <t>ASTERIO LORENZO GUERRERO MINDIOLA</t>
  </si>
  <si>
    <t>SOLANDA AV MARISCAL SUCRE PASAJE S15 OE206 CALLE CARAPUNGO</t>
  </si>
  <si>
    <t>4557986</t>
  </si>
  <si>
    <t>1203197106_V4443I3442</t>
  </si>
  <si>
    <t>0998672860-</t>
  </si>
  <si>
    <t>SECTOR AJAVI ESTA A 1 CUADRA ANTES DE LA GASOLINERA PRIMAX ES UNA CASA 4 PISOS COLOR CON CERAMICA COLOR CAFE  DE PREFERENCIA ENTREGA ENTRE LUNES Y MARTES</t>
  </si>
  <si>
    <t>MDELIVERY_4557986</t>
  </si>
  <si>
    <t>KARINA ELIZABETH CARRAZCO ALVIA</t>
  </si>
  <si>
    <t>MANTA AV FLAVIO REYES SN AV 23</t>
  </si>
  <si>
    <t>4557987</t>
  </si>
  <si>
    <t>1310268048_V3333I4224</t>
  </si>
  <si>
    <t>0985255237-</t>
  </si>
  <si>
    <t>SECTOR CENTRO DE MANTA ESTA ATRAS DEL MALL EL PACIFICO ENTREGA EN EL EDIFICIO SRI ANUNCIARSE CON EL GUARDIA O EN RECEPCION</t>
  </si>
  <si>
    <t>MDELIVERY_4557987</t>
  </si>
  <si>
    <t>BURGOS IDROVO CHRISTHIAN DAVID</t>
  </si>
  <si>
    <t>TARQUI CDLA ALBORADA  6TA ETAPA MZ 639 VILLA 10</t>
  </si>
  <si>
    <t>4558008</t>
  </si>
  <si>
    <t>1205590969</t>
  </si>
  <si>
    <t>0996867796-0900000000</t>
  </si>
  <si>
    <t>FRENTE AL PARQUE DE MZ 639 ES UNA CASA 1 PISO REJAS BLANCAS  LLAMAR 1 HORA ANTES</t>
  </si>
  <si>
    <t>MDELIVERY_4558008</t>
  </si>
  <si>
    <t>ANDRES MARCELO ESPINOZA PEREZ</t>
  </si>
  <si>
    <t>CALDERON CALLE MIAMI SN Y AV GIOVANNI CALLES LASCANO</t>
  </si>
  <si>
    <t>4558018</t>
  </si>
  <si>
    <t>1711662443_V2333I1222</t>
  </si>
  <si>
    <t>0987716211-</t>
  </si>
  <si>
    <t>CARAPUNGO EN CONJUNTO PORTAL DE MIAMI CASA 29 HAY GUARDIA DIAGONALA A HOSTAL PLATINUM</t>
  </si>
  <si>
    <t>MDELIVERY_4558018</t>
  </si>
  <si>
    <t>EVA MONSERRATE BASURTO RENDON</t>
  </si>
  <si>
    <t>YARUQUI CALLE LINEA FERREA  S1 210 CALLE CRISTOBAL COLON</t>
  </si>
  <si>
    <t>4558031</t>
  </si>
  <si>
    <t>1315945012</t>
  </si>
  <si>
    <t>0964017896-0964017896</t>
  </si>
  <si>
    <t>SECTOR CENTRO ESTA A 2 CASAS DEL LOCAL EL BILLAR ES UNA CASA 3 PISOS COLOR BLANCA PORTON NEGRO</t>
  </si>
  <si>
    <t>MDELIVERY_4558031</t>
  </si>
  <si>
    <t>LENIN FABRICIO PONCE CAMUENDO</t>
  </si>
  <si>
    <t>INIAQUITO CALLE AV MARIANA DE JESUS SN Y AV RIO AMAZONAS</t>
  </si>
  <si>
    <t>4558067</t>
  </si>
  <si>
    <t>1717555898_E4433l2242</t>
  </si>
  <si>
    <t>0984280070-</t>
  </si>
  <si>
    <t>TRABAJA EN EDIF MORENO VILLACRES AREA COMERCIAL PREGUNTAR A GUARDIA DIAGONAL A CC EL JARDIN</t>
  </si>
  <si>
    <t>MDELIVERY_4558067</t>
  </si>
  <si>
    <t>PATRICIA TERESA LOOR NAVARRO</t>
  </si>
  <si>
    <t>ALANGASI  AV EL SOL  OE12 133 Y AV ILALO</t>
  </si>
  <si>
    <t>4558076</t>
  </si>
  <si>
    <t>1706799945_V3343V2222</t>
  </si>
  <si>
    <t>099778506-</t>
  </si>
  <si>
    <t>MIRASIERRA ENTRANDO POR EL PARQUE DE LA MUJER LA 4TA CASA CON PUERTAS NEGRAS Y CERRAMIENTO DE CEMENTO S1 ENVIADO GV</t>
  </si>
  <si>
    <t>MDELIVERY_4558076</t>
  </si>
  <si>
    <t>EMPERATRIZ LILIBETH COBOS CARRASCO</t>
  </si>
  <si>
    <t>URDANETA  CALLE GRAL JOSE GOMEZ 2013  ENTRE LOS RIOS Y ESMERALDAS</t>
  </si>
  <si>
    <t>4558083</t>
  </si>
  <si>
    <t>0926327453_V1343V2242</t>
  </si>
  <si>
    <t>0978704414-</t>
  </si>
  <si>
    <t>A 1 CASA DEL BRONX GYM EN EL DOMICILIO ESTA UN LETRERO QUE DICE TITI BUFFETS</t>
  </si>
  <si>
    <t>MDELIVERY_4558083</t>
  </si>
  <si>
    <t>Richard Xavier Sánchez Pozo</t>
  </si>
  <si>
    <t>XIMENA CALLE RAUL CLEMENTE HUERTA SN</t>
  </si>
  <si>
    <t>4558164</t>
  </si>
  <si>
    <t>0924375165_e3333i2222</t>
  </si>
  <si>
    <t>0987071946-</t>
  </si>
  <si>
    <t>GUASMO CENTRAL TRABAJA EN EMPRESA ANDEC DPTO DE MANTENIMIENTO ELECTRONICO JTO A TERMINAL METROVIA LLAMAR PARA QUE SALGA</t>
  </si>
  <si>
    <t>MDELIVERY_4558164</t>
  </si>
  <si>
    <t>JONATHAN ALEJANDRO SANTANA LIMA</t>
  </si>
  <si>
    <t>4558168</t>
  </si>
  <si>
    <t>0922109103_E1333I1222</t>
  </si>
  <si>
    <t>0998636454-0958602246</t>
  </si>
  <si>
    <t>MDELIVERY_4558168</t>
  </si>
  <si>
    <t>JESUS JOAN CEVALLOS CHILA</t>
  </si>
  <si>
    <t>4558176</t>
  </si>
  <si>
    <t>0805439585</t>
  </si>
  <si>
    <t>0981170790-0981170790</t>
  </si>
  <si>
    <t>MDELIVERY_4558176</t>
  </si>
  <si>
    <t>DANIELA LISSBETH PANCHANA BUSTOS</t>
  </si>
  <si>
    <t>BOLIVAR CALLE GUARANDA SN CALLE ARGENTINA</t>
  </si>
  <si>
    <t>4558194</t>
  </si>
  <si>
    <t>0953711827</t>
  </si>
  <si>
    <t>0996944709-0900000000</t>
  </si>
  <si>
    <t>SECTOR BOLIVAR EN LA ESQUINA ESTA RESTAURANTE BEBETO ES UNA CASA ESQUINERA 2 PISOS COLOR VERDE</t>
  </si>
  <si>
    <t>MDELIVERY_4558194</t>
  </si>
  <si>
    <t>FRANCIS ISRAEL GUTIERREZ SILVA</t>
  </si>
  <si>
    <t>JIPIJAPA CALLE ISLA FLOREANA  SN CALLE ISLA SEYMOR</t>
  </si>
  <si>
    <t>PICHINCHA _QUITO_JIPIJAPA</t>
  </si>
  <si>
    <t>4558200</t>
  </si>
  <si>
    <t>1715497838001_a3343a3242</t>
  </si>
  <si>
    <t>0963883931-0988449987</t>
  </si>
  <si>
    <t>SECTOR JIPIJAPA JUNTO A PUERTO ACAPULCO ENTREGA EN LAS OFICINAS DEL HORNERO</t>
  </si>
  <si>
    <t>MDELIVERY_4558200</t>
  </si>
  <si>
    <t>JIPIJAPA CALLE ISLA FLOREANA SN CALLE ISLA SEYMOR</t>
  </si>
  <si>
    <t>4558201</t>
  </si>
  <si>
    <t>MDELIVERY_4558201</t>
  </si>
  <si>
    <t>BOLIVAR CALLE GUARANDA  SN CALLE ARGENTINA</t>
  </si>
  <si>
    <t>4558211</t>
  </si>
  <si>
    <t>MDELIVERY_4558211</t>
  </si>
  <si>
    <t>MERCI DEL TRANCITO BAJAÑA MURILLO</t>
  </si>
  <si>
    <t>PASCUALES AV COJIMIES SN Y PAJAN</t>
  </si>
  <si>
    <t>4558274</t>
  </si>
  <si>
    <t>0908115199</t>
  </si>
  <si>
    <t>0939238549-0900000000</t>
  </si>
  <si>
    <t>CALLE DEL CEMENTERIO DIAGONAL A LA ESTACION DE LA 2 EN CASA ESQUINERA AZUL PORTON PLOMO</t>
  </si>
  <si>
    <t>MDELIVERY_4558274</t>
  </si>
  <si>
    <t>SANCHEZ VALDEZ TALIA ANABEL</t>
  </si>
  <si>
    <t>PONCEANO CALLE CHUQUISACA SN CALLE BELLAVISTA</t>
  </si>
  <si>
    <t>PICHINCHA_QUITO_PONCEANO</t>
  </si>
  <si>
    <t>4558401</t>
  </si>
  <si>
    <t>1105105751</t>
  </si>
  <si>
    <t>0967021622-0980962364</t>
  </si>
  <si>
    <t>SECTOR PONCEANO ALTO LA OFELIA ENTREGA EN LOCAL SUPER DE TODO LA LOJANITA ES UN LOCAL ESQUINERO</t>
  </si>
  <si>
    <t>MDELIVERY_4558401</t>
  </si>
  <si>
    <t>MONTES RUIZ JORGE LUIS</t>
  </si>
  <si>
    <t>SANTO DOMINGO CALLE 3 DE JULIO SN CALLE SAN MIGUEL</t>
  </si>
  <si>
    <t>4558438</t>
  </si>
  <si>
    <t>1717950628</t>
  </si>
  <si>
    <t>0998131563-0998131563</t>
  </si>
  <si>
    <t>SECTOR DEL ANTIGUO MINI TERMINAL FRENTE A PANADERIA EL TURISTA ENTREGA EN LOCAL ZONA CELL</t>
  </si>
  <si>
    <t>MDELIVERY_4558438</t>
  </si>
  <si>
    <t>CARLOS ANGELO PEÑAFIEL PAIDA</t>
  </si>
  <si>
    <t>4558521</t>
  </si>
  <si>
    <t>1714725684_V4343I2242</t>
  </si>
  <si>
    <t>0999080089-</t>
  </si>
  <si>
    <t>MDELIVERY_4558521</t>
  </si>
  <si>
    <t>ALBA PASIONARIA BAYAS MANCHENO</t>
  </si>
  <si>
    <t>TARQUI CDLA SAUCES 2 MZ F72 VILLA 1</t>
  </si>
  <si>
    <t>4558549</t>
  </si>
  <si>
    <t>0902341619</t>
  </si>
  <si>
    <t>0995369239-0995369239</t>
  </si>
  <si>
    <t>ES UNA CASA 3 PISOS COLOR BEIGE CON TERRACOTA HAY QUE LLAMAR A LA TITULAR</t>
  </si>
  <si>
    <t>MDELIVERY_4558549</t>
  </si>
  <si>
    <t>ALCIVAR HERRERA MAIKEL JACKSON</t>
  </si>
  <si>
    <t>LUIS TELLO CALLE AV OLMEDO SN Y RAMON CHIRIBOGA</t>
  </si>
  <si>
    <t>080107</t>
  </si>
  <si>
    <t>4558595</t>
  </si>
  <si>
    <t>0804415446</t>
  </si>
  <si>
    <t>0985790157-0985790157</t>
  </si>
  <si>
    <t>SECTOR SAN LUIS BAJO ESTA A 2 CUADRAS DE LA IGLESIA SANTA MARIANITA ES UNA CASA ESQ 2 PISOS COLOR VERDE CON BLANCO AL PIE DE LA ESCALINATA LLAMAR CON ANTICIPACION</t>
  </si>
  <si>
    <t>MDELIVERY_4558595</t>
  </si>
  <si>
    <t>ORDOÑEZ MORENO HARISON JOEL</t>
  </si>
  <si>
    <t>SAN SEBASTIAN CALLE MARISCAL LAMAR SN AV DE LAS AMERICAS</t>
  </si>
  <si>
    <t>4558658</t>
  </si>
  <si>
    <t>0805405578</t>
  </si>
  <si>
    <t>0983231909-0983231909</t>
  </si>
  <si>
    <t>SECTOR SAN SEBASTIAN FRENTE AL PARQUE MOLINERO ENTREGA EN EDIFICIO ALTAMIRA 1 ES 5 PISOS LADRILLO VISTO HAY QUE LLAMAR AL TITULAR</t>
  </si>
  <si>
    <t>MDELIVERY_4558658</t>
  </si>
  <si>
    <t>GALVIZ AYALA ALBA LUCIA</t>
  </si>
  <si>
    <t>SAN ANTONIO CALLE 13 DE JUNIO SN AV EQUINOCCIAL</t>
  </si>
  <si>
    <t>4558670</t>
  </si>
  <si>
    <t>1715929004</t>
  </si>
  <si>
    <t>0998107680-0998107680</t>
  </si>
  <si>
    <t>SECTOR MITAD DEL MUNDO JUNTO AL ARTEFACTA ENTREGA EN ASADERO DE POLLOS SABOR COSTENIO</t>
  </si>
  <si>
    <t>MDELIVERY_4558670</t>
  </si>
  <si>
    <t>JESUS ANDRES LEON TERESEN</t>
  </si>
  <si>
    <t>LA MAGDALENA  CALLE ZAPOTAL SN CALLE AMANCAY</t>
  </si>
  <si>
    <t>4558738</t>
  </si>
  <si>
    <t>1760748077</t>
  </si>
  <si>
    <t>0984750815-0984750815</t>
  </si>
  <si>
    <t>SECTOR LA MAGDALENA DIAGONAL ENCEBOLLADOS LA SANTIAGO ES UNA CASA 2 PISOS COLOR BLANCO</t>
  </si>
  <si>
    <t>MDELIVERY_4558738</t>
  </si>
  <si>
    <t>JEAN CARLOS CARREÑO CARREÑO</t>
  </si>
  <si>
    <t>VELASCO IBARRA CALLE CESAR BORJA LAVALLE 1102 ENTRE ORIENTE ECUATORIANO Y JOSE JOAQUIN DE OLMEDO</t>
  </si>
  <si>
    <t>091501</t>
  </si>
  <si>
    <t>GUAYAS_EL EMPALME _VELASCO IBARRA</t>
  </si>
  <si>
    <t>4558820</t>
  </si>
  <si>
    <t>0956155709</t>
  </si>
  <si>
    <t>0983238830-0999175006</t>
  </si>
  <si>
    <t>CASA 1 PISO MELON    FTE A LAVADORA DE AUTOS DECORAUTOS  S1 ENVIADO SE</t>
  </si>
  <si>
    <t>MDELIVERY_4558820</t>
  </si>
  <si>
    <t>POSLIGUA SOLIS HECTOR WILLINGTON</t>
  </si>
  <si>
    <t>TARQUI VIA A DAULE KM 9 Y MEDIO</t>
  </si>
  <si>
    <t>4558890</t>
  </si>
  <si>
    <t>0923152797</t>
  </si>
  <si>
    <t>0986166366-0986166366</t>
  </si>
  <si>
    <t>PARQUE INMACONSA TRABAJA EN EMPACADORA COFIMAR SA PREGUNTAR A GUARDIA FRENTE A COLEGIO LEONIDAS GARCIA</t>
  </si>
  <si>
    <t>MDELIVERY_4558890</t>
  </si>
  <si>
    <t>SANCHEZ IZA FABIAN RENE</t>
  </si>
  <si>
    <t>PUENGASI AV SIMON BOLIVAR SN CALLE LAS MALLAS</t>
  </si>
  <si>
    <t>4559030</t>
  </si>
  <si>
    <t>1712401585</t>
  </si>
  <si>
    <t>0987317085-0987317085</t>
  </si>
  <si>
    <t>SECTOR LOMA DE PUENGASI ENTREGA CUARTEL DE AGENTES DE CONTROL METROPOLITANO HAY QUE LLAMAR AL TITULAR</t>
  </si>
  <si>
    <t>MDELIVERY_4559030</t>
  </si>
  <si>
    <t>GIL RAMIREZ DAVALOS  AV 3 DE NOVIEMBRE  SN  Y JUAN PABLO 1</t>
  </si>
  <si>
    <t>AZUAY_CUENCA_GIL RAMIREZ DAVALOS</t>
  </si>
  <si>
    <t>4559175</t>
  </si>
  <si>
    <t>0104954367</t>
  </si>
  <si>
    <t>FRENTE A LA CLINICA LATINO ENTREGA EN PARADA DE TAXIS CATEDRAL</t>
  </si>
  <si>
    <t>MDELIVERY_4559175</t>
  </si>
  <si>
    <t>MIGUEL ANGEL ARIAS AYALA</t>
  </si>
  <si>
    <t>AYACUCHO AV PEDRO MONCAYO SN Y PORTETE DE TARQUI</t>
  </si>
  <si>
    <t>4559198</t>
  </si>
  <si>
    <t>0918976606_V1313V1222</t>
  </si>
  <si>
    <t>0964140541-0961893039</t>
  </si>
  <si>
    <t>A 1 CUADRA DE ABASTOS RYH EN CASA ESQ DE 3P CREMA FRENTE A DONDE VENDEN ENCEBOLLADOS ANCLADO AL PEDIDO 4559199</t>
  </si>
  <si>
    <t>MDELIVERY_4559198</t>
  </si>
  <si>
    <t>4559199</t>
  </si>
  <si>
    <t>0918976606_ V1313V1222</t>
  </si>
  <si>
    <t>A 1 CUADRA DE ABASTOS RYH EN CASA ESQ DE 3P CREMA FRENTE VENDEN ENCEBOLLADOS TIENE EQUIPO Y CHIP</t>
  </si>
  <si>
    <t>MDELIVERY_4559199</t>
  </si>
  <si>
    <t>ANGEL ORLIN TOMALA MENDOZA</t>
  </si>
  <si>
    <t>JOSE LUIS TAMAYO CALLE 3 MZ 5  AV 11</t>
  </si>
  <si>
    <t>4559510</t>
  </si>
  <si>
    <t>0923827604001</t>
  </si>
  <si>
    <t>0969065506-0969357077</t>
  </si>
  <si>
    <t>CDLA COSTA 1 ESTA A 1 CUADRA DEL COLEGIO TECNICO MUEY ENTREGA EN EL EDIFICIO EMPRESA DE AGUA POTABLE AGUAPEN EP</t>
  </si>
  <si>
    <t>MDELIVERY_4559510</t>
  </si>
  <si>
    <t>GUATEMAL SERRANO EDISON DAVID</t>
  </si>
  <si>
    <t>SAN FRANCISCO CALLE TOBIAS MENA 10 78 CALLE JUANA ATABALIPA</t>
  </si>
  <si>
    <t>4559559</t>
  </si>
  <si>
    <t>1050319167</t>
  </si>
  <si>
    <t>0999964900-0999964900</t>
  </si>
  <si>
    <t>SECTOR YACUCALLE ATRAS DE PISCINAS NOGALES ES UNA CASA 2 PISOS COLOR ROSADO</t>
  </si>
  <si>
    <t>MDELIVERY_4559559</t>
  </si>
  <si>
    <t>CANO ALMEIDA ELISA LUDIS</t>
  </si>
  <si>
    <t>24 DE MAYO  AV QUITO  SN  Y CALLE Q</t>
  </si>
  <si>
    <t>4559573</t>
  </si>
  <si>
    <t>1202001317</t>
  </si>
  <si>
    <t>0998011726-0998011726</t>
  </si>
  <si>
    <t>CDLA NUEVO QUEVEDO FRENTE A LA U ESTATAL DE QUEVEDO ENTREGA EN CASA MELON 2P</t>
  </si>
  <si>
    <t>MDELIVERY_4559573</t>
  </si>
  <si>
    <t>MICHAEL ALEXANDER QUISHPE SARMIENTO</t>
  </si>
  <si>
    <t>MALDONADO  AV EL SUFRAGIO  LOTE 10  Y PAISANDU</t>
  </si>
  <si>
    <t>4559615</t>
  </si>
  <si>
    <t>1600832222_v3334l2122</t>
  </si>
  <si>
    <t>0998077455-</t>
  </si>
  <si>
    <t>DIAGONAL A TIENDA  ENTREGA EN CASA ESQUINERA 3P CREMA Y CAFE</t>
  </si>
  <si>
    <t>MDELIVERY_4559615</t>
  </si>
  <si>
    <t>PEDRO FABRICIO PICO VELASTEGUI</t>
  </si>
  <si>
    <t>4559767</t>
  </si>
  <si>
    <t>1804350005_E1343V1222</t>
  </si>
  <si>
    <t>0983403197-</t>
  </si>
  <si>
    <t>MDELIVERY_4559767</t>
  </si>
  <si>
    <t>4559797</t>
  </si>
  <si>
    <t>MDELIVERY_4559797</t>
  </si>
  <si>
    <t>CHRISTIAN OMAR RUIZ BOHORQUEZ</t>
  </si>
  <si>
    <t>TARQUI  AV FRANCISCO DE ORELLANA  566 Y AV JUAN TANCA MARENGO</t>
  </si>
  <si>
    <t>4559952</t>
  </si>
  <si>
    <t>0916873904_v4443v4444</t>
  </si>
  <si>
    <t>0985951263-</t>
  </si>
  <si>
    <t>FRENTE ALMACENES BOYACA ENTREGA EN CC DICENTRO OFC 30 LLAMAR AL CLIENTE</t>
  </si>
  <si>
    <t>MDELIVERY_4559952</t>
  </si>
  <si>
    <t>LAZO GOMEZ JOSE RAFAEL</t>
  </si>
  <si>
    <t>PUERTO FRANCISCO DE ORELLANA CALLE NAPO SN CALLE SERGIO SAENZ</t>
  </si>
  <si>
    <t>4560035</t>
  </si>
  <si>
    <t>1715391361</t>
  </si>
  <si>
    <t>0990659802-0990659802</t>
  </si>
  <si>
    <t>BARRIO CENTRAL DIAGONAL AL MUNICIPIO ENTREGA MULTISERVICIOS JACKES UNA CASA ES 3 PISOS</t>
  </si>
  <si>
    <t>MDELIVERY_4560035</t>
  </si>
  <si>
    <t>TEDDY JOHANNA BODERO FERRIN</t>
  </si>
  <si>
    <t>TARQUI CDLA HUANCAVILA NORTE CALLE  AV FRANCISCO ORELLANA MZ K VILLA 68</t>
  </si>
  <si>
    <t>4560268</t>
  </si>
  <si>
    <t>0931702146</t>
  </si>
  <si>
    <t>0984349229-0999904422</t>
  </si>
  <si>
    <t>PASANDO EL PARQUE SAMANES DIAGONAL A PARQUE HUANCAVILCA POR CASETAS DE CNT EN CASA DE 1 MELON PREGUNTAR EN GARITA</t>
  </si>
  <si>
    <t>MDELIVERY_4560268</t>
  </si>
  <si>
    <t>HENRRY SANTIAGO ANDRANGO MAISINCHO</t>
  </si>
  <si>
    <t>PUEMBO  CALLE JOSE IGNACIO VARGAS  CASA 52  Y PSJE ANDRANGO</t>
  </si>
  <si>
    <t>PICHINCHA_QUITO _PUEMBO</t>
  </si>
  <si>
    <t>4560417</t>
  </si>
  <si>
    <t>1726932815_V4344v4444</t>
  </si>
  <si>
    <t>0998792769-</t>
  </si>
  <si>
    <t>MAGAHUANTAG JUNTO AL ESTADIO DE MAGAHUANTAG ENTREGA EN CASA AMARILLA 1P</t>
  </si>
  <si>
    <t>MDELIVERY_4560417</t>
  </si>
  <si>
    <t>FLORES BRAVO JORGE ALEJANDRO</t>
  </si>
  <si>
    <t>LA TRONCAL CALLE AV ALFONSO ANDRADE 1001 Y MANUEL J CALLE</t>
  </si>
  <si>
    <t>4560528</t>
  </si>
  <si>
    <t>0703467449001</t>
  </si>
  <si>
    <t>0991417576-0991417576</t>
  </si>
  <si>
    <t>DIAGONAL A ESCUELA MIGUEL DE CERVANTES  EN CASA DE 2P ESQUINERA</t>
  </si>
  <si>
    <t>MDELIVERY_4560528</t>
  </si>
  <si>
    <t>MACHOA ANDY CELINA YANINA</t>
  </si>
  <si>
    <t>4560719</t>
  </si>
  <si>
    <t>2150199251</t>
  </si>
  <si>
    <t>0995171130-0995171130</t>
  </si>
  <si>
    <t>MDELIVERY_4560719</t>
  </si>
  <si>
    <t>MALEZA VARGAS ANGEL FABIAN</t>
  </si>
  <si>
    <t>4561114</t>
  </si>
  <si>
    <t>1712788841</t>
  </si>
  <si>
    <t>0962858092-0992509744</t>
  </si>
  <si>
    <t>MDELIVERY_4561114</t>
  </si>
  <si>
    <t>JARAMILLO ZAMORA PEDRO SEBASTIAN</t>
  </si>
  <si>
    <t>FICOA AV PACHANO  12101 Y MIRABELES</t>
  </si>
  <si>
    <t>TUNGURAHUA_AMBATO_ATOCHA FICOA</t>
  </si>
  <si>
    <t>4561122</t>
  </si>
  <si>
    <t>1802958858</t>
  </si>
  <si>
    <t>0999222259-0999222259</t>
  </si>
  <si>
    <t>FICOA DIAGONAL AL GARAJE DEL BANCO DEL PICHINCHA  ENTREGA EN OFC PEDRO JARAMILLO CONSTRUCTORA  LLAMAR PREVIA ENTREGA</t>
  </si>
  <si>
    <t>MDELIVERY_4561122</t>
  </si>
  <si>
    <t>MINA CUAICAL PABLO DANIEL</t>
  </si>
  <si>
    <t>CAYAMBE CALLE ROCAFUERTE SN Y AV CORDOVA GALARZA</t>
  </si>
  <si>
    <t>4561176</t>
  </si>
  <si>
    <t>1725313298</t>
  </si>
  <si>
    <t>0969915355-0969915355</t>
  </si>
  <si>
    <t>ENTREGA EN HOSPITAL BASICO CAYAMBE  ES GUARDIA DE SEGURIDAD FTE A FUNERARIA JERUSALEM</t>
  </si>
  <si>
    <t>MDELIVERY_4561176</t>
  </si>
  <si>
    <t>REASIG22-0167</t>
  </si>
  <si>
    <t>MDELIVERY_REASIG22-0167</t>
  </si>
  <si>
    <t>REASIG22-0168</t>
  </si>
  <si>
    <t>MDELIVERY_REASIG22-0168</t>
  </si>
  <si>
    <t>TK-6771</t>
  </si>
  <si>
    <t>MDELIVERY_TK-6771</t>
  </si>
  <si>
    <t>TK-6775</t>
  </si>
  <si>
    <t>MDELIVERY_TK-6775</t>
  </si>
  <si>
    <t>TK-6776</t>
  </si>
  <si>
    <t>MDELIVERY_TK-6776</t>
  </si>
  <si>
    <t>SHIRLEY KATHERINE PACHECO ALVARADO</t>
  </si>
  <si>
    <t>4511708</t>
  </si>
  <si>
    <t>1350642730</t>
  </si>
  <si>
    <t>0990783784-0990783784</t>
  </si>
  <si>
    <t>MDELIVERY_4511708</t>
  </si>
  <si>
    <t>JORGE GENARO SALAS QUIÑONEZ</t>
  </si>
  <si>
    <t>4534895</t>
  </si>
  <si>
    <t>0800165979_V2333v2222</t>
  </si>
  <si>
    <t>0988776684-0987164478</t>
  </si>
  <si>
    <t>YA ESTA ENVIADO S1 AO</t>
  </si>
  <si>
    <t>MDELIVERY_4534895</t>
  </si>
  <si>
    <t>RIGOBERTO GONZALO QUERA LAICA</t>
  </si>
  <si>
    <t>TARQUI CDLA SAUCES 6  MZ 269 VILLA 6</t>
  </si>
  <si>
    <t>4537336</t>
  </si>
  <si>
    <t>0601536717</t>
  </si>
  <si>
    <t>0983153022-0980805674</t>
  </si>
  <si>
    <t>DIAGONAL A LA ESCUELA EMMA ESPERANZA ORTIZ ENTREGA EN CASA 1P SIN PINTAR  S1 ENVIADO AO</t>
  </si>
  <si>
    <t>MDELIVERY_4537336</t>
  </si>
  <si>
    <t>SAETEROS GUZMAN ISAAC ISRAEL</t>
  </si>
  <si>
    <t>XIMENA  CALLE COLON  SN  Y PEDRO CARBO</t>
  </si>
  <si>
    <t>4541908</t>
  </si>
  <si>
    <t>0921971081</t>
  </si>
  <si>
    <t>0991469968-0991469968</t>
  </si>
  <si>
    <t>LA BAHIA FRENTE A PARADA METROVIA BIBLLIOTECA MUNICIPAL ENTREGA EN PARQUEDERO CHUZO ALVARITO  S1 ENVIADO GV</t>
  </si>
  <si>
    <t>MDELIVERY_4541908</t>
  </si>
  <si>
    <t>Juan Carlos Jimenez Hernandez</t>
  </si>
  <si>
    <t>LA MERCED CALLE CESAR ENRIQUE BALSECA SN CALLE 3 DE MAYO</t>
  </si>
  <si>
    <t>PICHINCHA_QUITO_LA MERCED</t>
  </si>
  <si>
    <t>4543273</t>
  </si>
  <si>
    <t>2100056783_A2343A2222</t>
  </si>
  <si>
    <t>0969607101-0969607101</t>
  </si>
  <si>
    <t>SECTOR CENTRO ESTA A 1 CUADRA DEL PARQUE CENTRAL ES UNA CASA CON CERRAMIENTO COLOR BLANCO</t>
  </si>
  <si>
    <t>MDELIVERY_4543273</t>
  </si>
  <si>
    <t>FABIAN ENRIQUE VASQUEZ QUIJIJE</t>
  </si>
  <si>
    <t>4544891</t>
  </si>
  <si>
    <t>1311567323001</t>
  </si>
  <si>
    <t>0989280764-0968743350</t>
  </si>
  <si>
    <t>MDELIVERY_4544891</t>
  </si>
  <si>
    <t>LOOR DORADO CARLOS LUIS</t>
  </si>
  <si>
    <t>TARQUI PRECOOP COLINAS DE LA ALBORADA MZ 797 VILLA 1</t>
  </si>
  <si>
    <t>4545864</t>
  </si>
  <si>
    <t>0911611010</t>
  </si>
  <si>
    <t>0979718116-0979718116</t>
  </si>
  <si>
    <t>FRENTE AL PARQUE ZONA 7 ES UNA CASA ESQUINERA 1 PISO SIN PINTAR HAY QUE LLAMAR AL TITULAR</t>
  </si>
  <si>
    <t>MDELIVERY_4545864</t>
  </si>
  <si>
    <t>JOSE CESAR LOOR SANCHEZ</t>
  </si>
  <si>
    <t>LEONIDAS PROANIO AV 22  SN AV VICTOR VELIZ</t>
  </si>
  <si>
    <t>130223</t>
  </si>
  <si>
    <t>4545900</t>
  </si>
  <si>
    <t>1310844947_ V1133I3142</t>
  </si>
  <si>
    <t>0979943096-0979943096</t>
  </si>
  <si>
    <t>CDLA LEONIDAS PROANIO  EN LA ESQUINA ESTA LA FARMACIA SANTA MARTHA ES UNA CASA 3 PISOS BLANCO CON CERAMICA EN EL BALCON</t>
  </si>
  <si>
    <t>MDELIVERY_4545900</t>
  </si>
  <si>
    <t>MARCOS GEOVANNY PONCE GOMEZ</t>
  </si>
  <si>
    <t>PEDRO CARBO CALLE GUAYAQUIL  SN  Y CHIMBORAZO</t>
  </si>
  <si>
    <t>091401</t>
  </si>
  <si>
    <t>GUAYAS _PEDRO CARBO _PEDRO CARBO</t>
  </si>
  <si>
    <t>4548534</t>
  </si>
  <si>
    <t>0921905741</t>
  </si>
  <si>
    <t>0985594895-042704943</t>
  </si>
  <si>
    <t>FRENTE AL CDI MIS PRIMEROS PASOS ENTREGA EN CASA ESQUINERA SIN PINTAR 1P</t>
  </si>
  <si>
    <t>MDELIVERY_4548534</t>
  </si>
  <si>
    <t>YULI JULIANA QUIÑONEZ PORTOCARRERO</t>
  </si>
  <si>
    <t>OFICINA TRAMACO SAN LORENZO</t>
  </si>
  <si>
    <t>ESMERALDAS_SAN LORENZO_</t>
  </si>
  <si>
    <t>4549251</t>
  </si>
  <si>
    <t>0803374750</t>
  </si>
  <si>
    <t>0994153348-0803374750</t>
  </si>
  <si>
    <t>MDELIVERY_4549251</t>
  </si>
  <si>
    <t>CARLOS FELIX TORRES MINA</t>
  </si>
  <si>
    <t>ROCA CALLE AV SEIS DE MARZO  SN Y VICTOR MANUEL RENDON</t>
  </si>
  <si>
    <t>GUAYAS_GUAYAQUIL_ROCA</t>
  </si>
  <si>
    <t>4552373</t>
  </si>
  <si>
    <t>0943729822</t>
  </si>
  <si>
    <t>0993585064-0993585064</t>
  </si>
  <si>
    <t>SCTR CENTRO A 2 CUADRAS DE LA CRUZ ROJA EN EDIF MARRON DE 3 PISOS EN PB ESTA EL KIOSKO VERDE FRENTE A PARQUE CENTENARIO</t>
  </si>
  <si>
    <t>MDELIVERY_4552373</t>
  </si>
  <si>
    <t>KEVIN BRYAN LOPEZ SOLIS</t>
  </si>
  <si>
    <t>4552575</t>
  </si>
  <si>
    <t>0924950090</t>
  </si>
  <si>
    <t>0985624769-0985624769</t>
  </si>
  <si>
    <t>MDELIVERY_4552575</t>
  </si>
  <si>
    <t>SAN ANTONIO CALLE EL ARENAL  SN CALLE HUAMBUCARA</t>
  </si>
  <si>
    <t>4552668</t>
  </si>
  <si>
    <t>0939808200-0939808200</t>
  </si>
  <si>
    <t>SECTOR MITAD MUNDO ENTREGA EN EL CONJUNTO EQUINOCCIO AZUL DEPARTAMENTO 14 HAY QUE LLAMAR AL TITULAR</t>
  </si>
  <si>
    <t>MDELIVERY_4552668</t>
  </si>
  <si>
    <t>Josselyn Vanessa Remache Ruales</t>
  </si>
  <si>
    <t>SANGOLQUI AV GENERAL RUMINIAHUI LOTE 3 CALLE SAN LUIS</t>
  </si>
  <si>
    <t>4552677</t>
  </si>
  <si>
    <t>1727484899</t>
  </si>
  <si>
    <t>0963943086-0963943086</t>
  </si>
  <si>
    <t>SECTOR SANGOLQUI ENTREGA EN CONJUNTOS PRADOS DEL VALLE TIENE UNA PUERTA VERDA ES UNA CASA 3 PISO COLOR TOMATE HAY QUE LLAMAR A LA TITULAR</t>
  </si>
  <si>
    <t>MDELIVERY_4552677</t>
  </si>
  <si>
    <t>SAREZ PARDO LINETTE KATHERINE</t>
  </si>
  <si>
    <t>TARQUI COOP LOS ROSALES 2  MZ 705 VILLA 14</t>
  </si>
  <si>
    <t>4552776</t>
  </si>
  <si>
    <t>0928296615</t>
  </si>
  <si>
    <t>0989786372-0989786372</t>
  </si>
  <si>
    <t>ES UNA CASA 1 PISO COLOR AMARILLA ESTA A 3 CUADRAS DE LA ESTACION ELECTRICA ROSALES</t>
  </si>
  <si>
    <t>MDELIVERY_4552776</t>
  </si>
  <si>
    <t>LILIANA PATRICIA GALAN PEÑALOZA</t>
  </si>
  <si>
    <t>4552823</t>
  </si>
  <si>
    <t>0925771909</t>
  </si>
  <si>
    <t>0982423496-0900000000</t>
  </si>
  <si>
    <t>MDELIVERY_4552823</t>
  </si>
  <si>
    <t>CHALCO AMBUSHA MANUEL EDUARDO</t>
  </si>
  <si>
    <t>NULTI VIA A NULTI  SN CALLE JOSE CONTRERAS</t>
  </si>
  <si>
    <t>AZUAY _CUENCA _NULTI</t>
  </si>
  <si>
    <t>4553783</t>
  </si>
  <si>
    <t>0104139662</t>
  </si>
  <si>
    <t>0983059054-0983059054</t>
  </si>
  <si>
    <t>SECTOR CENTRO ESTA FRENTE AL PARQUE CENTRAL ENTREGA UNIDAD EDUCATIVA NULTI HAY QUE LLAMAR AL TITULAR</t>
  </si>
  <si>
    <t>MDELIVERY_4553783</t>
  </si>
  <si>
    <t>LOURDES DEL CONSUELO NARANJO LARREA</t>
  </si>
  <si>
    <t>MARISCAL SUCRE CALLE VICENTE RAMON ROCA  E6 06 CALLE REINA VICTORIA</t>
  </si>
  <si>
    <t>4553886</t>
  </si>
  <si>
    <t>1719352245</t>
  </si>
  <si>
    <t>0998562414-0998562414</t>
  </si>
  <si>
    <t>SECTOR LA MARISCAL FRENTE A HOSTAL LA COUPOLE ENTREGA EN EL EDIFICIO EL CASTILLO DEP 302 HAY QUE LLAMAR A LA TITULAR</t>
  </si>
  <si>
    <t>MDELIVERY_4553886</t>
  </si>
  <si>
    <t>PARRA MARTILLO JESSICA DEL CARMEN</t>
  </si>
  <si>
    <t>4554348</t>
  </si>
  <si>
    <t>0913942348</t>
  </si>
  <si>
    <t>0981869547-0995420545</t>
  </si>
  <si>
    <t>MDELIVERY_4554348</t>
  </si>
  <si>
    <t>YOAMILY VICTORIA LEON MANZANO</t>
  </si>
  <si>
    <t>CARBO CALLE TUNGURAHUA 705 ENTRE VELEZ Y LUQUE</t>
  </si>
  <si>
    <t>GUAYAS_GUAYAQUIL_CARBO</t>
  </si>
  <si>
    <t>4554696</t>
  </si>
  <si>
    <t>0954040580</t>
  </si>
  <si>
    <t>0983801147-0984426636</t>
  </si>
  <si>
    <t>ENTREGA EN INST TECNOLOGICO DE FORMACION  AREA TALENTO HUMANO DIAGONAL A CONSULADO DE ESPANA</t>
  </si>
  <si>
    <t>MDELIVERY_4554696</t>
  </si>
  <si>
    <t>Josue Fernando Rodriguez Reyes</t>
  </si>
  <si>
    <t>CONOCOTO CALLE AV ANTONIO CONFORTE PASAJE BELLAVISTA SN CALLE LUIS CORDERO</t>
  </si>
  <si>
    <t>4554702</t>
  </si>
  <si>
    <t>1725701823</t>
  </si>
  <si>
    <t>0994931928-0994931928</t>
  </si>
  <si>
    <t>BARRIO CASTILLO DEL VALLE FRENTE A FUNDACION DAVIS ES UNA CASA 2 PISOS COLOR NARANJA Y BLANCO HAY QUE LLAMAR AL TITULAR LLAMAR 1 HORA ANTES</t>
  </si>
  <si>
    <t>MDELIVERY_4554702</t>
  </si>
  <si>
    <t>DANNY FERNANDO CRIOLLO TAPIA</t>
  </si>
  <si>
    <t>GUAYAQUIL AV ANTIGUA A URCUQUI 590 Y ABELARDO GUERRERO</t>
  </si>
  <si>
    <t>100103</t>
  </si>
  <si>
    <t>IMBABURA_IBARRA_GUAYAQUIL</t>
  </si>
  <si>
    <t>4555070</t>
  </si>
  <si>
    <t>0401307756</t>
  </si>
  <si>
    <t>0983219415-0983219415</t>
  </si>
  <si>
    <t>BARRIO LAS PALMAS SOBRE TIENDA ENTREGA EN CASA ESQUINERA TOMATE</t>
  </si>
  <si>
    <t>MDELIVERY_4555070</t>
  </si>
  <si>
    <t>Dario Jose Vivanco Diaz</t>
  </si>
  <si>
    <t>SAN RAFAEL CALLE NAPO SN ENTRE MANABI Y ESMERALDAS</t>
  </si>
  <si>
    <t>4555083</t>
  </si>
  <si>
    <t>1104784861</t>
  </si>
  <si>
    <t>0959276835-0959276835</t>
  </si>
  <si>
    <t>SECTOR DEAN ENTREGA EN LAS OFICINAS DE FIBRAMAX ADMINISTRATIVA ANUNCIARSE EN RECEPCION S1 ENVIADO SE</t>
  </si>
  <si>
    <t>MDELIVERY_4555083</t>
  </si>
  <si>
    <t>JUAN CARLOS GOMEZ TORRES</t>
  </si>
  <si>
    <t>BELISARIO QUEVEDO CALLE SELVA ALEGRE  OE411  Y RUIZ DE CASTILLA</t>
  </si>
  <si>
    <t>4557003</t>
  </si>
  <si>
    <t>1704197068001</t>
  </si>
  <si>
    <t>0958945558-0998026339</t>
  </si>
  <si>
    <t>SECTOR LAS CASAS FRENTE A LOS CEVICHES DE LA SELVA ALEGRE ENTREGA EN TALLER DE AUTOS AUTOCENTER SOLO FORSA  LLAMAR PREVIA ENTREGA</t>
  </si>
  <si>
    <t>MDELIVERY_4557003</t>
  </si>
  <si>
    <t>MARIA DE FATIMA ESCOBAR CAICEDO</t>
  </si>
  <si>
    <t>CATARAMA CALLE AV GUAYAQUIL SN Y JORGE VACA</t>
  </si>
  <si>
    <t>120202</t>
  </si>
  <si>
    <t>LOS RIOS_URDANETA_CATARAMA</t>
  </si>
  <si>
    <t>4557253</t>
  </si>
  <si>
    <t>0-0982363482</t>
  </si>
  <si>
    <t>BRR MALECON DIAGONAL AL MUNICIPIO EN CASA CON CERRAMIENTO DE REJAS NEGRAS</t>
  </si>
  <si>
    <t>MDELIVERY_4557253</t>
  </si>
  <si>
    <t>ESTELA MARIBEL MACIAS ALCIVAR</t>
  </si>
  <si>
    <t>BALZAR AV AMAZONAS  SN  Y LAS VILLAS</t>
  </si>
  <si>
    <t>091301</t>
  </si>
  <si>
    <t>GUAYAS_BALZAR_BALZAR</t>
  </si>
  <si>
    <t>4557584</t>
  </si>
  <si>
    <t>0922671433</t>
  </si>
  <si>
    <t>0989486196-0997272826</t>
  </si>
  <si>
    <t>FRENTE A INCLUAGRO ENTREGA EN CASA 2P AMARILLA</t>
  </si>
  <si>
    <t>MDELIVERY_4557584</t>
  </si>
  <si>
    <t>4557608</t>
  </si>
  <si>
    <t>MDELIVERY_4557608</t>
  </si>
  <si>
    <t>JENNIFER JACQUELINE MOLINA NAVARRETE</t>
  </si>
  <si>
    <t>SANTA ANA  VIA PORTOVIEJO POZA HONDA  SN</t>
  </si>
  <si>
    <t>4557870</t>
  </si>
  <si>
    <t>1350218739</t>
  </si>
  <si>
    <t>0983829095-0983829095</t>
  </si>
  <si>
    <t>ENTREGA EN CASA 2 PISOS BEIGE DIAGONAL A FARMACIA CRUZ AZUL  A 1 CUADRA DEL PARQUE SANTA ANA  TIENE CHIP Y EQUIPO</t>
  </si>
  <si>
    <t>MDELIVERY_4557870</t>
  </si>
  <si>
    <t>SANTA ANA  VIA PORTOVIEJO  POZA HONDA SN</t>
  </si>
  <si>
    <t>4557988</t>
  </si>
  <si>
    <t>MDELIVERY_4557988</t>
  </si>
  <si>
    <t>BRAULIO JOBITO TACURI GUTIERREZ</t>
  </si>
  <si>
    <t>AV MEXICO SN Y AV UNIDAD NACIONAL</t>
  </si>
  <si>
    <t>4558030</t>
  </si>
  <si>
    <t>0104001250</t>
  </si>
  <si>
    <t>0985905644-0985905644</t>
  </si>
  <si>
    <t>ENTREGA EN GOBIERNO ZONAL 6 PISO 1 OFC DEL INEC   JTO A REGISTRO CIVIL</t>
  </si>
  <si>
    <t>MDELIVERY_4558030</t>
  </si>
  <si>
    <t>KEVIN EDUARDO AYOVI RIO</t>
  </si>
  <si>
    <t>4558148</t>
  </si>
  <si>
    <t>0952675197</t>
  </si>
  <si>
    <t>0981971653-0997570080</t>
  </si>
  <si>
    <t>MDELIVERY_4558148</t>
  </si>
  <si>
    <t>4558150</t>
  </si>
  <si>
    <t>MDELIVERY_4558150</t>
  </si>
  <si>
    <t>JAIRO GIOVANNY TORRES JUMBO</t>
  </si>
  <si>
    <t>SHUSHUFINDI AV 1ERO DE MAYO  SN  Y SIONA</t>
  </si>
  <si>
    <t>4558196</t>
  </si>
  <si>
    <t>2100625447</t>
  </si>
  <si>
    <t>0983275558-0983275558</t>
  </si>
  <si>
    <t>BARRIO CENTRAL FRENTE A UN CINCUENTAZO ENTREGA EN  BAZAR PEQUEÃ?O DE TABLA</t>
  </si>
  <si>
    <t>MDELIVERY_4558196</t>
  </si>
  <si>
    <t>Junior David Campo Klinger</t>
  </si>
  <si>
    <t>LUIS TELLO AV PACIFICO SN CALLE GRAN COLOMBIA</t>
  </si>
  <si>
    <t>4558238</t>
  </si>
  <si>
    <t>0802519256</t>
  </si>
  <si>
    <t>0994051709-0994051709</t>
  </si>
  <si>
    <t>SECTOR LAS PALMAS ESTA JUNTO AL HOSPITAL NAVAL ENTREGA EN EL EDIFICIO DEL ECU 911 HAY QUE LLAMAR AL TITULAR S1 ENVIADO SE</t>
  </si>
  <si>
    <t>MDELIVERY_4558238</t>
  </si>
  <si>
    <t>Edison Herman Guerrero Campos</t>
  </si>
  <si>
    <t>SOLANDA CALLE GREGORIO ARCHILLA OE3 169 CALLE MARCELO ESPINDOLA</t>
  </si>
  <si>
    <t>4558446</t>
  </si>
  <si>
    <t>1716626336</t>
  </si>
  <si>
    <t>0979189116-0979189116</t>
  </si>
  <si>
    <t>SECTOR SOLANDA DIAGONAL A FARMACIA PISCIS Y A 1 CUADRA DEL AKI ES UNA CASA 3 PISOS COLOR VERDE</t>
  </si>
  <si>
    <t>MDELIVERY_4558446</t>
  </si>
  <si>
    <t>JUMBO CHUQUIMARCA ALFONSO QUINTILIANO</t>
  </si>
  <si>
    <t>EL RECREO CDLA EL RECREO  5TA ETAPA  MZ 515 VILLA 1</t>
  </si>
  <si>
    <t>4558511</t>
  </si>
  <si>
    <t>0908531775</t>
  </si>
  <si>
    <t>0983992713-0983992713</t>
  </si>
  <si>
    <t>ENTREGA EN EL TALLER MECANICA BYRITON TIENE UN PARQUEADERO GRANDE EN LA PARTE FRONTAL ES ESQUINERO</t>
  </si>
  <si>
    <t>MDELIVERY_4558511</t>
  </si>
  <si>
    <t>KEVIN ANDRES LAPO VALDIVIESO</t>
  </si>
  <si>
    <t>TARQUI PRECOOP COLINAS DE LA ALBORADA MZ 721 VILLA 3</t>
  </si>
  <si>
    <t>4558723</t>
  </si>
  <si>
    <t>0954902995</t>
  </si>
  <si>
    <t>0997563946-0997563946</t>
  </si>
  <si>
    <t>EN LA ESQUINA ESTA EL COMEDOR DEL BOSQUE ES UNA CASA 1 PISO CON REJAS BLANCAS ENTREGA DESDE EL MARTES LLAMAR 1 HORA ANTES DE LA ENTREGA</t>
  </si>
  <si>
    <t>MDELIVERY_4558723</t>
  </si>
  <si>
    <t>CHILAN MERO STALIN MANUEL</t>
  </si>
  <si>
    <t>4558849</t>
  </si>
  <si>
    <t>0941000416</t>
  </si>
  <si>
    <t>0992117197-0992117197</t>
  </si>
  <si>
    <t>MDELIVERY_4558849</t>
  </si>
  <si>
    <t>Carlos Damian</t>
  </si>
  <si>
    <t>4558870</t>
  </si>
  <si>
    <t>0919587683</t>
  </si>
  <si>
    <t>0960268001-0960268001</t>
  </si>
  <si>
    <t>MDELIVERY_4558870</t>
  </si>
  <si>
    <t>LORENA OLINDA PINCAY PINARGOTE</t>
  </si>
  <si>
    <t>LA PUNTILLA VIA A SAMBORONDON  KM 9 Y MEDIO</t>
  </si>
  <si>
    <t>4559098</t>
  </si>
  <si>
    <t>0920710597</t>
  </si>
  <si>
    <t>0958991024-0989628375</t>
  </si>
  <si>
    <t>ENTREGA EN CDLA CIUDAD CELESTE ETAPA LA MARINA MZ 5 VILLA 14 ES UNA CASA 2 PISOS CON GARAGE TECHADO ANUNCIARSE CON EL GUARDIA LLAMAR 2 HORA ANTES</t>
  </si>
  <si>
    <t>MDELIVERY_4559098</t>
  </si>
  <si>
    <t>CUENCA MENDOZA EDGAR ARMANDO</t>
  </si>
  <si>
    <t>4559603</t>
  </si>
  <si>
    <t>1717711814</t>
  </si>
  <si>
    <t>0995111568-0963383809</t>
  </si>
  <si>
    <t>MDELIVERY_4559603</t>
  </si>
  <si>
    <t>OCHOA ENRIQUEZ DIANA DEL ROCIO</t>
  </si>
  <si>
    <t>PASCUALES CDLA LOS VERGELES  MZ312  SL 16A</t>
  </si>
  <si>
    <t>4559957</t>
  </si>
  <si>
    <t>0925578791</t>
  </si>
  <si>
    <t>0995978544-0</t>
  </si>
  <si>
    <t>ENTREGA EN UE LOS VERGELES JUNTO AL DISTRITO EDUCATIVO LOS VERGELES LLAMAR A LA CLIENTE</t>
  </si>
  <si>
    <t>MDELIVERY_4559957</t>
  </si>
  <si>
    <t>DEBORA PATRICIA ESTRELLA SUPLEHUICHE</t>
  </si>
  <si>
    <t>XIMENA CDLA GUANGALA MZ E35 VILLA 12</t>
  </si>
  <si>
    <t>4559968</t>
  </si>
  <si>
    <t>0954277679_V3343V4242</t>
  </si>
  <si>
    <t>0988551986-0988551986</t>
  </si>
  <si>
    <t>DIAGONAL AL TIA DE LAS MALVINAS FRENTE A CHIFA COSTA DRAGON EN CASA DE 2P HAY UN ASERRADERO LLAMAR CON ANTICIPACION</t>
  </si>
  <si>
    <t>MDELIVERY_4559968</t>
  </si>
  <si>
    <t>NAVARRO BARREZUETA ANGELO ANDRES</t>
  </si>
  <si>
    <t>GARCIA MORENO  CALLE CARCHI 34 10  Y RAFAEL GARCIA GOYENA</t>
  </si>
  <si>
    <t>4561092</t>
  </si>
  <si>
    <t>0925070005</t>
  </si>
  <si>
    <t>0981069000-0981069000</t>
  </si>
  <si>
    <t>CASA MIXTA 2 PISOS CREMA A 1 CUADRA DEL RESTAURANTE EL SABROCITO</t>
  </si>
  <si>
    <t>MDELIVERY_4561092</t>
  </si>
  <si>
    <t>ESVELIDA MARISOL ALEJANDRO ACOSTA</t>
  </si>
  <si>
    <t>ELOY ALFARO VIA A DURAN TAMBO KM 4 Y MEDIO AV TANASA</t>
  </si>
  <si>
    <t>4561159</t>
  </si>
  <si>
    <t>1716667314</t>
  </si>
  <si>
    <t>0984365481-</t>
  </si>
  <si>
    <t>SECTOR DURAN INDUSTRIAL FRENTE A EDIF BUSINESS CENTER ENTREGA EN EMPRESA ARTE GRAFICA SENEFELDER HAY QUE LLAMAR A LA TITULAR</t>
  </si>
  <si>
    <t>MDELIVERY_4561159</t>
  </si>
  <si>
    <t>ANGIE NAREN GILER BRAVO</t>
  </si>
  <si>
    <t>BOMBOLI CALLE COSTA DE MARFIL  SN CALLE NUEVA ZELANDA</t>
  </si>
  <si>
    <t>4561226</t>
  </si>
  <si>
    <t>1208544815</t>
  </si>
  <si>
    <t>0988218335-0988218335</t>
  </si>
  <si>
    <t>URB EL PORTON CASA 14 ES UNA CASA AMARILLA 2 PISOS HAY QUE LLAMAR A LA TITULAR</t>
  </si>
  <si>
    <t>MDELIVERY_4561226</t>
  </si>
  <si>
    <t>LUNA ARANA CRISTOFFER ALEXANDER</t>
  </si>
  <si>
    <t>SAN LORENZO  CALLE 10 DE AGOSTO  SN  Y 14 DE JUNIO</t>
  </si>
  <si>
    <t>120502</t>
  </si>
  <si>
    <t>LOS RIOS_VINCES_SAN LORENZO</t>
  </si>
  <si>
    <t>4561663</t>
  </si>
  <si>
    <t>1207951268</t>
  </si>
  <si>
    <t>0995188691-0995188691</t>
  </si>
  <si>
    <t>NICARAGUA A 1 CUADRA  DE ESCUELA JUAN ANTONIO MONTALVAN CORNEJO ENTREGA EN CASA 2P AMARILLA  TIENE EQUIPO Y CHIP</t>
  </si>
  <si>
    <t>MDELIVERY_4561663</t>
  </si>
  <si>
    <t>4561664</t>
  </si>
  <si>
    <t>NICARAGUA A 1 CUADRA  DE ESCUELA JUAN ANTONIO MONTALVAN CORNEJO ENTREGA EN CASA 2P AMARILLA</t>
  </si>
  <si>
    <t>MDELIVERY_4561664</t>
  </si>
  <si>
    <t>María del Pilar Montesdeoca Zambrano</t>
  </si>
  <si>
    <t>MANTA CALLE 12 SN Y AV CIRCUNVALACION</t>
  </si>
  <si>
    <t>130214</t>
  </si>
  <si>
    <t>4561751</t>
  </si>
  <si>
    <t>1304254723_E2333I1222</t>
  </si>
  <si>
    <t>0995925665-</t>
  </si>
  <si>
    <t>TRABAJA EN UNIVERSIDAD LAICA ELOY ALFARO DE MANABI AREA SECRETARIA GENERAL POR LA PUERTA A LADO DE PANADERIA BUEN PAN JTO DE HOSPITAL RODRIGUEZ ZAMBRANO</t>
  </si>
  <si>
    <t>MDELIVERY_4561751</t>
  </si>
  <si>
    <t>GONZALEZ DIAZ PAULINA ELIZABETH</t>
  </si>
  <si>
    <t>CALDERON  CALLE LUIS CALVACHE  SN  Y VIRGEN DE MONSERRAT</t>
  </si>
  <si>
    <t>4561763</t>
  </si>
  <si>
    <t>1715736763</t>
  </si>
  <si>
    <t>0986368419-0986368419</t>
  </si>
  <si>
    <t>CASA CON PORTON DE PIEDRA CON ROTULO DE TAPICERIA ABIGAIL FRENTE A CONJUNTO BELEN 2</t>
  </si>
  <si>
    <t>MDELIVERY_4561763</t>
  </si>
  <si>
    <t>DIEGO DAVID JAEN DELGADO JAEN DELGADO</t>
  </si>
  <si>
    <t>TARQUI  AV DE LAS AMERICAS SN</t>
  </si>
  <si>
    <t>4561765</t>
  </si>
  <si>
    <t>0926872177</t>
  </si>
  <si>
    <t>0998688417-0978864048</t>
  </si>
  <si>
    <t>ENTREGA EN CENTRO DE CONVENCIONES GUAYAQUIL AREA DE COCINA CHEF EJECUTIVO ANUNCIARSE EN GARITA</t>
  </si>
  <si>
    <t>MDELIVERY_4561765</t>
  </si>
  <si>
    <t>FRANCISCO ALBERTO NIEVECELA ALEGRIA</t>
  </si>
  <si>
    <t>4561811</t>
  </si>
  <si>
    <t>0923358238</t>
  </si>
  <si>
    <t>0961944388-0000000000</t>
  </si>
  <si>
    <t>MDELIVERY_4561811</t>
  </si>
  <si>
    <t>4561827</t>
  </si>
  <si>
    <t>MDELIVERY_4561827</t>
  </si>
  <si>
    <t>ROCA  CALLE 1 DE MAYO  SN  Y 6 DE MARZO</t>
  </si>
  <si>
    <t>4561893</t>
  </si>
  <si>
    <t>PARQUE CENTENARIO A 2 CUADRAS DE LA CRUZ ROJA ENTREGA EN CASA 3P MARRON</t>
  </si>
  <si>
    <t>MDELIVERY_4561893</t>
  </si>
  <si>
    <t>HURTADO NARANJO JORGE ALBERTO</t>
  </si>
  <si>
    <t>4561912</t>
  </si>
  <si>
    <t>1103831598</t>
  </si>
  <si>
    <t>0983665941-0983665941</t>
  </si>
  <si>
    <t>MDELIVERY_4561912</t>
  </si>
  <si>
    <t>TARQUI PRECOOP COLINAS DE LA ALBORADA  MZ 721 VILLA 3</t>
  </si>
  <si>
    <t>4561946</t>
  </si>
  <si>
    <t>MDELIVERY_4561946</t>
  </si>
  <si>
    <t>MALQUIN BENITEZ MONICA ALEXANDRA</t>
  </si>
  <si>
    <t>GONZALES SUAREZ CALLE BRASIL SN CALLE OLMEDO</t>
  </si>
  <si>
    <t>4562001</t>
  </si>
  <si>
    <t>0401603311</t>
  </si>
  <si>
    <t>0998229881-0998229881</t>
  </si>
  <si>
    <t>BARRIO LA ALBORADA ENTREGA EN TALLER DE ESCAPE TIENE UN PORTON AMARILLO HAY QUE LLAMAR AL TITULAR</t>
  </si>
  <si>
    <t>MDELIVERY_4562001</t>
  </si>
  <si>
    <t>NANCY CRISTINA PEREZ CHALACAN</t>
  </si>
  <si>
    <t>EL INCA CALLE DE LOS PINOS SN Y AV ELOY ALFARO DELGADO</t>
  </si>
  <si>
    <t>4562049</t>
  </si>
  <si>
    <t>1719067710</t>
  </si>
  <si>
    <t>0992559690-0992559690</t>
  </si>
  <si>
    <t>TRABAJA EN HOSPITAL SOLCA INGRESAR POR EL PARQUEADERO  CALLE DE LOS PINOS PREGUNTAR A GUARDIA LLAMAR PARA QUE SALGA O POR WHASAPP ESTA HASTA 2 Y MEDIA DE LA TARDE</t>
  </si>
  <si>
    <t>MDELIVERY_4562049</t>
  </si>
  <si>
    <t>SANTAMARIA ESPINOSA VICTOR HUGO</t>
  </si>
  <si>
    <t>EL CONDADO CALLE V  LOTE 941  AV A</t>
  </si>
  <si>
    <t>4562073</t>
  </si>
  <si>
    <t>1752360501_V4444V4244</t>
  </si>
  <si>
    <t>0996486542-0000000000</t>
  </si>
  <si>
    <t>URB EL CONDADO ENTREGA EN EL LABORATORIO AGRARPROJEKT ANUNCIARSE EN GARITA ESTA PASANDO LA SEGUNDA GARITA</t>
  </si>
  <si>
    <t>MDELIVERY_4562073</t>
  </si>
  <si>
    <t>KATHERINE ELIZABETH VELA LUZURIAGA</t>
  </si>
  <si>
    <t>INIAQUITO CALLE AV 6 DE DICIEMBRE SN Y AV PORTUGAL</t>
  </si>
  <si>
    <t>4562093</t>
  </si>
  <si>
    <t>1721124806_e1133i1122</t>
  </si>
  <si>
    <t>0999038755-</t>
  </si>
  <si>
    <t>TRABAJA EN BANCO DE PICHINCHA AREA DE CAJA VENTANILLA DIAGONAL A LA PARADA DE ECOVIA BENALCAZAR</t>
  </si>
  <si>
    <t>MDELIVERY_4562093</t>
  </si>
  <si>
    <t>BRYAN DAVID ZAMORA CRIOLLO</t>
  </si>
  <si>
    <t>SAN JACINTO DE BUENA FE CALLE  SN Y AV PERIMETRAL</t>
  </si>
  <si>
    <t>120601</t>
  </si>
  <si>
    <t>LOS RIOS_BUENA FE_SAN JACINTO DE BUENA FE</t>
  </si>
  <si>
    <t>4562115</t>
  </si>
  <si>
    <t>1727120873</t>
  </si>
  <si>
    <t>0998574078-</t>
  </si>
  <si>
    <t>SCTR DE LAS MERCEDES ENTREGA EN LOCAL LA ESTACION REFRESCANTE HAY LETRERO SE VENDE FRITADA A 100MTRS DEL MOTEL RUMORES S1 ENVIADO SE</t>
  </si>
  <si>
    <t>MDELIVERY_4562115</t>
  </si>
  <si>
    <t>Edison Franklin Aspiazu Coello</t>
  </si>
  <si>
    <t>OFICINA TRAMACO QUITO PUEMBO</t>
  </si>
  <si>
    <t>4562175</t>
  </si>
  <si>
    <t>1309539300_V4344V1444</t>
  </si>
  <si>
    <t>0999294123-</t>
  </si>
  <si>
    <t>MDELIVERY_4562175</t>
  </si>
  <si>
    <t>ANTONIO JAVIER BAILON DEMERA</t>
  </si>
  <si>
    <t>4562198</t>
  </si>
  <si>
    <t>1718288218_ V4343V4242</t>
  </si>
  <si>
    <t>0998802714-0998802714</t>
  </si>
  <si>
    <t>MDELIVERY_4562198</t>
  </si>
  <si>
    <t>Milton Rodolfo Saltos Carrera</t>
  </si>
  <si>
    <t>TARQUI COOP LUZ DEL GUAYAS MZ 267 SOLAR 1</t>
  </si>
  <si>
    <t>4562310</t>
  </si>
  <si>
    <t>1725063406_V1333v1222</t>
  </si>
  <si>
    <t>0997635830-</t>
  </si>
  <si>
    <t>FRENTE A EMPRESA IPAC ES UNA CASA CON UN GALPON GRANDE DE COLOR BLANCO PUERTA COLOR NEGRO ANUNCIARSE EN GARITA INGRESANDO POR VIA DAULE KM 10 Y MEDIO LA COOP ESTA ATRAS DEL FUERTE HUANCAVILCA</t>
  </si>
  <si>
    <t>MDELIVERY_4562310</t>
  </si>
  <si>
    <t>PEÑARANDA LLIVICURA ESTHER ELIZABETH</t>
  </si>
  <si>
    <t>GUALACEO CALLE DAVILA CHICA SN Y AV STA BARBARA</t>
  </si>
  <si>
    <t>010402</t>
  </si>
  <si>
    <t>AZUAY_GUALACEO_GUALACEO</t>
  </si>
  <si>
    <t>4562399</t>
  </si>
  <si>
    <t>0103990073</t>
  </si>
  <si>
    <t>0987479969-0987479969</t>
  </si>
  <si>
    <t>SCTR PARQUE DEL NINIO EN ESQUINA ESTA FARMACIA SANTA MARTHA EN CASA DE 3P PUERTA NEGRA</t>
  </si>
  <si>
    <t>MDELIVERY_4562399</t>
  </si>
  <si>
    <t>TOAPANTA TOAPANTA ANTHONY MAURICIO</t>
  </si>
  <si>
    <t>GUAMANI CALLE TERCER RAMAL O CALLE E10E SN CALLE S60</t>
  </si>
  <si>
    <t>4562672</t>
  </si>
  <si>
    <t>1722641907</t>
  </si>
  <si>
    <t>0998020990-0998020990</t>
  </si>
  <si>
    <t>BARRIO SAN JUAN DE TURUBAMBA JUNTO AL ASERRADERO VILLAVICENCIO 2 ES UNA CASA 2 PISOS COLOR BLANCO</t>
  </si>
  <si>
    <t>MDELIVERY_4562672</t>
  </si>
  <si>
    <t>MARIA ALEXANDRA REZABALA SOLIS</t>
  </si>
  <si>
    <t>TARQUI CDLA ALBORADA  2 ETAPA  MZ AB VILLA 7</t>
  </si>
  <si>
    <t>4562707</t>
  </si>
  <si>
    <t>0911206092_A3333I1122</t>
  </si>
  <si>
    <t>0999762116-0978918555</t>
  </si>
  <si>
    <t>EN LA ESQUINA ESTA POLLOS GUS ES UNA CASA 2 PISOS COLOR CREMA CON PUERTA CAFE</t>
  </si>
  <si>
    <t>MDELIVERY_4562707</t>
  </si>
  <si>
    <t>maria camila matute vasconez</t>
  </si>
  <si>
    <t>CALDERON CALLE GENOVA SN CALLE N75</t>
  </si>
  <si>
    <t>4562908</t>
  </si>
  <si>
    <t>1721592143</t>
  </si>
  <si>
    <t>0967066364-0967066364</t>
  </si>
  <si>
    <t>SECTOR CALDERON ESTA ATRAS DEL TERMINAL DE CARCELEN ENTREGA EN EL CONJUNTO VERON CASA 97 ANUNCIARSE CON EL GUARDIA</t>
  </si>
  <si>
    <t>MDELIVERY_4562908</t>
  </si>
  <si>
    <t>PRECIADO MAIRONGO JONATHAN FERNANDO</t>
  </si>
  <si>
    <t>AYACUCHO  CALLE HUANCAVILCA  SN E IDELFONSO CORONEL</t>
  </si>
  <si>
    <t>4535779</t>
  </si>
  <si>
    <t>0955208293</t>
  </si>
  <si>
    <t>0963354507-0963354507</t>
  </si>
  <si>
    <t>ENTREGA EN LOCAL DE FIESTAS   FTE A COMERCIAL PINA</t>
  </si>
  <si>
    <t>MDELIVERY_4535779</t>
  </si>
  <si>
    <t>MUÑOZ VELASCO LORENA EDELMIRA</t>
  </si>
  <si>
    <t>TURUBAMBA CALLE GRACIELA ESCUDERO  LOTE 174  Y S55</t>
  </si>
  <si>
    <t>4555734</t>
  </si>
  <si>
    <t>1713042081</t>
  </si>
  <si>
    <t>0995715435-0995715435</t>
  </si>
  <si>
    <t>BARRIO LA VENECIA EN EDF RUILOVA ENTREGA EN FERRETERIA MORALES LLAMAR A LA CLIENTE 0962209940</t>
  </si>
  <si>
    <t>MDELIVERY_4555734</t>
  </si>
  <si>
    <t>MARIA BELEN RAMOS ARMIJOS</t>
  </si>
  <si>
    <t>KENNEDY CALLE AV 6 DE DICIEMBRE SN Y RAMON BORJA</t>
  </si>
  <si>
    <t>4557036</t>
  </si>
  <si>
    <t>1754368395001</t>
  </si>
  <si>
    <t>0983066058-0983066058</t>
  </si>
  <si>
    <t>CASA EN PSJE N513 DE 2 PISOS CLR NARANJA A LADO DE UN PARQUEADERO</t>
  </si>
  <si>
    <t>MDELIVERY_4557036</t>
  </si>
  <si>
    <t>KENNEDY  PSJE N53C SN  AV 6 DE DICIEMBRE</t>
  </si>
  <si>
    <t>4557076</t>
  </si>
  <si>
    <t>KENNEDY  A UNA CUADRA DEL PARQUE ENTREGA EN CASA 2P NARANJA</t>
  </si>
  <si>
    <t>MDELIVERY_4557076</t>
  </si>
  <si>
    <t>RODRIGUEZ FRANCO MARCELA ELOISA</t>
  </si>
  <si>
    <t>XIMENA COOP SANTIAGUITO DE ROLDOS  MZ 1210 SOLAR 19</t>
  </si>
  <si>
    <t>4557567</t>
  </si>
  <si>
    <t>0927211417</t>
  </si>
  <si>
    <t>0988926683-0988926683</t>
  </si>
  <si>
    <t>JUNTO ESCUELA REPUBLICA DE HUNGRIA ENTREGA EN CASA VERDE 1P PUERTAS BLANCAS</t>
  </si>
  <si>
    <t>MDELIVERY_4557567</t>
  </si>
  <si>
    <t>ELIZABETH YOLANDA CRUZ CHIRIBOGA</t>
  </si>
  <si>
    <t>TARQUI VILLA ESPANIA ETAPA MALLORCA  MZ 2142 SOLAR 16</t>
  </si>
  <si>
    <t>GUAYAS _GUAYAQUIL _TARQUI</t>
  </si>
  <si>
    <t>4557748</t>
  </si>
  <si>
    <t>1206434605</t>
  </si>
  <si>
    <t>0992953131-0992953131</t>
  </si>
  <si>
    <t>ANUNCIARSE EN GARITA  S1 ENVIADO SE</t>
  </si>
  <si>
    <t>MDELIVERY_4557748</t>
  </si>
  <si>
    <t>BRIONES PENAFIEL MAURICIO JESUS</t>
  </si>
  <si>
    <t>PASCUALES AUTOPISTA TERMINAL PASCUALES SN</t>
  </si>
  <si>
    <t>4558483</t>
  </si>
  <si>
    <t>0918611229</t>
  </si>
  <si>
    <t>0978866992-0978866992</t>
  </si>
  <si>
    <t>URB LA ROMAREDA ENTREGA EN EL CLUB SOCIAL LA ROMAREDA EN EL AREA DEL BAR HAY QUE LLAMAR AL TITULAR</t>
  </si>
  <si>
    <t>MDELIVERY_4558483</t>
  </si>
  <si>
    <t>BARBERAN MORANTE WILSON RAMON</t>
  </si>
  <si>
    <t>OTAVALO  CALLE RAMON ROCA  SN  Y ABDON CALDERON</t>
  </si>
  <si>
    <t>4558545</t>
  </si>
  <si>
    <t>1310515091</t>
  </si>
  <si>
    <t>0967255962-0967255962</t>
  </si>
  <si>
    <t>CENTRO FRENTE A LA IGLESIA EL JORDAN ENTREGA EN CASA ESQUINERA 3P GRIS</t>
  </si>
  <si>
    <t>MDELIVERY_4558545</t>
  </si>
  <si>
    <t>SANCHEZ LOPEZ MIGUEL ANGEL</t>
  </si>
  <si>
    <t>XIMENA LA PRADERA 1 MZ C4 VILLA 11</t>
  </si>
  <si>
    <t>4558550</t>
  </si>
  <si>
    <t>0914170048</t>
  </si>
  <si>
    <t>0959138971-0987257401</t>
  </si>
  <si>
    <t>A LADO DE POLICLINICO MEDICA EN VILLA  CLR LADRILLO S1 ENVIADO AO</t>
  </si>
  <si>
    <t>MDELIVERY_4558550</t>
  </si>
  <si>
    <t>NESTOR ANTONIO MACIAS SUAREZ</t>
  </si>
  <si>
    <t>INAQUITO AV NACIONES UNIDAS  SN  Y DE LOS SHYRIS</t>
  </si>
  <si>
    <t>4558677</t>
  </si>
  <si>
    <t>0922683651_A1333E1122</t>
  </si>
  <si>
    <t>0978870393-0978870393</t>
  </si>
  <si>
    <t>CC QUICENTRO SHOPPING ENTREGA EN RESTAURANTE  SEGUNDO MUELLE LLAMAR AL CLIENTE</t>
  </si>
  <si>
    <t>MDELIVERY_4558677</t>
  </si>
  <si>
    <t>CARLOS EDISON AVILA MERO</t>
  </si>
  <si>
    <t>4560694</t>
  </si>
  <si>
    <t>1313415554</t>
  </si>
  <si>
    <t>0992968306-0992968306</t>
  </si>
  <si>
    <t>MDELIVERY_4560694</t>
  </si>
  <si>
    <t>ISABEL CRISTINA CABEZAS VALVERDE</t>
  </si>
  <si>
    <t>4561371</t>
  </si>
  <si>
    <t>0902818673</t>
  </si>
  <si>
    <t>0979770666-0979770666</t>
  </si>
  <si>
    <t>MDELIVERY_4561371</t>
  </si>
  <si>
    <t>JHON DEYVID ANGULO VITE</t>
  </si>
  <si>
    <t>4561746</t>
  </si>
  <si>
    <t>0804668697</t>
  </si>
  <si>
    <t>0992400117-0992400117</t>
  </si>
  <si>
    <t>MDELIVERY_4561746</t>
  </si>
  <si>
    <t>VICTOR LANDIVAL LINO MEJILLONES</t>
  </si>
  <si>
    <t>4561822</t>
  </si>
  <si>
    <t>2450668005</t>
  </si>
  <si>
    <t>0969250357-0969250357</t>
  </si>
  <si>
    <t>BARRIO REGALO DE DIOS</t>
  </si>
  <si>
    <t>MDELIVERY_4561822</t>
  </si>
  <si>
    <t>María José Velasco Fernandez</t>
  </si>
  <si>
    <t>LA CONCEPCION CALLE ZAPAROS N5185 Y AV FLORIDA</t>
  </si>
  <si>
    <t>4562109</t>
  </si>
  <si>
    <t>1002422176_E4343I4244</t>
  </si>
  <si>
    <t>0984533814-0998256299</t>
  </si>
  <si>
    <t>LA CONCEPCION ENTREGA EN CASA 2 PISOS BLANCA CON BALCON S1 ENVIADO SE</t>
  </si>
  <si>
    <t>MDELIVERY_4562109</t>
  </si>
  <si>
    <t>ADRIAN AGUSTIN DELGADO ESTRADA</t>
  </si>
  <si>
    <t>CARBO   CALLE JUNIN  SN  Y PANAMA</t>
  </si>
  <si>
    <t>4562584</t>
  </si>
  <si>
    <t>0919374116</t>
  </si>
  <si>
    <t>0983177386-</t>
  </si>
  <si>
    <t>CENTRO ENTREGA EN BANCO BOLIVARIANO ANUNCIARSE EN RECEPCION</t>
  </si>
  <si>
    <t>MDELIVERY_4562584</t>
  </si>
  <si>
    <t>XIMENA COOP 26 ABRIL  MZ U SOLAR 3</t>
  </si>
  <si>
    <t>4562604</t>
  </si>
  <si>
    <t>0952977122</t>
  </si>
  <si>
    <t>0983843479-</t>
  </si>
  <si>
    <t>DIAGONAL A LA IGLESIA ADVENTISTA ENTREGA EN CASA ESQUINERA  1P BEIGE</t>
  </si>
  <si>
    <t>MDELIVERY_4562604</t>
  </si>
  <si>
    <t>SANCHEZ GARCIA MELBA MARIA</t>
  </si>
  <si>
    <t>4562936</t>
  </si>
  <si>
    <t>1250838206</t>
  </si>
  <si>
    <t>0986710515-0986710515</t>
  </si>
  <si>
    <t>MDELIVERY_4562936</t>
  </si>
  <si>
    <t>LUIS FERNANDO MOSCOSO ONTANEDA</t>
  </si>
  <si>
    <t>EL INCA AV DE LAS BREVAS  E10210 Y AV DE LAS BREVAS</t>
  </si>
  <si>
    <t>4562990</t>
  </si>
  <si>
    <t>1712519444_v2343V2242</t>
  </si>
  <si>
    <t>0987266777-</t>
  </si>
  <si>
    <t>EL INCA  JUNTO A LA FABRICA FLEXOFAMA ENTREGA EN CASA 3P GRIS PORTONES GRISES</t>
  </si>
  <si>
    <t>MDELIVERY_4562990</t>
  </si>
  <si>
    <t>ANDERSON GEOVANY ESTRADA GARCIA</t>
  </si>
  <si>
    <t>4563039</t>
  </si>
  <si>
    <t>0450042734_V2343V2244</t>
  </si>
  <si>
    <t>0960987968-</t>
  </si>
  <si>
    <t>MDELIVERY_4563039</t>
  </si>
  <si>
    <t>JHON ALEXANDER REYES GUERRERO</t>
  </si>
  <si>
    <t>4563112</t>
  </si>
  <si>
    <t>0941967648</t>
  </si>
  <si>
    <t>0992528347-0992528347</t>
  </si>
  <si>
    <t>MDELIVERY_4563112</t>
  </si>
  <si>
    <t>RICHARD STALIN VIVAR VASQUEZ</t>
  </si>
  <si>
    <t>TARQUI  CALLE MIRTOS  917  E ILANES</t>
  </si>
  <si>
    <t>4563259</t>
  </si>
  <si>
    <t>0922266044</t>
  </si>
  <si>
    <t>0995381428-0995381428</t>
  </si>
  <si>
    <t>URDESA CENTRAL A 4 CASAS DE SUMEDICA ENTREGA EN CASA 2P CREMA</t>
  </si>
  <si>
    <t>MDELIVERY_4563259</t>
  </si>
  <si>
    <t>VASQUEZ ALCIVAR ALEXANDRA JAZMIN</t>
  </si>
  <si>
    <t>TARQUI LOTES ALEGRIA CON SERVICIO CALLE TEODORO ALVARADO OLEA MZ 1557 VILLA 10</t>
  </si>
  <si>
    <t>4563351</t>
  </si>
  <si>
    <t>0941359531_E1333I2222</t>
  </si>
  <si>
    <t>0968781918-0968781918</t>
  </si>
  <si>
    <t>SCTR JUAN MONTALVO A LADO DE LAVADORA ALFACAR EN CASA ESQUINERA DE 2P REJAS BLANCAS  ENTREGA URGENTE MAXIMO MARTES</t>
  </si>
  <si>
    <t>MDELIVERY_4563351</t>
  </si>
  <si>
    <t>ALCIVAR VITE LUIS ALEJANDRO</t>
  </si>
  <si>
    <t>SANTO DOMINGO CALLE PEDRO VICENTE MALDONADO  SN  Y MEXICO</t>
  </si>
  <si>
    <t>4563575</t>
  </si>
  <si>
    <t>2300369101</t>
  </si>
  <si>
    <t>0992762677-0992762677</t>
  </si>
  <si>
    <t>CENTRO A 3 LOCALES DE CONCESIONARIO DONG FENG ENTREGA EN MECANICA LOBO</t>
  </si>
  <si>
    <t>MDELIVERY_4563575</t>
  </si>
  <si>
    <t>ANGEL ARGENIS TACURI CEVALLOS</t>
  </si>
  <si>
    <t>4563931</t>
  </si>
  <si>
    <t>0750299257_V4333I4242</t>
  </si>
  <si>
    <t>0983926668-</t>
  </si>
  <si>
    <t>MDELIVERY_4563931</t>
  </si>
  <si>
    <t>RUBEN AMABLE YANEZ HUARAS</t>
  </si>
  <si>
    <t>GUANGOPOLO  CALLE ATAHUALPA  300 Y GUAYAQUIL</t>
  </si>
  <si>
    <t>4564269</t>
  </si>
  <si>
    <t>1716693971_V4444V4244</t>
  </si>
  <si>
    <t>0999977556-</t>
  </si>
  <si>
    <t>PARQUE DE GUANGOPOLO JUNTO A LOCAL DE ROPA YOSFRIO SPORT ENTREGA EN CASA 2P AMARILLA</t>
  </si>
  <si>
    <t>MDELIVERY_4564269</t>
  </si>
  <si>
    <t>JONATHAN ALBERTO AGUAS BASANTES</t>
  </si>
  <si>
    <t>SANGOLQUI CALLE ROCINANTE  SN  Y BARATARIA</t>
  </si>
  <si>
    <t>4564364</t>
  </si>
  <si>
    <t>1719869040_E1131I2211</t>
  </si>
  <si>
    <t>0998249939-</t>
  </si>
  <si>
    <t>SANGOLQUI JUNTO A LA SUBJEFATURA DE TRANSITO ENTREGA URB MOLINOS DE VIENTO CASA 172 ANUNCIARSE EN GARITA</t>
  </si>
  <si>
    <t>MDELIVERY_4564364</t>
  </si>
  <si>
    <t>JINSON GEORGE PINO GARCIA</t>
  </si>
  <si>
    <t>4564486</t>
  </si>
  <si>
    <t>1207507052</t>
  </si>
  <si>
    <t>0992887491-0900000000</t>
  </si>
  <si>
    <t>MDELIVERY_4564486</t>
  </si>
  <si>
    <t>JENNIFER VALERIA PALACIOS LAVERDE</t>
  </si>
  <si>
    <t>CHILLOGALLO  CALLE CUSUBAMBA  OE4232 Y APUELA</t>
  </si>
  <si>
    <t>4564876</t>
  </si>
  <si>
    <t>1754233011_E3343I2242</t>
  </si>
  <si>
    <t>0998923096-</t>
  </si>
  <si>
    <t>SANTA RITA  DIAGONAL A TIA ENTREGA EN CONJ STA RITA PORTON NEGRO LLAMAR A LA CLIENTE</t>
  </si>
  <si>
    <t>MDELIVERY_4564876</t>
  </si>
  <si>
    <t>RUBEN ROMARIO DIAZ SUAREZ</t>
  </si>
  <si>
    <t>TUMBACO AV RUTA VIVA  SN  Y CARCHI</t>
  </si>
  <si>
    <t>4564901</t>
  </si>
  <si>
    <t>0928897461</t>
  </si>
  <si>
    <t>0960013618-0961702670</t>
  </si>
  <si>
    <t>TUMBACO DIAGONAL A LA PALA CLUB ENTREGA EN DISTRIBUIDORA TRUJILLO</t>
  </si>
  <si>
    <t>MDELIVERY_4564901</t>
  </si>
  <si>
    <t>MARCO DAVID YANCHALIQUIN GUAMAN</t>
  </si>
  <si>
    <t>TENA  AV PANO  SN CALLE SERAFIN GUTIERREZ</t>
  </si>
  <si>
    <t>4565117</t>
  </si>
  <si>
    <t>0250157807</t>
  </si>
  <si>
    <t>0987382756-0987382756</t>
  </si>
  <si>
    <t>SECTOR TERMINAL TERRESTRE FRENTE A LA GASOLINERA CASA PLOMA 2 PISOS</t>
  </si>
  <si>
    <t>MDELIVERY_4565117</t>
  </si>
  <si>
    <t>CARLA ALEXANDRA GRANJA TERAN</t>
  </si>
  <si>
    <t>COTOCOLLAO   CALLE AURELIO ESPINOZA POLIT  OE4469 Y AV DE LA PRENSA</t>
  </si>
  <si>
    <t>4565171</t>
  </si>
  <si>
    <t>1704627635_V4443V4444</t>
  </si>
  <si>
    <t>0991386252-</t>
  </si>
  <si>
    <t>COTOCOLLAO A UNA CUADRA DEL OBELISCO ENTREGA EN CASA 2P CAFE CON ROTULO DE EN VENTA</t>
  </si>
  <si>
    <t>MDELIVERY_4565171</t>
  </si>
  <si>
    <t>WENDY ANGELA SARMIENTO MIELES</t>
  </si>
  <si>
    <t>4565263</t>
  </si>
  <si>
    <t>2100249230</t>
  </si>
  <si>
    <t>0958645653-</t>
  </si>
  <si>
    <t>MDELIVERY_4565263</t>
  </si>
  <si>
    <t>THALIA LEONELA RODRIGUEZ MARCILLO</t>
  </si>
  <si>
    <t>QUITUMBE CALLE S37A LT 23 Y E3A</t>
  </si>
  <si>
    <t>4565287</t>
  </si>
  <si>
    <t>1315100493_V4344V4244</t>
  </si>
  <si>
    <t>0979740759-</t>
  </si>
  <si>
    <t>BRR SOLIDARIDAD FRENTE A CONJUNTO PORTAL DE SANTA FE A 1 CUADRA DE FARMACIA CORAZON EN CASA DE 3P VERDE</t>
  </si>
  <si>
    <t>MDELIVERY_4565287</t>
  </si>
  <si>
    <t>RODRIGO GULBERTO MURILLO CABRERA</t>
  </si>
  <si>
    <t>4565357</t>
  </si>
  <si>
    <t>0916713811_v2333v4222</t>
  </si>
  <si>
    <t>0989050038-</t>
  </si>
  <si>
    <t>MDELIVERY_4565357</t>
  </si>
  <si>
    <t>ESPINOSA ESPINOSA IVAN PATRICIO</t>
  </si>
  <si>
    <t>LA AURORA   URBANIZACION VILLAS DEL REY  MZ 24  VILLA 3</t>
  </si>
  <si>
    <t>091905</t>
  </si>
  <si>
    <t>GUAYAS_DURAN _LA AURORA</t>
  </si>
  <si>
    <t>4565457</t>
  </si>
  <si>
    <t>1724374689</t>
  </si>
  <si>
    <t>0963803750-0963803750</t>
  </si>
  <si>
    <t>SECTOR FRENTE URBANIZACION PRINCESA DIANA  ETAPA REY EDUARDO  CASA  MOSTAZA 1 PISO</t>
  </si>
  <si>
    <t>MDELIVERY_4565457</t>
  </si>
  <si>
    <t>MAYRA ALEJANDRA JIMENEZ ERAZO</t>
  </si>
  <si>
    <t>COTOCOLLAO  AV MACHALA  736 Y LIBERTADORES</t>
  </si>
  <si>
    <t>4565470</t>
  </si>
  <si>
    <t>1721126769_V4344V4444</t>
  </si>
  <si>
    <t>0987526361-</t>
  </si>
  <si>
    <t>COTOCOLLAO FRENTE A LA IGLESIA DEL DIVINO NINIO ENTREGA CONJ LOS NOGALES BLOQUE B  LLAMAR A LA CLIENTE</t>
  </si>
  <si>
    <t>MDELIVERY_4565470</t>
  </si>
  <si>
    <t>BECERRA VACA VICTOR HAMILTON</t>
  </si>
  <si>
    <t>LA PROVIDENCIA  AV SAN JOSE  SN CALLE  SEXTA ESTE</t>
  </si>
  <si>
    <t>4565497</t>
  </si>
  <si>
    <t>0706309481</t>
  </si>
  <si>
    <t>0958614432-0958614432</t>
  </si>
  <si>
    <t>SECTOR FLORIDA  1  CASA CELESTE PORTON DE ZING Y PUERTA NEGRA</t>
  </si>
  <si>
    <t>MDELIVERY_4565497</t>
  </si>
  <si>
    <t>STEPHANIE JOHANNA GOMEZ MERA</t>
  </si>
  <si>
    <t>MARISCAL SUCRE AV AMAZONAS  SN  Y RAMON ROCA</t>
  </si>
  <si>
    <t>4565575</t>
  </si>
  <si>
    <t>1721552170</t>
  </si>
  <si>
    <t>0984133024-0984133024</t>
  </si>
  <si>
    <t>MARISCAL FRENTE AL HOTEL MERCURY ENTREGA EN EDF RIO AMAZONAS PISO 2 OFC 205</t>
  </si>
  <si>
    <t>MDELIVERY_4565575</t>
  </si>
  <si>
    <t>ANDRES SANTIAGO DOMINGUEZ BONINI</t>
  </si>
  <si>
    <t>CUMBAYA CALLE JACOPPO VIGNOLA  S6238 Y JUAN DE HERRERA</t>
  </si>
  <si>
    <t>4565641</t>
  </si>
  <si>
    <t>0914848015_V4444I4244</t>
  </si>
  <si>
    <t>0969078192-</t>
  </si>
  <si>
    <t>CUMBAYA URB LA PRIMAVERA 2 A UNA CUADRA DEL PARQUE</t>
  </si>
  <si>
    <t>MDELIVERY_4565641</t>
  </si>
  <si>
    <t>RITA PILAR CARRERA SUAREZ</t>
  </si>
  <si>
    <t>LA PUNTILLA AV RIO VINCES  MZ N1 VILLA 13 Y CALLE 4TA</t>
  </si>
  <si>
    <t>4565873</t>
  </si>
  <si>
    <t>0904529633_E3333I1212</t>
  </si>
  <si>
    <t>0987629783-</t>
  </si>
  <si>
    <t>CDLA ENTRE RIOS INGRESO POR EL PARQUE HISTORICO ENTREGA EN CASA BLANCA DE 3P</t>
  </si>
  <si>
    <t>MDELIVERY_4565873</t>
  </si>
  <si>
    <t>CARLOS JOEL CHUMAÑA BRAVO</t>
  </si>
  <si>
    <t>SUCRE CALLE AV LOJA SN Y ALFONSO MORENO MORA</t>
  </si>
  <si>
    <t>4565939</t>
  </si>
  <si>
    <t>A LADO DE CAJERO DE LA JEP EN CASA AMARILLA CON PORTON GRANDE CAFE</t>
  </si>
  <si>
    <t>MDELIVERY_4565939</t>
  </si>
  <si>
    <t>ARELLANO SOLIS ADRIANA ABIGAIL</t>
  </si>
  <si>
    <t>BOMBOLI CALLE MANUEL COLLANTES  SN  Y BOMBOLI</t>
  </si>
  <si>
    <t>4566116</t>
  </si>
  <si>
    <t>2350227647</t>
  </si>
  <si>
    <t>0994777050-0967512809</t>
  </si>
  <si>
    <t>COOP CIUDAD NUEVA A 5 CASAS DE LA IGLESIA CATOLICA ENTREGA EN CASA 1P VERDE CON BEIGE</t>
  </si>
  <si>
    <t>MDELIVERY_4566116</t>
  </si>
  <si>
    <t>CHALEN VERA MARIBEL GISELA</t>
  </si>
  <si>
    <t>LA PROVIDENCIA CALLE BATALLA DE JUNIN SN Y KLEBER FRANCO CRUZ</t>
  </si>
  <si>
    <t>070205</t>
  </si>
  <si>
    <t>4566118</t>
  </si>
  <si>
    <t>0704203561</t>
  </si>
  <si>
    <t>0990922335-0990922335</t>
  </si>
  <si>
    <t>SCTR CENTRO DIAGONAL A DIARIO EL CORREO A LADO DE DISTRIBUIDORA SKRETTING EN CASA CON PORTON VERDE</t>
  </si>
  <si>
    <t>MDELIVERY_4566118</t>
  </si>
  <si>
    <t>BOMBOLI  CALLE MANUEL COLLANTES   SN AV BOMBOLI</t>
  </si>
  <si>
    <t>4566138</t>
  </si>
  <si>
    <t>0967512809-0994777050</t>
  </si>
  <si>
    <t>SECTOR CIUDAD  NUEVA  CASA BEIGE Y VERDE 1 PISO</t>
  </si>
  <si>
    <t>MDELIVERY_4566138</t>
  </si>
  <si>
    <t>ESTRELLA ASUNCION BERMELLO NIETO</t>
  </si>
  <si>
    <t>ELOY ALFARO MA    AV INTERBARRIAL CASA 5 AV 216</t>
  </si>
  <si>
    <t>130202</t>
  </si>
  <si>
    <t>MANABI_MANTA_ELOY ALFARO MA</t>
  </si>
  <si>
    <t>4566220</t>
  </si>
  <si>
    <t>1302591712</t>
  </si>
  <si>
    <t>0994691335-0981167783</t>
  </si>
  <si>
    <t>SECTOR CDLA 15 DE ABRIL  JUNTO A  GRUTA DEL DIVINO NINIO CASA REJAS BLANCAS  1 PISO ENTREGAR A PARTIR DE LA 1 DE LA TARDE</t>
  </si>
  <si>
    <t>MDELIVERY_4566220</t>
  </si>
  <si>
    <t>PERAZA DE CARMONA YESSIE PASTORA</t>
  </si>
  <si>
    <t>TENA    CALLE EDWIN ENRIQUEZ   SN AV PANO</t>
  </si>
  <si>
    <t>4566235</t>
  </si>
  <si>
    <t>1760064772</t>
  </si>
  <si>
    <t>0987828378-0987828378</t>
  </si>
  <si>
    <t>SECTOR PALANGACOCHA FRENTE A LA CANCHA CASA MARFIL 2 PISOS  CASA CONSTRUCCION MIXTA</t>
  </si>
  <si>
    <t>MDELIVERY_4566235</t>
  </si>
  <si>
    <t>PILLAJO ANAGUANO KATHERINE MAGALY</t>
  </si>
  <si>
    <t>NAYON CALLE QUITO N1 38 Y 19 DE DICIEMBRE</t>
  </si>
  <si>
    <t>4566246</t>
  </si>
  <si>
    <t>1725869174</t>
  </si>
  <si>
    <t>0998475805-0998475805</t>
  </si>
  <si>
    <t>FRENTE A COOP DE TAXIS AFUERA HAY VIVERO CON MALLAS</t>
  </si>
  <si>
    <t>MDELIVERY_4566246</t>
  </si>
  <si>
    <t>365401</t>
  </si>
  <si>
    <t>MDELIVERY_365401</t>
  </si>
  <si>
    <t>JOHANNA ROMO_ LAMINADOS INDUSTRIAL LA CHILENITA LAMINCHILE S A</t>
  </si>
  <si>
    <t>MAPASINGUE OESTE AV 3RA ENTRE CALLE 3RA Y 4TA ENTRANDO POR EL BANCO PICHINCHA GUAYAS GUAYAQUIL</t>
  </si>
  <si>
    <t>365404</t>
  </si>
  <si>
    <t>0992453036001</t>
  </si>
  <si>
    <t>998949641</t>
  </si>
  <si>
    <t>MDELIVERY_365404</t>
  </si>
  <si>
    <t>JUAN CARLOS RAMIREZ_ BANCO PICHINCHA CA</t>
  </si>
  <si>
    <t>DIR AV 6 DE DICIEMBRE Y PORTUGAL AG PORTUGAL</t>
  </si>
  <si>
    <t>365406</t>
  </si>
  <si>
    <t>0995455768</t>
  </si>
  <si>
    <t>MDELIVERY_365406</t>
  </si>
  <si>
    <t>LEURY ESPINOZA_PRODUCTOS PERECIBLES Y MARISCOS PROPEMAR S A</t>
  </si>
  <si>
    <t>MONTECRISTI KM 8 PARROQUIA COLORADO INSTALACIONES DE LA EMPRESA PROPEMAR S A</t>
  </si>
  <si>
    <t>365407</t>
  </si>
  <si>
    <t>1391730845001</t>
  </si>
  <si>
    <t>0991271595</t>
  </si>
  <si>
    <t>MDELIVERY_365407</t>
  </si>
  <si>
    <t>CESAR ESPINOZA LAVAYEN_ECUAPRIMAS</t>
  </si>
  <si>
    <t>KM 16 5 VIA A DAULE URBANIZACION PARQUE INDUSTRIAL GARITA PRINCIPAL DEL LADO DE LAS BANDERAS</t>
  </si>
  <si>
    <t>365408</t>
  </si>
  <si>
    <t>MDELIVERY_365408</t>
  </si>
  <si>
    <t>JENNIFFER VILLACIS_PROFUTURO</t>
  </si>
  <si>
    <t>AV JOSE RODRIGUEZ BONIN Y AV BARCELONA PLANTA SAN EDUARDO HOLCIM ECUADOR PLANTA BAJA GUAYAQUIL</t>
  </si>
  <si>
    <t>365409</t>
  </si>
  <si>
    <t>0987932799 / 0989547209</t>
  </si>
  <si>
    <t>MDELIVERY_365409</t>
  </si>
  <si>
    <t>PICHINCHA QUITO AV REPUBLICA DEL SALVADOR 491 491 Y NACIONES UNIDAS EDIFICIO SUYANA PISO 11 AL FRENTE DEL HOTEL SHERATON</t>
  </si>
  <si>
    <t>365410</t>
  </si>
  <si>
    <t>0987600034</t>
  </si>
  <si>
    <t>MDELIVERY_365410</t>
  </si>
  <si>
    <t>365411</t>
  </si>
  <si>
    <t>MDELIVERY_365411</t>
  </si>
  <si>
    <t>VIVIANA SILVA_BEIERSDORF S A</t>
  </si>
  <si>
    <t>PANAMERICANA NORTE KM 7 MANUEL NAJAS OE126 Y JUAN DE SELIS</t>
  </si>
  <si>
    <t>365412</t>
  </si>
  <si>
    <t>1791294262001</t>
  </si>
  <si>
    <t>0998543836</t>
  </si>
  <si>
    <t>MDELIVERY_365412</t>
  </si>
  <si>
    <t>GOMEZ BAYAS ZOILA OATRICIA_LUIS ALFONSO VACA AIZAGA</t>
  </si>
  <si>
    <t>GUAYAQUIL PARAISO DE LA FLOR TARQUI PARAISO DE LA FLOR BLQ5 MZ 285 SOLAR 4</t>
  </si>
  <si>
    <t>365456</t>
  </si>
  <si>
    <t>0987569931</t>
  </si>
  <si>
    <t>MDELIVERY_365456</t>
  </si>
  <si>
    <t>365458</t>
  </si>
  <si>
    <t>MDELIVERY_365458</t>
  </si>
  <si>
    <t>365459</t>
  </si>
  <si>
    <t>MDELIVERY_365459</t>
  </si>
  <si>
    <t>KARLA JATIVA_QUANTICAEXPRES QUANTICA EXPRESS CIA LTDA</t>
  </si>
  <si>
    <t>365460</t>
  </si>
  <si>
    <t>0984548461</t>
  </si>
  <si>
    <t>MDELIVERY_365460</t>
  </si>
  <si>
    <t>FREDDY PAREDES VANESSA DIAZ_CAJAMARCA PROTECTIVE SERVICES C LTDA CAJAPROTSERV</t>
  </si>
  <si>
    <t>365470</t>
  </si>
  <si>
    <t>95891569/0979883168</t>
  </si>
  <si>
    <t>MDELIVERY_365470</t>
  </si>
  <si>
    <t>EN LA GARITA DE LOS AGENTES DE SEGURIDAD _TELCONET S A</t>
  </si>
  <si>
    <t>KENNEDY NORTE MZ 109 SOLAR 21</t>
  </si>
  <si>
    <t>365483</t>
  </si>
  <si>
    <t>MDELIVERY_365483</t>
  </si>
  <si>
    <t>ERICK MICHAEL ALVARADO VALDIVIEZO_ERICK MICHAEL ALVARADO VALDIVIEZO</t>
  </si>
  <si>
    <t>CALLE 20 Y AZUAY ENTRANDO POR 4 DE NOVIEMBRE DE LADO DE AZUAY PENULTIMA CASA DEL LADO DERECHO ES DE UN PISO COLOR BLANCA FRENTE AL PARQUE</t>
  </si>
  <si>
    <t>365533</t>
  </si>
  <si>
    <t>0940438302001</t>
  </si>
  <si>
    <t>0983849486</t>
  </si>
  <si>
    <t>MDELIVERY_365533</t>
  </si>
  <si>
    <t>SEBASTIAN MORALES_SMARTSTORES S A</t>
  </si>
  <si>
    <t>EDIFICIO LA PREVISORA AV NACIONES UNIDAS Y AMAZONAS TORRE A PISO 5 OFICINA 502</t>
  </si>
  <si>
    <t>365534</t>
  </si>
  <si>
    <t>0190495825001</t>
  </si>
  <si>
    <t>0998548964</t>
  </si>
  <si>
    <t>MDELIVERY_365534</t>
  </si>
  <si>
    <t>LAURA LEONOR REGALADO GUERRERO_LAURA LEONOR REGALADO GUERRERO</t>
  </si>
  <si>
    <t>AVENIDA 25 DE JULIO Y CALLE DR PEDRO BOLONA ROCA REFERENCIA CIUDADELA 9 DE OCTUBRE VILLA 9 ATRAS DEL COLEGIO CIENCIA Y FE</t>
  </si>
  <si>
    <t>365538</t>
  </si>
  <si>
    <t>0913574828001</t>
  </si>
  <si>
    <t>0959024966</t>
  </si>
  <si>
    <t>MDELIVERY_365538</t>
  </si>
  <si>
    <t>JONATHAN MUNOZ_IMPORTADORA INDUSTRIAL AGRICOLA S A IIASA</t>
  </si>
  <si>
    <t>GUAYAS GUAYAQUIL AV JUAN TANCA MARENGO OFICINAS DE IASA CATERPILLAR FRENTE A LAS ANTENAS DE TV CABLE KM 3</t>
  </si>
  <si>
    <t>365539</t>
  </si>
  <si>
    <t>0990011109001</t>
  </si>
  <si>
    <t>0967170576</t>
  </si>
  <si>
    <t>MDELIVERY_365539</t>
  </si>
  <si>
    <t>DANIEL DONOSO_GALLARDO QUIMBA JOHNY WANDEMBERG</t>
  </si>
  <si>
    <t>365541</t>
  </si>
  <si>
    <t>1707847677001</t>
  </si>
  <si>
    <t>MDELIVERY_365541</t>
  </si>
  <si>
    <t>DANIEL DONOSO_FACTOS SANDOVAL EVELIN PAULINA</t>
  </si>
  <si>
    <t>365542</t>
  </si>
  <si>
    <t>1712538816001</t>
  </si>
  <si>
    <t>MDELIVERY_365542</t>
  </si>
  <si>
    <t>SILVIA TRIVINO_TELCONET S A</t>
  </si>
  <si>
    <t>KENNEDY NORTE MZ 109 SOLAR 21 A TRAS DE MI JUGUETERIA ATT MARION TOMISLAV GUAYAQUIL GUAYAQUIL GUAYAS REGION COSTA ECUADOR GUAYAQUIL GUAYAQUIL GUAYAS REGION COSTA ECUADOR</t>
  </si>
  <si>
    <t>365543</t>
  </si>
  <si>
    <t>0998116346</t>
  </si>
  <si>
    <t>MDELIVERY_365543</t>
  </si>
  <si>
    <t>LOURDES CABRERA_AUSTROLINK CIA LTDA</t>
  </si>
  <si>
    <t>PASEO DE LOS CANARIS 0 18 Y CHAGLABAN EN CANAR</t>
  </si>
  <si>
    <t>365544</t>
  </si>
  <si>
    <t>0190378926001</t>
  </si>
  <si>
    <t>0963083550</t>
  </si>
  <si>
    <t>MDELIVERY_365544</t>
  </si>
  <si>
    <t>CIUDAD DE LA MIRAFLORES AVENIDA LAS PALMAS 304 Y CALLE4 TA DIAGONAL A LA PUERTA 6 DEL CENTRO COMERCIAL</t>
  </si>
  <si>
    <t>365545</t>
  </si>
  <si>
    <t>0999611169</t>
  </si>
  <si>
    <t>MDELIVERY_365545</t>
  </si>
  <si>
    <t>FREDDY CASTILLO_ GRUPO SUR CAPACITACION Y CONSULTORIA GRUPOSURCAPAC</t>
  </si>
  <si>
    <t>365546</t>
  </si>
  <si>
    <t>0591736957001</t>
  </si>
  <si>
    <t>MDELIVERY_365546</t>
  </si>
  <si>
    <t>HUAYAMAVE MARICHAL DIANA SOFIA_HUAYAMAVE MARICHAL DIANA SOFIA</t>
  </si>
  <si>
    <t>SECTOR CENTRO CALLE LIZARDO GARCIA NRO 527 Y CELEMENTE BALLEN FRENTE A LA IGLESIA EVANGELICA AL LADO NEGOCIO DE PELUQUERIA CASA COLOR VERDE ACEITUNA CERCA DEL MERCADO MUNICIPAL 10 DE AGOSTO ENTREGAR A SRA DORIS MASABANDA SUEGRA CONTACTO TELF 0982562383</t>
  </si>
  <si>
    <t>365547</t>
  </si>
  <si>
    <t>0920418944001</t>
  </si>
  <si>
    <t>0982562383</t>
  </si>
  <si>
    <t>MDELIVERY_365547</t>
  </si>
  <si>
    <t>MARIA SOLEDAD GOMEZ TORO_BANCO GUAYAQUIL</t>
  </si>
  <si>
    <t>PICHINCHA QUITO GARCIA MORENO SECTOR CENTRO HISTORICO DE QUITO Y MEJIA AGENCIA BG PLAZA GRANDE</t>
  </si>
  <si>
    <t>365548</t>
  </si>
  <si>
    <t>0983566896</t>
  </si>
  <si>
    <t>MDELIVERY_365548</t>
  </si>
  <si>
    <t>0700841612 FLORES GARCIA EDGAR ENRIQUE_MARIA TERESA MAURA LOPEZ</t>
  </si>
  <si>
    <t>EL ORO GUAYAQUIL RETIRO AGENCIA TRAMACO MACHALA 11VA NORTE ENTRE 10 DE AGOSTO Y VIA LIMON 18 123 RETIRO AGENCIA TRAMACO MACHALA</t>
  </si>
  <si>
    <t>365549</t>
  </si>
  <si>
    <t>0700749492001</t>
  </si>
  <si>
    <t>0992754472</t>
  </si>
  <si>
    <t>MDELIVERY_365549</t>
  </si>
  <si>
    <t>ABRAHAN GASTON LEON REYES_ABRAHAN GASTON LEON REYES</t>
  </si>
  <si>
    <t>GUAYAS RETIRO AGENCIA TRAMACO PORTETE PORTETE 2500 Y TUNGURAHUA RETIRO AGENCIA TRAMACO PORTETE</t>
  </si>
  <si>
    <t>365550</t>
  </si>
  <si>
    <t>0920193893001</t>
  </si>
  <si>
    <t>0997247118</t>
  </si>
  <si>
    <t>MDELIVERY_365550</t>
  </si>
  <si>
    <t>PABLO ANDRES QUINONEZ BONE_PABLO ANDRES QUINONEZ BONE</t>
  </si>
  <si>
    <t>EL ORO RETIRO AGENCIA TRAMACO AVDA ANGEL SALVADOR OCHOA Y BERNARDO AGUILAR A 300 METROS DEL UPC DE PINAS COMUNICARSE CON EL SR CUANDO EL EQUIPO LLEGUE A BODEGAS</t>
  </si>
  <si>
    <t>365551</t>
  </si>
  <si>
    <t>0850334095001</t>
  </si>
  <si>
    <t>0985873567</t>
  </si>
  <si>
    <t>MDELIVERY_365551</t>
  </si>
  <si>
    <t>ALEX MOLINA_ALEJANDRO NICOLAS GALARZA SANTANA</t>
  </si>
  <si>
    <t>KRONOS COMUNICACIONES DISTRIBUIDOR DE MOVISTAR BAQUERIZO MORENO Y AV LOS CHASQUIS JUNTO A LAVANDERIA MARY TERE</t>
  </si>
  <si>
    <t>365552</t>
  </si>
  <si>
    <t>1804032322001</t>
  </si>
  <si>
    <t>MDELIVERY_365552</t>
  </si>
  <si>
    <t>PICHINCHA QUITO AMAZONAS N20 45 Y JORGE WASHINGTON URBA PARK</t>
  </si>
  <si>
    <t>365553</t>
  </si>
  <si>
    <t>MDELIVERY_365553</t>
  </si>
  <si>
    <t>365583</t>
  </si>
  <si>
    <t>MDELIVERY_365583</t>
  </si>
  <si>
    <t>VALENCIA COBA WILLIAM EDUARDO_VALENCIA COBA WILLIAM EDUARDO</t>
  </si>
  <si>
    <t>AV AMERICA Y QUITO REFERENCIA AGENCIA TRAMACO EN EL CENTRO DE QUITO</t>
  </si>
  <si>
    <t>365586</t>
  </si>
  <si>
    <t>1710819846001</t>
  </si>
  <si>
    <t>0961103877</t>
  </si>
  <si>
    <t>MDELIVERY_365586</t>
  </si>
  <si>
    <t>KATHERINE YOMAYRA MARCILLO BARRETO_KATHERINE YOMAYRA MARCILLO BARRETO</t>
  </si>
  <si>
    <t>COOP FRANCISCO JACOME MZ 294 SL1 ESQUINA CASA ESQUINERA SIN PINTAR</t>
  </si>
  <si>
    <t>365587</t>
  </si>
  <si>
    <t>0930849930001</t>
  </si>
  <si>
    <t>0960786664</t>
  </si>
  <si>
    <t>MDELIVERY_365587</t>
  </si>
  <si>
    <t>STEFANNY RAMIREZ_BANCO INTERAMERICANO DE DESARR</t>
  </si>
  <si>
    <t>PICHINCHA QUITO AV SIMON BOLIVAR Y VIA NAYON COMPLEJO CORPORATIVO EKOPARK TORRE 5 PISO 3</t>
  </si>
  <si>
    <t>365588</t>
  </si>
  <si>
    <t>MDELIVERY_365588</t>
  </si>
  <si>
    <t>ORTIZ GRANOBLE JOSE LUIS_ORTIZ GRANOBLE JOSE LUIS</t>
  </si>
  <si>
    <t>AV GUANO Y CALLE PRIMERA 20NO REFERENCIA CASA DE COLOR BLANCO PUERTA ROJA</t>
  </si>
  <si>
    <t>365589</t>
  </si>
  <si>
    <t>0916012362001</t>
  </si>
  <si>
    <t>0963259668</t>
  </si>
  <si>
    <t>MDELIVERY_365589</t>
  </si>
  <si>
    <t>RITA JARRIN POLANCO_ZURITA CEDENO STEPHANY ALEJANDRA</t>
  </si>
  <si>
    <t>BAQUERIZO MORENO E9 78 Y LEONIDAS PLAZA ESQUINA</t>
  </si>
  <si>
    <t>365590</t>
  </si>
  <si>
    <t>1791700376001</t>
  </si>
  <si>
    <t>0987595867</t>
  </si>
  <si>
    <t>MDELIVERY_365590</t>
  </si>
  <si>
    <t>ALICIA GOMEZ_MEGA INMOAUTO S A S</t>
  </si>
  <si>
    <t>VICENTE RAMON ROCA Y JUAN LEON MERA JUNTO A LA POLICIA DE MIGRACION EN UNA CASA EN FORMA DE CASTILLO HAY UN ROTULO GRANDE QUE DICE INMOPATIO</t>
  </si>
  <si>
    <t>365591</t>
  </si>
  <si>
    <t>0987091303</t>
  </si>
  <si>
    <t>MDELIVERY_365591</t>
  </si>
  <si>
    <t>DIANA CAROLINA PINEDA ARENAS_DIANA CAROLINA PINEDA ARENAS</t>
  </si>
  <si>
    <t>GARZOTA 1 EN EL LUGAR DE TRABAJO EL INSTITUTO SUPERIOR MEDIFOR CALLE 15E NE Y 3 PASAJE 1A NE EN LA CALLE DE LA EMPRESA DE SEGURIDAD DE LA GARZOTA</t>
  </si>
  <si>
    <t>365592</t>
  </si>
  <si>
    <t>0964133813001</t>
  </si>
  <si>
    <t>0997897167</t>
  </si>
  <si>
    <t>MDELIVERY_365592</t>
  </si>
  <si>
    <t>ALEX MOLINA_GABRIEL MAURICIO VITERI SOLIS</t>
  </si>
  <si>
    <t>365593</t>
  </si>
  <si>
    <t>1803204559001</t>
  </si>
  <si>
    <t>MDELIVERY_365593</t>
  </si>
  <si>
    <t>KLEBER ANTONIO RODOLFO ESPINOZA PUGA_KLEBER ANTONIO RODOLFO ESPINOZA PUGA</t>
  </si>
  <si>
    <t>AV 17 DE SEPTIEMBRE Y AMBATO ESQUINA ENTREGAR EN CNEL EP UNIDAD DE NEGOCIO DE MILAGRO</t>
  </si>
  <si>
    <t>365594</t>
  </si>
  <si>
    <t>0907552061001</t>
  </si>
  <si>
    <t>0960631960</t>
  </si>
  <si>
    <t>MDELIVERY_365594</t>
  </si>
  <si>
    <t>CARLOS GUSTAVO MARTINEZ FLORENCIA_INCAFOE GUAYAS S A</t>
  </si>
  <si>
    <t>GUAYAQUIL UNIVERSIDAD ESTATAL DE GUAYAQUIL SUB DECANATO R493 J6C GUAYAQUIL 090514</t>
  </si>
  <si>
    <t>365596</t>
  </si>
  <si>
    <t>0993285870001</t>
  </si>
  <si>
    <t>0995501866</t>
  </si>
  <si>
    <t>MDELIVERY_365596</t>
  </si>
  <si>
    <t>LUIS CARLOS MORENO LEON_VIRGINIA LEONOR LEON MARQUINA</t>
  </si>
  <si>
    <t>25 DE MAYO N65 173 Y LIZARDO RUIZ CLINICA COTOCOLLAO</t>
  </si>
  <si>
    <t>365597</t>
  </si>
  <si>
    <t>0993988700</t>
  </si>
  <si>
    <t>MDELIVERY_365597</t>
  </si>
  <si>
    <t>KARELIS ONELIA BLANCO ROJAS_KARELIS ONELIA BLANCO ROJAS</t>
  </si>
  <si>
    <t>GASPAR DE VILLAROEL E9 130 Y SHYRIS CASA CON UN LETRERO QUE DICE CORTINAS</t>
  </si>
  <si>
    <t>365598</t>
  </si>
  <si>
    <t>0989476831</t>
  </si>
  <si>
    <t>MDELIVERY_365598</t>
  </si>
  <si>
    <t>GUTIERREZ VILLALOBOS JULIO JESUS O MARIA MADIEDO_SPECIALMED C A</t>
  </si>
  <si>
    <t>AVENIDA LEONARDO TEJADA Y ANTIGUA VIA NAYON EDIFICIO TORRES FEDS DEPARTAMENTO 309 B</t>
  </si>
  <si>
    <t>365599</t>
  </si>
  <si>
    <t>1792753937001</t>
  </si>
  <si>
    <t>0984026621</t>
  </si>
  <si>
    <t>MDELIVERY_365599</t>
  </si>
  <si>
    <t>TORRES VINTIMILLA JOSE ALEJANDRO_DISTRIBUCIONES TOVECO CIA LTDA</t>
  </si>
  <si>
    <t>AZUAY CUENCA SAN BLAS PRESIDENTE CORDOVA 2 35 Y MANUEL VEGA</t>
  </si>
  <si>
    <t>365600</t>
  </si>
  <si>
    <t>0190082830001</t>
  </si>
  <si>
    <t>0998489749</t>
  </si>
  <si>
    <t>MDELIVERY_365600</t>
  </si>
  <si>
    <t>DANIEL ZAMBRANO O ALEJANDRA CALUPINA_JASPHARM CIA LTDA</t>
  </si>
  <si>
    <t>365601</t>
  </si>
  <si>
    <t>0984926449</t>
  </si>
  <si>
    <t>MDELIVERY_365601</t>
  </si>
  <si>
    <t>MANUEL ROMARIO ALVAREZ TUTILLO O GINGER MERCEDES ALVAREZ MUNOZ_MANUEL ROMARIO ALVAREZ TUTILLO</t>
  </si>
  <si>
    <t>DURAN EL RECREO ETAPA 1 MZ 117 V20 CASA DE DOS PISOS COLOR VERDE COMO REFERENCIA DIAGONAL A FARMACIA PUNTO ROJO</t>
  </si>
  <si>
    <t>365605</t>
  </si>
  <si>
    <t>1207065028001</t>
  </si>
  <si>
    <t>0994765518</t>
  </si>
  <si>
    <t>MDELIVERY_365605</t>
  </si>
  <si>
    <t>LEUVIS MOISES OROBIO VASQUEZ_LEUVIS MOISES OROBIO VASQUEZ</t>
  </si>
  <si>
    <t>GUASMO SUR COOP LOS MANGLE MZ6 SOLAR 180 CASA DE DOS PISOS COLOR VERDE</t>
  </si>
  <si>
    <t>365606</t>
  </si>
  <si>
    <t>0944096957001</t>
  </si>
  <si>
    <t>0982974757</t>
  </si>
  <si>
    <t>MDELIVERY_365606</t>
  </si>
  <si>
    <t>DE LA PAZ VILLAVICENCIO ROSA ANDREA O JOSE HERRERA_ SPIRIT COMMUNICATIONS SPIRITCOM S A</t>
  </si>
  <si>
    <t>DETRAS DE TORRE DEL NORTE EN LA MIGUEL H ALCIVAR EN EL EDIFICIO ONIX</t>
  </si>
  <si>
    <t>365608</t>
  </si>
  <si>
    <t>0993199672001</t>
  </si>
  <si>
    <t>0959550279</t>
  </si>
  <si>
    <t>MDELIVERY_365608</t>
  </si>
  <si>
    <t>LUCIO FRANCO JHON JAIRO_LUCIO FRANCO JHON JAIRO</t>
  </si>
  <si>
    <t>PISULI MZ 10 LT 14 CALLE MIGUEL POZO Y ROSITAS PAREDES CASA N N80 96</t>
  </si>
  <si>
    <t>365609</t>
  </si>
  <si>
    <t>1750368852001</t>
  </si>
  <si>
    <t>0992865573</t>
  </si>
  <si>
    <t>MDELIVERY_365609</t>
  </si>
  <si>
    <t>DOLLY JACQUELINE ERAZO ARAUJO O MARIO HOLGUIN_DOLLY JACQUELINE ERAZO ARAUJO</t>
  </si>
  <si>
    <t>33122 7ENTRE PORTETE Y ARGENTINA CASA DE DOS PISOS COLOS BIEG</t>
  </si>
  <si>
    <t>365610</t>
  </si>
  <si>
    <t>0909988115001</t>
  </si>
  <si>
    <t>0969834475</t>
  </si>
  <si>
    <t>MDELIVERY_365610</t>
  </si>
  <si>
    <t>MARIO FERNANDO MENDEZ LATORRE_COOPERATIVA DE AHORRO Y CREDITO DE LOS EMPLEADOS D</t>
  </si>
  <si>
    <t>CIRCUNVALACION NORTE Y VIA LIMON</t>
  </si>
  <si>
    <t>365611</t>
  </si>
  <si>
    <t>0990150023</t>
  </si>
  <si>
    <t>MDELIVERY_365611</t>
  </si>
  <si>
    <t>KARINA MARTINEZ_ BANCO DE LA PRODUCCION S A PRODUBANCO</t>
  </si>
  <si>
    <t>AV SIMON BOLIVAR VIA NAYON CENTRO EMPRESARIAL EKOPARK TORRE 1 PRODUBANCO PISO 3</t>
  </si>
  <si>
    <t>365612</t>
  </si>
  <si>
    <t>0998217670</t>
  </si>
  <si>
    <t>MDELIVERY_365612</t>
  </si>
  <si>
    <t>ROBERTO SALAZAR DANIELA MINO_ROBERTO SALAZAR</t>
  </si>
  <si>
    <t>AV SIMON BOLIVAR Y DESVIO A NAYON EKOPARK TORRE 3 MOVISTAR</t>
  </si>
  <si>
    <t>365613</t>
  </si>
  <si>
    <t>1710625433</t>
  </si>
  <si>
    <t>0998876417</t>
  </si>
  <si>
    <t>MDELIVERY_365613</t>
  </si>
  <si>
    <t>MA ELENA SANCHEZ_EL HIERRO S A</t>
  </si>
  <si>
    <t>HUAYNA CAPAC 1 76 Y PIO BRAVO</t>
  </si>
  <si>
    <t>365615</t>
  </si>
  <si>
    <t>0190088669001</t>
  </si>
  <si>
    <t>0996086305</t>
  </si>
  <si>
    <t>MDELIVERY_365615</t>
  </si>
  <si>
    <t>365619</t>
  </si>
  <si>
    <t>MDELIVERY_365619</t>
  </si>
  <si>
    <t>KARELIS BLANCO_ORLANDO JAVIER MARQUEZ DOMINGUEZ</t>
  </si>
  <si>
    <t>AV GASPAR DE VILLARROEL E9 144 QUITO 170135</t>
  </si>
  <si>
    <t>365620</t>
  </si>
  <si>
    <t>1757850308001</t>
  </si>
  <si>
    <t>MDELIVERY_365620</t>
  </si>
  <si>
    <t>PAOLA GOMEZ_SERVICIOS DE TELECOMUNICACIONES SETEL S A</t>
  </si>
  <si>
    <t>AV ELOY ALFARO N44 406 Y LAS HIGUERAS A DOS CIENTOS METROS DE GAMAVISION</t>
  </si>
  <si>
    <t>365626</t>
  </si>
  <si>
    <t>1791847652001</t>
  </si>
  <si>
    <t>0996012589</t>
  </si>
  <si>
    <t>MDELIVERY_365626</t>
  </si>
  <si>
    <t>EDGAR ALVAREZ_GATEGOURMET DEL ECUADOR CIA LTDA</t>
  </si>
  <si>
    <t>NUEVO AEROPUERTO INTERNACIONAL MARISCAL SUCRE TABABELA EDIFICIO 2</t>
  </si>
  <si>
    <t>365627</t>
  </si>
  <si>
    <t>1791411986001</t>
  </si>
  <si>
    <t>0984473937</t>
  </si>
  <si>
    <t>MDELIVERY_365627</t>
  </si>
  <si>
    <t>MIGUEL ANGEL VERA_ FEDERACION DEPORTIVA DEL GUAYAS</t>
  </si>
  <si>
    <t>AV DE LAS AMERICAS SN Y KENNEDY OFICINAS DE FEDEGUAYAS</t>
  </si>
  <si>
    <t>365628</t>
  </si>
  <si>
    <t>0990057907001</t>
  </si>
  <si>
    <t>979146054</t>
  </si>
  <si>
    <t>MDELIVERY_365628</t>
  </si>
  <si>
    <t>365631</t>
  </si>
  <si>
    <t>MDELIVERY_365631</t>
  </si>
  <si>
    <t>JENNIFER FRANCO MORA_GAMFOOD S A</t>
  </si>
  <si>
    <t>GUAYAS GUAYAQUIL PUERTO SANTA ANA EDIFICIO THE POINT PISO 1 OFICINA 103</t>
  </si>
  <si>
    <t>365632</t>
  </si>
  <si>
    <t>0992846836001</t>
  </si>
  <si>
    <t>0982418838</t>
  </si>
  <si>
    <t>MDELIVERY_365632</t>
  </si>
  <si>
    <t>DAVID HERDOIZA_GASINTEC S A</t>
  </si>
  <si>
    <t>AV AMERICA N37 17 Y NACIONES UNIDAS SEGUNDO PISO</t>
  </si>
  <si>
    <t>365633</t>
  </si>
  <si>
    <t>1793045006001</t>
  </si>
  <si>
    <t>989409441</t>
  </si>
  <si>
    <t>MDELIVERY_365633</t>
  </si>
  <si>
    <t>365634</t>
  </si>
  <si>
    <t>MDELIVERY_365634</t>
  </si>
  <si>
    <t>FLAVIO RODRIGO MESTANZA LLANOS_FLAVIO RODRIGO MESTANZA LLANOS</t>
  </si>
  <si>
    <t>CIUDAD DURAN PRIMAVERA 2 SECTOR 1D MANZANA 26 VILLA 10 FRENTE AL PARQUE ECOLOGICO DEL MUNICIPIO AHI HAY UNA CANCHA DE BOLY AL FRENTE QUEDA LA CASA DE 3 PISOS EL PRIMER PISO ES DE CERAMICA HAY UNOS LOCALES COMERCIALES TODOS LOS LOCALES TIENE REJAS</t>
  </si>
  <si>
    <t>365644</t>
  </si>
  <si>
    <t>1703491728</t>
  </si>
  <si>
    <t>0993631129</t>
  </si>
  <si>
    <t>MDELIVERY_365644</t>
  </si>
  <si>
    <t>LUIS STALYN CHIRIBOGA MARTILLO CARLA ROCI CULLACAY LOOR_LUIS STALYN CHIRIBOGA MARTILLO</t>
  </si>
  <si>
    <t>GUAYAS GUAYAQUIL SECTOR SUR CALLE 29 Y CALLEJON PARRA 16 17 CASA 1 PISO COLOR MELON PUERTA NEGRA FRENTE A LA FUNDACION ILARTE EN LA ESQUINA HAY UN LENA Y CARBON COMUNICARSE CON EL SR ANTES DE ACERCARSE AL LUGAR</t>
  </si>
  <si>
    <t>365645</t>
  </si>
  <si>
    <t>0930085279001</t>
  </si>
  <si>
    <t>0983882761</t>
  </si>
  <si>
    <t>MDELIVERY_365645</t>
  </si>
  <si>
    <t>JENIFFER LISBETH COBENA COBENA_JENIFFER LISBETH COBENA COBENA</t>
  </si>
  <si>
    <t>PICHINCHA GUANGOPOLO CALLE GUAYAQUIL CASA DE PUERTA VERDE JUNTO A UNA TIENDA “VIVERES Y CERCANA A UNA PARADA DE BUS COMUNICARSE CON LA SRA ANTES DE ACERCARSE AL LUGAR ADJUNTO COORDENADAS SEGUN GOOGLE MAPS 0 15 34 0 S 78 27 20 4 W</t>
  </si>
  <si>
    <t>365646</t>
  </si>
  <si>
    <t>1316321361001</t>
  </si>
  <si>
    <t>0981412204</t>
  </si>
  <si>
    <t>MDELIVERY_365646</t>
  </si>
  <si>
    <t>JORGE MIGUEL VILLON ARREAGA_ JORGE MIGUEL VILLON ARREAGA</t>
  </si>
  <si>
    <t>CALLE NOVENA Y SEGUNDA PEATONAL CIUDADELA 9 DE OCTUBRE CASA BLANCA A UNA CUADRA DE LA COMISARIA ADJ COORDENAS</t>
  </si>
  <si>
    <t>365647</t>
  </si>
  <si>
    <t>1201292917001</t>
  </si>
  <si>
    <t>0962140119</t>
  </si>
  <si>
    <t>MDELIVERY_365647</t>
  </si>
  <si>
    <t>CRISTIAN PAUL JARA CAMPOVERDE_ BANCO DE LA PRODUCCION S A PRODUBANCO</t>
  </si>
  <si>
    <t>BOLIVAR 5 80 Y HERMANO MIGUEL PRODUBANCO OFICINA PRINCIPAL BOLIVAR</t>
  </si>
  <si>
    <t>365648</t>
  </si>
  <si>
    <t>0992940716</t>
  </si>
  <si>
    <t>MDELIVERY_365648</t>
  </si>
  <si>
    <t>DISRUPTIVE S A _DISRUPTIVE S A</t>
  </si>
  <si>
    <t>CLEMENTE CELI N33 50 Y DIEGO DE BRIEDA EDIFICIO DE 4 PISOS COLOR LADRILLO Y BLANCO REFERENCIA ENTREGAR EN EDICIFICIO AVANT GARDEN Y PREGUNTAR POR FELIPE URRESTA</t>
  </si>
  <si>
    <t>365650</t>
  </si>
  <si>
    <t>1792863481001</t>
  </si>
  <si>
    <t>0995002517</t>
  </si>
  <si>
    <t>MDELIVERY_365650</t>
  </si>
  <si>
    <t>EDWIN DANIEL LOZADA CASTRO_EDWIN DANIEL LOZADA CASTRO</t>
  </si>
  <si>
    <t>LA BOCINA 2 19 Y PASACALLE REFERENCIA CERCA DEL PARQUE MIRAFLORES CASA COLOR MOSTAZA DE DOS PISOS</t>
  </si>
  <si>
    <t>365651</t>
  </si>
  <si>
    <t>0105066872001</t>
  </si>
  <si>
    <t>0982777736</t>
  </si>
  <si>
    <t>MDELIVERY_365651</t>
  </si>
  <si>
    <t>365652</t>
  </si>
  <si>
    <t>MDELIVERY_365652</t>
  </si>
  <si>
    <t>365658</t>
  </si>
  <si>
    <t>023540123</t>
  </si>
  <si>
    <t>MDELIVERY_365658</t>
  </si>
  <si>
    <t>ALEX MOLINA_HENRY BLADIMIR MORA SOLEDISPA</t>
  </si>
  <si>
    <t>365659</t>
  </si>
  <si>
    <t>1724288095001</t>
  </si>
  <si>
    <t>MDELIVERY_365659</t>
  </si>
  <si>
    <t>PREDIO 3 4 MANZANA 5 REFERENCIA URBANIZACION DOS HEMISFERIOS CASA 8</t>
  </si>
  <si>
    <t>365660</t>
  </si>
  <si>
    <t>MDELIVERY_365660</t>
  </si>
  <si>
    <t>365665</t>
  </si>
  <si>
    <t>MDELIVERY_365665</t>
  </si>
  <si>
    <t>CHILDFUND INTERNATIONAL USA_ CHILDFUND INTERNATIONAL USA</t>
  </si>
  <si>
    <t>MIGUEL FERNANDEZ DE CORDOVA BLOQUE B CASA NO13</t>
  </si>
  <si>
    <t>365695</t>
  </si>
  <si>
    <t>1790712621001</t>
  </si>
  <si>
    <t>0984498348</t>
  </si>
  <si>
    <t>MDELIVERY_365695</t>
  </si>
  <si>
    <t>BAYARDO PATRICIO YEPEZ IBARRA_ BANCO DE LA PRODUCCION S A PRODUBANCO</t>
  </si>
  <si>
    <t>AV AMAZONAS N35 211 Y JAPON PRODUBANCO AGENCIA INAQUITO</t>
  </si>
  <si>
    <t>365696</t>
  </si>
  <si>
    <t>0984352283</t>
  </si>
  <si>
    <t>MDELIVERY_365696</t>
  </si>
  <si>
    <t>CEBALLOS CEDENO EDGAR EDUARDO O MARCELO BAYAS_MARKETQUALITY S A</t>
  </si>
  <si>
    <t>CALLE BRASIL 2511 Y CALLE TUNGURAHUA EDIFICIO INDUSTRIAL DE TRES PISOS COLOR GRIS TIENE UNA L BLANCA</t>
  </si>
  <si>
    <t>365697</t>
  </si>
  <si>
    <t>0992487283001</t>
  </si>
  <si>
    <t>0984360785</t>
  </si>
  <si>
    <t>MDELIVERY_365697</t>
  </si>
  <si>
    <t>GALARZA AVILES DANIEL PATRICIO_SAYBOLT ECUADOR S C</t>
  </si>
  <si>
    <t>AV AMAZONAS N34 33 Y AZUAY EDIFICIO TORRES DEL PARQUE 4TO PISO OFICINA 401 JUNTO AL BANCO DE LOJA</t>
  </si>
  <si>
    <t>365698</t>
  </si>
  <si>
    <t>1791141717001</t>
  </si>
  <si>
    <t>0992753222</t>
  </si>
  <si>
    <t>MDELIVERY_365698</t>
  </si>
  <si>
    <t>MARIA CRISTINA BAUTISTA ALBAN_BANCO GUAYAQUIL S A</t>
  </si>
  <si>
    <t>PICHINCHA QUITO COLON EDIF BANCO GUAYAQUIL Y REINA VICTORIA CENTRO DE NEGOCIOS</t>
  </si>
  <si>
    <t>365699</t>
  </si>
  <si>
    <t>0984042435</t>
  </si>
  <si>
    <t>MDELIVERY_365699</t>
  </si>
  <si>
    <t>365700</t>
  </si>
  <si>
    <t>MDELIVERY_365700</t>
  </si>
  <si>
    <t>JOHN FREDY MUNOZ OSORIO_JOHN FREDY MUNOZ OSORIO</t>
  </si>
  <si>
    <t>CALLE SIONA S N Y ORIENTAL REFERENCIA POR TECNO SOLUCIONES</t>
  </si>
  <si>
    <t>365702</t>
  </si>
  <si>
    <t>1755352760001</t>
  </si>
  <si>
    <t>0980631109</t>
  </si>
  <si>
    <t>MDELIVERY_365702</t>
  </si>
  <si>
    <t>365703</t>
  </si>
  <si>
    <t>MDELIVERY_365703</t>
  </si>
  <si>
    <t>SANTIAGO ABEL SILVA TOMALA_SANTIAGO ABEL SILVA TOMALA</t>
  </si>
  <si>
    <t>PARROQUIA ANCON COMUNA EL TAMBO JOSE MARIA DE ANCON AVENIDA VELASCO IBARRA S N Y ACACIAS REFERENCIA A UNA CUADRA DE UNA CANCHA</t>
  </si>
  <si>
    <t>365709</t>
  </si>
  <si>
    <t>0926916941001</t>
  </si>
  <si>
    <t>0980207116 / 0982562606</t>
  </si>
  <si>
    <t>MDELIVERY_365709</t>
  </si>
  <si>
    <t>JUAN CARLOS MENDOZA REYES_JUAN CARLOS MENDOZA REYES</t>
  </si>
  <si>
    <t>AVE DE LA PRENSA Y NAZARET REFERENCIA TRABAJA EN EL LOCAL DE PIZZA HUT</t>
  </si>
  <si>
    <t>365710</t>
  </si>
  <si>
    <t>0706053857001</t>
  </si>
  <si>
    <t>0987189064</t>
  </si>
  <si>
    <t>MDELIVERY_365710</t>
  </si>
  <si>
    <t>PAOLA SALAZAR FABRICIO ROBAYO_ASOCIACION DE PROFESIONALES LIFE DOW</t>
  </si>
  <si>
    <t>AV DE LA PRENSA OE2 22 Y CALLE JUAN GALARZA EDIFICIO LABORATORIOS LIFE</t>
  </si>
  <si>
    <t>365711</t>
  </si>
  <si>
    <t>1791710118001</t>
  </si>
  <si>
    <t>999723626</t>
  </si>
  <si>
    <t>MDELIVERY_365711</t>
  </si>
  <si>
    <t>LENIN PARRA_QUALA ECUADOR S A</t>
  </si>
  <si>
    <t>PANAMERICANA NORTE KM 11 QUALA</t>
  </si>
  <si>
    <t>365712</t>
  </si>
  <si>
    <t>1791352688001</t>
  </si>
  <si>
    <t>0993520912</t>
  </si>
  <si>
    <t>MDELIVERY_365712</t>
  </si>
  <si>
    <t>PICHINCHA QUITO CALLE MEJIA NO 1214 GARCIA MORENO AG BANCO GUAYAQUIL PLAZA GRANDE QUITO</t>
  </si>
  <si>
    <t>365715</t>
  </si>
  <si>
    <t>MDELIVERY_365715</t>
  </si>
  <si>
    <t>JONATHAN ALEXANDER CRIOLLO JIMENEZ</t>
  </si>
  <si>
    <t>HUAYNACAPAC CALLE AV 12 DE ABRIL SN Y  DEL PARAISO</t>
  </si>
  <si>
    <t>AZUAY_CUENCA_HUAYNACAPAC</t>
  </si>
  <si>
    <t>4535016</t>
  </si>
  <si>
    <t>0925560401_V4443V4442</t>
  </si>
  <si>
    <t>0968290857-0989445005</t>
  </si>
  <si>
    <t>SCTR EL VERGEL FRENTE A HOSPITAL VICENTE CORRAL MOSCOSO EN LOCAL COFFE ANDRES JTO A FARMACIA CRUZ AZUL</t>
  </si>
  <si>
    <t>MDELIVERY_4535016</t>
  </si>
  <si>
    <t>SALAZAR VARELA AMANDA JOHANA</t>
  </si>
  <si>
    <t>SANTO DOMINGO _SANTO DOMINGO _</t>
  </si>
  <si>
    <t>4535245</t>
  </si>
  <si>
    <t>1003284070</t>
  </si>
  <si>
    <t>0998218618-0982393159</t>
  </si>
  <si>
    <t>MDELIVERY_4535245</t>
  </si>
  <si>
    <t>TINGO CALLE LOS CARRIZALES   CALLE LOS GUABOS BARRIO SAN JOSE ESTA ATRAS DE LAS PISCINAS EL TINGO ES UNA CASA 1 PISO COLOR BLANCO CON TECHO DE ETERNIT BLANCO</t>
  </si>
  <si>
    <t>4536433_1</t>
  </si>
  <si>
    <t>0115930995952730</t>
  </si>
  <si>
    <t>BARRIO SAN JOSE ESTA ATRAS DE LAS PISCINAS EL TINGO ES UNA CASA 1 PISO COLOR BLANCO CON TECHO DE ETERNIT BLANCO - AGENDADO</t>
  </si>
  <si>
    <t>MDELIVERY_4536433_1</t>
  </si>
  <si>
    <t>PERRAZO VILLAVICENCIO REYNA LORENA</t>
  </si>
  <si>
    <t>4538722</t>
  </si>
  <si>
    <t>0925568792</t>
  </si>
  <si>
    <t>0969031890-0969031890</t>
  </si>
  <si>
    <t>MDELIVERY_4538722</t>
  </si>
  <si>
    <t>ELOY ALFARO CALLE IBARRA  ENTRE MANABI Y MACHALA  CASA 3 PISOS BEIGE A 3 CUADRAS DE FUNERARIA OLIVARES</t>
  </si>
  <si>
    <t>4539086_1</t>
  </si>
  <si>
    <t>0115930985777423</t>
  </si>
  <si>
    <t>CASA 3 PISOS BEIGE A 3 CUADRAS DE FUNERARIA OLIVARES  - AGENDADO</t>
  </si>
  <si>
    <t>MDELIVERY_4539086_1</t>
  </si>
  <si>
    <t>CORNEJO MEJIA VALERIA SAMANTHA</t>
  </si>
  <si>
    <t>TARQUI CDLA NUEVA KENNEDY CALLE  JUAN MEDINA 105 1ER CJON 9NO</t>
  </si>
  <si>
    <t>4546370</t>
  </si>
  <si>
    <t>0950806018</t>
  </si>
  <si>
    <t>0982968830-0961950737</t>
  </si>
  <si>
    <t>DETRAS DE LA IGLESIA DE LOS SANTOS DE LOS ULTIMOS DIAS CONDOMINIO DE 3 PISOS BIEGE CON LADRILLO</t>
  </si>
  <si>
    <t>MDELIVERY_4546370</t>
  </si>
  <si>
    <t>LUIS SAMUEL PAZ VELEZ</t>
  </si>
  <si>
    <t>LA CONCORDIA AV SIMON PLATA TORRES  SN  Y QUITO</t>
  </si>
  <si>
    <t>ESMERALDAS_LA CONCORDIA _LA CONCORDIA</t>
  </si>
  <si>
    <t>4549131</t>
  </si>
  <si>
    <t>2350600330</t>
  </si>
  <si>
    <t>0959270402-0959270402</t>
  </si>
  <si>
    <t>CENTRO DIAGONAL AL BANCO INTERNACIONAL ENTREGA EN LOCAL BELLISIMA LLAMAR AL CLIENTE</t>
  </si>
  <si>
    <t>MDELIVERY_4549131</t>
  </si>
  <si>
    <t>YOLANDA DEL PILAR GOMEZ PINTO</t>
  </si>
  <si>
    <t>4549708</t>
  </si>
  <si>
    <t>0910479948_V3443v2242</t>
  </si>
  <si>
    <t>0998329883-0999040342</t>
  </si>
  <si>
    <t>MDELIVERY_4549708</t>
  </si>
  <si>
    <t>WILSON DANIEL ANZULES PLUAS</t>
  </si>
  <si>
    <t>GENERAL VILLAMIL CALLE 45 SN Y 15 DE AGOSTO</t>
  </si>
  <si>
    <t>4552689</t>
  </si>
  <si>
    <t>0603573569001_ V4343V4242</t>
  </si>
  <si>
    <t>0994760137-0995354202</t>
  </si>
  <si>
    <t>BRR LOS CAROLES ATRAS DE COLEGIO PLAYAS VILLAMIL A 2 CUADRAS DE COLEGIO RASHID TORBAY EN CASA DE 1P CREMA TECHO VERDE ESTA EN REMODELACION S1 ENVIADO AO</t>
  </si>
  <si>
    <t>MDELIVERY_4552689</t>
  </si>
  <si>
    <t>JOSE HERACLITO CEDEÑO CEVALLOS</t>
  </si>
  <si>
    <t>4554390</t>
  </si>
  <si>
    <t>1312340290</t>
  </si>
  <si>
    <t>0961428817-0961428817</t>
  </si>
  <si>
    <t>MDELIVERY_4554390</t>
  </si>
  <si>
    <t>VERONICA IVONNE VALENCIA GALARZA</t>
  </si>
  <si>
    <t>TARQUI FLORIDA 1  MZ 11 SL 1</t>
  </si>
  <si>
    <t>4554689</t>
  </si>
  <si>
    <t>0914624721_v3333v2122</t>
  </si>
  <si>
    <t>0984888953-0979349659</t>
  </si>
  <si>
    <t>EN CASA VERDE DE 3 PISOS ESQUINERA FRENTE A CDI MIS PEQUENIOS EXPLODAROS  S1 ENVIADO AO</t>
  </si>
  <si>
    <t>MDELIVERY_4554689</t>
  </si>
  <si>
    <t>KARLA GABRIELA MACIAS ARTEAGA</t>
  </si>
  <si>
    <t>SANTA ANA CALLE HORACIO HIDROVO SN Y AV. LUIS ALBERTO GILER</t>
  </si>
  <si>
    <t>4555965</t>
  </si>
  <si>
    <t>1350195598_V4443I4444</t>
  </si>
  <si>
    <t>0963040887-</t>
  </si>
  <si>
    <t>REGISTRO DE LA PROPIEDAD DE SANTA ANA INGRESAR DIRECTO A LA OFICINA FRNETE AL DISTRITO DE EDUCACION</t>
  </si>
  <si>
    <t>MDELIVERY_4555965</t>
  </si>
  <si>
    <t>JORDAN JOEL BUSTAMANTE CORTEZ</t>
  </si>
  <si>
    <t>4558156</t>
  </si>
  <si>
    <t>0957798176</t>
  </si>
  <si>
    <t>0968334609-0968334609</t>
  </si>
  <si>
    <t>MDELIVERY_4558156</t>
  </si>
  <si>
    <t>4558700</t>
  </si>
  <si>
    <t>MDELIVERY_4558700</t>
  </si>
  <si>
    <t>Geovanna Dolores Andrade Cando</t>
  </si>
  <si>
    <t>CHILLOGALLO CALLE S37E SN  Y ERNESTO ALBAN MOSQUERA</t>
  </si>
  <si>
    <t>4561133</t>
  </si>
  <si>
    <t>0703087783</t>
  </si>
  <si>
    <t>0985331378-0985331378</t>
  </si>
  <si>
    <t>EN EDIFICIO PACHECHO CHICAIZA VIVE EN PLANTA BAJA  A LA VUELTA DE LA UNIDAD EDUCATIVA  PRIMICIAS DE LA CULTURA DE QUITO</t>
  </si>
  <si>
    <t>MDELIVERY_4561133</t>
  </si>
  <si>
    <t>HERRERA LAVERDE FAUSTO MESIAS</t>
  </si>
  <si>
    <t>CHILLOGALLO CALLE ESTEBAN ALONSO 3241 Y CALLE S32</t>
  </si>
  <si>
    <t>4561998</t>
  </si>
  <si>
    <t>1703711380</t>
  </si>
  <si>
    <t>0984238799-0984238799</t>
  </si>
  <si>
    <t>SCTR SANTA ROSA DE CHILLOGALLO A 500MTRS DE CAPILLA DEL BUEN SUCESO EN CASA DE 3PISOS CON PASAMANO DORADO LA UNICA CASA CON ARBOL DE ROMERO</t>
  </si>
  <si>
    <t>MDELIVERY_4561998</t>
  </si>
  <si>
    <t>NEGRETE ORDOÑEZ EMMA JANINE</t>
  </si>
  <si>
    <t>CONOCOTO CALLE LIZARDO GARCIA LOTE 104D Y CALLE N12E</t>
  </si>
  <si>
    <t>4562626</t>
  </si>
  <si>
    <t>0914649199</t>
  </si>
  <si>
    <t>0998996930-0998996930</t>
  </si>
  <si>
    <t>BARRIO SANTA FAZ DE CONOCOTO ALTO EN CASA DE 1P ATRAS DE CASA AMARILLA QUE TIENE 3 LOCALES COMERCIALES COMERCIAL ALEXANDER</t>
  </si>
  <si>
    <t>MDELIVERY_4562626</t>
  </si>
  <si>
    <t>BONE GONZALEZ LIDER ANDRES</t>
  </si>
  <si>
    <t>TARQUI CALLE ILLANES  SN  Y AV CARLOS JULIO AROSEMENA TOLA</t>
  </si>
  <si>
    <t>4562743</t>
  </si>
  <si>
    <t>0950370221</t>
  </si>
  <si>
    <t>0988575844-0988575844</t>
  </si>
  <si>
    <t>EN CENTRO COMERCIAL ALBAN BORJA EN LOCAL PRILATCHA</t>
  </si>
  <si>
    <t>MDELIVERY_4562743</t>
  </si>
  <si>
    <t>CESAR EDUARDO GARCIA ROCA</t>
  </si>
  <si>
    <t>TARQUI CALLE 103  SN  AV 106</t>
  </si>
  <si>
    <t>4563023</t>
  </si>
  <si>
    <t>1310174493_V4344V4244</t>
  </si>
  <si>
    <t>0967417803-</t>
  </si>
  <si>
    <t>EN CASA DE 4 PISOS BLANCA A UNA CDRA DEL HOTEL BOULEBART</t>
  </si>
  <si>
    <t>MDELIVERY_4563023</t>
  </si>
  <si>
    <t>WILMER GEOVANNY VERA PARRAGA</t>
  </si>
  <si>
    <t>4563838</t>
  </si>
  <si>
    <t>1205181777_v4343v2222</t>
  </si>
  <si>
    <t>0983361574-</t>
  </si>
  <si>
    <t>MDELIVERY_4563838</t>
  </si>
  <si>
    <t>MARIA ALEXANDRA SILVA TOMALA</t>
  </si>
  <si>
    <t>LETAMENDI AV LEONIDAZ PLAZA  SN  ENTRE FRANCISCO SEGURA Y CRISTOBLA COLON</t>
  </si>
  <si>
    <t>4564969</t>
  </si>
  <si>
    <t>0919446492_V4444V4444</t>
  </si>
  <si>
    <t>0958879875-</t>
  </si>
  <si>
    <t>EN CENTRO DE SALUD 14 ESQUINERO AREA DE VACUNACION EN PRIMERAL PLANTA  S1 ENVIADO AO</t>
  </si>
  <si>
    <t>MDELIVERY_4564969</t>
  </si>
  <si>
    <t>EDISON ROLANDO BARREROS DIAS</t>
  </si>
  <si>
    <t>SAN JUAN  SAN JUAN CHICO   AV SIMON BOLIVAR  SN</t>
  </si>
  <si>
    <t>060118</t>
  </si>
  <si>
    <t>CHIMBORAZO_RIOBAMBA_SAN JUAN  SAN JUAN CHICO</t>
  </si>
  <si>
    <t>4565320</t>
  </si>
  <si>
    <t>0604282996</t>
  </si>
  <si>
    <t>0995344449-0900000000</t>
  </si>
  <si>
    <t>SECTOR BARRIO SAN VICENTE  DIAGONAL AL ESTADIO  ENTREGAR EN EL RESTAURANTE LAS DELICIAS DE SUSY CASA PLOMA BLANCO 2 PISOS</t>
  </si>
  <si>
    <t>MDELIVERY_4565320</t>
  </si>
  <si>
    <t>WILSON ANTONIO GALEAS GARCIA</t>
  </si>
  <si>
    <t>4565344</t>
  </si>
  <si>
    <t>1708316631_V2333V2222</t>
  </si>
  <si>
    <t>0998742365-</t>
  </si>
  <si>
    <t>MDELIVERY_4565344</t>
  </si>
  <si>
    <t>CRISTINA ISABEL ACOSTA COBEÑA</t>
  </si>
  <si>
    <t>HUACHI LORETO CALLE PACCHA SN Y SARAGUROS</t>
  </si>
  <si>
    <t>4565679</t>
  </si>
  <si>
    <t>0604648428_E1333I1122</t>
  </si>
  <si>
    <t>0988543307-0000000000</t>
  </si>
  <si>
    <t>CDLA SAN ANTONIO FRENTE A DISCOTECA IMPERIO EN CASA DE 3P PLOMA CON ROJO VIDRIOS OSCUROS</t>
  </si>
  <si>
    <t>MDELIVERY_4565679</t>
  </si>
  <si>
    <t>CARLOS ROBERTO VILLACIS GUALOTUÑA</t>
  </si>
  <si>
    <t>MACHACHI  PANAMERICANA SUR  KM 35</t>
  </si>
  <si>
    <t>171112</t>
  </si>
  <si>
    <t>PICHINCHA_MEJIA _MACHACHI</t>
  </si>
  <si>
    <t>4565791</t>
  </si>
  <si>
    <t>1721685277_V4444V4442</t>
  </si>
  <si>
    <t>0995794187-</t>
  </si>
  <si>
    <t>SECTOR SAN ALFONSO ENTREGA EN EMPRESA FYTSA   PREGUNTAR EN LA GARITA POR EL CLIENTE A MEDIA CUADRA DE LAS BODEGAS DEL SANTAMARIA</t>
  </si>
  <si>
    <t>MDELIVERY_4565791</t>
  </si>
  <si>
    <t>WELLINGTON JOVANNY LOZANO ALVARADO</t>
  </si>
  <si>
    <t>LOS RIOS_ QUEVEDO_</t>
  </si>
  <si>
    <t>4566041</t>
  </si>
  <si>
    <t>0919679290</t>
  </si>
  <si>
    <t>0984264073-0900000000</t>
  </si>
  <si>
    <t>MDELIVERY_4566041</t>
  </si>
  <si>
    <t>VICTOR RAUL IBAÑEZ MATA</t>
  </si>
  <si>
    <t>NAYON CALLE QUITO  OE10 77   Y GARCIA MORENO</t>
  </si>
  <si>
    <t>4566266</t>
  </si>
  <si>
    <t>1715045793_E2333i1222</t>
  </si>
  <si>
    <t>0999076599-</t>
  </si>
  <si>
    <t>FRENTE AGROVITAL EN CASA BLANCA DE 3 PISOS VIVE EN EL 2DO PISO EN LOS ALTOS DE POLLOS LA TRI LLAMAR CUANDO ESTEN FUERA</t>
  </si>
  <si>
    <t>MDELIVERY_4566266</t>
  </si>
  <si>
    <t>KELLY NICOLE CHIQUITO ANASTACIO</t>
  </si>
  <si>
    <t>4567274</t>
  </si>
  <si>
    <t>0957870264</t>
  </si>
  <si>
    <t>0963799929-0000000000</t>
  </si>
  <si>
    <t>MDELIVERY_4567274</t>
  </si>
  <si>
    <t>CASTILLO BARRETO RODRIGO ANDRES</t>
  </si>
  <si>
    <t>LA KENNEDY FRANCISCO NIETO  N4 996  Y ABELARDO MONTALVO</t>
  </si>
  <si>
    <t>PICHINCHA_QUITO_LA KENNEDY</t>
  </si>
  <si>
    <t>4567342</t>
  </si>
  <si>
    <t>1716608094</t>
  </si>
  <si>
    <t>0987498489-0987498489</t>
  </si>
  <si>
    <t>EN SECTOR LA LUZ CASA DE DOS PISOS COLOR BLANCA A DOS CUADRAS DEL SANTA MARIA</t>
  </si>
  <si>
    <t>MDELIVERY_4567342</t>
  </si>
  <si>
    <t>ARIEL EDERER LEONARDO</t>
  </si>
  <si>
    <t>JIPIJAPA AV NAYON  SN  Y SIMON BOLIVAR</t>
  </si>
  <si>
    <t>4567561</t>
  </si>
  <si>
    <t>1754362901_E2343I3222</t>
  </si>
  <si>
    <t>0995652446-</t>
  </si>
  <si>
    <t>EN COORPORATIVO EKOPARK</t>
  </si>
  <si>
    <t>MDELIVERY_4567561</t>
  </si>
  <si>
    <t>REASIG22-0169</t>
  </si>
  <si>
    <t>MDELIVERY_REASIG22-0169</t>
  </si>
  <si>
    <t>2022-10520</t>
  </si>
  <si>
    <t>MOVISTAR_2022-10520</t>
  </si>
  <si>
    <t>2022-10521</t>
  </si>
  <si>
    <t>MOVISTAR_2022-10521</t>
  </si>
  <si>
    <t>2022-10522</t>
  </si>
  <si>
    <t>MOVISTAR_2022-10522</t>
  </si>
  <si>
    <t>2022-10523</t>
  </si>
  <si>
    <t>MOVISTAR_2022-10523</t>
  </si>
  <si>
    <t>2022-10524</t>
  </si>
  <si>
    <t>MOVISTAR_2022-10524</t>
  </si>
  <si>
    <t>2022-10525</t>
  </si>
  <si>
    <t>MOVISTAR_2022-10525</t>
  </si>
  <si>
    <t>2022-10526</t>
  </si>
  <si>
    <t>MOVISTAR_2022-10526</t>
  </si>
  <si>
    <t>LILIANA OSORIO UIO_LILIANA PATRICIA OSORIO GALLEGOS</t>
  </si>
  <si>
    <t>AV. 6 DE DICIEMBRE Y LA NIÑA, MULTICENTRO EDIFICIO OFICINAS PISO 3, OFICINA 305</t>
  </si>
  <si>
    <t>2022-10527</t>
  </si>
  <si>
    <t>1709507337001</t>
  </si>
  <si>
    <t>984004833</t>
  </si>
  <si>
    <t>LILNEGQUILIL10918</t>
  </si>
  <si>
    <t>MOVISTAR_2022-10527</t>
  </si>
  <si>
    <t>VIPSOLUCIONES_JULIO CESAR GOMEZ ARGOTI</t>
  </si>
  <si>
    <t>MANUE CAJIAS E13146 Y TORIBIO HIDALGO PB SEC. LA VICENTINA ALTA PB</t>
  </si>
  <si>
    <t>2022-10528</t>
  </si>
  <si>
    <t>1716840986001</t>
  </si>
  <si>
    <t>DOS CUADRAS AL SUR DE LA PISTA DE ATLETISMO LOS CHASQUIS</t>
  </si>
  <si>
    <t>JULNEGQUIVIP8518</t>
  </si>
  <si>
    <t>MOVISTAR_2022-10528</t>
  </si>
  <si>
    <t>2022-10529</t>
  </si>
  <si>
    <t>MOVISTAR_2022-10529</t>
  </si>
  <si>
    <t>MOVIPHONE EL ORO_CRISTIAN MORQUECHO</t>
  </si>
  <si>
    <t>ED. MURANO OF. 106 PISO 1 CALLE ROCAFUERTE E 9 DE MAYO Y GUAYAS JUNTO A FISCALIA</t>
  </si>
  <si>
    <t>2022-10530</t>
  </si>
  <si>
    <t>958931684</t>
  </si>
  <si>
    <t>MOVINDMACMOV7478</t>
  </si>
  <si>
    <t>MOVISTAR_2022-10530</t>
  </si>
  <si>
    <t>2022-10531</t>
  </si>
  <si>
    <t>MOVISTAR_2022-10531</t>
  </si>
  <si>
    <t>FLAVIO ERNESTO ZAVALA BALDEON_FLAVIO ERNESTO ZAVALA BALDEON</t>
  </si>
  <si>
    <t>CDLA GUAYAQUIL MZ 8 SOLAR 11 CONDOMINIO HQ &amp; HV 3ER PISO OFICINA 11</t>
  </si>
  <si>
    <t>2022-10532</t>
  </si>
  <si>
    <t>0915073555001</t>
  </si>
  <si>
    <t>999427373</t>
  </si>
  <si>
    <t>FLANEGGUAFLA9158</t>
  </si>
  <si>
    <t>MOVISTAR_2022-10532</t>
  </si>
  <si>
    <t>ASFRASA COMUNICACIONES DURAN_SHEILA ELIANA GOMEZ POVEDA</t>
  </si>
  <si>
    <t>AV SAN JORGE Y PLAZA DAÑIN , ED.  CASANOVA 1ER PISO A 2 LOCALES DEL NUEVO SERVIENTREGA</t>
  </si>
  <si>
    <t>GUAYAQUIL DURAN</t>
  </si>
  <si>
    <t>2022-10533</t>
  </si>
  <si>
    <t>998721550</t>
  </si>
  <si>
    <t>SL17 PASANDO LA LIGA CANTONAL, ARRIBA DE UNA PELUQUERIA Y VETERINARIA</t>
  </si>
  <si>
    <t>ASFNEGDURASF10260</t>
  </si>
  <si>
    <t>MOVISTAR_2022-10533</t>
  </si>
  <si>
    <t>SMART STEPS S.A.S PREPAGO_ISAAC GAVILANEZ</t>
  </si>
  <si>
    <t>AV. ELOY ALFARO Y CHECOSLOVAQUIA, EDIFICIO CUARZO, TERCER PISO</t>
  </si>
  <si>
    <t>2022-10534</t>
  </si>
  <si>
    <t>1793079830001</t>
  </si>
  <si>
    <t>SMAINDQUISMA10818</t>
  </si>
  <si>
    <t>MOVISTAR_2022-10534</t>
  </si>
  <si>
    <t>MOVIL TECHNOLOGY ECUADOR_JORGE NIETO MISLE</t>
  </si>
  <si>
    <t>CAVS MALL DEL RIO</t>
  </si>
  <si>
    <t>2022-10537</t>
  </si>
  <si>
    <t>0998344976</t>
  </si>
  <si>
    <t>MOVISTAR_2022-10537</t>
  </si>
  <si>
    <t>.1 ACCOUNT R1_XAVIER HERRERA</t>
  </si>
  <si>
    <t>PANAMERICANA NORTE KM 12 12 CALLE 28 DE JUNIO Y GARCIA MORENO</t>
  </si>
  <si>
    <t>ABAST22-0673</t>
  </si>
  <si>
    <t>995902821</t>
  </si>
  <si>
    <t>AB</t>
  </si>
  <si>
    <t>MOVISTAR_ABAST22-0673</t>
  </si>
  <si>
    <t>OTECEL S.A._GABRIEL GUZMÁN</t>
  </si>
  <si>
    <t>2022-10538</t>
  </si>
  <si>
    <t>MOVISTAR_2022-10538</t>
  </si>
  <si>
    <t>ELECTMB S.A._GABRIEL SOLEDISPA</t>
  </si>
  <si>
    <t>AV. JUAN TANCA MARENGO Y AV. 26 NO CERCA DE LAS ANTENAS DE TV CABLE</t>
  </si>
  <si>
    <t>2022-10539</t>
  </si>
  <si>
    <t>0993004200001</t>
  </si>
  <si>
    <t>0994138804</t>
  </si>
  <si>
    <t>MOVISTAR_2022-10539</t>
  </si>
  <si>
    <t>2022-10540</t>
  </si>
  <si>
    <t>MOVISTAR_2022-10540</t>
  </si>
  <si>
    <t>2022-10541</t>
  </si>
  <si>
    <t>MOVISTAR_2022-10541</t>
  </si>
  <si>
    <t> GPSMANAGER S.A._RUBEN MORA</t>
  </si>
  <si>
    <t>HERNANDO SARMIENTO N39-77 ENTRE PORTETE Y HUGO MONCAYO</t>
  </si>
  <si>
    <t>2022-10542</t>
  </si>
  <si>
    <t>1792264901001</t>
  </si>
  <si>
    <t>0999893659</t>
  </si>
  <si>
    <t>MOVISTAR_2022-10542</t>
  </si>
  <si>
    <t>2022-10543</t>
  </si>
  <si>
    <t>MOVISTAR_2022-10543</t>
  </si>
  <si>
    <t>2022-10544</t>
  </si>
  <si>
    <t>MOVISTAR_2022-10544</t>
  </si>
  <si>
    <t>2022-10545</t>
  </si>
  <si>
    <t>MOVISTAR_2022-10545</t>
  </si>
  <si>
    <t>2022-10546</t>
  </si>
  <si>
    <t>MOVISTAR_2022-10546</t>
  </si>
  <si>
    <t>2022-10547</t>
  </si>
  <si>
    <t>MOVISTAR_2022-10547</t>
  </si>
  <si>
    <t>2022-10548</t>
  </si>
  <si>
    <t>MOVISTAR_2022-10548</t>
  </si>
  <si>
    <t>2022-10549</t>
  </si>
  <si>
    <t>MOVISTAR_2022-10549</t>
  </si>
  <si>
    <t>2022-10550</t>
  </si>
  <si>
    <t>MOVISTAR_2022-10550</t>
  </si>
  <si>
    <t>2022-10551</t>
  </si>
  <si>
    <t>MOVISTAR_2022-10551</t>
  </si>
  <si>
    <t>2022-10552</t>
  </si>
  <si>
    <t>MOVISTAR_2022-10552</t>
  </si>
  <si>
    <t>2022-10553</t>
  </si>
  <si>
    <t>MOVISTAR_2022-10553</t>
  </si>
  <si>
    <t>2022-10554</t>
  </si>
  <si>
    <t>MOVISTAR_2022-10554</t>
  </si>
  <si>
    <t>2022-10555</t>
  </si>
  <si>
    <t>MOVISTAR_2022-10555</t>
  </si>
  <si>
    <t>2022-10556</t>
  </si>
  <si>
    <t>MOVISTAR_2022-10556</t>
  </si>
  <si>
    <t>2022-10557</t>
  </si>
  <si>
    <t>MOVISTAR_2022-10557</t>
  </si>
  <si>
    <t>2022-10558</t>
  </si>
  <si>
    <t>MOVISTAR_2022-10558</t>
  </si>
  <si>
    <t>2022-10559</t>
  </si>
  <si>
    <t>MOVISTAR_2022-10559</t>
  </si>
  <si>
    <t>2022-10560</t>
  </si>
  <si>
    <t>MOVISTAR_2022-10560</t>
  </si>
  <si>
    <t>2022-10561</t>
  </si>
  <si>
    <t>MOVISTAR_2022-10561</t>
  </si>
  <si>
    <t>2022-10562</t>
  </si>
  <si>
    <t>MOVISTAR_2022-10562</t>
  </si>
  <si>
    <t>2022-10563</t>
  </si>
  <si>
    <t>MOVISTAR_2022-10563</t>
  </si>
  <si>
    <t>2022-10564</t>
  </si>
  <si>
    <t>MOVISTAR_2022-10564</t>
  </si>
  <si>
    <t>2022-10565</t>
  </si>
  <si>
    <t>MOVISTAR_2022-10565</t>
  </si>
  <si>
    <t>2022-10566</t>
  </si>
  <si>
    <t>MOVISTAR_2022-10566</t>
  </si>
  <si>
    <t>2022-10567</t>
  </si>
  <si>
    <t>MOVISTAR_2022-10567</t>
  </si>
  <si>
    <t>2022-10568</t>
  </si>
  <si>
    <t>MOVISTAR_2022-10568</t>
  </si>
  <si>
    <t>2022-10569</t>
  </si>
  <si>
    <t>MOVISTAR_2022-10569</t>
  </si>
  <si>
    <t>2022-10570</t>
  </si>
  <si>
    <t>MOVISTAR_2022-10570</t>
  </si>
  <si>
    <t>2022-10571</t>
  </si>
  <si>
    <t>MOVISTAR_2022-10571</t>
  </si>
  <si>
    <t>2022-10572</t>
  </si>
  <si>
    <t>MOVISTAR_2022-10572</t>
  </si>
  <si>
    <t>2022-10573</t>
  </si>
  <si>
    <t>MOVISTAR_2022-10573</t>
  </si>
  <si>
    <t>2022-10574</t>
  </si>
  <si>
    <t>MOVISTAR_2022-10574</t>
  </si>
  <si>
    <t>2022-10576</t>
  </si>
  <si>
    <t>MOVISTAR_2022-10576</t>
  </si>
  <si>
    <t>2022-10577</t>
  </si>
  <si>
    <t>MOVISTAR_2022-10577</t>
  </si>
  <si>
    <t>2022-10578</t>
  </si>
  <si>
    <t>MOVISTAR_2022-10578</t>
  </si>
  <si>
    <t>2022-10579</t>
  </si>
  <si>
    <t>MOVISTAR_2022-10579</t>
  </si>
  <si>
    <t>2022-10584</t>
  </si>
  <si>
    <t>MOVISTAR_2022-10584</t>
  </si>
  <si>
    <t>2022-10585</t>
  </si>
  <si>
    <t>MOVISTAR_2022-10585</t>
  </si>
  <si>
    <t>2022-10586</t>
  </si>
  <si>
    <t>MOVISTAR_2022-10586</t>
  </si>
  <si>
    <t>2022-10587</t>
  </si>
  <si>
    <t>MOVISTAR_2022-10587</t>
  </si>
  <si>
    <t>2022-10588</t>
  </si>
  <si>
    <t>MOVISTAR_2022-10588</t>
  </si>
  <si>
    <t>2022-10589</t>
  </si>
  <si>
    <t>MOVISTAR_2022-10589</t>
  </si>
  <si>
    <t>2022-10590</t>
  </si>
  <si>
    <t>MOVISTAR_2022-10590</t>
  </si>
  <si>
    <t>2022-10591</t>
  </si>
  <si>
    <t>MOVISTAR_2022-10591</t>
  </si>
  <si>
    <t>2022-10592</t>
  </si>
  <si>
    <t>MOVISTAR_2022-10592</t>
  </si>
  <si>
    <t>2022-10593</t>
  </si>
  <si>
    <t>MOVISTAR_2022-10593</t>
  </si>
  <si>
    <t>2022-10594</t>
  </si>
  <si>
    <t>MOVISTAR_2022-10594</t>
  </si>
  <si>
    <t>2022-10595</t>
  </si>
  <si>
    <t>MOVISTAR_2022-10595</t>
  </si>
  <si>
    <t>2022-10596</t>
  </si>
  <si>
    <t>MOVISTAR_2022-10596</t>
  </si>
  <si>
    <t>TRASP22-0076</t>
  </si>
  <si>
    <t>MOVISTAR_TRASP22-0076</t>
  </si>
  <si>
    <t>TRASP</t>
  </si>
  <si>
    <t>MOVIL TECHNOLOGY ECUADOR_ADRIANA MENDEZ</t>
  </si>
  <si>
    <t>CORNELIO MERCHAN Y MANUEL J. CALLE. EDIFICIO FORUM OFIC. 501</t>
  </si>
  <si>
    <t>2022-10597</t>
  </si>
  <si>
    <t>0983457300</t>
  </si>
  <si>
    <t>MOVISTAR_2022-10597</t>
  </si>
  <si>
    <t>PDV-QUICENTRO SUR P.ALTA XPERTO_XIMENA GIRALDO</t>
  </si>
  <si>
    <t>AV MPORAN VALVERDE CENTRO COMERCIAL QUICNETRO SUR PISO 2</t>
  </si>
  <si>
    <t>2022-10598</t>
  </si>
  <si>
    <t>XPEINDQUIPDV1758</t>
  </si>
  <si>
    <t>MOVISTAR_2022-10598</t>
  </si>
  <si>
    <t>2022-10599</t>
  </si>
  <si>
    <t>MOVISTAR_2022-10599</t>
  </si>
  <si>
    <t>2022-10600</t>
  </si>
  <si>
    <t>MOVISTAR_2022-10600</t>
  </si>
  <si>
    <t>2022-10601</t>
  </si>
  <si>
    <t>MOVISTAR_2022-10601</t>
  </si>
  <si>
    <t>HALCONNET UIO_JACQUELINE MONSERRAT ABAD YÉPEZ PYMES</t>
  </si>
  <si>
    <t>AV REPUBLICA DEL SALVADOR N35 204 Y SUECIA EDF DELTA 890</t>
  </si>
  <si>
    <t>2022-10602</t>
  </si>
  <si>
    <t>998803889</t>
  </si>
  <si>
    <t>JACNEGQUIHAL10320</t>
  </si>
  <si>
    <t>MOVISTAR_2022-10602</t>
  </si>
  <si>
    <t>2022-10603</t>
  </si>
  <si>
    <t>MOVISTAR_2022-10603</t>
  </si>
  <si>
    <t>2022-10604</t>
  </si>
  <si>
    <t>MOVISTAR_2022-10604</t>
  </si>
  <si>
    <t>2022-10605</t>
  </si>
  <si>
    <t>MOVISTAR_2022-10605</t>
  </si>
  <si>
    <t>2022-10606</t>
  </si>
  <si>
    <t>MOVISTAR_2022-10606</t>
  </si>
  <si>
    <t>DISTRIMARKET ZONIFICADO GUAYAQUIL CALLE_VERONICA CHIRAN</t>
  </si>
  <si>
    <t>AV 2 ENTRE LAS CALLES JOSUE ROBLES BODERO Y SALOMÓN PINARGOTE ATRÁS DEL BANCO DE GYQ</t>
  </si>
  <si>
    <t>2022-10607</t>
  </si>
  <si>
    <t>DISZONGUADIS16308</t>
  </si>
  <si>
    <t>MOVISTAR_2022-10607</t>
  </si>
  <si>
    <t>SUMELAB CIA. LTDA. AUTOSERVICIOS_JORGE SALAZAR</t>
  </si>
  <si>
    <t>AVELLANAS E-740 Y LOS CIPRESES  BOMI GROUP INTEGRATED LOGISTICS SERVICES SERVILOGISTICS S.A  QUICKDELIVERY.</t>
  </si>
  <si>
    <t>2022-10608</t>
  </si>
  <si>
    <t>22613812</t>
  </si>
  <si>
    <t>SUMRETQUISUM8058</t>
  </si>
  <si>
    <t>MOVISTAR_2022-10608</t>
  </si>
  <si>
    <t>2022-10609</t>
  </si>
  <si>
    <t>MOVISTAR_2022-10609</t>
  </si>
  <si>
    <t>CEPEDA &amp; ASOCIADOS_MANUEL EDUARDO CEPEDA NUÑEZ</t>
  </si>
  <si>
    <t>19VA Y HUANCAVILCA</t>
  </si>
  <si>
    <t>2022-10610</t>
  </si>
  <si>
    <t>0917478349</t>
  </si>
  <si>
    <t>985272723</t>
  </si>
  <si>
    <t>MANNEGGUACEP13918</t>
  </si>
  <si>
    <t>MOVISTAR_2022-10610</t>
  </si>
  <si>
    <t>2022-10611</t>
  </si>
  <si>
    <t>MOVISTAR_2022-10611</t>
  </si>
  <si>
    <t>2022-10612</t>
  </si>
  <si>
    <t>MOVISTAR_2022-10612</t>
  </si>
  <si>
    <t>2022-10613</t>
  </si>
  <si>
    <t>MOVISTAR_2022-10613</t>
  </si>
  <si>
    <t>2022-10614</t>
  </si>
  <si>
    <t>MOVISTAR_2022-10614</t>
  </si>
  <si>
    <t>2022-10615</t>
  </si>
  <si>
    <t>MOVISTAR_2022-10615</t>
  </si>
  <si>
    <t>2022-10616</t>
  </si>
  <si>
    <t>MOVISTAR_2022-10616</t>
  </si>
  <si>
    <t>2022-10617</t>
  </si>
  <si>
    <t>MOVISTAR_2022-10617</t>
  </si>
  <si>
    <t>2022-10618</t>
  </si>
  <si>
    <t>MOVISTAR_2022-10618</t>
  </si>
  <si>
    <t>2022-10619</t>
  </si>
  <si>
    <t>MOVISTAR_2022-10619</t>
  </si>
  <si>
    <t>CAVS QUICENTRO_KLEVER ANDRES REA_ESTEBAN ALEJANDRO JIMÉNEZ ORTIZ</t>
  </si>
  <si>
    <t>2022-10624</t>
  </si>
  <si>
    <t>0979219715_0983013833</t>
  </si>
  <si>
    <t>MOVISTAR_2022-10624</t>
  </si>
  <si>
    <t>2022-10625</t>
  </si>
  <si>
    <t>MOVISTAR_2022-10625</t>
  </si>
  <si>
    <t>2022-10626</t>
  </si>
  <si>
    <t>MOVISTAR_2022-10626</t>
  </si>
  <si>
    <t>C &amp; C MOBILE SOLUTIONS_CARTAGENOVA BOADA CHRISTIAN PATRICIO</t>
  </si>
  <si>
    <t>AV. REPUBLICA DEL SALVADOR 890 Y SUECIA, ED. DELTA, PISO 1 OF. 11 REF., FRENTE AL JUAN VALDEZ</t>
  </si>
  <si>
    <t>2022-10628</t>
  </si>
  <si>
    <t>1715361067001</t>
  </si>
  <si>
    <t>998332085</t>
  </si>
  <si>
    <t>CCMNEGQUICCM3359</t>
  </si>
  <si>
    <t>MOVISTAR_2022-10628</t>
  </si>
  <si>
    <t>2022-10629</t>
  </si>
  <si>
    <t>MOVISTAR_2022-10629</t>
  </si>
  <si>
    <t>2022-10630</t>
  </si>
  <si>
    <t>MOVISTAR_2022-10630</t>
  </si>
  <si>
    <t>2022-10631</t>
  </si>
  <si>
    <t>MOVISTAR_2022-10631</t>
  </si>
  <si>
    <t>2022-10632</t>
  </si>
  <si>
    <t>MOVISTAR_2022-10632</t>
  </si>
  <si>
    <t>ABAST22-0681</t>
  </si>
  <si>
    <t>MOVISTAR_ABAST22-0681</t>
  </si>
  <si>
    <t>EVELYN PAOLA TRUJILLO MANOSALVAS_EVELYN TRUJILLO</t>
  </si>
  <si>
    <t>CALLE SANCHEZ Y COLON ESQUINA, LOCAL TU+C26ENTI.</t>
  </si>
  <si>
    <t>2022-10519</t>
  </si>
  <si>
    <t>0401360201001</t>
  </si>
  <si>
    <t>987971228</t>
  </si>
  <si>
    <t>TRUNEGIBAEVE0378</t>
  </si>
  <si>
    <t>TUENTI_2022-10519</t>
  </si>
  <si>
    <t>2022-10535</t>
  </si>
  <si>
    <t>TUENTI_2022-10535</t>
  </si>
  <si>
    <t>2022-10536</t>
  </si>
  <si>
    <t>TUENTI_2022-10536</t>
  </si>
  <si>
    <t>2022-10580</t>
  </si>
  <si>
    <t>TUENTI_2022-10580</t>
  </si>
  <si>
    <t>2022-10581</t>
  </si>
  <si>
    <t>TUENTI_2022-10581</t>
  </si>
  <si>
    <t>2022-10582</t>
  </si>
  <si>
    <t>TUENTI_2022-10582</t>
  </si>
  <si>
    <t>2022-10583</t>
  </si>
  <si>
    <t>TUENTI_2022-10583</t>
  </si>
  <si>
    <t>2022-10620</t>
  </si>
  <si>
    <t>TUENTI_2022-10620</t>
  </si>
  <si>
    <t>2022-10621</t>
  </si>
  <si>
    <t>TUENTI_2022-10621</t>
  </si>
  <si>
    <t>SUMELAB CIA. LTDA. QUITO_JORGE SALAZAR</t>
  </si>
  <si>
    <t>VILLAFLORA,CIUDADELA STA. ANA,CALLE CHASQUI, S8-349</t>
  </si>
  <si>
    <t>2022-10622</t>
  </si>
  <si>
    <t>SUMINDQUISUM12138</t>
  </si>
  <si>
    <t>TUENTI_2022-10622</t>
  </si>
  <si>
    <t>2022-10623</t>
  </si>
  <si>
    <t>TUENTI_2022-10623</t>
  </si>
  <si>
    <t>ANDREA CECILIA ARIAS SALAZAR_ANDREA CECILIA ARIAS SALAZAR</t>
  </si>
  <si>
    <t>CALLE 7 DE OCT ENTRE 10MA PRIMERA Y JUNE GUZMAN MZ 9 SOLAR 21 DIAGONAL A SERVIENTREGA.</t>
  </si>
  <si>
    <t>2022-10627</t>
  </si>
  <si>
    <t>1205871443001</t>
  </si>
  <si>
    <t>978612804</t>
  </si>
  <si>
    <t>ANDINDQUIAND0328</t>
  </si>
  <si>
    <t>TUENTI_2022-10627</t>
  </si>
  <si>
    <t>20002943709743</t>
  </si>
  <si>
    <t>SEGUNDO JUAN CHANCHAY PILAPANA</t>
  </si>
  <si>
    <t>995070705</t>
  </si>
  <si>
    <t>QUITO/NAYON/CALLE QUITO OE53 Y ANTONIO JOSE DE SUCRE SUCRE CS 3P BLANCO EN LA FERRETERIA BRICO JUNTO AL CAJERO DEL BANCO DE PICHINCHA</t>
  </si>
  <si>
    <t xml:space="preserve">995070705 /  </t>
  </si>
  <si>
    <t>20002945648519</t>
  </si>
  <si>
    <t>MARLON STEVEN CASTILLO RAMOS</t>
  </si>
  <si>
    <t>605093277</t>
  </si>
  <si>
    <t>RIOBAMBA/LIZARZADURU/AV PEDRO VICENTE MALDONADO Y ENTRADA 1 ESPOCH A DOS CUADRAS DEL HOTEL BAMBU EN LA UNIVERSIDAD POLITECNICA DE CHIMBORAZO FACULTAD DE MARQUETING PUERTA PRINCIPAL</t>
  </si>
  <si>
    <t>987786857 /  984412297</t>
  </si>
  <si>
    <t>GR20002945648519</t>
  </si>
  <si>
    <t>20002945631872</t>
  </si>
  <si>
    <t>JONATHAN JOSE BRAVO PARRAGA</t>
  </si>
  <si>
    <t>1351016033</t>
  </si>
  <si>
    <t>MANTA/LOS ESTEROS CDL. LA PRADERA CALALE P17 Y P15 CASA 2 PISOS COLOR BLANCO CON PORTON GRIS ATRAS TALLERES TELLO AUTOMOTRIZ</t>
  </si>
  <si>
    <t>998917715 /  981873102</t>
  </si>
  <si>
    <t>GR20002945631872</t>
  </si>
  <si>
    <t>20002945631379</t>
  </si>
  <si>
    <t>ORLANDO AURELIO WONG MAIGUA</t>
  </si>
  <si>
    <t>925310658</t>
  </si>
  <si>
    <t>GUAYAQUIL/ROCA/CALLE LUQUE Y BOYACA EN ALMACENES DEPRATTI EN LA MATRIZ FRENTE A LA COOP JARDIN AZUAYO</t>
  </si>
  <si>
    <t xml:space="preserve">982023682 /  </t>
  </si>
  <si>
    <t>20002945633428</t>
  </si>
  <si>
    <t>ANTHONY FRANCISCO PINCAY SALDARRIAGA</t>
  </si>
  <si>
    <t>931759641</t>
  </si>
  <si>
    <t>GUAYAQUIL/FEBRES CORDERO/CALLE ENTRE 31 Y 32 CASA DE DOS PISOS COLOR MELON DIAGONAL A UNA TIENDA DE VIVERES ESQUINERA</t>
  </si>
  <si>
    <t xml:space="preserve">984221568 /  </t>
  </si>
  <si>
    <t>20002945641523</t>
  </si>
  <si>
    <t>BILLY ABRAHAM PINCAY CHOEZ</t>
  </si>
  <si>
    <t>950315168</t>
  </si>
  <si>
    <t>GUAYAQUIL/XIMENA/COOP SANTA MONICA MZ 4 SL 17 CASA DE 3 PISOS COLOR CREMA DIAGONAL A LA FARMACIA MAYITA FRENTE A ALMACENES EL TITAN</t>
  </si>
  <si>
    <t xml:space="preserve">967317912 /  </t>
  </si>
  <si>
    <t>20002945659421</t>
  </si>
  <si>
    <t>MIGUEL ANGEL SOLORZANO ZAMBRANO</t>
  </si>
  <si>
    <t>940633761</t>
  </si>
  <si>
    <t>DURAN/ELOY ALFARO/VIA DURAN TAMBO KM 4.5 EN LA PLAZA SAIBABA EN EL RESTAURANTE TIEBREAK</t>
  </si>
  <si>
    <t>998173777 /  999368934</t>
  </si>
  <si>
    <t>20002945641127</t>
  </si>
  <si>
    <t>ISABEL NARCISA ASTUDILLO OROZCO</t>
  </si>
  <si>
    <t>700986607</t>
  </si>
  <si>
    <t>MACHALA/JUBONES/ CALLE SANTA ROSA 10 11 ENTRE CALLE MARCEL LANIADO Y AV 8VA NORTE CASA DE 1 PISO COLOR CREMA ATRAS DE ALMACEN LM AGUIRRE</t>
  </si>
  <si>
    <t xml:space="preserve">992363626 /  </t>
  </si>
  <si>
    <t>20002943998394</t>
  </si>
  <si>
    <t>ENID DE LOURDES LUZURIGA VEITIMILLA</t>
  </si>
  <si>
    <t>1710758499</t>
  </si>
  <si>
    <t>SANTO DOMINGO/CHIGUILPE/ AV. QUITO KM3 1/2 CASA DE 2 PISOS JNTO AL CONJUNTO CIUDAD COLIBRI-SANTO DOMINGO</t>
  </si>
  <si>
    <t xml:space="preserve">997115450 /  </t>
  </si>
  <si>
    <t>GR20002943998394</t>
  </si>
  <si>
    <t>20002944864961</t>
  </si>
  <si>
    <t>JUAN JOSE ARAUJO VERDUGO</t>
  </si>
  <si>
    <t>701900292</t>
  </si>
  <si>
    <t>MACHALA/MACHALA ARISAGA 1810 Y SANTA ROSA EDIFICIO FOREVER MEZANINE EN EMPRESA ELECTRICA MACHALA</t>
  </si>
  <si>
    <t xml:space="preserve">991853373 /  </t>
  </si>
  <si>
    <t>20002945180327</t>
  </si>
  <si>
    <t>BELLA ELIZABETH GUTIERREZ ESPANA</t>
  </si>
  <si>
    <t>926314261</t>
  </si>
  <si>
    <t>MILAGRO/MILAGRO/Av. 17 de Septiembre calle 12 de Octubre entre Presidente Espinoza y Presidente Carrion RECIBEN EN SHOPPING DE MILAGRO LOCAL HYPERMARKET</t>
  </si>
  <si>
    <t xml:space="preserve">988007291 /  </t>
  </si>
  <si>
    <t>20002943994967</t>
  </si>
  <si>
    <t>JAIME GEOVANNY UYANA MEJIA</t>
  </si>
  <si>
    <t>1719095174</t>
  </si>
  <si>
    <t>QUITO/SAN ANTONIO/AV MANUEL CORDOVA GALARZA Y AV EQUINOCCIAL EN EL REDONDEL DE LA MITAD DEL MUNDO EN EL BANCO PICHINCHA A UNA CUADRA DE LA PLAZA EQUINOCCIAL</t>
  </si>
  <si>
    <t xml:space="preserve">939743716 /  </t>
  </si>
  <si>
    <t>20002944841485</t>
  </si>
  <si>
    <t>MARCOS ANDRES RIZO SIERRA</t>
  </si>
  <si>
    <t>951508696</t>
  </si>
  <si>
    <t>QUITO/BELISARIO QUEVEDO/AV ALBERTO ALBORNOZ Y GUARTE SARABIA EN EL CONDOMINIO PICHINCHA DPTO 21 PISO 3</t>
  </si>
  <si>
    <t xml:space="preserve">983698925 /  </t>
  </si>
  <si>
    <t>20002945180323</t>
  </si>
  <si>
    <t>DIEGO ROBERTO MURILLO NAVARRETE</t>
  </si>
  <si>
    <t>1721460069</t>
  </si>
  <si>
    <t>EL SACHA/LA JOYA DE LOS SACHAS EN LA AV DE LOS FUNDADORES Y CRISTOBAL COLON EN LA OFICINA FRONTERAMAZ EN EL EDIFICIO DE DOS PISOS A LOS ALTOS DE LA VIDRERIA</t>
  </si>
  <si>
    <t xml:space="preserve">960257345 /  </t>
  </si>
  <si>
    <t>20002946755460</t>
  </si>
  <si>
    <t>HUGO ERNESTO FREIRE QUIROZ</t>
  </si>
  <si>
    <t>1720962511</t>
  </si>
  <si>
    <t>MILAGRO CDLA LAS PINAS AV. DR ARMANDO JIMENEZ Y HERNESTO ALBAN 1 PLANTA COLOR BELL TRABAJA CENTRO DE SALUD LAS PINAS FRENTE ESCUELA OSWALDO HURTADO</t>
  </si>
  <si>
    <t>998165181 /  969868554</t>
  </si>
  <si>
    <t>20002946728976</t>
  </si>
  <si>
    <t>MARIBEL ESTEFANIA ARMIJOS SARMIENTO</t>
  </si>
  <si>
    <t>150098176</t>
  </si>
  <si>
    <t>CUENCA/TOTORACOCHA Colta 421 &amp; Yanahurco CASA COLOR CAFE ALADO DE COMIDA RAPIDA QUEDA EN UNA MECANICA</t>
  </si>
  <si>
    <t xml:space="preserve">985975724 /  </t>
  </si>
  <si>
    <t>20002945670733</t>
  </si>
  <si>
    <t>GEANN CARLOS ORDONEZ ALCIVAR</t>
  </si>
  <si>
    <t>503436263</t>
  </si>
  <si>
    <t>LATACUNGA/LA MATRIZ/AV JAVIER ESPINOZA E ISIDRO AYORA N259 CASA DE DOS PISOS COLOR AZUL CON BLANCO FRENTE AL MINIMARKET PAULITA</t>
  </si>
  <si>
    <t>983730339 /  987477068</t>
  </si>
  <si>
    <t>20002945672712</t>
  </si>
  <si>
    <t>PAMELA YULEISI TUBAY CURILLO</t>
  </si>
  <si>
    <t>1754402632</t>
  </si>
  <si>
    <t>SANTO DOMINGO/RIO VERDE/COOP MACARANEZ CALLE LOS ANTURIOS Y CALLE 9 CS PB CERRAMIENTO VERDE FRENTE A CASA 2 PISOS COLOR VERDE DIAGONAL A TALLER FUNDIDORA</t>
  </si>
  <si>
    <t>980379303 /  994596014</t>
  </si>
  <si>
    <t>GR20002945672712</t>
  </si>
  <si>
    <t>17989906</t>
  </si>
  <si>
    <t>MERCEDES MORAYMA MIRANDA RUIZ</t>
  </si>
  <si>
    <t>1.8041E+12</t>
  </si>
  <si>
    <t>AMBATO/HUACHI CHICO /CALLE BUERO VALLEJO Y CALLE MANUEL QUINTANA REF TRABAJA EN MECANICA MIRANDA CERCA DEL HOSPITAL SANTA INES</t>
  </si>
  <si>
    <t>991838145 /  990806852</t>
  </si>
  <si>
    <t>20002945166138</t>
  </si>
  <si>
    <t>CARLOS ANDRES CEDENO BARCIA</t>
  </si>
  <si>
    <t>1316662608</t>
  </si>
  <si>
    <t>MANTA ELOY ALFARO CALLE 318 Y AV215 DETRAS DE LA ESCUELA CARLOS POLIT ORTIZ EN COOP RADIO TAXIS PORTI MANTA</t>
  </si>
  <si>
    <t>962734190 /  296273419</t>
  </si>
  <si>
    <t>GR20002945166138</t>
  </si>
  <si>
    <t>20002922475113</t>
  </si>
  <si>
    <t>ALONSO CABEZA VILIZ</t>
  </si>
  <si>
    <t>1202447924</t>
  </si>
  <si>
    <t>GUAYAQUIL/BOLIVAR/CALLE CUENCA 508 ENTRE CORONEL Y CACIQUE ALVAREZ EN EL CENTRO DE SALUD MATA MARTINEZ FRENTE AL PARQUEO DE FIGUEROA</t>
  </si>
  <si>
    <t xml:space="preserve">960272908 /  </t>
  </si>
  <si>
    <t>20002947760417</t>
  </si>
  <si>
    <t>MELANY GEOMARA VALLEJO CHIRIBOGA</t>
  </si>
  <si>
    <t>1725546368</t>
  </si>
  <si>
    <t>QUITO/INAQUITO/EN EL EDIFICIO LA LIBERTAD CASA DE DOS PISOS CALLE LA PINTA Y RIO AMAZONAS FRENTE AL CONSULADO ESPANOL</t>
  </si>
  <si>
    <t xml:space="preserve">983866066 /  </t>
  </si>
  <si>
    <t>20002942649491</t>
  </si>
  <si>
    <t>VICTOR JAVIER ROMERO YAMBAY</t>
  </si>
  <si>
    <t>605522382</t>
  </si>
  <si>
    <t>RIOBAMBA/LIZARZABURU/AV CALICUCHIMA Y Princesa Toa N6834 CS CS 3PS CLR BLANCO PORTON CAFE REF:DIAG A LA SUBSECRETARIA DE TIERRAS DIAGONAL A LA PETROECUADOR</t>
  </si>
  <si>
    <t xml:space="preserve">995885940 /  </t>
  </si>
  <si>
    <t>GR20002942649491</t>
  </si>
  <si>
    <t>20002943719686</t>
  </si>
  <si>
    <t>MARIANITA ISABEL SAQUINGA RODRIGUEZ</t>
  </si>
  <si>
    <t>1801934322</t>
  </si>
  <si>
    <t>AMBATO/IZAMBA//CIRO PENAERREA Y MENTOR TACUAMAN CS 1 PIS EN EL PORTON NEGRO A 1 CUDRA FARMACIA SANA SANA, A 1 CUADRA ESCUELA AMBATO DE LOS ANGELES</t>
  </si>
  <si>
    <t>995643420 /  991750579</t>
  </si>
  <si>
    <t>20002944018328</t>
  </si>
  <si>
    <t>HENRRY MOISES ACOSTA MORALES</t>
  </si>
  <si>
    <t>943593509</t>
  </si>
  <si>
    <t>DURAN/EL RECREO//CDLA EL RECREO 2DA ETAPA/ MZ 213 SOLAR 1/CASA CON PARED ROJA Y REJAS AMARILLA/ESTA LOCAL DE IMPRENTA/DIAGONAL A LA FARMACIA ECONOMICA</t>
  </si>
  <si>
    <t>961275547 /  968683224</t>
  </si>
  <si>
    <t>20002944001499</t>
  </si>
  <si>
    <t>ANGEL FERNANDO ESPINOZA TOALA</t>
  </si>
  <si>
    <t>1312314808</t>
  </si>
  <si>
    <t>MANTA/TARQUI/ CALLE 307 Y AV 240 A CASA 1 PIS SIN PINTAR A 1 CUADRA JUBILADOS</t>
  </si>
  <si>
    <t>960701005 /  963208712</t>
  </si>
  <si>
    <t>GR20002944001499</t>
  </si>
  <si>
    <t>20002944018636</t>
  </si>
  <si>
    <t>ADRIANA MAYUMI ORTIZ LITUMA</t>
  </si>
  <si>
    <t>1400854079</t>
  </si>
  <si>
    <t>CUENCA/HUAYNACAPAC CALLE CASIQUE DUMA Y AV GUAPONDELIG CASA COLOR TOMATE CON PORTON NEGRO REF ALADO DE UNA TIENDA A 15 PASOS DEL PARQUE</t>
  </si>
  <si>
    <t xml:space="preserve">980565022 /  </t>
  </si>
  <si>
    <t>20002943418957</t>
  </si>
  <si>
    <t>CARMEN ELIZABET VALAREZO HERRERA</t>
  </si>
  <si>
    <t>502346273</t>
  </si>
  <si>
    <t>SALCEDO/SALCEDO/AV SUCRE Y CALLE BOLIVAR EN EL MUNICIPIO DEL CANTON DE SALCEDO FRENTE AL PARQUE CENTRAL DE SALCEDO</t>
  </si>
  <si>
    <t xml:space="preserve">984041959 /  </t>
  </si>
  <si>
    <t>20002943415877</t>
  </si>
  <si>
    <t>ANDERSON ROMAN LANCHIMBA HARO</t>
  </si>
  <si>
    <t>1004610307</t>
  </si>
  <si>
    <t>IBARRA/CARANQUI/VIA CARANQUI Y VIA SANTA ROSA DEL TEJAR FRENTE A LA IGLESIA SAN FRANCISCO DEL TEJAR CASA BLANCA DE DOS PISOS</t>
  </si>
  <si>
    <t xml:space="preserve">964029967 /  </t>
  </si>
  <si>
    <t>20002943705361</t>
  </si>
  <si>
    <t>JIMMY MANUEL ZAMBRANO ACOSTA</t>
  </si>
  <si>
    <t>1305472860</t>
  </si>
  <si>
    <t>PORTOVIEJO/12 DE MARZO EN LA UNIVERSIDAD TECNICA DE MANABI EN EL INSTITUTO DE POSTGRADDO EN LA CALLE URBINA Y GUEVARA</t>
  </si>
  <si>
    <t>992148692 /  990475029</t>
  </si>
  <si>
    <t>20002944014702</t>
  </si>
  <si>
    <t>ZULY JOHANNA PONCE GUTIERREZ</t>
  </si>
  <si>
    <t>922865209</t>
  </si>
  <si>
    <t>MILAGRO/MILAGRO/CDLA LAS PINAS AV ALFREDO ADUM EN LA URBANIZACION BOSQUE REAL 1 MZ 5 VLL 1 CASA DE UN PISO COLOR CREMA</t>
  </si>
  <si>
    <t>939189402 /  939197944</t>
  </si>
  <si>
    <t>20002943718413</t>
  </si>
  <si>
    <t>YAGUANA CABRERA KAROL ALEXANDRA</t>
  </si>
  <si>
    <t>1717184186</t>
  </si>
  <si>
    <t>QUITO /LA MENA EN LA AV SANTA MARIA ENCARNACION Y PROFETA ABDIAS EN EL PASAJE OE11G CASA DE 2 PISOS COLO CAFE N115</t>
  </si>
  <si>
    <t>994861993 /  999486199</t>
  </si>
  <si>
    <t>20002943741854</t>
  </si>
  <si>
    <t>GINGER ESTEFANIA CHAVEZ CORTEZ</t>
  </si>
  <si>
    <t>940946213</t>
  </si>
  <si>
    <t>GUAYAQUIL/LETAMENDI/CALLE 17 Y DOMINGO SAVIO CS DE 1 PS DE CERAMICA REF:A LADO DE TALLER DON JULIO</t>
  </si>
  <si>
    <t>985379737 /  940946213</t>
  </si>
  <si>
    <t>20002943999050</t>
  </si>
  <si>
    <t>carmen marcelina duarte intriago</t>
  </si>
  <si>
    <t>916083041</t>
  </si>
  <si>
    <t>GUAYAQUIL /LETAMENDI/ INGRESANDO FRANCISCO SEGURA LA CALLE 13 Y ORIENTE A UNA CUADRA DE IGLESIA GUADALUPE RECIBEN EN FARMACIA BOLIVAR JUNTO ALA TIENDA LOS 3 HERMANOS</t>
  </si>
  <si>
    <t xml:space="preserve">994751034 /  </t>
  </si>
  <si>
    <t>20002943415627</t>
  </si>
  <si>
    <t>MARIA ERCILIA CUTIA CUTIA</t>
  </si>
  <si>
    <t>604989681</t>
  </si>
  <si>
    <t>QUITO/CHILLOGALLO/CALLE MANUELA CANIZARES Y JULIAN ESTRELLA CASA DE UN PISO COLOR AMARILLO A UNA CUADRA DEL ASADERO RICO RICO Y DE LA GASOLINERA PRIMAX</t>
  </si>
  <si>
    <t>981032556 /  963050395</t>
  </si>
  <si>
    <t>20002942662930</t>
  </si>
  <si>
    <t>ANITA MARIA MOTA FREDE</t>
  </si>
  <si>
    <t>912462991</t>
  </si>
  <si>
    <t>ESMERALDAS/5 DE AGOSTO/CALLE BATALLON MONTUFAR Y FRANCISCO MEJIA CASA DE UN PISO COLOR CAFE DIAGONAL A LA TIENDA CARMELA</t>
  </si>
  <si>
    <t xml:space="preserve">989573786 /  </t>
  </si>
  <si>
    <t>GR20002942662930</t>
  </si>
  <si>
    <t>20002944828095</t>
  </si>
  <si>
    <t>DIEGO ORLANDO SANCHEZ PEREZ</t>
  </si>
  <si>
    <t>926863465</t>
  </si>
  <si>
    <t>GUAYAQUIL/TARQUI/CDLA GUAYACANES MZ 90 SL 1 AV RODRIGO ICAZA CORNEJO Y PRIMER PASEO 20NE EN LA COORPORACION NACIONAL DE TELECOMUNICACIONES CNT JUNTO AL GIMNASIO FOX</t>
  </si>
  <si>
    <t xml:space="preserve">982246416 /  </t>
  </si>
  <si>
    <t>20002943998790</t>
  </si>
  <si>
    <t>FREDY PATRICIO LANCHIMBA BERMEJO</t>
  </si>
  <si>
    <t>1724620735</t>
  </si>
  <si>
    <t>QUITO/LLANO GRANDE/RETIRO EN OFICINA AV 28 DE JUNIO Y GABRIEL GARCIA MORENO EN LA ENTRADA A LLANO GRANDE OFICINAS DE FLEXNET</t>
  </si>
  <si>
    <t xml:space="preserve">986730104 /  </t>
  </si>
  <si>
    <t>20002941776909</t>
  </si>
  <si>
    <t>LUIS ALBERTO GARCIA AVILA</t>
  </si>
  <si>
    <t>920256914</t>
  </si>
  <si>
    <t>GUAYAQUIL/FEBRES CORDERO AV FRANCISCO SEGURA 33-16 Y MAX MULLER A MEDIA CUADRA DEL COLEGIO FRANCISCO SEGURA CASA DE UN PISO CON REJAS BLANCAS</t>
  </si>
  <si>
    <t xml:space="preserve">963109282 /  </t>
  </si>
  <si>
    <t>20002944867124</t>
  </si>
  <si>
    <t>NURIA PATRICIA GUALOTUNA DIAZ</t>
  </si>
  <si>
    <t>1726857145</t>
  </si>
  <si>
    <t>QUITO/SANGOLQUI/BARRIO SELVA ALEGRE CALLE FRANCISCO GUARDERAS 274 Y JUAN LARREA DIAGONAL AL RESTAURANTE SELVA FOOD CASA DE UN PISO COLOR VERDE N264</t>
  </si>
  <si>
    <t>987387663 /  939990177</t>
  </si>
  <si>
    <t>20002929078693_1</t>
  </si>
  <si>
    <t>RIOBAMBA/VELOZ/CALLE PARIS ENTRE OLMEDO Y GUAYAQUIL CASA DE UN PISO COLOR CREMA DETRAS DE LA ELECTRONICA ZILU COMPANY</t>
  </si>
  <si>
    <t xml:space="preserve">981120020 /  </t>
  </si>
  <si>
    <t>GR20002929078693_1</t>
  </si>
  <si>
    <t>20002943998170</t>
  </si>
  <si>
    <t>ANGEL GUSTAVO PUENTE ALVAREZ</t>
  </si>
  <si>
    <t>2300412596</t>
  </si>
  <si>
    <t>IBARRA/EL SAGRARIO/AV LUIS VARGAS Y AV RAFAEL CARVAJAL EN EL CENTRO NATURISTA ANLIFE CASA 154 DE UN PISO COLOR HUESO FRENTE AL HOSPITAL SAN VICENTE DE PAUL</t>
  </si>
  <si>
    <t>962305519 /  997785091</t>
  </si>
  <si>
    <t>20002944004955</t>
  </si>
  <si>
    <t>HENRY ALBERTO JARAMILLO CHALAN</t>
  </si>
  <si>
    <t>1105095580</t>
  </si>
  <si>
    <t>LOJA/EL SAGRARIO/AV ALONSO MERCADILLO 257 Y ATAHUALPA CASA DE 3 PISOS COLOR BLANCO A UNA CUADRA DE LA IGLESIA CATOLICA ESPIRITU</t>
  </si>
  <si>
    <t>962153705 /  984459893</t>
  </si>
  <si>
    <t>20002944827576</t>
  </si>
  <si>
    <t>FREDY CHILIQUINGA MANOBANDA</t>
  </si>
  <si>
    <t>1803441235</t>
  </si>
  <si>
    <t>AMBATO/LA MERCED/ TRABJO CLL DARQUEA 04-48 Y VARGAS TORRES EN CEMAC MAQUINA DE COCER INDUSTRIAL 4P CLR AZUL,AL LADO DE ALMACEN BODEGAS DEL TIA LABORAL</t>
  </si>
  <si>
    <t xml:space="preserve">984219210 /  </t>
  </si>
  <si>
    <t>20002944854762</t>
  </si>
  <si>
    <t>ALEXANDRA YOMAYRA CANDELARIO CARRANZA</t>
  </si>
  <si>
    <t>924576044</t>
  </si>
  <si>
    <t>GUAYAQUIL/FEBRES CORDERO/CALLE 23 Y LA 0 ENTRANDO POR LA 29 CASA DE DOS PISOS COLOR NARANJA DIAGONAL A LA FARMACIA MI SALUD Y LA IGLESIA LOS MORMONES</t>
  </si>
  <si>
    <t xml:space="preserve">979686156 /  </t>
  </si>
  <si>
    <t>20002944006013</t>
  </si>
  <si>
    <t>DIANA CAROLINA ENRIQUEZ JACOME</t>
  </si>
  <si>
    <t>1722635040</t>
  </si>
  <si>
    <t>QUITO/CONOCOTO/CALLE EUGENIO ESPEJO Y JOSE PLACIDO CAMANO EN EL CONJUNTO VILLA PALERMO CASA DE DOS PISOS COLOR BLANCO CON PERTA CAFE A UNA CUADRA DEL PARQUE DE LA MOYA</t>
  </si>
  <si>
    <t xml:space="preserve">962335040 /  </t>
  </si>
  <si>
    <t>20002945168465</t>
  </si>
  <si>
    <t>KEVIN SANTIAGO CEPEDA CEPEDA</t>
  </si>
  <si>
    <t>1752279313</t>
  </si>
  <si>
    <t>QUITO/CONOCOTO/CALLE JUAN DE DIOS MARTINEZ Y HERNANDO DE MAGALLANES EN LA IMPORTADORA HERRERA A UNA CUADRA DE LAS BODEGAS DE MEDIAS ROLAND</t>
  </si>
  <si>
    <t xml:space="preserve">984306539 /  </t>
  </si>
  <si>
    <t>20002944841306</t>
  </si>
  <si>
    <t>PAMELA DENNISE FREIRE REVELO</t>
  </si>
  <si>
    <t>1850433242</t>
  </si>
  <si>
    <t>AMBATO/SAN FRANCISCO/CALLE DARQUEA Y FERNANDEZ EN EL ALMACEN DE SUELA TROPISUELAS FRENTE A VIVERES ADELITA</t>
  </si>
  <si>
    <t>992855500 /  987797206</t>
  </si>
  <si>
    <t>20002945178072</t>
  </si>
  <si>
    <t>GLADYS ALEXANDRA LALALEO ALCOCER</t>
  </si>
  <si>
    <t>502984925</t>
  </si>
  <si>
    <t>AMBATO/HUACHI LORETO/URB 12 DE NOVIEMBRE CALLE CHILES Y SARAURCU BLOQUE ROJO N67 DETRAS DEL COLISEO DE DEPORTES DE AMBATO</t>
  </si>
  <si>
    <t xml:space="preserve">984030925 /  </t>
  </si>
  <si>
    <t>20002945643918</t>
  </si>
  <si>
    <t>CARLOS ROBERTO ARIAS ANDRADE</t>
  </si>
  <si>
    <t>1712820685</t>
  </si>
  <si>
    <t>QUITO YARUQUI LA VICTORIA VICENTE ROCAFUERTE, FRANCISCA ROJAS OE3-167 CASA COLOR BLANCA DE PLANTA BAJA A 100 METROS DEL HOSPITAL DE YARUQUI ALBERTO CORREA CORNEJO</t>
  </si>
  <si>
    <t>995674280 /  2778079</t>
  </si>
  <si>
    <t>RETIRO_PEDIDOS_BRELDYNG_001</t>
  </si>
  <si>
    <t>RETIRO</t>
  </si>
  <si>
    <t>FLEXNET GYE</t>
  </si>
  <si>
    <t>KM 8. 1/2 VIA DAULE COOPERATIVA JUAN MONTALVO</t>
  </si>
  <si>
    <t>TF82043</t>
  </si>
  <si>
    <t>RECIBIDO_DISTRIBUCION</t>
  </si>
  <si>
    <t>TRANSPORTES AGUILAR</t>
  </si>
  <si>
    <t>20002943423056</t>
  </si>
  <si>
    <t>JEANNINE ELIZABETH BURGOS MALDONADO</t>
  </si>
  <si>
    <t>703968412</t>
  </si>
  <si>
    <t>MACHALA PUERTO BOLIVAR BARRIO LAS CRUZITAS CALLE ECUADOR Y CALLE PERU DE 2 PISOS COLOR CAFE A LA VUELTA DE SERVIKLASSS</t>
  </si>
  <si>
    <t xml:space="preserve">982875325 /  </t>
  </si>
  <si>
    <t>031002003982627</t>
  </si>
  <si>
    <t>20002942658599</t>
  </si>
  <si>
    <t>CATHERYN SOFIA CHILUISA CUEVA</t>
  </si>
  <si>
    <t>503500811</t>
  </si>
  <si>
    <t>LATACUNGA/ LA MATRIZ/TRBJO CONSULTORIO ODONTOLOGICO DENTAL CLLE FERNANDO SANCHEZ DE ORELLANA N 1286 Y CLLE HERMANAS PAEZ LOCAL ESQUINERO DE BALDOSA CAFE FRENTE A CONSTRUCCION</t>
  </si>
  <si>
    <t xml:space="preserve">983146634 /  </t>
  </si>
  <si>
    <t>031002003982626</t>
  </si>
  <si>
    <t>20002943418045</t>
  </si>
  <si>
    <t>ERICK ANDRES GUZMAN GIRON</t>
  </si>
  <si>
    <t>604936138</t>
  </si>
  <si>
    <t>RIOBAMBA/VELASCO/LOMA DE QUITO CALLE JUAN MONTALVO ENTRE VELOZ Y OROZCO REF CASA 2 PISOS COLOR DURAZNO FRENTE A UNA CONSTRUCION DE VIVIENDA</t>
  </si>
  <si>
    <t xml:space="preserve">984136433 /  </t>
  </si>
  <si>
    <t>GR20002943418045</t>
  </si>
  <si>
    <t>20002942617756</t>
  </si>
  <si>
    <t>XAVIER CARLOS IZQUIERDO GARCIA</t>
  </si>
  <si>
    <t>915462006</t>
  </si>
  <si>
    <t>MILAGRO/MILAGRO/CDLA 2 DE NOVIEMBRE CALLE PEDRO CARBO Y JAVIER ROMERO CASA 812 DE COLOR VERDE DE DOS PISOS DIAGONAL A UN TALLER DE MOTOS</t>
  </si>
  <si>
    <t>983880841 /  0984227282/986273037</t>
  </si>
  <si>
    <t>20002942644807</t>
  </si>
  <si>
    <t>ALBA MARIA RAMIREZ CONCHAMBAY</t>
  </si>
  <si>
    <t>1721062832</t>
  </si>
  <si>
    <t>PICHINCHA/QUITO/LLANO CHICO/SECTOR GUALO/AV 24 MAYO Y PRIMERO DE ENERO O PASAJE E EN CASA 2 PISOS COLOR CELESTE JUNTO A TIENDA Y PUERTA DE MADERA A UNA CUADRA DE ESCUELA 24 DE MAYO Y UPC GUALO</t>
  </si>
  <si>
    <t xml:space="preserve">992925299 /  </t>
  </si>
  <si>
    <t>EC4965</t>
  </si>
  <si>
    <t>20002942632274</t>
  </si>
  <si>
    <t>FRANCISCO JAVIER FERNANDEZ EGAS</t>
  </si>
  <si>
    <t>1714673629</t>
  </si>
  <si>
    <t>PICHINCHA/QUITO/TUMBACO/CHAQUINAN Y GONZALO PIZZARO ENTREGA CONJUNTO PASEO DEL CHAQUINAN CASA DUBLEZ UNO ESTA EN TIMBRE ATRAS DE TALLER DANILO ZAMORA</t>
  </si>
  <si>
    <t>998558950 /  987049516</t>
  </si>
  <si>
    <t>FT69754</t>
  </si>
  <si>
    <t>20002942638279</t>
  </si>
  <si>
    <t>FT69755</t>
  </si>
  <si>
    <t>20002943404000</t>
  </si>
  <si>
    <t>BRIGGETTE KATHERINE ROGEL CELI</t>
  </si>
  <si>
    <t>1718621426</t>
  </si>
  <si>
    <t>PICHINCHA/QUITO/SANGOLQUI/AV EL INCA Y LOS GUAYABOS EN CONJUNTO LA RIVERA CASA 27 ANUNCIARSE EN GARITA FAMILIA AVILES ROGEL A UNA CUADRA DE PARQUE BOULEVARD SAN PEDRO</t>
  </si>
  <si>
    <t xml:space="preserve">960758527 /  </t>
  </si>
  <si>
    <t>FT69756</t>
  </si>
  <si>
    <t>20002943418051</t>
  </si>
  <si>
    <t>DAVID ALFONSO CHILAN CORONEL</t>
  </si>
  <si>
    <t>921016739</t>
  </si>
  <si>
    <t>DURAN/ ELOY ALFARO/ TRABJ: SECTOR LOS HELECHOS MZ D1 SOLAR 8 EN INDUSTRIAS LUDAFA S.A CALLE 49 CON CALLE Z DE 3 PLANTA COLOR BLANCO</t>
  </si>
  <si>
    <t xml:space="preserve">939501019 /  </t>
  </si>
  <si>
    <t>TF81964</t>
  </si>
  <si>
    <t>20002942639523</t>
  </si>
  <si>
    <t>ALEX JAIR PORTOCARRERO CEDENO</t>
  </si>
  <si>
    <t>804553121</t>
  </si>
  <si>
    <t>QUITO/CALDERON/EN EL HOSPITAL GENERAL DOCENTE DE CALDERON AV DERBY Y CAPITAN GEOVANNI CALLES FRENTE AL COLEGIO NICOLAS TESLA Y A LA FARMACIA NACIONAL</t>
  </si>
  <si>
    <t xml:space="preserve">962192559 /  </t>
  </si>
  <si>
    <t>FT69757</t>
  </si>
  <si>
    <t>17988876</t>
  </si>
  <si>
    <t>VANESSA LORENA ACUNA MOLINA</t>
  </si>
  <si>
    <t>1.71639E+12</t>
  </si>
  <si>
    <t>QUITO/SAN ANTONIO DE PICHINCHA/CALLE SEGUNDO SILVA E4-110 Y CALLE QUISQUICALLE JUNTO A LA TENENCIA POLITICA</t>
  </si>
  <si>
    <t>995492012 /  993930769</t>
  </si>
  <si>
    <t>FT69758</t>
  </si>
  <si>
    <t>20002943438398</t>
  </si>
  <si>
    <t>ANDREA PAOLA FREIRE REVELO</t>
  </si>
  <si>
    <t>1805407960</t>
  </si>
  <si>
    <t>AMBATO LA MERCED CALLE DARQUEA Y FERNANDEZ A UNA CUADRA DE ALMACEN DE SUELA TROPISUELAS REF TIENDA DE NOMBRE VIVERES ALBERITA</t>
  </si>
  <si>
    <t>984040303 /  987335392</t>
  </si>
  <si>
    <t>031002003982625</t>
  </si>
  <si>
    <t>20002942296463</t>
  </si>
  <si>
    <t>JUAN CARLOS HERRERA CARDENAS</t>
  </si>
  <si>
    <t>102279106</t>
  </si>
  <si>
    <t>CUENCA MONAY URBANIZACION VILLA NUEVA CALLE EL NACIONAL Y EL COMERCIO CASA 2 PISO SERRAMIENTO LADRILLO REF UNA CUADRA ANTES DE LAS CANCHA</t>
  </si>
  <si>
    <t>963258633 /  999884025</t>
  </si>
  <si>
    <t>20002943438598</t>
  </si>
  <si>
    <t>DIEGO JAVIER ZAMBRANO LOOR</t>
  </si>
  <si>
    <t>2300166960</t>
  </si>
  <si>
    <t>LUZ DE AMERICA KM 23 VIA QUEVEDO Y AV. GUAYAQUIL 1 PISOS COLOR BLANCO REF. DIAG. UNIDAD EDUCATIVA LUZ AMERICA Y ALADO UPC LUZ DE AMERICA</t>
  </si>
  <si>
    <t>939457117 /  985931273</t>
  </si>
  <si>
    <t>GR20002943438598</t>
  </si>
  <si>
    <t>20002943427800</t>
  </si>
  <si>
    <t>MONICA CECILIA PALACIOS TUQUERRES</t>
  </si>
  <si>
    <t>1004050058</t>
  </si>
  <si>
    <t>PICHINCHA/QUITO/COMITE DEL PUEBLO/CALLE ADOLFO KLINGER Y MANUEL BARBA N64 -316 EN CASA 3 PISOS PORTON CAFE A DOS CUADRAS DEL COLEGIO BENJAMIN CARRIO</t>
  </si>
  <si>
    <t xml:space="preserve">967955400 /  </t>
  </si>
  <si>
    <t>EC4966</t>
  </si>
  <si>
    <t>20002943426880</t>
  </si>
  <si>
    <t>STIVEN JOSUE YUPANGUI COTTO</t>
  </si>
  <si>
    <t>1754156691</t>
  </si>
  <si>
    <t>PICHINCHA/QUITO/GUAMANI/CALLE AV LIRAN NAN Y AMARUN NAN EN CASA 3 PISO COLOR BLANCO FRENTE A UN TERRENO VACIO A 4 CUADRAS COLEGIO REPLICA MEJIA 2 CASAS DE LA TIENDA VIVERES DE TODO UN POQUITO</t>
  </si>
  <si>
    <t>994597844 /  967955400</t>
  </si>
  <si>
    <t>FT69759</t>
  </si>
  <si>
    <t>20002943409994</t>
  </si>
  <si>
    <t>MARIA MERCEDES ARTEAGA GARCIA</t>
  </si>
  <si>
    <t>1305002105</t>
  </si>
  <si>
    <t>QUITO/EL CONDADO/CALLE JULIAN QUITO Y ZAGALITA CASA OE239 DE 3 PISOS COLOR VERDE CLARO CON PORTON VERDE A UNA CUADRA DEL SUPER MERCADO SANTA MARIA</t>
  </si>
  <si>
    <t xml:space="preserve">990197129 /  </t>
  </si>
  <si>
    <t>FT69760</t>
  </si>
  <si>
    <t>20002943402477</t>
  </si>
  <si>
    <t>DAVID RICARDO CUSME CHINGA</t>
  </si>
  <si>
    <t>1753652419</t>
  </si>
  <si>
    <t>QUITO/COTOCOLLAO/CALLE REAL AUDIENCIA Y MARIA MARQUEZ CASA DE DOS PISOS COLOR AMARILLA DIAGONAL A LA HELADERIA HEYDI</t>
  </si>
  <si>
    <t>981427098 /  994594111</t>
  </si>
  <si>
    <t>FT69761</t>
  </si>
  <si>
    <t>20002943704097</t>
  </si>
  <si>
    <t>VALERIA MICAELA GUMANINGA CHULCA</t>
  </si>
  <si>
    <t>1727004523</t>
  </si>
  <si>
    <t>QUITO/PUENGASI/BARRIO SAN JOSE DE MONJAS CALLE FRANCSICO MATIS Y TERCERA ESCALINATA EN LA CASA S3-320 FRENTE A LA LUBRICADORA VALERY</t>
  </si>
  <si>
    <t xml:space="preserve">968735745 /  </t>
  </si>
  <si>
    <t>FT69762</t>
  </si>
  <si>
    <t>20002942666795</t>
  </si>
  <si>
    <t>VIELKA JULISSA PAZMINO ARTEAGA</t>
  </si>
  <si>
    <t>1310762925</t>
  </si>
  <si>
    <t>MANTA/LOS ESTEROS/ BARRIO VILLAMARINA CALLE C.39.A Y CALLE SEC C.P1 CASA 1 PISO COLOR MELON CERCA DE CANA</t>
  </si>
  <si>
    <t xml:space="preserve">984156861 /  </t>
  </si>
  <si>
    <t>GR20002942666795</t>
  </si>
  <si>
    <t>20002943404586</t>
  </si>
  <si>
    <t>EDSON LEODAN DAVAS SUAREZ</t>
  </si>
  <si>
    <t>1311287138</t>
  </si>
  <si>
    <t>ESMERALDAS/ESMERALDAS/LUIS TELLO/CALLE SUCRE ENTRE PLINIO PALOMINO Y FRANKLIN TELLO ATRAS DE RESTAURANTE CASA LUCIA EN CASA 1 PISO COLOR BEIGE PIDE QUE LE LLAMEN ANTEN POR FAVOR</t>
  </si>
  <si>
    <t xml:space="preserve">994747695 /  </t>
  </si>
  <si>
    <t>GR20002943404586</t>
  </si>
  <si>
    <t>CLDEV_SIM220127</t>
  </si>
  <si>
    <t>ROLANDO MORALES</t>
  </si>
  <si>
    <t>TF81967</t>
  </si>
  <si>
    <t>CLDEV_EQ220043</t>
  </si>
  <si>
    <t>ANA AGUIRRE</t>
  </si>
  <si>
    <t>TF81968</t>
  </si>
  <si>
    <t>CLDEV_SIM220126</t>
  </si>
  <si>
    <t>CRISTIAN ZAMBRANO</t>
  </si>
  <si>
    <t>AV. AMAZONASY LUIS BARBERY EDIFICIO COLOR BLANCO</t>
  </si>
  <si>
    <t>171001</t>
  </si>
  <si>
    <t>FT69771</t>
  </si>
  <si>
    <t>LDCGYE2438</t>
  </si>
  <si>
    <t>TF81942</t>
  </si>
  <si>
    <t>LDCGYE2439</t>
  </si>
  <si>
    <t>TF81943</t>
  </si>
  <si>
    <t>LDCUIO2452</t>
  </si>
  <si>
    <t>FT69752</t>
  </si>
  <si>
    <t>LDCGYE2440</t>
  </si>
  <si>
    <t>TF81944</t>
  </si>
  <si>
    <t>LDCUIO2453</t>
  </si>
  <si>
    <t>FT69753</t>
  </si>
  <si>
    <t>LDCGYE2441</t>
  </si>
  <si>
    <t>TF81945</t>
  </si>
  <si>
    <t>20002940745607</t>
  </si>
  <si>
    <t>CRUZ HERRERA EDISON GIOVANNY</t>
  </si>
  <si>
    <t>1719958827</t>
  </si>
  <si>
    <t>AV MANUEL CORDOVA KM 7 Y PASAJE PUSUQUI CONJUNTO HABITACIONAL ADOQUINADA CON PORTON VERDE REF 1 CDRA ANTES DEL COLEGIO FRANCES</t>
  </si>
  <si>
    <t>0993311249</t>
  </si>
  <si>
    <t>TS05173</t>
  </si>
  <si>
    <t>20002942304644</t>
  </si>
  <si>
    <t>VILLARROEL ORTIZ CAROLINA AUXILIADORA</t>
  </si>
  <si>
    <t>1714822242</t>
  </si>
  <si>
    <t>"AV 06 DE DICIEMBRE Y CALLE JUAN BOUSSINGAULT ""EDIFICIO TORRE 6"" REF FRENTE A LA PARADA DE LA ECOVIA Y EFD CONSULADO DE FRANCIA"</t>
  </si>
  <si>
    <t>997461750</t>
  </si>
  <si>
    <t>TS05174</t>
  </si>
  <si>
    <t>20002942315302</t>
  </si>
  <si>
    <t>MUNOZ TOLEDO JUAN CARLOS</t>
  </si>
  <si>
    <t>1713482824</t>
  </si>
  <si>
    <t>CALLE 10 DE DICIEMBRE CASA 2 PISOS DE COLOR CREMA REF DIAGONAL A ESCUELA MUNICIPAL OSWALDO GUAYAZAMIN/ FRENTE A IGLESIA BIBLICA BAUTISTA DE MUSHUNAN</t>
  </si>
  <si>
    <t>996097433</t>
  </si>
  <si>
    <t>TS05175</t>
  </si>
  <si>
    <t>20002941037539</t>
  </si>
  <si>
    <t>MARTINEZ AVALOS PABLO VICTOR</t>
  </si>
  <si>
    <t>0603302472</t>
  </si>
  <si>
    <t>CALLE CERAPIO JAPERABI Y PASAJE 9WW,RECIBE EN CENTRO DE SALUD PROMOCION FAMILIAR,JUNTO CASA BARRIAL DE PROMOCION FAMILIAR</t>
  </si>
  <si>
    <t>0982664895</t>
  </si>
  <si>
    <t>TS05176</t>
  </si>
  <si>
    <t>20002941026652</t>
  </si>
  <si>
    <t>BUCHELI VERDUGA GUSTAVO FERNANDO</t>
  </si>
  <si>
    <t>907540843</t>
  </si>
  <si>
    <t>ALFONSO RUMAZO GONZALEZ N2-112 Y FRANCISCO DE ORELLANA CONJUNTO ACANTHUS CASA 14  BARRIO LA VINA REF: COSTADO DE LA URB CHAMBALA A DOS CDRAS DE TENNIS LAWN</t>
  </si>
  <si>
    <t>999568237</t>
  </si>
  <si>
    <t>TS05181</t>
  </si>
  <si>
    <t>20002940758678</t>
  </si>
  <si>
    <t>BRANCES NICOLAYDE LUCERO MUESES</t>
  </si>
  <si>
    <t>1726634890</t>
  </si>
  <si>
    <t>CALLE GONZALO CABEZAS Y COSME OSORIO EN EL EDFIC ISMART REF. CERCA DEL REDONDEL DE LA ATAHUALPA</t>
  </si>
  <si>
    <t>981488322</t>
  </si>
  <si>
    <t>TS05182</t>
  </si>
  <si>
    <t>20002941011366</t>
  </si>
  <si>
    <t>LABRADA MORA ADRIANNE</t>
  </si>
  <si>
    <t>1757281447</t>
  </si>
  <si>
    <t>AV MANUEL CORDOVA GALARZA Y GABRIEL GARCIA MORENO ALCAZAR DE SALAMANCA</t>
  </si>
  <si>
    <t>980565792</t>
  </si>
  <si>
    <t>TS05183</t>
  </si>
  <si>
    <t>20002941020993</t>
  </si>
  <si>
    <t>MARTINEZ LARA  DENIS ALEXANDER</t>
  </si>
  <si>
    <t>1723654768</t>
  </si>
  <si>
    <t>PICHINCHA QUITO PQA:GUAMANI/NEGRO REF:DETRAS DE LA ESCUELA CELIANO MONJE</t>
  </si>
  <si>
    <t>0979782120</t>
  </si>
  <si>
    <t>TS05184</t>
  </si>
  <si>
    <t>20002941798766</t>
  </si>
  <si>
    <t>PROANO OVIEDO JUAN SEBASTIAN</t>
  </si>
  <si>
    <t>1753864865</t>
  </si>
  <si>
    <t>"CALLE OE 9B N 25-99 CASA 2 PISOS COLOR PIEL REF ENTRE LA CALLE VIRGILIO CORRAL Y CARLOS ARTETA A MEDIA CUADRA DE JORGE PIEDRA MEDIA CUADRA ""EL PALACIO DE LA FRUTA COSTENA"</t>
  </si>
  <si>
    <t>0979117883</t>
  </si>
  <si>
    <t>TS05185</t>
  </si>
  <si>
    <t>20002941010769</t>
  </si>
  <si>
    <t>BRAVO ALCIVAR JAIRO LEONARDO</t>
  </si>
  <si>
    <t>1723996243</t>
  </si>
  <si>
    <t>PLAN ARTESANAL LA CADENA CALLE SECUNDARIA 6 DE JUNIO REFERENCIA 4 CASAS MAS ADELANTE DEL PLAN ARTESANAL ALADO PUESTO DE VERDURAS</t>
  </si>
  <si>
    <t>985890661</t>
  </si>
  <si>
    <t>031002003981496</t>
  </si>
  <si>
    <t>20002941026559</t>
  </si>
  <si>
    <t>GORDILLO VARELA MARIA GABRIELA recibe diego jaya cristhian zambrano</t>
  </si>
  <si>
    <t>CASA CLARO AV Amazonas y Luis Barberis doctor Esquina Frente a matriz de Claro Casa Blanca 2 pisos recibe diego jaya o cristhian zambrano carolina perez</t>
  </si>
  <si>
    <t>20002940747787</t>
  </si>
  <si>
    <t>JACOME JACOME JOSE VICENTE</t>
  </si>
  <si>
    <t>1703520864</t>
  </si>
  <si>
    <t>CALLE PRINCIPAL PRIMAVERA SECTOR DE LAS CASAS ALTAS CONDOMIO LA PRIMAVERA CASA 51 CERAMICA CL LADRILLO REF A UNA CUADRA DEL CENTRO DE SALUD SAN VICENTE DE LAS CASAS</t>
  </si>
  <si>
    <t>0983534272</t>
  </si>
  <si>
    <t>20002942045141</t>
  </si>
  <si>
    <t>DIAZ PALMA JESUS ALBERTO</t>
  </si>
  <si>
    <t>3050504616</t>
  </si>
  <si>
    <t>SECTOR LA LUZ CAPITAN RAMOS Y GONZALO ZALDUMBIDE E06-04 EDIFICIO ESQUINERO DE 3 PISOS  LOCAL MODULAR LOS 3 DIAS PLANTA BAJA</t>
  </si>
  <si>
    <t>998630016</t>
  </si>
  <si>
    <t>20002942060768</t>
  </si>
  <si>
    <t>GONZALEZ GONZALEZ JOHAN ALEXANDER</t>
  </si>
  <si>
    <t>1759882754</t>
  </si>
  <si>
    <t>SCT VILLA FLORA CALLES FRANCISCO LONDONO Y PEDRO DE ALFARO EDF 3P CL VERDE REF DIAGONAL AL COLEGIO CERRO HERMOSO</t>
  </si>
  <si>
    <t>0961082295-0981701137</t>
  </si>
  <si>
    <t>981701137</t>
  </si>
  <si>
    <t>20002941805468</t>
  </si>
  <si>
    <t>LEONARDO RAFAEL NIEVES HURTADO</t>
  </si>
  <si>
    <t>964758528</t>
  </si>
  <si>
    <t>URB METROPOLIS 2 ETAPA G CASA DE DOS PISOS COLOR MARRON CLARO MZ 2061 VILA 30</t>
  </si>
  <si>
    <t>961028685</t>
  </si>
  <si>
    <t>#REF!</t>
  </si>
  <si>
    <t>PASCUALES</t>
  </si>
  <si>
    <t>TF81904</t>
  </si>
  <si>
    <t>20002940741748</t>
  </si>
  <si>
    <t>ANGEL ANTONIO BARCIA MENDOZA</t>
  </si>
  <si>
    <t>801962309</t>
  </si>
  <si>
    <t>UPC DE ATACAMES 2 A UNA CUADRA EN UNA CASA DE UN PISO COLOR BLANCO</t>
  </si>
  <si>
    <t>981141179</t>
  </si>
  <si>
    <t>031002003981594</t>
  </si>
  <si>
    <t>20002942048450</t>
  </si>
  <si>
    <t>CEDENO CEDENO ANTHONY PAUL</t>
  </si>
  <si>
    <t>1351185556</t>
  </si>
  <si>
    <t>AV DEL EJERCITO MZ 5 LOTE 11 CDLA LOS CEREZOS CASA DE 1 PISO COLOR MELON PASANDO EL PARQUE DE LOS CEREZOA LA 3RA CASA</t>
  </si>
  <si>
    <t>968181804</t>
  </si>
  <si>
    <t>ANDRES DE VERA</t>
  </si>
  <si>
    <t>031002003981595</t>
  </si>
  <si>
    <t>20002942045078</t>
  </si>
  <si>
    <t>JIMENEZ CARRANZA DANNY EFRAIN</t>
  </si>
  <si>
    <t>944213644</t>
  </si>
  <si>
    <t>GUAYAQUIL/TARQUI/ TRABJO CENTRO DE MANTENIMIENTO ARMORCAR AV DE LAS AMERICAS Y CALLE 13D NE ATRAS DE CLIMATIZACION FROZEN</t>
  </si>
  <si>
    <t xml:space="preserve">993698655 /  </t>
  </si>
  <si>
    <t>TF81962</t>
  </si>
  <si>
    <t>20002941770230</t>
  </si>
  <si>
    <t>CARLOS BOLIVAR CORDERO VEGA</t>
  </si>
  <si>
    <t>900090275</t>
  </si>
  <si>
    <t>GUAYAQUIL /LETAMENDI/ AV OCTAVA Y FRANCISCO SEGURA CASA 2 PISOS CON GARAGE PUERTA PLOMA FRENTE A VILLA GUADALUPE</t>
  </si>
  <si>
    <t>991867194 /  987549040</t>
  </si>
  <si>
    <t>TF81828</t>
  </si>
  <si>
    <t>20002942050557</t>
  </si>
  <si>
    <t>MATEO NICOLAS AGUIRRE ULLOA</t>
  </si>
  <si>
    <t>1725958894</t>
  </si>
  <si>
    <t>QUITO/CALDERON CLL GEOVANNY CALLE Y PROGRESO CJTO LA CASTELLANO PREGUNTAR EN LA GARITA FRENTEE AL COLEGIO ALFREDO CISNEROS</t>
  </si>
  <si>
    <t xml:space="preserve">998937213 /  </t>
  </si>
  <si>
    <t>EC4924</t>
  </si>
  <si>
    <t>31/10 CEL 0998937213 CLTE SOLICITA ENTREGA 31/10 DIR 1 UIO PREVIA LLAMADA COURIER FAVOR CONCRETAR</t>
  </si>
  <si>
    <t>20002941037967</t>
  </si>
  <si>
    <t>ALEXIS MIGUEL TAIPE ARIAS</t>
  </si>
  <si>
    <t>504087065</t>
  </si>
  <si>
    <t>COTOPAXI/LATACUNGA/LA MATRIZ/AV AMAZONAS Y AV BENJAMIN TERAN A UNA CUADRA DEL HOTEL JOSHEP IMPERIAL EN EL LOCAL SUPER PAPA</t>
  </si>
  <si>
    <t xml:space="preserve">979318894 /  </t>
  </si>
  <si>
    <t>031002003982514</t>
  </si>
  <si>
    <t>20002942040485</t>
  </si>
  <si>
    <t>DANNY WLADIMIR PUETATE MORALES</t>
  </si>
  <si>
    <t>1722865761</t>
  </si>
  <si>
    <t>QUITO/POMASQUI/BARRIO SANTA CLARA CALLE MANUELA CORDOVA Y CALLE BOLIVAR CASA DE 3 PISOS EN CONSTRUCCION DIAGONAL AL CONJUNTO FALCONES DE POMASQUI</t>
  </si>
  <si>
    <t xml:space="preserve">960712363 /  </t>
  </si>
  <si>
    <t>FT69691</t>
  </si>
  <si>
    <t>20002941800989</t>
  </si>
  <si>
    <t>JUDITH ESTHER GUAMAN SALINAS</t>
  </si>
  <si>
    <t>702409228</t>
  </si>
  <si>
    <t>QUITO/LLANO CHICO/SECTOR DE GUALO CALLE JULIO PARRA Y GRAN COLOMBIA CASA DE UN PISO CON UN ALMACEN A UNA CUADRA DE LA CANCHA DEL COLCHON</t>
  </si>
  <si>
    <t xml:space="preserve">984046191 /  </t>
  </si>
  <si>
    <t>EC4925</t>
  </si>
  <si>
    <t>20002942044890</t>
  </si>
  <si>
    <t>Rosa Maria Vasquez Mainaguez</t>
  </si>
  <si>
    <t>400548749</t>
  </si>
  <si>
    <t>QUITO/ALANGASI/BARRIO SAN CARLOS DE ALANGASI CALLE PUERTO RICO Y PASAJE LA UNION CASA DE 3 PISOS COLOR BLANCO CON FRANJAS AMARILLAS DIAGONAL A LA FARBICA TEXTIL PADILLA</t>
  </si>
  <si>
    <t xml:space="preserve">962857620 /  </t>
  </si>
  <si>
    <t>FT69692</t>
  </si>
  <si>
    <t>20002940758729</t>
  </si>
  <si>
    <t>JUAN FREDY CASTILLO GONZALEZ</t>
  </si>
  <si>
    <t>1102241872</t>
  </si>
  <si>
    <t>CUENCA/BANOS/AV DE LOS HERVIDEROS EN LA ESCUELA ALFONSO CARRION HEREDIA DIAGONAL AL BALNEARIO EL RINON</t>
  </si>
  <si>
    <t xml:space="preserve">99812628 /  </t>
  </si>
  <si>
    <t>20002941783206</t>
  </si>
  <si>
    <t>DAYSI ALEXANDRA PALMA PILCO</t>
  </si>
  <si>
    <t>1715335087</t>
  </si>
  <si>
    <t>MACHALA/MACHALA/CDLA LAS BRISAS VIA PAJONAL Y JORGE CORREA RODAS EN EL PARUQEADERO FRENTE A LA IGLESIA MADRES CARMELITAS</t>
  </si>
  <si>
    <t xml:space="preserve">999880193 /  </t>
  </si>
  <si>
    <t>031002003982515</t>
  </si>
  <si>
    <t>20002941783569</t>
  </si>
  <si>
    <t>ORLANDO FREILE GUALOTUNA DE LA CRUZ</t>
  </si>
  <si>
    <t>1709639767</t>
  </si>
  <si>
    <t>PICHINCHA/QUITO/RUMINAHUI/SANGOLQUI/AV. PANZALEOS Y CARANQUIS EN CASA 2 PISOS LOTE 3, AFUERA HAY 2 LOCALES UNO DE COMIDA Y OTRO DE ROPA DIAGONAL FAMACIA SANA SANA</t>
  </si>
  <si>
    <t xml:space="preserve">980549901 /  </t>
  </si>
  <si>
    <t>EC4943</t>
  </si>
  <si>
    <t>20002940757316</t>
  </si>
  <si>
    <t>JIM ANTONI GONZALES APOLINARIO</t>
  </si>
  <si>
    <t>941752826</t>
  </si>
  <si>
    <t>GUAYAS /GUAYAQUIL/FEBRES CORDERO/CALLE 14AVA Y BRASIL EN CASA 1 PISO ALTO ESQUINERA PILARES CONCHO DE VINO PARED DE BLANCO HUESO DIAGONAL A LUBRICADORA TARQUINO</t>
  </si>
  <si>
    <t xml:space="preserve">967128905 /  </t>
  </si>
  <si>
    <t>TF81829</t>
  </si>
  <si>
    <t>20002939134770</t>
  </si>
  <si>
    <t>EDWIN JOSE INTRIAGO QUIROZ</t>
  </si>
  <si>
    <t>926922949</t>
  </si>
  <si>
    <t>GUAYAQUIL/PEDRO CARBO CONCEPCION AV PEDRO CARBO Y 9 DE OCTUBRE EN EL LOCAL MISS CUPCAKE A UNA CUADRA DEL PALACIO DEL CELULAR</t>
  </si>
  <si>
    <t>985784951 /  963264881</t>
  </si>
  <si>
    <t>TF81830</t>
  </si>
  <si>
    <t>Cliente solicita entrega a 3ra persona, misma dirección. mañana martes 01/10 turno am, su apoyo.
NOMBRE: KAREN LISBETH GOROSTIZA MORAN
CEDULA: 0940190457
MOVIL: 0985784951
Registro: 31/10 - 10:28:42</t>
  </si>
  <si>
    <t>20002941028688</t>
  </si>
  <si>
    <t>ANDREA CAROLINA MORENO CAMACHO</t>
  </si>
  <si>
    <t>1719223313</t>
  </si>
  <si>
    <t>QUITO/CONOCOTO/CALLE PRINCESA TOA Y AV CAMILO PONCE ENRIQUEZ EN LA EMPRESA DULCE MANANTIAL JUNTO A FARMACIAS SANA SANA</t>
  </si>
  <si>
    <t>963262656 /  960956141</t>
  </si>
  <si>
    <t>FT69693</t>
  </si>
  <si>
    <t>20002942052974</t>
  </si>
  <si>
    <t>KARLA BERTHSABE MARTINEZ PASQUEL</t>
  </si>
  <si>
    <t>958801863</t>
  </si>
  <si>
    <t>QUITO/GUAYLLABAMBA/SAN LUIS AV LIBERTADOR SIMON BOLIVAR Y PASAJE MANABI EN LA EMPRESA DE INTERNET SIMANTEC DIAG AL TIA</t>
  </si>
  <si>
    <t xml:space="preserve">958801863 /  </t>
  </si>
  <si>
    <t>20002942040726</t>
  </si>
  <si>
    <t>ILBA MERCEDES PARRAGA CHANGO</t>
  </si>
  <si>
    <t>1208585636</t>
  </si>
  <si>
    <t>QUEVEDO/24 DE MAYO/AV WALTER ANDRADE EN EL SHOPPING DE QUEVEDO EN LA PLANTA BAJA EN EL CHEVY PLAN FRENTE AL UVC</t>
  </si>
  <si>
    <t>960855740 /  969965923</t>
  </si>
  <si>
    <t>031002003982516</t>
  </si>
  <si>
    <t>20002940743745</t>
  </si>
  <si>
    <t>JOSUE ALEXANDER QUINTUNA CHACHA</t>
  </si>
  <si>
    <t>1722530589</t>
  </si>
  <si>
    <t>PICHINCHA/QUITO/SANGOLQUI/BARRIO SELVA ALEGRE ENTREGA EN EL COMPLEJO DEPORTIVO BARRIAL DE SELVA ALEGRE AV JUAN SALINAS Y SELVA ALEGRE</t>
  </si>
  <si>
    <t xml:space="preserve">989034973 /  </t>
  </si>
  <si>
    <t>EC4940</t>
  </si>
  <si>
    <t>20002942047218</t>
  </si>
  <si>
    <t>EDER YOEL VILLAFUERTE CASTRO</t>
  </si>
  <si>
    <t>941199556</t>
  </si>
  <si>
    <t>GUAYAS/GUAYAQUIL/ROCA/CALLE AYACUCHO 4126 ENTRE LA 13 Y LA 14 ENTREGA EN IMPORTADORA SANCHEZ FRENTE A FABRICA DE ROSORTES VANDERVIL</t>
  </si>
  <si>
    <t xml:space="preserve">992074129 /  </t>
  </si>
  <si>
    <t>TF81831</t>
  </si>
  <si>
    <t>20002942060922</t>
  </si>
  <si>
    <t>MAIDA ELIZABETH RUIZ RUIZ</t>
  </si>
  <si>
    <t>910448604</t>
  </si>
  <si>
    <t>MILAGRO/MILAGRO/CDLA ROSA MARIA CALLE LOJA Y COTOPAXI CASA DE COLOR MELON CON PORTON BLANCO DE UN PISO DIAGONAL AL LOCAL YOGURT JORDY</t>
  </si>
  <si>
    <t xml:space="preserve">986523846 /  </t>
  </si>
  <si>
    <t>20002942295744</t>
  </si>
  <si>
    <t>KEVIN JHORDAN VIRACOCHA MAYANCHA</t>
  </si>
  <si>
    <t>503405771</t>
  </si>
  <si>
    <t>PICHINCHA/QUITO/SANGOLQUI/AV GENERAL RUMINAHUI E INES GANGOTENA/DIAGONAL A LA LIGA BARRIAL INCHALILLO ENTREGA EN CASA 1 PISO COLOR BEIGE PIDE QUE SE LLAME ANTES DE LA ENTREGA</t>
  </si>
  <si>
    <t xml:space="preserve">969464741 /  </t>
  </si>
  <si>
    <t>EC4941</t>
  </si>
  <si>
    <t>31/10 CEL 0969464741 CLTE SOLICITA ENTREGA 31/10 CASO CONTRARIO DESISTE FAVOR CONCRETAR SIN FALTA, MISMA DIRECCION
PICHINCHA/QUITO/SANGOLQUI/AV GENERAL RUMIÑAHUI E INES GANGOTENA/DIAGONAL A LA LIGA BARRIAL INCHALILLO ENTREGA EN CASA 1 PISO BEIGE PIDE QUE SE LLAME ANTES DE LA ENTREGA</t>
  </si>
  <si>
    <t>20002942043808</t>
  </si>
  <si>
    <t>TATIANA ELIZABETH CERVANTES ZAMBRANO</t>
  </si>
  <si>
    <t>928917780</t>
  </si>
  <si>
    <t>QUEVEDO/SIETE DE OCTUBRE/CDLA DEL CHOFER SECTOR BELLA AURORA AV WALTER ANDRADE CALLE DECIMA Y LA D EN UNA CASA DE UN PISO A UNA CUADRA DEL COLEGIO WALTER ANDRADE Y DEL ASADERO RICO POLLO</t>
  </si>
  <si>
    <t>991307943 /  996443879</t>
  </si>
  <si>
    <t>031002003982517</t>
  </si>
  <si>
    <t>20002942313796</t>
  </si>
  <si>
    <t>LIZZ ELENA VELASCO VALENCIA</t>
  </si>
  <si>
    <t>2350302580</t>
  </si>
  <si>
    <t>SANTO DOMINGO/ABRAHAM CALAZACON/COOP ASISTENCIA MUNICIPAL CALLE JOSE MARTIN Y ALAMOS CASA DE 1 PISO COLOR ROSADA DIAGONAL A LA LICORERIA CUJI</t>
  </si>
  <si>
    <t xml:space="preserve">998530275 /  </t>
  </si>
  <si>
    <t>GR20002942313796</t>
  </si>
  <si>
    <t>20002940757028_1</t>
  </si>
  <si>
    <t>MELISSA ELIZABETH REINA NAZARENO</t>
  </si>
  <si>
    <t>850461278</t>
  </si>
  <si>
    <t>ESMERALDAS/ESMERALDAS/SIMON PLATA TORRES/URBANIZACION LA VICTORIA EN CASA ESQUINERA 3 PISO COLOR AMARILLA Y MELON MZ 17 SOLAR 003/CALLE A Y RUTA SPONDYLUS A 500 METROS DE DINAPEN ESMERALDAS</t>
  </si>
  <si>
    <t>997709810 /  967790058</t>
  </si>
  <si>
    <t>GR20002940757028_1</t>
  </si>
  <si>
    <t>20002942060829</t>
  </si>
  <si>
    <t>ANGELA ROSA MENDOZA ALVAREZ</t>
  </si>
  <si>
    <t>1305114637</t>
  </si>
  <si>
    <t>MANTA/TARQUI/AV 113 Y CALLE 116 CASA DE UN PISO COLOR MELON EN EL ALMACEN DE REPUESTOS DE MOTOS JUNTO AL ALMACEN METAL HIERRO</t>
  </si>
  <si>
    <t>968508938 /  999525992</t>
  </si>
  <si>
    <t>GR20002942060829</t>
  </si>
  <si>
    <t>20002940445598</t>
  </si>
  <si>
    <t>VICTORIA VIVIANA ALCIVAR ANZULES</t>
  </si>
  <si>
    <t>1311823122</t>
  </si>
  <si>
    <t>CUENCA/RICAURTE/CALLE SUCENTRP DE SALUD Y LAUTARO ABAD JUNTO AL CENTRO DE SALUD FRENTE AL GABINETE DE BELLEZA LALU CASA DE DOS PISOS COLOR CREMA CON PORTON NEGRO</t>
  </si>
  <si>
    <t>983549909 /  988629733</t>
  </si>
  <si>
    <t>3001463977/3001464544/3001464950 no contesta 
3001465409 buzon 29/10 12:27</t>
  </si>
  <si>
    <t>20002941783504</t>
  </si>
  <si>
    <t>CARLOS GUILLERMO SHUGULY TASIGUANO</t>
  </si>
  <si>
    <t>1708554959</t>
  </si>
  <si>
    <t>PICHINCHA/QUITO/CARCELEN/AV ELOY ALFARO Y GALO PLAZA LASSO ENTREA EN TERMINAL DE CARCELEN/ZONA DE TAXIS PREVIA LLAMADA AL CLIENTE</t>
  </si>
  <si>
    <t>994949357 /  985035189</t>
  </si>
  <si>
    <t>FT69695</t>
  </si>
  <si>
    <t>20002942643166</t>
  </si>
  <si>
    <t>JENNIFER NATHALY GARCIA ALAVA</t>
  </si>
  <si>
    <t>1312914326</t>
  </si>
  <si>
    <t>QUITO/SANGOLQUI BARRIO SELVA ALEGRE CALLE FRANCISCO GUARDERAS Y ANTONIO CHECA CONJUNTO CLUB CASA GRANDE CASA 84 REF1. ALADO DE FARMACIAS MEDICITY</t>
  </si>
  <si>
    <t>996733091 /  991327726</t>
  </si>
  <si>
    <t>FT69696</t>
  </si>
  <si>
    <t>20002942038995</t>
  </si>
  <si>
    <t>KIMBERLYN CELESTE CARRIEL FRANCO</t>
  </si>
  <si>
    <t>955248125</t>
  </si>
  <si>
    <t>DURAN//EL RECREO -DIR EL RECREO PRIMERA ETAPA AV LAURICE ANTON DE SALEM MANZ 151 VILLA 20 CASA DE 1 PISO COLOR LADRILLO</t>
  </si>
  <si>
    <t xml:space="preserve">939574865 /  </t>
  </si>
  <si>
    <t>TF81963</t>
  </si>
  <si>
    <t>20002941037537</t>
  </si>
  <si>
    <t>JUNIOR JOHAN Velez Cedeno</t>
  </si>
  <si>
    <t>1317622734</t>
  </si>
  <si>
    <t>QUIT/NAYON/ CALLE ARRAYANES/CALLE COCHALOMA/CASA COLOR VERDE REF A 1 CUADRA DEL PARQUE SAN PEDRO DEL VALLE</t>
  </si>
  <si>
    <t xml:space="preserve">996401951 /  </t>
  </si>
  <si>
    <t>EC4944</t>
  </si>
  <si>
    <t>20002938901942</t>
  </si>
  <si>
    <t>DIGNA PASTORA SOLORZANO LAAZ</t>
  </si>
  <si>
    <t>1303848723</t>
  </si>
  <si>
    <t>MANTA/ELOY ALFARO /NUEVA ESPARANZA/AVENIDA 4 Y CALLE 4 CASA N506 COLOR VERDE ACEITUNA 1PISO ESQUINERA PUNTO DE REFERENCIA FRENTE TIENDA CARMITA DIAGONAL AL TEMPLO EVANGELICO</t>
  </si>
  <si>
    <t xml:space="preserve">984613179 /  </t>
  </si>
  <si>
    <t>GR20002938901942</t>
  </si>
  <si>
    <t>20002942289769</t>
  </si>
  <si>
    <t>LUIS DANIEL VARGAS HERRERA</t>
  </si>
  <si>
    <t>926041245</t>
  </si>
  <si>
    <t>PORTOVIEJO/FRANCISCO PACHECO/CALLE QUITO Y CALLE CORDOVA/DIAGONAL LOCAL CASA DE LAS TELAS/CASA BLANCA 4 PISOS</t>
  </si>
  <si>
    <t xml:space="preserve">996401164 /  </t>
  </si>
  <si>
    <t>031002003982518</t>
  </si>
  <si>
    <t>20002942060885</t>
  </si>
  <si>
    <t>CARLOS ANDRES ALMEIDA ROGEL</t>
  </si>
  <si>
    <t>1002439642</t>
  </si>
  <si>
    <t>IMBABURA/IBARRA/SAGRARIO/CALLE EUSEBIO BORRERO Y MANUEL DE LA CHICA NARVAEZ ESQUINA ENTREGA EN EMPRESA ELECTRICA DEPARTAMENTO DE ACOMETIDAS Y MEDIDORES PB DIAGONAL A ESCUELA MODELO</t>
  </si>
  <si>
    <t>958894479 /  994880976</t>
  </si>
  <si>
    <t>031002003982519</t>
  </si>
  <si>
    <t> 20002942059784</t>
  </si>
  <si>
    <t>031002003982520</t>
  </si>
  <si>
    <t>20002942292657</t>
  </si>
  <si>
    <t>DAYSI MARIBEL LEMA YUGSI</t>
  </si>
  <si>
    <t>502662802</t>
  </si>
  <si>
    <t>COTOPAXI/LATACUNGA/IGNACIO FLORES/BARRIO ASHPACRUZ/AV LA CIVILIZACION Y SAN PABLO EN CASA AMARILLA DE DOS PISOS PUERTA GRANDE FRENTE A LOS CONJUNTOS LOS TULIPANES</t>
  </si>
  <si>
    <t xml:space="preserve">987282716 /  </t>
  </si>
  <si>
    <t>031002003982521</t>
  </si>
  <si>
    <t>20002942300593</t>
  </si>
  <si>
    <t>JUAN DANIEL QUILLAY GUARACA</t>
  </si>
  <si>
    <t>604069732</t>
  </si>
  <si>
    <t>RIOBAMBA/LIZARZABURU/SECTOR LA CONCEPCION CALLE CRISTOBAL COLON 24-15 Y JOSE VELOZ CASA DE UN PISO COLOR DURAZNO JUNTO A LA PLAZA ROJA</t>
  </si>
  <si>
    <t>960920329 /  960920319</t>
  </si>
  <si>
    <t>GR20002942300593</t>
  </si>
  <si>
    <t>20002942647672</t>
  </si>
  <si>
    <t>MARIA DANIELA ASTUDILLO CORREA</t>
  </si>
  <si>
    <t>1106010406</t>
  </si>
  <si>
    <t>LOJA/LOJA/EL SAGRARIO/SECTOR MAYORISTA CALLE IBARRA Y AV NUEVA LOJA ENTREGAR EN EL HOSPITAL DEL IESS MANUEL IGNACIO MONTERO AREA DE DIRECCION MEDICA SEGUNDO PISO ANUNCIARSE CON EL GUARDIA</t>
  </si>
  <si>
    <t xml:space="preserve">983544823 /  </t>
  </si>
  <si>
    <t>031002003982522</t>
  </si>
  <si>
    <t>20002942632669</t>
  </si>
  <si>
    <t>DIBER DAYAN BAUTISTA QUINONEZ</t>
  </si>
  <si>
    <t>804052439</t>
  </si>
  <si>
    <t>QUITO/CHILLOGALLO AV ISIDRO BARRIGA Y RAFAEL GARCIA EN FABRICA ORANGINE</t>
  </si>
  <si>
    <t xml:space="preserve">993197510 /  </t>
  </si>
  <si>
    <t>FT69697</t>
  </si>
  <si>
    <t>20002941011596</t>
  </si>
  <si>
    <t>CESAR DAVID CHICAIZA CHULCO</t>
  </si>
  <si>
    <t>1804730743</t>
  </si>
  <si>
    <t>AMBATO/IZAMBA/BARRIO ISACHA CALLE NAPOLEON TACOAMAN Y LEONIDAS JARAMILLO CASA DE UN PISO COLOR CREMA FRENTE AL COLEGIO DE MUSICA</t>
  </si>
  <si>
    <t xml:space="preserve">984633880 /  </t>
  </si>
  <si>
    <t>031002003982523</t>
  </si>
  <si>
    <t>20002942311743</t>
  </si>
  <si>
    <t>KETTY GEORGINA ANCHUNDIA AVEIGA</t>
  </si>
  <si>
    <t>1723272074</t>
  </si>
  <si>
    <t>SANTO DOMINGOABRAHAM CALAZACON CALLE TULCAN Y AV GUAYAQUIL EN EL RESTAURANTE LA SAZON DE TERE FRENTE A LA COOP SAN FRANCISCO</t>
  </si>
  <si>
    <t xml:space="preserve">981957400 /  </t>
  </si>
  <si>
    <t>GR20002942311743</t>
  </si>
  <si>
    <t>20002941781548</t>
  </si>
  <si>
    <t>GABRIELA MARGARITA TORRES PENA</t>
  </si>
  <si>
    <t>1002591608</t>
  </si>
  <si>
    <t>IBARRA/EL SAGRARIO/AV MARIANO ACOSTA 21-026 Y LUCIO TARQUINO PAEZ FRENTE A LA GASOLINERA PRIMAX CASA DE DOS PISOS COLOR BLANCO</t>
  </si>
  <si>
    <t xml:space="preserve">993974113 /  </t>
  </si>
  <si>
    <t>031002003982513</t>
  </si>
  <si>
    <t>20002934148646</t>
  </si>
  <si>
    <t>ROBERTO CARLOS IZA CANDELEJO</t>
  </si>
  <si>
    <t>1720421518</t>
  </si>
  <si>
    <t>QUITO/CALDERON/TRABJO CALLE LUIS PACARI Y RIO CAYAMBE EN LA CONSTRUCCION GRANDE ES OBRERO - FRENTE DEL MERCADO DE CARAPUNGO A DOS CUADRAS DEL UPC CARAPUNGO</t>
  </si>
  <si>
    <t xml:space="preserve">988076083 /  </t>
  </si>
  <si>
    <t>EC4923</t>
  </si>
  <si>
    <t>20002940743071</t>
  </si>
  <si>
    <t>HENRY GIOVANY SISA MOYA</t>
  </si>
  <si>
    <t>1002611422</t>
  </si>
  <si>
    <t>QUITO/ MARISCAL SUCRE/AV REPUBLICA Y ELOY ALFARO 7-03 EDIFICIO MARIA VICTORIA OFICINA 307 COLOR GRIS FRENTE AL FOOD GARDEN LA PRADERA</t>
  </si>
  <si>
    <t xml:space="preserve">980205361 /  </t>
  </si>
  <si>
    <t>TS7075</t>
  </si>
  <si>
    <t>20002941779179</t>
  </si>
  <si>
    <t>INGRID JAMILETH ALAVA PAZ</t>
  </si>
  <si>
    <t>1316910106</t>
  </si>
  <si>
    <t>QUITO/COCHAPAMBA MIGUEL BEDOYA CALLE TOMAS CHARIOVE/CS BLANCA PORTON NARANJA CON NEGRO</t>
  </si>
  <si>
    <t>939434987 /  998977184</t>
  </si>
  <si>
    <t>EC4922</t>
  </si>
  <si>
    <t>20002941770381</t>
  </si>
  <si>
    <t>LAURA EMILIA RAMIREZ HOLGUIN</t>
  </si>
  <si>
    <t>955285614</t>
  </si>
  <si>
    <t>QUITO/GUAMANI/CALLE GRACIELA ESCUDERO Y S56B/A UNA CUADRA DE LA GLESIA CRISTIANA PENTECOSTES FUENTE DE BENDICION/CASA DE 3 PISOS COLOR BEIGE FRENTE TIENDA VIVERES SOFIA</t>
  </si>
  <si>
    <t>959901890 /  959808529</t>
  </si>
  <si>
    <t>EC4939</t>
  </si>
  <si>
    <t>CLDEV_GYESIM0050</t>
  </si>
  <si>
    <t>ANA AGUIRRE / MARIA SUNTAXI - PATRICIA</t>
  </si>
  <si>
    <t>TF81811</t>
  </si>
  <si>
    <t>20002940448372</t>
  </si>
  <si>
    <t>ELSA MARGOT BENAVIDES MORENO</t>
  </si>
  <si>
    <t>903695492</t>
  </si>
  <si>
    <t>GUAYAQUIL/TARQUI/CDLA LA ALBORADA ETAPA 8 MZ 837 VLL 6 CASA ESQUINERA DE COLOR CELESTE JUNTO A LA CLINICA PROANO</t>
  </si>
  <si>
    <t>991303013 /  993008788</t>
  </si>
  <si>
    <t>TF81668</t>
  </si>
  <si>
    <t>20002940742942</t>
  </si>
  <si>
    <t>LUZ MARIA PENALOZA GUILLEN</t>
  </si>
  <si>
    <t>101250272</t>
  </si>
  <si>
    <t>CUENCA/SUCRE BARRIO SAN MARCO SECTOR COLEGIO MIGUEL MERCHAN AV JUAN BAUTISTA Y CESAR DAVILA CASA DE LADRILLO CON UN CARTEL DE YAMBAL DE 2 PISOS</t>
  </si>
  <si>
    <t xml:space="preserve">982276185 /  </t>
  </si>
  <si>
    <t>20002940745707</t>
  </si>
  <si>
    <t>ERICK CESAR ORDONEZ CANTOS</t>
  </si>
  <si>
    <t>1313789685</t>
  </si>
  <si>
    <t>MANTA/ELOY ALFARO/URBANIZACION CIELITO LINDO ENTRE CALLE 7 Y CALLE D A 3 CUADRAS DE PIZZA EL PATRON CASA ESQUINERA SIN ENLUCIR FRENTE A TIENDA EL CANASTO</t>
  </si>
  <si>
    <t>996307979 /  995355009</t>
  </si>
  <si>
    <t>GR20002940745707</t>
  </si>
  <si>
    <t>3001074162  cliente indica que le llegaron dos sms de texto sin embargo hasta el momento no se han contactado para la entrega tampoco se han acerca do cliente a la espera de simcard</t>
  </si>
  <si>
    <t>20002941007260</t>
  </si>
  <si>
    <t>SAMUEL MORQUECHO ROSERO</t>
  </si>
  <si>
    <t>1850353200</t>
  </si>
  <si>
    <t>AMBATO/HACHI LORETO/CLDA 12 DE NOVIEMBRE/MINZA Y CERRO AZUL/CS BALDOSA AMARILLA Y BLANCO CASI ESQ 2 PISO/ATRAS DEL COLISEO DE LOS DEPORTES</t>
  </si>
  <si>
    <t>964114857 /  980200537</t>
  </si>
  <si>
    <t>031002003979227</t>
  </si>
  <si>
    <t>20002927243589_1</t>
  </si>
  <si>
    <t>DURAN/EL RECREO/RECREO 5TA ETAPA MZ 523 VILLA 28CASA DE 2 PISOS CREMA ANUNCIARSE EN GARITA</t>
  </si>
  <si>
    <t>978641475 /  988854894</t>
  </si>
  <si>
    <t>TF81667</t>
  </si>
  <si>
    <t>20002941012032</t>
  </si>
  <si>
    <t>MAYRA KATHERINE CARDENAS HOYOS</t>
  </si>
  <si>
    <t>105459275</t>
  </si>
  <si>
    <t>CUENCA/BELLAVISTA/CALLE HUMBOLDT Y AV LAS AMERICAS EN LA UNIVERSIDAD CATOLICA DE CUENCA DENTRO DE LA BASILICA EN DPTO CINE PRO</t>
  </si>
  <si>
    <t>996781331 /  996402353</t>
  </si>
  <si>
    <t>20002929962648</t>
  </si>
  <si>
    <t>CARLOS BOLIVAR MORENO CASTILLO</t>
  </si>
  <si>
    <t>900644220</t>
  </si>
  <si>
    <t>GUAYAQUIL/FEBRES CORDERO/CALLEJON PARRA ENTRE LA 38 Y 39 CASA 75-11 DE DOS PISOS COLOR MELON DIAGONAL AL LOCAL DE PINTURAS AUTOMOTRICES</t>
  </si>
  <si>
    <t>994962397 /  999967068</t>
  </si>
  <si>
    <t>TF81666</t>
  </si>
  <si>
    <t>20002940757028</t>
  </si>
  <si>
    <t>ESMERALDAS/SIMON PLATA TORRES CDLA LA VICTORIA CASA DE 3 PISOS COLOR AMARILLA CON MELON A UNA CUADRA DETRAS DEL PARQUE DE LA VICTORIA</t>
  </si>
  <si>
    <t>GR20002940757028</t>
  </si>
  <si>
    <t>20002940140749</t>
  </si>
  <si>
    <t>DIEGO HONORIO GRANDA CUEVA</t>
  </si>
  <si>
    <t>1103109037</t>
  </si>
  <si>
    <t>RIOBAMBA/ LIZARZABURO/ AV CANONIGO RAMOS Y CALLE CAMILO EGAS Y CALLE CASPICARA CASA DE 2 PISOS BALNCA EN CONSTRUCCION A 2 CUADRAS FRENTE A ESCUELA SUPERIOR POLITECNICA</t>
  </si>
  <si>
    <t>0986375238</t>
  </si>
  <si>
    <t>GR20002940140749</t>
  </si>
  <si>
    <t>Se volvió a contactar a 3ra persona #0986375238 Acepta la entrega hoy LUNES 31/10. Se informa para los fines de entrega correspondientes.
Registro: 31/10/2022 11:49:53</t>
  </si>
  <si>
    <t>20002937020532</t>
  </si>
  <si>
    <t>ELIZABETH DEL ROCIO MOLINA RODRIGUEZ</t>
  </si>
  <si>
    <t>913570768</t>
  </si>
  <si>
    <t>GUAYAQUIL/TARQUI) CDLA MARTHA DE ROLDOS MZ 3058 VLL 11 AV JOSE SANTIAGO CASTILLO Y AV JUAN TANCA MARENGO CSA 1P CLR BLC REF FRNT TNDA MAS AHORROS</t>
  </si>
  <si>
    <t xml:space="preserve">963903341 /  </t>
  </si>
  <si>
    <t>TF81665</t>
  </si>
  <si>
    <t>SEGUN APP CLIENTE RECOORDINO PARA EL LUNES 31-10
HORA:11:48 AM</t>
  </si>
  <si>
    <t>20002935243035</t>
  </si>
  <si>
    <t>MANUEL MESIAS LOYO MOROCHO</t>
  </si>
  <si>
    <t>1706378310</t>
  </si>
  <si>
    <t>QUITO/CONOCOTO/AV NAPO Y RIO COCA/CS BLANCA/CONJUNTO PRADOS DEL VALLE/CS NO80 A 1 CUADRA DEL COLEGIO LA SALLE</t>
  </si>
  <si>
    <t>987348241 /  989787739</t>
  </si>
  <si>
    <t>FT69609</t>
  </si>
  <si>
    <t xml:space="preserve">1001172473 CLIENTE CAMBIA DIRECCION DE ENTREGA QUEDO EN ENVIAR DIRECCION POIR WHATSAPP 31/10 12:13 </t>
  </si>
  <si>
    <t>20002939370865</t>
  </si>
  <si>
    <t>JORGE XAVIER ESPINOSA LEIVA</t>
  </si>
  <si>
    <t>1712075934</t>
  </si>
  <si>
    <t>QUITO/POMASQUI/LA UNION/PASAJE B N-239 Y MANUELA SAENZ/CASA 2P VERDE/2 CUADRAS COLEGIO POMASQUI</t>
  </si>
  <si>
    <t>987466207 /  992447857</t>
  </si>
  <si>
    <t>FT69610</t>
  </si>
  <si>
    <t>por favor su ayuda con devolucion 29/10 14:55</t>
  </si>
  <si>
    <t>20002941021574</t>
  </si>
  <si>
    <t>EDISON PATRICIO SOTOMAYOR LASTRA</t>
  </si>
  <si>
    <t>1712334794</t>
  </si>
  <si>
    <t>QUITO/TUMBACO/CENTRO/PASAJE RUMINAHUI S1-175 Y FRANCISCO DE ORELLANA CS 2 PISOS CON PUERTA PLOMA JUNTO A LA CANCHA DEPORTIVA DE TUMBACO</t>
  </si>
  <si>
    <t xml:space="preserve">999976956 /  </t>
  </si>
  <si>
    <t>FT69611</t>
  </si>
  <si>
    <t>20002941779139</t>
  </si>
  <si>
    <t>BYRON JAVIER CAIZA PORTILLA</t>
  </si>
  <si>
    <t>1750323535</t>
  </si>
  <si>
    <t>QUITO/YARUQUI CENTRO DE YARUQUI CALLE JOSE MEJIA Y GONZALES SUAREZ E1-279 2 piso color AMARILLO REF. ALADO 50MTRS DE SUBCENTRO DE SALUD</t>
  </si>
  <si>
    <t>964063319 /  978742284</t>
  </si>
  <si>
    <t>FT69612</t>
  </si>
  <si>
    <t>20002940745166</t>
  </si>
  <si>
    <t>MICHAEL LEANDRO PAVON NASTACUAZ</t>
  </si>
  <si>
    <t>1005444839</t>
  </si>
  <si>
    <t>IBARRA/EL SAGRARIO/CALLE TEODORO GOMEZ Y ANTONIO CORDERO CASA DE 3 PISOS COLOR BLANCO CON AZUL FRENTE A LA LICORERIA MARIPOSA</t>
  </si>
  <si>
    <t>993445626 /  967257522</t>
  </si>
  <si>
    <t>031002003979228</t>
  </si>
  <si>
    <t>20002940142517</t>
  </si>
  <si>
    <t>SANDY DEL CARMEN CUJILAN MENDOZA</t>
  </si>
  <si>
    <t>926014788</t>
  </si>
  <si>
    <t>DURAN/ELOY ALFARO/CDLA EMAG MZ G SL 4 CASA CON CERRAMIENTO DE CEMENTO Y PORTON NEGRO A UNA</t>
  </si>
  <si>
    <t>939999939 /  961731973</t>
  </si>
  <si>
    <t>TF81664</t>
  </si>
  <si>
    <t>20002927017258</t>
  </si>
  <si>
    <t>GLENDA ALEXANDRA GONZALEZ AREVALO</t>
  </si>
  <si>
    <t>950962399</t>
  </si>
  <si>
    <t>GYE/TARQUI) TRABJO TORRE SOLARIS AV JOSE ORRANTIA GONZALEZ 121 Y JUAN TANCA MARENGO/ FRENTE A CC MALL DEL SOL</t>
  </si>
  <si>
    <t>962772754 /  990088468</t>
  </si>
  <si>
    <t>TF81663</t>
  </si>
  <si>
    <t>Cliente solicita entrega a tercero 31-10
RECIBE TERCERO: OMAR GONZALEZ
CED 0918277799
NUMERO #0990088468</t>
  </si>
  <si>
    <t>20002940750436</t>
  </si>
  <si>
    <t>DENISSE IVONNE VACA VELAZCO</t>
  </si>
  <si>
    <t>703044065</t>
  </si>
  <si>
    <t>GUAYAQUIL/TARQUI/URBANIZACION METROPOLIS 1 EN EL SEGUNDO PASAJE 2NE MZ 809 VLL 6 A 50M DE LA AV NARCIZA DE JESUS EN UNA CASA DE DOS PISOS COLOR GRIS JUNTO AL CUERPO DE BOMBEROS</t>
  </si>
  <si>
    <t xml:space="preserve">963304770 /  </t>
  </si>
  <si>
    <t>TF81662</t>
  </si>
  <si>
    <t>#0963304770 Se contacta a titular manifiesta que estará presente hasta las 4:00pm. Se informa para los fines de entrega correspondientes.
Registro: 28/10 - 10:39:08</t>
  </si>
  <si>
    <t>20002933067092</t>
  </si>
  <si>
    <t>CRISTIAN SANTIAGO MINDA VITERI</t>
  </si>
  <si>
    <t>1720666765</t>
  </si>
  <si>
    <t>QUITO/INAQUITO/CALLE CORREA ENTRE JUAN GONZALES Y AV RIO AMAZONAS FRENTE AL CCI EN AUTOMOTRIZ UATOLUJOS</t>
  </si>
  <si>
    <t xml:space="preserve">962192456 /  </t>
  </si>
  <si>
    <t>FT69613</t>
  </si>
  <si>
    <t>GESTION_TELEFONICA</t>
  </si>
  <si>
    <t>cliente solicita entrega hoy sábado 29/10 misma dirección</t>
  </si>
  <si>
    <t>20002941014427</t>
  </si>
  <si>
    <t>PAUL FABRICIO GUALLI POMAQUIZA</t>
  </si>
  <si>
    <t>604589739</t>
  </si>
  <si>
    <t>RIOBAMBA/VELOZ/BRR. LA DOLOROSA/AV ELOY ALFARO Y 1ERA CONSTITUYENTE/CS VERDE 2 PISOS/FRENTE A LA LIBRERIA CHIMBOZO</t>
  </si>
  <si>
    <t>995374014 /  998081770</t>
  </si>
  <si>
    <t>GR20002941014427</t>
  </si>
  <si>
    <t>20002941027912</t>
  </si>
  <si>
    <t>RIOBAMBA LIZARZABURO SECTOR LA CONCEPCION CRISTOBAL COLON 2415 Y JOSE VELOZ 1 PISO COLOR DURAZNO</t>
  </si>
  <si>
    <t xml:space="preserve">960920319 /  </t>
  </si>
  <si>
    <t>GR20002941027912</t>
  </si>
  <si>
    <t>20002941011893</t>
  </si>
  <si>
    <t>JORGE FERNANDO MORAN SAN ANDRES</t>
  </si>
  <si>
    <t>1308676202</t>
  </si>
  <si>
    <t>MANTA/TARQUI/CDLA DE LA URSA CALLE 113 MZ A1 V2 Y AV 105 CASA ESQUINA 2 PISOS COLOR MELON A LADO TIENDA MIKITA Y IMPORTACION</t>
  </si>
  <si>
    <t>987072627 /  295888870/958888709</t>
  </si>
  <si>
    <t>GR20002941011893</t>
  </si>
  <si>
    <t>20002940141941</t>
  </si>
  <si>
    <t>RICHARD VALERIO SACANCELA QUISHPE</t>
  </si>
  <si>
    <t>1712754751</t>
  </si>
  <si>
    <t>QUITO/CUMBAYA/SECTOR LUMBISI CALLE RIO SAN PEDRO Y VIRGEN DEL QUINCHE JUNTO A LA CERVECERIA TON CAZ JUNTO A UNA LAVADORA DE CARROS CASA DE UN PISO COLOR DURAZNO FRENTE A VIVERES KERLY</t>
  </si>
  <si>
    <t xml:space="preserve">963375750 /  </t>
  </si>
  <si>
    <t>FT69614</t>
  </si>
  <si>
    <t>20002942045578</t>
  </si>
  <si>
    <t>RAMON JOSE ROMERO MORENO</t>
  </si>
  <si>
    <t>152279352</t>
  </si>
  <si>
    <t>RIOBAMBA/MALDONADO/SANTA ROSA/AV JOSE OROZCO ENTRE CALLE PICHINCHA Y GARCIA MORENO REF LOCAL TODO BARBERO DIAGONAL AL COLISEO DEPORTIVO DE RIOBAMBA</t>
  </si>
  <si>
    <t xml:space="preserve">962726891 /  </t>
  </si>
  <si>
    <t>GR20002942045578</t>
  </si>
  <si>
    <t>20002941800673</t>
  </si>
  <si>
    <t>JAHAIRA BEATRIZ GARCIA ARTEAGA</t>
  </si>
  <si>
    <t>929377208</t>
  </si>
  <si>
    <t>PORTOVIEJO/ANDRES DE VERA/CDLA LAS ORQUIDEAS/MZ Q SOLAR 60/CS BLANCO 2 PISOS FRENTE TIENDA ADELITA /PORTON NEGRO</t>
  </si>
  <si>
    <t>963293779 /  992794785</t>
  </si>
  <si>
    <t>031002003979229</t>
  </si>
  <si>
    <t>20002941779947</t>
  </si>
  <si>
    <t>EDISSON ISAAC LOPEZ ORTEGA</t>
  </si>
  <si>
    <t>1804430229</t>
  </si>
  <si>
    <t>AMBATO/HUACHI CHICO SECTOR MALL DE LOS ANDES CALLE MISAEL ACOSTA SOLIS Y WALTER BELLOLIO RECIBEN EN PLANSEG DE 4 PISOS COLOR CAFE DIAGONAL AL BANCO DE MACHALA</t>
  </si>
  <si>
    <t xml:space="preserve">979001600 /  </t>
  </si>
  <si>
    <t>031002003979230</t>
  </si>
  <si>
    <t>20002942048281</t>
  </si>
  <si>
    <t>ERICK LENIN AGUILA PERERO</t>
  </si>
  <si>
    <t>1313690875</t>
  </si>
  <si>
    <t>ANDRES DE VERA AV METROPOLITANA Y JORGE WASHINTON LOCAL CERVI COMPU BLANCO CON AZUL DE 1 PISO EN LAS INSTALACIONES DE LA GASOLINERA CTM Y EN EL MINIMARKET</t>
  </si>
  <si>
    <t>962747166 /  998199209</t>
  </si>
  <si>
    <t>031002003979231</t>
  </si>
  <si>
    <t>3001470067 cliente indica que se encuentra a espera de simcard el dia lunes 31/10    29/10 12:33</t>
  </si>
  <si>
    <t>20002938897771</t>
  </si>
  <si>
    <t>JIPSON EDUARDO MENDOZA ZAMBRANO</t>
  </si>
  <si>
    <t>2300620933</t>
  </si>
  <si>
    <t>SANTO DOMINGO/SANTO DOMINGO/EN EL HOTEL SAN MIGUEL JUNTO A LA RUTA E20 FRENTE AL COMPLEJO TURIS-KOL Y A LA UNIDAD DR WENCESLAO</t>
  </si>
  <si>
    <t xml:space="preserve">963868299 /  </t>
  </si>
  <si>
    <t>GR20002938897771</t>
  </si>
  <si>
    <t>20002941026806</t>
  </si>
  <si>
    <t>JUAN CARLOS SALAZAR OVIEDO</t>
  </si>
  <si>
    <t>956821391</t>
  </si>
  <si>
    <t>MILAGRO/MILAGRO/SECTOR LOS CHIRIJOS AV SIMON BOLIVAR 816 Y ABDON CALDERON CASA DE 3 PISOS COLOR CREMA CON PORTON BLANCO A DOS CUADRAS DEL PARQUE NORTE DE MILAGRO</t>
  </si>
  <si>
    <t xml:space="preserve">963117775 /  </t>
  </si>
  <si>
    <t>031002003980835</t>
  </si>
  <si>
    <t>20002941021791</t>
  </si>
  <si>
    <t>EDUARDO VLADIMIR GARCIA CALAPINA</t>
  </si>
  <si>
    <t>2350210338</t>
  </si>
  <si>
    <t>SANTO DOMINGO/SANTO DOMINGO/BARRIO DE LAS PALMERAS CALLE CANARIS Y JUAN DE VELASCO CASA DE COLOR BLANCO DE UN PISO JUNTO A UNA CARPINTERIA</t>
  </si>
  <si>
    <t>978858984 /  997511222</t>
  </si>
  <si>
    <t>GR20002941021791</t>
  </si>
  <si>
    <t xml:space="preserve">su ayuda con digitales cliente confirma numeración de simcard en llamada e indica haber recibido sim el día 30/10 en la mañana.
App Flexnet indica en tránsito para entrega.
</t>
  </si>
  <si>
    <t>20002941020777</t>
  </si>
  <si>
    <t>MAYRA ALEXANDRA SANCHEZ GAVILANES</t>
  </si>
  <si>
    <t>604223883</t>
  </si>
  <si>
    <t>RIOBAMBA/LIZARZABURU/CALLE JOSE OROZCO Y JACINTO GONZALES EN LA IMPORTADORA JM Y AL HOSPITAL SAN JUAN DE RIOBAMBA</t>
  </si>
  <si>
    <t>979318578 /  884052482</t>
  </si>
  <si>
    <t>GR20002941020777</t>
  </si>
  <si>
    <t>20002937030583</t>
  </si>
  <si>
    <t>JORGE DAVID ARCOS CANIZARES</t>
  </si>
  <si>
    <t>1725392904</t>
  </si>
  <si>
    <t>QUITO/AMAGUANA/VIA TAMBILLO JUNTO A LAS PARRILLADAS DE AMAGUANA EN EL ACERRADERO AYAL</t>
  </si>
  <si>
    <t xml:space="preserve">962563688 /  </t>
  </si>
  <si>
    <t>FT69615</t>
  </si>
  <si>
    <t>20002922470159</t>
  </si>
  <si>
    <t>JOSE OVIDIO SANCHEZ MENDEZ</t>
  </si>
  <si>
    <t>1707257323</t>
  </si>
  <si>
    <t>QUITO/LA KENNEDY/CALLE SERVELLON URBINA Y JUAN MOLINEROS DETRAS DEL SRI DE LA AGENCIA NORTE EN UNA CASA DE COLOR TOMATE DE 3 PISOS E7-08</t>
  </si>
  <si>
    <t xml:space="preserve">967925238 /  </t>
  </si>
  <si>
    <t>FT69616</t>
  </si>
  <si>
    <t>20002941776999</t>
  </si>
  <si>
    <t>HUGO HERNAN GALLEGOS HERRERA</t>
  </si>
  <si>
    <t>1709026817</t>
  </si>
  <si>
    <t>QUITO/CARCELEN/CALLE E9 Y JAIME ROLDOS AGUILERA LOTE 413 EN LA URBANIZACION LOS MASTODONTES CASA DE DOS PISOS CON PUERTAS NEGRAS RECIBE</t>
  </si>
  <si>
    <t xml:space="preserve">939746415 /  </t>
  </si>
  <si>
    <t>FT69617</t>
  </si>
  <si>
    <t>1750832030</t>
  </si>
  <si>
    <t>CRISTIAN ZAMBRANO LADINO DAVALOS JOSTIN DANIEL</t>
  </si>
  <si>
    <t>OFICINAS DE CLARO RETIRA EN CASA CLARO QUITO AV AMAZONAS Y RIO COCA</t>
  </si>
  <si>
    <t>0995660815</t>
  </si>
  <si>
    <t>20002940443477</t>
  </si>
  <si>
    <t>ITURRALDE ALAVA MELANIE JADEL</t>
  </si>
  <si>
    <t>1721602215</t>
  </si>
  <si>
    <t>IÑAQUITO SAN SALVADOR E7-114 Y MARTIN CARRION SECTOR LA PRADERA POR EL ANTIGUO EDIFICIO DE MOVISTAR CASA DE TRES PISOS COLOR BLANCO CON LADRILLO Y PUERTAS VERDES</t>
  </si>
  <si>
    <t>961772908</t>
  </si>
  <si>
    <t>LDCGYE2433</t>
  </si>
  <si>
    <t>TF81626</t>
  </si>
  <si>
    <t>LDCGYE2434</t>
  </si>
  <si>
    <t>TF81627</t>
  </si>
  <si>
    <t>LDCUIO2450</t>
  </si>
  <si>
    <t>FT69583</t>
  </si>
  <si>
    <t>LDCGYE2435</t>
  </si>
  <si>
    <t>TF81628</t>
  </si>
  <si>
    <t>LDCUIO2451</t>
  </si>
  <si>
    <t>FT69584</t>
  </si>
  <si>
    <t>LDCGYE2436</t>
  </si>
  <si>
    <t>TF81629</t>
  </si>
  <si>
    <t>LDCGYE2437</t>
  </si>
  <si>
    <t>TF81630</t>
  </si>
  <si>
    <t>20002939357229</t>
  </si>
  <si>
    <t>ELVIS HERNAN TIGUA SANTANA</t>
  </si>
  <si>
    <t>924399397</t>
  </si>
  <si>
    <t>CALLE 18C MZ 492 SL 17 COOP LA ROCA CASA DE 2 PISOS  DIAGONAL AL LOCAL DE VENTAS DE GARAGE JUNTO A LA CDLA MARTHA DE ROLDOS</t>
  </si>
  <si>
    <t>961055569</t>
  </si>
  <si>
    <t>TF81625</t>
  </si>
  <si>
    <t>20002940147039</t>
  </si>
  <si>
    <t>WILLIAM PATRICIO MOYA ENDARA</t>
  </si>
  <si>
    <t>1710553353</t>
  </si>
  <si>
    <t>PEDRO PORRAS OE12-538 EMILIO ESTRADA CASA OE 12-538 DENTRO DE LA URBANIZACION SAN GREGORIO 1</t>
  </si>
  <si>
    <t>989963300</t>
  </si>
  <si>
    <t>20002940142808</t>
  </si>
  <si>
    <t>JENNY VERONICA ZAMORA SILVA</t>
  </si>
  <si>
    <t>1204429086</t>
  </si>
  <si>
    <t>AV JOAQUIN RUGEL SECTOR SAN PABLO EN CENTRO DE DESAROLLO INFANTIL ESTRELLITAS FANTASIAS INFANTILES ENTRANDO POR AGRIPAC</t>
  </si>
  <si>
    <t>967542283-0989717138</t>
  </si>
  <si>
    <t>SANTA LUCIA</t>
  </si>
  <si>
    <t>031002003978048</t>
  </si>
  <si>
    <t>20002940454540</t>
  </si>
  <si>
    <t>ELDA VANESSA RODRIGUEZ MURILLO</t>
  </si>
  <si>
    <t>962738704</t>
  </si>
  <si>
    <t>CALLES ZAMORA JORGE ANDRADE BARRIO BELLAVISTA EDIFICIO DE 3 PISOS COLOR AMARILLO CON CAFE A UNA CUADRA DE LA TIENDA PICO DE LORO</t>
  </si>
  <si>
    <t>959435047</t>
  </si>
  <si>
    <t>031002003978049</t>
  </si>
  <si>
    <t>20002940458024</t>
  </si>
  <si>
    <t>BRYAN ALONSO ESPINOZA ALAJO</t>
  </si>
  <si>
    <t>604534982</t>
  </si>
  <si>
    <t>RIOBAMBA-VELOZ/ TRABAJO: FARMACIAS ECONOMICAS AV LEOPOLDO FREIRE Y COCHABAMBA DIAG CLINICA DEL SUR Y A 1 CDR MERCADO MAYORISTA RIOBAMBA</t>
  </si>
  <si>
    <t>978798202 /  984747621/0984786723</t>
  </si>
  <si>
    <t>GR20002940458024</t>
  </si>
  <si>
    <t>20002940151994</t>
  </si>
  <si>
    <t>EVELYN TERESA DIAZ TACURI</t>
  </si>
  <si>
    <t>2300515935</t>
  </si>
  <si>
    <t>STO DOMINGO/RIO VERDE/TRBJ: MATERNIDAD SAN JOSE AV JACINTO CORTEZ JHAYYA Y JUAN VASQUEZ/AL FRENTE DE MUNDO CHEVROLET-TIENDA DE REPUESTOS PARA AUTOMOVILES</t>
  </si>
  <si>
    <t xml:space="preserve">963291613 /  </t>
  </si>
  <si>
    <t>GR20002940151994</t>
  </si>
  <si>
    <t>20002940153486</t>
  </si>
  <si>
    <t>DORIS ANDREA IBANEZ PEREZ</t>
  </si>
  <si>
    <t>705337855</t>
  </si>
  <si>
    <t>MACHALA/9 DE MAYO/AV PRINCIPAL CARRETERA 5TA ESTE Y AV PRINCIPAL 3 N5457 CASA 1 PISO AMARILLA DIAGONAL A CANCHA SAN FRANCISCO</t>
  </si>
  <si>
    <t xml:space="preserve">963276659 /  </t>
  </si>
  <si>
    <t>031002003978764</t>
  </si>
  <si>
    <t>20002940144636</t>
  </si>
  <si>
    <t>TANIA LOURDES YEPEZ MINDA</t>
  </si>
  <si>
    <t>1205219395</t>
  </si>
  <si>
    <t>MACHALA /LA PROVIDENCIA/MZE3 VLLA 2 N5165 AV ALEJANDRO CASTRO BENITES Y AV LOS SAUCES CASA 2 PISOS COLOR CREMA FRENTE IGLESIA JUAN BOSCO</t>
  </si>
  <si>
    <t>985253114 /  967273431</t>
  </si>
  <si>
    <t>031002003978765.</t>
  </si>
  <si>
    <t>CL NO HA TENIDO LLAMADAS DEL COURIER, COORDINA VISITA PARA EL LUNES 31/10. 
28/10 - 17:50</t>
  </si>
  <si>
    <t>20002940453397</t>
  </si>
  <si>
    <t>DIANA KAROLYS ALVIA DEL CASTILLO</t>
  </si>
  <si>
    <t>1308305570</t>
  </si>
  <si>
    <t>PORTOVIEJO ANDRES VERA AV. 15 DE ABRIL Y LOS NARDOS EDF. 2 PISOS COLOR BLANCO CON GRIS CENTRO DE ATENCION CIUDANA PORTOVIEJO EN EL SRI ATRAS ECU911 DIAG. BAR SIGMA BAR SHOOT</t>
  </si>
  <si>
    <t>999705257 /  981106246</t>
  </si>
  <si>
    <t>031002003978766</t>
  </si>
  <si>
    <t>20002939358997</t>
  </si>
  <si>
    <t>GUADALUPE MARIBEL CERDA ALVARADO</t>
  </si>
  <si>
    <t>2100493424</t>
  </si>
  <si>
    <t>LUMBAQUI (GONZALO PIZARRO) EL DORADO DE CEBILLA BARRIO SUMAK WARMI KME10 VIA TRONCAL AMAZONICA Y 2 DE AGOSTO CASA DE 1 PISO DE MADERA DE MIDUVI BLOQUES SIN LUCIR ESQUINERA</t>
  </si>
  <si>
    <t xml:space="preserve">983451472 /  </t>
  </si>
  <si>
    <t>210101</t>
  </si>
  <si>
    <t>LUMBAQUI</t>
  </si>
  <si>
    <t>** 3001752600-3001752733-3001752882 NO CNTESTA APP REFLEJA ENTREGA EN TRANSITO	29/10/2022 NTGKVIZS	30/10/2022 10:47</t>
  </si>
  <si>
    <t>20002940451675</t>
  </si>
  <si>
    <t>CARMITA MAGALI PESANTEZ PAREDES</t>
  </si>
  <si>
    <t>1708827975</t>
  </si>
  <si>
    <t>QUITO/LA ARGELIA/AV LA PEANA Y CAGUASQUI S18-142 CASA DE DOS PISOS</t>
  </si>
  <si>
    <t xml:space="preserve">978798388 /  </t>
  </si>
  <si>
    <t>FT69501</t>
  </si>
  <si>
    <t>20002940749427</t>
  </si>
  <si>
    <t>QUINTEROS MARTINEZ MAYRA ALEXANDRA</t>
  </si>
  <si>
    <t>1716631401</t>
  </si>
  <si>
    <t>QUITO/CONOCOTO/AV VICENTE SOLANO Y CHARLES DARWIN EN EL CONJUNTO JIREH CASA N3</t>
  </si>
  <si>
    <t xml:space="preserve">984098407 /  </t>
  </si>
  <si>
    <t>FT69502</t>
  </si>
  <si>
    <t>Favor su ayuda cliente esta a la espera del chip, ella solo contesta el teléfono que se indica en la observación: 0958861824.</t>
  </si>
  <si>
    <t>20002940756094</t>
  </si>
  <si>
    <t>VICTOR ALFONSO SANGOQUIZA ALQUINGA</t>
  </si>
  <si>
    <t>1727600411</t>
  </si>
  <si>
    <t>QUITO/SANGOLQUI/SECTOR EL COLIBRI CALLE LAS ALONDRAS Y LOS HALCONES CASCA DE DOS PISOS COLOR AZUL CON RAYAS BLANCAS A DOS CUADRAS DE ANETA</t>
  </si>
  <si>
    <t>981222645 /  988369249</t>
  </si>
  <si>
    <t>FT69503</t>
  </si>
  <si>
    <t>20002940445831</t>
  </si>
  <si>
    <t>SEGUNDO MESIAS LANCHANGO PILLAJO</t>
  </si>
  <si>
    <t>1713025631</t>
  </si>
  <si>
    <t>QUITO/CONOCOTO/LA ARMENIA CALLE SEBASTIAN DE BENALCAZAR Y PIO JARAMILLO ALVARADO EN LA FABRICA TEXTIL Y LANA A 50M DEL UPC DE LA RIVERA</t>
  </si>
  <si>
    <t xml:space="preserve">980419704 /  </t>
  </si>
  <si>
    <t>FT69504</t>
  </si>
  <si>
    <t>20002941016122</t>
  </si>
  <si>
    <t>GLORIA AURORA NAPA CEDENO</t>
  </si>
  <si>
    <t>1309950655</t>
  </si>
  <si>
    <t>QUITO/SANGOLQUI/CALLE LA FLORIDA Y LA ALBORADA CASA DE DOS PISOS CLOR VERDE CON PORTON NEGRO FRENTE A LA URBANIZACION EL EJIDO</t>
  </si>
  <si>
    <t xml:space="preserve">978923979 /  </t>
  </si>
  <si>
    <t>FT69505</t>
  </si>
  <si>
    <t>20002940448589</t>
  </si>
  <si>
    <t>DAVID PATRICIO AUCATOMA SEFLA</t>
  </si>
  <si>
    <t>604424440</t>
  </si>
  <si>
    <t>RIOBAMBA LIZARZABURO CDL. INESEL FERNADO RECALDO Y DIEGO DE COVIO 2 PISOS COLOR BLANCO TALLER DE PINTURA Y ENDERAZADA MAXICARS REF.ALADO DE LA IGLESIA TESTIGOS DE JEOVA FRENTE CASA</t>
  </si>
  <si>
    <t xml:space="preserve">960041509 /  </t>
  </si>
  <si>
    <t>GR20002940448589</t>
  </si>
  <si>
    <t>20002940144188</t>
  </si>
  <si>
    <t>MAHELY YADIRA QUINONEZ NAZARENO</t>
  </si>
  <si>
    <t>803379346</t>
  </si>
  <si>
    <t>IBARRA/CARANQUI/AV RIO CHIMBO 748 Y RIO UPANO CASA 4 PISOS COLOR HUESO CON AMARILLO POR EL POLIDEPORTIVO DE LOS CEIBOS</t>
  </si>
  <si>
    <t xml:space="preserve">963344327 /  </t>
  </si>
  <si>
    <t>031002003978767.</t>
  </si>
  <si>
    <t>CLIENTE IRA HOY A RETIRAR CHIP.
HORA:10:32 AM</t>
  </si>
  <si>
    <t>20002940454912</t>
  </si>
  <si>
    <t>LADY NUBES ESPINOZA ZURITA</t>
  </si>
  <si>
    <t>926554585</t>
  </si>
  <si>
    <t>MILAGRO/MILAGRO/AV 17 SEPTIEMBRE Y AV CHIRIJOS EN AVICOLA FERNANDEZ FRENTE A TVENTAS</t>
  </si>
  <si>
    <t xml:space="preserve">960653894 /  </t>
  </si>
  <si>
    <t>031002003980834</t>
  </si>
  <si>
    <t>20002921869528_1</t>
  </si>
  <si>
    <t>LATACUNGA/LA MATRIZ/CENTRO DE LATACUNGA/AMAZONAS Y GENERAL MALDONADO/ENTREGAR EN LA PANADERIA PAQUERI/CASA 1P LETRAS TOMATE/FTE A LA NOTARIA 5TA</t>
  </si>
  <si>
    <t>995528962 /  995333747</t>
  </si>
  <si>
    <t>031002003978768</t>
  </si>
  <si>
    <t>1001168097 CLIENTE RECIBE SIMCARD DIA DE HOY COORDINO CON COURIER  31/11 11:52</t>
  </si>
  <si>
    <t>20002929038858_1</t>
  </si>
  <si>
    <t>LOJA/LOJA/AV EL FENIX 115D-69 Y AV 8 DE DICIEMBRE JUNTO A LA DISTRIBUIDORA CAMEL EN LA AGENCIA DE TRAMACO</t>
  </si>
  <si>
    <t>031002003978769</t>
  </si>
  <si>
    <t>20002934485171</t>
  </si>
  <si>
    <t>FAUSTO PATRICIO RODAS ALVAREZ</t>
  </si>
  <si>
    <t>1713449179</t>
  </si>
  <si>
    <t>AMBATO/ATOCHA FICOA EN EL HOSPITAL DEL IESS DE AMBATO CALLE RODRIGO PACHANA Y EDMUNDO MARTINEZ EN EL AREA DE DIRECCION MEDICA</t>
  </si>
  <si>
    <t>987388613 /  998199990</t>
  </si>
  <si>
    <t>031002003978770</t>
  </si>
  <si>
    <t>20002934488162</t>
  </si>
  <si>
    <t>031002003978771</t>
  </si>
  <si>
    <t xml:space="preserve">1001192858 CLIENTE MENCIONA COURIER NUNCA LE LLAMO INDICANDOLE SE ENCONTRABA FUERA DE UBICACION SE RECOORDINA NUEVAMENTE PARA EL 01/11        31/10   12:18PM </t>
  </si>
  <si>
    <t>20002940458161</t>
  </si>
  <si>
    <t>LEONARDO GERMAN SALINAS GUERRON</t>
  </si>
  <si>
    <t>1102462189</t>
  </si>
  <si>
    <t>LOJA/SUCRE/AV MANUEL AGUSTIN AGUIRRE Y AV BRASIL CASA DE DOS PISOS COLOR BLANCO JUNTO AL COLISEO CIUDAD DE LOJA</t>
  </si>
  <si>
    <t>960298459 /  988279170</t>
  </si>
  <si>
    <t>031002003975326</t>
  </si>
  <si>
    <t>20002929041409</t>
  </si>
  <si>
    <t>DAVID LEONARDO BACILIO TIGRERO</t>
  </si>
  <si>
    <t>911074870</t>
  </si>
  <si>
    <t>SANTA ELENA/SALINAS/ BARRIO CORESA 1/ ATRAS CANCHA DEL RACING CASA 1 PLANTA COLOR CREMA CON REJA METAL COLOR NEGRO</t>
  </si>
  <si>
    <t xml:space="preserve">961969256 /  </t>
  </si>
  <si>
    <t>20002940445450</t>
  </si>
  <si>
    <t>ALEX JOHAN SUAREZ GARCIA</t>
  </si>
  <si>
    <t>1315538916</t>
  </si>
  <si>
    <t>PORTOVIEJO/18 DE OCTUBRE/CDLA SAN CRISTOBAL CALLE EDUARDO LOOR Y CALLEJON MANUEL CALERO EN LA CEVICHERIA DE MAMI CASA DE UN PISO COLRO TURQUESA</t>
  </si>
  <si>
    <t xml:space="preserve">962767249 /  </t>
  </si>
  <si>
    <t>031002003975327</t>
  </si>
  <si>
    <t>20002940147703</t>
  </si>
  <si>
    <t>HECTOR FABIAN AVILES PARRALES</t>
  </si>
  <si>
    <t>958785800</t>
  </si>
  <si>
    <t>GUAYAQUIL/URDANETA/CALLE VACAS GALINDO 606 ENTRE CHIMBORAZO Y CORONEL DIAGONAL AL LOCAL ABRA CADABRA JUNTO A ODONTOFAN</t>
  </si>
  <si>
    <t>987046425 /  978828408</t>
  </si>
  <si>
    <t>TF81510</t>
  </si>
  <si>
    <t>20002918386630</t>
  </si>
  <si>
    <t>JUAN CARLOS CEVALLOS BALDEON</t>
  </si>
  <si>
    <t>1203200140</t>
  </si>
  <si>
    <t>GUAYAQUIL/TARQUI/CDLA GUAYACANES AV 4 Y PEDRO JORGE VERA MZ 168 VLL 9 CASA DE DOS PISOS A DOS CUADRAS DE LA UNIDAD EDUCATIVA OLIMPIA</t>
  </si>
  <si>
    <t xml:space="preserve">978929417 /  </t>
  </si>
  <si>
    <t>TF81511</t>
  </si>
  <si>
    <t>Cliente (critico) manifiesta que ya tiene la información y estará listo para la entrega pasado las 4PM se informa para los fines de entrega correspondientes.
Registro: 27/10/2022 9:09:56</t>
  </si>
  <si>
    <t>20002938882129</t>
  </si>
  <si>
    <t>SILVA QUILLE DAYSI EUGENIA</t>
  </si>
  <si>
    <t>1718471814</t>
  </si>
  <si>
    <t>EMPRESA HIVIMAR CALLE JOAQUIN MANCHENO Y MANUEL NAJAS ESQYUIN A EDIFICIO ESQUINERO BLANCO REF DIAGONAL A LA FISCALIA</t>
  </si>
  <si>
    <t>958871271</t>
  </si>
  <si>
    <t>FT69441</t>
  </si>
  <si>
    <t>20002934154471</t>
  </si>
  <si>
    <t>LOGRONO LOPEZ SANDRA DEL CARMEN</t>
  </si>
  <si>
    <t>601942733</t>
  </si>
  <si>
    <t>AV ISABEL LA CATOLICA Y CALLE ALFREDO MENA REF TRABAJA EN LA UNIVERSIDAD SALESIANA CAMPUS GIRON AREA DE SECRETARIA</t>
  </si>
  <si>
    <t>0990956712</t>
  </si>
  <si>
    <t>FT69442</t>
  </si>
  <si>
    <t>20002937488577</t>
  </si>
  <si>
    <t>VILLARROEL BANEGAS JUANA</t>
  </si>
  <si>
    <t>CALLE ABEL GILBERT CONJUNTO PUEBLO BLANCO ETAPA C3 CASA 49 CON PUNTOS BLANCOS RFE, DIAGONAL QUEDA TIENDA VIVERES FANNY</t>
  </si>
  <si>
    <t>0996394805</t>
  </si>
  <si>
    <t>FT69443</t>
  </si>
  <si>
    <t>20002938872845</t>
  </si>
  <si>
    <t>SAC CRISTIAN ZAMBRANO DIEGO JAYa CAROLINA PEREZ CLIENTE-MEJIA ALCIVAR JONATHAN</t>
  </si>
  <si>
    <t>1501265357</t>
  </si>
  <si>
    <t>ENTREGA EN CASA CLARO UIO AV AMAZONAS ENTRE RIO COCA Y LUIS BARBERI FRENTE A LA MATRIZ PRINCIPAL DE CLARO -LO RECIBE CRISTIAN ZAMBRANO O DIEGO JAYA</t>
  </si>
  <si>
    <t>981467770</t>
  </si>
  <si>
    <t>FT69444</t>
  </si>
  <si>
    <t>20002939360284</t>
  </si>
  <si>
    <t>CONTRERAS SALAZAR DUDI ALEJANDRA</t>
  </si>
  <si>
    <t>2350856163</t>
  </si>
  <si>
    <t>URBANIZACION EL PORTON DEL CONSEJO PROVINCIAL ENTRE CALLE KENIA Y TURQUIA CASA 2 PS CL BLANCA REF 3 CUADRAS DEL MINI MARKET EL PORTON</t>
  </si>
  <si>
    <t>0986863218-0988220624</t>
  </si>
  <si>
    <t>988220624</t>
  </si>
  <si>
    <t>031002003973641</t>
  </si>
  <si>
    <t>FTMAN00134</t>
  </si>
  <si>
    <t>031002003971260</t>
  </si>
  <si>
    <t>LDCGYE2430</t>
  </si>
  <si>
    <t>TF81354</t>
  </si>
  <si>
    <t>LDCGYE2431</t>
  </si>
  <si>
    <t>TF81355</t>
  </si>
  <si>
    <t>LDCUIO2449</t>
  </si>
  <si>
    <t>FT69399</t>
  </si>
  <si>
    <t>LDCGYE2432</t>
  </si>
  <si>
    <t>TF81356</t>
  </si>
  <si>
    <t>20002939139837</t>
  </si>
  <si>
    <t>DIAS LOAIZA EDISON BOLIVAR</t>
  </si>
  <si>
    <t>1102812235</t>
  </si>
  <si>
    <t>LOJA/SUCRE SAN VICENTE ALTO/ADOLFO VALAREZO Y MATIRES DE 28 DE MARZO 3 PISOS BLANCA FRENTE A FUENTES DE AGUA</t>
  </si>
  <si>
    <t xml:space="preserve">987313726 /  </t>
  </si>
  <si>
    <t>031002003975316</t>
  </si>
  <si>
    <t>20002940152142</t>
  </si>
  <si>
    <t>CASTRO PATINO NEPTARIO WASHINGTON</t>
  </si>
  <si>
    <t>1801815869</t>
  </si>
  <si>
    <t>AMBATO-MATRIZ / CALLE SERGIO NUNEZ Y ANTONIO CLAVIJO CASA COLOR BEIGE 4 PISOS JUNTO A PANADERIA</t>
  </si>
  <si>
    <t xml:space="preserve">984500192 /  </t>
  </si>
  <si>
    <t>031002003975317</t>
  </si>
  <si>
    <t>CLIENTE NO CONTESTA, AUN SIN RESPUESTA DEL AREA DE VENTAS
HORA:09:46 AM</t>
  </si>
  <si>
    <t>20002932755100</t>
  </si>
  <si>
    <t>JESSICA FERNANDA MORALES GUERRERO</t>
  </si>
  <si>
    <t>1723140594</t>
  </si>
  <si>
    <t>PTO ORELLANA/PUERTO ORELLANA/AV TARACOA Y AV ZAPOTAL VLL2 N6547 CASA DE 2PISOS COLOR BLANCO</t>
  </si>
  <si>
    <t xml:space="preserve">968262738 /  </t>
  </si>
  <si>
    <t>20002939145962</t>
  </si>
  <si>
    <t>SAETEROS CEBALLOS CESAR ANTONIO</t>
  </si>
  <si>
    <t>1350049829</t>
  </si>
  <si>
    <t>PORTOVIEJO/18 DE OCTUBRE/CDLA MUNICIPAL CALLE VICENTE MENDOZA CASA DE UN PISO COLOR DURAZNO A UNA CUADRA DEL RESTAURANTE CABANA DE TONO FRENTE A UNA CANCHA DE FUTBOL</t>
  </si>
  <si>
    <t xml:space="preserve">962625406 /  </t>
  </si>
  <si>
    <t>031002003975318</t>
  </si>
  <si>
    <t>20002928218780</t>
  </si>
  <si>
    <t>JAIRO ALFREDO TRUJILLO TOAPANTA</t>
  </si>
  <si>
    <t>1804498424</t>
  </si>
  <si>
    <t>AMBATO/LA MATRIZ/BARRIO LA JOYA CALLE PABLO ECHEVERRIA Y CARLOTA JARAMILLO CASA DE UN PISO A MEDIA CUADRA DEL ESTADIO DE LA JOYA</t>
  </si>
  <si>
    <t xml:space="preserve">995423417 /  </t>
  </si>
  <si>
    <t>031002003975319</t>
  </si>
  <si>
    <t xml:space="preserve">DEVOLUCION         30/10      09:13AM </t>
  </si>
  <si>
    <t>20002913914468_1</t>
  </si>
  <si>
    <t>SANTO DOMINGO/ALLURIQUIN/VIA ALOAG KM 14 Y MEDIO Y RIO TOACHI EN LA TERMINAL DE GASOLINA PETROECUADOR DIAGONAL A LAS BODEGAS PASANDO EL CUARTEL DEL EJERCITO</t>
  </si>
  <si>
    <t>963135063 /  996313506</t>
  </si>
  <si>
    <t>GR20002913914468_1</t>
  </si>
  <si>
    <t>20002940147003</t>
  </si>
  <si>
    <t>GENOVEVA BARBARITA PEREZ BASANTES</t>
  </si>
  <si>
    <t>602334591</t>
  </si>
  <si>
    <t>RIOBAMBA/LIZARZABURU/CDLA 15 DE NOVIEMBRE MZ B LOTE 18 CALLE JUAN RUMUALDO NAVARRO Y JACINTO EVIA CASA 24 DIAGONAL A LA ESCUELA SUPERIOR POLITECNICA DEL CHIMBORAZO</t>
  </si>
  <si>
    <t>983182894 /  998844668</t>
  </si>
  <si>
    <t>GR20002940147003</t>
  </si>
  <si>
    <t>3001166769  SE COORD CON CLIENTE RECIBE EL CHIP EL DIA  31-10   DIA LABORABLE 28-10 19-11pm</t>
  </si>
  <si>
    <t>20002940167028</t>
  </si>
  <si>
    <t>NANCY CECILIA MOSQUERA AMBROSI</t>
  </si>
  <si>
    <t>104424148</t>
  </si>
  <si>
    <t>CUENCA/HERMANO MIGUEL/CALLE VICENTE ALVARADO 314 Y LUIS ABAD DE CEPEDA CASA COLOR AMARILLA DE UN PISO A UNA CUADRA DE LA CASA COMUNAL LOS TIGRALES</t>
  </si>
  <si>
    <t>983930735 /  984889916</t>
  </si>
  <si>
    <t>20002939363667</t>
  </si>
  <si>
    <t>KASSANDRA ELIZABETH ESPINOSA ZAPATA</t>
  </si>
  <si>
    <t>1721679668</t>
  </si>
  <si>
    <t>QUITO/RUMIPAMBA/AV MARIANA DE JESUS Y CALE F DE SOTOMAYOR EN LAS OFICINAS DE LA EMOP CASA DE UN PISO COLOR GRIS A MEDIA CUADRA DEL CITIMED</t>
  </si>
  <si>
    <t>991569648 /  983334558</t>
  </si>
  <si>
    <t>FT69395</t>
  </si>
  <si>
    <t>20002940173376</t>
  </si>
  <si>
    <t>MAYRA PAOLA ONA ANCHALA</t>
  </si>
  <si>
    <t>1720799335</t>
  </si>
  <si>
    <t>QUITO/CHIMBACALLE/AV NARIZ DEL DIABLO Y ELEODORO AYALA EN EL RESTAURANTE DE POLLO DONGUR A MEDIA CUADRA DEL COLEGIO VICENTE ROCAFUERTE</t>
  </si>
  <si>
    <t xml:space="preserve">991584450 /  </t>
  </si>
  <si>
    <t>FT69396</t>
  </si>
  <si>
    <t>20002940152510</t>
  </si>
  <si>
    <t>DIGNA MARIA ANDRADRE QUILCA</t>
  </si>
  <si>
    <t>1726092412</t>
  </si>
  <si>
    <t>AMBATO/HUACHI LORETO/SAN ANTONIO/CAPAC YUPANQUI Y AV QUIZ QUIZ 135 CASA BLANCA CON FRANJAS ROJAS Y PUERTA COLOR VINO FRENTE PARQUE SAN BENIGNO VELA O PARQUE DEL PAYASO</t>
  </si>
  <si>
    <t>995026305 /  986867593</t>
  </si>
  <si>
    <t>031002003975320</t>
  </si>
  <si>
    <t>20002928756157_1</t>
  </si>
  <si>
    <t>GUAYAQUIL/URDANETA/TRABAJO AV. CUENCA Y CALLE NICOLAS SEGOVIA EN EL MERCADO MUNICIPAL ASICLO GARAY AREA DE LIMPIEZA</t>
  </si>
  <si>
    <t>963855941 /  296385594</t>
  </si>
  <si>
    <t>TF81505</t>
  </si>
  <si>
    <t>20002940165693</t>
  </si>
  <si>
    <t>DIEGO RICARDO DELGADO SAMANIEGO</t>
  </si>
  <si>
    <t>107440380</t>
  </si>
  <si>
    <t>CUENCA/TOTORACOCHA/CIUDAD LA UNE/LOS ANDES Y CHICHEN ITZACASA 3P ESQ/ENTREGAR PANADERIA G DE MIEL/1 CUADRA ESCUELA ABELARDO TAMARIZ</t>
  </si>
  <si>
    <t>998632266 /  986139005</t>
  </si>
  <si>
    <t>por favor su ayuda con entrega de simcard el dia martes 01/11 cliente a la espera previo a llamada telefonica numeros sde contactos 0998632266/0963854138/0986139005 28/10 19:01</t>
  </si>
  <si>
    <t>20002940154539</t>
  </si>
  <si>
    <t>MARCO PAUL CHAGNAY HUARACA</t>
  </si>
  <si>
    <t>604677377</t>
  </si>
  <si>
    <t>RIOBAMBA/MALDONADO/ TRABJ: CLLE PRIMERA CONSTITUYENTE 2057 Y 5 DE JUNIO,REF:CENTRO DE TRABAJO INSTITUTO NACIONAL DE PATRIMONIO CULTURAL FRNTE AL PARQUE MALDONADO</t>
  </si>
  <si>
    <t>984277611 /  999084350</t>
  </si>
  <si>
    <t>GR20002940154539</t>
  </si>
  <si>
    <t xml:space="preserve">
Estimados su apoyo, cliente recibió chip el dia de ayer 28-10, actualizar APP y cargar documentos.
</t>
  </si>
  <si>
    <t>20002940153329</t>
  </si>
  <si>
    <t>WALTER DAVID PAEZ SALAS</t>
  </si>
  <si>
    <t>1710318476</t>
  </si>
  <si>
    <t>AMBATO/HUACHI LORETO SAN ANTONIO CAPAC YUPANQUI Y AV QUIZ QUIZ E135 CASA BLANCA CON FRANJAS ROJAS Y PUERTA COLOR VINO FRENTE PARQUE SAN BENIGNO VELA O PARQUE DEL PAYASO</t>
  </si>
  <si>
    <t xml:space="preserve">986867593 /  </t>
  </si>
  <si>
    <t>031002003975321</t>
  </si>
  <si>
    <t>20002940152352</t>
  </si>
  <si>
    <t>EDUARDO GUALLICHICO NACIMBA</t>
  </si>
  <si>
    <t>1705919445</t>
  </si>
  <si>
    <t>TULCAN/TULCAN/lAV GARCIA MORENO Y BOLIVAR RECIBEN EN MERCADO CENTRAL DE TULCAN DIAGONAL A MOVISTAR</t>
  </si>
  <si>
    <t>984286543 /  969769540</t>
  </si>
  <si>
    <t>031002003975322</t>
  </si>
  <si>
    <t>20002940142237</t>
  </si>
  <si>
    <t>CHRISTOPHER XAVIER CARABAJO SUAREZ</t>
  </si>
  <si>
    <t>923167985</t>
  </si>
  <si>
    <t>GUAYAQUIL/OLMEDO/AV OLMEDO 510 Y BOYACA EN EL LOCAL COMERCIAL FRENTE A LA CAJA DEL SEGURO</t>
  </si>
  <si>
    <t xml:space="preserve">995169455 /  </t>
  </si>
  <si>
    <t>TF81506</t>
  </si>
  <si>
    <t>20002939365973</t>
  </si>
  <si>
    <t>GABRIELA LIZBETH RUBIRA CALDERON</t>
  </si>
  <si>
    <t>951705854</t>
  </si>
  <si>
    <t>GUAYAQUIL/XIMENA/AV EL ORO Y 5 DE JUNIO EN LA INDUSTRIAL MOLINERA JUNTO AL PARQUE DE LA ARMADA</t>
  </si>
  <si>
    <t xml:space="preserve">963907480 /  </t>
  </si>
  <si>
    <t>TF81507</t>
  </si>
  <si>
    <t>20002940149705</t>
  </si>
  <si>
    <t>JACKSON ANDRES DELGADO FELIX</t>
  </si>
  <si>
    <t>944082155</t>
  </si>
  <si>
    <t>QUITO/INCA/CALLE EL MORLAN ENTRE CALLE C Y DE LAS CUCARDAS REF. A 1 CUADRA DEL PARQUE DAMMER 2 ENTREGA EN EL LUGAR DE TRABAJO PATIO LUJOS JMP</t>
  </si>
  <si>
    <t xml:space="preserve">993193612 /  </t>
  </si>
  <si>
    <t>FT69397</t>
  </si>
  <si>
    <t>20002938885598</t>
  </si>
  <si>
    <t>LEIDER PERDOMO ROSALES</t>
  </si>
  <si>
    <t>154512213/PASAPORTE</t>
  </si>
  <si>
    <t>GUAYAQUIL/ TARQUI/ CDLA SAUCES 6 MZ 301F SOLA</t>
  </si>
  <si>
    <t xml:space="preserve">980503074 /  </t>
  </si>
  <si>
    <t>TF81508</t>
  </si>
  <si>
    <t>CLIENTE PIDE QUE SE COORDINE NUEVAMENTE LLAMAR A CEL  0963188294 CDLA SAUCES 6 MZ 301F SOLAR 1 CASA ESQ DE 3P COLOR ROSADO  
28/10 9:21</t>
  </si>
  <si>
    <t>20002940445291</t>
  </si>
  <si>
    <t>JULIO DUSTIN SALAZAR CHELA</t>
  </si>
  <si>
    <t>1727284448</t>
  </si>
  <si>
    <t>QUITO/PUENGASI/AV SAN FRANCISCO DE QUITO ENTRE FRANCISCO CALDERON 477 Y SANCHEZ DE ORELLA DIAG A REDONDEL CASA COLOR TAXO DE 2PISOS</t>
  </si>
  <si>
    <t xml:space="preserve">993431033 /  </t>
  </si>
  <si>
    <t>FT69398</t>
  </si>
  <si>
    <t>20002940443271</t>
  </si>
  <si>
    <t>JORGE RAUL VILCA QUILUMBA</t>
  </si>
  <si>
    <t>1711670016</t>
  </si>
  <si>
    <t>GUAYAQUIL/GARCIA MORENO/ CALLE CUENCA ENTRE GARCIA MORENO Y ANTEPARA EN EM</t>
  </si>
  <si>
    <t>988662856 /  999015296</t>
  </si>
  <si>
    <t>TF81509</t>
  </si>
  <si>
    <t>20002939372860</t>
  </si>
  <si>
    <t>KELLY IVONNE PULLA MORA</t>
  </si>
  <si>
    <t>703329425</t>
  </si>
  <si>
    <t>MACHALA/MACHALA/CALLE QUITO Y 24 DE SEPTIEMBRE CASA 1 PISO PORTON PLOMO FRENTE CASA 2 PISOS COLOR CREMA CON TERRAZA</t>
  </si>
  <si>
    <t xml:space="preserve">991065928 /  </t>
  </si>
  <si>
    <t>031002003975323</t>
  </si>
  <si>
    <t>20002940157700</t>
  </si>
  <si>
    <t>JAMILETH FERNANDA ESMERALDAS PARRALES</t>
  </si>
  <si>
    <t>803857606</t>
  </si>
  <si>
    <t>STO DOMINGO STO DOMINGO CORTES JACINTO JAYA Y ALFREDO PAREJA DIEZCANSECO COOP SANTHA MARTHA SECT 2 CAS 2 PS SIN PINTAR LETRERO BRR SEGURO FRENTE FERRETERIA 2001</t>
  </si>
  <si>
    <t>997268158 /  998382500</t>
  </si>
  <si>
    <t>GR20002940157700</t>
  </si>
  <si>
    <t>20002940142132</t>
  </si>
  <si>
    <t>ANDRES STEVEN LLAMUCA CULQUI</t>
  </si>
  <si>
    <t>1850027481</t>
  </si>
  <si>
    <t>AMBATO/HUACHI LORETO/CALLE PABLO ARENAS Y ANTONIO ANTE CASA ROJA DE UN PISO EN LA INTERSECCION DE LAS CALLES</t>
  </si>
  <si>
    <t xml:space="preserve">984323846 /  </t>
  </si>
  <si>
    <t>031002003975324</t>
  </si>
  <si>
    <t>20002940153402</t>
  </si>
  <si>
    <t>JUAN JAVIER SANCHEZ SANTANA</t>
  </si>
  <si>
    <t>1206574509</t>
  </si>
  <si>
    <t>CUENCA/EL BATAN/AV REMIGIO CRESPO TORAL Y CALLE SANTA CRUZ EN EL SHOPPING DEL BATAN EN EL PATIO DE COMIDAS LOCAL MENESTRAS DEL NEGRO</t>
  </si>
  <si>
    <t xml:space="preserve">962721653 /  </t>
  </si>
  <si>
    <t xml:space="preserve">CLIENTE INDICA QUE NO SE ACERCARON A REALIZAR ENTREGA QUE ESTA A ESPERA PARA EL DIA LUNES 31/10 9:50 </t>
  </si>
  <si>
    <t>20002917087265</t>
  </si>
  <si>
    <t>DEERI LUIS PINOL GONZALEZ</t>
  </si>
  <si>
    <t>120053234 PASAPORTE</t>
  </si>
  <si>
    <t>LATACUNGA/JUAN MONTALVO/BARRIO LOCOS CALLE LAGUNA HUICOCHA 21-16 E ISLA MARCHENA JUNTO AL SALON DE EVENTOS LA GRUTA</t>
  </si>
  <si>
    <t xml:space="preserve">958933814 /  </t>
  </si>
  <si>
    <t>031002003975325</t>
  </si>
  <si>
    <t>20002921271749</t>
  </si>
  <si>
    <t>DAVID LEONARDO GUZMAN MERA</t>
  </si>
  <si>
    <t>1312030263</t>
  </si>
  <si>
    <t>PORTOVIEJO/PORTOVIEJO/ CLL CORDOVA Y 10 DE AGOSTO EN EL RESTAURANTE SOTO DIAGONAL A TVENTAS</t>
  </si>
  <si>
    <t xml:space="preserve">979862692 /  </t>
  </si>
  <si>
    <t>031002003975310</t>
  </si>
  <si>
    <t>20002939130332</t>
  </si>
  <si>
    <t>FRANCISCO ORLANDO MORA MOREIRA</t>
  </si>
  <si>
    <t>1303395154</t>
  </si>
  <si>
    <t>PORTOVIEJO/18 DE OCTUBRE SECTOR LA ROTONDA CALLE ALEMANIO Y RAMON EDULFO CEDENO EN EL LABORATORIO DE SUELOS ORLANDO MORA DIAGONAL AL PATIO DE COMIDAS LA ROTONDA</t>
  </si>
  <si>
    <t>998090022 /  998392645</t>
  </si>
  <si>
    <t>031002003975311</t>
  </si>
  <si>
    <t>20002939132357</t>
  </si>
  <si>
    <t>LUIS ORLANDO MORA AVENDANO</t>
  </si>
  <si>
    <t>1310653116</t>
  </si>
  <si>
    <t>PORTOVIEJO 18 DE OCTUBRE SECTOR LA ROTONDA CALLE ALEMANIO Y RAMON EDULFO CEDENO EN EL LABORATORIO DE SUELOS ORLANDO MORA REF: DIAG AL PATIO DE COMIDAS LA ROTONDA</t>
  </si>
  <si>
    <t>995789171 /  998392645</t>
  </si>
  <si>
    <t>031002003975312</t>
  </si>
  <si>
    <t>20002939127203</t>
  </si>
  <si>
    <t>GLORIA GABRIELA LINZAN HIDALGO</t>
  </si>
  <si>
    <t>1308677358</t>
  </si>
  <si>
    <t>PORTOVIEJO 18 DE OCTUBRE SECTOR LA ROTONDA CALLE ALEMANIO Y RAMON EDULFO CEDENO EN EL LABORATORIO DE SUELOS ORLANDO MORA DIAGONAL AL PATIO DE COMIDAS LA ROTONDA</t>
  </si>
  <si>
    <t>987273992 /  995789171</t>
  </si>
  <si>
    <t>031002003975313</t>
  </si>
  <si>
    <t>20002939147992</t>
  </si>
  <si>
    <t>CARLOS FABRICIO ARANA GONZALEZ</t>
  </si>
  <si>
    <t>926551904</t>
  </si>
  <si>
    <t>DAULE/LA AURORA/ URB LA JOYA ETAPA OPALO MZ14 VLL 23 2PS REF ATRA DE PLAZA TIA DE LA JOYA</t>
  </si>
  <si>
    <t xml:space="preserve">994137631 /  </t>
  </si>
  <si>
    <t>TF81504</t>
  </si>
  <si>
    <t>20002939130382</t>
  </si>
  <si>
    <t>CARLOS SANTIAGO CUENCA MAZA</t>
  </si>
  <si>
    <t>107748204</t>
  </si>
  <si>
    <t>CUENCA/BELLAVISTA/AV BELARDO J ANDRADE Y AMERICAS FRENTE A LA UNIVERSIDAD CATOLICA RECIBE EN LA BASILICA</t>
  </si>
  <si>
    <t xml:space="preserve">986438598 /  </t>
  </si>
  <si>
    <t>31-10 CLIENTE COORDINA SU AYUDA CON LA ENTREGA POR FAVOR (28-10-2022 19:09)</t>
  </si>
  <si>
    <t>20002939139253</t>
  </si>
  <si>
    <t>HOLMES URIARTE NURIS HAYDA</t>
  </si>
  <si>
    <t>913778098</t>
  </si>
  <si>
    <t>MILAGRO/MILAGRO/BARRIO VALDEZ ANTIGUO AV RAFAFEL VALDEZ Y RIO TUMBEZ EN MEDISALUD</t>
  </si>
  <si>
    <t xml:space="preserve">992131866 /  </t>
  </si>
  <si>
    <t>031002003977944.</t>
  </si>
  <si>
    <t>20002939365563</t>
  </si>
  <si>
    <t>STEEVEN MOISES ZAMBRANO VALENCIA</t>
  </si>
  <si>
    <t>1316173549</t>
  </si>
  <si>
    <t>PORTOVIEJO/FRANCISCO PACHECO CALLE FRANCISCO DE MOREIRA Y CALLE VENEZUELA CASA DE DOS PISOS COLOR CAFE DIAGONAL A UNA TIENDA DE VIVERES</t>
  </si>
  <si>
    <t>993366728 /  939702473</t>
  </si>
  <si>
    <t>031002003975314</t>
  </si>
  <si>
    <t xml:space="preserve">SU AYUDA CON LA ACTULIZACION DE APP CLIENTE YA RECIBO </t>
  </si>
  <si>
    <t>20002938872252</t>
  </si>
  <si>
    <t>LISBETH JOHANNA VELEZ SANTANA</t>
  </si>
  <si>
    <t>1314951292</t>
  </si>
  <si>
    <t>PORTOVIEJO/PORTOVIEJO/CALLE PEDRO ZAMBRANO Y PAULO EMILIO MACIAS EN LA FARMACIA SAN GREGORIO N141 DIAGONAL A LA PARADA DE BUS DE VUELTA LARGA</t>
  </si>
  <si>
    <t xml:space="preserve">987042055 /  </t>
  </si>
  <si>
    <t>031002003975315.</t>
  </si>
  <si>
    <t>20002940151025</t>
  </si>
  <si>
    <t>MARIA CRISTINA VERA LOPEZ</t>
  </si>
  <si>
    <t>1314744218</t>
  </si>
  <si>
    <t>QUITO/POMASQUI/CONJ CIUDAD BICENTARIO/MANUELA SAENZ MZ 25 CASA 49/CS BLANCA Y AZUL/A 1 CUADRA DE LA CASETA DEL GUARDIA</t>
  </si>
  <si>
    <t>963259269 /  996250410</t>
  </si>
  <si>
    <t>FT69394</t>
  </si>
  <si>
    <t>FTESM00128</t>
  </si>
  <si>
    <t>031002003975342</t>
  </si>
  <si>
    <t>20002937670615</t>
  </si>
  <si>
    <t>CHILA MORIEL VALERIA ANDREA</t>
  </si>
  <si>
    <t>928292796</t>
  </si>
  <si>
    <t xml:space="preserve"> VIA A POSORJA  VILLA  COLOR BLANCA FRETE A UNA TIENDA DE VIVERES  A 100MTRS DE LA FISCALIA Y A 300MTRS PARRILLADA DEL URUGUAYO</t>
  </si>
  <si>
    <t>993242693</t>
  </si>
  <si>
    <t>PLAYAS</t>
  </si>
  <si>
    <t>GENERAL VILLAMIL PLAYAS</t>
  </si>
  <si>
    <t>031002003973836</t>
  </si>
  <si>
    <t>SU AYUDA CON LA RECOORDINACION DE ENTREGA SI ES POSIBLE PARA HOY, GUAYAS/GUAYAQUIL/XIMENA/Guasmo Norte Coop Eugenio Espejo MZ 3 Solar 7, Referencias diagonal a agencia Interagua Casa de color crema de una planta al lado de una tienda de viveres sin nombre. SE INGRESA 31/10 10:40</t>
  </si>
  <si>
    <t>20002937656377</t>
  </si>
  <si>
    <t>VASQUEZ AREVALO JULEISY MERCEDES</t>
  </si>
  <si>
    <t>928442938</t>
  </si>
  <si>
    <t>AV DE LA REPUBLICA ENTRE PINAS Y PASAJE CDLA 18 DE NOVIEMBRE EN CONSULTORIO DENTAL FAMILIAR REF FRENTE A LA PISCINA MUNICIPAL</t>
  </si>
  <si>
    <t>981526621</t>
  </si>
  <si>
    <t>031002003973838</t>
  </si>
  <si>
    <t>20002937656895</t>
  </si>
  <si>
    <t>ANGELICA MARIA ORELLANA SANCHEZ</t>
  </si>
  <si>
    <t>917839904</t>
  </si>
  <si>
    <t>ENTRANDO POR LA 29  SURBUBIO ESTE CALLEJON 24 Y LA M ENTRANDO POR LA 29 -REF1 A UNA Y MEDIA CUADRA DE LA ESTACION DE LA 98 -CASA DE UNA PLANTA PORTON NEGRA</t>
  </si>
  <si>
    <t>988649291-0960727313</t>
  </si>
  <si>
    <t>FEBRES CORDERO</t>
  </si>
  <si>
    <t>TF81810</t>
  </si>
  <si>
    <t>20002936145884</t>
  </si>
  <si>
    <t>LUIS LEONARDO MURILLO PAZ</t>
  </si>
  <si>
    <t>1700969171</t>
  </si>
  <si>
    <t xml:space="preserve"> AV MANUEL VACA CDLA DE LOS MOLINOS DE LA UTPL DIAGONAL A LAS CANCHAS SINTETICAS EL FORTIN CASA DE DOS PISOS COLOR AMARILLO</t>
  </si>
  <si>
    <t>981298764</t>
  </si>
  <si>
    <t>031002003973839</t>
  </si>
  <si>
    <t>20002938545466</t>
  </si>
  <si>
    <t>GERMAN DUENAS INFANTE</t>
  </si>
  <si>
    <t>1.75831E+12</t>
  </si>
  <si>
    <t>CALLEJON ISIDRO AYORA PARQUE EMPRESARIAL DETRAS DE EMPACADORA FRUICARTE EN LA BODEGA SIN PINTAR PUERTA GRIS A 4 CUADRAS DE ESCUELA MILENUIM</t>
  </si>
  <si>
    <t>958679999</t>
  </si>
  <si>
    <t>031002003973840</t>
  </si>
  <si>
    <t>20002938550710</t>
  </si>
  <si>
    <t>ADRIAN OSWALDO MATUTE REINOZO</t>
  </si>
  <si>
    <t>104282165</t>
  </si>
  <si>
    <t>MANUEL MORENO Y COLONTALLER MECANICO INSTALUN JUNTO A AUTOMOTRIZ PUGO A UNA CUADRA DEL MERCADO 25 DE JUNIO</t>
  </si>
  <si>
    <t>992655728-0995248711</t>
  </si>
  <si>
    <t>031002003973841</t>
  </si>
  <si>
    <t>20002938888846</t>
  </si>
  <si>
    <t>CONSUELO JACQUELINE CAMPO QUIMBIULCO</t>
  </si>
  <si>
    <t>801935446</t>
  </si>
  <si>
    <t>AV JOSE VALLEJO Y NACIONES UNIDAS BARRIO 24 DE MAYO CASA COLOR AMARILLO DE 2 PISOS DETRAS DE LA ESCUELA EUGENIO ESPEJO</t>
  </si>
  <si>
    <t>989876669</t>
  </si>
  <si>
    <t>031002003973842</t>
  </si>
  <si>
    <t>20002939148077</t>
  </si>
  <si>
    <t>TAICUS IBARRA FRANCISCO ROLANDO</t>
  </si>
  <si>
    <t>1804527420</t>
  </si>
  <si>
    <t>RAFAEL ARELLANO ENTRE PICHINCHA Y 10 DE AGOSTO ENTREGA EN EL TALLER TECNICO TECBLAN</t>
  </si>
  <si>
    <t>986120620</t>
  </si>
  <si>
    <t>GONZALES SUAREZ</t>
  </si>
  <si>
    <t>031002003973837</t>
  </si>
  <si>
    <t>20002938885791</t>
  </si>
  <si>
    <t>SONIA PATRICIA VILLAGRAN ANDRADE</t>
  </si>
  <si>
    <t>1709154569</t>
  </si>
  <si>
    <t>PICHINCHA/QUITO/POMASQUI/BARRIO SAN ANTONIO DE PICHINCHA/EL CALVARIO S1-17 Y CACIQUE SOTAMINGA CASA 2 PISO COLOR BLANCO ATRAS DE MUSICA CANTAVIDA</t>
  </si>
  <si>
    <t xml:space="preserve">992531554 /  </t>
  </si>
  <si>
    <t>EC4880</t>
  </si>
  <si>
    <t>20002938897903</t>
  </si>
  <si>
    <t>JULIO ARMANDO PIZARRO ORELLANA</t>
  </si>
  <si>
    <t>919820894</t>
  </si>
  <si>
    <t>PICHINCHA/QUITO/CARCELEN/FRANCISCO DE ALBORNOZ Y AGUSTIN GUERRERO A DOS CASAS DE FABRICA DE BLOQUES MEGA ENTREGADA EN CASA 1 PISO PORTON NEGRO CLIENTE ESTA EN CONSTRUCCION PIDE QUE SE LLAMEN PARA SALI</t>
  </si>
  <si>
    <t xml:space="preserve">979077893 /  </t>
  </si>
  <si>
    <t>EC4881</t>
  </si>
  <si>
    <t>20002928744150</t>
  </si>
  <si>
    <t>MARIA ISABEL PISCOCAMA MALDONADO</t>
  </si>
  <si>
    <t>102457868</t>
  </si>
  <si>
    <t>PAUTE/PAUTE/AV GARCIA MORENO Y MIGUEL BARSALLO EN LA EMPRESA AGROLAF LA FINCA JUNTO AL MERCADO 26 DE FEBRERO CASA DE UN PISO COLOR PLOMO</t>
  </si>
  <si>
    <t xml:space="preserve">969908817 /  </t>
  </si>
  <si>
    <t>20002930189022_1</t>
  </si>
  <si>
    <t>AMBATO/LA MERCED/CALLE BOLIVAR Y ELOY ALFARO CASA DE 3 PISOS COLOR VERDE FRENTE A UN GARAGE MUNICIPAL</t>
  </si>
  <si>
    <t>031002003974028</t>
  </si>
  <si>
    <t xml:space="preserve">TUNGURAHUA- AMBATO-LA MERCED - CALLE ELOY ALFARO ENTRE DARQUEA Y BOLIVAR - REF CASA VERDE DE 3 PISOS FRENTE A GARAGE SE RE COORDINA PARA EL 28/10      27/10     16:34 PM </t>
  </si>
  <si>
    <t>20002923751786_1</t>
  </si>
  <si>
    <t>MACHALA/MACHALA/AV BUENA VISTA ENTRE COLON Y SUCRE EN UNA CASA DE UN PISO SIN PINTAR JUNTO A LOS LOCALES FABSA Y AL TALLER IMCO</t>
  </si>
  <si>
    <t>980485218 /  992254428</t>
  </si>
  <si>
    <t>031002003974029.</t>
  </si>
  <si>
    <t xml:space="preserve"> 2001804967/ RTECERA PERSONA RECIBE DIA DE HOY SIMCARD EN APP ENTREGA EN TRANSITO	28/10 13:11
</t>
  </si>
  <si>
    <t>20002939142478</t>
  </si>
  <si>
    <t>QUITO/EL QUINCHE/CALLE DR FELIPE CARVO Y AV 11D CASA DE UN PISO COLOR BLANCO FRENTE A LA IGLESIA CATOLICA NUESTRA SENORA DEL QUINCHE</t>
  </si>
  <si>
    <t xml:space="preserve">958754318 /  </t>
  </si>
  <si>
    <t>FT69330</t>
  </si>
  <si>
    <t xml:space="preserve">DEVOLUCION                30/10          09:16AM </t>
  </si>
  <si>
    <t>20002938567778</t>
  </si>
  <si>
    <t>DENNIS XAVIER RUIZ TAIPICANA</t>
  </si>
  <si>
    <t>1754466207</t>
  </si>
  <si>
    <t>LATACUNGA/IGNACIO FLORES/SECTOR DE LA LAGUNA AV DE LAS GAVIOTAS Y DE LAS ROCAS CASA DE 3 PISOS COLOR AMARILLO</t>
  </si>
  <si>
    <t>983802449 /  995857105</t>
  </si>
  <si>
    <t>031002003974030</t>
  </si>
  <si>
    <t>20002939135386</t>
  </si>
  <si>
    <t>SHIRLEY VANYELLIS MIRANDA ZAMBRANO</t>
  </si>
  <si>
    <t>1314893171</t>
  </si>
  <si>
    <t>UITO/MARISCAL SUCRE/AV CRISTOBAL COLON Y AV 6 DE DICIEMBRE TRBJ: HOSPITAL PEDIATRICO BACA ORTIZ REF: FRENTE A LA UDLA CAMPUS COLON</t>
  </si>
  <si>
    <t xml:space="preserve">963354656 /  </t>
  </si>
  <si>
    <t>TS7010</t>
  </si>
  <si>
    <t>DEVOLVER, CL SE ENCUENTRA EN EL HOSPITAL Y NO PUEDE RECIBIR SIM
26/10 - 17:50</t>
  </si>
  <si>
    <t>20002939153674</t>
  </si>
  <si>
    <t>JOHNY FELIPE PLAZA MEJIA</t>
  </si>
  <si>
    <t>103682068</t>
  </si>
  <si>
    <t>CUENCA/TOTOROCOCHA/COMPLEJO DE TOTORACOCHA/CALLE CAJAS Y AV LOS ANDES URB CON PORTON VERDE VILLA 19 A LADO DE LA CASA DEPORTIVA</t>
  </si>
  <si>
    <t xml:space="preserve">995554296 /  </t>
  </si>
  <si>
    <t>20002939131997</t>
  </si>
  <si>
    <t>FELIX ESTUARDO VARGAS BOSQUEZ</t>
  </si>
  <si>
    <t>1709440612</t>
  </si>
  <si>
    <t>SANTO DOMINGO/RIO VERDE/SANTA MARTHA SECTOR 3 BARRIO 26 DE OCTUBRE REF MECANICA MASTER DIESEL DIAGONAL ALMACENES TIA</t>
  </si>
  <si>
    <t xml:space="preserve">967449336 /  </t>
  </si>
  <si>
    <t>GR20002939131997</t>
  </si>
  <si>
    <t>1001206750 APAGADO UNICO NUMERO DE CONTACTO APP REFLEJA Se llegó a la dirección indicada por el cliente el cual no coincide dicha dirección, de igual manera se le hizo llamada telefónica y sale número incorrecto. NTGKVIZS 31/10/22 12:23</t>
  </si>
  <si>
    <t>20002939148932</t>
  </si>
  <si>
    <t>ERIKA ANDREA VERDEZOTO RAZA</t>
  </si>
  <si>
    <t>604270694</t>
  </si>
  <si>
    <t>RIOABAMBA/VELOZ//10 DE AGOSTO Y TARQUI LA ENTREGA EN LOCAL COMERCIAL RAZA A MEDIA CUADRA DE POLLOS GUS</t>
  </si>
  <si>
    <t>995801411 /  987910381</t>
  </si>
  <si>
    <t>GR20002939148932</t>
  </si>
  <si>
    <t xml:space="preserve">por favor su ayuda con entrega cliente a espera de simcard indica que no han tomado contacto para la misma numero de contacto 0995801411   26/10  16:17 </t>
  </si>
  <si>
    <t>20002938555759</t>
  </si>
  <si>
    <t>NESTOR JORGE ESPARZA GONZALES</t>
  </si>
  <si>
    <t>1308291051</t>
  </si>
  <si>
    <t>MANTA/ELOY ALFARO/BARRIO 15 DE ABRIL CALLE 326 Y AV 217 CASA DE UN PISO CON REJAS BLANCAS Y CERRAMIENTO CAFE A UNA CUADRA DE LA TIENDA DE ANDERSON</t>
  </si>
  <si>
    <t xml:space="preserve">939162867 /  </t>
  </si>
  <si>
    <t>GR20002938555759</t>
  </si>
  <si>
    <t>20002938545980</t>
  </si>
  <si>
    <t>ANGELICA ESTEFANIA QUIJIJE QUINONEZ</t>
  </si>
  <si>
    <t>805321890</t>
  </si>
  <si>
    <t>LA CONCORDIA/LA CONCORDIA/AV ANGEL ALAVA Y CALLE 12 EN LA EMPRESA PATIOMOTO JUNTO A LA IGLESAI VIRGEN DEL CISNE</t>
  </si>
  <si>
    <t xml:space="preserve">986687894 /  </t>
  </si>
  <si>
    <t>GR20002938545980</t>
  </si>
  <si>
    <t>20002938550463</t>
  </si>
  <si>
    <t>JENNY MARGARITA SALAS RODRIGUEZ</t>
  </si>
  <si>
    <t>1717736290</t>
  </si>
  <si>
    <t>QUITO/PUENGASI/PUENTE 2 CALLE OTTO AROSEMENA EN EL PRIMER PASAJE CASA DE DOS PISOS COLOR LILA RECIBE CARMEN AMELIA RODRIGUEZ SALAZAR</t>
  </si>
  <si>
    <t>993036760 /  980940068</t>
  </si>
  <si>
    <t>FT69331</t>
  </si>
  <si>
    <t>20002938561202</t>
  </si>
  <si>
    <t>LUIS ANTONIO VILLAVICENCIO PEREZ</t>
  </si>
  <si>
    <t>1312350190</t>
  </si>
  <si>
    <t>"PORTOVIEJO/12 DE MARZO/CALLE BRASIL Y CALLE ESPANA CSA 2 PISOS ENLUCIDO ES UN LOCAL LLAMADO ""BELLADONA"" EN LA ESQ HAY UNA TIENDA Y ALADO AUTOSERVICIOS NAYELI"</t>
  </si>
  <si>
    <t xml:space="preserve">983396251 /  </t>
  </si>
  <si>
    <t>031002003974031</t>
  </si>
  <si>
    <t>20002938901020</t>
  </si>
  <si>
    <t>MARIA PAZ GALARZA GAVILANES</t>
  </si>
  <si>
    <t>107094203</t>
  </si>
  <si>
    <t>CUENCA/YANUNCAY/ AV RODRIGO DE TRIANA Y AV LOJA 276 CASA PLANTA BAJA PORTON CAFE PARED DE PIEDRA REFERENCIA A METROS DE YANUNCAY RBS CNT CENTRO COMERCIAL</t>
  </si>
  <si>
    <t xml:space="preserve">963258295 /  </t>
  </si>
  <si>
    <t>20002939132304</t>
  </si>
  <si>
    <t>HENRY PAUL GORDILLO CHUNIR</t>
  </si>
  <si>
    <t>107752420</t>
  </si>
  <si>
    <t>CUENCA/TOTORACOCHA GONZALEZ SUAREZ Y REINO DE QUITO EDIFIO DE 2 PISOS EL TRABAJA CONSTRUCCION FRENTE AL PARQUE EUCALIPTO</t>
  </si>
  <si>
    <t xml:space="preserve">995591828 /  </t>
  </si>
  <si>
    <t>20002939127660</t>
  </si>
  <si>
    <t>JENNIFER STEFANIA ARANA PINARGOTE</t>
  </si>
  <si>
    <t>1317834685</t>
  </si>
  <si>
    <t>MANTA/LOS ESTEROS/CIUDADELA COSTA AZUL/VIA ROCAFUERTE Y CLLE 37 MZ 20 LT 10 /REF:1PCLRBLANCO/DGONAL A TIENDA ANTHONY Y FARMACIA CRUZ AZUL</t>
  </si>
  <si>
    <t>0963685879</t>
  </si>
  <si>
    <t>GR20002939127660</t>
  </si>
  <si>
    <t>20002938897979</t>
  </si>
  <si>
    <t>GENESIS GRABIELA RESABALA MEJIA</t>
  </si>
  <si>
    <t>1315356491</t>
  </si>
  <si>
    <t>MANTA/ELOYALFAROCALLE 317 AVENIDA 219 CS DE 2 PS CLR VERDE CLARO PORTON BLANCO DIAGONAL A LA CANCHA CHAPARRAL</t>
  </si>
  <si>
    <t xml:space="preserve">963265856 /  </t>
  </si>
  <si>
    <t>GR20002938897979</t>
  </si>
  <si>
    <t>20002938882890</t>
  </si>
  <si>
    <t>ISRAEL ANDRES CEDENO TRUJILLO</t>
  </si>
  <si>
    <t>1724420268</t>
  </si>
  <si>
    <t>QUITO/ITCHIMBIA/BARRIO LA VICENTINA BAJA CALLE JOSE MARIA SAENZ Y JOSE TOBAR EN LA CASA E15-41 DIAGONAL AL BANCO MI VECINO</t>
  </si>
  <si>
    <t xml:space="preserve">990204464 /  </t>
  </si>
  <si>
    <t>TS7011</t>
  </si>
  <si>
    <t>20002939145334</t>
  </si>
  <si>
    <t>FLOR MARIUXI FERNANDEZ CHAVEZ</t>
  </si>
  <si>
    <t>922059225</t>
  </si>
  <si>
    <t>GUAYAQUIL/FEBRES CORDERO/CALLE D ENTRE LA 19 Y LA CALLE 20 CASA DE UN PISO COLOR LADRILLO ENTRANDO POR EL TIA DE LA CH</t>
  </si>
  <si>
    <t xml:space="preserve">959232120 /  </t>
  </si>
  <si>
    <t>TF81362</t>
  </si>
  <si>
    <t>Cliente queda informada, manifiesta que esta presente en su domicilio a la espera del chip. Nota: indica que su movil esta fallando con recibir llamadas pide contacto por interno, vía mensaje.
Registró: 28/10 - 12:02:12</t>
  </si>
  <si>
    <t>2002934175886_1</t>
  </si>
  <si>
    <t>GUAYAQUIL /FEBRES CORDERO/CALLE 26AVA Y LA D INGRESANDO POR CALLE 25 FRENTE A UNA TIENDA COLOR ROJA CASA COLOR CELESTE</t>
  </si>
  <si>
    <t>TF81361</t>
  </si>
  <si>
    <t>SU AYUDA COORDINANDO NUEVAMENTE Y AL LLEGAR LLAMAR A CLIENTE YA QUE INDICA Q NO SE LE A LLAMADO PARA INDICARLE QUE ESTAN EN EL LUGAR PARA LA ENTREGA  0994720702
9:09 28/10</t>
  </si>
  <si>
    <t>FT69245/EC4920</t>
  </si>
  <si>
    <t>Cliente manifiesta se contactaron con ella que envió la ubicación/indica que esta a la espera ya que le urge su chip y lleva 2 días esperando. Se informa para los fines de entrega correspondientes.
Registro: 27/10/2022 12:10:44</t>
  </si>
  <si>
    <t>FLEXNET: ZONA PELIGROSA - NO SE TIENE RESPUESTA DEL CLIENTE</t>
  </si>
  <si>
    <t>CLIENTE NO CONTESTA Y SIN RESPUESTA DE VENTAS, SE DEVUEVE.
HORA 11_55 AM</t>
  </si>
  <si>
    <t>FT69247</t>
  </si>
  <si>
    <t>SU AYUDA CON LA DEVOLUCION NTGKVIZS 28/10/22 10:36</t>
  </si>
  <si>
    <t>AZUAY GUALACEO GUALACEDO CALLES DAVILA CHICA Y FIDEL ANTONIO PIEDRA CASA 581 DE DOS PISOS COLOR CREMA AL FRENTE TIENDA DE JUGUETES SUMAK</t>
  </si>
  <si>
    <t>VIERNES 28/10 AZUAY GUALACEO GUALACEDO CALLES DAVILA CHICA Y FIDEL ANTONIO PIEDRA CASA 581 DE DOS PISOS COLOR CREMA AL FRENTE TIENDA DE JUGUETES SUMAK</t>
  </si>
  <si>
    <t>APP REFLEJA CLIENTE NO DESEA RECIBIR	Cliente no desea recibir porq dice q no le an dado mucha información sobre el chip	SE SOLCITA DEVOLUCION NTGKVIZS  27/10/22 9:28</t>
  </si>
  <si>
    <t>FT69249</t>
  </si>
  <si>
    <t>031002003971125.</t>
  </si>
  <si>
    <t xml:space="preserve">31/10 2001583373 SE COORDINA CON EL CLIENTE NTGKVIZS 28/10/22 10:01 </t>
  </si>
  <si>
    <t>SE RECOORDINA  PARA 31-10  A PARTIR 3 PM POR MOTIVO LABORAL
AUTORIZAR 4TA VISITA FLEXNET 11:30.</t>
  </si>
  <si>
    <t>031002003974235</t>
  </si>
  <si>
    <t xml:space="preserve">ESMERALDAS/ QUININDE/ QUININDE/ AV JIMMY ANCHICO CON AV 5 DE AGOSTO BARRIO MALECON RIO QUININDE CASA DE COLOR MARRON DE 1 PISO SIN NUMERO. REF: A 2 CUADRAS DEL PARQUE LINEAL QUININDE </t>
  </si>
  <si>
    <t xml:space="preserve">SE RECORDINA PARA EL 01/10 EN LA SIGUIENTE DIRECCION ESMERALDAS/ QUININDE/ QUININDE/ AV JIMMY ANCHICO CON AV 5 DE AGOSTO BARRIO MALECON RIO QUININDE CASA DE COLOR MARRON DE 1 PISO SIN NUMERO. REF: A 2 CUADRAS DEL PARQUE LINEAL QUININDE </t>
  </si>
  <si>
    <t>TF81099</t>
  </si>
  <si>
    <t>SU AYUDA CON LA DEVOLUCIÓN DE DOCUMENTOS POR CAMBIO DE COURIER  27/10 12:32</t>
  </si>
  <si>
    <t>2001246682/CLIENTE CONTESTA SIN EMBARGO NO CUENTA CON BUENA COBERTURA NO SE PUEDE RECOORDINAR ENTREGA  27/10 15:52</t>
  </si>
  <si>
    <t xml:space="preserve">Buenos dias su ayuda cliente indica que puede recibir en misma direccion a partir de las 5pm ya se encuentra en direccion de envio </t>
  </si>
  <si>
    <t>Buenos dias su ayuda cliente indica que puede recibir en misma direccion a partir de las 5pm ya se encuentra en direccion de envio indica que esta informaicon ya se la escalo al courier el mismo no le dio respuesta-</t>
  </si>
  <si>
    <t>POR MOTIVOS LABORALES CLIENTE SOLICITA ENTREGA EN CASA CLARO QUITO AV AMAZONAS Y RIO COCA EL 28/10. SOLICITO SU AYUDA ENTREGANDO EQUIPO A SAC CRISTHIAN ZAMBRANO/ SAC DIEGO JAYA O A SAC CAROLINA PEREZ.</t>
  </si>
  <si>
    <t>FT69280/FT69601</t>
  </si>
  <si>
    <t>Por motivos laborales cliente solicita entrega en CASA CLARO QUITO AV AMAZONAS Y RIO COCA el 28/10.
Solicito su ayuda entregando equipo a Sac Cristhian Zambrano/ Sac Diego Jaya o a Sac Carolina Perez.
ACCCLAVE 26/10 12:59</t>
  </si>
  <si>
    <t>EC4876</t>
  </si>
  <si>
    <t xml:space="preserve"> cliente indica que desea cambiar la direccion de la entrega del dispositivo por motivos laborales, desea en direccion de su oficina DE LA HIEDRAS Y DE LOS GRANADOS SEGUROS EQUINCCIAL S.A. QUITO 11:31
</t>
  </si>
  <si>
    <t>EC4877</t>
  </si>
  <si>
    <t>TS7009</t>
  </si>
  <si>
    <t>EC4878</t>
  </si>
  <si>
    <t>EC4875</t>
  </si>
  <si>
    <t xml:space="preserve">OFICINA DE TRAMACO EXPRESS AGENCIA LOJA </t>
  </si>
  <si>
    <t xml:space="preserve">SU AYUDA CON LA RECOORDINACION DE ENTREGA PARA HOY 28/10 O LUNES 31/10, LLAMAR Y COORDINAR PARA QUE EL CLIENTE ESTE AL TANTO// MVILLACS 28/10 11:34
</t>
  </si>
  <si>
    <t>TITULAR PIDE QUE POR VIAJE SE LE ENTREGE A ESPOSA DATOS: JAHAIRA JAMILETH CHLACO CHICAIZA CI: 2100375852 CELULAR 0939369051
27/10 1303</t>
  </si>
  <si>
    <t>ID 1001698857 CLIENTE INDICA QUE NO SE COMUNICAN CON EL PARA REALIZAR ENTREGA CLIENTE ESPERA EL DIA DE HOY 27/10 SINO DESISTIRA DE PORTABILIDAD 27/10 HORA 8:50 AM</t>
  </si>
  <si>
    <t>031002003970341.</t>
  </si>
  <si>
    <t>PROCEDER DEVOLUCION</t>
  </si>
  <si>
    <t>ESMERALDAS / SE COORDINA P/E CALLE SALINAS 308 ENTRE SUCRE Y OLMEDO FRENTE A LA ESCUELA EL SALVADOR, OFICINA PERDOMO Y ASOCIADOS</t>
  </si>
  <si>
    <t>CTE DESVIA LLAMADA A BUZON DE VOZ. A LA ESPERA DE RESPUESTA DE VENTAS. (28/10 15:27)</t>
  </si>
  <si>
    <t>1001462803 cliente indica que se acercara el dia de mañana a retirar simcard 26/10 16:20</t>
  </si>
  <si>
    <t>031002003970333.</t>
  </si>
  <si>
    <t>devolver tiene 3 visitas
HORA: 10:27 AM</t>
  </si>
  <si>
    <t>/3001166343/ CLIENTE INDICA QUE DESEA ENTREGA PARA EL DIA MARTES 01/11  EN LA TARDE POR FAVOR 28/10 19:07</t>
  </si>
  <si>
    <t>SU AYUDA CON ENTREGA A 3ERA PERSONA QUE SE ENCUENTRA A LA ESPERA DESDE EL 25/10 NUMERO DE TEFL 0995047603</t>
  </si>
  <si>
    <t>Cliente (critica) solicita entrega hoy Jueves 27/10
TRABAJO: //GUAYAS, GUAYAQUIL, XIMENA. DIRECC: AV.25 DE JULIO S/N EN EL HOSPITAL  HOSPITAL DEL SEGURO. TEODORO MALDONADO CARGO./REF: AL COSTADO DEL MALL DEL SUR//
Registro: (27/10/2022 10:54:45)</t>
  </si>
  <si>
    <t xml:space="preserve">devolucion 28-10 12:46 </t>
  </si>
  <si>
    <t>QUITO/EL QUINCHE SAN MIGUEL ENTREGA DEL EN LA PLANTACION LA MORA PANAMERICANA NORTE KM.34, OTON VIA A CAYAMBE OTON</t>
  </si>
  <si>
    <t>FT69156</t>
  </si>
  <si>
    <t>SU AYUDA CON LA DEVOLUCION 28/10/2022  13:07</t>
  </si>
  <si>
    <t>/1001451631/ cliente inidica que se encuentra a espera de simcard su ayuda tomando contacto para que se proceda con entrega el dia de mañana 27/10 26/10 16:10</t>
  </si>
  <si>
    <t>SE DV
HORA:12:10 PM</t>
  </si>
  <si>
    <t>por favor su ayuda para que se proceda con entrega de simcard el dia de mañana 26/10 previo a llamada telefonica 26/10 16;24</t>
  </si>
  <si>
    <t>DEVOLVER, CLIENTE NO CUENTA CON CI VIGENTE
27/10 - 16:30</t>
  </si>
  <si>
    <t xml:space="preserve">27/10 SE RECOORDINA PARA MISMO P/E </t>
  </si>
  <si>
    <t xml:space="preserve">Su ayuda   en  app refleja docs de portabilidad ilegible
</t>
  </si>
  <si>
    <t>SU AYUDA PROCEDIENDO CON ENTREGA EN MISMO LUGAR HOY ES DENTRO DEL CENTRO DE SALUD DE LORETO ADIICONAL DIRECCION QUE REGISTRAN EN VISITA NO CONCUERDA CON DIRECCION DE ENVIO VALIDAR Y PRCEDER CON ENTREGA</t>
  </si>
  <si>
    <t>0981120020</t>
  </si>
  <si>
    <t>sin respuesta del cliente devolver</t>
  </si>
  <si>
    <t>IMBABURA/IBARRA/CARANQUI/ CSA: CONJUNTO PLAZA RETORNO. AV PRINCIPAL DEL EL RETORNO 164 TRSV CON AV PRINCESA PACCHA. /REF: A 50 METROS DELA UNIDAD EDUCATIVA MADRE TERESA VACQ, CSA DE 2 PISOS COLOR BLAN</t>
  </si>
  <si>
    <t xml:space="preserve">0983568339 </t>
  </si>
  <si>
    <t>031002003970330.</t>
  </si>
  <si>
    <t>Se coordina entrega a 3ro Para el día lunes 31/10 misma dirección, se agregan algunas modificaciones: IMBABURA/IBARRA/CARANQUI/ CSA: CONJUNTO PLAZA RETORNO. AV PRINCIPAL DEL EL RETORNO 164 TRSV CON AV PRINCESA PACCHA. /REF: A 50 METROS DELA UNIDAD EDUCATIVA MADRE TERESA VACQ, CSA DE 2 PISOS COLOR BLANCO CON ROJO, A 1CDR DEL POLIDEPORTIVO DE LA CADELARIA.
NOMBRE: JESSICA ESPINOZA - CD: 1004391072 - #0983568339 /Registro: 28/10/2022 10:16:23</t>
  </si>
  <si>
    <t>/3001629703 cliente indica que se encuentra a espera de simcard indica que no se han contactado para la entrega tampoco se han acercado su ayuda tomando contacto para que se proceda con entrega correspondiente numero de contacto 0983208497 29/10 15:09</t>
  </si>
  <si>
    <t>031002003967201</t>
  </si>
  <si>
    <t>CL RECORDINA ENTREGA CON COURIER PARA EL LUNES 31/10
28/10 - 16:30</t>
  </si>
  <si>
    <t>031002003967202</t>
  </si>
  <si>
    <t>CLIENTE NO CONTESTA, SIN RSPTA DE VENTAS, SE DEVUELVE HOY
HORA DE INNGRESO:10:29 AM</t>
  </si>
  <si>
    <t>APP REFLEJA DOCUMENTOS - NO CUENTA CON DOCUMENTOS	ENVIO RECHAZADO - CLIENTE - - El cliente solo dispone de la cedula de identidad de menor de edad. Luego dijo dice que ya no desea SE SOLICITA DEVOLUCION NTGKVIZS 27/10/22 10:38</t>
  </si>
  <si>
    <t>2001632557 CELULAR APAGADO UNICO NUMERO DE CONTACTO NTGKVIZS 28/10/22 10:42</t>
  </si>
  <si>
    <t>FLEXNET:  NO TENEMOS RESPUESTA DEL TITULAR AL MOMENTO DE LLAMAR CONTESTA FAMILIAR E INDICA QUE NO LO LLAMEN MÁS INDICAR SI SE REALIZA 3RA VISITA O COMO SE PROCEDE</t>
  </si>
  <si>
    <t>031002003967205.</t>
  </si>
  <si>
    <t>DEVOLUCION 28-10 12:44</t>
  </si>
  <si>
    <t>031002003971937/031002003969103</t>
  </si>
  <si>
    <t>1001609545 CELULAR 0995240622 CLIENTE RECIBE EL CHIP EL DIA 27-10 SE ESCALA REQUERIMIENTO EN APP 26-10 19:13pm tiene todos los docs</t>
  </si>
  <si>
    <t>1001136870/1001137113/1001137387 NO CONTESTA EN APP PEDIDO_CON_INCIDENCIA	31/10/2022	NO HAY QUIEN RECIBA 31/10 11:26</t>
  </si>
  <si>
    <t>031002003967207</t>
  </si>
  <si>
    <t xml:space="preserve">27/10 SE  RECOORDINA CON LA TERCERA PERSONA ENTREGA PARA EL 27/10 FAVOR CONTACTAR AL NUMERO 0987762891 </t>
  </si>
  <si>
    <t xml:space="preserve">DEVOLUCION      28/10     09:22 AM </t>
  </si>
  <si>
    <t>FLEXNET: CLIENTE SE ACERCA SIN EMBARGO NO SE ENTREGA YA QUE CUENTA CON CEDULA EXTRANJERA</t>
  </si>
  <si>
    <t xml:space="preserve">SE ESCALA CORREO CON DIRECCION Y RE COORDINACION PARA EL 31/10         28/10  13:02PM </t>
  </si>
  <si>
    <t>031002003967209</t>
  </si>
  <si>
    <t>CLIENTE CONFIRMA QUE RECIBIO SIMCARD SU AYUDA CON DOC DE ENTREGA YACTUALIZACION DE LA APP 28/10 13:49</t>
  </si>
  <si>
    <t>031002003967076.</t>
  </si>
  <si>
    <t>CONTESTA TITULAR Y ACEPTA ULTIMA VISITA PARA EL LUNES 31/10 - COMENTA QUE TENIA PROBLEMAS CON SU LINEA, AHORA SI ESTA OK. TLF 0979074342
27/10 - 16:45</t>
  </si>
  <si>
    <t>1001842660 APAGADO/ 1001843077- 1001843796-1001844227 NO CONTESTA APP REFLEJA Fuera de horario. Solicita que se le entregue el dia domingo, El papa del cliente dice que el hijo solo pasa los domingos en el domicilio NTGKVIZ	27/10/22 10:48</t>
  </si>
  <si>
    <t>DEVOLVER, CLIENTE VUELVE DE VIAJE EL 08/11
26/10 - 12:00</t>
  </si>
  <si>
    <t>100144910-100145354-1001145943 NO CONTESTA/1001146626 INCORRECTO APP REFLEJA Telefono no contesta, y el otro nuemro incompleto NO SE PEUDE COORDINAR NTGKVIZS	26/10/2022 11:52</t>
  </si>
  <si>
    <t>devolver no hay respuesta del cliente</t>
  </si>
  <si>
    <t>2001899975 CLIENTE INDICA QUE SE LE PERDIO LA CI SE SOLICTA DEVOLUCION NTGKVIZS 28/10/22 14:33</t>
  </si>
  <si>
    <t xml:space="preserve">DEVOLUCION            28/10     09:05AM </t>
  </si>
  <si>
    <t xml:space="preserve">NUM EQUIVOCADO (0983290492) SECUNDARIO 1001674012//1001674561//1001674859 NO CONTESTA EN APP EN TRANSITO           27/10      08:27AM </t>
  </si>
  <si>
    <t>SE RECOORDINA CON LA CLIENTE PARA EL DIA DE MAÑANA 28/10 POR FAVOR ENTREGAR EN LA MAÑANA
11:00 AM
29/10/2022</t>
  </si>
  <si>
    <t xml:space="preserve">SE RECOORDINA CON LA CLIENTE PARA EL DIA 31/10 POR FAVOR ENTREGAR EN LA MAÑANA
11:00 AM
29/10/2022
</t>
  </si>
  <si>
    <t>SE RECORDINA PARA EL 31/10 EN LA MISMA DIRECCION // TLF 0967865155 LLAMAR ANTES 
Nota: Cliente manifiesta encontrarse pasado las 3pm se agrega nuevo registro 31/10/2022 11:58:28.</t>
  </si>
  <si>
    <t>031002003969103</t>
  </si>
  <si>
    <t>1001162227/1001163102/1001163592 NO CONTESTA EN APP EDIDO_CON_INCIDENCIA	31/10/2022	NO HAY QUIEN RECIBA 31/11 11:47</t>
  </si>
  <si>
    <t>CLIENTE COMENTA QUE ESTARA EN EL DOMICILIO MAÑANA 26 Y EL VIERNES 27, SU APOYO PARA GESTIONAR UNA ULTIMA VISITA. 
26/10 - 18:30</t>
  </si>
  <si>
    <t>1001161329 CLEINTE CONFIRMA QUE LE ENTREGARON  895930100094999984 SE ESCALA CORREO PARA LA VALIDACION DE LA SIMCARD NTGKVIZS 26/10/2022 12:10</t>
  </si>
  <si>
    <t>DEVOLVR TIENE 3 VISITAS</t>
  </si>
  <si>
    <t>1001146958/1001147291/1001147655 NO CONTESTA 1001148740 FAMILIAR INDICA QUE TT NO DESEA EN APP PEDIDO_CON_INCIDENCIA	31/10/2022	NO HAY QUIEN RECIBA 31/10 11:36</t>
  </si>
  <si>
    <t>031002003955694</t>
  </si>
  <si>
    <t xml:space="preserve">3001005002 CLIENTE INDICA NO DISPONE DE TIEMPO PARA RETIRAR SIMCARD DESEA SE REALIZE LA ENTREGA EN SU LUGAR DE TRABAJO SE COORDINA SEGUN COBERTURA PARA EL 31/10 SE ESCALA CORREO CON NOVEDAD       28/10       16:04    </t>
  </si>
  <si>
    <t>Su ayuda con la retención del documento  CLIENTE AFIRMA QUE RETIRA EL CHIP EL DIA 28-10, en el caso que no retire el dia 28-10 proceder con la devolución  27-1019:21pm</t>
  </si>
  <si>
    <t>1001381405-100381701-1001382116 NO CONTESTA/1001384611-1001384971-1001385284 NO CNTESTA APP REFLEJA ENTREGA EN TRANSITO	26/10/2022 NTGKVIZS	 26/10/22 15:19</t>
  </si>
  <si>
    <t>CUMPLE 3 VISITAS PROCEDER CON LA DEVOLUCION.
Registro: 27/10/2022 8:42:06</t>
  </si>
  <si>
    <t xml:space="preserve">por favor su ayuda con devolucion 20:06 26/10 </t>
  </si>
  <si>
    <t>27/10 1001122852/ ESPOSA MENCIONA QUE CLIENTE SE ACERCA DIA DE MAÑANA EN APP COORDINADO	25/10/2022 26/10 11:35
Flexnet: En caso de no retirar el pedido el día de hoy indicar como se procede ya que cumple el tiempo máximo en agencia</t>
  </si>
  <si>
    <t>devolver tiene 4 visitas</t>
  </si>
  <si>
    <t>2001439116/2001439188/2001439242 no contesta por favor su ayuda con devolucion 27/10 20:02</t>
  </si>
  <si>
    <t>031002003949337</t>
  </si>
  <si>
    <t>CLIENTE INDICA QUE EL DIA DE MAÑANA 28/10 RETIRARA EL CHIP 
27/10 3:22 PM</t>
  </si>
  <si>
    <t>1001354401  SU AYUDA CON ACTUALIZACION DE LA APP Y CON DOC DE ENTREGA CLIENTE COMNFIRMA QUE RECIBIO SIMCARD 26/10  14; 51</t>
  </si>
  <si>
    <t>MOVISTAR_ABAST22-0677</t>
  </si>
  <si>
    <t>ABAST22-0677</t>
  </si>
  <si>
    <t>MDELIVERY_364084</t>
  </si>
  <si>
    <t>364084</t>
  </si>
  <si>
    <t>MDELIVERY_364060</t>
  </si>
  <si>
    <t>364060</t>
  </si>
  <si>
    <t>MDELIVERY_364169</t>
  </si>
  <si>
    <t>364169</t>
  </si>
  <si>
    <t>MDELIVERY_364543</t>
  </si>
  <si>
    <t>364543</t>
  </si>
  <si>
    <t>MDELIVERY_364740</t>
  </si>
  <si>
    <t>364740</t>
  </si>
  <si>
    <t>MDELIVERY_364951</t>
  </si>
  <si>
    <t>364951</t>
  </si>
  <si>
    <t>MDELIVERY_4536517_1</t>
  </si>
  <si>
    <t>4536517_1</t>
  </si>
  <si>
    <t>MDELIVERY_365008</t>
  </si>
  <si>
    <t>365008</t>
  </si>
  <si>
    <t>MDELIVERY_365274</t>
  </si>
  <si>
    <t>365274</t>
  </si>
  <si>
    <t>MDELIVERY_365701</t>
  </si>
  <si>
    <t>365701</t>
  </si>
  <si>
    <t>MDELIVERY_365380</t>
  </si>
  <si>
    <t>365380</t>
  </si>
  <si>
    <t xml:space="preserve"> HALFSIM MOVISTAR: 100 und / LTE MOTO G60S AZUL: 3 und / LTE SAMSUNG A03 CORE AZUL: 2 und / LTE SAMSUNG A03 CORE COBRE: 3 und / LTE SAMSUNG A03 NEGRO: 8 und / LTE SAMSUNG A23 NEGRO: 2 und / LTE SAMSUNG A33 5G NEGRO: 6 und / LTE SAMSUNG S22 5G PLUS NEGRO: 3 und</t>
  </si>
  <si>
    <t xml:space="preserve"> HALFSIM MOVISTAR: 200 und / LTE MOTO G60S AZUL: 10 und / LTE NOKIA G21 AZUL: 2 und / LTE SAMSUNG A03 NEGRO: 2 und / LTE SAMSUNG A33 5G NEGRO: 2 und / LTE XIAOMI REDMI 10C 128GB GRIS: 3 und / LTE XIAOMI REDMI NOTE 11 AZUL: 2 und</t>
  </si>
  <si>
    <t xml:space="preserve"> LTE SAMSUNG A23 NEGRO: 2 und / LTE SAMSUNG S22 5G PLUS NEGRO: 2 und</t>
  </si>
  <si>
    <t xml:space="preserve"> HALFSIM MOVISTAR: 400 und / LTE HONOR X7 SILVER: 4 und / LTE IPHONE 13 PRO 256GB NEGRO: 1 und / LTE SAMSUNG A03 AZUL: 2 und / LTE SAMSUNG A03 NEGRO: 4 und / LTE SAMSUNG A13 AZUL: 2 und / LTE SAMSUNG A53 5G NEGRO: 3 und / LTE SAMSUNG S21 FE VERDE + CARGADOR 45W: 3 und / LTE XIAOMI REDMI 10A 64GB AZUL: 2 und</t>
  </si>
  <si>
    <t xml:space="preserve"> HALFSIM MOVISTAR: 100 und / LTE HONOR X8 SILVER: 3 und / LTE IPHONE 13 PRO 256GB NEGRO: 2 und / LTE NOKIA G10 AZUL: 2 und / LTE NOKIA G21 AZUL: 6 und / LTE SAMSUNG A03 NEGRO: 3 und / LTE SAMSUNG A23 BLANCO: 2 und / LTE SAMSUNG A23 NEGRO: 5 und / LTE SAMSUNG A53 5G NEGRO: 3 und / LTE SAMSUNG S20 FE AZUL: 2 und / LTE SAMSUNG S21 FE GRIS: 2 und / LTE SAMSUNG S22 5G PLUS NEGRO: 2 und / LTE SAMSUNG Z FLIP 4 GRIS + CASE SILICONE COVER: 2 und / LTE XIAOMI REDMI NOTE 11 AZUL: 3 und</t>
  </si>
  <si>
    <t xml:space="preserve"> LTE HUAWEI NOVA 9 SE NEGRO: 2 und / LTE NOKIA G10 AZUL: 2 und / LTE NOKIA G21 AZUL: 2 und / LTE SAMSUNG A03 NEGRO: 2 und / LTE SAMSUNG S20 FE 5G AZUL: 2 und / LTE SAMSUNG S22 5G PLUS NEGRO: 2 und / LTE SAMSUNG Z FLIP 4 GRIS + CASE SILICONE COVER: 2 und / LTE XIAOMI REDMI 10A 64GB AZUL: 1 und</t>
  </si>
  <si>
    <t xml:space="preserve"> ESIM MOVISTAR_ESIM EVOUCHERS CODE QR: 3 und</t>
  </si>
  <si>
    <t xml:space="preserve"> LTE NOKIA C01 PLUS AZUL: 1 und / LTE SAMSUNG A53 5G AZUL: 1 und / LTE SAMSUNG A53 5G NEGRO: 1 und</t>
  </si>
  <si>
    <t xml:space="preserve"> HALFSIM CHIP PREPAGO $4.00 NUMERADO: 150 und</t>
  </si>
  <si>
    <t xml:space="preserve"> HALFSIM TUENTI PREPAGO NUMERADA $4: 700 und / HALFSIM TUENTI PREPAGO NUMERADA $7: 300 und / HALFSIM TUENTI PREPAGO PORTABILIDAD: 900 und</t>
  </si>
  <si>
    <t xml:space="preserve"> SIM KITE M2M 2FF STANDARD: 1 und</t>
  </si>
  <si>
    <t xml:space="preserve"> BOTÓN PÁNICO TIPO LÁMINA: 150 und / RELÉ Y SOCKET: 150 und</t>
  </si>
  <si>
    <t xml:space="preserve"> LTE MOTO G60S AZUL: 2 und / LTE NOKIA C21 AZUL: 1 und / LTE SAMSUNG A13 AZUL: 2 und / LTE XIAOMI REDMI 10C 128GB GRIS: 1 und / LTE XIAOMI REDMI NOTE 11 AZUL: 2 und</t>
  </si>
  <si>
    <t xml:space="preserve"> LTE HONOR X6 SILVER: 1 und / LTE HUAWEI NOVA Y70 NEGRO: 1 und / LTE SAMSUNG A03 NEGRO: 2 und / LTE SAMSUNG S21 FE VERDE: 2 und</t>
  </si>
  <si>
    <t xml:space="preserve"> HALFSIM KITE M2M 2FF: 30 und</t>
  </si>
  <si>
    <t xml:space="preserve"> HALFSIM CHIP PREPAGO $4 AUTOSERVICIOS: 125 und</t>
  </si>
  <si>
    <t xml:space="preserve"> HALFSIM CHIP PREPAGO $4 AUTOSERVICIOS: 115 und</t>
  </si>
  <si>
    <t xml:space="preserve"> LTE HONOR X8 SILVER: 2 und / LTE IPHONE 14 128GB NEGRO: 2 und / LTE IPHONE 14 256GB AZUL: 2 und / LTE IPHONE SE 2022 64GB NEGRO: 2 und / LTE NOKIA C21 AZUL: 2 und / LTE NOKIA G21 AZUL: 2 und / LTE SAMSUNG A13 AZUL: 3 und / LTE XIAOMI REDMI NOTE 11 AZUL: 3 und</t>
  </si>
  <si>
    <t xml:space="preserve"> LTE HONOR X8 SILVER: 1 und / LTE IPHONE 14 128GB NEGRO: 2 und / LTE IPHONE 14 256GB AZUL: 3 und / LTE IPHONE 14 PRO 128GB NEGRO: 2 und / LTE IPHONE 14 PRO 256GB NEGRO: 1 und / LTE IPHONE SE 2022 64GB NEGRO: 3 und / LTE SAMSUNG A23 NEGRO: 1 und / LTE SAMSUNG A33 5G NEGRO: 3 und / LTE SAMSUNG A53 5G NEGRO: 2 und / LTE XIAOMI REDMI NOTE 11 AZUL: 2 und</t>
  </si>
  <si>
    <t xml:space="preserve"> LTE HONOR X8 SILVER: 2 und / LTE IPHONE 14 128GB NEGRO: 2 und / LTE IPHONE 14 256GB AZUL: 2 und / LTE IPHONE SE 2022 64GB NEGRO: 2 und / LTE NOKIA G10 AZUL: 1 und / LTE SAMSUNG A33 5G NEGRO: 1 und / LTE SAMSUNG A53 5G NEGRO: 1 und / LTE SAMSUNG S22 5G PLUS NEGRO: 1 und</t>
  </si>
  <si>
    <t xml:space="preserve"> LTE IPHONE 14 128GB AZUL: 2 und / LTE IPHONE 14 256GB AZUL: 1 und / LTE IPHONE SE 2022 64GB NEGRO: 2 und / LTE NOKIA G21 AZUL: 6 und / LTE XIAOMI REDMI 10A 64GB SILVER: 2 und</t>
  </si>
  <si>
    <t xml:space="preserve"> HALFSIM MOVISTAR: 500 und / LTE IPHONE 11 64GB NEGRO: 2 und / LTE IPHONE 14 128GB NEGRO: 2 und / LTE IPHONE 14 256GB AZUL: 2 und / LTE IPHONE SE 2022 64GB NEGRO: 1 und / LTE MOTO G60S AZUL: 1 und / LTE NOKIA C2 2E AZUL: 1 und / LTE XIAOMI REDMI NOTE 11S AZUL: 1 und</t>
  </si>
  <si>
    <t xml:space="preserve"> LTE IPHONE 14 128GB NEGRO: 2 und / LTE IPHONE 14 256GB AZUL: 2 und / LTE IPHONE SE 2022 64GB NEGRO: 2 und / LTE SAMSUNG A53 5G AZUL: 1 und / LTE XIAOMI REDMI NOTE 11 AZUL: 4 und</t>
  </si>
  <si>
    <t xml:space="preserve"> LTE HUAWEI NOVA Y70 NEGRO: 1 und / LTE IPHONE 11 64GB NEGRO: 2 und / LTE IPHONE 14 128GB NEGRO: 2 und / LTE IPHONE 14 256GB AZUL: 2 und / LTE IPHONE SE 2022 64GB NEGRO: 2 und / LTE NOKIA C2 2E AZUL: 2 und / LTE NOKIA G10 AZUL: 1 und / LTE SAMSUNG A13 AZUL: 4 und / LTE SAMSUNG A53 5G NEGRO: 2 und / LTE XIAOMI REDMI 10A 64GB AZUL: 2 und</t>
  </si>
  <si>
    <t xml:space="preserve"> LTE HONOR X8 SILVER: 2 und / LTE IPHONE 11 64GB NEGRO: 3 und / LTE IPHONE 14 128GB NEGRO: 2 und / LTE IPHONE 14 256GB AZUL: 3 und / LTE IPHONE 14 PRO 128GB NEGRO: 2 und / LTE IPHONE 14 PRO 256GB NEGRO: 2 und / LTE IPHONE SE 2022 64GB NEGRO: 3 und / LTE SAMSUNG A03 AZUL: 5 und / LTE SAMSUNG A03 NEGRO: 8 und / LTE SAMSUNG A13 AZUL: 2 und / LTE SAMSUNG A23 NEGRO: 2 und / LTE SAMSUNG A33 5G NEGRO: 1 und / LTE XIAOMI REDMI NOTE 11 AZUL: 2 und</t>
  </si>
  <si>
    <t xml:space="preserve"> LTE IPHONE 11 64GB NEGRO: 5 und / LTE IPHONE 14 128GB NEGRO: 2 und / LTE IPHONE 14 256GB AZUL: 3 und / LTE IPHONE 14 PRO 128GB NEGRO: 1 und / LTE IPHONE 14 PRO 256GB NEGRO: 1 und / LTE IPHONE SE 2022 64GB NEGRO: 2 und / LTE SAMSUNG A23 AZUL: 2 und / LTE SAMSUNG A23 NEGRO: 1 und / LTE SAMSUNG A33 5G NEGRO: 1 und</t>
  </si>
  <si>
    <t xml:space="preserve"> LTE IPHONE 14 128GB AZUL: 1 und / LTE IPHONE 14 256GB AZUL: 1 und / LTE IPHONE SE 2022 64GB NEGRO: 1 und / LTE SAMSUNG A03 AZUL: 1 und / LTE XIAOMI REDMI 10C 128GB GRIS: 1 und</t>
  </si>
  <si>
    <t xml:space="preserve"> LTE IPHONE 11 64GB NEGRO: 2 und / LTE IPHONE 14 128GB AZUL: 1 und / LTE IPHONE 14 256GB AZUL: 1 und / LTE IPHONE SE 2022 64GB NEGRO: 1 und / LTE XIAOMI REDMI NOTE 11S AZUL: 1 und / LTE XIAOMI REDMI NOTE 11S NEGRO: 1 und</t>
  </si>
  <si>
    <t xml:space="preserve"> LTE IPHONE 14 128GB AZUL: 1 und / LTE IPHONE 14 256GB AZUL: 1 und / LTE IPHONE SE 2022 64GB NEGRO: 1 und / LTE MOTO G60S AZUL: 2 und / LTE SAMSUNG A03 NEGRO: 3 und / LTE SAMSUNG A33 5G NEGRO: 1 und / LTE SAMSUNG S22 5G PLUS NEGRO: 1 und / LTE SAMSUNG S22 5G ULTRA VERDE: 1 und / LTE XIAOMI REDMI NOTE 11S AZUL: 1 und</t>
  </si>
  <si>
    <t xml:space="preserve"> LTE IPHONE 11 64GB NEGRO: 2 und / LTE IPHONE 14 128GB AZUL: 1 und / LTE IPHONE 14 256GB AZUL: 1 und / LTE IPHONE SE 2022 64GB NEGRO: 2 und</t>
  </si>
  <si>
    <t xml:space="preserve"> LTE IPHONE 14 128GB AZUL: 1 und / LTE IPHONE 14 256GB AZUL: 1 und / LTE IPHONE SE 2022 64GB NEGRO: 1 und / LTE SAMSUNG S22 5G PLUS NEGRO: 1 und / LTE XIAOMI REDMI NOTE 11S AZUL: 2 und</t>
  </si>
  <si>
    <t xml:space="preserve"> LTE IPHONE 11 64GB NEGRO: 3 und / LTE IPHONE 14 128GB AZUL: 2 und / LTE IPHONE 14 256GB AZUL: 1 und / LTE IPHONE SE 2022 64GB NEGRO: 1 und / LTE SAMSUNG S22 5G PLUS NEGRO: 1 und</t>
  </si>
  <si>
    <t xml:space="preserve"> LTE SAMSUNG A33 5G NEGRO: 1 und / LTE SAMSUNG S22 5G PLUS NEGRO: 1 und / LTE SAMSUNG S22 5G ULTRA VERDE: 1 und</t>
  </si>
  <si>
    <t xml:space="preserve"> LTE IPHONE 11 64GB NEGRO: 3 und / LTE IPHONE SE 2022 64GB NEGRO: 2 und / LTE SAMSUNG A03 AZUL: 1 und / LTE XIAOMI REDMI NOTE 11S NEGRO: 1 und</t>
  </si>
  <si>
    <t xml:space="preserve"> LTE IPHONE 14 128GB NEGRO: 3 und / LTE IPHONE 14 256GB NEGRO: 3 und / LTE IPHONE 14 PRO 128GB NEGRO: 2 und / LTE IPHONE 14 PRO 256GB NEGRO: 1 und / LTE IPHONE 14 PRO MAX 256GB NEGRO: 2 und</t>
  </si>
  <si>
    <t xml:space="preserve"> LTE IPHONE 14 128GB NEGRO: 4 und / LTE IPHONE 14 256GB NEGRO: 4 und / LTE IPHONE 14 PRO 128GB NEGRO: 2 und / LTE IPHONE 14 PRO 256GB NEGRO: 2 und / LTE IPHONE 14 PRO MAX 256GB NEGRO: 1 und</t>
  </si>
  <si>
    <t xml:space="preserve"> LTE HONOR X8 SILVER: 1 und / LTE SAMSUNG A23 AZUL: 1 und / LTE XIAOMI REDMI 10C 128GB GRIS: 1 und</t>
  </si>
  <si>
    <t xml:space="preserve"> LTE IPHONE 11 64GB NEGRO: 4 und / LTE IPHONE 14 128GB NEGRO: 4 und / LTE IPHONE 14 256GB NEGRO: 4 und / LTE IPHONE 14 PRO 128GB NEGRO: 2 und / LTE IPHONE 14 PRO 256GB NEGRO: 2 und / LTE IPHONE 14 PRO MAX 256GB NEGRO: 2 und / LTE IPHONE SE 2022 64GB NEGRO: 4 und</t>
  </si>
  <si>
    <t xml:space="preserve"> LTE IPHONE 13 PRO 256GB NEGRO: 2 und / LTE IPHONE 14 128GB NEGRO: 2 und / LTE IPHONE 14 256GB NEGRO: 2 und / LTE IPHONE SE 2022 64GB NEGRO: 3 und / LTE NOKIA G21 AZUL: 3 und / LTE SAMSUNG A03 NEGRO: 4 und / LTE SAMSUNG A53 5G NEGRO: 3 und / LTE SAMSUNG S22 5G ULTRA VERDE + SAMSUNG GALAXY BUDS PRO + SAMSUNG GALAXY FIT 2: 3 und / LTE XIAOMI REDMI 10C 128GB GRIS: 3 und</t>
  </si>
  <si>
    <t xml:space="preserve"> LTE IPHONE 14 128GB AZUL: 1 und / LTE IPHONE 14 256GB AZUL: 1 und</t>
  </si>
  <si>
    <t xml:space="preserve"> LTE IPHONE 14 128GB NEGRO: 1 und / LTE IPHONE 14 PRO 128GB NEGRO: 1 und / LTE IPHONE 14 PRO 256GB NEGRO: 1 und</t>
  </si>
  <si>
    <t xml:space="preserve"> LTE IPHONE 14 128GB NEGRO: 1 und / LTE IPHONE 14 256GB AZUL: 1 und / LTE IPHONE 14 PRO 128GB NEGRO: 1 und / LTE IPHONE 14 PRO 256GB NEGRO: 1 und</t>
  </si>
  <si>
    <t xml:space="preserve"> LTE IPHONE 14 128GB AZUL: 1 und / LTE IPHONE 14 256GB AZUL: 1 und / LTE MOTO G60S AZUL: 2 und</t>
  </si>
  <si>
    <t xml:space="preserve"> LTE IPHONE 13 PRO 256GB NEGRO: 1 und / LTE IPHONE 14 128GB NEGRO: 2 und / LTE IPHONE 14 256GB NEGRO: 2 und / LTE IPHONE SE 2022 64GB NEGRO: 2 und / LTE MOTO G60S AZUL: 2 und / LTE NOKIA G10 AZUL: 2 und / LTE SAMSUNG A23 AZUL: 4 und / LTE SAMSUNG S22 5G PLUS NEGRO: 2 und / LTE SAMSUNG S22 5G ULTRA VERDE + SAMSUNG GALAXY BUDS PRO + SAMSUNG GALAXY FIT 2: 3 und / LTE XIAOMI REDMI NOTE 11 AZUL: 3 und</t>
  </si>
  <si>
    <t>2022-10575</t>
  </si>
  <si>
    <t xml:space="preserve"> HALFSIM MOVISTAR: 700 und / LTE IPHONE 14 PRO MAX 256GB SILVER: 2 und / LTE SAMSUNG A23 AZUL: 50 und / LTE SAMSUNG A23 NEGRO: 50 und</t>
  </si>
  <si>
    <t xml:space="preserve"> LTE HONOR X8 SILVER: 5 und / LTE IPHONE 13 PRO 256GB NEGRO: 3 und / LTE IPHONE 14 128GB NEGRO: 3 und / LTE IPHONE 14 256GB NEGRO: 1 und / LTE IPHONE 14 PRO 128GB NEGRO: 1 und / LTE IPHONE 14 PRO 256GB NEGRO: 1 und / LTE IPHONE SE 2022 64GB NEGRO: 3 und / LTE MOTO G60S AZUL: 3 und / LTE NOKIA G10 AZUL: 3 und / LTE NOKIA G21 AZUL: 3 und / LTE SAMSUNG A03 NEGRO: 2 und / LTE SAMSUNG A33 5G NEGRO: 2 und / LTE SAMSUNG S22 5G PLUS NEGRO: 2 und / LTE SAMSUNG S22 5G ULTRA VERDE + SAMSUNG GALAXY BUDS PRO + SAMSUNG GALAXY FIT 2: 3 und / LTE XIAOMI REDMI NOTE 11S AZUL: 3 und</t>
  </si>
  <si>
    <t xml:space="preserve"> LTE IPHONE 14 PRO 256GB NEGRO: 1 und</t>
  </si>
  <si>
    <t xml:space="preserve"> HALFSIM TUENTI PREPAGO NUMERADA $10: 10 und / HALFSIM TUENTI PREPAGO NUMERADA $4: 10 und</t>
  </si>
  <si>
    <t xml:space="preserve"> HALFSIM TUENTI PREPAGO NUMERADA $10: 20 und / HALFSIM TUENTI PREPAGO NUMERADA $20: 5 und / HALFSIM TUENTI PREPAGO NUMERADA $4: 50 und / HALFSIM TUENTI PREPAGO NUMERADA $7: 30 und</t>
  </si>
  <si>
    <t xml:space="preserve"> HALFSIM TUENTI PREPAGO NUMERADA $10: 5 und / HALFSIM TUENTI PREPAGO NUMERADA $4: 85 und / HALFSIM TUENTI PREPAGO NUMERADA $7: 30 und</t>
  </si>
  <si>
    <t xml:space="preserve"> LTE IPHONE 14 256GB AZUL: 1 und</t>
  </si>
  <si>
    <t xml:space="preserve"> LTE IPHONE 14 128GB NEGRO: 2 und / LTE IPHONE 14 256GB NEGRO: 3 und / LTE IPHONE 14 PRO 128GB NEGRO: 1 und / LTE IPHONE 14 PRO 256GB NEGRO: 1 und / LTE IPHONE SE 2022 64GB NEGRO: 3 und / LTE MOTO G60S AZUL: 4 und / LTE NOKIA G21 AZUL: 2 und / LTE SAMSUNG GALAXY S22 ULTRA VERDE  +BUDS2: 3 und / LTE SAMSUNG S22 5G PLUS NEGRO: 3 und / LTE XIAOMI REDMI 10A 64GB SILVER: 3 und / LTE XIAOMI REDMI NOTE 11 AZUL: 2 und</t>
  </si>
  <si>
    <t xml:space="preserve"> LTE NOKIA G21 AZUL: 4 und / LTE XIAOMI REDMI NOTE 11 AZUL: 2 und</t>
  </si>
  <si>
    <t xml:space="preserve"> LTE IPHONE 13 PRO 256GB NEGRO: 1 und / LTE IPHONE 14 128GB NEGRO: 2 und / LTE IPHONE 14 256GB NEGRO: 2 und / LTE IPHONE SE 2022 64GB NEGRO: 2 und / LTE NOKIA G10 AZUL: 3 und / LTE NOKIA G21 AZUL: 1 und / LTE SAMSUNG A23 AZUL: 2 und / LTE SAMSUNG A33 5G NEGRO: 2 und / LTE SAMSUNG S22 5G PLUS NEGRO: 2 und / LTE XIAOMI REDMI NOTE 11S NEGRO: 3 und</t>
  </si>
  <si>
    <t xml:space="preserve"> LTE IPHONE 14 128GB NEGRO: 2 und / LTE IPHONE 14 256GB NEGRO: 2 und / LTE MOTO G22 NEGRO: 2 und / LTE NOKIA G10 AZUL: 2 und / LTE REALME GT MASTER EDITION AZUL: 2 und</t>
  </si>
  <si>
    <t xml:space="preserve"> LTE HONOR X8 SILVER: 3 und / LTE IPHONE 13 PRO 256GB SILVER: 1 und / LTE IPHONE 14 128GB NEGRO: 3 und / LTE IPHONE 14 256GB NEGRO: 3 und / LTE IPHONE 14 PRO 128GB NEGRO: 2 und / LTE IPHONE 14 PRO 256GB NEGRO: 1 und / LTE IPHONE SE 2022 64GB NEGRO: 3 und / LTE MOTO G60S AZUL: 10 und / LTE NOKIA G10 AZUL: 2 und / LTE NOKIA G21 AZUL: 2 und / LTE SAMSUNG A23 AZUL: 3 und / LTE SAMSUNG A33 5G NEGRO: 2 und / LTE SAMSUNG S22 5G PLUS NEGRO: 3 und / LTE XIAOMI REDMI 10C 128GB GRIS: 2 und / LTE XIAOMI REDMI NOTE 11 AZUL: 3 und</t>
  </si>
  <si>
    <t xml:space="preserve"> LTE IPHONE 14 128GB NEGRO: 2 und / LTE IPHONE 14 256GB NEGRO: 2 und / LTE IPHONE SE 2022 64GB NEGRO: 2 und / LTE MOTO G60S AZUL: 3 und / LTE SAMSUNG A33 5G NEGRO: 2 und / LTE SAMSUNG A53 5G AZUL: 2 und / LTE SAMSUNG A53 5G NEGRO: 2 und / LTE SAMSUNG S22 5G PLUS NEGRO: 2 und / LTE XIAOMI REDMI 10C 128GB GRIS: 1 und / LTE XIAOMI REDMI NOTE 11S AZUL: 3 und</t>
  </si>
  <si>
    <t xml:space="preserve"> LTE HUAWEI NOVA 9 SE NEGRO: 2 und / LTE NOKIA G10 AZUL: 2 und / LTE SAMSUNG A03 AZUL: 2 und / LTE XIAOMI REDMI NOTE 11 AZUL: 2 und</t>
  </si>
  <si>
    <t xml:space="preserve"> LTE IPHONE 11 64GB NEGRO: 3 und / LTE IPHONE 14 128GB AZUL: 1 und / LTE IPHONE 14 256GB AZUL: 4 und / LTE IPHONE SE 2022 64GB NEGRO: 3 und / LTE NOKIA G10 AZUL: 3 und / LTE SAMSUNG S22 5G PLUS NEGRO: 3 und / LTE SAMSUNG S22 5G ULTRA VERDE: 2 und / LTE XIAOMI REDMI 10C 128GB GRIS: 7 und / LTE XIAOMI REDMI NOTE 11 AZUL: 3 und</t>
  </si>
  <si>
    <t xml:space="preserve"> LTE IPHONE 14 128GB NEGRO: 2 und / LTE IPHONE 14 256GB NEGRO: 2 und / LTE IPHONE 14 PRO 128GB NEGRO: 2 und</t>
  </si>
  <si>
    <t xml:space="preserve"> LTE IPHONE 14 128GB NEGRO: 2 und / LTE IPHONE 14 256GB NEGRO: 2 und / LTE IPHONE 14 PRO 128GB NEGRO: 1 und</t>
  </si>
  <si>
    <t xml:space="preserve"> LTE IPHONE 14 128GB NEGRO: 2 und / LTE IPHONE 14 256GB AZUL: 2 und</t>
  </si>
  <si>
    <t xml:space="preserve"> ROUTER 240 LTE TELTONIKA: 1 und</t>
  </si>
  <si>
    <t xml:space="preserve"> ROUTER</t>
  </si>
  <si>
    <t xml:space="preserve"> LTE IPHONE 11 64GB NEGRO: 10 und / LTE IPHONE SE 2022 64GB NEGRO: 3 und</t>
  </si>
  <si>
    <t xml:space="preserve"> LTE IPHONE 12 64GB NEGRO: 1 und / LTE IPHONE 12 MINI 64GB AZUL: 1 und / LTE IPHONE 14 256GB NEGRO: 1 und / LTE IPHONE 14 PRO 256GB NEGRO: 1 und / LTE MOTO G22 NEGRO: 1 und / LTE SAMSUNG A03 CORE COBRE: 4 und / LTE SAMSUNG A13 NEGRO: 1 und / LTE SAMSUNG A23 AZUL: 2 und / LTE SAMSUNG A23 NEGRO: 1 und</t>
  </si>
  <si>
    <t xml:space="preserve"> LTE IPHONE 11 64GB NEGRO: 5 und / LTE IPHONE 14 256GB NEGRO: 1 und / LTE MOTO G60S AZUL: 4 und / LTE REALME C21Y NEGRO: 1 und / LTE SAMSUNG A03 AZUL: 1 und / LTE SAMSUNG A03 NEGRO: 2 und / LTE XIAOMI REDMI NOTE 11 AZUL: 5 und</t>
  </si>
  <si>
    <t xml:space="preserve"> LTE HUAWEI NOVA 8I AZUL: 2 und / LTE HUAWEI Y60 NEGRO: 1 und / LTE IPHONE 11 64GB NEGRO: 4 und / LTE IPHONE 14 256GB AZUL: 1 und / LTE IPHONE 14 256GB NEGRO: 1 und / LTE MOTO G60S AZUL: 2 und / LTE REALME C11 AZUL: 3 und / LTE SAMSUNG A03 AZUL: 1 und / LTE SAMSUNG A03 CORE AZUL: 1 und / LTE SAMSUNG A03 CORE COBRE: 1 und / LTE SAMSUNG A03 NEGRO: 2 und / LTE SAMSUNG A13 AZUL: 1 und</t>
  </si>
  <si>
    <t xml:space="preserve"> HALFSIM CHIP PREPAGO $4 AUTOSERVICIOS: 200 und</t>
  </si>
  <si>
    <t xml:space="preserve"> LTE IPHONE 14 256GB NEGRO: 3 und</t>
  </si>
  <si>
    <t xml:space="preserve"> TARJETA PREPAGO COMBO $1: 100 und / TARJETA PREPAGO COMBO $3: 100 und</t>
  </si>
  <si>
    <t xml:space="preserve"> LTE IPHONE SE 2022 64GB NEGRO: 3 und</t>
  </si>
  <si>
    <t xml:space="preserve"> LTE IPHONE 11 64GB NEGRO: 1 und / LTE IPHONE 14 256GB NEGRO: 2 und / LTE MOTO G60S AZUL: 2 und</t>
  </si>
  <si>
    <t xml:space="preserve"> LTE HONOR X7 AZUL: 2 und / LTE IPHONE 11 64GB NEGRO: 1 und / LTE IPHONE 13 128GB DORADO: 1 und / LTE MOTO G60S AZUL: 2 und / LTE NOKIA C2 2E AZUL: 3 und / LTE NOKIA G10 AZUL: 2 und / LTE NOKIA G21 AZUL: 1 und / LTE REALME 9I 128GB NEGRO: 1 und / LTE REALME C11 AZUL: 2 und / LTE REALME GT MASTER EDITION AZUL: 2 und</t>
  </si>
  <si>
    <t xml:space="preserve"> LTE IPHONE 11 64GB NEGRO: 1 und / LTE IPHONE 13 128GB NEGRO: 1 und / LTE MOTO G60S AZUL: 4 und / LTE NOKIA G21 AZUL: 3 und / LTE REALME 9I 128GB NEGRO: 1 und / LTE REALME C11 AZUL: 1 und</t>
  </si>
  <si>
    <t xml:space="preserve"> LTE IPHONE 11 64GB NEGRO: 1 und / LTE IPHONE 12 64GB NEGRO: 1 und / LTE IPHONE 13 128GB NEGRO: 1 und / LTE MOTO G60S AZUL: 5 und / LTE SAMSUNG A03 AZUL: 2 und</t>
  </si>
  <si>
    <t xml:space="preserve"> LTE IPHONE 13 256GB NEGRO: 1 und</t>
  </si>
  <si>
    <t xml:space="preserve"> LTE MOTO G60S AZUL: 2 und / LTE SAMSUNG A13 AZUL: 2 und</t>
  </si>
  <si>
    <t xml:space="preserve"> LTE MOTO G60S AZUL: 2 und / LTE SAMSUNG A13 AZUL: 2 und / LTE SAMSUNG Z FLIP 4 GRIS + CASE SILICONE COVER: 1 und</t>
  </si>
  <si>
    <t xml:space="preserve"> HALFSIM TUENTI PREPAGO NUMERADA $4: 400 und / HALFSIM TUENTI PREPAGO PORTABILIDAD: 500 und</t>
  </si>
  <si>
    <t xml:space="preserve"> HALFSIM TUENTI PREPAGO NUMERADA $4: 190 und</t>
  </si>
  <si>
    <t xml:space="preserve"> SAMSUNG GALAXY WATCH ACTIVE BLACK: 1 und</t>
  </si>
  <si>
    <t xml:space="preserve"> LTE HUAWEI E5576-508 MIFI: 3 und</t>
  </si>
  <si>
    <t xml:space="preserve"> HALFSIM TUENTI PREPAGO NUMERADA $4: 200 und / HALFSIM TUENTI PREPAGO PORTABILIDAD: 200 und</t>
  </si>
  <si>
    <t xml:space="preserve"> HALFSIM MOVISTAR: 1000 und</t>
  </si>
  <si>
    <t xml:space="preserve"> HALFSIM MOVISTAR: 600 und / LTE HONOR X6 SILVER: 4 und / LTE HONOR X7 NEGRO: 2 und / LTE HONOR X8 SILVER: 1 und / LTE IPHONE 11 64GB NEGRO: 6 und / LTE MOTO G60S AZUL: 10 und / LTE NOKIA C2 2E AZUL: 4 und / LTE NOKIA G21 AZUL: 3 und / LTE SAMSUNG A13 NEGRO: 7 und / LTE SAMSUNG A33 5G NEGRO: 7 und / LTE SAMSUNG A51 AZUL: 1 und / LTE SAMSUNG A51 NEGRO: 1 und / LTE SAMSUNG A53 5G AZUL: 4 und / LTE SAMSUNG A53 5G NEGRO: 5 und / LTE SAMSUNG S20 FE 5G AZUL: 3 und / LTE SAMSUNG S20 FE 5G VERDE: 2 und / LTE SAMSUNG S22 5G PLUS NEGRO: 2 und / LTE SAMSUNG TAB A7 LITE (T225): 3 und / LTE SAMSUNG Z FOLD 4 NEGRO + STANDING COVER WITH PEN + BUDS LIVE + 45W PD ADAPTER: 1 und / LTE XIAOMI REDMI NOTE 11 AZUL: 3 und / LTE XIAOMI REDMI NOTE 11 GRIS: 1 und / LTE XIAOMI REDMI NOTE 11S NEGRO: 4 und</t>
  </si>
  <si>
    <t xml:space="preserve"> SIMCARD / TABLET / TERMINAL / TERMINAL ACCESORIO</t>
  </si>
  <si>
    <t xml:space="preserve"> HALFSIM MOVISTAR: 500 und / LTE HONOR X6 SILVER: 2 und / LTE HONOR X8 SILVER: 3 und / LTE MOTO G60S AZUL: 6 und / LTE NOKIA G10 AZUL: 2 und / LTE SAMSUNG A13 NEGRO: 10 und / LTE SAMSUNG A33 5G AZUL: 2 und / LTE SAMSUNG A53 5G AZUL: 3 und / LTE SAMSUNG A53 5G NEGRO: 3 und / LTE SAMSUNG S22 5G PLUS NEGRO: 5 und / LTE XIAOMI REDMI NOTE 11S AZUL: 4 und / LTE XIAOMI REDMI NOTE 11S NEGRO: 3 und</t>
  </si>
  <si>
    <t xml:space="preserve"> HALFSIM MOVISTAR: 200 und / LTE HONOR X8 SILVER: 1 und / LTE SAMSUNG A03 NEGRO: 1 und / LTE SAMSUNG A13 NEGRO: 1 und / LTE SAMSUNG A23 AZUL: 1 und / LTE SAMSUNG A53 5G NEGRO: 3 und</t>
  </si>
  <si>
    <t xml:space="preserve"> HALFSIM MOVISTAR: 1 und - sn. 8959300120521096075</t>
  </si>
  <si>
    <t xml:space="preserve"> HALFSIM MOVISTAR: 1 und - sn. 8959300120521096018</t>
  </si>
  <si>
    <t xml:space="preserve"> LTE XIAOMI REDMI 10C 128GB GRIS: 1 und - sn. 864050069286847</t>
  </si>
  <si>
    <t xml:space="preserve"> HALFSIM MOVISTAR: 2 und - sn. 8959300120521109506,8959300120521109480</t>
  </si>
  <si>
    <t xml:space="preserve"> HALFSIM MOVISTAR: 1 und - sn. 8959300120521096034</t>
  </si>
  <si>
    <t xml:space="preserve"> LTE XIAOMI REDMI 10C 128GB GRIS: 1 und - sn. 864050069201804</t>
  </si>
  <si>
    <t xml:space="preserve"> HALFSIM MOVISTAR: 1 und - sn. 8959300120521087744</t>
  </si>
  <si>
    <t xml:space="preserve"> HALFSIM MOVISTAR: 1 und - sn. 8959300120521096042</t>
  </si>
  <si>
    <t xml:space="preserve"> LTE NOKIA G21 AZUL: 12 und - sn. 355108340317751,355108340305160,355108340307646,355108340303694,355108340306705,355108340318221,355108340308206,355108340308057,355108340306077,355108340304155,355108340305798,355108340306887 / HALFSIM MOVISTAR: 12 und - sn. 8959300120521096067,8959300120521096323,8959300120521109431,8959300120521109399,8959300120521109449,8959300120521109340,8959300120521096059,8959300120521095952,8959300120521109464,8959300120521095960,8959300120521096315,8959300120521109456</t>
  </si>
  <si>
    <t xml:space="preserve"> HALFSIM MOVISTAR: 5 und - sn. 8959300120521097453,8959300120521097511,8959300120521097503,8959300120521097446,8959300120521097495</t>
  </si>
  <si>
    <t xml:space="preserve"> HALFSIM MOVISTAR: 50 und - sn. 8959300120521097065,8959300120521087652,8959300120521109621,8959300120521092025,8959300120521096414,8959300120521092074,8959300120521109266,8959300120521109290,8959300120521109589,8959300120521096398,8959300120521096356,8959300120521097602,8959300120521092066,8959300120521087728,8959300120521109258,8959300120521092041,8959300120521092009,8959300120521096380,8959300120521087686,8959300120521087710,8959300120521109233,8959300120521096299,8959300120521096273,8959300120521092058,8959300120521096372,8959300120521109282,8959300120521096364,8959300120521096265,8959300120521096406,8959300120521087678,8959300120521109571,8959300120521092033,8959300120521109274,8959300120521092082,8959300120521096331,8959300120521109308,8959300120521109597,8959300120521087702,8959300120521087660,8959300120521109563,8959300120521109225,8959300120521109605,8959300120521087694,8959300120521096281,8959300120521109241,8959300120521092017,8959300120521096349,8959300120521109613,8959300120521087777,8959300120521109555</t>
  </si>
  <si>
    <t xml:space="preserve"> HALFSIM MOVISTAR: 9 und - sn. 8959300120521092249,8959300120521108987,8959300120521108961,8959300120521092207,8959300120521092231,8959300120521108979,8959300120521092181,8959300120521092298,8959300120521109175</t>
  </si>
  <si>
    <t xml:space="preserve"> LTE XIAOMI REDMI NOTE 11S NEGRO: 1 und - sn. 865954060819705</t>
  </si>
  <si>
    <t xml:space="preserve"> LTE SAMSUNG A13 AZUL: 1 und - sn. 352460883361024</t>
  </si>
  <si>
    <t xml:space="preserve"> LTE SAMSUNG A03 AZUL: 1 und - sn. 351084953084232</t>
  </si>
  <si>
    <t xml:space="preserve"> HALFSIM MOVISTAR: 1 und - sn. 8959300120521095507</t>
  </si>
  <si>
    <t xml:space="preserve"> LTE XIAOMI 11 LITE 5G NE NEGRO: 1 und - sn. 863090064232025</t>
  </si>
  <si>
    <t xml:space="preserve"> LTE SAMSUNG A13 AZUL: 1 und - sn. 352460883350563</t>
  </si>
  <si>
    <t xml:space="preserve"> HALFSIM MOVISTAR: 1 und - sn. 8959300120521014896</t>
  </si>
  <si>
    <t xml:space="preserve"> HALFSIM MOVISTAR: 1 und - sn. 8959300120521114993</t>
  </si>
  <si>
    <t xml:space="preserve"> HALFSIM MOVISTAR: 1 und - sn. 8959300120521092306</t>
  </si>
  <si>
    <t xml:space="preserve"> HALFSIM MOVISTAR: 1 und - sn. 8959300120521092199</t>
  </si>
  <si>
    <t xml:space="preserve"> HALFSIM MOVISTAR: 1 und - sn. 8959300120521092223</t>
  </si>
  <si>
    <t xml:space="preserve"> HALFSIM MOVISTAR: 1 und - sn. 8959300120521092314</t>
  </si>
  <si>
    <t xml:space="preserve"> HALFSIM MOVISTAR: 1 und - sn. 8959300120521092173</t>
  </si>
  <si>
    <t xml:space="preserve"> HALFSIM MOVISTAR: 3 und - sn. 8959300120521095499,8959300120521095515,8959300120521095523</t>
  </si>
  <si>
    <t xml:space="preserve"> LTE SAMSUNG A12 AZUL TUENTI: 1 und - sn. 350692198987562</t>
  </si>
  <si>
    <t xml:space="preserve"> LTE SAMSUNG A13 AZUL: 1 und - sn. 352460883348716</t>
  </si>
  <si>
    <t xml:space="preserve"> HALFSIM MOVISTAR: 1 und - sn. 8959300120521114969</t>
  </si>
  <si>
    <t xml:space="preserve"> HALFSIM MOVISTAR: 1 und - sn. 8959300120521095630</t>
  </si>
  <si>
    <t xml:space="preserve"> LTE XIAOMI REDMI 9C GRIS: 1 und - sn. 866538058895857</t>
  </si>
  <si>
    <t xml:space="preserve"> LTE SAMSUNG A13 AZUL: 1 und - sn. 352460883339608 / HALFSIM MOVISTAR: 1 und - sn. 8959300120521095671</t>
  </si>
  <si>
    <t xml:space="preserve"> LTE SAMSUNG A33 5G NEGRO: 1 und - sn. 352429892571360</t>
  </si>
  <si>
    <t xml:space="preserve"> HALFSIM MOVISTAR: 1 und - sn. 8959300120521109084</t>
  </si>
  <si>
    <t xml:space="preserve"> HALFSIM MOVISTAR: 10 und - sn. 8959300120521095598,8959300120521095655,8959300120521095556,8959300120521095531,8959300120521095564,8959300120521095580,8959300120521095606,8959300120521095572,8959300120521095549,8959300120521095663</t>
  </si>
  <si>
    <t xml:space="preserve"> HALFSIM MOVISTAR: 2 und - sn. 8959300120521095739,8959300120521095648</t>
  </si>
  <si>
    <t xml:space="preserve"> HALFSIM MOVISTAR: 1 und - sn. 8959300120521095622</t>
  </si>
  <si>
    <t xml:space="preserve"> HALFSIM MOVISTAR: 1 und - sn. 8959300120521095754</t>
  </si>
  <si>
    <t xml:space="preserve"> LTE XIAOMI REDMI 10C 128GB GRIS: 1 und - sn. 864050069264729</t>
  </si>
  <si>
    <t xml:space="preserve"> ESIM MOVISTAR_ESIM EVOUCHERS CODE QR: 1 und - sn. 8959300120522984618</t>
  </si>
  <si>
    <t xml:space="preserve"> HALFSIM MOVISTAR: 1 und - sn. 8959300120521095408</t>
  </si>
  <si>
    <t xml:space="preserve"> HALFSIM MOVISTAR: 1 und - sn. 8959300120521108995</t>
  </si>
  <si>
    <t xml:space="preserve"> HALFSIM MOVISTAR: 1 und - sn. 8959300120521108953</t>
  </si>
  <si>
    <t xml:space="preserve"> HALFSIM MOVISTAR: 1 und - sn. 8959300120521108821</t>
  </si>
  <si>
    <t xml:space="preserve"> LTE SAMSUNG A33 5G NEGRO: 1 und - sn. 352429892582581 / LTE SAMSUNG A53 5G NEGRO: 1 und - sn. 353881481282560</t>
  </si>
  <si>
    <t xml:space="preserve"> LTE NOKIA G21 AZUL: 1 und - sn. 355108340303595</t>
  </si>
  <si>
    <t xml:space="preserve"> HALFSIM MOVISTAR: 3 und - sn. 8959300120521108904,8959300120521096463,8959300120521108896</t>
  </si>
  <si>
    <t xml:space="preserve"> HALFSIM MOVISTAR: 1 und - sn. 8959300120521108946</t>
  </si>
  <si>
    <t xml:space="preserve"> HALFSIM MOVISTAR: 1 und - sn. 8959300120521095614</t>
  </si>
  <si>
    <t xml:space="preserve"> LTE SAMSUNG A03 NEGRO: 3 und - sn. 351084950651587,351084950652494,351084950652353</t>
  </si>
  <si>
    <t xml:space="preserve"> HALFSIM MOVISTAR: 10 und - sn. 8959300120521108680,8959300120521108631,8959300120521108656,8959300120521108664,8959300120521087934,8959300120521108748,8959300120521108623,8959300120521108698,8959300120521108672,8959300120521108649</t>
  </si>
  <si>
    <t xml:space="preserve"> HALFSIM MOVISTAR: 1 und - sn. 8959300120521095457</t>
  </si>
  <si>
    <t xml:space="preserve"> HALFSIM MOVISTAR: 7 und - sn. 8959300120521096471,8959300120521096455,8959300120521096448,8959300120521096422,8959300120521096489,8959300120521096497,8959300120521096430</t>
  </si>
  <si>
    <t xml:space="preserve"> LTE SAMSUNG A03 AZUL: 1 und - sn. 351084953081485 / LTE XIAOMI REDMI 10C 128GB GRIS: 1 und - sn. 864050069267342</t>
  </si>
  <si>
    <t xml:space="preserve"> LTE IPHONE 13 PRO 256GB SILVER: 1 und - sn. 359583825165618</t>
  </si>
  <si>
    <t xml:space="preserve"> LTE SAMSUNG A03 CORE COBRE: 1 und - sn. 350184799955057</t>
  </si>
  <si>
    <t xml:space="preserve"> HALFSIM MOVISTAR: 1 und - sn. 8959300120521108797</t>
  </si>
  <si>
    <t xml:space="preserve"> LTE SAMSUNG A03 AZUL: 1 und - sn. 351084953080990</t>
  </si>
  <si>
    <t xml:space="preserve"> LTE NOKIA C21 AZUL: 1 und - sn. 357321213145724 / HALFSIM MOVISTAR: 1 und - sn. 8959300120521096000</t>
  </si>
  <si>
    <t xml:space="preserve"> HALFSIM MOVISTAR: 1 und - sn. 8959300120521095820</t>
  </si>
  <si>
    <t xml:space="preserve"> LTE HUAWEI E5576-508 MIFI: 1 und - sn. 866688042842950</t>
  </si>
  <si>
    <t xml:space="preserve"> HALFSIM MOVISTAR: 1 und - sn. 8959300120521108730</t>
  </si>
  <si>
    <t xml:space="preserve"> HALFSIM MOVISTAR: 2 und - sn. 8959300120519888160,8959300120519888178</t>
  </si>
  <si>
    <t xml:space="preserve"> HALFSIM MOVISTAR: 1 und - sn. 8959300120521095481</t>
  </si>
  <si>
    <t xml:space="preserve"> HALFSIM MOVISTAR: 1 und - sn. 8959300120521089732</t>
  </si>
  <si>
    <t xml:space="preserve"> HALFSIM MOVISTAR: 1 und - sn. 8959300120521095465</t>
  </si>
  <si>
    <t xml:space="preserve"> HALFSIM MOVISTAR: 1 und - sn. 8959300120521095689</t>
  </si>
  <si>
    <t xml:space="preserve"> HALFSIM MOVISTAR: 5 und - sn. 8959300120521095838,8959300120521095788,8959300120521095796,8959300120521095770,8959300120521095846</t>
  </si>
  <si>
    <t xml:space="preserve"> LTE SAMSUNG A03 NEGRO: 4 und - sn. 351084950652163,351084950652700,351084950652155,351084950651934 / LTE SAMSUNG A13 AZUL: 2 und - sn. 352460883340275,352460883341570 / LTE HONOR X8 NEGRO: 1 und - sn. 864331067601892 / HALFSIM MOVISTAR: 4 und - sn. 8959300120521109316,8959300120521109381,8959300120521109324,8959300120521109332</t>
  </si>
  <si>
    <t xml:space="preserve"> HALFSIM MOVISTAR: 1 und - sn. 8959300120521089740</t>
  </si>
  <si>
    <t xml:space="preserve"> HALFSIM MOVISTAR: 1 und - sn. 8959300120521095747</t>
  </si>
  <si>
    <t xml:space="preserve"> HALFSIM MOVISTAR: 1 und - sn. 8959300120521089765</t>
  </si>
  <si>
    <t xml:space="preserve"> HALFSIM MOVISTAR: 1 und - sn. 8959300120521089799</t>
  </si>
  <si>
    <t xml:space="preserve"> HALFSIM MOVISTAR: 1 und - sn. 8959300120521089807</t>
  </si>
  <si>
    <t xml:space="preserve"> LTE IPHONE 13 PRO 256GB SILVER: 1 und - sn. 359583825024021</t>
  </si>
  <si>
    <t xml:space="preserve"> HALFSIM MOVISTAR: 16 und - sn. 8959300120521089823,8959300120521089948,8959300120521089898,8959300120521089757,8959300120521089872,8959300120521089849,8959300120521094385,8959300120521089880,8959300120521089906,8959300120521089856,8959300120521089914,8959300120521089922,8959300120521089831,8959300120521089930,8959300120521089815,8959300120521089864</t>
  </si>
  <si>
    <t xml:space="preserve"> LTE SAMSUNG A53 5G NEGRO: 1 und - sn. 353881481322507</t>
  </si>
  <si>
    <t xml:space="preserve"> LTE SAMSUNG A23 NEGRO: 13 und - sn. 356795950574066,356795950576095,356795950616768,356795950574926,356795950604525,356795950617600,356795950574629,356795950577879,356795950542915,356795950574538,356795950542824,356795950573449,356795950578976</t>
  </si>
  <si>
    <t xml:space="preserve"> LTE SAMSUNG A23 NEGRO: 12 und - sn. 356795950577424,356795950577689,356795950578299,356795950577382,356795950616529,356795950617188,356795950576046,356795950572813,356795950577705,356795950543293,356795950605332,356795950574751</t>
  </si>
  <si>
    <t xml:space="preserve"> LTE SAMSUNG A33 5G NEGRO: 2 und - sn. 352429892558169,352429892562708 / LTE SAMSUNG A13 AZUL: 1 und - sn. 352460883342016 / LTE MOTO G60S AZUL: 2 und - sn. 354911551739477,354911551735137 / LTE MOTO G22 NEGRO: 2 und - sn. 359694271857887,359694271863752 / LTE XIAOMI REDMI 10C 128GB GRIS: 2 und - sn. 864050069266740,864050069285567 / LTE XIAOMI REDMI NOTE 11S NEGRO: 3 und - sn. 865954063008546,865954063527925,865954060798628 / LTE XIAOMI REDMI NOTE 11 AZUL: 3 und - sn. 869113065794787,869113065734627,869113065907363</t>
  </si>
  <si>
    <t xml:space="preserve"> HALFSIM MOVISTAR: 1 und - sn. 8959300120521087991</t>
  </si>
  <si>
    <t xml:space="preserve"> HALFSIM MOVISTAR: 20 und - sn. 8959300120521095283,8959300120521095341,8959300120521095374,8959300120521095440,8959300120521095697,8959300120521095416,8959300120521095291,8959300120521095390,8959300120521095705,8959300120521095333,8959300120521095325,8959300120521095317,8959300120521095366,8959300120521095432,8959300120521095713,8959300120521095424,8959300120521095721,8959300120521095358,8959300120521095382,8959300120521095309</t>
  </si>
  <si>
    <t xml:space="preserve"> HALFSIM MOVISTAR: 6 und - sn. 8959300120521108771,8959300120521108763,8959300120521108722,8959300120521108714,8959300120521108755,8959300120521108706</t>
  </si>
  <si>
    <t xml:space="preserve"> HALFSIM MOVISTAR: 15 und - sn. 8959300120521090193,8959300120521094401,8959300120521094344,8959300120521094336,8959300120521090128,8959300120521090086,8959300120521090136,8959300120521094393,8959300120521090078,8959300120521094377,8959300120521090185,8959300120521090094,8959300120521090110,8959300120521090102,8959300120521090060</t>
  </si>
  <si>
    <t xml:space="preserve"> LTE SAMSUNG A33 5G BLANCO: 1 und - sn. 352429890874436</t>
  </si>
  <si>
    <t xml:space="preserve"> LTE SAMSUNG S21 FE VERDE: 1 und - sn. 352755852513335 / HALFSIM MOVISTAR: 1 und - sn. 8959300120521094096</t>
  </si>
  <si>
    <t xml:space="preserve"> LTE SAMSUNG A53 5G NEGRO: 1 und - sn. 353881482121171</t>
  </si>
  <si>
    <t xml:space="preserve"> HALFSIM MOVISTAR: 1 und - sn. 8959300120521089773</t>
  </si>
  <si>
    <t xml:space="preserve"> LTE XIAOMI REDMI NOTE 11S AZUL: 1 und - sn. 865954062183647</t>
  </si>
  <si>
    <t xml:space="preserve"> LTE XIAOMI REDMI 10C 128GB GRIS: 1 und - sn. 864050068829126</t>
  </si>
  <si>
    <t xml:space="preserve"> HALFSIM MOVISTAR: 1 und - sn. 8959300120521094492</t>
  </si>
  <si>
    <t xml:space="preserve"> HALFSIM MOVISTAR: 1 und - sn. 8959300120521095986</t>
  </si>
  <si>
    <t xml:space="preserve"> HALFSIM MOVISTAR: 1 und - sn. 8959300120521094476</t>
  </si>
  <si>
    <t xml:space="preserve"> LTE XIAOMI REDMI 10C 128GB GRIS: 1 und - sn. 864050068795228</t>
  </si>
  <si>
    <t xml:space="preserve"> HALFSIM MOVISTAR: 1 und - sn. 8959300120519888186</t>
  </si>
  <si>
    <t xml:space="preserve"> HALFSIM MOVISTAR: 1 und - sn. 8959300120519888194</t>
  </si>
  <si>
    <t xml:space="preserve"> ESIM MOVISTAR_ESIM EVOUCHERS CODE QR: 1 und - sn. 8959300120522983644</t>
  </si>
  <si>
    <t xml:space="preserve"> LTE XIAOMI REDMI 10C 128GB GRIS: 1 und - sn. 864050068795004 / HALFSIM MOVISTAR: 1 und - sn. 8959300120521094500</t>
  </si>
  <si>
    <t xml:space="preserve"> HALFSIM MOVISTAR: 1 und - sn. 8959300120521094724</t>
  </si>
  <si>
    <t xml:space="preserve"> HALFSIM MOVISTAR: 1 und - sn. 8959300120521094732</t>
  </si>
  <si>
    <t xml:space="preserve"> LTE SAMSUNG A03 AZUL: 1 und - sn. 351084953081709</t>
  </si>
  <si>
    <t xml:space="preserve"> HALFSIM MOVISTAR: 1 und - sn. 8959300120521097537</t>
  </si>
  <si>
    <t xml:space="preserve"> HALFSIM MOVISTAR: 1 und - sn. 8959300120521094708</t>
  </si>
  <si>
    <t xml:space="preserve"> AMP ANDROID TV BOX: 1 und - sn. 020120010400374</t>
  </si>
  <si>
    <t xml:space="preserve"> LTE IPHONE 13 256GB NEGRO: 1 und - sn. 351606645455600</t>
  </si>
  <si>
    <t xml:space="preserve"> HALFSIM MOVISTAR: 10 und - sn. 8959300120521095804,8959300120521095861,8959300120521095978,8959300120521095903,8959300120521095879,8959300120521095853,8959300120521095911,8959300120521095895,8959300120521095887,8959300120521095929</t>
  </si>
  <si>
    <t xml:space="preserve"> HALFSIM MOVISTAR: 1 und - sn. 8959300120521089682</t>
  </si>
  <si>
    <t xml:space="preserve"> HALFSIM MOVISTAR: 2 und - sn. 8959300120521089674,8959300120521094716</t>
  </si>
  <si>
    <t xml:space="preserve"> HALFSIM MOVISTAR: 2 und - sn. 8959300120521094435,8959300120521089617</t>
  </si>
  <si>
    <t xml:space="preserve"> HALFSIM MOVISTAR: 1 und - sn. 8959300120521094484</t>
  </si>
  <si>
    <t xml:space="preserve"> HALFSIM MOVISTAR: 1 und - sn. 8959300120521089666</t>
  </si>
  <si>
    <t xml:space="preserve"> HALFSIM MOVISTAR: 1 und - sn. 8959300120521094443</t>
  </si>
  <si>
    <t xml:space="preserve"> LTE HUAWEI E5576-508 MIFI: 1 und - sn. 866688042842505</t>
  </si>
  <si>
    <t xml:space="preserve"> HALFSIM MOVISTAR: 1 und - sn. 8959300120521094427</t>
  </si>
  <si>
    <t xml:space="preserve"> HALFSIM MOVISTAR: 1 und - sn. 8959300120521094419</t>
  </si>
  <si>
    <t xml:space="preserve"> LTE REALME C21Y AZUL: 1 und - sn. 860256053320435</t>
  </si>
  <si>
    <t xml:space="preserve"> HALFSIM MOVISTAR: 1 und - sn. 8959300120521094351</t>
  </si>
  <si>
    <t xml:space="preserve"> LTE XIAOMI REDMI NOTE 11S NEGRO: 1 und - sn. 865954060827286</t>
  </si>
  <si>
    <t xml:space="preserve"> LTE XIAOMI POCO X3 PRO 256GB NEGRO: 1 und - sn. 860685057993245</t>
  </si>
  <si>
    <t xml:space="preserve"> HALFSIM MOVISTAR: 1 und - sn. 8959300120521096109</t>
  </si>
  <si>
    <t xml:space="preserve"> HALFSIM MOVISTAR: 2 und - sn. 8959300120521089542,8959300120521094450</t>
  </si>
  <si>
    <t xml:space="preserve"> LTE XIAOMI POCO X3 PRO 256GB NEGRO: 1 und - sn. 860685057850122 / HALFSIM MOVISTAR: 1 und - sn. 8959300120521094369</t>
  </si>
  <si>
    <t xml:space="preserve"> HALFSIM MOVISTAR: 1 und - sn. 8959300120521108565</t>
  </si>
  <si>
    <t xml:space="preserve"> HALFSIM MOVISTAR: 1 und - sn. 8959300120521096091</t>
  </si>
  <si>
    <t xml:space="preserve"> HALFSIM MOVISTAR: 1 und - sn. 8959300120521090219</t>
  </si>
  <si>
    <t xml:space="preserve"> HALFSIM MOVISTAR: 1 und - sn. 8959300120521094468</t>
  </si>
  <si>
    <t xml:space="preserve"> HALFSIM MOVISTAR: 1 und - sn. 8959300120521096083</t>
  </si>
  <si>
    <t xml:space="preserve"> LTE IPHONE 13 128GB AZUL: 1 und - sn. 356557846876059</t>
  </si>
  <si>
    <t xml:space="preserve"> HALFSIM MOVISTAR: 1 und - sn. 8959300120521089567</t>
  </si>
  <si>
    <t xml:space="preserve"> HALFSIM MOVISTAR: 20 und - sn. 8959300120521089526,8959300120521089518,8959300120521089237,8959300120521089245,8959300120521089203,8959300120521089252,8959300120521089211,8959300120521089294,8959300120521089336,8959300120521089195,8959300120521089179,8959300120521089260,8959300120521089344,8959300120521089229,8959300120521089187,8959300120521089278,8959300120521089161,8959300120521089534,8959300120521089153,8959300120521089286</t>
  </si>
  <si>
    <t xml:space="preserve"> HALFSIM MOVISTAR: 1 und - sn. 8959300120521094252</t>
  </si>
  <si>
    <t xml:space="preserve"> LTE SAMSUNG A13 AZUL: 1 und - sn. 352460883343238 / LTE SAMSUNG A23 AZUL: 1 und - sn. 353568694194944 / LTE SAMSUNG TAB A7 LITE (T225): 1 und - sn. 359638227609611 / LTE XIAOMI POCO X3 PRO 256GB NEGRO: 1 und - sn. 860793057452020 / LTE HUAWEI NOVA 9 SE NEGRO: 1 und - sn. 861965051474866 / LTE XIAOMI 11 LITE 5G NE NEGRO: 1 und - sn. 863090064270363 / LTE XIAOMI REDMI 10C 128GB GRIS: 2 und - sn. 864050068819408,864050068824747 / LTE XIAOMI REDMI NOTE 11S AZUL: 2 und - sn. 865954062158243,865954062196383 / LTE XIAOMI REDMI NOTE 11 AZUL: 3 und - sn. 869113065760663,869113065934649,869113065757545 / HALFSIM MOVISTAR: 11 und - sn. 8959300120521094187,8959300120521094286,8959300120521094278,8959300120521089781,8959300120521094229,8959300120521094328,8959300120521094195,8959300120521094211,8959300120521094237,8959300120521094203,8959300120521094294</t>
  </si>
  <si>
    <t xml:space="preserve"> SIMCARD / TABLET / TERMINAL</t>
  </si>
  <si>
    <t xml:space="preserve"> HALFSIM MOVISTAR: 1 und - sn. 8959300120521089492</t>
  </si>
  <si>
    <t xml:space="preserve"> LTE IPHONE 13 PRO 256GB SILVER: 1 und - sn. 359583825463328 / HALFSIM MOVISTAR: 1 und - sn. 8959300120521094260</t>
  </si>
  <si>
    <t xml:space="preserve"> HALFSIM MOVISTAR: 1 und - sn. 8959300120521092140</t>
  </si>
  <si>
    <t xml:space="preserve"> LTE SAMSUNG A53 5G NEGRO: 1 und - sn. 353881481322093</t>
  </si>
  <si>
    <t xml:space="preserve"> LTE XIAOMI REDMI NOTE 11 AZUL: 1 und - sn. 869113065900707</t>
  </si>
  <si>
    <t xml:space="preserve"> LTE IPHONE 13 256GB NEGRO: 1 und - sn. 351606645370163</t>
  </si>
  <si>
    <t xml:space="preserve"> LTE SAMSUNG A33 5G NEGRO: 1 und - sn. 352429892564332</t>
  </si>
  <si>
    <t xml:space="preserve"> LTE XIAOMI REDMI 10A 64GB SILVER: 1 und - sn. 863696062534228</t>
  </si>
  <si>
    <t xml:space="preserve"> LTE XIAOMI REDMI NOTE 11 AZUL: 1 und - sn. 869113065910201</t>
  </si>
  <si>
    <t xml:space="preserve"> LTE SAMSUNG A13 AZUL: 1 und - sn. 352460883339244</t>
  </si>
  <si>
    <t xml:space="preserve"> LTE SAMSUNG A13 AZUL: 1 und - sn. 352460883350191</t>
  </si>
  <si>
    <t xml:space="preserve"> HALFSIM MOVISTAR: 4 und - sn. 8959300120521089450,8959300120521089443,8959300120521089468,8959300120521089476</t>
  </si>
  <si>
    <t xml:space="preserve"> LTE SAMSUNG A13 AZUL: 1 und - sn. 352460883444150</t>
  </si>
  <si>
    <t xml:space="preserve"> LTE XIAOMI REDMI NOTE 11S NEGRO: 1 und - sn. 865954060826262</t>
  </si>
  <si>
    <t xml:space="preserve"> LTE SAMSUNG A33 5G NEGRO: 1 und - sn. 352429892571220 / HALFSIM MOVISTAR: 1 und - sn. 8959300120521089484</t>
  </si>
  <si>
    <t xml:space="preserve"> HALFSIM MOVISTAR: 1 und - sn. 8959300120521094153</t>
  </si>
  <si>
    <t xml:space="preserve"> LTE SAMSUNG A53 5G NEGRO: 1 und - sn. 353881482242464 / HALFSIM MOVISTAR: 1 und - sn. 8959300120521093742</t>
  </si>
  <si>
    <t xml:space="preserve"> LTE SAMSUNG A03 NEGRO: 2 und - sn. 351084950652015,354379559254644 / HALFSIM MOVISTAR: 1 und - sn. 8959300120521093767</t>
  </si>
  <si>
    <t xml:space="preserve"> HALFSIM MOVISTAR: 1 und - sn. 8959300120521089500</t>
  </si>
  <si>
    <t xml:space="preserve"> LTE SAMSUNG A30S NEGRO: 1 und - sn. 353291112475999</t>
  </si>
  <si>
    <t xml:space="preserve"> LTE XIAOMI REDMI NOTE 11 AZUL: 1 und - sn. 869113065848484</t>
  </si>
  <si>
    <t xml:space="preserve"> LTE SAMSUNG A13 AZUL: 1 und - sn. 352460883349169 / HALFSIM MOVISTAR: 1 und - sn. 8959300120521093700</t>
  </si>
  <si>
    <t xml:space="preserve"> HALFSIM MOVISTAR: 1 und - sn. 8959300120521097032</t>
  </si>
  <si>
    <t xml:space="preserve"> LTE SAMSUNG A23 AZUL: 1 und - sn. 356795950580576 / HALFSIM MOVISTAR: 1 und - sn. 8959300120521089559</t>
  </si>
  <si>
    <t xml:space="preserve"> HALFSIM MOVISTAR: 1 und - sn. 8959300120521093932</t>
  </si>
  <si>
    <t xml:space="preserve"> HALFSIM MOVISTAR: 1 und - sn. 8959300120521093940</t>
  </si>
  <si>
    <t xml:space="preserve"> LTE SAMSUNG A53 5G NEGRO: 1 und - sn. 353881481320485</t>
  </si>
  <si>
    <t xml:space="preserve"> LTE XIAOMI REDMI NOTE 11S NEGRO: 1 und - sn. 865954060824960</t>
  </si>
  <si>
    <t xml:space="preserve"> LTE REALME 9I 128GB NEGRO: 1 und - sn. 869551050379272</t>
  </si>
  <si>
    <t xml:space="preserve"> HALFSIM MOVISTAR: 4 und - sn. 8959300120521096166,8959300120521096158,8959300120521096141,8959300120521096174</t>
  </si>
  <si>
    <t xml:space="preserve"> LTE SAMSUNG A13 AZUL: 1 und - sn. 352460883343121</t>
  </si>
  <si>
    <t xml:space="preserve"> HALFSIM MOVISTAR: 1 und - sn. 8959300120521094518</t>
  </si>
  <si>
    <t xml:space="preserve"> HALFSIM MOVISTAR: 1 und - sn. 8959300120521095473</t>
  </si>
  <si>
    <t xml:space="preserve"> HALFSIM MOVISTAR: 10 und - sn. 8959300120521093494,8959300120521093544,8959300120521093551,8959300120521093528,8959300120521093536,8959300120521093429,8959300120521093437,8959300120521093403,8959300120521093411,8959300120521093460</t>
  </si>
  <si>
    <t xml:space="preserve"> HALFSIM MOVISTAR: 1 und - sn. 8959300120521093452</t>
  </si>
  <si>
    <t xml:space="preserve"> HALFSIM MOVISTAR: 2 und - sn. 8959300120521093445,8959300120521093478</t>
  </si>
  <si>
    <t xml:space="preserve"> LTE HUAWEI NOVA 9 SE NEGRO: 1 und - sn. 861965051472332</t>
  </si>
  <si>
    <t xml:space="preserve"> HALFSIM MOVISTAR: 1 und - sn. 8959300120521093486</t>
  </si>
  <si>
    <t xml:space="preserve"> HALFSIM MOVISTAR: 20 und - sn. 8959300120521108466,8959300120521108490,8959300120521108441,8959300120521108417,8959300120521108516,8959300120521108581,8959300120521108409,8959300120521108458,8959300120521108508,8959300120521108474,8959300120521108425,8959300120521108607,8959300120521108433,8959300120521108615,8959300120521108805,8959300120521108540,8959300120521108532,8959300120521108524,8959300120521108482,8959300120521108599</t>
  </si>
  <si>
    <t xml:space="preserve"> LTE XIAOMI REDMI NOTE 11S NEGRO: 1 und - sn. 865954060814540</t>
  </si>
  <si>
    <t xml:space="preserve"> LTE MOTO G60S AZUL: 2 und - sn. 354911551736515,354911551727134</t>
  </si>
  <si>
    <t xml:space="preserve"> LTE SAMSUNG A13 AZUL: 1 und - sn. 352460883339970</t>
  </si>
  <si>
    <t xml:space="preserve"> LTE XIAOMI REDMI 10C 128GB GRIS: 1 und - sn. 864050068817022</t>
  </si>
  <si>
    <t xml:space="preserve"> LTE XIAOMI REDMI 10A 64GB SILVER: 1 und - sn. 863696062587788</t>
  </si>
  <si>
    <t xml:space="preserve"> LTE HUAWEI E5576-508 MIFI: 1 und - sn. 866688042842695</t>
  </si>
  <si>
    <t xml:space="preserve"> LTE XIAOMI REDMI NOTE 11 AZUL: 1 und - sn. 869113065908361</t>
  </si>
  <si>
    <t xml:space="preserve"> LTE XIAOMI REDMI NOTE 11 AZUL: 1 und - sn. 869113065826142</t>
  </si>
  <si>
    <t xml:space="preserve"> LTE SAMSUNG Z FOLD 4 BEIGE: 1 und - sn. 352908910667458</t>
  </si>
  <si>
    <t xml:space="preserve"> LTE IPHONE 13 PRO 128GB NEGRO: 1 und - sn. 353631300744096</t>
  </si>
  <si>
    <t xml:space="preserve"> HALFSIM MOVISTAR: 1 und - sn. 8959300120521014904</t>
  </si>
  <si>
    <t xml:space="preserve"> HALFSIM MOVISTAR: 1 und - sn. 8959300120521014912</t>
  </si>
  <si>
    <t xml:space="preserve"> HALFSIM MOVISTAR: 7 und - sn. 8959300120521094864,8959300120521090300,8959300120521090250,8959300120521094773,8959300120521090268,8959300120521095937,8959300120521094765</t>
  </si>
  <si>
    <t xml:space="preserve"> HALFSIM MOVISTAR: 1 und - sn. 8959300120521095812</t>
  </si>
  <si>
    <t xml:space="preserve"> LTE SAMSUNG A03 CORE COBRE: 1 und - sn. 350184799955222</t>
  </si>
  <si>
    <t xml:space="preserve"> LTE NOKIA G21 AZUL: 1 und - sn. 355108340317637</t>
  </si>
  <si>
    <t xml:space="preserve"> HALFSIM MOVISTAR: 30 und - sn. 8959300120521094815,8959300120521094799,8959300120521094781,8959300120521090342,8959300120521090201,8959300120521094757,8959300120521094740,8959300120521090359,8959300120521094856,8959300120521089955,8959300120521090318,8959300120521094849,8959300120521090235,8959300120521090177,8959300120521090292,8959300120521090284,8959300120521090276,8959300120521094823,8959300120521090334,8959300120521090169,8959300120521090243,8959300120521095945,8959300120521090326,8959300120521090151,8959300120521089971,8959300120521090227,8959300120521089963,8959300120521090144,8959300120521094807,8959300120521094831</t>
  </si>
  <si>
    <t xml:space="preserve"> HALFSIM MOVISTAR: 1 und - sn. 8959300120521093312</t>
  </si>
  <si>
    <t xml:space="preserve"> HALFSIM MOVISTAR: 1 und - sn. 8959300120519888202</t>
  </si>
  <si>
    <t xml:space="preserve"> HALFSIM MOVISTAR: 4 und - sn. 8959300120521093353,8959300120521093346,8959300120521093320,8959300120521093288</t>
  </si>
  <si>
    <t xml:space="preserve"> LTE SAMSUNG A13 AZUL: 1 und - sn. 352460883360653</t>
  </si>
  <si>
    <t xml:space="preserve"> HALFSIM MOVISTAR: 10 und - sn. 8959300120521093262,8959300120521093338,8959300120521093361,8959300120521093270,8959300120521093395,8959300120521093379,8959300120521093387,8959300120521093254,8959300120521093247,8959300120521093304</t>
  </si>
  <si>
    <t xml:space="preserve"> HALFSIM MOVISTAR: 1 und - sn. 8959300120521093601</t>
  </si>
  <si>
    <t xml:space="preserve"> HALFSIM MOVISTAR: 1 und - sn. 8959300120521093627</t>
  </si>
  <si>
    <t xml:space="preserve"> LTE NOKIA C2 2E AZUL: 3 und - sn. 353906800019102,353906800019466,353906800018369 / HALFSIM MOVISTAR: 3 und - sn. 8959300120521093577,8959300120521093569,8959300120521093593</t>
  </si>
  <si>
    <t xml:space="preserve"> LTE SAMSUNG A23 NEGRO: 2 und - sn. 356795950578869,356795950574892 / LTE IPHONE 13 PRO 256GB SILVER: 11 und - sn. 359583825034798,359583825104385,359583825739974,359583825454541,359583825194022,359583825772074,359583825973003,359583825906631,359583825046289,359583825262787,359583825314570</t>
  </si>
  <si>
    <t xml:space="preserve"> HALFSIM MOVISTAR: 1 und - sn. 8959300120521089369</t>
  </si>
  <si>
    <t xml:space="preserve"> LTE SAMSUNG A53 5G NEGRO: 1 und - sn. 353881482236227 / HALFSIM MOVISTAR: 1 und - sn. 8959300120521093635</t>
  </si>
  <si>
    <t xml:space="preserve"> HALFSIM MOVISTAR: 1 und - sn. 8959300120521093296</t>
  </si>
  <si>
    <t xml:space="preserve"> HALFSIM MOVISTAR: 1 und - sn. 8959300120518392610</t>
  </si>
  <si>
    <t xml:space="preserve"> HALFSIM MOVISTAR: 2 und - sn. 8959300120518392636,8959300120518392628</t>
  </si>
  <si>
    <t xml:space="preserve"> HALFSIM MOVISTAR: 1 und - sn. 8959300120518392644</t>
  </si>
  <si>
    <t xml:space="preserve"> LTE SAMSUNG A13 AZUL: 3 und - sn. 352460883361362,352460883339012,352460883339269</t>
  </si>
  <si>
    <t xml:space="preserve"> LTE SAMSUNG A53 5G NEGRO: 1 und - sn. 353881482257405 / HALFSIM MOVISTAR: 1 und - sn. 8959300120521089427</t>
  </si>
  <si>
    <t xml:space="preserve"> HALFSIM MOVISTAR: 1 und - sn. 8959300120521089435</t>
  </si>
  <si>
    <t xml:space="preserve"> LTE XIAOMI REDMI 10C 128GB GRIS: 1 und - sn. 864050068826304</t>
  </si>
  <si>
    <t xml:space="preserve"> HALFSIM MOVISTAR: 1 und - sn. 8959300120521089419</t>
  </si>
  <si>
    <t xml:space="preserve"> HALFSIM MOVISTAR: 1 und - sn. 8959300120521109027</t>
  </si>
  <si>
    <t xml:space="preserve"> LTE SAMSUNG A03 AZUL: 2 und - sn. 351084953083838,351084953083747 / LTE SAMSUNG A33 5G NEGRO: 1 und - sn. 352429892584959 / LTE XIAOMI REDMI 10A 64GB AZUL: 2 und - sn. 863696065281629,863696064996763 / LTE HONOR X8 AZUL: 1 und - sn. 864331066178728 / HALFSIM MOVISTAR: 1 und - sn. 8959300120521089401</t>
  </si>
  <si>
    <t xml:space="preserve"> HALFSIM MOVISTAR: 1 und - sn. 8959300120521093650</t>
  </si>
  <si>
    <t xml:space="preserve"> HALFSIM MOVISTAR: 1 und - sn. 8959300120521093668</t>
  </si>
  <si>
    <t xml:space="preserve"> HALFSIM MOVISTAR: 1 und - sn. 8959300120521093718</t>
  </si>
  <si>
    <t xml:space="preserve"> LTE SAMSUNG A33 5G NEGRO: 1 und - sn. 352429892570578</t>
  </si>
  <si>
    <t xml:space="preserve"> HALFSIM MOVISTAR: 1 und - sn. 8959300120521093726</t>
  </si>
  <si>
    <t xml:space="preserve"> HALFSIM MOVISTAR: 1 und - sn. 8959300120521094005</t>
  </si>
  <si>
    <t xml:space="preserve"> LTE IPHONE 13 PRO 256GB SILVER: 1 und - sn. 359583825602669 / HALFSIM MOVISTAR: 1 und - sn. 8959300120521093999</t>
  </si>
  <si>
    <t xml:space="preserve"> LTE IPHONE 13 PRO MAX 256GB NEGRO: 1 und - sn. 350472594305945</t>
  </si>
  <si>
    <t xml:space="preserve"> HALFSIM MOVISTAR: 1 und - sn. 8959300120521108839</t>
  </si>
  <si>
    <t xml:space="preserve"> LTE NOKIA G21 AZUL: 1 und - sn. 355108340304072 / LTE XIAOMI POCO X3 PRO 256GB NEGRO: 3 und - sn. 865031050500304,865031050668440,865031050383123 / LTE XIAOMI REDMI NOTE 11S NEGRO: 4 und - sn. 865954060810449,865954063550604,865954063529368,865954063549986 / LTE XIAOMI REDMI NOTE 11 AZUL: 1 und - sn. 869113065773989</t>
  </si>
  <si>
    <t xml:space="preserve"> HALFSIM MOVISTAR: 1 und - sn. 8959300120521094112</t>
  </si>
  <si>
    <t xml:space="preserve"> HALFSIM MOVISTAR: 40 und - sn. 8959300120521090003,8959300120521094575,8959300120521094062,8959300120521094088,8959300120521094682,8959300120521094609,8959300120521093809,8959300120521094146,8959300120521094641,8959300120521090029,8959300120521094625,8959300120521093783,8959300120521094542,8959300120521093817,8959300120521094567,8959300120521089997,8959300120521094666,8959300120521094690,8959300120521093833,8959300120521093858,8959300120521090045,8959300120521094591,8959300120521094054,8959300120521089989,8959300120521093791,8959300120521094070,8959300120521094138,8959300120521090052,8959300120521093825,8959300120521094559,8959300120521094633,8959300120521093841,8959300120521093924,8959300120521094658,8959300120521093908,8959300120521094674,8959300120521090011,8959300120521090037,8959300120521094617,8959300120521094583</t>
  </si>
  <si>
    <t xml:space="preserve"> HALFSIM MOVISTAR: 10 und - sn. 8959300120521094104,8959300120521089310,8959300120521094179,8959300120521094310,8959300120521094161,8959300120521089351,8959300120521094302,8959300120521089302,8959300120521089328,8959300120521094245</t>
  </si>
  <si>
    <t xml:space="preserve"> HALFSIM MOVISTAR: 19 und - sn. 8959300120521092991,8959300120521093973,8959300120521093890,8959300120521093874,8959300120521093031,8959300120521093049,8959300120521092918,8959300120521092934,8959300120521093981,8959300120521093007,8959300120521093122,8959300120521093866,8959300120521093882,8959300120521093056,8959300120521093023,8959300120521093916,8959300120521093015,8959300120521093064,8959300120521092942</t>
  </si>
  <si>
    <t xml:space="preserve"> HALFSIM MOVISTAR: 1 und - sn. 8959300120521092975</t>
  </si>
  <si>
    <t xml:space="preserve"> LTE SAMSUNG A33 5G NEGRO: 1 und - sn. 352429892584090 / HALFSIM MOVISTAR: 1 und - sn. 8959300120521092926</t>
  </si>
  <si>
    <t xml:space="preserve"> LTE IPHONE 14 PRO 128GB NEGRO: 1 und - sn. 358168386764560</t>
  </si>
  <si>
    <t xml:space="preserve"> HALFSIM MOVISTAR: 1 und - sn. 8959300120521092835</t>
  </si>
  <si>
    <t xml:space="preserve"> HALFSIM MOVISTAR: 5 und - sn. 8959300120521092850,8959300120521092967,8959300120521092959,8959300120521092983,8959300120521092868</t>
  </si>
  <si>
    <t xml:space="preserve"> LTE SAMSUNG A33 5G AZUL: 1 und - sn. 352429892356499</t>
  </si>
  <si>
    <t xml:space="preserve"> HALFSIM MOVISTAR: 1 und - sn. 8959300120521092892</t>
  </si>
  <si>
    <t xml:space="preserve"> LTE IPHONE 13 PRO 128GB NEGRO: 1 und - sn. 350302399858584</t>
  </si>
  <si>
    <t xml:space="preserve"> LTE NOKIA G21 AZUL: 1 und - sn. 355108340308115</t>
  </si>
  <si>
    <t xml:space="preserve"> LTE SAMSUNG A13 AZUL: 1 und - sn. 352460883340549</t>
  </si>
  <si>
    <t xml:space="preserve"> SIMCARD M2M 4FF LTE: 2 und - sn. 8959300120514093709,8959300120514093550</t>
  </si>
  <si>
    <t xml:space="preserve"> LTE MOTO G60S AZUL: 1 und - sn. 354911551727431</t>
  </si>
  <si>
    <t xml:space="preserve"> HALFSIM MOVISTAR: 1 und - sn. 8959300120521092900</t>
  </si>
  <si>
    <t xml:space="preserve"> LTE SAMSUNG S21 FE GRIS: 1 und - sn. 352755851536840</t>
  </si>
  <si>
    <t xml:space="preserve"> LTE IPHONE 13 PRO 256GB SILVER: 1 und - sn. 359583825844766 / HALFSIM MOVISTAR: 1 und - sn. 8959300120521096117</t>
  </si>
  <si>
    <t xml:space="preserve"> HALFSIM MOVISTAR: 3 und - sn. 8959300120521088098,8959300120521092744,8959300120521088908</t>
  </si>
  <si>
    <t xml:space="preserve"> LTE XIAOMI REDMI 10C 128GB GRIS: 1 und - sn. 864050068832401 / HALFSIM MOVISTAR: 1 und - sn. 8959300120521088882</t>
  </si>
  <si>
    <t xml:space="preserve"> HALFSIM MOVISTAR: 1 und - sn. 8959300120521088957</t>
  </si>
  <si>
    <t xml:space="preserve"> HALFSIM MOVISTAR: 1 und - sn. 8959300120519888210</t>
  </si>
  <si>
    <t xml:space="preserve"> HALFSIM MOVISTAR: 2 und - sn. 8959300120519888228,8959300120519888236</t>
  </si>
  <si>
    <t xml:space="preserve"> HALFSIM MOVISTAR: 3 und - sn. 8959300120519888244,8959300120519888251,8959300120519888269</t>
  </si>
  <si>
    <t xml:space="preserve"> HALFSIM MOVISTAR: 1 und - sn. 8959300120519888277</t>
  </si>
  <si>
    <t xml:space="preserve"> HALFSIM MOVISTAR: 1 und - sn. 8959300120521108912</t>
  </si>
  <si>
    <t xml:space="preserve"> HALFSIM MOVISTAR: 1 und - sn. 8959300120521088924</t>
  </si>
  <si>
    <t xml:space="preserve"> LTE XIAOMI REDMI NOTE 11 AZUL: 1 und - sn. 869113065918501</t>
  </si>
  <si>
    <t xml:space="preserve"> HALFSIM MOVISTAR: 1 und - sn. 8959300120521088858</t>
  </si>
  <si>
    <t xml:space="preserve"> HALFSIM MOVISTAR: 1 und - sn. 8959300120521088874</t>
  </si>
  <si>
    <t xml:space="preserve"> HALFSIM MOVISTAR: 1 und - sn. 8959300120521088783</t>
  </si>
  <si>
    <t xml:space="preserve"> LTE IPHONE 13 PRO MAX 256GB NEGRO: 1 und - sn. 359308702915913 / HALFSIM MOVISTAR: 1 und - sn. 8959300120521088775</t>
  </si>
  <si>
    <t xml:space="preserve"> HALFSIM M2M 2FF LTE: 6 und - sn. 8959300120514486416,8959300120514486465,8959300120514486473,8959300120514486457,8959300120514486432,8959300120514486440</t>
  </si>
  <si>
    <t xml:space="preserve"> HALFSIM MOVISTAR: 1 und - sn. 8959300120521089104</t>
  </si>
  <si>
    <t xml:space="preserve"> HALFSIM MOVISTAR: 2 und - sn. 8959300120521088791,8959300120521088767</t>
  </si>
  <si>
    <t xml:space="preserve"> LTE SAMSUNG A33 5G NEGRO: 1 und - sn. 352429892574299</t>
  </si>
  <si>
    <t xml:space="preserve"> LTE SAMSUNG A13 AZUL: 1 und - sn. 352460883361040</t>
  </si>
  <si>
    <t xml:space="preserve"> HALFSIM MOVISTAR: 1 und - sn. 8959300120521114936</t>
  </si>
  <si>
    <t xml:space="preserve"> LTE XIAOMI POCO X3 PRO 256GB NEGRO: 1 und - sn. 860685057994508</t>
  </si>
  <si>
    <t xml:space="preserve"> LTE SAMSUNG A53 5G AZUL: 2 und - sn. 353842194947717,353842194946743 / HALFSIM MOVISTAR: 2 und - sn. 8959300120521089112,8959300120521089047</t>
  </si>
  <si>
    <t xml:space="preserve"> HALFSIM MOVISTAR: 1 und - sn. 8959300120521088254</t>
  </si>
  <si>
    <t xml:space="preserve"> HALFSIM MOVISTAR: 1 und - sn. 8959300120521089120</t>
  </si>
  <si>
    <t xml:space="preserve"> LTE SAMSUNG A13 AZUL: 1 und - sn. 352460883358640</t>
  </si>
  <si>
    <t xml:space="preserve"> LTE SAMSUNG S21 FE GRIS: 1 und - sn. 352755851463094</t>
  </si>
  <si>
    <t xml:space="preserve"> LTE HUAWEI E5576-508 MIFI: 1 und - sn. 866688042841473</t>
  </si>
  <si>
    <t xml:space="preserve"> HALFSIM MOVISTAR: 1 und - sn. 8959300120521092512</t>
  </si>
  <si>
    <t xml:space="preserve"> LTE SAMSUNG A03 AZUL: 1 und - sn. 351084953084273 / HALFSIM MOVISTAR: 1 und - sn. 8959300120521088197</t>
  </si>
  <si>
    <t xml:space="preserve"> LTE SAMSUNG S22 5G PLUS VERDE: 1 und - sn. 355705441666356</t>
  </si>
  <si>
    <t xml:space="preserve"> LTE XIAOMI REDMI NOTE 11 AZUL: 1 und - sn. 869113065903040</t>
  </si>
  <si>
    <t xml:space="preserve"> HALFSIM MOVISTAR: 1 und - sn. 8959300120519200499</t>
  </si>
  <si>
    <t xml:space="preserve"> HALFSIM MOVISTAR: 1 und - sn. 8959300120521088189</t>
  </si>
  <si>
    <t xml:space="preserve"> LTE SAMSUNG A53 5G NEGRO: 1 und - sn. 353881482257645 / HALFSIM MOVISTAR: 1 und - sn. 8959300120521092637</t>
  </si>
  <si>
    <t xml:space="preserve"> LTE IPHONE 13 PRO 256GB NEGRO: 1 und - sn. 350302398354262</t>
  </si>
  <si>
    <t xml:space="preserve"> HALFSIM MOVISTAR: 10 und - sn. 8959300120521107963,8959300120521107625,8959300120521107641,8959300120521107633,8959300120521107971,8959300120521107666,8959300120521107732,8959300120521107948,8959300120521107658,8959300120521107674</t>
  </si>
  <si>
    <t xml:space="preserve"> LTE SAMSUNG A03 NEGRO: 1 und - sn. 351084950652296</t>
  </si>
  <si>
    <t xml:space="preserve"> LTE SAMSUNG A03 CORE COBRE: 1 und - sn. 350184799953227</t>
  </si>
  <si>
    <t xml:space="preserve"> LTE IPHONE 14 PRO 256GB NEGRO: 1 und - sn. 358168383491183</t>
  </si>
  <si>
    <t xml:space="preserve"> HALFSIM MOVISTAR: 1 und - sn. 8959300120521089377</t>
  </si>
  <si>
    <t xml:space="preserve"> HALFSIM MOVISTAR: 1 und - sn. 8959300120521093684</t>
  </si>
  <si>
    <t xml:space="preserve"> HALFSIM MOVISTAR: 1 und - sn. 8959300120521107757</t>
  </si>
  <si>
    <t xml:space="preserve"> HALFSIM MOVISTAR: 1 und - sn. 8959300120521088130</t>
  </si>
  <si>
    <t xml:space="preserve"> HALFSIM MOVISTAR: 1 und - sn. 8959300120521088346</t>
  </si>
  <si>
    <t xml:space="preserve"> LTE REALME C21Y AZUL: 1 und - sn. 860256053218811</t>
  </si>
  <si>
    <t xml:space="preserve"> HALFSIM MOVISTAR: 1 und - sn. 8959300120521088387</t>
  </si>
  <si>
    <t xml:space="preserve"> HALFSIM MOVISTAR: 1 und - sn. 8959300120521108045</t>
  </si>
  <si>
    <t xml:space="preserve"> LTE SAMSUNG A53 5G NEGRO: 1 und - sn. 353881482108442</t>
  </si>
  <si>
    <t xml:space="preserve"> HALFSIM MOVISTAR: 5 und - sn. 8959300120521108078,8959300120521108052,8959300120521108060,8959300120521108086,8959300120521108029</t>
  </si>
  <si>
    <t xml:space="preserve"> LTE XIAOMI REDMI NOTE 11S NEGRO: 1 und - sn. 865954063539722</t>
  </si>
  <si>
    <t xml:space="preserve"> LTE XIAOMI REDMI NOTE 11S NEGRO: 1 und - sn. 865954063550422</t>
  </si>
  <si>
    <t xml:space="preserve"> LTE XIAOMI REDMI 10C 128GB GRIS: 1 und - sn. 864050069286862</t>
  </si>
  <si>
    <t xml:space="preserve"> LTE XIAOMI REDMI NOTE 11 AZUL: 1 und - sn. 869113065916828</t>
  </si>
  <si>
    <t xml:space="preserve"> LTE SAMSUNG A53 5G NEGRO: 1 und - sn. 353881482257389</t>
  </si>
  <si>
    <t xml:space="preserve"> LTE SAMSUNG A03 CORE COBRE: 1 und - sn. 350184799953672</t>
  </si>
  <si>
    <t xml:space="preserve"> LTE IPHONE 13 PRO MAX 128GB SILVER: 1 und - sn. 358406643170258</t>
  </si>
  <si>
    <t xml:space="preserve"> ESIM MOVISTAR_ESIM EVOUCHERS CODE QR: 2 und - sn. 8959300120522979188,8959300120522978677</t>
  </si>
  <si>
    <t xml:space="preserve"> HALFSIM MOVISTAR: 1 und - sn. 8959300120521092702</t>
  </si>
  <si>
    <t xml:space="preserve"> HALFSIM MOVISTAR: 1 und - sn. 8959300120521092728</t>
  </si>
  <si>
    <t xml:space="preserve"> LTE SAMSUNG A33 5G NEGRO: 1 und - sn. 352429892582946 / LTE REALME GT MASTER EDITION AZUL: 1 und - sn. 867239051585590 / HALFSIM MOVISTAR: 2 und - sn. 8959300120521092678,8959300120519190815</t>
  </si>
  <si>
    <t xml:space="preserve"> HALFSIM MOVISTAR: 1 und - sn. 8959300120521092504</t>
  </si>
  <si>
    <t xml:space="preserve"> LTE SAMSUNG A33 5G AZUL: 1 und - sn. 352429892357562</t>
  </si>
  <si>
    <t xml:space="preserve"> LTE IPHONE 14 PRO MAX 256GB SILVER: 1 und - sn. 351651528869733 / LTE XIAOMI REDMI NOTE 11S NEGRO: 8 und - sn. 865954063550323,865954063555025,865954063543781,865954063375846,865954063528469,865954063531547,865954063518627,865954063526968 / LTE REALME GT MASTER EDITION GRIS: 3 und - sn. 867239051551170,867239051552475,867239051550172 / LTE REALME GT MASTER EDITION AZUL: 5 und - sn. 867239051584536,867239051585277,867239051584437,867239051584312,867239051579452</t>
  </si>
  <si>
    <t xml:space="preserve"> LTE SAMSUNG A23 NEGRO: 7 und - sn. 356795950870779,356795950797592,356795950870001,356795950865605,356795950836515,356795950868583,356795950869805</t>
  </si>
  <si>
    <t xml:space="preserve"> HALFSIM MOVISTAR: 1 und - sn. 8959300120521108847</t>
  </si>
  <si>
    <t xml:space="preserve"> HALFSIM MOVISTAR: 1 und - sn. 8959300120521108789</t>
  </si>
  <si>
    <t xml:space="preserve"> HALFSIM MOVISTAR: 1 und - sn. 8959300120521093585</t>
  </si>
  <si>
    <t xml:space="preserve"> LTE REALME GT MASTER EDITION AZUL: 1 und - sn. 867239051583793</t>
  </si>
  <si>
    <t xml:space="preserve"> LTE SAMSUNG A13 AZUL: 1 und - sn. 352460883339947</t>
  </si>
  <si>
    <t xml:space="preserve"> HALFSIM MOVISTAR: 10 und - sn. 8959300120521089690,8959300120521089708,8959300120521089583,8959300120521089641,8959300120521089609,8959300120521089724,8959300120521089575,8959300120521089716,8959300120521089633,8959300120521089591</t>
  </si>
  <si>
    <t xml:space="preserve"> HALFSIM MOVISTAR: 1 und - sn. 8959300120521092777</t>
  </si>
  <si>
    <t xml:space="preserve"> LTE XIAOMI REDMI 10A 64GB SILVER: 5 und - sn. 863696062671103,863696062642666,863696062607420,863696062610085,863696062535209 / LTE XIAOMI REDMI NOTE 11S NEGRO: 1 und - sn. 865954063009361 / LTE HONOR X7 NEGRO: 3 und - sn. 869937050191330,869937050192650,869937050195281</t>
  </si>
  <si>
    <t xml:space="preserve"> LTE IPHONE 14 PRO MAX 256GB SILVER: 2 und - sn. 359056815738389,359056815761738</t>
  </si>
  <si>
    <t xml:space="preserve"> LTE REALME 9I 128GB NEGRO: 1 und - sn. 869551050381393</t>
  </si>
  <si>
    <t xml:space="preserve"> LTE IPHONE 14 PRO 256GB SILVER: 1 und - sn. 354542504033179</t>
  </si>
  <si>
    <t xml:space="preserve"> LTE SAMSUNG S22 5G PLUS VERDE: 1 und - sn. 355705441667164</t>
  </si>
  <si>
    <t xml:space="preserve"> LTE IPHONE 14 128GB AZUL: 1 und - sn. 350654417610136</t>
  </si>
  <si>
    <t xml:space="preserve"> LTE IPHONE 13 PRO MAX 128GB SILVER: 1 und - sn. 358406643217257</t>
  </si>
  <si>
    <t xml:space="preserve"> LTE XIAOMI REDMI NOTE 11 AZUL: 1 und - sn. 869113065921463</t>
  </si>
  <si>
    <t xml:space="preserve"> LTE SAMSUNG A23 AZUL: 1 und - sn. 353568694197285</t>
  </si>
  <si>
    <t xml:space="preserve"> LTE HONOR X6 NEGRO: 1 und - sn. 862800060810009</t>
  </si>
  <si>
    <t xml:space="preserve"> LTE XIAOMI REDMI 10C 128GB GRIS: 1 und - sn. 864050068797562</t>
  </si>
  <si>
    <t xml:space="preserve"> LTE SAMSUNG S22 5G ULTRA VERDE: 1 und - sn. 351338912257275</t>
  </si>
  <si>
    <t xml:space="preserve"> LTE SAMSUNG A53 5G NEGRO: 1 und - sn. 353881481320436 / LTE REALME C11 AZUL: 1 und - sn. 864322056097796 / LTE XIAOMI REDMI 9C GRIS: 1 und - sn. 866378059822505</t>
  </si>
  <si>
    <t xml:space="preserve"> HALFSIM MOVISTAR: 1 und - sn. 8959300120521114944</t>
  </si>
  <si>
    <t xml:space="preserve"> HALFSIM MOVISTAR: 1 und - sn. 8959300120521092843</t>
  </si>
  <si>
    <t xml:space="preserve"> LTE XIAOMI REDMI NOTE 11S AZUL: 1 und - sn. 865954062002466 / HALFSIM MOVISTAR: 1 und - sn. 8959300120521092751</t>
  </si>
  <si>
    <t xml:space="preserve"> LTE IPHONE 11 64GB NEGRO: 1 und - sn. 358710339101299</t>
  </si>
  <si>
    <t xml:space="preserve"> HALFSIM MOVISTAR: 7 und - sn. 8959300120521088809,8959300120521088833,8959300120521088817,8959300120521088825,8959300120521088932,8959300120521088866,8959300120521088890</t>
  </si>
  <si>
    <t xml:space="preserve"> HALFSIM MOVISTAR: 10 und - sn. 8959300120521092587,8959300120521092520,8959300120521092645,8959300120521092629,8959300120521089054,8959300120521107690,8959300120521092603,8959300120521088437,8959300120521092652,8959300120521092595</t>
  </si>
  <si>
    <t xml:space="preserve"> HALFSIM MOVISTAR: 1 und - sn. 8959300120521092488</t>
  </si>
  <si>
    <t xml:space="preserve"> HALFSIM MOVISTAR: 1 und - sn. 8959300120521114928</t>
  </si>
  <si>
    <t xml:space="preserve"> HALFSIM MOVISTAR: 1 und - sn. 8959300120521108359</t>
  </si>
  <si>
    <t xml:space="preserve"> LTE XIAOMI POCO X3 PRO 256GB NEGRO: 1 und - sn. 860685059833225</t>
  </si>
  <si>
    <t xml:space="preserve"> LTE IPHONE 11 64GB NEGRO: 1 und - sn. 358710339226575</t>
  </si>
  <si>
    <t xml:space="preserve"> HALFSIM MOVISTAR: 1 und - sn. 8959300120521108334</t>
  </si>
  <si>
    <t xml:space="preserve"> HALFSIM MOVISTAR: 1 und - sn. 8959300120521114910</t>
  </si>
  <si>
    <t xml:space="preserve"> LTE IPHONE 13 PRO 256GB SILVER: 1 und - sn. 359583825664628</t>
  </si>
  <si>
    <t xml:space="preserve"> HALFSIM MOVISTAR: 1 und - sn. 8959300120521108235</t>
  </si>
  <si>
    <t xml:space="preserve"> LTE SAMSUNG A32 AZUL: 1 und - sn. 350257390366989</t>
  </si>
  <si>
    <t xml:space="preserve"> LTE IPHONE 14 PRO 256GB NEGRO: 1 und - sn. 354542509628643</t>
  </si>
  <si>
    <t xml:space="preserve"> LTE XIAOMI POCO X3 PRO 256GB NEGRO: 1 und - sn. 860685057813427</t>
  </si>
  <si>
    <t xml:space="preserve"> LTE SAMSUNG TAB A7 LITE (T225): 40 und - sn. 359638227608688,359638227609520,359638227607698,359638227610304,359638227610437,359638227610577,359638227607482,359638227607532,359638227607649,359638227610353,359638227610874,359638227610163,359638227607490,359638227607524,359638227609397,359638227608001,359638227610486,359638227611088,359638227608555,359638227607771,359638227610452,359638227610627,359638227608746,359638227609595,359638227610643,359638227610494,359638227610676,359638227609801,359638227610569,359638227609603,359638227698366,359638227699893,359638227699240,359638227698671,359638227698218,359638227698895,359638227698606,359638227698382,359638227698705,359638227698580</t>
  </si>
  <si>
    <t xml:space="preserve"> LTE XIAOMI REDMI 10A 64GB SILVER: 5 und - sn. 863696062587846,863696062515623,863696062639464,863696062601183,863696062604385 / HALFSIM MOVISTAR: 5 und - sn. 8959300120521092546,8959300120521088213,8959300120521088205,8959300120521092553,8959300120521092579</t>
  </si>
  <si>
    <t xml:space="preserve"> HALFSIM MOVISTAR: 1 und - sn. 8959300120521114902</t>
  </si>
  <si>
    <t xml:space="preserve"> LTE XIAOMI REDMI 10A 64GB SILVER: 5 und - sn. 863696062643243,863696062662565,863696062542403,867849063997904,863696062633947 / HALFSIM MOVISTAR: 5 und - sn. 8959300120521092561,8959300120521014136,8959300120521091852,8959300120521097438,8959300120521107708</t>
  </si>
  <si>
    <t xml:space="preserve"> LTE XIAOMI REDMI 10C 128GB GRIS: 1 und - sn. 864050068728724</t>
  </si>
  <si>
    <t xml:space="preserve"> LTE XIAOMI REDMI 10A 64GB SILVER: 2 und - sn. 867849064004445,863696062539920 / HALFSIM MOVISTAR: 2 und - sn. 8959300120521107716,8959300120521107682</t>
  </si>
  <si>
    <t xml:space="preserve"> HALFSIM MOVISTAR: 2 und - sn. 8959300120521089385,8959300120521093619</t>
  </si>
  <si>
    <t xml:space="preserve"> HALFSIM MOVISTAR: 1 und - sn. 8959300120518392651</t>
  </si>
  <si>
    <t xml:space="preserve"> LTE IPHONE 13 PRO 256GB SILVER: 1 und - sn. 359583825388194</t>
  </si>
  <si>
    <t xml:space="preserve"> HALFSIM MOVISTAR: 1 und - sn. 8959300120521108151</t>
  </si>
  <si>
    <t xml:space="preserve"> LTE SAMSUNG A23 NEGRO: 1 und - sn. 356795950864475 / LTE XIAOMI REDMI NOTE 11S NEGRO: 1 und - sn. 865954062928967</t>
  </si>
  <si>
    <t xml:space="preserve"> HALFSIM MOVISTAR: 1 und - sn. 8959300120521108110</t>
  </si>
  <si>
    <t xml:space="preserve"> LTE SAMSUNG A13 AZUL: 1 und - sn. 352460883350837</t>
  </si>
  <si>
    <t xml:space="preserve"> LTE IPHONE 13 PRO MAX 128GB SILVER: 1 und - sn. 358538323146297</t>
  </si>
  <si>
    <t xml:space="preserve"> HALFSIM MOVISTAR: 1 und - sn. 8959300120518392669</t>
  </si>
  <si>
    <t xml:space="preserve"> LTE SAMSUNG A53 5G NEGRO: 1 und - sn. 353881482243934</t>
  </si>
  <si>
    <t xml:space="preserve"> LTE SAMSUNG A23 AZUL: 1 und - sn. 353568694257956 / HALFSIM MOVISTAR: 1 und - sn. 8959300120521108094</t>
  </si>
  <si>
    <t xml:space="preserve"> HALFSIM MOVISTAR: 1 und - sn. 8959300120521108136</t>
  </si>
  <si>
    <t xml:space="preserve"> LTE SAMSUNG A03 CORE COBRE: 1 und - sn. 350184799955156</t>
  </si>
  <si>
    <t xml:space="preserve"> LTE XIAOMI POCO X3 PRO 256GB NEGRO: 1 und - sn. 860685058276483</t>
  </si>
  <si>
    <t xml:space="preserve"> LTE IPHONE 13 PRO 128GB NEGRO: 1 und - sn. 350302399089701</t>
  </si>
  <si>
    <t xml:space="preserve"> LTE IPHONE 13 PRO MAX 256GB NEGRO: 1 und - sn. 359984544660170</t>
  </si>
  <si>
    <t xml:space="preserve"> LTE SAMSUNG A03 CORE COBRE: 2 und - sn. 350184799953557,350184799953599 / LTE XIAOMI REDMI 10C 128GB GRIS: 1 und - sn. 864050069268688</t>
  </si>
  <si>
    <t xml:space="preserve"> HALFSIM MOVISTAR: 1 und - sn. 8959300120519888285</t>
  </si>
  <si>
    <t xml:space="preserve"> HALFSIM MOVISTAR: 1 und - sn. 8959300120519888293</t>
  </si>
  <si>
    <t xml:space="preserve"> LTE SAMSUNG A03 CORE COBRE: 1 und - sn. 350184799952229</t>
  </si>
  <si>
    <t xml:space="preserve"> HALFSIM MOVISTAR: 1 und - sn. 8959300120521088551</t>
  </si>
  <si>
    <t xml:space="preserve"> LTE IPHONE 11 64GB NEGRO: 1 und - sn. 351174773759749 / HALFSIM MOVISTAR: 1 und - sn. 8959300120519190856</t>
  </si>
  <si>
    <t xml:space="preserve"> LTE IPHONE 11 64GB NEGRO: 1 und - sn. 357883115405407</t>
  </si>
  <si>
    <t xml:space="preserve"> HALFSIM MOVISTAR: 1 und - sn. 8959300120521092785</t>
  </si>
  <si>
    <t xml:space="preserve"> HALFSIM MOVISTAR: 1 und - sn. 8959300120521088593</t>
  </si>
  <si>
    <t xml:space="preserve"> HALFSIM MOVISTAR: 1 und - sn. 8959300120521108227</t>
  </si>
  <si>
    <t xml:space="preserve"> HALFSIM MOVISTAR: 1 und - sn. 8959300120521088494</t>
  </si>
  <si>
    <t xml:space="preserve"> LTE SAMSUNG S21 FE GRIS: 1 und - sn. 352755851813215</t>
  </si>
  <si>
    <t xml:space="preserve"> HALFSIM MOVISTAR: 1 und - sn. 8959300120521088304</t>
  </si>
  <si>
    <t xml:space="preserve"> HALFSIM MOVISTAR: 1 und - sn. 8959300120521088619</t>
  </si>
  <si>
    <t xml:space="preserve"> HALFSIM MOVISTAR: 1 und - sn. 8959300120521014920</t>
  </si>
  <si>
    <t xml:space="preserve"> LTE IPHONE 13 PRO 256GB SILVER: 1 und - sn. 359583825922059 / HALFSIM MOVISTAR: 1 und - sn. 8959300120521088577</t>
  </si>
  <si>
    <t xml:space="preserve"> LTE SAMSUNG A53 5G NEGRO: 1 und - sn. 353881481283501</t>
  </si>
  <si>
    <t xml:space="preserve"> LTE XIAOMI REDMI NOTE 11S NEGRO: 1 und - sn. 865954062999760</t>
  </si>
  <si>
    <t xml:space="preserve"> LTE IPHONE 14 PRO MAX 256GB SILVER: 2 und - sn. 351651529096286,351651528708006</t>
  </si>
  <si>
    <t xml:space="preserve"> LTE SAMSUNG A03 AZUL: 1 und - sn. 351084953084356</t>
  </si>
  <si>
    <t xml:space="preserve"> LTE SAMSUNG A03 NEGRO: 1 und - sn. 354379559255955</t>
  </si>
  <si>
    <t xml:space="preserve"> LTE SAMSUNG A23 AZUL: 1 und - sn. 353568691451404</t>
  </si>
  <si>
    <t xml:space="preserve"> LTE IPHONE 11 64GB NEGRO: 1 und - sn. 358710339608756</t>
  </si>
  <si>
    <t xml:space="preserve"> LTE SAMSUNG A23 NEGRO: 1 und - sn. 356795950800032 / HALFSIM MOVISTAR: 1 und - sn. 8959300120521088171</t>
  </si>
  <si>
    <t xml:space="preserve"> LTE SAMSUNG A23 AZUL: 1 und - sn. 353568691468911</t>
  </si>
  <si>
    <t xml:space="preserve"> LTE IPHONE 11 64GB NEGRO: 44 und - sn. 351664763126685,358710332898792,358710332097338,350263901061382,351664763633482,350263901949156,350263901295477,350263901276345,351664763286455,358710332946328,350263901078436,350263901506816,350263901046334,350263901728980,350263901291773,350263901773622,350263901580761,350263901830034,350263901667055,350263901787200,350263901974337,350263901304485,350263901476895,350263901348599,350263901587899,350263901599787,350263901060970,351664763637905,350263901265371,350263901161356,350263901230086,350263901032664,350263901803114,350263901069815,358710332642646,350263901669424,350263901009597,351664763984711,350263901703694,350263901587311,350263901146357,350263901717116,350263901534172,350263901431502</t>
  </si>
  <si>
    <t xml:space="preserve"> HALFSIM MOVISTAR: 2 und - sn. 8959300120521088148,8959300120521088056</t>
  </si>
  <si>
    <t xml:space="preserve"> LTE IPHONE 13 PRO MAX 256GB NEGRO: 1 und - sn. 358592374583056</t>
  </si>
  <si>
    <t xml:space="preserve"> LTE SAMSUNG A23 AZUL: 1 und - sn. 353568691441819</t>
  </si>
  <si>
    <t xml:space="preserve"> HALFSIM MOVISTAR: 10 und - sn. 8959300120521107906,8959300120521107872,8959300120521107849,8959300120521107914,8959300120521107856,8959300120521107922,8959300120521107864,8959300120521107930,8959300120521107955,8959300120521088155</t>
  </si>
  <si>
    <t xml:space="preserve"> HALFSIM MOVISTAR: 13 und - sn. 8959300120521107898,8959300120521107773,8959300120521107740,8959300120521107880,8959300120521092827,8959300120521107724,8959300120521107765,8959300120521107823,8959300120521088643,8959300120521088502,8959300120521107799,8959300120521107989,8959300120521107781</t>
  </si>
  <si>
    <t xml:space="preserve"> HALFSIM MOVISTAR: 50 und - sn. 8959300120521088734,8959300120521088270,8959300120521088965,8959300120521088635,8959300120521093163,8959300120521088338,8959300120521107831,8959300120521088676,8959300120521093213,8959300120521094021,8959300120521094013,8959300120521093106,8959300120521089138,8959300120521088288,8959300120521093072,8959300120521088999,8959300120521093171,8959300120521107807,8959300120521088700,8959300120521093205,8959300120521088684,8959300120521093965,8959300120521088742,8959300120521093130,8959300120521093148,8959300120521088759,8959300120521094047,8959300120521093189,8959300120521107815,8959300120521089146,8959300120521089005,8959300120521088320,8959300120521088296,8959300120521093502,8959300120521088718,8959300120521088650,8959300120521093080,8959300120521093643,8959300120521093957,8959300120521094039,8959300120521088262,8959300120521088668,8959300120521093155,8959300120521088692,8959300120521093197,8959300120521089013,8959300120521093098,8959300120521088726,8959300120521093221,8959300120521093510</t>
  </si>
  <si>
    <t xml:space="preserve"> HALFSIM MOVISTAR: 1 und - sn. 8959300120521088528</t>
  </si>
  <si>
    <t xml:space="preserve"> HALFSIM MOVISTAR: 4 und - sn. 8959300120521088163,8959300120521088239,8959300120521088106,8959300120521088247</t>
  </si>
  <si>
    <t xml:space="preserve"> HALFSIM MOVISTAR: 1 und - sn. 8959300120521014938</t>
  </si>
  <si>
    <t xml:space="preserve"> LTE SAMSUNG A33 5G AZUL: 2 und - sn. 352429892358578,352429892359154 / HALFSIM MOVISTAR: 2 und - sn. 8959300120521088510,8959300120521088544</t>
  </si>
  <si>
    <t xml:space="preserve"> HALFSIM MOVISTAR: 1 und - sn. 8959300120521108102</t>
  </si>
  <si>
    <t xml:space="preserve"> HALFSIM MOVISTAR: 1 und - sn. 8959300120521088080</t>
  </si>
  <si>
    <t xml:space="preserve"> HALFSIM MOVISTAR: 1 und - sn. 8959300120521108037</t>
  </si>
  <si>
    <t xml:space="preserve"> HALFSIM MOVISTAR: 1 und - sn. 8959300120521092611</t>
  </si>
  <si>
    <t xml:space="preserve"> HALFSIM MOVISTAR: 1 und - sn. 8959300120521108557</t>
  </si>
  <si>
    <t xml:space="preserve"> HALFSIM MOVISTAR: 1 und - sn. 8959300120521108003</t>
  </si>
  <si>
    <t xml:space="preserve"> HALFSIM MOVISTAR: 1 und - sn. 8959300120521090763</t>
  </si>
  <si>
    <t xml:space="preserve"> LTE IPHONE 13 PRO 256GB SILVER: 1 und - sn. 359583825388426 / HALFSIM MOVISTAR: 1 und - sn. 8959300120521107997</t>
  </si>
  <si>
    <t xml:space="preserve"> LTE SAMSUNG A13 AZUL: 1 und - sn. 352177398804708</t>
  </si>
  <si>
    <t xml:space="preserve"> LTE SAMSUNG A13 AZUL: 1 und - sn. 352460883444523</t>
  </si>
  <si>
    <t xml:space="preserve"> HALFSIM MOVISTAR: 1 und - sn. 8959300120521090771</t>
  </si>
  <si>
    <t xml:space="preserve"> HALFSIM MOVISTAR: 30 und - sn. 8959300120521108177,8959300120521092769,8959300120521092413,8959300120521108219,8959300120521092454,8959300120521092710,8959300120521108128,8959300120521108292,8959300120521088536,8959300120521108318,8959300120521108300,8959300120521108185,8959300120521108326,8959300120521108367,8959300120521092470,8959300120521108342,8959300120521088627,8959300120521108201,8959300120521092793,8959300120521092496,8959300120521108144,8959300120521092660,8959300120521092819,8959300120521088601,8959300120521092447,8959300120521092736,8959300120521108193,8959300120521092694,8959300120521088486,8959300120521108243</t>
  </si>
  <si>
    <t xml:space="preserve"> HALFSIM MOVISTAR: 3 und - sn. 8959300120521090797,8959300120521090813,8959300120521090805</t>
  </si>
  <si>
    <t xml:space="preserve"> HALFSIM MOVISTAR: 1 und - sn. 8959300120521088114</t>
  </si>
  <si>
    <t xml:space="preserve"> HALFSIM MOVISTAR: 1 und - sn. 8959300120521090854</t>
  </si>
  <si>
    <t xml:space="preserve"> HALFSIM MOVISTAR: 1 und - sn. 8959300120521090870</t>
  </si>
  <si>
    <t xml:space="preserve"> HALFSIM MOVISTAR: 1 und - sn. 8959300120521090573</t>
  </si>
  <si>
    <t xml:space="preserve"> HALFSIM MOVISTAR: 1 und - sn. 8959300120521090755</t>
  </si>
  <si>
    <t xml:space="preserve"> HALFSIM MOVISTAR: 1 und - sn. 8959300120521088379</t>
  </si>
  <si>
    <t xml:space="preserve"> HALFSIM MOVISTAR: 1 und - sn. 8959300120521090698</t>
  </si>
  <si>
    <t xml:space="preserve"> HALFSIM MOVISTAR: 1 und - sn. 8959300120521090706</t>
  </si>
  <si>
    <t xml:space="preserve"> HALFSIM MOVISTAR: 2 und - sn. 8959300120521091118,8959300120521091100</t>
  </si>
  <si>
    <t xml:space="preserve"> LTE XIAOMI POCO X3 PRO 256GB NEGRO: 1 und - sn. 865031050485662</t>
  </si>
  <si>
    <t xml:space="preserve"> LTE SAMSUNG A13 AZUL: 1 und - sn. 352460883339152</t>
  </si>
  <si>
    <t xml:space="preserve"> LTE NOKIA C2 2E AZUL: 1 und - sn. 353906800018849</t>
  </si>
  <si>
    <t xml:space="preserve"> LTE IPHONE 14 PRO MAX 256GB SILVER: 1 und - sn. 359056812839560</t>
  </si>
  <si>
    <t xml:space="preserve"> LTE IPHONE 11 64GB NEGRO: 1 und - sn. 358710339610778</t>
  </si>
  <si>
    <t xml:space="preserve"> LTE SAMSUNG A13 AZUL: 4 und - sn. 352460883339210,352460883360836,352460883339103,352460883349102</t>
  </si>
  <si>
    <t xml:space="preserve"> LTE XIAOMI POCO X3 PRO 256GB NEGRO: 1 und - sn. 860793050958247</t>
  </si>
  <si>
    <t xml:space="preserve"> LTE HUAWEI NOVA Y70 NEGRO: 1 und - sn. 866887052402685 / LTE XIAOMI REDMI NOTE 11 AZUL: 1 und - sn. 869113065909021</t>
  </si>
  <si>
    <t xml:space="preserve"> LTE IPHONE 13 128GB NEGRO: 1 und - sn. 351974976839796</t>
  </si>
  <si>
    <t xml:space="preserve"> LTE XIAOMI REDMI NOTE 11 AZUL: 1 und - sn. 869113065899305</t>
  </si>
  <si>
    <t xml:space="preserve"> LTE XIAOMI REDMI 10C 128GB GRIS: 1 und - sn. 864050069257301</t>
  </si>
  <si>
    <t xml:space="preserve"> LTE IPHONE 11 64GB NEGRO: 1 und - sn. 358710339714513</t>
  </si>
  <si>
    <t xml:space="preserve"> LTE XIAOMI REDMI NOTE 11S NEGRO: 1 und - sn. 865954063387726</t>
  </si>
  <si>
    <t xml:space="preserve"> LTE SAMSUNG A32 AZUL: 1 und - sn. 350579459769088 / LTE SAMSUNG A52 AZUL: 1 und - sn. 351972330406179</t>
  </si>
  <si>
    <t xml:space="preserve"> LTE HONOR X8 SILVER: 4 und - sn. 866184060683112,866184060683526,866184060681611,864331062778463</t>
  </si>
  <si>
    <t xml:space="preserve"> LTE XIAOMI REDMI 10C 128GB GRIS: 1 und - sn. 864050068791383</t>
  </si>
  <si>
    <t xml:space="preserve"> HALFSIM MOVISTAR: 6 und - sn. 8959300120521090995,8959300120521090821,8959300120521090789,8959300120521090987,8959300120521091001,8959300120521090979</t>
  </si>
  <si>
    <t xml:space="preserve"> HALFSIM MOVISTAR: 1 und - sn. 8959300120521090862</t>
  </si>
  <si>
    <t xml:space="preserve"> LTE NOKIA C2 2E AZUL: 1 und - sn. 353906800018625</t>
  </si>
  <si>
    <t xml:space="preserve"> LTE IPHONE 14 PRO MAX 256GB SILVER: 3 und - sn. 351651529379849,359056815294623,359056814123641</t>
  </si>
  <si>
    <t xml:space="preserve"> HALFSIM MOVISTAR: 1 und - sn. 8959300120521090888</t>
  </si>
  <si>
    <t xml:space="preserve"> HALFSIM MOVISTAR: 1 und - sn. 8959300120521090953</t>
  </si>
  <si>
    <t xml:space="preserve"> LTE NOKIA G21 AZUL: 1 und - sn. 355108340308107</t>
  </si>
  <si>
    <t xml:space="preserve"> HALFSIM MOVISTAR: 10 und - sn. 8959300120521091035,8959300120521091076,8959300120521091068,8959300120521091043,8959300120521091027,8959300120521091019,8959300120521090722,8959300120521091050,8959300120521091084,8959300120521090714</t>
  </si>
  <si>
    <t xml:space="preserve"> HALFSIM MOVISTAR: 1 und - sn. 8959300120521088031</t>
  </si>
  <si>
    <t xml:space="preserve"> LTE SAMSUNG A33 5G AZUL: 1 und - sn. 352429892357455</t>
  </si>
  <si>
    <t xml:space="preserve"> LTE SAMSUNG A33 5G NEGRO: 1 und - sn. 352429892572731</t>
  </si>
  <si>
    <t xml:space="preserve"> HALFSIM MOVISTAR: 1 und - sn. 8959300120521088049</t>
  </si>
  <si>
    <t xml:space="preserve"> LTE SAMSUNG A03 NEGRO: 1 und - sn. 354379559254495 / LTE NOKIA C21 AZUL: 1 und - sn. 357321213139644</t>
  </si>
  <si>
    <t xml:space="preserve"> HALFSIM MOVISTAR: 1 und - sn. 8959300120519888301</t>
  </si>
  <si>
    <t xml:space="preserve"> HALFSIM MOVISTAR: 1 und - sn. 8959300120519888319</t>
  </si>
  <si>
    <t xml:space="preserve"> HALFSIM MOVISTAR: 6 und - sn. 8959300120519888327,8959300120519888335,8959300120519888343,8959300120519888350,8959300120519888368,8959300120519888376</t>
  </si>
  <si>
    <t xml:space="preserve"> HALFSIM MOVISTAR: 1 und - sn. 8959300120521093775</t>
  </si>
  <si>
    <t xml:space="preserve"> HALFSIM MOVISTAR: 1 und - sn. 8959300120521090458</t>
  </si>
  <si>
    <t xml:space="preserve"> HALFSIM MOVISTAR: 5 und - sn. 8959300120521090631,8959300120521090615,8959300120521090623,8959300120521090607,8959300120521090599</t>
  </si>
  <si>
    <t xml:space="preserve"> LTE SAMSUNG A23 AZUL: 5 und - sn. 353568694255679,353568691439581,353568691438195,353568691442700,353568691446545 / LTE SAMSUNG A23 NEGRO: 25 und - sn. 356795950574397,356795950617667,356795950617147,356795950617535,356795950577671,356795950604657,356795950616982,356795950604723,356795950518642,356795950606371,356795950574710,356795950605175,356795950543046,356795950605571,356795950542980,356795950616941,356795950606314,356795950578109,356795950574983,356795950605506,356795950616875,356795950543145,356795950577218,356795950617154,356795950573829</t>
  </si>
  <si>
    <t xml:space="preserve"> HALFSIM MOVISTAR: 1 und - sn. 8959300120521091175</t>
  </si>
  <si>
    <t xml:space="preserve"> LTE XIAOMI 11 LITE 5G NE NEGRO: 1 und - sn. 863090064317206</t>
  </si>
  <si>
    <t xml:space="preserve"> LTE XIAOMI REDMI 10A 64GB SILVER: 1 und - sn. 863696062597720</t>
  </si>
  <si>
    <t xml:space="preserve"> LTE IPHONE 14 PRO 256GB SILVER: 1 und - sn. 358168384913391</t>
  </si>
  <si>
    <t xml:space="preserve"> LTE IPHONE 13 PRO 256GB SILVER: 1 und - sn. 359583825355698 / HALFSIM MOVISTAR: 1 und - sn. 8959300120521091142</t>
  </si>
  <si>
    <t xml:space="preserve"> HALFSIM MOVISTAR: 1 und - sn. 8959300120521091167</t>
  </si>
  <si>
    <t xml:space="preserve"> HALFSIM MOVISTAR: 1 und - sn. 8959300120519888384</t>
  </si>
  <si>
    <t xml:space="preserve"> HALFSIM MOVISTAR: 6 und - sn. 8959300120521014946,8959300120521014953,8959300120521014961,8959300120521014979,8959300120521014987,8959300120521014995</t>
  </si>
  <si>
    <t xml:space="preserve"> HALFSIM MOVISTAR: 1 und - sn. 8959300120521015000</t>
  </si>
  <si>
    <t xml:space="preserve"> HALFSIM MOVISTAR: 1 und - sn. 8959300120521015018</t>
  </si>
  <si>
    <t xml:space="preserve"> HALFSIM MOVISTAR: 1 und - sn. 8959300120521090540</t>
  </si>
  <si>
    <t xml:space="preserve"> LTE SAMSUNG A13 NEGRO: 3 und - sn. 352177398364752,352177398353367,352177398362780</t>
  </si>
  <si>
    <t xml:space="preserve"> LTE IPHONE 13 PRO 256GB SILVER: 1 und - sn. 359583825083373 / HALFSIM MOVISTAR: 1 und - sn. 8959300120521090532</t>
  </si>
  <si>
    <t xml:space="preserve"> LTE MOTO G20 AZUL: 1 und - sn. 356348784589056</t>
  </si>
  <si>
    <t xml:space="preserve"> HEADPHONESWIRELESS KLIPXTREME FURY: 1 und - sn.  / LTE XIAOMI REDMI 10C 128GB GRIS: 1 und - sn. 864050069269108</t>
  </si>
  <si>
    <t xml:space="preserve"> LTE NOKIA C2 2E AZUL: 1 und - sn. 353906800018484</t>
  </si>
  <si>
    <t xml:space="preserve"> LTE HUAWEI NOVA 8I AZUL: 1 und - sn. 862682051804658</t>
  </si>
  <si>
    <t xml:space="preserve"> LTE SAMSUNG A13 NEGRO: 1 und - sn. 352460880047543 / HALFSIM MOVISTAR: 1 und - sn. 8959300120518920907</t>
  </si>
  <si>
    <t xml:space="preserve"> LTE SAMSUNG A03 NEGRO: 1 und - sn. 354379559449095</t>
  </si>
  <si>
    <t xml:space="preserve"> AMP ANDROID TV BOX: 1 und - sn. 020120010400460 / LTE SAMSUNG A53 5G NEGRO: 1 und - sn. 353881481284269</t>
  </si>
  <si>
    <t xml:space="preserve"> LTE SAMSUNG A03 CORE AZUL: 1 und - sn. 353166349900003</t>
  </si>
  <si>
    <t xml:space="preserve"> LTE IPHONE 11 64GB NEGRO: 1 und - sn. 350263901514653</t>
  </si>
  <si>
    <t xml:space="preserve"> LTE HONOR X7 SILVER: 1 und - sn. 869937050688954</t>
  </si>
  <si>
    <t xml:space="preserve"> HALFSIM MOVISTAR: 1 und - sn. 8959300420550412668</t>
  </si>
  <si>
    <t xml:space="preserve"> LTE XIAOMI REDMI 10C 128GB GRIS: 1 und - sn. 864050069280907</t>
  </si>
  <si>
    <t xml:space="preserve"> LTE IPHONE 14 PRO 128GB NEGRO: 1 und - sn. 358168387226148</t>
  </si>
  <si>
    <t xml:space="preserve"> LTE SAMSUNG A03 NEGRO: 1 und - sn. 351084950652080</t>
  </si>
  <si>
    <t xml:space="preserve"> HALFSIM MOVISTAR: 1 und - sn. 8959300520556420555</t>
  </si>
  <si>
    <t xml:space="preserve"> LTE SAMSUNG S21 FE GRIS: 1 und - sn. 352755851533532</t>
  </si>
  <si>
    <t xml:space="preserve"> HALFSIM MOVISTAR: 1 und - sn. 8959300120518923992</t>
  </si>
  <si>
    <t xml:space="preserve"> LTE IPHONE 14 128GB AZUL: 1 und - sn. 350654417571460</t>
  </si>
  <si>
    <t xml:space="preserve"> LTE IPHONE 14 PRO 256GB NEGRO: 1 und - sn. 358168382863242</t>
  </si>
  <si>
    <t xml:space="preserve"> LTE IPHONE 14 PRO 256GB NEGRO: 1 und - sn. 354542508606970</t>
  </si>
  <si>
    <t xml:space="preserve"> LTE IPHONE 14 PRO 256GB NEGRO: 1 und - sn. 358168385019230</t>
  </si>
  <si>
    <t xml:space="preserve"> LTE IPHONE 14 PRO 256GB NEGRO: 1 und - sn. 358168384625169 / HALFSIM MOVISTAR: 1 und - sn. 8959300120518923034</t>
  </si>
  <si>
    <t xml:space="preserve"> LTE IPHONE 14 PRO 128GB NEGRO: 1 und - sn. 358168386919545</t>
  </si>
  <si>
    <t xml:space="preserve"> LTE IPHONE 14 PRO 256GB SILVER: 1 und - sn. 354542503788229</t>
  </si>
  <si>
    <t xml:space="preserve"> LTE IPHONE 14 128GB NEGRO: 1 und - sn. 350654418329900</t>
  </si>
  <si>
    <t xml:space="preserve"> LTE SAMSUNG A13 AZUL: 1 und - sn. 352177399161629</t>
  </si>
  <si>
    <t xml:space="preserve"> LTE IPHONE 14 PRO 128GB NEGRO: 1 und - sn. 358168386332566</t>
  </si>
  <si>
    <t xml:space="preserve"> LTE XIAOMI REDMI NOTE 11S AZUL: 1 und - sn. 863837057604929</t>
  </si>
  <si>
    <t xml:space="preserve"> LTE IPHONE 14 PRO 256GB SILVER: 1 und - sn. 354542505405434</t>
  </si>
  <si>
    <t xml:space="preserve"> LTE TCL 20 E AZUL: 1 und - sn. 356564812591613</t>
  </si>
  <si>
    <t xml:space="preserve"> LTE REALME C11 AZUL: 1 und - sn. 864322056073656</t>
  </si>
  <si>
    <t xml:space="preserve"> HALFSIM MOVISTAR: 1 und - sn. 8959300420550408872</t>
  </si>
  <si>
    <t xml:space="preserve"> LTE HONOR 50 256GB CRISTAL GLACIAR: 1 und - sn. 862558063596823</t>
  </si>
  <si>
    <t xml:space="preserve"> LTE SAMSUNG A03 NEGRO: 1 und - sn. 351084952260361</t>
  </si>
  <si>
    <t xml:space="preserve"> LTE MOTO G60S AZUL: 1 und - sn. 354911551728157</t>
  </si>
  <si>
    <t xml:space="preserve"> LTE MOTO G20 VERDE: 1 und - sn. 356348784791256</t>
  </si>
  <si>
    <t xml:space="preserve"> HALFSIM MOVISTAR: 1 und - sn. 8959300520559468619</t>
  </si>
  <si>
    <t xml:space="preserve"> LTE REALME GT MASTER EDITION GRIS: 1 und - sn. 867239051549695</t>
  </si>
  <si>
    <t xml:space="preserve"> HALFSIM MOVISTAR: 1 und - sn. 8959300120518925500</t>
  </si>
  <si>
    <t xml:space="preserve"> LTE IPHONE 14 128GB NEGRO: 1 und - sn. 350654417264348</t>
  </si>
  <si>
    <t xml:space="preserve"> LTE MOTO G60S AZUL: 1 und - sn. 354911551732753</t>
  </si>
  <si>
    <t xml:space="preserve"> LTE IPHONE 14 PRO 256GB SILVER: 1 und - sn. 358168383995308</t>
  </si>
  <si>
    <t xml:space="preserve"> HALFSIM MOVISTAR: 1 und - sn. 8959300120518925534</t>
  </si>
  <si>
    <t xml:space="preserve"> LTE IPHONE 14 PRO 256GB NEGRO: 1 und - sn. 358168385075661</t>
  </si>
  <si>
    <t xml:space="preserve"> HALFSIM MOVISTAR: 1 und - sn. 8959300120518923497</t>
  </si>
  <si>
    <t xml:space="preserve"> LTE IPHONE 14 128GB NEGRO: 1 und - sn. 350654417457835</t>
  </si>
  <si>
    <t xml:space="preserve"> LTE HUAWEI Y60 NEGRO: 1 und - sn. 868924052802990</t>
  </si>
  <si>
    <t xml:space="preserve"> LTE IPHONE 14 PRO 128GB NEGRO: 1 und - sn. 358168387298121</t>
  </si>
  <si>
    <t xml:space="preserve"> LTE SAMSUNG A13 AZUL: 1 und - sn. 352177398807222</t>
  </si>
  <si>
    <t xml:space="preserve"> HALFSIM MOVISTAR: 1 und - sn. 8959300120518925831</t>
  </si>
  <si>
    <t xml:space="preserve"> LTE MOTO G22 NEGRO: 1 und - sn. 359694271860238</t>
  </si>
  <si>
    <t xml:space="preserve"> LTE REALME GT MASTER EDITION AZUL: 1 und - sn. 867239051586952</t>
  </si>
  <si>
    <t xml:space="preserve"> LTE IPHONE 14 PRO 128GB NEGRO: 1 und - sn. 358168386940517</t>
  </si>
  <si>
    <t xml:space="preserve"> HALFSIM MOVISTAR: 1 und - sn. 8959300120518921061</t>
  </si>
  <si>
    <t xml:space="preserve"> LTE XIAOMI POCO X3 PRO 256GB NEGRO: 1 und - sn. 865031050205722</t>
  </si>
  <si>
    <t xml:space="preserve"> LTE IPHONE 14 PRO 128GB NEGRO: 1 und - sn. 358168387755112</t>
  </si>
  <si>
    <t xml:space="preserve"> LTE IPHONE 14 PRO 256GB NEGRO: 1 und - sn. 358168385175941</t>
  </si>
  <si>
    <t xml:space="preserve"> LTE SAMSUNG A23 NEGRO: 1 und - sn. 356795950633268</t>
  </si>
  <si>
    <t xml:space="preserve"> LTE REALME 9I 128GB NEGRO: 1 und - sn. 869551050382615</t>
  </si>
  <si>
    <t xml:space="preserve"> LTE IPHONE 14 128GB NEGRO: 1 und - sn. 350654417328044</t>
  </si>
  <si>
    <t xml:space="preserve"> LTE XIAOMI REDMI NOTE 11 AZUL: 1 und - sn. 869113065737208</t>
  </si>
  <si>
    <t xml:space="preserve"> LTE SAMSUNG A03 NEGRO: 1 und - sn. 351084950650555</t>
  </si>
  <si>
    <t xml:space="preserve"> LTE IPHONE 14 PRO 256GB NEGRO: 1 und - sn. 354542509053644</t>
  </si>
  <si>
    <t xml:space="preserve"> HALFSIM MOVISTAR: 1 und - sn. 8959300420550412973</t>
  </si>
  <si>
    <t xml:space="preserve"> LTE XIAOMI REDMI NOTE 11 AZUL: 1 und - sn. 869113065814288</t>
  </si>
  <si>
    <t xml:space="preserve"> HALFSIM MOVISTAR: 1 und - sn. 8959300420550411108</t>
  </si>
  <si>
    <t xml:space="preserve"> LTE HONOR X7 SILVER: 1 und - sn. 869937050690893</t>
  </si>
  <si>
    <t xml:space="preserve"> LTE SAMSUNG A53 5G NEGRO: 1 und - sn. 353842194040208</t>
  </si>
  <si>
    <t xml:space="preserve"> HALFSIM MOVISTAR: 1 und - sn. 8959300120518923802</t>
  </si>
  <si>
    <t xml:space="preserve"> LTE REALME C11 AZUL: 1 und - sn. 864322056046991</t>
  </si>
  <si>
    <t xml:space="preserve"> LTE IPHONE 14 PRO 256GB NEGRO: 1 und - sn. 358168384433747</t>
  </si>
  <si>
    <t xml:space="preserve"> LTE SAMSUNG A13 AZUL: 1 und - sn. 352177399179894</t>
  </si>
  <si>
    <t xml:space="preserve"> LTE IPHONE 14 256GB NEGRO: 1 und - sn. 350654418964193</t>
  </si>
  <si>
    <t xml:space="preserve"> HALFSIM MOVISTAR: 1 und - sn. 8959300120518927415</t>
  </si>
  <si>
    <t xml:space="preserve"> HALFSIM MOVISTAR: 1 und - sn. 8959300120518921509</t>
  </si>
  <si>
    <t xml:space="preserve"> HALFSIM MOVISTAR: 1 und - sn. 8959300120518921293</t>
  </si>
  <si>
    <t xml:space="preserve"> LTE IPHONE 14 PRO 256GB SILVER: 1 und - sn. 358168385242568</t>
  </si>
  <si>
    <t xml:space="preserve"> LTE XIAOMI REDMI NOTE 11S NEGRO: 1 und - sn. 865954063583985</t>
  </si>
  <si>
    <t xml:space="preserve"> HALFSIM MOVISTAR: 1 und - sn. 8959300520556426933</t>
  </si>
  <si>
    <t xml:space="preserve"> LTE NOKIA C21 AZUL: 1 und - sn. 357321213145088</t>
  </si>
  <si>
    <t xml:space="preserve"> LTE XIAOMI REDMI NOTE 11 AZUL: 1 und - sn. 869113065819741</t>
  </si>
  <si>
    <t xml:space="preserve"> HALFSIM MOVISTAR: 1 und - sn. 8959300120518924743</t>
  </si>
  <si>
    <t xml:space="preserve"> LTE SAMSUNG A23 NEGRO: 1 und - sn. 356795950633375</t>
  </si>
  <si>
    <t xml:space="preserve"> HALFSIM MOVISTAR: 1 und - sn. 8959300120518923729</t>
  </si>
  <si>
    <t xml:space="preserve"> LTE XIAOMI REDMI NOTE 11 AZUL: 1 und - sn. 869113065856008</t>
  </si>
  <si>
    <t xml:space="preserve"> LTE XIAOMI REDMI NOTE 11 AZUL: 1 und - sn. 861631067505842</t>
  </si>
  <si>
    <t xml:space="preserve"> HALFSIM MOVISTAR: 1 und - sn. 8959300520559471845</t>
  </si>
  <si>
    <t xml:space="preserve"> LTE HONOR X7 SILVER: 1 und - sn. 869937050692436</t>
  </si>
  <si>
    <t xml:space="preserve"> LTE IPHONE 11 64GB NEGRO: 1 und - sn. 358710339197966</t>
  </si>
  <si>
    <t xml:space="preserve"> LTE REALME C11 AZUL: 1 und - sn. 864322055994894</t>
  </si>
  <si>
    <t xml:space="preserve"> LTE MOTO G60S AZUL: 1 und - sn. 354911551714637</t>
  </si>
  <si>
    <t xml:space="preserve"> LTE IPHONE 14 128GB AZUL: 1 und - sn. 350654417795234</t>
  </si>
  <si>
    <t xml:space="preserve"> LTE SAMSUNG A23 AZUL: 1 und - sn. 353568693730771</t>
  </si>
  <si>
    <t xml:space="preserve"> LTE IPHONE 14 128GB AZUL: 1 und - sn. 350654417254182</t>
  </si>
  <si>
    <t xml:space="preserve"> LTE IPHONE 14 PRO 256GB NEGRO: 1 und - sn. 358168383937243</t>
  </si>
  <si>
    <t xml:space="preserve"> LTE XIAOMI REDMI NOTE 11 AZUL: 1 und - sn. 869113065820087</t>
  </si>
  <si>
    <t xml:space="preserve"> LTE MOTO G22 NEGRO: 1 und - sn. 359694271865435</t>
  </si>
  <si>
    <t xml:space="preserve"> HALFSIM MOVISTAR: 1 und - sn. 8959300420550411702</t>
  </si>
  <si>
    <t xml:space="preserve"> LTE XIAOMI REDMI NOTE 11 AZUL: 1 und - sn. 869113065739949</t>
  </si>
  <si>
    <t xml:space="preserve"> LTE XIAOMI REDMI NOTE 11S NEGRO: 1 und - sn. 865954063618427</t>
  </si>
  <si>
    <t xml:space="preserve"> LTE SAMSUNG A23 NEGRO: 1 und - sn. 356795950637343</t>
  </si>
  <si>
    <t xml:space="preserve"> LTE IPHONE 14 256GB NEGRO: 1 und - sn. 350654419395256</t>
  </si>
  <si>
    <t xml:space="preserve"> HALFSIM MOVISTAR: 1 und - sn. 8959300420550411306</t>
  </si>
  <si>
    <t xml:space="preserve"> LTE XIAOMI REDMI NOTE 11 AZUL: 1 und - sn. 864048069925588</t>
  </si>
  <si>
    <t xml:space="preserve"> HALFSIM MOVISTAR: 1 und - sn. 8959300120518925575</t>
  </si>
  <si>
    <t xml:space="preserve"> LTE HONOR X7 AZUL: 1 und - sn. 869937052010306</t>
  </si>
  <si>
    <t xml:space="preserve"> LTE REALME GT MASTER EDITION AZUL: 1 und - sn. 867239051586432</t>
  </si>
  <si>
    <t xml:space="preserve"> LTE IPHONE 14 128GB AZUL: 1 und - sn. 350654418285532</t>
  </si>
  <si>
    <t xml:space="preserve"> LTE SAMSUNG A33 5G NEGRO: 1 und - sn. 352429892571121</t>
  </si>
  <si>
    <t xml:space="preserve"> LTE HONOR X7 SILVER: 1 und - sn. 869937050692949</t>
  </si>
  <si>
    <t xml:space="preserve"> LTE REALME GT MASTER EDITION AZUL: 1 und - sn. 867239051584775</t>
  </si>
  <si>
    <t xml:space="preserve"> LTE XIAOMI REDMI NOTE 11 AZUL: 1 und - sn. 869113065777287</t>
  </si>
  <si>
    <t xml:space="preserve"> LTE XIAOMI REDMI NOTE 11 AZUL: 1 und - sn. 869113065751746</t>
  </si>
  <si>
    <t xml:space="preserve"> HALFSIM MOVISTAR: 1 und - sn. 8959300120518924537</t>
  </si>
  <si>
    <t xml:space="preserve"> HALFSIM MOVISTAR: 1 und - sn. 8959300520559464980</t>
  </si>
  <si>
    <t xml:space="preserve"> LTE XIAOMI REDMI NOTE 11 AZUL: 1 und - sn. 864048063641249</t>
  </si>
  <si>
    <t xml:space="preserve"> HALFSIM MOVISTAR: 1 und - sn. 8959300520559465177</t>
  </si>
  <si>
    <t xml:space="preserve"> LTE MOTO G22 NEGRO: 1 und - sn. 359694271858208</t>
  </si>
  <si>
    <t xml:space="preserve"> HALFSIM MOVISTAR: 1 und - sn. 8959300120518926706</t>
  </si>
  <si>
    <t xml:space="preserve"> LTE REALME GT MASTER EDITION AZUL: 1 und - sn. 867239051576599</t>
  </si>
  <si>
    <t xml:space="preserve"> LTE MOTO G20 AZUL: 1 und - sn. 356348784597331 / HALFSIM MOVISTAR: 1 und - sn. 8959300120518924602</t>
  </si>
  <si>
    <t xml:space="preserve"> LTE IPHONE 14 PRO 256GB NEGRO: 1 und - sn. 354542508673640</t>
  </si>
  <si>
    <t xml:space="preserve"> LTE XIAOMI REDMI NOTE 11 AZUL: 1 und - sn. 864048063650323</t>
  </si>
  <si>
    <t xml:space="preserve"> LTE XIAOMI POCO X3 PRO 256GB NEGRO: 1 und - sn. 860793057479601</t>
  </si>
  <si>
    <t xml:space="preserve"> LTE MOTO G60S AZUL: 1 und - sn. 354911551736036</t>
  </si>
  <si>
    <t xml:space="preserve"> LTE IPHONE 14 128GB NEGRO: 1 und - sn. 350654417708146</t>
  </si>
  <si>
    <t xml:space="preserve"> LTE IPHONE 14 128GB AZUL: 1 und - sn. 350654417883444</t>
  </si>
  <si>
    <t xml:space="preserve"> LTE XIAOMI REDMI NOTE 11 AZUL: 1 und - sn. 869113065756067</t>
  </si>
  <si>
    <t xml:space="preserve"> LTE SAMSUNG A53 5G NEGRO: 1 und - sn. 353842194252951</t>
  </si>
  <si>
    <t xml:space="preserve"> LTE IPHONE 14 PRO 256GB SILVER: 1 und - sn. 354542504646160</t>
  </si>
  <si>
    <t xml:space="preserve"> LTE NOKIA XR20 GRIS: 1 und - sn. 353775180229874</t>
  </si>
  <si>
    <t xml:space="preserve"> LTE XIAOMI REDMI NOTE 11 AZUL: 1 und - sn. 869113065709207</t>
  </si>
  <si>
    <t xml:space="preserve"> HALFSIM MOVISTAR: 1 und - sn. 8959300120518921541</t>
  </si>
  <si>
    <t xml:space="preserve"> LTE XIAOMI REDMI 10C 128GB GRIS: 1 und - sn. 864050069259422</t>
  </si>
  <si>
    <t xml:space="preserve"> LTE REALME C21Y AZUL: 1 und - sn. 860256053264617</t>
  </si>
  <si>
    <t xml:space="preserve"> LTE HONOR X8 SILVER: 1 und - sn. 866184060682072</t>
  </si>
  <si>
    <t xml:space="preserve"> LTE XIAOMI REDMI NOTE 11S AZUL: 1 und - sn. 863837057584741</t>
  </si>
  <si>
    <t xml:space="preserve"> LTE XIAOMI REDMI 9C GRIS: 1 und - sn. 861880051331323</t>
  </si>
  <si>
    <t xml:space="preserve"> HALFSIM MOVISTAR: 1 und - sn. 8959300420550409870</t>
  </si>
  <si>
    <t xml:space="preserve"> LTE XIAOMI POCO X3 PRO 256GB NEGRO: 1 und - sn. 865031050672764</t>
  </si>
  <si>
    <t xml:space="preserve"> LTE XIAOMI POCO X3 PRO 256GB NEGRO: 1 und - sn. 865031050784189</t>
  </si>
  <si>
    <t xml:space="preserve"> LTE REALME C21Y NEGRO: 1 und - sn. 860256054688632</t>
  </si>
  <si>
    <t xml:space="preserve"> LTE XIAOMI REDMI NOTE 11 AZUL: 1 und - sn. 869113065918006</t>
  </si>
  <si>
    <t xml:space="preserve"> LTE TCL 20 E AZUL: 1 und - sn. 356564813064214</t>
  </si>
  <si>
    <t xml:space="preserve"> LTE IPHONE 11 64GB NEGRO: 1 und - sn. 350263901758235</t>
  </si>
  <si>
    <t xml:space="preserve"> LTE IPHONE 14 PRO 128GB NEGRO: 1 und - sn. 358168387694444</t>
  </si>
  <si>
    <t xml:space="preserve"> HALFSIM MOVISTAR: 1 und - sn. 8959300420550417220</t>
  </si>
  <si>
    <t xml:space="preserve"> LTE SAMSUNG A53 5G NEGRO: 1 und - sn. 353842194255996</t>
  </si>
  <si>
    <t xml:space="preserve"> LTE SAMSUNG A53 5G AZUL: 1 und - sn. 353881482134166</t>
  </si>
  <si>
    <t xml:space="preserve"> HALFSIM MOVISTAR: 1 und - sn. 8959300120518924925</t>
  </si>
  <si>
    <t xml:space="preserve"> HALFSIM MOVISTAR: 1 und - sn. 8959300120518921400</t>
  </si>
  <si>
    <t xml:space="preserve"> LTE XIAOMI REDMI NOTE 11 AZUL: 1 und - sn. 869113065727449 / HALFSIM MOVISTAR: 1 und - sn. 8959300120518924198</t>
  </si>
  <si>
    <t xml:space="preserve"> LTE IPHONE 11 64GB NEGRO: 1 und - sn. 358710339910525</t>
  </si>
  <si>
    <t xml:space="preserve"> LTE SAMSUNG A13 AZUL: 1 und - sn. 352177398811711</t>
  </si>
  <si>
    <t xml:space="preserve"> HALFSIM MOVISTAR: 1 und - sn. 8959300120518921160</t>
  </si>
  <si>
    <t xml:space="preserve"> LTE MOTO G22 NEGRO: 1 und - sn. 359694271860998</t>
  </si>
  <si>
    <t xml:space="preserve"> LTE HUAWEI NOVA 9 SE NEGRO: 1 und - sn. 861965051488858</t>
  </si>
  <si>
    <t xml:space="preserve"> LTE IPHONE SE 2022 64GB NEGRO: 1 und - sn. 350761564824517</t>
  </si>
  <si>
    <t xml:space="preserve"> LTE XIAOMI POCO X3 PRO 256GB NEGRO: 1 und - sn. 865031050796407</t>
  </si>
  <si>
    <t xml:space="preserve"> LTE SAMSUNG S20 FE 5G VERDE: 1 und - sn. 355180120327748</t>
  </si>
  <si>
    <t xml:space="preserve"> LTE REALME 9I 128GB NEGRO: 1 und - sn. 869551050378019</t>
  </si>
  <si>
    <t xml:space="preserve"> LTE XIAOMI REDMI NOTE 11 AZUL: 1 und - sn. 869113065842180</t>
  </si>
  <si>
    <t xml:space="preserve"> LTE XIAOMI REDMI NOTE 11 AZUL: 1 und - sn. 869113065734882</t>
  </si>
  <si>
    <t xml:space="preserve"> LTE REALME C21Y AZUL: 1 und - sn. 860256053217839</t>
  </si>
  <si>
    <t xml:space="preserve"> HALFSIM MOVISTAR: 1 und - sn. 8959300120518923125</t>
  </si>
  <si>
    <t xml:space="preserve"> LTE IPHONE 14 PRO 128GB NEGRO: 1 und - sn. 358168385657492</t>
  </si>
  <si>
    <t xml:space="preserve"> LTE REALME C21Y AZUL: 1 und - sn. 860256053265077</t>
  </si>
  <si>
    <t xml:space="preserve"> LTE IPHONE 11 64GB NEGRO: 1 und - sn. 358710332623679</t>
  </si>
  <si>
    <t xml:space="preserve"> LTE NOKIA C2 2E AZUL: 1 und - sn. 353906800020506</t>
  </si>
  <si>
    <t xml:space="preserve"> LTE XIAOMI REDMI NOTE 11 AZUL: 1 und - sn. 869113065855166</t>
  </si>
  <si>
    <t xml:space="preserve"> LTE REALME C21Y AZUL: 1 und - sn. 860256053263213</t>
  </si>
  <si>
    <t xml:space="preserve"> HALFSIM MOVISTAR: 1 und - sn. 8959300520559470730</t>
  </si>
  <si>
    <t xml:space="preserve"> HALFSIM MOVISTAR: 1 und - sn. 8959300120518926441</t>
  </si>
  <si>
    <t xml:space="preserve"> LTE XIAOMI REDMI 10C 128GB GRIS: 1 und - sn. 864050068813849</t>
  </si>
  <si>
    <t xml:space="preserve"> LTE XIAOMI POCO X3 PRO 256GB NEGRO: 1 und - sn. 865031050787620</t>
  </si>
  <si>
    <t xml:space="preserve"> LTE SAMSUNG A03 NEGRO: 1 und - sn. 351084950652650</t>
  </si>
  <si>
    <t xml:space="preserve"> LTE XIAOMI REDMI NOTE 11 AZUL: 1 und - sn. 869113065721624</t>
  </si>
  <si>
    <t xml:space="preserve"> LTE XIAOMI REDMI 10A 64GB SILVER: 1 und - sn. 863696062549143</t>
  </si>
  <si>
    <t xml:space="preserve"> LTE MOTO G22 NEGRO: 1 und - sn. 359694271865328</t>
  </si>
  <si>
    <t xml:space="preserve"> LTE HONOR X8 AZUL: 1 und - sn. 864331069294662</t>
  </si>
  <si>
    <t xml:space="preserve"> LTE IPHONE 14 PRO 128GB NEGRO: 1 und - sn. 358168386709672</t>
  </si>
  <si>
    <t xml:space="preserve"> LTE XIAOMI REDMI 10A 64GB SILVER: 1 und - sn. 867849063969945</t>
  </si>
  <si>
    <t xml:space="preserve"> LTE XIAOMI REDMI 10A 64GB SILVER: 1 und - sn. 867849064025309</t>
  </si>
  <si>
    <t xml:space="preserve"> LTE IPHONE 14 128GB NEGRO: 1 und - sn. 350654417977139</t>
  </si>
  <si>
    <t xml:space="preserve"> LTE IPHONE 14 128GB NEGRO: 1 und - sn. 350654417987153</t>
  </si>
  <si>
    <t xml:space="preserve"> LTE IPHONE 11 64GB NEGRO: 1 und - sn. 358710339718514</t>
  </si>
  <si>
    <t xml:space="preserve"> HALFSIM MOVISTAR: 1 und - sn. 8959300520556425281</t>
  </si>
  <si>
    <t xml:space="preserve"> LTE XIAOMI POCO X3 PRO 256GB NEGRO: 1 und - sn. 860685058025666</t>
  </si>
  <si>
    <t xml:space="preserve"> LTE REALME C11 AZUL: 1 und - sn. 864322056125597</t>
  </si>
  <si>
    <t xml:space="preserve"> LTE SAMSUNG A33 5G NEGRO: 1 und - sn. 352429892584231</t>
  </si>
  <si>
    <t xml:space="preserve"> LTE XIAOMI REDMI NOTE 11S NEGRO: 1 und - sn. 865954063555223</t>
  </si>
  <si>
    <t xml:space="preserve"> LTE IPHONE 14 256GB NEGRO: 1 und - sn. 350654418647384</t>
  </si>
  <si>
    <t xml:space="preserve"> LTE SAMSUNG A13 AZUL: 1 und - sn. 352177398796086</t>
  </si>
  <si>
    <t xml:space="preserve"> LTE XIAOMI REDMI NOTE 11 AZUL: 1 und - sn. 869113065731664</t>
  </si>
  <si>
    <t xml:space="preserve"> HALFSIM MOVISTAR: 1 und - sn. 8959300120518926094</t>
  </si>
  <si>
    <t xml:space="preserve"> LTE IPHONE 11 64GB NEGRO: 1 und - sn. 358710339904650</t>
  </si>
  <si>
    <t xml:space="preserve"> LTE IPHONE 14 128GB NEGRO: 1 und - sn. 350654417859469</t>
  </si>
  <si>
    <t xml:space="preserve"> LTE XIAOMI REDMI NOTE 11 AZUL: 1 und - sn. 869113065771660</t>
  </si>
  <si>
    <t xml:space="preserve"> LTE SAMSUNG A53 5G NEGRO: 1 und - sn. 353842194256515</t>
  </si>
  <si>
    <t xml:space="preserve"> HALFSIM MOVISTAR: 1 und - sn. 8959300520559472389</t>
  </si>
  <si>
    <t xml:space="preserve"> LTE IPHONE 11 64GB NEGRO: 1 und - sn. 358710339860746</t>
  </si>
  <si>
    <t xml:space="preserve"> LTE XIAOMI REDMI NOTE 11 AZUL: 1 und - sn. 869113065883309</t>
  </si>
  <si>
    <t xml:space="preserve"> LTE HONOR X7 AZUL: 1 und - sn. 869937052013797</t>
  </si>
  <si>
    <t xml:space="preserve"> LTE XIAOMI REDMI NOTE 11 AZUL: 1 und - sn. 869113065790843</t>
  </si>
  <si>
    <t xml:space="preserve"> LTE XIAOMI REDMI 10A 64GB AZUL: 1 und - sn. 863696065784986</t>
  </si>
  <si>
    <t xml:space="preserve"> HALFSIM MOVISTAR: 1 und - sn. 8959300520559468726</t>
  </si>
  <si>
    <t xml:space="preserve"> LTE XIAOMI REDMI NOTE 11 AZUL: 1 und - sn. 864048063365344</t>
  </si>
  <si>
    <t xml:space="preserve"> HALFSIM MOVISTAR: 1 und - sn. 8959300520556424581</t>
  </si>
  <si>
    <t xml:space="preserve"> HALFSIM MOVISTAR: 1 und - sn. 8959300420550413500</t>
  </si>
  <si>
    <t xml:space="preserve"> LTE XIAOMI REDMI NOTE 11 AZUL: 1 und - sn. 869113065764285 / HALFSIM MOVISTAR: 1 und - sn. 8959300120518925229</t>
  </si>
  <si>
    <t xml:space="preserve"> HALFSIM MOVISTAR: 1 und - sn. 8959300520559472553</t>
  </si>
  <si>
    <t xml:space="preserve"> LTE IPHONE 14 128GB NEGRO: 1 und - sn. 350654417886579</t>
  </si>
  <si>
    <t xml:space="preserve"> HALFSIM MOVISTAR: 1 und - sn. 8959300520559469591</t>
  </si>
  <si>
    <t xml:space="preserve"> LTE SAMSUNG A03 NEGRO: 1 und - sn. 351084950650373</t>
  </si>
  <si>
    <t xml:space="preserve"> HALFSIM MOVISTAR: 1 und - sn. 8959300520556425505</t>
  </si>
  <si>
    <t xml:space="preserve"> HALFSIM MOVISTAR: 1 und - sn. 8959300120518924735</t>
  </si>
  <si>
    <t xml:space="preserve"> LTE REALME C21Y AZUL: 1 und - sn. 860256053294358</t>
  </si>
  <si>
    <t xml:space="preserve"> LTE REALME C21Y NEGRO: 1 und - sn. 860256054691032</t>
  </si>
  <si>
    <t xml:space="preserve"> HALFSIM MOVISTAR: 1 und - sn. 8959300520556425570</t>
  </si>
  <si>
    <t xml:space="preserve"> LTE XIAOMI POCO X3 PRO 256GB NEGRO: 1 und - sn. 865031050390185</t>
  </si>
  <si>
    <t xml:space="preserve"> LTE REALME C11 AZUL: 1 und - sn. 864322055992096</t>
  </si>
  <si>
    <t xml:space="preserve"> LTE REALME 9I 128GB NEGRO: 1 und - sn. 869551050384090</t>
  </si>
  <si>
    <t xml:space="preserve"> HALFSIM MOVISTAR: 1 und - sn. 8959300120518922200</t>
  </si>
  <si>
    <t xml:space="preserve"> LTE HONOR X7 AZUL: 1 und - sn. 869937052010041</t>
  </si>
  <si>
    <t xml:space="preserve"> HALFSIM MOVISTAR: 1 und - sn. 8959300120518921376</t>
  </si>
  <si>
    <t xml:space="preserve"> HALFSIM MOVISTAR: 1 und - sn. 8959300120518923463</t>
  </si>
  <si>
    <t xml:space="preserve"> LTE XIAOMI REDMI NOTE 11 AZUL: 1 und - sn. 869113065806987</t>
  </si>
  <si>
    <t xml:space="preserve"> LTE IPHONE 11 64GB NEGRO: 1 und - sn. 358710339055875</t>
  </si>
  <si>
    <t xml:space="preserve"> LTE MOTO G22 NEGRO: 1 und - sn. 359694271866524</t>
  </si>
  <si>
    <t xml:space="preserve"> LTE REALME C11 AZUL: 1 und - sn. 864322056291571</t>
  </si>
  <si>
    <t xml:space="preserve"> LTE MOTO G22 NEGRO: 1 und - sn. 359694271869627</t>
  </si>
  <si>
    <t xml:space="preserve"> LTE XIAOMI REDMI NOTE 11 AZUL: 1 und - sn. 869113065775406</t>
  </si>
  <si>
    <t xml:space="preserve"> LTE HONOR X8 SILVER: 1 und - sn. 864331068692122</t>
  </si>
  <si>
    <t xml:space="preserve"> HALFSIM MOVISTAR: 1 und - sn. 8959300520556121682</t>
  </si>
  <si>
    <t xml:space="preserve"> LTE XIAOMI REDMI NOTE 11S NEGRO: 1 und - sn. 865954063543583</t>
  </si>
  <si>
    <t xml:space="preserve"> LTE REALME C11 AZUL: 1 und - sn. 864322056150199</t>
  </si>
  <si>
    <t xml:space="preserve"> LTE REALME C21Y AZUL: 1 und - sn. 860256053056294</t>
  </si>
  <si>
    <t xml:space="preserve"> LTE XIAOMI 11 LITE 5G NE NEGRO: 1 und - sn. 863090064318840</t>
  </si>
  <si>
    <t xml:space="preserve"> LTE IPHONE 14 PRO 256GB SILVER: 1 und - sn. 358168385377216</t>
  </si>
  <si>
    <t xml:space="preserve"> LTE REALME C21Y NEGRO: 1 und - sn. 860256054702813</t>
  </si>
  <si>
    <t xml:space="preserve"> LTE HONOR X8 SILVER: 1 und - sn. 864331068688393</t>
  </si>
  <si>
    <t xml:space="preserve"> HALFSIM MOVISTAR: 1 und - sn. 8959300520556427675</t>
  </si>
  <si>
    <t xml:space="preserve"> LTE REALME GT MASTER EDITION AZUL: 1 und - sn. 867239051581193</t>
  </si>
  <si>
    <t xml:space="preserve"> LTE XIAOMI POCO X3 PRO 256GB NEGRO: 1 und - sn. 860793057438987</t>
  </si>
  <si>
    <t xml:space="preserve"> HALFSIM MOVISTAR: 1 und - sn. 8959300120518924636</t>
  </si>
  <si>
    <t xml:space="preserve"> LTE XIAOMI REDMI NOTE 11S NEGRO: 1 und - sn. 865954060791821</t>
  </si>
  <si>
    <t xml:space="preserve"> LTE XIAOMI REDMI 10C 128GB GRIS: 1 und - sn. 864050068788926</t>
  </si>
  <si>
    <t xml:space="preserve"> LTE SAMSUNG A23 AZUL: 1 und - sn. 353568694504829</t>
  </si>
  <si>
    <t xml:space="preserve"> HALFSIM MOVISTAR: 1 und - sn. 8959300120518925120</t>
  </si>
  <si>
    <t xml:space="preserve"> LTE HONOR X7 AZUL: 1 und - sn. 869937052010520</t>
  </si>
  <si>
    <t xml:space="preserve"> LTE XIAOMI REDMI NOTE 11 AZUL: 1 und - sn. 869113065777766</t>
  </si>
  <si>
    <t xml:space="preserve"> LTE SAMSUNG A53 5G AZUL: 1 und - sn. 353842194765549</t>
  </si>
  <si>
    <t xml:space="preserve"> LTE SAMSUNG A23 NEGRO: 1 und - sn. 356795950633706</t>
  </si>
  <si>
    <t xml:space="preserve"> LTE IPHONE 11 64GB NEGRO: 1 und - sn. 358710339721922</t>
  </si>
  <si>
    <t xml:space="preserve"> LTE XIAOMI REDMI NOTE 11 AZUL: 1 und - sn. 869113065755663</t>
  </si>
  <si>
    <t xml:space="preserve"> LTE XIAOMI REDMI NOTE 11 AZUL: 1 und - sn. 869113065653728</t>
  </si>
  <si>
    <t xml:space="preserve"> HALFSIM MOVISTAR: 1 und - sn. 8959300120518925609</t>
  </si>
  <si>
    <t xml:space="preserve"> LTE XIAOMI REDMI 10A 64GB SILVER: 1 und - sn. 863696062607669</t>
  </si>
  <si>
    <t xml:space="preserve"> LTE TCL 20 SE NEGRO: 1 und - sn. 356932920356080</t>
  </si>
  <si>
    <t xml:space="preserve"> LTE HONOR X8 AZUL: 1 und - sn. 864331069280638</t>
  </si>
  <si>
    <t xml:space="preserve"> LTE XIAOMI REDMI NOTE 11 AZUL: 1 und - sn. 869113065743107</t>
  </si>
  <si>
    <t xml:space="preserve"> LTE XIAOMI POCO X3 PRO 256GB NEGRO: 1 und - sn. 860793059073741</t>
  </si>
  <si>
    <t xml:space="preserve"> HALFSIM MOVISTAR: 1 und - sn. 8959300420550412759</t>
  </si>
  <si>
    <t xml:space="preserve"> HALFSIM MOVISTAR: 1 und - sn. 8959300520559466654</t>
  </si>
  <si>
    <t xml:space="preserve"> LTE TCL 20 E AZUL: 1 und - sn. 356564812592371</t>
  </si>
  <si>
    <t xml:space="preserve"> LTE SAMSUNG A13 NEGRO: 1 und - sn. 352460880049689</t>
  </si>
  <si>
    <t xml:space="preserve"> LTE HONOR X7 AZUL: 1 und - sn. 869937052010322</t>
  </si>
  <si>
    <t xml:space="preserve"> LTE XIAOMI REDMI NOTE 11 AZUL: 1 und - sn. 864048069974180</t>
  </si>
  <si>
    <t xml:space="preserve"> LTE IPHONE 13 128GB AZUL: 1 und - sn. 358763465772029</t>
  </si>
  <si>
    <t xml:space="preserve"> HALFSIM MOVISTAR: 1 und - sn. 8959300520559465813</t>
  </si>
  <si>
    <t xml:space="preserve"> HALFSIM MOVISTAR: 1 und - sn. 8959300120518921715</t>
  </si>
  <si>
    <t xml:space="preserve"> HALFSIM MOVISTAR: 1 und - sn. 8959300120518925088</t>
  </si>
  <si>
    <t xml:space="preserve"> HALFSIM MOVISTAR: 1 und - sn. 8959300120518926763</t>
  </si>
  <si>
    <t xml:space="preserve"> LTE XIAOMI REDMI NOTE 11 AZUL: 1 und - sn. 869113065910904</t>
  </si>
  <si>
    <t xml:space="preserve"> LTE IPHONE 13 128GB AZUL: 1 und - sn. 358763467093374</t>
  </si>
  <si>
    <t xml:space="preserve"> LTE XIAOMI REDMI NOTE 11 AZUL: 1 und - sn. 869113065831142</t>
  </si>
  <si>
    <t xml:space="preserve"> LTE SAMSUNG A23 AZUL: 1 und - sn. 353568693735002</t>
  </si>
  <si>
    <t xml:space="preserve"> LTE SAMSUNG A33 5G NEGRO: 1 und - sn. 352429892584264</t>
  </si>
  <si>
    <t xml:space="preserve"> LTE XIAOMI REDMI NOTE 11S NEGRO: 1 und - sn. 865954063722849</t>
  </si>
  <si>
    <t xml:space="preserve"> HALFSIM MOVISTAR: 1 und - sn. 8959300520559465235</t>
  </si>
  <si>
    <t xml:space="preserve"> LTE XIAOMI POCO X3 PRO 256GB NEGRO: 1 und - sn. 865031050785285</t>
  </si>
  <si>
    <t xml:space="preserve"> HALFSIM MOVISTAR: 1 und - sn. 8959300120518921251</t>
  </si>
  <si>
    <t xml:space="preserve"> LTE IPHONE 13 128GB AZUL: 1 und - sn. 359214465128563</t>
  </si>
  <si>
    <t xml:space="preserve"> LTE SAMSUNG S20 FE 5G VERDE: 1 und - sn. 355180120284949</t>
  </si>
  <si>
    <t xml:space="preserve"> LTE SAMSUNG A53 5G NEGRO: 1 und - sn. 353842194803282</t>
  </si>
  <si>
    <t xml:space="preserve"> HALFSIM MOVISTAR: 1 und - sn. 8959300120518926722</t>
  </si>
  <si>
    <t xml:space="preserve"> LTE XIAOMI REDMI NOTE 11S NEGRO: 1 und - sn. 865954060410125</t>
  </si>
  <si>
    <t xml:space="preserve"> LTE HONOR X7 AZUL: 1 und - sn. 869937050543365</t>
  </si>
  <si>
    <t xml:space="preserve"> LTE XIAOMI REDMI NOTE 11S NEGRO: 1 und - sn. 865954060777465</t>
  </si>
  <si>
    <t xml:space="preserve"> LTE XIAOMI POCO X3 PRO 256GB NEGRO: 1 und - sn. 865031050783165</t>
  </si>
  <si>
    <t xml:space="preserve"> LTE IPHONE 14 128GB NEGRO: 1 und - sn. 350654417818192</t>
  </si>
  <si>
    <t xml:space="preserve"> LTE SAMSUNG A13 AZUL: 1 und - sn. 352177399162130</t>
  </si>
  <si>
    <t xml:space="preserve"> LTE XIAOMI REDMI NOTE 11 AZUL: 1 und - sn. 864048069859506</t>
  </si>
  <si>
    <t xml:space="preserve"> LTE XIAOMI REDMI NOTE 11 AZUL: 1 und - sn. 861631067482562</t>
  </si>
  <si>
    <t xml:space="preserve"> LTE SAMSUNG A23 AZUL: 1 und - sn. 356795951071856</t>
  </si>
  <si>
    <t xml:space="preserve"> LTE TCL 20 E AZUL: 1 und - sn. 356564812593288</t>
  </si>
  <si>
    <t xml:space="preserve"> HALFSIM MOVISTAR: 1 und - sn. 8959300520559472496</t>
  </si>
  <si>
    <t xml:space="preserve"> HALFSIM MOVISTAR: 1 und - sn. 8959300120518921434</t>
  </si>
  <si>
    <t xml:space="preserve"> LTE XIAOMI REDMI NOTE 11 AZUL: 1 und - sn. 869113065900103 / HALFSIM MOVISTAR: 1 und - sn. 8959300420550409557</t>
  </si>
  <si>
    <t xml:space="preserve"> HALFSIM MOVISTAR: 1 und - sn. 8959300120518922861</t>
  </si>
  <si>
    <t xml:space="preserve"> LTE XIAOMI REDMI NOTE 11 AZUL: 1 und - sn. 864048063631869</t>
  </si>
  <si>
    <t xml:space="preserve"> HALFSIM MOVISTAR: 1 und - sn. 8959300120518921954</t>
  </si>
  <si>
    <t xml:space="preserve"> LTE XIAOMI REDMI NOTE 11S NEGRO: 1 und - sn. 865954063598561</t>
  </si>
  <si>
    <t xml:space="preserve"> HALFSIM MOVISTAR: 1 und - sn. 8959300120518926730</t>
  </si>
  <si>
    <t xml:space="preserve"> LTE MOTO G60S AZUL: 1 und - sn. 354911551800477</t>
  </si>
  <si>
    <t xml:space="preserve"> LTE SAMSUNG A23 BLANCO: 1 und - sn. 353568691480692</t>
  </si>
  <si>
    <t xml:space="preserve"> LTE MOTO G60S AZUL: 1 und - sn. 354911551723653</t>
  </si>
  <si>
    <t xml:space="preserve"> LTE XIAOMI REDMI NOTE 11 AZUL: 1 und - sn. 869113065872088</t>
  </si>
  <si>
    <t xml:space="preserve"> HALFSIM MOVISTAR: 1 und - sn. 8959300120518926433</t>
  </si>
  <si>
    <t xml:space="preserve"> LTE XIAOMI REDMI NOTE 11S AZUL: 1 und - sn. 863837057607906</t>
  </si>
  <si>
    <t xml:space="preserve"> LTE XIAOMI REDMI NOTE 10S GRIS: 1 und - sn. 865565058273026</t>
  </si>
  <si>
    <t xml:space="preserve"> LTE XIAOMI REDMI NOTE 11 AZUL: 1 und - sn. 869113065819220</t>
  </si>
  <si>
    <t xml:space="preserve"> HALFSIM MOVISTAR: 1 und - sn. 8959300420550417352</t>
  </si>
  <si>
    <t xml:space="preserve"> LTE SAMSUNG S20 FE 5G VERDE: 1 und - sn. 355180120282927</t>
  </si>
  <si>
    <t xml:space="preserve"> LTE REALME C11 AZUL: 1 und - sn. 864322056001897</t>
  </si>
  <si>
    <t xml:space="preserve"> HALFSIM MOVISTAR: 1 und - sn. 8959300520556422528</t>
  </si>
  <si>
    <t xml:space="preserve"> LTE XIAOMI REDMI NOTE 11 AZUL: 1 und - sn. 869113061068541</t>
  </si>
  <si>
    <t xml:space="preserve"> HALFSIM MOVISTAR: 1 und - sn. 8959300120518926359</t>
  </si>
  <si>
    <t xml:space="preserve"> LTE NOKIA G21 AZUL: 1 und - sn. 355108340378159</t>
  </si>
  <si>
    <t xml:space="preserve"> LTE IPHONE 11 64GB NEGRO: 1 und - sn. 358710339222533</t>
  </si>
  <si>
    <t xml:space="preserve"> LTE MOTO G60S AZUL: 1 und - sn. 354911551734775</t>
  </si>
  <si>
    <t xml:space="preserve"> LTE SAMSUNG A53 5G NEGRO: 1 und - sn. 353842193679170</t>
  </si>
  <si>
    <t xml:space="preserve"> LTE MOTO G60S AZUL: 1 und - sn. 354911551739857</t>
  </si>
  <si>
    <t xml:space="preserve"> LTE HONOR X8 SILVER: 1 und - sn. 864331068691785</t>
  </si>
  <si>
    <t xml:space="preserve"> LTE IPHONE 11 64GB NEGRO: 1 und - sn. 358710339109128</t>
  </si>
  <si>
    <t xml:space="preserve"> LTE SAMSUNG A23 NEGRO: 1 und - sn. 356795950635040</t>
  </si>
  <si>
    <t xml:space="preserve"> HALFSIM MOVISTAR: 1 und - sn. 8959300520559468668</t>
  </si>
  <si>
    <t xml:space="preserve"> LTE SAMSUNG A03 NEGRO: 1 und - sn. 351084952241031</t>
  </si>
  <si>
    <t xml:space="preserve"> LTE XIAOMI POCO X3 PRO 256GB NEGRO: 1 und - sn. 860685057978444</t>
  </si>
  <si>
    <t xml:space="preserve"> LTE XIAOMI POCO X3 PRO 256GB NEGRO: 1 und - sn. 865031050676229</t>
  </si>
  <si>
    <t xml:space="preserve"> LTE XIAOMI REDMI NOTE 11S AZUL: 1 und - sn. 863837057475346</t>
  </si>
  <si>
    <t xml:space="preserve"> LTE XIAOMI REDMI NOTE 11 AZUL: 1 und - sn. 864048069950883</t>
  </si>
  <si>
    <t xml:space="preserve"> HALFSIM MOVISTAR: 1 und - sn. 8959300520559472413</t>
  </si>
  <si>
    <t xml:space="preserve"> LTE XIAOMI REDMI NOTE 11 AZUL: 1 und - sn. 861631067468280</t>
  </si>
  <si>
    <t xml:space="preserve"> LTE MOTO G60S AZUL: 1 und - sn. 354911551723414</t>
  </si>
  <si>
    <t xml:space="preserve"> LTE MOTO G22 NEGRO: 1 und - sn. 359694271864735</t>
  </si>
  <si>
    <t xml:space="preserve"> LTE IPHONE 11 64GB NEGRO: 1 und - sn. 358710339058978</t>
  </si>
  <si>
    <t xml:space="preserve"> HALFSIM MOVISTAR: 1 und - sn. 8959300520559468841</t>
  </si>
  <si>
    <t xml:space="preserve"> HALFSIM MOVISTAR: 1 und - sn. 8959300120518924966</t>
  </si>
  <si>
    <t xml:space="preserve"> HALFSIM MOVISTAR: 1 und - sn. 8959300120518922135</t>
  </si>
  <si>
    <t xml:space="preserve"> HALFSIM MOVISTAR: 1 und - sn. 8959300520559471969</t>
  </si>
  <si>
    <t xml:space="preserve"> LTE SAMSUNG A13 AZUL: 1 und - sn. 352177398809186</t>
  </si>
  <si>
    <t xml:space="preserve"> HALFSIM MOVISTAR: 1 und - sn. 8959300120518924172</t>
  </si>
  <si>
    <t xml:space="preserve"> HALFSIM MOVISTAR: 1 und - sn. 8959300520559464865</t>
  </si>
  <si>
    <t xml:space="preserve"> LTE SAMSUNG S20 FE 5G VERDE: 1 und - sn. 355180120328233</t>
  </si>
  <si>
    <t xml:space="preserve"> LTE XIAOMI POCO X3 PRO 256GB NEGRO: 1 und - sn. 860793057499427</t>
  </si>
  <si>
    <t xml:space="preserve"> HALFSIM MOVISTAR: 1 und - sn. 8959300120518923778</t>
  </si>
  <si>
    <t xml:space="preserve"> HALFSIM MOVISTAR: 1 und - sn. 8959300120518921558</t>
  </si>
  <si>
    <t xml:space="preserve"> LTE SAMSUNG A13 AZUL: 1 und - sn. 352177399167923</t>
  </si>
  <si>
    <t xml:space="preserve"> LTE XIAOMI REDMI NOTE 11S NEGRO: 1 und - sn. 863837059730649</t>
  </si>
  <si>
    <t xml:space="preserve"> HALFSIM MOVISTAR: 1 und - sn. 8959300120518926169</t>
  </si>
  <si>
    <t xml:space="preserve"> LTE XIAOMI REDMI NOTE 11 AZUL: 1 und - sn. 861631067426361</t>
  </si>
  <si>
    <t xml:space="preserve"> HALFSIM MOVISTAR: 1 und - sn. 8959300120518924974</t>
  </si>
  <si>
    <t xml:space="preserve"> LTE SAMSUNG A53 5G AZUL: 1 und - sn. 353842194762553</t>
  </si>
  <si>
    <t xml:space="preserve"> LTE XIAOMI REDMI NOTE 11S NEGRO: 1 und - sn. 863837059714809 / HALFSIM MOVISTAR: 1 und - sn. 8959300120518925856</t>
  </si>
  <si>
    <t xml:space="preserve"> LTE REALME GT MASTER EDITION AZUL: 1 und - sn. 867239051585152</t>
  </si>
  <si>
    <t xml:space="preserve"> LTE XIAOMI REDMI NOTE 11 AZUL: 1 und - sn. 864469068223025</t>
  </si>
  <si>
    <t xml:space="preserve"> HALFSIM MOVISTAR: 1 und - sn. 8959300520559470367</t>
  </si>
  <si>
    <t xml:space="preserve"> LTE XIAOMI REDMI NOTE 11S NEGRO: 1 und - sn. 865954063578605</t>
  </si>
  <si>
    <t xml:space="preserve"> LTE XIAOMI REDMI NOTE 11S AZUL: 1 und - sn. 863837054632063</t>
  </si>
  <si>
    <t xml:space="preserve"> LTE MOTO G22 NEGRO: 1 und - sn. 359694271860295</t>
  </si>
  <si>
    <t xml:space="preserve"> LTE SAMSUNG A03 NEGRO: 1 und - sn. 351084952241635</t>
  </si>
  <si>
    <t xml:space="preserve"> HALFSIM MOVISTAR: 1 und - sn. 8959300120518927431</t>
  </si>
  <si>
    <t xml:space="preserve"> LTE XIAOMI REDMI NOTE 11S AZUL: 1 und - sn. 863837057502289</t>
  </si>
  <si>
    <t xml:space="preserve"> LTE XIAOMI REDMI NOTE 11S NEGRO: 1 und - sn. 865954060798248</t>
  </si>
  <si>
    <t xml:space="preserve"> LTE IPHONE 14 128GB AZUL: 1 und - sn. 350654417459021</t>
  </si>
  <si>
    <t xml:space="preserve"> LTE SAMSUNG A53 5G AZUL: 1 und - sn. 353881481254221</t>
  </si>
  <si>
    <t xml:space="preserve"> HALFSIM MOVISTAR: 1 und - sn. 8959300420550412981</t>
  </si>
  <si>
    <t xml:space="preserve"> LTE SAMSUNG A23 AZUL: 1 und - sn. 353568693023326</t>
  </si>
  <si>
    <t xml:space="preserve"> LTE IPHONE 14 PRO 256GB SILVER: 1 und - sn. 358168384884204</t>
  </si>
  <si>
    <t xml:space="preserve"> LTE XIAOMI REDMI 10C 128GB GRIS: 1 und - sn. 864050068789783</t>
  </si>
  <si>
    <t xml:space="preserve"> LTE XIAOMI REDMI NOTE 11 AZUL: 1 und - sn. 861631067537522</t>
  </si>
  <si>
    <t xml:space="preserve"> LTE XIAOMI REDMI NOTE 11 AZUL: 1 und - sn. 864469068222183</t>
  </si>
  <si>
    <t xml:space="preserve"> LTE IPHONE SE 2022 64GB NEGRO: 1 und - sn. 359949185371916</t>
  </si>
  <si>
    <t xml:space="preserve"> LTE XIAOMI REDMI NOTE 11S NEGRO: 1 und - sn. 865954060415827</t>
  </si>
  <si>
    <t xml:space="preserve"> LTE XIAOMI REDMI 10C 128GB GRIS: 1 und - sn. 864050069287225</t>
  </si>
  <si>
    <t xml:space="preserve"> LTE XIAOMI REDMI 10A 64GB SILVER: 1 und - sn. 863696062543765</t>
  </si>
  <si>
    <t xml:space="preserve"> LTE XIAOMI REDMI NOTE 11 AZUL: 1 und - sn. 861631067446047</t>
  </si>
  <si>
    <t xml:space="preserve"> LTE SAMSUNG A23 NEGRO: 1 und - sn. 356795950798061</t>
  </si>
  <si>
    <t xml:space="preserve"> LTE SAMSUNG A23 BLANCO: 1 und - sn. 353568691480510</t>
  </si>
  <si>
    <t xml:space="preserve"> LTE SAMSUNG A03 NEGRO: 1 und - sn. 351084950652734</t>
  </si>
  <si>
    <t xml:space="preserve"> LTE XIAOMI REDMI NOTE 11 AZUL: 1 und - sn. 864048069951584</t>
  </si>
  <si>
    <t xml:space="preserve"> LTE XIAOMI REDMI NOTE 11S NEGRO: 1 und - sn. 865954063584124</t>
  </si>
  <si>
    <t xml:space="preserve"> LTE XIAOMI REDMI NOTE 11 AZUL: 1 und - sn. 864048063663888</t>
  </si>
  <si>
    <t xml:space="preserve"> LTE HUAWEI NOVA 9 SE NEGRO: 1 und - sn. 861965051467803</t>
  </si>
  <si>
    <t xml:space="preserve"> LTE XIAOMI REDMI NOTE 11S NEGRO: 1 und - sn. 863837059728841</t>
  </si>
  <si>
    <t xml:space="preserve"> LTE IPHONE 11 64GB NEGRO: 1 und - sn. 358710339087795</t>
  </si>
  <si>
    <t xml:space="preserve"> LTE IPHONE 14 128GB NEGRO: 1 und - sn. 350654417792876</t>
  </si>
  <si>
    <t xml:space="preserve"> HALFSIM MOVISTAR: 1 und - sn. 8959300120518924107</t>
  </si>
  <si>
    <t xml:space="preserve"> LTE SAMSUNG A13 AZUL: 1 und - sn. 352177399168418</t>
  </si>
  <si>
    <t xml:space="preserve"> LTE IPHONE 11 64GB NEGRO: 1 und - sn. 358710339382832</t>
  </si>
  <si>
    <t xml:space="preserve"> LTE IPHONE 11 64GB NEGRO: 1 und - sn. 358710339856066</t>
  </si>
  <si>
    <t xml:space="preserve"> HALFSIM MOVISTAR: 1 und - sn. 8959300120518923265</t>
  </si>
  <si>
    <t xml:space="preserve"> HALFSIM MOVISTAR: 1 und - sn. 8959300120518923448</t>
  </si>
  <si>
    <t xml:space="preserve"> LTE XIAOMI REDMI NOTE 11 AZUL: 1 und - sn. 864048063453223</t>
  </si>
  <si>
    <t xml:space="preserve"> HALFSIM MOVISTAR: 1 und - sn. 8959300120518925641</t>
  </si>
  <si>
    <t xml:space="preserve"> LTE NOKIA G21 AZUL: 1 und - sn. 355108340378241</t>
  </si>
  <si>
    <t xml:space="preserve"> LTE SAMSUNG A03 NEGRO: 1 und - sn. 351084952242237</t>
  </si>
  <si>
    <t xml:space="preserve"> LTE IPHONE 13 256GB AZUL: 1 und - sn. 352355500203098</t>
  </si>
  <si>
    <t xml:space="preserve"> LTE HONOR X8 SILVER: 1 und - sn. 864331068691629</t>
  </si>
  <si>
    <t xml:space="preserve"> HALFSIM MOVISTAR: 1 und - sn. 8959300120518921129</t>
  </si>
  <si>
    <t xml:space="preserve"> HALFSIM MOVISTAR: 1 und - sn. 8959300120518922150</t>
  </si>
  <si>
    <t xml:space="preserve"> LTE SAMSUNG A13 NEGRO: 1 und - sn. 352460883377293</t>
  </si>
  <si>
    <t xml:space="preserve"> LTE XIAOMI REDMI NOTE 11S AZUL: 1 und - sn. 863837057507585</t>
  </si>
  <si>
    <t xml:space="preserve"> HALFSIM MOVISTAR: 1 und - sn. 8959300520559470482</t>
  </si>
  <si>
    <t xml:space="preserve"> LTE SAMSUNG A33 5G AZUL: 1 und - sn. 352429891232378</t>
  </si>
  <si>
    <t xml:space="preserve"> LTE XIAOMI REDMI NOTE 11 AZUL: 1 und - sn. 864232068129463</t>
  </si>
  <si>
    <t xml:space="preserve"> LTE SAMSUNG A03 NEGRO: 1 und - sn. 351084952260379</t>
  </si>
  <si>
    <t xml:space="preserve"> LTE NOKIA C20 AZUL: 1 und - sn. 357321211246508</t>
  </si>
  <si>
    <t xml:space="preserve"> LTE XIAOMI 11 LITE 5G NE NEGRO: 1 und - sn. 863090064332643</t>
  </si>
  <si>
    <t xml:space="preserve"> LTE XIAOMI REDMI NOTE 11S AZUL: 1 und - sn. 863837057606460</t>
  </si>
  <si>
    <t xml:space="preserve"> LTE TCL 20 SE NEGRO: 1 und - sn. 356932920357211</t>
  </si>
  <si>
    <t xml:space="preserve"> LTE SAMSUNG A23 AZUL: 1 und - sn. 356795951100291</t>
  </si>
  <si>
    <t xml:space="preserve"> HALFSIM MOVISTAR: 1 und - sn. 8959300120518921996</t>
  </si>
  <si>
    <t xml:space="preserve"> LTE XIAOMI REDMI NOTE 11 AZUL: 1 und - sn. 861631067483982</t>
  </si>
  <si>
    <t xml:space="preserve"> LTE IPHONE 11 64GB NEGRO: 1 und - sn. 358710339611842</t>
  </si>
  <si>
    <t xml:space="preserve"> LTE SAMSUNG A53 5G NEGRO: 1 und - sn. 353842194253645</t>
  </si>
  <si>
    <t xml:space="preserve"> LTE IPHONE SE 2022 64GB NEGRO: 1 und - sn. 359949185328908</t>
  </si>
  <si>
    <t xml:space="preserve"> LTE HUAWEI Y60 NEGRO: 1 und - sn. 868924052634948</t>
  </si>
  <si>
    <t xml:space="preserve"> LTE HONOR X8 SILVER: 1 und - sn. 866184060680993</t>
  </si>
  <si>
    <t xml:space="preserve"> LTE XIAOMI POCO X3 PRO 256GB NEGRO: 1 und - sn. 862432050696840</t>
  </si>
  <si>
    <t xml:space="preserve"> LTE XIAOMI REDMI NOTE 11 AZUL: 1 und - sn. 864048063516623 / HALFSIM MOVISTAR: 1 und - sn. 8959300520559468890</t>
  </si>
  <si>
    <t xml:space="preserve"> HALFSIM MOVISTAR: 1 und - sn. 8959300120518921517</t>
  </si>
  <si>
    <t xml:space="preserve"> HALFSIM MOVISTAR: 1 und - sn. 8959300520559466258</t>
  </si>
  <si>
    <t xml:space="preserve"> LTE REALME C11 AZUL: 1 und - sn. 864322056292512</t>
  </si>
  <si>
    <t xml:space="preserve"> LTE SAMSUNG A23 AZUL: 1 und - sn. 356795950580451</t>
  </si>
  <si>
    <t xml:space="preserve"> LTE XIAOMI REDMI NOTE 11S NEGRO: 1 und - sn. 865954060430768</t>
  </si>
  <si>
    <t xml:space="preserve"> LTE REALME C11 AZUL: 1 und - sn. 864322056025391</t>
  </si>
  <si>
    <t xml:space="preserve"> HALFSIM MOVISTAR: 1 und - sn. 8959300520559466969</t>
  </si>
  <si>
    <t xml:space="preserve"> LTE XIAOMI REDMI NOTE 11S NEGRO: 1 und - sn. 865954060415843</t>
  </si>
  <si>
    <t xml:space="preserve"> LTE REALME C11 AZUL: 1 und - sn. 864322056002093</t>
  </si>
  <si>
    <t xml:space="preserve"> LTE SAMSUNG A23 NEGRO: 1 und - sn. 356795950636972</t>
  </si>
  <si>
    <t xml:space="preserve"> LTE REALME 9I 128GB NEGRO: 1 und - sn. 869551050379579</t>
  </si>
  <si>
    <t xml:space="preserve"> LTE XIAOMI REDMI NOTE 11 AZUL: 1 und - sn. 861631067477141</t>
  </si>
  <si>
    <t xml:space="preserve"> LTE IPHONE 11 64GB NEGRO: 1 und - sn. 358710339482855</t>
  </si>
  <si>
    <t xml:space="preserve"> LTE HONOR X7 AZUL: 1 und - sn. 869937050528655</t>
  </si>
  <si>
    <t xml:space="preserve"> LTE IPHONE 11 64GB NEGRO: 1 und - sn. 358710339053870</t>
  </si>
  <si>
    <t xml:space="preserve"> LTE HONOR X8 NEGRO: 1 und - sn. 864331060971763</t>
  </si>
  <si>
    <t xml:space="preserve"> LTE XIAOMI REDMI NOTE 11S AZUL: 1 und - sn. 863837055748785</t>
  </si>
  <si>
    <t xml:space="preserve"> HALFSIM MOVISTAR: 1 und - sn. 8959300520556422379</t>
  </si>
  <si>
    <t xml:space="preserve"> LTE HUAWEI NOVA 9 SE NEGRO: 1 und - sn. 861965051472308</t>
  </si>
  <si>
    <t xml:space="preserve"> LTE SAMSUNG S21 FE GRIS: 1 und - sn. 352755852504359</t>
  </si>
  <si>
    <t xml:space="preserve"> LTE XIAOMI REDMI NOTE 11 AZUL: 1 und - sn. 864048063638641</t>
  </si>
  <si>
    <t xml:space="preserve"> HALFSIM MOVISTAR: 1 und - sn. 8959300120518920683</t>
  </si>
  <si>
    <t xml:space="preserve"> LTE SAMSUNG A13 AZUL: 1 und - sn. 352177398808667</t>
  </si>
  <si>
    <t xml:space="preserve"> LTE XIAOMI REDMI NOTE 11 AZUL: 1 und - sn. 861631067430207</t>
  </si>
  <si>
    <t xml:space="preserve"> HALFSIM MOVISTAR: 1 und - sn. 8959300120518925187</t>
  </si>
  <si>
    <t xml:space="preserve"> LTE REALME C21Y NEGRO: 1 und - sn. 860256054716193</t>
  </si>
  <si>
    <t xml:space="preserve"> LTE SAMSUNG A23 NEGRO: 1 und - sn. 356795950616446</t>
  </si>
  <si>
    <t xml:space="preserve"> HALFSIM MOVISTAR: 1 und - sn. 8959300120518922101</t>
  </si>
  <si>
    <t xml:space="preserve"> LTE IPHONE SE 2022 64GB NEGRO: 1 und - sn. 353878137285716</t>
  </si>
  <si>
    <t xml:space="preserve"> HALFSIM MOVISTAR: 1 und - sn. 8959300120518924891</t>
  </si>
  <si>
    <t xml:space="preserve"> LTE SAMSUNG A03 NEGRO: 1 und - sn. 351084952240850</t>
  </si>
  <si>
    <t xml:space="preserve"> LTE SAMSUNG S22 5G ULTRA VERDE: 1 und - sn. 351338912737995</t>
  </si>
  <si>
    <t xml:space="preserve"> LTE SAMSUNG S20 FE 5G AZUL: 1 und - sn. 355180121177084</t>
  </si>
  <si>
    <t xml:space="preserve"> HALFSIM MOVISTAR: 1 und - sn. 8959300120518924453</t>
  </si>
  <si>
    <t xml:space="preserve"> HALFSIM MOVISTAR: 1 und - sn. 8959300120518926458</t>
  </si>
  <si>
    <t xml:space="preserve"> LTE SAMSUNG A03 NEGRO: 1 und - sn. 354379557795804</t>
  </si>
  <si>
    <t xml:space="preserve"> LTE TCL 20 E AZUL: 1 und - sn. 356564812594500</t>
  </si>
  <si>
    <t xml:space="preserve"> LTE HONOR X8 SILVER: 1 und - sn. 864331068690993</t>
  </si>
  <si>
    <t xml:space="preserve"> LTE SAMSUNG A23 AZUL: 1 und - sn. 353568693733734</t>
  </si>
  <si>
    <t xml:space="preserve"> LTE XIAOMI REDMI NOTE 11S AZUL: 1 und - sn. 863837057503683</t>
  </si>
  <si>
    <t xml:space="preserve"> LTE XIAOMI REDMI NOTE 11 AZUL: 1 und - sn. 861631067460808</t>
  </si>
  <si>
    <t xml:space="preserve"> HALFSIM MOVISTAR: 1 und - sn. 8959300120518921079</t>
  </si>
  <si>
    <t xml:space="preserve"> LTE XIAOMI REDMI NOTE 11 AZUL: 1 und - sn. 861631067486720</t>
  </si>
  <si>
    <t xml:space="preserve"> LTE TCL 20 E AZUL: 1 und - sn. 356564813063638</t>
  </si>
  <si>
    <t>ABAST22-0671</t>
  </si>
  <si>
    <t xml:space="preserve"> HALFSIM MOVISTAR: 700 und</t>
  </si>
  <si>
    <t>ABAST22-0672</t>
  </si>
  <si>
    <t xml:space="preserve"> LTE IPHONE 14 128GB AZUL: 10 und</t>
  </si>
  <si>
    <t>ABAST22-0674</t>
  </si>
  <si>
    <t xml:space="preserve"> LTE IPHONE 11 64GB NEGRO: 50 und / LTE IPHONE SE 2022 64GB NEGRO: 20 und</t>
  </si>
  <si>
    <t>ABAST22-0675</t>
  </si>
  <si>
    <t xml:space="preserve"> LTE IPHONE 11 64GB NEGRO: 15 und / LTE IPHONE SE 2022 64GB NEGRO: 20 und</t>
  </si>
  <si>
    <t>ABAST22-0676</t>
  </si>
  <si>
    <t xml:space="preserve"> LTE IPHONE 11 64GB NEGRO: 35 und</t>
  </si>
  <si>
    <t>ABAST22-0678</t>
  </si>
  <si>
    <t xml:space="preserve"> LTE IPHONE 11 64GB NEGRO: 1 und / LTE IPHONE 13 128GB NEGRO: 1 und / LTE SAMSUNG A23 NEGRO: 14 und</t>
  </si>
  <si>
    <t>ABAST22-0679</t>
  </si>
  <si>
    <t xml:space="preserve"> LTE HONOR X6 SILVER: 50 und / LTE HONOR X7 AZUL: 5 und / LTE HONOR X7 SILVER: 16 und / LTE HONOR X8 SILVER: 40 und / LTE HUAWEI NOVA 9 SE NEGRO: 30 und / LTE NOKIA G10 AZUL: 50 und / LTE NOKIA G21 AZUL: 30 und / LTE SAMSUNG A03 NEGRO: 55 und / LTE SAMSUNG A23 AZUL: 20 und / LTE SAMSUNG A23 NEGRO: 40 und / LTE SAMSUNG A33 5G AZUL: 6 und / LTE SAMSUNG GALAXY S22 ULTRA VERDE  +BUDS2: 10 und / LTE SAMSUNG S20 FE 5G AZUL: 7 und / LTE SAMSUNG S20 FE 5G VERDE: 18 und / LTE SAMSUNG S20 FE 5G VERDE + GALAXY FIT 2: 4 und / LTE SAMSUNG S21 FE GRIS: 18 und / LTE SAMSUNG S21 FE VERDE + CARGADOR 45W: 25 und / LTE TCL 20 E AZUL: 20 und / LTE XIAOMI 11 LITE 5G NE NEGRO: 8 und / LTE XIAOMI REDMI 10A 64GB SILVER: 30 und / LTE XIAOMI REDMI 10C 128GB GRIS: 30 und / LTE XIAOMI REDMI NOTE 11 AZUL: 50 und</t>
  </si>
  <si>
    <t>ABAST22-0680</t>
  </si>
  <si>
    <t xml:space="preserve"> LTE HONOR X8 SILVER: 30 und / LTE NOKIA G10 AZUL: 10 und / LTE NOKIA G21 AZUL: 30 und / LTE SAMSUNG A13 AZUL: 80 und / LTE SAMSUNG A13 NEGRO: 50 und / LTE SAMSUNG A23 NEGRO: 40 und / LTE SAMSUNG A53 5G NEGRO: 30 und / LTE XIAOMI REDMI NOTE 11S AZUL: 20 und</t>
  </si>
  <si>
    <t xml:space="preserve"> LTE MOTO G20 AZUL: 7 und</t>
  </si>
  <si>
    <t xml:space="preserve"> LTE IPHONE 13 256GB NEGRO: 1 und - sn. 355870378063868</t>
  </si>
  <si>
    <t xml:space="preserve"> AMP ANDROID TV BOX: 1 und - sn. 020120010400022 / LTE SAMSUNG A32 NEGRO: 1 und - sn. 350579457207362 / LTE IPHONE SE 2022 64GB NEGRO: 1 und - sn. 350761564761925 / LTE SAMSUNG A13 AZUL: 1 und - sn. 352177399178318 / LTE IPHONE 13 256GB AZUL: 1 und - sn. 352355500239613 / LTE SAMSUNG A03 CORE AZUL: 2 und - sn. 353166349882599,353166349889925 / LTE SAMSUNG A23 NEGRO: 1 und - sn. 353568694259382 / LTE SAMSUNG A53 5G NEGRO: 1 und - sn. 353842194254080 / LTE MOTO G60S AZUL: 1 und - sn. 354911551722036 / LTE SAMSUNG S20 FE 5G VERDE: 1 und - sn. 355180120284527 / LTE MOTO G20 AZUL: 1 und - sn. 356348784588017 / LTE MOTO G20 VERDE: 2 und - sn. 356348784791256,356348784773239 / LTE IPHONE 12 128GB NEGRO: 1 und - sn. 356427674927616 / LTE IPHONE 12 128GB AZUL: 1 und - sn. 356753568273282 / LTE TCL 20 SE NEGRO: 2 und - sn. 356932920358458,356932920357997 / LTE IPHONE 13 PRO MAX 128GB SILVER: 1 und - sn. 358538323011053 / LTE IPHONE 13 PRO MAX 256GB NEGRO: 2 und - sn. 358592374059024,356189754649938 / LTE SAMSUNG Z FLIP 4 GRIS: 1 und - sn. 358975991023376 / LTE NOKIA G20 SILVER: 1 und - sn. 359358480971109 / LTE MOTO G22 NEGRO: 1 und - sn. 359694271857457 / LTE REALME C21Y AZUL: 1 und - sn. 860256053061997 / LTE XIAOMI POCO X3 PRO 256GB NEGRO: 4 und - sn. 860793057456823,860793050164341,865031050495000,860793050169829 / LTE HONOR 50 256GB CRISTAL GLACIAR: 1 und - sn. 862558063596823 / LTE XIAOMI REDMI NOTE 11S AZUL: 3 und - sn. 863837055751946,863837057606460,863837057475346 / LTE XIAOMI REDMI NOTE 11 AZUL: 3 und - sn. 864048063466282,864048069908147,864048069866402 / LTE REALME C11 AZUL: 2 und - sn. 864322055995479,864322056258950 / LTE XIAOMI REDMI NOTE 11S NEGRO: 3 und - sn. 865954063521720,865954060793884,865954063627402 / LTE XIAOMI REDMI 9C GRIS: 3 und - sn. 866538059212557,867619058089243,866538058736770 / LTE HUAWEI Y60 NEGRO: 1 und - sn. 868924052635457 / LTE HONOR X7 NEGRO: 1 und - sn. 869937050194276</t>
  </si>
  <si>
    <t xml:space="preserve"> ESIM MOVISTAR_ESIM EVOUCHERS CODE QR: 1 und - sn. 8959300120522983180</t>
  </si>
  <si>
    <t xml:space="preserve"> ESIM MOVISTAR_ESIM EVOUCHERS CODE QR: 1 und - sn. 8959300120522979279</t>
  </si>
  <si>
    <t xml:space="preserve"> ESIM MOVISTAR_ESIM EVOUCHERS CODE QR: 1 und - sn. 8959300120522979287</t>
  </si>
  <si>
    <t xml:space="preserve"> ESIM MOVISTAR_ESIM EVOUCHERS CODE QR: 1 und - sn. 8959300120522979212</t>
  </si>
  <si>
    <t xml:space="preserve"> ESIM MOVISTAR_ESIM EVOUCHERS CODE QR: 1 und - sn. 8959300120522979246</t>
  </si>
  <si>
    <t xml:space="preserve"> ESIM MOVISTAR_ESIM EVOUCHERS CODE QR: 2 und - sn. 8959300120522978677,8959300120522979188</t>
  </si>
  <si>
    <t xml:space="preserve"> ESIM MOVISTAR_ESIM EVOUCHERS CODE QR: 1 und - sn. 8959300120522979451</t>
  </si>
  <si>
    <t xml:space="preserve"> ESIM MOVISTAR_ESIM EVOUCHERS CODE QR: 4 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</si>
</sst>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s>
  <fills count="7">
    <fill>
      <patternFill patternType="none"/>
    </fill>
    <fill>
      <patternFill patternType="gray125"/>
    </fill>
    <fill>
      <patternFill patternType="solid">
        <fgColor theme="4"/>
        <bgColor theme="4"/>
      </patternFill>
    </fill>
    <fill>
      <patternFill patternType="solid">
        <fgColor theme="5" tint="-0.249977111117893"/>
        <bgColor indexed="64"/>
      </patternFill>
    </fill>
    <fill>
      <patternFill patternType="solid">
        <fgColor theme="4"/>
        <bgColor indexed="64"/>
      </patternFill>
    </fill>
    <fill>
      <patternFill patternType="solid">
        <fgColor rgb="FFFFFF00"/>
        <bgColor indexed="64"/>
      </patternFill>
    </fill>
    <fill>
      <patternFill patternType="solid">
        <fgColor theme="4" tint="0.79998168889431442"/>
        <bgColor theme="4" tint="0.79998168889431442"/>
      </patternFill>
    </fill>
  </fills>
  <borders count="5">
    <border>
      <left/>
      <right/>
      <top/>
      <bottom/>
      <diagonal/>
    </border>
    <border>
      <left/>
      <right/>
      <top style="thin">
        <color theme="4" tint="0.39997558519241921"/>
      </top>
      <bottom style="thin">
        <color theme="4" tint="0.3999755851924192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s>
  <cellStyleXfs count="1">
    <xf numFmtId="0" fontId="0" fillId="0" borderId="0"/>
  </cellStyleXfs>
  <cellXfs count="23">
    <xf numFmtId="0" fontId="0" fillId="0" borderId="0" xfId="0"/>
    <xf numFmtId="14" fontId="0" fillId="0" borderId="0" xfId="0" applyNumberFormat="1"/>
    <xf numFmtId="0" fontId="0" fillId="0" borderId="1" xfId="0" applyBorder="1"/>
    <xf numFmtId="0" fontId="0" fillId="0" borderId="0" xfId="0" pivotButton="1"/>
    <xf numFmtId="0" fontId="1" fillId="0" borderId="0" xfId="0" applyFont="1"/>
    <xf numFmtId="0" fontId="1" fillId="0" borderId="0" xfId="0" applyFont="1" applyAlignment="1">
      <alignment horizontal="center"/>
    </xf>
    <xf numFmtId="0" fontId="0" fillId="0" borderId="0" xfId="0" applyProtection="1">
      <protection locked="0"/>
    </xf>
    <xf numFmtId="0" fontId="0" fillId="0" borderId="0" xfId="0" applyProtection="1">
      <protection hidden="1"/>
    </xf>
    <xf numFmtId="14" fontId="0" fillId="0" borderId="0" xfId="0" applyNumberFormat="1" applyProtection="1">
      <protection locked="0"/>
    </xf>
    <xf numFmtId="0" fontId="2" fillId="2" borderId="1" xfId="0" applyFont="1" applyFill="1" applyBorder="1"/>
    <xf numFmtId="0" fontId="3" fillId="4" borderId="0" xfId="0" applyFont="1" applyFill="1"/>
    <xf numFmtId="0" fontId="3" fillId="3" borderId="0" xfId="0" applyFont="1" applyFill="1" applyProtection="1">
      <protection locked="0"/>
    </xf>
    <xf numFmtId="0" fontId="0" fillId="3" borderId="0" xfId="0" applyFill="1" applyProtection="1">
      <protection locked="0"/>
    </xf>
    <xf numFmtId="0" fontId="0" fillId="5" borderId="0" xfId="0" applyFill="1" applyProtection="1">
      <protection locked="0"/>
    </xf>
    <xf numFmtId="14" fontId="0" fillId="5" borderId="0" xfId="0" applyNumberFormat="1" applyFill="1" applyProtection="1">
      <protection locked="0"/>
    </xf>
    <xf numFmtId="0" fontId="0" fillId="5" borderId="0" xfId="0" applyFill="1" applyProtection="1">
      <protection hidden="1"/>
    </xf>
    <xf numFmtId="0" fontId="2" fillId="3" borderId="1" xfId="0" applyFont="1" applyFill="1" applyBorder="1"/>
    <xf numFmtId="0" fontId="1" fillId="0" borderId="0" xfId="0" applyFont="1" applyProtection="1">
      <protection locked="0"/>
    </xf>
    <xf numFmtId="22" fontId="0" fillId="0" borderId="0" xfId="0" applyNumberFormat="1"/>
    <xf numFmtId="0" fontId="2" fillId="2" borderId="4" xfId="0" applyFont="1" applyFill="1" applyBorder="1" applyProtection="1">
      <protection locked="0"/>
    </xf>
    <xf numFmtId="0" fontId="0" fillId="6" borderId="4" xfId="0" applyFill="1" applyBorder="1" applyProtection="1">
      <protection locked="0"/>
    </xf>
    <xf numFmtId="0" fontId="1" fillId="0" borderId="2" xfId="0" applyFont="1" applyBorder="1" applyAlignment="1">
      <alignment horizontal="center" vertical="center"/>
    </xf>
    <xf numFmtId="0" fontId="1" fillId="0" borderId="3" xfId="0" applyFont="1" applyBorder="1" applyAlignment="1">
      <alignment horizontal="center" vertical="center"/>
    </xf>
  </cellXfs>
  <cellStyles count="1">
    <cellStyle name="Normal" xfId="0" builtinId="0"/>
  </cellStyles>
  <dxfs count="61">
    <dxf>
      <numFmt numFmtId="19" formatCode="dd/mm/yyyy"/>
    </dxf>
    <dxf>
      <numFmt numFmtId="19" formatCode="dd/mm/yyyy"/>
    </dxf>
    <dxf>
      <numFmt numFmtId="27" formatCode="dd/mm/yyyy\ h:mm"/>
    </dxf>
    <dxf>
      <numFmt numFmtId="27" formatCode="dd/mm/yyyy\ h:mm"/>
    </dxf>
    <dxf>
      <numFmt numFmtId="0" formatCode="General"/>
      <protection locked="0" hidden="0"/>
    </dxf>
    <dxf>
      <numFmt numFmtId="0" formatCode="General"/>
      <protection locked="1" hidden="1"/>
    </dxf>
    <dxf>
      <numFmt numFmtId="0" formatCode="General"/>
      <protection locked="1" hidden="1"/>
    </dxf>
    <dxf>
      <numFmt numFmtId="0" formatCode="General"/>
      <protection locked="1" hidden="1"/>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19" formatCode="dd/mm/yyyy"/>
      <protection locked="0" hidden="0"/>
    </dxf>
    <dxf>
      <protection locked="0" hidden="0"/>
    </dxf>
    <dxf>
      <numFmt numFmtId="0" formatCode="General"/>
      <protection locked="0" hidden="0"/>
    </dxf>
    <dxf>
      <numFmt numFmtId="0" formatCode="General"/>
    </dxf>
    <dxf>
      <fill>
        <patternFill patternType="solid">
          <fgColor rgb="FFFFFF00"/>
          <bgColor rgb="FF000000"/>
        </patternFill>
      </fill>
    </dxf>
    <dxf>
      <protection locked="0" hidden="0"/>
    </dxf>
    <dxf>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drawings/drawing1.xml><?xml version="1.0" encoding="utf-8"?>
<xdr:wsDr xmlns:xdr="http://schemas.openxmlformats.org/drawingml/2006/spreadsheetDrawing" xmlns:a="http://schemas.openxmlformats.org/drawingml/2006/main">
  <xdr:twoCellAnchor editAs="absolute">
    <xdr:from>
      <xdr:col>2</xdr:col>
      <xdr:colOff>0</xdr:colOff>
      <xdr:row>1</xdr:row>
      <xdr:rowOff>0</xdr:rowOff>
    </xdr:from>
    <xdr:to>
      <xdr:col>3</xdr:col>
      <xdr:colOff>0</xdr:colOff>
      <xdr:row>2</xdr:row>
      <xdr:rowOff>0</xdr:rowOff>
    </xdr:to>
    <xdr:sp macro="[0]!generaDescripcion" textlink="">
      <xdr:nvSpPr>
        <xdr:cNvPr id="2" name="Rectángulo 1">
          <a:extLst>
            <a:ext uri="{FF2B5EF4-FFF2-40B4-BE49-F238E27FC236}">
              <a16:creationId xmlns:a16="http://schemas.microsoft.com/office/drawing/2014/main" id="{00000000-0008-0000-0300-000002000000}"/>
            </a:ext>
          </a:extLst>
        </xdr:cNvPr>
        <xdr:cNvSpPr/>
      </xdr:nvSpPr>
      <xdr:spPr>
        <a:xfrm>
          <a:off x="1762125" y="190500"/>
          <a:ext cx="762000" cy="19050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t>BUSCAR</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utor" refreshedDate="44865.529859374998" backgroundQuery="1" createdVersion="6" refreshedVersion="8" minRefreshableVersion="3" recordCount="3017" xr:uid="{00000000-000A-0000-FFFF-FFFF00000000}">
  <cacheSource type="external" connectionId="3"/>
  <cacheFields count="3">
    <cacheField name="doc_ext" numFmtId="0">
      <sharedItems count="8000">
        <s v="2022-10407"/>
        <s v="2022-10408"/>
        <s v="2022-10409"/>
        <s v="2022-10410"/>
        <s v="2022-10411"/>
        <s v="2022-10412"/>
        <s v="2022-10413"/>
        <s v="2022-10414"/>
        <s v="2022-10415"/>
        <s v="2022-10416"/>
        <s v="2022-10417"/>
        <s v="2022-10418"/>
        <s v="2022-10419"/>
        <s v="2022-10420"/>
        <s v="2022-10421"/>
        <s v="2022-10422"/>
        <s v="2022-10423"/>
        <s v="2022-10424"/>
        <s v="2022-10425"/>
        <s v="2022-10426"/>
        <s v="2022-10427"/>
        <s v="2022-10428"/>
        <s v="2022-10429"/>
        <s v="2022-10430"/>
        <s v="2022-10431"/>
        <s v="2022-10432"/>
        <s v="2022-10433"/>
        <s v="2022-10434"/>
        <s v="2022-10435"/>
        <s v="2022-10436"/>
        <s v="2022-10437"/>
        <s v="2022-10438"/>
        <s v="2022-10439"/>
        <s v="2022-10440"/>
        <s v="2022-10441"/>
        <s v="2022-10442"/>
        <s v="2022-10443"/>
        <s v="2022-10444"/>
        <s v="2022-10445"/>
        <s v="2022-10446"/>
        <s v="2022-10447"/>
        <s v="2022-10448"/>
        <s v="2022-10449"/>
        <s v="2022-10450"/>
        <s v="2022-10451"/>
        <s v="2022-10452"/>
        <s v="2022-10453"/>
        <s v="2022-10454"/>
        <s v="2022-10455"/>
        <s v="2022-10456"/>
        <s v="2022-10457"/>
        <s v="2022-10458"/>
        <s v="2022-10459"/>
        <s v="2022-10460"/>
        <s v="2022-10461"/>
        <s v="2022-10462"/>
        <s v="2022-10463"/>
        <s v="2022-10464"/>
        <s v="2022-10465"/>
        <s v="2022-10466"/>
        <s v="2022-10467"/>
        <s v="2022-10468"/>
        <s v="2022-10469"/>
        <s v="2022-10470"/>
        <s v="2022-10471"/>
        <s v="2022-10472"/>
        <s v="2022-10473"/>
        <s v="2022-10474"/>
        <s v="2022-10475"/>
        <s v="2022-10476"/>
        <s v="2022-10477"/>
        <s v="2022-10478"/>
        <s v="2022-10479"/>
        <s v="2022-10480"/>
        <s v="2022-10481"/>
        <s v="2022-10482"/>
        <s v="2022-10483"/>
        <s v="2022-10484"/>
        <s v="2022-10485"/>
        <s v="2022-10486"/>
        <s v="2022-10487"/>
        <s v="2022-10488"/>
        <s v="2022-10489"/>
        <s v="2022-10490"/>
        <s v="2022-10491"/>
        <s v="2022-10492"/>
        <s v="2022-10493"/>
        <s v="2022-10494"/>
        <s v="2022-10495"/>
        <s v="2022-10496"/>
        <s v="2022-10497"/>
        <s v="2022-10498"/>
        <s v="2022-10499"/>
        <s v="2022-10500"/>
        <s v="2022-10501"/>
        <s v="2022-10502"/>
        <s v="2022-10503"/>
        <s v="2022-10504"/>
        <s v="2022-10505"/>
        <s v="2022-10506"/>
        <s v="2022-10507"/>
        <s v="2022-10508"/>
        <s v="2022-10509"/>
        <s v="2022-10510"/>
        <s v="2022-10511"/>
        <s v="2022-10512"/>
        <s v="2022-10513"/>
        <s v="2022-10514"/>
        <s v="2022-10515"/>
        <s v="2022-10516"/>
        <s v="2022-10517"/>
        <s v="2022-10518"/>
        <s v="2022-10519"/>
        <s v="2022-10520"/>
        <s v="2022-10521"/>
        <s v="2022-10522"/>
        <s v="2022-10523"/>
        <s v="2022-10524"/>
        <s v="2022-10525"/>
        <s v="2022-10526"/>
        <s v="2022-10527"/>
        <s v="2022-10528"/>
        <s v="2022-10529"/>
        <s v="2022-10530"/>
        <s v="2022-10531"/>
        <s v="2022-10532"/>
        <s v="2022-10533"/>
        <s v="2022-10534"/>
        <s v="2022-10535"/>
        <s v="2022-10536"/>
        <s v="2022-10537"/>
        <s v="2022-10538"/>
        <s v="2022-10539"/>
        <s v="2022-10540"/>
        <s v="2022-10541"/>
        <s v="2022-10542"/>
        <s v="2022-10543"/>
        <s v="2022-10544"/>
        <s v="2022-10545"/>
        <s v="2022-10546"/>
        <s v="2022-10547"/>
        <s v="2022-10548"/>
        <s v="2022-10549"/>
        <s v="2022-10550"/>
        <s v="2022-10551"/>
        <s v="2022-10552"/>
        <s v="2022-10553"/>
        <s v="2022-10554"/>
        <s v="2022-10555"/>
        <s v="2022-10556"/>
        <s v="2022-10557"/>
        <s v="2022-10558"/>
        <s v="2022-10559"/>
        <s v="2022-10560"/>
        <s v="2022-10561"/>
        <s v="2022-10562"/>
        <s v="2022-10563"/>
        <s v="2022-10564"/>
        <s v="2022-10565"/>
        <s v="2022-10566"/>
        <s v="2022-10567"/>
        <s v="2022-10568"/>
        <s v="2022-10569"/>
        <s v="2022-10570"/>
        <s v="2022-10571"/>
        <s v="2022-10572"/>
        <s v="2022-10573"/>
        <s v="2022-10574"/>
        <s v="2022-10575"/>
        <s v="2022-10576"/>
        <s v="2022-10577"/>
        <s v="2022-10578"/>
        <s v="2022-10579"/>
        <s v="2022-10580"/>
        <s v="2022-10581"/>
        <s v="2022-10582"/>
        <s v="2022-10583"/>
        <s v="2022-10584"/>
        <s v="2022-10585"/>
        <s v="2022-10586"/>
        <s v="2022-10587"/>
        <s v="2022-10588"/>
        <s v="2022-10589"/>
        <s v="2022-10590"/>
        <s v="2022-10591"/>
        <s v="2022-10592"/>
        <s v="2022-10593"/>
        <s v="2022-10594"/>
        <s v="2022-10595"/>
        <s v="2022-10596"/>
        <s v="2022-10597"/>
        <s v="2022-10598"/>
        <s v="2022-10599"/>
        <s v="2022-10600"/>
        <s v="2022-10601"/>
        <s v="2022-10602"/>
        <s v="2022-10603"/>
        <s v="2022-10604"/>
        <s v="2022-10605"/>
        <s v="2022-10606"/>
        <s v="2022-10607"/>
        <s v="2022-10608"/>
        <s v="2022-10609"/>
        <s v="2022-10610"/>
        <s v="2022-10611"/>
        <s v="2022-10612"/>
        <s v="2022-10613"/>
        <s v="2022-10614"/>
        <s v="2022-10615"/>
        <s v="2022-10616"/>
        <s v="2022-10617"/>
        <s v="2022-10618"/>
        <s v="2022-10619"/>
        <s v="2022-10620"/>
        <s v="2022-10621"/>
        <s v="2022-10622"/>
        <s v="2022-10623"/>
        <s v="2022-10624"/>
        <s v="2022-10625"/>
        <s v="2022-10626"/>
        <s v="2022-10627"/>
        <s v="2022-10628"/>
        <s v="2022-10629"/>
        <s v="2022-10630"/>
        <s v="2022-10631"/>
        <s v="2022-10632"/>
        <s v="362926"/>
        <s v="362927"/>
        <s v="362928"/>
        <s v="362929"/>
        <s v="362930"/>
        <s v="362932"/>
        <s v="362934"/>
        <s v="362936"/>
        <s v="362937"/>
        <s v="362938"/>
        <s v="362939"/>
        <s v="362942"/>
        <s v="362953"/>
        <s v="362954"/>
        <s v="362955"/>
        <s v="362956"/>
        <s v="362957"/>
        <s v="362958"/>
        <s v="362960"/>
        <s v="362963"/>
        <s v="362964"/>
        <s v="362965"/>
        <s v="362967"/>
        <s v="362974"/>
        <s v="362975"/>
        <s v="362976"/>
        <s v="362977"/>
        <s v="362978"/>
        <s v="362979"/>
        <s v="362980"/>
        <s v="362981"/>
        <s v="362983"/>
        <s v="362984"/>
        <s v="362985"/>
        <s v="362986"/>
        <s v="362987"/>
        <s v="362988"/>
        <s v="362989"/>
        <s v="362990"/>
        <s v="362991"/>
        <s v="363000"/>
        <s v="363002"/>
        <s v="363003"/>
        <s v="363004"/>
        <s v="363005"/>
        <s v="363008"/>
        <s v="363009"/>
        <s v="363011"/>
        <s v="363012"/>
        <s v="363013"/>
        <s v="363014"/>
        <s v="363015"/>
        <s v="363018"/>
        <s v="363019"/>
        <s v="363020"/>
        <s v="363021"/>
        <s v="363022"/>
        <s v="363024"/>
        <s v="363025"/>
        <s v="363026"/>
        <s v="363027"/>
        <s v="363028"/>
        <s v="363029"/>
        <s v="363032"/>
        <s v="363052"/>
        <s v="363053"/>
        <s v="363054"/>
        <s v="363055"/>
        <s v="363056"/>
        <s v="363057"/>
        <s v="363058"/>
        <s v="363059"/>
        <s v="363060"/>
        <s v="363061"/>
        <s v="363062"/>
        <s v="363064"/>
        <s v="363065"/>
        <s v="363066"/>
        <s v="363067"/>
        <s v="363068"/>
        <s v="363069"/>
        <s v="363070"/>
        <s v="363072"/>
        <s v="363076"/>
        <s v="363077"/>
        <s v="363078"/>
        <s v="363079"/>
        <s v="363080"/>
        <s v="363081"/>
        <s v="363082"/>
        <s v="363083"/>
        <s v="363085"/>
        <s v="363086"/>
        <s v="363087"/>
        <s v="363089"/>
        <s v="363090"/>
        <s v="363091"/>
        <s v="363092"/>
        <s v="363093"/>
        <s v="363094"/>
        <s v="363095"/>
        <s v="363096"/>
        <s v="363101"/>
        <s v="363102"/>
        <s v="363112"/>
        <s v="363113"/>
        <s v="363114"/>
        <s v="363115"/>
        <s v="363116"/>
        <s v="363117"/>
        <s v="363118"/>
        <s v="363119"/>
        <s v="363120"/>
        <s v="363121"/>
        <s v="363122"/>
        <s v="363123"/>
        <s v="363124"/>
        <s v="363125"/>
        <s v="363126"/>
        <s v="363127"/>
        <s v="363129"/>
        <s v="363130"/>
        <s v="363131"/>
        <s v="363132"/>
        <s v="363133"/>
        <s v="363134"/>
        <s v="363135"/>
        <s v="363136"/>
        <s v="363137"/>
        <s v="363138"/>
        <s v="363139"/>
        <s v="363142"/>
        <s v="363143"/>
        <s v="363144"/>
        <s v="363145"/>
        <s v="363149"/>
        <s v="363150"/>
        <s v="363151"/>
        <s v="363152"/>
        <s v="363153"/>
        <s v="363155"/>
        <s v="363156"/>
        <s v="363157"/>
        <s v="363158"/>
        <s v="363161"/>
        <s v="363163"/>
        <s v="363164"/>
        <s v="363166"/>
        <s v="363176"/>
        <s v="363177"/>
        <s v="363180"/>
        <s v="363181"/>
        <s v="363183"/>
        <s v="363184"/>
        <s v="363185"/>
        <s v="363186"/>
        <s v="363187"/>
        <s v="363188"/>
        <s v="363189"/>
        <s v="363190"/>
        <s v="363191"/>
        <s v="363193"/>
        <s v="363194"/>
        <s v="363195"/>
        <s v="363196"/>
        <s v="363198"/>
        <s v="363199"/>
        <s v="363204"/>
        <s v="363205"/>
        <s v="363206"/>
        <s v="363207"/>
        <s v="363209"/>
        <s v="363210"/>
        <s v="363211"/>
        <s v="363213"/>
        <s v="363214"/>
        <s v="363216"/>
        <s v="363217"/>
        <s v="363218"/>
        <s v="363220"/>
        <s v="363222"/>
        <s v="363224"/>
        <s v="363226"/>
        <s v="363227"/>
        <s v="363228"/>
        <s v="363229"/>
        <s v="363232"/>
        <s v="363233"/>
        <s v="363239"/>
        <s v="363240"/>
        <s v="363241"/>
        <s v="363242"/>
        <s v="363243"/>
        <s v="363244"/>
        <s v="363245"/>
        <s v="363246"/>
        <s v="363247"/>
        <s v="363248"/>
        <s v="363249"/>
        <s v="363250"/>
        <s v="363251"/>
        <s v="363252"/>
        <s v="363253"/>
        <s v="363258"/>
        <s v="363259"/>
        <s v="363263"/>
        <s v="363264"/>
        <s v="363267"/>
        <s v="363268"/>
        <s v="363271"/>
        <s v="363272"/>
        <s v="363273"/>
        <s v="363274"/>
        <s v="363289"/>
        <s v="363294"/>
        <s v="363295"/>
        <s v="363296"/>
        <s v="363297"/>
        <s v="363302"/>
        <s v="363303"/>
        <s v="363304"/>
        <s v="363305"/>
        <s v="363306"/>
        <s v="363311"/>
        <s v="363312"/>
        <s v="363319"/>
        <s v="363320"/>
        <s v="363321"/>
        <s v="363322"/>
        <s v="363323"/>
        <s v="363333"/>
        <s v="363334"/>
        <s v="363335"/>
        <s v="363336"/>
        <s v="363342"/>
        <s v="363343"/>
        <s v="363344"/>
        <s v="363345"/>
        <s v="363346"/>
        <s v="363347"/>
        <s v="363348"/>
        <s v="363349"/>
        <s v="363350"/>
        <s v="363351"/>
        <s v="363352"/>
        <s v="363354"/>
        <s v="363355"/>
        <s v="363356"/>
        <s v="363357"/>
        <s v="363358"/>
        <s v="363359"/>
        <s v="363361"/>
        <s v="363362"/>
        <s v="363363"/>
        <s v="363364"/>
        <s v="363365"/>
        <s v="363367"/>
        <s v="363368"/>
        <s v="363377"/>
        <s v="363379"/>
        <s v="363380"/>
        <s v="363381"/>
        <s v="363382"/>
        <s v="363383"/>
        <s v="363384"/>
        <s v="363386"/>
        <s v="363387"/>
        <s v="363388"/>
        <s v="363389"/>
        <s v="363390"/>
        <s v="363391"/>
        <s v="363394"/>
        <s v="363396"/>
        <s v="363397"/>
        <s v="363398"/>
        <s v="363401"/>
        <s v="363402"/>
        <s v="363403"/>
        <s v="363425"/>
        <s v="363450"/>
        <s v="363451"/>
        <s v="363453"/>
        <s v="363454"/>
        <s v="363455"/>
        <s v="363457"/>
        <s v="363555"/>
        <s v="363556"/>
        <s v="363557"/>
        <s v="363558"/>
        <s v="363559"/>
        <s v="363560"/>
        <s v="363561"/>
        <s v="363571"/>
        <s v="363572"/>
        <s v="363573"/>
        <s v="363574"/>
        <s v="363575"/>
        <s v="363576"/>
        <s v="363577"/>
        <s v="363580"/>
        <s v="363581"/>
        <s v="363582"/>
        <s v="363583"/>
        <s v="363584"/>
        <s v="363587"/>
        <s v="363588"/>
        <s v="363589"/>
        <s v="363596"/>
        <s v="363597"/>
        <s v="363598"/>
        <s v="363602"/>
        <s v="363603"/>
        <s v="363604"/>
        <s v="363612"/>
        <s v="363614"/>
        <s v="363615"/>
        <s v="363617"/>
        <s v="363618"/>
        <s v="363621"/>
        <s v="363622"/>
        <s v="363623"/>
        <s v="363624"/>
        <s v="363625"/>
        <s v="363626"/>
        <s v="363627"/>
        <s v="363629"/>
        <s v="363630"/>
        <s v="363631"/>
        <s v="363632"/>
        <s v="363633"/>
        <s v="363634"/>
        <s v="363635"/>
        <s v="363643"/>
        <s v="363644"/>
        <s v="363646"/>
        <s v="363647"/>
        <s v="363649"/>
        <s v="363650"/>
        <s v="363651"/>
        <s v="363652"/>
        <s v="363653"/>
        <s v="363654"/>
        <s v="363655"/>
        <s v="363656"/>
        <s v="363657"/>
        <s v="363658"/>
        <s v="363659"/>
        <s v="363660"/>
        <s v="363661"/>
        <s v="363662"/>
        <s v="363663"/>
        <s v="363664"/>
        <s v="363665"/>
        <s v="363666"/>
        <s v="363667"/>
        <s v="363668"/>
        <s v="363672"/>
        <s v="363675"/>
        <s v="363676"/>
        <s v="363685"/>
        <s v="363686"/>
        <s v="363688"/>
        <s v="363689"/>
        <s v="363690"/>
        <s v="363691"/>
        <s v="363692"/>
        <s v="363693"/>
        <s v="363694"/>
        <s v="363695"/>
        <s v="363697"/>
        <s v="363732"/>
        <s v="363733"/>
        <s v="363734"/>
        <s v="363749"/>
        <s v="363750"/>
        <s v="363788"/>
        <s v="363789"/>
        <s v="363790"/>
        <s v="363791"/>
        <s v="363792"/>
        <s v="363793"/>
        <s v="363795"/>
        <s v="363796"/>
        <s v="363797"/>
        <s v="363798"/>
        <s v="363808"/>
        <s v="363810"/>
        <s v="363811"/>
        <s v="363812"/>
        <s v="363817"/>
        <s v="363818"/>
        <s v="363819"/>
        <s v="363820"/>
        <s v="363823"/>
        <s v="363824"/>
        <s v="363825"/>
        <s v="363826"/>
        <s v="363830"/>
        <s v="363831"/>
        <s v="363832"/>
        <s v="363833"/>
        <s v="363834"/>
        <s v="363835"/>
        <s v="363836"/>
        <s v="363837"/>
        <s v="363838"/>
        <s v="363863"/>
        <s v="363864"/>
        <s v="363865"/>
        <s v="363866"/>
        <s v="363867"/>
        <s v="363868"/>
        <s v="363869"/>
        <s v="363875"/>
        <s v="363876"/>
        <s v="363877"/>
        <s v="363878"/>
        <s v="363879"/>
        <s v="363880"/>
        <s v="363881"/>
        <s v="363882"/>
        <s v="363883"/>
        <s v="363884"/>
        <s v="363885"/>
        <s v="363886"/>
        <s v="363887"/>
        <s v="363888"/>
        <s v="363889"/>
        <s v="363894"/>
        <s v="363898"/>
        <s v="363899"/>
        <s v="363900"/>
        <s v="363901"/>
        <s v="363902"/>
        <s v="363903"/>
        <s v="363905"/>
        <s v="363906"/>
        <s v="363907"/>
        <s v="363908"/>
        <s v="363909"/>
        <s v="363910"/>
        <s v="363915"/>
        <s v="363916"/>
        <s v="363917"/>
        <s v="363918"/>
        <s v="363921"/>
        <s v="363922"/>
        <s v="363925"/>
        <s v="363926"/>
        <s v="363927"/>
        <s v="363928"/>
        <s v="363929"/>
        <s v="363930"/>
        <s v="363980"/>
        <s v="363981"/>
        <s v="363983"/>
        <s v="363985"/>
        <s v="363986"/>
        <s v="363987"/>
        <s v="363988"/>
        <s v="363989"/>
        <s v="363990"/>
        <s v="363991"/>
        <s v="363992"/>
        <s v="363993"/>
        <s v="363994"/>
        <s v="363995"/>
        <s v="363996"/>
        <s v="363997"/>
        <s v="363998"/>
        <s v="363999"/>
        <s v="364001"/>
        <s v="364002"/>
        <s v="364003"/>
        <s v="364004"/>
        <s v="364005"/>
        <s v="364006"/>
        <s v="364007"/>
        <s v="364009"/>
        <s v="364011"/>
        <s v="364012"/>
        <s v="364013"/>
        <s v="364015"/>
        <s v="364016"/>
        <s v="364017"/>
        <s v="364018"/>
        <s v="364019"/>
        <s v="364020"/>
        <s v="364021"/>
        <s v="364022"/>
        <s v="364023"/>
        <s v="364024"/>
        <s v="364025"/>
        <s v="364030"/>
        <s v="364032"/>
        <s v="364033"/>
        <s v="364035"/>
        <s v="364037"/>
        <s v="364038"/>
        <s v="364039"/>
        <s v="364040"/>
        <s v="364043"/>
        <s v="364044"/>
        <s v="364045"/>
        <s v="364046"/>
        <s v="364047"/>
        <s v="364049"/>
        <s v="364050"/>
        <s v="364051"/>
        <s v="364061"/>
        <s v="364062"/>
        <s v="364063"/>
        <s v="364064"/>
        <s v="364065"/>
        <s v="364066"/>
        <s v="364067"/>
        <s v="364068"/>
        <s v="364069"/>
        <s v="364070"/>
        <s v="364071"/>
        <s v="364073"/>
        <s v="364075"/>
        <s v="364076"/>
        <s v="364077"/>
        <s v="364078"/>
        <s v="364079"/>
        <s v="364080"/>
        <s v="364081"/>
        <s v="364082"/>
        <s v="364083"/>
        <s v="364138"/>
        <s v="364139"/>
        <s v="364161"/>
        <s v="364162"/>
        <s v="364163"/>
        <s v="364164"/>
        <s v="364165"/>
        <s v="364166"/>
        <s v="364167"/>
        <s v="364177"/>
        <s v="364178"/>
        <s v="364179"/>
        <s v="364180"/>
        <s v="364181"/>
        <s v="364183"/>
        <s v="364184"/>
        <s v="364185"/>
        <s v="364186"/>
        <s v="364187"/>
        <s v="364188"/>
        <s v="364189"/>
        <s v="364190"/>
        <s v="364191"/>
        <s v="364192"/>
        <s v="364193"/>
        <s v="364194"/>
        <s v="364197"/>
        <s v="364198"/>
        <s v="364199"/>
        <s v="364200"/>
        <s v="364201"/>
        <s v="364202"/>
        <s v="364203"/>
        <s v="364204"/>
        <s v="364205"/>
        <s v="364206"/>
        <s v="364207"/>
        <s v="364209"/>
        <s v="364210"/>
        <s v="364211"/>
        <s v="364212"/>
        <s v="364213"/>
        <s v="364215"/>
        <s v="364216"/>
        <s v="364217"/>
        <s v="364218"/>
        <s v="364219"/>
        <s v="364220"/>
        <s v="364221"/>
        <s v="364222"/>
        <s v="364223"/>
        <s v="364224"/>
        <s v="364225"/>
        <s v="364226"/>
        <s v="364227"/>
        <s v="364230"/>
        <s v="364231"/>
        <s v="364232"/>
        <s v="364233"/>
        <s v="364234"/>
        <s v="364235"/>
        <s v="364236"/>
        <s v="364237"/>
        <s v="364238"/>
        <s v="364240"/>
        <s v="364241"/>
        <s v="364242"/>
        <s v="364243"/>
        <s v="364244"/>
        <s v="364245"/>
        <s v="364246"/>
        <s v="364247"/>
        <s v="364249"/>
        <s v="364250"/>
        <s v="364251"/>
        <s v="364252"/>
        <s v="364253"/>
        <s v="364259"/>
        <s v="364335"/>
        <s v="364336"/>
        <s v="364337"/>
        <s v="364339"/>
        <s v="364429"/>
        <s v="364430"/>
        <s v="364434"/>
        <s v="364435"/>
        <s v="364436"/>
        <s v="364437"/>
        <s v="364439"/>
        <s v="364440"/>
        <s v="364441"/>
        <s v="364442"/>
        <s v="364443"/>
        <s v="364455"/>
        <s v="364460"/>
        <s v="364510"/>
        <s v="364519"/>
        <s v="364520"/>
        <s v="364521"/>
        <s v="364522"/>
        <s v="364523"/>
        <s v="364524"/>
        <s v="364525"/>
        <s v="364526"/>
        <s v="364527"/>
        <s v="364528"/>
        <s v="364529"/>
        <s v="364530"/>
        <s v="364531"/>
        <s v="364532"/>
        <s v="364535"/>
        <s v="364536"/>
        <s v="364537"/>
        <s v="364538"/>
        <s v="364539"/>
        <s v="364540"/>
        <s v="364541"/>
        <s v="364542"/>
        <s v="364544"/>
        <s v="364554"/>
        <s v="364556"/>
        <s v="364557"/>
        <s v="364558"/>
        <s v="364559"/>
        <s v="364560"/>
        <s v="364561"/>
        <s v="364562"/>
        <s v="364563"/>
        <s v="364564"/>
        <s v="364566"/>
        <s v="364567"/>
        <s v="364570"/>
        <s v="364571"/>
        <s v="364572"/>
        <s v="364575"/>
        <s v="364585"/>
        <s v="364586"/>
        <s v="364593"/>
        <s v="364595"/>
        <s v="364596"/>
        <s v="364597"/>
        <s v="364598"/>
        <s v="364599"/>
        <s v="364600"/>
        <s v="364601"/>
        <s v="364602"/>
        <s v="364603"/>
        <s v="364605"/>
        <s v="364606"/>
        <s v="364607"/>
        <s v="364608"/>
        <s v="364609"/>
        <s v="364614"/>
        <s v="364621"/>
        <s v="364622"/>
        <s v="364623"/>
        <s v="364624"/>
        <s v="364625"/>
        <s v="364626"/>
        <s v="364627"/>
        <s v="364643"/>
        <s v="364644"/>
        <s v="364657"/>
        <s v="364669"/>
        <s v="364684"/>
        <s v="364685"/>
        <s v="364705"/>
        <s v="364711"/>
        <s v="364727"/>
        <s v="364728"/>
        <s v="364729"/>
        <s v="364730"/>
        <s v="364731"/>
        <s v="364732"/>
        <s v="364733"/>
        <s v="364734"/>
        <s v="364735"/>
        <s v="364736"/>
        <s v="364737"/>
        <s v="364738"/>
        <s v="364739"/>
        <s v="364741"/>
        <s v="364742"/>
        <s v="364743"/>
        <s v="364744"/>
        <s v="364745"/>
        <s v="364746"/>
        <s v="364747"/>
        <s v="364748"/>
        <s v="364749"/>
        <s v="364759"/>
        <s v="364760"/>
        <s v="364762"/>
        <s v="364764"/>
        <s v="364765"/>
        <s v="364766"/>
        <s v="364767"/>
        <s v="364768"/>
        <s v="364769"/>
        <s v="364770"/>
        <s v="364771"/>
        <s v="364772"/>
        <s v="364773"/>
        <s v="364774"/>
        <s v="364775"/>
        <s v="364777"/>
        <s v="364780"/>
        <s v="364781"/>
        <s v="364782"/>
        <s v="364783"/>
        <s v="364784"/>
        <s v="364785"/>
        <s v="364786"/>
        <s v="364787"/>
        <s v="364807"/>
        <s v="364808"/>
        <s v="364821"/>
        <s v="364822"/>
        <s v="364823"/>
        <s v="364824"/>
        <s v="364825"/>
        <s v="364826"/>
        <s v="364827"/>
        <s v="364828"/>
        <s v="364829"/>
        <s v="364830"/>
        <s v="364831"/>
        <s v="364832"/>
        <s v="364836"/>
        <s v="364837"/>
        <s v="364838"/>
        <s v="364839"/>
        <s v="364840"/>
        <s v="364841"/>
        <s v="364843"/>
        <s v="364844"/>
        <s v="364845"/>
        <s v="364846"/>
        <s v="364848"/>
        <s v="364849"/>
        <s v="364851"/>
        <s v="364852"/>
        <s v="364853"/>
        <s v="364854"/>
        <s v="364855"/>
        <s v="364856"/>
        <s v="364860"/>
        <s v="364861"/>
        <s v="364862"/>
        <s v="364863"/>
        <s v="364873"/>
        <s v="364874"/>
        <s v="364876"/>
        <s v="364877"/>
        <s v="364878"/>
        <s v="364898"/>
        <s v="364899"/>
        <s v="364901"/>
        <s v="364902"/>
        <s v="364903"/>
        <s v="364904"/>
        <s v="364905"/>
        <s v="364906"/>
        <s v="364907"/>
        <s v="364908"/>
        <s v="364909"/>
        <s v="364910"/>
        <s v="364911"/>
        <s v="364918"/>
        <s v="364919"/>
        <s v="364920"/>
        <s v="364921"/>
        <s v="364952"/>
        <s v="364953"/>
        <s v="364954"/>
        <s v="364958"/>
        <s v="364959"/>
        <s v="364969"/>
        <s v="364970"/>
        <s v="364971"/>
        <s v="364974"/>
        <s v="364987"/>
        <s v="364988"/>
        <s v="364989"/>
        <s v="364990"/>
        <s v="364991"/>
        <s v="364993"/>
        <s v="364994"/>
        <s v="364997"/>
        <s v="364998"/>
        <s v="364999"/>
        <s v="365000"/>
        <s v="365001"/>
        <s v="365002"/>
        <s v="365009"/>
        <s v="365010"/>
        <s v="365011"/>
        <s v="365012"/>
        <s v="365013"/>
        <s v="365014"/>
        <s v="365015"/>
        <s v="365016"/>
        <s v="365017"/>
        <s v="365018"/>
        <s v="365027"/>
        <s v="365028"/>
        <s v="365068"/>
        <s v="365078"/>
        <s v="365097"/>
        <s v="365098"/>
        <s v="365099"/>
        <s v="365100"/>
        <s v="365101"/>
        <s v="365106"/>
        <s v="365107"/>
        <s v="365108"/>
        <s v="365109"/>
        <s v="365110"/>
        <s v="365111"/>
        <s v="365113"/>
        <s v="365114"/>
        <s v="365115"/>
        <s v="365116"/>
        <s v="365117"/>
        <s v="365120"/>
        <s v="365121"/>
        <s v="365122"/>
        <s v="365123"/>
        <s v="365125"/>
        <s v="365128"/>
        <s v="365129"/>
        <s v="365130"/>
        <s v="365131"/>
        <s v="365132"/>
        <s v="365133"/>
        <s v="365134"/>
        <s v="365135"/>
        <s v="365136"/>
        <s v="365142"/>
        <s v="365143"/>
        <s v="365145"/>
        <s v="365146"/>
        <s v="365147"/>
        <s v="365148"/>
        <s v="365149"/>
        <s v="365151"/>
        <s v="365152"/>
        <s v="365153"/>
        <s v="365154"/>
        <s v="365155"/>
        <s v="365156"/>
        <s v="365157"/>
        <s v="365158"/>
        <s v="365159"/>
        <s v="365160"/>
        <s v="365161"/>
        <s v="365162"/>
        <s v="365163"/>
        <s v="365164"/>
        <s v="365174"/>
        <s v="365175"/>
        <s v="365176"/>
        <s v="365177"/>
        <s v="365178"/>
        <s v="365179"/>
        <s v="365180"/>
        <s v="365181"/>
        <s v="365182"/>
        <s v="365183"/>
        <s v="365184"/>
        <s v="365185"/>
        <s v="365186"/>
        <s v="365191"/>
        <s v="365192"/>
        <s v="365193"/>
        <s v="365194"/>
        <s v="365195"/>
        <s v="365196"/>
        <s v="365197"/>
        <s v="365198"/>
        <s v="365200"/>
        <s v="365201"/>
        <s v="365202"/>
        <s v="365204"/>
        <s v="365205"/>
        <s v="365206"/>
        <s v="365223"/>
        <s v="365230"/>
        <s v="365231"/>
        <s v="365233"/>
        <s v="365234"/>
        <s v="365235"/>
        <s v="365236"/>
        <s v="365246"/>
        <s v="365247"/>
        <s v="365256"/>
        <s v="365258"/>
        <s v="365259"/>
        <s v="365260"/>
        <s v="365261"/>
        <s v="365262"/>
        <s v="365263"/>
        <s v="365264"/>
        <s v="365265"/>
        <s v="365266"/>
        <s v="365267"/>
        <s v="365268"/>
        <s v="365271"/>
        <s v="365272"/>
        <s v="365273"/>
        <s v="365279"/>
        <s v="365280"/>
        <s v="365287"/>
        <s v="365297"/>
        <s v="365298"/>
        <s v="365299"/>
        <s v="365300"/>
        <s v="365301"/>
        <s v="365302"/>
        <s v="365303"/>
        <s v="365304"/>
        <s v="365305"/>
        <s v="365306"/>
        <s v="365307"/>
        <s v="365308"/>
        <s v="365309"/>
        <s v="365349"/>
        <s v="365354"/>
        <s v="365355"/>
        <s v="365360"/>
        <s v="365361"/>
        <s v="365363"/>
        <s v="365365"/>
        <s v="365366"/>
        <s v="365367"/>
        <s v="365368"/>
        <s v="365370"/>
        <s v="365371"/>
        <s v="365372"/>
        <s v="365373"/>
        <s v="365374"/>
        <s v="365375"/>
        <s v="365376"/>
        <s v="365377"/>
        <s v="365378"/>
        <s v="365379"/>
        <s v="365381"/>
        <s v="365382"/>
        <s v="365385"/>
        <s v="365386"/>
        <s v="365387"/>
        <s v="365388"/>
        <s v="365389"/>
        <s v="365390"/>
        <s v="365391"/>
        <s v="365392"/>
        <s v="365393"/>
        <s v="365394"/>
        <s v="365395"/>
        <s v="365396"/>
        <s v="365397"/>
        <s v="365398"/>
        <s v="365399"/>
        <s v="365400"/>
        <s v="365401"/>
        <s v="365404"/>
        <s v="365406"/>
        <s v="365407"/>
        <s v="365408"/>
        <s v="365409"/>
        <s v="365410"/>
        <s v="365411"/>
        <s v="365412"/>
        <s v="365456"/>
        <s v="365458"/>
        <s v="365459"/>
        <s v="365460"/>
        <s v="365470"/>
        <s v="365483"/>
        <s v="365533"/>
        <s v="365534"/>
        <s v="365538"/>
        <s v="365539"/>
        <s v="365541"/>
        <s v="365542"/>
        <s v="365543"/>
        <s v="365544"/>
        <s v="365545"/>
        <s v="365546"/>
        <s v="365547"/>
        <s v="365548"/>
        <s v="365549"/>
        <s v="365550"/>
        <s v="365551"/>
        <s v="365552"/>
        <s v="365553"/>
        <s v="365583"/>
        <s v="365586"/>
        <s v="365587"/>
        <s v="365588"/>
        <s v="365589"/>
        <s v="365590"/>
        <s v="365591"/>
        <s v="365592"/>
        <s v="365593"/>
        <s v="365594"/>
        <s v="365596"/>
        <s v="365597"/>
        <s v="365598"/>
        <s v="365599"/>
        <s v="365600"/>
        <s v="365601"/>
        <s v="365605"/>
        <s v="365606"/>
        <s v="365608"/>
        <s v="365609"/>
        <s v="365610"/>
        <s v="365611"/>
        <s v="365612"/>
        <s v="365613"/>
        <s v="365615"/>
        <s v="365619"/>
        <s v="365620"/>
        <s v="365626"/>
        <s v="365627"/>
        <s v="365628"/>
        <s v="365631"/>
        <s v="365632"/>
        <s v="365633"/>
        <s v="365634"/>
        <s v="365644"/>
        <s v="365645"/>
        <s v="365646"/>
        <s v="365647"/>
        <s v="365648"/>
        <s v="365650"/>
        <s v="365651"/>
        <s v="365652"/>
        <s v="365658"/>
        <s v="365659"/>
        <s v="365660"/>
        <s v="365665"/>
        <s v="365695"/>
        <s v="365696"/>
        <s v="365697"/>
        <s v="365698"/>
        <s v="365699"/>
        <s v="365700"/>
        <s v="365702"/>
        <s v="365703"/>
        <s v="365709"/>
        <s v="365710"/>
        <s v="365711"/>
        <s v="365712"/>
        <s v="365715"/>
        <s v="413295853"/>
        <s v="413323463"/>
        <s v="413323626"/>
        <s v="413331513"/>
        <s v="413331835"/>
        <s v="413332184"/>
        <s v="413332465"/>
        <s v="413332466"/>
        <s v="413332506"/>
        <s v="413332515"/>
        <s v="413332519"/>
        <s v="413332552"/>
        <s v="413332553"/>
        <s v="413332554"/>
        <s v="413343035"/>
        <s v="413343148"/>
        <s v="413343225"/>
        <s v="413343875"/>
        <s v="413344072"/>
        <s v="413344073"/>
        <s v="413344074"/>
        <s v="413344100"/>
        <s v="413344107"/>
        <s v="413344126"/>
        <s v="413344147"/>
        <s v="413352477"/>
        <s v="413352506"/>
        <s v="413352532"/>
        <s v="413352542"/>
        <s v="413352660"/>
        <s v="413352668"/>
        <s v="413352669"/>
        <s v="413352688"/>
        <s v="413352702"/>
        <s v="413352719"/>
        <s v="413352729"/>
        <s v="413352734"/>
        <s v="413352764"/>
        <s v="413352792"/>
        <s v="413352798"/>
        <s v="413352815"/>
        <s v="413352859"/>
        <s v="413352868"/>
        <s v="413352890"/>
        <s v="413352894"/>
        <s v="413352904"/>
        <s v="413352957"/>
        <s v="413352974"/>
        <s v="413352976"/>
        <s v="413352999"/>
        <s v="413353006"/>
        <s v="413362920"/>
        <s v="413362957"/>
        <s v="413371318"/>
        <s v="413371319"/>
        <s v="413371320"/>
        <s v="413371329"/>
        <s v="413371366"/>
        <s v="413371385"/>
        <s v="413371390"/>
        <s v="413371417"/>
        <s v="413371439"/>
        <s v="413371451"/>
        <s v="413371452"/>
        <s v="413371491"/>
        <s v="413371492"/>
        <s v="413371503"/>
        <s v="413371508"/>
        <s v="413371513"/>
        <s v="413371518"/>
        <s v="413371527"/>
        <s v="413371539"/>
        <s v="413371566"/>
        <s v="413371578"/>
        <s v="413371610"/>
        <s v="413371628"/>
        <s v="413371667"/>
        <s v="413382208"/>
        <s v="413382209"/>
        <s v="413382211"/>
        <s v="413382259"/>
        <s v="413382274"/>
        <s v="413382283"/>
        <s v="413382290"/>
        <s v="413382295"/>
        <s v="413382307"/>
        <s v="413382310"/>
        <s v="413382315"/>
        <s v="413382331"/>
        <s v="413382370"/>
        <s v="413382377"/>
        <s v="413382378"/>
        <s v="413382404"/>
        <s v="413382411"/>
        <s v="413382425"/>
        <s v="413382452"/>
        <s v="413382459"/>
        <s v="413382460"/>
        <s v="413382470"/>
        <s v="413382479"/>
        <s v="413382490"/>
        <s v="413382507"/>
        <s v="413382524"/>
        <s v="413382526"/>
        <s v="413382532"/>
        <s v="413382559"/>
        <s v="413390054"/>
        <s v="413390055"/>
        <s v="413390080"/>
        <s v="413390089"/>
        <s v="413390091"/>
        <s v="413390162"/>
        <s v="413390175"/>
        <s v="413390212"/>
        <s v="413390213"/>
        <s v="413390214"/>
        <s v="413390229"/>
        <s v="413390258"/>
        <s v="413390262"/>
        <s v="413398661"/>
        <s v="413398701"/>
        <s v="413398702"/>
        <s v="413398709"/>
        <s v="413398713"/>
        <s v="413398714"/>
        <s v="413398724"/>
        <s v="413398732"/>
        <s v="413398746"/>
        <s v="413398747"/>
        <s v="413398752"/>
        <s v="413398753"/>
        <s v="413398754"/>
        <s v="413398756"/>
        <s v="413398758"/>
        <s v="413398763"/>
        <s v="413398785"/>
        <s v="413398790"/>
        <s v="413398801"/>
        <s v="413398829"/>
        <s v="413398834"/>
        <s v="413398835"/>
        <s v="413398873"/>
        <s v="413398892"/>
        <s v="413398895"/>
        <s v="413398897"/>
        <s v="413398898"/>
        <s v="413398907"/>
        <s v="413398954"/>
        <s v="413398961"/>
        <s v="413398997"/>
        <s v="413399009"/>
        <s v="413399111"/>
        <s v="413399115"/>
        <s v="413399138"/>
        <s v="413399139"/>
        <s v="413399198"/>
        <s v="413399211"/>
        <s v="413399219"/>
        <s v="413399220"/>
        <s v="413399224"/>
        <s v="413399225"/>
        <s v="413399232"/>
        <s v="413399237"/>
        <s v="413399238"/>
        <s v="413399245"/>
        <s v="413399255"/>
        <s v="413399260"/>
        <s v="413399268"/>
        <s v="413399270"/>
        <s v="413399274"/>
        <s v="413399279"/>
        <s v="413400638"/>
        <s v="413400643"/>
        <s v="413400661"/>
        <s v="413400667"/>
        <s v="413400669"/>
        <s v="413400683"/>
        <s v="413400699"/>
        <s v="413400754"/>
        <s v="413400755"/>
        <s v="413400756"/>
        <s v="413400773"/>
        <s v="413400779"/>
        <s v="413400787"/>
        <s v="413400816"/>
        <s v="413400820"/>
        <s v="413400821"/>
        <s v="413400823"/>
        <s v="413400824"/>
        <s v="413400828"/>
        <s v="413400831"/>
        <s v="413400841"/>
        <s v="413400857"/>
        <s v="413400868"/>
        <s v="413400873"/>
        <s v="413400881"/>
        <s v="413400896"/>
        <s v="413400916"/>
        <s v="413400930"/>
        <s v="413400935"/>
        <s v="413400945"/>
        <s v="413400947"/>
        <s v="413400973"/>
        <s v="413412427"/>
        <s v="413412512"/>
        <s v="413412516"/>
        <s v="413412518"/>
        <s v="413412557"/>
        <s v="413412562"/>
        <s v="413412564"/>
        <s v="413412565"/>
        <s v="413412584"/>
        <s v="413412588"/>
        <s v="413412590"/>
        <s v="413412610"/>
        <s v="413412611"/>
        <s v="413412618"/>
        <s v="413412619"/>
        <s v="413412623"/>
        <s v="413412625"/>
        <s v="413412630"/>
        <s v="413412633"/>
        <s v="413412635"/>
        <s v="413412637"/>
        <s v="413412662"/>
        <s v="413412664"/>
        <s v="413412669"/>
        <s v="413412671"/>
        <s v="413412718"/>
        <s v="413412719"/>
        <s v="413412731"/>
        <s v="413412732"/>
        <s v="413412742"/>
        <s v="413412760"/>
        <s v="413412762"/>
        <s v="413412764"/>
        <s v="413412768"/>
        <s v="413412769"/>
        <s v="413412814"/>
        <s v="413412815"/>
        <s v="413412828"/>
        <s v="413412829"/>
        <s v="413412837"/>
        <s v="413412841"/>
        <s v="413412854"/>
        <s v="413412907"/>
        <s v="413412908"/>
        <s v="413412910"/>
        <s v="413412920"/>
        <s v="413412934"/>
        <s v="413412935"/>
        <s v="413412944"/>
        <s v="413412946"/>
        <s v="413412948"/>
        <s v="413412949"/>
        <s v="413413009"/>
        <s v="413413017"/>
        <s v="413413022"/>
        <s v="413413063"/>
        <s v="413413076"/>
        <s v="413413089"/>
        <s v="413413094"/>
        <s v="413413095"/>
        <s v="413413110"/>
        <s v="413413119"/>
        <s v="413413120"/>
        <s v="413413128"/>
        <s v="413413129"/>
        <s v="413413131"/>
        <s v="413413132"/>
        <s v="413413137"/>
        <s v="413413138"/>
        <s v="413413141"/>
        <s v="413413142"/>
        <s v="413413148"/>
        <s v="413413170"/>
        <s v="413413174"/>
        <s v="413413181"/>
        <s v="413413187"/>
        <s v="413413198"/>
        <s v="413413284"/>
        <s v="413413466"/>
        <s v="413413468"/>
        <s v="413413469"/>
        <s v="413413470"/>
        <s v="413413471"/>
        <s v="413413477"/>
        <s v="413413483"/>
        <s v="413413486"/>
        <s v="413413498"/>
        <s v="413413505"/>
        <s v="413413528"/>
        <s v="413413588"/>
        <s v="413413635"/>
        <s v="413413742"/>
        <s v="413413758"/>
        <s v="413413767"/>
        <s v="413413773"/>
        <s v="413413786"/>
        <s v="413413817"/>
        <s v="413413830"/>
        <s v="413413836"/>
        <s v="413413857"/>
        <s v="413413869"/>
        <s v="413413911"/>
        <s v="413413957"/>
        <s v="413413998"/>
        <s v="413414007"/>
        <s v="413414078"/>
        <s v="413414088"/>
        <s v="413414132"/>
        <s v="413414134"/>
        <s v="413414149"/>
        <s v="413414158"/>
        <s v="413414159"/>
        <s v="413414172"/>
        <s v="413414173"/>
        <s v="413414198"/>
        <s v="413414203"/>
        <s v="413414218"/>
        <s v="413414219"/>
        <s v="413414220"/>
        <s v="413414238"/>
        <s v="413414256"/>
        <s v="413414262"/>
        <s v="413414286"/>
        <s v="413414324"/>
        <s v="413414325"/>
        <s v="413414330"/>
        <s v="413414345"/>
        <s v="413414357"/>
        <s v="413414361"/>
        <s v="413414390"/>
        <s v="413414395"/>
        <s v="413414397"/>
        <s v="413414398"/>
        <s v="413414399"/>
        <s v="413414405"/>
        <s v="413414413"/>
        <s v="413414424"/>
        <s v="413414437"/>
        <s v="413414446"/>
        <s v="413414447"/>
        <s v="413414448"/>
        <s v="413414461"/>
        <s v="413414462"/>
        <s v="413414463"/>
        <s v="413414464"/>
        <s v="413414465"/>
        <s v="413414466"/>
        <s v="413414474"/>
        <s v="413414486"/>
        <s v="413414535"/>
        <s v="413414577"/>
        <s v="413420229"/>
        <s v="413420244"/>
        <s v="413420295"/>
        <s v="413420330"/>
        <s v="413420331"/>
        <s v="413420348"/>
        <s v="413420375"/>
        <s v="413420461"/>
        <s v="413420463"/>
        <s v="413420467"/>
        <s v="413420553"/>
        <s v="413420554"/>
        <s v="413420575"/>
        <s v="413420600"/>
        <s v="413420615"/>
        <s v="413420647"/>
        <s v="413420648"/>
        <s v="413420685"/>
        <s v="413420699"/>
        <s v="413420712"/>
        <s v="413420747"/>
        <s v="413420770"/>
        <s v="413420780"/>
        <s v="413420783"/>
        <s v="413420798"/>
        <s v="413420800"/>
        <s v="413420817"/>
        <s v="413420818"/>
        <s v="413420831"/>
        <s v="413420834"/>
        <s v="413420835"/>
        <s v="413420837"/>
        <s v="413420863"/>
        <s v="413420864"/>
        <s v="413420869"/>
        <s v="413420879"/>
        <s v="413420890"/>
        <s v="413420895"/>
        <s v="413420896"/>
        <s v="413420906"/>
        <s v="413420907"/>
        <s v="413420999"/>
        <s v="413421000"/>
        <s v="413421001"/>
        <s v="413421006"/>
        <s v="413421012"/>
        <s v="413421017"/>
        <s v="413421043"/>
        <s v="413421057"/>
        <s v="413421059"/>
        <s v="413421060"/>
        <s v="413421061"/>
        <s v="413421065"/>
        <s v="413421069"/>
        <s v="413421071"/>
        <s v="413421095"/>
        <s v="413421101"/>
        <s v="413421114"/>
        <s v="413421115"/>
        <s v="413421116"/>
        <s v="413421168"/>
        <s v="413421169"/>
        <s v="413421186"/>
        <s v="413421187"/>
        <s v="413421215"/>
        <s v="413421232"/>
        <s v="413421241"/>
        <s v="413421290"/>
        <s v="413421342"/>
        <s v="413421343"/>
        <s v="413421344"/>
        <s v="413421453"/>
        <s v="413421461"/>
        <s v="413421465"/>
        <s v="413421483"/>
        <s v="413421501"/>
        <s v="413421513"/>
        <s v="413421514"/>
        <s v="413421516"/>
        <s v="413421517"/>
        <s v="413421535"/>
        <s v="413421537"/>
        <s v="413421551"/>
        <s v="413421566"/>
        <s v="413421576"/>
        <s v="413421614"/>
        <s v="413421616"/>
        <s v="413421617"/>
        <s v="413421622"/>
        <s v="413421633"/>
        <s v="413421637"/>
        <s v="413421641"/>
        <s v="413421642"/>
        <s v="413421691"/>
        <s v="413421705"/>
        <s v="413421722"/>
        <s v="413421748"/>
        <s v="413421761"/>
        <s v="413421763"/>
        <s v="413421805"/>
        <s v="413421810"/>
        <s v="413421815"/>
        <s v="413421816"/>
        <s v="413421860"/>
        <s v="413421884"/>
        <s v="413421900"/>
        <s v="413421906"/>
        <s v="413421954"/>
        <s v="413421968"/>
        <s v="413421977"/>
        <s v="413421982"/>
        <s v="413421994"/>
        <s v="413421997"/>
        <s v="413421998"/>
        <s v="413422003"/>
        <s v="413422007"/>
        <s v="413422018"/>
        <s v="413422070"/>
        <s v="413422075"/>
        <s v="413422076"/>
        <s v="413422077"/>
        <s v="413422081"/>
        <s v="413422095"/>
        <s v="413422604"/>
        <s v="413422617"/>
        <s v="413422654"/>
        <s v="413422660"/>
        <s v="413422665"/>
        <s v="413422679"/>
        <s v="413422684"/>
        <s v="413422685"/>
        <s v="413422692"/>
        <s v="413422732"/>
        <s v="413422777"/>
        <s v="413422804"/>
        <s v="413422807"/>
        <s v="413422812"/>
        <s v="413422814"/>
        <s v="413422849"/>
        <s v="413422868"/>
        <s v="413422869"/>
        <s v="413422873"/>
        <s v="413422880"/>
        <s v="413422882"/>
        <s v="413422891"/>
        <s v="413422902"/>
        <s v="413422903"/>
        <s v="413422904"/>
        <s v="413422916"/>
        <s v="413422918"/>
        <s v="413422922"/>
        <s v="413422948"/>
        <s v="413422963"/>
        <s v="413422967"/>
        <s v="413422982"/>
        <s v="413422999"/>
        <s v="413423004"/>
        <s v="413423005"/>
        <s v="413423023"/>
        <s v="413423047"/>
        <s v="413423057"/>
        <s v="413423058"/>
        <s v="413423095"/>
        <s v="413423127"/>
        <s v="413423132"/>
        <s v="413423133"/>
        <s v="413423179"/>
        <s v="413434563"/>
        <s v="413434583"/>
        <s v="413434596"/>
        <s v="413434605"/>
        <s v="413434616"/>
        <s v="413434629"/>
        <s v="413434647"/>
        <s v="413434648"/>
        <s v="413434663"/>
        <s v="413434666"/>
        <s v="413434710"/>
        <s v="413434726"/>
        <s v="413434842"/>
        <s v="413434848"/>
        <s v="413434853"/>
        <s v="413434866"/>
        <s v="413434868"/>
        <s v="413434876"/>
        <s v="413434903"/>
        <s v="413434913"/>
        <s v="413434917"/>
        <s v="413434918"/>
        <s v="413434935"/>
        <s v="413434964"/>
        <s v="413434965"/>
        <s v="413434969"/>
        <s v="413434970"/>
        <s v="413434987"/>
        <s v="413434988"/>
        <s v="413435014"/>
        <s v="413435018"/>
        <s v="413435035"/>
        <s v="413435081"/>
        <s v="413435093"/>
        <s v="413435115"/>
        <s v="413435119"/>
        <s v="413435120"/>
        <s v="413435124"/>
        <s v="413435137"/>
        <s v="413435175"/>
        <s v="413435176"/>
        <s v="413435177"/>
        <s v="413435213"/>
        <s v="413435214"/>
        <s v="413435255"/>
        <s v="413435273"/>
        <s v="413444186"/>
        <s v="413444254"/>
        <s v="413444263"/>
        <s v="413453303"/>
        <s v="413453319"/>
        <s v="413453325"/>
        <s v="413453348"/>
        <s v="413453371"/>
        <s v="413453375"/>
        <s v="413453376"/>
        <s v="413453377"/>
        <s v="413453397"/>
        <s v="413453418"/>
        <s v="413453423"/>
        <s v="413453425"/>
        <s v="413453442"/>
        <s v="413453443"/>
        <s v="413453452"/>
        <s v="413462475"/>
        <s v="413462479"/>
        <s v="413471528"/>
        <s v="413471537"/>
        <s v="413471575"/>
        <s v="413471581"/>
        <s v="413471583"/>
        <s v="413471588"/>
        <s v="413471663"/>
        <s v="413471716"/>
        <s v="413471819"/>
        <s v="413471836"/>
        <s v="413471865"/>
        <s v="413471866"/>
        <s v="413471902"/>
        <s v="413471908"/>
        <s v="413471931"/>
        <s v="413471932"/>
        <s v="413471946"/>
        <s v="413471964"/>
        <s v="413471968"/>
        <s v="413472001"/>
        <s v="413472015"/>
        <s v="413472020"/>
        <s v="413472022"/>
        <s v="413472051"/>
        <s v="413472070"/>
        <s v="413472123"/>
        <s v="413472129"/>
        <s v="413472152"/>
        <s v="413472153"/>
        <s v="413472185"/>
        <s v="413480159"/>
        <s v="413480176"/>
        <s v="413480199"/>
        <s v="413480200"/>
        <s v="413480201"/>
        <s v="413480205"/>
        <s v="413480226"/>
        <s v="413480244"/>
        <s v="413480256"/>
        <s v="413480273"/>
        <s v="413480279"/>
        <s v="413480280"/>
        <s v="413480309"/>
        <s v="413480358"/>
        <s v="413480370"/>
        <s v="413480429"/>
        <s v="413480431"/>
        <s v="413480448"/>
        <s v="413480492"/>
        <s v="413480523"/>
        <s v="413480535"/>
        <s v="413480543"/>
        <s v="413480551"/>
        <s v="413480558"/>
        <s v="413480559"/>
        <s v="413480564"/>
        <s v="413480569"/>
        <s v="413480570"/>
        <s v="413480580"/>
        <s v="413480595"/>
        <s v="413497035"/>
        <s v="413497136"/>
        <s v="413497182"/>
        <s v="413497183"/>
        <s v="413497195"/>
        <s v="413497199"/>
        <s v="413497204"/>
        <s v="413497209"/>
        <s v="413497223"/>
        <s v="413497242"/>
        <s v="413497248"/>
        <s v="413497251"/>
        <s v="413497252"/>
        <s v="413497253"/>
        <s v="413497255"/>
        <s v="413497289"/>
        <s v="413497292"/>
        <s v="413497317"/>
        <s v="413497337"/>
        <s v="413497367"/>
        <s v="413497388"/>
        <s v="413498612"/>
        <s v="413498626"/>
        <s v="413498665"/>
        <s v="413498713"/>
        <s v="413498786"/>
        <s v="413498819"/>
        <s v="413498825"/>
        <s v="413498837"/>
        <s v="413498858"/>
        <s v="413498913"/>
        <s v="413498916"/>
        <s v="413498941"/>
        <s v="413499011"/>
        <s v="413499016"/>
        <s v="413519036"/>
        <s v="413519097"/>
        <s v="413519099"/>
        <s v="413519110"/>
        <s v="413519129"/>
        <s v="413519135"/>
        <s v="413519145"/>
        <s v="413519146"/>
        <s v="413519148"/>
        <s v="413519188"/>
        <s v="413519191"/>
        <s v="413519213"/>
        <s v="413519237"/>
        <s v="413519239"/>
        <s v="4415316_1"/>
        <s v="4431538"/>
        <s v="4435679"/>
        <s v="4461168_1"/>
        <s v="4463571_1"/>
        <s v="4475439_1"/>
        <s v="4480161_1"/>
        <s v="4480601"/>
        <s v="4481847_1"/>
        <s v="4482174_1"/>
        <s v="4482284_1"/>
        <s v="4482632_1"/>
        <s v="4484069"/>
        <s v="4486028_1"/>
        <s v="4493443_1"/>
        <s v="4493920"/>
        <s v="4496021_!"/>
        <s v="4496021_1"/>
        <s v="4496694"/>
        <s v="4499275_1"/>
        <s v="4501138_1"/>
        <s v="4502210_1"/>
        <s v="4505908_1"/>
        <s v="4508130"/>
        <s v="4509801"/>
        <s v="4511680"/>
        <s v="4511708"/>
        <s v="4511861"/>
        <s v="4512773"/>
        <s v="4513288_2"/>
        <s v="4513330"/>
        <s v="4513398"/>
        <s v="4513404"/>
        <s v="4513458"/>
        <s v="4513499"/>
        <s v="4513664"/>
        <s v="4516247"/>
        <s v="4517844"/>
        <s v="4518740"/>
        <s v="4519584"/>
        <s v="4521529"/>
        <s v="4521777"/>
        <s v="4522056"/>
        <s v="4522165"/>
        <s v="4522261"/>
        <s v="4523103"/>
        <s v="4523278"/>
        <s v="4523869"/>
        <s v="4524001"/>
        <s v="4524724"/>
        <s v="4524726"/>
        <s v="4525443"/>
        <s v="4525478"/>
        <s v="4525482"/>
        <s v="4525782"/>
        <s v="4525843"/>
        <s v="4525845"/>
        <s v="4525861"/>
        <s v="4525945"/>
        <s v="4526034"/>
        <s v="4526138"/>
        <s v="4526271"/>
        <s v="4526996"/>
        <s v="4527292"/>
        <s v="4527401"/>
        <s v="4527813"/>
        <s v="4527924"/>
        <s v="4528234"/>
        <s v="4528353"/>
        <s v="4528450"/>
        <s v="4528484"/>
        <s v="4528908"/>
        <s v="4528962"/>
        <s v="4529067"/>
        <s v="4529120"/>
        <s v="4529179"/>
        <s v="4529672"/>
        <s v="4529782"/>
        <s v="4529901"/>
        <s v="4529928"/>
        <s v="4529961"/>
        <s v="4530007"/>
        <s v="4530009"/>
        <s v="4530149"/>
        <s v="4530201"/>
        <s v="4530247"/>
        <s v="4530263"/>
        <s v="4530290"/>
        <s v="4530295"/>
        <s v="4530334"/>
        <s v="4530387"/>
        <s v="4530502"/>
        <s v="4530550"/>
        <s v="4530615"/>
        <s v="4530638"/>
        <s v="4530648"/>
        <s v="4530649"/>
        <s v="4530731"/>
        <s v="4530776"/>
        <s v="4530778"/>
        <s v="4530786"/>
        <s v="4530800"/>
        <s v="4530885"/>
        <s v="4530916"/>
        <s v="4530962"/>
        <s v="4531057"/>
        <s v="4531074"/>
        <s v="4531093"/>
        <s v="4531094"/>
        <s v="4531163"/>
        <s v="4531181"/>
        <s v="4531203"/>
        <s v="4531224"/>
        <s v="4531248"/>
        <s v="4531280"/>
        <s v="4531297"/>
        <s v="4531369"/>
        <s v="4531399"/>
        <s v="4531438"/>
        <s v="4531441"/>
        <s v="4531447"/>
        <s v="4531487"/>
        <s v="4531534"/>
        <s v="4531556"/>
        <s v="4531564"/>
        <s v="4531587"/>
        <s v="4531622"/>
        <s v="4531632"/>
        <s v="4531700"/>
        <s v="4531731"/>
        <s v="4531819"/>
        <s v="4532025"/>
        <s v="4532055"/>
        <s v="4532104"/>
        <s v="4532193"/>
        <s v="4532205"/>
        <s v="4532308"/>
        <s v="4532331"/>
        <s v="4532356"/>
        <s v="4532452"/>
        <s v="4532461"/>
        <s v="4532497"/>
        <s v="4532501"/>
        <s v="4532532"/>
        <s v="4532608"/>
        <s v="4532656"/>
        <s v="4532726"/>
        <s v="4532781"/>
        <s v="4532787"/>
        <s v="4532877"/>
        <s v="4533180"/>
        <s v="4533308"/>
        <s v="4533331"/>
        <s v="4533393"/>
        <s v="4533407"/>
        <s v="4533496"/>
        <s v="4533535"/>
        <s v="4533559"/>
        <s v="4533580"/>
        <s v="4533610"/>
        <s v="4533633"/>
        <s v="4533646"/>
        <s v="4533705"/>
        <s v="4533846"/>
        <s v="4533853"/>
        <s v="4533884"/>
        <s v="4533929"/>
        <s v="4533952"/>
        <s v="4533962"/>
        <s v="4534018"/>
        <s v="4534056"/>
        <s v="4534061"/>
        <s v="4534111"/>
        <s v="4534124"/>
        <s v="4534193"/>
        <s v="4534220"/>
        <s v="4534360"/>
        <s v="4534387"/>
        <s v="4534388"/>
        <s v="4534430"/>
        <s v="4534519"/>
        <s v="4534540"/>
        <s v="4534724"/>
        <s v="4534793"/>
        <s v="4534835"/>
        <s v="4534838"/>
        <s v="4534846"/>
        <s v="4534875"/>
        <s v="4534879"/>
        <s v="4534894"/>
        <s v="4534895"/>
        <s v="4534914"/>
        <s v="4534929"/>
        <s v="4534976"/>
        <s v="4535005"/>
        <s v="4535016"/>
        <s v="4535021"/>
        <s v="4535105"/>
        <s v="4535121"/>
        <s v="4535143"/>
        <s v="4535156"/>
        <s v="4535173"/>
        <s v="4535218"/>
        <s v="4535220"/>
        <s v="4535226"/>
        <s v="4535238"/>
        <s v="4535239"/>
        <s v="4535241"/>
        <s v="4535245"/>
        <s v="4535258"/>
        <s v="4535265"/>
        <s v="4535270"/>
        <s v="4535282"/>
        <s v="4535284"/>
        <s v="4535320"/>
        <s v="4535345"/>
        <s v="4535412"/>
        <s v="4535422"/>
        <s v="4535446"/>
        <s v="4535532"/>
        <s v="4535552"/>
        <s v="4535698"/>
        <s v="4535779"/>
        <s v="4535785"/>
        <s v="4535801"/>
        <s v="4535972"/>
        <s v="4536093"/>
        <s v="4536154"/>
        <s v="4536184"/>
        <s v="4536235"/>
        <s v="4536331"/>
        <s v="4536362"/>
        <s v="4536410"/>
        <s v="4536433"/>
        <s v="4536433_1"/>
        <s v="4536450"/>
        <s v="4536517"/>
        <s v="4536534"/>
        <s v="4536562"/>
        <s v="4536606"/>
        <s v="4536615"/>
        <s v="4536618"/>
        <s v="4536624"/>
        <s v="4536641"/>
        <s v="4536653"/>
        <s v="4536718"/>
        <s v="4536728"/>
        <s v="4536732"/>
        <s v="4536744"/>
        <s v="4536771"/>
        <s v="4536772"/>
        <s v="4536773"/>
        <s v="4536806"/>
        <s v="4536858"/>
        <s v="4536867"/>
        <s v="4536913"/>
        <s v="4536936"/>
        <s v="4536957"/>
        <s v="4537000"/>
        <s v="4537012"/>
        <s v="4537016"/>
        <s v="4537020"/>
        <s v="4537024"/>
        <s v="4537044"/>
        <s v="4537072"/>
        <s v="4537153"/>
        <s v="4537157"/>
        <s v="4537240"/>
        <s v="4537242"/>
        <s v="4537275"/>
        <s v="4537299"/>
        <s v="4537336"/>
        <s v="4537380"/>
        <s v="4537381"/>
        <s v="4537684"/>
        <s v="4537869"/>
        <s v="4537979"/>
        <s v="4538142"/>
        <s v="4538183"/>
        <s v="4538224"/>
        <s v="4538225"/>
        <s v="4538241"/>
        <s v="4538253"/>
        <s v="4538300"/>
        <s v="4538322"/>
        <s v="4538324"/>
        <s v="4538340"/>
        <s v="4538343"/>
        <s v="4538350"/>
        <s v="4538359"/>
        <s v="4538437"/>
        <s v="4538439"/>
        <s v="4538456"/>
        <s v="4538483"/>
        <s v="4538624"/>
        <s v="4538690"/>
        <s v="4538722"/>
        <s v="4538784"/>
        <s v="4538786"/>
        <s v="4538832"/>
        <s v="4538834"/>
        <s v="4538894"/>
        <s v="4538916"/>
        <s v="4538940"/>
        <s v="4539043"/>
        <s v="4539077"/>
        <s v="4539086"/>
        <s v="4539086_1"/>
        <s v="4539127"/>
        <s v="4539161"/>
        <s v="4539200"/>
        <s v="4539209"/>
        <s v="4539260"/>
        <s v="4539308"/>
        <s v="4539317"/>
        <s v="4539389"/>
        <s v="4539402"/>
        <s v="4539435"/>
        <s v="4539465"/>
        <s v="4539485"/>
        <s v="4539508"/>
        <s v="4539594"/>
        <s v="4539653"/>
        <s v="4539720"/>
        <s v="4539748"/>
        <s v="4539756"/>
        <s v="4539848"/>
        <s v="4539873"/>
        <s v="4539907"/>
        <s v="4539909"/>
        <s v="4539917"/>
        <s v="4539930"/>
        <s v="4539946"/>
        <s v="4539964"/>
        <s v="4539965"/>
        <s v="4539978"/>
        <s v="4540019"/>
        <s v="4540031"/>
        <s v="4540071"/>
        <s v="4540163"/>
        <s v="4540500"/>
        <s v="4540506"/>
        <s v="4540551"/>
        <s v="4540607"/>
        <s v="4540619"/>
        <s v="4540628"/>
        <s v="4540652"/>
        <s v="4540684"/>
        <s v="4540781"/>
        <s v="4540782"/>
        <s v="4540790"/>
        <s v="4540794"/>
        <s v="4540814"/>
        <s v="4540816"/>
        <s v="4540833"/>
        <s v="4540903"/>
        <s v="4540941"/>
        <s v="4540982"/>
        <s v="4541002"/>
        <s v="4541006"/>
        <s v="4541039"/>
        <s v="4541040"/>
        <s v="4541060"/>
        <s v="4541069"/>
        <s v="4541074"/>
        <s v="4541078"/>
        <s v="4541171"/>
        <s v="4541174"/>
        <s v="4541206"/>
        <s v="4541246"/>
        <s v="4541255"/>
        <s v="4541260"/>
        <s v="4541304"/>
        <s v="4541341"/>
        <s v="4541382"/>
        <s v="4541398"/>
        <s v="4541404"/>
        <s v="4541445"/>
        <s v="4541550"/>
        <s v="4541552"/>
        <s v="4541572"/>
        <s v="4541601"/>
        <s v="4541899"/>
        <s v="4541908"/>
        <s v="4542094"/>
        <s v="4542145"/>
        <s v="4542185"/>
        <s v="4542305"/>
        <s v="4542441"/>
        <s v="4542452"/>
        <s v="4542608"/>
        <s v="4542614"/>
        <s v="4542688"/>
        <s v="4542738"/>
        <s v="4542831"/>
        <s v="4542931"/>
        <s v="4542995"/>
        <s v="4542998"/>
        <s v="4543112"/>
        <s v="4543182"/>
        <s v="4543226"/>
        <s v="4543255"/>
        <s v="4543273"/>
        <s v="4543274"/>
        <s v="4543335"/>
        <s v="4543346"/>
        <s v="4543392"/>
        <s v="4543398"/>
        <s v="4543466"/>
        <s v="4543500"/>
        <s v="4543508"/>
        <s v="4543538"/>
        <s v="4543612"/>
        <s v="4543687"/>
        <s v="4543722"/>
        <s v="4543828"/>
        <s v="4543869"/>
        <s v="4543912"/>
        <s v="4544040"/>
        <s v="4544079"/>
        <s v="4544123"/>
        <s v="4544185"/>
        <s v="4544197"/>
        <s v="4544228"/>
        <s v="4544290"/>
        <s v="4544323"/>
        <s v="4544325"/>
        <s v="4544360"/>
        <s v="4544383"/>
        <s v="4544442"/>
        <s v="4544445"/>
        <s v="4544453"/>
        <s v="4544459"/>
        <s v="4544461"/>
        <s v="4544475"/>
        <s v="4544483"/>
        <s v="4544495"/>
        <s v="4544546"/>
        <s v="4544555"/>
        <s v="4544573"/>
        <s v="4544580"/>
        <s v="4544581"/>
        <s v="4544594"/>
        <s v="4544638"/>
        <s v="4544648"/>
        <s v="4544659"/>
        <s v="4544663"/>
        <s v="4544666"/>
        <s v="4544690"/>
        <s v="4544720"/>
        <s v="4544741"/>
        <s v="4544773"/>
        <s v="4544891"/>
        <s v="4544979"/>
        <s v="4545077"/>
        <s v="4545097"/>
        <s v="4545106"/>
        <s v="4545124"/>
        <s v="4545172"/>
        <s v="4545180"/>
        <s v="4545192"/>
        <s v="4545271"/>
        <s v="4545286"/>
        <s v="4545331"/>
        <s v="4545356"/>
        <s v="4545411"/>
        <s v="4545521"/>
        <s v="4545529"/>
        <s v="4545531"/>
        <s v="4545579"/>
        <s v="4545581"/>
        <s v="4545615"/>
        <s v="4545620"/>
        <s v="4545627"/>
        <s v="4545669"/>
        <s v="4545716"/>
        <s v="4545721"/>
        <s v="4545774"/>
        <s v="4545828"/>
        <s v="4545832"/>
        <s v="4545850"/>
        <s v="4545864"/>
        <s v="4545900"/>
        <s v="4545903"/>
        <s v="4545908"/>
        <s v="4546061"/>
        <s v="4546076"/>
        <s v="4546121"/>
        <s v="4546123"/>
        <s v="4546132"/>
        <s v="4546161"/>
        <s v="4546213"/>
        <s v="4546370"/>
        <s v="4546381"/>
        <s v="4546461"/>
        <s v="4546537"/>
        <s v="4546541"/>
        <s v="4546552"/>
        <s v="4546558"/>
        <s v="4546616"/>
        <s v="4546664"/>
        <s v="4546735"/>
        <s v="4546750"/>
        <s v="4546794"/>
        <s v="4546857"/>
        <s v="4546927"/>
        <s v="4547034"/>
        <s v="4547063"/>
        <s v="4547139"/>
        <s v="4547223"/>
        <s v="4547332"/>
        <s v="4547344"/>
        <s v="4547402"/>
        <s v="4547569"/>
        <s v="4547619"/>
        <s v="4547832"/>
        <s v="4547909"/>
        <s v="4547945"/>
        <s v="4547987"/>
        <s v="4548086"/>
        <s v="4548114"/>
        <s v="4548181"/>
        <s v="4548202"/>
        <s v="4548250"/>
        <s v="4548271"/>
        <s v="4548289"/>
        <s v="4548291"/>
        <s v="4548317"/>
        <s v="4548319"/>
        <s v="4548320"/>
        <s v="4548327"/>
        <s v="4548338"/>
        <s v="4548351"/>
        <s v="4548364"/>
        <s v="4548375"/>
        <s v="4548407"/>
        <s v="4548422"/>
        <s v="4548438"/>
        <s v="4548449"/>
        <s v="4548453"/>
        <s v="4548457"/>
        <s v="4548459"/>
        <s v="4548460"/>
        <s v="4548464"/>
        <s v="4548493"/>
        <s v="4548516"/>
        <s v="4548534"/>
        <s v="4548562"/>
        <s v="4548585"/>
        <s v="4548593"/>
        <s v="4548636"/>
        <s v="4548644"/>
        <s v="4548662"/>
        <s v="4548667"/>
        <s v="4548668"/>
        <s v="4548678"/>
        <s v="4548690"/>
        <s v="4548692"/>
        <s v="4548725"/>
        <s v="4548745"/>
        <s v="4548781"/>
        <s v="4548812"/>
        <s v="4548814"/>
        <s v="4548836"/>
        <s v="4548843"/>
        <s v="4548888"/>
        <s v="4548893"/>
        <s v="4548934"/>
        <s v="4548937"/>
        <s v="4548946"/>
        <s v="4548971"/>
        <s v="4549020"/>
        <s v="4549057"/>
        <s v="4549131"/>
        <s v="4549164"/>
        <s v="4549216"/>
        <s v="4549251"/>
        <s v="4549260"/>
        <s v="4549283"/>
        <s v="4549301"/>
        <s v="4549305"/>
        <s v="4549374"/>
        <s v="4549387"/>
        <s v="4549447"/>
        <s v="4549456"/>
        <s v="4549458"/>
        <s v="4549523"/>
        <s v="4549561"/>
        <s v="4549562"/>
        <s v="4549585"/>
        <s v="4549688"/>
        <s v="4549708"/>
        <s v="4549764"/>
        <s v="4549779"/>
        <s v="4549795"/>
        <s v="4549805"/>
        <s v="4549823"/>
        <s v="4549826"/>
        <s v="4549843"/>
        <s v="4549873"/>
        <s v="4549899"/>
        <s v="4549927"/>
        <s v="4549959"/>
        <s v="4550005"/>
        <s v="4550112"/>
        <s v="4550124"/>
        <s v="4550159"/>
        <s v="4550188"/>
        <s v="4550207"/>
        <s v="4550229"/>
        <s v="4550232"/>
        <s v="4550257"/>
        <s v="4550267"/>
        <s v="4550415"/>
        <s v="4550577"/>
        <s v="4550588"/>
        <s v="4550649"/>
        <s v="4550750"/>
        <s v="4550983"/>
        <s v="4551150"/>
        <s v="4551198"/>
        <s v="4551302"/>
        <s v="4551324"/>
        <s v="4551383"/>
        <s v="4551900"/>
        <s v="4551919"/>
        <s v="4551932"/>
        <s v="4551961"/>
        <s v="4552005"/>
        <s v="4552047"/>
        <s v="4552058"/>
        <s v="4552075"/>
        <s v="4552078"/>
        <s v="4552122"/>
        <s v="4552161"/>
        <s v="4552244"/>
        <s v="4552265"/>
        <s v="4552295"/>
        <s v="4552373"/>
        <s v="4552385"/>
        <s v="4552399"/>
        <s v="4552437"/>
        <s v="4552446"/>
        <s v="4552554"/>
        <s v="4552575"/>
        <s v="4552578"/>
        <s v="4552668"/>
        <s v="4552677"/>
        <s v="4552679"/>
        <s v="4552689"/>
        <s v="4552735"/>
        <s v="4552776"/>
        <s v="4552791"/>
        <s v="4552797"/>
        <s v="4552823"/>
        <s v="4552952"/>
        <s v="4553006"/>
        <s v="4553015"/>
        <s v="4553045"/>
        <s v="4553060"/>
        <s v="4553095"/>
        <s v="4553138"/>
        <s v="4553139"/>
        <s v="4553153"/>
        <s v="4553170"/>
        <s v="4553176"/>
        <s v="4553179"/>
        <s v="4553183"/>
        <s v="4553192"/>
        <s v="4553222"/>
        <s v="4553228"/>
        <s v="4553236"/>
        <s v="4553405"/>
        <s v="4553783"/>
        <s v="4553811"/>
        <s v="4553830"/>
        <s v="4553858"/>
        <s v="4553886"/>
        <s v="4554015"/>
        <s v="4554037"/>
        <s v="4554116"/>
        <s v="4554136"/>
        <s v="4554160"/>
        <s v="4554323"/>
        <s v="4554348"/>
        <s v="4554353"/>
        <s v="4554357"/>
        <s v="4554390"/>
        <s v="4554391"/>
        <s v="4554424"/>
        <s v="4554436"/>
        <s v="4554438"/>
        <s v="4554454"/>
        <s v="4554474"/>
        <s v="4554510"/>
        <s v="4554538"/>
        <s v="4554596"/>
        <s v="4554630"/>
        <s v="4554632"/>
        <s v="4554680"/>
        <s v="4554689"/>
        <s v="4554696"/>
        <s v="4554702"/>
        <s v="4554705"/>
        <s v="4554712"/>
        <s v="4554744"/>
        <s v="4554897"/>
        <s v="4555029"/>
        <s v="4555070"/>
        <s v="4555076"/>
        <s v="4555083"/>
        <s v="4555110"/>
        <s v="4555178"/>
        <s v="4555188"/>
        <s v="4555273"/>
        <s v="4555389"/>
        <s v="4555581"/>
        <s v="4555634"/>
        <s v="4555734"/>
        <s v="4555742"/>
        <s v="4555764"/>
        <s v="4555863"/>
        <s v="4555965"/>
        <s v="4556001"/>
        <s v="4556007"/>
        <s v="4556013"/>
        <s v="4556102"/>
        <s v="4556148"/>
        <s v="4556583"/>
        <s v="4556753"/>
        <s v="4556931"/>
        <s v="4556982"/>
        <s v="4557003"/>
        <s v="4557010"/>
        <s v="4557036"/>
        <s v="4557076"/>
        <s v="4557253"/>
        <s v="4557296"/>
        <s v="4557377"/>
        <s v="4557402"/>
        <s v="4557567"/>
        <s v="4557571"/>
        <s v="4557584"/>
        <s v="4557588"/>
        <s v="4557608"/>
        <s v="4557644"/>
        <s v="4557664"/>
        <s v="4557748"/>
        <s v="4557753"/>
        <s v="4557757"/>
        <s v="4557758"/>
        <s v="4557829"/>
        <s v="4557840"/>
        <s v="4557868"/>
        <s v="4557870"/>
        <s v="4557880"/>
        <s v="4557933"/>
        <s v="4557968"/>
        <s v="4557971"/>
        <s v="4557980"/>
        <s v="4557986"/>
        <s v="4557987"/>
        <s v="4557988"/>
        <s v="4558008"/>
        <s v="4558018"/>
        <s v="4558030"/>
        <s v="4558031"/>
        <s v="4558067"/>
        <s v="4558076"/>
        <s v="4558083"/>
        <s v="4558148"/>
        <s v="4558150"/>
        <s v="4558156"/>
        <s v="4558164"/>
        <s v="4558168"/>
        <s v="4558176"/>
        <s v="4558194"/>
        <s v="4558196"/>
        <s v="4558200"/>
        <s v="4558201"/>
        <s v="4558211"/>
        <s v="4558238"/>
        <s v="4558274"/>
        <s v="4558401"/>
        <s v="4558438"/>
        <s v="4558446"/>
        <s v="4558483"/>
        <s v="4558511"/>
        <s v="4558521"/>
        <s v="4558545"/>
        <s v="4558549"/>
        <s v="4558550"/>
        <s v="4558595"/>
        <s v="4558658"/>
        <s v="4558670"/>
        <s v="4558677"/>
        <s v="4558700"/>
        <s v="4558723"/>
        <s v="4558738"/>
        <s v="4558820"/>
        <s v="4558849"/>
        <s v="4558870"/>
        <s v="4558890"/>
        <s v="4559030"/>
        <s v="4559098"/>
        <s v="4559175"/>
        <s v="4559198"/>
        <s v="4559199"/>
        <s v="4559510"/>
        <s v="4559559"/>
        <s v="4559573"/>
        <s v="4559603"/>
        <s v="4559615"/>
        <s v="4559767"/>
        <s v="4559797"/>
        <s v="4559952"/>
        <s v="4559957"/>
        <s v="4559968"/>
        <s v="4560035"/>
        <s v="4560268"/>
        <s v="4560417"/>
        <s v="4560528"/>
        <s v="4560694"/>
        <s v="4560719"/>
        <s v="4561092"/>
        <s v="4561114"/>
        <s v="4561122"/>
        <s v="4561133"/>
        <s v="4561159"/>
        <s v="4561176"/>
        <s v="4561226"/>
        <s v="4561371"/>
        <s v="4561663"/>
        <s v="4561664"/>
        <s v="4561746"/>
        <s v="4561751"/>
        <s v="4561763"/>
        <s v="4561765"/>
        <s v="4561811"/>
        <s v="4561822"/>
        <s v="4561827"/>
        <s v="4561893"/>
        <s v="4561912"/>
        <s v="4561946"/>
        <s v="4561998"/>
        <s v="4562001"/>
        <s v="4562049"/>
        <s v="4562073"/>
        <s v="4562093"/>
        <s v="4562109"/>
        <s v="4562115"/>
        <s v="4562175"/>
        <s v="4562198"/>
        <s v="4562310"/>
        <s v="4562399"/>
        <s v="4562584"/>
        <s v="4562604"/>
        <s v="4562626"/>
        <s v="4562672"/>
        <s v="4562707"/>
        <s v="4562743"/>
        <s v="4562908"/>
        <s v="4562936"/>
        <s v="4562990"/>
        <s v="4563023"/>
        <s v="4563039"/>
        <s v="4563112"/>
        <s v="4563259"/>
        <s v="4563351"/>
        <s v="4563575"/>
        <s v="4563838"/>
        <s v="4563931"/>
        <s v="4564269"/>
        <s v="4564364"/>
        <s v="4564486"/>
        <s v="4564876"/>
        <s v="4564901"/>
        <s v="4564969"/>
        <s v="4565117"/>
        <s v="4565171"/>
        <s v="4565263"/>
        <s v="4565287"/>
        <s v="4565320"/>
        <s v="4565344"/>
        <s v="4565357"/>
        <s v="4565457"/>
        <s v="4565470"/>
        <s v="4565497"/>
        <s v="4565575"/>
        <s v="4565641"/>
        <s v="4565679"/>
        <s v="4565791"/>
        <s v="4565873"/>
        <s v="4565939"/>
        <s v="4566041"/>
        <s v="4566116"/>
        <s v="4566118"/>
        <s v="4566138"/>
        <s v="4566220"/>
        <s v="4566235"/>
        <s v="4566246"/>
        <s v="4566266"/>
        <s v="4567274"/>
        <s v="4567342"/>
        <s v="4567561"/>
        <s v="ABAST22-0664"/>
        <s v="ABAST22-0665"/>
        <s v="ABAST22-0666"/>
        <s v="ABAST22-0667"/>
        <s v="ABAST22-0668"/>
        <s v="ABAST22-0669"/>
        <s v="ABAST22-0670"/>
        <s v="ABAST22-0671"/>
        <s v="ABAST22-0672"/>
        <s v="ABAST22-0673"/>
        <s v="ABAST22-0674"/>
        <s v="ABAST22-0675"/>
        <s v="ABAST22-0676"/>
        <s v="ABAST22-0677"/>
        <s v="ABAST22-0678"/>
        <s v="ABAST22-0679"/>
        <s v="ABAST22-0680"/>
        <s v="ABAST22-0681"/>
        <s v="REASIG22-0164"/>
        <s v="REASIG22-0165"/>
        <s v="REASIG22-0166"/>
        <s v="REASIG22-0167"/>
        <s v="REASIG22-0168"/>
        <s v="REASIG22-0169"/>
        <s v="TK-6705"/>
        <s v="TK-6706"/>
        <s v="TK-6707"/>
        <s v="TK-6708"/>
        <s v="TK-6709"/>
        <s v="TK-6710"/>
        <s v="TK-6711"/>
        <s v="TK-6714"/>
        <s v="TK-6716"/>
        <s v="TK-6717"/>
        <s v="TK-6718"/>
        <s v="TK-6719"/>
        <s v="TK-6721"/>
        <s v="TK-6722"/>
        <s v="TK-6723"/>
        <s v="TK-6724"/>
        <s v="TK-6725"/>
        <s v="TK-6726"/>
        <s v="TK-6727"/>
        <s v="TK-6728"/>
        <s v="TK-6730"/>
        <s v="TK-6731"/>
        <s v="TK-6732"/>
        <s v="TK-6733"/>
        <s v="TK-6734"/>
        <s v="TK-6735"/>
        <s v="TK-6736"/>
        <s v="TK-6737"/>
        <s v="TK-6750"/>
        <s v="TK-6751"/>
        <s v="TK-6752"/>
        <s v="TK-6753"/>
        <s v="TK-6754"/>
        <s v="TK-6755"/>
        <s v="TK-6758"/>
        <s v="TK-6760"/>
        <s v="TK-6761"/>
        <s v="TK-6765"/>
        <s v="TK-6769"/>
        <s v="TK-6770"/>
        <s v="TK-6771"/>
        <s v="TK-6775"/>
        <s v="TK-6776"/>
        <s v="TK_6740"/>
        <s v="TK_6741"/>
        <s v="TK_6742"/>
        <s v="TK_6743"/>
        <s v="TK_6744"/>
        <s v="TK_6745"/>
        <s v="TK_6748"/>
        <s v="TRASP22-0075"/>
        <s v="TRASP22-0076"/>
        <s v="WS413352836"/>
        <s v="WS413382312"/>
        <s v="WS413382424"/>
        <s v="WS413400757"/>
        <s v="WS413400825"/>
        <s v="WS413400827"/>
        <s v="WS413400941"/>
        <s v="WS413412626"/>
        <s v="WS413412631"/>
        <s v="WS413412856"/>
        <s v="WS413412962"/>
        <s v="WS413412963"/>
        <s v="WS413413121"/>
        <s v="WS413413823"/>
        <s v="WS413413895"/>
        <s v="WS413414109"/>
        <s v="WS413414253"/>
        <s v="WS413414441"/>
        <s v="WS413414473"/>
        <s v="WS413422717"/>
        <s v="WS413422753"/>
        <s v="WS413422816"/>
        <s v="WS413423013"/>
        <s v="WS413423030"/>
        <s v="WS413471687"/>
        <s v="WS413471959"/>
        <s v="WS413472110"/>
        <s v="WS413497129"/>
        <s v="WS413519197"/>
        <s v="197931" u="1"/>
        <s v="239836" u="1"/>
        <s v="281796" u="1"/>
        <s v="3282243" u="1"/>
        <s v="3323720" u="1"/>
        <s v="3358879" u="1"/>
        <s v="4142750" u="1"/>
        <s v="49010761" u="1"/>
        <s v="104816485" u="1"/>
        <s v="122533424" u="1"/>
        <s v="383072287" u="1"/>
        <s v="383929025" u="1"/>
        <s v="413041595" u="1"/>
        <s v="413056200" u="1"/>
        <s v="413261584" u="1"/>
        <s v="413295773" u="1"/>
        <s v="2022-08840" u="1"/>
        <s v="215585" u="1"/>
        <s v="219399" u="1"/>
        <s v="3896709" u="1"/>
        <s v="4375261" u="1"/>
        <s v="340038717" u="1"/>
        <s v="383626822" u="1"/>
        <s v="2021-08671" u="1"/>
        <s v="222799" u="1"/>
        <s v="358923" u="1"/>
        <s v="3072254" u="1"/>
        <s v="408578157" u="1"/>
        <s v="2021-14353" u="1"/>
        <s v="276582" u="1"/>
        <s v="354671" u="1"/>
        <s v="3366241" u="1"/>
        <s v="122265750" u="1"/>
        <s v="413271721" u="1"/>
        <s v="2022-01737" u="1"/>
        <s v="2022-10270" u="1"/>
        <s v="361885" u="1"/>
        <s v="3280386" u="1"/>
        <s v="3323721" u="1"/>
        <s v="3460377" u="1"/>
        <s v="382360532" u="1"/>
        <s v="413056300" u="1"/>
        <s v="2022-09840" u="1"/>
        <s v="277582" u="1"/>
        <s v="82307445" u="1"/>
        <s v="339834429" u="1"/>
        <s v="412651802" u="1"/>
        <s v="2021-09671" u="1"/>
        <s v="220985" u="1"/>
        <s v="244798" u="1"/>
        <s v="362885" u="1"/>
        <s v="3731843" u="1"/>
        <s v="4130894" u="1"/>
        <s v="4134610" u="1"/>
        <s v="409646313" u="1"/>
        <s v="ABAST22-0128" u="1"/>
        <s v="218585" u="1"/>
        <s v="3922498" u="1"/>
        <s v="4404882" u="1"/>
        <s v="76159915" u="1"/>
        <s v="121266190" u="1"/>
        <s v="241984" u="1"/>
        <s v="2940954" u="1"/>
        <s v="4122753" u="1"/>
        <s v="4382740" u="1"/>
        <s v="4421259" u="1"/>
        <s v="86793871" u="1"/>
        <s v="103832259" u="1"/>
        <s v="340736904" u="1"/>
        <s v="386534614" u="1"/>
        <s v="412794113" u="1"/>
        <s v="2021-02568" u="1"/>
        <s v="REASIG21-0061" u="1"/>
        <s v="215771" u="1"/>
        <s v="219585" u="1"/>
        <s v="299581" u="1"/>
        <s v="3736224" u="1"/>
        <s v="3952497" u="1"/>
        <s v="48989121" u="1"/>
        <s v="82308874" u="1"/>
        <s v="102978755" u="1"/>
        <s v="122401418" u="1"/>
        <s v="339460357" u="1"/>
        <s v="222985" u="1"/>
        <s v="2590972" u="1"/>
        <s v="3252247" u="1"/>
        <s v="3331864" u="1"/>
        <s v="3511855" u="1"/>
        <s v="51298313" u="1"/>
        <s v="103780421" u="1"/>
        <s v="2567212" u="1"/>
        <s v="3906216" u="1"/>
        <s v="4125276" u="1"/>
        <s v="73102449" u="1"/>
        <s v="82268881" u="1"/>
        <s v="82646024" u="1"/>
        <s v="121357886" u="1"/>
        <s v="386412742" u="1"/>
        <s v="386452740" u="1"/>
        <s v="408304552" u="1"/>
        <s v="413211924" u="1"/>
        <s v="223985" u="1"/>
        <s v="3462237" u="1"/>
        <s v="4124612" u="1"/>
        <s v="4439262" u="1"/>
        <s v="84991133" u="1"/>
        <s v="104160452" u="1"/>
        <s v="120602220" u="1"/>
        <s v="339133101" u="1"/>
        <s v="2021-03568" u="1"/>
        <s v="3338103" u="1"/>
        <s v="3714368" u="1"/>
        <s v="3716226" u="1"/>
        <s v="4436740" u="1"/>
        <s v="82928853" u="1"/>
        <s v="104407183" u="1"/>
        <s v="351036" u="1"/>
        <s v="2590973" u="1"/>
        <s v="3452238" u="1"/>
        <s v="4453117" u="1"/>
        <s v="82151309" u="1"/>
        <s v="82452684" u="1"/>
        <s v="338966935" u="1"/>
        <s v="341624994" u="1"/>
        <s v="408344278" u="1"/>
        <s v="408924249" u="1"/>
        <s v="301010" u="1"/>
        <s v="2565355" u="1"/>
        <s v="2985334" u="1"/>
        <s v="3007741" u="1"/>
        <s v="76179934" u="1"/>
        <s v="121563785" u="1"/>
        <s v="386412842" u="1"/>
        <s v="2022-04737" u="1"/>
        <s v="352036" u="1"/>
        <s v="3482237" u="1"/>
        <s v="3743703" u="1"/>
        <s v="4499260" u="1"/>
        <s v="195116_4" u="1"/>
        <s v="82932665" u="1"/>
        <s v="102836984" u="1"/>
        <s v="413056600" u="1"/>
        <s v="2021-04568" u="1"/>
        <s v="REASIG21-0161" u="1"/>
        <s v="239770" u="1"/>
        <s v="2797202" u="1"/>
        <s v="3536236" u="1"/>
        <s v="4494880" u="1"/>
        <s v="74987349" u="1"/>
        <s v="321826127" u="1"/>
        <s v="338542903" u="1"/>
        <s v="341665135" u="1"/>
        <s v="413343958" u="1"/>
        <s v="211136" u="1"/>
        <s v="231135" u="1"/>
        <s v="251134" u="1"/>
        <s v="2590974" u="1"/>
        <s v="4469262" u="1"/>
        <s v="75257135" u="1"/>
        <s v="121733914" u="1"/>
        <s v="381980901" u="1"/>
        <s v="382335364" u="1"/>
        <s v="386335164" u="1"/>
        <s v="413271749" u="1"/>
        <s v="2022-04205" u="1"/>
        <s v="2563498" u="1"/>
        <s v="3186254" u="1"/>
        <s v="3506238" u="1"/>
        <s v="381827652" u="1"/>
        <s v="2022-01923" u="1"/>
        <s v="232135" u="1"/>
        <s v="3363723" u="1"/>
        <s v="383941143" u="1"/>
        <s v="386554913" u="1"/>
        <s v="WS386499438" u="1"/>
        <s v="181259" u="1"/>
        <s v="304010" u="1"/>
        <s v="3534379" u="1"/>
        <s v="4135278" u="1"/>
        <s v="4397123" u="1"/>
        <s v="86747263" u="1"/>
        <s v="340209783" u="1"/>
        <s v="213136" u="1"/>
        <s v="3072259" u="1"/>
        <s v="3971835" u="1"/>
        <s v="384515355" u="1"/>
        <s v="2022-09019" u="1"/>
        <s v="3726228" u="1"/>
        <s v="4448600" u="1"/>
        <s v="2021-01222" u="1"/>
        <s v="209986" u="1"/>
        <s v="214136" u="1"/>
        <s v="249984" u="1"/>
        <s v="250320" u="1"/>
        <s v="2980956" u="1"/>
        <s v="338851115" u="1"/>
        <s v="386399217" u="1"/>
        <s v="2021-06568" u="1"/>
        <s v="WS412737759" u="1"/>
        <s v="183259" u="1"/>
        <s v="2593498" u="1"/>
        <s v="2975337" u="1"/>
        <s v="4494882" u="1"/>
        <s v="81822540" u="1"/>
        <s v="357922424" u="1"/>
        <s v="386413382" u="1"/>
        <s v="2022-06299" u="1"/>
        <s v="251320" u="1"/>
        <s v="3313727" u="1"/>
        <s v="121344139" u="1"/>
        <s v="409646813" u="1"/>
        <s v="2022-06205" u="1"/>
        <s v="242349" u="1"/>
        <s v="360436" u="1"/>
        <s v="3007744" u="1"/>
        <s v="3407724" u="1"/>
        <s v="3546238" u="1"/>
        <s v="81941120" u="1"/>
        <s v="103813372" u="1"/>
        <s v="2021-02222" u="1"/>
        <s v="212322" u="1"/>
        <s v="3119882" u="1"/>
        <s v="3159880" u="1"/>
        <s v="3521859" u="1"/>
        <s v="3523717" u="1"/>
        <s v="120984207" u="1"/>
        <s v="121491876" u="1"/>
        <s v="3149192_1" u="1"/>
        <s v="308010" u="1"/>
        <s v="3994358" u="1"/>
        <s v="103483154" u="1"/>
        <s v="3326661_1" u="1"/>
        <s v="341419638" u="1"/>
        <s v="412950377" u="1"/>
        <s v="253320" u="1"/>
        <s v="359036" u="1"/>
        <s v="4388890" u="1"/>
        <s v="4409268" u="1"/>
        <s v="48953009" u="1"/>
        <s v="120671967" u="1"/>
        <s v="2021-10968" u="1"/>
        <s v="122448" u="1"/>
        <s v="240535" u="1"/>
        <s v="309010" u="1"/>
        <s v="3186257" u="1"/>
        <s v="4486742" u="1"/>
        <s v="49075858" u="1"/>
        <s v="51054832" u="1"/>
        <s v="51163596" u="1"/>
        <s v="120856526" u="1"/>
        <s v="120938697" u="1"/>
        <s v="413056628" u="1"/>
        <s v="2021-03222" u="1"/>
        <s v="2022-04923" u="1"/>
        <s v="2022-08737" u="1"/>
        <s v="218136" u="1"/>
        <s v="2982816" u="1"/>
        <s v="3323728" u="1"/>
        <s v="3361868" u="1"/>
        <s v="3563716" u="1"/>
        <s v="75978553" u="1"/>
        <s v="84891217" u="1"/>
        <s v="338508113" u="1"/>
        <s v="2021-08568" u="1"/>
        <s v="163446" u="1"/>
        <s v="187259" u="1"/>
        <s v="241535" u="1"/>
        <s v="2575359" u="1"/>
        <s v="3121100" u="1"/>
        <s v="339260967" u="1"/>
        <s v="2021-10436" u="1"/>
        <s v="3713709" u="1"/>
        <s v="3729853" u="1"/>
        <s v="82571338" u="1"/>
        <s v="120740463" u="1"/>
        <s v="122500375" u="1"/>
        <s v="386535554" u="1"/>
        <s v="408924749" u="1"/>
        <s v="412949236" u="1"/>
        <s v="413314737" u="1"/>
        <s v="2022-10167" u="1"/>
        <s v="164446" u="1"/>
        <s v="211070" u="1"/>
        <s v="300625" u="1"/>
        <s v="324438" u="1"/>
        <s v="21-0224" u="1"/>
        <s v="82646084" u="1"/>
        <s v="413042538" u="1"/>
        <s v="2021-04222" u="1"/>
        <s v="242097" u="1"/>
        <s v="360184" u="1"/>
        <s v="4124618" u="1"/>
        <s v="84671238" u="1"/>
        <s v="120950218" u="1"/>
        <s v="383921544" u="1"/>
        <s v="2021-09568" u="1"/>
        <s v="WS408792305" u="1"/>
        <s v="145447" u="1"/>
        <s v="181631" u="1"/>
        <s v="3019604" u="1"/>
        <s v="3057744" u="1"/>
        <s v="3338109" u="1"/>
        <s v="4397127" u="1"/>
        <s v="49794418" u="1"/>
        <s v="81822570" u="1"/>
        <s v="103780749" u="1"/>
        <s v="2021-11436" u="1"/>
        <s v="2022-01671" u="1"/>
        <s v="2022-09299" u="1"/>
        <s v="223098" u="1"/>
        <s v="250749" u="1"/>
        <s v="301187" u="1"/>
        <s v="361184" u="1"/>
        <s v="3169882" u="1"/>
        <s v="3309875" u="1"/>
        <s v="3549863" u="1"/>
        <s v="4368893" u="1"/>
        <s v="103745319" u="1"/>
        <s v="382535854" u="1"/>
        <s v="2021-12968" u="1"/>
        <s v="2022-09205" u="1"/>
        <s v="213070" u="1"/>
        <s v="244535" u="1"/>
        <s v="362622" u="1"/>
        <s v="21-0225" u="1"/>
        <s v="2587218" u="1"/>
        <s v="3111102" u="1"/>
        <s v="104877525" u="1"/>
        <s v="413247393" u="1"/>
        <s v="2021-05222" u="1"/>
        <s v="122196" u="1"/>
        <s v="224098" u="1"/>
        <s v="362184" u="1"/>
        <s v="3563718" u="1"/>
        <s v="83267528" u="1"/>
        <s v="103109876" u="1"/>
        <s v="383921644" u="1"/>
        <s v="413233006" u="1"/>
        <s v="123634" u="1"/>
        <s v="143633" u="1"/>
        <s v="187445" u="1"/>
        <s v="3161100" u="1"/>
        <s v="4454888" u="1"/>
        <s v="121539332" u="1"/>
        <s v="123196" u="1"/>
        <s v="183193" u="1"/>
        <s v="252749" u="1"/>
        <s v="350837" u="1"/>
        <s v="3169883" u="1"/>
        <s v="83388946" u="1"/>
        <s v="121447124" u="1"/>
        <s v="412975244" u="1"/>
        <s v="2021-13968" u="1"/>
        <s v="168446" u="1"/>
        <s v="21-0226" u="1"/>
        <s v="3151101" u="1"/>
        <s v="3168119" u="1"/>
        <s v="82298800" u="1"/>
        <s v="2021-06222" u="1"/>
        <s v="222284" u="1"/>
        <s v="242283" u="1"/>
        <s v="304187" u="1"/>
        <s v="351837" u="1"/>
        <s v="3119886" u="1"/>
        <s v="383218560" u="1"/>
        <s v="413273104" u="1"/>
        <s v="145633" u="1"/>
        <s v="165632" u="1"/>
        <s v="185631" u="1"/>
        <s v="325624" u="1"/>
        <s v="349437" u="1"/>
        <s v="49794438" u="1"/>
        <s v="340401992" u="1"/>
        <s v="192845" u="1"/>
        <s v="254749" u="1"/>
        <s v="3071391" u="1"/>
        <s v="3291380" u="1"/>
        <s v="4432252" u="1"/>
        <s v="341393636" u="1"/>
        <s v="166632" u="1"/>
        <s v="186631" u="1"/>
        <s v="208537" u="1"/>
        <s v="210499" u="1"/>
        <s v="21-0227" u="1"/>
        <s v="2944470" u="1"/>
        <s v="3287735" u="1"/>
        <s v="335662202" u="1"/>
        <s v="358182961" u="1"/>
        <s v="2021-07222" u="1"/>
        <s v="2022-08923" u="1"/>
        <s v="146195" u="1"/>
        <s v="166194" u="1"/>
        <s v="186193" u="1"/>
        <s v="197659" u="1"/>
        <s v="224284" u="1"/>
        <s v="3021394" u="1"/>
        <s v="2021-08754" u="1"/>
        <s v="187631" u="1"/>
        <s v="211499" u="1"/>
        <s v="303811" u="1"/>
        <s v="307625" u="1"/>
        <s v="358061132" u="1"/>
        <s v="382444186" u="1"/>
        <s v="2021-14436" u="1"/>
        <s v="2022-04671" u="1"/>
        <s v="WS412618307" u="1"/>
        <s v="123382" u="1"/>
        <s v="167194" u="1"/>
        <s v="187193" u="1"/>
        <s v="209099" u="1"/>
        <s v="212937" u="1"/>
        <s v="225284" u="1"/>
        <s v="249097" u="1"/>
        <s v="252935" u="1"/>
        <s v="276748" u="1"/>
        <s v="354837" u="1"/>
        <s v="3389874" u="1"/>
        <s v="75728422" u="1"/>
        <s v="2022-10353" u="1"/>
        <s v="212499" u="1"/>
        <s v="304811" u="1"/>
        <s v="21-0228" u="1"/>
        <s v="3307240" u="1"/>
        <s v="120905423" u="1"/>
        <s v="121594689" u="1"/>
        <s v="122202768" u="1"/>
        <s v="386326342" u="1"/>
        <s v="2021-10184" u="1"/>
        <s v="2022-09923" u="1"/>
        <s v="164380" u="1"/>
        <s v="253935" u="1"/>
        <s v="277748" u="1"/>
        <s v="324372" u="1"/>
        <s v="3483230" u="1"/>
        <s v="3540990" u="1"/>
        <s v="3740980" u="1"/>
        <s v="167209561" u="1"/>
        <s v="408608095" u="1"/>
        <s v="2021-09754" u="1"/>
        <s v="149633" u="1"/>
        <s v="169632" u="1"/>
        <s v="253497" u="1"/>
        <s v="325810" u="1"/>
        <s v="349623" u="1"/>
        <s v="351585" u="1"/>
        <s v="3101106" u="1"/>
        <s v="3457728" u="1"/>
        <s v="76178639" u="1"/>
        <s v="340510017" u="1"/>
        <s v="WS81733192" u="1"/>
        <s v="145381" u="1"/>
        <s v="165380" u="1"/>
        <s v="254935" u="1"/>
        <s v="278748" u="1"/>
        <s v="325372" u="1"/>
        <s v="349185" u="1"/>
        <s v="3349877" u="1"/>
        <s v="3691362" u="1"/>
        <s v="4131890" u="1"/>
        <s v="103745719" u="1"/>
        <s v="121584827" u="1"/>
        <s v="121901195" u="1"/>
        <s v="335754610" u="1"/>
        <s v="210685" u="1"/>
        <s v="214499" u="1"/>
        <s v="21-0229" u="1"/>
        <s v="3305383" u="1"/>
        <s v="3307241" u="1"/>
        <s v="3727220" u="1"/>
        <s v="3983491" u="1"/>
        <s v="4488606" u="1"/>
        <s v="82278831" u="1"/>
        <s v="104526342" u="1"/>
        <s v="335944563" u="1"/>
        <s v="2021-09222" u="1"/>
        <s v="146381" u="1"/>
        <s v="197845" u="1"/>
        <s v="208285" u="1"/>
        <s v="2021-06940" u="1"/>
        <s v="353585" u="1"/>
        <s v="3277738" u="1"/>
        <s v="51073506" u="1"/>
        <s v="147381" u="1"/>
        <s v="198845" u="1"/>
        <s v="276934" u="1"/>
        <s v="358837" u="1"/>
        <s v="360799" u="1"/>
        <s v="2951950" u="1"/>
        <s v="3293241" u="1"/>
        <s v="4492252" u="1"/>
        <s v="69729669" u="1"/>
        <s v="383260242" u="1"/>
        <s v="212685" u="1"/>
        <s v="232684" u="1"/>
        <s v="252683" u="1"/>
        <s v="350771" u="1"/>
        <s v="383284394" u="1"/>
        <s v="WS120476550" u="1"/>
        <s v="217937" u="1"/>
        <s v="277934" u="1"/>
        <s v="348371" u="1"/>
        <s v="361799" u="1"/>
        <s v="3504710" u="1"/>
        <s v="82542635" u="1"/>
        <s v="82982613" u="1"/>
        <s v="104208436" u="1"/>
        <s v="104867988" u="1"/>
        <s v="341594266" u="1"/>
        <s v="277496" u="1"/>
        <s v="351771" u="1"/>
        <s v="355585" u="1"/>
        <s v="2994471" u="1"/>
        <s v="3079607" u="1"/>
        <s v="3555372" u="1"/>
        <s v="75072316" u="1"/>
        <s v="104678375" u="1"/>
        <s v="122541116" u="1"/>
        <s v="358343593" u="1"/>
        <s v="381706823" u="1"/>
        <s v="WS340098091" u="1"/>
        <s v="218937" u="1"/>
        <s v="220899" u="1"/>
        <s v="240898" u="1"/>
        <s v="309373" u="1"/>
        <s v="409648293" u="1"/>
        <s v="210871" u="1"/>
        <s v="230870" u="1"/>
        <s v="3069608" u="1"/>
        <s v="3090730" u="1"/>
        <s v="3165392" u="1"/>
        <s v="3250722" u="1"/>
        <s v="3287739" u="1"/>
        <s v="82076023" u="1"/>
        <s v="82217435" u="1"/>
        <s v="86477222" u="1"/>
        <s v="335662602" u="1"/>
        <s v="338968518" u="1"/>
        <s v="383167090" u="1"/>
        <s v="412857728" u="1"/>
        <s v="2021-13184" u="1"/>
        <s v="219937" u="1"/>
        <s v="3401379" u="1"/>
        <s v="3483233" u="1"/>
        <s v="73028592" u="1"/>
        <s v="82102667" u="1"/>
        <s v="120570937" u="1"/>
        <s v="408366232" u="1"/>
        <s v="2021-08940" u="1"/>
        <s v="WS412839122" u="1"/>
        <s v="353771" u="1"/>
        <s v="2796340" u="1"/>
        <s v="4376261" u="1"/>
        <s v="83772789" u="1"/>
        <s v="2022-08671" u="1"/>
        <s v="222899" u="1"/>
        <s v="3532852" u="1"/>
        <s v="3570992" u="1"/>
        <s v="4414116" u="1"/>
        <s v="4490396" u="1"/>
        <s v="75208517" u="1"/>
        <s v="86803856" u="1"/>
        <s v="103834414" u="1"/>
        <s v="381414725" u="1"/>
        <s v="276682" u="1"/>
        <s v="2584493" u="1"/>
        <s v="2966332" u="1"/>
        <s v="3250723" u="1"/>
        <s v="383196614" u="1"/>
        <s v="223899" u="1"/>
        <s v="3399878" u="1"/>
        <s v="4503733" u="1"/>
        <s v="2021-09940" u="1"/>
        <s v="2022-01568" u="1"/>
        <s v="WS382042648" u="1"/>
        <s v="277682" u="1"/>
        <s v="3357242" u="1"/>
        <s v="3375383" u="1"/>
        <s v="3557232" u="1"/>
        <s v="3737223" u="1"/>
        <s v="4376262" u="1"/>
        <s v="84918734" u="1"/>
        <s v="104810187" u="1"/>
        <s v="408356295" u="1"/>
        <s v="2022-09671" u="1"/>
        <s v="WS340123425" u="1"/>
        <s v="4133752" u="1"/>
        <s v="83987567" u="1"/>
        <s v="86643874" u="1"/>
        <s v="2984474" u="1"/>
        <s v="82096042" u="1"/>
        <s v="82098880" u="1"/>
        <s v="82276033" u="1"/>
        <s v="84858742" u="1"/>
        <s v="103238697" u="1"/>
        <s v="3144731" u="1"/>
        <s v="3263246" u="1"/>
        <s v="4484114" u="1"/>
        <s v="4521875" u="1"/>
        <s v="338627097" u="1"/>
        <s v="386536794" u="1"/>
        <s v="215871" u="1"/>
        <s v="219685" u="1"/>
        <s v="220021" u="1"/>
        <s v="240020" u="1"/>
        <s v="2578211" u="1"/>
        <s v="3080733" u="1"/>
        <s v="3181107" u="1"/>
        <s v="84958742" u="1"/>
        <s v="409624441" u="1"/>
        <s v="2021-02399" u="1"/>
        <s v="231049" u="1"/>
        <s v="4131895" u="1"/>
        <s v="4432259" u="1"/>
        <s v="51269734" u="1"/>
        <s v="381814905" u="1"/>
        <s v="409648593" u="1"/>
        <s v="2021-02305" u="1"/>
        <s v="241020" u="1"/>
        <s v="3987212" u="1"/>
        <s v="102894339" u="1"/>
        <s v="167318183" u="1"/>
        <s v="382517138" u="1"/>
        <s v="412986421" u="1"/>
        <s v="232049" u="1"/>
        <s v="3162873" u="1"/>
        <s v="4381883" u="1"/>
        <s v="4444117" u="1"/>
        <s v="338482439" u="1"/>
        <s v="340667018" u="1"/>
        <s v="383089372" u="1"/>
        <s v="412608418" u="1"/>
        <s v="222021" u="1"/>
        <s v="300110" u="1"/>
        <s v="2574496" u="1"/>
        <s v="2996333" u="1"/>
        <s v="72578879" u="1"/>
        <s v="104478785" u="1"/>
        <s v="122297894" u="1"/>
        <s v="408694303" u="1"/>
        <s v="2021-03399" u="1"/>
        <s v="3550996" u="1"/>
        <s v="3712846" u="1"/>
        <s v="382429455" u="1"/>
        <s v="2021-03305" u="1"/>
        <s v="218871" u="1"/>
        <s v="3169112" u="1"/>
        <s v="3307247" u="1"/>
        <s v="82077482" u="1"/>
        <s v="383102728" u="1"/>
        <s v="210236" u="1"/>
        <s v="249898" u="1"/>
        <s v="254048" u="1"/>
        <s v="352136" u="1"/>
        <s v="319902152" u="1"/>
        <s v="408792420" u="1"/>
        <s v="2021-10519" u="1"/>
        <s v="2022-04568" u="1"/>
        <s v="2796344" u="1"/>
        <s v="2956336" u="1"/>
        <s v="3315389" u="1"/>
        <s v="3375386" u="1"/>
        <s v="48959143" u="1"/>
        <s v="82936025" u="1"/>
        <s v="83031041" u="1"/>
        <s v="86997241" u="1"/>
        <s v="102811002" u="1"/>
        <s v="340529672" u="1"/>
        <s v="412690095" u="1"/>
        <s v="2021-04399" u="1"/>
        <s v="231235" u="1"/>
        <s v="353136" u="1"/>
        <s v="2931957" u="1"/>
        <s v="3734704" u="1"/>
        <s v="121098147" u="1"/>
        <s v="383065048" u="1"/>
        <s v="386489352" u="1"/>
        <s v="2021-04305" u="1"/>
        <s v="180359" u="1"/>
        <s v="245020" u="1"/>
        <s v="232235" u="1"/>
        <s v="3304726" u="1"/>
        <s v="82521277" u="1"/>
        <s v="319902252" u="1"/>
        <s v="412619192" u="1"/>
        <s v="413058880" u="1"/>
        <s v="2021-11519" u="1"/>
        <s v="2022-01754" u="1"/>
        <s v="3155398" u="1"/>
        <s v="3175397" u="1"/>
        <s v="3458720" u="1"/>
        <s v="413332463" u="1"/>
        <s v="WS340458076" u="1"/>
        <s v="213236" u="1"/>
        <s v="253234" u="1"/>
        <s v="3293248" u="1"/>
        <s v="75207148" u="1"/>
        <s v="103479128" u="1"/>
        <s v="386489452" u="1"/>
        <s v="240449" u="1"/>
        <s v="3385387" u="1"/>
        <s v="103713282" u="1"/>
        <s v="409600317" u="1"/>
        <s v="2021-06837" u="1"/>
        <s v="210422" u="1"/>
        <s v="278047" u="1"/>
        <s v="3304727" u="1"/>
        <s v="4519882" u="1"/>
        <s v="75967115" u="1"/>
        <s v="321864352" u="1"/>
        <s v="383461272" u="1"/>
        <s v="386499217" u="1"/>
        <s v="2021-01053" u="1"/>
        <s v="183359" u="1"/>
        <s v="2974479" u="1"/>
        <s v="3478720" u="1"/>
        <s v="103937227" u="1"/>
        <s v="104396914" u="1"/>
        <s v="412690295" u="1"/>
        <s v="2021-06399" u="1"/>
        <s v="211422" u="1"/>
        <s v="231421" u="1"/>
        <s v="255234" u="1"/>
        <s v="3493239" u="1"/>
        <s v="3734706" u="1"/>
        <s v="86841076" u="1"/>
        <s v="409668992" u="1"/>
        <s v="2021-06305" u="1"/>
        <s v="180545" u="1"/>
        <s v="209022" u="1"/>
        <s v="249020" u="1"/>
        <s v="2584499" u="1"/>
        <s v="3389104" u="1"/>
        <s v="3547238" u="1"/>
        <s v="51333578" u="1"/>
        <s v="83512461" u="1"/>
        <s v="212422" u="1"/>
        <s v="3162877" u="1"/>
        <s v="82981274" u="1"/>
        <s v="412839381" u="1"/>
        <s v="2021-02053" u="1"/>
        <s v="WS358204335" u="1"/>
        <s v="121548" u="1"/>
        <s v="3038743" u="1"/>
        <s v="3098740" u="1"/>
        <s v="82516076" u="1"/>
        <s v="86938693" u="1"/>
        <s v="2021-07399" u="1"/>
        <s v="WS382517453" u="1"/>
        <s v="253420" u="1"/>
        <s v="340037784" u="1"/>
        <s v="413274644" u="1"/>
        <s v="2021-07305" u="1"/>
        <s v="186359" u="1"/>
        <s v="220636" u="1"/>
        <s v="240635" u="1"/>
        <s v="244449" u="1"/>
        <s v="309110" u="1"/>
        <s v="362536" u="1"/>
        <s v="3567238" u="1"/>
        <s v="122019063" u="1"/>
        <s v="2021-08837" u="1"/>
        <s v="WS83706494" u="1"/>
        <s v="214422" u="1"/>
        <s v="240197" u="1"/>
        <s v="362098" u="1"/>
        <s v="3164736" u="1"/>
        <s v="4403250" u="1"/>
        <s v="340667518" u="1"/>
        <s v="383215675" u="1"/>
        <s v="2021-03053" u="1"/>
        <s v="2021-10705" u="1"/>
        <s v="2021-14519" u="1"/>
        <s v="2022-04754" u="1"/>
        <s v="2022-08568" u="1"/>
        <s v="123548" u="1"/>
        <s v="2798206" u="1"/>
        <s v="3102101" u="1"/>
        <s v="4417746" u="1"/>
        <s v="71431169" u="1"/>
        <s v="83651050" u="1"/>
        <s v="215422" u="1"/>
        <s v="255420" u="1"/>
        <s v="3514719" u="1"/>
        <s v="4431391" u="1"/>
        <s v="382481571" u="1"/>
        <s v="413343140" u="1"/>
        <s v="2021-10267" u="1"/>
        <s v="211170" u="1"/>
        <s v="300725" u="1"/>
        <s v="304539" u="1"/>
        <s v="324538" u="1"/>
        <s v="360722" u="1"/>
        <s v="2986339" u="1"/>
        <s v="3068743" u="1"/>
        <s v="412792840" u="1"/>
        <s v="2021-09837" u="1"/>
        <s v="2022-04222" u="1"/>
        <s v="242197" u="1"/>
        <s v="300287" u="1"/>
        <s v="3042390" u="1"/>
        <s v="3164737" u="1"/>
        <s v="3718996" u="1"/>
        <s v="3982838" u="1"/>
        <s v="83298936" u="1"/>
        <s v="358213042" u="1"/>
        <s v="2021-04053" u="1"/>
        <s v="2021-11705" u="1"/>
        <s v="2022-01940" u="1"/>
        <s v="185545" u="1"/>
        <s v="2796349" u="1"/>
        <s v="3159118" u="1"/>
        <s v="3377249" u="1"/>
        <s v="104690993" u="1"/>
        <s v="340458006" u="1"/>
        <s v="381432051" u="1"/>
        <s v="2021-09399" u="1"/>
        <s v="181293" u="1"/>
        <s v="243197" u="1"/>
        <s v="250849" u="1"/>
        <s v="359322" u="1"/>
        <s v="361284" u="1"/>
        <s v="3014250" u="1"/>
        <s v="3052390" u="1"/>
        <s v="121698617" u="1"/>
        <s v="122454673" u="1"/>
        <s v="412630970" u="1"/>
        <s v="2021-09305" u="1"/>
        <s v="2021-11267" u="1"/>
        <s v="146547" u="1"/>
        <s v="162732" u="1"/>
        <s v="166546" u="1"/>
        <s v="213170" u="1"/>
        <s v="224636" u="1"/>
        <s v="362722" u="1"/>
        <s v="3132101" u="1"/>
        <s v="3288733" u="1"/>
        <s v="83311082" u="1"/>
        <s v="121269016" u="1"/>
        <s v="412977127" u="1"/>
        <s v="362284" u="1"/>
        <s v="3718997" u="1"/>
        <s v="408845198" u="1"/>
        <s v="413269375" u="1"/>
        <s v="2021-05053" u="1"/>
        <s v="2021-12705" u="1"/>
        <s v="123734" u="1"/>
        <s v="167546" u="1"/>
        <s v="4515390" u="1"/>
        <s v="123296" u="1"/>
        <s v="225198" u="1"/>
        <s v="241383" u="1"/>
        <s v="4415110" u="1"/>
        <s v="103348034" u="1"/>
        <s v="413260754" u="1"/>
        <s v="304725" u="1"/>
        <s v="308539" u="1"/>
        <s v="324724" u="1"/>
        <s v="3068745" u="1"/>
        <s v="3369109" u="1"/>
        <s v="4410730" u="1"/>
        <s v="48960915" u="1"/>
        <s v="338483851" u="1"/>
        <s v="384597834" u="1"/>
        <s v="2022-06222" u="1"/>
        <s v="124296" u="1"/>
        <s v="191945" u="1"/>
        <s v="253849" u="1"/>
        <s v="304287" u="1"/>
        <s v="351937" u="1"/>
        <s v="3164739" u="1"/>
        <s v="413269475" u="1"/>
        <s v="2021-06053" u="1"/>
        <s v="2021-13705" u="1"/>
        <s v="149547" u="1"/>
        <s v="169546" u="1"/>
        <s v="309539" u="1"/>
        <s v="349537" u="1"/>
        <s v="351499" u="1"/>
        <s v="4437748" u="1"/>
        <s v="4495887" u="1"/>
        <s v="82348803" u="1"/>
        <s v="386518078" u="1"/>
        <s v="125296" u="1"/>
        <s v="165294" u="1"/>
        <s v="325286" u="1"/>
        <s v="69339659" u="1"/>
        <s v="82981348" u="1"/>
        <s v="412629557" u="1"/>
        <s v="2021-13267" u="1"/>
        <s v="208637" u="1"/>
        <s v="230598" u="1"/>
        <s v="250597" u="1"/>
        <s v="359070" u="1"/>
        <s v="339484191" u="1"/>
        <s v="413031243" u="1"/>
        <s v="2021-10985" u="1"/>
        <s v="2021-14799" u="1"/>
        <s v="122482" u="1"/>
        <s v="146295" u="1"/>
        <s v="166294" u="1"/>
        <s v="193945" u="1"/>
        <s v="208199" u="1"/>
        <s v="362470" u="1"/>
        <s v="3462372" u="1"/>
        <s v="4481392" u="1"/>
        <s v="83278967" u="1"/>
        <s v="357991053" u="1"/>
        <s v="382360042" u="1"/>
        <s v="384548314" u="1"/>
        <s v="412659890" u="1"/>
        <s v="412737711" u="1"/>
        <s v="2021-07053" u="1"/>
        <s v="2021-14705" u="1"/>
        <s v="2022-04940" u="1"/>
        <s v="2022-08754" u="1"/>
        <s v="209637" u="1"/>
        <s v="231598" u="1"/>
        <s v="249635" u="1"/>
        <s v="303911" u="1"/>
        <s v="307725" u="1"/>
        <s v="2935471" u="1"/>
        <s v="3162102" u="1"/>
        <s v="49006920" u="1"/>
        <s v="146725972" u="1"/>
        <s v="341585944" u="1"/>
        <s v="2021-08585" u="1"/>
        <s v="147295" u="1"/>
        <s v="225384" u="1"/>
        <s v="256849" u="1"/>
        <s v="354937" u="1"/>
        <s v="3511991" u="1"/>
        <s v="4435111" u="1"/>
        <s v="383334234" u="1"/>
        <s v="412629657" u="1"/>
        <s v="2021-10453" u="1"/>
        <s v="212599" u="1"/>
        <s v="219170" u="1"/>
        <s v="324910" u="1"/>
        <s v="348723" u="1"/>
        <s v="3068747" u="1"/>
        <s v="121737277" u="1"/>
        <s v="412737439" u="1"/>
        <s v="2022-10184" u="1"/>
        <s v="124482" u="1"/>
        <s v="164480" u="1"/>
        <s v="168294" u="1"/>
        <s v="226384" u="1"/>
        <s v="308287" u="1"/>
        <s v="86773823" u="1"/>
        <s v="4276405_1" u="1"/>
        <s v="2022-09754" u="1"/>
        <s v="191693" u="1"/>
        <s v="213599" u="1"/>
        <s v="305911" u="1"/>
        <s v="325910" u="1"/>
        <s v="349723" u="1"/>
        <s v="355499" u="1"/>
        <s v="3182102" u="1"/>
        <s v="341434451" u="1"/>
        <s v="2021-09585" u="1"/>
        <s v="278848" u="1"/>
        <s v="349285" u="1"/>
        <s v="104261792" u="1"/>
        <s v="104615965" u="1"/>
        <s v="121333244" u="1"/>
        <s v="339391843" u="1"/>
        <s v="357969870" u="1"/>
        <s v="413323641" u="1"/>
        <s v="2021-11453" u="1"/>
        <s v="230784" u="1"/>
        <s v="254597" u="1"/>
        <s v="2585490" u="1"/>
        <s v="4131126" u="1"/>
        <s v="4147270" u="1"/>
        <s v="4430732" u="1"/>
        <s v="335742403" u="1"/>
        <s v="357906060" u="1"/>
        <s v="2021-12985" u="1"/>
        <s v="2022-09222" u="1"/>
        <s v="WS339437030" u="1"/>
        <s v="197945" u="1"/>
        <s v="208385" u="1"/>
        <s v="3561990" u="1"/>
        <s v="48954305" u="1"/>
        <s v="341352008" u="1"/>
        <s v="386508416" u="1"/>
        <s v="413056010" u="1"/>
        <s v="2021-09053" u="1"/>
        <s v="211785" u="1"/>
        <s v="307911" u="1"/>
        <s v="3182103" u="1"/>
        <s v="341434551" u="1"/>
        <s v="408368015" u="1"/>
        <s v="413041208" u="1"/>
        <s v="249383" u="1"/>
        <s v="358937" u="1"/>
        <s v="358408063" u="1"/>
        <s v="412629857" u="1"/>
        <s v="276596" u="1"/>
        <s v="308911" u="1"/>
        <s v="354685" u="1"/>
        <s v="4129130" u="1"/>
        <s v="72757160" u="1"/>
        <s v="383384394" u="1"/>
        <s v="2021-13985" u="1"/>
        <s v="308473" u="1"/>
        <s v="361899" u="1"/>
        <s v="2562970" u="1"/>
        <s v="413269875" u="1"/>
        <s v="413295683" u="1"/>
        <s v="253783" u="1"/>
        <s v="351871" u="1"/>
        <s v="355685" u="1"/>
        <s v="359499" u="1"/>
        <s v="2957331" u="1"/>
        <s v="3138251" u="1"/>
        <s v="3316384" u="1"/>
        <s v="3916354" u="1"/>
        <s v="338561997" u="1"/>
        <s v="220999" u="1"/>
        <s v="240998" u="1"/>
        <s v="349471" u="1"/>
        <s v="3472375" u="1"/>
        <s v="4475112" u="1"/>
        <s v="339034651" u="1"/>
        <s v="386472077" u="1"/>
        <s v="210971" u="1"/>
        <s v="254783" u="1"/>
        <s v="352871" u="1"/>
        <s v="3152106" u="1"/>
        <s v="4371116" u="1"/>
        <s v="4406880" u="1"/>
        <s v="82936169" u="1"/>
        <s v="412957728" u="1"/>
        <s v="221999" u="1"/>
        <s v="4142892" u="1"/>
        <s v="4441398" u="1"/>
        <s v="104485937" u="1"/>
        <s v="339449161" u="1"/>
        <s v="382580431" u="1"/>
        <s v="2022-08940" u="1"/>
        <s v="211971" u="1"/>
        <s v="219599" u="1"/>
        <s v="299595" u="1"/>
        <s v="223607_1" u="1"/>
        <s v="82167443" u="1"/>
        <s v="2021-08771" u="1"/>
        <s v="WS69052337" u="1"/>
        <s v="WS82936182" u="1"/>
        <s v="222999" u="1"/>
        <s v="3272386" u="1"/>
        <s v="3672366" u="1"/>
        <s v="4134751" u="1"/>
        <s v="4392880" u="1"/>
        <s v="82032676" u="1"/>
        <s v="413343940" u="1"/>
        <s v="2021-14453" u="1"/>
        <s v="212971" u="1"/>
        <s v="408704342" u="1"/>
        <s v="2022-01837" u="1"/>
        <s v="2022-10370" u="1"/>
        <s v="223999" u="1"/>
        <s v="2982951" u="1"/>
        <s v="3303864" u="1"/>
        <s v="3325721" u="1"/>
        <s v="3343862" u="1"/>
        <s v="4142893" u="1"/>
        <s v="4425116" u="1"/>
        <s v="49030771" u="1"/>
        <s v="82572654" u="1"/>
        <s v="167277378" u="1"/>
        <s v="412699819" u="1"/>
        <s v="2022-09940" u="1"/>
        <s v="2995473" u="1"/>
        <s v="413041508" u="1"/>
        <s v="2021-09771" u="1"/>
        <s v="3276103" u="1"/>
        <s v="3472377" u="1"/>
        <s v="361021" u="1"/>
        <s v="3262388" u="1"/>
        <s v="3264246" u="1"/>
        <s v="386534624" u="1"/>
        <s v="412987889" u="1"/>
        <s v="WS341593255" u="1"/>
        <s v="215971" u="1"/>
        <s v="219785" u="1"/>
        <s v="239784" u="1"/>
        <s v="4139133" u="1"/>
        <s v="340238917" u="1"/>
        <s v="231149" u="1"/>
        <s v="2934813" u="1"/>
        <s v="86652465" u="1"/>
        <s v="358871" u="1"/>
        <s v="232149" u="1"/>
        <s v="3505714" u="1"/>
        <s v="242120" u="1"/>
        <s v="359871" u="1"/>
        <s v="2997333" u="1"/>
        <s v="82167473" u="1"/>
        <s v="358181831" u="1"/>
        <s v="408616487" u="1"/>
        <s v="248998" u="1"/>
        <s v="3715704" u="1"/>
        <s v="75217128" u="1"/>
        <s v="86652475" u="1"/>
        <s v="223121" u="1"/>
        <s v="301210" u="1"/>
        <s v="3508237" u="1"/>
        <s v="84687352" u="1"/>
        <s v="340039367" u="1"/>
        <s v="382380469" u="1"/>
        <s v="2022-04837" u="1"/>
        <s v="WS83430366" u="1"/>
        <s v="210336" u="1"/>
        <s v="249998" u="1"/>
        <s v="254148" u="1"/>
        <s v="195116_5" u="1"/>
        <s v="383135284" u="1"/>
        <s v="383941053" u="1"/>
        <s v="412794323" u="1"/>
        <s v="413056610" u="1"/>
        <s v="REASIG22-0161" u="1"/>
        <s v="224121" u="1"/>
        <s v="326023" u="1"/>
        <s v="3336388" u="1"/>
        <s v="3956357" u="1"/>
        <s v="4416884" u="1"/>
        <s v="4476881" u="1"/>
        <s v="50989969" u="1"/>
        <s v="120695904" u="1"/>
        <s v="409704642" u="1"/>
        <s v="251334" u="1"/>
        <s v="255148" u="1"/>
        <s v="3173874" u="1"/>
        <s v="3733846" u="1"/>
        <s v="83617210" u="1"/>
        <s v="103779018" u="1"/>
        <s v="408370196" u="1"/>
        <s v="180459" u="1"/>
        <s v="386297154" u="1"/>
        <s v="408344760" u="1"/>
        <s v="212336" u="1"/>
        <s v="48994373" u="1"/>
        <s v="82592693" u="1"/>
        <s v="WS386518084" u="1"/>
        <s v="226121" u="1"/>
        <s v="308024" u="1"/>
        <s v="3261727" u="1"/>
        <s v="73081057" u="1"/>
        <s v="383939497" u="1"/>
        <s v="2022-01585" u="1"/>
        <s v="253334" u="1"/>
        <s v="277147" u="1"/>
        <s v="2994813" u="1"/>
        <s v="3533857" u="1"/>
        <s v="3729992" u="1"/>
        <s v="3913838" u="1"/>
        <s v="240549" u="1"/>
        <s v="309024" u="1"/>
        <s v="4367267" u="1"/>
        <s v="4406886" u="1"/>
        <s v="254334" u="1"/>
        <s v="278147" u="1"/>
        <s v="2904818" u="1"/>
        <s v="72653721" u="1"/>
        <s v="83088917" u="1"/>
        <s v="341337574" u="1"/>
        <s v="208122" u="1"/>
        <s v="241549" u="1"/>
        <s v="2937339" u="1"/>
        <s v="3481717" u="1"/>
        <s v="49606990" u="1"/>
        <s v="71243997" u="1"/>
        <s v="341405358" u="1"/>
        <s v="3691018_1" u="1"/>
        <s v="211522" u="1"/>
        <s v="3533858" u="1"/>
        <s v="104515275" u="1"/>
        <s v="2022-06305" u="1"/>
        <s v="209122" u="1"/>
        <s v="242549" u="1"/>
        <s v="4470739" u="1"/>
        <s v="83723870" u="1"/>
        <s v="413042348" u="1"/>
        <s v="2021-02322" u="1"/>
        <s v="212522" u="1"/>
        <s v="360198" u="1"/>
        <s v="3565715" u="1"/>
        <s v="48934396" u="1"/>
        <s v="82072768" u="1"/>
        <s v="157838942" u="1"/>
        <s v="412700437" u="1"/>
        <s v="2022-02053" u="1"/>
        <s v="308210" u="1"/>
        <s v="4520242" u="1"/>
        <s v="73081077" u="1"/>
        <s v="277333" u="1"/>
        <s v="361198" u="1"/>
        <s v="2572978" u="1"/>
        <s v="4514739" u="1"/>
        <s v="103700935" u="1"/>
        <s v="408750477" u="1"/>
        <s v="186459" u="1"/>
        <s v="213084" u="1"/>
        <s v="244549" u="1"/>
        <s v="253082" u="1"/>
        <s v="309210" u="1"/>
        <s v="51163597" u="1"/>
        <s v="2021-03322" u="1"/>
        <s v="2022-08837" u="1"/>
        <s v="220298" u="1"/>
        <s v="240297" u="1"/>
        <s v="254520" u="1"/>
        <s v="3979982" u="1"/>
        <s v="71398783" u="1"/>
        <s v="103775462" u="1"/>
        <s v="121734564" u="1"/>
        <s v="412816897" u="1"/>
        <s v="2021-08668" u="1"/>
        <s v="187459" u="1"/>
        <s v="210270" u="1"/>
        <s v="254082" u="1"/>
        <s v="303639" u="1"/>
        <s v="3057885" u="1"/>
        <s v="3178258" u="1"/>
        <s v="3358249" u="1"/>
        <s v="4496884" u="1"/>
        <s v="4500244" u="1"/>
        <s v="2021-10536" u="1"/>
        <s v="2022-04585" u="1"/>
        <s v="215522" u="1"/>
        <s v="221298" u="1"/>
        <s v="3173878" u="1"/>
        <s v="3553859" u="1"/>
        <s v="384515665" u="1"/>
        <s v="2022-10267" u="1"/>
        <s v="WS82279457" u="1"/>
        <s v="235083" u="1"/>
        <s v="255082" u="1"/>
        <s v="300825" u="1"/>
        <s v="304639" u="1"/>
        <s v="360822" u="1"/>
        <s v="3291729" u="1"/>
        <s v="4426888" u="1"/>
        <s v="413056738" u="1"/>
        <s v="2021-04322" u="1"/>
        <s v="2021-10098" u="1"/>
        <s v="2022-09837" u="1"/>
        <s v="222298" u="1"/>
        <s v="242297" u="1"/>
        <s v="300387" u="1"/>
        <s v="3043390" u="1"/>
        <s v="3383868" u="1"/>
        <s v="86692557" u="1"/>
        <s v="2021-09668" u="1"/>
        <s v="2021-10004" u="1"/>
        <s v="2022-04053" u="1"/>
        <s v="145647" u="1"/>
        <s v="165646" u="1"/>
        <s v="212270" u="1"/>
        <s v="216084" u="1"/>
        <s v="325638" u="1"/>
        <s v="361822" u="1"/>
        <s v="3459724" u="1"/>
        <s v="104770994" u="1"/>
        <s v="2021-11536" u="1"/>
        <s v="2022-01771" u="1"/>
        <s v="2022-09399" u="1"/>
        <s v="181393" u="1"/>
        <s v="359422" u="1"/>
        <s v="3373869" u="1"/>
        <s v="74772231" u="1"/>
        <s v="76792130" u="1"/>
        <s v="214725067" u="1"/>
        <s v="381694021" u="1"/>
        <s v="386535664" u="1"/>
        <s v="2022-09305" u="1"/>
        <s v="146647" u="1"/>
        <s v="362822" u="1"/>
        <s v="4448746" u="1"/>
        <s v="81701163" u="1"/>
        <s v="83521072" u="1"/>
        <s v="413056838" u="1"/>
        <s v="2021-09136" u="1"/>
        <s v="193859" u="1"/>
        <s v="218522" u="1"/>
        <s v="224298" u="1"/>
        <s v="2564839" u="1"/>
        <s v="3365728" u="1"/>
        <s v="340393546" u="1"/>
        <s v="413184619" u="1"/>
        <s v="2021-06854" u="1"/>
        <s v="2022-05053" u="1"/>
        <s v="2021-10424_1" u="1"/>
        <s v="167646" u="1"/>
        <s v="3103103" u="1"/>
        <s v="103746041" u="1"/>
        <s v="383732041" u="1"/>
        <s v="413272971" u="1"/>
        <s v="2021-01070" u="1"/>
        <s v="123396" u="1"/>
        <s v="219522" u="1"/>
        <s v="225298" u="1"/>
        <s v="3273380" u="1"/>
        <s v="4396606" u="1"/>
        <s v="104749854" u="1"/>
        <s v="381736294" u="1"/>
        <s v="168646" u="1"/>
        <s v="219084" u="1"/>
        <s v="279081" u="1"/>
        <s v="304825" u="1"/>
        <s v="308639" u="1"/>
        <s v="3047888" u="1"/>
        <s v="4392110" u="1"/>
        <s v="4506391" u="1"/>
        <s v="2021-06322" u="1"/>
        <s v="164394" u="1"/>
        <s v="253949" u="1"/>
        <s v="304387" u="1"/>
        <s v="104379638" u="1"/>
        <s v="340296241" u="1"/>
        <s v="413247306" u="1"/>
        <s v="413272699" u="1"/>
        <s v="149647" u="1"/>
        <s v="169646" u="1"/>
        <s v="189645" u="1"/>
        <s v="325824" u="1"/>
        <s v="2599219" u="1"/>
        <s v="3257878" u="1"/>
        <s v="3459726" u="1"/>
        <s v="4496887" u="1"/>
        <s v="83661080" u="1"/>
        <s v="381552250" u="1"/>
        <s v="408617702" u="1"/>
        <s v="2021-02070" u="1"/>
        <s v="125396" u="1"/>
        <s v="165394" u="1"/>
        <s v="254949" u="1"/>
        <s v="325386" u="1"/>
        <s v="349199" u="1"/>
        <s v="2994819" u="1"/>
        <s v="121344649" u="1"/>
        <s v="210699" u="1"/>
        <s v="250697" u="1"/>
        <s v="3507371" u="1"/>
        <s v="4372112" u="1"/>
        <s v="48970925" u="1"/>
        <s v="338123974" u="1"/>
        <s v="383156126" u="1"/>
        <s v="386352060" u="1"/>
        <s v="2021-07322" u="1"/>
        <s v="2021-13098" u="1"/>
        <s v="166394" u="1"/>
        <s v="186393" u="1"/>
        <s v="208299" u="1"/>
        <s v="4404254" u="1"/>
        <s v="4503870" u="1"/>
        <s v="121492801" u="1"/>
        <s v="2021-08854" u="1"/>
        <s v="2021-13004" u="1"/>
        <s v="211699" u="1"/>
        <s v="218270" u="1"/>
        <s v="231698" u="1"/>
        <s v="307825" u="1"/>
        <s v="3219739" u="1"/>
        <s v="3400853" u="1"/>
        <s v="3975490" u="1"/>
        <s v="4500248" u="1"/>
        <s v="386536007" u="1"/>
        <s v="2021-03070" u="1"/>
        <s v="2021-14536" u="1"/>
        <s v="2022-04771" u="1"/>
        <s v="2022-08585" u="1"/>
        <s v="198859" u="1"/>
        <s v="276948" u="1"/>
        <s v="3273382" u="1"/>
        <s v="3912971" u="1"/>
        <s v="104735864" u="1"/>
        <s v="339740130" u="1"/>
        <s v="WS103640283" u="1"/>
        <s v="232698" u="1"/>
        <s v="308825" u="1"/>
        <s v="4372113" u="1"/>
        <s v="69274899" u="1"/>
        <s v="339773707" u="1"/>
        <s v="2021-10284" u="1"/>
        <s v="2021-14098" u="1"/>
        <s v="168394" u="1"/>
        <s v="277948" u="1"/>
        <s v="304573" u="1"/>
        <s v="324572" u="1"/>
        <s v="348385" u="1"/>
        <s v="3003396" u="1"/>
        <s v="3063393" u="1"/>
        <s v="49060730" u="1"/>
        <s v="121345089" u="1"/>
        <s v="413247506" u="1"/>
        <s v="2021-09854" u="1"/>
        <s v="2021-14004" u="1"/>
        <s v="351785" u="1"/>
        <s v="3020873" u="1"/>
        <s v="3163103" u="1"/>
        <s v="3499726" u="1"/>
        <s v="408673299" u="1"/>
        <s v="408803702" u="1"/>
        <s v="2021-04070" u="1"/>
        <s v="189393" u="1"/>
        <s v="309387" u="1"/>
        <s v="349385" u="1"/>
        <s v="3453374" u="1"/>
        <s v="310234011" u="1"/>
        <s v="412618162" u="1"/>
        <s v="3307383" u="1"/>
        <s v="3351236" u="1"/>
        <s v="3511228" u="1"/>
        <s v="86838604" u="1"/>
        <s v="104823747" u="1"/>
        <s v="2021-09322" u="1"/>
        <s v="2021-11284" u="1"/>
        <s v="3083393" u="1"/>
        <s v="3504851" u="1"/>
        <s v="2022-09053" u="1"/>
        <s v="193793" u="1"/>
        <s v="211885" u="1"/>
        <s v="2576491" u="1"/>
        <s v="4441732" u="1"/>
        <s v="340310137" u="1"/>
        <s v="2021-05070" u="1"/>
        <s v="360999" u="1"/>
        <s v="3989988" u="1"/>
        <s v="341393946" u="1"/>
        <s v="383260252" u="1"/>
        <s v="408385801" u="1"/>
        <s v="252883" u="1"/>
        <s v="276696" u="1"/>
        <s v="354785" u="1"/>
        <s v="2986471" u="1"/>
        <s v="3131248" u="1"/>
        <s v="3549230" u="1"/>
        <s v="310189867" u="1"/>
        <s v="341350135" u="1"/>
        <s v="413331533" u="1"/>
        <s v="3544850" u="1"/>
        <s v="121345289" u="1"/>
        <s v="253883" u="1"/>
        <s v="277696" u="1"/>
        <s v="359599" u="1"/>
        <s v="2996471" u="1"/>
        <s v="3000876" u="1"/>
        <s v="3020875" u="1"/>
        <s v="4378260" u="1"/>
        <s v="4481731" u="1"/>
        <s v="102838477" u="1"/>
        <s v="2021-06070" u="1"/>
        <s v="309573" u="1"/>
        <s v="349571" u="1"/>
        <s v="3954830" u="1"/>
        <s v="4494253" u="1"/>
        <s v="338281819" u="1"/>
        <s v="218699" u="1"/>
        <s v="254883" u="1"/>
        <s v="352971" u="1"/>
        <s v="2988330" u="1"/>
        <s v="3133107" u="1"/>
        <s v="3187391" u="1"/>
        <s v="3250864" u="1"/>
        <s v="3309243" u="1"/>
        <s v="3349241" u="1"/>
        <s v="3551228" u="1"/>
        <s v="3571227" u="1"/>
        <s v="74928481" u="1"/>
        <s v="82217436" u="1"/>
        <s v="84017346" u="1"/>
        <s v="321893383" u="1"/>
        <s v="2021-13284" u="1"/>
        <s v="2563971" u="1"/>
        <s v="3504853" u="1"/>
        <s v="381532379" u="1"/>
        <s v="197793" u="1"/>
        <s v="215885" u="1"/>
        <s v="219699" u="1"/>
        <s v="353971" u="1"/>
        <s v="3517375" u="1"/>
        <s v="3519233" u="1"/>
        <s v="3979210" u="1"/>
        <s v="82578842" u="1"/>
        <s v="2021-07070" u="1"/>
        <s v="2022-08771" u="1"/>
        <s v="83968978" u="1"/>
        <s v="339714722" u="1"/>
        <s v="383240453" u="1"/>
        <s v="412630080" u="1"/>
        <s v="256883" u="1"/>
        <s v="276882" u="1"/>
        <s v="354971" u="1"/>
        <s v="2948333" u="1"/>
        <s v="3307386" u="1"/>
        <s v="3347384" u="1"/>
        <s v="3387382" u="1"/>
        <s v="51153528" u="1"/>
        <s v="121301338" u="1"/>
        <s v="382050600" u="1"/>
        <s v="3267103" u="1"/>
        <s v="3984830" u="1"/>
        <s v="4525732" u="1"/>
        <s v="381366678" u="1"/>
        <s v="2022-01668" u="1"/>
        <s v="222035" u="1"/>
        <s v="242034" u="1"/>
        <s v="359785" u="1"/>
        <s v="3080874" u="1"/>
        <s v="3163107" u="1"/>
        <s v="3317386" u="1"/>
        <s v="3737365" u="1"/>
        <s v="4441735" u="1"/>
        <s v="48999112" u="1"/>
        <s v="338282631" u="1"/>
        <s v="2022-09771" u="1"/>
        <s v="WS382302316" u="1"/>
        <s v="2993951" u="1"/>
        <s v="73027218" u="1"/>
        <s v="104302610" u="1"/>
        <s v="122385487" u="1"/>
        <s v="338686764" u="1"/>
        <s v="218885" u="1"/>
        <s v="3090874" u="1"/>
        <s v="3169252" u="1"/>
        <s v="3329244" u="1"/>
        <s v="81732501" u="1"/>
        <s v="340739137" u="1"/>
        <s v="383396714" u="1"/>
        <s v="412986331" u="1"/>
        <s v="WS121266583" u="1"/>
        <s v="250248" u="1"/>
        <s v="3247105" u="1"/>
        <s v="3265246" u="1"/>
        <s v="3524854" u="1"/>
        <s v="49000783" u="1"/>
        <s v="103450118" u="1"/>
        <s v="219885" u="1"/>
        <s v="224035" u="1"/>
        <s v="240220" u="1"/>
        <s v="299881" u="1"/>
        <s v="362121" u="1"/>
        <s v="3482713" u="1"/>
        <s v="82917426" u="1"/>
        <s v="122417798" u="1"/>
        <s v="384516708" u="1"/>
        <s v="384638877" u="1"/>
        <s v="413332173" u="1"/>
        <s v="2021-02499" u="1"/>
        <s v="2021-09070" u="1"/>
        <s v="231249" u="1"/>
        <s v="4515734" u="1"/>
        <s v="2021-02405" u="1"/>
        <s v="WS81693536" u="1"/>
        <s v="241220" u="1"/>
        <s v="146804_1" u="1"/>
        <s v="412986431" u="1"/>
        <s v="3304866" u="1"/>
        <s v="48965774" u="1"/>
        <s v="71296089" u="1"/>
        <s v="86703887" u="1"/>
        <s v="384640633" u="1"/>
        <s v="304124" u="1"/>
        <s v="2936478" u="1"/>
        <s v="3080876" u="1"/>
        <s v="122417898" u="1"/>
        <s v="341519248" u="1"/>
        <s v="3852007_1" u="1"/>
        <s v="2021-03499" u="1"/>
        <s v="253248" u="1"/>
        <s v="2595831" u="1"/>
        <s v="3512998" u="1"/>
        <s v="76803460" u="1"/>
        <s v="83227220" u="1"/>
        <s v="122243519" u="1"/>
        <s v="383414935" u="1"/>
        <s v="2021-03405" u="1"/>
        <s v="243220" u="1"/>
        <s v="2986476" u="1"/>
        <s v="3048881" u="1"/>
        <s v="3068880" u="1"/>
        <s v="3987355" u="1"/>
        <s v="83512432" u="1"/>
        <s v="83713841" u="1"/>
        <s v="103658886" u="1"/>
        <s v="103830496" u="1"/>
        <s v="210436" u="1"/>
        <s v="254248" u="1"/>
        <s v="2943956" u="1"/>
        <s v="2963955" u="1"/>
        <s v="3544855" u="1"/>
        <s v="409658468" u="1"/>
        <s v="2021-10619" u="1"/>
        <s v="2022-04668" u="1"/>
        <s v="208036" u="1"/>
        <s v="326123" u="1"/>
        <s v="3717369" u="1"/>
        <s v="75052368" u="1"/>
        <s v="2021-04499" u="1"/>
        <s v="211436" u="1"/>
        <s v="255248" u="1"/>
        <s v="2935815" u="1"/>
        <s v="3552997" u="1"/>
        <s v="84842576" u="1"/>
        <s v="146627165" u="1"/>
        <s v="2021-04405" u="1"/>
        <s v="180559" u="1"/>
        <s v="3008884" u="1"/>
        <s v="321893883" u="1"/>
        <s v="386480369" u="1"/>
        <s v="2022-04136" u="1"/>
        <s v="150532" u="1"/>
        <s v="190530" u="1"/>
        <s v="3364865" u="1"/>
        <s v="3564855" u="1"/>
        <s v="3726705" u="1"/>
        <s v="75109987" u="1"/>
        <s v="76843502" u="1"/>
        <s v="340247249" u="1"/>
        <s v="358104258" u="1"/>
        <s v="381449664" u="1"/>
        <s v="2021-11619" u="1"/>
        <s v="2022-01854" u="1"/>
        <s v="308124" u="1"/>
        <s v="351522" u="1"/>
        <s v="2575834" u="1"/>
        <s v="3736705" u="1"/>
        <s v="341453048" u="1"/>
        <s v="83731022" u="1"/>
        <s v="340296969" u="1"/>
        <s v="2021-06937" u="1"/>
        <s v="192530" u="1"/>
        <s v="210622" u="1"/>
        <s v="214436" u="1"/>
        <s v="230621" u="1"/>
        <s v="254434" u="1"/>
        <s v="352522" u="1"/>
        <s v="3724848" u="1"/>
        <s v="4125757" u="1"/>
        <s v="76803514" u="1"/>
        <s v="82922687" u="1"/>
        <s v="384640933" u="1"/>
        <s v="2021-01153" u="1"/>
        <s v="208222" u="1"/>
        <s v="241649" u="1"/>
        <s v="3458863" u="1"/>
        <s v="4477883" u="1"/>
        <s v="2021-06499" u="1"/>
        <s v="173531" u="1"/>
        <s v="215436" u="1"/>
        <s v="255434" u="1"/>
        <s v="3174876" u="1"/>
        <s v="3314869" u="1"/>
        <s v="3316727" u="1"/>
        <s v="3736706" u="1"/>
        <s v="75119813" u="1"/>
        <s v="75409987" u="1"/>
        <s v="103079258" u="1"/>
        <s v="338109883" u="1"/>
        <s v="408465002" u="1"/>
        <s v="2021-06405" u="1"/>
        <s v="231183" u="1"/>
        <s v="251182" u="1"/>
        <s v="300739" u="1"/>
        <s v="3389246" u="1"/>
        <s v="82357528" u="1"/>
        <s v="82376108" u="1"/>
        <s v="82597516" u="1"/>
        <s v="83731032" u="1"/>
        <s v="340599644" u="1"/>
        <s v="232621" u="1"/>
        <s v="252620" u="1"/>
        <s v="3306728" u="1"/>
        <s v="339330916" u="1"/>
        <s v="412839391" u="1"/>
        <s v="2021-02153" u="1"/>
        <s v="150280" u="1"/>
        <s v="185559" u="1"/>
        <s v="212184" u="1"/>
        <s v="232183" u="1"/>
        <s v="308310" u="1"/>
        <s v="3302232" u="1"/>
        <s v="3977359" u="1"/>
        <s v="4521242" u="1"/>
        <s v="82257538" u="1"/>
        <s v="82997472" u="1"/>
        <s v="82998891" u="1"/>
        <s v="213622" u="1"/>
        <s v="277433" u="1"/>
        <s v="355522" u="1"/>
        <s v="3994836" u="1"/>
        <s v="146627465" u="1"/>
        <s v="413268845" u="1"/>
        <s v="2021-07405" u="1"/>
        <s v="142747" u="1"/>
        <s v="151280" u="1"/>
        <s v="186559" u="1"/>
        <s v="213184" u="1"/>
        <s v="309310" u="1"/>
        <s v="351270" u="1"/>
        <s v="362736" u="1"/>
        <s v="3132241" u="1"/>
        <s v="3189257" u="1"/>
        <s v="4133120" u="1"/>
        <s v="4491739" u="1"/>
        <s v="83312482" u="1"/>
        <s v="86997306" u="1"/>
        <s v="103522927" u="1"/>
        <s v="2021-08937" u="1"/>
        <s v="2021-10899" u="1"/>
        <s v="176531" u="1"/>
        <s v="254620" u="1"/>
        <s v="278433" u="1"/>
        <s v="2963959" u="1"/>
        <s v="3726708" u="1"/>
        <s v="71167376" u="1"/>
        <s v="75728567" u="1"/>
        <s v="76802115" u="1"/>
        <s v="382099647" u="1"/>
        <s v="413269185" u="1"/>
        <s v="2021-03153" u="1"/>
        <s v="2021-14619" u="1"/>
        <s v="2022-04854" u="1"/>
        <s v="2022-08668" u="1"/>
        <s v="152280" u="1"/>
        <s v="187559" u="1"/>
        <s v="254182" u="1"/>
        <s v="82256129" u="1"/>
        <s v="215622" u="1"/>
        <s v="219436" u="1"/>
        <s v="221398" u="1"/>
        <s v="255620" u="1"/>
        <s v="2573979" u="1"/>
        <s v="2935819" u="1"/>
        <s v="3174878" u="1"/>
        <s v="4397604" u="1"/>
        <s v="120808856" u="1"/>
        <s v="408322619" u="1"/>
        <s v="413343150" u="1"/>
        <s v="2021-10367" u="1"/>
        <s v="211370" u="1"/>
        <s v="255182" u="1"/>
        <s v="304739" u="1"/>
        <s v="353270" u="1"/>
        <s v="3114101" u="1"/>
        <s v="3132242" u="1"/>
        <s v="3248876" u="1"/>
        <s v="335755688" u="1"/>
        <s v="340248261" u="1"/>
        <s v="2021-09937" u="1"/>
        <s v="2022-10098" u="1"/>
        <s v="180493" u="1"/>
        <s v="198530" u="1"/>
        <s v="2021-04153" u="1"/>
        <s v="2022-09668" u="1"/>
        <s v="2022-10004" u="1"/>
        <s v="125748" u="1"/>
        <s v="154280" u="1"/>
        <s v="325738" u="1"/>
        <s v="361922" u="1"/>
        <s v="48919196" u="1"/>
        <s v="121142486" u="1"/>
        <s v="2021-09499" u="1"/>
        <s v="3736709" u="1"/>
        <s v="82032607" u="1"/>
        <s v="85978808" u="1"/>
        <s v="2021-09405" u="1"/>
        <s v="2021-11367" u="1"/>
        <s v="155280" u="1"/>
        <s v="166746" u="1"/>
        <s v="213370" u="1"/>
        <s v="277181" u="1"/>
        <s v="362922" u="1"/>
        <s v="4409748" u="1"/>
        <s v="409640725" u="1"/>
        <s v="412977137" u="1"/>
        <s v="413271041" u="1"/>
        <s v="2021-12899" u="1"/>
        <s v="2022-09136" u="1"/>
        <s v="193959" u="1"/>
        <s v="218622" u="1"/>
        <s v="224398" u="1"/>
        <s v="244397" u="1"/>
        <s v="362484" u="1"/>
        <s v="83058959" u="1"/>
        <s v="413295193" u="1"/>
        <s v="2021-05153" u="1"/>
        <s v="303925" u="1"/>
        <s v="307739" u="1"/>
        <s v="4402730" u="1"/>
        <s v="146759971" u="1"/>
        <s v="123496" u="1"/>
        <s v="163494" u="1"/>
        <s v="219622" u="1"/>
        <s v="225398" u="1"/>
        <s v="339448331" u="1"/>
        <s v="188745" u="1"/>
        <s v="279181" u="1"/>
        <s v="308739" u="1"/>
        <s v="3288876" u="1"/>
        <s v="4371253" u="1"/>
        <s v="384597844" u="1"/>
        <s v="2021-13899" u="1"/>
        <s v="2022-06322" u="1"/>
        <s v="164494" u="1"/>
        <s v="300673" u="1"/>
        <s v="304487" u="1"/>
        <s v="348299" u="1"/>
        <s v="3464371" u="1"/>
        <s v="104665438" u="1"/>
        <s v="2021-06153" u="1"/>
        <s v="169746" u="1"/>
        <s v="189745" u="1"/>
        <s v="325924" u="1"/>
        <s v="351699" u="1"/>
        <s v="3302236" u="1"/>
        <s v="103577755" u="1"/>
        <s v="339663852" u="1"/>
        <s v="413343078" u="1"/>
        <s v="WS384536496" u="1"/>
        <s v="145495" u="1"/>
        <s v="349299" u="1"/>
        <s v="82492604" u="1"/>
        <s v="85958829" u="1"/>
        <s v="340668168" u="1"/>
        <s v="2021-13367" u="1"/>
        <s v="FALTA21-0007" u="1"/>
        <s v="250797" u="1"/>
        <s v="86997346" u="1"/>
        <s v="382123877" u="1"/>
        <s v="409645690" u="1"/>
        <s v="WS122447458" u="1"/>
        <s v="146495" u="1"/>
        <s v="197959" u="1"/>
        <s v="208399" u="1"/>
        <s v="362670" u="1"/>
        <s v="412957710" u="1"/>
        <s v="413269585" u="1"/>
        <s v="2021-07153" u="1"/>
        <s v="2022-08854" u="1"/>
        <s v="211799" u="1"/>
        <s v="3401853" u="1"/>
        <s v="3478868" u="1"/>
        <s v="49026920" u="1"/>
        <s v="81851181" u="1"/>
        <s v="82368813" u="1"/>
        <s v="83311137" u="1"/>
        <s v="340038337" u="1"/>
        <s v="340404128" u="1"/>
        <s v="413261007" u="1"/>
        <s v="2021-08685" u="1"/>
        <s v="167494" u="1"/>
        <s v="249397" u="1"/>
        <s v="303673" u="1"/>
        <s v="3256241" u="1"/>
        <s v="383534234" u="1"/>
        <s v="2021-14367" u="1"/>
        <s v="350885" u="1"/>
        <s v="3068889" u="1"/>
        <s v="3512227" u="1"/>
        <s v="167227028" u="1"/>
        <s v="2020-1699" u="1"/>
        <s v="386517948" u="1"/>
        <s v="413271341" u="1"/>
        <s v="2022-10284" u="1"/>
        <s v="168494" u="1"/>
        <s v="304673" u="1"/>
        <s v="308487" u="1"/>
        <s v="324672" u="1"/>
        <s v="3248100" u="1"/>
        <s v="104899817" u="1"/>
        <s v="120444849" u="1"/>
        <s v="2022-09854" u="1"/>
        <s v="253797" u="1"/>
        <s v="351885" u="1"/>
        <s v="81831192" u="1"/>
        <s v="2021-09685" u="1"/>
        <s v="2021-10021" u="1"/>
        <s v="2022-04070" u="1"/>
        <s v="169494" u="1"/>
        <s v="189493" u="1"/>
        <s v="3054394" u="1"/>
        <s v="49150731" u="1"/>
        <s v="338244216" u="1"/>
        <s v="339391853" u="1"/>
        <s v="210985" u="1"/>
        <s v="230984" u="1"/>
        <s v="352885" u="1"/>
        <s v="3011874" u="1"/>
        <s v="3912208" u="1"/>
        <s v="4373114" u="1"/>
        <s v="4452731" u="1"/>
        <s v="82428825" u="1"/>
        <s v="82596167" u="1"/>
        <s v="2020-1799" u="1"/>
        <s v="339796401" u="1"/>
        <s v="2022-09322" u="1"/>
        <s v="3248101" u="1"/>
        <s v="3325860" u="1"/>
        <s v="4144890" u="1"/>
        <s v="2021-09153" u="1"/>
        <s v="3124106" u="1"/>
        <s v="3158391" u="1"/>
        <s v="3261862" u="1"/>
        <s v="3358381" u="1"/>
        <s v="3522228" u="1"/>
        <s v="4000896" u="1"/>
        <s v="4139271" u="1"/>
        <s v="83243810" u="1"/>
        <s v="146814008" u="1"/>
        <s v="338721899" u="1"/>
        <s v="358341333" u="1"/>
        <s v="383232471" u="1"/>
        <s v="2021-06871" u="1"/>
        <s v="3034396" u="1"/>
        <s v="3094393" u="1"/>
        <s v="383896591" u="1"/>
        <s v="413271169" u="1"/>
        <s v="256797" u="1"/>
        <s v="354885" u="1"/>
        <s v="3174104" u="1"/>
        <s v="3388380" u="1"/>
        <s v="3451853" u="1"/>
        <s v="3473710" u="1"/>
        <s v="4450874" u="1"/>
        <s v="4492730" u="1"/>
        <s v="82537599" u="1"/>
        <s v="122479750" u="1"/>
        <s v="2020-1899" u="1"/>
        <s v="413211544" u="1"/>
        <s v="2944951" u="1"/>
        <s v="3505852" u="1"/>
        <s v="81826015" u="1"/>
        <s v="104394251" u="1"/>
        <s v="341420099" u="1"/>
        <s v="WS102515279" u="1"/>
        <s v="253983" u="1"/>
        <s v="300038" u="1"/>
        <s v="360035" u="1"/>
        <s v="2579350" u="1"/>
        <s v="4400877" u="1"/>
        <s v="4420876" u="1"/>
        <s v="4503109" u="1"/>
        <s v="412987971" u="1"/>
        <s v="2574970" u="1"/>
        <s v="3317720" u="1"/>
        <s v="3355860" u="1"/>
        <s v="3955830" u="1"/>
        <s v="71298704" u="1"/>
        <s v="338483989" u="1"/>
        <s v="218799" u="1"/>
        <s v="278796" u="1"/>
        <s v="361035" u="1"/>
        <s v="2967473" u="1"/>
        <s v="4389260" u="1"/>
        <s v="49506931" u="1"/>
        <s v="104826542" u="1"/>
        <s v="2020-1999" u="1"/>
        <s v="408704252" u="1"/>
        <s v="408924241" u="1"/>
        <s v="413271641" u="1"/>
        <s v="4405258" u="1"/>
        <s v="4443398" u="1"/>
        <s v="49030762" u="1"/>
        <s v="383189082" u="1"/>
        <s v="383590106" u="1"/>
        <s v="413269985" u="1"/>
        <s v="197893" u="1"/>
        <s v="240134" u="1"/>
        <s v="2579351" u="1"/>
        <s v="339848539" u="1"/>
        <s v="408348226" u="1"/>
        <s v="2021-08871" u="1"/>
        <s v="2021-13021" u="1"/>
        <s v="3074396" u="1"/>
        <s v="3515853" u="1"/>
        <s v="3973972" u="1"/>
        <s v="340737064" u="1"/>
        <s v="409646233" u="1"/>
        <s v="WS321829244" u="1"/>
        <s v="WS339232837" u="1"/>
        <s v="221135" u="1"/>
        <s v="256983" u="1"/>
        <s v="358885" u="1"/>
        <s v="3188392" u="1"/>
        <s v="83651165" u="1"/>
        <s v="84576098" u="1"/>
        <s v="335669088" u="1"/>
        <s v="2022-01937" u="1"/>
        <s v="2906813" u="1"/>
        <s v="3264387" u="1"/>
        <s v="3307722" u="1"/>
        <s v="3563993" u="1"/>
        <s v="3727701" u="1"/>
        <s v="3925833" u="1"/>
        <s v="3945832" u="1"/>
        <s v="103390026" u="1"/>
        <s v="339809253" u="1"/>
        <s v="382160562" u="1"/>
        <s v="383169183" u="1"/>
        <s v="242134" u="1"/>
        <s v="300224" u="1"/>
        <s v="359885" u="1"/>
        <s v="3124109" u="1"/>
        <s v="3261865" u="1"/>
        <s v="3562229" u="1"/>
        <s v="4420878" u="1"/>
        <s v="49404113" u="1"/>
        <s v="382476715" u="1"/>
        <s v="2021-09871" u="1"/>
        <s v="2021-14021" u="1"/>
        <s v="86893863" u="1"/>
        <s v="121333654" u="1"/>
        <s v="167385542" u="1"/>
        <s v="383194751" u="1"/>
        <s v="386549064" u="1"/>
        <s v="223135" u="1"/>
        <s v="243134" u="1"/>
        <s v="301224" u="1"/>
        <s v="2567495" u="1"/>
        <s v="3031877" u="1"/>
        <s v="3071875" u="1"/>
        <s v="3392238" u="1"/>
        <s v="4470876" u="1"/>
        <s v="103847081" u="1"/>
        <s v="104092019" u="1"/>
        <s v="WS120927042" u="1"/>
        <s v="2566831" u="1"/>
        <s v="2584972" u="1"/>
        <s v="4150607" u="1"/>
        <s v="339235191" u="1"/>
        <s v="383164518" u="1"/>
        <s v="383232499" u="1"/>
        <s v="383252498" u="1"/>
        <s v="383452488" u="1"/>
        <s v="219985" u="1"/>
        <s v="220321" u="1"/>
        <s v="224135" u="1"/>
        <s v="240320" u="1"/>
        <s v="326037" u="1"/>
        <s v="362221" u="1"/>
        <s v="2577495" u="1"/>
        <s v="3182249" u="1"/>
        <s v="3263724" u="1"/>
        <s v="3419861" u="1"/>
        <s v="48969124" u="1"/>
        <s v="102798784" u="1"/>
        <s v="408588414" u="1"/>
        <s v="408616397" u="1"/>
        <s v="408836386" u="1"/>
        <s v="413261607" u="1"/>
        <s v="2022-09070" u="1"/>
        <s v="251348" u="1"/>
        <s v="340737264" u="1"/>
        <s v="221321" u="1"/>
        <s v="2947477" u="1"/>
        <s v="3348386" u="1"/>
        <s v="103822417" u="1"/>
        <s v="215606590" u="1"/>
        <s v="381764885" u="1"/>
        <s v="408904542" u="1"/>
        <s v="2021-02236" u="1"/>
        <s v="3365863" u="1"/>
        <s v="4148611" u="1"/>
        <s v="81666063" u="1"/>
        <s v="339610507" u="1"/>
        <s v="226135" u="1"/>
        <s v="308038" u="1"/>
        <s v="71043978" u="1"/>
        <s v="86108696" u="1"/>
        <s v="386416718" u="1"/>
        <s v="253348" u="1"/>
        <s v="3137733" u="1"/>
        <s v="3375863" u="1"/>
        <s v="4140609" u="1"/>
        <s v="73078655" u="1"/>
        <s v="309038" u="1"/>
        <s v="3271867" u="1"/>
        <s v="81671294" u="1"/>
        <s v="104580179" u="1"/>
        <s v="2021-03236" u="1"/>
        <s v="2022-04937" u="1"/>
        <s v="254348" u="1"/>
        <s v="195116_6" u="1"/>
        <s v="102799027" u="1"/>
        <s v="338625137" u="1"/>
        <s v="383364708" u="1"/>
        <s v="208136" u="1"/>
        <s v="224321" u="1"/>
        <s v="326223" u="1"/>
        <s v="2977477" u="1"/>
        <s v="3041879" u="1"/>
        <s v="3338388" u="1"/>
        <s v="3358387" u="1"/>
        <s v="49025581" u="1"/>
        <s v="81822522" u="1"/>
        <s v="82508886" u="1"/>
        <s v="382607583" u="1"/>
        <s v="384496914" u="1"/>
        <s v="409692068" u="1"/>
        <s v="413261807" u="1"/>
        <s v="211536" u="1"/>
        <s v="231535" u="1"/>
        <s v="255348" u="1"/>
        <s v="3256249" u="1"/>
        <s v="3298105" u="1"/>
        <s v="75217139" u="1"/>
        <s v="209136" u="1"/>
        <s v="211098" u="1"/>
        <s v="231097" u="1"/>
        <s v="249134" u="1"/>
        <s v="251096" u="1"/>
        <s v="2021-04236" u="1"/>
        <s v="150632" u="1"/>
        <s v="212536" u="1"/>
        <s v="232535" u="1"/>
        <s v="4388601" u="1"/>
        <s v="4450100" u="1"/>
        <s v="121540093" u="1"/>
        <s v="381569663" u="1"/>
        <s v="381715465" u="1"/>
        <s v="212098" u="1"/>
        <s v="226321" u="1"/>
        <s v="308224" u="1"/>
        <s v="2579356" u="1"/>
        <s v="3281868" u="1"/>
        <s v="3479861" u="1"/>
        <s v="49606981" u="1"/>
        <s v="386296924" u="1"/>
        <s v="408368725" u="1"/>
        <s v="2022-01685" u="1"/>
        <s v="191630" u="1"/>
        <s v="3535857" u="1"/>
        <s v="3733989" u="1"/>
        <s v="82591309" u="1"/>
        <s v="104749364" u="1"/>
        <s v="120914365" u="1"/>
        <s v="213098" u="1"/>
        <s v="309224" u="1"/>
        <s v="83341042" u="1"/>
        <s v="104380389" u="1"/>
        <s v="413042258" u="1"/>
        <s v="2021-05236" u="1"/>
        <s v="2021-00842_1" u="1"/>
        <s v="192630" u="1"/>
        <s v="214536" u="1"/>
        <s v="230721" u="1"/>
        <s v="254534" u="1"/>
        <s v="352622" u="1"/>
        <s v="2566835" u="1"/>
        <s v="2986814" u="1"/>
        <s v="3248109" u="1"/>
        <s v="4126757" u="1"/>
        <s v="341461212" u="1"/>
        <s v="382579428" u="1"/>
        <s v="383301295" u="1"/>
        <s v="413056820" u="1"/>
        <s v="413304792" u="1"/>
        <s v="208322" u="1"/>
        <s v="210284" u="1"/>
        <s v="3059883" u="1"/>
        <s v="49404163" u="1"/>
        <s v="310037144" u="1"/>
        <s v="339177572" u="1"/>
        <s v="211722" u="1"/>
        <s v="215536" u="1"/>
        <s v="3278108" u="1"/>
        <s v="4378603" u="1"/>
        <s v="75217159" u="1"/>
        <s v="120334494" u="1"/>
        <s v="209322" u="1"/>
        <s v="251282" u="1"/>
        <s v="300839" u="1"/>
        <s v="360836" u="1"/>
        <s v="2587499" u="1"/>
        <s v="3009886" u="1"/>
        <s v="3713211" u="1"/>
        <s v="83521043" u="1"/>
        <s v="2021-02422" u="1"/>
        <s v="2021-06236" u="1"/>
        <s v="212722" u="1"/>
        <s v="252720" u="1"/>
        <s v="354622" u="1"/>
        <s v="360398" u="1"/>
        <s v="2564978" u="1"/>
        <s v="3387724" u="1"/>
        <s v="3405370" u="1"/>
        <s v="4146757" u="1"/>
        <s v="71398774" u="1"/>
        <s v="383921364" u="1"/>
        <s v="408632743" u="1"/>
        <s v="212284" u="1"/>
        <s v="216098" u="1"/>
        <s v="49824152" u="1"/>
        <s v="83823871" u="1"/>
        <s v="104813392" u="1"/>
        <s v="155632" u="1"/>
        <s v="359436" u="1"/>
        <s v="4497119" u="1"/>
        <s v="76552123" u="1"/>
        <s v="104515385" u="1"/>
        <s v="383345349" u="1"/>
        <s v="384515575" u="1"/>
        <s v="408384696" u="1"/>
        <s v="408413094" u="1"/>
        <s v="WS383896144" u="1"/>
        <s v="351370" u="1"/>
        <s v="362836" u="1"/>
        <s v="3713212" u="1"/>
        <s v="3953200" u="1"/>
        <s v="74908403" u="1"/>
        <s v="81702563" u="1"/>
        <s v="413185041" u="1"/>
        <s v="4339682_1" u="1"/>
        <s v="2021-03422" u="1"/>
        <s v="2021-07236" u="1"/>
        <s v="2022-08937" u="1"/>
        <s v="240497" u="1"/>
        <s v="278533" u="1"/>
        <s v="3110720" u="1"/>
        <s v="4450103" u="1"/>
        <s v="86692548" u="1"/>
        <s v="358181969" u="1"/>
        <s v="2021-08768" u="1"/>
        <s v="187659" u="1"/>
        <s v="210470" u="1"/>
        <s v="278095" u="1"/>
        <s v="303839" u="1"/>
        <s v="3479864" u="1"/>
        <s v="4124121" u="1"/>
        <s v="83681050" u="1"/>
        <s v="2021-10636" u="1"/>
        <s v="2022-04685" u="1"/>
        <s v="197630" u="1"/>
        <s v="219536" u="1"/>
        <s v="241497" u="1"/>
        <s v="4396746" u="1"/>
        <s v="71297375" u="1"/>
        <s v="102892976" u="1"/>
        <s v="339831336" u="1"/>
        <s v="413314757" u="1"/>
        <s v="2022-10367" u="1"/>
        <s v="255282" u="1"/>
        <s v="279095" u="1"/>
        <s v="304839" u="1"/>
        <s v="121492139" u="1"/>
        <s v="122002398" u="1"/>
        <s v="2021-04422" u="1"/>
        <s v="2021-10198" u="1"/>
        <s v="2022-09937" u="1"/>
        <s v="198630" u="1"/>
        <s v="209070" u="1"/>
        <s v="242497" u="1"/>
        <s v="360584" u="1"/>
        <s v="4404393" u="1"/>
        <s v="85917141" u="1"/>
        <s v="381935854" u="1"/>
        <s v="383589962" u="1"/>
        <s v="2021-09768" u="1"/>
        <s v="2021-10104" u="1"/>
        <s v="2022-04153" u="1"/>
        <s v="WS412651267" u="1"/>
        <s v="154380" u="1"/>
        <s v="189659" u="1"/>
        <s v="212470" u="1"/>
        <s v="276281" u="1"/>
        <s v="83681060" u="1"/>
        <s v="102545721" u="1"/>
        <s v="349811057" u="1"/>
        <s v="408802897" u="1"/>
        <s v="408925481" u="1"/>
        <s v="2021-11636" u="1"/>
        <s v="2022-01871" u="1"/>
        <s v="223498" u="1"/>
        <s v="3500702" u="1"/>
        <s v="104293421" u="1"/>
        <s v="408633283" u="1"/>
        <s v="2022-09405" u="1"/>
        <s v="REASIG21-0099" u="1"/>
        <s v="155380" u="1"/>
        <s v="355370" u="1"/>
        <s v="359184" u="1"/>
        <s v="3289875" u="1"/>
        <s v="3713214" u="1"/>
        <s v="76168360" u="1"/>
        <s v="82098802" u="1"/>
        <s v="82566129" u="1"/>
        <s v="85702383" u="1"/>
        <s v="2021-09236" u="1"/>
        <s v="218722" u="1"/>
        <s v="362584" u="1"/>
        <s v="4404394" u="1"/>
        <s v="413184629" u="1"/>
        <s v="2021-06954" u="1"/>
        <s v="214470" u="1"/>
        <s v="278281" u="1"/>
        <s v="307839" u="1"/>
        <s v="49016901" u="1"/>
        <s v="102711622" u="1"/>
        <s v="122164840" u="1"/>
        <s v="167228668" u="1"/>
        <s v="381532161" u="1"/>
        <s v="2021-01170" u="1"/>
        <s v="2021-12636" u="1"/>
        <s v="225498" u="1"/>
        <s v="239721" u="1"/>
        <s v="3140721" u="1"/>
        <s v="3377728" u="1"/>
        <s v="3395869" u="1"/>
        <s v="122501010" u="1"/>
        <s v="383654033" u="1"/>
        <s v="279281" u="1"/>
        <s v="308839" u="1"/>
        <s v="348837" u="1"/>
        <s v="350799" u="1"/>
        <s v="3175100" u="1"/>
        <s v="3713215" u="1"/>
        <s v="4413730" u="1"/>
        <s v="76708343" u="1"/>
        <s v="383693419" u="1"/>
        <s v="2021-06422" u="1"/>
        <s v="300773" u="1"/>
        <s v="304587" u="1"/>
        <s v="3387728" u="1"/>
        <s v="4386749" u="1"/>
        <s v="83317291" u="1"/>
        <s v="103929955" u="1"/>
        <s v="104159659" u="1"/>
        <s v="381981861" u="1"/>
        <s v="413247316" u="1"/>
        <s v="351799" u="1"/>
        <s v="74668450" u="1"/>
        <s v="121300508" u="1"/>
        <s v="382516118" u="1"/>
        <s v="413263087" u="1"/>
        <s v="2021-02170" u="1"/>
        <s v="325586" u="1"/>
        <s v="361770" u="1"/>
        <s v="3100724" u="1"/>
        <s v="4420108" u="1"/>
        <s v="84992668" u="1"/>
        <s v="413185069" u="1"/>
        <s v="210899" u="1"/>
        <s v="352799" u="1"/>
        <s v="359370" u="1"/>
        <s v="3469868" u="1"/>
        <s v="3709361" u="1"/>
        <s v="4374112" u="1"/>
        <s v="2021-07422" u="1"/>
        <s v="2021-13198" u="1"/>
        <s v="362770" u="1"/>
        <s v="3405375" u="1"/>
        <s v="4486250" u="1"/>
        <s v="413247416" u="1"/>
        <s v="2021-08954" u="1"/>
        <s v="2021-13104" u="1"/>
        <s v="211899" u="1"/>
        <s v="231898" u="1"/>
        <s v="3163244" u="1"/>
        <s v="83621093" u="1"/>
        <s v="2021-03170" u="1"/>
        <s v="2021-14636" u="1"/>
        <s v="2022-04871" u="1"/>
        <s v="2022-08685" u="1"/>
        <s v="WS339833637" u="1"/>
        <s v="209499" u="1"/>
        <s v="303773" u="1"/>
        <s v="67618091" u="1"/>
        <s v="81556004" u="1"/>
        <s v="121627335" u="1"/>
        <s v="341422154" u="1"/>
        <s v="382502400" u="1"/>
        <s v="384566078" u="1"/>
        <s v="386316400" u="1"/>
        <s v="219470" u="1"/>
        <s v="350985" u="1"/>
        <s v="354799" u="1"/>
        <s v="3553225" u="1"/>
        <s v="386326362" u="1"/>
        <s v="2021-10384" u="1"/>
        <s v="304773" u="1"/>
        <s v="324772" u="1"/>
        <s v="4450108" u="1"/>
        <s v="2021-09954" u="1"/>
        <s v="2021-14104" u="1"/>
        <s v="191993" u="1"/>
        <s v="253897" u="1"/>
        <s v="351985" u="1"/>
        <s v="355799" u="1"/>
        <s v="3339381" u="1"/>
        <s v="51034919" u="1"/>
        <s v="120697394" u="1"/>
        <s v="2021-04170" u="1"/>
        <s v="2022-09685" u="1"/>
        <s v="2022-10021" u="1"/>
        <s v="349585" u="1"/>
        <s v="3516850" u="1"/>
        <s v="4414397" u="1"/>
        <s v="85209900" u="1"/>
        <s v="103468343" u="1"/>
        <s v="340148399" u="1"/>
        <s v="WS340000394" u="1"/>
        <s v="254897" u="1"/>
        <s v="3309383" u="1"/>
        <s v="84018746" u="1"/>
        <s v="408804052" u="1"/>
        <s v="2021-09422" u="1"/>
        <s v="2021-11384" u="1"/>
        <s v="3306861" u="1"/>
        <s v="3465374" u="1"/>
        <s v="4484394" u="1"/>
        <s v="49040742" u="1"/>
        <s v="121701400" u="1"/>
        <s v="340773937" u="1"/>
        <s v="408926024" u="1"/>
        <s v="2022-09153" u="1"/>
        <s v="215899" u="1"/>
        <s v="353985" u="1"/>
        <s v="3262862" u="1"/>
        <s v="3319383" u="1"/>
        <s v="74648481" u="1"/>
        <s v="75052309" u="1"/>
        <s v="85013722" u="1"/>
        <s v="338841898" u="1"/>
        <s v="2021-05170" u="1"/>
        <s v="307773" u="1"/>
        <s v="3120726" u="1"/>
        <s v="3457233" u="1"/>
        <s v="302991970" u="1"/>
        <s v="2021-02319" u="1"/>
        <s v="256897" u="1"/>
        <s v="354985" u="1"/>
        <s v="2968472" u="1"/>
        <s v="3969351" u="1"/>
        <s v="4370399" u="1"/>
        <s v="69515921" u="1"/>
        <s v="103824197" u="1"/>
        <s v="167387225" u="1"/>
        <s v="348771" u="1"/>
        <s v="3306862" u="1"/>
        <s v="3310717" u="1"/>
        <s v="4125892" u="1"/>
        <s v="WS339426341" u="1"/>
        <s v="222049" u="1"/>
        <s v="242048" u="1"/>
        <s v="277896" u="1"/>
        <s v="2578492" u="1"/>
        <s v="3262863" u="1"/>
        <s v="3983206" u="1"/>
        <s v="2021-06170" u="1"/>
        <s v="81556034" u="1"/>
        <s v="84043986" u="1"/>
        <s v="104901975" u="1"/>
        <s v="408385911" u="1"/>
        <s v="408731703" u="1"/>
        <s v="2021-03319" u="1"/>
        <s v="WS83379030" u="1"/>
        <s v="218899" u="1"/>
        <s v="243048" u="1"/>
        <s v="3389381" u="1"/>
        <s v="4392257" u="1"/>
        <s v="81841246" u="1"/>
        <s v="2021-13384" u="1"/>
        <s v="3130727" u="1"/>
        <s v="3249103" u="1"/>
        <s v="3306863" u="1"/>
        <s v="3550706" u="1"/>
        <s v="4424399" u="1"/>
        <s v="103664108" u="1"/>
        <s v="197993" u="1"/>
        <s v="219899" u="1"/>
        <s v="220235" u="1"/>
        <s v="224049" u="1"/>
        <s v="239898" u="1"/>
        <s v="299895" u="1"/>
        <s v="2958474" u="1"/>
        <s v="3264722" u="1"/>
        <s v="3319385" u="1"/>
        <s v="3563228" u="1"/>
        <s v="3999351" u="1"/>
        <s v="49416941" u="1"/>
        <s v="340124547" u="1"/>
        <s v="408608218" u="1"/>
        <s v="2021-07170" u="1"/>
        <s v="3718701" u="1"/>
        <s v="104102530" u="1"/>
        <s v="2021-04319" u="1"/>
        <s v="221235" u="1"/>
        <s v="2988473" u="1"/>
        <s v="3353239" u="1"/>
        <s v="3393237" u="1"/>
        <s v="3450997" u="1"/>
        <s v="69314532" u="1"/>
        <s v="81841256" u="1"/>
        <s v="82098872" u="1"/>
        <s v="412857848" u="1"/>
        <s v="2021-14384" u="1"/>
        <s v="2565972" u="1"/>
        <s v="3130728" u="1"/>
        <s v="3186870" u="1"/>
        <s v="3566851" u="1"/>
        <s v="381552488" u="1"/>
        <s v="408386351" u="1"/>
        <s v="412828227" u="1"/>
        <s v="2022-01768" u="1"/>
        <s v="304138" u="1"/>
        <s v="359985" u="1"/>
        <s v="3959354" u="1"/>
        <s v="83052431" u="1"/>
        <s v="4354530_1" u="1"/>
        <s v="2022-09871" u="1"/>
        <s v="3255388" u="1"/>
        <s v="3275387" u="1"/>
        <s v="3396860" u="1"/>
        <s v="81628700" u="1"/>
        <s v="340740388" u="1"/>
        <s v="408356118" u="1"/>
        <s v="223235" u="1"/>
        <s v="3349385" u="1"/>
        <s v="3569374" u="1"/>
        <s v="168817_1" u="1"/>
        <s v="121883594" u="1"/>
        <s v="3264035_1" u="1"/>
        <s v="339662622" u="1"/>
        <s v="381782614" u="1"/>
        <s v="3306865" u="1"/>
        <s v="3728702" u="1"/>
        <s v="4387740" u="1"/>
        <s v="75748507" u="1"/>
        <s v="82282709" u="1"/>
        <s v="121345599" u="1"/>
        <s v="220421" u="1"/>
        <s v="224235" u="1"/>
        <s v="326137" u="1"/>
        <s v="3262866" u="1"/>
        <s v="3519377" u="1"/>
        <s v="4481876" u="1"/>
        <s v="86938645" u="1"/>
        <s v="103078900" u="1"/>
        <s v="408608418" u="1"/>
        <s v="2021-09170" u="1"/>
        <s v="231449" u="1"/>
        <s v="0001320" u="1"/>
        <s v="2935955" u="1"/>
        <s v="3475378" u="1"/>
        <s v="3718703" u="1"/>
        <s v="103828825" u="1"/>
        <s v="3388031_1" u="1"/>
        <s v="413234166" u="1"/>
        <s v="2021-02505" u="1"/>
        <s v="2021-06319" u="1"/>
        <s v="241420" u="1"/>
        <s v="249048" u="1"/>
        <s v="2988475" u="1"/>
        <s v="3189394" u="1"/>
        <s v="3274724" u="1"/>
        <s v="3452857" u="1"/>
        <s v="4493734" u="1"/>
        <s v="103859201" u="1"/>
        <s v="3306866" u="1"/>
        <s v="2021-02067" u="1"/>
        <s v="3102380" u="1"/>
        <s v="3262867" u="1"/>
        <s v="83052451" u="1"/>
        <s v="253448" u="1"/>
        <s v="300072" u="1"/>
        <s v="351536" u="1"/>
        <s v="0001321" u="1"/>
        <s v="2935956" u="1"/>
        <s v="3180728" u="1"/>
        <s v="51269746" u="1"/>
        <s v="104478608" u="1"/>
        <s v="121902230" u="1"/>
        <s v="339345056" u="1"/>
        <s v="412618772" u="1"/>
        <s v="2021-03505" u="1"/>
        <s v="2021-07319" u="1"/>
        <s v="325323" u="1"/>
        <s v="2588496" u="1"/>
        <s v="4489880" u="1"/>
        <s v="85732322" u="1"/>
        <s v="121697994" u="1"/>
        <s v="230635" u="1"/>
        <s v="254448" u="1"/>
        <s v="3306867" u="1"/>
        <s v="3906837" u="1"/>
        <s v="71148757" u="1"/>
        <s v="71167337" u="1"/>
        <s v="83327221" u="1"/>
        <s v="339590613" u="1"/>
        <s v="358158356" u="1"/>
        <s v="408792440" u="1"/>
        <s v="412608538" u="1"/>
        <s v="2021-03067" u="1"/>
        <s v="2021-10719" u="1"/>
        <s v="2022-04768" u="1"/>
        <s v="208236" u="1"/>
        <s v="210198" u="1"/>
        <s v="71253978" u="1"/>
        <s v="74639801" u="1"/>
        <s v="82298926" u="1"/>
        <s v="82978863" u="1"/>
        <s v="122478420" u="1"/>
        <s v="211636" u="1"/>
        <s v="231635" u="1"/>
        <s v="255448" u="1"/>
        <s v="0001322" u="1"/>
        <s v="4421101" u="1"/>
        <s v="2021-04505" u="1"/>
        <s v="211198" u="1"/>
        <s v="225421" u="1"/>
        <s v="231197" u="1"/>
        <s v="121204343" u="1"/>
        <s v="409600237" u="1"/>
        <s v="2022-04236" u="1"/>
        <s v="170731" u="1"/>
        <s v="212636" u="1"/>
        <s v="232635" u="1"/>
        <s v="252634" u="1"/>
        <s v="3346866" u="1"/>
        <s v="3526857" u="1"/>
        <s v="76843503" u="1"/>
        <s v="167384012" u="1"/>
        <s v="341595301" u="1"/>
        <s v="2021-04067" u="1"/>
        <s v="2021-11719" u="1"/>
        <s v="2022-01954" u="1"/>
        <s v="232197" u="1"/>
        <s v="348322" u="1"/>
        <s v="49074170" u="1"/>
        <s v="120478620" u="1"/>
        <s v="120906583" u="1"/>
        <s v="146788905" u="1"/>
        <s v="412679012" u="1"/>
        <s v="155546" u="1"/>
        <s v="0001323" u="1"/>
        <s v="3178733" u="1"/>
        <s v="3400224" u="1"/>
        <s v="4496259" u="1"/>
        <s v="104889362" u="1"/>
        <s v="121698237" u="1"/>
        <s v="339998999" u="1"/>
        <s v="2021-09319" u="1"/>
        <s v="182759" u="1"/>
        <s v="213198" u="1"/>
        <s v="253196" u="1"/>
        <s v="309324" u="1"/>
        <s v="349322" u="1"/>
        <s v="3332371" u="1"/>
        <s v="3714210" u="1"/>
        <s v="122162095" u="1"/>
        <s v="381631421" u="1"/>
        <s v="382577455" u="1"/>
        <s v="412546763" u="1"/>
        <s v="254634" u="1"/>
        <s v="352722" u="1"/>
        <s v="3270231" u="1"/>
        <s v="3346867" u="1"/>
        <s v="307936669" u="1"/>
        <s v="321864372" u="1"/>
        <s v="339935561" u="1"/>
        <s v="341452818" u="1"/>
        <s v="386499237" u="1"/>
        <s v="2021-05067" u="1"/>
        <s v="2021-12719" u="1"/>
        <s v="208422" u="1"/>
        <s v="210384" u="1"/>
        <s v="254196" u="1"/>
        <s v="3504221" u="1"/>
        <s v="3979358" u="1"/>
        <s v="4521383" u="1"/>
        <s v="157546" u="1"/>
        <s v="173731" u="1"/>
        <s v="211822" u="1"/>
        <s v="326071" u="1"/>
        <s v="0001324" u="1"/>
        <s v="2575977" u="1"/>
        <s v="3880201" u="1"/>
        <s v="3994977" u="1"/>
        <s v="2021-06505" u="1"/>
        <s v="WS81677637" u="1"/>
        <s v="193292" u="1"/>
        <s v="211384" u="1"/>
        <s v="231383" u="1"/>
        <s v="249420" u="1"/>
        <s v="251382" u="1"/>
        <s v="300939" u="1"/>
        <s v="307510" u="1"/>
        <s v="360936" u="1"/>
        <s v="3152381" u="1"/>
        <s v="3914201" u="1"/>
        <s v="2022-06236" u="1"/>
        <s v="354722" u="1"/>
        <s v="121146524" u="1"/>
        <s v="321864472" u="1"/>
        <s v="2021-02253" u="1"/>
        <s v="2021-06067" u="1"/>
        <s v="2021-13719" u="1"/>
        <s v="212384" u="1"/>
        <s v="308510" u="1"/>
        <s v="3962341" u="1"/>
        <s v="103481004" u="1"/>
        <s v="121493879" u="1"/>
        <s v="408903112" u="1"/>
        <s v="253820" u="1"/>
        <s v="277633" u="1"/>
        <s v="359536" u="1"/>
        <s v="361498" u="1"/>
        <s v="0001325" u="1"/>
        <s v="2557837" u="1"/>
        <s v="3280232" u="1"/>
        <s v="4155899" u="1"/>
        <s v="408439304" u="1"/>
        <s v="413268855" u="1"/>
        <s v="151480" u="1"/>
        <s v="155294" u="1"/>
        <s v="175293" u="1"/>
        <s v="277195" u="1"/>
        <s v="309510" u="1"/>
        <s v="351470" u="1"/>
        <s v="359098" u="1"/>
        <s v="3116100" u="1"/>
        <s v="3274729" u="1"/>
        <s v="76578320" u="1"/>
        <s v="82998926" u="1"/>
        <s v="83252515" u="1"/>
        <s v="339549599" u="1"/>
        <s v="408630870" u="1"/>
        <s v="413285041" u="1"/>
        <s v="176731" u="1"/>
        <s v="218636" u="1"/>
        <s v="278633" u="1"/>
        <s v="349070" u="1"/>
        <s v="362498" u="1"/>
        <s v="3566858" u="1"/>
        <s v="3984979" u="1"/>
        <s v="4445390" u="1"/>
        <s v="381669963" u="1"/>
        <s v="412848926" u="1"/>
        <s v="2021-03253" u="1"/>
        <s v="2021-07067" u="1"/>
        <s v="2021-14719" u="1"/>
        <s v="2022-04954" u="1"/>
        <s v="2022-08768" u="1"/>
        <s v="152480" u="1"/>
        <s v="278195" u="1"/>
        <s v="303939" u="1"/>
        <s v="352470" u="1"/>
        <s v="3102385" u="1"/>
        <s v="3162382" u="1"/>
        <s v="3322374" u="1"/>
        <s v="3562362" u="1"/>
        <s v="81672570" u="1"/>
        <s v="412699311" u="1"/>
        <s v="2021-08599" u="1"/>
        <s v="197730" u="1"/>
        <s v="208170" u="1"/>
        <s v="215822" u="1"/>
        <s v="299632" u="1"/>
        <s v="0001326" u="1"/>
        <s v="2937819" u="1"/>
        <s v="3280233" u="1"/>
        <s v="382402010" u="1"/>
        <s v="413274764" u="1"/>
        <s v="2021-10467" u="1"/>
        <s v="157294" u="1"/>
        <s v="177293" u="1"/>
        <s v="197292" u="1"/>
        <s v="279195" u="1"/>
        <s v="324938" u="1"/>
        <s v="3132384" u="1"/>
        <s v="3312375" u="1"/>
        <s v="3354231" u="1"/>
        <s v="3912345" u="1"/>
        <s v="4469886" u="1"/>
        <s v="4489885" u="1"/>
        <s v="335755698" u="1"/>
        <s v="341595329" u="1"/>
        <s v="412792860" u="1"/>
        <s v="2022-10198" u="1"/>
        <s v="300687" u="1"/>
        <s v="4385889" u="1"/>
        <s v="4451104" u="1"/>
        <s v="121468883" u="1"/>
        <s v="2021-04253" u="1"/>
        <s v="2022-09768" u="1"/>
        <s v="2022-10104" u="1"/>
        <s v="178293" u="1"/>
        <s v="189759" u="1"/>
        <s v="198292" u="1"/>
        <s v="276381" u="1"/>
        <s v="3904204" u="1"/>
        <s v="82078987" u="1"/>
        <s v="104219833" u="1"/>
        <s v="104479820" u="1"/>
        <s v="413270711" u="1"/>
        <s v="2021-09599" u="1"/>
        <s v="159732" u="1"/>
        <s v="359722" u="1"/>
        <s v="0001327" u="1"/>
        <s v="3280234" u="1"/>
        <s v="83227281" u="1"/>
        <s v="103879528" u="1"/>
        <s v="121084477" u="1"/>
        <s v="2021-09505" u="1"/>
        <s v="2021-11467" u="1"/>
        <s v="WS383940611" u="1"/>
        <s v="155480" u="1"/>
        <s v="213570" u="1"/>
        <s v="277381" u="1"/>
        <s v="359284" u="1"/>
        <s v="3132385" u="1"/>
        <s v="3312376" u="1"/>
        <s v="82978947" u="1"/>
        <s v="2021-12999" u="1"/>
        <s v="2022-09236" u="1"/>
        <s v="362684" u="1"/>
        <s v="121332624" u="1"/>
        <s v="309582796" u="1"/>
        <s v="335741980" u="1"/>
        <s v="358213162" u="1"/>
        <s v="2021-09067" u="1"/>
        <s v="WS122325286" u="1"/>
        <s v="218384" u="1"/>
        <s v="278381" u="1"/>
        <s v="3162384" u="1"/>
        <s v="383363675" u="1"/>
        <s v="412631133" u="1"/>
        <s v="412976907" u="1"/>
        <s v="413270811" u="1"/>
        <s v="WS340033081" u="1"/>
        <s v="239821" u="1"/>
        <s v="0001328" u="1"/>
        <s v="83347314" u="1"/>
        <s v="121107166" u="1"/>
        <s v="413041200" u="1"/>
        <s v="219384" u="1"/>
        <s v="308939" u="1"/>
        <s v="348937" u="1"/>
        <s v="350899" u="1"/>
        <s v="3132386" u="1"/>
        <s v="3172384" u="1"/>
        <s v="3174242" u="1"/>
        <s v="48960917" u="1"/>
        <s v="82997537" u="1"/>
        <s v="338623864" u="1"/>
        <s v="381631921" u="1"/>
        <s v="2021-13999" u="1"/>
        <s v="300873" u="1"/>
        <s v="304687" u="1"/>
        <s v="4149619" u="1"/>
        <s v="357900972" u="1"/>
        <s v="2021-06253" u="1"/>
        <s v="WS83779187" u="1"/>
        <s v="WS383701288" u="1"/>
        <s v="3106104" u="1"/>
        <s v="49046910" u="1"/>
        <s v="0001329" u="1"/>
        <s v="3280236" u="1"/>
        <s v="4380731" u="1"/>
        <s v="83367323" u="1"/>
        <s v="230998" u="1"/>
        <s v="85051046" u="1"/>
        <s v="413271251" u="1"/>
        <s v="341443993" u="1"/>
        <s v="413270639" u="1"/>
        <s v="2021-07253" u="1"/>
        <s v="2022-08954" u="1"/>
        <s v="WS382013781" u="1"/>
        <s v="231998" u="1"/>
        <s v="353899" u="1"/>
        <s v="3724216" u="1"/>
        <s v="4482870" u="1"/>
        <s v="4519392" u="1"/>
        <s v="82276169" u="1"/>
        <s v="384578295" u="1"/>
        <s v="413343188" u="1"/>
        <s v="2021-08785" u="1"/>
        <s v="303873" u="1"/>
        <s v="381665938" u="1"/>
        <s v="382378208" u="1"/>
        <s v="408347793" u="1"/>
        <s v="413041400" u="1"/>
        <s v="2021-14467" u="1"/>
        <s v="212999" u="1"/>
        <s v="232998" u="1"/>
        <s v="354899" u="1"/>
        <s v="2969470" u="1"/>
        <s v="48979258" u="1"/>
        <s v="82998976" u="1"/>
        <s v="170199272" u="1"/>
        <s v="413285541" u="1"/>
        <s v="2022-10384" u="1"/>
        <s v="308687" u="1"/>
        <s v="324872" u="1"/>
        <s v="348685" u="1"/>
        <s v="3131724" u="1"/>
        <s v="3311715" u="1"/>
        <s v="3391711" u="1"/>
        <s v="3448232" u="1"/>
        <s v="4405397" u="1"/>
        <s v="4431109" u="1"/>
        <s v="121332924" u="1"/>
        <s v="122470567" u="1"/>
        <s v="2022-09954" u="1"/>
        <s v="253997" u="1"/>
        <s v="360049" u="1"/>
        <s v="3126105" u="1"/>
        <s v="3562367" u="1"/>
        <s v="3924207" u="1"/>
        <s v="121123312" u="1"/>
        <s v="2021-09785" u="1"/>
        <s v="2021-10121" u="1"/>
        <s v="2022-04170" u="1"/>
        <s v="305873" u="1"/>
        <s v="3141724" u="1"/>
        <s v="3517850" u="1"/>
        <s v="3715982" u="1"/>
        <s v="3955970" u="1"/>
        <s v="83727325" u="1"/>
        <s v="84033967" u="1"/>
        <s v="340248399" u="1"/>
        <s v="340404610" u="1"/>
        <s v="381514445" u="1"/>
        <s v="254997" u="1"/>
        <s v="361049" u="1"/>
        <s v="3451994" u="1"/>
        <s v="412957548" u="1"/>
        <s v="4146890" u="1"/>
        <s v="409645703" u="1"/>
        <s v="2021-09253" u="1"/>
        <s v="220149" u="1"/>
        <s v="240148" u="1"/>
        <s v="3164246" u="1"/>
        <s v="83512567" u="1"/>
        <s v="104651930" u="1"/>
        <s v="412987881" u="1"/>
        <s v="2021-06971" u="1"/>
        <s v="352021" u="1"/>
        <s v="3256385" u="1"/>
        <s v="82982799" u="1"/>
        <s v="413285369" u="1"/>
        <s v="221149" u="1"/>
        <s v="3473852" u="1"/>
        <s v="3908496" u="1"/>
        <s v="69183100" u="1"/>
        <s v="348871" u="1"/>
        <s v="3565991" u="1"/>
        <s v="4146891" u="1"/>
        <s v="49009076" u="1"/>
        <s v="121699477" u="1"/>
        <s v="413269895" u="1"/>
        <s v="359899" u="1"/>
        <s v="360235" u="1"/>
        <s v="3283862" u="1"/>
        <s v="3344238" u="1"/>
        <s v="82368844" u="1"/>
        <s v="83511158" u="1"/>
        <s v="85732466" u="1"/>
        <s v="339448469" u="1"/>
        <s v="3161725" u="1"/>
        <s v="3555992" u="1"/>
        <s v="3557850" u="1"/>
        <s v="4122606" u="1"/>
        <s v="69728045" u="1"/>
        <s v="381708826" u="1"/>
        <s v="223149" u="1"/>
        <s v="301238" u="1"/>
        <s v="361235" u="1"/>
        <s v="3134249" u="1"/>
        <s v="3253864" u="1"/>
        <s v="4472874" u="1"/>
        <s v="408704262" u="1"/>
        <s v="413271651" u="1"/>
        <s v="4148750" u="1"/>
        <s v="68974745" u="1"/>
        <s v="412699739" u="1"/>
        <s v="413056230" u="1"/>
        <s v="219999" u="1"/>
        <s v="220335" u="1"/>
        <s v="224149" u="1"/>
        <s v="362235" u="1"/>
        <s v="3405715" u="1"/>
        <s v="74677081" u="1"/>
        <s v="2021-08971" u="1"/>
        <s v="2021-13121" u="1"/>
        <s v="209971" u="1"/>
        <s v="3915975" u="1"/>
        <s v="4380736" u="1"/>
        <s v="83707356" u="1"/>
        <s v="3232513_1" u="1"/>
        <s v="340248699" u="1"/>
        <s v="WS383132513" u="1"/>
        <s v="241334" u="1"/>
        <s v="3116109" u="1"/>
        <s v="3253865" u="1"/>
        <s v="3394237" u="1"/>
        <s v="81652685" u="1"/>
        <s v="121358131" u="1"/>
        <s v="381853090" u="1"/>
        <s v="382380189" u="1"/>
        <s v="2786961" u="1"/>
        <s v="3131728" u="1"/>
        <s v="3151727" u="1"/>
        <s v="3387860" u="1"/>
        <s v="85919900" u="1"/>
        <s v="339869260" u="1"/>
        <s v="222335" u="1"/>
        <s v="226149" u="1"/>
        <s v="304238" u="1"/>
        <s v="2579494" u="1"/>
        <s v="2939476" u="1"/>
        <s v="3166107" u="1"/>
        <s v="3463855" u="1"/>
        <s v="83262421" u="1"/>
        <s v="120558221" u="1"/>
        <s v="413295706" u="1"/>
        <s v="2021-09971" u="1"/>
        <s v="2022-01599" u="1"/>
        <s v="2976952" u="1"/>
        <s v="3276387" u="1"/>
        <s v="3535995" u="1"/>
        <s v="84813968" u="1"/>
        <s v="85747264" u="1"/>
        <s v="335659236" u="1"/>
        <s v="339639037" u="1"/>
        <s v="325237" u="1"/>
        <s v="2569495" u="1"/>
        <s v="48980986" u="1"/>
        <s v="2586972" u="1"/>
        <s v="3351718" u="1"/>
        <s v="3567852" u="1"/>
        <s v="4506876" u="1"/>
        <s v="82921012" u="1"/>
        <s v="121508186" u="1"/>
        <s v="383358709" u="1"/>
        <s v="408923839" u="1"/>
        <s v="326237" u="1"/>
        <s v="2999474" u="1"/>
        <s v="82568864" u="1"/>
        <s v="386416628" u="1"/>
        <s v="413055818" u="1"/>
        <s v="413212194" u="1"/>
        <s v="2022-09170" u="1"/>
        <s v="240082" u="1"/>
        <s v="3161728" u="1"/>
        <s v="69528085" u="1"/>
        <s v="104384327" u="1"/>
        <s v="413271579" u="1"/>
        <s v="2022-06319" u="1"/>
        <s v="241520" u="1"/>
        <s v="249148" u="1"/>
        <s v="3673846" u="1"/>
        <s v="381925302" u="1"/>
        <s v="408441985" u="1"/>
        <s v="413296146" u="1"/>
        <s v="2021-02336" u="1"/>
        <s v="150646" u="1"/>
        <s v="232549" u="1"/>
        <s v="3547854" u="1"/>
        <s v="75119968" u="1"/>
        <s v="81827475" u="1"/>
        <s v="222521" u="1"/>
        <s v="226335" u="1"/>
        <s v="242520" u="1"/>
        <s v="308238" u="1"/>
        <s v="324423" u="1"/>
        <s v="2979476" u="1"/>
        <s v="4484735" u="1"/>
        <s v="49824113" u="1"/>
        <s v="412978387" u="1"/>
        <s v="413343888" u="1"/>
        <s v="WS339345036" u="1"/>
        <s v="191644" u="1"/>
        <s v="351636" u="1"/>
        <s v="4142609" u="1"/>
        <s v="WS381897242" u="1"/>
        <s v="223521" u="1"/>
        <s v="325423" u="1"/>
        <s v="349236" u="1"/>
        <s v="3273867" u="1"/>
        <s v="81742522" u="1"/>
        <s v="386297074" u="1"/>
        <s v="408704662" u="1"/>
        <s v="2021-03336" u="1"/>
        <s v="192644" u="1"/>
        <s v="223083" u="1"/>
        <s v="230735" u="1"/>
        <s v="243082" u="1"/>
        <s v="250734" u="1"/>
        <s v="254548" u="1"/>
        <s v="301172" u="1"/>
        <s v="3286389" u="1"/>
        <s v="3347865" u="1"/>
        <s v="167386092" u="1"/>
        <s v="386534844" u="1"/>
        <s v="413056630" u="1"/>
        <s v="208336" u="1"/>
        <s v="210298" u="1"/>
        <s v="244520" u="1"/>
        <s v="4504240" u="1"/>
        <s v="4522381" u="1"/>
        <s v="87002264" u="1"/>
        <s v="386416828" u="1"/>
        <s v="2022-04599" u="1"/>
        <s v="224083" u="1"/>
        <s v="255548" u="1"/>
        <s v="4138755" u="1"/>
        <s v="4378743" u="1"/>
        <s v="4398742" u="1"/>
        <s v="103559049" u="1"/>
        <s v="386335194" u="1"/>
        <s v="386413015" u="1"/>
        <s v="409692450" u="1"/>
        <s v="WS340707994" u="1"/>
        <s v="211298" u="1"/>
        <s v="225521" u="1"/>
        <s v="231297" u="1"/>
        <s v="251296" u="1"/>
        <s v="386297174" u="1"/>
        <s v="2021-04336" u="1"/>
        <s v="170831" u="1"/>
        <s v="212736" u="1"/>
        <s v="232735" u="1"/>
        <s v="245082" u="1"/>
        <s v="252734" u="1"/>
        <s v="276547" u="1"/>
        <s v="2566976" u="1"/>
        <s v="2810324" u="1"/>
        <s v="3271230" u="1"/>
        <s v="4487259" u="1"/>
        <s v="75118569" u="1"/>
        <s v="81738730" u="1"/>
        <s v="81827495" u="1"/>
        <s v="338211077" u="1"/>
        <s v="413042540" u="1"/>
        <s v="2021-10018" u="1"/>
        <s v="2022-04067" u="1"/>
        <s v="WS310190245" u="1"/>
        <s v="150394" u="1"/>
        <s v="190392" u="1"/>
        <s v="3283868" u="1"/>
        <s v="69664560" u="1"/>
        <s v="81663960" u="1"/>
        <s v="408617122" u="1"/>
        <s v="2022-01785" u="1"/>
        <s v="151832" u="1"/>
        <s v="191830" u="1"/>
        <s v="277547" u="1"/>
        <s v="304172" u="1"/>
        <s v="351822" u="1"/>
        <s v="3317868" u="1"/>
        <s v="75458557" u="1"/>
        <s v="76552104" u="1"/>
        <s v="384515385" u="1"/>
        <s v="2022-09319" u="1"/>
        <s v="151394" u="1"/>
        <s v="182859" u="1"/>
        <s v="191392" u="1"/>
        <s v="213298" u="1"/>
        <s v="349422" u="1"/>
        <s v="351384" u="1"/>
        <s v="3553360" u="1"/>
        <s v="156646" u="1"/>
        <s v="176645" u="1"/>
        <s v="192830" u="1"/>
        <s v="230921" u="1"/>
        <s v="250920" u="1"/>
        <s v="278547" u="1"/>
        <s v="352822" u="1"/>
        <s v="3288249" u="1"/>
        <s v="4450243" u="1"/>
        <s v="76494950" u="1"/>
        <s v="82561070" u="1"/>
        <s v="82761060" u="1"/>
        <s v="121700195" u="1"/>
        <s v="338439547" u="1"/>
        <s v="383941273" u="1"/>
        <s v="409598686" u="1"/>
        <s v="2021-06868" u="1"/>
        <s v="WS339498207" u="1"/>
        <s v="210484" u="1"/>
        <s v="230483" u="1"/>
        <s v="250482" u="1"/>
        <s v="358204740" u="1"/>
        <s v="383243286" u="1"/>
        <s v="408803022" u="1"/>
        <s v="2021-01084" u="1"/>
        <s v="193830" u="1"/>
        <s v="208084" u="1"/>
        <s v="211922" u="1"/>
        <s v="231921" u="1"/>
        <s v="299546" u="1"/>
        <s v="326171" u="1"/>
        <s v="104652698" u="1"/>
        <s v="409646843" u="1"/>
        <s v="WS85165890" u="1"/>
        <s v="209522" u="1"/>
        <s v="211484" u="1"/>
        <s v="249520" u="1"/>
        <s v="255296" u="1"/>
        <s v="353384" u="1"/>
        <s v="3335230" u="1"/>
        <s v="3373370" u="1"/>
        <s v="338123494" u="1"/>
        <s v="2021-02522" u="1"/>
        <s v="2021-06336" u="1"/>
        <s v="198644" u="1"/>
        <s v="209084" u="1"/>
        <s v="212922" u="1"/>
        <s v="232921" u="1"/>
        <s v="249082" u="1"/>
        <s v="354822" u="1"/>
        <s v="2988815" u="1"/>
        <s v="3987836" u="1"/>
        <s v="69119381" u="1"/>
        <s v="76413545" u="1"/>
        <s v="383432999" u="1"/>
        <s v="174393" u="1"/>
        <s v="190009" u="1"/>
        <s v="212484" u="1"/>
        <s v="354384" u="1"/>
        <s v="4382391" u="1"/>
        <s v="121593879" u="1"/>
        <s v="383580779" u="1"/>
        <s v="2021-02084" u="1"/>
        <s v="155832" u="1"/>
        <s v="253920" u="1"/>
        <s v="308172" u="1"/>
        <s v="359636" u="1"/>
        <s v="3177877" u="1"/>
        <s v="3481222" u="1"/>
        <s v="102627505" u="1"/>
        <s v="102673312" u="1"/>
        <s v="120686602" u="1"/>
        <s v="381765438" u="1"/>
        <s v="384515585" u="1"/>
        <s v="213484" u="1"/>
        <s v="253482" u="1"/>
        <s v="351570" u="1"/>
        <s v="355384" u="1"/>
        <s v="359198" u="1"/>
        <s v="3353372" u="1"/>
        <s v="2021-03522" u="1"/>
        <s v="2021-07336" u="1"/>
        <s v="254920" u="1"/>
        <s v="278733" u="1"/>
        <s v="309172" u="1"/>
        <s v="349170" u="1"/>
        <s v="362598" u="1"/>
        <s v="2568837" u="1"/>
        <s v="2850325" u="1"/>
        <s v="4148758" u="1"/>
        <s v="76494970" u="1"/>
        <s v="122590066" u="1"/>
        <s v="339821581" u="1"/>
        <s v="383653503" u="1"/>
        <s v="2021-08868" u="1"/>
        <s v="2021-13018" u="1"/>
        <s v="192009" u="1"/>
        <s v="214484" u="1"/>
        <s v="254482" u="1"/>
        <s v="278295" u="1"/>
        <s v="3143383" u="1"/>
        <s v="4124263" u="1"/>
        <s v="340081169" u="1"/>
        <s v="413184811" u="1"/>
        <s v="413232793" u="1"/>
        <s v="2021-03084" u="1"/>
        <s v="2022-04785" u="1"/>
        <s v="2022-08599" u="1"/>
        <s v="197830" u="1"/>
        <s v="208270" u="1"/>
        <s v="215922" u="1"/>
        <s v="299732" u="1"/>
        <s v="2958818" u="1"/>
        <s v="2996958" u="1"/>
        <s v="51298376" u="1"/>
        <s v="103779438" u="1"/>
        <s v="157874635" u="1"/>
        <s v="340081541" u="1"/>
        <s v="157394" u="1"/>
        <s v="177393" u="1"/>
        <s v="279295" u="1"/>
        <s v="3117101" u="1"/>
        <s v="3313375" u="1"/>
        <s v="3335232" u="1"/>
        <s v="3393371" u="1"/>
        <s v="2021-04522" u="1"/>
        <s v="2021-10298" u="1"/>
        <s v="178831" u="1"/>
        <s v="256920" u="1"/>
        <s v="3312711" u="1"/>
        <s v="4426392" u="1"/>
        <s v="192429_1" u="1"/>
        <s v="49019016" u="1"/>
        <s v="83718671" u="1"/>
        <s v="104043109" u="1"/>
        <s v="383921574" u="1"/>
        <s v="2021-09868" u="1"/>
        <s v="2021-10204" u="1"/>
        <s v="2021-14018" u="1"/>
        <s v="2022-04253" u="1"/>
        <s v="198392" u="1"/>
        <s v="212670" u="1"/>
        <s v="276481" u="1"/>
        <s v="354570" u="1"/>
        <s v="3183382" u="1"/>
        <s v="86068788" u="1"/>
        <s v="120549027" u="1"/>
        <s v="192406_11" u="1"/>
        <s v="339797851" u="1"/>
        <s v="381926242" u="1"/>
        <s v="408803322" u="1"/>
        <s v="2021-04084" u="1"/>
        <s v="2022-01971" u="1"/>
        <s v="159832" u="1"/>
        <s v="217922" u="1"/>
        <s v="361784" u="1"/>
        <s v="2598837" u="1"/>
        <s v="85838570" u="1"/>
        <s v="381828225" u="1"/>
        <s v="155580" u="1"/>
        <s v="355570" u="1"/>
        <s v="359384" u="1"/>
        <s v="3953344" u="1"/>
        <s v="4514245" u="1"/>
        <s v="340123617" u="1"/>
        <s v="408384709" u="1"/>
        <s v="2021-09336" u="1"/>
        <s v="2021-11298" u="1"/>
        <s v="362784" u="1"/>
        <s v="3150862" u="1"/>
        <s v="3330853" u="1"/>
        <s v="3471225" u="1"/>
        <s v="409599501" u="1"/>
        <s v="2022-09067" u="1"/>
        <s v="218484" u="1"/>
        <s v="278481" u="1"/>
        <s v="3325234" u="1"/>
        <s v="3385231" u="1"/>
        <s v="3983343" u="1"/>
        <s v="2021-05084" u="1"/>
        <s v="219922" u="1"/>
        <s v="239921" u="1"/>
        <s v="303787" u="1"/>
        <s v="3102723" u="1"/>
        <s v="3302713" u="1"/>
        <s v="4420249" u="1"/>
        <s v="350999" u="1"/>
        <s v="3177100" u="1"/>
        <s v="81681205" u="1"/>
        <s v="104677665" u="1"/>
        <s v="104877655" u="1"/>
        <s v="413262757" u="1"/>
        <s v="2021-06522" u="1"/>
        <s v="324786" u="1"/>
        <s v="360970" u="1"/>
        <s v="2870327" u="1"/>
        <s v="3312713" u="1"/>
        <s v="3332712" u="1"/>
        <s v="83317292" u="1"/>
        <s v="121901100" u="1"/>
        <s v="413273134" u="1"/>
        <s v="2022-06253" u="1"/>
        <s v="351999" u="1"/>
        <s v="3505226" u="1"/>
        <s v="69183254" u="1"/>
        <s v="2021-02270" u="1"/>
        <s v="2021-06084" u="1"/>
        <s v="361970" u="1"/>
        <s v="2598839" u="1"/>
        <s v="3180862" u="1"/>
        <s v="3322713" u="1"/>
        <s v="3960823" u="1"/>
        <s v="48995888" u="1"/>
        <s v="159580" u="1"/>
        <s v="359570" u="1"/>
        <s v="69663235" u="1"/>
        <s v="82568988" u="1"/>
        <s v="2021-13298" u="1"/>
        <s v="2850329" u="1"/>
        <s v="3132723" u="1"/>
        <s v="3152722" u="1"/>
        <s v="3251238" u="1"/>
        <s v="3291236" u="1"/>
        <s v="76874991" u="1"/>
        <s v="2021-13204" u="1"/>
        <s v="218670" u="1"/>
        <s v="353999" u="1"/>
        <s v="102838197" u="1"/>
        <s v="121300618" u="1"/>
        <s v="384556126" u="1"/>
        <s v="2021-03270" u="1"/>
        <s v="2021-07084" u="1"/>
        <s v="2021-10922" u="1"/>
        <s v="2022-04971" u="1"/>
        <s v="2022-08785" u="1"/>
        <s v="307787" u="1"/>
        <s v="3142723" u="1"/>
        <s v="3281237" u="1"/>
        <s v="412949666" u="1"/>
        <s v="219670" u="1"/>
        <s v="354999" u="1"/>
        <s v="3555225" u="1"/>
        <s v="3953347" u="1"/>
        <s v="4473871" u="1"/>
        <s v="104823667" u="1"/>
        <s v="340271894" u="1"/>
        <s v="308787" u="1"/>
        <s v="3271238" u="1"/>
        <s v="3447374" u="1"/>
        <s v="3570844" u="1"/>
        <s v="83957280" u="1"/>
        <s v="360149" u="1"/>
        <s v="3363377" u="1"/>
        <s v="82868988" u="1"/>
        <s v="2021-04270" u="1"/>
        <s v="2022-09785" u="1"/>
        <s v="2022-10121" u="1"/>
        <s v="305973" u="1"/>
        <s v="3140866" u="1"/>
        <s v="3302716" u="1"/>
        <s v="3477373" u="1"/>
        <s v="4456395" u="1"/>
        <s v="4374256" u="1"/>
        <s v="82586169" u="1"/>
        <s v="2021-09522" u="1"/>
        <s v="WS75978094" u="1"/>
        <s v="WS82435051" u="1"/>
        <s v="3570845" u="1"/>
        <s v="4486394" u="1"/>
        <s v="2022-09253" u="1"/>
        <s v="WS48805917" u="1"/>
        <s v="362149" u="1"/>
        <s v="3125248" u="1"/>
        <s v="3464852" u="1"/>
        <s v="49074101" u="1"/>
        <s v="358075552" u="1"/>
        <s v="2021-09084" u="1"/>
        <s v="2021-12922" u="1"/>
        <s v="352121" u="1"/>
        <s v="3338860" u="1"/>
        <s v="4143604" u="1"/>
        <s v="308143_1" u="1"/>
        <s v="121447554" u="1"/>
        <s v="339411967" u="1"/>
        <s v="2021-02419" u="1"/>
        <s v="3949494" u="1"/>
        <s v="49916902" u="1"/>
        <s v="339822324" u="1"/>
        <s v="353121" u="1"/>
        <s v="3467375" u="1"/>
        <s v="3548850" u="1"/>
        <s v="49039075" u="1"/>
        <s v="49040753" u="1"/>
        <s v="72852384" u="1"/>
        <s v="340696641" u="1"/>
        <s v="222249" u="1"/>
        <s v="300338" u="1"/>
        <s v="359999" u="1"/>
        <s v="3325239" u="1"/>
        <s v="3363379" u="1"/>
        <s v="3464853" u="1"/>
        <s v="121179880" u="1"/>
        <s v="386316338" u="1"/>
        <s v="2021-06270" u="1"/>
        <s v="2021-13922" u="1"/>
        <s v="3318862" u="1"/>
        <s v="85209921" u="1"/>
        <s v="2021-03419" u="1"/>
        <s v="243248" u="1"/>
        <s v="4433876" u="1"/>
        <s v="4495731" u="1"/>
        <s v="WS339460161" u="1"/>
        <s v="WS409646640" u="1"/>
        <s v="2567971" u="1"/>
        <s v="3132727" u="1"/>
        <s v="3546993" u="1"/>
        <s v="3986971" u="1"/>
        <s v="49880721" u="1"/>
        <s v="81836026" u="1"/>
        <s v="121585397" u="1"/>
        <s v="339570224" u="1"/>
        <s v="220435" u="1"/>
        <s v="224249" u="1"/>
        <s v="362335" u="1"/>
        <s v="3127108" u="1"/>
        <s v="3402999" u="1"/>
        <s v="383166880" u="1"/>
        <s v="2021-07270" u="1"/>
        <s v="2022-08971" u="1"/>
        <s v="0001460" u="1"/>
        <s v="3560848" u="1"/>
        <s v="85209931" u="1"/>
        <s v="339934731" u="1"/>
        <s v="2021-04419" u="1"/>
        <s v="225249" u="1"/>
        <s v="241434" u="1"/>
        <s v="3276722" u="1"/>
        <s v="81862675" u="1"/>
        <s v="2021-10670" u="1"/>
        <s v="4133607" u="1"/>
        <s v="49419076" u="1"/>
        <s v="81676044" u="1"/>
        <s v="82151041" u="1"/>
        <s v="339750315" u="1"/>
        <s v="2022-01868" u="1"/>
        <s v="360521" u="1"/>
        <s v="3284864" u="1"/>
        <s v="3464855" u="1"/>
        <s v="85701069" u="1"/>
        <s v="4314674_1" u="1"/>
        <s v="2022-09971" u="1"/>
        <s v="300086" u="1"/>
        <s v="360083" u="1"/>
        <s v="0001461" u="1"/>
        <s v="81797462" u="1"/>
        <s v="3175249" u="1"/>
        <s v="3254866" u="1"/>
        <s v="69153132" u="1"/>
        <s v="75573738" u="1"/>
        <s v="81821268" u="1"/>
        <s v="2021-11670" u="1"/>
        <s v="230649" u="1"/>
        <s v="2569831" u="1"/>
        <s v="3132729" u="1"/>
        <s v="3249247" u="1"/>
        <s v="49420764" u="1"/>
        <s v="71148738" u="1"/>
        <s v="83728601" u="1"/>
        <s v="103478518" u="1"/>
        <s v="2021-01167" u="1"/>
        <s v="220621" u="1"/>
        <s v="240620" u="1"/>
        <s v="362521" u="1"/>
        <s v="3167108" u="1"/>
        <s v="3244867" u="1"/>
        <s v="4386118" u="1"/>
        <s v="49036981" u="1"/>
        <s v="81781275" u="1"/>
        <s v="122309839" u="1"/>
        <s v="2021-09270" u="1"/>
        <s v="220183" u="1"/>
        <s v="362083" u="1"/>
        <s v="0001462" u="1"/>
        <s v="4119754" u="1"/>
        <s v="69378093" u="1"/>
        <s v="386489182" u="1"/>
        <s v="2021-02605" u="1"/>
        <s v="2021-06419" u="1"/>
        <s v="3894835" u="1"/>
        <s v="3969497" u="1"/>
        <s v="103796624" u="1"/>
        <s v="412690100" u="1"/>
        <s v="412986451" u="1"/>
        <s v="2021-12670" u="1"/>
        <s v="WS339966777" u="1"/>
        <s v="170745" u="1"/>
        <s v="221183" u="1"/>
        <s v="232649" u="1"/>
        <s v="241182" u="1"/>
        <s v="252648" u="1"/>
        <s v="3726987" u="1"/>
        <s v="82571040" u="1"/>
        <s v="381855273" u="1"/>
        <s v="408366562" u="1"/>
        <s v="2021-02167" u="1"/>
        <s v="222621" u="1"/>
        <s v="304524" u="1"/>
        <s v="324523" u="1"/>
        <s v="348336" u="1"/>
        <s v="3284866" u="1"/>
        <s v="4523380" u="1"/>
        <s v="49494130" u="1"/>
        <s v="304086" u="1"/>
        <s v="351736" u="1"/>
        <s v="0001463" u="1"/>
        <s v="3182728" u="1"/>
        <s v="3538855" u="1"/>
        <s v="83427212" u="1"/>
        <s v="122297727" u="1"/>
        <s v="2021-03605" u="1"/>
        <s v="2021-07419" u="1"/>
        <s v="309338" u="1"/>
        <s v="325523" u="1"/>
        <s v="349336" u="1"/>
        <s v="3276725" u="1"/>
        <s v="4493877" u="1"/>
        <s v="83733842" u="1"/>
        <s v="210836" u="1"/>
        <s v="243182" u="1"/>
        <s v="250834" u="1"/>
        <s v="254648" u="1"/>
        <s v="301272" u="1"/>
        <s v="352736" u="1"/>
        <s v="2967955" u="1"/>
        <s v="3270371" u="1"/>
        <s v="3308867" u="1"/>
        <s v="3469238" u="1"/>
        <s v="168765_1" u="1"/>
        <s v="83307223" u="1"/>
        <s v="121697807" u="1"/>
        <s v="122498057" u="1"/>
        <s v="3261657_1" u="1"/>
        <s v="408366662" u="1"/>
        <s v="2021-03167" u="1"/>
        <s v="2022-04868" u="1"/>
        <s v="208436" u="1"/>
        <s v="210398" u="1"/>
        <s v="250396" u="1"/>
        <s v="81741297" u="1"/>
        <s v="82077519" u="1"/>
        <s v="82097518" u="1"/>
        <s v="338482941" u="1"/>
        <s v="173745" u="1"/>
        <s v="211836" u="1"/>
        <s v="231835" u="1"/>
        <s v="0001464" u="1"/>
        <s v="4498258" u="1"/>
        <s v="75489965" u="1"/>
        <s v="3253516_1" u="1"/>
        <s v="340663292" u="1"/>
        <s v="412986279" u="1"/>
        <s v="2021-04605" u="1"/>
        <s v="WS412701111" u="1"/>
        <s v="251396" u="1"/>
        <s v="307524" u="1"/>
        <s v="81773950" u="1"/>
        <s v="2021-14670" u="1"/>
        <s v="154746" u="1"/>
        <s v="190930" u="1"/>
        <s v="256648" u="1"/>
        <s v="303272" u="1"/>
        <s v="354736" u="1"/>
        <s v="83327232" u="1"/>
        <s v="85167140" u="1"/>
        <s v="321864282" u="1"/>
        <s v="408366762" u="1"/>
        <s v="408926734" u="1"/>
        <s v="2021-04167" u="1"/>
        <s v="2022-10018" u="1"/>
        <s v="170493" u="1"/>
        <s v="212398" u="1"/>
        <s v="3504362" u="1"/>
        <s v="49435572" u="1"/>
        <s v="82077529" u="1"/>
        <s v="84858809" u="1"/>
        <s v="381377475" u="1"/>
        <s v="381783264" u="1"/>
        <s v="151932" u="1"/>
        <s v="191930" u="1"/>
        <s v="253834" u="1"/>
        <s v="277647" u="1"/>
        <s v="304272" u="1"/>
        <s v="355736" u="1"/>
        <s v="0001465" u="1"/>
        <s v="3262231" u="1"/>
        <s v="49919096" u="1"/>
        <s v="82871050" u="1"/>
        <s v="104133044" u="1"/>
        <s v="3289660_1" u="1"/>
        <s v="386435294" u="1"/>
        <s v="408664497" u="1"/>
        <s v="412986379" u="1"/>
        <s v="413234476" u="1"/>
        <s v="2021-05605" u="1"/>
        <s v="2021-09419" u="1"/>
        <s v="349522" u="1"/>
        <s v="351484" u="1"/>
        <s v="51374988" u="1"/>
        <s v="75573778" u="1"/>
        <s v="83052506" u="1"/>
        <s v="121238642" u="1"/>
        <s v="338817555" u="1"/>
        <s v="381631431" u="1"/>
        <s v="384494779" u="1"/>
        <s v="278647" u="1"/>
        <s v="325271" u="1"/>
        <s v="349084" u="1"/>
        <s v="352922" u="1"/>
        <s v="2587976" u="1"/>
        <s v="3270373" u="1"/>
        <s v="3308869" u="1"/>
        <s v="4149756" u="1"/>
        <s v="341521224" u="1"/>
        <s v="381630819" u="1"/>
        <s v="386517640" u="1"/>
        <s v="412848736" u="1"/>
        <s v="2021-05167" u="1"/>
        <s v="214398" u="1"/>
        <s v="230583" u="1"/>
        <s v="250582" u="1"/>
        <s v="352484" u="1"/>
        <s v="3124382" u="1"/>
        <s v="339032829" u="1"/>
        <s v="WS121584568" u="1"/>
        <s v="157746" u="1"/>
        <s v="208184" u="1"/>
        <s v="215836" u="1"/>
        <s v="299646" u="1"/>
        <s v="0001466" u="1"/>
        <s v="82871060" u="1"/>
        <s v="386435394" u="1"/>
        <s v="408322439" u="1"/>
        <s v="2021-06605" u="1"/>
        <s v="173493" u="1"/>
        <s v="249620" u="1"/>
        <s v="4135261" u="1"/>
        <s v="122322197" u="1"/>
        <s v="382123397" u="1"/>
        <s v="382281214" u="1"/>
        <s v="2022-06336" u="1"/>
        <s v="WS86999159" u="1"/>
        <s v="178745" u="1"/>
        <s v="198744" u="1"/>
        <s v="354922" u="1"/>
        <s v="360698" u="1"/>
        <s v="3331850" u="1"/>
        <s v="3368867" u="1"/>
        <s v="82931062" u="1"/>
        <s v="383216020" u="1"/>
        <s v="386499347" u="1"/>
        <s v="2021-02353" u="1"/>
        <s v="2021-06167" u="1"/>
        <s v="174493" u="1"/>
        <s v="190109" u="1"/>
        <s v="252582" u="1"/>
        <s v="276395" u="1"/>
        <s v="3124383" u="1"/>
        <s v="3326231" u="1"/>
        <s v="4503385" u="1"/>
        <s v="121493889" u="1"/>
        <s v="408903122" u="1"/>
        <s v="159746" u="1"/>
        <s v="175931" u="1"/>
        <s v="308272" u="1"/>
        <s v="0001467" u="1"/>
        <s v="3101862" u="1"/>
        <s v="3558858" u="1"/>
        <s v="4421246" u="1"/>
        <s v="4519739" u="1"/>
        <s v="104889572" u="1"/>
        <s v="408356728" u="1"/>
        <s v="277395" u="1"/>
        <s v="351670" u="1"/>
        <s v="355484" u="1"/>
        <s v="359298" u="1"/>
        <s v="3118100" u="1"/>
        <s v="3174381" u="1"/>
        <s v="3276729" u="1"/>
        <s v="408792478" u="1"/>
        <s v="218836" u="1"/>
        <s v="362698" u="1"/>
        <s v="3313710" u="1"/>
        <s v="3388867" u="1"/>
        <s v="78842015" u="1"/>
        <s v="82931072" u="1"/>
        <s v="120670167" u="1"/>
        <s v="386499447" u="1"/>
        <s v="412848936" u="1"/>
        <s v="2021-03353" u="1"/>
        <s v="2021-07167" u="1"/>
        <s v="2022-08868" u="1"/>
        <s v="176493" u="1"/>
        <s v="218398" u="1"/>
        <s v="278395" u="1"/>
        <s v="3128100" u="1"/>
        <s v="383241316" u="1"/>
        <s v="2021-08699" u="1"/>
        <s v="157932" u="1"/>
        <s v="208370" u="1"/>
        <s v="239835" u="1"/>
        <s v="0001468" u="1"/>
        <s v="3178878" u="1"/>
        <s v="3321852" u="1"/>
        <s v="3323710" u="1"/>
        <s v="3521842" u="1"/>
        <s v="102932989" u="1"/>
        <s v="382429985" u="1"/>
        <s v="412690328" u="1"/>
        <s v="2021-08605" u="1"/>
        <s v="2021-10567" u="1"/>
        <s v="211770" u="1"/>
        <s v="215584" u="1"/>
        <s v="219398" u="1"/>
        <s v="3136242" u="1"/>
        <s v="3394371" u="1"/>
        <s v="4373393" u="1"/>
        <s v="82978938" u="1"/>
        <s v="103879810" u="1"/>
        <s v="338257883" u="1"/>
        <s v="2022-10298" u="1"/>
        <s v="82931082" u="1"/>
        <s v="382045579" u="1"/>
        <s v="2021-04353" u="1"/>
        <s v="2022-09868" u="1"/>
        <s v="2022-10204" u="1"/>
        <s v="276581" u="1"/>
        <s v="408440755" u="1"/>
        <s v="412976817" u="1"/>
        <s v="2021-09699" u="1"/>
        <s v="2021-10035" u="1"/>
        <s v="2022-04084" u="1"/>
        <s v="361884" u="1"/>
        <s v="0001469" u="1"/>
        <s v="69629381" u="1"/>
        <s v="81648780" u="1"/>
        <s v="85608582" u="1"/>
        <s v="103491176" u="1"/>
        <s v="413021111" u="1"/>
        <s v="413274874" u="1"/>
        <s v="413323271" u="1"/>
        <s v="2021-09605" u="1"/>
        <s v="277581" u="1"/>
        <s v="359484" u="1"/>
        <s v="82358979" u="1"/>
        <s v="121624832" u="1"/>
        <s v="408347306" u="1"/>
        <s v="413011074" u="1"/>
        <s v="2022-09336" u="1"/>
        <s v="WS383895455" u="1"/>
        <s v="362884" u="1"/>
        <s v="3951822" u="1"/>
        <s v="82931092" u="1"/>
        <s v="83267314" u="1"/>
        <s v="104291186" u="1"/>
        <s v="121912605" u="1"/>
        <s v="383133734" u="1"/>
        <s v="383533714" u="1"/>
        <s v="2021-09167" u="1"/>
        <s v="218584" u="1"/>
        <s v="3104387" u="1"/>
        <s v="3164384" u="1"/>
        <s v="4125265" u="1"/>
        <s v="4523387" u="1"/>
        <s v="122230661" u="1"/>
        <s v="413275017" u="1"/>
        <s v="2021-06885" u="1"/>
        <s v="3101865" u="1"/>
        <s v="3462226" u="1"/>
        <s v="81648790" u="1"/>
        <s v="340561722" u="1"/>
        <s v="382402220" u="1"/>
        <s v="219584" u="1"/>
        <s v="3174384" u="1"/>
        <s v="3314377" u="1"/>
        <s v="3356233" u="1"/>
        <s v="3554365" u="1"/>
        <s v="382364200" u="1"/>
        <s v="413196956" u="1"/>
        <s v="413271161" u="1"/>
        <s v="413285351" u="1"/>
        <s v="3511845" u="1"/>
        <s v="3991821" u="1"/>
        <s v="4150884" u="1"/>
        <s v="76843564" u="1"/>
        <s v="121346924" u="1"/>
        <s v="341501725" u="1"/>
        <s v="2021-06353" u="1"/>
        <s v="198109" u="1"/>
        <s v="83531118" u="1"/>
        <s v="122044961" u="1"/>
        <s v="3123723" u="1"/>
        <s v="3462227" u="1"/>
        <s v="381948424" u="1"/>
        <s v="413041310" u="1"/>
        <s v="FALTA21-0008" u="1"/>
        <s v="3334377" u="1"/>
        <s v="157842729" u="1"/>
        <s v="191043" u="1"/>
        <s v="3270379" u="1"/>
        <s v="104691366" u="1"/>
        <s v="121699187" u="1"/>
        <s v="2021-07353" u="1"/>
        <s v="3366234" u="1"/>
        <s v="83592544" u="1"/>
        <s v="289558261" u="1"/>
        <s v="340038357" u="1"/>
        <s v="2021-08885" u="1"/>
        <s v="2021-13035" u="1"/>
        <s v="192043" u="1"/>
        <s v="352035" u="1"/>
        <s v="3121866" u="1"/>
        <s v="3123724" u="1"/>
        <s v="3278382" u="1"/>
        <s v="3458373" u="1"/>
        <s v="3478372" u="1"/>
        <s v="413041410" u="1"/>
        <s v="413285179" u="1"/>
        <s v="3174386" u="1"/>
        <s v="3178102" u="1"/>
        <s v="3716217" u="1"/>
        <s v="81651227" u="1"/>
        <s v="382363985" u="1"/>
        <s v="413271361" u="1"/>
        <s v="2022-08522" u="1"/>
        <s v="348885" u="1"/>
        <s v="3133724" u="1"/>
        <s v="3351855" u="1"/>
        <s v="341366128" u="1"/>
        <s v="360249" u="1"/>
        <s v="3144388" u="1"/>
        <s v="83531138" u="1"/>
        <s v="2021-09885" u="1"/>
        <s v="2021-10221" u="1"/>
        <s v="2021-14035" u="1"/>
        <s v="2022-04270" u="1"/>
        <s v="194043" u="1"/>
        <s v="82261001" u="1"/>
        <s v="83707327" u="1"/>
        <s v="120479398" u="1"/>
        <s v="412629787" u="1"/>
        <s v="361249" u="1"/>
        <s v="3534369" u="1"/>
        <s v="4476730" u="1"/>
        <s v="83651137" u="1"/>
        <s v="83673974" u="1"/>
        <s v="3333715" u="1"/>
        <s v="3533705" u="1"/>
        <s v="383398317" u="1"/>
        <s v="2021-09353" u="1"/>
        <s v="220349" u="1"/>
        <s v="240348" u="1"/>
        <s v="362249" u="1"/>
        <s v="3128106" u="1"/>
        <s v="3906209" u="1"/>
        <s v="4147126" u="1"/>
        <s v="83243812" u="1"/>
        <s v="412987891" u="1"/>
        <s v="413261227" u="1"/>
        <s v="2022-09084" u="1"/>
        <s v="352221" u="1"/>
        <s v="83038601" u="1"/>
        <s v="104816500" u="1"/>
        <s v="339751955" u="1"/>
        <s v="413271189" u="1"/>
        <s v="413343770" u="1"/>
        <s v="241348" u="1"/>
        <s v="3374378" u="1"/>
        <s v="335902525" u="1"/>
        <s v="381827092" u="1"/>
        <s v="353221" u="1"/>
        <s v="3513707" u="1"/>
        <s v="4152746" u="1"/>
        <s v="339484324" u="1"/>
        <s v="412988034" u="1"/>
        <s v="222349" u="1"/>
        <s v="242348" u="1"/>
        <s v="360435" u="1"/>
        <s v="3108108" u="1"/>
        <s v="3164389" u="1"/>
        <s v="3346238" u="1"/>
        <s v="49775684" u="1"/>
        <s v="338219240" u="1"/>
        <s v="413343498" u="1"/>
        <s v="2022-06270" u="1"/>
        <s v="198043" u="1"/>
        <s v="354221" u="1"/>
        <s v="3121869" u="1"/>
        <s v="3141868" u="1"/>
        <s v="3341858" u="1"/>
        <s v="3361857" u="1"/>
        <s v="83707347" u="1"/>
        <s v="121085502" u="1"/>
        <s v="121216070" u="1"/>
        <s v="338167030" u="1"/>
        <s v="339248861" u="1"/>
        <s v="413271289" u="1"/>
        <s v="3475853" u="1"/>
        <s v="83672575" u="1"/>
        <s v="85323723" u="1"/>
        <s v="121358041" u="1"/>
        <s v="408704272" u="1"/>
        <s v="359035" u="1"/>
        <s v="3468376" u="1"/>
        <s v="71198716" u="1"/>
        <s v="71398706" u="1"/>
        <s v="75119939" u="1"/>
        <s v="78842095" u="1"/>
        <s v="121415820" u="1"/>
        <s v="224349" u="1"/>
        <s v="240534" u="1"/>
        <s v="4147128" u="1"/>
        <s v="83843802" u="1"/>
        <s v="2021-13221" u="1"/>
        <s v="220097" u="1"/>
        <s v="3343717" u="1"/>
        <s v="3361858" u="1"/>
        <s v="4398880" u="1"/>
        <s v="83038621" u="1"/>
        <s v="339808933" u="1"/>
        <s v="225349" u="1"/>
        <s v="241534" u="1"/>
        <s v="WS383168832" u="1"/>
        <s v="170659" u="1"/>
        <s v="190658" u="1"/>
        <s v="82981000" u="1"/>
        <s v="83648784" u="1"/>
        <s v="3244513_1" u="1"/>
        <s v="413042150" u="1"/>
        <s v="222535" u="1"/>
        <s v="300624" u="1"/>
        <s v="304438" u="1"/>
        <s v="324437" u="1"/>
        <s v="360621" u="1"/>
        <s v="3287722" u="1"/>
        <s v="289558761" u="1"/>
        <s v="2022-01699" u="1"/>
        <s v="191658" u="1"/>
        <s v="242096" u="1"/>
        <s v="360183" u="1"/>
        <s v="3343718" u="1"/>
        <s v="102866488" u="1"/>
        <s v="338498814" u="1"/>
        <s v="2022-01605" u="1"/>
        <s v="WS120729992" u="1"/>
        <s v="223535" u="1"/>
        <s v="382580289" u="1"/>
        <s v="413056068" u="1"/>
        <s v="413296056" u="1"/>
        <s v="223097" u="1"/>
        <s v="243096" u="1"/>
        <s v="301186" u="1"/>
        <s v="361183" u="1"/>
        <s v="2810463" u="1"/>
        <s v="2870460" u="1"/>
        <s v="4392737" u="1"/>
        <s v="83667374" u="1"/>
        <s v="121446024" u="1"/>
        <s v="383598707" u="1"/>
        <s v="413056440" u="1"/>
        <s v="REASIG21-0081" u="1"/>
        <s v="220721" u="1"/>
        <s v="244534" u="1"/>
        <s v="362621" u="1"/>
        <s v="49066980" u="1"/>
        <s v="340298944" u="1"/>
        <s v="413295816" u="1"/>
        <s v="2022-09270" u="1"/>
        <s v="224097" u="1"/>
        <s v="362183" u="1"/>
        <s v="2602332" u="1"/>
        <s v="2842320" u="1"/>
        <s v="4497398" u="1"/>
        <s v="75839928" u="1"/>
        <s v="241720" u="1"/>
        <s v="3297723" u="1"/>
        <s v="103165060" u="1"/>
        <s v="2021-02436" u="1"/>
        <s v="170845" u="1"/>
        <s v="174659" u="1"/>
        <s v="232749" u="1"/>
        <s v="245096" u="1"/>
        <s v="2610474" u="1"/>
        <s v="2870461" u="1"/>
        <s v="3268389" u="1"/>
        <s v="304624" u="1"/>
        <s v="324623" u="1"/>
        <s v="3723491" u="1"/>
        <s v="383135017" u="1"/>
        <s v="386416738" u="1"/>
        <s v="412978397" u="1"/>
        <s v="175659" u="1"/>
        <s v="222283" u="1"/>
        <s v="242282" u="1"/>
        <s v="300372" u="1"/>
        <s v="304186" u="1"/>
        <s v="351836" u="1"/>
        <s v="2602333" u="1"/>
        <s v="2820464" u="1"/>
        <s v="4378884" u="1"/>
        <s v="307858_1" u="1"/>
        <s v="409646553" u="1"/>
        <s v="351398" u="1"/>
        <s v="69184570" u="1"/>
        <s v="409691748" u="1"/>
        <s v="2021-03436" u="1"/>
        <s v="192844" u="1"/>
        <s v="210936" u="1"/>
        <s v="254748" u="1"/>
        <s v="2850463" u="1"/>
        <s v="3291370" u="1"/>
        <s v="69119352" u="1"/>
        <s v="338840950" u="1"/>
        <s v="381749574" u="1"/>
        <s v="383741093" u="1"/>
        <s v="208536" u="1"/>
        <s v="230497" u="1"/>
        <s v="244720" u="1"/>
        <s v="250496" u="1"/>
        <s v="3445859" u="1"/>
        <s v="386416838" u="1"/>
        <s v="412978497" u="1"/>
        <s v="2022-04699" u="1"/>
        <s v="173845" u="1"/>
        <s v="197658" u="1"/>
        <s v="208098" u="1"/>
        <s v="224283" u="1"/>
        <s v="231935" u="1"/>
        <s v="326185" u="1"/>
        <s v="2899338" u="1"/>
        <s v="3957977" u="1"/>
        <s v="71298756" u="1"/>
        <s v="2022-04605" u="1"/>
        <s v="211498" u="1"/>
        <s v="249534" u="1"/>
        <s v="251496" u="1"/>
        <s v="3277726" u="1"/>
        <s v="3713493" u="1"/>
        <s v="3953481" u="1"/>
        <s v="386297184" u="1"/>
        <s v="2021-04436" u="1"/>
        <s v="154846" u="1"/>
        <s v="209098" u="1"/>
        <s v="212936" u="1"/>
        <s v="225283" u="1"/>
        <s v="232935" u="1"/>
        <s v="249096" u="1"/>
        <s v="252934" u="1"/>
        <s v="276747" u="1"/>
        <s v="303372" u="1"/>
        <s v="354836" u="1"/>
        <s v="2889339" u="1"/>
        <s v="4414102" u="1"/>
        <s v="103529395" u="1"/>
        <s v="381715485" u="1"/>
        <s v="412817042" u="1"/>
        <s v="413184149" u="1"/>
        <s v="4338199_1" u="1"/>
        <s v="2021-10118" u="1"/>
        <s v="2022-04167" u="1"/>
        <s v="170593" u="1"/>
        <s v="212498" u="1"/>
        <s v="3743492" u="1"/>
        <s v="4486737" u="1"/>
        <s v="413261927" u="1"/>
        <s v="413304515" u="1"/>
        <s v="2022-01885" u="1"/>
        <s v="175845" u="1"/>
        <s v="253934" u="1"/>
        <s v="324371" u="1"/>
        <s v="3102860" u="1"/>
        <s v="3340990" u="1"/>
        <s v="49010849" u="1"/>
        <s v="81818732" u="1"/>
        <s v="104467223" u="1"/>
        <s v="121344079" u="1"/>
        <s v="335659646" u="1"/>
        <s v="339259466" u="1"/>
        <s v="384515395" u="1"/>
        <s v="386413125" u="1"/>
        <s v="WS408608456" u="1"/>
        <s v="213498" u="1"/>
        <s v="253496" u="1"/>
        <s v="349622" u="1"/>
        <s v="351584" u="1"/>
        <s v="3115382" u="1"/>
        <s v="4494879" u="1"/>
        <s v="4516241" u="1"/>
        <s v="69184590" u="1"/>
        <s v="75004820" u="1"/>
        <s v="83043926" u="1"/>
        <s v="386297284" u="1"/>
        <s v="413042278" u="1"/>
        <s v="176845" u="1"/>
        <s v="254934" u="1"/>
        <s v="278747" u="1"/>
        <s v="349184" u="1"/>
        <s v="82361081" u="1"/>
        <s v="383941283" u="1"/>
        <s v="2021-06968" u="1"/>
        <s v="210684" u="1"/>
        <s v="214498" u="1"/>
        <s v="230683" u="1"/>
        <s v="248720" u="1"/>
        <s v="3707211" u="1"/>
        <s v="3907201" u="1"/>
        <s v="121334217" u="1"/>
        <s v="408368845" u="1"/>
        <s v="2021-01184" u="1"/>
        <s v="197844" u="1"/>
        <s v="208284" u="1"/>
        <s v="299746" u="1"/>
        <s v="3461364" u="1"/>
        <s v="4378887" u="1"/>
        <s v="81786094" u="1"/>
        <s v="339471174" u="1"/>
        <s v="383385267" u="1"/>
        <s v="173593" u="1"/>
        <s v="209722" u="1"/>
        <s v="231683" u="1"/>
        <s v="353584" u="1"/>
        <s v="3515363" u="1"/>
        <s v="49205628" u="1"/>
        <s v="81783970" u="1"/>
        <s v="121930331" u="1"/>
        <s v="386335207" u="1"/>
        <s v="2021-06436" u="1"/>
        <s v="178845" u="1"/>
        <s v="198844" u="1"/>
        <s v="256934" u="1"/>
        <s v="276933" u="1"/>
        <s v="358836" u="1"/>
        <s v="360798" u="1"/>
        <s v="4494100" u="1"/>
        <s v="408632763" u="1"/>
        <s v="150780" u="1"/>
        <s v="174593" u="1"/>
        <s v="212684" u="1"/>
        <s v="232683" u="1"/>
        <s v="252682" u="1"/>
        <s v="350770" u="1"/>
        <s v="3147240" u="1"/>
        <s v="121120137" u="1"/>
        <s v="408803132" u="1"/>
        <s v="2021-02184" u="1"/>
        <s v="217936" u="1"/>
        <s v="361798" u="1"/>
        <s v="2802327" u="1"/>
        <s v="3320993" u="1"/>
        <s v="3360991" u="1"/>
        <s v="69119416" u="1"/>
        <s v="75858558" u="1"/>
        <s v="120915000" u="1"/>
        <s v="351770" u="1"/>
        <s v="355584" u="1"/>
        <s v="359398" u="1"/>
        <s v="3115384" u="1"/>
        <s v="3135383" u="1"/>
        <s v="83061107" u="1"/>
        <s v="87002329" u="1"/>
        <s v="2021-07436" u="1"/>
        <s v="WS339517794" u="1"/>
        <s v="218936" u="1"/>
        <s v="349370" u="1"/>
        <s v="362798" u="1"/>
        <s v="3112862" u="1"/>
        <s v="4371870" u="1"/>
        <s v="73138699" u="1"/>
        <s v="76894951" u="1"/>
        <s v="412908938" u="1"/>
        <s v="2021-08968" u="1"/>
        <s v="2021-13118" u="1"/>
        <s v="156594" u="1"/>
        <s v="210870" u="1"/>
        <s v="218498" u="1"/>
        <s v="3127242" u="1"/>
        <s v="83383934" u="1"/>
        <s v="408617432" u="1"/>
        <s v="413184821" u="1"/>
        <s v="2021-03184" u="1"/>
        <s v="2022-04885" u="1"/>
        <s v="2022-08699" u="1"/>
        <s v="WS69262589" u="1"/>
        <s v="WS339796016" u="1"/>
        <s v="208470" u="1"/>
        <s v="219936" u="1"/>
        <s v="299932" u="1"/>
        <s v="3340993" u="1"/>
        <s v="4002268" u="1"/>
        <s v="341387567" u="1"/>
        <s v="357810457" u="1"/>
        <s v="383579648" u="1"/>
        <s v="408853192" u="1"/>
        <s v="2022-08605" u="1"/>
        <s v="157594" u="1"/>
        <s v="177593" u="1"/>
        <s v="353770" u="1"/>
        <s v="3119101" u="1"/>
        <s v="49004239" u="1"/>
        <s v="83042537" u="1"/>
        <s v="83281106" u="1"/>
        <s v="104781104" u="1"/>
        <s v="408369385" u="1"/>
        <s v="2021-10398" u="1"/>
        <s v="300987" u="1"/>
        <s v="3251377" u="1"/>
        <s v="4452246" u="1"/>
        <s v="4490386" u="1"/>
        <s v="408672961" u="1"/>
        <s v="2021-09968" u="1"/>
        <s v="2021-10304" u="1"/>
        <s v="154780" u="1"/>
        <s v="194209" u="1"/>
        <s v="276681" u="1"/>
        <s v="82868949" u="1"/>
        <s v="413184921" u="1"/>
        <s v="2021-04184" u="1"/>
        <s v="2022-09699" u="1"/>
        <s v="2022-10035" u="1"/>
        <s v="361984" u="1"/>
        <s v="3302854" u="1"/>
        <s v="3461367" u="1"/>
        <s v="4125600" u="1"/>
        <s v="67579513" u="1"/>
        <s v="167382177" u="1"/>
        <s v="384515795" u="1"/>
        <s v="412949376" u="1"/>
        <s v="155780" u="1"/>
        <s v="277681" u="1"/>
        <s v="355770" u="1"/>
        <s v="359584" u="1"/>
        <s v="3517224" u="1"/>
        <s v="3555364" u="1"/>
        <s v="74987002" u="1"/>
        <s v="2021-09436" u="1"/>
        <s v="2021-11398" u="1"/>
        <s v="3334711" u="1"/>
        <s v="3510986" u="1"/>
        <s v="4131884" u="1"/>
        <s v="120602960" u="1"/>
        <s v="121914785" u="1"/>
        <s v="2021-11304" u="1"/>
        <s v="2022-09167" u="1"/>
        <s v="3127244" u="1"/>
        <s v="3307235" u="1"/>
        <s v="75903401" u="1"/>
        <s v="83521109" u="1"/>
        <s v="2021-05184" u="1"/>
        <s v="303987" u="1"/>
        <s v="2880468" u="1"/>
        <s v="3522844" u="1"/>
        <s v="81818782" u="1"/>
        <s v="104749884" u="1"/>
        <s v="121584567" u="1"/>
        <s v="412795293" u="1"/>
        <s v="413272804" u="1"/>
        <s v="157780" u="1"/>
        <s v="197209" u="1"/>
        <s v="215870" u="1"/>
        <s v="219684" u="1"/>
        <s v="220020" u="1"/>
        <s v="299680" u="1"/>
        <s v="3135386" u="1"/>
        <s v="3177242" u="1"/>
        <s v="49005678" u="1"/>
        <s v="412709860" u="1"/>
        <s v="2021-06622" u="1"/>
        <s v="WS413056975" u="1"/>
        <s v="348799" u="1"/>
        <s v="2872327" u="1"/>
        <s v="3374710" u="1"/>
        <s v="3514703" u="1"/>
        <s v="3554701" u="1"/>
        <s v="3952823" u="1"/>
        <s v="2022-06353" u="1"/>
        <s v="221020" u="1"/>
        <s v="3167243" u="1"/>
        <s v="3307236" u="1"/>
        <s v="3347234" u="1"/>
        <s v="3507226" u="1"/>
        <s v="382516138" u="1"/>
        <s v="2021-06184" u="1"/>
        <s v="305987" u="1"/>
        <s v="3164721" u="1"/>
        <s v="3524703" u="1"/>
        <s v="4125602" u="1"/>
        <s v="4523724" u="1"/>
        <s v="121178878" u="1"/>
        <s v="338281449" u="1"/>
        <s v="357907533" u="1"/>
        <s v="412529597" u="1"/>
        <s v="412709588" u="1"/>
        <s v="359770" u="1"/>
        <s v="3157244" u="1"/>
        <s v="4475870" u="1"/>
        <s v="49085684" u="1"/>
        <s v="51224650" u="1"/>
        <s v="75023460" u="1"/>
        <s v="381693639" u="1"/>
        <s v="2021-13398" u="1"/>
        <s v="3112866" u="1"/>
        <s v="3132865" u="1"/>
        <s v="3134723" u="1"/>
        <s v="3570985" u="1"/>
        <s v="3930967" u="1"/>
        <s v="4371874" u="1"/>
        <s v="4452249" u="1"/>
        <s v="83678733" u="1"/>
        <s v="413184849" u="1"/>
        <s v="2021-13304" u="1"/>
        <s v="218870" u="1"/>
        <s v="3307237" u="1"/>
        <s v="3505369" u="1"/>
        <s v="3983487" u="1"/>
        <s v="49416903" u="1"/>
        <s v="85323877" u="1"/>
        <s v="121882774" u="1"/>
        <s v="2021-07184" u="1"/>
        <s v="2022-08885" u="1"/>
        <s v="WS383754312" u="1"/>
        <s v="352135" u="1"/>
        <s v="3162864" u="1"/>
        <s v="3182863" u="1"/>
        <s v="49470896" u="1"/>
        <s v="224020" u="1"/>
        <s v="3115389" u="1"/>
        <s v="3159103" u="1"/>
        <s v="3953489" u="1"/>
        <s v="4396254" u="1"/>
        <s v="340632301" u="1"/>
        <s v="358205690" u="1"/>
        <s v="382430211" u="1"/>
        <s v="2021-08622" u="1"/>
        <s v="2021-14398" u="1"/>
        <s v="353135" u="1"/>
        <s v="3174722" u="1"/>
        <s v="3554703" u="1"/>
        <s v="3570986" u="1"/>
        <s v="4393732" u="1"/>
        <s v="83238765" u="1"/>
        <s v="382448554" u="1"/>
        <s v="386371577" u="1"/>
        <s v="413233346" u="1"/>
        <s v="3189102" u="1"/>
        <s v="3226863" u="1"/>
        <s v="3907208" u="1"/>
        <s v="4128126" u="1"/>
        <s v="103450020" u="1"/>
        <s v="383078610" u="1"/>
        <s v="2022-09885" u="1"/>
        <s v="2022-10221" u="1"/>
        <s v="194143" u="1"/>
        <s v="3897494" u="1"/>
        <s v="408365732" u="1"/>
        <s v="2021-10052" u="1"/>
        <s v="3256862" u="1"/>
        <s v="4396255" u="1"/>
        <s v="51223251" u="1"/>
        <s v="104823777" u="1"/>
        <s v="340226612" u="1"/>
        <s v="340466600" u="1"/>
        <s v="2021-09622" u="1"/>
        <s v="351321" u="1"/>
        <s v="3570987" u="1"/>
        <s v="4511869" u="1"/>
        <s v="82371001" u="1"/>
        <s v="340100215" u="1"/>
        <s v="409599911" u="1"/>
        <s v="2022-09353" u="1"/>
        <s v="240448" u="1"/>
        <s v="3307239" u="1"/>
        <s v="3565368" u="1"/>
        <s v="74628484" u="1"/>
        <s v="384536337" u="1"/>
        <s v="386536237" u="1"/>
        <s v="412608330" u="1"/>
        <s v="2021-09184" u="1"/>
        <s v="352321" u="1"/>
        <s v="75069927" u="1"/>
        <s v="338281749" u="1"/>
        <s v="339714552" u="1"/>
        <s v="412709888" u="1"/>
        <s v="2021-02519" u="1"/>
        <s v="221449" u="1"/>
        <s v="3137248" u="1"/>
        <s v="3159105" u="1"/>
        <s v="3256863" u="1"/>
        <s v="81682665" u="1"/>
        <s v="338452118" u="1"/>
        <s v="339022374" u="1"/>
        <s v="197143" u="1"/>
        <s v="211421" u="1"/>
        <s v="231420" u="1"/>
        <s v="353321" u="1"/>
        <s v="3114727" u="1"/>
        <s v="102840163" u="1"/>
        <s v="413233546" u="1"/>
        <s v="209021" u="1"/>
        <s v="300538" u="1"/>
        <s v="3288720" u="1"/>
        <s v="3547228" u="1"/>
        <s v="49055532" u="1"/>
        <s v="212421" u="1"/>
        <s v="3162867" u="1"/>
        <s v="3564705" u="1"/>
        <s v="2021-03519" u="1"/>
        <s v="3952828" u="1"/>
        <s v="4494109" u="1"/>
        <s v="71148719" u="1"/>
        <s v="82511014" u="1"/>
        <s v="340003010" u="1"/>
        <s v="412828147" u="1"/>
        <s v="220635" u="1"/>
        <s v="240634" u="1"/>
        <s v="244448" u="1"/>
        <s v="362535" u="1"/>
        <s v="3167248" u="1"/>
        <s v="167192924" u="1"/>
        <s v="408654045" u="1"/>
        <s v="2021-07370" u="1"/>
        <s v="214421" u="1"/>
        <s v="220197" u="1"/>
        <s v="240196" u="1"/>
        <s v="362097" u="1"/>
        <s v="3524708" u="1"/>
        <s v="4421381" u="1"/>
        <s v="83777354" u="1"/>
        <s v="408731823" u="1"/>
        <s v="412873714" u="1"/>
        <s v="2021-04519" u="1"/>
        <s v="2021-13052" u="1"/>
        <s v="241634" u="1"/>
        <s v="3256865" u="1"/>
        <s v="74908495" u="1"/>
        <s v="83041198" u="1"/>
        <s v="2021-10770" u="1"/>
        <s v="215421" u="1"/>
        <s v="3372858" u="1"/>
        <s v="3952829" u="1"/>
        <s v="49019097" u="1"/>
        <s v="339447121" u="1"/>
        <s v="358051710" u="1"/>
        <s v="382648944" u="1"/>
        <s v="2022-01968" u="1"/>
        <s v="304538" u="1"/>
        <s v="360721" u="1"/>
        <s v="3169107" u="1"/>
        <s v="4427736" u="1"/>
        <s v="103478800" u="1"/>
        <s v="409702202" u="1"/>
        <s v="300286" u="1"/>
        <s v="2799961" u="1"/>
        <s v="81628702" u="1"/>
        <s v="81778883" u="1"/>
        <s v="83598792" u="1"/>
        <s v="386489092" u="1"/>
        <s v="2021-01705" u="1"/>
        <s v="362283" u="1"/>
        <s v="2022-10118" u="1"/>
        <s v="4512862" u="1"/>
        <s v="361898" u="1"/>
        <s v="4515385" u="1"/>
        <s v="4527243" u="1"/>
        <s v="413343180" u="1"/>
        <s v="2022-10398" u="1"/>
        <s v="2022-10304" u="1"/>
        <s v="362449" u="1"/>
        <s v="413285489" u="1"/>
        <s v="362821" u="1"/>
        <s v="361998" u="1"/>
        <s v="2022-10135" u="1"/>
        <s v="4525722" u="1"/>
        <s v="362120" u="1"/>
        <s v="2022-10321" u="1"/>
        <s v="362549" u="1"/>
        <s v="362735" u="1"/>
        <s v="4497874" u="1"/>
        <s v="362921" u="1"/>
        <s v="413332016" u="1"/>
        <s v="4519240" u="1"/>
        <s v="2022-10218" u="1"/>
        <s v="413343090" u="1"/>
        <s v="2022-10404" u="1"/>
        <s v="413285271" u="1"/>
        <s v="362220" u="1"/>
        <s v="413295136" u="1"/>
        <s v="4520371" u="1"/>
        <s v="2022-10152" u="1"/>
        <s v="362649" u="1"/>
        <s v="TK-6690" u="1"/>
        <s v="4520373" u="1"/>
        <s v="413344033" u="1"/>
        <s v="TK-6692" u="1"/>
        <s v="TK-6693" u="1"/>
        <s v="362583" u="1"/>
        <s v="TK-6694" u="1"/>
        <s v="TK-6695" u="1"/>
        <s v="TK-6696" u="1"/>
        <s v="4512238" u="1"/>
        <s v="TK-6697" u="1"/>
        <s v="2022-10235" u="1"/>
        <s v="361749" u="1"/>
        <s v="362749" u="1"/>
        <s v="413331683" u="1"/>
        <s v="362497" u="1"/>
        <s v="4520711" u="1"/>
        <s v="2022-10318" u="1"/>
        <s v="362234" u="1"/>
        <s v="4528723" u="1"/>
        <s v="413323304" u="1"/>
        <s v="413285581" u="1"/>
        <s v="413323404" u="1"/>
        <s v="2022-10252" u="1"/>
        <s v="4516869" u="1"/>
        <s v="413323604" u="1"/>
        <s v="2022-10149" u="1"/>
        <s v="362148" u="1"/>
        <s v="4527862" u="1"/>
        <s v="362334" u="1"/>
        <s v="2022-10335" u="1"/>
        <s v="362520" u="1"/>
        <s v="362697" u="1"/>
        <s v="4523375" u="1"/>
        <s v="362883" u="1"/>
        <s v="4513378" u="1"/>
        <s v="4523379" u="1"/>
        <s v="413332436" u="1"/>
        <s v="2022-10166" u="1"/>
        <s v="362620" u="1"/>
        <s v="362182" u="1"/>
        <s v="413285591" u="1"/>
        <s v="2022-10352" u="1"/>
        <s v="413285691" u="1"/>
        <s v="413295456" u="1"/>
        <s v="361797" u="1"/>
        <s v="361983" u="1"/>
        <s v="413304455" u="1"/>
        <s v="2022-10249" u="1"/>
        <s v="362534" u="1"/>
        <s v="362096" u="1"/>
        <s v="362720" u="1"/>
        <s v="362282" u="1"/>
        <s v="2022-10183" u="1"/>
        <s v="4515374" u="1"/>
        <s v="4507233" u="1"/>
        <s v="361897" u="1"/>
        <s v="4525377" u="1"/>
        <s v="4520220" u="1"/>
        <s v="362448" u="1"/>
        <s v="362196" u="1"/>
        <s v="2022-10266" u="1"/>
        <s v="413285104" u="1"/>
        <s v="362820" u="1"/>
        <s v="413343223" u="1"/>
        <s v="413285404" u="1"/>
        <s v="4530229" u="1"/>
        <s v="361997" u="1"/>
        <s v="413295966" u="1"/>
        <s v="413304365" u="1"/>
        <s v="2022-10349" u="1"/>
        <s v="362548" u="1"/>
        <s v="362734" u="1"/>
        <s v="4525719" u="1"/>
        <s v="362920" u="1"/>
        <s v="362482" u="1"/>
        <s v="2022-10283" u="1"/>
        <s v="4516713" u="1"/>
        <s v="4512998" u="1"/>
        <s v="362648" u="1"/>
        <s v="TK-6680" u="1"/>
        <s v="4520363" u="1"/>
        <s v="4478175_1" u="1"/>
        <s v="TK-6681" u="1"/>
        <s v="361834" u="1"/>
        <s v="413343033" u="1"/>
        <s v="TK-6682" u="1"/>
        <s v="2022-10366" u="1"/>
        <s v="362582" u="1"/>
        <s v="TK-6684" u="1"/>
        <s v="4520367" u="1"/>
        <s v="TK-6686" u="1"/>
        <s v="TK-6687" u="1"/>
        <s v="TK-6688" u="1"/>
        <s v="4463023_1" u="1"/>
        <s v="TK-6689" u="1"/>
        <s v="413285714" u="1"/>
        <s v="4515853" u="1"/>
        <s v="413285814" u="1"/>
        <s v="4523996" u="1"/>
        <s v="413304575" u="1"/>
        <s v="361748" u="1"/>
        <s v="362748" u="1"/>
        <s v="413314812" u="1"/>
        <s v="362496" u="1"/>
        <s v="4530700" u="1"/>
        <s v="2022-10197" u="1"/>
        <s v="2022-10103" u="1"/>
        <s v="362682" u="1"/>
        <s v="2022-10383" u="1"/>
        <s v="4520706" u="1"/>
        <s v="413343043" u="1"/>
        <s v="413343443" u="1"/>
        <s v="4502781_1" u="1"/>
        <s v="413323544" u="1"/>
        <s v="2022-10120" u="1"/>
        <s v="413343643" u="1"/>
        <s v="362147" u="1"/>
        <s v="362333" u="1"/>
        <s v="4519712" u="1"/>
        <s v="413304385" u="1"/>
        <s v="413296129" u="1"/>
        <s v="413304485" u="1"/>
        <s v="413314622" u="1"/>
        <s v="413304685" u="1"/>
        <s v="4525221" u="1"/>
        <s v="362696" u="1"/>
        <s v="2022-10297" u="1"/>
        <s v="2022-10203" u="1"/>
        <s v="362882" u="1"/>
        <s v="362181" u="1"/>
        <s v="WS413314807" u="1"/>
        <s v="361982" u="1"/>
        <s v="2022-10220" u="1"/>
        <s v="4521849" u="1"/>
        <s v="362095" u="1"/>
        <s v="2022-10117" u="1"/>
        <s v="413304695" u="1"/>
        <s v="413314932" u="1"/>
        <s v="WS413233290" u="1"/>
        <s v="361896" u="1"/>
        <s v="2022-10397" u="1"/>
        <s v="2022-10303" u="1"/>
        <s v="362447" u="1"/>
        <s v="4520211" u="1"/>
        <s v="362195" u="1"/>
        <s v="413331846" u="1"/>
        <s v="4520216" u="1"/>
        <s v="361996" u="1"/>
        <s v="413285144" u="1"/>
        <s v="2022-10134" u="1"/>
        <s v="4516367" u="1"/>
        <s v="413323464" u="1"/>
        <s v="2022-10320" u="1"/>
        <s v="4525706" u="1"/>
        <s v="361733" u="1"/>
        <s v="362733" u="1"/>
        <s v="413295809" u="1"/>
        <s v="413304208" u="1"/>
        <s v="413314742" u="1"/>
        <s v="2022-10217" u="1"/>
        <s v="362032" u="1"/>
        <s v="2022-10403" u="1"/>
        <s v="4512987" u="1"/>
        <s v="4524847" u="1"/>
        <s v="2022-10151" u="1"/>
        <s v="362647" u="1"/>
        <s v="TK-6670" u="1"/>
        <s v="TK-6671" u="1"/>
        <s v="361833" u="1"/>
        <s v="TK-6672" u="1"/>
        <s v="362581" u="1"/>
        <s v="TK-6674" u="1"/>
        <s v="4512216" u="1"/>
        <s v="4523980" u="1"/>
        <s v="TK-6675" u="1"/>
        <s v="TK-6676" u="1"/>
        <s v="TK-6677" u="1"/>
        <s v="TK-6678" u="1"/>
        <s v="WS413296153" u="1"/>
        <s v="TK-6679" u="1"/>
        <s v="2022-10234" u="1"/>
        <s v="413285454" u="1"/>
        <s v="4528369" u="1"/>
        <s v="413343573" u="1"/>
        <s v="361747" u="1"/>
        <s v="362747" u="1"/>
        <s v="362495" u="1"/>
        <s v="362681" u="1"/>
        <s v="2022-10317" u="1"/>
        <s v="413304718" u="1"/>
        <s v="362232" u="1"/>
        <s v="4482156_1" u="1"/>
        <s v="4516848" u="1"/>
        <s v="2022-10251" u="1"/>
        <s v="413331666" u="1"/>
        <s v="362595" u="1"/>
        <s v="413332209" u="1"/>
        <s v="2022-10148" u="1"/>
        <s v="4527841" u="1"/>
        <s v="362146" u="1"/>
        <s v="4515984" u="1"/>
        <s v="362332" u="1"/>
        <s v="2022-10334" u="1"/>
        <s v="4521491" u="1"/>
        <s v="413323384" u="1"/>
        <s v="4529704" u="1"/>
        <s v="413295701" u="1"/>
        <s v="413343683" u="1"/>
        <s v="4515211" u="1"/>
        <s v="413285764" u="1"/>
        <s v="4515212" u="1"/>
        <s v="4515213" u="1"/>
        <s v="413296241" u="1"/>
        <s v="362695" u="1"/>
        <s v="362881" u="1"/>
        <s v="413295829" u="1"/>
        <s v="4526983" u="1"/>
        <s v="362246" u="1"/>
        <s v="4525219" u="1"/>
        <s v="413304728" u="1"/>
        <s v="2022-10165" u="1"/>
        <s v="362180" u="1"/>
        <s v="2022-10351" u="1"/>
        <s v="361795" u="1"/>
        <s v="4521832" u="1"/>
        <s v="413331676" u="1"/>
        <s v="361981" u="1"/>
        <s v="413331976" u="1"/>
        <s v="WS413332450" u="1"/>
        <s v="4521837" u="1"/>
        <s v="2022-10248" u="1"/>
        <s v="4519841" u="1"/>
        <s v="362532" u="1"/>
        <s v="362094" u="1"/>
        <s v="362280" u="1"/>
        <s v="413285474" u="1"/>
        <s v="2022-10182" u="1"/>
        <s v="361895" u="1"/>
        <s v="4513497" u="1"/>
        <s v="413344036" u="1"/>
        <s v="413304410" u="1"/>
        <s v="362446" u="1"/>
        <s v="413304738" u="1"/>
        <s v="413304838" u="1"/>
        <s v="362194" u="1"/>
        <s v="2022-10265" u="1"/>
        <s v="4520205" u="1"/>
        <s v="4516353" u="1"/>
        <s v="361995" u="1"/>
        <s v="4524498" u="1"/>
        <s v="4516357" u="1"/>
        <s v="4521978" u="1"/>
        <s v="413332229" u="1"/>
        <s v="2022-10348" u="1"/>
        <s v="4518219" u="1"/>
        <s v="361732" u="1"/>
        <s v="362732" u="1"/>
        <s v="4515490" u="1"/>
        <s v="4515491" u="1"/>
        <s v="362480" u="1"/>
        <s v="413295149" u="1"/>
        <s v="413285484" u="1"/>
        <s v="413323307" u="1"/>
        <s v="2022-10282" u="1"/>
        <s v="4521208" u="1"/>
        <s v="413304220" u="1"/>
        <s v="413343606" u="1"/>
        <s v="4515496" u="1"/>
        <s v="4527355" u="1"/>
        <s v="362031" u="1"/>
        <s v="413304148" u="1"/>
        <s v="4525498" u="1"/>
        <s v="413304248" u="1"/>
        <s v="4524837" u="1"/>
        <s v="2022-10179" u="1"/>
        <s v="4514839" u="1"/>
        <s v="362646" u="1"/>
        <s v="TK-6660" u="1"/>
        <s v="413304748" u="1"/>
        <s v="TK-6661" u="1"/>
        <s v="361832" u="1"/>
        <s v="362394" u="1"/>
        <s v="TK-6662" u="1"/>
        <s v="2022-10365" u="1"/>
        <s v="TK-6663" u="1"/>
        <s v="362580" u="1"/>
        <s v="TK-6664" u="1"/>
        <s v="TK-6665" u="1"/>
        <s v="TK-6666" u="1"/>
        <s v="TK-6667" u="1"/>
        <s v="TK-6668" u="1"/>
        <s v="TK-6669" u="1"/>
        <s v="4513288_1" u="1"/>
        <s v="4528358" u="1"/>
        <s v="362746" u="1"/>
        <s v="2022-10196" u="1"/>
        <s v="2022-10102" u="1"/>
        <s v="362680" u="1"/>
        <s v="4513208" u="1"/>
        <s v="413295731" u="1"/>
        <s v="2022-10382" u="1"/>
        <s v="4519353" u="1"/>
        <s v="413304230" u="1"/>
        <s v="413323617" u="1"/>
        <s v="413344056" u="1"/>
        <s v="362231" u="1"/>
        <s v="413304258" u="1"/>
        <s v="4520481" u="1"/>
        <s v="4514979" u="1"/>
        <s v="2022-10279" u="1"/>
        <s v="362846" u="1"/>
        <s v="4530485" u="1"/>
        <s v="362594" u="1"/>
        <s v="362780" u="1"/>
        <s v="4524209" u="1"/>
        <s v="362331" u="1"/>
        <s v="413332421" u="1"/>
        <s v="413332149" u="1"/>
        <s v="WS413314627" u="1"/>
        <s v="362694" u="1"/>
        <s v="4515204" u="1"/>
        <s v="413295341" u="1"/>
        <s v="2022-10296" u="1"/>
        <s v="2022-10202" u="1"/>
        <s v="362880" u="1"/>
        <s v="413295841" u="1"/>
        <s v="4508832" u="1"/>
        <s v="362245" u="1"/>
        <s v="413295941" u="1"/>
        <s v="4526977" u="1"/>
        <s v="2022-10379" u="1"/>
        <s v="361794" u="1"/>
        <s v="362794" u="1"/>
        <s v="361980" u="1"/>
        <s v="4504348" u="1"/>
        <s v="362159" u="1"/>
        <s v="413332131" u="1"/>
        <s v="362531" u="1"/>
        <s v="362093" u="1"/>
        <s v="413331819" u="1"/>
        <s v="4529838" u="1"/>
        <s v="2022-10116" u="1"/>
        <s v="4515343" u="1"/>
        <s v="413332459" u="1"/>
        <s v="361894" u="1"/>
        <s v="362894" u="1"/>
        <s v="413343036" u="1"/>
        <s v="2022-10396" u="1"/>
        <s v="4512824" u="1"/>
        <s v="2022-10302" u="1"/>
        <s v="4528970" u="1"/>
        <s v="413323337" u="1"/>
        <s v="362445" u="1"/>
        <s v="362193" u="1"/>
        <s v="413304778" u="1"/>
        <s v="361994" u="1"/>
        <s v="2022-10133" u="1"/>
        <s v="4518205" u="1"/>
        <s v="413331501" u="1"/>
        <s v="362359" u="1"/>
        <s v="4521969" u="1"/>
        <s v="362545" u="1"/>
        <s v="361731" u="1"/>
        <s v="413332241" u="1"/>
        <s v="362731" u="1"/>
        <s v="4512960" u="1"/>
        <s v="2022-10216" u="1"/>
        <s v="362030" u="1"/>
        <s v="2022-10402" u="1"/>
        <s v="4515489" u="1"/>
        <s v="413295461" u="1"/>
        <s v="413323347" u="1"/>
        <s v="362459" u="1"/>
        <s v="2022-10150" u="1"/>
        <s v="362645" u="1"/>
        <s v="TK-6650" u="1"/>
        <s v="TK-6651" u="1"/>
        <s v="362393" u="1"/>
        <s v="TK-6652" u="1"/>
        <s v="TK-6653" u="1"/>
        <s v="TK-6654" u="1"/>
        <s v="413304760" u="1"/>
        <s v="TK-6655" u="1"/>
        <s v="TK-6656" u="1"/>
        <s v="413304588" u="1"/>
        <s v="413305003" u="1"/>
        <s v="TK-6657" u="1"/>
        <s v="TK-6658" u="1"/>
        <s v="TK-6659" u="1"/>
        <s v="2022-10233" u="1"/>
        <s v="WS413296145" u="1"/>
        <s v="362559" u="1"/>
        <s v="4517483" u="1"/>
        <s v="2022-10316" u="1"/>
        <s v="4524962" u="1"/>
        <s v="413295171" u="1"/>
        <s v="413343056" u="1"/>
        <s v="362230" u="1"/>
        <s v="4490967" u="1"/>
        <s v="413295499" u="1"/>
        <s v="2022-10250" u="1"/>
        <s v="413295871" u="1"/>
        <s v="362845" u="1"/>
        <s v="362593" u="1"/>
        <s v="4522335" u="1"/>
        <s v="2022-10147" u="1"/>
        <s v="362144" u="1"/>
        <s v="362330" u="1"/>
        <s v="2022-10333" u="1"/>
        <s v="361759" u="1"/>
        <s v="4527827" u="1"/>
        <s v="4523331" u="1"/>
        <s v="4520810" u="1"/>
        <s v="362693" u="1"/>
        <s v="4516963" u="1"/>
        <s v="362244" u="1"/>
        <s v="4518822" u="1"/>
        <s v="4485489" u="1"/>
        <s v="2022-10164" u="1"/>
      </sharedItems>
    </cacheField>
    <cacheField name="DESCRIPCION" numFmtId="0">
      <sharedItems count="8000" longText="1">
        <s v=" HALFSIM MOVISTAR: 100 und"/>
        <s v=" HALFSIM MOVISTAR: 200 und"/>
        <s v=" LTE MOTO G22 NEGRO: 4 und / LTE NOKIA C01 PLUS AZUL: 5 und / LTE SAMSUNG A13 NEGRO: 5 und / LTE SAMSUNG A23 NEGRO: 5 und / LTE XIAOMI REDMI NOTE 10S GRIS: 1 und / LTE XIAOMI REDMI NOTE 11 AZUL: 5 und"/>
        <s v=" HALFSIM TUENTI PREPAGO NUMERADA $4: 400 und / HALFSIM TUENTI PREPAGO PORTABILIDAD: 400 und"/>
        <s v=" HALFSIM TUENTI PREPAGO NUMERADA $4: 300 und / HALFSIM TUENTI PREPAGO PORTABILIDAD: 300 und"/>
        <s v=" HALFSIM TUENTI PREPAGO NUMERADA $4: 100 und / HALFSIM TUENTI PREPAGO PORTABILIDAD: 100 und"/>
        <s v=" ALCATEL MIFI MW41 LTE: 1 und / LTE SN IPHONE 8 256GB DORADO: 1 und"/>
        <s v=" LTE NOKIA G21 AZUL: 6 und"/>
        <s v=" HALFSIM CHIP PREPAGO $4.00 NUMERADO: 300 und"/>
        <s v=" HALFSIM CHIP PREPAGO $4 AUTOSERVICIOS: 60 und"/>
        <s v=" HALFSIM TUENTI PREPAGO NUMERADA $4: 50 und / HALFSIM TUENTI PREPAGO NUMERADA $7: 20 und"/>
        <s v=" HALFSIM TUENTI PREPAGO NUMERADA $4: 2000 und"/>
        <s v=" HALFSIM TUENTI PREPAGO NUMERADA $4: 500 und"/>
        <s v=" HALFSIM TUENTI PREPAGO NUMERADA $4: 1000 und"/>
        <s v=" HALFSIM TUENTI PREPAGO NUMERADA $4: 300 und / HALFSIM TUENTI PREPAGO NUMERADA $7: 50 und / HALFSIM TUENTI PREPAGO PORTABILIDAD: 300 und"/>
        <s v=" LTE IPHONE 13 128GB NEGRO: 1 und"/>
        <s v=" LTE HONOR X8 SILVER: 3 und / LTE HUAWEI NOVA 8I AZUL: 5 und / LTE IPHONE 12 64GB AZUL: 2 und / LTE IPHONE 13 128GB NEGRO: 4 und / LTE IPHONE 13 256GB NEGRO: 3 und / LTE IPHONE 13 PRO MAX 256GB NEGRO: 2 und / LTE MOTO G60S AZUL: 10 und / LTE NOKIA C01 PLUS AZUL: 5 und / LTE NOKIA G21 AZUL: 2 und / LTE REALME GT MASTER EDITION GRIS: 1 und / LTE SAMSUNG A03 CORE COBRE: 5 und / LTE SAMSUNG GALAXY S22 ULTRA VERDE  +BUDS2: 3 und / LTE SAMSUNG S21 FE VERDE + CARGADOR 45W: 4 und"/>
        <s v=" HALFSIM MOVISTAR: 50 und"/>
        <s v=" LTE HONOR X8 SILVER: 3 und / LTE IPHONE 13 128GB NEGRO: 2 und / LTE NOKIA XR20 GRIS + K15 WIRELESS HEADSETS: 1 und / LTE REALME C11 AZUL: 1 und / LTE REALME GT MASTER EDITION AZUL: 2 und / LTE SAMSUNG A03 CORE COBRE: 3 und / LTE SAMSUNG A33 5G NEGRO + KLIP XTREME SPEAKER: 1 und / LTE SAMSUNG GALAXY S22 ULTRA VERDE  +BUDS2: 2 und / LTE SAMSUNG S21 FE VERDE + CARGADOR 45W: 2 und / LTE SAMSUNG Z FLIP 4 GRIS + CASE SILICONE COVER: 3 und"/>
        <s v=" HALFSIM MOVISTAR: 100 und / LTE HONOR X6 AZUL: 1 und / LTE HONOR X6 SILVER: 3 und / LTE HONOR X8 AZUL: 1 und / LTE HUAWEI E5576-508 MIFI: 2 und / LTE SAMSUNG A03 CORE COBRE: 2 und / LTE SAMSUNG A23 NEGRO: 2 und / LTE SAMSUNG A53 5G NEGRO: 3 und / LTE SAMSUNG GALAXY S22 ULTRA VERDE  +BUDS2: 2 und / LTE SAMSUNG S21 FE VERDE + CARGADOR 45W: 2 und / LTE XIAOMI REDMI 10A 64GB SILVER: 5 und"/>
        <s v=" LTE IPHONE 13 128GB NEGRO: 2 und / LTE IPHONE 13 256GB NEGRO: 1 und / LTE SAMSUNG A03 CORE COBRE: 1 und / LTE SAMSUNG A23 AZUL: 2 und / LTE SAMSUNG A23 NEGRO: 1 und / LTE SAMSUNG A53 5G AZUL: 1 und / LTE SAMSUNG GALAXY S22 ULTRA VERDE  +BUDS2: 1 und / LTE SAMSUNG S21 FE VERDE + CARGADOR 45W: 1 und"/>
        <s v=" HALFSIM MOVISTAR: 800 und"/>
        <s v=" HALFSIM MOVISTAR: 100 und / LTE HONOR X6 AZUL: 1 und / LTE HONOR X6 SILVER: 3 und / LTE IPHONE 13 PRO 256GB SILVER: 2 und / LTE NOKIA G20 SILVER: 1 und / LTE SAMSUNG A03 CORE COBRE: 2 und / LTE SAMSUNG A03 CORE NEGRO: 1 und / LTE SAMSUNG GALAXY S22 ULTRA VERDE  +BUDS2: 3 und / LTE SAMSUNG S20 FE 5G AZUL: 1 und / LTE SAMSUNG S21 FE VERDE + CARGADOR 45W: 2 und / LTE XIAOMI REDMI 10C 128GB GRIS: 2 und"/>
        <s v=" LTE MOTO G60S AZUL: 1 und / LTE REALME C21Y NEGRO: 1 und / LTE SAMSUNG A13 AZUL: 1 und"/>
        <s v=" LTE IPHONE 13 128GB NEGRO: 4 und / LTE IPHONE 13 256GB NEGRO: 5 und / LTE NOKIA G21 AZUL: 3 und / LTE SAMSUNG A03 CORE COBRE: 4 und / LTE SAMSUNG A13 AZUL: 4 und / LTE SAMSUNG GALAXY S22 ULTRA VERDE  +BUDS2: 4 und / LTE SAMSUNG Z FOLD 4 NEGRO + CASE SILICONE COVER: 3 und / LTE XIAOMI REDMI 10A 64GB SILVER: 3 und"/>
        <s v=" LTE IPHONE 13 128GB NEGRO: 2 und / LTE IPHONE 13 PRO 128GB NEGRO: 2 und / LTE SAMSUNG A03 CORE AZUL: 2 und / LTE SAMSUNG A23 NEGRO: 2 und / LTE SAMSUNG A33 5G NEGRO + KLIP XTREME SPEAKER: 2 und"/>
        <s v=" HALFSIM TUENTI PREPAGO NUMERADA $4: 400 und / HALFSIM TUENTI PREPAGO NUMERADA $7: 1000 und"/>
        <s v=" HALFSIM TUENTI PREPAGO NUMERADA $4: 1200 und"/>
        <s v=" HALFSIM TUENTI PREPAGO PORTABILIDAD: 1200 und"/>
        <s v=" HALFSIM TUENTI PREPAGO NUMERADA $4: 300 und"/>
        <s v=" GPS GL300W S2-M005834: 100 und"/>
        <s v=" LTE HONOR X7 AZUL: 1 und / LTE HONOR X7 SILVER: 1 und / LTE IPHONE 11 64GB NEGRO: 1 und / LTE SAMSUNG A03 CORE COBRE: 3 und / LTE SAMSUNG A13 AZUL: 2 und / LTE SAMSUNG A13 NEGRO: 1 und / LTE SAMSUNG A33 5G AZUL: 1 und / LTE SAMSUNG A53 5G AZUL: 1 und / LTE XIAOMI REDMI 10A 64GB AZUL: 3 und / LTE XIAOMI REDMI 10A 64GB SILVER: 1 und / LTE XIAOMI REDMI 10C 128GB GRIS: 2 und / LTE XIAOMI REDMI NOTE 11 AZUL: 2 und / LTE XIAOMI REDMI NOTE 11S AZUL: 2 und / LTE XIAOMI REDMI NOTE 11S NEGRO: 2 und"/>
        <s v=" LTE MOTO G60S AZUL: 4 und / LTE XIAOMI REDMI 10A 64GB AZUL: 1 und / LTE XIAOMI REDMI 10A 64GB SILVER: 2 und / LTE XIAOMI REDMI 10C 128GB GRIS: 3 und"/>
        <s v=" LTE HONOR X7 NEGRO: 1 und / LTE HONOR X8 AZUL: 1 und / LTE MOTO G60S AZUL: 3 und / LTE REALME C21Y AZUL: 1 und / LTE REALME C21Y NEGRO: 1 und / LTE SAMSUNG A03 CORE AZUL: 3 und / LTE SAMSUNG A03 CORE COBRE: 6 und / LTE SAMSUNG A13 AZUL: 2 und / LTE XIAOMI REDMI 10C 128GB GRIS: 3 und / LTE XIAOMI REDMI NOTE 11 AZUL: 2 und"/>
        <s v=" LTE HONOR X8 SILVER: 1 und / LTE SAMSUNG A03 AZUL: 1 und / LTE SAMSUNG A23 AZUL: 1 und"/>
        <s v=" USIM MULTISIM NUMERADA MAXIPLUS: 5000 und / USIM MULTISIM PORTABILIDAD MAXIPLUS: 2000 und"/>
        <s v=" USIM MULTISIM NUMERADA AKIMOVIL: 5000 und / USIM MULTISIM PORTABILIDAD AKIMOVIL: 2000 und"/>
        <s v=" GPS GO9: 50 und / GPS GV300W STANDARD: 150 und / HALFSIM KITE M2M 2FF: 200 und"/>
        <s v=" LTE REALME GT MASTER EDITION AZUL: 2 und"/>
        <s v=" HALFSIM MOVISTAR: 300 und"/>
        <s v=" HALFSIM MOVISTAR: 400 und"/>
        <s v=" LISTO PACK SAMSUNG A03S AZUL: 1 und / LTE MOTO G60S AZUL: 3 und / LTE NOKIA C21 AZUL: 2 und / LTE SAMSUNG A03 CORE COBRE: 1 und / LTE SAMSUNG A33 5G AZUL: 1 und / LTE SAMSUNG A33 5G NEGRO: 1 und / LTE XIAOMI REDMI 10C 128GB GRIS: 2 und"/>
        <s v=" LTE MOTO G60S AZUL: 3 und / LTE REALME C11 AZUL: 2 und"/>
        <s v=" HALFSIM MOVISTAR: 100 und / LISTO PACK XIAOMI REDMI 9C NARANJA: 1 und / LTE MOTO G20 AZUL: 1 und / LTE MOTO G60S AZUL: 5 und / LTE SAMSUNG A03 CORE COBRE: 2 und / LTE SAMSUNG A23 AZUL: 1 und / LTE SAMSUNG A23 BLANCO: 1 und / LTE SAMSUNG A23 NEGRO: 1 und / LTE SAMSUNG A33 5G AZUL: 1 und / LTE SAMSUNG A33 5G NEGRO: 1 und / LTE XIAOMI REDMI NOTE 11 AZUL: 2 und / LTE XIAOMI REDMI NOTE 11S AZUL: 2 und"/>
        <s v=" HALFSIM MOVISTAR: 100 und / LTE IPHONE 13 PRO 256GB NEGRO: 1 und / LTE IPHONE 13 PRO 256GB SILVER: 1 und / LTE SAMSUNG A53 5G AZUL: 2 und / LTE XIAOMI REDMI NOTE 10S GRIS: 1 und / LTE XIAOMI REDMI NOTE 9 BLANCO: 1 und"/>
        <s v=" LTE HONOR X7 AZUL: 4 und / LTE HONOR X8 SILVER: 6 und / LTE IPHONE 13 256GB NEGRO: 1 und / LTE IPHONE 13 PRO 256GB SILVER: 1 und / LTE MOTO G60S AZUL: 5 und / LTE NOKIA C01 PLUS AZUL: 2 und / LTE NOKIA G10 AZUL: 4 und / LTE SAMSUNG A13 AZUL: 6 und / LTE SAMSUNG GALAXY S22 ULTRA VERDE  +BUDS2: 1 und / LTE SAMSUNG S20 FE 5G VERDE: 2 und"/>
        <s v=" HALFSIM CHIP PREPAGO $4.00 NUMERADO: 800 und"/>
        <s v=" LTE HONOR X8 SILVER: 2 und / LTE IPHONE 13 128GB NEGRO: 1 und / LTE IPHONE 13 256GB NEGRO: 1 und / LTE IPHONE 13 PRO 256GB SILVER: 1 und / LTE NOKIA C01 PLUS AZUL: 3 und / LTE NOKIA G10 AZUL: 2 und / LTE SAMSUNG A23 NEGRO: 2 und / LTE SAMSUNG GALAXY S22 ULTRA VERDE  +BUDS2: 1 und / LTE SAMSUNG S20 FE 5G VERDE: 1 und"/>
        <s v=" LTE HONOR X8 SILVER: 2 und / LTE IPHONE 13 256GB NEGRO: 1 und / LTE NOKIA C01 PLUS AZUL: 2 und / LTE NOKIA G10 AZUL: 2 und / LTE SAMSUNG A53 5G NEGRO: 2 und / LTE SAMSUNG GALAXY S22 ULTRA VERDE  +BUDS2: 1 und / LTE SAMSUNG S20 FE 5G VERDE: 2 und / LTE SAMSUNG Z FOLD 4 NEGRO + CASE SILICONE COVER: 1 und"/>
        <s v=" HALFSIM MOVISTAR: 200 und / LTE HONOR X7 SILVER: 4 und / LTE HUAWEI E5576-508 MIFI: 3 und / LTE IPHONE 12 64GB NEGRO: 1 und / LTE IPHONE 13 128GB NEGRO: 1 und / LTE IPHONE 13 PRO 256GB NEGRO: 1 und / LTE IPHONE 13 PRO 256GB SILVER: 1 und / LTE MOTO G60S AZUL: 3 und / LTE REALME C11 AZUL: 3 und / LTE REALME C21Y AZUL: 4 und / LTE XIAOMI REDMI NOTE 11 AZUL: 1 und / LTE XIAOMI REDMI NOTE 11S NEGRO: 2 und"/>
        <s v=" LTE HONOR X7 AZUL: 3 und / LTE HONOR X8 SILVER: 3 und / LTE IPHONE 13 256GB NEGRO: 1 und / LTE NOKIA C01 PLUS AZUL: 2 und / LTE NOKIA C2 2E AZUL: 4 und / LTE NOKIA G10 AZUL: 3 und / LTE NOKIA G21 AZUL: 8 und / LTE SAMSUNG A03 NEGRO: 3 und / LTE SAMSUNG A53 5G AZUL: 1 und / LTE SAMSUNG GALAXY S22 ULTRA VERDE  +BUDS2: 1 und / LTE SAMSUNG S20 FE 5G VERDE: 2 und / LTE SAMSUNG Z FLIP 4 GRIS + CASE SILICONE COVER: 1 und / LTE SAMSUNG Z FOLD 4 NEGRO + CASE SILICONE COVER: 2 und / LTE XIAOMI REDMI NOTE 11S AZUL: 1 und"/>
        <s v=" LTE HONOR X7 AZUL: 2 und / LTE HONOR X8 SILVER: 2 und / LTE NOKIA C01 PLUS AZUL: 2 und / LTE NOKIA G10 AZUL: 2 und / LTE SAMSUNG A03 AZUL: 3 und / LTE SAMSUNG A03 NEGRO: 2 und / LTE SAMSUNG GALAXY S22 ULTRA VERDE  +BUDS2: 1 und / LTE SAMSUNG S20 FE 5G VERDE: 1 und / LTE SAMSUNG Z FLIP 4 GRIS + CASE SILICONE COVER: 1 und / LTE SAMSUNG Z FOLD 4 NEGRO + CASE SILICONE COVER: 2 und / LTE XIAOMI REDMI NOTE 11S AZUL: 1 und"/>
        <s v=" LTE HONOR X7 AZUL: 2 und / LTE HONOR X8 SILVER: 4 und / LTE IPHONE 13 256GB NEGRO: 1 und / LTE NOKIA C01 PLUS AZUL: 2 und / LTE NOKIA G10 AZUL: 3 und / LTE SAMSUNG GALAXY S22 ULTRA VERDE  +BUDS2: 1 und / LTE SAMSUNG Z FOLD 4 NEGRO + CASE SILICONE COVER: 2 und"/>
        <s v=" LTE IPHONE 13 256GB NEGRO: 2 und / LTE NOKIA C01 PLUS AZUL: 3 und / LTE SAMSUNG A03 CORE COBRE: 3 und / LTE XIAOMI REDMI NOTE 11S AZUL: 3 und"/>
        <s v=" LTE NOKIA C01 PLUS AZUL: 2 und / LTE NOKIA G21 AZUL: 10 und / LTE SAMSUNG A03 CORE COBRE: 3 und"/>
        <s v=" LTE HONOR X7 NEGRO: 1 und / LTE HONOR X8 SILVER: 6 und / LTE IPHONE 13 256GB NEGRO: 2 und / LTE NOKIA C01 PLUS AZUL: 3 und / LTE NOKIA G10 AZUL: 3 und / LTE NOKIA G21 AZUL: 5 und / LTE REALME C21Y AZUL: 1 und / LTE SAMSUNG A03 AZUL: 6 und / LTE SAMSUNG A03 NEGRO: 6 und / LTE SAMSUNG A13 AZUL: 5 und / LTE SAMSUNG GALAXY S22 ULTRA VERDE  +BUDS2: 2 und / LTE SAMSUNG S20 FE 5G VERDE: 3 und"/>
        <s v=" LTE NOKIA C01 PLUS AZUL: 2 und / LTE NOKIA G10 AZUL: 3 und / LTE SAMSUNG A03 CORE COBRE: 2 und / LTE SAMSUNG A03 NEGRO: 5 und / LTE SAMSUNG A13 AZUL: 2 und / LTE SAMSUNG A33 5G AZUL: 2 und / LTE SAMSUNG A33 5G NEGRO: 3 und / LTE SAMSUNG A53 5G AZUL: 1 und / LTE SAMSUNG GALAXY S22 ULTRA VERDE  +BUDS2: 1 und / LTE SAMSUNG S20 FE 5G VERDE: 2 und / LTE XIAOMI REDMI 10A 64GB AZUL: 3 und"/>
        <s v=" LTE HONOR X8 SILVER: 2 und / LTE MOTO G60S AZUL: 15 und / LTE NOKIA C01 PLUS AZUL: 3 und / LTE NOKIA C2 2E AZUL: 7 und / LTE NOKIA G21 AZUL: 4 und / LTE SAMSUNG A03 CORE COBRE: 3 und / LTE SAMSUNG A03 NEGRO: 2 und / LTE SAMSUNG S20 FE 5G VERDE: 2 und"/>
        <s v=" LTE HONOR X8 SILVER: 3 und / LTE IPHONE 13 PRO 256GB SILVER: 1 und / LTE NOKIA G10 AZUL: 3 und / LTE SAMSUNG A03 CORE COBRE: 1 und / LTE SAMSUNG A03 NEGRO: 3 und / LTE SAMSUNG A13 AZUL: 4 und / LTE SAMSUNG A53 5G AZUL: 1 und / LTE SAMSUNG A53 5G NEGRO: 2 und / LTE SAMSUNG GALAXY S22 ULTRA VERDE  +BUDS2: 1 und"/>
        <s v=" LTE MOTO G60S AZUL: 4 und / LTE NOKIA G21 AZUL: 2 und / LTE SAMSUNG A03 CORE COBRE: 3 und / LTE SAMSUNG S20 FE 5G AZUL: 3 und / LTE SAMSUNG S20 FE 5G VERDE: 3 und"/>
        <s v=" LTE HONOR X7 AZUL: 3 und / LTE HONOR X8 SILVER: 3 und / LTE HUAWEI NOVA Y70 NEGRO: 3 und / LTE NOKIA C2 2E AZUL: 3 und / LTE NOKIA G10 AZUL: 3 und / LTE XIAOMI REDMI 10C 128GB GRIS: 1 und"/>
        <s v=" LTE SAMSUNG A03 CORE COBRE: 3 und / LTE SAMSUNG A53 5G AZUL: 3 und / LTE SAMSUNG S20 FE 5G AZUL: 3 und / LTE XIAOMI REDMI 10C 128GB GRIS: 3 und"/>
        <s v=" LTE HONOR X7 AZUL: 2 und / LTE HONOR X8 SILVER: 2 und / LTE NOKIA G10 AZUL: 2 und / LTE SAMSUNG A03 AZUL: 1 und / LTE SAMSUNG A03 NEGRO: 2 und / LTE SAMSUNG A23 AZUL: 2 und / LTE SAMSUNG A23 NEGRO: 1 und / LTE XIAOMI REDMI NOTE 11 AZUL: 2 und"/>
        <s v=" LTE MOTO G60S AZUL: 15 und / LTE NOKIA C2 2E AZUL: 3 und / LTE NOKIA G21 AZUL: 5 und / LTE SAMSUNG A03 CORE COBRE: 3 und / LTE SAMSUNG A03 NEGRO: 3 und / LTE SAMSUNG A53 5G AZUL: 3 und / LTE SAMSUNG S20 FE 5G AZUL: 3 und"/>
        <s v=" LTE HONOR X7 AZUL: 2 und / LTE HONOR X8 SILVER: 2 und / LTE IPHONE 13 PRO 256GB NEGRO: 1 und / LTE IPHONE 13 PRO 256GB SILVER: 1 und / LTE NOKIA G10 AZUL: 2 und / LTE SAMSUNG A03 CORE COBRE: 1 und / LTE SAMSUNG A03 NEGRO: 1 und / LTE SAMSUNG S20 FE 5G VERDE: 2 und / LTE SAMSUNG Z FOLD 4 NEGRO + CASE SILICONE COVER: 1 und"/>
        <s v=" LTE SAMSUNG A03 CORE COBRE: 3 und"/>
        <s v=" LTE HONOR X7 AZUL: 3 und / LTE HONOR X8 SILVER: 2 und / LTE MOTO G60S AZUL: 2 und / LTE NOKIA G10 AZUL: 3 und / LTE SAMSUNG A03 AZUL: 3 und / LTE SAMSUNG A03 NEGRO: 1 und / LTE SAMSUNG A33 5G NEGRO: 1 und / LTE SAMSUNG S20 FE 5G VERDE: 1 und / LTE XIAOMI REDMI NOTE 11S NEGRO: 2 und"/>
        <s v=" LTE HUAWEI NOVA Y70 NEGRO: 2 und / LTE MOTO G60S AZUL: 4 und / LTE NOKIA G21 AZUL: 3 und / LTE SAMSUNG A03 NEGRO: 3 und / LTE SAMSUNG A33 5G NEGRO: 3 und / LTE XIAOMI REDMI NOTE 11S NEGRO: 2 und"/>
        <s v=" LTE HONOR X7 AZUL: 3 und / LTE MOTO G60S AZUL: 5 und / LTE NOKIA G10 AZUL: 1 und / LTE SAMSUNG A03 CORE COBRE: 1 und / LTE SAMSUNG A03 NEGRO: 3 und / LTE SAMSUNG A33 5G NEGRO: 1 und / LTE SAMSUNG S20 FE 5G VERDE: 1 und"/>
        <s v=" HALFSIM TUENTI PREPAGO NUMERADA $4: 600 und / HALFSIM TUENTI PREPAGO NUMERADA $7: 50 und / HALFSIM TUENTI PREPAGO PORTABILIDAD: 100 und"/>
        <s v=" HALFSIM TUENTI PREPAGO NUMERADA $4: 400 und"/>
        <s v=" HALFSIM TUENTI PREPAGO PORTABILIDAD: 300 und"/>
        <s v=" HALFSIM KITE M2M 3FF: 2 und"/>
        <s v=" LTE IPHONE 11 64GB NEGRO: 1 und / LTE MOTO G20 AZUL: 1 und / LTE SAMSUNG A03 AZUL: 1 und / LTE SAMSUNG A13 AZUL: 1 und / LTE SAMSUNG A13 NEGRO: 1 und / LTE XIAOMI REDMI NOTE 11S AZUL: 1 und"/>
        <s v=" LTE SAMSUNG A03 CORE COBRE: 3 und / LTE SAMSUNG S20 FE 5G AZUL: 3 und / LTE SAMSUNG S20 FE 5G VERDE: 3 und / LTE XIAOMI REDMI 10C 128GB GRIS: 3 und / LTE XIAOMI REDMI NOTE 11 AZUL: 3 und"/>
        <s v=" LTE HONOR X7 AZUL: 3 und / LTE NOKIA G10 AZUL: 1 und / LTE SAMSUNG A03 AZUL: 2 und / LTE SAMSUNG A03 NEGRO: 2 und / LTE SAMSUNG S20 FE 5G VERDE: 1 und"/>
        <s v=" LTE NOKIA C2 2E AZUL: 2 und / LTE SAMSUNG A03 NEGRO: 1 und / LTE SAMSUNG A13 AZUL: 2 und / LTE SAMSUNG A33 5G AZUL: 1 und / LTE SAMSUNG A33 5G NEGRO: 1 und / LTE SAMSUNG A53 5G AZUL: 1 und / LTE SAMSUNG A53 5G NEGRO: 1 und"/>
        <s v=" LTE HONOR X7 AZUL: 3 und / LTE HONOR X8 SILVER: 3 und / LTE IPHONE 13 PRO 256GB SILVER: 1 und / LTE MOTO G60S AZUL: 4 und / LTE NOKIA G10 AZUL: 1 und / LTE NOKIA G21 AZUL: 3 und / LTE SAMSUNG A03 CORE COBRE: 1 und / LTE SAMSUNG A33 5G AZUL: 1 und / LTE SAMSUNG S20 FE 5G VERDE: 1 und"/>
        <s v=" LTE HONOR X7 AZUL: 1 und / LTE HONOR X8 SILVER: 2 und / LTE NOKIA G10 AZUL: 2 und / LTE SAMSUNG A03 CORE COBRE: 1 und / LTE SAMSUNG A33 5G AZUL: 2 und / LTE SAMSUNG A53 5G AZUL: 1 und / LTE SAMSUNG S20 FE 5G VERDE: 1 und / LTE XIAOMI REDMI NOTE 11S AZUL: 2 und"/>
        <s v=" LTE NOKIA G10 AZUL: 3 und / LTE SAMSUNG A03 CORE COBRE: 1 und / LTE SAMSUNG S20 FE 5G VERDE: 3 und / LTE SAMSUNG Z FOLD 4 NEGRO + CASE SILICONE COVER: 2 und / LTE XIAOMI REDMI NOTE 11 AZUL: 2 und"/>
        <s v=" HALFSIM MOVISTAR: 200 und / LTE HONOR X7 AZUL: 3 und / LTE HONOR X8 SILVER: 3 und / LTE NOKIA G10 AZUL: 3 und / LTE SAMSUNG A03 CORE COBRE: 1 und / LTE SAMSUNG A23 AZUL: 2 und / LTE SAMSUNG S20 FE 5G VERDE: 2 und / LTE XIAOMI REDMI 10A 64GB SILVER: 2 und"/>
        <s v=" LTE HONOR X7 AZUL: 3 und / LTE HONOR X8 SILVER: 3 und / LTE NOKIA G10 AZUL: 3 und / LTE SAMSUNG S20 FE 5G VERDE: 2 und / LTE XIAOMI REDMI NOTE 11S AZUL: 1 und"/>
        <s v=" LTE HONOR X6 SILVER: 2 und / LTE HONOR X7 SILVER: 2 und / LTE HUAWEI NOVA 9 SE NEGRO: 2 und / LTE MOTO G60S AZUL: 6 und / LTE NOKIA G10 AZUL: 2 und / LTE NOKIA G21 AZUL: 3 und / LTE SAMSUNG A23 NEGRO: 1 und / LTE XIAOMI REDMI NOTE 11S NEGRO: 3 und"/>
        <s v=" LTE HONOR X7 AZUL: 3 und / LTE NOKIA G10 AZUL: 3 und / LTE SAMSUNG A03 CORE COBRE: 1 und / LTE SAMSUNG A33 5G AZUL: 2 und / LTE SAMSUNG S20 FE 5G VERDE: 1 und / LTE XIAOMI REDMI 10A 64GB SILVER: 2 und / LTE XIAOMI REDMI 10C 128GB GRIS: 1 und"/>
        <s v=" HALFSIM MOVISTAR: 600 und"/>
        <s v=" LTE HONOR X7 AZUL: 1 und / LTE NOKIA G10 AZUL: 3 und / LTE NOKIA G21 AZUL: 1 und / LTE SAMSUNG A03 CORE COBRE: 1 und / LTE SAMSUNG S20 FE 5G VERDE: 1 und"/>
        <s v=" HALFSIM MOVISTAR: 500 und"/>
        <s v=" LTE HONOR X7 AZUL: 2 und / LTE HONOR X8 SILVER: 2 und / LTE NOKIA G10 AZUL: 3 und / LTE SAMSUNG A03 CORE COBRE: 1 und / LTE SAMSUNG A13 AZUL: 1 und"/>
        <s v=" LTE HONOR X7 AZUL: 1 und / LTE HONOR X8 SILVER: 2 und / LTE NOKIA G10 AZUL: 4 und / LTE SAMSUNG A03 AZUL: 1 und / LTE SAMSUNG A03 CORE COBRE: 2 und / LTE SAMSUNG A03 NEGRO: 4 und / LTE SAMSUNG A23 AZUL: 1 und / LTE SAMSUNG A33 5G AZUL: 2 und / LTE SAMSUNG S20 FE 5G VERDE: 2 und / LTE SAMSUNG Z FOLD 4 NEGRO + CASE SILICONE COVER: 2 und / LTE XIAOMI REDMI 10A 64GB SILVER: 2 und"/>
        <s v=" LTE HONOR X7 AZUL: 2 und / LTE HONOR X8 SILVER: 2 und / LTE NOKIA G10 AZUL: 2 und / LTE SAMSUNG A03 NEGRO: 2 und / LTE SAMSUNG A23 AZUL: 1 und / LTE XIAOMI REDMI NOTE 11 AZUL: 1 und / LTE XIAOMI REDMI NOTE 11S AZUL: 2 und"/>
        <s v=" HALFSIM CHIP PREPAGO $4.00 NUMERADO: 155 und"/>
        <s v=" HALFSIM TUENTI PREPAGO NUMERADA $4: 1000 und / HALFSIM TUENTI PREPAGO NUMERADA $7: 200 und / HALFSIM TUENTI PREPAGO PORTABILIDAD: 1000 und"/>
        <s v=" HALFSIM TUENTI PREPAGO NUMERADA $4: 250 und"/>
        <s v=" HALFSIM MOVISTAR: 100 und / LTE HONOR X6 SILVER: 1 und / LTE HONOR X7 SILVER: 3 und / LTE HONOR X8 SILVER: 3 und / LTE NOKIA G21 AZUL: 4 und / LTE SAMSUNG A03 CORE COBRE: 2 und / LTE SAMSUNG A23 BLANCO: 2 und / LTE SAMSUNG A53 5G AZUL: 2 und / LTE SAMSUNG S22 5G PLUS NEGRO: 3 und / LTE XIAOMI REDMI 10A 64GB AZUL: 1 und"/>
        <s v=" HALFSIM CHIP PREPAGO $4.00 NUMERADO: 1000 und"/>
        <s v=" HALFSIM CHIP PREPAGO $4.00 NUMERADO: 2000 und"/>
        <s v=" HALFSIM TUENTI PREPAGO NUMERADA $4: 3000 und"/>
        <s v=" HALFSIM MOVISTAR: 100 und / LTE MOTO G60S AZUL: 3 und / LTE SAMSUNG A03 CORE AZUL: 2 und / LTE SAMSUNG A03 CORE COBRE: 3 und / LTE SAMSUNG A03 NEGRO: 8 und / LTE SAMSUNG A23 NEGRO: 2 und / LTE SAMSUNG A33 5G NEGRO: 6 und / LTE SAMSUNG S22 5G PLUS NEGRO: 3 und"/>
        <s v=" HALFSIM MOVISTAR: 200 und / LTE MOTO G60S AZUL: 10 und / LTE NOKIA G21 AZUL: 2 und / LTE SAMSUNG A03 NEGRO: 2 und / LTE SAMSUNG A33 5G NEGRO: 2 und / LTE XIAOMI REDMI 10C 128GB GRIS: 3 und / LTE XIAOMI REDMI NOTE 11 AZUL: 2 und"/>
        <s v=" LTE SAMSUNG A23 NEGRO: 2 und / LTE SAMSUNG S22 5G PLUS NEGRO: 2 und"/>
        <s v=" HALFSIM MOVISTAR: 400 und / LTE HONOR X7 SILVER: 4 und / LTE IPHONE 13 PRO 256GB NEGRO: 1 und / LTE SAMSUNG A03 AZUL: 2 und / LTE SAMSUNG A03 NEGRO: 4 und / LTE SAMSUNG A13 AZUL: 2 und / LTE SAMSUNG A53 5G NEGRO: 3 und / LTE SAMSUNG S21 FE VERDE + CARGADOR 45W: 3 und / LTE XIAOMI REDMI 10A 64GB AZUL: 2 und"/>
        <s v=" HALFSIM MOVISTAR: 100 und / LTE HONOR X8 SILVER: 3 und / LTE IPHONE 13 PRO 256GB NEGRO: 2 und / LTE NOKIA G10 AZUL: 2 und / LTE NOKIA G21 AZUL: 6 und / LTE SAMSUNG A03 NEGRO: 3 und / LTE SAMSUNG A23 BLANCO: 2 und / LTE SAMSUNG A23 NEGRO: 5 und / LTE SAMSUNG A53 5G NEGRO: 3 und / LTE SAMSUNG S20 FE AZUL: 2 und / LTE SAMSUNG S21 FE GRIS: 2 und / LTE SAMSUNG S22 5G PLUS NEGRO: 2 und / LTE SAMSUNG Z FLIP 4 GRIS + CASE SILICONE COVER: 2 und / LTE XIAOMI REDMI NOTE 11 AZUL: 3 und"/>
        <s v=" LTE HUAWEI NOVA 9 SE NEGRO: 2 und / LTE NOKIA G10 AZUL: 2 und / LTE NOKIA G21 AZUL: 2 und / LTE SAMSUNG A03 NEGRO: 2 und / LTE SAMSUNG S20 FE 5G AZUL: 2 und / LTE SAMSUNG S22 5G PLUS NEGRO: 2 und / LTE SAMSUNG Z FLIP 4 GRIS + CASE SILICONE COVER: 2 und / LTE XIAOMI REDMI 10A 64GB AZUL: 1 und"/>
        <s v=" ESIM MOVISTAR_ESIM EVOUCHERS CODE QR: 3 und"/>
        <s v=" LTE NOKIA C01 PLUS AZUL: 1 und / LTE SAMSUNG A53 5G AZUL: 1 und / LTE SAMSUNG A53 5G NEGRO: 1 und"/>
        <s v=" HALFSIM CHIP PREPAGO $4.00 NUMERADO: 150 und"/>
        <s v=" HALFSIM TUENTI PREPAGO NUMERADA $4: 700 und / HALFSIM TUENTI PREPAGO NUMERADA $7: 300 und / HALFSIM TUENTI PREPAGO PORTABILIDAD: 900 und"/>
        <s v=" SIM KITE M2M 2FF STANDARD: 1 und"/>
        <s v=" BOTÓN PÁNICO TIPO LÁMINA: 150 und / RELÉ Y SOCKET: 150 und"/>
        <s v=" LTE MOTO G60S AZUL: 2 und / LTE NOKIA C21 AZUL: 1 und / LTE SAMSUNG A13 AZUL: 2 und / LTE XIAOMI REDMI 10C 128GB GRIS: 1 und / LTE XIAOMI REDMI NOTE 11 AZUL: 2 und"/>
        <s v=" LTE HONOR X6 SILVER: 1 und / LTE HUAWEI NOVA Y70 NEGRO: 1 und / LTE SAMSUNG A03 NEGRO: 2 und / LTE SAMSUNG S21 FE VERDE: 2 und"/>
        <s v=" HALFSIM KITE M2M 2FF: 30 und"/>
        <s v=" HALFSIM CHIP PREPAGO $4 AUTOSERVICIOS: 125 und"/>
        <s v=" HALFSIM CHIP PREPAGO $4 AUTOSERVICIOS: 115 und"/>
        <s v=" HALFSIM CHIP PREPAGO $4 AUTOSERVICIOS: 30 und"/>
        <s v=" LTE HONOR X8 SILVER: 2 und / LTE IPHONE 14 128GB NEGRO: 2 und / LTE IPHONE 14 256GB AZUL: 2 und / LTE IPHONE SE 2022 64GB NEGRO: 2 und / LTE NOKIA C21 AZUL: 2 und / LTE NOKIA G21 AZUL: 2 und / LTE SAMSUNG A13 AZUL: 3 und / LTE XIAOMI REDMI NOTE 11 AZUL: 3 und"/>
        <s v=" LTE HONOR X8 SILVER: 1 und / LTE IPHONE 14 128GB NEGRO: 2 und / LTE IPHONE 14 256GB AZUL: 3 und / LTE IPHONE 14 PRO 128GB NEGRO: 2 und / LTE IPHONE 14 PRO 256GB NEGRO: 1 und / LTE IPHONE SE 2022 64GB NEGRO: 3 und / LTE SAMSUNG A23 NEGRO: 1 und / LTE SAMSUNG A33 5G NEGRO: 3 und / LTE SAMSUNG A53 5G NEGRO: 2 und / LTE XIAOMI REDMI NOTE 11 AZUL: 2 und"/>
        <s v=" LTE HONOR X8 SILVER: 2 und / LTE IPHONE 14 128GB NEGRO: 2 und / LTE IPHONE 14 256GB AZUL: 2 und / LTE IPHONE SE 2022 64GB NEGRO: 2 und / LTE NOKIA G10 AZUL: 1 und / LTE SAMSUNG A33 5G NEGRO: 1 und / LTE SAMSUNG A53 5G NEGRO: 1 und / LTE SAMSUNG S22 5G PLUS NEGRO: 1 und"/>
        <s v=" LTE IPHONE 14 128GB AZUL: 2 und / LTE IPHONE 14 256GB AZUL: 1 und / LTE IPHONE SE 2022 64GB NEGRO: 2 und / LTE NOKIA G21 AZUL: 6 und / LTE XIAOMI REDMI 10A 64GB SILVER: 2 und"/>
        <s v=" HALFSIM MOVISTAR: 500 und / LTE IPHONE 11 64GB NEGRO: 2 und / LTE IPHONE 14 128GB NEGRO: 2 und / LTE IPHONE 14 256GB AZUL: 2 und / LTE IPHONE SE 2022 64GB NEGRO: 1 und / LTE MOTO G60S AZUL: 1 und / LTE NOKIA C2 2E AZUL: 1 und / LTE XIAOMI REDMI NOTE 11S AZUL: 1 und"/>
        <s v=" LTE IPHONE 14 128GB NEGRO: 2 und / LTE IPHONE 14 256GB AZUL: 2 und / LTE IPHONE SE 2022 64GB NEGRO: 2 und / LTE SAMSUNG A53 5G AZUL: 1 und / LTE XIAOMI REDMI NOTE 11 AZUL: 4 und"/>
        <s v=" LTE HUAWEI NOVA Y70 NEGRO: 1 und / LTE IPHONE 11 64GB NEGRO: 2 und / LTE IPHONE 14 128GB NEGRO: 2 und / LTE IPHONE 14 256GB AZUL: 2 und / LTE IPHONE SE 2022 64GB NEGRO: 2 und / LTE NOKIA C2 2E AZUL: 2 und / LTE NOKIA G10 AZUL: 1 und / LTE SAMSUNG A13 AZUL: 4 und / LTE SAMSUNG A53 5G NEGRO: 2 und / LTE XIAOMI REDMI 10A 64GB AZUL: 2 und"/>
        <s v=" LTE HONOR X8 SILVER: 2 und / LTE IPHONE 11 64GB NEGRO: 3 und / LTE IPHONE 14 128GB NEGRO: 2 und / LTE IPHONE 14 256GB AZUL: 3 und / LTE IPHONE 14 PRO 128GB NEGRO: 2 und / LTE IPHONE 14 PRO 256GB NEGRO: 2 und / LTE IPHONE SE 2022 64GB NEGRO: 3 und / LTE SAMSUNG A03 AZUL: 5 und / LTE SAMSUNG A03 NEGRO: 8 und / LTE SAMSUNG A13 AZUL: 2 und / LTE SAMSUNG A23 NEGRO: 2 und / LTE SAMSUNG A33 5G NEGRO: 1 und / LTE XIAOMI REDMI NOTE 11 AZUL: 2 und"/>
        <s v=" LTE IPHONE 11 64GB NEGRO: 5 und / LTE IPHONE 14 128GB NEGRO: 2 und / LTE IPHONE 14 256GB AZUL: 3 und / LTE IPHONE 14 PRO 128GB NEGRO: 1 und / LTE IPHONE 14 PRO 256GB NEGRO: 1 und / LTE IPHONE SE 2022 64GB NEGRO: 2 und / LTE SAMSUNG A23 AZUL: 2 und / LTE SAMSUNG A23 NEGRO: 1 und / LTE SAMSUNG A33 5G NEGRO: 1 und"/>
        <s v=" LTE IPHONE 14 128GB AZUL: 1 und / LTE IPHONE 14 256GB AZUL: 1 und / LTE IPHONE SE 2022 64GB NEGRO: 1 und / LTE SAMSUNG A03 AZUL: 1 und / LTE XIAOMI REDMI 10C 128GB GRIS: 1 und"/>
        <s v=" LTE IPHONE 11 64GB NEGRO: 2 und / LTE IPHONE 14 128GB AZUL: 1 und / LTE IPHONE 14 256GB AZUL: 1 und / LTE IPHONE SE 2022 64GB NEGRO: 1 und / LTE XIAOMI REDMI NOTE 11S AZUL: 1 und / LTE XIAOMI REDMI NOTE 11S NEGRO: 1 und"/>
        <s v=" LTE IPHONE 14 128GB AZUL: 1 und / LTE IPHONE 14 256GB AZUL: 1 und / LTE IPHONE SE 2022 64GB NEGRO: 1 und / LTE MOTO G60S AZUL: 2 und / LTE SAMSUNG A03 NEGRO: 3 und / LTE SAMSUNG A33 5G NEGRO: 1 und / LTE SAMSUNG S22 5G PLUS NEGRO: 1 und / LTE SAMSUNG S22 5G ULTRA VERDE: 1 und / LTE XIAOMI REDMI NOTE 11S AZUL: 1 und"/>
        <s v=" LTE IPHONE 11 64GB NEGRO: 2 und / LTE IPHONE 14 128GB AZUL: 1 und / LTE IPHONE 14 256GB AZUL: 1 und / LTE IPHONE SE 2022 64GB NEGRO: 2 und"/>
        <s v=" LTE IPHONE 14 128GB AZUL: 1 und / LTE IPHONE 14 256GB AZUL: 1 und / LTE IPHONE SE 2022 64GB NEGRO: 1 und / LTE SAMSUNG S22 5G PLUS NEGRO: 1 und / LTE XIAOMI REDMI NOTE 11S AZUL: 2 und"/>
        <s v=" LTE IPHONE 11 64GB NEGRO: 3 und / LTE IPHONE 14 128GB AZUL: 2 und / LTE IPHONE 14 256GB AZUL: 1 und / LTE IPHONE SE 2022 64GB NEGRO: 1 und / LTE SAMSUNG S22 5G PLUS NEGRO: 1 und"/>
        <s v=" LTE SAMSUNG A33 5G NEGRO: 1 und / LTE SAMSUNG S22 5G PLUS NEGRO: 1 und / LTE SAMSUNG S22 5G ULTRA VERDE: 1 und"/>
        <s v=" LTE IPHONE 11 64GB NEGRO: 3 und / LTE IPHONE SE 2022 64GB NEGRO: 2 und / LTE SAMSUNG A03 AZUL: 1 und / LTE XIAOMI REDMI NOTE 11S NEGRO: 1 und"/>
        <s v=" LTE IPHONE 14 128GB NEGRO: 3 und / LTE IPHONE 14 256GB NEGRO: 3 und / LTE IPHONE 14 PRO 128GB NEGRO: 2 und / LTE IPHONE 14 PRO 256GB NEGRO: 1 und / LTE IPHONE 14 PRO MAX 256GB NEGRO: 2 und"/>
        <s v=" LTE IPHONE 14 128GB NEGRO: 4 und / LTE IPHONE 14 256GB NEGRO: 4 und / LTE IPHONE 14 PRO 128GB NEGRO: 2 und / LTE IPHONE 14 PRO 256GB NEGRO: 2 und / LTE IPHONE 14 PRO MAX 256GB NEGRO: 1 und"/>
        <s v=" LTE HONOR X8 SILVER: 1 und / LTE SAMSUNG A23 AZUL: 1 und / LTE XIAOMI REDMI 10C 128GB GRIS: 1 und"/>
        <s v=" LTE IPHONE 11 64GB NEGRO: 4 und / LTE IPHONE 14 128GB NEGRO: 4 und / LTE IPHONE 14 256GB NEGRO: 4 und / LTE IPHONE 14 PRO 128GB NEGRO: 2 und / LTE IPHONE 14 PRO 256GB NEGRO: 2 und / LTE IPHONE 14 PRO MAX 256GB NEGRO: 2 und / LTE IPHONE SE 2022 64GB NEGRO: 4 und"/>
        <s v=" LTE IPHONE 13 PRO 256GB NEGRO: 2 und / LTE IPHONE 14 128GB NEGRO: 2 und / LTE IPHONE 14 256GB NEGRO: 2 und / LTE IPHONE SE 2022 64GB NEGRO: 3 und / LTE NOKIA G21 AZUL: 3 und / LTE SAMSUNG A03 NEGRO: 4 und / LTE SAMSUNG A53 5G NEGRO: 3 und / LTE SAMSUNG S22 5G ULTRA VERDE + SAMSUNG GALAXY BUDS PRO + SAMSUNG GALAXY FIT 2: 3 und / LTE XIAOMI REDMI 10C 128GB GRIS: 3 und"/>
        <s v=" LTE IPHONE 14 128GB AZUL: 1 und / LTE IPHONE 14 256GB AZUL: 1 und"/>
        <s v=" LTE IPHONE 14 128GB NEGRO: 1 und / LTE IPHONE 14 PRO 128GB NEGRO: 1 und / LTE IPHONE 14 PRO 256GB NEGRO: 1 und"/>
        <s v=" LTE IPHONE 14 128GB NEGRO: 1 und / LTE IPHONE 14 256GB AZUL: 1 und / LTE IPHONE 14 PRO 128GB NEGRO: 1 und / LTE IPHONE 14 PRO 256GB NEGRO: 1 und"/>
        <s v=" LTE IPHONE 14 128GB AZUL: 1 und / LTE IPHONE 14 256GB AZUL: 1 und / LTE MOTO G60S AZUL: 2 und"/>
        <s v=" LTE IPHONE 13 PRO 256GB NEGRO: 1 und / LTE IPHONE 14 128GB NEGRO: 2 und / LTE IPHONE 14 256GB NEGRO: 2 und / LTE IPHONE SE 2022 64GB NEGRO: 2 und / LTE MOTO G60S AZUL: 2 und / LTE NOKIA G10 AZUL: 2 und / LTE SAMSUNG A23 AZUL: 4 und / LTE SAMSUNG S22 5G PLUS NEGRO: 2 und / LTE SAMSUNG S22 5G ULTRA VERDE + SAMSUNG GALAXY BUDS PRO + SAMSUNG GALAXY FIT 2: 3 und / LTE XIAOMI REDMI NOTE 11 AZUL: 3 und"/>
        <s v=" HALFSIM MOVISTAR: 700 und / LTE IPHONE 14 PRO MAX 256GB SILVER: 2 und / LTE SAMSUNG A23 AZUL: 50 und / LTE SAMSUNG A23 NEGRO: 50 und"/>
        <s v=" LTE HONOR X8 SILVER: 5 und / LTE IPHONE 13 PRO 256GB NEGRO: 3 und / LTE IPHONE 14 128GB NEGRO: 3 und / LTE IPHONE 14 256GB NEGRO: 1 und / LTE IPHONE 14 PRO 128GB NEGRO: 1 und / LTE IPHONE 14 PRO 256GB NEGRO: 1 und / LTE IPHONE SE 2022 64GB NEGRO: 3 und / LTE MOTO G60S AZUL: 3 und / LTE NOKIA G10 AZUL: 3 und / LTE NOKIA G21 AZUL: 3 und / LTE SAMSUNG A03 NEGRO: 2 und / LTE SAMSUNG A33 5G NEGRO: 2 und / LTE SAMSUNG S22 5G PLUS NEGRO: 2 und / LTE SAMSUNG S22 5G ULTRA VERDE + SAMSUNG GALAXY BUDS PRO + SAMSUNG GALAXY FIT 2: 3 und / LTE XIAOMI REDMI NOTE 11S AZUL: 3 und"/>
        <s v=" LTE IPHONE 14 PRO 256GB NEGRO: 1 und"/>
        <s v=" HALFSIM TUENTI PREPAGO NUMERADA $10: 10 und / HALFSIM TUENTI PREPAGO NUMERADA $4: 10 und"/>
        <s v=" HALFSIM TUENTI PREPAGO NUMERADA $10: 20 und / HALFSIM TUENTI PREPAGO NUMERADA $20: 5 und / HALFSIM TUENTI PREPAGO NUMERADA $4: 50 und / HALFSIM TUENTI PREPAGO NUMERADA $7: 30 und"/>
        <s v=" HALFSIM TUENTI PREPAGO NUMERADA $10: 5 und / HALFSIM TUENTI PREPAGO NUMERADA $4: 85 und / HALFSIM TUENTI PREPAGO NUMERADA $7: 30 und"/>
        <s v=" HALFSIM TUENTI PREPAGO NUMERADA $4: 600 und"/>
        <s v=" LTE IPHONE 14 256GB AZUL: 1 und"/>
        <s v=" LTE IPHONE 14 128GB NEGRO: 2 und / LTE IPHONE 14 256GB NEGRO: 3 und / LTE IPHONE 14 PRO 128GB NEGRO: 1 und / LTE IPHONE 14 PRO 256GB NEGRO: 1 und / LTE IPHONE SE 2022 64GB NEGRO: 3 und / LTE MOTO G60S AZUL: 4 und / LTE NOKIA G21 AZUL: 2 und / LTE SAMSUNG GALAXY S22 ULTRA VERDE  +BUDS2: 3 und / LTE SAMSUNG S22 5G PLUS NEGRO: 3 und / LTE XIAOMI REDMI 10A 64GB SILVER: 3 und / LTE XIAOMI REDMI NOTE 11 AZUL: 2 und"/>
        <s v=" LTE NOKIA G21 AZUL: 4 und / LTE XIAOMI REDMI NOTE 11 AZUL: 2 und"/>
        <s v=" LTE IPHONE 13 PRO 256GB NEGRO: 1 und / LTE IPHONE 14 128GB NEGRO: 2 und / LTE IPHONE 14 256GB NEGRO: 2 und / LTE IPHONE SE 2022 64GB NEGRO: 2 und / LTE NOKIA G10 AZUL: 3 und / LTE NOKIA G21 AZUL: 1 und / LTE SAMSUNG A23 AZUL: 2 und / LTE SAMSUNG A33 5G NEGRO: 2 und / LTE SAMSUNG S22 5G PLUS NEGRO: 2 und / LTE XIAOMI REDMI NOTE 11S NEGRO: 3 und"/>
        <s v=" LTE IPHONE 14 128GB NEGRO: 2 und / LTE IPHONE 14 256GB NEGRO: 2 und / LTE MOTO G22 NEGRO: 2 und / LTE NOKIA G10 AZUL: 2 und / LTE REALME GT MASTER EDITION AZUL: 2 und"/>
        <s v=" LTE HONOR X8 SILVER: 3 und / LTE IPHONE 13 PRO 256GB SILVER: 1 und / LTE IPHONE 14 128GB NEGRO: 3 und / LTE IPHONE 14 256GB NEGRO: 3 und / LTE IPHONE 14 PRO 128GB NEGRO: 2 und / LTE IPHONE 14 PRO 256GB NEGRO: 1 und / LTE IPHONE SE 2022 64GB NEGRO: 3 und / LTE MOTO G60S AZUL: 10 und / LTE NOKIA G10 AZUL: 2 und / LTE NOKIA G21 AZUL: 2 und / LTE SAMSUNG A23 AZUL: 3 und / LTE SAMSUNG A33 5G NEGRO: 2 und / LTE SAMSUNG S22 5G PLUS NEGRO: 3 und / LTE XIAOMI REDMI 10C 128GB GRIS: 2 und / LTE XIAOMI REDMI NOTE 11 AZUL: 3 und"/>
        <s v=" LTE IPHONE 14 128GB NEGRO: 2 und / LTE IPHONE 14 256GB NEGRO: 2 und / LTE IPHONE SE 2022 64GB NEGRO: 2 und / LTE MOTO G60S AZUL: 3 und / LTE SAMSUNG A33 5G NEGRO: 2 und / LTE SAMSUNG A53 5G AZUL: 2 und / LTE SAMSUNG A53 5G NEGRO: 2 und / LTE SAMSUNG S22 5G PLUS NEGRO: 2 und / LTE XIAOMI REDMI 10C 128GB GRIS: 1 und / LTE XIAOMI REDMI NOTE 11S AZUL: 3 und"/>
        <s v=" LTE HUAWEI NOVA 9 SE NEGRO: 2 und / LTE NOKIA G10 AZUL: 2 und / LTE SAMSUNG A03 AZUL: 2 und / LTE XIAOMI REDMI NOTE 11 AZUL: 2 und"/>
        <s v=" LTE IPHONE 11 64GB NEGRO: 3 und / LTE IPHONE 14 128GB AZUL: 1 und / LTE IPHONE 14 256GB AZUL: 4 und / LTE IPHONE SE 2022 64GB NEGRO: 3 und / LTE NOKIA G10 AZUL: 3 und / LTE SAMSUNG S22 5G PLUS NEGRO: 3 und / LTE SAMSUNG S22 5G ULTRA VERDE: 2 und / LTE XIAOMI REDMI 10C 128GB GRIS: 7 und / LTE XIAOMI REDMI NOTE 11 AZUL: 3 und"/>
        <s v=" LTE IPHONE 14 128GB NEGRO: 2 und / LTE IPHONE 14 256GB NEGRO: 2 und / LTE IPHONE 14 PRO 128GB NEGRO: 2 und"/>
        <s v=" LTE IPHONE 14 128GB NEGRO: 2 und / LTE IPHONE 14 256GB NEGRO: 2 und / LTE IPHONE 14 PRO 128GB NEGRO: 1 und"/>
        <s v=" LTE IPHONE 14 128GB NEGRO: 2 und / LTE IPHONE 14 256GB AZUL: 2 und"/>
        <s v=" ROUTER 240 LTE TELTONIKA: 1 und"/>
        <s v=" LTE IPHONE 11 64GB NEGRO: 10 und / LTE IPHONE SE 2022 64GB NEGRO: 3 und"/>
        <s v=" LTE IPHONE 12 64GB NEGRO: 1 und / LTE IPHONE 12 MINI 64GB AZUL: 1 und / LTE IPHONE 14 256GB NEGRO: 1 und / LTE IPHONE 14 PRO 256GB NEGRO: 1 und / LTE MOTO G22 NEGRO: 1 und / LTE SAMSUNG A03 CORE COBRE: 4 und / LTE SAMSUNG A13 NEGRO: 1 und / LTE SAMSUNG A23 AZUL: 2 und / LTE SAMSUNG A23 NEGRO: 1 und"/>
        <s v=" LTE IPHONE 11 64GB NEGRO: 5 und / LTE IPHONE 14 256GB NEGRO: 1 und / LTE MOTO G60S AZUL: 4 und / LTE REALME C21Y NEGRO: 1 und / LTE SAMSUNG A03 AZUL: 1 und / LTE SAMSUNG A03 NEGRO: 2 und / LTE XIAOMI REDMI NOTE 11 AZUL: 5 und"/>
        <s v=" LTE HUAWEI NOVA 8I AZUL: 2 und / LTE HUAWEI Y60 NEGRO: 1 und / LTE IPHONE 11 64GB NEGRO: 4 und / LTE IPHONE 14 256GB AZUL: 1 und / LTE IPHONE 14 256GB NEGRO: 1 und / LTE MOTO G60S AZUL: 2 und / LTE REALME C11 AZUL: 3 und / LTE SAMSUNG A03 AZUL: 1 und / LTE SAMSUNG A03 CORE AZUL: 1 und / LTE SAMSUNG A03 CORE COBRE: 1 und / LTE SAMSUNG A03 NEGRO: 2 und / LTE SAMSUNG A13 AZUL: 1 und"/>
        <s v=" HALFSIM CHIP PREPAGO $4 AUTOSERVICIOS: 200 und"/>
        <s v=" LTE IPHONE 14 256GB NEGRO: 3 und"/>
        <s v=" TARJETA PREPAGO COMBO $1: 100 und / TARJETA PREPAGO COMBO $3: 100 und"/>
        <s v=" LTE IPHONE SE 2022 64GB NEGRO: 3 und"/>
        <s v=" LTE IPHONE 11 64GB NEGRO: 1 und / LTE IPHONE 14 256GB NEGRO: 2 und / LTE MOTO G60S AZUL: 2 und"/>
        <s v=" LTE HONOR X7 AZUL: 2 und / LTE IPHONE 11 64GB NEGRO: 1 und / LTE IPHONE 13 128GB DORADO: 1 und / LTE MOTO G60S AZUL: 2 und / LTE NOKIA C2 2E AZUL: 3 und / LTE NOKIA G10 AZUL: 2 und / LTE NOKIA G21 AZUL: 1 und / LTE REALME 9I 128GB NEGRO: 1 und / LTE REALME C11 AZUL: 2 und / LTE REALME GT MASTER EDITION AZUL: 2 und"/>
        <s v=" LTE IPHONE 11 64GB NEGRO: 1 und / LTE IPHONE 13 128GB NEGRO: 1 und / LTE MOTO G60S AZUL: 4 und / LTE NOKIA G21 AZUL: 3 und / LTE REALME 9I 128GB NEGRO: 1 und / LTE REALME C11 AZUL: 1 und"/>
        <s v=" LTE IPHONE 11 64GB NEGRO: 1 und / LTE IPHONE 12 64GB NEGRO: 1 und / LTE IPHONE 13 128GB NEGRO: 1 und / LTE MOTO G60S AZUL: 5 und / LTE SAMSUNG A03 AZUL: 2 und"/>
        <s v=" LTE IPHONE 13 256GB NEGRO: 1 und"/>
        <s v=" LTE MOTO G60S AZUL: 2 und / LTE SAMSUNG A13 AZUL: 2 und"/>
        <s v=" LTE MOTO G60S AZUL: 2 und / LTE SAMSUNG A13 AZUL: 2 und / LTE SAMSUNG Z FLIP 4 GRIS + CASE SILICONE COVER: 1 und"/>
        <s v=" HALFSIM TUENTI PREPAGO NUMERADA $4: 400 und / HALFSIM TUENTI PREPAGO PORTABILIDAD: 500 und"/>
        <s v=" HALFSIM TUENTI PREPAGO NUMERADA $4: 350 und / HALFSIM TUENTI PREPAGO PORTABILIDAD: 300 und"/>
        <s v=" HALFSIM TUENTI PREPAGO NUMERADA $4: 200 und"/>
        <s v=" HALFSIM TUENTI PREPAGO NUMERADA $4: 190 und"/>
        <s v=" SAMSUNG GALAXY WATCH ACTIVE BLACK: 1 und"/>
        <s v=" LTE HUAWEI E5576-508 MIFI: 3 und"/>
        <s v=" HALFSIM TUENTI PREPAGO NUMERADA $4: 200 und / HALFSIM TUENTI PREPAGO PORTABILIDAD: 200 und"/>
        <s v=" HALFSIM MOVISTAR: 1000 und"/>
        <s v=" HALFSIM MOVISTAR: 600 und / LTE HONOR X6 SILVER: 4 und / LTE HONOR X7 NEGRO: 2 und / LTE HONOR X8 SILVER: 1 und / LTE IPHONE 11 64GB NEGRO: 6 und / LTE MOTO G60S AZUL: 10 und / LTE NOKIA C2 2E AZUL: 4 und / LTE NOKIA G21 AZUL: 3 und / LTE SAMSUNG A13 NEGRO: 7 und / LTE SAMSUNG A33 5G NEGRO: 7 und / LTE SAMSUNG A51 AZUL: 1 und / LTE SAMSUNG A51 NEGRO: 1 und / LTE SAMSUNG A53 5G AZUL: 4 und / LTE SAMSUNG A53 5G NEGRO: 5 und / LTE SAMSUNG S20 FE 5G AZUL: 3 und / LTE SAMSUNG S20 FE 5G VERDE: 2 und / LTE SAMSUNG S22 5G PLUS NEGRO: 2 und / LTE SAMSUNG TAB A7 LITE (T225): 3 und / LTE SAMSUNG Z FOLD 4 NEGRO + STANDING COVER WITH PEN + BUDS LIVE + 45W PD ADAPTER: 1 und / LTE XIAOMI REDMI NOTE 11 AZUL: 3 und / LTE XIAOMI REDMI NOTE 11 GRIS: 1 und / LTE XIAOMI REDMI NOTE 11S NEGRO: 4 und"/>
        <s v=" HALFSIM MOVISTAR: 500 und / LTE HONOR X6 SILVER: 2 und / LTE HONOR X8 SILVER: 3 und / LTE MOTO G60S AZUL: 6 und / LTE NOKIA G10 AZUL: 2 und / LTE SAMSUNG A13 NEGRO: 10 und / LTE SAMSUNG A33 5G AZUL: 2 und / LTE SAMSUNG A53 5G AZUL: 3 und / LTE SAMSUNG A53 5G NEGRO: 3 und / LTE SAMSUNG S22 5G PLUS NEGRO: 5 und / LTE XIAOMI REDMI NOTE 11S AZUL: 4 und / LTE XIAOMI REDMI NOTE 11S NEGRO: 3 und"/>
        <s v=" HALFSIM MOVISTAR: 200 und / LTE HONOR X8 SILVER: 1 und / LTE SAMSUNG A03 NEGRO: 1 und / LTE SAMSUNG A13 NEGRO: 1 und / LTE SAMSUNG A23 AZUL: 1 und / LTE SAMSUNG A53 5G NEGRO: 3 und"/>
        <s v=" LTE XIAOMI POCO X3 PRO 256GB NEGRO: 1 und - sn. 865031050490704"/>
        <s v=" LTE HONOR X8 NEGRO: 1 und - sn. 864331067607113 / HALFSIM MOVISTAR: 1 und - sn. 8959300120519891305"/>
        <s v=" HALFSIM MOVISTAR: 1 und - sn. 8959300120519891271"/>
        <s v=" HALFSIM MOVISTAR: 1 und - sn. 8959300120519316675"/>
        <s v=" LTE IPHONE 11 64GB NEGRO: 1 und - sn. 350263901448365"/>
        <s v=" LTE SAMSUNG A13 AZUL: 2 und - sn. 352177398816207,352177399187525 / HALFSIM MOVISTAR: 2 und - sn. 8959300120519891313,8959300120519891321"/>
        <s v=" HALFSIM MOVISTAR: 1 und - sn. 8959300120519891032"/>
        <s v=" LTE IPHONE 13 PRO MAX 256GB NEGRO: 1 und - sn. 356189754346287"/>
        <s v=" LTE SAMSUNG A13 AZUL: 1 und - sn. 352177398802447"/>
        <s v=" LTE SAMSUNG A03 NEGRO: 1 und - sn. 354379559253679"/>
        <s v=" LTE SAMSUNG A03 NEGRO: 1 und - sn. 354379559253919 / LTE REALME C11 AZUL: 2 und - sn. 864322056084539,864322056097671"/>
        <s v=" HALFSIM MOVISTAR: 11 und - sn. 8959300120519887766,8959300120519887782,8959300120519887790,8959300120519887808,8959300120519887816,8959300120519887824,8959300120519887832,8959300120519887840,8959300120519887857,8959300120519887865,8959300120519887873"/>
        <s v=" HALFSIM MOVISTAR: 1 und - sn. 8959300120519887774"/>
        <s v=" HALFSIM MOVISTAR: 1 und - sn. 8959300120519891214"/>
        <s v=" HALFSIM MOVISTAR: 1 und - sn. 8959300120519891404"/>
        <s v=" HALFSIM MOVISTAR: 1 und - sn. 8959300120519890992"/>
        <s v=" HALFSIM MOVISTAR: 1 und - sn. 8959300120519891255"/>
        <s v=" HALFSIM MOVISTAR: 2 und - sn. 8959300120519887881,8959300120519887899"/>
        <s v=" LTE XIAOMI REDMI 10C 128GB GRIS: 3 und - sn. 864050069262061,864050069241644,864050068823665"/>
        <s v=" HALFSIM MOVISTAR: 1 und - sn. 8959300120519892287"/>
        <s v=" HALFSIM MOVISTAR: 1 und - sn. 8959300120519308128"/>
        <s v=" HALFSIM MOVISTAR: 2 und - sn. 8959300120521014680,8959300120521014698"/>
        <s v=" LTE SAMSUNG A23 NEGRO: 7 und - sn. 356795950617295,356795950617006,356795950574462,356795950573670,356795950543210,356795950604574,356795950616495"/>
        <s v=" HALFSIM MOVISTAR: 1 und - sn. 8959300120519889903"/>
        <s v=" LTE SAMSUNG A23 NEGRO: 1 und - sn. 356795950604541"/>
        <s v=" HALFSIM MOVISTAR: 1 und - sn. 8959300120519891800"/>
        <s v=" HALFSIM MOVISTAR: 1 und - sn. 8959300120519891370"/>
        <s v=" LTE HUAWEI E5576-508 MIFI: 1 und - sn. 866688042842885"/>
        <s v=" HALFSIM MOVISTAR: 1 und - sn. 8959300120519891784"/>
        <s v=" HALFSIM MOVISTAR: 1 und - sn. 8959300120519891354"/>
        <s v=" HALFSIM MOVISTAR: 2 und - sn. 8959300120519889838,8959300120519889796"/>
        <s v=" LTE XIAOMI REDMI NOTE 11S NEGRO: 1 und - sn. 865954060818368"/>
        <s v=" HALFSIM MOVISTAR: 1 und - sn. 8959300120519892279"/>
        <s v=" LTE IPHONE 13 PRO 256GB NEGRO: 1 und - sn. 350302398341467 / HALFSIM MOVISTAR: 1 und - sn. 8959300120519891438"/>
        <s v=" HALFSIM MOVISTAR: 1 und - sn. 8959300120519891628"/>
        <s v=" HALFSIM MOVISTAR: 1 und - sn. 8959300120519891446"/>
        <s v=" LTE XIAOMI REDMI NOTE 11S NEGRO: 1 und - sn. 865954060818848"/>
        <s v=" LTE XIAOMI REDMI 10A 64GB SILVER: 1 und - sn. 863696062619847 / HALFSIM MOVISTAR: 1 und - sn. 8959300120519891669"/>
        <s v=" LTE SAMSUNG A23 BLANCO: 1 und - sn. 353568691482078"/>
        <s v=" HALFSIM MOVISTAR: 9 und - sn. 8959300120519891511,8959300120519891479,8959300120519891537,8959300120519891529,8959300120519891503,8959300120519891487,8959300120519891461,8959300120519891578,8959300120519891560"/>
        <s v=" HALFSIM MOVISTAR: 2 und - sn. 8959300120519891636,8959300120519891644"/>
        <s v=" HALFSIM MOVISTAR: 1 und - sn. 8959300120519891594"/>
        <s v=" HALFSIM MOVISTAR: 1 und - sn. 8959300120519891602"/>
        <s v=" LTE NOKIA XR20 GRIS: 1 und - sn. 353775180248270"/>
        <s v=" HALFSIM MOVISTAR: 3 und - sn. 8959300120519891933,8959300120519891925,8959300120519891917"/>
        <s v=" LTE IPHONE 13 PRO 256GB NEGRO: 1 und - sn. 350302398798013 / HALFSIM MOVISTAR: 1 und - sn. 8959300120519891883"/>
        <s v=" HALFSIM MOVISTAR: 2 und - sn. 8959300120519891024,8959300120519892147"/>
        <s v=" LTE SAMSUNG A03 NEGRO: 1 und - sn. 354379559255047"/>
        <s v=" HALFSIM MOVISTAR: 1 und - sn. 8959300120519892188"/>
        <s v=" HALFSIM MOVISTAR: 1 und - sn. 8959300120519891909"/>
        <s v=" LTE SAMSUNG A33 5G NEGRO: 1 und - sn. 352429892576971 / HALFSIM MOVISTAR: 1 und - sn. 8959300120519891263"/>
        <s v=" LTE NOKIA G21 AZUL: 1 und - sn. 355108340302605 / LTE XIAOMI REDMI NOTE 11 AZUL: 1 und - sn. 864048063218469 / LTE XIAOMI POCO X3 PRO 256GB NEGRO: 1 und - sn. 865031050482842 / HALFSIM MOVISTAR: 3 und - sn. 8959300120519891248,8959300120519891222,8959300120519891230"/>
        <s v=" ESIM MOVISTAR_ESIM EVOUCHERS CODE QR: 1 und - sn. 8959300120522985623"/>
        <s v=" ESIM MOVISTAR_ESIM EVOUCHERS CODE QR: 1 und - sn. 8959300120522985664"/>
        <s v=" ESIM MOVISTAR_ESIM EVOUCHERS CODE QR: 1 und - sn. 8959300120522985672"/>
        <s v=" HALFSIM MOVISTAR: 1 und - sn. 8959300120519892204"/>
        <s v=" HALFSIM MOVISTAR: 2 und - sn. 8959300120519890133,8959300120519890323"/>
        <s v=" HALFSIM MOVISTAR: 1 und - sn. 8959300420553110483"/>
        <s v=" HALFSIM MOVISTAR: 1 und - sn. 8959300120519891206"/>
        <s v=" HALFSIM MOVISTAR: 1 und - sn. 8959300120519891149"/>
        <s v=" HALFSIM MOVISTAR: 1 und - sn. 8959300120519891040"/>
        <s v=" HALFSIM MOVISTAR: 1 und - sn. 8959300120519890398"/>
        <s v=" LTE SAMSUNG A03 NEGRO: 1 und - sn. 354379559254982 / LTE MOTO G22 NEGRO: 1 und - sn. 359694271860212 / LTE XIAOMI REDMI NOTE 11 AZUL: 1 und - sn. 864048063629228"/>
        <s v=" LTE SAMSUNG TAB A7 LITE (T225): 20 und - sn. 359638227609819,359638227609132,359638227609967,359638227609512,359638227610395,359638227609249,359638227610718,359638227610049,359638227609546,359638227610122,359638227610809,359638227611161,359638227608662,359638227609678,359638227610791,359638227608696,359638227608670,359638227608498,359638227610544,359638227608951"/>
        <s v=" LTE XIAOMI REDMI NOTE 11S AZUL: 1 und - sn. 865954062151586"/>
        <s v=" LTE XIAOMI REDMI NOTE 10S GRIS: 1 und - sn. 861392051233566"/>
        <s v=" LTE XIAOMI REDMI 10C 128GB GRIS: 1 und - sn. 864050068667385"/>
        <s v=" LTE XIAOMI POCO X3 PRO 256GB NEGRO: 1 und - sn. 865031050790327"/>
        <s v=" ESIM MOVISTAR_ESIM EVOUCHERS CODE QR: 1 und - sn. 8959300120522985839"/>
        <s v=" HALFSIM MOVISTAR: 1 und - sn. 8959300120519892170"/>
        <s v=" HALFSIM MOVISTAR: 1 und - sn. 8959300120519892154"/>
        <s v=" LTE XIAOMI REDMI NOTE 11 AZUL: 1 und - sn. 864048063444628"/>
        <s v=" LTE SAMSUNG A03 NEGRO: 1 und - sn. 354379559254941"/>
        <s v=" LTE IPHONE 12 64GB NEGRO: 1 und - sn. 353037119823883"/>
        <s v=" LTE HONOR X7 NEGRO: 1 und - sn. 869937050192056 / LTE HONOR X7 AZUL: 1 und - sn. 869937050522013"/>
        <s v=" LTE XIAOMI REDMI NOTE 11S NEGRO: 1 und - sn. 865954060418268"/>
        <s v=" LTE HONOR X8 SILVER: 1 und - sn. 864331068688807"/>
        <s v=" LTE IPHONE 13 PRO 256GB SILVER: 1 und - sn. 359583825164355"/>
        <s v=" LTE HUAWEI E5576-508 MIFI: 1 und - sn. 866688042842455"/>
        <s v=" LTE XIAOMI POCO X3 PRO 256GB NEGRO: 1 und - sn. 865031050497204"/>
        <s v=" LTE SAMSUNG A03 NEGRO: 1 und - sn. 354379559253877"/>
        <s v=" LTE XIAOMI REDMI 10C 128GB GRIS: 2 und - sn. 864050069255966,864050068833821"/>
        <s v=" ESIM MOVISTAR_ESIM EVOUCHERS CODE QR: 4 und - sn. 8959300120522986142,8959300120522986126,8959300120522985698,8959300120522985706"/>
        <s v=" HALFSIM MOVISTAR: 1 und - sn. 8959300120519892139"/>
        <s v=" HALFSIM MOVISTAR: 1 und - sn. 8959300120519892063"/>
        <s v=" HALFSIM MOVISTAR: 1 und - sn. 8959300120519892097"/>
        <s v=" LTE SAMSUNG S21 FE GRIS: 1 und - sn. 352755851817992"/>
        <s v=" LTE SAMSUNG A13 AZUL: 1 und - sn. 352177398814996"/>
        <s v=" LTE XIAOMI POCO X3 PRO 256GB NEGRO: 1 und - sn. 865031050784981"/>
        <s v=" HALFSIM MOVISTAR: 1 und - sn. 8959300120519891982"/>
        <s v=" HALFSIM MOVISTAR: 2 und - sn. 8959300120519891990,8959300120519892006"/>
        <s v=" ESIM MOVISTAR_ESIM EVOUCHERS CODE QR: 1 und - sn. 8959300120522986092"/>
        <s v=" LTE IPHONE 13 PRO 256GB NEGRO: 1 und - sn. 350302398724936 / HALFSIM MOVISTAR: 1 und - sn. 8959300120519892014"/>
        <s v=" HALFSIM MOVISTAR: 2 und - sn. 8959300120519891958,8959300120519891966"/>
        <s v=" HALFSIM MOVISTAR: 1 und - sn. 8959300120519891974"/>
        <s v=" ESIM MOVISTAR_ESIM EVOUCHERS CODE QR: 1 und - sn. 8959300120522985649"/>
        <s v=" LTE SAMSUNG S21 FE GRIS: 1 und - sn. 352755851813520"/>
        <s v=" LTE HONOR X8 AZUL: 1 und - sn. 864331065861670"/>
        <s v=" HALFSIM MOVISTAR: 1 und - sn. 8959300120519310363"/>
        <s v=" HALFSIM MOVISTAR: 1 und - sn. 8959300120519892303"/>
        <s v=" HALFSIM MOVISTAR: 1 und - sn. 8959300120519891776"/>
        <s v=" HALFSIM MOVISTAR: 5 und - sn. 8959300120519891735,8959300120519891727,8959300120519891719,8959300120519891453,8959300120519891701"/>
        <s v=" HALFSIM MOVISTAR: 1 und - sn. 8959300120519891545"/>
        <s v=" HALFSIM MOVISTAR: 10 und - sn. 8959300120519891180,8959300120519890802,8959300120519890489,8959300120519890539,8959300120519890497,8959300120519891172,8959300120519890679,8959300120519890703,8959300120519890695,8959300120519890687"/>
        <s v=" HALFSIM MOVISTAR: 1 und - sn. 8959300120519310090"/>
        <s v=" HALFSIM MOVISTAR: 1 und - sn. 8959300120519892196"/>
        <s v=" LTE SAMSUNG A03 NEGRO: 1 und - sn. 354379559253638"/>
        <s v=" LTE XIAOMI REDMI NOTE 11 AZUL: 1 und - sn. 864048069920068"/>
        <s v=" HALFSIM MOVISTAR: 1 und - sn. 8959300120519892022"/>
        <s v=" ESIM MOVISTAR_ESIM EVOUCHERS CODE QR: 1 und - sn. 8959300120522982992"/>
        <s v=" HALFSIM MOVISTAR: 1 und - sn. 8959300120519892048"/>
        <s v=" HALFSIM MOVISTAR: 1 und - sn. 8959300120519892584"/>
        <s v=" HALFSIM MOVISTAR: 1 und - sn. 8959300120519892576"/>
        <s v=" ESIM MOVISTAR_ESIM EVOUCHERS CODE QR: 1 und - sn. 8959300120522985805"/>
        <s v=" HALFSIM MOVISTAR: 1 und - sn. 8959300120519891867"/>
        <s v=" HALFSIM MOVISTAR: 1 und - sn. 8959300120519892519"/>
        <s v=" HALFSIM MOVISTAR: 1 und - sn. 8959300120519309084"/>
        <s v=" LTE XIAOMI REDMI 10C 128GB GRIS: 1 und - sn. 864050068802461"/>
        <s v=" HALFSIM MOVISTAR: 1 und - sn. 8959300120519892477"/>
        <s v=" LTE XIAOMI REDMI NOTE 11S NEGRO: 2 und - sn. 865954063535860,865954063530341"/>
        <s v=" ESIM MOVISTAR_ESIM EVOUCHERS CODE QR: 1 und - sn. 8959300120522982976"/>
        <s v=" ESIM MOVISTAR_ESIM EVOUCHERS CODE QR: 1 und - sn. 8959300120522983008"/>
        <s v=" HALFSIM MOVISTAR: 1 und - sn. 8959300120519892501"/>
        <s v=" LTE SAMSUNG A13 AZUL: 1 und - sn. 352177398815308"/>
        <s v=" LTE NOKIA C2 2E AZUL: 1 und - sn. 353906800019243"/>
        <s v=" HALFSIM MOVISTAR: 1 und - sn. 8959300120519892436"/>
        <s v=" HALFSIM MOVISTAR: 1 und - sn. 8959300120519892469"/>
        <s v=" HALFSIM MOVISTAR: 1 und - sn. 8959300120519892592"/>
        <s v=" HALFSIM MOVISTAR: 1 und - sn. 8959300120519892451"/>
        <s v=" ESIM MOVISTAR_ESIM EVOUCHERS CODE QR: 1 und - sn. 8959300120522985656"/>
        <s v=" HALFSIM MOVISTAR: 3 und - sn. 8959300120519892444,8959300120519891610,8959300120519892261"/>
        <s v=" HALFSIM MOVISTAR: 1 und - sn. 8959300120519892550"/>
        <s v=" LTE IPHONE 13 PRO 256GB NEGRO: 1 und - sn. 350302398840914 / HALFSIM MOVISTAR: 1 und - sn. 8959300120519892493"/>
        <s v=" HALFSIM MOVISTAR: 1 und - sn. 8959300120519890877"/>
        <s v=" LTE SAMSUNG A03 NEGRO: 2 und - sn. 354379559253703,351084950652676 / LTE NOKIA C21 AZUL: 2 und - sn. 357321213142408,357321213171522"/>
        <s v=" HALFSIM MOVISTAR: 1 und - sn. 8959300120519892600"/>
        <s v=" HALFSIM MOVISTAR: 1 und - sn. 8959300120518392495"/>
        <s v=" ESIM MOVISTAR_ESIM EVOUCHERS CODE QR: 1 und - sn. 8959300120522982711"/>
        <s v=" ESIM MOVISTAR_ESIM EVOUCHERS CODE QR: 1 und - sn. 8959300120522982489"/>
        <s v=" LTE SAMSUNG A53 5G NEGRO: 1 und - sn. 353881482102098 / LTE XIAOMI REDMI NOTE 11 AZUL: 1 und - sn. 864048069915225"/>
        <s v=" HALFSIM MOVISTAR: 1 und - sn. 8959300120519891552"/>
        <s v=" HALFSIM MOVISTAR: 1 und - sn. 8959300120519892618"/>
        <s v=" LTE IPHONE 13 128GB NEGRO: 1 und - sn. 359786902423004"/>
        <s v=" LTE HONOR X8 SILVER: 1 und - sn. 864331068688427"/>
        <s v=" HALFSIM MOVISTAR: 2 und - sn. 8959300120519892238,8959300120519892246"/>
        <s v=" HALFSIM MOVISTAR: 1 und - sn. 8959300120519891495"/>
        <s v=" HALFSIM MOVISTAR: 2 und - sn. 8959300120519890349,8959300120519890174"/>
        <s v=" HALFSIM MOVISTAR: 10 und - sn. 8959300120519891792,8959300120519891768,8959300120519892220,8959300120519891743,8959300120519892253,8959300120519891420,8959300120519892329,8959300120519892337,8959300120519891842,8959300120519892345"/>
        <s v=" LTE SAMSUNG A13 AZUL: 1 und - sn. 352177399170356 / HALFSIM MOVISTAR: 1 und - sn. 8959300120519892485"/>
        <s v=" LTE SAMSUNG A13 AZUL: 1 und - sn. 352177399178037 / LTE SAMSUNG A53 5G NEGRO: 1 und - sn. 353881481282446 / LTE MOTO G22 NEGRO: 1 und - sn. 359694271859784"/>
        <s v=" LTE IPHONE 13 PRO 256GB SILVER: 1 und - sn. 359583825153739 / HALFSIM MOVISTAR: 1 und - sn. 8959300120519892352"/>
        <s v=" HALFSIM MOVISTAR: 2 und - sn. 8959300120519892378,8959300120519892386"/>
        <s v=" LTE SAMSUNG A13 AZUL: 1 und - sn. 352177399183094 / HALFSIM MOVISTAR: 1 und - sn. 8959300120519892410"/>
        <s v=" HALFSIM MOVISTAR: 1 und - sn. 8959300120519892402"/>
        <s v=" LTE XIAOMI POCO X3 PRO 256GB NEGRO: 1 und - sn. 865031050495141"/>
        <s v=" HALFSIM MOVISTAR: 1 und - sn. 8959300120519892527"/>
        <s v=" LTE IPHONE 13 PRO MAX 256GB NEGRO: 1 und - sn. 356189754502046"/>
        <s v=" HALFSIM MOVISTAR: 1 und - sn. 8959300120519892121"/>
        <s v=" HALFSIM MOVISTAR: 1 und - sn. 8959300120519892428"/>
        <s v=" HALFSIM MOVISTAR: 1 und - sn. 8959300120519889754"/>
        <s v=" HALFSIM MOVISTAR: 2 und - sn. 8959300120519889721,8959300120519892162"/>
        <s v=" HALFSIM MOVISTAR: 1 und - sn. 8959300120519889739"/>
        <s v=" LTE XIAOMI 11 LITE 5G NE NEGRO: 1 und - sn. 863090064304865"/>
        <s v=" HALFSIM MOVISTAR: 1 und - sn. 8959300120519889663"/>
        <s v=" ESIM MOVISTAR_ESIM EVOUCHERS CODE QR: 2 und - sn. 8959300120522985854,8959300120522986100"/>
        <s v=" ESIM MOVISTAR_ESIM EVOUCHERS CODE QR: 1 und - sn. 8959300120522985821"/>
        <s v=" HALFSIM MOVISTAR: 5 und - sn. 8959300120519891412,8959300120519891396,8959300120519892212,8959300120519892113,8959300120519892105"/>
        <s v=" LTE IPHONE 13 PRO 256GB SILVER: 1 und - sn. 359583825010517 / HALFSIM MOVISTAR: 1 und - sn. 8959300120519889648"/>
        <s v=" HALFSIM MOVISTAR: 1 und - sn. 8959300120519889655"/>
        <s v=" LTE XIAOMI POCO X3 PRO 256GB NEGRO: 1 und - sn. 860685057969229"/>
        <s v=" HALFSIM MOVISTAR: 1 und - sn. 8959300120519889705"/>
        <s v=" LTE MOTO G60S AZUL: 1 und - sn. 354911551736358"/>
        <s v=" HALFSIM MOVISTAR: 1 und - sn. 8959300120519891016"/>
        <s v=" HALFSIM MOVISTAR: 2 und - sn. 8959300120519892568,8959300120519892360"/>
        <s v=" LTE SAMSUNG S20 FE 5G VERDE: 1 und - sn. 355180120705224 / HALFSIM MOVISTAR: 1 und - sn. 8959300120519889697"/>
        <s v=" HALFSIM MOVISTAR: 2 und - sn. 8959300120519890091,8959300120519889622"/>
        <s v=" LTE SAMSUNG S20 FE 5G VERDE: 1 und - sn. 355180120326666"/>
        <s v=" HALFSIM MOVISTAR: 1 und - sn. 8959300120519889747"/>
        <s v=" HALFSIM MOVISTAR: 2 und - sn. 8959300120519891586,8959300120519891651"/>
        <s v=" LTE SAMSUNG A33 5G AZUL: 2 und - sn. 352429892371613,352429892358008 / LTE SAMSUNG A23 NEGRO: 1 und - sn. 356795950605399 / HALFSIM MOVISTAR: 3 und - sn. 8959300120519889945,8959300120519890059,8959300120519890513"/>
        <s v=" LTE SAMSUNG A33 5G AZUL: 2 und - sn. 352429892357091,352429892356366 / HALFSIM MOVISTAR: 2 und - sn. 8959300120519890034,8959300120519890042"/>
        <s v=" LTE SAMSUNG A23 NEGRO: 1 und - sn. 356795950617352 / HALFSIM MOVISTAR: 1 und - sn. 8959300120519890067"/>
        <s v=" LTE IPHONE 13 PRO MAX 128GB SILVER: 1 und - sn. 358754213173214"/>
        <s v=" LTE IPHONE 13 PRO 256GB SILVER: 1 und - sn. 359583825421490 / HALFSIM MOVISTAR: 1 und - sn. 8959300120521012809"/>
        <s v=" HALFSIM MOVISTAR: 1 und - sn. 8959300120519887915"/>
        <s v=" HALFSIM MOVISTAR: 3 und - sn. 8959300120519887923,8959300120519887931,8959300120519887949"/>
        <s v=" HALFSIM MOVISTAR: 1 und - sn. 8959300120519889689"/>
        <s v=" LTE SAMSUNG A32 NEGRO: 1 und - sn. 350579458306007 / LTE MOTO G20 VERDE: 1 und - sn. 356348784792916 / LTE SAMSUNG A23 NEGRO: 2 und - sn. 356795950616990,356795950606355 / LTE XIAOMI REDMI 10C 128GB GRIS: 1 und - sn. 864050069267367 / LTE XIAOMI REDMI NOTE 11 AZUL: 1 und - sn. 869113065795024"/>
        <s v=" HALFSIM MOVISTAR: 1 und - sn. 8959300120521012627"/>
        <s v=" LTE SAMSUNG A33 5G NEGRO: 1 und - sn. 352429892582664"/>
        <s v=" HALFSIM MOVISTAR: 1 und - sn. 8959300120521012841"/>
        <s v=" HALFSIM MOVISTAR: 1 und - sn. 8959300120521115594"/>
        <s v=" HALFSIM MOVISTAR: 1 und - sn. 8959300120521012650"/>
        <s v=" LTE IPHONE 11 64GB NEGRO: 1 und - sn. 350263901836734"/>
        <s v=" LTE SAMSUNG S20 FE 5G VERDE: 1 und - sn. 355180120284436"/>
        <s v=" HALFSIM MOVISTAR: 1 und - sn. 8959300120519889713"/>
        <s v=" LTE IPHONE 13 PRO 256GB NEGRO: 1 und - sn. 350302398946976"/>
        <s v=" LTE IPHONE 13 PRO 256GB SILVER: 1 und - sn. 359583825007893 / HALFSIM MOVISTAR: 1 und - sn. 8959300120519889820"/>
        <s v=" HALFSIM MOVISTAR: 1 und - sn. 8959300120519889911"/>
        <s v=" LTE SAMSUNG A13 AZUL: 1 und - sn. 352177399176353"/>
        <s v=" LTE IPHONE 13 PRO 256GB NEGRO: 1 und - sn. 350302398131876"/>
        <s v=" LTE SAMSUNG S21 FE VERDE: 1 und - sn. 352755852301509"/>
        <s v=" LTE IPHONE 13 PRO 256GB NEGRO: 3 und - sn. 350302398939195,350302398202891,350302398740296 / LTE IPHONE 13 PRO 256GB SILVER: 2 und - sn. 359583825283122,359583825075353 / HALFSIM MOVISTAR: 5 und - sn. 8959300120519891859,8959300120519891818,8959300120519891834,8959300120519891297,8959300120521012932"/>
        <s v=" LTE IPHONE 13 128GB NEGRO: 1 und - sn. 356858903258946"/>
        <s v=" HALFSIM MOVISTAR: 4 und - sn. 8959300120521013112,8959300120521013187,8959300120521013179,8959300120521013120"/>
        <s v=" LTE IPHONE 13 PRO 256GB SILVER: 1 und - sn. 359583825476130 / HALFSIM MOVISTAR: 1 und - sn. 8959300120521013047"/>
        <s v=" HALFSIM MOVISTAR: 3 und - sn. 8959300120521013435,8959300120521013492,8959300120521013484"/>
        <s v=" LTE SAMSUNG A53 5G NEGRO: 1 und - sn. 353881481322317"/>
        <s v=" HALFSIM MOVISTAR: 3 und - sn. 8959300120521013401,8959300120521013351,8959300120521013419"/>
        <s v=" ESIM MOVISTAR_ESIM EVOUCHERS CODE QR: 1 und - sn. 8959300120522986050"/>
        <s v=" HALFSIM MOVISTAR: 1 und - sn. 8959300120521013518"/>
        <s v=" LTE IPHONE 13 PRO 256GB SILVER: 1 und - sn. 359583825235163 / HALFSIM MOVISTAR: 1 und - sn. 8959300120521013377"/>
        <s v=" HALFSIM MOVISTAR: 15 und - sn. 8959300120521013195,8959300120521012957,8959300120521013021,8959300120521012965,8959300120521012940,8959300120521012999,8959300120521013013,8959300120521013054,8959300120521013005,8959300120521013062,8959300120521012916,8959300120521012973,8959300120521013203,8959300120521012981,8959300120521012924"/>
        <s v=" HALFSIM MOVISTAR: 3 und - sn. 8959300120519891677,8959300120519891693,8959300120519891685"/>
        <s v=" HALFSIM MOVISTAR: 1 und - sn. 8959300120521013526"/>
        <s v=" HALFSIM MOVISTAR: 1 und - sn. 8959300120521013336"/>
        <s v=" HALFSIM MOVISTAR: 1 und - sn. 8959300120521013500"/>
        <s v=" HALFSIM MOVISTAR: 5 und - sn. 8959300120519891081,8959300120519891065,8959300120519891057,8959300120519891123,8959300120519891073"/>
        <s v=" HALFSIM MOVISTAR: 1 und - sn. 8959300120521013286"/>
        <s v=" LTE SAMSUNG A03 NEGRO: 1 und - sn. 354379559253752"/>
        <s v=" HALFSIM MOVISTAR: 1 und - sn. 8959300120521013302"/>
        <s v=" HALFSIM MOVISTAR: 1 und - sn. 8959300120521013245"/>
        <s v=" HALFSIM M2M 2FF LTE: 5 und - sn. 8959300120514523804,8959300120514523853,8959300120514523812,8959300120514523838,8959300120514523820"/>
        <s v=" ESIM MOVISTAR_ESIM EVOUCHERS CODE QR: 1 und - sn. 8959300120522985862"/>
        <s v=" HALFSIM MOVISTAR: 7 und - sn. 8959300120521013278,8959300120521012858,8959300120521012817,8959300120521012866,8959300120521012742,8959300120521012783,8959300120521012759"/>
        <s v=" LTE SAMSUNG A33 5G NEGRO: 1 und - sn. 352429892584876"/>
        <s v=" HALFSIM MOVISTAR: 1 und - sn. 8959300120519892295"/>
        <s v=" LTE SAMSUNG S22 5G ULTRA NEGRO: 1 und - sn. 351338912742748"/>
        <s v=" HALFSIM MOVISTAR: 1 und - sn. 8959300120521013294"/>
        <s v=" LTE SAMSUNG A13 AZUL: 5 und - sn. 352177398810804,352177398815464,352177399182278,352177399173095,352177399169820 / LTE XIAOMI REDMI NOTE 11 AZUL: 5 und - sn. 864048069910622,864048069886061,864048069913386,864469068223207,864048069910002"/>
        <s v=" HALFSIM MOVISTAR: 1 und - sn. 8959300120521013567"/>
        <s v=" LTE SAMSUNG A33 5G NEGRO: 1 und - sn. 352429892570412"/>
        <s v=" ESIM MOVISTAR_ESIM EVOUCHERS CODE QR: 1 und - sn. 8959300120522982430"/>
        <s v=" HALFSIM MOVISTAR: 6 und - sn. 8959300120521012767,8959300120521013385,8959300120521012718,8959300120521012676,8959300120521012734,8959300120521012726"/>
        <s v=" LTE SAMSUNG S22 5G ULTRA NEGRO: 1 und - sn. 351338912742730"/>
        <s v=" HALFSIM MOVISTAR: 1 und - sn. 8959300120519887956"/>
        <s v=" HALFSIM MOVISTAR: 1 und - sn. 8959300120519887964"/>
        <s v=" HALFSIM MOVISTAR: 1 und - sn. 8959300120519298444"/>
        <s v=" HALFSIM MOVISTAR: 1 und - sn. 8959300120519889630"/>
        <s v=" LTE SAMSUNG A53 5G NEGRO: 1 und - sn. 353881481281299 / HALFSIM MOVISTAR: 1 und - sn. 8959300120519892030"/>
        <s v=" HALFSIM MOVISTAR: 1 und - sn. 8959300120521013153"/>
        <s v=" HALFSIM MOVISTAR: 1 und - sn. 8959300120521013310"/>
        <s v=" HALFSIM MOVISTAR: 1 und - sn. 8959300120521013534"/>
        <s v=" HALFSIM MOVISTAR: 1 und - sn. 8959300120521013260"/>
        <s v=" HALFSIM MOVISTAR: 2 und - sn. 8959300120521012700,8959300120521012692"/>
        <s v=" LTE XIAOMI 11 LITE 5G NE NEGRO: 1 und - sn. 863090064267146"/>
        <s v=" LTE XIAOMI REDMI 10C 128GB GRIS: 1 und - sn. 864050068668086"/>
        <s v=" LTE XIAOMI REDMI 10C 128GB GRIS: 1 und - sn. 864050068834043"/>
        <s v=" LTE XIAOMI REDMI 10A 64GB SILVER: 1 und - sn. 863696062670980"/>
        <s v=" LTE XIAOMI REDMI NOTE 11S NEGRO: 1 und - sn. 865954060800044"/>
        <s v=" LTE REALME C11 AZUL: 2 und - sn. 864322056084711,864322056073599"/>
        <s v=" LTE XIAOMI REDMI 10A 64GB SILVER: 1 und - sn. 863696062642443"/>
        <s v=" LTE XIAOMI REDMI NOTE 10S GRIS: 1 und - sn. 861392050995306"/>
        <s v=" LTE XIAOMI REDMI 10C 128GB GRIS: 1 und - sn. 864050068796424"/>
        <s v=" LTE XIAOMI REDMI 10A 64GB SILVER: 2 und - sn. 863696062608766,863696062572624"/>
        <s v=" LTE XIAOMI REDMI NOTE 11S NEGRO: 1 und - sn. 865954063556247"/>
        <s v=" LTE REALME C11 AZUL: 1 und - sn. 864322056328019"/>
        <s v=" LTE NOKIA G10 AZUL: 9 und - sn. 358742571309363,358742571309645,358742571309256,358742571307102,358742571309595,358742571316699,358742571310023,358742571316723,358742571308001"/>
        <s v=" LTE NOKIA G10 AZUL: 2 und - sn. 358742571316467,358742571316616"/>
        <s v=" HALFSIM MOVISTAR: 1 und - sn. 8959300120521013039"/>
        <s v=" LTE IPHONE 13 PRO 256GB SILVER: 1 und - sn. 359583825357199 / HALFSIM MOVISTAR: 1 und - sn. 8959300120521013229"/>
        <s v=" HALFSIM MOVISTAR: 1 und - sn. 8959300120521014706"/>
        <s v=" HALFSIM MOVISTAR: 1 und - sn. 8959300120521014714"/>
        <s v=" HALFSIM MOVISTAR: 1 und - sn. 8959300120521014722"/>
        <s v=" HALFSIM MOVISTAR: 2 und - sn. 8959300120521014730,8959300120521014748"/>
        <s v=" LTE HUAWEI E5576-508 MIFI: 1 und - sn. 866688042842489"/>
        <s v=" LTE NOKIA C21 AZUL: 1 und - sn. 357321213142101"/>
        <s v=" LTE MOTO G20 VERDE: 1 und - sn. 356348784770615"/>
        <s v=" HALFSIM MOVISTAR: 1 und - sn. 8959300120521012643"/>
        <s v=" LTE IPHONE 13 PRO 256GB SILVER: 1 und - sn. 359583825155379 / HALFSIM MOVISTAR: 1 und - sn. 8959300120521013138"/>
        <s v=" LTE IPHONE 13 PRO 256GB SILVER: 1 und - sn. 359583825420542 / HALFSIM MOVISTAR: 1 und - sn. 8959300120521014086"/>
        <s v=" HALFSIM MOVISTAR: 2 und - sn. 8959300120521014557,8959300120521014565"/>
        <s v=" HALFSIM MOVISTAR: 1 und - sn. 8959300120519316998"/>
        <s v=" HALFSIM MOVISTAR: 1 und - sn. 8959300120519316832"/>
        <s v=" LTE SAMSUNG S22 5G ULTRA VERDE: 1 und - sn. 351338912257564 / LTE XIAOMI POCO X3 PRO 256GB NEGRO: 1 und - sn. 865031050791705 / LTE XIAOMI REDMI NOTE 11S NEGRO: 1 und - sn. 865954060825181"/>
        <s v=" HALFSIM MOVISTAR: 1 und - sn. 8959300120521013161"/>
        <s v=" HALFSIM MOVISTAR: 1 und - sn. 8959300120521115602"/>
        <s v=" HALFSIM MOVISTAR: 22 und - sn. 8959300520559131449,8959300520559131589,8959300520559460723,8959300520559461440,8959300120518673761,8959300120518673720,8959300120518672912,8959300120518672888,8959300120518672581,8959300120521115917,8959300120521115925,8959300120521115933,8959300120521115958,8959300120521115966,8959300120521115974,8959300120521115982,8959300120521115990,8959300120521115768,8959300120521115776,8959300120521115784,8959300120521115792,8959300120521115800"/>
        <s v=" HALFSIM MOVISTAR: 25 und - sn. 8959300120521115818,8959300120521115826,8959300120521115834,8959300120521115842,8959300120521115859,8959300120521115867,8959300120521115875,8959300120521115883,8959300120521115891,8959300120521115909,8959300120521115610,8959300120521115628,8959300120521115636,8959300120521115644,8959300120521115651,8959300120521115669,8959300120521115677,8959300120521115685,8959300120521115693,8959300120521115701,8959300120521115719,8959300120521115727,8959300120521115735,8959300120521115743,8959300120521115750"/>
        <s v=" HALFSIM MOVISTAR: 1 und - sn. 8959300120521115586"/>
        <s v=" HALFSIM MOVISTAR: 2 und - sn. 8959300120521013088,8959300120521014094"/>
        <s v=" LTE SAMSUNG A53 5G NEGRO: 1 und - sn. 353881481322044"/>
        <s v=" HALFSIM MOVISTAR: 1 und - sn. 8959300120521014540"/>
        <s v=" HALFSIM MOVISTAR: 2 und - sn. 8959300120521014607,8959300120521014599"/>
        <s v=" LTE SAMSUNG A13 AZUL: 73 und - sn. 352177398808196,352177399174275,352177398814889,352177398815795,352177398803122,352177399180314,352177399178508,352177399175025,352177398814764,352177399182195,352177399174341,352177399177344,352177399182625,352177398805697,352177399185511,352177399179282,352177398815845,352177399161777,352177399179423,352177399177641,352177399178573,352177399157056,352177399175868,352177399171339,352177398816314,352177399171511,352177399176221,352177399171875,352177398808428,352177399174267,352177398811455,352177399182401,352177398805960,352177399170604,352177399171453,352177399173012,352177399175850,352177399175843,352177399174127,352177398810614,352177399167857,352177399177104,352177399176312,352177398806687,352177399181361,352177399170505,352177399170430,352177399177336,352177399178193,352177398809780,352177398806646,352177399178011,352177399171271,352177398815266,352177399181734,352177399182161,352177399181676,352177399185289,352177398810499,352177399174978,352177398812867,352177399176460,352177399171578,352177399179530,352177399173111,352177399182989,352177399169838,352177399171990,352177399181668,352177399174283,352177399177039,352177398810135,352177399166685 / LTE SAMSUNG A23 NEGRO: 25 und - sn. 356795950543194,356795950617030,356795950617097,356795950616859,356795950574249,356795950605340,356795950578240,356795950604673,356795950576053,356795950617022,356795950606363,356795950617501,356795950574959,356795950574504,356795950575709,356795950617055,356795950574827,356795950616727,356795950616453,356795950574223,356795950577564,356795950543244,356795950574140,356795950574850,356795950604707"/>
        <s v=" LTE IPHONE 11 64GB NEGRO: 1 und - sn. 350263901333948"/>
        <s v=" LTE SAMSUNG A23 NEGRO: 1 und - sn. 356795950574470"/>
        <s v=" HALFSIM MOVISTAR: 1 und - sn. 8959300120519308011"/>
        <s v=" HALFSIM MOVISTAR: 1 und - sn. 8959300120519309290"/>
        <s v=" LTE SAMSUNG S22 5G ULTRA VERDE: 1 und - sn. 351338912083960"/>
        <s v=" HEADPHONESWIRELESS KLIPXTREME FURY: 1 und - sn. "/>
        <s v=" HALFSIM MOVISTAR: 10 und - sn. 8959300120521014359,8959300120521014367,8959300120521014391,8959300120521014441,8959300120521014375,8959300120521014383,8959300120521014615,8959300120521014573,8959300120521014581,8959300120521014409"/>
        <s v=" HALFSIM MOVISTAR: 1 und - sn. 8959300120519891362"/>
        <s v=" LTE SAMSUNG A03 AZUL: 1 und - sn. 351084953084729"/>
        <s v=" HALFSIM MOVISTAR: 1 und - sn. 8959300120519891826"/>
        <s v=" HALFSIM MOVISTAR: 1 und - sn. 8959300120521012833"/>
        <s v=" HALFSIM MOVISTAR: 1 und - sn. 8959300120519889671"/>
        <s v=" HALFSIM MOVISTAR: 1 und - sn. 8959300120519890158"/>
        <s v=" HALFSIM MOVISTAR: 3 und - sn. 8959300120521014169,8959300120521014482,8959300120521013831"/>
        <s v=" HALFSIM MOVISTAR: 1 und - sn. 8959300120519890257"/>
        <s v=" LTE XIAOMI 11 LITE 5G NE NEGRO: 1 und - sn. 863090064293365"/>
        <s v=" LTE SAMSUNG TAB A7 LITE (T225): 1 und - sn. 359638227610411"/>
        <s v=" HALFSIM MOVISTAR: 1 und - sn. 8959300120521013849"/>
        <s v=" LTE MOTO G60S AZUL: 3 und - sn. 354911551734635,354911551736432,354911551734510 / HALFSIM MOVISTAR: 3 und - sn. 8959300120521013146,8959300120521013211,8959300120521013443"/>
        <s v=" LTE XIAOMI REDMI NOTE 11 AZUL: 1 und - sn. 864048069905945"/>
        <s v=" LTE SAMSUNG A33 5G NEGRO: 1 und - sn. 352429892583944 / HALFSIM MOVISTAR: 1 und - sn. 8959300120521013948"/>
        <s v=" HALFSIM MOVISTAR: 7 und - sn. 8959300120521013559,8959300120521013369,8959300120521013609,8959300120521013344,8959300120521013583,8959300120521013575,8959300120521013542"/>
        <s v=" LTE SAMSUNG TAB A7 LITE (T225): 1 und - sn. 359638227610403"/>
        <s v=" HALFSIM MOVISTAR: 1 und - sn. 8959300120521013914"/>
        <s v=" HALFSIM MOVISTAR: 3 und - sn. 8959300120521013674,8959300120521013930,8959300120521013971"/>
        <s v=" HALFSIM MOVISTAR: 1 und - sn. 8959300120521013922"/>
        <s v=" HALFSIM MOVISTAR: 1 und - sn. 8959300120521013252"/>
        <s v=" HALFSIM MOVISTAR: 8 und - sn. 8959300120521013633,8959300120521013641,8959300120521013658,8959300120521013682,8959300120521014185,8959300120521013666,8959300120521013617,8959300120521013625"/>
        <s v=" HALFSIM MOVISTAR: 2 und - sn. 8959300120521013955,8959300120521013963"/>
        <s v=" LTE REALME C11 AZUL: 1 und - sn. 864322056145314"/>
        <s v=" LTE SAMSUNG A13 AZUL: 1 und - sn. 352177399176197 / HALFSIM MOVISTAR: 1 und - sn. 8959300120521014417"/>
        <s v=" HALFSIM MOVISTAR: 1 und - sn. 8959300120521012775"/>
        <s v=" HALFSIM MOVISTAR: 3 und - sn. 8959300120521014144,8959300120521014193,8959300120521014128"/>
        <s v=" HALFSIM MOVISTAR: 1 und - sn. 8959300120521014151"/>
        <s v=" LTE SAMSUNG A53 5G NEGRO: 1 und - sn. 353881481315436"/>
        <s v=" HALFSIM MOVISTAR: 1 und - sn. 8959300120521012684"/>
        <s v=" HALFSIM MOVISTAR: 1 und - sn. 8959300120521014755"/>
        <s v=" HALFSIM MOVISTAR: 1 und - sn. 8959300120521014763"/>
        <s v=" HALFSIM MOVISTAR: 1 und - sn. 8959300120521014771"/>
        <s v=" HALFSIM MOVISTAR: 2 und - sn. 8959300120521014235,8959300120521014433"/>
        <s v=" HALFSIM MOVISTAR: 1 und - sn. 8959300120519887972"/>
        <s v=" HALFSIM MOVISTAR: 1 und - sn. 8959300120519887980"/>
        <s v=" HALFSIM MOVISTAR: 1 und - sn. 8959300120519887998"/>
        <s v=" LTE SAMSUNG A53 5G NEGRO: 1 und - sn. 353881481320394"/>
        <s v=" HALFSIM MOVISTAR: 1 und - sn. 8959300120521016933"/>
        <s v=" LTE SAMSUNG A33 5G NEGRO: 1 und - sn. 352429892583647"/>
        <s v=" HALFSIM MOVISTAR: 8 und - sn. 8959300120521014789,8959300120521014797,8959300120521014805,8959300120521014813,8959300120521014821,8959300120521014839,8959300120521014847,8959300120521014854"/>
        <s v=" HALFSIM MOVISTAR: 1 und - sn. 8959300120521016925"/>
        <s v=" HALFSIM MOVISTAR: 2 und - sn. 8959300120521014177,8959300120521013906"/>
        <s v=" HALFSIM MOVISTAR: 1 und - sn. 8959300120521091860"/>
        <s v=" HALFSIM MOVISTAR: 2 und - sn. 8959300120519892543,8959300120519892535"/>
        <s v=" HALFSIM MOVISTAR: 1 und - sn. 8959300120519888004"/>
        <s v=" LTE XIAOMI REDMI NOTE 11S NEGRO: 1 und - sn. 865954063535084"/>
        <s v=" HALFSIM MOVISTAR: 1 und - sn. 8959300120521016701"/>
        <s v=" HALFSIM MOVISTAR: 1 und - sn. 8959300120521091829"/>
        <s v=" HALFSIM MOVISTAR: 1 und - sn. 8959300120518392511"/>
        <s v=" HALFSIM MOVISTAR: 1 und - sn. 8959300120518392503"/>
        <s v=" HALFSIM MOVISTAR: 1 und - sn. 8959300120518392529"/>
        <s v=" HALFSIM MOVISTAR: 1 und - sn. 8959300120521115578"/>
        <s v=" LTE IPHONE 11 64GB NEGRO: 1 und - sn. 350263901354522"/>
        <s v=" LTE REALME C11 AZUL: 1 und - sn. 864322056146056"/>
        <s v=" LTE XIAOMI REDMI 10C 128GB GRIS: 1 und - sn. 864050068796341"/>
        <s v=" HALFSIM MOVISTAR: 1 und - sn. 8959300120518392545"/>
        <s v=" HALFSIM MOVISTAR: 1 und - sn. 8959300120518392537"/>
        <s v=" HALFSIM MOVISTAR: 1 und - sn. 8959300120521091696"/>
        <s v=" HALFSIM MOVISTAR: 1 und - sn. 8959300120521115552"/>
        <s v=" LTE IPHONE 13 PRO MAX 256GB NEGRO: 1 und - sn. 356189754649938 / HALFSIM MOVISTAR: 1 und - sn. 8959300120521091670"/>
        <s v=" HALFSIM MOVISTAR: 1 und - sn. 8959300120521096885"/>
        <s v=" HALFSIM MOVISTAR: 1 und - sn. 8959300120521096901"/>
        <s v=" HALFSIM MOVISTAR: 1 und - sn. 8959300120521014532"/>
        <s v=" LTE SAMSUNG A03 NEGRO: 4 und - sn. 351084950650746,351084950652833,354379559255732,351084950651074"/>
        <s v=" HALFSIM MOVISTAR: 3 und - sn. 8959300120521096521,8959300120521096539,8959300120521096513"/>
        <s v=" HALFSIM MOVISTAR: 1 und - sn. 8959300120521096604"/>
        <s v=" LTE SAMSUNG A03 AZUL: 9 und - sn. 351084953084265,351084953082525,351084953084208,351084953084646,351084953084448,351084953082798,351084953084091,351084953080586,351084953084737"/>
        <s v=" HALFSIM MOVISTAR: 1 und - sn. 8959300120521096562"/>
        <s v=" HALFSIM MOVISTAR: 2 und - sn. 8959300120521091944,8959300120521091704"/>
        <s v=" LTE IPHONE 11 64GB NEGRO: 1 und - sn. 350263901851428"/>
        <s v=" HALFSIM MOVISTAR: 1 und - sn. 8959300120521013880"/>
        <s v=" HALFSIM MOVISTAR: 1 und - sn. 8959300120521096620"/>
        <s v=" HALFSIM MOVISTAR: 1 und - sn. 8959300120521109910"/>
        <s v=" HALFSIM MOVISTAR: 1 und - sn. 8959300120521096547"/>
        <s v=" HALFSIM MOVISTAR: 1 und - sn. 8959300120519891750"/>
        <s v=" LTE MOTO G60S AZUL: 1 und - sn. 354911551734874"/>
        <s v=" LTE SAMSUNG A13 AZUL: 1 und - sn. 352177399176734 / HALFSIM MOVISTAR: 1 und - sn. 8959300120521013898"/>
        <s v=" HALFSIM MOVISTAR: 35 und - sn. 8959300120521109837,8959300120521096653,8959300120521096679,8959300120521097172,8959300120521096695,8959300120521109936,8959300120521109894,8959300120521096638,8959300120521096729,8959300120521096778,8959300120521096703,8959300120521096588,8959300120521096760,8959300120521097149,8959300120521097123,8959300120521097164,8959300120521096745,8959300120521109795,8959300120521109860,8959300120521109738,8959300120521109779,8959300120521109753,8959300120521109886,8959300120521109845,8959300120521097180,8959300120521096687,8959300120521109944,8959300120521096646,8959300120521109969,8959300120521109803,8959300120521109829,8959300120521096786,8959300120521096661,8959300120521110025,8959300120521110017"/>
        <s v=" HALFSIM MOVISTAR: 1 und - sn. 8959300120521110033"/>
        <s v=" HALFSIM MOVISTAR: 1 und - sn. 8959300120521016883"/>
        <s v=" HALFSIM MOVISTAR: 15 und - sn. 8959300120521097131,8959300120521096711,8959300120521109811,8959300120521097156,8959300120521096570,8959300120521096752,8959300120521096737,8959300120521109951,8959300120521097115,8959300120521109787,8959300120521109852,8959300120521109878,8959300120521109761,8959300120521109902,8959300120521109746"/>
        <s v=" LTE XIAOMI REDMI NOTE 11 AZUL: 1 und - sn. 864048063620540"/>
        <s v=" HALFSIM MOVISTAR: 37 und - sn. 8959300120521012882,8959300120521014011,8959300120521014250,8959300120521014003,8959300120521014201,8959300120521014318,8959300120521014243,8959300120521014060,8959300120521014045,8959300120521014219,8959300120521014268,8959300120521013096,8959300120521013476,8959300120521013997,8959300120521012890,8959300120521014078,8959300120521012908,8959300120521014029,8959300120521012874,8959300120521014227,8959300120521014037,8959300120521013070,8959300120521014334,8959300120521014342,8959300120521014110,8959300120521014326,8959300120521013989,8959300120521014102,8959300120521013450,8959300120521014284,8959300120521013468,8959300120521014300,8959300120521014276,8959300120521013104,8959300120521014292,8959300120521014052,8959300120521013427"/>
        <s v=" GSM LTE SAMSUNG A8 GRIS: 1 und - sn. 355037091892797"/>
        <s v=" HALFSIM MOVISTAR: 1 und - sn. 8959300120519892055"/>
        <s v=" HALFSIM MOVISTAR: 1 und - sn. 8959300120521091969"/>
        <s v=" AIT HUAWEI RELOJ WATCH FIT NEGRO: 1 und - sn. 697245316721394"/>
        <s v=" HALFSIM MOVISTAR: 1 und - sn. 8959300120521109639"/>
        <s v=" HALFSIM MOVISTAR: 2 und - sn. 8959300120521096596,8959300120521109647"/>
        <s v=" LTE HONOR X7 AZUL: 1 und - sn. 869937050522088"/>
        <s v=" LTE IPHONE 13 PRO 256GB NEGRO: 1 und - sn. 350302398555207"/>
        <s v=" LTE XIAOMI REDMI NOTE 11 AZUL: 1 und - sn. 864048069834988 / HALFSIM MOVISTAR: 1 und - sn. 8959300120521097339"/>
        <s v=" HALFSIM MOVISTAR: 10 und - sn. 8959300120521109662,8959300120521109670,8959300120521109688,8959300120521096869,8959300120521096794,8959300120521109720,8959300120521109654,8959300120521096836,8959300120521096844,8959300120521096851"/>
        <s v=" HALFSIM MOVISTAR: 2 und - sn. 8959300120519888012,8959300120519888020"/>
        <s v=" HALFSIM MOVISTAR: 1 und - sn. 8959300120519888038"/>
        <s v=" HALFSIM MOVISTAR: 1 und - sn. 8959300120519888046"/>
        <s v=" HALFSIM MOVISTAR: 5 und - sn. 8959300120521088015,8959300120521109696,8959300120521109704,8959300120521087975,8959300120521087983"/>
        <s v=" HALFSIM MOVISTAR: 1 und - sn. 8959300120521109928"/>
        <s v=" HALFSIM MOVISTAR: 1 und - sn. 8959300120521097362"/>
        <s v=" HALFSIM MOVISTAR: 1 und - sn. 8959300120521109985"/>
        <s v=" HALFSIM MOVISTAR: 3 und - sn. 8959300120521097412,8959300120521097420,8959300120521097404"/>
        <s v=" HALFSIM MOVISTAR: 1 und - sn. 8959300120521097396"/>
        <s v=" HALFSIM MOVISTAR: 1 und - sn. 8959300120521097487"/>
        <s v=" LTE SAMSUNG A13 AZUL: 1 und - sn. 352460883343360"/>
        <s v=" LTE HONOR X8 AZUL: 1 und - sn. 864331066177951 / HALFSIM MOVISTAR: 3 und - sn. 8959300120521097354,8959300120521097347,8959300120521087629"/>
        <s v=" HALFSIM MOVISTAR: 1 und - sn. 8959300120521109712"/>
        <s v=" HALFSIM MOVISTAR: 1 und - sn. 8959300120521097370"/>
        <s v=" HALFSIM MOVISTAR: 1 und - sn. 8959300120521088007"/>
        <s v=" HALFSIM MOVISTAR: 1 und - sn. 8959300120521096554"/>
        <s v=" HALFSIM MOVISTAR: 1 und - sn. 8959300120521016875"/>
        <s v=" HALFSIM MOVISTAR: 1 und - sn. 8959300120521109977"/>
        <s v=" HALFSIM MOVISTAR: 1 und - sn. 8959300120521096612"/>
        <s v=" HALFSIM MOVISTAR: 1 und - sn. 8959300120521097479"/>
        <s v=" HALFSIM MOVISTAR: 25 und - sn. 8959300120521014508,8959300120521013757,8959300120521013724,8959300120521013690,8959300120521013765,8959300120521013732,8959300120521014516,8959300120521013740,8959300120521013781,8959300120521013864,8959300120521014466,8959300120521013856,8959300120521014524,8959300120521013708,8959300120521013815,8959300120521013807,8959300120521013823,8959300120521014490,8959300120521013773,8959300120521012635,8959300120521014458,8959300120521013716,8959300120521013799,8959300120521012825,8959300120521014474"/>
        <s v=" HALFSIM MOVISTAR: 1 und - sn. 8959300120521097388"/>
        <s v=" HALFSIM MOVISTAR: 1 und - sn. 8959300120521097578"/>
        <s v=" HALFSIM MOVISTAR: 1 und - sn. 8959300120521091951"/>
        <s v=" HALFSIM MOVISTAR: 1 und - sn. 8959300120521016917"/>
        <s v=" HALFSIM MOVISTAR: 1 und - sn. 8959300120521016909"/>
        <s v=" HALFSIM MOVISTAR: 1 und - sn. 8959300120521091837"/>
        <s v=" HALFSIM MOVISTAR: 6 und - sn. 8959300120521096810,8959300120521096802,8959300120521096828,8959300120521096919,8959300120521097610,8959300120521096877"/>
        <s v=" HALFSIM MOVISTAR: 1 und - sn. 8959300120521097529"/>
        <s v=" LTE NOKIA C21 AZUL: 1 und - sn. 357321213142820"/>
        <s v=" LTE NOKIA C21 AZUL: 1 und - sn. 357321213144743 / HALFSIM MOVISTAR: 1 und - sn. 8959300120521097586"/>
        <s v=" LTE SAMSUNG A53 5G NEGRO: 1 und - sn. 353881481318885"/>
        <s v=" LTE XIAOMI REDMI 10C 128GB GRIS: 1 und - sn. 864050068836626"/>
        <s v=" LTE SAMSUNG A33 5G NEGRO: 1 und - sn. 352429892568416"/>
        <s v=" LTE HONOR X8 SILVER: 1 und - sn. 864331068689946"/>
        <s v=" LTE SAMSUNG A03 AZUL: 1 und - sn. 351084953081246"/>
        <s v=" LTE SAMSUNG A13 AZUL: 1 und - sn. 352460883339178"/>
        <s v=" LTE XIAOMI REDMI NOTE 11S NEGRO: 1 und - sn. 865954060795665"/>
        <s v=" HALFSIM MOVISTAR: 1 und - sn. 8959300120521097545"/>
        <s v=" HALFSIM MOVISTAR: 1 und - sn. 8959300120521097230"/>
        <s v=" LTE SAMSUNG A23 NEGRO: 1 und - sn. 356795950605167 / HALFSIM MOVISTAR: 1 und - sn. 8959300120521097552"/>
        <s v=" HALFSIM MOVISTAR: 1 und - sn. 8959300120521097461"/>
        <s v=" HALFSIM MOVISTAR: 5 und - sn. 8959300120521091845,8959300120521091811,8959300120521097594,8959300120521091787,8959300120521091993"/>
        <s v=" LTE IPHONE 13 PRO 256GB SILVER: 2 und - sn. 359583825832456,359583825798756 / LTE IPHONE 13 PRO 256GB NEGRO: 2 und - sn. 359583826579098,350302398328399 / HALFSIM MOVISTAR: 4 und - sn. 8959300120519190781,8959300120519190807,8959300120519190773,8959300120519190799"/>
        <s v=" LTE XIAOMI REDMI NOTE 11S AZUL: 1 und - sn. 865954062083540"/>
        <s v=" LTE XIAOMI REDMI NOTE 11S AZUL: 1 und - sn. 865954062198744"/>
        <s v=" LTE IPHONE 13 PRO 256GB NEGRO: 1 und - sn. 359583826186316"/>
        <s v=" LTE IPHONE 13 PRO MAX 128GB SILVER: 1 und - sn. 353240583475244"/>
        <s v=" LTE REALME C11 AZUL: 1 und - sn. 864322056145397"/>
        <s v=" LTE SAMSUNG A13 AZUL: 1 und - sn. 352177399174994 / LTE SAMSUNG S21 FE GRIS: 1 und - sn. 352755851816911"/>
        <s v=" LTE REALME C21Y NEGRO: 1 und - sn. 860256054698854"/>
        <s v=" LTE XIAOMI POCO X3 PRO 256GB NEGRO: 1 und - sn. 865031050663144"/>
        <s v=" LTE IPHONE 13 PRO MAX 256GB NEGRO: 1 und - sn. 359984544635503"/>
        <s v=" LTE HONOR X7 AZUL: 1 und - sn. 869937050523029"/>
        <s v=" LTE XIAOMI REDMI NOTE 11 AZUL: 1 und - sn. 869113065760184"/>
        <s v=" LTE SAMSUNG A13 AZUL: 1 und - sn. 352460883361586 / LTE SAMSUNG A03 NEGRO: 3 und - sn. 354379559253109,351084950650407,351084950651470 / LTE SAMSUNG A23 NEGRO: 1 und - sn. 356795950574488"/>
        <s v=" LTE IPHONE 11 64GB NEGRO: 1 und - sn. 350263901334904"/>
        <s v=" LTE SAMSUNG A33 5G NEGRO: 1 und - sn. 352429892571352"/>
        <s v=" LTE NOKIA G21 AZUL: 1 und - sn. 355108340304304"/>
        <s v=" HALFSIM MOVISTAR: 3 und - sn. 8959300120521097248,8959300120521097263,8959300120521097198"/>
        <s v=" HALFSIM MOVISTAR: 1 und - sn. 8959300120521097214"/>
        <s v=" LTE IPHONE 13 PRO 256GB NEGRO: 1 und - sn. 350302398298410 / HALFSIM MOVISTAR: 1 und - sn. 8959300120521097255"/>
        <s v=" HALFSIM MOVISTAR: 1 und - sn. 8959300120521110009"/>
        <s v=" LTE SAMSUNG A53 5G NEGRO: 1 und - sn. 353881481281208 / HALFSIM MOVISTAR: 1 und - sn. 8959300120521097313"/>
        <s v=" HALFSIM MOVISTAR: 1 und - sn. 8959300120521097271"/>
        <s v=" LTE IPHONE 13 PRO 256GB NEGRO: 1 und - sn. 350302398603585 / HALFSIM MOVISTAR: 1 und - sn. 8959300120521097289"/>
        <s v=" LTE IPHONE 13 PRO 256GB SILVER: 1 und - sn. 359583825864046 / HALFSIM MOVISTAR: 1 und - sn. 8959300120521097297"/>
        <s v=" HALFSIM MOVISTAR: 50 und - sn. 8959300120521115057,8959300120521115065,8959300120521115073,8959300120521115081,8959300120521115099,8959300120521115107,8959300120521115115,8959300120521115123,8959300120521115131,8959300120521115149,8959300120521115156,8959300120521115164,8959300120521115172,8959300120521115180,8959300120521115198,8959300120521115206,8959300120521115214,8959300120521115222,8959300120521115230,8959300120521115248,8959300120521115255,8959300120521115263,8959300120521115271,8959300120521115289,8959300120521115297,8959300120521115305,8959300120521115313,8959300120521115321,8959300120521115339,8959300120521115347,8959300120521115354,8959300120521115362,8959300120521115370,8959300120521115388,8959300120521115396,8959300120521115404,8959300120521115412,8959300120521115420,8959300120521115438,8959300120521115446,8959300120521115453,8959300120521115461,8959300120521115479,8959300120521115487,8959300120521115495,8959300120521115503,8959300120521115511,8959300120521115529,8959300120521115537,8959300120521115040"/>
        <s v=" HALFSIM MOVISTAR: 1 und - sn. 8959300120521097321"/>
        <s v=" LTE HUAWEI E5576-508 MIFI: 1 und - sn. 866688042842588 / HALFSIM MOVISTAR: 1 und - sn. 8959300120521097305"/>
        <s v=" LTE XIAOMI REDMI NOTE 11S NEGRO: 1 und - sn. 865954060827682 / LTE REALME GT MASTER EDITION GRIS: 1 und - sn. 867239051550271"/>
        <s v=" HALFSIM MOVISTAR: 1 und - sn. 8959300120521115941"/>
        <s v=" HALFSIM MOVISTAR: 1 und - sn. 8959300120521115545"/>
        <s v=" HALFSIM MOVISTAR: 1 und - sn. 8959300120521115032"/>
        <s v=" LTE SAMSUNG A23 AZUL: 1 und - sn. 353568691468028"/>
        <s v=" HALFSIM MOVISTAR: 1 und - sn. 8959300120521096935"/>
        <s v=" HALFSIM MOVISTAR: 1 und - sn. 8959300120519889978"/>
        <s v=" HALFSIM MOVISTAR: 1 und - sn. 8959300120521096943"/>
        <s v=" LTE REALME C11 AZUL: 1 und - sn. 864322056145934"/>
        <s v=" HALFSIM MOVISTAR: 1 und - sn. 8959300120521096927"/>
        <s v=" HALFSIM MOVISTAR: 1 und - sn. 8959300120521097206"/>
        <s v=" LTE SAMSUNG A23 NEGRO: 1 und - sn. 356795950543087"/>
        <s v=" HALFSIM MOVISTAR: 1 und - sn. 8959300120521096992"/>
        <s v=" LTE SAMSUNG A53 5G NEGRO: 1 und - sn. 353881481315758"/>
        <s v=" HALFSIM MOVISTAR: 1 und - sn. 8959300120521091795"/>
        <s v=" HALFSIM MOVISTAR: 2 und - sn. 8959300120521097016,8959300120521097024"/>
        <s v=" HALFSIM MOVISTAR: 1 und - sn. 8959300120521097008"/>
        <s v=" HALFSIM MOVISTAR: 1 und - sn. 8959300120521097073"/>
        <s v=" LTE MOTO G20 VERDE: 1 und - sn. 356348784795596"/>
        <s v=" LTE MOTO G20 VERDE: 1 und - sn. 356348784797139"/>
        <s v=" LTE NOKIA C2 2E AZUL: 1 und - sn. 353906800019086"/>
        <s v=" LTE SAMSUNG S22 5G ULTRA NEGRO: 1 und - sn. 351338911125028"/>
        <s v=" HALFSIM MOVISTAR: 2 und - sn. 8959300120521097107,8959300120521097099"/>
        <s v=" HALFSIM MOVISTAR: 1 und - sn. 8959300120521092322"/>
        <s v=" HALFSIM MOVISTAR: 1 und - sn. 8959300120521096950"/>
        <s v=" HALFSIM MOVISTAR: 1 und - sn. 8959300120521097057"/>
        <s v=" HALFSIM MOVISTAR: 2 und - sn. 8959300120521096968,8959300120521096976"/>
        <s v=" LTE NOKIA C01 PLUS AZUL: 1 und - sn. 354632882309943"/>
        <s v=" HALFSIM MOVISTAR: 1 und - sn. 8959300120518392594"/>
        <s v=" HALFSIM MOVISTAR: 1 und - sn. 8959300120518392560"/>
        <s v=" HALFSIM MOVISTAR: 1 und - sn. 8959300120518392552"/>
        <s v=" HALFSIM MOVISTAR: 1 und - sn. 8959300120518392578"/>
        <s v=" HALFSIM MOVISTAR: 1 und - sn. 8959300120521092256"/>
        <s v=" LTE XIAOMI POCO X3 PRO 256GB NEGRO: 1 und - sn. 865031050663722"/>
        <s v=" HALFSIM MOVISTAR: 1 und - sn. 8959300120521092264"/>
        <s v=" HALFSIM MOVISTAR: 1 und - sn. 8959300120521097040"/>
        <s v=" HALFSIM MOVISTAR: 1 und - sn. 8959300120521109993"/>
        <s v=" HALFSIM MOVISTAR: 5 und - sn. 8959300120521092371,8959300120521092389,8959300120521092397,8959300120521092272,8959300120521092280"/>
        <s v=" HALFSIM MOVISTAR: 2 und - sn. 8959300120521092330,8959300120521092348"/>
        <s v=" LTE XIAOMI REDMI 10C 128GB GRIS: 1 und - sn. 864050068816727"/>
        <s v=" LTE SAMSUNG TAB A7 LITE (T225): 1 und - sn. 359638227609413"/>
        <s v=" HALFSIM MOVISTAR: 2 und - sn. 8959300120521091688,8959300120521091654"/>
        <s v=" HALFSIM MOVISTAR: 1 und - sn. 8959300120521109373"/>
        <s v=" LTE REALME 9I 128GB NEGRO: 1 und - sn. 869551050376591"/>
        <s v=" HALFSIM MOVISTAR: 1 und - sn. 8959300120519888053"/>
        <s v=" HALFSIM MOVISTAR: 3 und - sn. 8959300120519888087,8959300120519888095,8959300120519888103"/>
        <s v=" HALFSIM MOVISTAR: 1 und - sn. 8959300120519888061"/>
        <s v=" LTE IPHONE 13 PRO 256GB SILVER: 1 und - sn. 359583825606876 / HALFSIM MOVISTAR: 1 und - sn. 8959300120521109365"/>
        <s v=" MOCHILA MOVISTAR GRIS: 1 und - sn. "/>
        <s v=" HALFSIM MOVISTAR: 1 und - sn. 8959300120521109415"/>
        <s v=" HALFSIM MOVISTAR: 2 und - sn. 8959300120521109514,8959300120521109423"/>
        <s v=" LTE IPHONE 13 PRO 256GB SILVER: 1 und - sn. 359583825585468"/>
        <s v=" HALFSIM MOVISTAR: 1 und - sn. 8959300120521109522"/>
        <s v=" LTE SAMSUNG A13 AZUL: 9 und - sn. 352460883340002,352460883350704,352460883350258,352460883361297,352460883340010,352460883361107,352460883360869,352460883344756,352460883344269"/>
        <s v=" LTE SAMSUNG A03 NEGRO: 1 und - sn. 351084950651090"/>
        <s v=" HALFSIM MOVISTAR: 1 und - sn. 8959300120521109548"/>
        <s v=" HALFSIM MOVISTAR: 1 und - sn. 8959300120521016891"/>
        <s v=" LTE SAMSUNG A53 5G NEGRO: 1 und - sn. 353881481321392 / HALFSIM MOVISTAR: 1 und - sn. 8959300120521097560"/>
        <s v=" HALFSIM MOVISTAR: 1 und - sn. 8959300120519889879"/>
        <s v=" LTE NOKIA G21 AZUL: 1 und - sn. 355108340306101"/>
        <s v=" LTE IPHONE 13 PRO 256GB SILVER: 1 und - sn. 359583825517412"/>
        <s v=" HALFSIM MOVISTAR: 1 und - sn. 8959300120518392586"/>
        <s v=" LTE SAMSUNG A53 5G NEGRO: 1 und - sn. 353881482236235"/>
        <s v=" LTE SAMSUNG A13 AZUL: 1 und - sn. 352460883349177"/>
        <s v=" LTE SAMSUNG S22 5G PLUS VERDE: 2 und - sn. 355705441666638,355705441674442"/>
        <s v=" LTE SAMSUNG A03 NEGRO: 1 und - sn. 354379559255112 / HALFSIM MOVISTAR: 1 und - sn. 8959300120519299640"/>
        <s v=" ESIM MOVISTAR_ESIM EVOUCHERS CODE QR: 1 und - sn. 8959300120522986118"/>
        <s v=" LTE SAMSUNG A13 AZUL: 1 und - sn. 352460883339988"/>
        <s v=" HALFSIM MOVISTAR: 1 und - sn. 8959300120519888129"/>
        <s v=" HALFSIM MOVISTAR: 1 und - sn. 8959300120519888111"/>
        <s v=" HALFSIM MOVISTAR: 1 und - sn. 8959300120521014862"/>
        <s v=" HALFSIM MOVISTAR: 1 und - sn. 8959300120521014870"/>
        <s v=" HALFSIM MOVISTAR: 1 und - sn. 8959300120521014888"/>
        <s v=" LTE IPHONE 13 PRO 256GB SILVER: 1 und - sn. 359583825637053 / HALFSIM MOVISTAR: 1 und - sn. 8959300120521097222"/>
        <s v=" LTE SAMSUNG A33 5G NEGRO: 1 und - sn. 352429892580304 / HALFSIM MOVISTAR: 1 und - sn. 8959300120519889804"/>
        <s v=" HALFSIM MOVISTAR: 1 und - sn. 8959300120521013237"/>
        <s v=" HALFSIM MOVISTAR: 22 und - sn. 8959300120521109407,8959300120521109530,8959300120521109498,8959300120521087785,8959300120521087801,8959300120521087736,8959300120521087751,8959300120521087769,8959300120521087868,8959300120521087819,8959300120521087827,8959300120521087835,8959300120521087843,8959300120521087942,8959300120521087967,8959300120521087900,8959300120521087918,8959300120521087926,8959300120521092157,8959300120521092090,8959300120521109357,8959300120521092355"/>
        <s v=" HALFSIM MOVISTAR: 1 und - sn. 8959300120521109472"/>
        <s v=" HALFSIM MOVISTAR: 1 und - sn. 8959300120521087892"/>
        <s v=" LTE NOKIA C2 2E AZUL: 1 und - sn. 353906800019425"/>
        <s v=" LTE SAMSUNG A33 5G NEGRO: 1 und - sn. 352429892583084"/>
        <s v=" LTE XIAOMI REDMI NOTE 11 AZUL: 1 und - sn. 869113065763162"/>
        <s v=" LTE SAMSUNG A33 5G NEGRO: 1 und - sn. 352429892562641 / HALFSIM MOVISTAR: 1 und - sn. 8959300120521092132"/>
        <s v=" HALFSIM MOVISTAR: 2 und - sn. 8959300120521087793,8959300120521092165"/>
        <s v=" HALFSIM MOVISTAR: 1 und - sn. 8959300120521092124"/>
        <s v=" HALFSIM MOVISTAR: 1 und - sn. 8959300120519300265"/>
        <s v=" LTE IPHONE 13 PRO 256GB SILVER: 1 und - sn. 359583825763594"/>
        <s v=" LTE SAMSUNG A53 5G NEGRO: 1 und - sn. 353881481281281"/>
        <s v=" HALFSIM MOVISTAR: 2 und - sn. 8959300120521092116,8959300120521092108"/>
        <s v=" HALFSIM MOVISTAR: 1 und - sn. 8959300120521087850"/>
        <s v=" LTE IPHONE 13 PRO 256GB SILVER: 1 und - sn. 359583825715305"/>
        <s v=" LTE XIAOMI REDMI NOTE 11 AZUL: 1 und - sn. 869113065792542"/>
        <s v=" HALFSIM MOVISTAR: 1 und - sn. 8959300120521087876"/>
        <s v=" LTE SAMSUNG A23 NEGRO: 1 und - sn. 356795950605142"/>
        <s v=" LTE SAMSUNG A52 AZUL: 1 und - sn. 351972330232898"/>
        <s v=" HALFSIM MOVISTAR: 1 und - sn. 8959300120521109035"/>
        <s v=" LTE MOTO G60S AZUL: 1 und - sn. 354911551733272 / HALFSIM MOVISTAR: 1 und - sn. 8959300120521109092"/>
        <s v=" HALFSIM MOVISTAR: 1 und - sn. 8959300120521109043"/>
        <s v=" LTE SAMSUNG A13 AZUL: 1 und - sn. 352460883349912"/>
        <s v=" HALFSIM MOVISTAR: 1 und - sn. 8959300120521012668"/>
        <s v=" LTE SAMSUNG A33 5G NEGRO: 2 und - sn. 352429892568531,352429892571154 / LTE MOTO G22 NEGRO: 1 und - sn. 359694271858521"/>
        <s v=" LTE XIAOMI 11 LITE 5G NE NEGRO: 1 und - sn. 863090064275248"/>
        <s v=" HALFSIM MOVISTAR: 1 und - sn. 8959300120521087884"/>
        <s v=" HALFSIM MOVISTAR: 1 und - sn. 8959300120521109183"/>
        <s v=" HALFSIM MOVISTAR: 1 und - sn. 8959300120521109167"/>
        <s v=" LTE SAMSUNG A13 AZUL: 1 und - sn. 352460883339996"/>
        <s v=" LTE IPHONE 13 PRO MAX 128GB SILVER: 1 und - sn. 351786563135291 / HALFSIM MOVISTAR: 1 und - sn. 8959300120521109126"/>
        <s v=" LTE SAMSUNG A33 5G NEGRO: 1 und - sn. 352429892562377"/>
        <s v=" LTE HUAWEI E5576-508 MIFI: 1 und - sn. 866688042842620 / HALFSIM MOVISTAR: 1 und - sn. 8959300120521109134"/>
        <s v=" HALFSIM MOVISTAR: 1 und - sn. 8959300120521109159"/>
        <s v=" LTE XIAOMI REDMI NOTE 11 AZUL: 1 und - sn. 869113065801707 / HALFSIM MOVISTAR: 1 und - sn. 8959300120521109191"/>
        <s v=" LTE IPHONE 13 128GB NEGRO: 1 und - sn. 352355507136424 / LTE XIAOMI REDMI NOTE 11S NEGRO: 1 und - sn. 865954060403500"/>
        <s v=" LTE SAMSUNG A13 AZUL: 1 und - sn. 352460883349920"/>
        <s v=" HALFSIM MOVISTAR: 1 und - sn. 8959300120521096893"/>
        <s v=" HALFSIM MOVISTAR: 1 und - sn. 8959300120521109217"/>
        <s v=" HALFSIM MOVISTAR: 1 und - sn. 8959300120521109100"/>
        <s v=" HALFSIM MOVISTAR: 2 und - sn. 8959300120521109118,8959300120521109142"/>
        <s v=" HALFSIM MOVISTAR: 1 und - sn. 8959300120521109209"/>
        <s v=" LTE SAMSUNG Z FLIP 4 GRIS: 1 und - sn. 358975992475070 / HALFSIM MOVISTAR: 1 und - sn. 8959300120521109068"/>
        <s v=" LTE XIAOMI REDMI 10C 128GB GRIS: 1 und - sn. 864050068808864"/>
        <s v=" LTE SAMSUNG A03 NEGRO: 1 und - sn. 351084950650290"/>
        <s v=" HALFSIM MOVISTAR: 1 und - sn. 8959300120521087959"/>
        <s v=" HALFSIM MOVISTAR: 1 und - sn. 8959300120521092215"/>
        <s v=" HALFSIM MOVISTAR: 1 und - sn. 8959300120521109076"/>
        <s v=" HALFSIM MOVISTAR: 1 und - sn. 8959300120519888137"/>
        <s v=" HALFSIM MOVISTAR: 1 und - sn. 8959300120519888145"/>
        <s v=" HALFSIM MOVISTAR: 1 und - sn. 8959300120519888152"/>
        <s v=" HALFSIM MOVISTAR: 1 und - sn. 8959300120521108938"/>
        <s v=" HALFSIM MOVISTAR: 1 und - sn. 8959300120521108870"/>
        <s v=" LTE SAMSUNG A03 AZUL: 3 und - sn. 351084953084463,351084953084836,351084953081139 / HALFSIM MOVISTAR: 3 und - sn. 8959300120521108862,8959300120521108813,8959300120521108854"/>
        <s v=" HALFSIM MOVISTAR: 1 und - sn. 8959300120518392602"/>
        <s v=" HALFSIM MOVISTAR: 1 und - sn. 8959300120521108920"/>
        <s v=" LTE XIAOMI REDMI NOTE 11S NEGRO: 1 und - sn. 865954060797802"/>
        <s v=" LTE SAMSUNG A23 AZUL: 1 und - sn. 353568691446792"/>
        <s v=" LTE HONOR X8 SILVER: 1 und - sn. 864331068689110"/>
        <s v=" LTE XIAOMI REDMI NOTE 11S NEGRO: 1 und - sn. 865954060828409"/>
        <s v=" LTE XIAOMI REDMI NOTE 11S NEGRO: 1 und - sn. 865954060819127"/>
        <s v=" LTE HUAWEI E5576-508 MIFI: 1 und - sn. 866688042842711"/>
        <s v=" LTE SAMSUNG TAB A7 LITE (T225): 2 und - sn. 359638227610387,359638227609330"/>
        <s v=" LTE SAMSUNG A13 AZUL: 1 und - sn. 352460883344400"/>
        <s v=" LTE HONOR X8 SILVER: 1 und - sn. 864331068691280"/>
        <s v=" LTE REALME GT MASTER EDITION GRIS: 1 und - sn. 867239051523518"/>
        <s v=" LTE XIAOMI POCO X3 PRO 256GB NEGRO: 1 und - sn. 860793057492927"/>
        <s v=" LTE XIAOMI REDMI NOTE 11S AZUL: 1 und - sn. 865954062132487"/>
        <s v=" LTE XIAOMI REDMI 10C 128GB GRIS: 1 und - sn. 864050069284560"/>
        <s v=" LTE HONOR 50 256GB CRISTAL GLACIAR: 1 und - sn. 862558063601201"/>
        <s v=" HALFSIM MOVISTAR: 2 und - sn. 8959300120521096125,8959300120521096133"/>
        <s v=" LTE IPHONE 13 PRO 256GB SILVER: 1 und - sn. 359583825176672 / HALFSIM MOVISTAR: 1 und - sn. 8959300120521096505"/>
        <s v=" LTE XIAOMI POCO X3 PRO 256GB NEGRO: 1 und - sn. 860793057473968 / HALFSIM MOVISTAR: 1 und - sn. 8959300120521096224"/>
        <s v=" LTE NOKIA C2 2E AZUL: 1 und - sn. 353906800019268 / HALFSIM MOVISTAR: 1 und - sn. 8959300120521096232"/>
        <s v=" HALFSIM MOVISTAR: 1 und - sn. 8959300120521108888"/>
        <s v=" HALFSIM MOVISTAR: 6 und - sn. 8959300120521096182,8959300120521096190,8959300120521096208,8959300120521096257,8959300120521096240,8959300120521096216"/>
        <s v=" LTE SAMSUNG A13 AZUL: 76 und - sn. 352177399167790,352177399166735,352177399177054,352177399167378,352177399170257,352177398804682,352177399172949,352177399177138,352177399178078,352177399167410,352177399181718,352177399175355,352177399176262,352460883345076,352460883343253,352460883360992,352460883349136,352460883346629,352460883339822,352460883340150,352460883349961,352460883350647,352460883339368,352460883343410,352460883344939,352460883342206,352460883340473,352460883339475,352460883361115,352460883360794,352460883340382,352460883350134,352460883348674,352460883339574,352460883350233,352460883345597,352460883340143,352460883347106,352460883350316,352460883340481,352460883361081,352460883347353,352460883350175,352460883339137,352460883339566,352460883350225,352460883345142,352460883339442,352460883339145,352460883346017,352460883339434,352460883361560,352460883360927,352460883360943,352460883350605,352460883339376,352460883349607,352460883341711,352460883343329,352460883339939,352460883350126,352460883350100,352460883361164,352460883360778,352460883350787,352460883361461,352460883360695,352460883350324,352460883347684,352460883350167,352460883346736,352460883340804,352460883341935,352460883345266,352460883349953,352460883343261"/>
        <s v=" HALFSIM MOVISTAR: 1 und - sn. 8959300120521115560"/>
        <s v=" HALFSIM MOVISTAR: 1 und - sn. 8959300120521096307"/>
        <s v=" HALFSIM MOVISTAR: 2 und - sn. 8959300120521115016,8959300120521115024"/>
        <s v=" LTE SAMSUNG A23 AZUL: 90 und - sn. 356795950648530,356795950648688,356795950648779,356795950648902,356795950649025,356795950649041,356795950649082,356795950649140,356795950649223,356795950649298,356795950649306,356795950649314,356795950649397,356795950649454,356795950649470,356795950703053,356795950703087,356795950703103,356795950703467,356795950714787,356795950714837,356795950714944,356795950714985,356795950715123,356795950715198,356795950715214,356795950715255,356795950715263,356795950715289,356795950715297,356795950715347,356795950715404,356795950715446,356795950715453,356795950715479,356795950715503,356795950715560,356795950715578,356795950715669,356795950715685,356795950715701,356795950715784,356795950715792,356795950715818,356795950715826,356795950715875,356795950716139,356795950648803,356795950648837,356795950648969,356795950649355,356795950714662,356795950714779,356795950714795,356795950715040,356795950715339,356795950715537,356795950715651,356795950715768,353568694189555,353568694190264,353568694194464,353568694254359,353568694254540,353568694256842,353568694257105,353568694189159,353568694189548,353568694189894,353568694190165,353568694190231,353568694191213,353568694195594,353568694195974,353568694196691,353568694196899,353568694197186,353568694197319,353568694253344,353568694254409,353568694254532,353568694254771,353568694254839,353568694255349,353568694256305,353568694256503,353568694256644,353568694257618,353568694258376,353568694258673"/>
        <s v=" LTE IPHONE 13 PRO MAX 256GB NEGRO: 1 und - sn. 356579553948475"/>
        <s v=" LTE SAMSUNG A23 NEGRO: 4 und - sn. 356795950616933,356795950617733,356795950574777,356795950578828"/>
        <s v=" HALFSIM MOVISTAR: 1 und - sn. 8959300120521096075"/>
        <s v=" HALFSIM MOVISTAR: 1 und - sn. 8959300120521096018"/>
        <s v=" LTE XIAOMI REDMI 10C 128GB GRIS: 1 und - sn. 864050069286847"/>
        <s v=" HALFSIM MOVISTAR: 2 und - sn. 8959300120521109506,8959300120521109480"/>
        <s v=" HALFSIM MOVISTAR: 1 und - sn. 8959300120521096034"/>
        <s v=" LTE XIAOMI REDMI 10C 128GB GRIS: 1 und - sn. 864050069201804"/>
        <s v=" HALFSIM MOVISTAR: 1 und - sn. 8959300120521087744"/>
        <s v=" HALFSIM MOVISTAR: 1 und - sn. 8959300120521096042"/>
        <s v=" LTE NOKIA G21 AZUL: 12 und - sn. 355108340317751,355108340305160,355108340307646,355108340303694,355108340306705,355108340318221,355108340308206,355108340308057,355108340306077,355108340304155,355108340305798,355108340306887 / HALFSIM MOVISTAR: 12 und - sn. 8959300120521096067,8959300120521096323,8959300120521109431,8959300120521109399,8959300120521109449,8959300120521109340,8959300120521096059,8959300120521095952,8959300120521109464,8959300120521095960,8959300120521096315,8959300120521109456"/>
        <s v=" HALFSIM MOVISTAR: 5 und - sn. 8959300120521097453,8959300120521097511,8959300120521097503,8959300120521097446,8959300120521097495"/>
        <s v=" HALFSIM MOVISTAR: 50 und - sn. 8959300120521097065,8959300120521087652,8959300120521109621,8959300120521092025,8959300120521096414,8959300120521092074,8959300120521109266,8959300120521109290,8959300120521109589,8959300120521096398,8959300120521096356,8959300120521097602,8959300120521092066,8959300120521087728,8959300120521109258,8959300120521092041,8959300120521092009,8959300120521096380,8959300120521087686,8959300120521087710,8959300120521109233,8959300120521096299,8959300120521096273,8959300120521092058,8959300120521096372,8959300120521109282,8959300120521096364,8959300120521096265,8959300120521096406,8959300120521087678,8959300120521109571,8959300120521092033,8959300120521109274,8959300120521092082,8959300120521096331,8959300120521109308,8959300120521109597,8959300120521087702,8959300120521087660,8959300120521109563,8959300120521109225,8959300120521109605,8959300120521087694,8959300120521096281,8959300120521109241,8959300120521092017,8959300120521096349,8959300120521109613,8959300120521087777,8959300120521109555"/>
        <s v=" HALFSIM MOVISTAR: 9 und - sn. 8959300120521092249,8959300120521108987,8959300120521108961,8959300120521092207,8959300120521092231,8959300120521108979,8959300120521092181,8959300120521092298,8959300120521109175"/>
        <s v=" LTE XIAOMI REDMI NOTE 11S NEGRO: 1 und - sn. 865954060819705"/>
        <s v=" LTE SAMSUNG A13 AZUL: 1 und - sn. 352460883361024"/>
        <s v=" LTE SAMSUNG A03 AZUL: 1 und - sn. 351084953084232"/>
        <s v=" HALFSIM MOVISTAR: 1 und - sn. 8959300120521095507"/>
        <s v=" LTE XIAOMI 11 LITE 5G NE NEGRO: 1 und - sn. 863090064232025"/>
        <s v=" LTE SAMSUNG A13 AZUL: 1 und - sn. 352460883350563"/>
        <s v=" HALFSIM MOVISTAR: 1 und - sn. 8959300120521014896"/>
        <s v=" HALFSIM MOVISTAR: 1 und - sn. 8959300120521114993"/>
        <s v=" HALFSIM MOVISTAR: 1 und - sn. 8959300120521092306"/>
        <s v=" HALFSIM MOVISTAR: 1 und - sn. 8959300120521092199"/>
        <s v=" HALFSIM MOVISTAR: 1 und - sn. 8959300120521092223"/>
        <s v=" HALFSIM MOVISTAR: 1 und - sn. 8959300120521092314"/>
        <s v=" HALFSIM MOVISTAR: 1 und - sn. 8959300120521092173"/>
        <s v=" HALFSIM MOVISTAR: 3 und - sn. 8959300120521095499,8959300120521095515,8959300120521095523"/>
        <s v=" LTE SAMSUNG A12 AZUL TUENTI: 1 und - sn. 350692198987562"/>
        <s v=" LTE SAMSUNG A13 AZUL: 1 und - sn. 352460883348716"/>
        <s v=" HALFSIM MOVISTAR: 1 und - sn. 8959300120521114969"/>
        <s v=" HALFSIM MOVISTAR: 1 und - sn. 8959300120521095630"/>
        <s v=" LTE XIAOMI REDMI 9C GRIS: 1 und - sn. 866538058895857"/>
        <s v=" LTE SAMSUNG A13 AZUL: 1 und - sn. 352460883339608 / HALFSIM MOVISTAR: 1 und - sn. 8959300120521095671"/>
        <s v=" LTE SAMSUNG A33 5G NEGRO: 1 und - sn. 352429892571360"/>
        <s v=" HALFSIM MOVISTAR: 1 und - sn. 8959300120521109084"/>
        <s v=" HALFSIM MOVISTAR: 10 und - sn. 8959300120521095598,8959300120521095655,8959300120521095556,8959300120521095531,8959300120521095564,8959300120521095580,8959300120521095606,8959300120521095572,8959300120521095549,8959300120521095663"/>
        <s v=" HALFSIM MOVISTAR: 2 und - sn. 8959300120521095739,8959300120521095648"/>
        <s v=" HALFSIM MOVISTAR: 1 und - sn. 8959300120521095622"/>
        <s v=" HALFSIM MOVISTAR: 1 und - sn. 8959300120521095754"/>
        <s v=" LTE XIAOMI REDMI 10C 128GB GRIS: 1 und - sn. 864050069264729"/>
        <s v=" ESIM MOVISTAR_ESIM EVOUCHERS CODE QR: 1 und - sn. 8959300120522984618"/>
        <s v=" HALFSIM MOVISTAR: 1 und - sn. 8959300120521095408"/>
        <s v=" HALFSIM MOVISTAR: 1 und - sn. 8959300120521108995"/>
        <s v=" HALFSIM MOVISTAR: 1 und - sn. 8959300120521108953"/>
        <s v=" HALFSIM MOVISTAR: 1 und - sn. 8959300120521108821"/>
        <s v=" LTE SAMSUNG A33 5G NEGRO: 1 und - sn. 352429892582581 / LTE SAMSUNG A53 5G NEGRO: 1 und - sn. 353881481282560"/>
        <s v=" LTE NOKIA G21 AZUL: 1 und - sn. 355108340303595"/>
        <s v=" HALFSIM MOVISTAR: 3 und - sn. 8959300120521108904,8959300120521096463,8959300120521108896"/>
        <s v=" HALFSIM MOVISTAR: 1 und - sn. 8959300120521108946"/>
        <s v=" HALFSIM MOVISTAR: 1 und - sn. 8959300120521095614"/>
        <s v=" LTE SAMSUNG A03 NEGRO: 3 und - sn. 351084950651587,351084950652494,351084950652353"/>
        <s v=" HALFSIM MOVISTAR: 10 und - sn. 8959300120521108680,8959300120521108631,8959300120521108656,8959300120521108664,8959300120521087934,8959300120521108748,8959300120521108623,8959300120521108698,8959300120521108672,8959300120521108649"/>
        <s v=" HALFSIM MOVISTAR: 1 und - sn. 8959300120521095457"/>
        <s v=" HALFSIM MOVISTAR: 7 und - sn. 8959300120521096471,8959300120521096455,8959300120521096448,8959300120521096422,8959300120521096489,8959300120521096497,8959300120521096430"/>
        <s v=" LTE SAMSUNG A03 AZUL: 1 und - sn. 351084953081485 / LTE XIAOMI REDMI 10C 128GB GRIS: 1 und - sn. 864050069267342"/>
        <s v=" LTE IPHONE 13 PRO 256GB SILVER: 1 und - sn. 359583825165618"/>
        <s v=" LTE SAMSUNG A03 CORE COBRE: 1 und - sn. 350184799955057"/>
        <s v=" HALFSIM MOVISTAR: 1 und - sn. 8959300120521108797"/>
        <s v=" LTE SAMSUNG A03 AZUL: 1 und - sn. 351084953080990"/>
        <s v=" LTE NOKIA C21 AZUL: 1 und - sn. 357321213145724 / HALFSIM MOVISTAR: 1 und - sn. 8959300120521096000"/>
        <s v=" HALFSIM MOVISTAR: 1 und - sn. 8959300120521095820"/>
        <s v=" LTE HUAWEI E5576-508 MIFI: 1 und - sn. 866688042842950"/>
        <s v=" HALFSIM MOVISTAR: 1 und - sn. 8959300120521108730"/>
        <s v=" HALFSIM MOVISTAR: 2 und - sn. 8959300120519888160,8959300120519888178"/>
        <s v=" HALFSIM MOVISTAR: 1 und - sn. 8959300120521095481"/>
        <s v=" HALFSIM MOVISTAR: 1 und - sn. 8959300120521089732"/>
        <s v=" HALFSIM MOVISTAR: 1 und - sn. 8959300120521095465"/>
        <s v=" HALFSIM MOVISTAR: 1 und - sn. 8959300120521095689"/>
        <s v=" HALFSIM MOVISTAR: 5 und - sn. 8959300120521095838,8959300120521095788,8959300120521095796,8959300120521095770,8959300120521095846"/>
        <s v=" LTE SAMSUNG A03 NEGRO: 4 und - sn. 351084950652163,351084950652700,351084950652155,351084950651934 / LTE SAMSUNG A13 AZUL: 2 und - sn. 352460883340275,352460883341570 / LTE HONOR X8 NEGRO: 1 und - sn. 864331067601892 / HALFSIM MOVISTAR: 4 und - sn. 8959300120521109316,8959300120521109381,8959300120521109324,8959300120521109332"/>
        <s v=" HALFSIM MOVISTAR: 1 und - sn. 8959300120521089740"/>
        <s v=" HALFSIM MOVISTAR: 1 und - sn. 8959300120521095747"/>
        <s v=" HALFSIM MOVISTAR: 1 und - sn. 8959300120521089765"/>
        <s v=" HALFSIM MOVISTAR: 1 und - sn. 8959300120521089799"/>
        <s v=" HALFSIM MOVISTAR: 1 und - sn. 8959300120521089807"/>
        <s v=" LTE IPHONE 13 PRO 256GB SILVER: 1 und - sn. 359583825024021"/>
        <s v=" HALFSIM MOVISTAR: 16 und - sn. 8959300120521089823,8959300120521089948,8959300120521089898,8959300120521089757,8959300120521089872,8959300120521089849,8959300120521094385,8959300120521089880,8959300120521089906,8959300120521089856,8959300120521089914,8959300120521089922,8959300120521089831,8959300120521089930,8959300120521089815,8959300120521089864"/>
        <s v=" LTE SAMSUNG A53 5G NEGRO: 1 und - sn. 353881481322507"/>
        <s v=" LTE SAMSUNG A23 NEGRO: 13 und - sn. 356795950574066,356795950576095,356795950616768,356795950574926,356795950604525,356795950617600,356795950574629,356795950577879,356795950542915,356795950574538,356795950542824,356795950573449,356795950578976"/>
        <s v=" LTE SAMSUNG A23 NEGRO: 12 und - sn. 356795950577424,356795950577689,356795950578299,356795950577382,356795950616529,356795950617188,356795950576046,356795950572813,356795950577705,356795950543293,356795950605332,356795950574751"/>
        <s v=" LTE SAMSUNG A33 5G NEGRO: 2 und - sn. 352429892558169,352429892562708 / LTE SAMSUNG A13 AZUL: 1 und - sn. 352460883342016 / LTE MOTO G60S AZUL: 2 und - sn. 354911551739477,354911551735137 / LTE MOTO G22 NEGRO: 2 und - sn. 359694271857887,359694271863752 / LTE XIAOMI REDMI 10C 128GB GRIS: 2 und - sn. 864050069266740,864050069285567 / LTE XIAOMI REDMI NOTE 11S NEGRO: 3 und - sn. 865954063008546,865954063527925,865954060798628 / LTE XIAOMI REDMI NOTE 11 AZUL: 3 und - sn. 869113065794787,869113065734627,869113065907363"/>
        <s v=" HALFSIM MOVISTAR: 1 und - sn. 8959300120521087991"/>
        <s v=" HALFSIM MOVISTAR: 20 und - sn. 8959300120521095283,8959300120521095341,8959300120521095374,8959300120521095440,8959300120521095697,8959300120521095416,8959300120521095291,8959300120521095390,8959300120521095705,8959300120521095333,8959300120521095325,8959300120521095317,8959300120521095366,8959300120521095432,8959300120521095713,8959300120521095424,8959300120521095721,8959300120521095358,8959300120521095382,8959300120521095309"/>
        <s v=" HALFSIM MOVISTAR: 6 und - sn. 8959300120521108771,8959300120521108763,8959300120521108722,8959300120521108714,8959300120521108755,8959300120521108706"/>
        <s v=" HALFSIM MOVISTAR: 15 und - sn. 8959300120521090193,8959300120521094401,8959300120521094344,8959300120521094336,8959300120521090128,8959300120521090086,8959300120521090136,8959300120521094393,8959300120521090078,8959300120521094377,8959300120521090185,8959300120521090094,8959300120521090110,8959300120521090102,8959300120521090060"/>
        <s v=" LTE SAMSUNG A33 5G BLANCO: 1 und - sn. 352429890874436"/>
        <s v=" LTE SAMSUNG S21 FE VERDE: 1 und - sn. 352755852513335 / HALFSIM MOVISTAR: 1 und - sn. 8959300120521094096"/>
        <s v=" LTE SAMSUNG A53 5G NEGRO: 1 und - sn. 353881482121171"/>
        <s v=" HALFSIM MOVISTAR: 1 und - sn. 8959300120521089773"/>
        <s v=" LTE XIAOMI REDMI NOTE 11S AZUL: 1 und - sn. 865954062183647"/>
        <s v=" LTE XIAOMI REDMI 10C 128GB GRIS: 1 und - sn. 864050068829126"/>
        <s v=" HALFSIM MOVISTAR: 1 und - sn. 8959300120521094492"/>
        <s v=" HALFSIM MOVISTAR: 1 und - sn. 8959300120521095986"/>
        <s v=" HALFSIM MOVISTAR: 1 und - sn. 8959300120521094476"/>
        <s v=" LTE XIAOMI REDMI 10C 128GB GRIS: 1 und - sn. 864050068795228"/>
        <s v=" HALFSIM MOVISTAR: 1 und - sn. 8959300120519888186"/>
        <s v=" HALFSIM MOVISTAR: 1 und - sn. 8959300120519888194"/>
        <s v=" ESIM MOVISTAR_ESIM EVOUCHERS CODE QR: 1 und - sn. 8959300120522983644"/>
        <s v=" LTE XIAOMI REDMI 10C 128GB GRIS: 1 und - sn. 864050068795004 / HALFSIM MOVISTAR: 1 und - sn. 8959300120521094500"/>
        <s v=" HALFSIM MOVISTAR: 1 und - sn. 8959300120521094724"/>
        <s v=" HALFSIM MOVISTAR: 1 und - sn. 8959300120521094732"/>
        <s v=" LTE SAMSUNG A03 AZUL: 1 und - sn. 351084953081709"/>
        <s v=" HALFSIM MOVISTAR: 1 und - sn. 8959300120521097537"/>
        <s v=" HALFSIM MOVISTAR: 1 und - sn. 8959300120521094708"/>
        <s v=" AMP ANDROID TV BOX: 1 und - sn. 020120010400374"/>
        <s v=" LTE IPHONE 13 256GB NEGRO: 1 und - sn. 351606645455600"/>
        <s v=" HALFSIM MOVISTAR: 10 und - sn. 8959300120521095804,8959300120521095861,8959300120521095978,8959300120521095903,8959300120521095879,8959300120521095853,8959300120521095911,8959300120521095895,8959300120521095887,8959300120521095929"/>
        <s v=" HALFSIM MOVISTAR: 1 und - sn. 8959300120521089682"/>
        <s v=" HALFSIM MOVISTAR: 2 und - sn. 8959300120521089674,8959300120521094716"/>
        <s v=" HALFSIM MOVISTAR: 2 und - sn. 8959300120521094435,8959300120521089617"/>
        <s v=" HALFSIM MOVISTAR: 1 und - sn. 8959300120521094484"/>
        <s v=" HALFSIM MOVISTAR: 1 und - sn. 8959300120521089666"/>
        <s v=" HALFSIM MOVISTAR: 1 und - sn. 8959300120521094443"/>
        <s v=" LTE HUAWEI E5576-508 MIFI: 1 und - sn. 866688042842505"/>
        <s v=" HALFSIM MOVISTAR: 1 und - sn. 8959300120521094427"/>
        <s v=" HALFSIM MOVISTAR: 1 und - sn. 8959300120521094419"/>
        <s v=" LTE REALME C21Y AZUL: 1 und - sn. 860256053320435"/>
        <s v=" HALFSIM MOVISTAR: 1 und - sn. 8959300120521094351"/>
        <s v=" LTE XIAOMI REDMI NOTE 11S NEGRO: 1 und - sn. 865954060827286"/>
        <s v=" LTE XIAOMI POCO X3 PRO 256GB NEGRO: 1 und - sn. 860685057993245"/>
        <s v=" HALFSIM MOVISTAR: 1 und - sn. 8959300120521096109"/>
        <s v=" HALFSIM MOVISTAR: 2 und - sn. 8959300120521089542,8959300120521094450"/>
        <s v=" LTE XIAOMI POCO X3 PRO 256GB NEGRO: 1 und - sn. 860685057850122 / HALFSIM MOVISTAR: 1 und - sn. 8959300120521094369"/>
        <s v=" HALFSIM MOVISTAR: 1 und - sn. 8959300120521108565"/>
        <s v=" HALFSIM MOVISTAR: 1 und - sn. 8959300120521096091"/>
        <s v=" HALFSIM MOVISTAR: 1 und - sn. 8959300120521090219"/>
        <s v=" HALFSIM MOVISTAR: 1 und - sn. 8959300120521094468"/>
        <s v=" HALFSIM MOVISTAR: 1 und - sn. 8959300120521096083"/>
        <s v=" LTE IPHONE 13 128GB AZUL: 1 und - sn. 356557846876059"/>
        <s v=" HALFSIM MOVISTAR: 1 und - sn. 8959300120521089567"/>
        <s v=" HALFSIM MOVISTAR: 20 und - sn. 8959300120521089526,8959300120521089518,8959300120521089237,8959300120521089245,8959300120521089203,8959300120521089252,8959300120521089211,8959300120521089294,8959300120521089336,8959300120521089195,8959300120521089179,8959300120521089260,8959300120521089344,8959300120521089229,8959300120521089187,8959300120521089278,8959300120521089161,8959300120521089534,8959300120521089153,8959300120521089286"/>
        <s v=" HALFSIM MOVISTAR: 1 und - sn. 8959300120521094252"/>
        <s v=" LTE SAMSUNG A13 AZUL: 1 und - sn. 352460883343238 / LTE SAMSUNG A23 AZUL: 1 und - sn. 353568694194944 / LTE SAMSUNG TAB A7 LITE (T225): 1 und - sn. 359638227609611 / LTE XIAOMI POCO X3 PRO 256GB NEGRO: 1 und - sn. 860793057452020 / LTE HUAWEI NOVA 9 SE NEGRO: 1 und - sn. 861965051474866 / LTE XIAOMI 11 LITE 5G NE NEGRO: 1 und - sn. 863090064270363 / LTE XIAOMI REDMI 10C 128GB GRIS: 2 und - sn. 864050068819408,864050068824747 / LTE XIAOMI REDMI NOTE 11S AZUL: 2 und - sn. 865954062158243,865954062196383 / LTE XIAOMI REDMI NOTE 11 AZUL: 3 und - sn. 869113065760663,869113065934649,869113065757545 / HALFSIM MOVISTAR: 11 und - sn. 8959300120521094187,8959300120521094286,8959300120521094278,8959300120521089781,8959300120521094229,8959300120521094328,8959300120521094195,8959300120521094211,8959300120521094237,8959300120521094203,8959300120521094294"/>
        <s v=" HALFSIM MOVISTAR: 1 und - sn. 8959300120521089492"/>
        <s v=" LTE IPHONE 13 PRO 256GB SILVER: 1 und - sn. 359583825463328 / HALFSIM MOVISTAR: 1 und - sn. 8959300120521094260"/>
        <s v=" HALFSIM MOVISTAR: 1 und - sn. 8959300120521092140"/>
        <s v=" LTE SAMSUNG A53 5G NEGRO: 1 und - sn. 353881481322093"/>
        <s v=" LTE XIAOMI REDMI NOTE 11 AZUL: 1 und - sn. 869113065900707"/>
        <s v=" LTE IPHONE 13 256GB NEGRO: 1 und - sn. 351606645370163"/>
        <s v=" LTE SAMSUNG A33 5G NEGRO: 1 und - sn. 352429892564332"/>
        <s v=" LTE XIAOMI REDMI 10A 64GB SILVER: 1 und - sn. 863696062534228"/>
        <s v=" LTE XIAOMI REDMI NOTE 11 AZUL: 1 und - sn. 869113065910201"/>
        <s v=" LTE SAMSUNG A13 AZUL: 1 und - sn. 352460883339244"/>
        <s v=" LTE SAMSUNG A13 AZUL: 1 und - sn. 352460883350191"/>
        <s v=" HALFSIM MOVISTAR: 4 und - sn. 8959300120521089450,8959300120521089443,8959300120521089468,8959300120521089476"/>
        <s v=" LTE SAMSUNG A13 AZUL: 1 und - sn. 352460883444150"/>
        <s v=" LTE XIAOMI REDMI NOTE 11S NEGRO: 1 und - sn. 865954060826262"/>
        <s v=" LTE SAMSUNG A33 5G NEGRO: 1 und - sn. 352429892571220 / HALFSIM MOVISTAR: 1 und - sn. 8959300120521089484"/>
        <s v=" HALFSIM MOVISTAR: 1 und - sn. 8959300120521094153"/>
        <s v=" LTE SAMSUNG A53 5G NEGRO: 1 und - sn. 353881482242464 / HALFSIM MOVISTAR: 1 und - sn. 8959300120521093742"/>
        <s v=" LTE SAMSUNG A03 NEGRO: 2 und - sn. 351084950652015,354379559254644 / HALFSIM MOVISTAR: 1 und - sn. 8959300120521093767"/>
        <s v=" HALFSIM MOVISTAR: 1 und - sn. 8959300120521089500"/>
        <s v=" LTE SAMSUNG A30S NEGRO: 1 und - sn. 353291112475999"/>
        <s v=" LTE XIAOMI REDMI NOTE 11 AZUL: 1 und - sn. 869113065848484"/>
        <s v=" LTE SAMSUNG A13 AZUL: 1 und - sn. 352460883349169 / HALFSIM MOVISTAR: 1 und - sn. 8959300120521093700"/>
        <s v=" HALFSIM MOVISTAR: 1 und - sn. 8959300120521097032"/>
        <s v=" LTE SAMSUNG A23 AZUL: 1 und - sn. 356795950580576 / HALFSIM MOVISTAR: 1 und - sn. 8959300120521089559"/>
        <s v=" HALFSIM MOVISTAR: 1 und - sn. 8959300120521093932"/>
        <s v=" HALFSIM MOVISTAR: 1 und - sn. 8959300120521093940"/>
        <s v=" LTE SAMSUNG A53 5G NEGRO: 1 und - sn. 353881481320485"/>
        <s v=" LTE XIAOMI REDMI NOTE 11S NEGRO: 1 und - sn. 865954060824960"/>
        <s v=" LTE REALME 9I 128GB NEGRO: 1 und - sn. 869551050379272"/>
        <s v=" HALFSIM MOVISTAR: 4 und - sn. 8959300120521096166,8959300120521096158,8959300120521096141,8959300120521096174"/>
        <s v=" LTE SAMSUNG A13 AZUL: 1 und - sn. 352460883343121"/>
        <s v=" HALFSIM MOVISTAR: 1 und - sn. 8959300120521094518"/>
        <s v=" HALFSIM MOVISTAR: 1 und - sn. 8959300120521095473"/>
        <s v=" HALFSIM MOVISTAR: 10 und - sn. 8959300120521093494,8959300120521093544,8959300120521093551,8959300120521093528,8959300120521093536,8959300120521093429,8959300120521093437,8959300120521093403,8959300120521093411,8959300120521093460"/>
        <s v=" HALFSIM MOVISTAR: 1 und - sn. 8959300120521093452"/>
        <s v=" HALFSIM MOVISTAR: 2 und - sn. 8959300120521093445,8959300120521093478"/>
        <s v=" LTE HUAWEI NOVA 9 SE NEGRO: 1 und - sn. 861965051472332"/>
        <s v=" HALFSIM MOVISTAR: 1 und - sn. 8959300120521093486"/>
        <s v=" HALFSIM MOVISTAR: 20 und - sn. 8959300120521108466,8959300120521108490,8959300120521108441,8959300120521108417,8959300120521108516,8959300120521108581,8959300120521108409,8959300120521108458,8959300120521108508,8959300120521108474,8959300120521108425,8959300120521108607,8959300120521108433,8959300120521108615,8959300120521108805,8959300120521108540,8959300120521108532,8959300120521108524,8959300120521108482,8959300120521108599"/>
        <s v=" LTE XIAOMI REDMI NOTE 11S NEGRO: 1 und - sn. 865954060814540"/>
        <s v=" LTE MOTO G60S AZUL: 2 und - sn. 354911551736515,354911551727134"/>
        <s v=" LTE SAMSUNG A13 AZUL: 1 und - sn. 352460883339970"/>
        <s v=" LTE XIAOMI REDMI 10C 128GB GRIS: 1 und - sn. 864050068817022"/>
        <s v=" LTE XIAOMI REDMI 10A 64GB SILVER: 1 und - sn. 863696062587788"/>
        <s v=" LTE HUAWEI E5576-508 MIFI: 1 und - sn. 866688042842695"/>
        <s v=" LTE XIAOMI REDMI NOTE 11 AZUL: 1 und - sn. 869113065908361"/>
        <s v=" LTE XIAOMI REDMI NOTE 11 AZUL: 1 und - sn. 869113065826142"/>
        <s v=" LTE SAMSUNG Z FOLD 4 BEIGE: 1 und - sn. 352908910667458"/>
        <s v=" LTE IPHONE 13 PRO 128GB NEGRO: 1 und - sn. 353631300744096"/>
        <s v=" HALFSIM MOVISTAR: 1 und - sn. 8959300120521014904"/>
        <s v=" HALFSIM MOVISTAR: 1 und - sn. 8959300120521014912"/>
        <s v=" HALFSIM MOVISTAR: 7 und - sn. 8959300120521094864,8959300120521090300,8959300120521090250,8959300120521094773,8959300120521090268,8959300120521095937,8959300120521094765"/>
        <s v=" HALFSIM MOVISTAR: 1 und - sn. 8959300120521095812"/>
        <s v=" LTE SAMSUNG A03 CORE COBRE: 1 und - sn. 350184799955222"/>
        <s v=" LTE NOKIA G21 AZUL: 1 und - sn. 355108340317637"/>
        <s v=" HALFSIM MOVISTAR: 30 und - sn. 8959300120521094815,8959300120521094799,8959300120521094781,8959300120521090342,8959300120521090201,8959300120521094757,8959300120521094740,8959300120521090359,8959300120521094856,8959300120521089955,8959300120521090318,8959300120521094849,8959300120521090235,8959300120521090177,8959300120521090292,8959300120521090284,8959300120521090276,8959300120521094823,8959300120521090334,8959300120521090169,8959300120521090243,8959300120521095945,8959300120521090326,8959300120521090151,8959300120521089971,8959300120521090227,8959300120521089963,8959300120521090144,8959300120521094807,8959300120521094831"/>
        <s v=" HALFSIM MOVISTAR: 1 und - sn. 8959300120521093312"/>
        <s v=" HALFSIM MOVISTAR: 1 und - sn. 8959300120519888202"/>
        <s v=" HALFSIM MOVISTAR: 4 und - sn. 8959300120521093353,8959300120521093346,8959300120521093320,8959300120521093288"/>
        <s v=" LTE SAMSUNG A13 AZUL: 1 und - sn. 352460883360653"/>
        <s v=" HALFSIM MOVISTAR: 10 und - sn. 8959300120521093262,8959300120521093338,8959300120521093361,8959300120521093270,8959300120521093395,8959300120521093379,8959300120521093387,8959300120521093254,8959300120521093247,8959300120521093304"/>
        <s v=" HALFSIM MOVISTAR: 1 und - sn. 8959300120521093601"/>
        <s v=" HALFSIM MOVISTAR: 1 und - sn. 8959300120521093627"/>
        <s v=" LTE NOKIA C2 2E AZUL: 3 und - sn. 353906800019102,353906800019466,353906800018369 / HALFSIM MOVISTAR: 3 und - sn. 8959300120521093577,8959300120521093569,8959300120521093593"/>
        <s v=" LTE SAMSUNG A23 NEGRO: 2 und - sn. 356795950578869,356795950574892 / LTE IPHONE 13 PRO 256GB SILVER: 11 und - sn. 359583825034798,359583825104385,359583825739974,359583825454541,359583825194022,359583825772074,359583825973003,359583825906631,359583825046289,359583825262787,359583825314570"/>
        <s v=" HALFSIM MOVISTAR: 1 und - sn. 8959300120521089369"/>
        <s v=" LTE SAMSUNG A53 5G NEGRO: 1 und - sn. 353881482236227 / HALFSIM MOVISTAR: 1 und - sn. 8959300120521093635"/>
        <s v=" HALFSIM MOVISTAR: 1 und - sn. 8959300120521093296"/>
        <s v=" HALFSIM MOVISTAR: 1 und - sn. 8959300120518392610"/>
        <s v=" HALFSIM MOVISTAR: 2 und - sn. 8959300120518392636,8959300120518392628"/>
        <s v=" HALFSIM MOVISTAR: 1 und - sn. 8959300120518392644"/>
        <s v=" LTE SAMSUNG A13 AZUL: 3 und - sn. 352460883361362,352460883339012,352460883339269"/>
        <s v=" LTE SAMSUNG A53 5G NEGRO: 1 und - sn. 353881482257405 / HALFSIM MOVISTAR: 1 und - sn. 8959300120521089427"/>
        <s v=" HALFSIM MOVISTAR: 1 und - sn. 8959300120521089435"/>
        <s v=" LTE XIAOMI REDMI 10C 128GB GRIS: 1 und - sn. 864050068826304"/>
        <s v=" HALFSIM MOVISTAR: 1 und - sn. 8959300120521089419"/>
        <s v=" HALFSIM MOVISTAR: 1 und - sn. 8959300120521109027"/>
        <s v=" LTE SAMSUNG A03 AZUL: 2 und - sn. 351084953083838,351084953083747 / LTE SAMSUNG A33 5G NEGRO: 1 und - sn. 352429892584959 / LTE XIAOMI REDMI 10A 64GB AZUL: 2 und - sn. 863696065281629,863696064996763 / LTE HONOR X8 AZUL: 1 und - sn. 864331066178728 / HALFSIM MOVISTAR: 1 und - sn. 8959300120521089401"/>
        <s v=" HALFSIM MOVISTAR: 1 und - sn. 8959300120521093650"/>
        <s v=" HALFSIM MOVISTAR: 1 und - sn. 8959300120521093668"/>
        <s v=" HALFSIM MOVISTAR: 1 und - sn. 8959300120521093718"/>
        <s v=" LTE SAMSUNG A33 5G NEGRO: 1 und - sn. 352429892570578"/>
        <s v=" HALFSIM MOVISTAR: 1 und - sn. 8959300120521093726"/>
        <s v=" HALFSIM MOVISTAR: 1 und - sn. 8959300120521094005"/>
        <s v=" LTE IPHONE 13 PRO 256GB SILVER: 1 und - sn. 359583825602669 / HALFSIM MOVISTAR: 1 und - sn. 8959300120521093999"/>
        <s v=" LTE IPHONE 13 PRO MAX 256GB NEGRO: 1 und - sn. 350472594305945"/>
        <s v=" HALFSIM MOVISTAR: 1 und - sn. 8959300120521108839"/>
        <s v=" LTE NOKIA G21 AZUL: 1 und - sn. 355108340304072 / LTE XIAOMI POCO X3 PRO 256GB NEGRO: 3 und - sn. 865031050500304,865031050668440,865031050383123 / LTE XIAOMI REDMI NOTE 11S NEGRO: 4 und - sn. 865954060810449,865954063550604,865954063529368,865954063549986 / LTE XIAOMI REDMI NOTE 11 AZUL: 1 und - sn. 869113065773989"/>
        <s v=" HALFSIM MOVISTAR: 1 und - sn. 8959300120521094112"/>
        <s v=" HALFSIM MOVISTAR: 40 und - sn. 8959300120521090003,8959300120521094575,8959300120521094062,8959300120521094088,8959300120521094682,8959300120521094609,8959300120521093809,8959300120521094146,8959300120521094641,8959300120521090029,8959300120521094625,8959300120521093783,8959300120521094542,8959300120521093817,8959300120521094567,8959300120521089997,8959300120521094666,8959300120521094690,8959300120521093833,8959300120521093858,8959300120521090045,8959300120521094591,8959300120521094054,8959300120521089989,8959300120521093791,8959300120521094070,8959300120521094138,8959300120521090052,8959300120521093825,8959300120521094559,8959300120521094633,8959300120521093841,8959300120521093924,8959300120521094658,8959300120521093908,8959300120521094674,8959300120521090011,8959300120521090037,8959300120521094617,8959300120521094583"/>
        <s v=" HALFSIM MOVISTAR: 10 und - sn. 8959300120521094104,8959300120521089310,8959300120521094179,8959300120521094310,8959300120521094161,8959300120521089351,8959300120521094302,8959300120521089302,8959300120521089328,8959300120521094245"/>
        <s v=" HALFSIM MOVISTAR: 19 und - sn. 8959300120521092991,8959300120521093973,8959300120521093890,8959300120521093874,8959300120521093031,8959300120521093049,8959300120521092918,8959300120521092934,8959300120521093981,8959300120521093007,8959300120521093122,8959300120521093866,8959300120521093882,8959300120521093056,8959300120521093023,8959300120521093916,8959300120521093015,8959300120521093064,8959300120521092942"/>
        <s v=" HALFSIM MOVISTAR: 1 und - sn. 8959300120521092975"/>
        <s v=" LTE SAMSUNG A33 5G NEGRO: 1 und - sn. 352429892584090 / HALFSIM MOVISTAR: 1 und - sn. 8959300120521092926"/>
        <s v=" LTE IPHONE 14 PRO 128GB NEGRO: 1 und - sn. 358168386764560"/>
        <s v=" HALFSIM MOVISTAR: 1 und - sn. 8959300120521092835"/>
        <s v=" HALFSIM MOVISTAR: 5 und - sn. 8959300120521092850,8959300120521092967,8959300120521092959,8959300120521092983,8959300120521092868"/>
        <s v=" LTE SAMSUNG A33 5G AZUL: 1 und - sn. 352429892356499"/>
        <s v=" HALFSIM MOVISTAR: 1 und - sn. 8959300120521092892"/>
        <s v=" LTE IPHONE 13 PRO 128GB NEGRO: 1 und - sn. 350302399858584"/>
        <s v=" LTE NOKIA G21 AZUL: 1 und - sn. 355108340308115"/>
        <s v=" LTE SAMSUNG A13 AZUL: 1 und - sn. 352460883340549"/>
        <s v=" SIMCARD M2M 4FF LTE: 2 und - sn. 8959300120514093709,8959300120514093550"/>
        <s v=" LTE MOTO G60S AZUL: 1 und - sn. 354911551727431"/>
        <s v=" HALFSIM MOVISTAR: 1 und - sn. 8959300120521092900"/>
        <s v=" LTE SAMSUNG S21 FE GRIS: 1 und - sn. 352755851536840"/>
        <s v=" LTE IPHONE 13 PRO 256GB SILVER: 1 und - sn. 359583825844766 / HALFSIM MOVISTAR: 1 und - sn. 8959300120521096117"/>
        <s v=" HALFSIM MOVISTAR: 3 und - sn. 8959300120521088098,8959300120521092744,8959300120521088908"/>
        <s v=" LTE XIAOMI REDMI 10C 128GB GRIS: 1 und - sn. 864050068832401 / HALFSIM MOVISTAR: 1 und - sn. 8959300120521088882"/>
        <s v=" HALFSIM MOVISTAR: 1 und - sn. 8959300120521088957"/>
        <s v=" HALFSIM MOVISTAR: 1 und - sn. 8959300120519888210"/>
        <s v=" HALFSIM MOVISTAR: 2 und - sn. 8959300120519888228,8959300120519888236"/>
        <s v=" HALFSIM MOVISTAR: 3 und - sn. 8959300120519888244,8959300120519888251,8959300120519888269"/>
        <s v=" HALFSIM MOVISTAR: 1 und - sn. 8959300120519888277"/>
        <s v=" HALFSIM MOVISTAR: 1 und - sn. 8959300120521108912"/>
        <s v=" HALFSIM MOVISTAR: 1 und - sn. 8959300120521088924"/>
        <s v=" LTE XIAOMI REDMI NOTE 11 AZUL: 1 und - sn. 869113065918501"/>
        <s v=" HALFSIM MOVISTAR: 1 und - sn. 8959300120521088858"/>
        <s v=" HALFSIM MOVISTAR: 1 und - sn. 8959300120521088874"/>
        <s v=" HALFSIM MOVISTAR: 1 und - sn. 8959300120521088783"/>
        <s v=" LTE IPHONE 13 PRO MAX 256GB NEGRO: 1 und - sn. 359308702915913 / HALFSIM MOVISTAR: 1 und - sn. 8959300120521088775"/>
        <s v=" HALFSIM M2M 2FF LTE: 6 und - sn. 8959300120514486416,8959300120514486465,8959300120514486473,8959300120514486457,8959300120514486432,8959300120514486440"/>
        <s v=" HALFSIM MOVISTAR: 1 und - sn. 8959300120521089104"/>
        <s v=" HALFSIM MOVISTAR: 2 und - sn. 8959300120521088791,8959300120521088767"/>
        <s v=" LTE SAMSUNG A33 5G NEGRO: 1 und - sn. 352429892574299"/>
        <s v=" LTE SAMSUNG A13 AZUL: 1 und - sn. 352460883361040"/>
        <s v=" HALFSIM MOVISTAR: 1 und - sn. 8959300120521114936"/>
        <s v=" LTE XIAOMI POCO X3 PRO 256GB NEGRO: 1 und - sn. 860685057994508"/>
        <s v=" LTE SAMSUNG A53 5G AZUL: 2 und - sn. 353842194947717,353842194946743 / HALFSIM MOVISTAR: 2 und - sn. 8959300120521089112,8959300120521089047"/>
        <s v=" HALFSIM MOVISTAR: 1 und - sn. 8959300120521088254"/>
        <s v=" HALFSIM MOVISTAR: 1 und - sn. 8959300120521089120"/>
        <s v=" LTE SAMSUNG A13 AZUL: 1 und - sn. 352460883358640"/>
        <s v=" LTE SAMSUNG S21 FE GRIS: 1 und - sn. 352755851463094"/>
        <s v=" LTE HUAWEI E5576-508 MIFI: 1 und - sn. 866688042841473"/>
        <s v=" HALFSIM MOVISTAR: 1 und - sn. 8959300120521092512"/>
        <s v=" LTE SAMSUNG A03 AZUL: 1 und - sn. 351084953084273 / HALFSIM MOVISTAR: 1 und - sn. 8959300120521088197"/>
        <s v=" LTE SAMSUNG S22 5G PLUS VERDE: 1 und - sn. 355705441666356"/>
        <s v=" LTE XIAOMI REDMI NOTE 11 AZUL: 1 und - sn. 869113065903040"/>
        <s v=" HALFSIM MOVISTAR: 1 und - sn. 8959300120519200499"/>
        <s v=" HALFSIM MOVISTAR: 1 und - sn. 8959300120521088189"/>
        <s v=" LTE SAMSUNG A53 5G NEGRO: 1 und - sn. 353881482257645 / HALFSIM MOVISTAR: 1 und - sn. 8959300120521092637"/>
        <s v=" LTE IPHONE 13 PRO 256GB NEGRO: 1 und - sn. 350302398354262"/>
        <s v=" HALFSIM MOVISTAR: 10 und - sn. 8959300120521107963,8959300120521107625,8959300120521107641,8959300120521107633,8959300120521107971,8959300120521107666,8959300120521107732,8959300120521107948,8959300120521107658,8959300120521107674"/>
        <s v=" LTE SAMSUNG A03 NEGRO: 1 und - sn. 351084950652296"/>
        <s v=" LTE SAMSUNG A03 CORE COBRE: 1 und - sn. 350184799953227"/>
        <s v=" LTE IPHONE 14 PRO 256GB NEGRO: 1 und - sn. 358168383491183"/>
        <s v=" HALFSIM MOVISTAR: 1 und - sn. 8959300120521089377"/>
        <s v=" HALFSIM MOVISTAR: 1 und - sn. 8959300120521093684"/>
        <s v=" HALFSIM MOVISTAR: 1 und - sn. 8959300120521107757"/>
        <s v=" HALFSIM MOVISTAR: 1 und - sn. 8959300120521088130"/>
        <s v=" HALFSIM MOVISTAR: 1 und - sn. 8959300120521088346"/>
        <s v=" LTE REALME C21Y AZUL: 1 und - sn. 860256053218811"/>
        <s v=" HALFSIM MOVISTAR: 1 und - sn. 8959300120521088387"/>
        <s v=" HALFSIM MOVISTAR: 1 und - sn. 8959300120521108045"/>
        <s v=" LTE SAMSUNG A53 5G NEGRO: 1 und - sn. 353881482108442"/>
        <s v=" HALFSIM MOVISTAR: 5 und - sn. 8959300120521108078,8959300120521108052,8959300120521108060,8959300120521108086,8959300120521108029"/>
        <s v=" LTE XIAOMI REDMI NOTE 11S NEGRO: 1 und - sn. 865954063539722"/>
        <s v=" LTE XIAOMI REDMI NOTE 11S NEGRO: 1 und - sn. 865954063550422"/>
        <s v=" LTE XIAOMI REDMI 10C 128GB GRIS: 1 und - sn. 864050069286862"/>
        <s v=" LTE XIAOMI REDMI NOTE 11 AZUL: 1 und - sn. 869113065916828"/>
        <s v=" LTE SAMSUNG A53 5G NEGRO: 1 und - sn. 353881482257389"/>
        <s v=" LTE SAMSUNG A03 CORE COBRE: 1 und - sn. 350184799953672"/>
        <s v=" LTE IPHONE 13 PRO MAX 128GB SILVER: 1 und - sn. 358406643170258"/>
        <s v=" ESIM MOVISTAR_ESIM EVOUCHERS CODE QR: 2 und - sn. 8959300120522979188,8959300120522978677"/>
        <s v=" HALFSIM MOVISTAR: 1 und - sn. 8959300120521092702"/>
        <s v=" HALFSIM MOVISTAR: 1 und - sn. 8959300120521092728"/>
        <s v=" LTE SAMSUNG A33 5G NEGRO: 1 und - sn. 352429892582946 / LTE REALME GT MASTER EDITION AZUL: 1 und - sn. 867239051585590 / HALFSIM MOVISTAR: 2 und - sn. 8959300120521092678,8959300120519190815"/>
        <s v=" HALFSIM MOVISTAR: 1 und - sn. 8959300120521092504"/>
        <s v=" LTE SAMSUNG A33 5G AZUL: 1 und - sn. 352429892357562"/>
        <s v=" LTE IPHONE 14 PRO MAX 256GB SILVER: 1 und - sn. 351651528869733 / LTE XIAOMI REDMI NOTE 11S NEGRO: 8 und - sn. 865954063550323,865954063555025,865954063543781,865954063375846,865954063528469,865954063531547,865954063518627,865954063526968 / LTE REALME GT MASTER EDITION GRIS: 3 und - sn. 867239051551170,867239051552475,867239051550172 / LTE REALME GT MASTER EDITION AZUL: 5 und - sn. 867239051584536,867239051585277,867239051584437,867239051584312,867239051579452"/>
        <s v=" LTE SAMSUNG A23 NEGRO: 7 und - sn. 356795950870779,356795950797592,356795950870001,356795950865605,356795950836515,356795950868583,356795950869805"/>
        <s v=" HALFSIM MOVISTAR: 1 und - sn. 8959300120521108847"/>
        <s v=" HALFSIM MOVISTAR: 1 und - sn. 8959300120521108789"/>
        <s v=" HALFSIM MOVISTAR: 1 und - sn. 8959300120521093585"/>
        <s v=" LTE REALME GT MASTER EDITION AZUL: 1 und - sn. 867239051583793"/>
        <s v=" LTE SAMSUNG A13 AZUL: 1 und - sn. 352460883339947"/>
        <s v=" HALFSIM MOVISTAR: 10 und - sn. 8959300120521089690,8959300120521089708,8959300120521089583,8959300120521089641,8959300120521089609,8959300120521089724,8959300120521089575,8959300120521089716,8959300120521089633,8959300120521089591"/>
        <s v=" HALFSIM MOVISTAR: 1 und - sn. 8959300120521092777"/>
        <s v=" LTE XIAOMI REDMI 10A 64GB SILVER: 5 und - sn. 863696062671103,863696062642666,863696062607420,863696062610085,863696062535209 / LTE XIAOMI REDMI NOTE 11S NEGRO: 1 und - sn. 865954063009361 / LTE HONOR X7 NEGRO: 3 und - sn. 869937050191330,869937050192650,869937050195281"/>
        <s v=" LTE IPHONE 14 PRO MAX 256GB SILVER: 2 und - sn. 359056815738389,359056815761738"/>
        <s v=" LTE REALME 9I 128GB NEGRO: 1 und - sn. 869551050381393"/>
        <s v=" LTE IPHONE 14 PRO 256GB SILVER: 1 und - sn. 354542504033179"/>
        <s v=" LTE SAMSUNG S22 5G PLUS VERDE: 1 und - sn. 355705441667164"/>
        <s v=" LTE IPHONE 14 128GB AZUL: 1 und - sn. 350654417610136"/>
        <s v=" LTE IPHONE 13 PRO MAX 128GB SILVER: 1 und - sn. 358406643217257"/>
        <s v=" LTE XIAOMI REDMI NOTE 11 AZUL: 1 und - sn. 869113065921463"/>
        <s v=" LTE SAMSUNG A23 AZUL: 1 und - sn. 353568694197285"/>
        <s v=" LTE HONOR X6 NEGRO: 1 und - sn. 862800060810009"/>
        <s v=" LTE XIAOMI REDMI 10C 128GB GRIS: 1 und - sn. 864050068797562"/>
        <s v=" LTE SAMSUNG S22 5G ULTRA VERDE: 1 und - sn. 351338912257275"/>
        <s v=" LTE SAMSUNG A53 5G NEGRO: 1 und - sn. 353881481320436 / LTE REALME C11 AZUL: 1 und - sn. 864322056097796 / LTE XIAOMI REDMI 9C GRIS: 1 und - sn. 866378059822505"/>
        <s v=" HALFSIM MOVISTAR: 1 und - sn. 8959300120521114944"/>
        <s v=" HALFSIM MOVISTAR: 1 und - sn. 8959300120521092843"/>
        <s v=" LTE XIAOMI REDMI NOTE 11S AZUL: 1 und - sn. 865954062002466 / HALFSIM MOVISTAR: 1 und - sn. 8959300120521092751"/>
        <s v=" LTE IPHONE 11 64GB NEGRO: 1 und - sn. 358710339101299"/>
        <s v=" HALFSIM MOVISTAR: 7 und - sn. 8959300120521088809,8959300120521088833,8959300120521088817,8959300120521088825,8959300120521088932,8959300120521088866,8959300120521088890"/>
        <s v=" HALFSIM MOVISTAR: 10 und - sn. 8959300120521092587,8959300120521092520,8959300120521092645,8959300120521092629,8959300120521089054,8959300120521107690,8959300120521092603,8959300120521088437,8959300120521092652,8959300120521092595"/>
        <s v=" HALFSIM MOVISTAR: 1 und - sn. 8959300120521092488"/>
        <s v=" HALFSIM MOVISTAR: 1 und - sn. 8959300120521114928"/>
        <s v=" HALFSIM MOVISTAR: 1 und - sn. 8959300120521108359"/>
        <s v=" LTE XIAOMI POCO X3 PRO 256GB NEGRO: 1 und - sn. 860685059833225"/>
        <s v=" LTE IPHONE 11 64GB NEGRO: 1 und - sn. 358710339226575"/>
        <s v=" HALFSIM MOVISTAR: 1 und - sn. 8959300120521108334"/>
        <s v=" HALFSIM MOVISTAR: 1 und - sn. 8959300120521114910"/>
        <s v=" LTE IPHONE 13 PRO 256GB SILVER: 1 und - sn. 359583825664628"/>
        <s v=" HALFSIM MOVISTAR: 1 und - sn. 8959300120521108235"/>
        <s v=" LTE SAMSUNG A32 AZUL: 1 und - sn. 350257390366989"/>
        <s v=" LTE IPHONE 14 PRO 256GB NEGRO: 1 und - sn. 354542509628643"/>
        <s v=" LTE XIAOMI POCO X3 PRO 256GB NEGRO: 1 und - sn. 860685057813427"/>
        <s v=" LTE SAMSUNG TAB A7 LITE (T225): 40 und - sn. 359638227608688,359638227609520,359638227607698,359638227610304,359638227610437,359638227610577,359638227607482,359638227607532,359638227607649,359638227610353,359638227610874,359638227610163,359638227607490,359638227607524,359638227609397,359638227608001,359638227610486,359638227611088,359638227608555,359638227607771,359638227610452,359638227610627,359638227608746,359638227609595,359638227610643,359638227610494,359638227610676,359638227609801,359638227610569,359638227609603,359638227698366,359638227699893,359638227699240,359638227698671,359638227698218,359638227698895,359638227698606,359638227698382,359638227698705,359638227698580"/>
        <s v=" LTE XIAOMI REDMI 10A 64GB SILVER: 5 und - sn. 863696062587846,863696062515623,863696062639464,863696062601183,863696062604385 / HALFSIM MOVISTAR: 5 und - sn. 8959300120521092546,8959300120521088213,8959300120521088205,8959300120521092553,8959300120521092579"/>
        <s v=" HALFSIM MOVISTAR: 1 und - sn. 8959300120521114902"/>
        <s v=" LTE XIAOMI REDMI 10A 64GB SILVER: 5 und - sn. 863696062643243,863696062662565,863696062542403,867849063997904,863696062633947 / HALFSIM MOVISTAR: 5 und - sn. 8959300120521092561,8959300120521014136,8959300120521091852,8959300120521097438,8959300120521107708"/>
        <s v=" LTE XIAOMI REDMI 10C 128GB GRIS: 1 und - sn. 864050068728724"/>
        <s v=" LTE XIAOMI REDMI 10A 64GB SILVER: 2 und - sn. 867849064004445,863696062539920 / HALFSIM MOVISTAR: 2 und - sn. 8959300120521107716,8959300120521107682"/>
        <s v=" HALFSIM MOVISTAR: 2 und - sn. 8959300120521089385,8959300120521093619"/>
        <s v=" HALFSIM MOVISTAR: 1 und - sn. 8959300120518392651"/>
        <s v=" LTE IPHONE 13 PRO 256GB SILVER: 1 und - sn. 359583825388194"/>
        <s v=" HALFSIM MOVISTAR: 1 und - sn. 8959300120521108151"/>
        <s v=" LTE SAMSUNG A23 NEGRO: 1 und - sn. 356795950864475 / LTE XIAOMI REDMI NOTE 11S NEGRO: 1 und - sn. 865954062928967"/>
        <s v=" HALFSIM MOVISTAR: 1 und - sn. 8959300120521108110"/>
        <s v=" LTE SAMSUNG A13 AZUL: 1 und - sn. 352460883350837"/>
        <s v=" LTE IPHONE 13 PRO MAX 128GB SILVER: 1 und - sn. 358538323146297"/>
        <s v=" HALFSIM MOVISTAR: 1 und - sn. 8959300120518392669"/>
        <s v=" LTE SAMSUNG A53 5G NEGRO: 1 und - sn. 353881482243934"/>
        <s v=" LTE SAMSUNG A23 AZUL: 1 und - sn. 353568694257956 / HALFSIM MOVISTAR: 1 und - sn. 8959300120521108094"/>
        <s v=" HALFSIM MOVISTAR: 1 und - sn. 8959300120521108136"/>
        <s v=" LTE SAMSUNG A03 CORE COBRE: 1 und - sn. 350184799955156"/>
        <s v=" LTE XIAOMI POCO X3 PRO 256GB NEGRO: 1 und - sn. 860685058276483"/>
        <s v=" LTE IPHONE 13 PRO 128GB NEGRO: 1 und - sn. 350302399089701"/>
        <s v=" LTE IPHONE 13 PRO MAX 256GB NEGRO: 1 und - sn. 359984544660170"/>
        <s v=" LTE SAMSUNG A03 CORE COBRE: 2 und - sn. 350184799953557,350184799953599 / LTE XIAOMI REDMI 10C 128GB GRIS: 1 und - sn. 864050069268688"/>
        <s v=" HALFSIM MOVISTAR: 1 und - sn. 8959300120519888285"/>
        <s v=" HALFSIM MOVISTAR: 1 und - sn. 8959300120519888293"/>
        <s v=" LTE SAMSUNG A03 CORE COBRE: 1 und - sn. 350184799952229"/>
        <s v=" HALFSIM MOVISTAR: 1 und - sn. 8959300120521088551"/>
        <s v=" LTE IPHONE 11 64GB NEGRO: 1 und - sn. 351174773759749 / HALFSIM MOVISTAR: 1 und - sn. 8959300120519190856"/>
        <s v=" LTE IPHONE 11 64GB NEGRO: 1 und - sn. 357883115405407"/>
        <s v=" HALFSIM MOVISTAR: 1 und - sn. 8959300120521092785"/>
        <s v=" HALFSIM MOVISTAR: 1 und - sn. 8959300120521088593"/>
        <s v=" HALFSIM MOVISTAR: 1 und - sn. 8959300120521108227"/>
        <s v=" HALFSIM MOVISTAR: 1 und - sn. 8959300120521088494"/>
        <s v=" LTE SAMSUNG S21 FE GRIS: 1 und - sn. 352755851813215"/>
        <s v=" HALFSIM MOVISTAR: 1 und - sn. 8959300120521088304"/>
        <s v=" HALFSIM MOVISTAR: 1 und - sn. 8959300120521088619"/>
        <s v=" HALFSIM MOVISTAR: 1 und - sn. 8959300120521014920"/>
        <s v=" LTE IPHONE 13 PRO 256GB SILVER: 1 und - sn. 359583825922059 / HALFSIM MOVISTAR: 1 und - sn. 8959300120521088577"/>
        <s v=" LTE SAMSUNG A53 5G NEGRO: 1 und - sn. 353881481283501"/>
        <s v=" LTE XIAOMI REDMI NOTE 11S NEGRO: 1 und - sn. 865954062999760"/>
        <s v=" LTE IPHONE 14 PRO MAX 256GB SILVER: 2 und - sn. 351651529096286,351651528708006"/>
        <s v=" LTE SAMSUNG A03 AZUL: 1 und - sn. 351084953084356"/>
        <s v=" LTE SAMSUNG A03 NEGRO: 1 und - sn. 354379559255955"/>
        <s v=" LTE SAMSUNG A23 AZUL: 1 und - sn. 353568691451404"/>
        <s v=" LTE IPHONE 11 64GB NEGRO: 1 und - sn. 358710339608756"/>
        <s v=" LTE SAMSUNG A23 NEGRO: 1 und - sn. 356795950800032 / HALFSIM MOVISTAR: 1 und - sn. 8959300120521088171"/>
        <s v=" LTE SAMSUNG A23 AZUL: 1 und - sn. 353568691468911"/>
        <s v=" LTE IPHONE 11 64GB NEGRO: 44 und - sn. 351664763126685,358710332898792,358710332097338,350263901061382,351664763633482,350263901949156,350263901295477,350263901276345,351664763286455,358710332946328,350263901078436,350263901506816,350263901046334,350263901728980,350263901291773,350263901773622,350263901580761,350263901830034,350263901667055,350263901787200,350263901974337,350263901304485,350263901476895,350263901348599,350263901587899,350263901599787,350263901060970,351664763637905,350263901265371,350263901161356,350263901230086,350263901032664,350263901803114,350263901069815,358710332642646,350263901669424,350263901009597,351664763984711,350263901703694,350263901587311,350263901146357,350263901717116,350263901534172,350263901431502"/>
        <s v=" HALFSIM MOVISTAR: 2 und - sn. 8959300120521088148,8959300120521088056"/>
        <s v=" LTE IPHONE 13 PRO MAX 256GB NEGRO: 1 und - sn. 358592374583056"/>
        <s v=" LTE SAMSUNG A23 AZUL: 1 und - sn. 353568691441819"/>
        <s v=" HALFSIM MOVISTAR: 10 und - sn. 8959300120521107906,8959300120521107872,8959300120521107849,8959300120521107914,8959300120521107856,8959300120521107922,8959300120521107864,8959300120521107930,8959300120521107955,8959300120521088155"/>
        <s v=" HALFSIM MOVISTAR: 13 und - sn. 8959300120521107898,8959300120521107773,8959300120521107740,8959300120521107880,8959300120521092827,8959300120521107724,8959300120521107765,8959300120521107823,8959300120521088643,8959300120521088502,8959300120521107799,8959300120521107989,8959300120521107781"/>
        <s v=" HALFSIM MOVISTAR: 50 und - sn. 8959300120521088734,8959300120521088270,8959300120521088965,8959300120521088635,8959300120521093163,8959300120521088338,8959300120521107831,8959300120521088676,8959300120521093213,8959300120521094021,8959300120521094013,8959300120521093106,8959300120521089138,8959300120521088288,8959300120521093072,8959300120521088999,8959300120521093171,8959300120521107807,8959300120521088700,8959300120521093205,8959300120521088684,8959300120521093965,8959300120521088742,8959300120521093130,8959300120521093148,8959300120521088759,8959300120521094047,8959300120521093189,8959300120521107815,8959300120521089146,8959300120521089005,8959300120521088320,8959300120521088296,8959300120521093502,8959300120521088718,8959300120521088650,8959300120521093080,8959300120521093643,8959300120521093957,8959300120521094039,8959300120521088262,8959300120521088668,8959300120521093155,8959300120521088692,8959300120521093197,8959300120521089013,8959300120521093098,8959300120521088726,8959300120521093221,8959300120521093510"/>
        <s v=" HALFSIM MOVISTAR: 1 und - sn. 8959300120521088528"/>
        <s v=" HALFSIM MOVISTAR: 4 und - sn. 8959300120521088163,8959300120521088239,8959300120521088106,8959300120521088247"/>
        <s v=" HALFSIM MOVISTAR: 1 und - sn. 8959300120521014938"/>
        <s v=" LTE SAMSUNG A33 5G AZUL: 2 und - sn. 352429892358578,352429892359154 / HALFSIM MOVISTAR: 2 und - sn. 8959300120521088510,8959300120521088544"/>
        <s v=" HALFSIM MOVISTAR: 1 und - sn. 8959300120521108102"/>
        <s v=" HALFSIM MOVISTAR: 1 und - sn. 8959300120521088080"/>
        <s v=" HALFSIM MOVISTAR: 1 und - sn. 8959300120521108037"/>
        <s v=" HALFSIM MOVISTAR: 1 und - sn. 8959300120521092611"/>
        <s v=" HALFSIM MOVISTAR: 1 und - sn. 8959300120521108557"/>
        <s v=" HALFSIM MOVISTAR: 1 und - sn. 8959300120521108003"/>
        <s v=" HALFSIM MOVISTAR: 1 und - sn. 8959300120521090763"/>
        <s v=" LTE IPHONE 13 PRO 256GB SILVER: 1 und - sn. 359583825388426 / HALFSIM MOVISTAR: 1 und - sn. 8959300120521107997"/>
        <s v=" LTE SAMSUNG A13 AZUL: 1 und - sn. 352177398804708"/>
        <s v=" LTE SAMSUNG A13 AZUL: 1 und - sn. 352460883444523"/>
        <s v=" HALFSIM MOVISTAR: 1 und - sn. 8959300120521090771"/>
        <s v=" HALFSIM MOVISTAR: 30 und - sn. 8959300120521108177,8959300120521092769,8959300120521092413,8959300120521108219,8959300120521092454,8959300120521092710,8959300120521108128,8959300120521108292,8959300120521088536,8959300120521108318,8959300120521108300,8959300120521108185,8959300120521108326,8959300120521108367,8959300120521092470,8959300120521108342,8959300120521088627,8959300120521108201,8959300120521092793,8959300120521092496,8959300120521108144,8959300120521092660,8959300120521092819,8959300120521088601,8959300120521092447,8959300120521092736,8959300120521108193,8959300120521092694,8959300120521088486,8959300120521108243"/>
        <s v=" HALFSIM MOVISTAR: 3 und - sn. 8959300120521090797,8959300120521090813,8959300120521090805"/>
        <s v=" HALFSIM MOVISTAR: 1 und - sn. 8959300120521088114"/>
        <s v=" HALFSIM MOVISTAR: 1 und - sn. 8959300120521090854"/>
        <s v=" HALFSIM MOVISTAR: 1 und - sn. 8959300120521090870"/>
        <s v=" HALFSIM MOVISTAR: 1 und - sn. 8959300120521090573"/>
        <s v=" HALFSIM MOVISTAR: 1 und - sn. 8959300120521090755"/>
        <s v=" HALFSIM MOVISTAR: 1 und - sn. 8959300120521088379"/>
        <s v=" HALFSIM MOVISTAR: 1 und - sn. 8959300120521090698"/>
        <s v=" HALFSIM MOVISTAR: 1 und - sn. 8959300120521090706"/>
        <s v=" HALFSIM MOVISTAR: 2 und - sn. 8959300120521091118,8959300120521091100"/>
        <s v=" LTE XIAOMI POCO X3 PRO 256GB NEGRO: 1 und - sn. 865031050485662"/>
        <s v=" LTE SAMSUNG A13 AZUL: 1 und - sn. 352460883339152"/>
        <s v=" LTE NOKIA C2 2E AZUL: 1 und - sn. 353906800018849"/>
        <s v=" LTE IPHONE 14 PRO MAX 256GB SILVER: 1 und - sn. 359056812839560"/>
        <s v=" LTE IPHONE 11 64GB NEGRO: 1 und - sn. 358710339610778"/>
        <s v=" LTE SAMSUNG A13 AZUL: 4 und - sn. 352460883339210,352460883360836,352460883339103,352460883349102"/>
        <s v=" LTE XIAOMI POCO X3 PRO 256GB NEGRO: 1 und - sn. 860793050958247"/>
        <s v=" LTE HUAWEI NOVA Y70 NEGRO: 1 und - sn. 866887052402685 / LTE XIAOMI REDMI NOTE 11 AZUL: 1 und - sn. 869113065909021"/>
        <s v=" LTE IPHONE 13 128GB NEGRO: 1 und - sn. 351974976839796"/>
        <s v=" LTE XIAOMI REDMI NOTE 11 AZUL: 1 und - sn. 869113065899305"/>
        <s v=" LTE XIAOMI REDMI 10C 128GB GRIS: 1 und - sn. 864050069257301"/>
        <s v=" LTE IPHONE 11 64GB NEGRO: 1 und - sn. 358710339714513"/>
        <s v=" LTE XIAOMI REDMI NOTE 11S NEGRO: 1 und - sn. 865954063387726"/>
        <s v=" LTE SAMSUNG A32 AZUL: 1 und - sn. 350579459769088 / LTE SAMSUNG A52 AZUL: 1 und - sn. 351972330406179"/>
        <s v=" LTE HONOR X8 SILVER: 4 und - sn. 866184060683112,866184060683526,866184060681611,864331062778463"/>
        <s v=" LTE XIAOMI REDMI 10C 128GB GRIS: 1 und - sn. 864050068791383"/>
        <s v=" HALFSIM MOVISTAR: 6 und - sn. 8959300120521090995,8959300120521090821,8959300120521090789,8959300120521090987,8959300120521091001,8959300120521090979"/>
        <s v=" HALFSIM MOVISTAR: 1 und - sn. 8959300120521090862"/>
        <s v=" LTE NOKIA C2 2E AZUL: 1 und - sn. 353906800018625"/>
        <s v=" LTE IPHONE 14 PRO MAX 256GB SILVER: 3 und - sn. 351651529379849,359056815294623,359056814123641"/>
        <s v=" HALFSIM MOVISTAR: 1 und - sn. 8959300120521090888"/>
        <s v=" HALFSIM MOVISTAR: 1 und - sn. 8959300120521090953"/>
        <s v=" LTE NOKIA G21 AZUL: 1 und - sn. 355108340308107"/>
        <s v=" HALFSIM MOVISTAR: 10 und - sn. 8959300120521091035,8959300120521091076,8959300120521091068,8959300120521091043,8959300120521091027,8959300120521091019,8959300120521090722,8959300120521091050,8959300120521091084,8959300120521090714"/>
        <s v=" HALFSIM MOVISTAR: 1 und - sn. 8959300120521088031"/>
        <s v=" LTE SAMSUNG A33 5G AZUL: 1 und - sn. 352429892357455"/>
        <s v=" LTE SAMSUNG A33 5G NEGRO: 1 und - sn. 352429892572731"/>
        <s v=" HALFSIM MOVISTAR: 1 und - sn. 8959300120521088049"/>
        <s v=" LTE SAMSUNG A03 NEGRO: 1 und - sn. 354379559254495 / LTE NOKIA C21 AZUL: 1 und - sn. 357321213139644"/>
        <s v=" HALFSIM MOVISTAR: 1 und - sn. 8959300120519888301"/>
        <s v=" HALFSIM MOVISTAR: 1 und - sn. 8959300120519888319"/>
        <s v=" HALFSIM MOVISTAR: 6 und - sn. 8959300120519888327,8959300120519888335,8959300120519888343,8959300120519888350,8959300120519888368,8959300120519888376"/>
        <s v=" HALFSIM MOVISTAR: 1 und - sn. 8959300120521093775"/>
        <s v=" HALFSIM MOVISTAR: 1 und - sn. 8959300120521090458"/>
        <s v=" HALFSIM MOVISTAR: 5 und - sn. 8959300120521090631,8959300120521090615,8959300120521090623,8959300120521090607,8959300120521090599"/>
        <s v=" LTE SAMSUNG A23 AZUL: 5 und - sn. 353568694255679,353568691439581,353568691438195,353568691442700,353568691446545 / LTE SAMSUNG A23 NEGRO: 25 und - sn. 356795950574397,356795950617667,356795950617147,356795950617535,356795950577671,356795950604657,356795950616982,356795950604723,356795950518642,356795950606371,356795950574710,356795950605175,356795950543046,356795950605571,356795950542980,356795950616941,356795950606314,356795950578109,356795950574983,356795950605506,356795950616875,356795950543145,356795950577218,356795950617154,356795950573829"/>
        <s v=" HALFSIM MOVISTAR: 1 und - sn. 8959300120521091175"/>
        <s v=" LTE XIAOMI 11 LITE 5G NE NEGRO: 1 und - sn. 863090064317206"/>
        <s v=" LTE XIAOMI REDMI 10A 64GB SILVER: 1 und - sn. 863696062597720"/>
        <s v=" LTE IPHONE 14 PRO 256GB SILVER: 1 und - sn. 358168384913391"/>
        <s v=" LTE IPHONE 13 PRO 256GB SILVER: 1 und - sn. 359583825355698 / HALFSIM MOVISTAR: 1 und - sn. 8959300120521091142"/>
        <s v=" HALFSIM MOVISTAR: 1 und - sn. 8959300120521091167"/>
        <s v=" HALFSIM MOVISTAR: 1 und - sn. 8959300120519888384"/>
        <s v=" HALFSIM MOVISTAR: 6 und - sn. 8959300120521014946,8959300120521014953,8959300120521014961,8959300120521014979,8959300120521014987,8959300120521014995"/>
        <s v=" HALFSIM MOVISTAR: 1 und - sn. 8959300120521015000"/>
        <s v=" HALFSIM MOVISTAR: 1 und - sn. 8959300120521015018"/>
        <s v=" HALFSIM MOVISTAR: 1 und - sn. 8959300120521090540"/>
        <s v=" LTE SAMSUNG A13 NEGRO: 3 und - sn. 352177398364752,352177398353367,352177398362780"/>
        <s v=" LTE IPHONE 13 PRO 256GB SILVER: 1 und - sn. 359583825083373 / HALFSIM MOVISTAR: 1 und - sn. 8959300120521090532"/>
        <s v=" HALFSIM TUENTI PREPAGO PORTABILIDAD: 1 und"/>
        <s v=" USIM TUENTI PREPAGO NUMERADA $5 SIN COSTO: 1 und"/>
        <s v=" HALFSIM TUENTI PREPAGO REPOSICION SIN COSTO: 1 und"/>
        <s v=" LTE MOTO G20 AZUL: 1 und - sn. 356348784592779"/>
        <s v=" LTE TCL 20 SE NEGRO: 1 und - sn. 356932920354523"/>
        <s v=" LTE MOTO G20 AZUL: 1 und - sn. 356348784589056"/>
        <s v=" HEADPHONESWIRELESS KLIPXTREME FURY: 1 und - sn.  / LTE XIAOMI REDMI 10C 128GB GRIS: 1 und - sn. 864050069269108"/>
        <s v=" HEADPHONESWIRELESS KLIPXTREME FURY: 1 und - sn.  / LTE XIAOMI REDMI 10C 128GB GRIS: 1 und - sn. 864050068835768"/>
        <s v=" LTE NOKIA C2 2E AZUL: 1 und - sn. 353906800018484"/>
        <s v=" LTE HUAWEI NOVA 8I AZUL: 1 und - sn. 862682051804658"/>
        <s v=" LTE HONOR 50 256GB CRISTAL GLACIAR: 1 und - sn. 862558063598712"/>
        <s v=" LTE SAMSUNG A13 NEGRO: 1 und - sn. 352460880047543 / HALFSIM MOVISTAR: 1 und - sn. 8959300120518920907"/>
        <s v=" LTE SAMSUNG A03 NEGRO: 1 und - sn. 354379559449095"/>
        <s v=" AMP ANDROID TV BOX: 1 und - sn. 020120010400460 / LTE SAMSUNG A53 5G NEGRO: 1 und - sn. 353881481284269"/>
        <s v=" LTE SAMSUNG A03 CORE AZUL: 1 und - sn. 353166349900003"/>
        <s v=" LTE IPHONE 11 64GB NEGRO: 1 und - sn. 350263901514653"/>
        <s v=" HEADPHONESWIRELESS KLIPXTREME FURY: 1 und - sn.  / LTE SAMSUNG A23 BLANCO: 1 und - sn. 353568691493679"/>
        <s v=" HEADPHONESWIRELESS KLIPXTREME FURY: 1 und - sn.  / LTE XIAOMI REDMI 10C 128GB GRIS: 1 und - sn. 864050068831809"/>
        <s v=" LTE SAMSUNG A23 NEGRO: 1 und - sn. 356795950634894"/>
        <s v=" LTE XIAOMI REDMI NOTE 11S NEGRO: 1 und - sn. 865954063543005"/>
        <s v=" LTE XIAOMI REDMI NOTE 11 AZUL: 1 und - sn. 869113065761901"/>
        <s v=" LTE XIAOMI REDMI NOTE 11 AZUL: 1 und - sn. 864048063619047"/>
        <s v=" LTE MOTO G22 NEGRO: 1 und - sn. 359694271861715"/>
        <s v=" AMP ANDROID TV BOX: 1 und - sn. 020120010400229 / LTE MOTO G60S AZUL: 1 und - sn. 354911551725393"/>
        <s v=" LTE XIAOMI POCO X3 PRO 256GB NEGRO: 1 und - sn. 865031050497584"/>
        <s v=" LTE SAMSUNG S20 FE 5G VERDE: 1 und - sn. 355180120327763"/>
        <s v=" LTE MOTO G20 AZUL: 1 und - sn. 356348784563036"/>
        <s v=" LTE HONOR X7 SILVER: 1 und - sn. 869937050688954"/>
        <s v=" HALFSIM MOVISTAR: 1 und - sn. 8959300420550412668"/>
        <s v=" LTE XIAOMI REDMI NOTE 11 AZUL: 1 und - sn. 869113065934003"/>
        <s v=" HALFSIM MOVISTAR: 1 und - sn. 8959300120518927464"/>
        <s v=" LTE SAMSUNG S22 5G ULTRA NEGRO: 1 und - sn. 351338912743126"/>
        <s v=" LTE XIAOMI REDMI 10C 128GB GRIS: 1 und - sn. 864050068827229"/>
        <s v=" LTE XIAOMI REDMI NOTE 11S NEGRO: 1 und - sn. 863837059718123"/>
        <s v=" LTE XIAOMI REDMI 10C 128GB GRIS: 1 und - sn. 864050069280907"/>
        <s v=" HALFSIM MOVISTAR: 1 und - sn. 8959300120518922424"/>
        <s v=" HALFSIM MOVISTAR: 1 und - sn. 8959300120518921368"/>
        <s v=" HALFSIM MOVISTAR: 1 und - sn. 8959300520559466886"/>
        <s v=" LTE REALME C11 AZUL: 1 und - sn. 864322056292454"/>
        <s v=" LTE REALME GT MASTER EDITION AZUL: 1 und - sn. 867239051583132 / HALFSIM MOVISTAR: 1 und - sn. 8959300120518924370"/>
        <s v=" LTE SAMSUNG A13 NEGRO: 1 und - sn. 352460880056809"/>
        <s v=" LTE SAMSUNG A03 NEGRO: 1 und - sn. 351084950653237"/>
        <s v=" LTE IPHONE 14 PRO 128GB NEGRO: 1 und - sn. 358168387226148"/>
        <s v=" LTE SAMSUNG A03 NEGRO: 1 und - sn. 351084950652080"/>
        <s v=" LTE SAMSUNG A53 5G NEGRO: 1 und - sn. 353881481322606"/>
        <s v=" LTE SAMSUNG A23 NEGRO: 1 und - sn. 356795950634852"/>
        <s v=" HALFSIM MOVISTAR: 1 und - sn. 8959300120518921772"/>
        <s v=" LTE MOTO G22 NEGRO: 1 und - sn. 359694271858612"/>
        <s v=" LTE SAMSUNG A03 NEGRO: 1 und - sn. 351084950651736"/>
        <s v=" HALFSIM MOVISTAR: 1 und - sn. 8959300520556420555"/>
        <s v=" LTE NOKIA G21 AZUL: 1 und - sn. 355108340391152"/>
        <s v=" HALFSIM MOVISTAR: 1 und - sn. 8959300120518923711"/>
        <s v=" LTE MOTO G20 VERDE: 1 und - sn. 356348784543996"/>
        <s v=" LTE MOTO G60S AZUL: 1 und - sn. 354911551739436"/>
        <s v=" HALFSIM MOVISTAR: 1 und - sn. 8959300120518921145"/>
        <s v=" LTE XIAOMI REDMI 10A 64GB SILVER: 1 und - sn. 867849064001227"/>
        <s v=" LTE SAMSUNG S21 FE GRIS: 1 und - sn. 352755851533532"/>
        <s v=" HALFSIM MOVISTAR: 1 und - sn. 8959300120518921442"/>
        <s v=" LTE XIAOMI REDMI NOTE 11 AZUL: 1 und - sn. 864469068225681"/>
        <s v=" LTE MOTO G20 AZUL: 1 und - sn. 356348784595293"/>
        <s v=" HALFSIM MOVISTAR: 1 und - sn. 8959300120518923992"/>
        <s v=" LTE IPHONE 13 128GB NEGRO: 1 und - sn. 357688116663635"/>
        <s v=" LTE TCL 20 E AZUL: 1 und - sn. 356564812595283"/>
        <s v=" LTE IPHONE 14 128GB AZUL: 1 und - sn. 350654417571460"/>
        <s v=" LTE XIAOMI REDMI NOTE 11 AZUL: 1 und - sn. 869113065908148"/>
        <s v=" HALFSIM MOVISTAR: 1 und - sn. 8959300120518921525"/>
        <s v=" LTE IPHONE 11 64GB NEGRO: 1 und - sn. 350263901866723"/>
        <s v=" HALFSIM MOVISTAR: 1 und - sn. 8959300120518926474"/>
        <s v=" LTE IPHONE 14 PRO 256GB NEGRO: 1 und - sn. 358168382863242"/>
        <s v=" LTE IPHONE 12 64GB AZUL: 1 und - sn. 353067119577783"/>
        <s v=" LTE MOTO G22 NEGRO: 1 und - sn. 359694271866136"/>
        <s v=" LTE IPHONE 14 PRO 256GB NEGRO: 1 und - sn. 354542508606970"/>
        <s v=" LTE IPHONE 14 PRO 256GB NEGRO: 1 und - sn. 358168385019230"/>
        <s v=" LTE XIAOMI REDMI NOTE 11 AZUL: 1 und - sn. 869113065916760"/>
        <s v=" LTE SAMSUNG A53 5G NEGRO: 1 und - sn. 353881481283352"/>
        <s v=" LTE SAMSUNG A33 5G NEGRO: 1 und - sn. 352429892563128"/>
        <s v=" HALFSIM MOVISTAR: 1 und - sn. 8959300120518925278"/>
        <s v=" LTE IPHONE 14 PRO 256GB NEGRO: 1 und - sn. 358168384625169 / HALFSIM MOVISTAR: 1 und - sn. 8959300120518923034"/>
        <s v=" LTE XIAOMI REDMI 10A 64GB SILVER: 1 und - sn. 867849063964722"/>
        <s v=" HALFSIM MOVISTAR: 1 und - sn. 8959300120518925161"/>
        <s v=" LTE XIAOMI POCO X3 PRO 256GB NEGRO: 1 und - sn. 865031050784403"/>
        <s v=" HALFSIM MOVISTAR: 1 und - sn. 8959300120518925245"/>
        <s v=" LTE XIAOMI REDMI NOTE 11 AZUL: 1 und - sn. 869113065747488"/>
        <s v=" HALFSIM MOVISTAR: 1 und - sn. 8959300120518923422"/>
        <s v=" LTE REALME C21Y AZUL: 1 und - sn. 860256053057417"/>
        <s v=" LTE XIAOMI REDMI NOTE 11 AZUL: 1 und - sn. 869113065847288"/>
        <s v=" HALFSIM MOVISTAR: 1 und - sn. 8959300120518922481"/>
        <s v=" LTE IPHONE 14 PRO 128GB NEGRO: 1 und - sn. 358168386919545"/>
        <s v=" HALFSIM MOVISTAR: 1 und - sn. 8959300520559467215"/>
        <s v=" HALFSIM MOVISTAR: 1 und - sn. 8959300520559473262"/>
        <s v=" LTE SAMSUNG A33 5G NEGRO: 1 und - sn. 352429892563607"/>
        <s v=" LTE XIAOMI REDMI NOTE 11 AZUL: 1 und - sn. 869113065755242"/>
        <s v=" LTE SAMSUNG A13 NEGRO: 1 und - sn. 352460880049044"/>
        <s v=" LTE REALME C11 AZUL: 1 und - sn. 864322055999075"/>
        <s v=" LTE REALME 9I 128GB NEGRO: 1 und - sn. 869551050378514"/>
        <s v=" HEADPHONESWIRELESS KLIPXTREME FURY: 1 und - sn.  / LTE SAMSUNG A53 5G AZUL: 1 und - sn. 353842195018823"/>
        <s v=" HEADPHONESWIRELESS KLIPXTREME FURY: 1 und - sn.  / LTE SAMSUNG S22 5G ULTRA VERDE: 1 und - sn. 351338912088969"/>
        <s v=" HEADPHONESWIRELESS KLIPXTREME FURY: 1 und - sn.  / LTE SAMSUNG S22 5G ULTRA VERDE: 1 und - sn. 351338912088829"/>
        <s v=" HALFSIM MOVISTAR: 1 und - sn. 8959300120518921905"/>
        <s v=" LTE XIAOMI REDMI NOTE 11 AZUL: 1 und - sn. 869113065934284"/>
        <s v=" HALFSIM MOVISTAR: 1 und - sn. 8959300420550398677"/>
        <s v=" LTE XIAOMI REDMI NOTE 11 AZUL: 1 und - sn. 869113065739881"/>
        <s v=" HALFSIM MOVISTAR: 1 und - sn. 8959300520559464626"/>
        <s v=" HEADPHONESWIRELESS KLIPXTREME FURY: 1 und - sn.  / LTE XIAOMI 11 LITE 5G NE NEGRO: 1 und - sn. 863090064229849"/>
        <s v=" LTE SAMSUNG S21 FE VERDE: 1 und - sn. 352755851459779"/>
        <s v=" LTE IPHONE 14 PRO 256GB SILVER: 1 und - sn. 354542503788229"/>
        <s v=" LTE XIAOMI REDMI 10C 128GB GRIS: 1 und - sn. 864050069268563"/>
        <s v=" LTE SAMSUNG A23 AZUL: 1 und - sn. 353568694421156"/>
        <s v=" HALFSIM MOVISTAR: 1 und - sn. 8959300420550399345"/>
        <s v=" HALFSIM MOVISTAR: 1 und - sn. 8959300120518923000"/>
        <s v=" LTE SAMSUNG A13 AZUL: 1 und - sn. 352177399173897"/>
        <s v=" LTE TCL 20 E AZUL: 1 und - sn. 356564813067225"/>
        <s v=" LTE TCL 20 E AZUL: 1 und - sn. 356564812591118"/>
        <s v=" LTE XIAOMI REDMI NOTE 11 AZUL: 1 und - sn. 869113065924145"/>
        <s v=" LTE IPHONE 14 128GB NEGRO: 1 und - sn. 350654418329900"/>
        <s v=" LTE SAMSUNG A13 AZUL: 1 und - sn. 352177399161629"/>
        <s v=" LTE IPHONE 13 256GB NEGRO: 1 und - sn. 351606645407593"/>
        <s v=" LTE IPHONE 11 64GB NEGRO: 1 und - sn. 350263901376822"/>
        <s v=" LTE NOKIA C20 AZUL: 1 und - sn. 357321211262729"/>
        <s v=" LTE SAMSUNG A33 5G NEGRO: 1 und - sn. 352429892571261"/>
        <s v=" LTE SAMSUNG A13 AZUL: 1 und - sn. 352177398812057"/>
        <s v=" LTE XIAOMI POCO X3 PRO 256GB NEGRO: 1 und - sn. 860685057995000"/>
        <s v=" LTE XIAOMI REDMI NOTE 11S NEGRO: 1 und - sn. 865954063718003"/>
        <s v=" HALFSIM MOVISTAR: 1 und - sn. 8959300120518924495"/>
        <s v=" LTE TCL 20 E AZUL: 1 und - sn. 356564813067936"/>
        <s v=" HALFSIM MOVISTAR: 1 und - sn. 8959300520559467819"/>
        <s v=" LTE MOTO G22 NEGRO: 1 und - sn. 359694271866995"/>
        <s v=" LTE REALME GT MASTER EDITION AZUL: 1 und - sn. 867239051584510"/>
        <s v=" LTE SAMSUNG A13 AZUL: 1 und - sn. 352177398800417"/>
        <s v=" LTE XIAOMI REDMI NOTE 11S NEGRO: 1 und - sn. 865954063536967"/>
        <s v=" HALFSIM MOVISTAR: 1 und - sn. 8959300120518920667"/>
        <s v=" LTE REALME 9I 128GB NEGRO: 1 und - sn. 869551050380296"/>
        <s v=" LTE XIAOMI REDMI NOTE 11S NEGRO: 1 und - sn. 865954063528386"/>
        <s v=" LTE MOTO G60S AZUL: 1 und - sn. 354911551739550"/>
        <s v=" HALFSIM MOVISTAR: 1 und - sn. 8959300520559473296"/>
        <s v=" LTE HUAWEI NOVA 9 SE NEGRO: 1 und - sn. 861965051489534"/>
        <s v=" LTE REALME C11 AZUL: 1 und - sn. 864322055991833"/>
        <s v=" LTE SAMSUNG A23 NEGRO: 1 und - sn. 356795950578984"/>
        <s v=" LTE TCL 20 E AZUL: 1 und - sn. 356564813064461"/>
        <s v=" LTE IPHONE 11 64GB NEGRO: 1 und - sn. 350263901156463"/>
        <s v=" LTE MOTO G20 VERDE: 1 und - sn. 356348784545959"/>
        <s v=" LTE SAMSUNG A13 NEGRO: 1 und - sn. 352177399321264"/>
        <s v=" LTE XIAOMI POCO X3 PRO 256GB NEGRO: 1 und - sn. 860685058011088"/>
        <s v=" LTE IPHONE 11 64GB NEGRO: 1 und - sn. 350263900328865"/>
        <s v=" LTE HONOR X7 SILVER: 1 und - sn. 869937050691925"/>
        <s v=" LTE REALME C11 AZUL: 1 und - sn. 864322056045910"/>
        <s v=" LTE SAMSUNG A03 NEGRO: 1 und - sn. 354379559256334"/>
        <s v=" LTE XIAOMI REDMI 10C 128GB GRIS: 1 und - sn. 864050069261741"/>
        <s v=" LTE IPHONE 14 PRO 128GB NEGRO: 1 und - sn. 358168386332566"/>
        <s v=" LTE SAMSUNG A33 5G NEGRO: 1 und - sn. 352429892562591"/>
        <s v=" HALFSIM MOVISTAR: 1 und - sn. 8959300520559465367"/>
        <s v=" LTE XIAOMI REDMI NOTE 11S AZUL: 1 und - sn. 863837057604929"/>
        <s v=" LTE IPHONE 11 64GB NEGRO: 1 und - sn. 350263901770875"/>
        <s v=" LTE SAMSUNG A03 NEGRO: 1 und - sn. 351084950652718 / HALFSIM MOVISTAR: 1 und - sn. 8959300120518922234"/>
        <s v=" LTE MOTO G60S AZUL: 1 und - sn. 354911551729510"/>
        <s v=" LTE IPHONE 14 PRO 256GB SILVER: 1 und - sn. 354542505405434"/>
        <s v=" LTE XIAOMI REDMI NOTE 11 AZUL: 1 und - sn. 869113065764467"/>
        <s v=" LTE NOKIA C01 PLUS AZUL: 1 und - sn. 354632880934304"/>
        <s v=" LTE SAMSUNG A23 NEGRO: 1 und - sn. 356795950637061"/>
        <s v=" LTE TCL 20 E AZUL: 1 und - sn. 356564812591613"/>
        <s v=" LTE SAMSUNG A23 NEGRO: 1 und - sn. 356795950634902"/>
        <s v=" LTE SAMSUNG A33 5G NEGRO: 1 und - sn. 352429892572749"/>
        <s v=" LTE XIAOMI POCO X3 PRO 256GB NEGRO: 1 und - sn. 865031050500981"/>
        <s v=" LTE XIAOMI REDMI NOTE 11 AZUL: 1 und - sn. 869113065900608"/>
        <s v=" LTE MOTO G60S AZUL: 1 und - sn. 354911551739659"/>
        <s v=" LTE XIAOMI REDMI NOTE 11S NEGRO: 1 und - sn. 865954063560322"/>
        <s v=" HALFSIM MOVISTAR: 1 und - sn. 8959300120518922937"/>
        <s v=" LTE MOTO G22 NEGRO: 1 und - sn. 359694271864172"/>
        <s v=" LTE SAMSUNG Z FOLD 3 5G NEGRO: 1 und - sn. 353249144867674"/>
        <s v=" LTE REALME C11 AZUL: 1 und - sn. 864322056330999"/>
        <s v=" HALFSIM MOVISTAR: 1 und - sn. 8959300120518921624"/>
        <s v=" LTE SAMSUNG A23 NEGRO: 1 und - sn. 356795950616537"/>
        <s v=" LTE XIAOMI POCO X3 PRO 256GB NEGRO: 1 und - sn. 865031050785640"/>
        <s v=" LTE XIAOMI POCO X3 PRO 256GB NEGRO: 1 und - sn. 865031050799542"/>
        <s v=" LTE MOTO G60S AZUL: 1 und - sn. 354911551718331"/>
        <s v=" LTE XIAOMI REDMI NOTE 11 AZUL: 1 und - sn. 869113065725005"/>
        <s v=" LTE NOKIA C01 PLUS AZUL: 1 und - sn. 354632882252614"/>
        <s v=" LTE XIAOMI REDMI NOTE 11 AZUL: 1 und - sn. 869113065782626"/>
        <s v=" LTE HONOR X7 SILVER: 1 und - sn. 869937050688988"/>
        <s v=" LTE XIAOMI POCO X3 PRO 256GB NEGRO: 1 und - sn. 860685058024487"/>
        <s v=" LTE IPHONE 12 64GB AZUL: 1 und - sn. 353037113095686"/>
        <s v=" LTE IPHONE 13 128GB NEGRO: 1 und - sn. 356177156321388"/>
        <s v=" LTE XIAOMI REDMI NOTE 11S NEGRO: 1 und - sn. 863837059710146"/>
        <s v=" LTE MOTO G22 NEGRO: 1 und - sn. 359694271859362"/>
        <s v=" LTE MOTO G22 NEGRO: 1 und - sn. 359694271865104"/>
        <s v=" LTE MOTO G22 NEGRO: 1 und - sn. 359694271856459"/>
        <s v=" LTE REALME C11 AZUL: 1 und - sn. 864322056292579"/>
        <s v=" LTE XIAOMI REDMI 10C 128GB GRIS: 1 und - sn. 864050068795129"/>
        <s v=" LTE XIAOMI REDMI NOTE 11S NEGRO: 1 und - sn. 865954062567625"/>
        <s v=" HALFSIM MOVISTAR: 1 und - sn. 8959300120518921343"/>
        <s v=" LTE SAMSUNG A23 AZUL: 1 und - sn. 356795950579297"/>
        <s v=" LTE SAMSUNG A13 NEGRO: 1 und - sn. 352460880047196"/>
        <s v=" LTE REALME C11 AZUL: 1 und - sn. 864322056073656"/>
        <s v=" HALFSIM MOVISTAR: 1 und - sn. 8959300420550408872"/>
        <s v=" HALFSIM MOVISTAR: 1 und - sn. 8959300120518925740"/>
        <s v=" LTE XIAOMI REDMI NOTE 11 AZUL: 1 und - sn. 869113065782287"/>
        <s v=" LTE SAMSUNG A23 NEGRO: 1 und - sn. 356795950574058"/>
        <s v=" LTE HONOR 50 256GB CRISTAL GLACIAR: 1 und - sn. 862558063596823"/>
        <s v=" HALFSIM MOVISTAR: 1 und - sn. 8959300120518922531"/>
        <s v=" HALFSIM MOVISTAR: 1 und - sn. 8959300120518924818"/>
        <s v=" LTE IPHONE 13 128GB NEGRO: 1 und - sn. 359786903745298"/>
        <s v=" LTE SAMSUNG Z FLIP 4 GRIS: 1 und - sn. 358975991548778"/>
        <s v=" LTE SAMSUNG A03 NEGRO: 1 und - sn. 351084950650761"/>
        <s v=" LTE XIAOMI REDMI 10C 128GB GRIS: 1 und - sn. 864050068813740"/>
        <s v=" HALFSIM MOVISTAR: 1 und - sn. 8959300120518923141"/>
        <s v=" LTE XIAOMI REDMI NOTE 11 AZUL: 1 und - sn. 869113065734569"/>
        <s v=" LTE SAMSUNG A03 NEGRO: 1 und - sn. 351084952260361"/>
        <s v=" LTE MOTO G60S AZUL: 1 und - sn. 354911551728157"/>
        <s v=" HALFSIM MOVISTAR: 1 und - sn. 8959300120518923869"/>
        <s v=" LTE XIAOMI POCO X3 PRO 256GB NEGRO: 1 und - sn. 860793050174340"/>
        <s v=" LTE MOTO G20 VERDE: 1 und - sn. 356348784791256"/>
        <s v=" LTE IPHONE 11 64GB NEGRO: 1 und - sn. 358710332874264"/>
        <s v=" HALFSIM MOVISTAR: 1 und - sn. 8959300520559466761"/>
        <s v=" LTE XIAOMI REDMI NOTE 11 AZUL: 1 und - sn. 869113065742307"/>
        <s v=" HALFSIM MOVISTAR: 1 und - sn. 8959300520559467447"/>
        <s v=" LTE XIAOMI REDMI NOTE 11 AZUL: 1 und - sn. 869113065915663"/>
        <s v=" LTE MOTO G60S AZUL: 1 und - sn. 354911551727571 / HALFSIM MOVISTAR: 1 und - sn. 8959300420550416974"/>
        <s v=" LTE HONOR X7 AZUL: 1 und - sn. 869937050528325"/>
        <s v=" LTE SAMSUNG A13 AZUL: 1 und - sn. 352177399169853"/>
        <s v=" LTE XIAOMI REDMI NOTE 11 AZUL: 1 und - sn. 869113065886286"/>
        <s v=" LTE XIAOMI REDMI NOTE 11S NEGRO: 1 und - sn. 865954063592945"/>
        <s v=" LTE XIAOMI REDMI NOTE 11 AZUL: 1 und - sn. 869113065725468"/>
        <s v=" LTE REALME C21Y AZUL: 1 und - sn. 860256053055270"/>
        <s v=" LTE IPHONE 13 256GB NEGRO: 1 und - sn. 351606645306795"/>
        <s v=" HALFSIM MOVISTAR: 1 und - sn. 8959300520559468619"/>
        <s v=" HALFSIM MOVISTAR: 1 und - sn. 8959300520556426990"/>
        <s v=" LTE REALME GT MASTER EDITION GRIS: 1 und - sn. 867239051549695"/>
        <s v=" LTE XIAOMI REDMI NOTE 11 AZUL: 1 und - sn. 869113065717580"/>
        <s v=" HALFSIM MOVISTAR: 1 und - sn. 8959300120518925500"/>
        <s v=" LTE TCL 20 E AZUL: 1 und - sn. 356564811801609"/>
        <s v=" LTE MOTO G22 NEGRO: 1 und - sn. 359694271864891"/>
        <s v=" HALFSIM MOVISTAR: 1 und - sn. 8959300120518927423"/>
        <s v=" LTE XIAOMI REDMI NOTE 11 AZUL: 1 und - sn. 869113065746084"/>
        <s v=" LTE XIAOMI REDMI NOTE 11 AZUL: 1 und - sn. 869113065818461"/>
        <s v=" LTE IPHONE 14 128GB NEGRO: 1 und - sn. 350654417264348"/>
        <s v=" LTE SAMSUNG A23 NEGRO: 1 und - sn. 356795950617428"/>
        <s v=" LTE REALME C21Y NEGRO: 1 und - sn. 860256054713596"/>
        <s v=" LTE SAMSUNG Z FLIP 4 GRIS: 1 und - sn. 358975991548570"/>
        <s v=" LTE HONOR X8 SILVER: 1 und - sn. 864331068689524"/>
        <s v=" HALFSIM MOVISTAR: 1 und - sn. 8959300120518920642"/>
        <s v=" LTE MOTO G60S AZUL: 1 und - sn. 354911551732753"/>
        <s v=" HALFSIM MOVISTAR: 1 und - sn. 8959300120518924552"/>
        <s v=" LTE SAMSUNG A03 CORE AZUL: 1 und - sn. 353166349895922"/>
        <s v=" LTE HUAWEI NOVA 9 SE NEGRO: 1 und - sn. 861965051484048"/>
        <s v=" LTE MOTO G22 NEGRO: 1 und - sn. 359694271866425"/>
        <s v=" HALFSIM MOVISTAR: 1 und - sn. 8959300520556424730"/>
        <s v=" HALFSIM MOVISTAR: 1 und - sn. 8959300120518925658"/>
        <s v=" LTE REALME GT MASTER EDITION AZUL: 1 und - sn. 867239051586275"/>
        <s v=" LTE REALME GT MASTER EDITION AZUL: 1 und - sn. 867239051585871"/>
        <s v=" LTE XIAOMI REDMI NOTE 11 AZUL: 1 und - sn. 869113065900046"/>
        <s v=" LTE XIAOMI REDMI NOTE 11 AZUL: 1 und - sn. 869113065750326"/>
        <s v=" HALFSIM MOVISTAR: 1 und - sn. 8959300420550411389"/>
        <s v=" LTE XIAOMI REDMI NOTE 11 AZUL: 1 und - sn. 869113065918469"/>
        <s v=" HALFSIM MOVISTAR: 1 und - sn. 8959300120518927209"/>
        <s v=" LTE SAMSUNG S20 FE 5G VERDE: 1 und - sn. 355180120284485"/>
        <s v=" LTE XIAOMI REDMI NOTE 11S NEGRO: 1 und - sn. 865954063550000"/>
        <s v=" LTE SAMSUNG Z FLIP 4 GRIS: 1 und - sn. 358975992466509"/>
        <s v=" HALFSIM MOVISTAR: 1 und - sn. 8959300520559474039"/>
        <s v=" LTE IPHONE 14 PRO 256GB SILVER: 1 und - sn. 358168383995308"/>
        <s v=" HALFSIM MOVISTAR: 1 und - sn. 8959300120518923018"/>
        <s v=" LTE XIAOMI POCO X3 PRO 256GB NEGRO: 1 und - sn. 860685058300028"/>
        <s v=" LTE REALME C11 AZUL: 1 und - sn. 864322055992914"/>
        <s v=" LTE MOTO G22 NEGRO: 1 und - sn. 359694271864347"/>
        <s v=" LTE IPHONE 13 256GB AZUL: 1 und - sn. 352355500057445"/>
        <s v=" LTE REALME C11 AZUL: 1 und - sn. 864322056145736"/>
        <s v=" LTE MOTO G60S AZUL: 1 und - sn. 354911551735855"/>
        <s v=" LTE HONOR X7 AZUL: 1 und - sn. 869937052011064"/>
        <s v=" LTE MOTO G60S AZUL: 1 und - sn. 354911551739535"/>
        <s v=" LTE SAMSUNG A13 AZUL: 1 und - sn. 352177398808618"/>
        <s v=" HALFSIM MOVISTAR: 1 und - sn. 8959300120518921335"/>
        <s v=" HALFSIM MOVISTAR: 1 und - sn. 8959300120518923257"/>
        <s v=" LTE IPHONE 11 64GB NEGRO: 1 und - sn. 350263901594275"/>
        <s v=" HALFSIM MOVISTAR: 1 und - sn. 8959300120518925534"/>
        <s v=" HALFSIM MOVISTAR: 1 und - sn. 8959300120518922325"/>
        <s v=" LTE MOTO G22 NEGRO: 1 und - sn. 359694271870542"/>
        <s v=" LTE REALME C11 AZUL: 1 und - sn. 864322055986650 / HALFSIM MOVISTAR: 1 und - sn. 8959300520559465946"/>
        <s v=" LTE IPHONE 13 128GB AZUL: 1 und - sn. 356557845802387"/>
        <s v=" HALFSIM MOVISTAR: 1 und - sn. 8959300120518922119"/>
        <s v=" LTE MOTO G60S AZUL: 1 und - sn. 354911551523459"/>
        <s v=" LTE MOTO G60S AZUL: 1 und - sn. 354911551717671"/>
        <s v=" HALFSIM MOVISTAR: 1 und - sn. 8959300120518925484"/>
        <s v=" LTE MOTO G22 NEGRO: 1 und - sn. 359694271869536"/>
        <s v=" LTE REALME C21Y AZUL: 1 und - sn. 860256053096159"/>
        <s v=" LTE IPHONE 11 64GB NEGRO: 1 und - sn. 350263901627299"/>
        <s v=" LTE REALME 9I 128GB NEGRO: 1 und - sn. 869551050379157"/>
        <s v=" LTE MOTO G60S AZUL: 1 und - sn. 354911551714710"/>
        <s v=" HALFSIM MOVISTAR: 1 und - sn. 8959300120518927282"/>
        <s v=" HALFSIM MOVISTAR: 1 und - sn. 8959300520559473783"/>
        <s v=" LTE IPHONE 11 64GB NEGRO: 1 und - sn. 350263901734954"/>
        <s v=" LTE IPHONE 14 PRO 256GB NEGRO: 1 und - sn. 358168385075661"/>
        <s v=" LTE SAMSUNG A53 5G NEGRO: 1 und - sn. 353842195069586"/>
        <s v=" HALFSIM MOVISTAR: 1 und - sn. 8959300120518926912"/>
        <s v=" LTE MOTO G22 NEGRO: 1 und - sn. 359694271856483"/>
        <s v=" HALFSIM MOVISTAR: 1 und - sn. 8959300120518923497"/>
        <s v=" HALFSIM MOVISTAR: 1 und - sn. 8959300420550409763"/>
        <s v=" LTE XIAOMI REDMI NOTE 11S NEGRO: 1 und - sn. 865954063527347"/>
        <s v=" LTE IPHONE 14 128GB NEGRO: 1 und - sn. 350654417457835"/>
        <s v=" LTE HUAWEI Y60 NEGRO: 1 und - sn. 868924052802990"/>
        <s v=" LTE IPHONE 14 PRO 128GB NEGRO: 1 und - sn. 358168387298121"/>
        <s v=" LTE XIAOMI REDMI NOTE 11 AZUL: 1 und - sn. 869113065739964"/>
        <s v=" LTE SAMSUNG A13 NEGRO: 1 und - sn. 352460882002140"/>
        <s v=" LTE SAMSUNG A13 AZUL: 1 und - sn. 352177398807222"/>
        <s v=" LTE SAMSUNG A53 5G AZUL: 1 und - sn. 353842194765747"/>
        <s v=" HALFSIM MOVISTAR: 1 und - sn. 8959300120518922291"/>
        <s v=" HALFSIM MOVISTAR: 1 und - sn. 8959300120518921095"/>
        <s v=" HALFSIM MOVISTAR: 1 und - sn. 8959300120518925286"/>
        <s v=" LTE SAMSUNG A53 5G NEGRO: 1 und - sn. 353842195066285"/>
        <s v=" HALFSIM MOVISTAR: 1 und - sn. 8959300120518923844"/>
        <s v=" LTE XIAOMI REDMI 10C 128GB GRIS: 1 und - sn. 864050068747583"/>
        <s v=" LTE IPHONE 11 64GB NEGRO: 1 und - sn. 350263901548164"/>
        <s v=" LTE SAMSUNG A13 NEGRO: 1 und - sn. 352460882796980"/>
        <s v=" LTE HONOR X8 SILVER: 1 und - sn. 864331068689516"/>
        <s v=" LTE IPHONE 13 128GB AZUL: 1 und - sn. 359451185127893"/>
        <s v=" LTE MOTO G60S AZUL: 1 und - sn. 354911551274111 / HALFSIM MOVISTAR: 1 und - sn. 8959300520559470268"/>
        <s v=" LTE SAMSUNG A33 5G NEGRO: 1 und - sn. 352429892583811"/>
        <s v=" LTE XIAOMI REDMI 10C 128GB GRIS: 1 und - sn. 864050069256865 / HALFSIM MOVISTAR: 1 und - sn. 8959300120518926649"/>
        <s v=" LTE IPHONE 11 64GB NEGRO: 1 und - sn. 350263901746917"/>
        <s v=" LTE MOTO G22 NEGRO: 1 und - sn. 359694271857945"/>
        <s v=" LTE XIAOMI REDMI NOTE 11 AZUL: 1 und - sn. 869113065856388"/>
        <s v=" LTE NOKIA C01 PLUS AZUL: 1 und - sn. 354632880367398"/>
        <s v=" LTE HUAWEI Y60 NEGRO: 1 und - sn. 868924052638220"/>
        <s v=" LTE TCL 20 SE NEGRO: 1 und - sn. 356932920357039"/>
        <s v=" LTE IPHONE 13 PRO 256GB NEGRO: 1 und - sn. 350302398539631"/>
        <s v=" LTE SAMSUNG A53 5G AZUL: 1 und - sn. 353842195020191"/>
        <s v=" LTE XIAOMI REDMI NOTE 11 AZUL: 1 und - sn. 869113065782709"/>
        <s v=" LTE HONOR X8 SILVER: 1 und - sn. 864331068692718"/>
        <s v=" LTE IPHONE 11 64GB NEGRO: 1 und - sn. 350263901827618"/>
        <s v=" LTE XIAOMI REDMI NOTE 11 AZUL: 1 und - sn. 869113065756489"/>
        <s v=" HALFSIM MOVISTAR: 1 und - sn. 8959300120518925831"/>
        <s v=" LTE MOTO G22 NEGRO: 1 und - sn. 359694271860238"/>
        <s v=" LTE XIAOMI REDMI NOTE 11S NEGRO: 1 und - sn. 863837059756883"/>
        <s v=" LTE XIAOMI REDMI NOTE 11S NEGRO: 1 und - sn. 865954063556924"/>
        <s v=" LTE XIAOMI REDMI NOTE 11 AZUL: 1 und - sn. 864048069998320"/>
        <s v=" LTE REALME GT MASTER EDITION AZUL: 1 und - sn. 867239051586952"/>
        <s v=" LTE REALME C11 AZUL: 1 und - sn. 864322055986379"/>
        <s v=" LTE XIAOMI POCO X3 PRO 256GB NEGRO: 1 und - sn. 860793057480740"/>
        <s v=" LTE XIAOMI REDMI NOTE 11 AZUL: 1 und - sn. 869113065753601"/>
        <s v=" LTE XIAOMI REDMI NOTE 11S NEGRO: 1 und - sn. 865954063546305"/>
        <s v=" LTE SAMSUNG A33 5G NEGRO: 1 und - sn. 352429892570370"/>
        <s v=" LTE IPHONE 14 PRO 128GB NEGRO: 1 und - sn. 358168386940517"/>
        <s v=" LTE XIAOMI REDMI NOTE 11 AZUL: 1 und - sn. 869113065742182"/>
        <s v=" LTE XIAOMI REDMI 10C 128GB GRIS: 1 und - sn. 864050068784321"/>
        <s v=" LTE XIAOMI REDMI NOTE 11S NEGRO: 1 und - sn. 863837059711284"/>
        <s v=" LTE REALME C11 AZUL: 1 und - sn. 864322056002077"/>
        <s v=" LTE SAMSUNG A23 NEGRO: 1 und - sn. 356795950636048"/>
        <s v=" LTE MOTO G60S AZUL: 1 und - sn. 354911551733496"/>
        <s v=" HALFSIM MOVISTAR: 1 und - sn. 8959300420550417881"/>
        <s v=" LTE HONOR X8 AZUL: 1 und - sn. 864331069311326"/>
        <s v=" LTE XIAOMI REDMI NOTE 11S AZUL: 1 und - sn. 863837057503162"/>
        <s v=" HALFSIM MOVISTAR: 1 und - sn. 8959300120518921061"/>
        <s v=" HALFSIM MOVISTAR: 1 und - sn. 8959300120518924032"/>
        <s v=" HALFSIM MOVISTAR: 1 und - sn. 8959300120518927001"/>
        <s v=" LTE XIAOMI REDMI NOTE 11S NEGRO: 1 und - sn. 865954060819242"/>
        <s v=" LTE SAMSUNG A23 NEGRO: 1 und - sn. 356795950635008"/>
        <s v=" LTE IPHONE 11 64GB NEGRO: 1 und - sn. 350263901548602"/>
        <s v=" LTE HUAWEI Y60 NEGRO: 1 und - sn. 868924056330105"/>
        <s v=" LTE XIAOMI REDMI NOTE 11S NEGRO: 1 und - sn. 865954062580743"/>
        <s v=" HALFSIM MOVISTAR: 1 und - sn. 8959300520556429176"/>
        <s v=" LTE IPHONE 11 64GB NEGRO: 1 und - sn. 350263901506501"/>
        <s v=" LTE IPHONE 11 64GB NEGRO: 1 und - sn. 350263901901355"/>
        <s v=" LTE SAMSUNG A13 NEGRO: 1 und - sn. 352460882004153"/>
        <s v=" LTE XIAOMI REDMI NOTE 11S AZUL: 1 und - sn. 863837054464822"/>
        <s v=" HALFSIM MOVISTAR: 1 und - sn. 8959300120518922549"/>
        <s v=" LTE SAMSUNG A23 NEGRO: 1 und - sn. 356795950634803"/>
        <s v=" LTE XIAOMI REDMI NOTE 11 AZUL: 1 und - sn. 869113065742943"/>
        <s v=" LTE IPHONE 11 64GB NEGRO: 1 und - sn. 350263901764514"/>
        <s v=" LTE SAMSUNG A23 AZUL: 1 und - sn. 353568694423400"/>
        <s v=" LTE XIAOMI POCO X3 PRO 256GB NEGRO: 1 und - sn. 865031050205722"/>
        <s v=" LTE XIAOMI REDMI NOTE 11S AZUL: 1 und - sn. 863837054679742"/>
        <s v=" LTE IPHONE 14 PRO 128GB NEGRO: 1 und - sn. 358168387755112"/>
        <s v=" HALFSIM MOVISTAR: 1 und - sn. 8959300120518927225"/>
        <s v=" LTE IPHONE 14 PRO 256GB NEGRO: 1 und - sn. 358168385175941"/>
        <s v=" LTE SAMSUNG A23 NEGRO: 1 und - sn. 356795950633268"/>
        <s v=" LTE IPHONE 11 64GB NEGRO: 1 und - sn. 350263901987610"/>
        <s v=" LTE XIAOMI REDMI 10A 64GB AZUL: 1 und - sn. 863696065703283"/>
        <s v=" LTE MOTO G60S AZUL: 1 und - sn. 354911551736010"/>
        <s v=" LTE XIAOMI POCO X3 PRO 256GB NEGRO: 1 und - sn. 865031050687283"/>
        <s v=" LTE XIAOMI REDMI 10A 64GB SILVER: 1 und - sn. 863696062607503"/>
        <s v=" LTE REALME C11 AZUL: 1 und - sn. 864322056331013"/>
        <s v=" LTE IPHONE 12 64GB AZUL: 1 und - sn. 351447850407543"/>
        <s v=" LTE SAMSUNG A53 5G NEGRO: 1 und - sn. 353842194253090"/>
        <s v=" LTE REALME C11 AZUL: 1 und - sn. 864322056264073"/>
        <s v=" LTE SAMSUNG A13 AZUL: 1 und - sn. 352177399175835"/>
        <s v=" LTE REALME 9I 128GB NEGRO: 1 und - sn. 869551050382615"/>
        <s v=" LTE XIAOMI REDMI NOTE 11 AZUL: 1 und - sn. 869113065925324"/>
        <s v=" LTE IPHONE 14 128GB NEGRO: 1 und - sn. 350654417328044"/>
        <s v=" LTE XIAOMI REDMI NOTE 11 AZUL: 1 und - sn. 869113065737208"/>
        <s v=" LTE REALME GT MASTER EDITION AZUL: 1 und - sn. 867239051586192"/>
        <s v=" LTE SAMSUNG A03 NEGRO: 1 und - sn. 351084950650555"/>
        <s v=" LTE MOTO G60S AZUL: 1 und - sn. 354911551722119"/>
        <s v=" LTE IPHONE 14 PRO 256GB NEGRO: 1 und - sn. 354542509053644"/>
        <s v=" LTE MOTO G60S AZUL: 1 und - sn. 354911551717218"/>
        <s v=" LTE SAMSUNG A23 BLANCO: 1 und - sn. 353568691489784"/>
        <s v=" LTE XIAOMI POCO X3 PRO 256GB NEGRO: 1 und - sn. 860685059517901"/>
        <s v=" LTE TCL 20 E AZUL: 1 und - sn. 356564812595036"/>
        <s v=" LTE SAMSUNG A03 NEGRO: 1 und - sn. 351084950652395"/>
        <s v=" LTE XIAOMI REDMI NOTE 11 AZUL: 1 und - sn. 869113065754385"/>
        <s v=" HALFSIM MOVISTAR: 1 und - sn. 8959300120518920923"/>
        <s v=" LTE SAMSUNG A53 5G AZUL: 1 und - sn. 353881481232201"/>
        <s v=" HALFSIM MOVISTAR: 1 und - sn. 8959300120518924115"/>
        <s v=" HALFSIM MOVISTAR: 1 und - sn. 8959300120518921723"/>
        <s v=" HALFSIM MOVISTAR: 1 und - sn. 8959300120518923166"/>
        <s v=" HALFSIM MOVISTAR: 1 und - sn. 8959300420550412973"/>
        <s v=" LTE HONOR X8 AZUL: 1 und - sn. 864331069310963"/>
        <s v=" LTE XIAOMI REDMI NOTE 11 AZUL: 1 und - sn. 869113065821184"/>
        <s v=" LTE SAMSUNG A03 NEGRO: 1 und - sn. 351084950652429"/>
        <s v=" LTE XIAOMI REDMI NOTE 11 AZUL: 1 und - sn. 869113065784549"/>
        <s v=" LTE IPHONE 13 128GB AZUL: 1 und - sn. 356557845959518"/>
        <s v=" LTE IPHONE 11 64GB NEGRO: 1 und - sn. 350263901662031"/>
        <s v=" LTE SAMSUNG A53 5G AZUL: 1 und - sn. 353842194911846"/>
        <s v=" LTE SAMSUNG A13 NEGRO: 1 und - sn. 352177399323112"/>
        <s v=" HALFSIM MOVISTAR: 1 und - sn. 8959300120518922614"/>
        <s v=" LTE XIAOMI REDMI NOTE 11 AZUL: 1 und - sn. 869113065814288"/>
        <s v=" LTE HONOR X8 AZUL: 1 und - sn. 864331069293797"/>
        <s v=" LTE XIAOMI REDMI NOTE 11S NEGRO: 1 und - sn. 865954063555108"/>
        <s v=" LTE IPHONE 11 64GB NEGRO: 1 und - sn. 350263901176578"/>
        <s v=" LTE XIAOMI REDMI NOTE 11S AZUL: 1 und - sn. 863837057505720"/>
        <s v=" LTE XIAOMI REDMI NOTE 11 AZUL: 1 und - sn. 869113065708969"/>
        <s v=" LTE XIAOMI REDMI NOTE 11S AZUL: 1 und - sn. 863837057505324"/>
        <s v=" HALFSIM MOVISTAR: 1 und - sn. 8959300420550411108"/>
        <s v=" LTE SAMSUNG A03 NEGRO: 1 und - sn. 351084950650209"/>
        <s v=" LTE HONOR X7 SILVER: 1 und - sn. 869937050690893"/>
        <s v=" LTE SAMSUNG A53 5G NEGRO: 1 und - sn. 353842194040208"/>
        <s v=" HALFSIM MOVISTAR: 1 und - sn. 8959300120518927365"/>
        <s v=" LTE IPHONE 12 64GB NEGRO: 1 und - sn. 353066117135768"/>
        <s v=" LTE IPHONE 13 128GB AZUL: 1 und - sn. 359451185139476"/>
        <s v=" LTE MOTO G22 NEGRO: 1 und - sn. 359694271869981"/>
        <s v=" LTE REALME GT MASTER EDITION AZUL: 1 und - sn. 867239051564694"/>
        <s v=" LTE REALME C11 AZUL: 1 und - sn. 864322056125456"/>
        <s v=" LTE REALME C11 AZUL: 1 und - sn. 864322055992674"/>
        <s v=" LTE REALME C11 AZUL: 1 und - sn. 864322056127254"/>
        <s v=" HALFSIM MOVISTAR: 1 und - sn. 8959300120518923802"/>
        <s v=" LTE XIAOMI REDMI NOTE 11 AZUL: 1 und - sn. 869113065729965"/>
        <s v=" LTE REALME C11 AZUL: 1 und - sn. 864322056046991"/>
        <s v=" LTE REALME C11 AZUL: 1 und - sn. 864322056292553"/>
        <s v=" LTE XIAOMI REDMI NOTE 11 AZUL: 1 und - sn. 869113065819063"/>
        <s v=" LTE REALME GT MASTER EDITION AZUL: 1 und - sn. 867239051584874"/>
        <s v=" LTE XIAOMI REDMI NOTE 11S NEGRO: 1 und - sn. 865954063552907"/>
        <s v=" HALFSIM MOVISTAR: 1 und - sn. 8959300520556425091"/>
        <s v=" LTE XIAOMI REDMI 10A 64GB SILVER: 1 und - sn. 867849063976189"/>
        <s v=" LTE IPHONE 14 PRO 256GB NEGRO: 1 und - sn. 358168384433747"/>
        <s v=" LTE HONOR X7 SILVER: 1 und - sn. 869937050652737"/>
        <s v=" LTE SAMSUNG A13 AZUL: 1 und - sn. 352177399179894"/>
        <s v=" LTE IPHONE 14 256GB NEGRO: 1 und - sn. 350654418964193"/>
        <s v=" LTE HUAWEI NOVA 8I AZUL: 1 und - sn. 862682051804294"/>
        <s v=" HALFSIM MOVISTAR: 1 und - sn. 8959300120518927415"/>
        <s v=" LTE REALME C11 AZUL: 1 und - sn. 864322056258992"/>
        <s v=" LTE SAMSUNG S20 FE 5G VERDE: 1 und - sn. 355180120284642"/>
        <s v=" LTE XIAOMI REDMI NOTE 11 AZUL: 1 und - sn. 864048069973208"/>
        <s v=" HALFSIM MOVISTAR: 1 und - sn. 8959300120518921509"/>
        <s v=" HALFSIM MOVISTAR: 1 und - sn. 8959300420550412718"/>
        <s v=" LTE XIAOMI REDMI NOTE 11 AZUL: 1 und - sn. 869113065758048"/>
        <s v=" HALFSIM MOVISTAR: 1 und - sn. 8959300120518921293"/>
        <s v=" LTE SAMSUNG A23 AZUL: 1 und - sn. 353568693025172"/>
        <s v=" LTE REALME C21Y NEGRO: 1 und - sn. 860256054701856"/>
        <s v=" HALFSIM MOVISTAR: 1 und - sn. 8959300420550406694"/>
        <s v=" LTE NOKIA C2 2E AZUL: 1 und - sn. 353906800022908"/>
        <s v=" LTE IPHONE 14 PRO 256GB SILVER: 1 und - sn. 358168385242568"/>
        <s v=" LTE IPHONE 11 64GB NEGRO: 1 und - sn. 358710333009829"/>
        <s v=" LTE XIAOMI REDMI NOTE 11S NEGRO: 1 und - sn. 865954063583985"/>
        <s v=" LTE HONOR X7 AZUL: 1 und - sn. 869937052010231"/>
        <s v=" LTE SAMSUNG A23 NEGRO: 1 und - sn. 356795950636337"/>
        <s v=" HALFSIM MOVISTAR: 1 und - sn. 8959300520556426933"/>
        <s v=" LTE IPHONE 11 64GB NEGRO: 1 und - sn. 350263901344317"/>
        <s v=" LTE NOKIA C21 AZUL: 1 und - sn. 357321213145088"/>
        <s v=" LTE XIAOMI REDMI NOTE 11 AZUL: 1 und - sn. 869113065819741"/>
        <s v=" LTE SAMSUNG A13 AZUL: 1 und - sn. 352177399179753"/>
        <s v=" HALFSIM MOVISTAR: 1 und - sn. 8959300120518924743"/>
        <s v=" LTE SAMSUNG A23 NEGRO: 1 und - sn. 356795950633375"/>
        <s v=" LTE XIAOMI REDMI NOTE 11S NEGRO: 1 und - sn. 865954063548780"/>
        <s v=" LTE SAMSUNG A23 NEGRO: 1 und - sn. 356795950635172"/>
        <s v=" LTE XIAOMI REDMI NOTE 11S NEGRO: 1 und - sn. 865954062584364"/>
        <s v=" HALFSIM MOVISTAR: 1 und - sn. 8959300120518923729"/>
        <s v=" LTE XIAOMI REDMI NOTE 11 AZUL: 1 und - sn. 869113065856008"/>
        <s v=" LTE SAMSUNG A23 BLANCO: 1 und - sn. 353568691482169"/>
        <s v=" LTE REALME C11 AZUL: 1 und - sn. 864322056136115"/>
        <s v=" LTE SAMSUNG A13 AZUL: 1 und - sn. 352177398814848"/>
        <s v=" LTE SAMSUNG A03 NEGRO: 1 und - sn. 351084950652247"/>
        <s v=" LTE NOKIA G21 AZUL: 1 und - sn. 355108340387119"/>
        <s v=" LTE HUAWEI Y60 NEGRO: 1 und - sn. 868924052804194"/>
        <s v=" LTE SAMSUNG A23 BLANCO: 1 und - sn. 353568691490857"/>
        <s v=" LTE XIAOMI REDMI NOTE 11 AZUL: 1 und - sn. 861631067505842"/>
        <s v=" HALFSIM MOVISTAR: 1 und - sn. 8959300520559471845"/>
        <s v=" LTE HONOR X7 AZUL: 1 und - sn. 869937052009761"/>
        <s v=" LTE MOTO G20 VERDE: 1 und - sn. 356348784796057"/>
        <s v=" LTE HONOR X7 SILVER: 1 und - sn. 869937050692436"/>
        <s v=" LTE SAMSUNG A33 5G NEGRO: 1 und - sn. 352429892563334"/>
        <s v=" LTE HONOR X8 NEGRO: 1 und - sn. 864331060974379"/>
        <s v=" LTE XIAOMI REDMI NOTE 11 AZUL: 1 und - sn. 869113065738305 / HALFSIM MOVISTAR: 1 und - sn. 8959300520559467959"/>
        <s v=" HALFSIM MOVISTAR: 1 und - sn. 8959300520556429150"/>
        <s v=" HALFSIM MOVISTAR: 1 und - sn. 8959300520559468643"/>
        <s v=" LTE SAMSUNG A33 5G NEGRO: 1 und - sn. 352429892576963"/>
        <s v=" LTE IPHONE 11 64GB NEGRO: 1 und - sn. 358710339197966"/>
        <s v=" LTE XIAOMI REDMI NOTE 11S AZUL: 1 und - sn. 865954061347482"/>
        <s v=" HALFSIM MOVISTAR: 1 und - sn. 8959300120518925617"/>
        <s v=" LTE HONOR X7 AZUL: 1 und - sn. 869937052013722"/>
        <s v=" LTE REALME C11 AZUL: 1 und - sn. 864322055994894"/>
        <s v=" LTE XIAOMI REDMI NOTE 11 AZUL: 1 und - sn. 864048063502201"/>
        <s v=" LTE MOTO G60S AZUL: 1 und - sn. 354911551714637"/>
        <s v=" HALFSIM MOVISTAR: 1 und - sn. 8959300120518924909"/>
        <s v=" LTE XIAOMI REDMI NOTE 11S NEGRO: 1 und - sn. 865954063582805"/>
        <s v=" LTE IPHONE 14 128GB AZUL: 1 und - sn. 350654417795234"/>
        <s v=" LTE SAMSUNG A33 5G AZUL: 1 und - sn. 352429892358651"/>
        <s v=" LTE HUAWEI NOVA 9 SE NEGRO: 1 und - sn. 861965051460287"/>
        <s v=" LTE IPHONE 11 64GB NEGRO: 1 und - sn. 350263901510644"/>
        <s v=" LTE SAMSUNG A23 AZUL: 1 und - sn. 353568693730771"/>
        <s v=" LTE MOTO G60S AZUL: 1 und - sn. 354911551733413"/>
        <s v=" LTE IPHONE 14 128GB AZUL: 1 und - sn. 350654417254182"/>
        <s v=" LTE XIAOMI REDMI NOTE 11 AZUL: 1 und - sn. 869113065779523"/>
        <s v=" LTE IPHONE 14 PRO 256GB NEGRO: 1 und - sn. 358168383937243"/>
        <s v=" LTE IPHONE 11 64GB NEGRO: 1 und - sn. 350263901984104"/>
        <s v=" LTE XIAOMI REDMI NOTE 11 AZUL: 1 und - sn. 869113065820087"/>
        <s v=" LTE MOTO G22 NEGRO: 1 und - sn. 359694271865435"/>
        <s v=" LTE MOTO G60S AZUL: 1 und - sn. 354911551733595"/>
        <s v=" LTE REALME C11 AZUL: 1 und - sn. 864322056291712"/>
        <s v=" LTE IPHONE 11 64GB NEGRO: 1 und - sn. 350263901010777"/>
        <s v=" HALFSIM MOVISTAR: 1 und - sn. 8959300420550411702"/>
        <s v=" LTE XIAOMI REDMI NOTE 11 AZUL: 1 und - sn. 869113065739949"/>
        <s v=" HALFSIM MOVISTAR: 1 und - sn. 8959300120518922259"/>
        <s v=" LTE XIAOMI REDMI NOTE 11S NEGRO: 1 und - sn. 865954063618427"/>
        <s v=" HALFSIM MOVISTAR: 1 und - sn. 8959300120518923281"/>
        <s v=" LTE SAMSUNG A23 NEGRO: 1 und - sn. 356795950637343"/>
        <s v=" LTE IPHONE 13 128GB AZUL: 1 und - sn. 359451185607761"/>
        <s v=" LTE IPHONE 14 256GB NEGRO: 1 und - sn. 350654419395256"/>
        <s v=" LTE MOTO G60S AZUL: 1 und - sn. 354911551736051"/>
        <s v=" HALFSIM MOVISTAR: 1 und - sn. 8959300420550411306"/>
        <s v=" LTE XIAOMI REDMI NOTE 11 AZUL: 1 und - sn. 864048069925588"/>
        <s v=" HALFSIM MOVISTAR: 1 und - sn. 8959300120518925575"/>
        <s v=" LTE HONOR X7 AZUL: 1 und - sn. 869937052010306"/>
        <s v=" LTE REALME GT MASTER EDITION AZUL: 1 und - sn. 867239051586432"/>
        <s v=" LTE SAMSUNG A13 AZUL: 1 und - sn. 352177399187921"/>
        <s v=" LTE IPHONE 11 64GB NEGRO: 1 und - sn. 350263901912923"/>
        <s v=" LTE IPHONE 14 128GB AZUL: 1 und - sn. 350654418285532"/>
        <s v=" LTE SAMSUNG A33 5G NEGRO: 1 und - sn. 352429892571121"/>
        <s v=" LTE XIAOMI REDMI 10C 128GB GRIS: 1 und - sn. 864050069267540"/>
        <s v=" LTE XIAOMI REDMI NOTE 11 AZUL: 1 und - sn. 869113065750565"/>
        <s v=" HALFSIM MOVISTAR: 1 und - sn. 8959300120518925849"/>
        <s v=" LTE HONOR X7 SILVER: 1 und - sn. 869937050692949"/>
        <s v=" LTE XIAOMI REDMI NOTE 11 AZUL: 1 und - sn. 869113065747223"/>
        <s v=" LTE REALME GT MASTER EDITION AZUL: 1 und - sn. 867239051584775"/>
        <s v=" LTE NOKIA C01 PLUS AZUL: 1 und - sn. 354632880365533"/>
        <s v=" LTE XIAOMI REDMI NOTE 11 AZUL: 1 und - sn. 869113065777287"/>
        <s v=" LTE XIAOMI REDMI NOTE 11 AZUL: 1 und - sn. 869113065908387"/>
        <s v=" LTE XIAOMI REDMI NOTE 11 AZUL: 1 und - sn. 869113065751746"/>
        <s v=" LTE XIAOMI REDMI NOTE 11S NEGRO: 1 und - sn. 865954063541124"/>
        <s v=" HALFSIM MOVISTAR: 1 und - sn. 8959300120518924537"/>
        <s v=" HALFSIM MOVISTAR: 1 und - sn. 8959300520559464980"/>
        <s v=" LTE XIAOMI REDMI NOTE 11 AZUL: 1 und - sn. 864048063641249"/>
        <s v=" HALFSIM MOVISTAR: 1 und - sn. 8959300520559465177"/>
        <s v=" LTE MOTO G22 NEGRO: 1 und - sn. 359694271858208"/>
        <s v=" HALFSIM MOVISTAR: 1 und - sn. 8959300120518926706"/>
        <s v=" LTE REALME GT MASTER EDITION AZUL: 1 und - sn. 867239051576599"/>
        <s v=" LTE MOTO G20 AZUL: 1 und - sn. 356348784597331 / HALFSIM MOVISTAR: 1 und - sn. 8959300120518924602"/>
        <s v=" LTE IPHONE 12 64GB NEGRO: 1 und - sn. 353036117374956"/>
        <s v=" LTE IPHONE 14 PRO 256GB NEGRO: 1 und - sn. 354542508673640"/>
        <s v=" LTE REALME GT MASTER EDITION AZUL: 1 und - sn. 867239051587810"/>
        <s v=" LTE XIAOMI REDMI NOTE 11 AZUL: 1 und - sn. 864048063650323"/>
        <s v=" LTE XIAOMI POCO X3 PRO 256GB NEGRO: 1 und - sn. 860793057479601"/>
        <s v=" LTE MOTO G60S AZUL: 1 und - sn. 354911551736036"/>
        <s v=" LTE IPHONE 14 128GB NEGRO: 1 und - sn. 350654417708146"/>
        <s v=" LTE IPHONE 14 128GB AZUL: 1 und - sn. 350654417883444"/>
        <s v=" LTE XIAOMI REDMI NOTE 11 AZUL: 1 und - sn. 869113065756067"/>
        <s v=" LTE SAMSUNG A53 5G NEGRO: 1 und - sn. 353842194252951"/>
        <s v=" LTE IPHONE 14 PRO 256GB SILVER: 1 und - sn. 354542504646160"/>
        <s v=" LTE NOKIA XR20 GRIS: 1 und - sn. 353775180229874"/>
        <s v=" LTE XIAOMI REDMI NOTE 11 AZUL: 1 und - sn. 869113065709207"/>
        <s v=" HALFSIM MOVISTAR: 1 und - sn. 8959300120518921541"/>
        <s v=" HALFSIM MOVISTAR: 1 und - sn. 8959300420550417238"/>
        <s v=" LTE XIAOMI REDMI 10C 128GB GRIS: 1 und - sn. 864050069205169"/>
        <s v=" LTE IPHONE 12 64GB NEGRO: 1 und - sn. 357140407744161"/>
        <s v=" LTE XIAOMI REDMI 10C 128GB GRIS: 1 und - sn. 864050069259422"/>
        <s v=" LTE IPHONE 12 64GB AZUL: 1 und - sn. 353068113499040"/>
        <s v=" LTE REALME C21Y AZUL: 1 und - sn. 860256053264617"/>
        <s v=" LTE HONOR X8 SILVER: 1 und - sn. 866184060682072"/>
        <s v=" LTE XIAOMI REDMI NOTE 11S AZUL: 1 und - sn. 863837057584741"/>
        <s v=" LTE XIAOMI REDMI 9C GRIS: 1 und - sn. 861880051331323"/>
        <s v=" HALFSIM MOVISTAR: 1 und - sn. 8959300420550409870"/>
        <s v=" LTE XIAOMI POCO X3 PRO 256GB NEGRO: 1 und - sn. 865031050672764"/>
        <s v=" LTE XIAOMI POCO X3 PRO 256GB NEGRO: 1 und - sn. 860793057438904"/>
        <s v=" LTE XIAOMI POCO X3 PRO 256GB NEGRO: 1 und - sn. 865031050784189"/>
        <s v=" LTE REALME C21Y NEGRO: 1 und - sn. 860256054688632"/>
        <s v=" LTE XIAOMI REDMI NOTE 11 AZUL: 1 und - sn. 869113065918006"/>
        <s v=" LTE TCL 20 E AZUL: 1 und - sn. 356564813064214"/>
        <s v=" LTE IPHONE 11 64GB NEGRO: 1 und - sn. 350263901758235"/>
        <s v=" LTE IPHONE 14 PRO 128GB NEGRO: 1 und - sn. 358168387694444"/>
        <s v=" HALFSIM MOVISTAR: 1 und - sn. 8959300420550417220"/>
        <s v=" LTE SAMSUNG A53 5G NEGRO: 1 und - sn. 353842194255996"/>
        <s v=" LTE SAMSUNG A53 5G AZUL: 1 und - sn. 353881482134166"/>
        <s v=" HALFSIM MOVISTAR: 1 und - sn. 8959300120518924925"/>
        <s v=" HALFSIM MOVISTAR: 1 und - sn. 8959300120518921400"/>
        <s v=" LTE XIAOMI REDMI NOTE 11 AZUL: 1 und - sn. 869113065727449 / HALFSIM MOVISTAR: 1 und - sn. 8959300120518924198"/>
        <s v=" LTE IPHONE 11 64GB NEGRO: 1 und - sn. 358710339910525"/>
        <s v=" LTE SAMSUNG A13 AZUL: 1 und - sn. 352177398811711"/>
        <s v=" HALFSIM MOVISTAR: 1 und - sn. 8959300120518921160"/>
        <s v=" LTE MOTO G22 NEGRO: 1 und - sn. 359694271860998"/>
        <s v=" LTE HUAWEI NOVA 9 SE NEGRO: 1 und - sn. 861965051488858"/>
        <s v=" LTE IPHONE SE 2022 64GB NEGRO: 1 und - sn. 350761564824517"/>
        <s v=" LTE XIAOMI POCO X3 PRO 256GB NEGRO: 1 und - sn. 865031050796407"/>
        <s v=" LTE SAMSUNG S20 FE 5G VERDE: 1 und - sn. 355180120327748"/>
        <s v=" LTE REALME 9I 128GB NEGRO: 1 und - sn. 869551050378019"/>
        <s v=" LTE XIAOMI REDMI NOTE 11 AZUL: 1 und - sn. 869113065842180"/>
        <s v=" LTE XIAOMI REDMI NOTE 11 AZUL: 1 und - sn. 869113065734882"/>
        <s v=" LTE REALME C21Y AZUL: 1 und - sn. 860256053217839"/>
        <s v=" HALFSIM MOVISTAR: 1 und - sn. 8959300120518923125"/>
        <s v=" LTE IPHONE 14 PRO 128GB NEGRO: 1 und - sn. 358168385657492"/>
        <s v=" LTE REALME C21Y AZUL: 1 und - sn. 860256053265077"/>
        <s v=" LTE IPHONE 11 64GB NEGRO: 1 und - sn. 358710332623679"/>
        <s v=" LTE NOKIA C2 2E AZUL: 1 und - sn. 353906800020506"/>
        <s v=" LTE XIAOMI REDMI NOTE 11 AZUL: 1 und - sn. 869113065855166"/>
        <s v=" LTE REALME C21Y AZUL: 1 und - sn. 860256053263213"/>
        <s v=" HALFSIM MOVISTAR: 1 und - sn. 8959300520559470730"/>
        <s v=" HALFSIM MOVISTAR: 1 und - sn. 8959300120518926441"/>
        <s v=" LTE XIAOMI REDMI 10C 128GB GRIS: 1 und - sn. 864050068813849"/>
        <s v=" LTE XIAOMI POCO X3 PRO 256GB NEGRO: 1 und - sn. 865031050787620"/>
        <s v=" LTE SAMSUNG A03 NEGRO: 1 und - sn. 351084950652650"/>
        <s v=" LTE XIAOMI REDMI NOTE 11 AZUL: 1 und - sn. 869113065721624"/>
        <s v=" LTE XIAOMI REDMI 10A 64GB SILVER: 1 und - sn. 863696062549143"/>
        <s v=" LTE MOTO G22 NEGRO: 1 und - sn. 359694271865328"/>
        <s v=" LTE HONOR X8 AZUL: 1 und - sn. 864331069294662"/>
        <s v=" LTE IPHONE 14 PRO 128GB NEGRO: 1 und - sn. 358168386709672"/>
        <s v=" LTE XIAOMI REDMI 10A 64GB SILVER: 1 und - sn. 867849063969945"/>
        <s v=" LTE XIAOMI REDMI 10A 64GB SILVER: 1 und - sn. 867849064025309"/>
        <s v=" LTE IPHONE 14 128GB NEGRO: 1 und - sn. 350654417977139"/>
        <s v=" LTE IPHONE 14 128GB NEGRO: 1 und - sn. 350654417987153"/>
        <s v=" LTE IPHONE 11 64GB NEGRO: 1 und - sn. 358710339718514"/>
        <s v=" HALFSIM MOVISTAR: 1 und - sn. 8959300520556425281"/>
        <s v=" LTE XIAOMI POCO X3 PRO 256GB NEGRO: 1 und - sn. 860685058025666"/>
        <s v=" LTE REALME C11 AZUL: 1 und - sn. 864322056125597"/>
        <s v=" LTE SAMSUNG A33 5G NEGRO: 1 und - sn. 352429892584231"/>
        <s v=" LTE XIAOMI REDMI NOTE 11S NEGRO: 1 und - sn. 865954063555223"/>
        <s v=" LTE IPHONE 14 256GB NEGRO: 1 und - sn. 350654418647384"/>
        <s v=" LTE SAMSUNG A13 AZUL: 1 und - sn. 352177398796086"/>
        <s v=" LTE XIAOMI REDMI NOTE 11 AZUL: 1 und - sn. 869113065731664"/>
        <s v=" HALFSIM MOVISTAR: 1 und - sn. 8959300120518926094"/>
        <s v=" LTE IPHONE 11 64GB NEGRO: 1 und - sn. 358710339904650"/>
        <s v=" LTE IPHONE 14 128GB NEGRO: 1 und - sn. 350654417859469"/>
        <s v=" LTE XIAOMI REDMI NOTE 11 AZUL: 1 und - sn. 869113065771660"/>
        <s v=" LTE SAMSUNG A53 5G NEGRO: 1 und - sn. 353842194256515"/>
        <s v=" HALFSIM MOVISTAR: 1 und - sn. 8959300520559472389"/>
        <s v=" LTE IPHONE 11 64GB NEGRO: 1 und - sn. 358710339860746"/>
        <s v=" LTE XIAOMI REDMI NOTE 11 AZUL: 1 und - sn. 869113065883309"/>
        <s v=" LTE HONOR X7 AZUL: 1 und - sn. 869937052013797"/>
        <s v=" LTE XIAOMI REDMI NOTE 11 AZUL: 1 und - sn. 869113065790843"/>
        <s v=" LTE XIAOMI REDMI 10A 64GB AZUL: 1 und - sn. 863696065784986"/>
        <s v=" HALFSIM MOVISTAR: 1 und - sn. 8959300520559468726"/>
        <s v=" LTE XIAOMI REDMI NOTE 11 AZUL: 1 und - sn. 864048063365344"/>
        <s v=" HALFSIM MOVISTAR: 1 und - sn. 8959300520556424581"/>
        <s v=" HALFSIM MOVISTAR: 1 und - sn. 8959300420550413500"/>
        <s v=" LTE XIAOMI REDMI NOTE 11 AZUL: 1 und - sn. 869113065764285 / HALFSIM MOVISTAR: 1 und - sn. 8959300120518925229"/>
        <s v=" HALFSIM MOVISTAR: 1 und - sn. 8959300520559472553"/>
        <s v=" LTE IPHONE 14 128GB NEGRO: 1 und - sn. 350654417886579"/>
        <s v=" HALFSIM MOVISTAR: 1 und - sn. 8959300520559469591"/>
        <s v=" LTE SAMSUNG A03 NEGRO: 1 und - sn. 351084950650373"/>
        <s v=" HALFSIM MOVISTAR: 1 und - sn. 8959300520556425505"/>
        <s v=" HALFSIM MOVISTAR: 1 und - sn. 8959300120518924735"/>
        <s v=" LTE REALME C21Y AZUL: 1 und - sn. 860256053294358"/>
        <s v=" LTE REALME C21Y NEGRO: 1 und - sn. 860256054691032"/>
        <s v=" HALFSIM MOVISTAR: 1 und - sn. 8959300520556425570"/>
        <s v=" LTE XIAOMI POCO X3 PRO 256GB NEGRO: 1 und - sn. 865031050390185"/>
        <s v=" LTE REALME C11 AZUL: 1 und - sn. 864322055992096"/>
        <s v=" LTE REALME 9I 128GB NEGRO: 1 und - sn. 869551050384090"/>
        <s v=" HALFSIM MOVISTAR: 1 und - sn. 8959300120518922200"/>
        <s v=" LTE HONOR X7 AZUL: 1 und - sn. 869937052010041"/>
        <s v=" HALFSIM MOVISTAR: 1 und - sn. 8959300120518921376"/>
        <s v=" HALFSIM MOVISTAR: 1 und - sn. 8959300120518923463"/>
        <s v=" LTE XIAOMI REDMI NOTE 11 AZUL: 1 und - sn. 869113065806987"/>
        <s v=" LTE IPHONE 11 64GB NEGRO: 1 und - sn. 358710339055875"/>
        <s v=" LTE MOTO G22 NEGRO: 1 und - sn. 359694271866524"/>
        <s v=" LTE REALME C11 AZUL: 1 und - sn. 864322056291571"/>
        <s v=" LTE MOTO G22 NEGRO: 1 und - sn. 359694271869627"/>
        <s v=" LTE XIAOMI REDMI NOTE 11 AZUL: 1 und - sn. 869113065775406"/>
        <s v=" LTE HONOR X8 SILVER: 1 und - sn. 864331068692122"/>
        <s v=" HALFSIM MOVISTAR: 1 und - sn. 8959300520556121682"/>
        <s v=" LTE XIAOMI REDMI NOTE 11S NEGRO: 1 und - sn. 865954063543583"/>
        <s v=" LTE REALME C11 AZUL: 1 und - sn. 864322056150199"/>
        <s v=" LTE REALME C21Y AZUL: 1 und - sn. 860256053056294"/>
        <s v=" LTE XIAOMI 11 LITE 5G NE NEGRO: 1 und - sn. 863090064318840"/>
        <s v=" LTE IPHONE 14 PRO 256GB SILVER: 1 und - sn. 358168385377216"/>
        <s v=" LTE REALME C21Y NEGRO: 1 und - sn. 860256054702813"/>
        <s v=" LTE HONOR X8 SILVER: 1 und - sn. 864331068688393"/>
        <s v=" HALFSIM MOVISTAR: 1 und - sn. 8959300520556427675"/>
        <s v=" LTE REALME GT MASTER EDITION AZUL: 1 und - sn. 867239051581193"/>
        <s v=" LTE XIAOMI POCO X3 PRO 256GB NEGRO: 1 und - sn. 860793057438987"/>
        <s v=" HALFSIM MOVISTAR: 1 und - sn. 8959300120518924636"/>
        <s v=" LTE XIAOMI REDMI NOTE 11S NEGRO: 1 und - sn. 865954060791821"/>
        <s v=" LTE XIAOMI REDMI 10C 128GB GRIS: 1 und - sn. 864050068788926"/>
        <s v=" LTE SAMSUNG A23 AZUL: 1 und - sn. 353568694504829"/>
        <s v=" HALFSIM MOVISTAR: 1 und - sn. 8959300120518925120"/>
        <s v=" LTE HONOR X7 AZUL: 1 und - sn. 869937052010520"/>
        <s v=" LTE XIAOMI REDMI NOTE 11 AZUL: 1 und - sn. 869113065777766"/>
        <s v=" LTE SAMSUNG A53 5G AZUL: 1 und - sn. 353842194765549"/>
        <s v=" LTE SAMSUNG A23 NEGRO: 1 und - sn. 356795950633706"/>
        <s v=" LTE IPHONE 11 64GB NEGRO: 1 und - sn. 358710339721922"/>
        <s v=" LTE XIAOMI REDMI NOTE 11 AZUL: 1 und - sn. 869113065755663"/>
        <s v=" LTE XIAOMI REDMI NOTE 11 AZUL: 1 und - sn. 869113065653728"/>
        <s v=" HALFSIM MOVISTAR: 1 und - sn. 8959300120518925609"/>
        <s v=" LTE XIAOMI REDMI 10A 64GB SILVER: 1 und - sn. 863696062607669"/>
        <s v=" LTE TCL 20 SE NEGRO: 1 und - sn. 356932920356080"/>
        <s v=" LTE HONOR X8 AZUL: 1 und - sn. 864331069280638"/>
        <s v=" LTE XIAOMI REDMI NOTE 11 AZUL: 1 und - sn. 869113065743107"/>
        <s v=" LTE XIAOMI POCO X3 PRO 256GB NEGRO: 1 und - sn. 860793059073741"/>
        <s v=" HALFSIM MOVISTAR: 1 und - sn. 8959300420550412759"/>
        <s v=" HALFSIM MOVISTAR: 1 und - sn. 8959300520559466654"/>
        <s v=" LTE TCL 20 E AZUL: 1 und - sn. 356564812592371"/>
        <s v=" LTE SAMSUNG A13 NEGRO: 1 und - sn. 352460880049689"/>
        <s v=" LTE HONOR X7 AZUL: 1 und - sn. 869937052010322"/>
        <s v=" LTE XIAOMI REDMI NOTE 11 AZUL: 1 und - sn. 864048069974180"/>
        <s v=" LTE IPHONE 13 128GB AZUL: 1 und - sn. 358763465772029"/>
        <s v=" HALFSIM MOVISTAR: 1 und - sn. 8959300520559465813"/>
        <s v=" HALFSIM MOVISTAR: 1 und - sn. 8959300120518921715"/>
        <s v=" HALFSIM MOVISTAR: 1 und - sn. 8959300120518925088"/>
        <s v=" HALFSIM MOVISTAR: 1 und - sn. 8959300120518926763"/>
        <s v=" LTE XIAOMI REDMI NOTE 11 AZUL: 1 und - sn. 869113065910904"/>
        <s v=" LTE IPHONE 13 128GB AZUL: 1 und - sn. 358763467093374"/>
        <s v=" LTE XIAOMI REDMI NOTE 11 AZUL: 1 und - sn. 869113065831142"/>
        <s v=" LTE SAMSUNG A23 AZUL: 1 und - sn. 353568693735002"/>
        <s v=" LTE SAMSUNG A33 5G NEGRO: 1 und - sn. 352429892584264"/>
        <s v=" LTE XIAOMI REDMI NOTE 11S NEGRO: 1 und - sn. 865954063722849"/>
        <s v=" HALFSIM MOVISTAR: 1 und - sn. 8959300520559465235"/>
        <s v=" LTE XIAOMI POCO X3 PRO 256GB NEGRO: 1 und - sn. 865031050785285"/>
        <s v=" HALFSIM MOVISTAR: 1 und - sn. 8959300120518921251"/>
        <s v=" LTE IPHONE 13 128GB AZUL: 1 und - sn. 359214465128563"/>
        <s v=" LTE SAMSUNG S20 FE 5G VERDE: 1 und - sn. 355180120284949"/>
        <s v=" LTE SAMSUNG A53 5G NEGRO: 1 und - sn. 353842194803282"/>
        <s v=" HALFSIM MOVISTAR: 1 und - sn. 8959300120518926722"/>
        <s v=" LTE XIAOMI REDMI NOTE 11S NEGRO: 1 und - sn. 865954060410125"/>
        <s v=" LTE HONOR X7 AZUL: 1 und - sn. 869937050543365"/>
        <s v=" LTE XIAOMI REDMI NOTE 11S NEGRO: 1 und - sn. 865954060777465"/>
        <s v=" LTE XIAOMI POCO X3 PRO 256GB NEGRO: 1 und - sn. 865031050783165"/>
        <s v=" LTE IPHONE 14 128GB NEGRO: 1 und - sn. 350654417818192"/>
        <s v=" LTE SAMSUNG A13 AZUL: 1 und - sn. 352177399162130"/>
        <s v=" LTE XIAOMI REDMI NOTE 11 AZUL: 1 und - sn. 864048069859506"/>
        <s v=" LTE XIAOMI REDMI NOTE 11 AZUL: 1 und - sn. 861631067482562"/>
        <s v=" LTE SAMSUNG A23 AZUL: 1 und - sn. 356795951071856"/>
        <s v=" LTE TCL 20 E AZUL: 1 und - sn. 356564812593288"/>
        <s v=" HALFSIM MOVISTAR: 1 und - sn. 8959300520559472496"/>
        <s v=" HALFSIM MOVISTAR: 1 und - sn. 8959300120518921434"/>
        <s v=" LTE XIAOMI REDMI NOTE 11 AZUL: 1 und - sn. 869113065900103 / HALFSIM MOVISTAR: 1 und - sn. 8959300420550409557"/>
        <s v=" HALFSIM MOVISTAR: 1 und - sn. 8959300120518922861"/>
        <s v=" LTE XIAOMI REDMI NOTE 11 AZUL: 1 und - sn. 864048063631869"/>
        <s v=" HALFSIM MOVISTAR: 1 und - sn. 8959300120518921954"/>
        <s v=" LTE XIAOMI REDMI NOTE 11S NEGRO: 1 und - sn. 865954063598561"/>
        <s v=" HALFSIM MOVISTAR: 1 und - sn. 8959300120518926730"/>
        <s v=" LTE MOTO G60S AZUL: 1 und - sn. 354911551800477"/>
        <s v=" LTE SAMSUNG A23 BLANCO: 1 und - sn. 353568691480692"/>
        <s v=" LTE MOTO G60S AZUL: 1 und - sn. 354911551723653"/>
        <s v=" LTE XIAOMI REDMI NOTE 11 AZUL: 1 und - sn. 869113065872088"/>
        <s v=" HALFSIM MOVISTAR: 1 und - sn. 8959300120518926433"/>
        <s v=" LTE XIAOMI REDMI NOTE 11S AZUL: 1 und - sn. 863837057607906"/>
        <s v=" LTE XIAOMI REDMI NOTE 10S GRIS: 1 und - sn. 865565058273026"/>
        <s v=" LTE XIAOMI REDMI NOTE 11 AZUL: 1 und - sn. 869113065819220"/>
        <s v=" HALFSIM MOVISTAR: 1 und - sn. 8959300420550417352"/>
        <s v=" LTE SAMSUNG S20 FE 5G VERDE: 1 und - sn. 355180120282927"/>
        <s v=" LTE REALME C11 AZUL: 1 und - sn. 864322056001897"/>
        <s v=" HALFSIM MOVISTAR: 1 und - sn. 8959300520556422528"/>
        <s v=" LTE XIAOMI REDMI NOTE 11 AZUL: 1 und - sn. 869113061068541"/>
        <s v=" HALFSIM MOVISTAR: 1 und - sn. 8959300120518926359"/>
        <s v=" LTE NOKIA G21 AZUL: 1 und - sn. 355108340378159"/>
        <s v=" LTE IPHONE 11 64GB NEGRO: 1 und - sn. 358710339222533"/>
        <s v=" LTE MOTO G60S AZUL: 1 und - sn. 354911551734775"/>
        <s v=" LTE SAMSUNG A53 5G NEGRO: 1 und - sn. 353842193679170"/>
        <s v=" LTE MOTO G60S AZUL: 1 und - sn. 354911551739857"/>
        <s v=" LTE HONOR X8 SILVER: 1 und - sn. 864331068691785"/>
        <s v=" LTE IPHONE 11 64GB NEGRO: 1 und - sn. 358710339109128"/>
        <s v=" LTE SAMSUNG A23 NEGRO: 1 und - sn. 356795950635040"/>
        <s v=" HALFSIM MOVISTAR: 1 und - sn. 8959300520559468668"/>
        <s v=" LTE SAMSUNG A03 NEGRO: 1 und - sn. 351084952241031"/>
        <s v=" LTE XIAOMI POCO X3 PRO 256GB NEGRO: 1 und - sn. 860685057978444"/>
        <s v=" LTE XIAOMI POCO X3 PRO 256GB NEGRO: 1 und - sn. 865031050676229"/>
        <s v=" LTE XIAOMI REDMI NOTE 11S AZUL: 1 und - sn. 863837057475346"/>
        <s v=" LTE XIAOMI REDMI NOTE 11 AZUL: 1 und - sn. 864048069950883"/>
        <s v=" HALFSIM MOVISTAR: 1 und - sn. 8959300520559472413"/>
        <s v=" LTE XIAOMI REDMI NOTE 11 AZUL: 1 und - sn. 861631067468280"/>
        <s v=" LTE MOTO G60S AZUL: 1 und - sn. 354911551723414"/>
        <s v=" LTE MOTO G22 NEGRO: 1 und - sn. 359694271864735"/>
        <s v=" LTE IPHONE 11 64GB NEGRO: 1 und - sn. 358710339058978"/>
        <s v=" HALFSIM MOVISTAR: 1 und - sn. 8959300520559468841"/>
        <s v=" HALFSIM MOVISTAR: 1 und - sn. 8959300120518924966"/>
        <s v=" HALFSIM MOVISTAR: 1 und - sn. 8959300120518922135"/>
        <s v=" HALFSIM MOVISTAR: 1 und - sn. 8959300520559471969"/>
        <s v=" LTE SAMSUNG A13 AZUL: 1 und - sn. 352177398809186"/>
        <s v=" HALFSIM MOVISTAR: 1 und - sn. 8959300120518924172"/>
        <s v=" HALFSIM MOVISTAR: 1 und - sn. 8959300520559464865"/>
        <s v=" LTE SAMSUNG S20 FE 5G VERDE: 1 und - sn. 355180120328233"/>
        <s v=" LTE XIAOMI POCO X3 PRO 256GB NEGRO: 1 und - sn. 860793057499427"/>
        <s v=" HALFSIM MOVISTAR: 1 und - sn. 8959300120518923778"/>
        <s v=" HALFSIM MOVISTAR: 1 und - sn. 8959300120518921558"/>
        <s v=" LTE SAMSUNG A13 AZUL: 1 und - sn. 352177399167923"/>
        <s v=" LTE XIAOMI REDMI NOTE 11S NEGRO: 1 und - sn. 863837059730649"/>
        <s v=" HALFSIM MOVISTAR: 1 und - sn. 8959300120518926169"/>
        <s v=" LTE XIAOMI REDMI NOTE 11 AZUL: 1 und - sn. 861631067426361"/>
        <s v=" HALFSIM MOVISTAR: 1 und - sn. 8959300120518924974"/>
        <s v=" LTE SAMSUNG A53 5G AZUL: 1 und - sn. 353842194762553"/>
        <s v=" LTE XIAOMI REDMI NOTE 11S NEGRO: 1 und - sn. 863837059714809 / HALFSIM MOVISTAR: 1 und - sn. 8959300120518925856"/>
        <s v=" LTE REALME GT MASTER EDITION AZUL: 1 und - sn. 867239051585152"/>
        <s v=" LTE XIAOMI REDMI NOTE 11 AZUL: 1 und - sn. 864469068223025"/>
        <s v=" HALFSIM MOVISTAR: 1 und - sn. 8959300520559470367"/>
        <s v=" LTE XIAOMI REDMI NOTE 11S NEGRO: 1 und - sn. 865954063578605"/>
        <s v=" LTE XIAOMI REDMI NOTE 11S AZUL: 1 und - sn. 863837054632063"/>
        <s v=" LTE MOTO G22 NEGRO: 1 und - sn. 359694271860295"/>
        <s v=" LTE SAMSUNG A03 NEGRO: 1 und - sn. 351084952241635"/>
        <s v=" HALFSIM MOVISTAR: 1 und - sn. 8959300120518927431"/>
        <s v=" LTE XIAOMI REDMI NOTE 11S AZUL: 1 und - sn. 863837057502289"/>
        <s v=" LTE XIAOMI REDMI NOTE 11S NEGRO: 1 und - sn. 865954060798248"/>
        <s v=" LTE IPHONE 14 128GB AZUL: 1 und - sn. 350654417459021"/>
        <s v=" LTE SAMSUNG A53 5G AZUL: 1 und - sn. 353881481254221"/>
        <s v=" HALFSIM MOVISTAR: 1 und - sn. 8959300420550412981"/>
        <s v=" LTE SAMSUNG A23 AZUL: 1 und - sn. 353568693023326"/>
        <s v=" LTE IPHONE 14 PRO 256GB SILVER: 1 und - sn. 358168384884204"/>
        <s v=" LTE XIAOMI REDMI 10C 128GB GRIS: 1 und - sn. 864050068789783"/>
        <s v=" LTE XIAOMI REDMI NOTE 11 AZUL: 1 und - sn. 861631067537522"/>
        <s v=" LTE XIAOMI REDMI NOTE 11 AZUL: 1 und - sn. 864469068222183"/>
        <s v=" LTE IPHONE SE 2022 64GB NEGRO: 1 und - sn. 359949185371916"/>
        <s v=" LTE XIAOMI REDMI NOTE 11S NEGRO: 1 und - sn. 865954060415827"/>
        <s v=" LTE XIAOMI REDMI 10C 128GB GRIS: 1 und - sn. 864050069287225"/>
        <s v=" LTE XIAOMI REDMI 10A 64GB SILVER: 1 und - sn. 863696062543765"/>
        <s v=" LTE XIAOMI REDMI NOTE 11 AZUL: 1 und - sn. 861631067446047"/>
        <s v=" LTE SAMSUNG A23 NEGRO: 1 und - sn. 356795950798061"/>
        <s v=" LTE SAMSUNG A23 BLANCO: 1 und - sn. 353568691480510"/>
        <s v=" LTE SAMSUNG A03 NEGRO: 1 und - sn. 351084950652734"/>
        <s v=" LTE XIAOMI REDMI NOTE 11 AZUL: 1 und - sn. 864048069951584"/>
        <s v=" LTE XIAOMI REDMI NOTE 11S NEGRO: 1 und - sn. 865954063584124"/>
        <s v=" LTE XIAOMI REDMI NOTE 11 AZUL: 1 und - sn. 864048063663888"/>
        <s v=" LTE HUAWEI NOVA 9 SE NEGRO: 1 und - sn. 861965051467803"/>
        <s v=" LTE XIAOMI REDMI NOTE 11S NEGRO: 1 und - sn. 863837059728841"/>
        <s v=" LTE IPHONE 11 64GB NEGRO: 1 und - sn. 358710339087795"/>
        <s v=" LTE IPHONE 14 128GB NEGRO: 1 und - sn. 350654417792876"/>
        <s v=" HALFSIM MOVISTAR: 1 und - sn. 8959300120518924107"/>
        <s v=" LTE SAMSUNG A13 AZUL: 1 und - sn. 352177399168418"/>
        <s v=" LTE IPHONE 11 64GB NEGRO: 1 und - sn. 358710339382832"/>
        <s v=" LTE IPHONE 11 64GB NEGRO: 1 und - sn. 358710339856066"/>
        <s v=" HALFSIM MOVISTAR: 1 und - sn. 8959300120518923265"/>
        <s v=" HALFSIM MOVISTAR: 1 und - sn. 8959300120518923448"/>
        <s v=" LTE XIAOMI REDMI NOTE 11 AZUL: 1 und - sn. 864048063453223"/>
        <s v=" HALFSIM MOVISTAR: 1 und - sn. 8959300120518925641"/>
        <s v=" LTE NOKIA G21 AZUL: 1 und - sn. 355108340378241"/>
        <s v=" LTE SAMSUNG A03 NEGRO: 1 und - sn. 351084952242237"/>
        <s v=" LTE IPHONE 13 256GB AZUL: 1 und - sn. 352355500203098"/>
        <s v=" LTE HONOR X8 SILVER: 1 und - sn. 864331068691629"/>
        <s v=" HALFSIM MOVISTAR: 1 und - sn. 8959300120518921129"/>
        <s v=" HALFSIM MOVISTAR: 1 und - sn. 8959300120518922150"/>
        <s v=" LTE SAMSUNG A13 NEGRO: 1 und - sn. 352460883377293"/>
        <s v=" LTE XIAOMI REDMI NOTE 11S AZUL: 1 und - sn. 863837057507585"/>
        <s v=" HALFSIM MOVISTAR: 1 und - sn. 8959300520559470482"/>
        <s v=" LTE SAMSUNG A33 5G AZUL: 1 und - sn. 352429891232378"/>
        <s v=" LTE XIAOMI REDMI NOTE 11 AZUL: 1 und - sn. 864232068129463"/>
        <s v=" LTE SAMSUNG A03 NEGRO: 1 und - sn. 351084952260379"/>
        <s v=" LTE NOKIA C20 AZUL: 1 und - sn. 357321211246508"/>
        <s v=" LTE XIAOMI 11 LITE 5G NE NEGRO: 1 und - sn. 863090064332643"/>
        <s v=" LTE XIAOMI REDMI NOTE 11S AZUL: 1 und - sn. 863837057606460"/>
        <s v=" LTE TCL 20 SE NEGRO: 1 und - sn. 356932920357211"/>
        <s v=" LTE SAMSUNG A23 AZUL: 1 und - sn. 356795951100291"/>
        <s v=" HALFSIM MOVISTAR: 1 und - sn. 8959300120518921996"/>
        <s v=" LTE XIAOMI REDMI NOTE 11 AZUL: 1 und - sn. 861631067483982"/>
        <s v=" LTE IPHONE 11 64GB NEGRO: 1 und - sn. 358710339611842"/>
        <s v=" LTE SAMSUNG A53 5G NEGRO: 1 und - sn. 353842194253645"/>
        <s v=" LTE IPHONE SE 2022 64GB NEGRO: 1 und - sn. 359949185328908"/>
        <s v=" LTE HUAWEI Y60 NEGRO: 1 und - sn. 868924052634948"/>
        <s v=" LTE HONOR X8 SILVER: 1 und - sn. 866184060680993"/>
        <s v=" LTE XIAOMI POCO X3 PRO 256GB NEGRO: 1 und - sn. 862432050696840"/>
        <s v=" LTE XIAOMI REDMI NOTE 11 AZUL: 1 und - sn. 864048063516623 / HALFSIM MOVISTAR: 1 und - sn. 8959300520559468890"/>
        <s v=" HALFSIM MOVISTAR: 1 und - sn. 8959300120518921517"/>
        <s v=" HALFSIM MOVISTAR: 1 und - sn. 8959300520559466258"/>
        <s v=" LTE REALME C11 AZUL: 1 und - sn. 864322056292512"/>
        <s v=" LTE SAMSUNG A23 AZUL: 1 und - sn. 356795950580451"/>
        <s v=" LTE XIAOMI REDMI NOTE 11S NEGRO: 1 und - sn. 865954060430768"/>
        <s v=" LTE REALME C11 AZUL: 1 und - sn. 864322056025391"/>
        <s v=" HALFSIM MOVISTAR: 1 und - sn. 8959300520559466969"/>
        <s v=" LTE XIAOMI REDMI NOTE 11S NEGRO: 1 und - sn. 865954060415843"/>
        <s v=" LTE REALME C11 AZUL: 1 und - sn. 864322056002093"/>
        <s v=" LTE SAMSUNG A23 NEGRO: 1 und - sn. 356795950636972"/>
        <s v=" LTE REALME 9I 128GB NEGRO: 1 und - sn. 869551050379579"/>
        <s v=" LTE XIAOMI REDMI NOTE 11 AZUL: 1 und - sn. 861631067477141"/>
        <s v=" LTE IPHONE 11 64GB NEGRO: 1 und - sn. 358710339482855"/>
        <s v=" LTE HONOR X7 AZUL: 1 und - sn. 869937050528655"/>
        <s v=" LTE IPHONE 11 64GB NEGRO: 1 und - sn. 358710339053870"/>
        <s v=" LTE HONOR X8 NEGRO: 1 und - sn. 864331060971763"/>
        <s v=" LTE XIAOMI REDMI NOTE 11S AZUL: 1 und - sn. 863837055748785"/>
        <s v=" HALFSIM MOVISTAR: 1 und - sn. 8959300520556422379"/>
        <s v=" LTE HUAWEI NOVA 9 SE NEGRO: 1 und - sn. 861965051472308"/>
        <s v=" LTE SAMSUNG S21 FE GRIS: 1 und - sn. 352755852504359"/>
        <s v=" LTE XIAOMI REDMI NOTE 11 AZUL: 1 und - sn. 864048063638641"/>
        <s v=" HALFSIM MOVISTAR: 1 und - sn. 8959300120518920683"/>
        <s v=" LTE SAMSUNG A13 AZUL: 1 und - sn. 352177398808667"/>
        <s v=" LTE XIAOMI REDMI NOTE 11 AZUL: 1 und - sn. 861631067430207"/>
        <s v=" HALFSIM MOVISTAR: 1 und - sn. 8959300120518925187"/>
        <s v=" LTE REALME C21Y NEGRO: 1 und - sn. 860256054716193"/>
        <s v=" LTE SAMSUNG A23 NEGRO: 1 und - sn. 356795950616446"/>
        <s v=" HALFSIM MOVISTAR: 1 und - sn. 8959300120518922101"/>
        <s v=" LTE IPHONE SE 2022 64GB NEGRO: 1 und - sn. 353878137285716"/>
        <s v=" HALFSIM MOVISTAR: 1 und - sn. 8959300120518924891"/>
        <s v=" LTE SAMSUNG A03 NEGRO: 1 und - sn. 351084952240850"/>
        <s v=" LTE SAMSUNG S22 5G ULTRA VERDE: 1 und - sn. 351338912737995"/>
        <s v=" LTE SAMSUNG S20 FE 5G AZUL: 1 und - sn. 355180121177084"/>
        <s v=" HALFSIM MOVISTAR: 1 und - sn. 8959300120518924453"/>
        <s v=" HALFSIM MOVISTAR: 1 und - sn. 8959300120518926458"/>
        <s v=" LTE SAMSUNG A03 NEGRO: 1 und - sn. 354379557795804"/>
        <s v=" LTE TCL 20 E AZUL: 1 und - sn. 356564812594500"/>
        <s v=" LTE HONOR X8 SILVER: 1 und - sn. 864331068690993"/>
        <s v=" LTE SAMSUNG A23 AZUL: 1 und - sn. 353568693733734"/>
        <s v=" LTE XIAOMI REDMI NOTE 11S AZUL: 1 und - sn. 863837057503683"/>
        <s v=" LTE XIAOMI REDMI NOTE 11 AZUL: 1 und - sn. 861631067460808"/>
        <s v=" HALFSIM MOVISTAR: 1 und - sn. 8959300120518921079"/>
        <s v=" LTE XIAOMI REDMI NOTE 11 AZUL: 1 und - sn. 861631067486720"/>
        <s v=" LTE TCL 20 E AZUL: 1 und - sn. 356564813063638"/>
        <s v=" HALFSIM MOVISTAR: 188 und"/>
        <s v=" LTE HONOR 50 256GB CRISTAL GLACIAR: 1 und / LTE REALME C11 AZUL: 2 und / LTE SAMSUNG A33 5G NEGRO: 1 und / LTE SAMSUNG S22 5G PLUS NEGRO: 1 und"/>
        <s v=" HALFSIM MOVISTAR: 500 und / LTE IPHONE 13 128GB NEGRO: 2 und / LTE IPHONE 13 256GB NEGRO: 5 und / LTE IPHONE 13 PRO 128GB NEGRO: 3 und / LTE REALME C21Y AZUL: 5 und / LTE SAMSUNG A03 CORE COBRE: 25 und / LTE SAMSUNG A23 AZUL: 10 und / LTE SAMSUNG A23 NEGRO: 60 und / LTE SAMSUNG S22 5G ULTRA NEGRO: 7 und / LTE SAMSUNG S22 5G ULTRA NEGRO + SAMSUNG GALAXY BUDS2 + SAMSUNG GALAXY FIT2: 3 und"/>
        <s v=" LTE IPHONE 11 64GB NEGRO: 2 und / LTE SAMSUNG A30S NEGRO: 1 und"/>
        <s v=" HALFSIM M2M 2FF LTE: 5000 und"/>
        <s v=" LTE IPHONE 14 128GB AZUL: 15 und / LTE IPHONE 14 128GB NEGRO: 60 und / LTE IPHONE 14 256GB AZUL: 40 und / LTE IPHONE 14 256GB NEGRO: 40 und / LTE IPHONE 14 PRO 128GB NEGRO: 15 und / LTE IPHONE 14 PRO 128GB SILVER: 10 und / LTE IPHONE 14 PRO 256GB NEGRO: 23 und / LTE IPHONE 14 PRO 256GB SILVER: 12 und / LTE IPHONE 14 PRO MAX 256GB NEGRO: 5 und / LTE IPHONE 14 PRO MAX 256GB SILVER: 38 und"/>
        <s v=" LTE IPHONE 14 128GB NEGRO: 25 und / LTE IPHONE 14 256GB AZUL: 15 und / LTE IPHONE 14 256GB NEGRO: 20 und / LTE IPHONE 14 PRO 128GB NEGRO: 15 und / LTE IPHONE 14 PRO 256GB NEGRO: 10 und / LTE IPHONE 14 PRO 256GB SILVER: 8 und"/>
        <s v=" HALFSIM MOVISTAR: 700 und"/>
        <s v=" LTE REALME 9I 128GB NEGRO: 1 und"/>
        <s v=" LTE IPHONE 14 128GB AZUL: 10 und"/>
        <s v=" LTE IPHONE 11 64GB NEGRO: 50 und / LTE IPHONE SE 2022 64GB NEGRO: 20 und"/>
        <s v=" LTE IPHONE 11 64GB NEGRO: 15 und / LTE IPHONE SE 2022 64GB NEGRO: 20 und"/>
        <s v=" LTE IPHONE 11 64GB NEGRO: 35 und"/>
        <s v=" LTE IPHONE 11 64GB NEGRO: 1 und / LTE IPHONE 13 128GB NEGRO: 1 und / LTE SAMSUNG A23 NEGRO: 14 und"/>
        <s v=" LTE HONOR X6 SILVER: 50 und / LTE HONOR X7 AZUL: 5 und / LTE HONOR X7 SILVER: 16 und / LTE HONOR X8 SILVER: 40 und / LTE HUAWEI NOVA 9 SE NEGRO: 30 und / LTE NOKIA G10 AZUL: 50 und / LTE NOKIA G21 AZUL: 30 und / LTE SAMSUNG A03 NEGRO: 55 und / LTE SAMSUNG A23 AZUL: 20 und / LTE SAMSUNG A23 NEGRO: 40 und / LTE SAMSUNG A33 5G AZUL: 6 und / LTE SAMSUNG GALAXY S22 ULTRA VERDE  +BUDS2: 10 und / LTE SAMSUNG S20 FE 5G AZUL: 7 und / LTE SAMSUNG S20 FE 5G VERDE: 18 und / LTE SAMSUNG S20 FE 5G VERDE + GALAXY FIT 2: 4 und / LTE SAMSUNG S21 FE GRIS: 18 und / LTE SAMSUNG S21 FE VERDE + CARGADOR 45W: 25 und / LTE TCL 20 E AZUL: 20 und / LTE XIAOMI 11 LITE 5G NE NEGRO: 8 und / LTE XIAOMI REDMI 10A 64GB SILVER: 30 und / LTE XIAOMI REDMI 10C 128GB GRIS: 30 und / LTE XIAOMI REDMI NOTE 11 AZUL: 50 und"/>
        <s v=" LTE HONOR X8 SILVER: 30 und / LTE NOKIA G10 AZUL: 10 und / LTE NOKIA G21 AZUL: 30 und / LTE SAMSUNG A13 AZUL: 80 und / LTE SAMSUNG A13 NEGRO: 50 und / LTE SAMSUNG A23 NEGRO: 40 und / LTE SAMSUNG A53 5G NEGRO: 30 und / LTE XIAOMI REDMI NOTE 11S AZUL: 20 und"/>
        <s v=" LTE MOTO G20 AZUL: 7 und"/>
        <s v=" GSM LTE ALCATEL MIFI MW41: 1 und - sn. 015887001429169"/>
        <s v=" HALFSIM MOVISTAR: 45 und - sn. 8959300520559466647,8959300120518922408,8959300120518925005,8959300120519299632,8959300120518673019,8959300120519204244,8959300120519203907,8959300120519299814,8959300120519299749,8959300120519300828,8959300120519299517,8959300120519301693,8959300120518922721,8959300120518926383,8959300520559472595,8959300120519311155,8959300120519306288,8959300120519299731,8959300120519300505,8959300120519202396,8959300120519310843,8959300120519305199,8959300120519307286,8959300120519311932,8959300120519306312,8959300120519301867,8959300120519306379,8959300120519306395,8959300120519306411,8959300120519306387,8959300120519306403,8959300120518923182,8959300120518924776,8959300120518925401,8959300120519316923,8959300120519203956,8959300120519204368,8959300120519204384,8959300120519308821,8959300120519312971,8959300120519305728,8959300120519309050,8959300120519302618,8959300120519307732,8959300120519311577"/>
        <s v=" LTE NOKIA G21 AZUL: 3 und - sn. 355108340308073,355108340308388,355108340302449"/>
        <s v=" LTE IPHONE 13 256GB NEGRO: 1 und - sn. 355870378063868"/>
        <s v=" ESIM MOVISTAR_ESIM EVOUCHERS CODE QR: 1 und - sn. 8959300120522982182"/>
        <s v=" AMP ANDROID TV BOX: 1 und - sn. 020120010400022 / LTE SAMSUNG A32 NEGRO: 1 und - sn. 350579457207362 / LTE IPHONE SE 2022 64GB NEGRO: 1 und - sn. 350761564761925 / LTE SAMSUNG A13 AZUL: 1 und - sn. 352177399178318 / LTE IPHONE 13 256GB AZUL: 1 und - sn. 352355500239613 / LTE SAMSUNG A03 CORE AZUL: 2 und - sn. 353166349882599,353166349889925 / LTE SAMSUNG A23 NEGRO: 1 und - sn. 353568694259382 / LTE SAMSUNG A53 5G NEGRO: 1 und - sn. 353842194254080 / LTE MOTO G60S AZUL: 1 und - sn. 354911551722036 / LTE SAMSUNG S20 FE 5G VERDE: 1 und - sn. 355180120284527 / LTE MOTO G20 AZUL: 1 und - sn. 356348784588017 / LTE MOTO G20 VERDE: 2 und - sn. 356348784791256,356348784773239 / LTE IPHONE 12 128GB NEGRO: 1 und - sn. 356427674927616 / LTE IPHONE 12 128GB AZUL: 1 und - sn. 356753568273282 / LTE TCL 20 SE NEGRO: 2 und - sn. 356932920358458,356932920357997 / LTE IPHONE 13 PRO MAX 128GB SILVER: 1 und - sn. 358538323011053 / LTE IPHONE 13 PRO MAX 256GB NEGRO: 2 und - sn. 358592374059024,356189754649938 / LTE SAMSUNG Z FLIP 4 GRIS: 1 und - sn. 358975991023376 / LTE NOKIA G20 SILVER: 1 und - sn. 359358480971109 / LTE MOTO G22 NEGRO: 1 und - sn. 359694271857457 / LTE REALME C21Y AZUL: 1 und - sn. 860256053061997 / LTE XIAOMI POCO X3 PRO 256GB NEGRO: 4 und - sn. 860793057456823,860793050164341,865031050495000,860793050169829 / LTE HONOR 50 256GB CRISTAL GLACIAR: 1 und - sn. 862558063596823 / LTE XIAOMI REDMI NOTE 11S AZUL: 3 und - sn. 863837055751946,863837057606460,863837057475346 / LTE XIAOMI REDMI NOTE 11 AZUL: 3 und - sn. 864048063466282,864048069908147,864048069866402 / LTE REALME C11 AZUL: 2 und - sn. 864322055995479,864322056258950 / LTE XIAOMI REDMI NOTE 11S NEGRO: 3 und - sn. 865954063521720,865954060793884,865954063627402 / LTE XIAOMI REDMI 9C GRIS: 3 und - sn. 866538059212557,867619058089243,866538058736770 / LTE HUAWEI Y60 NEGRO: 1 und - sn. 868924052635457 / LTE HONOR X7 NEGRO: 1 und - sn. 869937050194276"/>
        <s v=" ESIM MOVISTAR_ESIM EVOUCHERS CODE QR: 2 und - sn. 8959300120522981671,8959300120522981689"/>
        <s v=" ESIM MOVISTAR_ESIM EVOUCHERS CODE QR: 1 und - sn. 8959300120522985813"/>
        <s v=" ESIM MOVISTAR_ESIM EVOUCHERS CODE QR: 1 und - sn. 8959300120522985755"/>
        <s v=" ESIM MOVISTAR_ESIM EVOUCHERS CODE QR: 1 und - sn. 8959300120522981846"/>
        <s v=" ESIM MOVISTAR_ESIM EVOUCHERS CODE QR: 1 und - sn. 8959300120522985730"/>
        <s v=" ESIM MOVISTAR_ESIM EVOUCHERS CODE QR: 1 und - sn. 8959300120522981713"/>
        <s v=" ESIM MOVISTAR_ESIM EVOUCHERS CODE QR: 1 und - sn. 8959300120522985748"/>
        <s v=" ESIM MOVISTAR_ESIM EVOUCHERS CODE QR: 1 und - sn. 8959300120522985797"/>
        <s v=" ESIM MOVISTAR_ESIM EVOUCHERS CODE QR: 1 und - sn. 8959300120522985870"/>
        <s v=" ESIM MOVISTAR_ESIM EVOUCHERS CODE QR: 1 und - sn. 8959300120522985995"/>
        <s v=" ESIM MOVISTAR_ESIM EVOUCHERS CODE QR: 1 und - sn. 8959300120522985771"/>
        <s v=" ESIM MOVISTAR_ESIM EVOUCHERS CODE QR: 1 und - sn. 8959300120522985789"/>
        <s v=" ESIM MOVISTAR_ESIM EVOUCHERS CODE QR: 1 und - sn. 8959300120522985722"/>
        <s v=" ESIM MOVISTAR_ESIM EVOUCHERS CODE QR: 1 und - sn. 8959300120522981960"/>
        <s v=" ESIM MOVISTAR_ESIM EVOUCHERS CODE QR: 1 und - sn. 8959300120522985714"/>
        <s v=" ESIM MOVISTAR_ESIM EVOUCHERS CODE QR: 1 und - sn. 8959300120522985631"/>
        <s v=" ESIM MOVISTAR_ESIM EVOUCHERS CODE QR: 1 und - sn. 8959300120522983586"/>
        <s v=" ESIM MOVISTAR_ESIM EVOUCHERS CODE QR: 1 und - sn. 8959300120522985763"/>
        <s v=" ESIM MOVISTAR_ESIM EVOUCHERS CODE QR: 1 und - sn. 8959300120522982950"/>
        <s v=" ESIM MOVISTAR_ESIM EVOUCHERS CODE QR: 1 und - sn. 8959300120522982935"/>
        <s v=" ESIM MOVISTAR_ESIM EVOUCHERS CODE QR: 1 und - sn. 8959300120522986084"/>
        <s v=" ESIM MOVISTAR_ESIM EVOUCHERS CODE QR: 1 und - sn. 8959300120522986134"/>
        <s v=" ESIM MOVISTAR_ESIM EVOUCHERS CODE QR: 1 und - sn. 8959300120522986068"/>
        <s v=" ESIM MOVISTAR_ESIM EVOUCHERS CODE QR: 1 und - sn. 8959300120522986076"/>
        <s v=" ESIM MOVISTAR_ESIM EVOUCHERS CODE QR: 1 und - sn. 8959300120522986159"/>
        <s v=" ESIM MOVISTAR_ESIM EVOUCHERS CODE QR: 1 und - sn. 8959300120522985888"/>
        <s v=" ESIM MOVISTAR_ESIM EVOUCHERS CODE QR: 1 und - sn. 8959300120522985847"/>
        <s v=" ESIM MOVISTAR_ESIM EVOUCHERS CODE QR: 1 und - sn. 8959300120522985896"/>
        <s v=" ESIM MOVISTAR_ESIM EVOUCHERS CODE QR: 1 und - sn. 8959300120522983131"/>
        <s v=" ESIM MOVISTAR_ESIM EVOUCHERS CODE QR: 1 und - sn. 8959300120522978628"/>
        <s v=" ESIM MOVISTAR_ESIM EVOUCHERS CODE QR: 1 und - sn. 8959300120522978636"/>
        <s v=" ESIM MOVISTAR_ESIM EVOUCHERS CODE QR: 1 und - sn. 8959300120522978669"/>
        <s v=" ESIM MOVISTAR_ESIM EVOUCHERS CODE QR: 1 und - sn. 8959300120522979204"/>
        <s v=" ESIM MOVISTAR_ESIM EVOUCHERS CODE QR: 1 und - sn. 8959300120522979196"/>
        <s v=" ESIM MOVISTAR_ESIM EVOUCHERS CODE QR: 1 und - sn. 8959300120522982943"/>
        <s v=" ESIM MOVISTAR_ESIM EVOUCHERS CODE QR: 1 und - sn. 8959300120522983180"/>
        <s v=" ESIM MOVISTAR_ESIM EVOUCHERS CODE QR: 1 und - sn. 8959300120522979279"/>
        <s v=" ESIM MOVISTAR_ESIM EVOUCHERS CODE QR: 1 und - sn. 8959300120522979287"/>
        <s v=" ESIM MOVISTAR_ESIM EVOUCHERS CODE QR: 1 und - sn. 8959300120522979212"/>
        <s v=" ESIM MOVISTAR_ESIM EVOUCHERS CODE QR: 1 und - sn. 8959300120522979246"/>
        <s v=" ESIM MOVISTAR_ESIM EVOUCHERS CODE QR: 2 und - sn. 8959300120522978677,8959300120522979188"/>
        <s v=" ESIM MOVISTAR_ESIM EVOUCHERS CODE QR: 1 und - sn. 8959300120522979451"/>
        <s v=" ESIM MOVISTAR_ESIM EVOUCHERS CODE QR: 1 und - sn. 8959300120522981663"/>
        <s v=" ESIM MOVISTAR_ESIM EVOUCHERS CODE QR: 1 und - sn. 8959300120522983032"/>
        <s v=" ESIM MOVISTAR_ESIM EVOUCHERS CODE QR: 1 und - sn. 8959300120522981812"/>
        <s v=" ESIM MOVISTAR_ESIM EVOUCHERS CODE QR: 1 und - sn. 8959300120522983388"/>
        <s v=" ESIM MOVISTAR_ESIM EVOUCHERS CODE QR: 1 und - sn. 8959300120522982323"/>
        <s v=" ESIM MOVISTAR_ESIM EVOUCHERS CODE QR: 1 und - sn. 8959300120522982380"/>
        <s v=" ESIM MOVISTAR_ESIM EVOUCHERS CODE QR: 1 und - sn. 8959300120522983149"/>
        <s v=" HALFSIM TUENTI: 9999 und"/>
        <s v=" ESIM MOVISTAR_ESIM EVOUCHERS CODE QR: 4 und"/>
        <s v=" HALFSIM TUENTI PREPAGO NUMERADA $10: 1 und"/>
        <s v=" HALFSIM TUENTI PREPAGO NUMERADA $7: 1 und"/>
        <s v=" HALFSIM TUENTI PREPAGO NUMERADA $25: 1 und"/>
        <s v=" HALFSIM MOVISTAR: 1 und - sn. 8959300320533999239" u="1"/>
        <s v=" HALFSIM MOVISTAR: 1 und - sn. 8959300520555419608" u="1"/>
        <s v=" LTE SAMSUNG A13 NEGRO: 1 und - sn. 352177399341494" u="1"/>
        <s v=" LTE XIAOMI REDMI NOTE 10S GRIS: 2 und - sn. 865565058568300,865565058574787" u="1"/>
        <s v=" HALFSIM MOVISTAR: 3 und - sn. 8959300420550760785,8959300420550760751,8959300420550761205" u="1"/>
        <s v=" HALFSIM MOVISTAR: 1 und - sn. 8959300420547781274" u="1"/>
        <s v=" HALFSIM MOVISTAR: 1 und - sn. 8959300520559472843" u="1"/>
        <s v=" LTE SAMSUNG A32 NEGRO: 1 und - sn. 350579453616772" u="1"/>
        <s v=" LTE SAMSUNG A32 NEGRO: 1 und - sn. 350579454583849" u="1"/>
        <s v=" LTE SAMSUNG A51 NEGRO: 1 und - sn. 350608752662508" u="1"/>
        <s v=" LTE IPHONE 12 MINI 64GB NEGRO: 1 und - sn. 356450250560072" u="1"/>
        <s v=" ESIM MOVISTAR_ESIM EVOUCHERS CODE QR: 4 und / HALFSIM MOVISTAR: 100 und / LISTO PACK XIAOMI REDMI 9C AZUL: 3 und / LTE MOTO G30 GRIS TORNASOL: 5 und" u="1"/>
        <s v=" LTE NOKIA C01 PLUS AZUL: 20 und / LTE NOKIA G10 AZUL: 30 und / LTE SAMSUNG A03 CORE AZUL: 60 und / LTE SAMSUNG A03 CORE NEGRO: 70 und / LTE SAMSUNG A13 NEGRO: 80 und / LTE SAMSUNG A23 NEGRO: 40 und / LTE SAMSUNG A33 5G AZUL: 40 und / LTE XIAOMI REDMI 9C GRIS: 60 und / LTE XIAOMI REDMI NOTE 10S GRIS: 50 und" u="1"/>
        <s v=" GSM ALCATEL 4033A CON PTT: 4 und / GSM ALCATEL POP 2: 2 und / GSM ALCATEL POP C3: 9 und / GSM ALCATEL R OT-916: 1 und / GSM BLACKBERRY BOLD NEGRO: 3 und / GSM BLACKBERRY JAVELINE: 1 und / GSM BMOBILE K340 NEGRO: 1 und / GSM HUAWEI ASCEND Y220: 1 und / GSM NOKIA ASHA 503: 2 und / GSM NOKIA LUMIA 530 ROCKET: 1 und / GSM NOKIA LUMIA 635 NEGRO: 1 und / GSM NOKIA LUMIA 735 SUPERSTAR: 1 und / GSM SONY XPERIA E1: 1 und / GSM TABLET HUAWEI MEDIAPAD LINK 10: 1 und / GSM VERYKOOL I607: 1 und / GURUBOX: 23 und / MODEM USB ZTE MF 636: 4 und / OWA11I-IOS-EXT: 113 und / OWA31I: 21 und" u="1"/>
        <s v=" HALFSIM MOVISTAR: 1 und - sn. 8959300520555423386" u="1"/>
        <s v=" LTE SAMSUNG A21S NEGRO: 1 und - sn. 355451117612628" u="1"/>
        <s v=" LTE NOKIA C01 PLUS AZUL: 1 und - sn. 354632882310701" u="1"/>
        <s v=" LTE IPHONE 12 128GB AZUL: 1 und - sn. 356753569337441" u="1"/>
        <s v=" HALFSIM MOVISTAR LIBRE: 1 und - sn. 8959300520549746306" u="1"/>
        <s v=" LTE NOKIA G20 SILVER: 1 und - sn. 359358480969780" u="1"/>
        <s v=" HALFSIM MOVISTAR: 1 und - sn. 8959300320529950386" u="1"/>
        <s v=" HALFSIM MOVISTAR: 1 und - sn. 8959300420547781308" u="1"/>
        <s v=" LTE XIAOMI REDMI 9C GRIS: 1 und - sn. 867619050717528" u="1"/>
        <s v=" LTE IPHONE 12 PRO 256BG AZUL: 2 und - sn. 350510547724587,350510547863872" u="1"/>
        <s v=" HALFSIM MOVISTAR: 1 und - sn. 8959300320535194193" u="1"/>
        <s v=" LTE SAMSUNG A21S AZUL: 1 und - sn. 350179386406209" u="1"/>
        <s v=" LTE SAMSUNG A02S 64GB AZUL: 1 und - sn. 356506881407924" u="1"/>
        <s v=" LTE SAMSUNG A53 5G NEGRO: 3 und - sn. 353842190602225,353842190616498,350331801674271" u="1"/>
        <s v=" LTE IPHONE 12 128GB NEGRO: 2 und / LTE IPHONE 12 64GB AZUL: 1 und / LTE IPHONE 12 64GB NEGRO: 1 und / LTE SAMSUNG A12 NEGRO: 13 und / LTE SAMSUNG A51 NEGRO: 3 und" u="1"/>
        <s v=" LTE NOKIA G20 AZUL: 1 und - sn. 359358480714814" u="1"/>
        <s v=" HALFSIM MOVISTAR: 1 und - sn. 8959300320535197212" u="1"/>
        <s v=" HALFSIM MOVISTAR: 1 und - sn. 8959300420547509279" u="1"/>
        <s v=" HALFSIM MOVISTAR: 1 und - sn. 8959300520552683545" u="1"/>
        <s v=" HALFSIM MOVISTAR: 1 und - sn. 8959300520552684964" u="1"/>
        <s v=" HALFSIM MOVISTAR: 1 und - sn. 8959300520555938144" u="1"/>
        <s v=" LTE SAMSUNG A52 NEGRO: 1 und - sn. 357526610941075" u="1"/>
        <s v=" LTE HUAWEI NOVA 8I AZUL: 1 und - sn. 862682051811208" u="1"/>
        <s v=" LTE SAMSUNG S21 ULTRA SILVER: 1 und - sn. 350299944981087" u="1"/>
        <s v=" LTE LG K22+ GRIS: 2 und" u="1"/>
        <s v=" HALFSIM MOVISTAR: 1 und - sn. 8959300320534568868" u="1"/>
        <s v=" HALFSIM MOVISTAR: 1 und - sn. 8959300420552907947" u="1"/>
        <s v=" HALFSIM MOVISTAR: 1 und - sn. 8959300520552746532" u="1"/>
        <s v=" LTE SAMSUNG A23 NEGRO: 1 und - sn. 353568691713779" u="1"/>
        <s v=" LTE SAMSUNG A32 NEGRO: 2 und - sn. 350579452500936,350579452448433" u="1"/>
        <s v=" LTE SAMSUNG A12 NEGRO: 1 und - sn. 351692290275220 / HALFSIM MOVISTAR: 1 und - sn. 8959300420547779187" u="1"/>
        <s v=" HALFSIM MOVISTAR: 1 und - sn. 8959300320535195646" u="1"/>
        <s v=" HALFSIM MOVISTAR: 1 und - sn. 8959300420547664280" u="1"/>
        <s v=" LTE SAMSUNG A13 AZUL: 1 und - sn. 352177399177146" u="1"/>
        <s v=" LTE SAMSUNG A13 NEGRO: 1 und - sn. 352460882803281" u="1"/>
        <s v=" LTE SAMSUNG A72 NEGRO 128GB: 1 und - sn. 351088102718228" u="1"/>
        <s v=" LTE SAMSUNG A03 CORE NEGRO: 1 und - sn. 353166349783722 / HALFSIM MOVISTAR: 2 und - sn. 8959300120518586062,8959300120518586096" u="1"/>
        <s v=" GSM LTE ALCATEL MIFI MW41: 12 und - sn. 015887000900087,015887000758907,015887000899958,015887000899933,015887000571375,015887000573074,015887000573132,015887000573348,015887000570591,014828007870072,014828006589517,014828006588832 / HALFSIM MOVISTAR: 12 und - sn. 8959300420550770412,8959300420550770479,8959300420550769067,8959300420550770487,8959300420550770420,8959300420550769059,8959300420550770438,8959300420550770461,8959300420550768952,8959300420550768978,8959300420550768986,8959300420550769000" u="1"/>
        <s v=" HALFSIM MOVISTAR: 1 und - sn. 8959300520555407835" u="1"/>
        <s v=" LTE SAMSUNG A32 NEGRO: 1 und - sn. 350579454574327" u="1"/>
        <s v=" LTE XIAOMI REDMI 9C GRIS: 1 und - sn. 865233053915022" u="1"/>
        <s v=" LTE SAMSUNG A53 5G DURAZNO: 1 und - sn. 350331809729770" u="1"/>
        <s v=" LTE IPHONE SE 2022 64GB NEGRO: 1 und - sn. 350761564679101" u="1"/>
        <s v=" AIT XIAOMI STAND CARGA INALAMBRICA NEGRO: 1 und - sn. 693417771618838" u="1"/>
        <s v=" HEADPHONESWIRELESS KLIPXTREME FURY: 1 und - sn.  / LTE SAMSUNG S22 5G ULTRA VERDE: 1 und - sn. 351338912084737" u="1"/>
        <s v=" LTE NOKIA G20 AZUL: 2 und / LTE SAMSUNG A22 NEGRO: 5 und / LTE SAMSUNG A52 NEGRO: 5 und / LTE SAMSUNG Z FLIP 3 5G NEGRO: 1 und / LTE XIAOMI REDMI NOTE 10S GRIS: 2 und" u="1"/>
        <s v=" HALFSIM MOVISTAR: 1 und - sn. 8959300320534045503" u="1"/>
        <s v=" HALFSIM MOVISTAR: 1 und - sn. 8959300420552753333" u="1"/>
        <s v=" HALFSIM MOVISTAR: 1 und - sn. 8959300520556383365" u="1"/>
        <s v=" LTE SAMSUNG A12 AZUL: 1 und - sn. 350692198976011" u="1"/>
        <s v=" LTE SAMSUNG A23 AZUL: 1 und - sn. 353568693023284" u="1"/>
        <s v=" LTE SAMSUNG A33 5G NEGRO: 1 und - sn. 352429892579926" u="1"/>
        <s v=" LTE IPHONE 13 256GB NEGRO: 1 und - sn. 351843190408144" u="1"/>
        <s v=" LTE SAMSUNG A53 5G DURAZNO: 1 und - sn. 350331809732063" u="1"/>
        <s v=" HALFSIM MOVISTAR: 2 und - sn. 8959300120518586005,8959300120518586013" u="1"/>
        <s v=" HALFSIM MOVISTAR: 1 und - sn. 8959300320532018783" u="1"/>
        <s v=" HALFSIM MOVISTAR: 1 und - sn. 8959300520559130037" u="1"/>
        <s v=" HALFSIM MOVISTAR: 2 und - sn. 8959300320531859765,8959300320531860383" u="1"/>
        <s v=" HALFSIM MOVISTAR: 100 und / LTE SAMSUNG A02 64GB AZUL: 1 und / LTE SAMSUNG A12 AZUL: 1 und / LTE SAMSUNG A12 BLANCO: 1 und / LTE SAMSUNG A12 NEGRO: 1 und / LTE XIAOMI REDMI NOTE 10S GRIS: 2 und" u="1"/>
        <s v=" HALFSIM MOVISTAR: 300 und / LTE SAMSUNG A22 NEGRO: 5 und / LTE SAMSUNG A52 NEGRO: 5 und / LTE SAMSUNG Z FLIP 3 5G NEGRO: 1 und / LTE TCL 20 E AZUL: 2 und / LTE XIAOMI REDMI NOTE 10S GRIS: 2 und" u="1"/>
        <s v=" LTE NOKIA 1.4 NEGRO: 1 und - sn. 354208100592931" u="1"/>
        <s v=" HALFSIM MOVISTAR: 1 und - sn. 8959300120518672896" u="1"/>
        <s v=" LTE SAMSUNG A32 NEGRO: 1 und - sn. 350579454578666" u="1"/>
        <s v=" HALFSIM CHIP PREPAGO $3.00 NUMERADO: 100 und" u="1"/>
        <s v=" HALFSIM MOVISTAR: 1 und - sn. 8959300320535157224" u="1"/>
        <s v=" HALFSIM MOVISTAR: 1 und - sn. 8959300420548322698" u="1"/>
        <s v=" LTE SAMSUNG A21S AZUL: 1 und - sn. 355451119454763" u="1"/>
        <s v=" LTE XIAOMI REDMI NOTE 9 VERDE: 1 und - sn. 862122056139727" u="1"/>
        <s v=" LTE XIAOMI REDMI NOTE 10S AZUL: 1 und - sn. 860901057519041" u="1"/>
        <s v=" LTE XIAOMI REDMI NOTE 8 2021 GRIS: 1 und - sn. 861276059116685" u="1"/>
        <s v=" LTE IPHONE 13 256GB NEGRO: 2 und - sn. 356646226867547,350038444980557 / HALFSIM MOVISTAR: 1 und - sn. 8959300420550894402" u="1"/>
        <s v=" LTE SAMSUNG A32 NEGRO: 1 und - sn. 350579452452369" u="1"/>
        <s v=" LTE TCL 20 E AZUL: 1 und - sn. 356564811803464" u="1"/>
        <s v=" HALFSIM MOVISTAR: 1 und - sn. 8959300320534718653" u="1"/>
        <s v=" HALFSIM MOVISTAR: 1 und - sn. 8959300420547662748" u="1"/>
        <s v=" HALFSIM MOVISTAR: 1 und - sn. 8959300520551990370" u="1"/>
        <s v=" HALFSIM MOVISTAR: 1 und - sn. 8959300520555420010" u="1"/>
        <s v=" LTE SAMSUNG A02S NEGRO: 1 und - sn. 354240162006088" u="1"/>
        <s v=" LTE XIAOMI REDMI 9C GRIS: 1 und - sn. 865233057023112" u="1"/>
        <s v=" LTE SAMSUNG NOTE 20 ULTRA NEGRO: 1 und - sn. 352682502079535 / HALFSIM MOVISTAR: 1 und - sn. 8959300520552363262" u="1"/>
        <s v=" HALFSIM MOVISTAR: 6 und" u="1"/>
        <s v=" LTE NOKIA 4.2: 1 und - sn. 352905100652811" u="1"/>
        <s v=" HALFSIM MOVISTAR: 1 und - sn. 8959300520549394446" u="1"/>
        <s v=" HALFSIM MOVISTAR: 1 und - sn. 8959300520552258355" u="1"/>
        <s v=" LTE SAMSUNG A32 AZUL: 1 und - sn. 350579453298407" u="1"/>
        <s v=" HALFSIM MOVISTAR: 2 und - sn. 8959300420548321476,8959300420548328042" u="1"/>
        <s v=" LTE IPHONE 12 MINI 64GB NEGRO: 1 und / LTE XIAOMI REDMI NOTE 9 GRIS: 3 und" u="1"/>
        <s v=" HALFSIM MOVISTAR: 19 und - sn. 8959300520549168428,8959300520548684359,8959300520549170093,8959300520549351131,8959300520549102435,8959300520549228669,8959300520549040684,8959300520549226861,8959300520549371022,8959300320532921408,8959300520548880213,8959300520549169988,8959300520548684532,8959300520549369612,8959300520549228396,8959300520548741720,8959300520548738510,8959300520549071549,8959300520548685208" u="1"/>
        <s v=" LTE SAMSUNG A23 AZUL: 1 und - sn. 353568693030115" u="1"/>
        <s v=" LTE IPHONE 12 PRO 128GB NEGRO: 1 und - sn. 355942857133114" u="1"/>
        <s v=" LTE SAMSUNG A12 AZUL: 1 und - sn. 350692199701194" u="1"/>
        <s v=" LTE NOKIA 5.4 AZUL: 3 und / LTE SAMSUNG A12 AZUL: 5 und" u="1"/>
        <s v=" HALFSIM MOVISTAR: 2 und - sn. 8959300420553151305,8959300420553151297" u="1"/>
        <s v=" HALFSIM MOVISTAR: 1 und - sn. 8959300320529733436" u="1"/>
        <s v=" HALFSIM MOVISTAR: 1 und - sn. 8959300320531712410" u="1"/>
        <s v=" HALFSIM MOVISTAR: 1 und - sn. 8959300520551990404" u="1"/>
        <s v=" LTE IPHONE 12 PRO 256GB NEGRO: 1 und - sn. 354121933043321" u="1"/>
        <s v=" LTE REALME GT MASTER EDITION GRIS: 1 und - sn. 867239051550776" u="1"/>
        <s v=" LISTO PACK XIAOMI REDMI 9C NARANJA: 7 und / LTE IPHONE 12 PRO 128GB NEGRO: 3 und / LTE SAMSUNG A52 NEGRO: 3 und / LTE XIAOMI REDMI NOTE 9 BLANCO: 1 und" u="1"/>
        <s v=" LTE SAMSUNG A12 AZUL: 1 und - sn. 350692198992083 / LTE SAMSUNG TABLET T295 8.0: 1 und - sn. 355041992732011 / HALFSIM MOVISTAR: 2 und - sn. 8959300520554496490,8959300520554492473" u="1"/>
        <s v=" LTE NOKIA C20 AZUL: 1 und - sn. 357321211435507" u="1"/>
        <s v=" HALFSIM MOVISTAR: 1 und - sn. 8959300120518922705" u="1"/>
        <s v=" LTE IPHONE 13 256GB NEGRO: 1 und - sn. 356858909851884" u="1"/>
        <s v=" LTE XIAOMI REDMI NOTE 10S NEGRO: 1 und - sn. 867127056810602" u="1"/>
        <s v=" HALFSIM MOVISTAR: 2 und - sn. 8959300520549395468,8959300520549395070" u="1"/>
        <s v=" HALFSIM MOVISTAR: 5 und - sn. 8959300120519317285,8959300120519317186,8959300120519317244,8959300120519317194,8959300120519317178" u="1"/>
        <s v=" LTE SAMSUNG A51 NEGRO: 10 und" u="1"/>
        <s v=" HALFSIM MOVISTAR: 1 und - sn. 8959300420548273941" u="1"/>
        <s v=" HALFSIM MOVISTAR: 1 und - sn. 8959300520549176033" u="1"/>
        <s v=" LTE SAMSUNG A12 AZUL: 1 und - sn. 350692197030992" u="1"/>
        <s v=" LTE SAMSUNG A21S NEGRO: 1 und - sn. 350179386532699" u="1"/>
        <s v=" HALFSIM MOVISTAR: 1 und - sn. 8959300420547789285" u="1"/>
        <s v=" HALFSIM MOVISTAR: 2 und - sn. 8959300520556386210,8959300520556386228" u="1"/>
        <s v=" LTE SAMSUNG A02S 64GB AZUL: 2 und - sn. 356506881094383,356506881095083 / HALFSIM MOVISTAR: 1 und - sn. 8959300320535280026" u="1"/>
        <s v=" DHI NEXXT CÁMARA INTELIGENTE FIJA: 1 und - sn. 798304056150057" u="1"/>
        <s v=" LTE SAMSUNG A01 32GB NEGRO: 2 und - sn. 359771109265531,354718600702087" u="1"/>
        <s v=" LTE XIAOMI REDMI 9C GRIS: 1 und - sn. 866538058795354 / HALFSIM MOVISTAR: 1 und - sn. 8959300120518582764" u="1"/>
        <s v=" HALFSIM MOVISTAR: 1 und - sn. 8959300520549175886" u="1"/>
        <s v=" LTE XIAOMI REDMI NOTE 10S NEGRO: 1 und - sn. 867697050625107" u="1"/>
        <s v=" LTE REALME C11 AZUL: 1 und - sn. 864322050935157" u="1"/>
        <s v=" HALFSIM MOVISTAR: 1 und - sn. 8959300520559277879" u="1"/>
        <s v=" HALFSIM MOVISTAR: 5 und - sn. 8959300320531711842,8959300320531711859,8959300320531711768,8959300320531711875,8959300320531713129" u="1"/>
        <s v=" HALFSIM MOVISTAR: 5 und - sn. 8959300520549631854,8959300520549631870,8959300520549632472,8959300520549632118,8959300520549631862" u="1"/>
        <s v=" LTE REALME C21Y AZUL: 7 und / LTE SAMSUNG A12 AZUL: 7 und / LTE SAMSUNG Z FLIP 3 5G VERDE: 2 und / LTE TCL 20 E AZUL: 2 und / LTE TCL 20 SE NEGRO: 9 und" u="1"/>
        <s v=" HALFSIM MOVISTAR: 1 und - sn. 8959300120518478930" u="1"/>
        <s v=" LTE SAMSUNG S21 FE VERDE: 1 und - sn. 352755851108715" u="1"/>
        <s v=" LTE SAMSUNG A72 NEGRO 128BG: 1 und - sn. 351088102713773" u="1"/>
        <s v=" LTE SAMSUNG A12 AZUL: 3 und - sn. 350692192802635,350692192637320,350692192797462" u="1"/>
        <s v=" HALFSIM MOVISTAR: 10 und - sn. 8959300320530379831,8959300320530379757,8959300320530380144,8959300320530380649,8959300320530380029,8959300320530379591,8959300320530380615,8959300320530379823,8959300320530379807,8959300320530379971" u="1"/>
        <s v=" LTE SAMSUNG A32 NEGRO: 1 und - sn. 350579451121171" u="1"/>
        <s v=" LTE SAMSUNG A53 5G NEGRO: 1 und - sn. 353842192164752" u="1"/>
        <s v=" LTE HUAWEI NOVA 9 SE NEGRO: 1 und - sn. 861965051481283" u="1"/>
        <s v=" LTE SAMSUNG A02 64GB NEGRO: 1 und - sn. 358711757363858" u="1"/>
        <s v=" LTE XIAOMI REDMI NOTE 9 VERDE: 1 und - sn. 865277057472209" u="1"/>
        <s v=" LTE XIAOMI REDMI NOTE 9 BLANCO: 1 und - sn. 865277057235366" u="1"/>
        <s v=" LTE XIAOMI REDMI NOTE 9 BLANCO: 1 und - sn. 863232058150488 / LTE ZTE BLADE A3 LITE 32GB: 1 und - sn. 864538045350687 / HALFSIM MOVISTAR: 1 und - sn. 8959300520555423584" u="1"/>
        <s v=" ALCATEL MIFI MW41 LTE: 4 und / LTE NOKIA G10 AZUL: 3 und / LTE SAMSUNG A02 64GB NEGRO: 2 und / LTE SAMSUNG A12 AZUL: 2 und / LTE SAMSUNG A12 NEGRO: 4 und / LTE XIAOMI REDMI 9C GRIS: 3 und" u="1"/>
        <s v=" HALFSIM MOVISTAR: 1 und - sn. 8959300520559464667" u="1"/>
        <s v=" LTE IPHONE 12 64GB AZUL: 1 und - sn. 351066256613205" u="1"/>
        <s v=" LTE XIAOMI REDMI 9C GRIS: 1 und - sn. 865233053864469" u="1"/>
        <s v=" LTE XIAOMI REDMI NOTE 10S GRIS: 1 und - sn. 865565058592268" u="1"/>
        <s v=" LTE SAMSUNG A32 NEGRO: 1 und - sn. 350579454570671" u="1"/>
        <s v=" LTE SAMSUNG S22 5G PLUS NEGRO: 1 und - sn. 355705441132466" u="1"/>
        <s v=" LTE MOTO G60S AZUL: 2 und / LTE NOKIA C01 PLUS AZUL: 2 und / LTE NOKIA G10 AZUL: 4 und / LTE REALME C11 AZUL: 3 und / LTE REALME C21Y AZUL: 2 und / LTE REALME C21Y NEGRO: 2 und / LTE SAMSUNG A13 AZUL: 2 und / LTE SAMSUNG A13 NEGRO: 2 und / LTE SAMSUNG A33 5G AZUL: 2 und / LTE SAMSUNG A53 5G AZUL: 1 und / LTE SAMSUNG A53 5G DURAZNO: 1 und / LTE XIAOMI REDMI 9C GRIS: 2 und / LTE XIAOMI REDMI NOTE 11 AZUL: 2 und" u="1"/>
        <s v=" HALFSIM MOVISTAR: 22 und - sn. 8959300120518905015,8959300120518904976,8959300120518904992,8959300120518904950,8959300120518904943,8959300120518905056,8959300120518904885,8959300120518904893,8959300120518905072,8959300120518904968,8959300120518904984,8959300120518905049,8959300120518904919,8959300120518904935,8959300120518905098,8959300120518905080,8959300120518905007,8959300120518904505,8959300120518905064,8959300120518904927,8959300120518904901,8959300120518904497" u="1"/>
        <s v=" HALFSIM MOVISTAR: 1 und - sn. 8959300420550412056" u="1"/>
        <s v=" LTE SAMSUNG A12 NEGRO: 1 und - sn. 351692292038782" u="1"/>
        <s v=" LTE XIAOMI REDMI 9C GRIS: 1 und - sn. 865233057037112" u="1"/>
        <s v=" LTE XIAOMI REDMI NOTE 10S NEGRO: 1 und - sn. 867127056789004" u="1"/>
        <s v=" HALFSIM MOVISTAR: 2 und - sn. 8959300320531873162,8959300320531872404" u="1"/>
        <s v=" LTE SAMSUNG A21S AZUL: 1 und - sn. 350179386551145 / HALFSIM MOVISTAR: 1 und - sn. 8959300520556270935" u="1"/>
        <s v=" LTE XIAOMI REDMI NOTE 8 2021 GRIS: 1 und - sn. 869917058621504 / HALFSIM MOVISTAR: 1 und - sn. 8959300420548245758" u="1"/>
        <s v=" HALFSIM MOVISTAR: 1 und - sn. 8959300520549325671" u="1"/>
        <s v=" LTE XIAOMI REDMI NOTE 9 BLANCO: 1 und - sn. 866077053963147" u="1"/>
        <s v=" LTE XIAOMI REDMI NOTE 11S NEGRO: 1 und - sn. 865954063534244" u="1"/>
        <s v=" LTE XIAOMI REDMI NOTE 8 2021 AZUL: 1 und - sn. 869917053791823" u="1"/>
        <s v=" LTE XIAOMI REDMI 9C NARANJA: 5 und / LTE XIAOMI REDMI NOTE 9 BLANCO: 6 und" u="1"/>
        <s v=" LTE XIAOMI REDMI 9C NARANJA: 6 und / LTE XIAOMI REDMI NOTE 9 BLANCO: 6 und" u="1"/>
        <s v=" HALFSIM MOVISTAR: 1 und - sn. 8959300120518926268" u="1"/>
        <s v=" HALFSIM MOVISTAR: 1 und - sn. 8959300420547779112" u="1"/>
        <s v=" LTE SAMSUNG A23 AZUL: 1 und - sn. 353568691704828" u="1"/>
        <s v=" LTE SAMSUNG A31 AZUL: 1 und - sn. 355395117450259" u="1"/>
        <s v=" LTE SAMSUNG A03 NEGRO: 1 und - sn. 354379556024222" u="1"/>
        <s v=" LTE IPHONE 12 128GB NEGRO: 1 und - sn. 356781400901174" u="1"/>
        <s v=" LTE IPHONE 12 PRO 128GB NEGRO: 1 und - sn. 353076698748244" u="1"/>
        <s v=" LTE XIAOMI REDMI NOTE 9 BLANCO: 2 und - sn. 866077058281081,866077058168643" u="1"/>
        <s v=" HALFSIM MOVISTAR: 1 und - sn. 8959300420547513982" u="1"/>
        <s v=" HALFSIM MOVISTAR: 1 und - sn. 8959300520556127846" u="1"/>
        <s v=" LTE XIAOMI REDMI NOTE 8 2021 AZUL: 1 und - sn. 869917056464881" u="1"/>
        <s v=" LTE XIAOMI POCO X3 PRO 128GB NEGRO: 1 und - sn. 861855059282769" u="1"/>
        <s v=" LTE SAMSUNG A12 NEGRO: 1 und - sn. 350692196097877 / LTE SAMSUNG A52 NEGRO: 1 und - sn. 357526610944590" u="1"/>
        <s v=" LTE HUAWEI NOVA 8I AZUL: 1 und - sn. 862682051810176" u="1"/>
        <s v=" LTE XIAOMI REDMI NOTE 9 BLANCO: 1 und - sn. 863232051054125" u="1"/>
        <s v=" HALFSIM MOVISTAR: 1 und - sn. 8959300520556421421" u="1"/>
        <s v=" LTE SAMSUNG A32 NEGRO: 1 und - sn. 350579457174547" u="1"/>
        <s v=" HALFSIM MOVISTAR: 8 und - sn. 8959300520554577414,8959300520554577620,8959300520554577315,8959300520554577307,8959300520554577398,8959300520554577497,8959300520554577372,8959300520554577323" u="1"/>
        <s v=" LTE IPHONE 12 64GB NEGRO: 2 und / LTE IPHONE 12 MINI 64GB NEGRO: 2 und / LTE MOTO G30 GRIS TORNASOL: 2 und / LTE NOKIA 1.4 NEGRO: 1 und / LTE NOKIA 5.4 AZUL: 2 und / LTE SAMSUNG A12 AZUL: 3 und" u="1"/>
        <s v=" HALFSIM MOVISTAR: 1 und - sn. 8959300520552173422" u="1"/>
        <s v=" LTE IPHONE 12 PRO MAX 256GB NEGRO: 1 und - sn. 356820552394539" u="1"/>
        <s v=" LTE HUAWEI Y60 NEGRO: 5 und / LTE SAMSUNG A33 5G AZUL: 1 und / LTE XIAOMI REDMI NOTE 8 2021 AZUL: 1 und" u="1"/>
        <s v=" LTE MOTO G30 GRIS TORNASOL: 2 und / LTE NOKIA 1.4 NEGRO: 2 und / LTE SAMSUNG A02 64GB AZUL: 1 und / LTE XIAOMI REDMI NOTE 9 GRIS: 1 und / LTE ZTE BLADE A3 LITE 32GB: 10 und" u="1"/>
        <s v=" HALFSIM MOVISTAR: 1 und - sn. 8959300420550417923" u="1"/>
        <s v=" HALFSIM MOVISTAR: 1 und - sn. 8959300520555471674" u="1"/>
        <s v=" LTE IPHONE 11 64GB NEGRO: 1 und - sn. 355091847262037" u="1"/>
        <s v=" LISTO PACK XIAOMI REDMI 9C AZUL: 2 und / LTE XIAOMI REDMI 9C AZUL: 5 und" u="1"/>
        <s v=" AMP ANDROID TV BOX: 1 und - sn. 020120010400222 / LTE IPHONE 13 PRO 128GB NEGRO: 1 und - sn. 352835989340958" u="1"/>
        <s v=" LTE SAMSUNG A21S NEGRO: 1 und - sn. 350179384568430 / LTE SAMSUNG A12 NEGRO: 1 und - sn. 350692192851863 / LTE SAMSUNG A51 NEGRO: 1 und - sn. 355035110824247" u="1"/>
        <s v=" LTE SAMSUNG A32 NEGRO: 1 und - sn. 350579452437238" u="1"/>
        <s v=" HALFSIM MOVISTAR: 4 und - sn. 8959300420550791731,8959300420550791459,8959300420550791749,8959300420550791756" u="1"/>
        <s v=" HALFSIM MOVISTAR: 1 und - sn. 8959300320535277253" u="1"/>
        <s v=" HALFSIM MOVISTAR: 1 und - sn. 8959300520555405037" u="1"/>
        <s v=" HALFSIM MOVISTAR: 1 und - sn. 8959300520555935199" u="1"/>
        <s v=" HALFSIM MOVISTAR: 1 und - sn. 8959300520556111659" u="1"/>
        <s v=" LTE SAMSUNG A32 AZUL: 1 und - sn. 350579451090566" u="1"/>
        <s v=" LTE REALME 9I 128GB NEGRO: 1 und - sn. 869551050381070" u="1"/>
        <s v=" LTE IPHONE 12 PRO 128GB NEGRO: 1 und - sn. 350742136336479" u="1"/>
        <s v=" HALFSIM MOVISTAR: 5 und - sn. 8959300320529686907,8959300320529686881,8959300320529686865,8959300320529686949,8959300320529686931" u="1"/>
        <s v=" LTE SAMSUNG A13 AZUL: 2 und / LTE SAMSUNG A23 AZUL: 2 und / LTE SAMSUNG A53 5G AZUL: 1 und / LTE SAMSUNG A53 5G DURAZNO + SAMSUNG GALAXY FIT2: 1 und / LTE SAMSUNG A53 5G NEGRO: 2 und / LTE SAMSUNG S20 FE AZUL: 1 und" u="1"/>
        <s v=" HALFSIM MOVISTAR: 1 und - sn. 8959300420550772053" u="1"/>
        <s v=" HALFSIM MOVISTAR: 1 und - sn. 8959300520551998415" u="1"/>
        <s v=" LTE XIAOMI REDMI 9C NARANJA: 1 und - sn. 866646058795769" u="1"/>
        <s v=" HALFSIM MOVISTAR: 2 und - sn. 8959300420552899953,8959300420552899920" u="1"/>
        <s v=" HALFSIM MOVISTAR: 200 und / LTE HONOR 50 256GB CRISTAL GLACIAR: 2 und / LTE HONOR X8 SILVER: 1 und / LTE TCL 20 E AZUL: 1 und / LTE TCL 20 SE NEGRO: 2 und" u="1"/>
        <s v=" HALFSIM MOVISTAR: 1 und - sn. 8959300320529952036" u="1"/>
        <s v=" HALFSIM MOVISTAR: 1 und - sn. 8959300320529953455" u="1"/>
        <s v=" HALFSIM MOVISTAR: 1 und - sn. 8959300520555471708" u="1"/>
        <s v=" LTE SAMSUNG A02 64GB AZUL: 100 und / LTE SAMSUNG A12 AZUL: 50 und / LTE SAMSUNG A52 NEGRO: 20 und" u="1"/>
        <s v=" HALFSIM MOVISTAR: 1 und - sn. 8959300320535275687" u="1"/>
        <s v=" LTE SAMSUNG A03 AZUL: 1 und - sn. 354379559459292" u="1"/>
        <s v=" LTE SAMSUNG A51 NEGRO: 1 und - sn. 352248119631686" u="1"/>
        <s v=" LTE MOTO G30 GRIS TORNASOL: 1 und - sn. 356939303860018" u="1"/>
        <s v=" LTE XIAOMI REDMI NOTE 10S GRIS: 1 und - sn. 861951055909065" u="1"/>
        <s v=" LTE IPHONE 12 MINI 64GB NEGRO: 1 und / LTE IPHONE 12 PRO 128GB NEGRO: 1 und / LTE XIAOMI REDMI NOTE 10S NEGRO: 3 und" u="1"/>
        <s v=" LAPTOP HP: 1 und - sn. CNU2409D1C" u="1"/>
        <s v=" HALFSIM MOVISTAR: 1 und - sn. 8959300120519309266" u="1"/>
        <s v=" HALFSIM MOVISTAR: 1 und - sn. 8959300420550891929" u="1"/>
        <s v=" LTE SAMSUNG A51 NEGRO: 1 und - sn. 350608752663720" u="1"/>
        <s v=" LTE SAMSUNG A72 NEGRO 128GB: 1 und - sn. 351088102729480" u="1"/>
        <s v=" HALFSIM MOVISTAR: 2 und - sn. 8959300120518666138,8959300120518667078" u="1"/>
        <s v=" LTE MOTO G20 VERDE: 1 und - sn. 356348784797154" u="1"/>
        <s v=" HALFSIM MOVISTAR: 1 und - sn. 8959300320535200511" u="1"/>
        <s v=" HALFSIM MOVISTAR: 1 und - sn. 8959300520552133434" u="1"/>
        <s v=" AMP ANDROID TV BOX: 1 und - sn. 020120010400425 / LTE NOKIA C20 AZUL: 1 und - sn. 357321211275465" u="1"/>
        <s v=" SAMSUNG ITFIT TRIPOD SELFIE P007: 2 und - sn. , / AIT XIAOMI RELOJ SMART MI WATCH LITE NEGRO: 2 und - sn. 6934177730917270,6934177730917231" u="1"/>
        <s v=" LTE IPHONE 12 PRO MAX 256GB NEGRO: 3 und - sn. 355018176249665,355018174010325,355018174573397 / TE SAMSUNG S21+ SILVER: 1 und - sn. 355399273497807 / LTE SAMSUNG S21+ 5G NEGRO: 1 und - sn. 355399273507324 / LTE IPHONE 12 PRO 128GB NEGRO: 2 und - sn. 355942857212132,358438448447979" u="1"/>
        <s v=" LTE TCL 20 E AZUL: 1 und - sn. 356564813068397" u="1"/>
        <s v=" LTE MOTO G60S AZUL: 1 und - sn. 354911551738214" u="1"/>
        <s v=" HALFSIM MOVISTAR: 1 und - sn. 8959300320532016019" u="1"/>
        <s v=" HALFSIM MOVISTAR: 1 und - sn. 8959300320535281065" u="1"/>
        <s v=" LTE SAMSUNG S20 FE AZUL: 1 und - sn. 357829462003758" u="1"/>
        <s v=" LTE XIAOMI REDMI 9C GRIS: 1 und - sn. 866649052819007" u="1"/>
        <s v=" LTE XIAOMI REDMI NOTE 9 BLANCO: 1 und - sn. 863232054164525" u="1"/>
        <s v=" HALFSIM MOVISTAR: 53 und / HALFSIM MOVISTAR LIBRE: 147 und / LTE SAMSUNG A23 NEGRO: 3 und / LTE SAMSUNG A53 5G NEGRO: 2 und / LTE SAMSUNG S20 FE AZUL: 2 und / LTE SAMSUNG S22 5G ULTRA VERDE: 1 und / LTE XIAOMI POCO X3 PRO 256GB NEGRO: 2 und" u="1"/>
        <s v=" HALFSIM MOVISTAR: 1 und - sn. 8959300120519298931" u="1"/>
        <s v=" HALFSIM MOVISTAR: 1 und - sn. 8959300320529726679" u="1"/>
        <s v=" HALFSIM MOVISTAR: 1 und - sn. 8959300520556379637" u="1"/>
        <s v=" HALFSIM MOVISTAR: 1 und - sn. 8959300520556388000" u="1"/>
        <s v=" LTE IPHONE 12 128GB NEGRO: 1 und - sn. 356781400487315" u="1"/>
        <s v=" LTE SAMSUNG A03 CORE AZUL: 1 und - sn. 353166349293177" u="1"/>
        <s v=" LTE XIAOMI REDMI NOTE 9 BLANCO: 1 und - sn. 863232054154526" u="1"/>
        <s v=" LTE XIAOMI REDMI NOTE 11S NEGRO: 1 und - sn. 865954060799469" u="1"/>
        <s v=" HALFSIM MOVISTAR: 1 und - sn. 8959300320535198715" u="1"/>
        <s v=" LTE SAMSUNG A52 NEGRO: 2 und - sn. 351972330195913,351972330189056" u="1"/>
        <s v=" HALFSIM MOVISTAR: 100 und / LTE HONOR X8 NEGRO: 1 und / LTE HONOR X8 SILVER: 1 und / LTE IPHONE 12 64GB NEGRO: 1 und / LTE NOKIA C20 AZUL: 1 und / LTE NOKIA G10 AZUL: 1 und" u="1"/>
        <s v=" AIT HUAWEI AUDÍFONOS SPORT LITE AZUL: 5 und / AIT HUAWEI RELOJ WATCH FIT NEGRO: 5 und / ALCATEL MIFI MW41 LTE: 6 und / LISTO PACK NOKIA 6300 GRIS: 4 und / LTE SAMSUNG A02S AZUL: 3 und" u="1"/>
        <s v=" LTE MOTO G20 VERDE: 1 und - sn. 356348784545819" u="1"/>
        <s v=" HALFSIM MOVISTAR: 1 und - sn. 8959300320534044134" u="1"/>
        <s v=" HALFSIM MOVISTAR: 1 und - sn. 8959300420548245766" u="1"/>
        <s v=" HALFSIM MOVISTAR: 1 und - sn. 8959300520555918229" u="1"/>
        <s v=" LTE SAMSUNG A23 AZUL: 1 und - sn. 353568691706641 / LTE SAMSUNG A23 NEGRO: 1 und - sn. 353568691752595" u="1"/>
        <s v=" LTE XIAOMI REDMI NOTE 9 GRIS: 8 und - sn. 860826050118121,860826050165809,860826050156865,860826050117008,860826050119665,860826050050506,860826050102745,860826050055802" u="1"/>
        <s v=" LTE SAMSUNG A32 NEGRO: 2 und - sn. 350579457168556,350579457171717 / LTE SAMSUNG A52 NEGRO: 1 und - sn. 351972330253399 / HALFSIM MOVISTAR: 3 und - sn. 8959300420550891895,8959300420550890061,8959300420550891887" u="1"/>
        <s v=" LTE SAMSUNG A12 NEGRO: 30 und - sn. 350692198867061,350692198692287,350692198843815,350692198866634,350692198685992,350692198877904,350692198867699,350692198692386,350692198841694,350692198848178,350692198866717,350692198841660,350692198866709,350692198822488,350692198848103,350692198843807,350692198866790,350692198696098,350692198866873,350692198848707,350692198800336,350692198848780,350692198848764,350692198866600,350692198848673,350692198877946,350692198695132,350692198866642,350692198877920,350692198849051" u="1"/>
        <s v=" HALFSIM MOVISTAR: 1 und - sn. 8959300420557080005" u="1"/>
        <s v=" HALFSIM MOVISTAR: 1 und - sn. 8959300520556387853" u="1"/>
        <s v=" LTE IPHONE 11 PRO 64GB GRIS: 1 und - sn. 352835111221514" u="1"/>
        <s v=" LTE TCL 20 SE NEGRO: 1 und - sn. 356932920351362" u="1"/>
        <s v=" HALFSIM MOVISTAR: 1 und - sn. 8959300520555863458" u="1"/>
        <s v=" LTE SAMSUNG A23 NEGRO: 1 und - sn. 353568691715220" u="1"/>
        <s v=" LTE XIAOMI REDMI 9C NARANJA: 1 und - sn. 868414059005524" u="1"/>
        <s v=" HALFSIM MOVISTAR: 3 und - sn. 8959300320535153298,8959300320535153405,8959300320535153306" u="1"/>
        <s v=" ALCATEL MIFI MW41 LTE: 10 und / LTE NOKIA 1.4 NEGRO: 14 und / LTE NOKIA 5.4 AZUL: 20 und / LTE NOKIA C1 PLUS AZUL: 3 und / LTE SAMSUNG A21S AZUL: 12 und / LTE SAMSUNG A21S NEGRO: 20 und / LTE SAMSUNG A32 NEGRO: 30 und / LTE XIAOMI REDMI NOTE 9 BLANCO: 10 und / LTE ZTE BLADE A3 LITE 32GB: 40 und" u="1"/>
        <s v=" HALFSIM MOVISTAR: 1 und - sn. 8959300420547668802" u="1"/>
        <s v=" HALFSIM MOVISTAR: 1 und - sn. 8959300520556122904" u="1"/>
        <s v=" LTE SAMSUNG A12 NEGRO: 1 und - sn. 351692290264794" u="1"/>
        <s v=" LTE SAMSUNG A03S NEGRO: 1 und - sn. 352550421295674" u="1"/>
        <s v=" LTE SAMSUNG A20S NEGRO: 1 und - sn. 358242109058442" u="1"/>
        <s v=" LTE SAMSUNG NOTE 10 PLATA: 1 und - sn. 359013100653617" u="1"/>
        <s v=" LTE SAMSUNG A13 NEGRO: 1 und - sn. 352177399316801" u="1"/>
        <s v=" HALFSIM MOVISTAR: 1 und - sn. 8959300420547302410" u="1"/>
        <s v=" HALFSIM MOVISTAR: 1 und - sn. 8959300520559132959" u="1"/>
        <s v=" HALFSIM CHIP PREPAGO $5 NUMERADO 15 DÍAS: 3496 und" u="1"/>
        <s v=" HALFSIM MOVISTAR: 4 und - sn. 8959300320531711164,8959300320531711172,8959300320531711149,8959300320531711099" u="1"/>
        <s v=" LTE NOKIA 5.4 AZUL: 1 und - sn. 359004090476242" u="1"/>
        <s v=" LTE SAMSUNG A52 AZUL: 1 und - sn. 351972330207007" u="1"/>
        <s v=" LTE SAMSUNG A52 AZUL: 1 und - sn. 357526610718937" u="1"/>
        <s v=" LTE XIAOMI REDMI NOTE 11 AZUL: 1 und - sn. 864048069854366" u="1"/>
        <s v=" LTE XIAOMI REDMI NOTE 10S GRIS: 1 und - sn. 865565058593266" u="1"/>
        <s v=" LTE XIAOMI REDMI NOTE 10S NEGRO: 1 und - sn. 867127056420642" u="1"/>
        <s v=" LTE HONOR X8 AZUL + BLUETOOTH SPEAKERS HONOR GIFT: 2 und / LTE HONOR X8 SILVER + BLUETOOTH SPEAKERS HONOR GIFT: 1 und / LTE NOKIA C20 AZUL: 6 und / LTE TCL 20 E AZUL: 1 und / LTE TCL 20 SE NEGRO: 1 und" u="1"/>
        <s v=" HALFSIM MOVISTAR: 1 und - sn. 8959300420548331145" u="1"/>
        <s v=" LTE SAMSUNG A72 AZUL: 1 und - sn. 351088101782894" u="1"/>
        <s v=" LTE SAMSUNG A20S NEGRO: 1 und - sn. 358242107454270" u="1"/>
        <s v=" LTE IPHONE 12 PRO 256GB NEGRO: 1 und - sn. 354121938472863" u="1"/>
        <s v=" LTE NOKIA G10 AZUL: 10 und / LTE TCL 20 E AZUL: 3 und / LTE TCL 20 SE NEGRO: 3 und / LTE XIAOMI REDMI NOTE 10S GRIS: 8 und" u="1"/>
        <s v=" LTE SAMSUNG A02S 64GB AZUL: 1 und - sn. 356506881407098" u="1"/>
        <s v=" LTE IPHONE 12 MINI 64GB NEGRO: 1 und / LTE MOTO G20 VERDE: 2 und / LTE NOKIA C2 2E AZUL: 1 und / LTE SAMSUNG A13 AZUL: 1 und / LTE SAMSUNG A23 NEGRO: 2 und / LTE XIAOMI REDMI NOTE 11 GRIS: 1 und / LTE XIAOMI REDMI NOTE 11S AZUL: 1 und" u="1"/>
        <s v=" LTE SAMSUNG A32 NEGRO: 11 und - sn. 350579456047785,350579456040194,350579456042638,350579456058832,350579456042281,350579456040509,350579456058956,350579456058659,350579456046415,350579456044956,350579456053163 / LTE XIAOMI REDMI NOTE 8 2021 GRIS: 31 und - sn. 869917058619748,861276059027767,861276059078489,869917052873648,861890052731561,861276059128524,861276059061261,861276059111520,869917058605267,869917058599981,861276059564082,861276059039242,869917058589602,869917058601068,861890052889187,861276059032361,869917058619607,861276059606305,869917058618922,861276059112189,869917058624201,861276059097489,861276059120547,861276059120604,861890052817204,861276059052765,861276059096069,861276059050801,869917058588349,869917058623021,861276059048888" u="1"/>
        <s v=" HALFSIM MOVISTAR: 1 und - sn. 8959300520551991873" u="1"/>
        <s v=" HALFSIM MOVISTAR: 1 und - sn. 8959300520552716410" u="1"/>
        <s v=" HALFSIM MOVISTAR: 1 und - sn. 8959300520555421513" u="1"/>
        <s v=" LTE SAMSUNG A02 AZUL: 1 und - sn. 354121121215509" u="1"/>
        <s v=" LTE SAMSUNG A53 5G AZUL: 1 und - sn. 353842193419197" u="1"/>
        <s v=" LTE XIAOMI REDMI 9C GRIS: 1 und - sn. 865233053889680" u="1"/>
        <s v=" HALFSIM MOVISTAR: 1 und - sn. 8959300120518582772" u="1"/>
        <s v=" LTE IPHONE 13 256GB NEGRO: 1 und - sn. 351606645257881" u="1"/>
        <s v=" LTE NOKIA 5.3 GRIS: 2 und - sn. 355794100028587,355794100029163" u="1"/>
        <s v=" LTE SAMSUNG A02S AZUL: 2 und - sn. 354240162038107,354240162037919" u="1"/>
        <s v=" LTE HONOR X6 NEGRO: 3 und / LTE HONOR X6 SILVER: 1 und / LTE HUAWEI NOVA 9 SE NEGRO: 3 und / LTE XIAOMI REDMI NOTE 11 AZUL: 2 und" u="1"/>
        <s v=" HALFSIM MOVISTAR: 1 und - sn. 8959300120518474566" u="1"/>
        <s v=" LTE IPHONE 12 128GB NEGRO: 1 und - sn. 354842977322376" u="1"/>
        <s v=" HEADPHONESWIRELESS KLIPXTREME FURY: 1 und - sn.  / LTE HONOR X8 NEGRO: 1 und - sn. 864331061326231" u="1"/>
        <s v=" LTE SAMSUNG A32 NEGRO: 2 und - sn. 350579457199130,350579457168978 / LTE TCL 20 E AZUL: 1 und - sn. 356564812592454" u="1"/>
        <s v=" ALCATEL MIFI MW41 LTE: 3 und / LTE NOKIA 1.4 NEGRO: 2 und / LTE NOKIA 215: 2 und / LTE SAMSUNG A02S 64GB AZUL: 3 und / LTE ZTE BLADE A3 LITE 32GB: 2 und" u="1"/>
        <s v=" HALFSIM MOVISTAR: 500 und / LTE IPHONE 12 128GB NEGRO: 3 und / LTE NOKIA 1.4 NEGRO: 3 und / LTE SAMSUNG A32 AZUL: 2 und / LTE XIAOMI REDMI NOTE 9 GRIS: 5 und" u="1"/>
        <s v=" HALFSIM MOVISTAR: 1 und - sn. 8959300420552904621" u="1"/>
        <s v=" HALFSIM MOVISTAR: 1 und - sn. 8959300520559279495" u="1"/>
        <s v=" LTE SAMSUNG A13 NEGRO: 1 und - sn. 352460882804024" u="1"/>
        <s v=" LTE SAMSUNG A21S NEGRO: 1 und - sn. 355451119419006" u="1"/>
        <s v=" LTE XIAOMI REDMI NOTE 9 GRIS: 1 und - sn. 860826050060240" u="1"/>
        <s v=" LTE SAMSUNG A31 NEGRO: 1 und - sn. 357976430578724" u="1"/>
        <s v=" LTE SAMSUNG A31 AZUL: 3 und - sn. 355395117450564,355395117446596,355395117446034" u="1"/>
        <s v=" LTE NOKIA G21 AZUL: 1 und - sn. 355108340223744" u="1"/>
        <s v=" LTE SAMSUNG A02S 64GB AZUL: 1 und - sn. 356506880097163" u="1"/>
        <s v=" LTE XIAOMI REDMI 9C NARANJA: 1 und - sn. 865936057559071" u="1"/>
        <s v=" LTE XIAOMI REDMI NOTE 9 BLANCO: 1 und - sn. 860826053207947" u="1"/>
        <s v=" LTE IPHONE SE 2020 64GB NEGRO: 1 und - sn. 356787113864898 / HALFSIM MOVISTAR: 1 und - sn. 8959300320529724211" u="1"/>
        <s v=" LTE IPHONE 12 64GB AZUL: 5 und / LTE MOTO G30 GRIS TORNASOL: 20 und / LTE SAMSUNG A12 NEGRO: 4 und / LTE SAMSUNG A32 NEGRO: 5 und / LTE XIAOMI REDMI 9C AZUL: 1 und / LTE XIAOMI REDMI 9C GRIS: 5 und" u="1"/>
        <s v=" HALFSIM MOVISTAR: 1 und - sn. 8959300320531856035" u="1"/>
        <s v=" HALFSIM MOVISTAR: 1 und - sn. 8959300420554520136" u="1"/>
        <s v=" LTE SAMSUNG A52 AZUL: 1 und - sn. 357526610889308" u="1"/>
        <s v=" LTE SAMSUNG A13 NEGRO: 1 und - sn. 352177399337054" u="1"/>
        <s v=" HALFSIM MOVISTAR: 1 und - sn. 8959300520556093261" u="1"/>
        <s v=" LTE XIAOMI REDMI NOTE 11 AZUL + SPEAKER 2 XIAOMI: 4 und" u="1"/>
        <s v=" LTE XIAOMI REDMI NOTE 8 2021 AZUL: 1 und - sn. 869917053802000" u="1"/>
        <s v=" LTE SAMSUNG A22 NEGRO: 1 und - sn. 353353823002049 / LTE NOKIA 1.4 AZUL: 1 und - sn. 354208100874602" u="1"/>
        <s v=" LTE SAMSUNG A03 AZUL: 2 und - sn. 354379559460720,354379559458476 / LTE XIAOMI REDMI NOTE 11 AZUL: 2 und - sn. 864469068226283,864469068222746 / LTE XIAOMI REDMI 9C GRIS: 3 und - sn. 866538059140790,866538059136657,866538059188955" u="1"/>
        <s v=" HALFSIM MOVISTAR: 1 und - sn. 8959300320535273740" u="1"/>
        <s v=" HALFSIM MOVISTAR: 1 und - sn. 8959300520556126467" u="1"/>
        <s v=" LTE SAMSUNG A52 NEGRO: 1 und - sn. 357526612325848" u="1"/>
        <s v=" AIT HUAWEI AUDÍFONOS SPORT LITE AZUL: 1 und - sn. 690144319219928" u="1"/>
        <s v=" LTE HUAWEI Y8S: 1 und - sn. 863137042623351" u="1"/>
        <s v=" HALFSIM MOVISTAR: 1 und - sn. 8959300320531855888" u="1"/>
        <s v=" HALFSIM MOVISTAR: 1 und - sn. 8959300320533305627" u="1"/>
        <s v=" HALFSIM MOVISTAR: 1 und - sn. 8959300320534570773" u="1"/>
        <s v=" HALFSIM MOVISTAR: 1 und - sn. 8959300320534730765" u="1"/>
        <s v=" HALFSIM MOVISTAR: 1 und - sn. 8959300520559473080" u="1"/>
        <s v=" LTE SAMSUNG A20S NEGRO: 1 und - sn. 358242109058582" u="1"/>
        <s v=" GL300MG GPS TRACKER: 1 und / GL300W GPS TRACKER: 1 und" u="1"/>
        <s v=" LTE XIAOMI REDMI NOTE 11 AZUL: 1 und - sn. 864469068226663" u="1"/>
        <s v=" LTE SAMSUNG NOTE 20 ULTRA NEGRO: 1 und - sn. 352682502079634" u="1"/>
        <s v=" HALFSIM MOVISTAR: 1 und - sn. 8959300420550481762" u="1"/>
        <s v=" LTE NOKIA C21 AZUL: 2 und - sn. 357321213145286,357321213171407" u="1"/>
        <s v=" HALFSIM MOVISTAR: 1 und - sn. 8959300520555418279" u="1"/>
        <s v=" LTE SAMSUNG A13 NEGRO: 1 und - sn. 352177399327006" u="1"/>
        <s v=" LTE SAMSUNG A32 NEGRO: 1 und - sn. 350579456053304" u="1"/>
        <s v=" LTE SAMSUNG A13 AZUL: 4 und - sn. 352177398809459,352177399186386,352177398817049,352177399186634" u="1"/>
        <s v=" HALFSIM MOVISTAR: 1 und - sn. 8959300320529724732" u="1"/>
        <s v=" HALFSIM MOVISTAR: 1 und - sn. 8959300420550415125" u="1"/>
        <s v=" LTE XIAOMI REDMI 9C GRIS: 1 und - sn. 867619050311207" u="1"/>
        <s v=" LTE XIAOMI REDMI NOTE 9 VERDE: 1 und - sn. 865277056530882" u="1"/>
        <s v=" LTE SAMSUNG Z FOLD 3 5G SILVER: 1 und - sn. 353249141525481" u="1"/>
        <s v=" LTE XIAOMI REDMI NOTE 10S NEGRO: 1 und - sn. 867127056820726" u="1"/>
        <s v=" LTE XIAOMI REDMI NOTE 11S NEGRO: 1 und - sn. 865954063584306" u="1"/>
        <s v=" LTE XIAOMI REDMI NOTE 8 2021 AZUL: 1 und - sn. 869917056476646" u="1"/>
        <s v=" LTE REALME C21Y AZUL: 1 und - sn. 860256053217136 / HALFSIM MOVISTAR: 1 und - sn. 8959300420554525531" u="1"/>
        <s v=" HALFSIM MOVISTAR: 6 und - sn. 8959300420547327276,8959300420547326773,8959300420547326765,8959300420547326757,8959300420547327250,8959300420547327268" u="1"/>
        <s v=" HALFSIM MOVISTAR: 1 und - sn. 8959300420557825821" u="1"/>
        <s v=" HALFSIM MOVISTAR: 1 und - sn. 8959300520556109463" u="1"/>
        <s v=" LTE SAMSUNG A52 NEGRO: 1 und - sn. 357526612326374" u="1"/>
        <s v=" LTE XIAOMI REDMI NOTE 10S GRIS: 1 und - sn. 869421059046068" u="1"/>
        <s v=" HALFSIM MOVISTAR: 5 und - sn. 8959300120518470309,8959300120518470333,8959300120518470671,8959300120518470325,8959300120518470663" u="1"/>
        <s v=" HALFSIM MOVISTAR: 20 und - sn. 8959300120519316212,8959300120519316220,8959300120519316063,8959300120519316105,8959300120519316196,8959300120519310009,8959300120519316238,8959300120519316097,8959300120519316188,8959300120519309985,8959300120519316089,8959300120519309993,8959300120519316071,8959300120519316162,8959300120519310017,8959300120519316204,8959300120519316113,8959300120519310025,8959300120519316121,8959300120519316170" u="1"/>
        <s v=" LTE XIAOMI REDMI NOTE 9 GRIS: 1 und - sn. 860826050091344" u="1"/>
        <s v=" LTE XIAOMI REDMI NOTE 9 GRIS: 1 und - sn. 863232059001367" u="1"/>
        <s v=" HALFSIM MOVISTAR: 2 und - sn. 8959300320529960047,8959300320529960542" u="1"/>
        <s v=" HALFSIM MOVISTAR: 1 und - sn. 8959300320533310858" u="1"/>
        <s v=" LTE SAMSUNG A33 5G AZUL: 1 und - sn. 352429892357539" u="1"/>
        <s v=" LTE IPHONE 12 128GB NEGRO: 1 und - sn. 354842978998604" u="1"/>
        <s v=" LTE MOTO G60S AZUL: 1 und / LTE SAMSUNG A32 NEGRO: 4 und" u="1"/>
        <s v=" LTE SAMSUNG A21S AZUL: 1 und - sn. 355451115804375 / LTE HUAWEI Y9 PRIME 2019 AZUL: 1 und - sn. 869221041620735" u="1"/>
        <s v=" HALFSIM MOVISTAR: 50 und / LTE NOKIA 3.4 GRIS: 2 und / LTE SAMSUNG A12 NEGRO: 2 und / LTE SAMSUNG A32 NEGRO: 2 und / LTE SAMSUNG A52 AZUL: 1 und / LTE XIAOMI REDMI 9C GRIS: 3 und" u="1"/>
        <s v=" LTE NOKIA 5.3 GRIS: 1 und - sn. 355794100028512" u="1"/>
        <s v=" LTE SAMSUNG A12 NEGRO: 1 und - sn. 350692195382536" u="1"/>
        <s v=" LTE SAMSUNG A21S AZUL: 1 und - sn. 355451118825922" u="1"/>
        <s v=" LTE SAMSUNG A21S NEGRO: 1 und - sn. 350179386538167" u="1"/>
        <s v=" LTE IPHONE 11 64GB NEGRO: 1 und - sn. 351010390155699" u="1"/>
        <s v=" LTE XIAOMI REDMI NOTE 10S AZUL: 1 und - sn. 860901057381186" u="1"/>
        <s v=" HALFSIM MOVISTAR: 1 und - sn. 8959300520555473290" u="1"/>
        <s v=" LTE XIAOMI REDMI 9C GRIS: 1 und - sn. 866538058855836" u="1"/>
        <s v=" LTE SAMSUNG A72 NEGRO 128GB: 1 und - sn. 351088102728052" u="1"/>
        <s v=" HALFSIM MOVISTAR: 2 und - sn. 8959300520554589492,8959300520554589484" u="1"/>
        <s v=" LTE IPHONE SE 2020 128GB NEGRO: 1 und - sn. 354356427837669 / HALFSIM MOVISTAR: 1 und - sn. 8959300520555934648" u="1"/>
        <s v=" LTE SAMSUNG S21+ NEGRO: 1 und" u="1"/>
        <s v=" HALFSIM MOVISTAR: 1 und - sn. 8959300520549228750" u="1"/>
        <s v=" LTE IPHONE 11 64GB NEGRO: 1 und - sn. 350588706668027" u="1"/>
        <s v=" LTE XIAOMI REDMI 9C AZUL: 1 und - sn. 869398052866975" u="1"/>
        <s v=" LTE XIAOMI REDMI NOTE 9 BLANCO: 1 und - sn. 868697055572006" u="1"/>
        <s v=" HALFSIM MOVISTAR: 3 und - sn. 8959300520555934747,8959300520555936221,8959300520555936825" u="1"/>
        <s v=" LISTO PACK SAMSUNG A03S AZUL: 5 und / LTE NOKIA C01 PLUS AZUL: 9 und / LTE NOKIA G20 AZUL: 6 und / LTE REALME C21Y NEGRO: 10 und / LTE SAMSUNG A12 AZUL: 10 und / LTE SAMSUNG A12 NEGRO: 10 und / LTE SAMSUNG A22 NEGRO: 6 und / LTE SAMSUNG A52 AZUL: 5 und / LTE SAMSUNG A52 NEGRO: 3 und / LTE XIAOMI POCO X3 PRO 128GB NEGRO: 7 und" u="1"/>
        <s v=" HALFSIM MOVISTAR: 1 und - sn. 8959300120518586369" u="1"/>
        <s v=" LTE SAMSUNG A32 NEGRO: 1 und - sn. 350579452438350" u="1"/>
        <s v=" LTE SAMSUNG A53 5G AZUL: 1 und - sn. 350331801919791" u="1"/>
        <s v=" LTE XIAOMI REDMI 9C GRIS: 1 und - sn. 866538058778830" u="1"/>
        <s v=" LTE IPHONE 13 256GB NEGRO: 1 und - sn. 351606645365577" u="1"/>
        <s v=" LTE SAMSUNG A02S 64GB AZUL: 1 und - sn. 356506880098161" u="1"/>
        <s v=" LTE SAMSUNG A03S NEGRO: 2 und - sn. 352550425180252,352550425180377 / HALFSIM MOVISTAR: 2 und - sn. 8959300420550931709,8959300420550926527" u="1"/>
        <s v=" LTE REALME C21Y AZUL: 1 und - sn. 860256053052871" u="1"/>
        <s v=" LTE XIAOMI REDMI NOTE 11 AZUL: 1 und - sn. 869113060958981" u="1"/>
        <s v=" LTE SAMSUNG A12 AZUL: 1 und - sn. 350692199698812 / HALFSIM MOVISTAR: 1 und - sn. 8959300420548245782" u="1"/>
        <s v=" GSM LTE ALCATEL MIFI MW41: 2 und - sn. 015887000573454,015887000573355 / HALFSIM MOVISTAR: 2 und - sn. 8959300320533829139,8959300320533828347" u="1"/>
        <s v=" HALFSIM MOVISTAR: 1 und - sn. 8959300320534589138" u="1"/>
        <s v=" HALFSIM MOVISTAR: 1 und - sn. 8959300520549224346" u="1"/>
        <s v=" LTE SAMSUNG A12 AZUL: 1 und - sn. 350692197036239" u="1"/>
        <s v=" LTE IPHONE 12 64GB NEGRO: 1 und - sn. 354842978535810" u="1"/>
        <s v=" LTE XIAOMI REDMI 9C GRIS: 1 und - sn. 866378059825466" u="1"/>
        <s v=" LTE IPHONE 12 PRO 128GB NEGRO: 1 und - sn. 358438448031922" u="1"/>
        <s v=" LTE XIAOMI REDMI NOTE 9 VERDE: 1 und - sn. 865277056559881" u="1"/>
        <s v=" LTE XIAOMI REDMI NOTE 9 NEGRO: 2 und - sn. 865858053795683,865858059827464" u="1"/>
        <s v=" ALCATEL MIFI MW41 LTE: 1 und / LISTO PACK NOKIA 6300 GRIS: 3 und / LTE NOKIA C1 PLUS AZUL: 1 und" u="1"/>
        <s v=" HALFSIM MOVISTAR: 1 und - sn. 8959300420547968822" u="1"/>
        <s v=" LTE SAMSUNG A13 AZUL: 1 und - sn. 352177399161934" u="1"/>
        <s v=" GSM LTE BASE BLU CASTLE: 1 und - sn. 357700083021448" u="1"/>
        <s v=" LTE IPHONE 12 PRO MAX 256GB NEGRO: 1 und - sn. 350981861705140" u="1"/>
        <s v=" HALFSIM MOVISTAR: 1 und - sn. 8959300120518676152" u="1"/>
        <s v=" HALFSIM MOVISTAR: 1 und - sn. 8959300520555938268" u="1"/>
        <s v=" LTE SAMSUNG A32 NEGRO: 1 und - sn. 350579451115876" u="1"/>
        <s v=" LTE XIAOMI REDMI NOTE 11 GRIS: 1 und - sn. 864469066527443" u="1"/>
        <s v=" LTE IPHONE 12 64GB NEGRO: 1 und - sn. 352045136213203 / USIM MULTISIM MOVISTAR: 1 und - sn. 8959300320528122656" u="1"/>
        <s v=" HALFSIM M2M 2FF LTE: 5 und" u="1"/>
        <s v=" LTE NOKIA G10 AZUL: 1 und - sn. 358742570266093" u="1"/>
        <s v=" HALFSIM MOVISTAR: 1 und - sn. 8959300520552746656" u="1"/>
        <s v=" LTE SAMSUNG A32 NEGRO: 1 und - sn. 350579454571414" u="1"/>
        <s v=" LTE IPHONE 13 PRO 128GB SILVER: 1 und - sn. 353631300838393" u="1"/>
        <s v=" LTE XIAOMI 11 LITE 5G NE NEGRO: 1 und - sn. 863090064276667" u="1"/>
        <s v=" LTE XIAOMI REDMI NOTE 10S GRIS: 1 und - sn. 861392051224987" u="1"/>
        <s v=" LTE SAMSUNG A12 NEGRO: 2 und - sn. 350692198708679,350692198720591 / HALFSIM MOVISTAR: 2 und - sn. 8959300520552608047,8959300520552608039" u="1"/>
        <s v=" LTE HUAWEI Y60 NEGRO: 1 und / LTE MOTO G60S AZUL: 1 und / LTE REALME C11 AZUL: 1 und / LTE SAMSUNG A13 NEGRO: 1 und / LTE XIAOMI REDMI 9C GRIS: 1 und" u="1"/>
        <s v=" HALFSIM MOVISTAR: 1 und - sn. 8959300320532019054" u="1"/>
        <s v=" HALFSIM MOVISTAR: 1 und - sn. 8959300420547784427" u="1"/>
        <s v=" HALFSIM MOVISTAR: 1 und - sn. 8959300420547785846" u="1"/>
        <s v=" HALFSIM MOVISTAR: 1 und - sn. 8959300420557893183" u="1"/>
        <s v=" LTE SAMSUNG A32 AZUL: 1 und - sn. 350579450833636" u="1"/>
        <s v=" LTE SAMSUNG A12 NEGRO: 1 und - sn. 350692198680357" u="1"/>
        <s v=" LTE SAMSUNG A12 NEGRO: 1 und - sn. 351692292039525" u="1"/>
        <s v=" LTE MOTO G30 GRIS TORNASOL: 30 und / LTE SAMSUNG A32 NEGRO: 15 und" u="1"/>
        <s v=" HALFSIM MOVISTAR: 1 und - sn. 8959300420547666004" u="1"/>
        <s v=" HALFSIM MOVISTAR: 1 und - sn. 8959300420550401786" u="1"/>
        <s v=" LTE SAMSUNG S20 FE AZUL: 1 und - sn. 357829460852784" u="1"/>
        <s v=" LTE XIAOMI REDMI NOTE 9 GRIS: 1 und - sn. 865277051329686" u="1"/>
        <s v=" HALFSIM MOVISTAR: 100 und / LTE IPHONE 12 64GB AZUL: 3 und / LTE SAMSUNG A52 AZUL: 2 und" u="1"/>
        <s v=" LTE SAMSUNG A02S AZUL: 2 und / LTE SAMSUNG A12 AZUL: 2 und / LTE SAMSUNG A31 AZUL: 2 und" u="1"/>
        <s v=" HALFSIM MOVISTAR: 3 und - sn. 8959300420548334347,8959300420548334313,8959300420548334321" u="1"/>
        <s v=" LTE NOKIA 3.4 GRIS: 1 und / LTE SAMSUNG A03S AZUL: 3 und / LTE SAMSUNG A22 NEGRO: 2 und / LTE XIAOMI REDMI NOTE 8 2021 GRIS: 2 und" u="1"/>
        <s v=" LTE XIAOMI REDMI NOTE 10S NEGRO: 2 und - sn. 867127056386421,867127056367124 / HALFSIM MOVISTAR: 2 und - sn. 8959300520555860504,8959300520555860686" u="1"/>
        <s v=" LTE HONOR X8 NEGRO: 1 und - sn. 864331060971391" u="1"/>
        <s v=" HALFSIM MOVISTAR: 1 und - sn. 8959300320531870945" u="1"/>
        <s v=" LTE SAMSUNG A12 AZUL: 1 und - sn. 350692198996134" u="1"/>
        <s v=" LTE NOKIA 5.3 GRIS: 1 und - sn. 355794100161057" u="1"/>
        <s v=" HALFSIM MOVISTAR: 1 und - sn. 8959300420547665857" u="1"/>
        <s v=" HALFSIM MOVISTAR: 1 und - sn. 8959300420557893217" u="1"/>
        <s v=" LTE SAMSUNG A12 AZUL: 1 und - sn. 350692197027451" u="1"/>
        <s v=" LTE SAMSUNG A32 AZUL: 1 und - sn. 350579451108418" u="1"/>
        <s v=" LTE SAMSUNG A72 AZUL: 1 und - sn. 351088101700961" u="1"/>
        <s v=" LTE XIAOMI REDMI NOTE 11 AZUL: 1 und - sn. 869113060579803" u="1"/>
        <s v=" LTE XIAOMI REDMI NOTE 10S GRIS: 1 und - sn. 865565058554268" u="1"/>
        <s v=" HALFSIM MOVISTAR: 1 und - sn. 8959300520549397555" u="1"/>
        <s v=" LTE SAMSUNG A12 NEGRO: 1 und - sn. 351692292094868" u="1"/>
        <s v=" LTE XIAOMI REDMI NOTE 9 BLANCO: 1 und - sn. 865277053596068" u="1"/>
        <s v=" HALFSIM MOVISTAR: 1 und - sn. 8959300520556124520" u="1"/>
        <s v=" LTE SAMSUNG A21S AZUL: 1 und - sn. 350179384813810" u="1"/>
        <s v=" LTE SAMSUNG A21S AZUL: 1 und - sn. 355451119397798" u="1"/>
        <s v=" LTE SAMSUNG A22 NEGRO: 1 und - sn. 353353822808610" u="1"/>
        <s v=" LTE IPHONE 13 128GB NEGRO: 1 und - sn. 359786902593079" u="1"/>
        <s v=" LTE XIAOMI REDMI NOTE 9 VERDE: 1 und - sn. 866364051570961" u="1"/>
        <s v=" HALFSIM MOVISTAR: 1 und - sn. 8959300320531711081" u="1"/>
        <s v=" LTE SAMSUNG A12 NEGRO: 1 und - sn. 351692290285336" u="1"/>
        <s v=" LTE IPHONE XR 128GB NEGRO: 1 und - sn. 356829110154400" u="1"/>
        <s v=" LTE SAMSUNG A02 64GB NEGRO: 1 und - sn. 358711757225958" u="1"/>
        <s v=" HALFSIM MOVISTAR: 1 und - sn. 8959300120519316147" u="1"/>
        <s v=" LTE SAMSUNG A32 NEGRO: 1 und - sn. 350579452438178" u="1"/>
        <s v=" GSM LTE HUAWEI Y6 2018: 5 und" u="1"/>
        <s v=" HALFSIM MOVISTAR: 1 und - sn. 8959300320531997482" u="1"/>
        <s v=" LTE SAMSUNG A02S 64GB AZUL: 1 und - sn. 356506881414615 / HALFSIM MOVISTAR: 1 und - sn. 8959300520555863813" u="1"/>
        <s v=" HALFSIM MOVISTAR: 300 und / LTE SAMSUNG A32 NEGRO: 6 und / LTE SAMSUNG S21 FE GRIS: 1 und / LTE SAMSUNG S21 FE VERDE: 1 und / LTE SAMSUNG Z FOLD 3 5G SILVER: 1 und / LTE XIAOMI REDMI 9C GRIS: 3 und" u="1"/>
        <s v=" LTE HONOR X7 NEGRO: 1 und / LTE HUAWEI NOVA 9 SE NEGRO: 2 und / LTE IPHONE 12 128GB AZUL: 2 und / LTE IPHONE 12 128GB NEGRO: 5 und / LTE MOTO G20 AZUL: 2 und / LTE MOTO G22 NEGRO: 8 und / LTE NOKIA C01 PLUS AZUL: 2 und / LTE NOKIA C21 AZUL: 2 und / LTE REALME 9I 128GB NEGRO: 2 und / LTE SAMSUNG A03 CORE NEGRO: 3 und / LTE SAMSUNG A53 5G AZUL: 2 und" u="1"/>
        <s v=" LTE HONOR X7 SILVER: 1 und - sn. 869937050693079" u="1"/>
        <s v=" HALFSIM MOVISTAR: 1 und - sn. 8959300120518536174" u="1"/>
        <s v=" HALFSIM MOVISTAR: 1 und - sn. 8959300420548274212" u="1"/>
        <s v=" HALFSIM MOVISTAR: 1 und - sn. 8959300520549320813" u="1"/>
        <s v=" LTE SAMSUNG A12 AZUL: 1 und - sn. 350692198957565" u="1"/>
        <s v=" FUNDAS BLANCAS SIN LOGO MEDIANAS: 400 und" u="1"/>
        <s v=" HALFSIM MOVISTAR: 1 und - sn. 8959300520552606678" u="1"/>
        <s v=" HALFSIM MOVISTAR: 1 und - sn. 8959300520556387937" u="1"/>
        <s v=" LTE XIAOMI REDMI 9C GRIS: 1 und - sn. 866538058343452" u="1"/>
        <s v=" LTE SAMSUNG A33 5G NEGRO: 3 und - sn. 352429892578712,352429892584306,352429892570362 / LTE SAMSUNG A23 AZUL: 4 und - sn. 356795950579222,356795950583125,356795950582457,356795950579289 / LTE SAMSUNG A23 NEGRO: 6 und - sn. 356795950604830,356795950574272,356795950574694,356795950574314,356795950574371,356795950617063" u="1"/>
        <s v=" LTE XIAOMI REDMI 9C GRIS: 1 und - sn. 866378059625486" u="1"/>
        <s v=" LISTO PACK SAMSUNG A02S 64GB NEGRO: 1 und / LTE IPHONE 12 64GB NEGRO: 1 und / LTE MOTO G30 GRIS TORNASOL: 16 und / LTE NOKIA 3.4 GRIS: 3 und / LTE SAMSUNG A12 AZUL: 4 und / LTE SAMSUNG A12 NEGRO: 6 und / LTE XIAOMI REDMI 9C AZUL: 2 und" u="1"/>
        <s v=" HALFSIM TUENTI PREPAGO NUMERADA $4: 700 und" u="1"/>
        <s v=" HALFSIM MOVISTAR: 1 und - sn. 8959300320534233844" u="1"/>
        <s v=" HALFSIM MOVISTAR: 1 und - sn. 8959300420552901676" u="1"/>
        <s v=" LTE SAMSUNG A12 AZUL: 1 und - sn. 350692198984361" u="1"/>
        <s v=" LTE SAMSUNG A51 NEGRO: 1 und - sn. 350608752664660" u="1"/>
        <s v=" HALFSIM MOVISTAR: 1 und - sn. 8959300420548334214" u="1"/>
        <s v=" LTE SAMSUNG A21S AZUL: 1 und - sn. 355451119377899" u="1"/>
        <s v=" LTE SAMSUNG NOTE 20 ULTRA BRONCE: 1 und - sn. 352682502573420" u="1"/>
        <s v=" LTE XIAOMI REDMI NOTE 8 2021 AZUL: 1 und - sn. 861276054800440" u="1"/>
        <s v=" LTE NOKIA 1.4 NEGRO: 1 und / LTE NOKIA 215: 1 und / LTE SAMSUNG A02S 64GB AZUL: 1 und" u="1"/>
        <s v=" HALFSIM MOVISTAR: 1 und - sn. 8959300320533981195" u="1"/>
        <s v=" HALFSIM MOVISTAR: 1 und - sn. 8959300520555422982" u="1"/>
        <s v=" LTE SAMSUNG A22 NEGRO: 1 und - sn. 353353821141914" u="1"/>
        <s v=" LTE XIAOMI REDMI 9C GRIS: 1 und - sn. 865233053649746" u="1"/>
        <s v=" LTE SAMSUNG TABLET T295 8.0: 1 und - sn. 355041992733613" u="1"/>
        <s v=" LTE XIAOMI REDMI NOTE 10S NEGRO: 1 und - sn. 867697050496400" u="1"/>
        <s v=" LTE HONOR X7 SILVER: 3 und / LTE HONOR X8 NEGRO: 2 und / LTE HONOR X8 SILVER: 4 und / LTE NOKIA C20 AZUL: 5 und / LTE NOKIA G10 AZUL: 3 und / LTE REALME C11 AZUL: 4 und / LTE SAMSUNG A13 AZUL: 2 und / LTE SAMSUNG A13 NEGRO: 1 und / LTE SAMSUNG A23 AZUL: 4 und / LTE SAMSUNG A23 NEGRO: 4 und / LTE XIAOMI REDMI 9C GRIS: 4 und / LTE XIAOMI REDMI 9C NARANJA: 2 und" u="1"/>
        <s v=" LTE SAMSUNG A12 AZUL: 1 und - sn. 350692198982795" u="1"/>
        <s v=" LTE SAMSUNG A32 NEGRO: 1 und - sn. 350579453617929" u="1"/>
        <s v=" LTE XIAOMI REDMI NOTE 9 BLANCO: 1 und - sn. 865277057229229" u="1"/>
        <s v=" LTE SAMSUNG A12 NEGRO: 6 und - sn. 351692292082574,351692292037289,351692292044236,351692292045522,351692292037313,351692292081907" u="1"/>
        <s v=" ALCATEL MIFI MW41 LTE: 6 und / HALFSIM MOVISTAR: 300 und / LTE IPHONE 11 64GB NEGRO: 2 und / LTE NOKIA C01 PLUS AZUL: 2 und / LTE SAMSUNG A12 AZUL: 3 und" u="1"/>
        <s v=" LTE SAMSUNG A02 64GB AZUL: 6 und / LTE SAMSUNG A12 AZUL: 3 und / LTE SAMSUNG A12 NEGRO: 4 und / LTE SAMSUNG A22 NEGRO: 8 und / LTE XIAOMI REDMI 9C GRIS: 8 und / LTE XIAOMI REDMI NOTE 9 GRIS: 5 und" u="1"/>
        <s v=" HALFSIM MOVISTAR: 1 und - sn. 8959300120518477635" u="1"/>
        <s v=" HALFSIM MOVISTAR: 1 und - sn. 8959300520554494834" u="1"/>
        <s v=" HALFSIM MOVISTAR: 1 und - sn. 8959300520555628091" u="1"/>
        <s v=" LTE SAMSUNG A32 AZUL: 1 und - sn. 350579451124860" u="1"/>
        <s v=" LTE IPHONE 13 128GB AZUL: 1 und - sn. 354228679202282" u="1"/>
        <s v=" LTE XIAOMI REDMI 9C GRIS: 1 und - sn. 865233053846086" u="1"/>
        <s v=" LTE XIAOMI REDMI 9C GRIS: 1 und - sn. 865233054021127" u="1"/>
        <s v=" LTE IPHONE 12 PRO 256BG AZUL: 1 und - sn. 354121933005650" u="1"/>
        <s v=" HALFSIM MOVISTAR: 2 und - sn. 8959300520551993515,8959300520551991170" u="1"/>
        <s v=" LTE IPHONE 11 64GB NEGRO: 2 und / LTE SAMSUNG S20 FE BLANCO + MICRO SD 128GB: 2 und / LTE ZTE BLADE A3 LITE 32GB: 8 und" u="1"/>
        <s v=" HALFSIM MOVISTAR: 10 und - sn. 8959300120518534799,8959300120518534336,8959300120518534245,8959300120518534153,8959300120518534146,8959300120518534302,8959300120518534211,8959300120518534252,8959300120518534161,8959300120518534344" u="1"/>
        <s v=" HALFSIM MOVISTAR: 1 und - sn. 8959300320534568611" u="1"/>
        <s v=" HALFSIM MOVISTAR: 1 und - sn. 8959300520552717913" u="1"/>
        <s v=" LTE SAMSUNG A32 AZUL: 1 und - sn. 350579454080291" u="1"/>
        <s v=" LTE XIAOMI REDMI NOTE 10S NEGRO: 1 und - sn. 867127056810727" u="1"/>
        <s v=" AIT HUAWEI AUDÍFONOS SPORT LITE NEGRO: 1 und - sn. 690144319217067" u="1"/>
        <s v=" HALFSIM MOVISTAR: 5 und - sn. 8959300420550478669,8959300420550235630,8959300420550478966,8959300420550236745,8959300420550480574" u="1"/>
        <s v=" LTE NOKIA 5.4 AZUL: 1 und - sn. 359004090466391" u="1"/>
        <s v=" HALFSIM MOVISTAR: 1 und - sn. 8959300520556128083" u="1"/>
        <s v=" LTE XIAOMI REDMI NOTE 11 AZUL: 1 und - sn. 869113060578102" u="1"/>
        <s v=" LTE XIAOMI REDMI NOTE 11S NEGRO: 1 und - sn. 865954063534285" u="1"/>
        <s v=" HALFSIM MOVISTAR: 2 und - sn. 8959300420550882464,8959300420550882175" u="1"/>
        <s v=" HALFSIM MOVISTAR: 1 und - sn. 8959300520555937740" u="1"/>
        <s v=" LTE SAMSUNG A51 NEGRO: 1 und - sn. 350608752658951" u="1"/>
        <s v=" LTE MOTO G30 GRIS TORNASOL: 1 und - sn. 356939303860299" u="1"/>
        <s v=" LTE XIAOMI REDMI NOTE 9 GRIS: 1 und - sn. 865277058568161" u="1"/>
        <s v=" LTE XIAOMI REDMI NOTE 10S BLANCO: 1 und - sn. 861951051082784" u="1"/>
        <s v=" LTE SAMSUNG A02 64GB NEGRO: 1 und - sn. 358711755174497 / HALFSIM MOVISTAR: 1 und - sn. 8959300320533929830" u="1"/>
        <s v=" HALFSIM MOVISTAR: 4 und - sn. 8959300320529723437,8959300320529723452,8959300320529723460,8959300320529723445" u="1"/>
        <s v=" LTE HUAWEI Y60 NEGRO: 2 und / LTE MOTO G20 VERDE: 4 und / LTE MOTO G22 NEGRO: 3 und / LTE MOTO G60S AZUL: 2 und / LTE SAMSUNG A13 AZUL: 2 und / LTE SAMSUNG A13 NEGRO: 1 und / LTE SAMSUNG A23 AZUL: 2 und / LTE SAMSUNG A23 BLANCO: 2 und / LTE TCL 20 E AZUL: 2 und / LTE XIAOMI REDMI 10C 128GB GRIS: 2 und" u="1"/>
        <s v=" HALFSIM MOVISTAR: 1 und - sn. 8959300320531859104" u="1"/>
        <s v=" HALFSIM MOVISTAR: 1 und - sn. 8959300520552714928" u="1"/>
        <s v=" LTE SAMSUNG A72 AZUL: 1 und - sn. 351088101725976" u="1"/>
        <s v=" LTE SAMSUNG A32 NEGRO: 1 und - sn. 350579457181682" u="1"/>
        <s v=" LTE IPHONE SE 2020 128GB NEGRO: 1 und - sn. 354430717850466" u="1"/>
        <s v=" LTE XIAOMI REDMI NOTE 8 2021 AZUL: 1 und - sn. 869917053795485" u="1"/>
        <s v=" HALFSIM MOVISTAR: 2 und - sn. 8959300320529702969,8959300320529704627" u="1"/>
        <s v=" HALFSIM MOVISTAR: 2 und - sn. 8959300320534100027,8959300320534100076" u="1"/>
        <s v=" HALFSIM MOVISTAR: 10 und - sn. 8959300520549044199,8959300520548676157,8959300520548747552,8959300520548674392,8959300520548677387,8959300520549031808,8959300520548677932,8959300520549031659,8959300520549044751,8959300520548747750" u="1"/>
        <s v=" ALCATEL MIFI MW41 LTE: 2 und / LTE HONOR X8 NEGRO: 3 und / LTE MOTO G22 NEGRO: 3 und / LTE NOKIA G20 SILVER: 3 und / LTE SAMSUNG A03 CORE AZUL: 2 und / LTE SAMSUNG A23 AZUL: 2 und / LTE SAMSUNG A23 NEGRO: 4 und / LTE XIAOMI REDMI NOTE 10S GRIS: 1 und / LTE XIAOMI REDMI NOTE 11 AZUL + SPEAKER 2 XIAOMI: 4 und" u="1"/>
        <s v=" HALFSIM MOVISTAR: 61 und - sn. 8959300420553104148,8959300420553118007,8959300420553104874,8959300420553104668,8959300420553104528,8959300420553117934,8959300420553117579,8959300420553117876,8959300420553117777,8959300420553117983,8959300420553117538,8959300420553117637,8959300420553117843,8959300420553118189,8959300420553104932,8959300420553104635,8959300420553104734,8959300420553105004,8959300420553117587,8959300420553117900,8959300420553104536,8959300420553118015,8959300420553118072,8959300420553117942,8959300420553117785,8959300420553118031,8959300420553117884,8959300420553117892,8959300420553118171,8959300420553117975,8959300420553118023,8959300420553104627,8959300420553117645,8959300420553117835,8959300420553104726,8959300420553117546,8959300420553104999,8959300420553117959,8959300420553117561,8959300420553117751,8959300420553117850,8959300420553118064,8959300420553117512,8959300420553118163,8959300420553104171,8959300420553104718,8959300420553117827,8959300420553117967,8959300420553117868,8959300420553104882,8959300420553104940,8959300420553104908,8959300420553117926,8959300420553104510,8959300420553118056,8959300420553117769,8959300420553104643,8959300420553104387,8959300420553104700,8959300420553117520,8959300420553104890" u="1"/>
        <s v=" HALFSIM MOVISTAR: 1 und - sn. 8959300120519304408" u="1"/>
        <s v=" HALFSIM MOVISTAR: 1 und - sn. 8959300320530008844" u="1"/>
        <s v=" HALFSIM MOVISTAR: 1 und - sn. 8959300520559470169" u="1"/>
        <s v=" LTE NOKIA 5.3 GRIS: 1 und - sn. 355794100146058" u="1"/>
        <s v=" HALFSIM MOVISTAR: 1 und - sn. 8959300420550409797" u="1"/>
        <s v=" LTE SAMSUNG A02 64GB NEGRO: 1 und - sn. 358711755173119" u="1"/>
        <s v=" LTE NOKIA 5.4 AZUL TUENTI: 128 und / LTE SAMSUNG A21S NEGRO TUENTI: 162 und" u="1"/>
        <s v=" LTE XIAOMI REDMI NOTE 10S GRIS TUENTI: 2 und / LTE XIAOMI REDMI NOTE 9 NEGRO TUENTI: 10 und" u="1"/>
        <s v=" HALFSIM MOVISTAR: 1 und - sn. 8959300320531858957" u="1"/>
        <s v=" HALFSIM MOVISTAR: 1 und - sn. 8959300320534572423" u="1"/>
        <s v=" HALFSIM MOVISTAR: 1 und - sn. 8959300320534732415" u="1"/>
        <s v=" HALFSIM MOVISTAR: 1 und - sn. 8959300420548323860" u="1"/>
        <s v=" HALFSIM MOVISTAR: 1 und - sn. 8959300520555465148" u="1"/>
        <s v=" HALFSIM MOVISTAR: 1 und - sn. 8959300520555627978" u="1"/>
        <s v=" HALFSIM MOVISTAR: 1 und - sn. 8959300520556382961" u="1"/>
        <s v=" HALFSIM MOVISTAR: 15 und - sn. 8959300520552714381,8959300520552714407,8959300520552716907,8959300520552714415,8959300520552714316,8959300520552714324,8959300520552714340,8959300520552714365,8959300520552714373,8959300520552714399,8959300520552716014,8959300520552714423,8959300520552714142,8959300520552714357,8959300520552714332" u="1"/>
        <s v=" LTE SAMSUNG A23 AZUL: 1 und - sn. 353568693734633" u="1"/>
        <s v=" LTE IPHONE 12 PRO 256BG AZUL: 1 und - sn. 356697116971006" u="1"/>
        <s v=" LTE XIAOMI REDMI NOTE 9 BLANCO: 1 und - sn. 865277055412306" u="1"/>
        <s v=" LTE SAMSUNG A02 64GB NEGRO: 20 und / LTE XIAOMI REDMI NOTE 9 NEGRO: 20 und" u="1"/>
        <s v=" HALFSIM MOVISTAR: 100 und / LTE SAMSUNG A03S AZUL: 2 und / LTE SAMSUNG A22 BLANCO: 1 und / LTE SAMSUNG A52 NEGRO: 1 und / LTE SAMSUNG S20 FE BLANCO + MICRO SD 128GB: 1 und / LTE ZTE BLADE A3 LITE 32GB: 5 und" u="1"/>
        <s v=" LTE REALME C21Y AZUL: 1 und - sn. 860256053289978 / LTE HONOR X8 NEGRO: 1 und - sn. 864331067601967 / LTE XIAOMI REDMI 9C GRIS: 1 und - sn. 866538058678899 / HALFSIM MOVISTAR: 1 und - sn. 8959300120518480969" u="1"/>
        <s v=" HALFSIM MOVISTAR: 1 und - sn. 8959300120519204418" u="1"/>
        <s v=" HALFSIM MOVISTAR: 1 und - sn. 8959300320535132383" u="1"/>
        <s v=" HALFSIM MOVISTAR: 1 und - sn. 8959300420547702460" u="1"/>
        <s v=" HALFSIM MOVISTAR: 1 und - sn. 8959300420550416594" u="1"/>
        <s v=" LTE SAMSUNG A52 AZUL: 1 und - sn. 357526612404296" u="1"/>
        <s v=" LTE SAMSUNG A21S AZUL: 1 und - sn. 355451119442156" u="1"/>
        <s v=" LTE IPHONE 11 64GB NEGRO: 1 und - sn. 350864481466253" u="1"/>
        <s v=" LTE XIAOMI REDMI 9C AZUL: 1 und - sn. 861880052763227" u="1"/>
        <s v=" LTE XIAOMI REDMI NOTE 11 AZUL: 1 und - sn. 864469068220062" u="1"/>
        <s v=" LTE IPHONE 13 128GB NEGRO: 1 und - sn. 350038444862888 / LTE SAMSUNG A32 NEGRO: 1 und - sn. 350579457169265 / LTE SAMSUNG A22 NEGRO: 1 und - sn. 353353823007907" u="1"/>
        <s v=" HALFSIM MOVISTAR: 1 und - sn. 8959300320535156820" u="1"/>
        <s v=" LTE SAMSUNG A32 NEGRO: 1 und - sn. 350579453878356" u="1"/>
        <s v=" LTE SAMSUNG A21S AZUL: 4 und - sn. 355451119455471,355451119454839,355451119455414,355451119455430" u="1"/>
        <s v=" LTE SAMSUNG A52 NEGRO: 1 und - sn. 351972330189312" u="1"/>
        <s v=" LTE SAMSUNG A21S NEGRO: 1 und - sn. 355451117626636" u="1"/>
        <s v=" LTE IPHONE 13 PRO 256GB NEGRO: 1 und - sn. 353103644224516" u="1"/>
        <s v=" LTE XIAOMI 11 LITE 5G NE NEGRO: 1 und - sn. 863090064257667" u="1"/>
        <s v=" LTE SAMSUNG A21S AZUL: 5 und - sn. 350179386405417,350179386406878,350179386405953,350179386405342,350179386406761 / LTE SAMSUNG A52 BLANCO: 1 und - sn. 357526610997267" u="1"/>
        <s v=" HALFSIM MOVISTAR LIBRE: 1 und - sn. 8959300520549734021" u="1"/>
        <s v=" LTE XIAOMI REDMI NOTE 8 2021 AZUL: 1 und - sn. 869917056483345" u="1"/>
        <s v=" LTE SAMSUNG A03S NEGRO: 1 und - sn. 352550421328566 / HALFSIM MOVISTAR: 1 und - sn. 8959300420547302576" u="1"/>
        <s v=" ALCATEL MIFI MW41 LTE: 5 und / LTE IPHONE 12 64GB NEGRO: 5 und / LTE NOKIA 2.4 GRIS + AUDIFONO NOKIA V 5.0: 9 und / LTE NOKIA C1 PLUS AZUL: 3 und / LTE SAMSUNG A12 AZUL: 15 und / LTE SAMSUNG A21S AZUL: 2 und / LTE SAMSUNG A21S NEGRO: 3 und / LTE SAMSUNG S20 FE AZUL: 2 und / LTE XIAOMI REDMI NOTE 9 PRO BLANCO: 7 und" u="1"/>
        <s v=" HALFSIM MOVISTAR: 1 und - sn. 8959300520552135090" u="1"/>
        <s v=" LTE XIAOMI REDMI NOTE 10S GRIS: 1 und - sn. 861951055886404" u="1"/>
        <s v=" HALFSIM MOVISTAR: 1 und - sn. 8959300420547963039" u="1"/>
        <s v=" HALFSIM MOVISTAR: 1 und - sn. 8959300420557544471" u="1"/>
        <s v=" LTE SAMSUNG A22 BLANCO: 1 und - sn. 353353821175177" u="1"/>
        <s v=" LTE XIAOMI REDMI NOTE 10S GRIS: 1 und - sn. 865565059994265" u="1"/>
        <s v=" LTE XIAOMI POCO X3 PRO 256GB NEGRO: 1 und - sn. 865031050455905" u="1"/>
        <s v=" HALFSIM MOVISTAR: 1 und - sn. 8959300320534533854" u="1"/>
        <s v=" LTE SAMSUNG A52 NEGRO: 1 und - sn. 351972330242863" u="1"/>
        <s v=" LTE SAMSUNG A03 CORE NEGRO: 1 und - sn. 353166349793739" u="1"/>
        <s v=" LTE XIAOMI REDMI NOTE 11 AZUL: 1 und - sn. 864048069889602" u="1"/>
        <s v=" HALFSIM MOVISTAR: 200 und / LTE NOKIA G10 AZUL: 5 und / LTE SAMSUNG A12 NEGRO: 3 und" u="1"/>
        <s v=" LTE SAMSUNG A52 NEGRO: 1 und - sn. 351972330242483 / LTE SAMSUNG A03S NEGRO: 1 und - sn. 352550421295161" u="1"/>
        <s v=" LTE SAMSUNG A03S NEGRO: 2 und - sn. 352550421324789,352550421326719 / LTE XIAOMI REDMI NOTE 10S AZUL: 3 und - sn. 860901057334888,861951055110862,861951055131264" u="1"/>
        <s v=" LTE HONOR X8 AZUL: 1 und / LTE HONOR X8 SILVER: 1 und / LTE MOTO G22 NEGRO: 2 und / LTE MOTO G60S AZUL: 3 und / LTE REALME C11 AZUL: 1 und / LTE SAMSUNG A23 BLANCO: 1 und / LTE SAMSUNG A23 NEGRO: 1 und / LTE XIAOMI REDMI NOTE 11S NEGRO: 2 und" u="1"/>
        <s v=" AMP ANDROID TV BOX: 1 und - sn. 020120010400296" u="1"/>
        <s v=" LTE SAMSUNG A03 AZUL: 1 und - sn. 354379556099596" u="1"/>
        <s v=" GSM LTE ALCATEL MIFI MW41: 1 und - sn. 014828008165670" u="1"/>
        <s v=" HALFSIM MOVISTAR: 2 und - sn. 8959300420548246913,8959300420548246947" u="1"/>
        <s v=" HALFSIM MOVISTAR: 5 und - sn. 8959300520557856898,8959300120516628296,8959300120516628304,8959300520557856930,8959300520557856880" u="1"/>
        <s v=" LTE SAMSUNG A12 NEGRO: 6 und - sn. 350692198720195,350692198718710,350692198719155,350692198716789,350692198719023,350692198720286" u="1"/>
        <s v=" HALFSIM MOVISTAR: 1 und - sn. 8959300320535032427" u="1"/>
        <s v=" HALFSIM MOVISTAR: 1 und - sn. 8959300520552135124" u="1"/>
        <s v=" HALFSIM MOVISTAR: 1 und - sn. 8959300520556116344" u="1"/>
        <s v=" HALFSIM MOVISTAR: 1 und - sn. 8959300520556117763" u="1"/>
        <s v=" LTE NOKIA C01 PLUS AZUL: 1 und - sn. 354632880377249" u="1"/>
        <s v=" LTE IPHONE 11 64GB NEGRO: 1 und - sn. 355091847242088" u="1"/>
        <s v=" LTE SAMSUNG NOTE 20 ULTRA NEGRO: 1 und - sn. 352682502083222 / LTE IPHONE 12 PRO 256GB NEGRO: 1 und - sn. 352798299874894" u="1"/>
        <s v=" ALCATEL MIFI MW41 LTE: 2 und / LISTO PACK SAMSUNG A02S 64GB NEGRO: 3 und / LTE SAMSUNG A02 64GB AZUL: 3 und / LTE SAMSUNG A02 64GB NEGRO: 3 und / LTE SAMSUNG A12 NEGRO: 4 und / LTE SAMSUNG A32 NEGRO: 2 und" u="1"/>
        <s v=" HALFSIM MOVISTAR: 1 und - sn. 8959300320534569189" u="1"/>
        <s v=" HALFSIM MOVISTAR: 1 und - sn. 8959300420550769794" u="1"/>
        <s v=" HALFSIM MOVISTAR LIBRE NUMERADA: 1 und - sn. 8959300520549736695" u="1"/>
        <s v=" GSM LTE ALCATEL MIFI MW41: 1 und - sn. 015887000568835" u="1"/>
        <s v=" LTE IPHONE 12 128GB NEGRO: 1 und - sn. 353067117810475" u="1"/>
        <s v=" LTE XIAOMI REDMI NOTE 9 BLANCO: 1 und - sn. 866077053954286" u="1"/>
        <s v=" LTE SAMSUNG A32 AZUL: 1 und - sn. 350579451111677 / LTE XIAOMI REDMI 9C GRIS: 1 und - sn. 865233056957872" u="1"/>
        <s v=" LTE NOKIA C20 AZUL: 3 und / LTE NOKIA G10 AZUL: 3 und / LTE SAMSUNG A03 CORE AZUL: 4 und / LTE SAMSUNG A03 CORE NEGRO: 3 und / LTE SAMSUNG A13 AZUL: 2 und / LTE SAMSUNG A23 AZUL: 4 und / LTE SAMSUNG Z FLIP 3 5G VERDE: 1 und / LTE XIAOMI REDMI NOTE 11 AZUL + SPEAKER 2 XIAOMI: 5 und" u="1"/>
        <s v=" HALFSIM MOVISTAR: 1 und - sn. 8959300520552132139" u="1"/>
        <s v=" LTE SAMSUNG A52 NEGRO: 1 und - sn. 351972330199188" u="1"/>
        <s v=" LTE XIAOMI REDMI 10C 128GB GRIS: 1 und - sn. 864050068789940" u="1"/>
        <s v=" HALFSIM MOVISTAR: 1 und - sn. 8959300120518669439" u="1"/>
        <s v=" HALFSIM MOVISTAR: 1 und - sn. 8959300420550776591" u="1"/>
        <s v=" LTE SAMSUNG A33 5G NEGRO: 1 und - sn. 352429892583167" u="1"/>
        <s v=" LTE SAMSUNG A02 64GB NEGRO: 1 und - sn. 358711755169968" u="1"/>
        <s v=" HALFSIM MOVISTAR: 2 und - sn. 8959300520555938425,8959300520555938433" u="1"/>
        <s v=" SIM KITE M2M 4FF: 200 und" u="1"/>
        <s v=" LTE IPHONE 13 PRO 256GB NEGRO: 1 und - sn. 353103644359379" u="1"/>
        <s v=" LTE IPHONE 13 256GB NEGRO: 4 und - sn. 351974978173327,351974978193317,351974978171271,359001975403077" u="1"/>
        <s v=" LTE IPHONE SE 2020 64GB NEGRO: 1 und - sn. 356786113973493 / LTE XIAOMI REDMI NOTE 9 PRO BLANCO: 1 und - sn. 865506053586798" u="1"/>
        <s v=" LTE NOKIA 2.3 GRIS: 1 und - sn. 354049116279026,355451110970403,354219101628988 / LTE SAMSUNG A11 NEGRO: 1 und - sn. 354049116279026,355451110970403,354219101628988 / LTE SAMSUNG A21S NEGRO: 1 und - sn. 354049116279026,355451110970403,354219101628988" u="1"/>
        <s v=" LTE NOKIA 2.4 GRIS: 1 und - sn. 353180111085562" u="1"/>
        <s v=" LTE NOKIA 3.4 GRIS: 1 und - sn. 353183111049968" u="1"/>
        <s v=" LTE NOKIA G20 AZUL: 1 und - sn. 359358480716728" u="1"/>
        <s v=" HALFSIM MOVISTAR: 1 und - sn. 8959300420547788915" u="1"/>
        <s v=" LTE SAMSUNG A21S AZUL: 1 und - sn. 355451113934844" u="1"/>
        <s v=" LTE SAMSUNG A02S NEGRO: 1 und - sn. 354240160488247" u="1"/>
        <s v=" LTE SAMSUNG A53 5G AZUL: 1 und - sn. 353842193419361" u="1"/>
        <s v=" LTE IPHONE 12 128GB NEGRO: 3 und / LTE NOKIA C01 PLUS AZUL: 3 und / LTE SAMSUNG A52 NEGRO: 3 und" u="1"/>
        <s v=" LTE SAMSUNG S21 ULTRA NEGRO: 1 und - sn. 350299945014854 / LTE IPHONE 12 PRO MAX 256GB NEGRO: 1 und - sn. 355018170153632" u="1"/>
        <s v=" HALFSIM MOVISTAR: 10 und - sn. 8959300520555862021,8959300520555863631,8959300520555863607,8959300520555863623,8959300520555863615,8959300520555862013,8959300520555862005,8959300520555862039,8959300520555863599,8959300520555862070" u="1"/>
        <s v=" HALFSIM MOVISTAR: 1 und - sn. 8959300320533830897" u="1"/>
        <s v=" HALFSIM MOVISTAR: 1 und - sn. 8959300420550404855" u="1"/>
        <s v=" LTE BMOBILE AX1073+ GRIS: 1 und - sn. 357269100021625" u="1"/>
        <s v=" LTE XIAOMI POCO X3 PRO 128GB NEGRO: 1 und - sn. 861855059172622" u="1"/>
        <s v=" LTE IPHONE SE 2020 128GB NEGRO: 1 und - sn. 356796113828837 / HALFSIM MOVISTAR: 1 und - sn. 8959300520548359911" u="1"/>
        <s v=" HALFSIM MOVISTAR: 1 und - sn. 8959300520549401001" u="1"/>
        <s v=" HALFSIM MOVISTAR: 1 und - sn. 8959300520559281434" u="1"/>
        <s v=" HALFSIM MOVISTAR: 1 und - sn. 8959300420557083090" u="1"/>
        <s v=" LTE SAMSUNG A21S NEGRO: 1 und - sn. 350179386501801" u="1"/>
        <s v=" LTE SAMSUNG A02 64GB NEGRO: 1 und - sn. 358711757306758" u="1"/>
        <s v=" LTE SAMSUNG A02S 64GB AZUL: 1 und - sn. 356506881399790" u="1"/>
        <s v=" LTE XIAOMI REDMI NOTE 9 BLANCO: 1 und - sn. 865277057268367" u="1"/>
        <s v=" HALFSIM TUENTI PREPAGO NUMERADA $4: 800 und" u="1"/>
        <s v=" HALFSIM MOVISTAR: 1 und - sn. 8959300320534232465" u="1"/>
        <s v=" HALFSIM MOVISTAR: 1 und - sn. 8959300520556121609" u="1"/>
        <s v=" LTE SAMSUNG S20 FE AZUL: 1 und - sn. 357829462003923" u="1"/>
        <s v=" HALFSIM MOVISTAR: 3 und - sn. 8959300420547667408,8959300420547667374,8959300420547667390" u="1"/>
        <s v=" AMP ANDROID TV BOX: 1 und - sn. 020120010400325 / LTE IPHONE 13 256GB AZUL: 1 und - sn. 351843195685282" u="1"/>
        <s v=" LTE IPHONE 12 MINI 64GB NEGRO: 1 und - sn. 354457520477765 / HALFSIM MOVISTAR: 1 und - sn. 8959300320531993325" u="1"/>
        <s v=" HALFSIM MOVISTAR: 1 und - sn. 8959300120518926011" u="1"/>
        <s v=" LTE SAMSUNG A12 NEGRO: 1 und - sn. 352213731102961" u="1"/>
        <s v=" LTE IPHONE 12 128GB NEGRO: 1 und - sn. 354842979584734" u="1"/>
        <s v=" LTE SAMSUNG A53 5G DURAZNO: 1 und - sn. 350331809735918 / HALFSIM MOVISTAR: 1 und - sn. 8959300420557821093" u="1"/>
        <s v=" LISTO PACK XIAOMI REDMI 9C NARANJA: 2 und / LTE NOKIA 1.4 NEGRO: 1 und / LTE SAMSUNG A32 NEGRO: 1 und / LTE SAMSUNG A52 AZUL: 1 und / LTE XIAOMI REDMI 9C GRIS: 1 und / LTE XIAOMI REDMI NOTE 10S NEGRO: 1 und / LTE XIAOMI REDMI NOTE 9 BLANCO: 2 und" u="1"/>
        <s v=" HALFSIM MOVISTAR: 1 und - sn. 8959300520552715081" u="1"/>
        <s v=" LTE SAMSUNG A32 AZUL: 1 und - sn. 350579454810101" u="1"/>
        <s v=" LTE SAMSUNG A02S NEGRO: 1 und - sn. 354240162007698 / HALFSIM MOVISTAR: 1 und - sn. 8959300320532021779" u="1"/>
        <s v=" LTE HUAWEI Y6 2019 NEGRO: 3 und / LTE HUAWEI Y8S: 2 und / LTE NOKIA 2.3 GRIS: 1 und / LTE NOKIA 5.3 GRIS: 2 und / LTE SAMSUNG A01 32GB NEGRO: 2 und / LTE SAMSUNG A31 NEGRO: 1 und / LTE ZTE BLADE A3 LITE 32GB: 1 und / LTE ZTE V SMART: 2 und" u="1"/>
        <s v=" HALFSIM MOVISTAR: 1 und - sn. 8959300420550919613" u="1"/>
        <s v=" HALFSIM MOVISTAR: 1 und - sn. 8959300420557083124" u="1"/>
        <s v=" HALFSIM MOVISTAR: 100 und / LTE IPHONE 13 PRO 128GB SILVER: 12 und / LTE SAMSUNG A12 AZUL: 4 und / LTE SAMSUNG A12 NEGRO: 4 und" u="1"/>
        <s v=" HALFSIM MOVISTAR: 520 und" u="1"/>
        <s v=" HALFSIM MOVISTAR: 1 und - sn. 8959300120518925864" u="1"/>
        <s v=" LTE SAMSUNG A22 NEGRO: 1 und - sn. 353353822786675" u="1"/>
        <s v=" LTE SAMSUNG A32 NEGRO: 1 und - sn. 350579456044493" u="1"/>
        <s v=" LTE XIAOMI REDMI 9C AZUL: 1 und - sn. 354791643656503" u="1"/>
        <s v=" LTE SAMSUNG A02 64GB NEGRO: 1 und / LTE SAMSUNG A12 NEGRO: 1 und / LTE XIAOMI REDMI 9C GRIS: 8 und / LTE XIAOMI REDMI NOTE 10S NEGRO: 5 und" u="1"/>
        <s v=" HALFSIM MOVISTAR: 1 und - sn. 8959300420550923391" u="1"/>
        <s v=" HALFSIM MOVISTAR: 1 und - sn. 8959300420552903292" u="1"/>
        <s v=" LTE IPHONE 13 256GB AZUL: 1 und - sn. 354228676793218" u="1"/>
        <s v=" LTE SAMSUNG A12 AZUL: 1 und - sn. 350692198069668 / HALFSIM MOVISTAR: 1 und - sn. 8959300320530454543" u="1"/>
        <s v=" HALFSIM MOVISTAR: 20 und - sn. 8959300420547668158,8959300420547668984,8959300420547668224,8959300420547668992,8959300420547668232,8959300420547668190,8959300420547668182,8959300420547669008,8959300420547668240,8959300420547668976,8959300420547668216,8959300420547668968,8959300420547668208,8959300420547669024,8959300420547668943,8959300420547669016,8959300420547668935,8959300420547668166,8959300420547668174,8959300420547668950" u="1"/>
        <s v=" HALFSIM MOVISTAR: 1 und - sn. 8959300320529682005" u="1"/>
        <s v=" HALFSIM MOVISTAR: 1 und - sn. 8959300420557082977" u="1"/>
        <s v=" HALFSIM MOVISTAR: 1 und - sn. 8959300520551990578" u="1"/>
        <s v=" HALFSIM MOVISTAR: 1 und - sn. 8959300520552715115" u="1"/>
        <s v=" LTE SAMSUNG A20S NEGRO: 1 und - sn. 354260115341101" u="1"/>
        <s v=" GSM LTE ALCATEL MIFI MW41: 1 und - sn. 015887000760358" u="1"/>
        <s v=" ALCATEL MIFI MW41 LTE: 6 und / LTE NOKIA G10 AZUL: 4 und / LTE SAMSUNG A32 NEGRO: 2 und / LTE XIAOMI REDMI 9C GRIS: 2 und" u="1"/>
        <s v=" HALFSIM MOVISTAR: 1 und - sn. 8959300420550819623" u="1"/>
        <s v=" LTE SAMSUNG A12 AZUL: 1 und - sn. 352213730650960" u="1"/>
        <s v=" HALFSIM MOVISTAR LIBRE: 300 und / LTE HONOR X8 AZUL: 1 und / LTE HUAWEI E5576-508 MIFI: 2 und / LTE MOTO G60S AZUL: 2 und / LTE NOKIA G20 SILVER: 2 und / LTE REALME C11 AZUL: 3 und / LTE SAMSUNG A23 BLANCO: 2 und / LTE SAMSUNG S22 5G ULTRA VERDE: 2 und / LTE XIAOMI POCO X3 PRO 256GB NEGRO: 1 und / LTE XIAOMI REDMI 9C GRIS: 2 und" u="1"/>
        <s v=" HALFSIM MOVISTAR: 1 und - sn. 8959300320531998985" u="1"/>
        <s v=" HALFSIM MOVISTAR: 1 und - sn. 8959300320535268633" u="1"/>
        <s v=" HALFSIM MOVISTAR: 1 und - sn. 8959300520552681762" u="1"/>
        <s v=" LTE SAMSUNG A52 NEGRO: 1 und - sn. 357526612137375" u="1"/>
        <s v=" LTE IPHONE 13 256GB NEGRO: 1 und - sn. 350038444051227" u="1"/>
        <s v=" LTE NOKIA 1.4 NEGRO: 2 und - sn. 354208100546283,354208100594051" u="1"/>
        <s v=" LTE XIAOMI REDMI 9C GRIS: 2 und - sn. 866378059843600,866378059947963" u="1"/>
        <s v=" HALFSIM MOVISTAR: 13 und - sn. 8959300520556330150,8959300520556330127,8959300520556329939,8959300520556330242,8959300520556330135,8959300520556329947,8959300520556330192,8959300520556330168,8959300520556330234,8959300520556330119,8959300520556329913,8959300520556330226,8959300520556329921" u="1"/>
        <s v=" HALFSIM MOVISTAR: 14 und - sn. 8959300320534047327,8959300320534047319,8959300320534047301,8959300320534047368,8959300320534047269,8959300320534047780,8959300320534047335,8959300320534047293,8959300320534047350,8959300320534047798,8959300320534047806,8959300320534042476,8959300320534047707,8959300320534047731" u="1"/>
        <s v=" HALFSIM MOVISTAR: 1 und - sn. 8959300320529681858" u="1"/>
        <s v=" LTE HUAWEI NOVA 8I AZUL: 1 und - sn. 862682051844837" u="1"/>
        <s v=" LTE XIAOMI REDMI 9C AZUL: 1 und - sn. 861880055339959" u="1"/>
        <s v=" LTE IPHONE 12 128GB NEGRO: 1 und - sn. 356781402391465" u="1"/>
        <s v=" LTE HUAWEI Y60 NEGRO: 10 und - sn. 868924051913178,868924051903450,868924051910471,868924056348891,868924056349956,868924051913939,868924051911800,868924051914697,868924056349840,868924051903831" u="1"/>
        <s v=" TE SAMSUNG S21+ SILVER: 1 und - sn. 355399277120660" u="1"/>
        <s v=" LTE SAMSUNG A53 5G NEGRO: 1 und - sn. 353842192563383" u="1"/>
        <s v=" LTE MOTO G30 GRIS TORNASOL: 1 und - sn. 351889691267166" u="1"/>
        <s v=" LTE SAMSUNG NOTE 20 ULTRA NEGRO: 1 und" u="1"/>
        <s v=" LTE NOKIA 3.4 GRIS: 1 und - sn. 353183111054398" u="1"/>
        <s v=" HALFSIM MOVISTAR: 1 und - sn. 8959300120518671260" u="1"/>
        <s v=" HALFSIM MOVISTAR: 1 und - sn. 8959300420554519443" u="1"/>
        <s v=" LTE SAMSUNG A22 NEGRO: 1 und - sn. 353353821200587" u="1"/>
        <s v=" LTE IPHONE 13 128GB AZUL: 1 und - sn. 359214465138729" u="1"/>
        <s v=" LTE IPHONE 13 256GB NEGRO: 1 und - sn. 351843193238704" u="1"/>
        <s v=" LISTO PACK XIAOMI REDMI 9C GRIS: 1 und - sn. 861880051820481" u="1"/>
        <s v=" LTE SAMSUNG NOTE 20 ULTRA NEGRO: 1 und - sn. 352682502079675" u="1"/>
        <s v=" HALFSIM MOVISTAR: 2 und - sn. 8959300120519303061,8959300120519303053" u="1"/>
        <s v=" HALFSIM MOVISTAR: 2 und - sn. 8959300520549354549,8959300520549396201" u="1"/>
        <s v=" LTE SAMSUNG A12 AZUL: 1 und - sn. 350692198984445" u="1"/>
        <s v=" LTE XIAOMI REDMI NOTE 10S GRIS: 1 und - sn. 865565058566262" u="1"/>
        <s v=" LTE SAMSUNG NOTE 20 ULTRA NEGRO: 1 und - sn. 352682502079709" u="1"/>
        <s v=" LTE XIAOMI REDMI NOTE 10S BLANCO: 1 und / LTE XIAOMI REDMI NOTE 9 NEGRO: 1 und" u="1"/>
        <s v=" LTE REALME C11 AZUL: 1 und - sn. 864322056084695" u="1"/>
        <s v=" HALFSIM MOVISTAR: 1 und - sn. 8959300120519192670" u="1"/>
        <s v=" HALFSIM MOVISTAR: 1 und - sn. 8959300520559468007" u="1"/>
        <s v=" LTE ALCATEL 3X NEGRO: 1 und - sn. 358343100401829" u="1"/>
        <s v=" LTE IPHONE 13 256GB NEGRO: 1 und - sn. 351974978111632" u="1"/>
        <s v=" LTE XIAOMI REDMI NOTE 10S GRIS: 1 und - sn. 865565058556263" u="1"/>
        <s v=" LTE MOTO G60S AZUL: 1 und - sn. 354911551276058" u="1"/>
        <s v=" LTE HONOR X7 SILVER: 1 und - sn. 869937050689390" u="1"/>
        <s v=" LTE IPHONE 11 64GB NEGRO: 1 und - sn. 350263901797829" u="1"/>
        <s v=" LTE IPHONE 12 64GB NEGRO: 1 und - sn. 356594596179079" u="1"/>
        <s v=" LTE XIAOMI REDMI 9C AZUL: 1 und - sn. 861880053639384" u="1"/>
        <s v=" LAPTOP DELL LATITUDE 3410: 1 und - sn. 108900625800005" u="1"/>
        <s v=" LTE XIAOMI POCO X3 PRO 128GB NEGRO: 1 und - sn. 861855059246624" u="1"/>
        <s v=" LTE SAMSUNG A32 NEGRO: 1 und - sn. 350579456038412 / HALFSIM MOVISTAR: 1 und - sn. 8959300520556273228" u="1"/>
        <s v=" HALFSIM MOVISTAR: 1 und - sn. 8959300120519308862" u="1"/>
        <s v=" LTE SAMSUNG A32 NEGRO: 1 und - sn. 350579454326843" u="1"/>
        <s v=" LTE XIAOMI REDMI 9C GRIS: 1 und - sn. 865233053529146" u="1"/>
        <s v=" LTE XIAOMI REDMI 9C GRIS: 1 und - sn. 868086058363508" u="1"/>
        <s v=" LTE SAMSUNG A02 64GB AZUL: 1 und - sn. 358711755164050" u="1"/>
        <s v=" LTE IPHONE 12 PRO MAX 256GB NEGRO: 1 und - sn. 355018174196785" u="1"/>
        <s v=" LTE XIAOMI REDMI 9C GRIS: 60 und" u="1"/>
        <s v=" HALFSIM MOVISTAR: 1 und - sn. 8959300420557817729" u="1"/>
        <s v=" LTE IPHONE 12 PRO 128GB NEGRO: 1 und - sn. 352622999920403" u="1"/>
        <s v=" LTE XIAOMI REDMI NOTE 11 AZUL: 1 und - sn. 861770062808700 / HALFSIM MOVISTAR: 1 und - sn. 8959300420550406298" u="1"/>
        <s v=" GSM LTE BASE BLU CASTLE: 4 und - sn. 357700083026850,357700082170360,357700082997945,357700082436332 / HALFSIM MOVISTAR: 4 und - sn. 8959300420547663647,8959300420547661435,8959300420547661427,8959300420547661393" u="1"/>
        <s v=" DESKTOP: 1 und - sn. MXL4341MN5" u="1"/>
        <s v=" HALFSIM MOVISTAR: 1 und - sn. 8959300320532015615" u="1"/>
        <s v=" HALFSIM MOVISTAR: 1 und - sn. 8959300320532914122" u="1"/>
        <s v=" HALFSIM MOVISTAR: 1 und - sn. 8959300320534734031" u="1"/>
        <s v=" HALFSIM MOVISTAR: 1 und - sn. 8959300520552534987" u="1"/>
        <s v=" LTE SAMSUNG A21S AZUL: 1 und - sn. 350179386404436" u="1"/>
        <s v=" LTE SAMSUNG A21S NEGRO: 1 und - sn. 355451119126700" u="1"/>
        <s v=" LTE SAMSUNG A33 5G AZUL: 1 und - sn. 352429892370524" u="1"/>
        <s v=" LTE ZTE BLADE A3 LITE 32GB: 1 und - sn. 864538044777096" u="1"/>
        <s v=" HALFSIM MOVISTAR: 10 und - sn. 8959300520556379892,8959300520556414319,8959300520556414137,8959300520556414327,8959300520556414103,8959300520556419045,8959300520556387481,8959300520556387473,8959300520556414301,8959300520556414129" u="1"/>
        <s v=" LTE NOKIA 5.4 AZUL: 1 und - sn. 359004090469288" u="1"/>
        <s v=" HALFSIM MOVISTAR: 1 und - sn. 8959300320529702019" u="1"/>
        <s v=" HALFSIM MOVISTAR: 1 und - sn. 8959300320533352546" u="1"/>
        <s v=" LTE SAMSUNG A23 AZUL: 1 und - sn. 353568691707987" u="1"/>
        <s v=" LTE SAMSUNG A21S NEGRO: 1 und - sn. 355451119358139" u="1"/>
        <s v=" LTE MOTO G30 GRIS TORNASOL: 1 und - sn. 356939303863293" u="1"/>
        <s v=" LTE XIAOMI REDMI NOTE 10S GRIS: 1 und - sn. 865565050586664" u="1"/>
        <s v=" LTE IPHONE SE 2020 64GB BLANCO: 1 und / LTE IPHONE SE 2020 64GB NEGRO: 2 und / LTE IPHONE SE 2020 64GB ROJO: 2 und" u="1"/>
        <s v=" LTE NOKIA 2.4 GRIS + AUDIFONO NOKIA V 5.0: 5 und / LTE SAMSUNG A02S NEGRO: 4 und / LTE SAMSUNG A12 AZUL: 6 und / LTE SAMSUNG A31 NEGRO: 5 und" u="1"/>
        <s v=" HALFSIM MOVISTAR: 1 und - sn. 8959300520555863201" u="1"/>
        <s v=" LTE SAMSUNG A02 NEGRO: 1 und - sn. 354121121203869" u="1"/>
        <s v=" LTE SAMSUNG A32 NEGRO: 1 und - sn. 350579452450496" u="1"/>
        <s v=" LTE XIAOMI REDMI 9C GRIS: 1 und - sn. 865233054000600" u="1"/>
        <s v=" LTE XIAOMI REDMI NOTE 9 BLANCO: 1 und - sn. 866077057850423" u="1"/>
        <s v=" LTE SAMSUNG A22 NEGRO: 2 und - sn. 353353823895525,353353823892126" u="1"/>
        <s v=" LTE NOKIA 5.4 AZUL: 1 und - sn. 359004090466912" u="1"/>
        <s v=" HALFSIM MOVISTAR: 1 und - sn. 8959300320534712466" u="1"/>
        <s v=" HALFSIM MOVISTAR: 1 und - sn. 8959300320534733884" u="1"/>
        <s v=" LTE REALME C21Y AZUL: 1 und - sn. 866688050048490" u="1"/>
        <s v=" LTE SAMSUNG A32 AZUL: 1 und - sn. 350579451110323" u="1"/>
        <s v=" LTE SAMSUNG A31 NEGRO: 1 und - sn. 355395116548996" u="1"/>
        <s v=" LTE IPHONE 12 64GB AZUL: 1 und - sn. 354842977556288" u="1"/>
        <s v=" LTE SAMSUNG A02 64GB NEGRO: 1 und - sn. 358711755176112" u="1"/>
        <s v=" LTE NOKIA G20 AZUL: 2 und - sn. 359358480715118,359358480654929" u="1"/>
        <s v=" HALFSIM MOVISTAR: 8 und - sn. 8959300520556117888,8959300520556117862,8959300520556117839,8959300520556117904,8959300520556117797,8959300520556117854,8959300520556117847,8959300520556117946" u="1"/>
        <s v=" LTE SAMSUNG A03S NEGRO: 12 und - sn. 352550425181052,352550425181250,352550425180419,352550425181276,352550425180302,352550425180484,352550425181169,352550425181656,352550425180393,352550425180989,352550425181714,352550425181136 / HALFSIM MOVISTAR: 3 und - sn. 8959300420550924944,8959300420550918730,8959300420550918722" u="1"/>
        <s v=" SIM KITE 3FF (CORTADAS): 500 und" u="1"/>
        <s v=" LTE HUAWEI Y6 CAFE: 1 und - sn. 862563041553086" u="1"/>
        <s v=" LTE IPHONE 12 PRO MAX 256GB NEGRO: 1 und - sn. 353175860679888" u="1"/>
        <s v=" HALFSIM MOVISTAR: 1 und - sn. 8959300520548748881" u="1"/>
        <s v=" HALFSIM MOVISTAR: 1 und - sn. 8959300520559132702" u="1"/>
        <s v=" LTE NOKIA C1 PLUS AZUL: 2 und / LTE SAMSUNG A21S NEGRO: 2 und / LTE SAMSUNG NOTE 20 ULTRA NEGRO: 2 und" u="1"/>
        <s v=" LTE IPHONE 12 64GB AZUL: 1 und - sn. 357676155002112 / HALFSIM MOVISTAR: 1 und - sn. 8959300520555422784" u="1"/>
        <s v=" HALFSIM MOVISTAR: 1 und - sn. 8959300420547514337" u="1"/>
        <s v=" HALFSIM MOVISTAR: 1 und - sn. 8959300420550889857" u="1"/>
        <s v=" LTE IPHONE 13 PRO MAX 256GB NEGRO: 2 und / LTE MOTO G20 VERDE: 10 und / LTE XIAOMI REDMI NOTE 11S AZUL: 3 und / LTE XIAOMI REDMI NOTE 11S NEGRO: 2 und" u="1"/>
        <s v=" LTE SAMSUNG A32 AZUL: 1 und - sn. 350579450835292" u="1"/>
        <s v=" LTE SAMSUNG A53 5G AZUL: 1 und - sn. 353881481262059" u="1"/>
        <s v=" LTE ZTE BLADE A3 LITE 32GB: 1 und - sn. 864538045341306 / HALFSIM MOVISTAR: 1 und - sn. 8959300320535267437" u="1"/>
        <s v=" LTE NOKIA 1.4 AZUL: 4 und / LTE SAMSUNG A12 NEGRO: 6 und / LTE SAMSUNG A22 NEGRO: 2 und / LTE XIAOMI POCO X3 PRO 128GB NEGRO: 4 und" u="1"/>
        <s v=" LTE NOKIA G20 AZUL: 1 und - sn. 359358480509990" u="1"/>
        <s v=" LTE IPHONE 11 64GB NEGRO: 1 und - sn. 350263901384016" u="1"/>
        <s v=" LTE XIAOMI REDMI 10C 128GB GRIS: 1 und - sn. 864050068779941" u="1"/>
        <s v=" LTE SAMSUNG A02S NEGRO: 1 und - sn. 354240160489237 / HALFSIM MOVISTAR: 1 und - sn. 8959300320529724914" u="1"/>
        <s v=" HALFSIM MOVISTAR: 1 und - sn. 8959300420547702544" u="1"/>
        <s v=" LTE SAMSUNG A12 AZUL: 1 und - sn. 351692291372059" u="1"/>
        <s v=" LTE XIAOMI REDMI NOTE 11 GRIS: 1 und - sn. 861770068344528" u="1"/>
        <s v=" LTE SAMSUNG Z FLIP 3 5G NEGRO: 2 und - sn. 354949613567601,354949613567973" u="1"/>
        <s v=" LTE REALME C21Y NEGRO: 2 und / LTE SAMSUNG A12 NEGRO: 3 und / LTE XIAOMI POCO X3 PRO 256GB AZUL: 2 und" u="1"/>
        <s v=" LTE SAMSUNG A12 NEGRO: 1 und - sn. 350692198670499 / LTE ZTE BLADE A3 LITE 32GB: 1 und - sn. 864538045348640 / HALFSIM MOVISTAR: 2 und - sn. 8959300520556128638,8959300520556125576" u="1"/>
        <s v=" HALFSIM MOVISTAR: 1 und - sn. 8959300520555472029" u="1"/>
        <s v=" DHI NEXXT MESH RED WIFI: 1 und - sn. 798302056039046" u="1"/>
        <s v=" LTE XIAOMI POCO X3 PRO 256GB NEGRO: 1 und - sn. 860793050185320" u="1"/>
        <s v=" LTE SAMSUNG A02S 64GB AZUL: 2 und - sn. 356506881094219,356506881093021" u="1"/>
        <s v=" LTE NOKIA 5.3 GRIS: 1 und - sn. 355794100018026" u="1"/>
        <s v=" HALFSIM MOVISTAR: 1 und - sn. 8959300520556421629" u="1"/>
        <s v=" LTE XIAOMI REDMI NOTE 9 VERDE: 1 und - sn. 863232059344320" u="1"/>
        <s v=" HALFSIM MOVISTAR: 1 und - sn. 8959300520552363403" u="1"/>
        <s v=" LTE SAMSUNG A32 NEGRO: 1 und - sn. 350579458269064" u="1"/>
        <s v=" LTE XIAOMI POCO X3 PRO 256GB AZUL: 1 und - sn. 861855053108069" u="1"/>
        <s v=" HALFSIM MOVISTAR: 1 und - sn. 8959300320531871216" u="1"/>
        <s v=" LTE SAMSUNG A12 AZUL: 1 und - sn. 351692290219533" u="1"/>
        <s v=" HALFSIM MOVISTAR: 6 und - sn. 8959300320529698431,8959300320529698456,8959300320529698241,8959300320529698449,8959300320529698217,8959300320529698423" u="1"/>
        <s v=" SIMCARD M2M 2FF LTE: 300 und - sn. 8959300120514294893,8959300120514294901,8959300120514294919,8959300120514294927,8959300120514294935,8959300120514294943,8959300120514294950,8959300120514294968,8959300120514294976,8959300120514294984,8959300120514294992,8959300120514295007,8959300120514295015,8959300120514295023,8959300120514295031,8959300120514295049,8959300120514295056,8959300120514295064,8959300120514295072,8959300120514295080,8959300120514295098,8959300120514295106,8959300120514295114,8959300120514295122,8959300120514295130,8959300120514295148,8959300120514295155,8959300120514295163,8959300120514295171,8959300120514295189,8959300120514295197,8959300120514295205,8959300120514295213,8959300120514295221,8959300120514295239,8959300120514295247,8959300120514295254,8959300120514295262,8959300120514295270,8959300120514295288,8959300120514295296,8959300120514295304,8959300120514295312,8959300120514295320,8959300120514295338,8959300120514295346,8959300120514295353,8959300120514295361,8959300120514295379,8959300120514295387,8959300120514295395,8959300120514295403,8959300120514295411,8959300120514295429,8959300120514295437,8959300120514295445,8959300120514295452,8959300120514295460,8959300120514295478,8959300120514295486,8959300120514295494,8959300120514295502,8959300120514295510,8959300120514295528,8959300120514295536,8959300120514295544,8959300120514295551,8959300120514295569,8959300120514295577,8959300120514295585,8959300120514295593,8959300120514295601,8959300120514295619,8959300120514295627,8959300120514295635,8959300120514295643,8959300120514295650,8959300120514295668,8959300120514295676,8959300120514295684,8959300120514295692,8959300120514295700,8959300120514295718,8959300120514295726,8959300120514295734,8959300120514295742,8959300120514295759,8959300120514295767,8959300120514295775,8959300120514295783,8959300120514295791,8959300120514295809,8959300120514295817,8959300120514295825,8959300120514295833,8959300120514295841,8959300120514295858,8959300120514295866,8959300120514295874,8959300120514295882,8959300120514295890,8959300120514295908,8959300120514295916,8959300120514295924,8959300120514295932,8959300120514295940,8959300120514295957,8959300120514295965,8959300120514295973,8959300120514295981,8959300120514295999,8959300120514296005,8959300120514296013,8959300120514296021,8959300120514296039,8959300120514296047,8959300120514296054,8959300120514296062,8959300120514296070,8959300120514296088,8959300120514296096,8959300120514296104,8959300120514296112,8959300120514296120,8959300120514296138,8959300120514296146,8959300120514296153,8959300120514296161,8959300120514296179,8959300120514296187,8959300120514296195,8959300120514296203,8959300120514297037,8959300120514297045,8959300120514297052,8959300120514297060,8959300120514297078,8959300120514297086,8959300120514297094,8959300120514297102,8959300120514297110,8959300120514297128,8959300120514297136,8959300120514297144,8959300120514297151,8959300120514297169,8959300120514297177,8959300120514297185,8959300120514297193,8959300120514297201,8959300120514297219,8959300120514297227,8959300120514297235,8959300120514297243,8959300120514297250,8959300120514297268,8959300120514297276,8959300120514297284,8959300120514297292,8959300120514297300,8959300120514297318,8959300120514297326,8959300120514297334,8959300120514297342,8959300120514297359,8959300120514297367,8959300120514297375,8959300120514297383,8959300120514297391,8959300120514297409,8959300120514297417,8959300120514297425,8959300120514297433,8959300120514297441,8959300120514297458,8959300120514297466,8959300120514297474,8959300120514297482,8959300120514297490,8959300120514297508,8959300120514297516,8959300120514297524,8959300120514297532,8959300120514297540,8959300120514297557,8959300120514297565,8959300120514297573,8959300120514297581,8959300120514297599,8959300120514297607,8959300120514297615,8959300120514297623,8959300120514297631,8959300120514297649,8959300120514297656,8959300120514297664,8959300120514297672,8959300120514297680,8959300120514297698,8959300120514297706,8959300120514297714,8959300120514297722,8959300120514297730,8959300120514297748,8959300120514297755,8959300120514297763,8959300120514297771,8959300120514297789,8959300120514297797,8959300120514297805,8959300120514297813,8959300120514297821,8959300120514297839,8959300120514297847,8959300120514297854,8959300120514297862,8959300120514297870,8959300120514297888,8959300120514297896,8959300120514297904,8959300120514297912,8959300120514297920,8959300120514297938,8959300120514297946,8959300120514297953,8959300120514297961,8959300120514297979,8959300120514297987,8959300120514297995,8959300120514298001,8959300120514298019,8959300120514298027,8959300120514298035,8959300120514298043,8959300120514298050,8959300120514298068,8959300120514298076,8959300120514298084,8959300120514298092,8959300120514298100,8959300120514298118,8959300120514298126,8959300120514298134,8959300120514298142,8959300120514298159,8959300120514298167,8959300120514298175,8959300120514298183,8959300120514298191,8959300120514298209,8959300120514298217,8959300120514298225,8959300120514298233,8959300120514298241,8959300120514298258,8959300120514298266,8959300120514298274,8959300120514298282,8959300120514298290,8959300120514298308,8959300120514298316,8959300120514298324,8959300120514298332,8959300120514298340,8959300120514298357,8959300120514298365,8959300120514298373,8959300120514298381,8959300120514298399,8959300120514298407,8959300120514298415,8959300120514298423,8959300120514298431,8959300120514298449,8959300120514298456,8959300120514298464,8959300120514298472,8959300120514298480,8959300120514298498,8959300120514298506,8959300120514298514,8959300120514298522,8959300120514298530,8959300120514298548,8959300120514298555,8959300120514298563,8959300120514298571,8959300120514298589,8959300120514298597,8959300120514298605,8959300120514298613,8959300120514298621,8959300120514298639,8959300120514298647,8959300120514298654,8959300120514298662,8959300120514298670,8959300120514298688,8959300120514298696,8959300120514298704" u="1"/>
        <s v=" LTE SAMSUNG A32 AZUL: 1 und - sn. 350579451107089" u="1"/>
        <s v=" GSM LTE BASE BLU CASTLE: 1 und - sn. 357700083180491" u="1"/>
        <s v=" LTE IPHONE 12 PRO 256GB NEGRO: 1 und / LTE NOKIA C01 PLUS AZUL: 1 und / LTE SAMSUNG A12 NEGRO: 3 und" u="1"/>
        <s v=" LTE NOKIA 3.4 GRIS: 2 und / LTE SAMSUNG A02S 64GB AZUL: 4 und / LTE SAMSUNG A12 AZUL: 3 und / LTE SAMSUNG A12 NEGRO: 3 und" u="1"/>
        <s v=" HALFSIM TUENTI PREPAGO NUMERADA $4: 900 und" u="1"/>
        <s v=" LTE SAMSUNG A22 NEGRO: 1 und - sn. 353353823004839" u="1"/>
        <s v=" LTE SAMSUNG A31 NEGRO: 1 und - sn. 357976430566117" u="1"/>
        <s v=" LTE XIAOMI REDMI 9C GRIS: 1 und - sn. 869398051796736" u="1"/>
        <s v=" LTE IPHONE 12 128GB NEGRO: 1 und - sn. 359195670654156" u="1"/>
        <s v=" LTE SAMSUNG S21 ULTRA SILVER: 1 und - sn. 350299949450252" u="1"/>
        <s v=" LTE XIAOMI POCO X3 PRO 256GB BRONCE: 1 und - sn. 865779058254221" u="1"/>
        <s v=" ESIM MOVISTAR_ESIM EVOUCHERS CODE QR: 1 und - sn. 8959300120522981937" u="1"/>
        <s v=" HALFSIM MOVISTAR: 1 und - sn. 8959300120519302501" u="1"/>
        <s v=" HALFSIM MOVISTAR: 1 und - sn. 8959300320535040693" u="1"/>
        <s v=" LTE SAMSUNG A23 AZUL: 1 und - sn. 356795950582556" u="1"/>
        <s v=" LTE SAMSUNG A03S NEGRO: 1 und - sn. 352550421333988" u="1"/>
        <s v=" HALFSIM MOVISTAR: 1 und - sn. 8959300520549321050" u="1"/>
        <s v=" LTE IPHONE 11 64GB NEGRO: 1 und - sn. 355091847499746" u="1"/>
        <s v=" LTE XIAOMI REDMI 9C GRIS: 1 und - sn. 865233053648367" u="1"/>
        <s v=" LTE IPHONE 12 128GB NEGRO: 1 und - sn. 359195670751747" u="1"/>
        <s v=" LTE XIAOMI REDMI NOTE 9 BLANCO: 1 und - sn. 866077058279341" u="1"/>
        <s v=" LTE XIAOMI REDMI NOTE 10S NEGRO: 1 und - sn. 867127056429049" u="1"/>
        <s v=" HALFSIM MOVISTAR: 100 und / LTE IPHONE 12 MINI 64GB NEGRO: 2 und / LTE IPHONE 12 PRO 128GB NEGRO: 2 und / LTE SAMSUNG A02 64GB AZUL: 2 und / LTE SAMSUNG A12 AZUL: 2 und / LTE SAMSUNG S21 ULTRA SILVER: 2 und / LTE SAMSUNG S21+ 5G NEGRO + SAMSUNG GALAXY BUDS LIVE: 1 und / LTE SAMSUNG S21+ SILVER: 2 und" u="1"/>
        <s v=" LTE NOKIA 5.4 AZUL: 1 und - sn. 359004090471342" u="1"/>
        <s v=" LTE SAMSUNG A13 NEGRO: 1 und - sn. 352460880045505" u="1"/>
        <s v=" HALFSIM MOVISTAR: 1 und - sn. 8959300520556432840" u="1"/>
        <s v=" LTE SAMSUNG A21S NEGRO: 1 und - sn. 355451119415947" u="1"/>
        <s v=" LTE MOTO G30 GRIS TORNASOL: 1 und - sn. 356939303868011" u="1"/>
        <s v=" LTE IPHONE 12 PRO 256GB NEGRO: 1 und - sn. 352798294458206" u="1"/>
        <s v=" HALFSIM MOVISTAR: 5 und - sn. 8959300320534098635,8959300320534098619,8959300320534098601,8959300320534098627,8959300320534098668" u="1"/>
        <s v=" HALFSIM MOVISTAR: 1 und - sn. 8959300320533999072" u="1"/>
        <s v=" HALFSIM MOVISTAR: 1 und - sn. 8959300320535040727" u="1"/>
        <s v=" HALFSIM MOVISTAR: 1 und - sn. 8959300320535200719" u="1"/>
        <s v=" LTE SAMSUNG A21S NEGRO: 1 und - sn. 355451119426340" u="1"/>
        <s v=" LTE SAMSUNG S20 FE AZUL: 1 und - sn. 357829463135542" u="1"/>
        <s v=" LTE IPHONE SE 2020 64GB NEGRO: 1 und - sn. 356468106022816" u="1"/>
        <s v=" LTE SAMSUNG A03S NEGRO: 2 und - sn. 352550421324441,352550421295955" u="1"/>
        <s v=" ESIM MOVISTAR_ESIM EVOUCHERS CODE QR: 1 und - sn. 8959300120522982463" u="1"/>
        <s v=" SIMCARD M2M 3G GEMALTO: 300 und - sn. 8959300110511892989,8959300110511893045,8959300110511911920,8959300110511911938,8959300110511911953,8959300110511911987,8959300110511893300,8959300110511893359,8959300110511899802,8959300110511899836,8959300110511899927,8959300110511901020,8959300110511901079,8959300110511901129,8959300110511907456,8959300110511907621,8959300110511907696,8959300110511907712,8959300110511892807,8959300110511892815,8959300110511893003,8959300110511899265,8959300110511899281,8959300110511893391,8959300110511899703,8959300110511899810,8959300110511899901,8959300110511899919,8959300110511894324,8959300110511907548,8959300110511907555,8959300110511907720,8959300110511907746,8959300110511892724,8959300110511892823,8959300110511892831,8959300110511892914,8959300110511913785,8959300110511913801,8959300110511913843,8959300110511898473,8959300110511898515,8959300110511898614,8959300110511898713,8959300110511898762,8959300110511905005,8959300110511905054,8959300110511905070,8959300110511905096,8959300110511912316,8959300110511893813,8959300110511913504,8959300110511894290,8959300110511894357,8959300110511894555,8959300110511894563,8959300110511894613,8959300110511900915,8959300110511913694,8959300110511913835,8959300110511913900,8959300110511898481,8959300110511898606,8959300110511905120,8959300110511912068,8959300110511893052,8959300110511893060,8959300110511893144,8959300110511894407,8959300110511900964,8959300110511913850,8959300110511906227,8959300110511892906,8959300110511907753,8959300110511912126,8959300110511899885,8959300110511913876,8959300110511898580,8959300110511905104,8959300110511894514,8959300110511913553,8959300110511904958,8959300110511893151,8959300110511893805,8959300110511900899,8959300110511913579,8959300110511898622,8959300110511912209,8959300110511894480,8959300110511913868,8959300110511905112,8959300110511894605,8959300110511901004,8959300110511913629,8959300110511898572,8959300110511912308,8959300110511900865,8959300110511913884,8959300110511912183,8959300110511913520,8959300110511894456,8959300110511906326,8959300110511912571,8959300110511893789,8959300110511906961,8959300110511913090,8959300110511906334,8959300110511906573,8959300110511892799,8959300110511912035,8959300110511899778,8959300110511907761,8959300110511899257,8959300110511912019,8959300110511899661,8959300110511901178,8959300110511907431,8959300110511907803,8959300110511893284,8959300110511899646,8959300110511901137,8959300110511907605,8959300110511892997,8959300110511899695,8959300110511907449,8959300110511899208,8959300110511912134,8959300110511894316,8959300110511907522,8959300110511892922,8959300110511899620,8959300110511901186,8959300110511892740,8959300110511892930,8959300110511906722,8959300110511906938,8959300110511906979,8959300110511912928,8959300110511912985,8959300110511906250,8959300110511906268,8959300110511906342,8959300110511912407,8959300110511912415,8959300110511912597,8959300110511912704,8959300110511893474,8959300110511893524,8959300110511893581,8959300110511893623,8959300110511900345,8959300110511906680,8959300110511912753,8959300110511912761,8959300110511912829,8959300110511912860,8959300110511912951,8959300110511913066,8959300110511893870,8959300110511906177,8959300110511906318,8959300110511906391,8959300110511906508,8959300110511912423,8959300110511912639,8959300110511912688,8959300110511893516,8959300110511893649,8959300110511906714,8959300110511906755,8959300110511906862,8959300110511906912,8959300110511906920,8959300110511912746,8959300110511912787,8959300110511912894,8959300110511912910,8959300110511913033,8959300110511913041,8959300110511900097,8959300110511900238,8959300110511900261,8959300110511900311,8959300110511894761,8959300110511894829,8959300110511894860,8959300110511894928,8959300110511894936,8959300110511894977,8959300110511901418,8959300110511901558,8959300110511907969,8959300110511907977,8959300110511908041,8959300110511908124,8959300110511913967,8959300110511914098,8959300110511914213,8959300110511914239,8959300110511914353,8959300110511900048,8959300110511900279,8959300110511894852,8959300110511894910,8959300110511894944,8959300110511894993,8959300110511901277,8959300110511901327,8959300110511901426,8959300110511901517,8959300110511901574,8959300110511901632,8959300110511907860,8959300110511907886,8959300110511907951,8959300110511908207,8959300110511914007,8959300110511914031,8959300110511900030,8959300110511900089,8959300110511900147,8959300110511894803,8959300110511895008,8959300110511901392,8959300110511901400,8959300110511901491,8959300110511907845,8959300110511908116,8959300110511908181,8959300110511914072,8959300110511914262,8959300110511914312,8959300110511914338,8959300110511914346,8959300110511895107,8959300110511893862,8959300110511900071,8959300110511900113,8959300110511900154,8959300110511900428,8959300110511894811,8959300110511901293,8959300110511901467,8959300110511901483,8959300110511907852,8959300110511907894,8959300110511908215,8959300110511914015,8959300110511914080,8959300110511914130,8959300110511914171,8959300110511914270,8959300110511914288,8959300110511893854,8959300110511900139,8959300110511900162,8959300110511906581,8959300110511894720,8959300110511894753,8959300110511894845,8959300110511894878,8959300110511894951,8959300110511894969,8959300110511901251,8959300110511901376,8959300110511901442,8959300110511901509,8959300110511901541,8959300110511901566,8959300110511901582,8959300110511907902,8959300110511908066,8959300110511908173,8959300110511913983,8959300110511914023,8959300110511914049,8959300110511914205,8959300110511914361,8959300110511900063,8959300110511900212,8959300110511900246,8959300110511900303,8959300110511906607,8959300110511894787,8959300110511894795,8959300110511895032,8959300110511895073,8959300110511895081,8959300110511901269,8959300110511901343,8959300110511901384,8959300110511901608,8959300110511907829,8959300110511907878,8959300110511907993,8959300110511908009,8959300110511914148,8959300110511914155,8959300110511914163,8959300110511914221" u="1"/>
        <s v=" LISTO PACK SAMSUNG A02S 32GB: 5 und" u="1"/>
        <s v=" LTE REALME C11 AZUL: 1 und - sn. 864322056143376" u="1"/>
        <s v=" HALFSIM MOVISTAR: 1 und - sn. 8959300320534927254" u="1"/>
        <s v=" HALFSIM MOVISTAR: 1 und - sn. 8959300520549402470" u="1"/>
        <s v=" LTE SAMSUNG A12 NEGRO: 1 und - sn. 351692292032298" u="1"/>
        <s v=" HALFSIM MOVISTAR LIBRE: 1 und - sn. 8959300520549735168" u="1"/>
        <s v=" LTE IPHONE 12 PRO MAX 256GB NEGRO: 1 und - sn. 355018176715210 / HALFSIM MOVISTAR: 1 und - sn. 8959300520556123035" u="1"/>
        <s v=" LTE XIAOMI REDMI 9C GRIS: 4 und - sn. 867619050691947,867619050694982,867619050425726,867619050195261 / HALFSIM MOVISTAR: 4 und - sn. 8959300420550176198,8959300420550175851,8959300420550175810,8959300420550176263" u="1"/>
        <s v=" HALFSIM MOVISTAR: 1 und - sn. 8959300520552119623" u="1"/>
        <s v=" LTE XIAOMI REDMI 9C GRIS: 1 und - sn. 866538055274668" u="1"/>
        <s v=" LTE SAMSUNG A02 64GB NEGRO: 1 und - sn. 358711754432458" u="1"/>
        <s v=" LTE XIAOMI REDMI NOTE 9 BLANCO: 1 und - sn. 868697055563146" u="1"/>
        <s v=" HALFSIM MOVISTAR: 1 und - sn. 8959300520556130022" u="1"/>
        <s v=" LTE SAMSUNG A21S NEGRO: 1 und - sn. 355451119429732" u="1"/>
        <s v=" HALFSIM MOVISTAR: 10 und - sn. 8959300320529719435,8959300320529719443,8959300320529725358,8959300320529719377,8959300320529719385,8959300320529719401,8959300320529719427,8959300320529719419,8959300320529725325,8959300320529725341" u="1"/>
        <s v=" HALFSIM MOVISTAR: 10 und - sn. 8959300420547515474,8959300420547515417,8959300420547515441,8959300420547515490,8959300420547515433,8959300420547515334,8959300420547515391,8959300420547515409,8959300420547515425,8959300420547515342" u="1"/>
        <s v=" LTE IPHONE 12 64GB AZUL: 3 und" u="1"/>
        <s v=" HALFSIM TUENTI PREPAGO NUMERADA 5: 100 und" u="1"/>
        <s v=" HALFSIM MOVISTAR: 1 und - sn. 8959300320534235534" u="1"/>
        <s v=" HALFSIM MOVISTAR: 1 und - sn. 8959300320534236953" u="1"/>
        <s v=" HALFSIM MOVISTAR: 1 und - sn. 8959300420550762054" u="1"/>
        <s v=" HALFSIM MOVISTAR: 1 und - sn. 8959300520557789545" u="1"/>
        <s v=" HALFSIM MOVISTAR: 2 und - sn. 8959300520556270984,8959300520556270976" u="1"/>
        <s v=" SIM KITE M2M 2FF STANDARD: 9 und" u="1"/>
        <s v=" HALFSIM TUENTI PREPAGO NUMERADA 5: 200 und" u="1"/>
        <s v=" HALFSIM MOVISTAR: 1 und - sn. 8959300420547302584" u="1"/>
        <s v=" HALFSIM MOVISTAR: 1 und - sn. 8959300520559282937" u="1"/>
        <s v=" LTE IPHONE 12 64GB NEGRO: 1 und - sn. 357076838873106" u="1"/>
        <s v=" LTE SAMSUNG A12 NEGRO: 20 und / LTE SAMSUNG A32 NEGRO: 1 und" u="1"/>
        <s v=" LTE SAMSUNG S20 FE AZUL: 5 und / LTE ZTE BLADE A3 LITE 32GB: 10 und" u="1"/>
        <s v=" ALCATEL MIFI MW41 LTE: 2 und / LTE NOKIA C20 AZUL: 2 und / LTE NOKIA G10 AZUL: 3 und / LTE NOKIA G20 SILVER: 3 und / LTE SAMSUNG A03 CORE AZUL: 4 und / LTE SAMSUNG TAB A7 LITE (T225): 2 und" u="1"/>
        <s v=" AIT HUAWEI AUDÍFONOS SPORT LITE AZUL: 5 und / AIT HUAWEI AUDÍFONOS SPORT LITE NEGRO: 2 und / AIT HUAWEI RELOJ WATCH FIT NEGRO: 5 und / AIT SAMSUNG BANDA FIT 2 NEGRO: 5 und / AIT XAIOMI RELOJ SMART MI WATCH NEGRO: 2 und / AIT XIAOMI MI BANDA 5 NEGRO: 3 und / AIT XIAOMI MI EARPHONES BASIC 2 BLANCO: 2 und / AIT XIAOMI MI PARLANTE COMPACT 2 BLANCO: 2 und / AIT XIAOMI RELOJ SMART MI WATCH LITE NEGRO: 6 und / AIT XIAOMI STAND CARGA INALAMBRICA NEGRO: 2 und / DHI KIT SEGURIDAD: 1 und" u="1"/>
        <s v=" LTE IPHONE 11 64GB NEGRO: 2 und" u="1"/>
        <s v=" HALFSIM TUENTI PREPAGO NUMERADA 5: 300 und" u="1"/>
        <s v=" HALFSIM MOVISTAR: 1 und - sn. 8959300520555423253" u="1"/>
        <s v=" LTE XIAOMI REDMI NOTE 9 GRIS: 1 und - sn. 866077059951385" u="1"/>
        <s v=" LTE IPHONE 12 PRO 256GB NEGRO: 1 und - sn. 352798299688658" u="1"/>
        <s v=" LTE XIAOMI REDMI NOTE 11 AZUL: 1 und - sn. 864048063684926" u="1"/>
        <s v=" LTE XIAOMI POCO X3 PRO 256GB NEGRO: 1 und - sn. 860685058292183" u="1"/>
        <s v=" LTE SAMSUNG A32 NEGRO: 3 und - sn. 350579453300070,350579453299850,350579453300286" u="1"/>
        <s v=" LTE IPHONE 13 256GB NEGRO: 2 und - sn. 356858909585243,351843190195501 / LTE XIAOMI REDMI NOTE 10S BLANCO: 1 und - sn. 861951051090027" u="1"/>
        <s v=" HALFSIM TUENTI PREPAGO NUMERADA 5: 400 und" u="1"/>
        <s v=" HALFSIM MOVISTAR: 1 und - sn. 8959300520551995213" u="1"/>
        <s v=" LTE XIAOMI REDMI 9C GRIS: 1 und - sn. 868086058364282" u="1"/>
        <s v=" LTE SAMSUNG A02 64GB NEGRO: 1 und - sn. 358711757307897" u="1"/>
        <s v=" LTE SAMSUNG A02S 64GB AZUL: 1 und - sn. 356506881417493" u="1"/>
        <s v=" LISTO PACK NOKIA G10 AZUL: 7 und / LTE HONOR X8 NEGRO: 10 und / LTE HONOR X8 SILVER + BLUETOOTH SPEAKERS HONOR GIFT: 10 und / LTE NOKIA C20 AZUL: 8 und / LTE SAMSUNG A03 CORE AZUL: 8 und / LTE SAMSUNG A13 NEGRO: 10 und / LTE SAMSUNG S22 5G PLUS NEGRO: 10 und / LTE XIAOMI REDMI 9C GRIS: 2 und / LTE XIAOMI REDMI NOTE 10S GRIS: 5 und / LTE XIAOMI REDMI NOTE 11 AZUL: 10 und" u="1"/>
        <s v=" HALFSIM TUENTI PREPAGO NUMERADA 5: 500 und" u="1"/>
        <s v=" HALFSIM MOVISTAR: 1 und - sn. 8959300420548335757" u="1"/>
        <s v=" HALFSIM TUENTI PREPAGO NUMERADA 5: 600 und" u="1"/>
        <s v=" HALFSIM MOVISTAR: 1 und - sn. 8959300320529683474" u="1"/>
        <s v=" HALFSIM MOVISTAR: 1 und - sn. 8959300320535271066" u="1"/>
        <s v=" HALFSIM MOVISTAR: 1 und - sn. 8959300420547302618" u="1"/>
        <s v=" HALFSIM MOVISTAR: 1 und - sn. 8959300520554496524" u="1"/>
        <s v=" HALFSIM MOVISTAR: 1 und - sn. 8959300520555421687" u="1"/>
        <s v=" LTE SAMSUNG A12 AZUL: 1 und - sn. 350692197034382" u="1"/>
        <s v=" LTE SAMSUNG A03S NEGRO: 1 und - sn. 352550421290691" u="1"/>
        <s v=" LTE XIAOMI REDMI NOTE 8 2021 GRIS: 1 und - sn. 869917058581484" u="1"/>
        <s v=" HALFSIM MOVISTAR: 5 und - sn. 8959300520552122106,8959300520552121983,8959300520552121975,8959300520552122007,8959300520552121991" u="1"/>
        <s v=" HALFSIM TUENTI PREPAGO NUMERADA 5: 700 und" u="1"/>
        <s v=" HALFSIM MOVISTAR: 1 und - sn. 8959300320530009081" u="1"/>
        <s v=" LTE SAMSUNG A32 NEGRO: 1 und - sn. 350579453611203" u="1"/>
        <s v=" LTE SAMSUNG S20 FE 5G VERDE: 1 und - sn. 355180120280921" u="1"/>
        <s v=" LTE XIAOMI REDMI 9C GRIS: 4 und" u="1"/>
        <s v=" HALFSIM TUENTI PREPAGO NUMERADA 5: 800 und" u="1"/>
        <s v=" HALFSIM MOVISTAR: 1 und - sn. 8959300120518924529" u="1"/>
        <s v=" LTE XIAOMI REDMI 9C GRIS: 1 und - sn. 865233057007651" u="1"/>
        <s v=" LTE SAMSUNG A01 32GB AZUL: 1 und - sn. 354718601188120" u="1"/>
        <s v=" LTE XIAOMI REDMI NOTE 10S NEGRO: 1 und - sn. 867127056800561" u="1"/>
        <s v=" HALFSIM MOVISTAR: 15 und - sn. 8959300520556113911,8959300520556121005,8959300520556113192,8959300520556121021,8959300520556113275,8959300520556113176,8959300520556115213,8959300520556121047,8959300520556121039,8959300520556121062,8959300520556113259,8959300520556113184,8959300520556113267,8959300520556121054,8959300520556114109" u="1"/>
        <s v=" HALFSIM TUENTI PREPAGO NUMERADA 5: 900 und" u="1"/>
        <s v=" HALFSIM MOVISTAR: 1 und - sn. 8959300120518477759" u="1"/>
        <s v=" HALFSIM MOVISTAR: 1 und - sn. 8959300120518668951" u="1"/>
        <s v=" HALFSIM MOVISTAR: 1 und - sn. 8959300420552904795" u="1"/>
        <s v=" HALFSIM MOVISTAR: 1 und - sn. 8959300520555938011" u="1"/>
        <s v=" HALFSIM MOVISTAR: 1 und - sn. 8959300320529722058" u="1"/>
        <s v=" LTE SAMSUNG A03 NEGRO: 1 und - sn. 354379556026219" u="1"/>
        <s v=" LTE IPHONE 13 128GB AZUL: 1 und - sn. 359214465191553" u="1"/>
        <s v=" LTE XIAOMI REDMI NOTE 10S GRIS: 1 und - sn. 865565050651021" u="1"/>
        <s v=" HALFSIM MOVISTAR: 2 und - sn. 8959300320531873071,8959300320531871455" u="1"/>
        <s v=" LTE XIAOMI REDMI NOTE 9 GRIS: 2 und - sn. 863232058805768,863232058847240" u="1"/>
        <s v=" LTE NOKIA 5.4 AZUL: 1 und - sn. 359004090635334" u="1"/>
        <s v=" HALFSIM MOVISTAR: 1 und - sn. 8959300320535195513" u="1"/>
        <s v=" LTE IPHONE SE 2020 64GB NEGRO: 1 und - sn. 356741116232629" u="1"/>
        <s v=" LTE MOTO G30 GRIS TORNASOL: 2 und / LTE NOKIA G10 AZUL: 2 und" u="1"/>
        <s v=" LTE IPHONE 13 PRO MAX 256GB NEGRO: 1 und - sn. 359308701114765" u="1"/>
        <s v=" LTE XIAOMI REDMI NOTE 10S GRIS: 2 und - sn. 865565059690988,865565059676383 / LTE XIAOMI REDMI 9C GRIS: 4 und - sn. 867619050697704,867619050436384,867619050711224,867619050650786" u="1"/>
        <s v=" LTE HUAWEI Y8S: 1 und - sn. 863137042620803" u="1"/>
        <s v=" HALFSIM MOVISTAR: 1 und - sn. 8959300320533307367" u="1"/>
        <s v=" HALFSIM MOVISTAR: 1 und - sn. 8959300320534042351" u="1"/>
        <s v=" HALFSIM MOVISTAR: 1 und - sn. 8959300520549346065" u="1"/>
        <s v=" HALFSIM MOVISTAR: 1 und - sn. 8959300520552681846" u="1"/>
        <s v=" HALFSIM MOVISTAR LIBRE: 1 und - sn. 8959300520549736166" u="1"/>
        <s v=" LTE XIAOMI REDMI NOTE 9 GRIS: 1 und - sn. 865858059890207" u="1"/>
        <s v=" HALFSIM MOVISTAR: 1 und - sn. 8959300320529690305" u="1"/>
        <s v=" HALFSIM MOVISTAR: 1 und - sn. 8959300420552753200" u="1"/>
        <s v=" HALFSIM MOVISTAR: 1 und - sn. 8959300420552904829" u="1"/>
        <s v=" LTE IPHONE 12 PRO 256GB NEGRO: 1 und - sn. 352798299397102" u="1"/>
        <s v=" LTE XIAOMI REDMI NOTE 10S GRIS: 1 und - sn. 861951055894689" u="1"/>
        <s v=" HALFSIM MOVISTAR: 1 und - sn. 8959300320529954701" u="1"/>
        <s v=" HALFSIM MOVISTAR: 1 und - sn. 8959300320532017231" u="1"/>
        <s v=" LTE SAMSUNG A13 AZUL: 1 und - sn. 352177399175447" u="1"/>
        <s v=" LTE SAMSUNG A72 NEGRO 128BG: 1 und - sn. 351088102732328" u="1"/>
        <s v=" HALFSIM MOVISTAR: 1 und - sn. 8959300120518672763" u="1"/>
        <s v=" HALFSIM MOVISTAR: 1 und - sn. 8959300420550399733" u="1"/>
        <s v=" LTE XIAOMI REDMI 9C GRIS: 1 und - sn. 865834051643696" u="1"/>
        <s v=" LTE IPHONE 12 PRO MAX 256GB NEGRO: 1 und - sn. 355018176488529" u="1"/>
        <s v=" LTE SAMSUNG A13 AZUL: 1 und - sn. 352177398817668 / HALFSIM MOVISTAR: 1 und - sn. 8959300120519300513" u="1"/>
        <s v=" LTE SAMSUNG A03 CORE AZUL: 1 und - sn. 353166349879132 / HALFSIM MOVISTAR: 1 und - sn. 8959300520556428152" u="1"/>
        <s v=" HALFSIM MOVISTAR: 1 und - sn. 8959300320534571128" u="1"/>
        <s v=" LTE SAMSUNG A23 NEGRO: 1 und - sn. 353568693650474" u="1"/>
        <s v=" LTE SAMSUNG S21+ SILVER: 1 und - sn. 355399277120298" u="1"/>
        <s v=" HALFSIM MOVISTAR: 1 und - sn. 8959300320534815525" u="1"/>
        <s v=" LTE XIAOMI REDMI NOTE 8 2021 AZUL: 1 und - sn. 869917056521722" u="1"/>
        <s v=" HALFSIM MOVISTAR: 60 und - sn. 8959300320535267676,8959300320535268195,8959300320535268351,8959300320535268294,8959300320535268096,8959300320535268252,8959300320535272536,8959300320535267999,8959300320535268146,8959300320535268310,8959300320535268005,8959300320535272569,8959300320535268104,8959300320535267783,8959300320535267767,8959300320535268047,8959300320535268211,8959300320535268286,8959300320535268187,8959300320535272528,8959300320535267684,8959300320535268245,8959300320535268344,8959300320535267718,8959300320535268088,8959300320535268054,8959300320535268302,8959300320535272577,8959300320535268013,8959300320535268112,8959300320535268153,8959300320535267775,8959300320535268203,8959300320535272510,8959300320535267650,8959300320535267692,8959300320535268237,8959300320535268278,8959300320535272585,8959300320535267700,8959300320535268120,8959300320535268336,8959300320535272551,8959300320535267643,8959300320535268021,8959300320535268161,8959300320535268260,8959300320535272502,8959300320535268229,8959300320535267668,8959300320535268369,8959300320535272544,8959300320535267981,8959300320535268062,8959300320535268328,8959300320535268070,8959300320535268179,8959300320535268138,8959300320535268039,8959300320535272494" u="1"/>
        <s v=" LTE NOKIA 3.4 GRIS: 1 und - sn. 353183111048705" u="1"/>
        <s v=" HALFSIM MOVISTAR: 1 und - sn. 8959300320535273948" u="1"/>
        <s v=" HALFSIM MOVISTAR: 1 und - sn. 8959300420547662615" u="1"/>
        <s v=" LTE SAMSUNG A02S NEGRO: 1 und - sn. 354240162007011" u="1"/>
        <s v=" LTE REALME GT MASTER EDITION GRIS: 1 und - sn. 867239051553275" u="1"/>
        <s v=" LTE SAMSUNG A32 AZUL: 5 und / LTE SAMSUNG A32 NEGRO: 5 und / LTE XIAOMI REDMI NOTE 9 GRIS + PARLANTE BLUETOOTH XIAOMI  SPEAKER2: 15 und" u="1"/>
        <s v=" HALFSIM MOVISTAR: 1 und - sn. 8959300520559473288" u="1"/>
        <s v=" LTE SAMSUNG A12 AZUL: 1 und - sn. 350692198971327" u="1"/>
        <s v=" LTE XIAOMI REDMI 9C NARANJA: 1 und - sn. 866646058706782" u="1"/>
        <s v=" LTE REALME C11 AZUL: 1 und - sn. 864322056071239" u="1"/>
        <s v=" HALFSIM MOVISTAR: 1 und - sn. 8959300320532021043" u="1"/>
        <s v=" LTE SAMSUNG A23 AZUL: 1 und - sn. 353568693021619" u="1"/>
        <s v=" LTE IPHONE 11 64GB NEGRO: 1 und - sn. 351010390048605" u="1"/>
        <s v=" LTE XIAOMI POCO X3 PRO 256GB NEGRO: 1 und - sn. 866985054389825 / HALFSIM MOVISTAR: 1 und - sn. 8959300520555610255" u="1"/>
        <s v=" LTE MOTO G60S AZUL: 1 und - sn. 354911551738594" u="1"/>
        <s v=" HALFSIM MOVISTAR: 1 und - sn. 8959300520555469686" u="1"/>
        <s v=" LTE SAMSUNG A52 AZUL: 1 und - sn. 351972330222238" u="1"/>
        <s v=" LTE MOTO G30 GRIS TORNASOL: 1 und - sn. 351889691250998" u="1"/>
        <s v=" HALFSIM MOVISTAR: 10 und - sn. 8959300520551990339,8959300520551990230,8959300520551990321,8959300520551990263,8959300520551990313,8959300520551990271,8959300520551990222,8959300520551990248,8959300520551990297,8959300520551990289" u="1"/>
        <s v=" HALFSIM MOVISTAR: 1 und - sn. 8959300320533422380" u="1"/>
        <s v=" LTE SAMSUNG A01 CORE AZUL: 1 und - sn. 354841303450034" u="1"/>
        <s v=" LTE NOKIA 5.4 AZUL: 1 und - sn. 359004090469809" u="1"/>
        <s v=" HALFSIM MOVISTAR: 1 und - sn. 8959300320532020896" u="1"/>
        <s v=" HALFSIM MOVISTAR: 1 und - sn. 8959300420550898270" u="1"/>
        <s v=" LTE SAMSUNG A12 AZUL: 4 und / LTE SAMSUNG A12 NEGRO: 5 und / LTE XIAOMI POCO X3 PRO 256GB AZUL: 2 und / LTE XIAOMI REDMI NOTE 10S GRIS: 2 und" u="1"/>
        <s v=" HALFSIM M2M 2FF LTE: 2000 und" u="1"/>
        <s v=" HALFSIM MOVISTAR: 1 und - sn. 8959300120518535770" u="1"/>
        <s v=" HALFSIM MOVISTAR: 1 und - sn. 8959300520559276293" u="1"/>
        <s v=" TE SAMSUNG S21+ SILVER: 1 und - sn. 355399273461647" u="1"/>
        <s v=" LTE XIAOMI REDMI NOTE 8 2021 AZUL: 1 und - sn. 861276055386720" u="1"/>
        <s v=" LTE SAMSUNG A32 NEGRO: 1 und - sn. 350579456040954" u="1"/>
        <s v=" LTE SAMSUNG S20 FE AZUL: 1 und - sn. 357829461998123" u="1"/>
        <s v=" LTE XIAOMI REDMI NOTE 10S AZUL: 1 und - sn. 860901057240523" u="1"/>
        <s v=" ESIM MOVISTAR_ESIM EVOUCHERS CODE QR: 1 und - sn. 8959300120514973421" u="1"/>
        <s v=" LTE SAMSUNG A23 NEGRO: 1 und - sn. 353568691712649" u="1"/>
        <s v=" HALFSIM MOVISTAR LIBRE: 1 und - sn. 8959300520549737164" u="1"/>
        <s v=" HALFSIM MOVISTAR: 2 und - sn. 8959300320534815772,8959300320534815806" u="1"/>
        <s v=" TARJETA PREPAGO US$3: 283 und / TARJETA US$ 1: 177 und / TARJETA US$ 2: 81 und" u="1"/>
        <s v=" LTE MOTO G20 AZUL: 1 und - sn. 356348784564299" u="1"/>
        <s v=" HALFSIM MOVISTAR: 1 und - sn. 8959300420550768499" u="1"/>
        <s v=" HALFSIM MOVISTAR: 1 und - sn. 8959300520549354325" u="1"/>
        <s v=" LTE SAMSUNG A32 NEGRO: 5 und - sn. 353786630425095,353786630307368,350579456043008,353786630318886,353786630424197" u="1"/>
        <s v=" LTE IPHONE 12 PRO MAX 256GB NEGRO: 2 und - sn. 350888744651468,354692274883368 / LTE SAMSUNG A52 BLANCO: 2 und - sn. 357526611012124,357526611011753 / LTE XIAOMI REDMI NOTE 9 GRIS: 1 und - sn. 863232053696949" u="1"/>
        <s v=" HALFSIM MOVISTAR: 200 und / LTE IPHONE 11 64GB NEGRO: 1 und / LTE NOKIA G10 AZUL: 2 und / LTE SAMSUNG A03S NEGRO: 5 und / LTE SAMSUNG A12 AZUL: 4 und / LTE SAMSUNG A22 NEGRO: 3 und / LTE SAMSUNG A52 AZUL: 2 und / LTE XIAOMI REDMI NOTE 10S GRIS: 6 und" u="1"/>
        <s v=" HALFSIM MOVISTAR: 300 und / LTE NOKIA G20 AZUL: 2 und / LTE SAMSUNG A22 NEGRO: 1 und / LTE SAMSUNG A52 NEGRO: 7 und / LTE SAMSUNG Z FLIP 3 5G NEGRO: 2 und / LTE TCL 20 E AZUL: 2 und / LTE TCL 20 SE NEGRO: 3 und / LTE XIAOMI REDMI NOTE 10S GRIS: 6 und" u="1"/>
        <s v=" LTE NOKIA 1.4 NEGRO: 1 und - sn. 354208100749135" u="1"/>
        <s v=" HALFSIM MOVISTAR: 1 und - sn. 8959300320531747465" u="1"/>
        <s v=" HALFSIM MOVISTAR: 1 und - sn. 8959300520559466100" u="1"/>
        <s v=" LTE XIAOMI REDMI NOTE 10S GRIS: 1 und - sn. 865565050671029" u="1"/>
        <s v=" HALFSIM MOVISTAR: 1 und - sn. 8959300420557889579" u="1"/>
        <s v=" LTE IPHONE 12 128GB NEGRO: 1 und - sn. 355238410646464" u="1"/>
        <s v=" USIM MULTISIM MOVISTAR: 1 und - sn. 8959300420522962204" u="1"/>
        <s v=" LTE XIAOMI REDMI NOTE 9 BLANCO: 1 und - sn. 865277057451484" u="1"/>
        <s v=" HALFSIM MOVISTAR: 2 und - sn. 8959300420550891556,8959300420550888859" u="1"/>
        <s v=" HALFSIM MOVISTAR: 2 und - sn. 8959300520549404088,8959300520549402777" u="1"/>
        <s v=" LTE SAMSUNG A12 NEGRO: 1 und - sn. 350692195425533 / HALFSIM MOVISTAR: 1 und - sn. 8959300320534590615" u="1"/>
        <s v=" LTE SAMSUNG A02S NEGRO: 1 und - sn. 354240160453266 / HALFSIM MOVISTAR: 1 und - sn. 8959300320529690230" u="1"/>
        <s v=" LTE SAMSUNG S20 FE AZUL: 1 und - sn. 357829463136003" u="1"/>
        <s v=" LISTO PACK SAMSUNG A02S 32GB: 1 und - sn. 354240165803218" u="1"/>
        <s v=" ALCATEL MIFI MW41 LTE: 3 und / LTE NOKIA G10 AZUL: 3 und / LTE SAMSUNG A12 NEGRO: 3 und / LTE XIAOMI REDMI 9C GRIS: 3 und" u="1"/>
        <s v=" LTE MOTO G30 GRIS TORNASOL: 6 und - sn. 356939303848450,356939303861719,356939303864713,356939303867153,356939303860778,356939303861578 / LTE XIAOMI REDMI NOTE 8 2021 GRIS: 6 und - sn. 861276059112023,861276059023543,861276059117741,861890052507565,861276059108120,861890052878800" u="1"/>
        <s v=" HALFSIM MOVISTAR: 1 und - sn. 8959300320531875704" u="1"/>
        <s v=" HALFSIM MOVISTAR: 1 und - sn. 8959300520552138243" u="1"/>
        <s v=" LTE SAMSUNG A52 NEGRO: 1 und - sn. 351972330218624" u="1"/>
        <s v=" LTE XIAOMI REDMI NOTE 11 GRIS: 1 und - sn. 861770063852343" u="1"/>
        <s v=" LTE NOKIA C01 PLUS AZUL: 4 und / LTE SAMSUNG A03S AZUL: 1 und" u="1"/>
        <s v=" LTE NOKIA C01 PLUS AZUL: 2 und - sn. 354632880960713,354632880967767" u="1"/>
        <s v=" LTE SAMSUNG A12 NEGRO: 10 und / LTE XIAOMI REDMI NOTE 9 BLANCO: 2 und" u="1"/>
        <s v=" LTE SAMSUNG A52 NEGRO: 1 und - sn. 357526610942214 / LTE IPHONE 12 64GB NEGRO: 1 und - sn. 359827486003737" u="1"/>
        <s v=" LTE XIAOMI REDMI NOTE 10S AZUL: 1 und - sn. 860901057466821 / HALFSIM MOVISTAR: 1 und - sn. 8959300420552754315" u="1"/>
        <s v=" HALFSIM MOVISTAR: 5 und - sn. 8959300320529582106,8959300320529582114,8959300320529581991,8959300320529582098,8959300320529582031" u="1"/>
        <s v=" HALFSIM MOVISTAR: 1 und - sn. 8959300320530002607" u="1"/>
        <s v=" HALFSIM MOVISTAR: 1 und - sn. 8959300520556271503" u="1"/>
        <s v=" LTE SAMSUNG A11 NEGRO: 1 und - sn. 356407111256654" u="1"/>
        <s v=" LTE SAMSUNG A02 64GB NEGRO: 1 und - sn. 358711755180650" u="1"/>
        <s v=" LTE XIAOMI REDMI NOTE 9 BLANCO: 1 und - sn. 866077059758962" u="1"/>
        <s v=" HALFSIM MOVISTAR: 3 und - sn. 8959300120519306148,8959300120519306304,8959300120519306320" u="1"/>
        <s v=" HALFSIM TUENTI PREPAGO NUMERADA 5: 110 und" u="1"/>
        <s v=" HALFSIM MOVISTAR: 1 und - sn. 8959300320533980825" u="1"/>
        <s v=" HALFSIM MOVISTAR: 1 und - sn. 8959300420557078017" u="1"/>
        <s v=" LTE SAMSUNG A22 NEGRO: 1 und - sn. 353353821198211" u="1"/>
        <s v=" LTE SAMSUNG A02S 64GB AZUL: 1 und - sn. 356506880101692" u="1"/>
        <s v=" LTE SAMSUNG A11 NEGRO: 1 und - sn. 354049116261412 / LTE SAMSUNG A31 NEGRO: 1 und - sn. 355395113982909 / LTE SAMSUNG A21S AZUL: 1 und - sn. 355451115802288" u="1"/>
        <s v=" HALFSIM TUENTI PREPAGO NUMERADA 5: 210 und" u="1"/>
        <s v=" LTE NOKIA 1 PLUS: 1 und - sn. 352893101638585" u="1"/>
        <s v=" HALFSIM MOVISTAR: 1 und - sn. 8959300520554596554" u="1"/>
        <s v=" HALFSIM MOVISTAR: 1 und - sn. 8959300520559281558" u="1"/>
        <s v=" LTE IPHONE 12 64GB AZUL: 1 und - sn. 357076838167681" u="1"/>
        <s v=" LTE XIAOMI POCO X3 PRO 256GB NEGRO: 1 und - sn. 860793057451022" u="1"/>
        <s v=" ALCATEL MIFI MW41 LTE: 2 und / LISTO PACK NOKIA 3.4: 1 und / LTE NOKIA 3.4 GRIS: 1 und / LTE SAMSUNG A12 NEGRO: 4 und / LTE SAMSUNG A22 BLANCO: 3 und / LTE SAMSUNG TAB A7 LITE (T225): 4 und" u="1"/>
        <s v=" LTE SAMSUNG A32 NEGRO: 1 und - sn. 350579456773570" u="1"/>
        <s v=" LTE IPHONE 11 64GB NEGRO: 1 und - sn. 353519510408026" u="1"/>
        <s v=" LTE SAMSUNG A72 NEGRO 128BG: 1 und - sn. 351088102723798" u="1"/>
        <s v=" LTE XIAOMI REDMI 9C NARANJA: 1 und - sn. 865936057590712" u="1"/>
        <s v=" LTE XIAOMI 11 LITE 5G NE NEGRO: 1 und - sn. 863090064332163" u="1"/>
        <s v=" LTE XIAOMI REDMI NOTE 9 BLANCO: 1 und - sn. 863232054878009" u="1"/>
        <s v=" LTE IPHONE 12 PRO MAX 256GB NEGRO: 1 und - sn. 354692275469159" u="1"/>
        <s v=" LTE NOKIA 1.4 NEGRO: 3 und - sn. 354208100764753,354208100829929,354208100825489" u="1"/>
        <s v=" LTE XIAOMI REDMI NOTE 9 GRIS: 1 und - sn. 863232058798187 / HALFSIM MOVISTAR: 1 und - sn. 8959300520555629370" u="1"/>
        <s v=" HALFSIM MOVISTAR: 1 und - sn. 8959300420550410357" u="1"/>
        <s v=" HALFSIM MOVISTAR: 1 und - sn. 8959300420554522801" u="1"/>
        <s v=" HALFSIM MOVISTAR: 1 und - sn. 8959300520555627721" u="1"/>
        <s v=" LTE SAMSUNG A32 AZUL: 1 und - sn. 350579456547750" u="1"/>
        <s v=" LTE SAMSUNG A22 NEGRO: 1 und - sn. 353353823005679" u="1"/>
        <s v=" HALFSIM MOVISTAR: 2 und - sn. 8959300520552534870,8959300420550923334" u="1"/>
        <s v=" HALFSIM MOVISTAR: 10 und - sn. 8959300520555629479,8959300520555629461,8959300520555629404,8959300520555629412,8959300520555629511,8959300520555624975,8959300520555624983,8959300520555624710,8959300520555629446,8959300520555629453" u="1"/>
        <s v=" HALFSIM MOVISTAR: 1 und - sn. 8959300520555419491" u="1"/>
        <s v=" LTE SAMSUNG A23 AZUL: 1 und - sn. 353568691443260" u="1"/>
        <s v=" ALCATEL MIFI MW41 LTE: 2 und / LISTO PACK XIAOMI REDMI 9C AZUL: 3 und / LTE SAMSUNG A03S AZUL: 3 und / LTE XIAOMI REDMI 9C AZUL: 7 und" u="1"/>
        <s v=" HALFSIM MOVISTAR: 1 und - sn. 8959300420550886531" u="1"/>
        <s v=" HALFSIM MOVISTAR: 1 und - sn. 8959300520556127713" u="1"/>
        <s v=" LTE SAMSUNG A32 NEGRO: 1 und - sn. 350579457182839" u="1"/>
        <s v=" LTE SAMSUNG S21+ 5G NEGRO: 2 und - sn. 355399273507001,355399273507241" u="1"/>
        <s v=" LTE REALME C11 AZUL: 1 und - sn. 864322055995339 / HALFSIM MOVISTAR: 1 und - sn. 8959300520559471373" u="1"/>
        <s v=" HALFSIM MOVISTAR: 19 und - sn. 8959300320533825145,8959300320533825392,8959300320533825244,8959300320533825301,8959300320533825376,8959300320533825111,8959300320533825152,8959300320533825269,8959300320533825285,8959300320533825293,8959300320533825236,8959300320533825210,8959300320533825095,8959300320533825137,8959300320533825384,8959300320533825251,8959300320533825319,8959300320533825129,8959300320533825277" u="1"/>
        <s v=" LTE NOKIA 5.4 AZUL: 1 und - sn. 359004090640482" u="1"/>
        <s v=" HALFSIM MOVISTAR: 1 und - sn. 8959300320529865105" u="1"/>
        <s v=" HALFSIM MOVISTAR: 1 und - sn. 8959300520549404120" u="1"/>
        <s v=" LTE SAMSUNG A12 AZUL: 1 und - sn. 351692292660288" u="1"/>
        <s v=" LTE SAMSUNG A32 AZUL: 1 und - sn. 350579456544765" u="1"/>
        <s v=" LTE SAMSUNG A12 NEGRO: 1 und - sn. 351692299076538" u="1"/>
        <s v=" LTE XIAOMI REDMI NOTE 10S AZUL: 1 und - sn. 860901057476663" u="1"/>
        <s v=" LTE XIAOMI REDMI NOTE 10S GRIS: 1 und - sn. 861951055857546" u="1"/>
        <s v=" LTE XIAOMI REDMI NOTE 10S GRIS: 1 und - sn. 865565050642020" u="1"/>
        <s v=" ESIM MOVISTAR_ESIM EVOUCHERS CODE QR: 1 und - sn. 8959300120514973249" u="1"/>
        <s v=" HALFSIM MOVISTAR: 1 und - sn. 8959300520556110073" u="1"/>
        <s v=" LTE SAMSUNG A12 AZUL: 1 und - sn. 350692198005621" u="1"/>
        <s v=" LTE SAMSUNG A12 NEGRO: 1 und - sn. 351692292031829 / HALFSIM MOVISTAR: 1 und - sn. 8959300420552754695" u="1"/>
        <s v=" HALFSIM MOVISTAR: 1 und - sn. 8959300120518666153" u="1"/>
        <s v=" HALFSIM MOVISTAR: 1 und - sn. 8959300520555419525" u="1"/>
        <s v=" LTE HUAWEI Y60 NEGRO: 1 und - sn. 868924052636463" u="1"/>
        <s v=" LTE XIAOMI REDMI 9C AZUL: 1 und - sn. 861880057268271" u="1"/>
        <s v=" HALFSIM MOVISTAR: 1 und - sn. 8959300320534238603" u="1"/>
        <s v=" HALFSIM MOVISTAR: 1 und - sn. 8959300520549403973" u="1"/>
        <s v=" HALFSIM MOVISTAR: 1 und - sn. 8959300520555470122" u="1"/>
        <s v=" LTE SAMSUNG A12 AZUL: 1 und - sn. 350692198979338" u="1"/>
        <s v=" LTE SAMSUNG A12 NEGRO: 1 und - sn. 352213731681725" u="1"/>
        <s v=" LTE SAMSUNG A21S AZUL: 1 und - sn. 350179386421422" u="1"/>
        <s v=" LTE NOKIA C1 PLUS AZUL: 1 und - sn. 353168110206412" u="1"/>
        <s v=" LTE IPHONE 11 64GB NEGRO: 1 und - sn. 354396707201541" u="1"/>
        <s v=" FUNDAS MOVISTAR DESCUBRELO GRANDES: 400 und / FUNDAS MOVISTAR DESCUBRELO MEDIANAS: 600 und" u="1"/>
        <s v=" HALFSIM MOVISTAR: 4 und - sn. 8959300320535155186,8959300320535155244,8959300320535155145,8959300320535155194" u="1"/>
        <s v=" HALFSIM MOVISTAR: 1 und - sn. 8959300420550400150" u="1"/>
        <s v=" HALFSIM MOVISTAR: 1 und - sn. 8959300420550891762" u="1"/>
        <s v=" HALFSIM MOVISTAR: 1 und - sn. 8959300520551996682" u="1"/>
        <s v=" HALFSIM MOVISTAR: 1 und - sn. 8959300520552680467" u="1"/>
        <s v=" HALFSIM MOVISTAR: 1 und - sn. 8959300520555935066" u="1"/>
        <s v=" HALFSIM MOVISTAR: 1 und - sn. 8959300520556110107" u="1"/>
        <s v=" LTE XIAOMI REDMI NOTE 8 2021 GRIS: 1 und - sn. 861276059121321" u="1"/>
        <s v=" ESIM MOVISTAR_ESIM EVOUCHERS CODE QR: 1 und - sn. 8959300120522982877" u="1"/>
        <s v=" HALFSIM MOVISTAR: 1 und - sn. 8959300420548275839" u="1"/>
        <s v=" LTE SAMSUNG A53 5G AZUL: 1 und - sn. 350331801815023" u="1"/>
        <s v=" HALFSIM MOVISTAR: 2 und - sn. 8959300320531857850,8959300320531853024" u="1"/>
        <s v=" HALFSIM MOVISTAR: 2 und - sn. 8959300520554495948,8959300520554493158" u="1"/>
        <s v=" LTE ZTE BLADE A3 LITE 32GB: 1 und - sn. 864538045346867 / HALFSIM MOVISTAR: 1 und - sn. 8959300520552134937" u="1"/>
        <s v=" LTE HONOR X8 NEGRO: 1 und - sn. 864331061329292" u="1"/>
        <s v=" LTE SAMSUNG A51 NEGRO: 1 und - sn. 352237113081675" u="1"/>
        <s v=" LTE IPHONE 11 PRO 64GB GRIS: 1 und - sn. 352836111367729" u="1"/>
        <s v=" LTE IPHONE SE 2020 64GB NEGRO: 1 und - sn. 356500107411794 / HALFSIM MOVISTAR: 1 und - sn. 8959300320530002623" u="1"/>
        <s v=" HALFSIM MOVISTAR: 1 und - sn. 8959300520556379470" u="1"/>
        <s v=" LTE SAMSUNG A31 NEGRO: 1 und - sn. 355395113966019" u="1"/>
        <s v=" LTE SAMSUNG A72 AZUL: 1 und - sn. 351088101698249 / LTE SAMSUNG NOTE 20 ULTRA NEGRO: 1 und - sn. 352682502083453" u="1"/>
        <s v=" LTE IPHONE 12 64GB AZUL: 1 und / LTE IPHONE 12 64GB NEGRO: 1 und / LTE NOKIA 5.4 AZUL: 3 und / LTE NOKIA 6300: 2 und / LTE SAMSUNG A02 64GB NEGRO: 5 und / LTE SAMSUNG A32 NEGRO: 4 und / LTE XIAOMI REDMI NOTE 9 BLANCO: 4 und / LTE XIAOMI REDMI NOTE 9 GRIS: 4 und / LTE XIAOMI REDMI NOTE 9 VERDE: 2 und" u="1"/>
        <s v=" HALFSIM MOVISTAR: 1 und - sn. 8959300420550791772" u="1"/>
        <s v=" HALFSIM MOVISTAR: 1 und - sn. 8959300420552750255" u="1"/>
        <s v=" HALFSIM MOVISTAR: 1 und - sn. 8959300520551996716" u="1"/>
        <s v=" HALFSIM MOVISTAR: 1 und - sn. 8959300520559308971" u="1"/>
        <s v=" LTE XIAOMI REDMI NOTE 8 2021 AZUL: 1 und - sn. 861276054004746" u="1"/>
        <s v=" HALFSIM MOVISTAR: 2 und - sn. 8959300320535277634,8959300320535277642" u="1"/>
        <s v=" HALFSIM MOVISTAR: 1 und - sn. 8959300320529951756" u="1"/>
        <s v=" HALFSIM MOVISTAR: 1 und - sn. 8959300520552133301" u="1"/>
        <s v=" HALFSIM MOVISTAR: 1 und - sn. 8959300520556114521" u="1"/>
        <s v=" LTE SAMSUNG A51 AZUL: 1 und - sn. 355035112421687" u="1"/>
        <s v=" LTE HONOR X8 NEGRO: 2 und - sn. 864331067602320,864331067607147" u="1"/>
        <s v=" HALFSIM MOVISTAR: 1 und - sn. 8959300120518479409" u="1"/>
        <s v=" HALFSIM MOVISTAR: 1 und - sn. 8959300320529684977" u="1"/>
        <s v=" HALFSIM MOVISTAR: 1 und - sn. 8959300420554526364" u="1"/>
        <s v=" LTE SAMSUNG A33 5G NEGRO: 1 und - sn. 352429890694552" u="1"/>
        <s v=" LTE IPHONE 12 PRO 256GB NEGRO: 1 und - sn. 352798297388079" u="1"/>
        <s v=" LTE REALME C21Y NEGRO: 2 und / LTE SAMSUNG A22 NEGRO: 9 und / LTE XIAOMI POCO X3 PRO 256GB AZUL: 3 und" u="1"/>
        <s v=" LTE SAMSUNG A32 NEGRO: 1 und - sn. 350579457184090 / HALFSIM MOVISTAR: 1 und - sn. 8959300420550894733" u="1"/>
        <s v=" LTE XIAOMI REDMI 9C GRIS: 1 und - sn. 865233057125172 / HALFSIM MOVISTAR: 10 und - sn. 8959300520555937815,8959300520555937864,8959300520555937781,8959300520555937831,8959300520555937773,8959300520555937799,8959300520555937849,8959300520555937823,8959300520555937856,8959300520555937807" u="1"/>
        <s v=" HALFSIM MOVISTAR: 1 und - sn. 8959300320535194144" u="1"/>
        <s v=" HALFSIM MOVISTAR: 1 und - sn. 8959300420550808121" u="1"/>
        <s v=" LTE IPHONE 12 64GB NEGRO: 1 und - sn. 352014962834953" u="1"/>
        <s v=" LTE SAMSUNG A53 5G NEGRO: 1 und - sn. 350331801681177" u="1"/>
        <s v=" LTE SAMSUNG A72 NEGRO 128BG: 1 und - sn. 351088102722162" u="1"/>
        <s v=" LTE XIAOMI REDMI NOTE 11S NEGRO: 1 und - sn. 865954063555645" u="1"/>
        <s v=" LTE IPHONE 12 PRO MAX 256GB NEGRO: 1 und - sn. 356820552018336" u="1"/>
        <s v=" ESIM MOVISTAR_ESIM EVOUCHERS CODE QR: 1 und - sn. 8959300120522983206" u="1"/>
        <s v=" LTE NOKIA C01 PLUS AZUL: 4 und - sn. 354632880375508,354632880363249,354632880362936,354632880360534" u="1"/>
        <s v=" LTE IPHONE 12 128GB NEGRO: 5 und - sn. 356594598840470,354842979187215,356594598372862,354842979580617,354842979734040" u="1"/>
        <s v=" HALFSIM MOVISTAR: 1 und - sn. 8959300320533830640" u="1"/>
        <s v=" HALFSIM MOVISTAR: 1 und - sn. 8959300320534735574" u="1"/>
        <s v=" HALFSIM MOVISTAR: 1 und - sn. 8959300520552684915" u="1"/>
        <s v=" LTE SAMSUNG A12 AZUL: 1 und - sn. 350692198968984" u="1"/>
        <s v=" LTE HUAWEI NOVA 8I AZUL: 1 und - sn. 862682051662213" u="1"/>
        <s v=" HALFSIM MOVISTAR: 5 und - sn. 8959300420557891260,8959300420557891229,8959300420557891245,8959300420557891237,8959300420557891252" u="1"/>
        <s v=" HALFSIM MOVISTAR: 1 und - sn. 8959300320534568819" u="1"/>
        <s v=" HALFSIM MOVISTAR: 1 und - sn. 8959300320534817141" u="1"/>
        <s v=" LTE SAMSUNG A21S AZUL: 1 und - sn. 350179386405862" u="1"/>
        <s v=" LTE IPHONE 12 PRO 128GB NEGRO: 1 und - sn. 358611743062236 / LTE HUAWEI Y8S: 1 und - sn. 863137042623476" u="1"/>
        <s v=" LTE SAMSUNG A02 AZUL: 1 und - sn. 354121121229963" u="1"/>
        <s v=" LTE SAMSUNG A32 AZUL: 1 und - sn. 350579451109630" u="1"/>
        <s v=" LTE XIAOMI REDMI 9C NARANJA: 2 und - sn. 865233050773820,866646058958144 / LTE XIAOMI REDMI NOTE 10S NEGRO: 1 und - sn. 867127056813606" u="1"/>
        <s v=" LTE SAMSUNG A12 AZUL: 500 und - sn. 350692198004954,350692198653388,350692199000340,350692199000365,350692199000373,350692199000381,350692199000407,350692199000522,350692199000530,350692199000787,350692199000944,350692199001066,350692199001157,350692199001165,350692199001173,350692199001181,350692199001348,350692199001397,350692199001439,350692199001462,350692199001488,350692199001512,350692199001520,350692199001538,350692199001561,350692199001611,350692199001801,350692199001819,350692199001827,350692199001843,350692199001868,350692199001884,350692199001991,350692199002122,350692199002155,350692199002205,350692199002643,350692199002650,350692199002676,350692199002726,350692199002767,350692199002775,350692199002932,350692199002957,350692199003005,350692199003021,350692199003039,350692199003070,350692199003096,350692199003104,350692199003112,350692199003252,350692199003260,350692199003856,350692199003898,350692199004003,350692199004011,350692199004094,350692199004128,350692199004151,350692199004177,350692199004185,350692199004193,350692199004334,350692199004599,350692199004656,350692199004680,350692199004706,350692199004722,350692199004797,350692199071291,350692199072000,350692199072026,350692199072042,350692199084260,350692199084690,350692199084823,350692199098112,350692199099532,350692199099557,350692199100181,350692199101163,350692199101197,350692199101262,350692199101379,350692199102880,350692199111782,350692199123431,350692199124272,350692199192675,350692199192766,350692199193186,350692199193632,350692199193640,350692199193665,350692199193715,350692199193723,350692199193731,350692199193749,350692199193780,350692199193798,350692199193814,350692199193830,350692199193863,350692199193871,350692199193889,350692199193905,350692199193947,350692199193970,350692199193988,350692199194002,350692199194036,350692199194044,350692199194051,350692199194069,350692199194101,350692199194119,350692199194143,350692199194150,350692199194168,350692199194176,350692199194226,350692199194325,350692199194259,350692199194333,350692199194341,350692199194390,350692199194374,350692199194408,350692199194440,350692199194473,350692199194481,350692199194499,350692199194515,350692199194523,350692199194531,350692199194580,350692199194614,350692199194622,350692199194630,350692199194663,350692199194689,350692199194705,350692199331364,350692199559899,350692199559907,350692199559915,350692199559923,350692199559931,350692199559956,350692199559964,350692199567959,350692199567967,350692199567983,350692199568064,350692199568072,350692199568080,350692199568114,350692199568122,350692199568155,350692199568163,350692199568189,350692199568205,350692199568213,350692199568247,350692199568262,350692199568320,350692199568361,350692199568395,350692199568411,350692199568429,350692199568437,350692199568445,350692199568478,350692199568486,350692199568502,350692199568510,350692199568544,350692199568551,350692199568569,350692199568577,350692199568585,350692199568593,350692199568601,350692199568627,350692199568635,350692199568684,350692199568692,350692199568700,350692199568718,350692199568726,350692199568734,350692199568759,350692199568767,350692199568783,350692199569120,350692199569138,350692199569278,350692199569377,350692199569674,350692199569682,350692199569690,350692199569708,350692199569716,350692199569740,350692199569765,350692199569906,350692199569948,350692199569989,350692199569997,350692199570011,350692199570029,350692199570060,350692199570110,350692199570128,350692199570136,350692199570144,350692199570201,350692199570243,350692199570268,350692199570326,350692199570334,350692199570367,350692199570375,350692199570474,350692199570482,350692199570664,350692199570763,350692199571951,350692199572009,350692198653420,350692198653438,350692199000423,350692199000449,350692199000548,350692199000613,350692199000993,350692199001504,350692199001959,350692199002049,350692199002759,350692199002965,350692199002981,350692199003013,350692199003062,350692199003278,350692199004789,351692290200640,351692290200723,351692290200756,351692290201325,351692290201424,351692290201457,351692290202042,351692290202570,351692290202695,351692290202984,351692290203040,351692290203073,351692290203230,351692290203297,351692290203529,351692290204196,351692290204337,351692290204568,351692290204865,351692290205151,351692290206480,351692290206787,351692290206985,351692290207637,351692290207728,351692290207793,351692290207843,351692290207850,351692290208098,351692290208122,351692290208197,351692290208247,351692290208460,351692290208783,351692290208866,351692290209203,351692290209211,351692290209302,351692290209336,351692290209476,351692290209534,351692290209542,351692290209633,351692290209641,351692290209716,351692290209880,351692290209898,351692290210128,351692290210268,351692290215812,351692290217362,351692290217545,351692290217578,351692290217768,351692290217776,351692290218048,351692290218055,351692290218121,351692290218287,351692290218360,351692290218378,351692290218410,351692290218436,351692290218444,351692290218519,351692290218881,351692290219327,351692290219376,351692290219392,351692290219509,351692290219830,351692290219871,351692290219913,351692290220135,351692290220242,351692290220366,351692290220499,351692290220507,351692290220515,350692199559972,350692199559998,350692199560012,350692199560020,350692199560038,350692199560046,350692199560087,350692199560095,350692199560103,350692199560111,350692199560129,350692199560145,350692199560152,350692199560178,350692199560194,350692199560202,350692199560251,350692199560277,350692199560301,350692199560350,350692199560376,350692199560475,350692199560525,350692199560814,350692199560848,350692199560996,350692199561150,350692199561184,350692199561416,350692199561432,350692199561440,350692199561481,350692199561556,350692199561705,350692199561754,350692199561788,350692199561812,350692199561903,350692199562018,350692199562026,350692199562125,350692199562133,350692199562141,350692199562208,350692199562380,350692199562455,350692199562463,350692199562646,350692199562737,350692199562752,350692199562760,350692199562786,350692199562794,350692199562810,350692199562828,350692199562836,350692199562844,350692199562851,350692199562877,350692199562885,350692199562893,350692199562901,350692199562919,350692199562935,350692199562943,350692199562976,350692199562984,350692199562992,350692199563008,350692199563024,350692199563032,350692199563099,350692199563115,350692199563164,350692199563206,350692199563214,350692199563222,350692199563248,350692199563263,350692199563271,350692199563305,350692199563313,350692199563321,350692199563339,350692199563347,350692199563354,350692199563362,350692199563396,350692199563453,350692199563479,350692199563487,350692199563495,350692199563503,350692199563529,350692199563537,350692199563545,350692199563552,350692199563578,350692199563586,350692199563594,350692199563743,350692199563792,350692199563818,350692199563826,350692199563891,350692199563925,350692199564030,350692199564071,350692199564212,350692199564436,350692199565250,350692199565300,350692199565367,350692199565375,350692199565383,350692199565409,350692199565433,350692199565474,350692199565482,350692199565490,350692199565508,350692199565516,350692199565524,350692199565532,350692199565540,350692199565565,350692199565573,350692199565607,350692199565615,350692199565623,350692199565649,350692199565656,350692199565672,350692199565706,350692199565714,350692199565722,350692199565730,350692199565748,350692199565763,350692199565771,350692199565797,350692199565805,350692199565821,350692199565862,350692199565870,350692199565888,350692199565896,350692199565979,350692199565995,350692199566019,350692199566027,350692199566084,350692199566100,350692199566118,350692199566126,350692199566167,350692199566191,350692199566209,350692199566217,350692199566225,350692199566290,350692199566324,350692199566340,350692199566357,350692199566365,350692199566373,350692199566407,350692199566415,350692199566423,350692199567637,350692199567694,350692199567892,350692199567926,350692199567942" u="1"/>
        <s v=" HALFSIM MOVISTAR: 1 und - sn. 8959300120518675832" u="1"/>
        <s v=" HALFSIM MOVISTAR: 1 und - sn. 8959300420553106457" u="1"/>
        <s v=" HALFSIM MOVISTAR: 1 und - sn. 8959300520555937948" u="1"/>
        <s v=" LTE SAMSUNG A12 AZUL: 1 und - sn. 350692198075855" u="1"/>
        <s v=" LTE SAMSUNG A51 AZUL: 1 und - sn. 352248119442894" u="1"/>
        <s v=" LTE SAMSUNG A03 NEGRO: 1 und - sn. 351084950650712" u="1"/>
        <s v=" LTE XIAOMI REDMI NOTE 10S GRIS: 1 und - sn. 865565050672027" u="1"/>
        <s v=" HALFSIM MOVISTAR: 1 und - sn. 8959300520552602057" u="1"/>
        <s v=" LTE SAMSUNG A72 NEGRO 128BG: 1 und - sn. 351088102660982" u="1"/>
        <s v=" LTE XIAOMI REDMI NOTE 10S NEGRO: 1 und - sn. 867127056790705" u="1"/>
        <s v=" LTE IPHONE 12 64GB NEGRO: 4 und - sn. 359827486053385,359708826225307,359827486782470,359827486908653" u="1"/>
        <s v=" LTE NOKIA 3.4 GRIS: 1 und" u="1"/>
        <s v=" HALFSIM MOVISTAR: 1 und - sn. 8959300320532018734" u="1"/>
        <s v=" LTE IPHONE 12 PRO 128GB NEGRO: 1 und - sn. 358438447911595" u="1"/>
        <s v=" LISTO PACK NOKIA 6300 GRIS: 3 und / LTE NOKIA 6300: 5 und / LTE SAMSUNG A12 NEGRO: 3 und / LTE SAMSUNG A32 NEGRO: 4 und / LTE ZTE BLADE A3 LITE 32GB: 4 und" u="1"/>
        <s v=" HALFSIM MOVISTAR: 1 und - sn. 8959300120518672847" u="1"/>
        <s v=" LTE SAMSUNG A12 AZUL: 1 und - sn. 350692198972796" u="1"/>
        <s v=" LTE SAMSUNG A02S 64GB AZUL: 1 und - sn. 356506881403071" u="1"/>
        <s v=" LTE IPHONE 12 PRO 128GB NEGRO: 1 und - sn. 353076698413104" u="1"/>
        <s v=" LTE XIAOMI REDMI NOTE 9 BLANCO: 1 und - sn. 865277057251348 / HALFSIM MOVISTAR: 1 und - sn. 8959300520555422115" u="1"/>
        <s v=" LTE NOKIA 3.4 GRIS: 2 und" u="1"/>
        <s v=" LTE HONOR X8 AZUL: 1 und - sn. 864331066176821" u="1"/>
        <s v=" HALFSIM MOVISTAR: 1 und - sn. 8959300320535037152" u="1"/>
        <s v=" LTE SAMSUNG A12 AZUL: 1 und - sn. 350692198975815" u="1"/>
        <s v=" LTE IPHONE 12 PRO MAX 256GB NEGRO: 1 und - sn. 355018177364562" u="1"/>
        <s v=" LTE XIAOMI REDMI NOTE 8 2021 AZUL: 1 und - sn. 869917056494144" u="1"/>
        <s v=" HALFSIM MOVISTAR: 10 und - sn. 8959300520549346156,8959300520549346149,8959300520549346115,8959300520549346164,8959300520549346206,8959300520549346099,8959300520549346123,8959300520549346214,8959300520549346107,8959300520549346172" u="1"/>
        <s v=" LTE TCL 20 E AZUL: 1 und - sn. 356564811797898" u="1"/>
        <s v=" LTE IPHONE 12 PRO MAX 256GB NEGRO: 1 und - sn. 353175860248346" u="1"/>
        <s v=" LTE NOKIA 3.4 GRIS: 3 und" u="1"/>
        <s v=" HALFSIM MOVISTAR: 1 und - sn. 8959300420553110269" u="1"/>
        <s v=" USIM MULTISIM CHIP LISTO RETAIL S NUMERADO: 437 und" u="1"/>
        <s v=" LTE XIAOMI REDMI NOTE 11 GRIS: 1 und - sn. 861360052591001" u="1"/>
        <s v=" LTE IPHONE 13 PRO 256GB NEGRO: 3 und - sn. 353103645661559,353103644571288,353103644634797" u="1"/>
        <s v=" HALFSIM MOVISTAR: 1 und - sn. 8959300120518390028" u="1"/>
        <s v=" HALFSIM MOVISTAR: 1 und - sn. 8959300320535034167" u="1"/>
        <s v=" HALFSIM MOVISTAR: 1 und - sn. 8959300520556118084" u="1"/>
        <s v=" LTE REALME C21Y NEGRO: 3 und / LTE SAMSUNG A03S AZUL: 1 und / LTE SAMSUNG A03S NEGRO: 1 und / LTE SAMSUNG A12 AZUL: 1 und / LTE SAMSUNG A12 NEGRO: 2 und / LTE SAMSUNG A22 NEGRO: 2 und / LTE SAMSUNG A32 AZUL: 1 und / LTE SAMSUNG A32 NEGRO: 1 und / LTE TCL 20 E AZUL: 2 und / LTE XIAOMI REDMI NOTE 10S GRIS: 1 und" u="1"/>
        <s v=" HALFSIM MOVISTAR: 18 und - sn. 8959300420547778973,8959300420547778429,8959300420547778486,8959300420547778478,8959300420547778999,8959300420547778502,8959300420547778965,8959300420547778411,8959300420547779484,8959300420547778387,8959300420547780391,8959300420547780441,8959300420547780458,8959300420547780482,8959300420547780490,8959300420547780466,8959300420547780508,8959300420547780516" u="1"/>
        <s v=" LTE NOKIA 3.4 GRIS: 4 und" u="1"/>
        <s v=" LTE SAMSUNG A23 AZUL: 1 und - sn. 353568693028689 / LTE XIAOMI POCO X3 PRO 256GB NEGRO: 1 und - sn. 860685057998608" u="1"/>
        <s v=" HALFSIM MOVISTAR: 29 und - sn. 8959300520555631632,8959300520555632267,8959300520552617022,8959300520555628778,8959300520555628844,8959300520552718804,8959300520555633463,8959300520552607387,8959300520555632226,8959300520555632259,8959300520555631608,8959300520555628794,8959300520555629016,8959300520555628786,8959300520555628810,8959300520555632242,8959300520555628828,8959300520555628760,8959300520555632234,8959300520555628802,8959300520555632291,8959300520555631616,8959300520555628737,8959300520555627887,8959300520555632218,8959300520555631657,8959300520555631624,8959300520555632275,8959300520555631640" u="1"/>
        <s v=" HALFSIM TUENTI PREPAGO NUMERADA 5: 120 und" u="1"/>
        <s v=" HALFSIM MOVISTAR: 1 und - sn. 8959300120519301172" u="1"/>
        <s v=" HALFSIM MOVISTAR: 1 und - sn. 8959300320533829006" u="1"/>
        <s v=" LTE SAMSUNG A52 AZUL: 1 und - sn. 351972330232104" u="1"/>
        <s v=" LISTO PACK NOKIA 3.4: 1 und / LTE XIAOMI REDMI 9C GRIS: 16 und / LTE ZTE BLADE A3 LITE 32GB: 6 und" u="1"/>
        <s v=" LTE NOKIA 5.4 AZUL: 1 und - sn. 359004090474817 / HALFSIM MOVISTAR: 1 und - sn. 8959300520555419178" u="1"/>
        <s v=" HALFSIM MOVISTAR: 4 und - sn. 8959300120519317434,8959300120519317467,8959300120519317442,8959300120519317459" u="1"/>
        <s v=" LTE NOKIA 3.4 GRIS: 5 und" u="1"/>
        <s v=" LTE IPHONE 13 256GB NEGRO: 1 und - sn. 354228679854165" u="1"/>
        <s v=" LTE SAMSUNG A32 AZUL: 1 und - sn. 350579451097025" u="1"/>
        <s v=" LTE SAMSUNG A03 CORE AZUL: 1 und - sn. 353166349177016" u="1"/>
        <s v=" LTE SAMSUNG A12 NEGRO: 2 und - sn. 350692195588231,350692195706346" u="1"/>
        <s v=" HALFSIM MOVISTAR: 1 und - sn. 8959300320533828859" u="1"/>
        <s v=" HALFSIM MOVISTAR: 1 und - sn. 8959300420553117702" u="1"/>
        <s v=" HALFSIM MOVISTAR: 1 und - sn. 8959300520549177403" u="1"/>
        <s v=" HALFSIM MOVISTAR: 1 und - sn. 8959300520559277796" u="1"/>
        <s v=" LTE ALCATEL 3X NEGRO: 1 und - sn. 358343100399742" u="1"/>
        <s v=" LTE SAMSUNG A21S NEGRO: 1 und - sn. 355451118659420" u="1"/>
        <s v=" LTE XIAOMI REDMI NOTE 11 GRIS: 1 und - sn. 861770064087147" u="1"/>
        <s v=" LTE XIAOMI REDMI NOTE 10S GRIS: 1 und - sn. 861951055886685" u="1"/>
        <s v=" HALFSIM TUENTI PREPAGO NUMERADA 5: 520 und" u="1"/>
        <s v=" LTE SAMSUNG A02 64GB AZUL: 1 und - sn. 358711755164464" u="1"/>
        <s v=" LTE XIAOMI REDMI NOTE 9 VERDE: 1 und - sn. 866364051533662" u="1"/>
        <s v=" LTE XIAOMI REDMI NOTE 10S NEGRO: 1 und - sn. 867127056789087" u="1"/>
        <s v=" LTE IPHONE 13 256GB NEGRO: 2 und / LTE NOKIA C20 AZUL: 5 und / LTE XIAOMI REDMI 9C 128GB AZUL: 5 und" u="1"/>
        <s v=" LTE SAMSUNG A21S AZUL: 3 und / LTE XIAOMI REDMI 9C GRIS: 10 und / LTE XIAOMI REDMI NOTE 9 GRIS + PARLANTE BLUETOOTH GET LOUD: 5 und" u="1"/>
        <s v=" HALFSIM MOVISTAR: 10 und - sn. 8959300520556272147,8959300520556272378,8959300520556272188,8959300520556272048,8959300520556272055,8959300520556272105,8959300520556272386,8959300520556272428,8959300520556272436,8959300520556272139" u="1"/>
        <s v=" HALFSIM MOVISTAR: 1 und - sn. 8959300320533423917" u="1"/>
        <s v=" LTE XIAOMI REDMI NOTE 10S NEGRO: 1 und - sn. 867697052156408" u="1"/>
        <s v=" HALFSIM MOVISTAR: 1 und - sn. 8959300320531855755" u="1"/>
        <s v=" HALFSIM MOVISTAR: 1 und - sn. 8959300320531874335" u="1"/>
        <s v=" LTE SAMSUNG A32 NEGRO: 1 und - sn. 350579452452351" u="1"/>
        <s v=" HALFSIM MOVISTAR: 2 und - sn. 8959300420548336730,8959300420550880294" u="1"/>
        <s v=" HALFSIM MOVISTAR: 1 und - sn. 8959300520556432964" u="1"/>
        <s v=" LTE XIAOMI REDMI 9C NARANJA: 1 und - sn. 865059052650421" u="1"/>
        <s v=" LTE XIAOMI REDMI 10A 64GB SILVER: 1 und - sn. 863696062547949" u="1"/>
        <s v=" LTE MOTO G20 VERDE: 1 und - sn. 356348784544218" u="1"/>
        <s v=" LTE NOKIA 2.4 GRIS: 1 und - sn. 353180110744367" u="1"/>
        <s v=" LTE IPHONE 11 64GB NEGRO: 1 und - sn. 350263901424069" u="1"/>
        <s v=" LTE XIAOMI REDMI NOTE 11 AZUL: 1 und - sn. 864469068223462" u="1"/>
        <s v=" LTE IPHONE 12 PRO MAX 256GB NEGRO: 1 und - sn. 350888746254550 / HALFSIM MOVISTAR: 1 und - sn. 8959300520552717889" u="1"/>
        <s v=" HALFSIM MOVISTAR: 1 und - sn. 8959300320534098650" u="1"/>
        <s v=" HALFSIM MOVISTAR: 1 und - sn. 8959300420550776799" u="1"/>
        <s v=" AIT XIAOMI MI EARPHONES BASIC 2 BLANCO: 1 und - sn. 693417771872430" u="1"/>
        <s v=" ALCATEL MIFI MW41 LTE: 2 und / HALFSIM MOVISTAR: 200 und / LTE NOKIA C1 PLUS AZUL: 2 und / LTE SAMSUNG A32 NEGRO: 1 und / LTE XIAOMI REDMI NOTE 9 GRIS: 5 und" u="1"/>
        <s v=" LTE XIAOMI REDMI NOTE 11 AZUL: 1 und - sn. 864048069890964" u="1"/>
        <s v=" HALFSIM TUENTI PREPAGO PORTABILIDAD: 1100 und" u="1"/>
        <s v=" TE SAMSUNG S21+ SILVER: 1 und - sn. 355399273463395" u="1"/>
        <s v=" LTE IPHONE 13 256GB AZUL: 1 und - sn. 354228676217119" u="1"/>
        <s v=" DESKTOP: 1 und - sn. MXL4341MJP" u="1"/>
        <s v=" HALFSIM MOVISTAR: 1 und - sn. 8959300120518926185" u="1"/>
        <s v=" LTE SAMSUNG A12 NEGRO: 1 und - sn. 351692290264190" u="1"/>
        <s v=" LTE XIAOMI REDMI NOTE 10S BLANCO: 1 und - sn. 861951051101568" u="1"/>
        <s v=" HALFSIM MOVISTAR: 1 und - sn. 8959300420557822703" u="1"/>
        <s v=" HALFSIM MOVISTAR: 1 und - sn. 8959300520559471415" u="1"/>
        <s v=" LTE NOKIA 1.4 NEGRO: 4 und / LTE NOKIA C1 PLUS AZUL: 2 und / LTE SAMSUNG A02 64GB AZUL: 1 und" u="1"/>
        <s v=" LTE NOKIA 2.4 GRIS: 2 und / LTE SAMSUNG A12 NEGRO: 3 und / LTE SAMSUNG A51 NEGRO: 2 und / LTE SAMSUNG S20 FE AZUL: 1 und / LTE XIAOMI REDMI 9C GRIS: 5 und" u="1"/>
        <s v=" HALFSIM MOVISTAR: 1 und - sn. 8959300320529685164" u="1"/>
        <s v=" HALFSIM MOVISTAR: 1 und - sn. 8959300520555464794" u="1"/>
        <s v=" LTE SAMSUNG A12 AZUL: 1 und - sn. 350692197036072" u="1"/>
        <s v=" LTE SAMSUNG A52 NEGRO: 1 und - sn. 351972330250841" u="1"/>
        <s v=" LTE XIAOMI REDMI NOTE 8 2021 AZUL: 1 und - sn. 869917056540821" u="1"/>
        <s v=" LISTO PACK XIAOMI REDMI 9C NARANJA: 1 und / LTE MOTO G20 AZUL: 5 und / LTE MOTO G22 NEGRO: 2 und / LTE NOKIA C20 AZUL: 2 und / LTE NOKIA C21 AZUL: 2 und / LTE TCL 20 SE NEGRO: 1 und" u="1"/>
        <s v=" LISTO PACK XIAOMI REDMI 9C NARANJA: 1 und / LTE MOTO G20 AZUL: 5 und / LTE MOTO G22 NEGRO: 3 und / LTE NOKIA C20 AZUL: 2 und / LTE NOKIA C21 AZUL: 2 und / LTE TCL 20 SE NEGRO: 1 und" u="1"/>
        <s v=" HALFSIM MOVISTAR: 1 und - sn. 8959300120518335908" u="1"/>
        <s v=" HALFSIM MOVISTAR: 1 und - sn. 8959300520552070354" u="1"/>
        <s v=" LTE MOTOROLA G7 POWER AZUL: 1 und - sn. 359520091502090" u="1"/>
        <s v=" LAPTOP LENOVO IDEAPAD S145-14API: 1 und - sn. 195235948378709 / LTE NOKIA 1.4 NEGRO: 1 und - sn. 354208100595041" u="1"/>
        <s v=" LISTO PACK NOKIA G10 AZUL: 3 und / LTE REALME C21Y NEGRO: 4 und / LTE SAMSUNG A12 AZUL: 5 und / LTE SAMSUNG A12 NEGRO: 2 und / LTE SAMSUNG A22 NEGRO: 2 und / LTE SAMSUNG A32 NEGRO: 3 und / LTE SAMSUNG A52 AZUL: 5 und" u="1"/>
        <s v=" HALFSIM MOVISTAR: 1 und - sn. 8959300120518926219" u="1"/>
        <s v=" HALFSIM MOVISTAR: 1 und - sn. 8959300520552682083" u="1"/>
        <s v=" LTE NOKIA C01 PLUS AZUL: 1 und - sn. 354632882253687" u="1"/>
        <s v=" LTE SAMSUNG A32 NEGRO: 3 und / LTE SAMSUNG S21+ 5G NEGRO + SAMSUNG GALAXY BUDS LIVE: 1 und" u="1"/>
        <s v=" LTE IPHONE 12 PRO 128GB NEGRO: 1 und - sn. 355942857072700 / HALFSIM MOVISTAR: 1 und - sn. 8959300520556271602" u="1"/>
        <s v=" LTE NOKIA 1.4 NEGRO: 1 und - sn. 354208100756619" u="1"/>
        <s v=" HALFSIM MOVISTAR: 1 und - sn. 8959300420547513933" u="1"/>
        <s v=" HALFSIM MOVISTAR: 1 und - sn. 8959300420550926584" u="1"/>
        <s v=" HALFSIM MOVISTAR: 1 und - sn. 8959300520552685102" u="1"/>
        <s v=" HALFSIM MOVISTAR: 1 und - sn. 8959300520555471591" u="1"/>
        <s v=" LTE SAMSUNG A12 AZUL: 1 und - sn. 350692198959389" u="1"/>
        <s v=" LTE SAMSUNG A32 NEGRO: 1 und - sn. 350579456051845" u="1"/>
        <s v=" LTE XIAOMI REDMI NOTE 9 BLANCO: 1 und - sn. 866077053958287" u="1"/>
        <s v=" AIT XIAOMI MI EARPHONES BASIC 2 BLANCO: 1 und - sn. 693417771872431" u="1"/>
        <s v=" LAPTOP HP: 1 und - sn. CNU315BX56" u="1"/>
        <s v=" HALFSIM MOVISTAR: 1 und - sn. 8959300520555464828" u="1"/>
        <s v=" LTE NOKIA C1 PLUS AZUL: 2 und / LTE XIAOMI REDMI 9C GRIS: 3 und / LTE XIAOMI REDMI NOTE 9 GRIS + PARLANTE BLUETOOTH GET LOUD: 4 und" u="1"/>
        <s v=" LTE NOKIA 1.4 NEGRO: 1 und - sn. 354208100750265" u="1"/>
        <s v=" HALFSIM MOVISTAR: 1 und - sn. 8959300520556111576" u="1"/>
        <s v=" HALFSIM MOVISTAR: 1 und - sn. 8959300520557856468" u="1"/>
        <s v=" LTE SAMSUNG A22 NEGRO: 100 und / LTE XIAOMI REDMI NOTE 10S AZUL: 100 und" u="1"/>
        <s v=" HALFSIM MOVISTAR: 1 und - sn. 8959300120518667656" u="1"/>
        <s v=" HALFSIM MOVISTAR: 1 und - sn. 8959300520552682117" u="1"/>
        <s v=" LTE SAMSUNG A12 AZUL: 1 und - sn. 350692198966186" u="1"/>
        <s v=" LTE SAMSUNG A53 5G AZUL: 1 und - sn. 353842192400073" u="1"/>
        <s v=" LTE NOKIA 5.4 AZUL: 2 und - sn. 359004090635268,359004090637447" u="1"/>
        <s v=" LTE IPHONE 13 PRO 256GB NEGRO: 4 und - sn. 353103644250388,353103644875333,352544478436414,353103644869328" u="1"/>
        <s v=" LTE SAMSUNG A33 5G NEGRO: 1 und - sn. 352429890687408 / LTE SAMSUNG A53 5G NEGRO: 1 und - sn. 353842192164729" u="1"/>
        <s v=" HALFSIM MOVISTAR: 300 und / LTE SAMSUNG A02S AZUL: 2 und / LTE SAMSUNG A12 AZUL: 6 und / LTE XIAOMI REDMI NOTE 9 BLANCO + PARLANTE SPEAKER 2: 8 und" u="1"/>
        <s v=" ALCATEL MIFI MW41 LTE: 8 und / LTE IPHONE 12 PRO 128GB NEGRO: 4 und / LTE NOKIA C1 PLUS AZUL: 3 und / LTE SAMSUNG A02S AZUL: 3 und / LTE SAMSUNG A02S NEGRO: 6 und / LTE SAMSUNG A12 AZUL: 5 und / LTE SAMSUNG A21S AZUL: 6 und / LTE SAMSUNG A31 AZUL: 2 und / LTE SAMSUNG A31 NEGRO: 3 und" u="1"/>
        <s v=" LTE NOKIA 5.4 AZUL: 1 und - sn. 359004090640565" u="1"/>
        <s v=" HALFSIM MOVISTAR: 1 und - sn. 8959300520549222647" u="1"/>
        <s v=" HALFSIM MOVISTAR: 1 und - sn. 8959300520555471625" u="1"/>
        <s v=" LTE REALME C21Y AZUL: 1 und - sn. 866688050023717" u="1"/>
        <s v=" HALFSIM MOVISTAR: 1 und - sn. 8959300320535274185" u="1"/>
        <s v=" HALFSIM MOVISTAR: 1 und - sn. 8959300420547785713" u="1"/>
        <s v=" LTE SAMSUNG A32 AZUL: 1 und - sn. 350579451108251" u="1"/>
        <s v=" LTE SAMSUNG A53 5G DURAZNO: 1 und - sn. 350331809732048" u="1"/>
        <s v=" LTE XIAOMI REDMI NOTE 11S AZUL: 1 und - sn. 865954062036969" u="1"/>
        <s v=" LTE SAMSUNG A22 NEGRO: 3 und / LTE SAMSUNG A52 NEGRO: 5 und / LTE SAMSUNG A72 NEGRO: 2 und / LTE SAMSUNG Z FLIP 3 5G NEGRO: 1 und / LTE TCL 20 E AZUL: 2 und" u="1"/>
        <s v=" LTE NOKIA 2.4 GRIS: 1 und - sn. 353180110743021" u="1"/>
        <s v=" HALFSIM MOVISTAR: 1 und - sn. 8959300320529719799" u="1"/>
        <s v=" HALFSIM MOVISTAR: 1 und - sn. 8959300320535277204" u="1"/>
        <s v=" HALFSIM MOVISTAR: 1 und - sn. 8959300420550930396" u="1"/>
        <s v=" HALFSIM MOVISTAR: 1 und - sn. 8959300520555406407" u="1"/>
        <s v=" HALFSIM MOVISTAR: 1 und - sn. 8959300520555936569" u="1"/>
        <s v=" LTE IPHONE 13 PRO MAX 256GB NEGRO: 1 und - sn. 355777914542349" u="1"/>
        <s v=" LTE NOKIA 5.4 AZUL: 1 und - sn. 359004090471508" u="1"/>
        <s v=" HALFSIM MOVISTAR: 1 und - sn. 8959300520555859563" u="1"/>
        <s v=" LTE SAMSUNG S21 FE VERDE: 1 und - sn. 352755851108889" u="1"/>
        <s v=" HALFSIM MOVISTAR: 2 und - sn. 8959300420550883843,8959300420550884858" u="1"/>
        <s v=" LTE SAMSUNG A33 5G NEGRO: 45 und - sn. 352429892583530,352429892563201,352429892584850,352429892576286,352429892572095,352429892575189,352429892576468,352429892581674,352429892575718,352429892580197,352429892570628,352429892573358,352429892583803,352429892576294,352429892579843,352429892580577,352429892575312,352429892572699,352429892573895,352429892579538,352429892573432,352429892582961,352429892584868,352429892563094,352429892574802,352429892575957,352429892573556,352429892562518,352429892581906,352429892572152,352429892575940,352429892563169,352429892578076,352429892580023,352429892574539,352429892559951,352429892584579,352429892563102,352429892571972,352429892571436,352429892577482,352429892574174,352429892577003,352429892584595,352429892563425 / LTE SAMSUNG A23 BLANCO: 3 und - sn. 353568691390446,353568691495823,353568691489776 / LTE SAMSUNG A53 5G NEGRO: 3 und - sn. 353842191418886,353842191392941,353842191419413 / LTE SAMSUNG A23 NEGRO: 40 und - sn. 356795950543301,356795950578893,356795950573803,356795950616917,356795950605316,356795950617311,356795950574173,356795950617832,356795950604558,356795950605449,356795950604665,356795950606298,356795950542410,356795950605548,356795950577143,356795950616784,356795950617261,356795950574975,356795950605381,356795950577630,356795950605258,356795950577663,356795950616693,356795950574587,356795950576079,356795950616867,356795950617543,356795950574991,356795950577465,356795950544283,356795950617691,356795950606397,356795950577739,356795950574546,356795950616909,356795950576111,356795950420526,356795950542725,356795950574447,356795950635099 / LTE SAMSUNG A23 AZUL: 18 und - sn. 356795950582325,356795950583166,356795950580691,356795950596275,356795950715354,356795950716014,356795950581855,356795950715271,356795950715677,356795950582390,356795950582408,356795950580113,356795950715776,356795950596416,356795950715024,356795950715180,356795950649462,356795950582515" u="1"/>
        <s v=" HALFSIM MOVISTAR: 1 und - sn. 8959300320529953406" u="1"/>
        <s v=" HALFSIM MOVISTAR: 1 und - sn. 8959300320532017355" u="1"/>
        <s v=" LTE SAMSUNG A21S AZUL: 1 und - sn. 350179386421836" u="1"/>
        <s v=" LTE SAMSUNG A32 NEGRO: 1 und - sn. 350579452436891" u="1"/>
        <s v=" LTE SAMSUNG A21S NEGRO: 1 und - sn. 355451117628467" u="1"/>
        <s v=" LTE XIAOMI REDMI NOTE 10S AZUL: 1 und - sn. 860901057369041" u="1"/>
        <s v=" LTE SAMSUNG A02S NEGRO: 3 und - sn. 354240160494898,354240160493890,354240160493510" u="1"/>
        <s v=" LTE XIAOMI REDMI NOTE 9 NEGRO: 1 und - sn. 866364051655622 / HALFSIM MOVISTAR: 1 und - sn. 8959300520555421828" u="1"/>
        <s v=" HALFSIM MOVISTAR: 5 und - sn. 8959300320534042906,8959300320534042955,8959300320534042963,8959300320534042898,8959300320534042948" u="1"/>
        <s v=" HALFSIM MOVISTAR: 1 und - sn. 8959300320535198632" u="1"/>
        <s v=" LTE SAMSUNG A03S NEGRO: 1 und - sn. 352550421287812" u="1"/>
        <s v=" GSM LTE BASE BLU CASTLE: 1 und - sn. 357700082315551" u="1"/>
        <s v=" LTE XIAOMI REDMI NOTE 10S NEGRO: 1 und - sn. 867127056830501" u="1"/>
        <s v=" HALFSIM MOVISTAR: 3 und - sn. 8959300420550895128,8959300420550895102,8959300420550895110" u="1"/>
        <s v=" LTE NOKIA G10 AZUL: 1 und - sn. 358742570263462" u="1"/>
        <s v=" HALFSIM MOVISTAR: 1 und - sn. 8959300520552134804" u="1"/>
        <s v=" HALFSIM MOVISTAR: 1 und - sn. 8959300520555918146" u="1"/>
        <s v=" LTE SAMSUNG A13 AZUL: 1 und - sn. 352177398817148" u="1"/>
        <s v=" LTE SAMSUNG A32 AZUL: 1 und - sn. 350579451112063" u="1"/>
        <s v=" LTE SAMSUNG A13 NEGRO: 1 und - sn. 352177399329986" u="1"/>
        <s v=" LTE IPHONE 13 PRO MAX 256GB NEGRO: 1 und - sn. 355777919457733" u="1"/>
        <s v=" LTE ZTE BLADE A3 LITE 32GB: 1 und - sn. 864538044778748 / HALFSIM MOVISTAR: 1 und - sn. 8959300520555418253" u="1"/>
        <s v=" HALFSIM MOVISTAR: 200 und / LG K22+ DS: 10 und / LTE IPHONE 11 64GB NEGRO: 5 und / LTE IPHONE SE 2020 64GB NEGRO: 5 und / LTE NOKIA 2.3 GRIS: 15 und / LTE SAMSUNG A11 NEGRO: 10 und / LTE SAMSUNG A31 NEGRO: 3 und / LTE SAMSUNG A51 NEGRO: 5 und / LTE SAMSUNG GALAXY S20+ + CASE: 2 und / LTE SAMSUNG NOTE 10 LITE NEGRO + FIT + GLAS + CASE + STERILIZER: 2 und / LTE SAMSUNG NOTE 20 ULTRA NEGRO: 2 und / LTE ZTE V SMART: 5 und / SAMSUNG NOTE 20 ULTRA BRONCE: 1 und" u="1"/>
        <s v=" HALFSIM MOVISTAR: 1 und - sn. 8959300520552605092" u="1"/>
        <s v=" LTE SAMSUNG A12 NEGRO: 1 und - sn. 350692195706155" u="1"/>
        <s v=" LTE SAMSUNG A03S NEGRO: 1 und - sn. 352550421297308" u="1"/>
        <s v=" HALFSIM MOVISTAR: 1 und - sn. 8959300120519316014" u="1"/>
        <s v=" HALFSIM MOVISTAR: 1 und - sn. 8959300520549395856" u="1"/>
        <s v=" HALFSIM MOVISTAR: 1 und - sn. 8959300520555863375" u="1"/>
        <s v=" LTE SAMSUNG A10 NEGRO: 1 und - sn. 355860102279955" u="1"/>
        <s v=" LTE SAMSUNG A32 NEGRO: 1 und - sn. 350579456046662" u="1"/>
        <s v=" LTE NOKIA G20 AZUL: 1 und - sn. 359358480508372" u="1"/>
        <s v=" HALFSIM MOVISTAR: 1 und - sn. 8959300420548242698" u="1"/>
        <s v=" HALFSIM MOVISTAR: 1 und - sn. 8959300420552900090" u="1"/>
        <s v=" LTE IPHONE 12 64GB NEGRO: 1 und - sn. 352045136899506" u="1"/>
        <s v=" LTE SAMSUNG A02S 64GB AZUL: 1 und - sn. 356506881405076" u="1"/>
        <s v=" LTE IPHONE 13 PRO 256GB NEGRO: 1 und - sn. 353990990879970" u="1"/>
        <s v=" LTE XIAOMI REDMI NOTE 10S NEGRO: 1 und - sn. 867697050645006" u="1"/>
        <s v=" LTE SAMSUNG A51 NEGRO: 1 und - sn. 350608751584059 / LTE SAMSUNG A31 NEGRO: 1 und - sn. 355395116582235" u="1"/>
        <s v=" LTE IPHONE 12 PRO 128GB NEGRO: 4 und - sn. 352622998227305,352622999396059,352622999901155,352622999976157" u="1"/>
        <s v=" HALFSIM TUENTI PREPAGO NUMERADA 5: 130 und" u="1"/>
        <s v=" HALFSIM MOVISTAR: 1 und - sn. 8959300320534574247" u="1"/>
        <s v=" LTE SAMSUNG A12 AZUL: 1 und - sn. 350692198956013" u="1"/>
        <s v=" LTE SAMSUNG A32 NEGRO: 1 und - sn. 350579452437220" u="1"/>
        <s v=" LTE SAMSUNG S20 FE BLANCO: 1 und - sn. 357829460942916" u="1"/>
        <s v=" SIMCARD M2M 3G GEMALTO: 1 und - sn. 8959300110511881131" u="1"/>
        <s v=" LTE XIAOMI REDMI NOTE 9 BLANCO: 1 und - sn. 863232053976887" u="1"/>
        <s v=" LTE XIAOMI REDMI NOTE 9 BLANCO: 1 und - sn. 868697055548006" u="1"/>
        <s v=" LTE XIAOMI REDMI 9C GRIS: 5 und - sn. 866538058724073,866538058277155,866538058894678,866538058865835,866538058613433" u="1"/>
        <s v=" HALFSIM MOVISTAR: 1 und - sn. 8959300420548328703" u="1"/>
        <s v=" HALFSIM MOVISTAR: 1 und - sn. 8959300520556387804" u="1"/>
        <s v=" LTE XIAOMI REDMI NOTE 10S GRIS: 1 und - sn. 861951055971040" u="1"/>
        <s v=" AIT XIAOMI MI EARPHONES BASIC 2 BLANCO: 1 und - sn. 693417771872433" u="1"/>
        <s v=" TARJETA PREPAGO COMBO $1: 300 und / TARJETA PREPAGO COMBO $5: 50 und / TARJETA PREPAGO US$3: 100 und" u="1"/>
        <s v=" LTE XIAOMI REDMI NOTE 9 NEGRO TUENTI: 1 und" u="1"/>
        <s v=" LTE SAMSUNG A31 AZUL: 1 und - sn. 355395116641460" u="1"/>
        <s v=" LTE SAMSUNG A52 AZUL: 1 und - sn. 351972330229761" u="1"/>
        <s v=" LTE XIAOMI REDMI NOTE 10S AZUL: 1 und - sn. 861951055109021" u="1"/>
        <s v=" LTE SAMSUNG A12 AZUL: 1 und - sn. 350692198955866" u="1"/>
        <s v=" LTE XIAOMI REDMI NOTE 11 AZUL: 1 und - sn. 864048062800705" u="1"/>
        <s v=" LTE XIAOMI REDMI NOTE 11 GRIS: 1 und - sn. 864469066531007" u="1"/>
        <s v=" LTE NOKIA G10 AZUL: 1 und - sn. 358742571275127" u="1"/>
        <s v=" HALFSIM MOVISTAR: 1 und - sn. 8959300520549030917" u="1"/>
        <s v=" HEADPHONESWIRELESS KLIPXTREME FURY: 1 und - sn.  / LTE SAMSUNG A03 CORE NEGRO: 1 und - sn. 353166349803744" u="1"/>
        <s v=" HALFSIM TUENTI PREPAGO NUMERADA $10: 2 und / HALFSIM TUENTI PREPAGO NUMERADA $20: 2 und / HALFSIM TUENTI PREPAGO NUMERADA $25: 2 und / HALFSIM TUENTI PREPAGO NUMERADA 5: 4 und" u="1"/>
        <s v=" LTE SAMSUNG A21S AZUL: 1 und - sn. 355451119405153" u="1"/>
        <s v=" LTE SAMSUNG A32 NEGRO: 1 und - sn. 350579457168820" u="1"/>
        <s v=" HALFSIM MOVISTAR: 1 und - sn. 354473250403152,8959300520549232752 / LG K22 + DS: 1 und - sn. 354473250403152,8959300520549232752" u="1"/>
        <s v=" LTE XIAOMI REDMI 9C GRIS: 1 und - sn. 866378059816846" u="1"/>
        <s v=" LTE SAMSUNG A31 NEGRO: 1 und - sn. 357976430568097" u="1"/>
        <s v=" LTE SAMSUNG A23 BLANCO: 1 und - sn. 353568691486541" u="1"/>
        <s v=" LTE NOKIA G10 AZUL: 1 und - sn. 358742570667696 / HALFSIM MOVISTAR: 1 und - sn. 8959300420550410399" u="1"/>
        <s v=" DESKTOP: 1 und - sn. MXL4381NVS" u="1"/>
        <s v=" HALFSIM CHIP PREPAGO $5.00 NUMERADO: 800 und" u="1"/>
        <s v=" HALFSIM CHIP PREPAGO $5 NUMERADO 15 DÍAS: 700 und" u="1"/>
        <s v=" HALFSIM MOVISTAR: 3 und - sn. 8959300520549401563,8959300520549403411,8959300520549356254" u="1"/>
        <s v=" LTE IPHONE 12 128GB NEGRO: 1 und - sn. 359827489284730" u="1"/>
        <s v=" LTE XIAOMI REDMI NOTE 10S GRIS: 1 und - sn. 869421059344661" u="1"/>
        <s v=" HALFSIM MOVISTAR: 4 und / LTE NOKIA 2.3 GRIS: 1 und / LTE SAMSUNG A11 AZUL: 4 und" u="1"/>
        <s v=" LTE SAMSUNG A02 64GB AZUL: 4 und / LTE SAMSUNG A02 64GB NEGRO: 7 und / LTE SAMSUNG A22 NEGRO: 6 und / LTE SAMSUNG A32 NEGRO: 6 und / LTE XIAOMI REDMI 9C GRIS: 4 und / LTE XIAOMI REDMI NOTE 8 2021 AZUL: 4 und / LTE XIAOMI REDMI NOTE 9 GRIS: 2 und" u="1"/>
        <s v=" HUAWEI SMARTBAND B3E: 1 und" u="1"/>
        <s v=" HALFSIM MOVISTAR: 1 und - sn. 8959300420547973079" u="1"/>
        <s v=" LTE SAMSUNG S20 FE AZUL: 1 und - sn. 357829460854079" u="1"/>
        <s v=" LTE XIAOMI REDMI NOTE 10S BLANCO: 1 und - sn. 867127054711349" u="1"/>
        <s v=" LTE IPHONE 12 64GB NEGRO: 2 und / LTE IPHONE 12 MINI 64GB NEGRO: 2 und / LTE MOTO G30 GRIS TORNASOL: 5 und / LTE NOKIA 215: 1 und / LTE SAMSUNG A32 NEGRO: 5 und" u="1"/>
        <s v=" LTE HONOR X8 SILVER: 1 und - sn. 864331068690936" u="1"/>
        <s v=" HALFSIM MOVISTAR: 1 und - sn. 8959300520556330176" u="1"/>
        <s v=" LTE SAMSUNG A12 NEGRO: 1 und - sn. 352213731652718" u="1"/>
        <s v=" LTE XIAOMI REDMI NOTE 9 BLANCO: 1 und - sn. 866077059864323" u="1"/>
        <s v=" LTE SAMSUNG A13 AZUL: 1 und - sn. 352177399173590" u="1"/>
        <s v=" LTE SAMSUNG A32 AZUL: 1 und - sn. 350579454929521" u="1"/>
        <s v=" LTE SAMSUNG A32 NEGRO: 1 und - sn. 350579451114846" u="1"/>
        <s v=" LTE SAMSUNG A02S 64GB AZUL: 1 und - sn. 356506881371096" u="1"/>
        <s v=" LTE XIAOMI REDMI NOTE 10S BLANCO: 1 und - sn. 861951051164160" u="1"/>
        <s v=" HALFSIM MOVISTAR: 5 und - sn. 8959300320534716871,8959300320534716863,8959300320534716657,8959300320534717010,8959300320534716640" u="1"/>
        <s v=" LTE ZTE BLADE A3 LITE 32GB: 4 und - sn. 864538044777286,864538044779191,864538044774481,864538044773871 / HALFSIM MOVISTAR: 4 und - sn. 8959300520549444134,8959300520549045881,8959300520549444019,8959300520549444142" u="1"/>
        <s v=" LTE IPHONE 12 MINI 64GB AZUL: 2 und / LTE NOKIA 1.4 AZUL: 4 und / LTE NOKIA G20 AZUL: 5 und / LTE SAMSUNG A12 AZUL: 4 und / LTE SAMSUNG A12 NEGRO: 3 und / LTE SAMSUNG A22 NEGRO: 2 und / LTE SAMSUNG A52 NEGRO: 2 und / LTE XIAOMI POCO X3 PRO 128GB NEGRO: 4 und" u="1"/>
        <s v=" HALFSIM MOVISTAR: 1 und - sn. 8959300520556126384" u="1"/>
        <s v=" LTE SAMSUNG A02S NEGRO: 1 und - sn. 354240160487264" u="1"/>
        <s v=" LTE SAMSUNG A02S 64GB AZUL: 1 und - sn. 356506880097007" u="1"/>
        <s v=" LTE IPHONE SE 2020 64GB NEGRO: 1 und - sn. 356479105807388" u="1"/>
        <s v=" LTE XIAOMI REDMI 9C GRIS: 2 und - sn. 866378059002447,868086058233685 / HALFSIM MOVISTAR: 1 und - sn. 8959300520556385535" u="1"/>
        <s v=" LTE MOTOROLA G7: 1 und - sn. 359503092108216" u="1"/>
        <s v=" HALFSIM MOVISTAR: 1 und - sn. 8959300320534049067" u="1"/>
        <s v=" HALFSIM MOVISTAR: 1 und - sn. 8959300420550409664" u="1"/>
        <s v=" HALFSIM MOVISTAR: 1 und - sn. 8959300420550878439" u="1"/>
        <s v=" HALFSIM MOVISTAR: 1 und - sn. 8959300520555934622" u="1"/>
        <s v=" LTE SAMSUNG A33 5G AZUL: 1 und - sn. 352429892359360" u="1"/>
        <s v=" LTE IPHONE XR 128GB NEGRO: 1 und - sn. 356827116882974" u="1"/>
        <s v=" LTE XIAOMI REDMI NOTE 9 BLANCO: 1 und - sn. 866077059834326" u="1"/>
        <s v=" LTE XIAOMI REDMI NOTE 10S BLANCO: 1 und - sn. 861951051144261" u="1"/>
        <s v=" LTE SAMSUNG A32 NEGRO: 1 und / LTE XIAOMI REDMI NOTE 10S GRIS: 1 und" u="1"/>
        <s v=" LTE SAMSUNG A21S NEGRO: 1 und - sn. 355451119425276 / HALFSIM MOVISTAR: 1 und - sn. 8959300520552122494" u="1"/>
        <s v=" LTE IPHONE 12 64GB NEGRO: 1 und - sn. 354842976216942 / LTE SAMSUNG TABLET T295 8.0: 1 und - sn. 358893191185517 / LTE SAMSUNG A01 32GB NEGRO: 1 und - sn. 359771109268550 / LTE HUAWEI Y8S: 1 und - sn. 863137042619821" u="1"/>
        <s v=" LTE HONOR X8 AZUL: 1 und / LTE MOTO G20 VERDE: 5 und / LTE MOTO G22 NEGRO: 4 und / LTE MOTO G60S AZUL: 5 und / LTE NOKIA C01 PLUS AZUL: 1 und / LTE NOKIA C21 AZUL: 5 und / LTE NOKIA G10 AZUL: 1 und / LTE NOKIA G21 AZUL: 1 und / LTE REALME 9I 128GB NEGRO: 2 und / LTE SAMSUNG A33 5G NEGRO: 1 und / LTE SAMSUNG S20 FE 5G VERDE: 1 und / LTE XIAOMI REDMI 10C 128GB GRIS: 3 und / LTE XIAOMI REDMI NOTE 11S NEGRO: 1 und" u="1"/>
        <s v=" HALFSIM MOVISTAR: 1 und - sn. 8959300520555465015" u="1"/>
        <s v=" LTE XIAOMI REDMI NOTE 9 BLANCO: 1 und - sn. 866077059824327" u="1"/>
        <s v=" HALFSIM MOVISTAR: 1 und - sn. 8959300120519302709" u="1"/>
        <s v=" HALFSIM MOVISTAR: 1 und - sn. 8959300520559310910" u="1"/>
        <s v=" LTE XIAOMI REDMI 9C NARANJA: 1 und - sn. 866646058725345" u="1"/>
        <s v=" LTE XIAOMI POCO X3 PRO 256GB AZUL: 1 und - sn. 861411052735641" u="1"/>
        <s v=" HALFSIM MOVISTAR: 1 und - sn. 8959300320534237274" u="1"/>
        <s v=" LTE REALME C21Y AZUL: 1 und - sn. 860256053062995" u="1"/>
        <s v=" LTE IPHONE 11 64GB NEGRO: 1 und - sn. 350263901661322" u="1"/>
        <s v=" LTE ZTE BLADE A3 LITE 32GB: 1 und - sn. 864538045348970" u="1"/>
        <s v=" LTE HUAWEI Y9 PRIME 2019 VERDE: 1 und - sn. 869221041184187" u="1"/>
        <s v=" HALFSIM MOVISTAR: 1 und - sn. 8959300320534730716" u="1"/>
        <s v=" HALFSIM MOVISTAR: 1 und - sn. 8959300520552119797" u="1"/>
        <s v=" HALFSIM MOVISTAR: 1 und - sn. 8959300520559473031" u="1"/>
        <s v=" LTE SAMSUNG A21S NEGRO: 1 und - sn. 350179386530313" u="1"/>
        <s v=" LTE XIAOMI REDMI NOTE 11S NEGRO: 1 und - sn. 865954063535647" u="1"/>
        <s v=" HALFSIM TUENTI PREPAGO NUMERADA $4: 800 und / HALFSIM TUENTI PREPAGO PORTABILIDAD: 1200 und" u="1"/>
        <s v=" HALFSIM TUENTI PREPAGO NUMERADA 5: 1100 und / HALFSIM TUENTI PREPAGO PORTABILIDAD: 1200 und" u="1"/>
        <s v=" LTE NOKIA 1.4 NEGRO: 2 und / LTE NOKIA 215: 2 und / LTE XIAOMI REDMI 9C NARANJA: 2 und / LTE XIAOMI REDMI NOTE 9 NEGRO: 3 und" u="1"/>
        <s v=" LTE NOKIA 1.4 NEGRO: 3 und / LTE NOKIA 215: 2 und / LTE XIAOMI REDMI 9C NARANJA: 2 und / LTE XIAOMI REDMI NOTE 9 NEGRO: 3 und" u="1"/>
        <s v=" LTE NOKIA 1.4 NEGRO: 4 und / LTE NOKIA 215: 3 und / LTE XIAOMI REDMI 9C NARANJA: 3 und / LTE XIAOMI REDMI NOTE 9 NEGRO: 3 und" u="1"/>
        <s v=" HALFSIM MOVISTAR: 1 und - sn. 8959300520556130196" u="1"/>
        <s v=" LTE SAMSUNG A51 NEGRO: 1 und - sn. 350608752663530" u="1"/>
        <s v=" LTE XIAOMI REDMI NOTE 11 GRIS: 1 und - sn. 861770063887307" u="1"/>
        <s v=" LTE SAMSUNG A72 NEGRO 128BG: 9 und - sn. 351088102730876,351088102661709,351088102661022,351088102718129,351088102723111,351088102712890,351088102713518,351088102717774,351088102721693" u="1"/>
        <s v=" HALFSIM MOVISTAR: 1 und - sn. 8959300320534234289" u="1"/>
        <s v=" HALFSIM MOVISTAR: 1 und - sn. 8959300420550413476" u="1"/>
        <s v=" LTE HUAWEI Y60 NEGRO: 1 und - sn. 868924051911644" u="1"/>
        <s v=" LISTO PACK SAMSUNG A02S 64GB NEGRO: 1 und / LTE IPHONE 12 PRO 128GB NEGRO: 1 und / LTE MOTO G30 GRIS TORNASOL: 4 und / LTE XIAOMI REDMI 9C AZUL: 5 und" u="1"/>
        <s v=" HALFSIM MOVISTAR: 1 und - sn. 8959300520549402678" u="1"/>
        <s v=" LTE SAMSUNG A12 NEGRO: 1 und - sn. 351692292084216" u="1"/>
        <s v=" LTE SAMSUNG A23 NEGRO: 1 und - sn. 353568691714504" u="1"/>
        <s v=" LTE SAMSUNG A32 NEGRO: 1 und - sn. 350579457179025" u="1"/>
        <s v=" LTE SAMSUNG A12 NEGRO: 3 und / LTE XIAOMI REDMI NOTE 8 2021 GRIS: 2 und" u="1"/>
        <s v=" LTE SAMSUNG A12 NEGRO: 4 und / LTE XIAOMI REDMI NOTE 8 2021 GRIS: 2 und" u="1"/>
        <s v=" HALFSIM MOVISTAR: 1 und - sn. 8959300520552679774" u="1"/>
        <s v=" LTE SAMSUNG A53 5G AZUL: 1 und - sn. 353842193418132" u="1"/>
        <s v=" HALFSIM MOVISTAR: 3 und - sn. 8959300520552124169,8959300520552124219,8959300520552124185" u="1"/>
        <s v=" DESKTOP: 1 und - sn. MXL4381NWW" u="1"/>
        <s v=" HALFSIM MOVISTAR: 1 und - sn. 8959300120519890901" u="1"/>
        <s v=" HALFSIM MOVISTAR: 1 und - sn. 8959300520552170428" u="1"/>
        <s v=" LTE SAMSUNG S20 FE AZUL: 1 und - sn. 357829460880157" u="1"/>
        <s v=" LTE IPHONE 13 PRO 256GB NEGRO: 1 und - sn. 355677816525352" u="1"/>
        <s v=" LISTO PACK XIAOMI REDMI 9C AZUL: 6 und / LTE MOTO G30 GRIS TORNASOL: 3 und / LTE SAMSUNG A32 AZUL: 3 und" u="1"/>
        <s v=" HALFSIM MOVISTAR: 1 und - sn. 8959300120518586286" u="1"/>
        <s v=" LTE SAMSUNG A31 AZUL: 1 und - sn. 355395117451679" u="1"/>
        <s v=" LTE XIAOMI REDMI NOTE 9 GRIS: 1 und - sn. 863232058893541" u="1"/>
        <s v=" LTE IPHONE 12 PRO 128GB NEGRO: 1 und - sn. 355942857133213" u="1"/>
        <s v=" LTE XIAOMI REDMI 9C GRIS: 8 und - sn. 866378059851223,866378059657406,866378059829401,866378059688203,866378059594583,866378059601867,866378059830128,866378059413040" u="1"/>
        <s v=" HALFSIM MOVISTAR: 1 und - sn. 8959300520559472918" u="1"/>
        <s v=" LTE XIAOMI REDMI NOTE 11 AZUL: 1 und - sn. 861770062808809" u="1"/>
        <s v=" LTE XIAOMI REDMI NOTE 11 AZUL: 1 und - sn. 864048069866402" u="1"/>
        <s v=" LTE XIAOMI REDMI NOTE 10S NEGRO: 1 und - sn. 867127056830709" u="1"/>
        <s v=" LTE IPHONE 12 PRO MAX 256GB NEGRO: 16 und / LTE SAMSUNG A32 NEGRO: 2 und / LTE SAMSUNG NOTE 20 ULTRA NEGRO: 4 und / LTE SAMSUNG S20 FE AZUL: 2 und / LTE SAMSUNG S21 ULTRA NEGRO: 11 und" u="1"/>
        <s v=" HALFSIM MOVISTAR: 1 und - sn. 8959300320534569056" u="1"/>
        <s v=" HALFSIM MOVISTAR: 1 und - sn. 8959300420550769661" u="1"/>
        <s v=" HALFSIM MOVISTAR: 1 und - sn. 8959300420550929653" u="1"/>
        <s v=" HALFSIM MOVISTAR: 1 und - sn. 8959300520555473241" u="1"/>
        <s v=" LTE IPHONE SE 2020 64GB NEGRO: 1 und - sn. 356741116173138" u="1"/>
        <s v=" HALFSIM MOVISTAR: 1 und - sn. 8959300320535197253" u="1"/>
        <s v=" LTE XIAOMI REDMI 9C GRIS: 1 und - sn. 865233053671724" u="1"/>
        <s v=" LTE SAMSUNG Z FLIP 4 GRIS: 1 und - sn. 358975991023244" u="1"/>
        <s v=" LTE XIAOMI REDMI NOTE 11 GRIS: 1 und - sn. 861360052948847" u="1"/>
        <s v=" HALFSIM MOVISTAR: 4 und - sn. 8959300520555859944,8959300520555859340,8959300520555859399,8959300520555859407" u="1"/>
        <s v=" HALFSIM MOVISTAR: 8 und - sn. 8959300420557890064,8959300420557890114,8959300420557890171,8959300420557890205,8959300420557826035,8959300420557890254,8959300420557888779,8959300420557888795" u="1"/>
        <s v=" ALCATEL MIFI MW41 LTE: 2 und / LTE NOKIA C01 PLUS AZUL: 2 und / LTE NOKIA C20 AZUL: 1 und / LTE SAMSUNG A23 NEGRO: 2 und / LTE SAMSUNG A33 5G AZUL: 2 und / LTE XIAOMI REDMI NOTE 10S GRIS: 1 und / LTE XIAOMI REDMI NOTE 11 AZUL: 3 und" u="1"/>
        <s v=" HALFSIM MOVISTAR: 1 und - sn. 8959300520555938185" u="1"/>
        <s v=" LTE SAMSUNG A31 AZUL: 1 und - sn. 355395117351689" u="1"/>
        <s v=" LTE IPHONE 12 MINI 64GB NEGRO: 1 und - sn. 356450250634026" u="1"/>
        <s v=" HALFSIM MOVISTAR: 1 und - sn. 8959300420550897900" u="1"/>
        <s v=" LTE SAMSUNG A52 NEGRO: 2 und - sn. 357526612106636,357526612138449" u="1"/>
        <s v=" HALFSIM MOVISTAR: 1 und - sn. 8959300320535194268" u="1"/>
        <s v=" HALFSIM MOVISTAR: 1 und - sn. 8959300520554589500" u="1"/>
        <s v=" LTE SAMSUNG A32 AZUL: 1 und - sn. 350579453679838" u="1"/>
        <s v=" LTE IPHONE 11 64GB NEGRO: 1 und - sn. 355091847419199" u="1"/>
        <s v=" LTE HUAWEI Y60 NEGRO: 4 und / LTE NOKIA G10 AZUL: 3 und / LTE NOKIA G20 AZUL: 1 und / LTE NOKIA G20 SILVER: 2 und" u="1"/>
        <s v=" HALFSIM MOVISTAR: 1 und - sn. 8959300320535278673" u="1"/>
        <s v=" HALFSIM MOVISTAR: 1 und - sn. 8959300520555407876" u="1"/>
        <s v=" LTE XIAOMI REDMI NOTE 9 GRIS: 1 und - sn. 865858059984828" u="1"/>
        <s v=" LTE XIAOMI REDMI NOTE 9 NEGRO: 1 und - sn. 863232053025289" u="1"/>
        <s v=" LTE IPHONE 13 PRO MAX 256GB NEGRO: 1 und - sn. 358754211122262" u="1"/>
        <s v=" HALFSIM MOVISTAR: 1 und - sn. 8959300120518676103" u="1"/>
        <s v=" HALFSIM MOVISTAR: 1 und - sn. 8959300420550932046" u="1"/>
        <s v=" HALFSIM MOVISTAR: 1 und - sn. 8959300420553149564" u="1"/>
        <s v=" LTE XIAOMI REDMI 9C GRIS: 2 und - sn. 865233053545126,865233053623725" u="1"/>
        <s v=" HALFSIM MOVISTAR: 1 und - sn. 8959300320534817265" u="1"/>
        <s v=" LTE XIAOMI REDMI NOTE 10S GRIS: 1 und - sn. 861951055932042" u="1"/>
        <s v=" AIT XIAOMI MI EARPHONES BASIC 2 BLANCO: 1 und - sn. 693417771872437" u="1"/>
        <s v=" HALFSIM TUENTI PREPAGO NUMERADA 5: 340 und" u="1"/>
        <s v=" HALFSIM MOVISTAR: 1 und - sn. 8959300120519887667" u="1"/>
        <s v=" LTE MOTO G30 GRIS TORNASOL: 1 und - sn. 351889691282967" u="1"/>
        <s v=" LTE IPHONE 11 PRO 64GB GRIS: 1 und / LTE SAMSUNG A12 NEGRO: 2 und / LTE SAMSUNG A31 NEGRO: 4 und / LTE SAMSUNG A51 NEGRO: 2 und / LTE XIAOMI REDMI NOTE 9 NEGRO: 5 und" u="1"/>
        <s v=" HALFSIM MOVISTAR: 200 und / LISTO PACK NOKIA 3.4: 1 und / LISTO PACK XIAOMI REDMI 9C AZUL: 4 und / LTE MOTO G30 GRIS TORNASOL: 2 und / LTE SAMSUNG A03S AZUL: 4 und / LTE SAMSUNG A03S NEGRO: 4 und / LTE XIAOMI REDMI 9C AZUL: 10 und" u="1"/>
        <s v=" LTE ZTE V SMART: 1 und - sn. 868551042800246" u="1"/>
        <s v=" LTE TCL 20 SE NEGRO: 1 und - sn. 356932920350679" u="1"/>
        <s v=" HALFSIM MOVISTAR: 1 und - sn. 8959300120518675956" u="1"/>
        <s v=" HALFSIM MOVISTAR: 1 und - sn. 8959300320535157265" u="1"/>
        <s v=" HALFSIM MOVISTAR: 1 und - sn. 8959300520549397472" u="1"/>
        <s v=" LTE SAMSUNG A12 NEGRO: 1 und - sn. 352213732067478" u="1"/>
        <s v=" LTE XIAOMI REDMI NOTE 10S GRIS: 1 und - sn. 861951051990382" u="1"/>
        <s v=" ALCATEL MIFI MW41 LTE: 3 und / LTE NOKIA C20 AZUL: 4 und / LTE SAMSUNG A13 AZUL: 5 und / LTE SAMSUNG A23 AZUL: 3 und / LTE SAMSUNG A23 NEGRO: 3 und / LTE SAMSUNG A53 5G AZUL + SAMSUNG GALAXY FIT2: 3 und / LTE TCL 20 E AZUL: 2 und / LTE XIAOMI REDMI NOTE 10S GRIS: 3 und" u="1"/>
        <s v=" LTE SAMSUNG A21S NEGRO: 1 und - sn. 350179384733935" u="1"/>
        <s v=" LTE IPHONE 12 PRO 256GB NEGRO: 1 und - sn. 352798299553308" u="1"/>
        <s v=" HALFSIM MOVISTAR: 1 und - sn. 8959300520555420051" u="1"/>
        <s v=" LTE SAMSUNG A32 NEGRO: 1 und - sn. 350579454569640" u="1"/>
        <s v=" LTE IPHONE 12 64GB AZUL: 1 und - sn. 357076838685518" u="1"/>
        <s v=" LISTO PACK NOKIA 215: 1 und / LISTO PACK NOKIA 3.4: 1 und / LISTO PACK NOKIA 6300 GRIS: 3 und / LISTO PACK SAMSUNG A02S 64GB NEGRO: 2 und / LTE MOTO G30 GRIS TORNASOL: 4 und / LTE SAMSUNG A22 NEGRO: 4 und" u="1"/>
        <s v=" LTE SAMSUNG A32 NEGRO: 4 und - sn. 350579457165875,350579457167442,350579457171253,350579457174109 / LTE SAMSUNG A12 NEGRO: 2 und - sn. 351692292093928,351692292083176 / LTE XIAOMI REDMI NOTE 10S AZUL: 2 und - sn. 860901057417444,860901057424846 / LTE XIAOMI POCO X3 PRO 256GB AZUL: 1 und - sn. 861855053117425 / LTE XIAOMI POCO X3 PRO 256GB NEGRO: 1 und - sn. 866985051347123 / HALFSIM MOVISTAR: 1 und - sn. 8959300420550932541" u="1"/>
        <s v=" LTE NOKIA 5.3 GRIS: 1 und - sn. 355794100015592" u="1"/>
        <s v=" LTE SAMSUNG A12 NEGRO: 1 und - sn. 350692195706841" u="1"/>
        <s v=" LTE IPHONE 11 64GB NEGRO: 1 und - sn. 350263901203562" u="1"/>
        <s v=" LTE XIAOMI REDMI NOTE 10S GRIS: 1 und - sn. 865565058486602" u="1"/>
        <s v=" HALFSIM MOVISTAR: 2 und - sn. 8959300420548322193,8959300420548322326" u="1"/>
        <s v=" LTE SAMSUNG A01 32GB AZUL: 1 und - sn. 354718601191686 / LTE XIAOMI REDMI NOTE 9 NEGRO: 2 und - sn. 865858053833724,865858053839127 / HALFSIM MOVISTAR: 1 und - sn. 8959300320531713228" u="1"/>
        <s v=" HALFSIM TUENTI PREPAGO PORTABILIDAD: 2500 und" u="1"/>
        <s v=" LTE IPHONE 13 128GB AZUL: 1 und - sn. 358763467171220 / HALFSIM MOVISTAR: 1 und - sn. 8959300420550414508" u="1"/>
        <s v=" HALFSIM MOVISTAR: 1 und - sn. 8959300120518536091" u="1"/>
        <s v=" HALFSIM MOVISTAR: 1 und - sn. 8959300520549320730" u="1"/>
        <s v=" LTE SAMSUNG A12 AZUL: 1 und - sn. 350692198957482" u="1"/>
        <s v=" LTE IPHONE 12 64GB NEGRO: 1 und - sn. 351672926088981" u="1"/>
        <s v=" LTE MOTO G22 NEGRO: 1 und - sn. 359694271864412 / HALFSIM MOVISTAR: 1 und - sn. 8959300120518920808" u="1"/>
        <s v=" HALFSIM MOVISTAR: 1 und - sn. 8959300320529694927" u="1"/>
        <s v=" HALFSIM MOVISTAR: 1 und - sn. 8959300320531712451" u="1"/>
        <s v=" LTE SAMSUNG A32 NEGRO: 1 und - sn. 353786630286893" u="1"/>
        <s v=" LTE XIAOMI REDMI NOTE 9 GRIS: 1 und - sn. 865277058677046" u="1"/>
        <s v=" AIT XIAOMI MI EARPHONES BASIC 2 BLANCO: 1 und - sn. 693417771872438" u="1"/>
        <s v=" LTE SAMSUNG A12 AZUL: 3 und / LTE SAMSUNG A12 NEGRO: 6 und / LTE SAMSUNG A22 NEGRO: 1 und / LTE SAMSUNG A52 AZUL: 4 und" u="1"/>
        <s v=" HALFSIM MOVISTAR: 1 und - sn. 8959300120519317517" u="1"/>
        <s v=" LTE SAMSUNG A32 NEGRO: 1 und - sn. 350579456764876" u="1"/>
        <s v=" LTE XIAOMI REDMI NOTE 8 2021 GRIS: 1 und - sn. 861276059121784" u="1"/>
        <s v=" ESIM MOVISTAR_ESIM EVOUCHERS CODE QR: 4 und - sn. 8959300120522983263,8959300120522983255,8959300120522983248,8959300120522983271" u="1"/>
        <s v=" HALFSIM MOVISTAR: 13 und - sn. 8959300320534719198,8959300320534719115,8959300320534719156,8959300320534719131,8959300320534719263,8959300320534719180,8959300320534719164,8959300320534719214,8959300320534719123,8959300320534719222,8959300320534719206,8959300320534719172,8959300320534719255" u="1"/>
        <s v=" HALFSIM MOVISTAR: 1 und - sn. 8959300420548273982" u="1"/>
        <s v=" HALFSIM MOVISTAR: 1 und - sn. 8959300420550921692" u="1"/>
        <s v=" HALFSIM MOVISTAR: 1 und - sn. 8959300520552680210" u="1"/>
        <s v=" LTE IPHONE 12 PRO 256BG AZUL: 1 und - sn. 358438443223672" u="1"/>
        <s v=" LTE XIAOMI REDMI NOTE 9 GRIS: 1 und - sn. 863232058798047" u="1"/>
        <s v=" HALFSIM MOVISTAR: 2 und - sn. 8959300320535157281,8959300320535156028" u="1"/>
        <s v=" HALFSIM MOVISTAR: 10 und - sn. 8959300420547662821,8959300420547662888,8959300420547662854,8959300420547662839,8959300420547662862,8959300420547662847,8959300420547663449,8959300420547662912,8959300420547662896,8959300420547662870" u="1"/>
        <s v=" LTE IPHONE 12 64GB AZUL: 1 und - sn. 357676155597038" u="1"/>
        <s v=" LTE IPHONE 11 64GB NEGRO: 1 und - sn. 350588706744018" u="1"/>
        <s v=" HALFSIM MOVISTAR: 1 und - sn. 8959300420547303830" u="1"/>
        <s v=" LTE SAMSUNG A32 AZUL: 1 und - sn. 350257390354340" u="1"/>
        <s v=" LTE SAMSUNG A30S NEGRO: 1 und - sn. 353291112491608" u="1"/>
        <s v=" HALFSIM MOVISTAR: 2 und - sn. 8959300520556130477,8959300520555420424" u="1"/>
        <s v=" LTE IPHONE 13 PRO 256GB NEGRO: 2 und - sn. 354509715940716,353990990992526" u="1"/>
        <s v=" LTE HUAWEI Y8S: 1 und - sn. 865763041340263" u="1"/>
        <s v=" HALFSIM MOVISTAR: 1 und - sn. 8959300320533425607" u="1"/>
        <s v=" HALFSIM MOVISTAR: 1 und - sn. 8959300520552359849" u="1"/>
        <s v=" LTE SAMSUNG A31 AZUL: 1 und - sn. 356998471417613" u="1"/>
        <s v=" LTE XIAOMI REDMI 9C GRIS: 1 und - sn. 865233057149099" u="1"/>
        <s v=" LTE XIAOMI REDMI NOTE 11 GRIS: 1 und - sn. 864469066358302" u="1"/>
        <s v=" LTE XIAOMI REDMI NOTE 8 2021 AZUL: 1 und - sn. 869917056486645" u="1"/>
        <s v=" LTE SAMSUNG A52 NEGRO: 2 und / LTE XIAOMI REDMI NOTE 10S GRIS: 1 und" u="1"/>
        <s v=" LTE SAMSUNG S20 FE BLANCO: 1 und - sn. 357829460937353 / LTE SAMSUNG A02 64GB AZUL: 3 und - sn. 358711755132636,358711755283991,358711755139656" u="1"/>
        <s v=" HALFSIM MOVISTAR: 1 und - sn. 8959300320534932312" u="1"/>
        <s v=" HALFSIM MOVISTAR: 1 und - sn. 8959300420550921726" u="1"/>
        <s v=" HALFSIM MOVISTAR: 1 und - sn. 8959300520559466274" u="1"/>
        <s v=" LTE SAMSUNG A03S NEGRO: 1 und - sn. 352550421289560" u="1"/>
        <s v=" LTE XIAOMI REDMI NOTE 9 NEGRO: 1 und - sn. 863232055793009" u="1"/>
        <s v=" IPHONE 12: 1 und" u="1"/>
        <s v=" HALFSIM MOVISTAR: 1 und - sn. 8959300120518478971" u="1"/>
        <s v=" HALFSIM MOVISTAR: 1 und - sn. 8959300420547780821" u="1"/>
        <s v=" LTE SAMSUNG A03 CORE AZUL: 1 und - sn. 353166349871089" u="1"/>
        <s v=" LTE XIAOMI REDMI NOTE 9 BLANCO: 1 und - sn. 868697055370146" u="1"/>
        <s v=" SPEAKER SAMSUNG S9: 30 und" u="1"/>
        <s v=" HALFSIM MOVISTAR: 1 und - sn. 8959300320533981146" u="1"/>
        <s v=" HALFSIM MOVISTAR: 1 und - sn. 8959300520552717830" u="1"/>
        <s v=" HALFSIM MOVISTAR: 1 und - sn. 8959300520555422933" u="1"/>
        <s v=" LTE SAMSUNG A12 NEGRO: 1 und - sn. 352213734125597" u="1"/>
        <s v=" LTE SAMSUNG A52 NEGRO: 1 und - sn. 357526612339948" u="1"/>
        <s v=" LTE IPHONE 13 256GB NEGRO: 1 und - sn. 356858909344377" u="1"/>
        <s v=" AIT XIAOMI MI EARPHONES BASIC 2 BLANCO: 1 und - sn. 693417771872439" u="1"/>
        <s v=" LTE SAMSUNG A12 AZUL: 1 und - sn. 350692199708702" u="1"/>
        <s v=" LTE XIAOMI REDMI NOTE 9 GRIS: 1 und - sn. 863232058790366" u="1"/>
        <s v=" HALFSIM MOVISTAR: 8 und - sn. 8959300320534047236,8959300320534047244,8959300320534047210,8959300320534047145,8959300320534047202,8959300320534047137,8959300320534047186,8959300320534047194" u="1"/>
        <s v=" LTE SAMSUNG S22 5G ULTRA VERDE: 3 und - sn. 351338912084067,351338912085098,351338912088936 / LTE SAMSUNG A13 AZUL: 1 und - sn. 352177399163625 / LTE SAMSUNG A53 5G AZUL: 1 und - sn. 353842193417118 / LTE IPHONE 13 PRO 256GB NEGRO: 2 und - sn. 355677816809061,355677816729228 / LTE SAMSUNG S22 5G PLUS NEGRO: 1 und - sn. 355705441678542 / LTE IPHONE 12 64GB NEGRO: 1 und - sn. 358209594334240 / LTE IPHONE 12 128GB AZUL: 1 und - sn. 358209598305592 / LTE NOKIA G20 SILVER: 1 und - sn. 359358480969087 / LTE MOTO G22 NEGRO: 2 und - sn. 359694271862275,359694271856020" u="1"/>
        <s v=" LTE SAMSUNG A13 AZUL: 1 und - sn. 352177398815241" u="1"/>
        <s v=" LTE SAMSUNG A22 BLANCO: 1 und - sn. 353353821185986" u="1"/>
        <s v=" HALFSIM MOVISTAR: 2 und - sn. 8959300520556092685,8959300520556092248" u="1"/>
        <s v=" LTE SAMSUNG A52 NEGRO: 1 und - sn. 351972330246187 / HALFSIM MOVISTAR: 1 und - sn. 8959300520556004508" u="1"/>
        <s v=" LTE SAMSUNG S21 ULTRA NEGRO + SAMSUNG GALAXY BUDS LIVE: 1 und / LTE SAMSUNG S21 ULTRA SILVER + SAMSUNG GALAXY BUDS LIVE: 1 und / LTE SAMSUNG S21+ NEGRO: 1 und / LTE SAMSUNG S21+ SILVER: 1 und / LTE XIAOMI REDMI 9C GRIS: 3 und / SAMSUNG NOTE 20 ULTRA BRONCE: 1 und" u="1"/>
        <s v=" HALFSIM TUENTI PREPAGO NUMERADA $25: 2 und" u="1"/>
        <s v=" HALFSIM MOVISTAR: 1 und - sn. 8959300320535270746" u="1"/>
        <s v=" HALFSIM MOVISTAR: 1 und - sn. 8959300520552714845" u="1"/>
        <s v=" LTE SAMSUNG A72 AZUL: 1 und - sn. 351088100959303" u="1"/>
        <s v=" LTE MOTO E6 PLUS GRIS: 1 und - sn. 357248106277571" u="1"/>
        <s v=" LTE SAMSUNG A12 NEGRO: 1 und - sn. 352213731683408" u="1"/>
        <s v=" LTE SAMSUNG A21S AZUL: 1 und - sn. 355451119439756" u="1"/>
        <s v=" LTE SAMSUNG A53 5G AZUL: 1 und - sn. 350331801885026" u="1"/>
        <s v=" LTE IPHONE 12 PRO 128GB NEGRO: 1 und - sn. 355942857619393" u="1"/>
        <s v=" HALFSIM MOVISTAR: 1 und - sn. 8959300120519304325" u="1"/>
        <s v=" LTE XIAOMI REDMI NOTE 10S BLANCO: 1 und - sn. 861951051060145" u="1"/>
        <s v=" LTE SAMSUNG A02S 64GB AZUL: 1 und - sn. 356506881093518 / HALFSIM MOVISTAR: 1 und - sn. 8959300320535269029" u="1"/>
        <s v=" HALFSIM MOVISTAR: 1 und - sn. 8959300520556128034" u="1"/>
        <s v=" HALFSIM MOVISTAR: 1 und - sn. 8959300520556129453" u="1"/>
        <s v=" LTE SAMSUNG A21S NEGRO: 1 und - sn. 355451117862678" u="1"/>
        <s v=" HALFSIM MOVISTAR LIBRE: 1 und - sn. 8959300520549747569" u="1"/>
        <s v=" LTE XIAOMI REDMI NOTE 10S NEGRO: 1 und - sn. 867697050466361" u="1"/>
        <s v=" HALFSIM MOVISTAR: 1 und - sn. 8959300320531858874" u="1"/>
        <s v=" HALFSIM MOVISTAR: 1 und - sn. 8959300320534572340" u="1"/>
        <s v=" HALFSIM MOVISTAR: 1 und - sn. 8959300320534732332" u="1"/>
        <s v=" HALFSIM MOVISTAR: 1 und - sn. 8959300520555466484" u="1"/>
        <s v=" LTE XIAOMI REDMI 9C GRIS: 1 und - sn. 865233053865060" u="1"/>
        <s v=" LTE SAMSUNG A02 64GB AZUL: 1 und - sn. 358711754787158" u="1"/>
        <s v=" LTE XIAOMI REDMI 9C GRIS: 1 und - sn. 865233053673209 / HALFSIM MOVISTAR: 1 und - sn. 8959300520556121112" u="1"/>
        <s v=" LTE MOTO G60S AZUL: 1 und / LTE NOKIA 1.4 NEGRO: 2 und / LTE REALME C11 AZUL: 1 und / LTE SAMSUNG A12 NEGRO: 1 und / LTE SAMSUNG A32 AZUL: 1 und / LTE XIAOMI POCO X3 PRO 128GB NEGRO: 1 und / LTE ZTE BLADE A3 LITE 32GB: 4 und" u="1"/>
        <s v=" LISTO PACK XIAOMI REDMI 9C NARANJA: 3 und / LTE IPHONE 12 MINI 64GB NEGRO: 1 und / LTE NOKIA 1.4 NEGRO: 3 und / LTE NOKIA 5.4 AZUL: 3 und / LTE SAMSUNG A02 64GB AZUL: 3 und / LTE SAMSUNG A02S 64GB AZUL: 4 und / LTE SAMSUNG A21S AZUL: 1 und / LTE SAMSUNG A72 NEGRO: 3 und / LTE XIAOMI REDMI NOTE 10S NEGRO: 3 und / LTE XIAOMI REDMI NOTE 9 BLANCO: 5 und" u="1"/>
        <s v=" HALFSIM MOVISTAR: 1 und - sn. 8959300120519311122" u="1"/>
        <s v=" LTE SAMSUNG A23 AZUL: 1 und - sn. 353568691704869" u="1"/>
        <s v=" LTE SAMSUNG A12 NEGRO: 1 und - sn. 350692195299045" u="1"/>
        <s v=" LTE XIAOMI REDMI NOTE 11 AZUL: 1 und - sn. 861770062827908" u="1"/>
        <s v=" HALFSIM MOVISTAR: 1 und - sn. 8959300120519204335" u="1"/>
        <s v=" HALFSIM MOVISTAR: 1 und - sn. 8959300520556127887" u="1"/>
        <s v=" LTE SAMSUNG S21 ULTRA NEGRO: 1 und - sn. 350299945014755 / HALFSIM MOVISTAR: 1 und - sn. 8959300420547789061" u="1"/>
        <s v=" HALFSIM MOVISTAR: 1 und - sn. 8959300420547514204" u="1"/>
        <s v=" HALFSIM MOVISTAR: 1 und - sn. 8959300420547515623" u="1"/>
        <s v=" LTE SAMSUNG A12 AZUL: 1 und - sn. 351692291387966" u="1"/>
        <s v=" LTE MOTO G30 GRIS TORNASOL: 1 und - sn. 356939303861131" u="1"/>
        <s v=" LTE NOKIA 3.4 GRIS: 4 und - sn. 353183111053853,353183111056971,353183111044829,353183111048762 / HALFSIM MOVISTAR: 4 und - sn. 8959300420548245626,8959300420548244744,8959300420548243670,8959300420548243688" u="1"/>
        <s v=" HALFSIM MOVISTAR: 1 und - sn. 8959300420547967360" u="1"/>
        <s v=" HALFSIM MOVISTAR: 1 und - sn. 8959300520555466518" u="1"/>
        <s v=" HALFSIM MOVISTAR: 1 und - sn. 8959300520556382912" u="1"/>
        <s v=" LTE SAMSUNG A33 5G AZUL: 1 und - sn. 352429892365441" u="1"/>
        <s v=" LTE IPHONE 11 64GB NEGRO: 2 und / LTE NOKIA 3.4 GRIS: 3 und / LTE SAMSUNG A72 NEGRO: 1 und / LTE XIAOMI REDMI 9C GRIS: 3 und" u="1"/>
        <s v=" HALFSIM MOVISTAR: 5 und - sn. 8959300520555863763,8959300520555863797,8959300520555863789,8959300520555863656,8959300520555863706" u="1"/>
        <s v=" LTE HUAWEI NOVA Y70 NEGRO: 2 und / LTE SAMSUNG A03 AZUL: 4 und / LTE SAMSUNG A03 NEGRO: 2 und / LTE SAMSUNG A13 AZUL: 2 und / LTE SAMSUNG A13 NEGRO: 2 und / LTE SAMSUNG A53 5G NEGRO: 2 und / LTE XIAOMI REDMI NOTE 11S AZUL: 2 und" u="1"/>
        <s v=" LTE HUAWEI Y9 S: 1 und - sn. 863333042139320" u="1"/>
        <s v=" HALFSIM MOVISTAR: 1 und - sn. 8959300520552172044" u="1"/>
        <s v=" HALFSIM MOVISTAR: 1 und - sn. 8959300520552173463" u="1"/>
        <s v=" HALFSIM MOVISTAR: 1 und - sn. 8959300520555419699" u="1"/>
        <s v=" LTE SAMSUNG A52 BLANCO: 1 und - sn. 357526611016570" u="1"/>
        <s v=" LTE XIAOMI REDMI NOTE 9 GRIS: 1 und - sn. 860826050157327" u="1"/>
        <s v=" LTE XIAOMI REDMI NOTE 11S NEGRO: 1 und - sn. 865954063534061" u="1"/>
        <s v=" LTE IPHONE 13 PRO MAX 256GB NEGRO: 1 und - sn. 356189750081763" u="1"/>
        <s v=" HALFSIM MOVISTAR: 4 und - sn. 8959300520556114018,8959300520556115163,8959300520556114026,8959300520556115452" u="1"/>
        <s v=" HALFSIM MOVISTAR: 1 und - sn. 8959300420547702411" u="1"/>
        <s v=" HALFSIM MOVISTAR: 1 und - sn. 8959300420550416545" u="1"/>
        <s v=" HALFSIM MOVISTAR: 1 und - sn. 8959300520555470296" u="1"/>
        <s v=" HALFSIM MOVISTAR: 1 und - sn. 8959300520555610289" u="1"/>
        <s v=" LTE XIAOMI REDMI NOTE 10S GRIS: 1 und - sn. 861951055829685" u="1"/>
        <s v=" LTE IPHONE 12 MINI 64GB NEGRO: 1 und / LTE IPHONE SE 2020 64GB NEGRO: 1 und / LTE NOKIA C1 PLUS AZUL: 3 und / LTE SAMSUNG A02S NEGRO: 1 und / LTE SAMSUNG A12 NEGRO: 2 und / LTE SAMSUNG A31 AZUL: 2 und / LTE SAMSUNG A51 NEGRO: 2 und" u="1"/>
        <s v=" ESIM MOVISTAR_ESIM EVOUCHERS CODE QR: 5 und / HALFSIM MOVISTAR: 100 und / LISTO PACK XIAOMI REDMI 9C GRIS: 5 und / LTE NOKIA 2.4 GRIS: 6 und / LTE NOKIA C1 PLUS AZUL: 4 und / LTE SAMSUNG A02S AZUL: 2 und / LTE SAMSUNG A12 NEGRO: 5 und / LTE XIAOMI REDMI 9C GRIS: 9 und / LTE ZTE BLADE A3 LITE 32GB: 4 und" u="1"/>
        <s v=" LTE NOKIA 1.4 NEGRO: 1 und - sn. 354208100761098" u="1"/>
        <s v=" LTE XIAOMI REDMI NOTE 9 BLANCO: 1 und - sn. 866077058197824" u="1"/>
        <s v=" LTE XIAOMI REDMI NOTE 10S NEGRO: 1 und - sn. 867127056370540" u="1"/>
        <s v=" LTE XIAOMI REDMI 9C GRIS: 1 und - sn. 865233056892178 / HALFSIM MOVISTAR: 1 und - sn. 8959300520555419541" u="1"/>
        <s v=" LTE SAMSUNG A02 64GB AZUL: 1 und - sn. 358711754992717" u="1"/>
        <s v=" LTE IPHONE 12 64GB NEGRO: 2 und - sn. 351672926005506,356594596085573" u="1"/>
        <s v=" GSM LTE BASE BLU CASTLE: 1 und - sn. 357700082988233 / HALFSIM MOVISTAR: 1 und - sn. 8959300520552170337" u="1"/>
        <s v=" HALFSIM MOVISTAR: 5 und - sn. 8959300420554526430,8959300420554518551,8959300420554526513,8959300420554526505,8959300420554518577" u="1"/>
        <s v=" HALFSIM TUENTI PREPAGO NUMERADA 5: 150 und" u="1"/>
        <s v=" HALFSIM MOVISTAR: 1 und - sn. 8959300520559309292" u="1"/>
        <s v=" LTE IPHONE 11 64GB NEGRO: 1 und - sn. 358710333695577" u="1"/>
        <s v=" LTE XIAOMI REDMI NOTE 10S GRIS: 1 und - sn. 869421059537306 / HALFSIM MOVISTAR: 1 und - sn. 8959300320535040115" u="1"/>
        <s v=" HALFSIM TUENTI PREPAGO NUMERADA 5: 250 und" u="1"/>
        <s v=" HALFSIM MOVISTAR: 1 und - sn. 8959300420547781399" u="1"/>
        <s v=" HALFSIM MOVISTAR: 1 und - sn. 8959300520552135041" u="1"/>
        <s v=" HALFSIM MOVISTAR: 1 und - sn. 8959300520552257902" u="1"/>
        <s v=" HALFSIM MOVISTAR: 1 und - sn. 8959300520556117680" u="1"/>
        <s v=" LTE SAMSUNG A32 AZUL: 1 und - sn. 350579459767819" u="1"/>
        <s v=" LTE XIAOMI REDMI NOTE 10S GRIS: 1 und - sn. 865565058376126" u="1"/>
        <s v=" HALFSIM MOVISTAR: 3 und - sn. 8959300320533311112,8959300320533311559,8959300320533310205" u="1"/>
        <s v=" AMP ANDROID TV BOX: 1 und - sn. 020120010400500 / LTE SAMSUNG A53 5G NEGRO: 1 und - sn. 353842192527289" u="1"/>
        <s v=" HALFSIM TUENTI PREPAGO NUMERADA 5: 350 und" u="1"/>
        <s v=" LTE SAMSUNG A21S AZUL: 1 und - sn. 355451119441612" u="1"/>
        <s v=" GSM LTE ALCATEL MIFI MW41: 1 und - sn. 014828007865254" u="1"/>
        <s v=" HALFSIM MOVISTAR: 2 und - sn. 8959300420550883033,8959300420550881664" u="1"/>
        <s v=" LISTO PACK SAMSUNG A02S 32GB: 5 und / LISTO PACK XIAOMI REDMI 9C AZUL: 4 und / LTE XIAOMI REDMI 9C AZUL: 10 und / LTE XIAOMI REDMI NOTE 9 GRIS + PARLANTE BLUETOOTH XIAOMI  SPEAKER2: 12 und" u="1"/>
        <s v=" HALFSIM MOVISTAR: 300 und / LTE IPHONE 11 64GB NEGRO: 4 und / LTE IPHONE 11 PRO 64GB GRIS: 2 und / LTE IPHONE SE 2020 64GB NEGRO: 4 und / LTE NOKIA 2.3 GRIS: 6 und / LTE NOKIA 5.3 GRIS: 3 und / LTE SAMSUNG A01 32GB AZUL: 1 und / LTE SAMSUNG A01 32GB NEGRO: 3 und / LTE SAMSUNG A11 AZUL: 11 und / LTE SAMSUNG A21S AZUL: 2 und / LTE SAMSUNG A31 NEGRO: 6 und / LTE SAMSUNG A51 NEGRO: 1 und / LTE SAMSUNG NOTE 10 LITE NEGRO + FIT + GLAS + CASE + STERILIZER: 2 und / SAMSUNG NOTE 20 ULTRA BRONCE: 2 und" u="1"/>
        <s v=" HALFSIM TUENTI PREPAGO NUMERADA 5: 450 und" u="1"/>
        <s v=" HALFSIM MOVISTAR: 1 und - sn. 8959300420550400358" u="1"/>
        <s v=" LTE SAMSUNG A21S AZUL: 1 und - sn. 350179386559478" u="1"/>
        <s v=" LTE XIAOMI REDMI 9C GRIS: 1 und - sn. 865834051614416" u="1"/>
        <s v=" LTE XIAOMI REDMI NOTE 9 GRIS: 1 und - sn. 865277058672260" u="1"/>
        <s v=" HALFSIM MOVISTAR: 2 und - sn. 8959300520549400284,8959300520549395344" u="1"/>
        <s v=" HALFSIM TUENTI PREPAGO NUMERADA 5: 550 und" u="1"/>
        <s v=" HALFSIM MOVISTAR: 1 und - sn. 8959300320535200552" u="1"/>
        <s v=" LTE REALME GT MASTER EDITION GRIS: 1 und - sn. 867239051525877" u="1"/>
        <s v=" HALFSIM MOVISTAR: 2 und - sn. 8959300320531873931,8959300320531874285" u="1"/>
        <s v=" LTE IPHONE 11 PRO 64GB GRIS: 1 und / LTE IPHONE 12 64GB NEGRO: 2 und / LTE SAMSUNG A32 AZUL: 2 und / LTE SAMSUNG A32 NEGRO: 2 und" u="1"/>
        <s v=" HALFSIM TUENTI PREPAGO NUMERADA 5: 650 und" u="1"/>
        <s v=" HALFSIM MOVISTAR: 1 und - sn. 8959300520549173980" u="1"/>
        <s v=" HALFSIM MOVISTAR: 2 und - sn. 8959300320531872727,8959300320531872321" u="1"/>
        <s v=" FUNDAS BLANCAS SIN LOGO MEDIANAS: 200 und" u="1"/>
        <s v=" HALFSIM TUENTI PREPAGO NUMERADA 5: 750 und" u="1"/>
        <s v=" HALFSIM MOVISTAR: 1 und - sn. 8959300420550808295" u="1"/>
        <s v=" LTE SAMSUNG A22 NEGRO: 1 und - sn. 353353821227937" u="1"/>
        <s v=" LTE XIAOMI REDMI NOTE 9 GRIS: 1 und - sn. 865277058612563" u="1"/>
        <s v=" LTE SAMSUNG A23 AZUL: 2 und - sn. 353568693728718,353568693728098" u="1"/>
        <s v=" HALFSIM MOVISTAR: 19 und - sn. 8959300420554394573,8959300420554394458,8959300420554394540,8959300420554394615,8959300420554394557,8959300420554394581,8959300420554394763,8959300420554394565,8959300420554394599,8959300420554392569,8959300420554393724,8959300420554392775,8959300420554393682,8959300420554393773,8959300420554393740,8959300420554392551,8959300420554393732,8959300420554392544,8959300420554393757" u="1"/>
        <s v=" HALFSIM TUENTI PREPAGO NUMERADA 5: 850 und" u="1"/>
        <s v=" LTE SAMSUNG A21S AZUL: 1 und - sn. 350179386407645" u="1"/>
        <s v=" LTE XIAOMI REDMI NOTE 9 VERDE: 1 und - sn. 866077059477845" u="1"/>
        <s v=" HEADPHONESWIRELESS KLIPXTREME FURY: 1 und - sn.  / LTE XIAOMI REDMI 9C GRIS: 1 und - sn. 861880051197229" u="1"/>
        <s v=" LG K22 + DS: 3 und / LTE NOKIA 2.3 GRIS: 4 und / LTE SAMSUNG A11 AZUL: 2 und / LTE SAMSUNG A21S AZUL: 2 und" u="1"/>
        <s v=" HALFSIM TUENTI PREPAGO NUMERADA 5: 950 und" u="1"/>
        <s v=" HALFSIM MOVISTAR: 1 und - sn. 8959300320534045594" u="1"/>
        <s v=" LTE SAMSUNG A02S 64GB AZUL: 1 und - sn. 356506880099144" u="1"/>
        <s v=" LTE XIAOMI REDMI NOTE 8 2021 GRIS: 1 und - sn. 861276059117121" u="1"/>
        <s v=" HALFSIM MOVISTAR: 1 und - sn. 8959300420550776542" u="1"/>
        <s v=" HALFSIM MOVISTAR: 1 und - sn. 8959300520559261352" u="1"/>
        <s v=" LTE XIAOMI REDMI 9C GRIS: 1 und - sn. 865834051642631" u="1"/>
        <s v=" LTE SAMSUNG A32 NEGRO: 1 und - sn. 350579453617739" u="1"/>
        <s v=" LTE SAMSUNG A52 NEGRO: 1 und - sn. 351972330202289" u="1"/>
        <s v=" LTE XIAOMI REDMI 9C GRIS: 1 und - sn. 865233057426976" u="1"/>
        <s v=" HALFSIM MOVISTAR: 15 und - sn. 8959300120519298279,8959300120519298287,8959300120519298345,8959300120519298378,8959300120519298352,8959300120519298386,8959300120519298410,8959300120519298402,8959300120519298394,8959300120519298469,8959300120519298261,8959300120519298477,8959300120519298360,8959300120519298337,8959300120519298295" u="1"/>
        <s v=" HALFSIM MOVISTAR: 1 und - sn. 8959300320534232382" u="1"/>
        <s v=" HALFSIM MOVISTAR: 1 und - sn. 8959300420547667424" u="1"/>
        <s v=" LTE SAMSUNG A12 NEGRO: 1 und - sn. 350692198712168 / HALFSIM MOVISTAR: 1 und - sn. 8959300520554494644" u="1"/>
        <s v=" HALFSIM MOVISTAR: 1 und - sn. 8959300320533830848" u="1"/>
        <s v=" HALFSIM MOVISTAR: 1 und - sn. 8959300320534235401" u="1"/>
        <s v=" HALFSIM MOVISTAR: 1 und - sn. 8959300520549400771" u="1"/>
        <s v=" LTE SAMSUNG A11 NEGRO: 1 und - sn. 356407111255110" u="1"/>
        <s v=" HALFSIM MOVISTAR: 1 und - sn. 8959300520556425059" u="1"/>
        <s v=" LTE XIAOMI POCO X3 PRO 256GB AZUL: 1 und - sn. 861855053023904" u="1"/>
        <s v=" HALFSIM MOVISTAR: 1 und - sn. 8959300420547664439" u="1"/>
        <s v=" HALFSIM MOVISTAR: 1 und - sn. 8959300420557083041" u="1"/>
        <s v=" LTE SAMSUNG A32 AZUL: 1 und - sn. 350579451109838" u="1"/>
        <s v=" LTE SAMSUNG A22 NEGRO: 1 und - sn. 353353822808248" u="1"/>
        <s v=" LTE SAMSUNG A72 NEGRO: 1 und / LTE XIAOMI REDMI NOTE 10S GRIS: 1 und" u="1"/>
        <s v=" LTE NOKIA C20 AZUL: 1 und - sn. 357321211262182 / HALFSIM MOVISTAR: 1 und - sn. 8959300420554522850" u="1"/>
        <s v=" LTE IPHONE SE 2020 64GB NEGRO: 1 und - sn. 356742116309953 / HALFSIM MOVISTAR: 1 und - sn. 8959300520554577463" u="1"/>
        <s v=" HALFSIM MOVISTAR: 1 und - sn. 8959300120518924362" u="1"/>
        <s v=" HALFSIM MOVISTAR: 1 und - sn. 8959300120518925781" u="1"/>
        <s v=" HALFSIM MOVISTAR: 1 und - sn. 8959300320529729749" u="1"/>
        <s v=" HALFSIM MOVISTAR: 1 und - sn. 8959300420550411603" u="1"/>
        <s v=" HALFSIM MOVISTAR: 1 und - sn. 8959300520549398975" u="1"/>
        <s v=" HALFSIM MOVISTAR: 2 und - sn. 8959300320531860250,8959300320531854980" u="1"/>
        <s v=" TARJETA PREPAGO US$3: 100 und / TARJETA US$ 1: 400 und / TARJETA US$ 2: 200 und" u="1"/>
        <s v=" TARJETA PREPAGO US$3: 200 und / TARJETA US$ 1: 500 und / TARJETA US$ 2: 200 und" u="1"/>
        <s v=" TARJETA PREPAGO US$3: 500 und / TARJETA US$ 1: 200 und / TARJETA US$ 2: 200 und" u="1"/>
        <s v=" LTE MOTO G60S AZUL: 1 und / LTE REALME C21Y AZUL: 2 und / LTE SAMSUNG A03 CORE NEGRO: 1 und / LTE SAMSUNG A53 5G NEGRO: 1 und / LTE XIAOMI REDMI NOTE 10S BLANCO: 1 und" u="1"/>
        <s v=" HALFSIM MOVISTAR: 10 und - sn. 8959300320531744942,8959300320531745261,8959300320531862462,8959300320531862447,8959300320531744918,8959300320531862439,8959300320531745238,8959300320531745246,8959300320531862413,8959300320531862421" u="1"/>
        <s v=" HALFSIM MOVISTAR: 1 und - sn. 8959300520552123302" u="1"/>
        <s v=" HALFSIM MOVISTAR: 1 und - sn. 8959300520554493372" u="1"/>
        <s v=" LTE SAMSUNG A32 NEGRO: 1 und - sn. 350579457181492" u="1"/>
        <s v=" LTE SAMSUNG S21 ULTRA SILVER: 1 und - sn. 350299949575397" u="1"/>
        <s v=" HALFSIM MOVISTAR: 2 und - sn. 8959300120518473782,8959300120518473790" u="1"/>
        <s v=" LTE SAMSUNG A13 NEGRO: 1 und - sn. 352460882797996 / HALFSIM MOVISTAR: 1 und - sn. 8959300120519317426" u="1"/>
        <s v=" HALFSIM MOVISTAR: 1 und - sn. 8959300520552365267" u="1"/>
        <s v=" HALFSIM MOVISTAR: 1 und - sn. 8959300520552715032" u="1"/>
        <s v=" HALFSIM MOVISTAR: 1 und - sn. 8959300520555421554" u="1"/>
        <s v=" LTE SAMSUNG A12 AZUL: 1 und - sn. 350692198959132" u="1"/>
        <s v=" LTE SAMSUNG A52 AZUL: 1 und - sn. 351972330235263" u="1"/>
        <s v=" LTE SAMSUNG A22 NEGRO: 1 und - sn. 353353822995797" u="1"/>
        <s v=" LTE XIAOMI POCO X3 PRO 256GB NEGRO: 1 und - sn. 866985051187941" u="1"/>
        <s v=" ALCATEL MIFI MW41 LTE: 2 und / LTE HONOR X7 AZUL: 2 und / LTE MOTO G20 VERDE: 1 und / LTE MOTO G22 NEGRO: 1 und / LTE REALME C21Y AZUL: 1 und / LTE XIAOMI POCO X3 PRO 256GB NEGRO: 2 und" u="1"/>
        <s v=" HALFSIM MOVISTAR: 1 und - sn. 8959300120518925815" u="1"/>
        <s v=" LTE SAMSUNG A13 AZUL: 1 und - sn. 352177398796730" u="1"/>
        <s v=" HALFSIM MOVISTAR: 200 und / LTE SAMSUNG Z FLIP 4 GRIS + GALAXY BUSD2 + 45W PD ADAPTER: 1 und" u="1"/>
        <s v=" HALFSIM MOVISTAR: 10 und - sn. 8959300520559282499,8959300520559282473,8959300520559282440,8959300520559282390,8959300520559282432,8959300520559277788,8959300520559282408,8959300520559282507,8959300520559282457,8959300520559282465" u="1"/>
        <s v=" HALFSIM MOVISTAR: 1 und - sn. 8959300420552903243" u="1"/>
        <s v=" HALFSIM MOVISTAR: 1 und - sn. 8959300520554493406" u="1"/>
        <s v=" LTE SAMSUNG A12 AZUL: 1 und - sn. 350692198958985" u="1"/>
        <s v=" LTE SAMSUNG A01 32GB AZUL: 1 und - sn. 359771108607675" u="1"/>
        <s v=" LISTO PACK NOKIA 3.4: 3 und / LTE NOKIA G10 AZUL: 15 und / LTE NOKIA G20 AZUL: 15 und / LTE SAMSUNG A12 AZUL: 2 und / LTE SAMSUNG A12 NEGRO: 2 und / LTE SAMSUNG A72 NEGRO: 7 und / LTE TCL 20 E AZUL: 2 und / LTE TCL 20 SE NEGRO: 11 und" u="1"/>
        <s v=" HALFSIM MOVISTAR: 1 und - sn. 8959300420557082928" u="1"/>
        <s v=" LTE XIAOMI REDMI NOTE 9 BLANCO: 1 und - sn. 865277057272203" u="1"/>
        <s v=" LTE SAMSUNG A22 NEGRO: 7 und / LTE XIAOMI REDMI NOTE 8 2021 GRIS: 8 und" u="1"/>
        <s v=" LTE SAMSUNG A21S AZUL: 1 und - sn. 350179386557647 / HALFSIM MOVISTAR: 1 und - sn. 8959300420548335161" u="1"/>
        <s v=" HALFSIM MOVISTAR: 1 und - sn. 8959300320533424238" u="1"/>
        <s v=" LTE SAMSUNG A53 5G NEGRO: 1 und - sn. 353881481316640" u="1"/>
        <s v=" LTE TCL 20 E AZUL: 5 und / LTE TCL 20 SE NEGRO: 5 und" u="1"/>
        <s v=" LTE XIAOMI REDMI 9C GRIS: 1 und - sn. 866538059175630" u="1"/>
        <s v=" LTE XIAOMI REDMI NOTE 9 VERDE: 1 und - sn. 866077059373242" u="1"/>
        <s v=" HALFSIM MOVISTAR: 11 und - sn. 8959300520552609458,8959300520552609508,8959300520552609482,8959300520552609532,8959300520552609474,8959300520552609516,8959300520552614391,8959300520552614425,8959300520552609524,8959300520552609490,8959300520552609466" u="1"/>
        <s v=" HALFSIM MOVISTAR: 1 und - sn. 8959300520555936312" u="1"/>
        <s v=" LTE SAMSUNG A52 NEGRO: 1 und - sn. 351972330189122" u="1"/>
        <s v=" LTE XIAOMI REDMI NOTE 10S BLANCO: 1 und - sn. 861951051148627" u="1"/>
        <s v=" HALFSIM MOVISTAR: 2 und - sn. 8959300520554495138,8959300520554495146" u="1"/>
        <s v=" HALFSIM MOVISTAR: 7 und - sn. 8959300320530002995,8959300320530003001,8959300320530003019,8959300320530002961,8959300320530002979,8959300320530002987,8959300320530003035" u="1"/>
        <s v=" LTE SAMSUNG A23 AZUL: 1 und - sn. 353568693733171" u="1"/>
        <s v=" LTE SAMSUNG A32 NEGRO: 1 und - sn. 350579451122310" u="1"/>
        <s v=" LTE IPHONE 11 64GB NEGRO: 1 und - sn. 357883115329375" u="1"/>
        <s v=" LTE SAMSUNG A02 64GB AZUL: 1 und - sn. 358711755252947" u="1"/>
        <s v=" LTE MOTO G30 GRIS TORNASOL: 1 und - sn. 356939303861271" u="1"/>
        <s v=" LTE XIAOMI POCO X3 PRO 256GB AZUL: 1 und - sn. 861855053008467" u="1"/>
        <s v=" HALFSIM MOVISTAR: 5 und - sn. 8959300320534590185,8959300320534590169,8959300320534590177,8959300320534590193,8959300320534590151" u="1"/>
        <s v=" HALFSIM MOVISTAR: 1 und - sn. 8959300520549102401" u="1"/>
        <s v=" LTE SAMSUNG A53 5G NEGRO: 1 und - sn. 353881481283238" u="1"/>
        <s v=" HALFSIM MOVISTAR: 1 und - sn. 8959300120518480019" u="1"/>
        <s v=" HALFSIM MOVISTAR: 1 und - sn. 8959300120518671211" u="1"/>
        <s v=" LTE HUAWEI P30 LITE+: 1 und - sn. 865149041391060" u="1"/>
        <s v=" LTE SAMSUNG A32 NEGRO: 1 und - sn. 350579457186160" u="1"/>
        <s v=" LTE SAMSUNG NOTE 20 ULTRA BRONCE: 1 und - sn. 352682502573560" u="1"/>
        <s v=" LTE SAMSUNG A13 AZUL: 3 und - sn. 352177399187723,352177399188937,352177399170091" u="1"/>
        <s v=" LTE NOKIA C01 PLUS AZUL: 1 und - sn. 354632880365483 / LAPTOP DELL INSPIRON 3501: 1 und - sn. 884116385127745 / HALFSIM MOVISTAR: 1 und - sn. 8959300420547303244 / IMPRESORA HP-2375: 1 und - sn. CN14M222GN" u="1"/>
        <s v=" LTE ZTE V SMART: 1 und - sn. 868551042801244" u="1"/>
        <s v=" HALFSIM MOVISTAR: 2 und - sn. 8959300320534718604,8959300320534718612" u="1"/>
        <s v=" LTE XIAOMI REDMI 9C AZUL: 1 und - sn. 869398052653670 / HALFSIM MOVISTAR: 1 und - sn. 8959300320534588346" u="1"/>
        <s v=" HALFSIM MOVISTAR: 1 und - sn. 8959300320532015532" u="1"/>
        <s v=" HALFSIM MOVISTAR: 1 und - sn. 8959300520556273327" u="1"/>
        <s v=" LTE NOKIA C1 PLUS AZUL: 1 und - sn. 353168111713788" u="1"/>
        <s v=" LTE SAMSUNG S20 FE AZUL: 1 und - sn. 353773291882673" u="1"/>
        <s v=" LTE XIAOMI REDMI 9C GRIS: 1 und - sn. 865233053978947" u="1"/>
        <s v=" LTE IPHONE 12 PRO MAX 256GB NEGRO: 1 und - sn. 353175860600900" u="1"/>
        <s v=" LTE XIAOMI REDMI NOTE 8 2021 GRIS: 1 und - sn. 861276059098644" u="1"/>
        <s v=" HALFSIM MOVISTAR: 1 und - sn. 8959300320535273815" u="1"/>
        <s v=" LTE SAMSUNG A52 NEGRO: 1 und - sn. 351972330253050" u="1"/>
        <s v=" HALFSIM MOVISTAR LIBRE: 1 und - sn. 8959300520549734005" u="1"/>
        <s v=" HALFSIM MOVISTAR: 2 und - sn. 8959300320535280869,8959300320535280927" u="1"/>
        <s v=" LTE HUAWEI NOVA 8I AZUL: 5 und / LTE XIAOMI REDMI NOTE 11 GRIS: 2 und" u="1"/>
        <s v=" HALFSIM MOVISTAR: 1 und - sn. 8959300120516591320" u="1"/>
        <s v=" HALFSIM MOVISTAR: 1 und - sn. 8959300320535025587" u="1"/>
        <s v=" HALFSIM MOVISTAR: 1 und - sn. 8959300520559473155" u="1"/>
        <s v=" LTE XIAOMI REDMI NOTE 11 AZUL: 1 und - sn. 864048062790260" u="1"/>
        <s v=" LTE NOKIA G21 AZUL: 1 und - sn. 355108340219627" u="1"/>
        <s v=" HALFSIM MOVISTAR: 1 und - sn. 8959300520549318999" u="1"/>
        <s v=" HALFSIM MOVISTAR: 1 und - sn. 8959300520549348780" u="1"/>
        <s v=" LTE XIAOMI REDMI 9C AZUL: 1 und - sn. 861880053521384" u="1"/>
        <s v=" LTE XIAOMI REDMI 9C GRIS: 1 und - sn. 865233057277999" u="1"/>
        <s v=" LTE REALME C11 AZUL TUENTI: 1 und / LTE XIAOMI REDMI NOTE 9 GRIS: 1 und" u="1"/>
        <s v=" HALFSIM MOVISTAR: 1 und - sn. 8959300420547660916" u="1"/>
        <s v=" HALFSIM MOVISTAR: 1 und - sn. 8959300520552534938" u="1"/>
        <s v=" HALFSIM MOVISTAR: 1 und - sn. 8959300520555629545" u="1"/>
        <s v=" LTE SAMSUNG A52 NEGRO: 1 und - sn. 351972330246815" u="1"/>
        <s v=" LTE SAMSUNG A02 64GB NEGRO: 1 und - sn. 358711754792034" u="1"/>
        <s v=" HALFSIM MOVISTAR: 1 und - sn. 8959300420553151503" u="1"/>
        <s v=" LTE XIAOMI REDMI 9C AZUL: 1 und - sn. 861880053374628" u="1"/>
        <s v=" LTE IPHONE 13 128GB DORADO: 1 und - sn. 356646224455444" u="1"/>
        <s v=" LTE SAMSUNG A53 5G DURAZNO: 1 und - sn. 350331809739043" u="1"/>
        <s v=" LTE IPHONE SE 2020 64GB NEGRO: 1 und - sn. 356742116069672" u="1"/>
        <s v=" HALFSIM MOVISTAR: 10 und - sn. 8959300320534927395,8959300320534931363,8959300320534927213,8959300320534931306,8959300320534931322,8959300320534931314,8959300320534927478,8959300320534927700,8959300320534927452,8959300320534927486" u="1"/>
        <s v=" HALFSIM MOVISTAR: 1 und - sn. 8959300320532020763" u="1"/>
        <s v=" LTE SAMSUNG A30S NEGRO: 1 und - sn. 353291112075237" u="1"/>
        <s v=" LTE NOKIA 1.4 NEGRO: 1 und - sn. 354208100751263" u="1"/>
        <s v=" HALFSIM MOVISTAR: 1 und - sn. 8959300320534573843" u="1"/>
        <s v=" HALFSIM MOVISTAR: 1 und - sn. 8959300320534733835" u="1"/>
        <s v=" HALFSIM MOVISTAR: 1 und - sn. 8959300520555467987" u="1"/>
        <s v=" LTE SAMSUNG A03 NEGRO: 1 und - sn. 354379556025286" u="1"/>
        <s v=" LTE SAMSUNG A32 NEGRO: 1 und - sn. 350579452438574" u="1"/>
        <s v=" HALFSIM MOVISTAR: 3 und - sn. 8959300320533825798,8959300320533430235,8959300320533829048" u="1"/>
        <s v=" LTE REALME C21Y AZUL: 5 und / LTE SAMSUNG A22 NEGRO: 5 und / LTE SAMSUNG A52 NEGRO: 1 und" u="1"/>
        <s v=" HALFSIM MOVISTAR: 1 und - sn. 8959300420547779237" u="1"/>
        <s v=" LTE SAMSUNG A32 AZUL: 1 und - sn. 350579453193566" u="1"/>
        <s v=" LTE XIAOMI REDMI 9C AZUL: 1 und - sn. 861880053572387" u="1"/>
        <s v=" LTE IPHONE 13 PRO MAX 256GB NEGRO: 1 und - sn. 355777917380291" u="1"/>
        <s v=" LTE XIAOMI REDMI NOTE 8 2021 AZUL: 1 und - sn. 869917056008340" u="1"/>
        <s v=" HALFSIM MOVISTAR: 1 und - sn. 8959300420557541477" u="1"/>
        <s v=" HALFSIM MOVISTAR: 1 und - sn. 8959300520552685276" u="1"/>
        <s v=" LTE XIAOMI REDMI NOTE 9 VERDE: 1 und - sn. 866077058658049" u="1"/>
        <s v=" HALFSIM MOVISTAR: 2 und - sn. 8959300520555859993,8959300520555860066" u="1"/>
        <s v=" LTE IPHONE 12 PRO MAX 256GB NEGRO: 2 und / LTE NOKIA 1.4 NEGRO: 27 und / LTE NOKIA 5.4 AZUL: 12 und / LTE XIAOMI REDMI NOTE 9 NEGRO: 6 und" u="1"/>
        <s v=" LTE HUAWEI NOVA 8I AZUL: 2 und / LTE SAMSUNG A53 5G AZUL + SAMSUNG GALAXY FIT2: 1 und / LTE SAMSUNG A53 5G DURAZNO + SAMSUNG GALAXY FIT2: 1 und / LTE XIAOMI 11 LITE 5G NE NEGRO: 2 und / LTE XIAOMI REDMI NOTE 11 GRIS: 2 und" u="1"/>
        <s v=" LTE MOTO G22 NEGRO: 1 und - sn. 359694271866516" u="1"/>
        <s v=" HALFSIM MOVISTAR: 1 und - sn. 8959300520555473365" u="1"/>
        <s v=" LTE REALME C21Y AZUL: 1 und - sn. 860256053075930" u="1"/>
        <s v=" LTE SAMSUNG A32 NEGRO: 1 und - sn. 350579451122138" u="1"/>
        <s v=" LTE XIAOMI REDMI NOTE 9 BLANCO: 1 und - sn. 866077054260527" u="1"/>
        <s v=" LTE IPHONE 12 PRO 256GB NEGRO: 1 und / LTE NOKIA C01 PLUS AZUL: 2 und / LTE SAMSUNG TAB A7 LITE (T225): 3 und" u="1"/>
        <s v=" LTE IPHONE SE 2020 64GB NEGRO: 2 und / LTE SAMSUNG A01 32GB AZUL: 1 und / LTE SAMSUNG A12 NEGRO: 3 und / LTE SAMSUNG A51 NEGRO: 2 und" u="1"/>
        <s v=" LTE ZTE V SMART: 1 und - sn. 868551042799745" u="1"/>
        <s v=" LTE XIAOMI REDMI NOTE 9 NEGRO: 1 und - sn. 863232056251601" u="1"/>
        <s v=" LTE XIAOMI REDMI NOTE 9 NEGRO: 1 und - sn. 865858059779061 / HALFSIM MOVISTAR: 1 und - sn. 8959300320530007085" u="1"/>
        <s v=" LTE SAMSUNG A12 NEGRO: 1 und - sn. 350692195471255" u="1"/>
        <s v=" LTE SAMSUNG A72 NEGRO 128BG: 1 und - sn. 351088102008042" u="1"/>
        <s v=" LTE SAMSUNG A03S NEGRO: 2 und - sn. 352550421332329,352550421324854 / HALFSIM MOVISTAR: 2 und - sn. 8959300420548335286,8959300420548329164" u="1"/>
        <s v=" LTE SAMSUNG A32 NEGRO: 1 und - sn. 350579451126477" u="1"/>
        <s v=" LTE XIAOMI REDMI 9C AZUL: 1 und - sn. 861880055444312" u="1"/>
        <s v=" LTE XIAOMI REDMI NOTE 9 GRIS: 1 und - sn. 863232058513685" u="1"/>
        <s v=" LTE XIAOMI REDMI NOTE 9 VERDE: 1 und - sn. 866364051567025" u="1"/>
        <s v=" LTE LG K22+ GRIS: 2 und - sn. 354473250381952,354473250409712" u="1"/>
        <s v=" LTE XIAOMI POCO X3 PRO 128GB NEGRO: 1 und - sn. 861855058906368" u="1"/>
        <s v=" LTE SAMSUNG A12 NEGRO: 1 und - sn. 350692199422320 / LTE SAMSUNG S20 FE AZUL: 3 und - sn. 357829460853758,357829460852727,357829460854137" u="1"/>
        <s v=" LTE NOKIA 1.4 AZUL: 1 und - sn. 354208100874248" u="1"/>
        <s v=" LTE NOKIA C21 AZUL: 1 und / LTE SAMSUNG A13 NEGRO: 1 und" u="1"/>
        <s v=" HALFSIM MOVISTAR: 1 und - sn. 8959300320529689786" u="1"/>
        <s v=" LTE SAMSUNG A32 NEGRO: 1 und - sn. 350579456058493" u="1"/>
        <s v=" LTE SAMSUNG A23 AZUL: 7 und - sn. 353568691701899,353568691710486,353568691707086,353568691706971,353568691702210,353568691709439,353568691705791" u="1"/>
        <s v=" LTE SAMSUNG A02S NEGRO: 10 und - sn. 354240160461848,354240160485888,354240160490490,354240160457135,354240160459735,354240160490540,354240160459784,354240160488635,354240160459933,354240160454793" u="1"/>
        <s v=" LTE SAMSUNG A12 NEGRO: 1 und - sn. 351692290276210" u="1"/>
        <s v=" LTE SAMSUNG Z FLIP 3 5G NEGRO: 1 und - sn. 354949613568112" u="1"/>
        <s v=" HALFSIM MOVISTAR: 2 und - sn. 8959300520552122569,8959300520552122577" u="1"/>
        <s v=" HALFSIM TUENTI PREPAGO NUMERADA $10: 12 und / HALFSIM TUENTI PREPAGO NUMERADA 5: 300 und" u="1"/>
        <s v=" LTE XIAOMI REDMI NOTE 9 GRIS: 1 und - sn. 860826050132585 / HALFSIM MOVISTAR: 1 und - sn. 8959300520551996385" u="1"/>
        <s v=" HEADPHONESWIRELESS KLIPXTREME FURY: 1 und - sn.  / AMP ANDROID TV BOX: 1 und - sn. 020120010400438 / LTE IPHONE 13 128GB DORADO: 1 und - sn. 351974973989974" u="1"/>
        <s v=" LTE SAMSUNG A13 AZUL: 1 und - sn. 352177398806620 / LTE XIAOMI REDMI NOTE 11S NEGRO: 1 und - sn. 865954060805647 / LTE XIAOMI REDMI 9C GRIS: 1 und - sn. 866538058749955" u="1"/>
        <s v=" HALFSIM MOVISTAR: 1 und - sn. 8959300420547972675" u="1"/>
        <s v=" HALFSIM MOVISTAR: 1 und - sn. 8959300420557893258" u="1"/>
        <s v=" LTE SAMSUNG A32 AZUL: 1 und - sn. 350579451108459" u="1"/>
        <s v=" LTE IPHONE 12 64GB NEGRO: 1 und - sn. 354842976043122" u="1"/>
        <s v=" LTE XIAOMI REDMI NOTE 10S NEGRO: 1 und - sn. 867697051872880" u="1"/>
        <s v=" LTE SAMSUNG A12 NEGRO: 2 und / LTE XIAOMI REDMI NOTE 10S GRIS: 2 und" u="1"/>
        <s v=" LTE IPHONE 12 64GB NEGRO: 2 und - sn. 351672926042871,359827486048591" u="1"/>
        <s v=" LTE SAMSUNG A01 32GB AZUL: 1 und - sn. 354718601190704" u="1"/>
        <s v=" LTE SAMSUNG TABLET T295 8.0: 1 und - sn. 355041992732045" u="1"/>
        <s v=" HALFSIM MOVISTAR: 500 und / LISTO PACK REALME C11 AZUL: 2 und / LTE HUAWEI NOVA Y70 NEGRO: 2 und / LTE HUAWEI Y60 NEGRO: 3 und / LTE IPHONE 13 PRO 128GB SILVER: 1 und / LTE MOTO G60S AZUL: 2 und / LTE NOKIA G21 AZUL: 2 und / LTE REALME C11 AZUL: 2 und / LTE REALME C21Y AZUL: 2 und / LTE REALME C21Y NEGRO: 1 und / LTE SAMSUNG A03 NEGRO: 5 und / LTE SAMSUNG A13 AZUL: 3 und / LTE SAMSUNG A13 NEGRO: 1 und / LTE SAMSUNG A23 AZUL: 2 und / LTE SAMSUNG A53 5G AZUL: 2 und / LTE SAMSUNG S20 FE 5G VERDE + GALAXY FIT 2: 2 und / LTE SAMSUNG S22 5G ULTRA VERDE: 2 und / LTE XIAOMI 11 LITE 5G NE NEGRO: 1 und / LTE XIAOMI POCO X3 PRO 256GB NEGRO: 2 und / LTE XIAOMI REDMI NOTE 11 AZUL: 1 und / LTE XIAOMI REDMI NOTE 11S AZUL: 2 und" u="1"/>
        <s v=" LTE HONOR X8 AZUL: 1 und - sn. 864331062615871" u="1"/>
        <s v=" HALFSIM MOVISTAR: 1 und - sn. 8959300320535200636" u="1"/>
        <s v=" HALFSIM MOVISTAR: 1 und - sn. 8959300420547669040" u="1"/>
        <s v=" HALFSIM MOVISTAR: 1 und - sn. 8959300520552134978" u="1"/>
        <s v=" HALFSIM MOVISTAR: 1 und - sn. 8959300520556125980" u="1"/>
        <s v=" LTE SAMSUNG A23 AZUL: 1 und - sn. 356795950582507" u="1"/>
        <s v=" LTE SAMSUNG A32 NEGRO: 1 und - sn. 350579454565929" u="1"/>
        <s v=" LTE SAMSUNG A02S NEGRO: 1 und - sn. 354240163482742" u="1"/>
        <s v=" LTE SAMSUNG A02 64GB NEGRO: 1 und - sn. 358711757307731" u="1"/>
        <s v=" LTE XIAOMI REDMI NOTE 9 NEGRO: 1 und - sn. 863232056568269" u="1"/>
        <s v=" LTE XIAOMI REDMI NOTE 10S AZUL: 1 und - sn. 860901057503169" u="1"/>
        <s v=" LTE SAMSUNG A12 AZUL: 53 und" u="1"/>
        <s v=" LTE MOTO G30 GRIS TORNASOL: 1 und - sn. 351889691287966" u="1"/>
        <s v=" HALFSIM MOVISTAR: 2 und - sn. 8959300520552122585,8959300520552172366" u="1"/>
        <s v=" LTE XIAOMI REDMI 9C NARANJA: 1 und - sn. 868414058907407 / HALFSIM MOVISTAR: 1 und - sn. 8959300520552270368" u="1"/>
        <s v=" HALFSIM MOVISTAR: 14 und - sn. 8959300320534100225,8959300320534100100,8959300320534098460,8959300320534098445,8959300320534100142,8959300320534100092,8959300320534098502,8959300320534098577,8959300320534098528,8959300320534098916,8959300320534100233,8959300320534100134,8959300320534100118,8959300320534100159" u="1"/>
        <s v=" LTE NOKIA G10 AZUL: 2 und" u="1"/>
        <s v=" LTE SAMSUNG A52 NEGRO: 1 und - sn. 351972330203204" u="1"/>
        <s v=" LTE SAMSUNG A53 5G NEGRO: 1 und - sn. 353842193596960" u="1"/>
        <s v=" LTE XIAOMI REDMI NOTE 11 GRIS: 1 und - sn. 864469063530507" u="1"/>
        <s v=" LTE IPHONE 13 PRO 128GB SILVER: 1 und - sn. 352835986015819" u="1"/>
        <s v=" LTE SAMSUNG A02 NEGRO: 1 und - sn. 354121121200626 / HALFSIM MOVISTAR: 1 und - sn. 8959300420547304044" u="1"/>
        <s v=" LTE HUAWEI Y6 NEGRO: 1 und - sn. 868544048200008" u="1"/>
        <s v=" LTE IPHONE 12 PRO 256BG AZUL: 1 und - sn. 350510546558697" u="1"/>
        <s v=" AIT SAMSUNG BANDA FIT 2 NEGRO: 1 und - sn. 880609072470044" u="1"/>
        <s v=" LTE IPHONE SE 2020 64GB NEGRO: 1 und - sn. 356479106019579" u="1"/>
        <s v=" LTE XIAOMI REDMI NOTE 9 VERDE: 1 und - sn. 866077059749987" u="1"/>
        <s v=" LTE NOKIA G10 AZUL: 1 und - sn. 358742570265376" u="1"/>
        <s v=" HALFSIM MOVISTAR: 1 und - sn. 8959300320533999023" u="1"/>
        <s v=" HALFSIM MOVISTAR: 1 und - sn. 8959300320534234032" u="1"/>
        <s v=" HALFSIM MOVISTAR: 1 und - sn. 8959300420547510731" u="1"/>
        <s v=" HALFSIM MOVISTAR: 1 und - sn. 8959300420548275672" u="1"/>
        <s v=" LTE XIAOMI REDMI NOTE 9 GRIS: 1 und - sn. 863232058673182" u="1"/>
        <s v=" LTE XIAOMI REDMI NOTE 11 AZUL: 1 und - sn. 864048063665826" u="1"/>
        <s v=" HALFSIM TUENTI PREPAGO NUMERADA $10: 30 und / HALFSIM TUENTI PREPAGO NUMERADA 5: 500 und" u="1"/>
        <s v=" LTE XIAOMI REDMI NOTE 10S BLANCO TUENTI: 1 und / LTE XIAOMI REDMI NOTE 9 BLANCO TUENTI: 1 und" u="1"/>
        <s v=" LTE NOKIA 1.4 NEGRO: 1 und - sn. 354208100827121" u="1"/>
        <s v=" HALFSIM MOVISTAR: 1 und - sn. 8959300320535023640" u="1"/>
        <s v=" HALFSIM MOVISTAR: 1 und - sn. 8959300420548328877" u="1"/>
        <s v=" HALFSIM MOVISTAR: 1 und - sn. 8959300520556387978" u="1"/>
        <s v=" HALFSIM MOVISTAR: 1 und - sn. 8959300520559261436" u="1"/>
        <s v=" LTE IPHONE 12 PRO MAX 256GB NEGRO: 1 und - sn. 354692274160304" u="1"/>
        <s v=" HALFSIM MOVISTAR: 200 und / LTE XIAOMI REDMI NOTE 10S GRIS: 3 und" u="1"/>
        <s v=" LTE IPHONE 12 64GB AZUL: 2 und / LTE NOKIA 1.4 NEGRO: 5 und / LTE NOKIA 5.4 AZUL: 8 und / LTE SAMSUNG A02 64GB AZUL: 5 und / LTE SAMSUNG A02 64GB NEGRO: 5 und / LTE SAMSUNG A32 NEGRO: 2 und / LTE XIAOMI REDMI NOTE 9 BLANCO: 8 und / LTE XIAOMI REDMI NOTE 9 GRIS: 12 und / LTE XIAOMI REDMI NOTE 9 VERDE: 3 und / LTE ZTE BLADE A3 LITE 32GB: 5 und" u="1"/>
        <s v=" LTE NOKIA G10 AZUL: 4 und" u="1"/>
        <s v=" HALFSIM MOVISTAR: 1 und - sn. 8959300420547304101" u="1"/>
        <s v=" HALFSIM MOVISTAR: 1 und - sn. 8959300520555423170" u="1"/>
        <s v=" LTE SAMSUNG A52 AZUL: 1 und - sn. 351972330207098" u="1"/>
        <s v=" LTE SAMSUNG A32 NEGRO: 1 und - sn. 350579456050201" u="1"/>
        <s v=" LTE SAMSUNG A53 5G NEGRO: 1 und - sn. 353842194254106" u="1"/>
        <s v=" LTE MOTO G20 VERDE: 1 und - sn. 356348784544598" u="1"/>
        <s v=" HALFSIM MOVISTAR: 1 und - sn. 8959300320534233885" u="1"/>
        <s v=" HALFSIM MOVISTAR: 1 und - sn. 8959300420547668927" u="1"/>
        <s v=" HALFSIM MOVISTAR: 1 und - sn. 8959300420550920397" u="1"/>
        <s v=" HALFSIM MOVISTAR: 1 und - sn. 8959300420552900298" u="1"/>
        <s v=" LTE SAMSUNG A21S NEGRO: 1 und - sn. 355451110971187" u="1"/>
        <s v=" LTE XIAOMI REDMI NOTE 9 BLANCO: 1 und - sn. 866077059449208" u="1"/>
        <s v=" LTE XIAOMI REDMI NOTE 9 BLANCO: 1 und - sn. 866077059790809" u="1"/>
        <s v=" DHI NEXXT CÁMARA INTELIGENTE FIJA: 1 und - sn. 798304056150042" u="1"/>
        <s v=" LTE SAMSUNG A03 CORE AZUL: 4 und / LTE SAMSUNG A03 CORE NEGRO: 2 und / LTE SAMSUNG A13 NEGRO: 1 und / LTE SAMSUNG A23 NEGRO: 2 und / LTE SAMSUNG A53 5G AZUL + SAMSUNG GALAXY FIT2: 1 und / LTE XIAOMI REDMI 9C GRIS: 4 und / LTE XIAOMI REDMI NOTE 10S GRIS: 2 und / LTE XIAOMI REDMI NOTE 11 GRIS: 4 und" u="1"/>
        <s v=" LTE NOKIA G10 AZUL: 5 und" u="1"/>
        <s v=" HALFSIM MOVISTAR: 1 und - sn. 8959300420548275706" u="1"/>
        <s v=" HALFSIM MOVISTAR: 1 und - sn. 8959300420548334255" u="1"/>
        <s v=" LTE SAMSUNG A31 AZUL: 1 und - sn. 355395117451422" u="1"/>
        <s v=" HALFSIM MOVISTAR LIBRE: 1 und - sn. 8959300520549736000" u="1"/>
        <s v=" LTE IPHONE SE 2020 64GB NEGRO: 1 und - sn. 356471105708609" u="1"/>
        <s v=" LTE XIAOMI REDMI NOTE 11 AZUL: 1 und - sn. 864048069916140" u="1"/>
        <s v=" LTE XIAOMI REDMI NOTE 9 NEGRO: 1 und - sn. 861569050363243" u="1"/>
        <s v=" LTE SAMSUNG S21 ULTRA SILVER: 2 und - sn. 350299947319350,350299947319392" u="1"/>
        <s v=" LTE MOTO G60S AZUL: 2 und / LTE NOKIA G10 AZUL: 2 und / LTE NOKIA G20 SILVER: 1 und / LTE NOKIA G21 AZUL: 2 und / LTE TCL 20 E AZUL: 1 und" u="1"/>
        <s v=" HALFSIM MOVISTAR: 1 und - sn. 8959300420547303954" u="1"/>
        <s v=" HALFSIM MOVISTAR: 1 und - sn. 8959300420547962502" u="1"/>
        <s v=" HALFSIM MOVISTAR: 1 und - sn. 8959300520552535091" u="1"/>
        <s v=" LTE IPHONE 12 PRO 256BG AZUL: 1 und - sn. 350510548153455" u="1"/>
        <s v=" LTE XIAOMI REDMI NOTE 9 BLANCO: 1 und - sn. 866077050570226" u="1"/>
        <s v=" LTE SAMSUNG A02 64GB NEGRO: 2 und - sn. 358711755170115,358711755176971" u="1"/>
        <s v=" HALFSIM MOVISTAR: 3 und - sn. 8959300320535035891,8959300320535035958,8959300320535035925" u="1"/>
        <s v=" ESIM MOVISTAR_ESIM EVOUCHERS CODE QR: 10 und / HALFSIM MOVISTAR: 100 und / LISTO PACK SAMSUNG A02S 64GB AZUL: 1 und / LTE SAMSUNG A12 NEGRO: 3 und" u="1"/>
        <s v=" LTE NOKIA G10 AZUL: 6 und" u="1"/>
        <s v=" LTE MOTO G20 AZUL: 1 und - sn. 356348784600531" u="1"/>
        <s v=" HALFSIM MOVISTAR: 1 und - sn. 8959300520552718101" u="1"/>
        <s v=" LTE XIAOMI REDMI NOTE 10S GRIS: 1 und - sn. 865565058007762" u="1"/>
        <s v=" LTE XIAOMI REDMI NOTE 11S NEGRO: 1 und - sn. 865954060800846" u="1"/>
        <s v=" HALFSIM MOVISTAR: 1 und - sn. 8959300120518585882" u="1"/>
        <s v=" HALFSIM MOVISTAR: 1 und - sn. 8959300120518924446" u="1"/>
        <s v=" LTE IPHONE 11 PRO 64GB GRIS: 1 und - sn. 352836111388915" u="1"/>
        <s v=" LTE XIAOMI REDMI NOTE 11 GRIS: 1 und - sn. 861360052815780" u="1"/>
        <s v=" HALFSIM MOVISTAR: 11 und - sn. 8959300420557825870,8959300420557825896,8959300420557825839,8959300420557825862,8959300420557826233,8959300420557825607,8959300420557825904,8959300420557825847,8959300420557825854,8959300420557825912,8959300420557826241" u="1"/>
        <s v=" HALFSIM TUENTI PREPAGO NUMERADA $10: 48 und / HALFSIM TUENTI PREPAGO NUMERADA 5: 700 und" u="1"/>
        <s v=" HALFSIM MOVISTAR: 3 und - sn. 8959300320533828032,8959300320533829600,8959300320533829618" u="1"/>
        <s v=" HALFSIM MOVISTAR: 1 und - sn. 8959300320529683425" u="1"/>
        <s v=" HALFSIM MOVISTAR: 1 und - sn. 8959300320534568652" u="1"/>
        <s v=" HALFSIM MOVISTAR: 1 und - sn. 8959300320535271017" u="1"/>
        <s v=" HALFSIM MOVISTAR: 1 und - sn. 8959300520555421638" u="1"/>
        <s v=" LTE SAMSUNG A13 NEGRO: 1 und - sn. 352177399332808 / HALFSIM MOVISTAR: 1 und - sn. 8959300120516627470" u="1"/>
        <s v=" LTE HUAWEI Y8S: 1 und - sn. 865763041497915" u="1"/>
        <s v=" LTE SAMSUNG A22 NEGRO: 2 und / LTE XIAOMI REDMI NOTE 10S GRIS: 2 und" u="1"/>
        <s v=" HALFSIM MOVISTAR: 2 und - sn. 8959300320531859328,8959300320531856795" u="1"/>
        <s v=" LTE SAMSUNG A53 5G NEGRO: 1 und - sn. 353842191046679" u="1"/>
        <s v=" HALFSIM MOVISTAR: 2 und - sn. 8959300420547666996,8959300420547667002" u="1"/>
        <s v=" LTE REALME C21Y NEGRO: 6 und / LTE SAMSUNG A12 AZUL: 2 und / LTE SAMSUNG A12 NEGRO: 2 und / LTE XIAOMI POCO X3 PRO 128GB NEGRO: 3 und / LTE XIAOMI POCO X3 PRO 256GB AZUL: 2 und / LTE XIAOMI REDMI NOTE 10S GRIS: 5 und" u="1"/>
        <s v=" LTE MOTO G60S AZUL + HEADPHONES WIRELESS TWS4: 1 und / LTE NOKIA C01 PLUS AZUL: 1 und / LTE NOKIA C20 AZUL: 3 und / LTE NOKIA G10 AZUL: 2 und / LTE SAMSUNG A03 CORE AZUL: 2 und / LTE SAMSUNG A03 CORE NEGRO: 3 und / LTE SAMSUNG A33 5G NEGRO: 2 und / LTE SAMSUNG Z FLIP 3 5G VERDE: 1 und / LTE XIAOMI REDMI 9C GRIS: 3 und / LTE XIAOMI REDMI NOTE 10S GRIS: 2 und" u="1"/>
        <s v=" SIMCARD M2M 4FF LTE: 743 und" u="1"/>
        <s v=" HALFSIM TUENTI PREPAGO NUMERADA 5: 170 und" u="1"/>
        <s v=" LTE TCL 20 E AZUL: 1 und - sn. 356564812591092" u="1"/>
        <s v=" HALFSIM MOVISTAR: 1 und - sn. 8959300420552904746" u="1"/>
        <s v=" HALFSIM MOVISTAR: 1 und - sn. 8959300520555628166" u="1"/>
        <s v=" LTE SAMSUNG A12 NEGRO: 1 und - sn. 350692195411558" u="1"/>
        <s v=" HALFSIM TUENTI PREPAGO NUMERADA $10: 12 und / HALFSIM TUENTI PREPAGO NUMERADA 5: 800 und" u="1"/>
        <s v=" HALFSIM TUENTI PREPAGO NUMERADA $10: 40 und / HALFSIM TUENTI PREPAGO NUMERADA 5: 800 und" u="1"/>
        <s v=" HALFSIM MOVISTAR: 1 und - sn. 8959300320529722009" u="1"/>
        <s v=" HALFSIM MOVISTAR: 1 und - sn. 8959300320530008885" u="1"/>
        <s v=" LTE SAMSUNG A32 AZUL: 1 und - sn. 350579454080366" u="1"/>
        <s v=" LTE NOKIA 1.4 AZUL: 4 und / LTE SAMSUNG A12 AZUL: 1 und / LTE SAMSUNG A12 NEGRO: 2 und / LTE SAMSUNG S20 FE BLANCO + MICRO SD 128GB: 1 und" u="1"/>
        <s v=" GSM LTE ALCATEL MIFI MW41: 2 und - sn. 015887000569270,015887000572639 / HALFSIM MOVISTAR: 2 und - sn. 8959300320535035701,8959300320535035693" u="1"/>
        <s v=" HALFSIM MOVISTAR: 1 und - sn. 8959300520555934796" u="1"/>
        <s v=" HALFSIM MOVISTAR: 1 und - sn. 8959300520556128158" u="1"/>
        <s v=" LTE XIAOMI REDMI NOTE 9 BLANCO: 1 und - sn. 866077059816463" u="1"/>
        <s v=" LTE NOKIA 2.3 GRIS: 3 und - sn. 354219101638078,354219101659587,354219101628392" u="1"/>
        <s v=" HALFSIM MOVISTAR: 4 und - sn. 8959300320531746962,8959300320531747267,8959300320531747275,8959300320531747259" u="1"/>
        <s v=" LTE NOKIA 5.4 AZUL: 1 und - sn. 359004090468926" u="1"/>
        <s v=" HALFSIM MOVISTAR: 1 und - sn. 8959300320533307318" u="1"/>
        <s v=" HALFSIM MOVISTAR: 1 und - sn. 8959300420550931642" u="1"/>
        <s v=" HALFSIM MOVISTAR: 1 und - sn. 8959300520555465189" u="1"/>
        <s v=" LTE HUAWEI Y60 NEGRO: 1 und - sn. 868924051909606" u="1"/>
        <s v=" LTE XIAOMI REDMI 9C GRIS: 1 und - sn. 865834051634455" u="1"/>
        <s v=" LTE MOTO G20 VERDE: 3 und - sn. 356348784772496,356348784792718,356348784792775" u="1"/>
        <s v=" LTE TCL 20 SE NEGRO: 1 und - sn. 356932920352709" u="1"/>
        <s v=" HALFSIM MOVISTAR: 1 und - sn. 8959300520556093386" u="1"/>
        <s v=" HALFSIM MOVISTAR: 1 und - sn. 8959300520559469427" u="1"/>
        <s v=" LTE SAMSUNG A13 NEGRO: 1 und - sn. 352177399338490" u="1"/>
        <s v=" HALFSIM MOVISTAR: 2 und - sn. 8959300120519303004,8959300120519308201" u="1"/>
        <s v=" HALFSIM MOVISTAR: 47 und - sn. 8959300320534589484,8959300320534589476,8959300320534589542,8959300320534043151,8959300320534589666,8959300320534589625,8959300320534589336,8959300320534589245,8959300320534589310,8959300320534589328,8959300320534588791,8959300320534589021,8959300320534588981,8959300320534588999,8959300320534589344,8959300320534589096,8959300320534589104,8959300320534588775,8959300320534589369,8959300320534588783,8959300320534588866,8959300320534589260,8959300320534589278,8959300320534589302,8959300320534589088,8959300320534588825,8959300320534589005,8959300320534588759,8959300320534589062,8959300320534588973,8959300320534589294,8959300320534589112,8959300320534589286,8959300320534588858,8959300320534589617,8959300320534589252,8959300320534589039,8959300320534589070,8959300320534589013,8959300320534589351,8959300320534588809,8959300320534589047,8959300320534589054,8959300320534589559,8959300320534588817,8959300320534588767,8959300320534589377" u="1"/>
        <s v=" HALFSIM MOVISTAR: 1 und - sn. 8959300420557892730" u="1"/>
        <s v=" LTE SAMSUNG A13 AZUL: 1 und - sn. 352177399176817" u="1"/>
        <s v=" LTE SAMSUNG A32 AZUL: 1 und - sn. 350579451107931" u="1"/>
        <s v=" LTE IPHONE 12 PRO MAX 256GB NEGRO: 1 und - sn. 353175860752313" u="1"/>
        <s v=" ESIM MOVISTAR_ESIM EVOUCHERS CODE QR: 2 und - sn. 8959300120522982794,8959300120522982760" u="1"/>
        <s v=" LTE SAMSUNG A13 AZUL: 1 und - sn. 352177399162312 / HALFSIM MOVISTAR: 1 und - sn. 8959300520556384116" u="1"/>
        <s v=" HALFSIM MOVISTAR: 1 und - sn. 8959300120518672714" u="1"/>
        <s v=" LTE SAMSUNG A21S NEGRO: 1 und - sn. 355451119424972" u="1"/>
        <s v=" LTE IPHONE 13 256GB AZUL: 1 und - sn. 352355500061280" u="1"/>
        <s v=" LTE SAMSUNG A03 CORE AZUL: 1 und - sn. 353166349896342" u="1"/>
        <s v=" ESIM MOVISTAR_ESIM EVOUCHERS CODE QR: 1 und - sn. 8959300120514362484" u="1"/>
        <s v=" LTE SAMSUNG A13 AZUL: 1 und - sn. 352177399180595" u="1"/>
        <s v=" LTE SAMSUNG A22 NEGRO: 1 und - sn. 353353823004649" u="1"/>
        <s v=" LTE XIAOMI REDMI NOTE 11 AZUL: 1 und - sn. 864048062799360" u="1"/>
        <s v=" LTE XIAOMI REDMI NOTE 9 BLANCO: 1 und - sn. 866077059907940" u="1"/>
        <s v=" LTE XIAOMI REDMI NOTE 11S NEGRO: 1 und - sn. 865954063516985" u="1"/>
        <s v=" ESIM MOVISTAR_ESIM EVOUCHERS CODE QR: 1 und - sn. 8959300120514936832" u="1"/>
        <s v=" LTE HONOR X8 AZUL: 1 und - sn. 864331066178314" u="1"/>
        <s v=" LTE TCL 20 SE NEGRO: 1 und - sn. 356932920358854" u="1"/>
        <s v=" LTE SAMSUNG A23 AZUL: 1 und - sn. 353568693734708" u="1"/>
        <s v=" HALFSIM MOVISTAR: 300 und / LTE XIAOMI REDMI 9C GRIS: 4 und" u="1"/>
        <s v=" LTE SAMSUNG A21S AZUL: 10 und - sn. 355451117627964,355451117619698,355451117619003,355451117621165,355451117618898,355451117621538,355451117618971,355451117622528,355451117620530,355451117613394 / LTE IPHONE 12 128GB NEGRO: 3 und - sn. 357771575269001,357771575291799,357771575432104" u="1"/>
        <s v=" LTE NOKIA 5.4 AZUL: 1 und - sn. 359004090465674" u="1"/>
        <s v=" HALFSIM MOVISTAR: 1 und - sn. 8959300120519314241" u="1"/>
        <s v=" HALFSIM MOVISTAR: 1 und - sn. 8959300320535153876" u="1"/>
        <s v=" LTE TCL 20 SE NEGRO: 2 und - sn. 356932920350380,356932920357823" u="1"/>
        <s v=" LTE SAMSUNG A32 NEGRO: 1 und - sn. 353786630424502" u="1"/>
        <s v=" LTE SAMSUNG A01 32GB AZUL: 1 und - sn. 359771109571425" u="1"/>
        <s v=" LTE SAMSUNG A02 64GB NEGRO: 1 und - sn. 358711754432433" u="1"/>
        <s v=" HALFSIM MOVISTAR: 100 und / LTE XIAOMI REDMI 9C GRIS: 6 und" u="1"/>
        <s v=" LTE SAMSUNG A32 NEGRO: 1 und - sn. 350579454462200 / HALFSIM MOVISTAR: 1 und - sn. 8959300520555624462" u="1"/>
        <s v=" LTE SAMSUNG A53 5G NEGRO: 1 und - sn. 353842192165197" u="1"/>
        <s v=" LTE XIAOMI REDMI NOTE 10S AZUL: 1 und - sn. 860901057514166" u="1"/>
        <s v=" TARJETA PREPAGO COMBO $3: 50 und" u="1"/>
        <s v=" HALFSIM MOVISTAR: 1 und - sn. 8959300320534716905" u="1"/>
        <s v=" ESIM MOVISTAR_ESIM EVOUCHERS CODE QR: 1 und - sn. 8959300120522982273" u="1"/>
        <s v=" LTE XIAOMI REDMI NOTE 10S NEGRO: 1 und - sn. 867127056372629 / HALFSIM MOVISTAR: 1 und - sn. 8959300520555422404" u="1"/>
        <s v=" LTE NOKIA G20 AZUL: 5 und / LTE SAMSUNG A22 NEGRO: 2 und / LTE SAMSUNG A52 AZUL: 3 und / LTE SAMSUNG A52 NEGRO: 6 und / LTE XIAOMI POCO X3 PRO 256GB AZUL: 3 und / LTE XIAOMI REDMI NOTE 10S GRIS: 8 und" u="1"/>
        <s v=" HALFSIM MOVISTAR: 1 und - sn. 8959300320533422331" u="1"/>
        <s v=" HALFSIM MOVISTAR: 1 und - sn. 8959300520552135165" u="1"/>
        <s v=" LTE XIAOMI REDMI NOTE 11 AZUL: 1 und - sn. 861770062833369" u="1"/>
        <s v=" LTE XIAOMI POCO X3 PRO 256GB AZUL: 1 und - sn. 861855053145905" u="1"/>
        <s v=" HALFSIM MOVISTAR: 1 und - sn. 8959300420553114550" u="1"/>
        <s v=" LTE SAMSUNG A31 NEGRO: 1 und - sn. 355395113968999" u="1"/>
        <s v=" LTE SAMSUNG A32 NEGRO: 1 und - sn. 350579457176526" u="1"/>
        <s v=" LTE XIAOMI REDMI NOTE 9 GRIS: 1 und - sn. 865277058623388" u="1"/>
        <s v=" HALFSIM MOVISTAR: 2 und - sn. 8959300320534568041,8959300320534568298" u="1"/>
        <s v=" LTE REALME C11 AZUL: 1 und - sn. 864322056083234" u="1"/>
        <s v=" HALFSIM MOVISTAR: 1 und - sn. 8959300320533827307" u="1"/>
        <s v=" HALFSIM MOVISTAR: 1 und - sn. 8959300520559276244" u="1"/>
        <s v=" LTE SAMSUNG A32 NEGRO: 1 und - sn. 350579453610684" u="1"/>
        <s v=" LTE HUAWEI NOVA 8I AZUL: 1 und - sn. 862682051807123" u="1"/>
        <s v=" LTE IPHONE 12 128GB NEGRO: 5 und / LTE IPHONE 12 64GB AZUL: 4 und / LTE IPHONE 12 MINI 64GB NEGRO: 7 und / LTE SAMSUNG S20 FE AZUL: 5 und" u="1"/>
        <s v=" HALFSIM MOVISTAR: 200 und / LISTO PACK REALME C11 AZUL: 2 und / LTE REALME C11 AZUL: 2 und / LTE REALME GT MASTER EDITION AZUL: 2 und / LTE SAMSUNG A23 NEGRO: 5 und / LTE SAMSUNG A33 5G AZUL: 2 und / LTE SAMSUNG A33 5G NEGRO + KLIP XTREME SPEAKER: 2 und / LTE TCL 20 E AZUL: 2 und / LTE XIAOMI REDMI 10A 64GB SILVER: 2 und / LTE XIAOMI REDMI NOTE 11 AZUL: 2 und / LTE XIAOMI REDMI NOTE 11S NEGRO: 2 und" u="1"/>
        <s v=" HALFSIM MOVISTAR: 1 und - sn. 8959300520555408197" u="1"/>
        <s v=" LTE SAMSUNG S21 FE GRIS: 1 und - sn. 352755851816895" u="1"/>
        <s v=" HALFSIM MOVISTAR LIBRE: 1 und - sn. 8959300520549737008" u="1"/>
        <s v=" HALFSIM MOVISTAR: 1 und - sn. 8959300420550406462" u="1"/>
        <s v=" LTE SAMSUNG A32 NEGRO: 1 und - sn. 350579451113202" u="1"/>
        <s v=" LTE NOKIA C1 PLUS AZUL: 1 und - sn. 353168111655492" u="1"/>
        <s v=" HALFSIM MOVISTAR: 2 und - sn. 8959300520559130268,8959300520559130276" u="1"/>
        <s v=" HALFSIM MOVISTAR: 400 und / LTE IPHONE 11 64GB NEGRO: 3 und / LTE IPHONE 12 128GB NEGRO: 3 und / LTE IPHONE 12 64GB NEGRO: 3 und / LTE IPHONE 13 128GB NEGRO: 2 und / LTE NOKIA G10 AZUL: 11 und / LTE NOKIA G20 AZUL: 6 und / LTE REALME C11 AZUL: 7 und / LTE SAMSUNG A03S NEGRO: 8 und / LTE SAMSUNG A22 NEGRO: 2 und / LTE SAMSUNG A32 NEGRO: 6 und / LTE SAMSUNG A52 AZUL: 5 und / LTE SAMSUNG Z FLIP 3 5G BLANCO: 1 und / LTE XIAOMI POCO X3 PRO 128GB NEGRO: 4 und / LTE XIAOMI REDMI NOTE 10S GRIS: 5 und" u="1"/>
        <s v=" HALFSIM MOVISTAR: 1 und - sn. 8959300520554589674" u="1"/>
        <s v=" HALFSIM MOVISTAR: 1 und - sn. 8959300520559464451" u="1"/>
        <s v=" LTE SAMSUNG A21S AZUL: 1 und - sn. 355451119394795" u="1"/>
        <s v=" LTE XIAOMI REDMI NOTE 10S GRIS: 1 und - sn. 865565058571106" u="1"/>
        <s v=" HALFSIM MOVISTAR: 2 und - sn. 8959300320531872297,8959300320531872867" u="1"/>
        <s v=" HALFSIM MOVISTAR: 2 und - sn. 8959300520556381492,8959300520556381542" u="1"/>
        <s v=" LTE NOKIA 1.4 NEGRO: 3 und / LTE NOKIA 215: 3 und / LTE XIAOMI REDMI 9C NARANJA: 2 und / LTE XIAOMI REDMI NOTE 9 NEGRO: 4 und" u="1"/>
        <s v=" LTE NOKIA 1.4 NEGRO: 3 und / LTE NOKIA 215: 3 und / LTE XIAOMI REDMI 9C NARANJA: 3 und / LTE XIAOMI REDMI NOTE 9 NEGRO: 4 und" u="1"/>
        <s v=" HALFSIM MOVISTAR: 1 und - sn. 8959300320531747416" u="1"/>
        <s v=" HALFSIM MOVISTAR: 1 und - sn. 8959300420547666095" u="1"/>
        <s v=" HALFSIM MOVISTAR: 1 und - sn. 8959300420547787537" u="1"/>
        <s v=" HALFSIM MOVISTAR: 1 und - sn. 8959300520552611603" u="1"/>
        <s v=" LTE SAMSUNG A32 NEGRO: 1 und - sn. 350579453880436" u="1"/>
        <s v=" LTE XIAOMI REDMI NOTE 9 GRIS: 1 und - sn. 865277051800421" u="1"/>
        <s v=" LTE NOKIA G20 AZUL: 1 und - sn. 359358480719144" u="1"/>
        <s v=" HALFSIM MOVISTAR: 1 und - sn. 8959300420550403477" u="1"/>
        <s v=" LTE XIAOMI REDMI NOTE 9 BLANCO: 1 und - sn. 865277057262345" u="1"/>
        <s v=" LTE SAMSUNG A32 NEGRO: 2 und - sn. 353786630286877,353786630328315" u="1"/>
        <s v=" HALFSIM MOVISTAR: 1 und - sn. 8959300320531872636" u="1"/>
        <s v=" HALFSIM MOVISTAR: 1 und - sn. 8959300520559281475" u="1"/>
        <s v=" LTE REALME C21Y AZUL: 1 und - sn. 866688050032338" u="1"/>
        <s v=" LTE IPHONE 12 128GB NEGRO: 1 und - sn. 356594599079300" u="1"/>
        <s v=" IMPRESORA HP-2375: 5 und / LTE ZTE BLADE A3 LITE 32GB: 5 und" u="1"/>
        <s v=" HALFSIM MOVISTAR: 2 und - sn. 352177399339647,353568693658378" u="1"/>
        <s v=" LTE MOTO G22 NEGRO: 1 und - sn. 359694271856665" u="1"/>
        <s v=" HALFSIM MOVISTAR: 1 und - sn. 8959300320532019179" u="1"/>
        <s v=" HALFSIM MOVISTAR: 1 und - sn. 8959300520554589708" u="1"/>
        <s v=" LTE IPHONE 12 PRO 256GB NEGRO: 1 und - sn. 352798299538291" u="1"/>
        <s v=" LTE NOKIA 1 PLUS: 1 und - sn. 352893100523747" u="1"/>
        <s v=" HALFSIM MOVISTAR: 1 und - sn. 8959300420550410274" u="1"/>
        <s v=" HALFSIM MOVISTAR LIBRE: 1 und - sn. 8959300520549736141" u="1"/>
        <s v=" LTE SAMSUNG A02S 64GB AZUL: 1 und - sn. 356506880101536" u="1"/>
        <s v=" LTE XIAOMI REDMI NOTE 9 VERDE: 1 und - sn. 863232059412986" u="1"/>
        <s v=" LTE SAMSUNG A12 NEGRO: 2 und / LTE XIAOMI REDMI 9C GRIS: 3 und" u="1"/>
        <s v=" HALFSIM MOVISTAR: 2 und - sn. 8959300420547682654,8959300420547682332" u="1"/>
        <s v=" HALFSIM MOVISTAR: 6 und - sn. 8959300320535153850,8959300320535154445,8959300320535154221,8959300320535154478,8959300320535154452,8959300320535153785" u="1"/>
        <s v=" HALFSIM MOVISTAR: 1 und - sn. 8959300320529722900" u="1"/>
        <s v=" LTE XIAOMI REDMI NOTE 9 BLANCO: 1 und - sn. 868697055529287" u="1"/>
        <s v=" AMP ANDROID TV BOX: 1 und - sn. 020120010400386 / LTE SAMSUNG A53 5G NEGRO: 1 und - sn. 353842192526331" u="1"/>
        <s v=" LTE XIAOMI REDMI NOTE 8 2021 GRIS: 3 und - sn. 869917058623666,861276059115026,869917058593364 / HALFSIM MOVISTAR: 3 und - sn. 8959300420547778742,8959300420547778858,8959300420547778841" u="1"/>
        <s v=" HALFSIM MOVISTAR: 1 und - sn. 8959300520549322470" u="1"/>
        <s v=" HALFSIM MOVISTAR: 1 und - sn. 8959300520556127630" u="1"/>
        <s v=" LTE SAMSUNG A21S AZUL: 1 und - sn. 350179386404832" u="1"/>
        <s v=" LTE SAMSUNG A32 NEGRO: 1 und - sn. 350579453615352" u="1"/>
        <s v=" LTE XIAOMI REDMI 9C GRIS: 1 und - sn. 865233053659786" u="1"/>
        <s v=" LTE XIAOMI REDMI 9C GRIS: 1 und - sn. 866538058329691" u="1"/>
        <s v=" LTE SAMSUNG A03 CORE NEGRO: 1 und - sn. 353166349795858" u="1"/>
        <s v=" LTE XIAOMI REDMI NOTE 10S BLANCO: 1 und - sn. 867127054567022" u="1"/>
        <s v=" HALFSIM MOVISTAR: 2 und - sn. 8959300120518582673,8959300120518585627" u="1"/>
        <s v=" HALFSIM MOVISTAR: 3 und - sn. 8959300420557542012,8959300420557542665,8959300420557542657" u="1"/>
        <s v=" HALFSIM MOVISTAR: 3 und - sn. 8959300520556115528,8959300520556115411,8959300520556115544" u="1"/>
        <s v=" LTE SAMSUNG A12 NEGRO: 1 und - sn. 350692198719338 / LTE XIAOMI REDMI NOTE 10S BLANCO: 2 und - sn. 861951050919382,861951051082461" u="1"/>
        <s v=" LTE NOKIA C2 2E AZUL: 2 und / LTE NOKIA G21 AZUL: 1 und / LTE REALME C21Y AZUL: 2 und / LTE SAMSUNG A03 AZUL: 2 und / LTE SAMSUNG A33 5G AZUL: 2 und / LTE XIAOMI REDMI 10A 64GB AZUL: 2 und / LTE XIAOMI REDMI NOTE 11 AZUL: 1 und / LTE XIAOMI REDMI NOTE 11S NEGRO: 3 und" u="1"/>
        <s v=" LTE XIAOMI REDMI NOTE 9 NEGRO: 1 und - sn. 863232056850782" u="1"/>
        <s v=" HALFSIM MOVISTAR: 1 und - sn. 8959300420550410308" u="1"/>
        <s v=" LTE SAMSUNG A20S NEGRO: 1 und - sn. 354260115341481" u="1"/>
        <s v=" LTE SAMSUNG A32 NEGRO: 3 und - sn. 350579451141773,350579451129380,350579451142664 / LTE IPHONE 12 PRO MAX 256GB NEGRO: 1 und - sn. 351143340310112 / LTE NOKIA 2.4 GRIS: 2 und - sn. 353180110861328,353180110866665 / LTE SAMSUNG A02S NEGRO: 1 und - sn. 354240168263212 / LTE SAMSUNG A52 NEGRO: 4 und - sn. 357526610944996,357526610944780,357526610944004,357526610943493 / LTE ZTE BLADE A3 LITE 32GB: 9 und - sn. 864538044778292,864538044774978,864538044780322,864538044778052,864538044778813,864538044779464,864538044775694,864538044778409,864538044777534" u="1"/>
        <s v=" HALFSIM MOVISTAR: 1 und - sn. 8959300520555419442" u="1"/>
        <s v=" HALFSIM MOVISTAR: 1 und - sn. 8959300520556124645" u="1"/>
        <s v=" LTE MOTO G30 GRIS TORNASOL: 1 und - sn. 351889691293253" u="1"/>
        <s v=" LTE SAMSUNG A72 NEGRO 128BG: 1 und - sn. 351088101034601" u="1"/>
        <s v=" LTE SAMSUNG S21 ULTRA SILVER: 1 und - sn. 350299947319137" u="1"/>
        <s v=" LTE XIAOMI REDMI NOTE 9 GRIS: 1 und - sn. 868229058620168" u="1"/>
        <s v=" LTE SAMSUNG A21S NEGRO: 1 und - sn. 355451119428023 / HALFSIM MOVISTAR: 1 und - sn. 8959300320535281529" u="1"/>
        <s v=" LTE SAMSUNG A11 AZUL: 20 und - sn. 356407110286710,356407110288062,356407110289797,356407110287239,356407110291199,356407110295471,356407110288146,356407110295083,356407110290829,356407110294029,354049114843294,356407110294748,356407110293732,356407110291637,356407110289219,356407110288021,354049114843690,356407110294946,356407110295414,356407110289086 / HALFSIM MOVISTAR: 20 und - sn. 8959300520549346289,8959300520549315292,8959300520549352675,8959300520549315268,8959300520549346461,8959300520549315318,8959300520549324526,8959300520549315276,8959300520549324559,8959300520549352709,8959300520549315219,8959300520549315284,8959300520549315169,8959300520549352667,8959300520549315250,8959300520549315326,8959300520549324518,8959300520549346263,8959300520549324500,8959300520549315300" u="1"/>
        <s v=" LTE HUAWEI P30: 1 und - sn. 869426043426813" u="1"/>
        <s v=" HALFSIM MOVISTAR: 1 und - sn. 8959300320529863456" u="1"/>
        <s v=" HALFSIM MOVISTAR: 1 und - sn. 8959300420547513800" u="1"/>
        <s v=" HALFSIM MOVISTAR: 1 und - sn. 8959300520549222480" u="1"/>
        <s v=" HALFSIM MOVISTAR: 1 und - sn. 8959300520549403890" u="1"/>
        <s v=" HALFSIM MOVISTAR: 1 und - sn. 8959300520555420259" u="1"/>
        <s v=" LTE SAMSUNG A32 NEGRO: 1 und - sn. 350579453885104" u="1"/>
        <s v=" LTE MOTO G22 NEGRO + SPEAKER: 1 und - sn. 359694271867753" u="1"/>
        <s v=" LTE SAMSUNG A12 NEGRO: 1 und - sn. 352213731679851" u="1"/>
        <s v=" LTE IPHONE SE 2020 64GB NEGRO: 1 und - sn. 356479105854737" u="1"/>
        <s v=" LTE XIAOMI REDMI NOTE 9 BLANCO: 1 und - sn. 866077059817461" u="1"/>
        <s v=" LTE XIAOMI REDMI NOTE 10S BLANCO: 1 und - sn. 861951051135087" u="1"/>
        <s v=" LTE HUAWEI E5576-508 MIFI: 1 und / LTE NOKIA C21 AZUL: 3 und / LTE SAMSUNG A33 5G AZUL: 2 und / LTE XIAOMI POCO X3 PRO 256GB NEGRO: 2 und / LTE XIAOMI REDMI NOTE 11 GRIS: 2 und" u="1"/>
        <s v=" LTE NOKIA 1.4 AZUL: 3 und / LTE NOKIA G20 AZUL: 1 und / LTE SAMSUNG A12 NEGRO: 4 und / LTE SAMSUNG A22 NEGRO: 2 und / LTE SAMSUNG A32 NEGRO: 2 und / LTE XIAOMI POCO X3 PRO 128GB NEGRO: 2 und" u="1"/>
        <s v=" HALFSIM MOVISTAR: 1 und - sn. 8959300320535268674" u="1"/>
        <s v=" HALFSIM MOVISTAR: 1 und - sn. 8959300520556110024" u="1"/>
        <s v=" LTE IPHONE 12 PRO 256BG AZUL: 1 und - sn. 352003576830242" u="1"/>
        <s v=" LTE IPHONE 12 64GB AZUL: 5 und" u="1"/>
        <s v=" HALFSIM TUENTI PREPAGO NUMERADA 5: 180 und" u="1"/>
        <s v=" LTE SAMSUNG A02S NEGRO: 1 und - sn. 354240160467142" u="1"/>
        <s v=" LTE XIAOMI REDMI NOTE 10S GRIS: 1 und - sn. 869421059442028" u="1"/>
        <s v=" HALFSIM MOVISTAR: 2 und - sn. 8959300420547660791,8959300420547661260" u="1"/>
        <s v=" HALFSIM MOVISTAR: 1 und - sn. 8959300520554577935" u="1"/>
        <s v=" LTE SAMSUNG A12 NEGRO: 1 und - sn. 350692198686461" u="1"/>
        <s v=" LTE ZTE BLADE A3 LITE 32GB: 1 und - sn. 864538044782476" u="1"/>
        <s v=" HALFSIM MOVISTAR: 2 und - sn. 8959300420557823107,8959300420557823099" u="1"/>
        <s v=" LTE SAMSUNG A32 NEGRO: 1 und - sn. 350579456782605" u="1"/>
        <s v=" LTE IPHONE 12 64GB AZUL: 1 und - sn. 356609239924325" u="1"/>
        <s v=" HALFSIM MOVISTAR: 3 und - sn. 8959300120518729878,8959300120518730603,8959300120518730009" u="1"/>
        <s v=" HALFSIM MOVISTAR: 10 und - sn. 8959300420547783106,8959300420547782918,8959300420547783114,8959300420547782900,8959300420547783072,8959300420547783064,8959300420547783080,8959300420547783098,8959300420547782462,8959300420547782587" u="1"/>
        <s v=" LTE MOTO G60S AZUL: 2 und / LTE NOKIA C01 PLUS AZUL: 4 und / LTE NOKIA G10 AZUL: 3 und / LTE NOKIA G10 PURPURA: 1 und / LTE REALME C11 AZUL: 8 und / LTE REALME C21Y AZUL: 2 und / LTE REALME C21Y NEGRO: 2 und / LTE SAMSUNG A03 CORE AZUL: 2 und / LTE SAMSUNG A23 AZUL: 5 und / LTE SAMSUNG A23 NEGRO: 5 und / LTE SAMSUNG A53 5G DURAZNO: 1 und / LTE TCL 20 E AZUL: 1 und / LTE TCL 20 SE NEGRO: 1 und / LTE XIAOMI REDMI 9C GRIS: 4 und / LTE XIAOMI REDMI NOTE 10S GRIS: 4 und" u="1"/>
        <s v=" LTE NOKIA G20 AZUL: 1 und - sn. 359358480653137" u="1"/>
        <s v=" HALFSIM MOVISTAR: 1 und - sn. 8959300120518665957" u="1"/>
        <s v=" HALFSIM MOVISTAR: 1 und - sn. 8959300120519309050" u="1"/>
        <s v=" HALFSIM MOVISTAR: 1 und - sn. 8959300320529719666" u="1"/>
        <s v=" LTE SAMSUNG A12 AZUL: 1 und - sn. 350692198984486" u="1"/>
        <s v=" LTE SAMSUNG A31 AZUL: 1 und - sn. 355395116643318" u="1"/>
        <s v=" LTE XIAOMI REDMI NOTE 11 AZUL: 1 und - sn. 869113061073848" u="1"/>
        <s v=" LTE XIAOMI REDMI NOTE 9 VERDE: 1 und - sn. 863232059987201" u="1"/>
        <s v=" LTE XIAOMI REDMI 10C 128GB GRIS: 1 und - sn. 864050069293645" u="1"/>
        <s v=" GSM LTE ALCATEL MIFI MW41: 1 und - sn. 015887000572860 / USIM MULTISIM MOVISTAR: 1 und - sn. 8959300420526037490" u="1"/>
        <s v=" LTE TCL 20 E AZUL: 2 und - sn. 356564811800528,356564811800296 / HALFSIM MOVISTAR: 2 und - sn. 8959300520552071550,8959300520552058482" u="1"/>
        <s v=" LISTO PACK XIAOMI REDMI 9C NARANJA: 1 und / LTE NOKIA 1.4 NEGRO: 2 und / LTE NOKIA C1 PLUS AZUL: 2 und / LTE SAMSUNG A02S 64GB AZUL: 3 und / LTE SAMSUNG A12 AZUL: 1 und / LTE SAMSUNG A12 NEGRO: 2 und / LTE XIAOMI REDMI 9C NARANJA: 1 und" u="1"/>
        <s v=" HALFSIM MOVISTAR: 27 und" u="1"/>
        <s v=" HALFSIM TUENTI PREPAGO NUMERADA 5: 580 und" u="1"/>
        <s v=" HALFSIM MOVISTAR: 1 und - sn. 8959300320535031940" u="1"/>
        <s v=" HALFSIM MOVISTAR: 1 und - sn. 8959300420548334339" u="1"/>
        <s v=" LTE SAMSUNG A03S NEGRO: 3 und / LTE SAMSUNG S20 FE AZUL: 2 und" u="1"/>
        <s v=" LTE SAMSUNG A03S NEGRO: 5 und / LTE SAMSUNG S20 FE AZUL: 2 und" u="1"/>
        <s v=" HALFSIM MOVISTAR: 3 und - sn. 8959300520559309557,8959300520559311207,8959300520559309565" u="1"/>
        <s v=" FUNDAS MOVISTAR DESCUBRELO MEDIANAS: 100 und" u="1"/>
        <s v=" HALFSIM MOVISTAR: 1 und - sn. 8959300320529684894" u="1"/>
        <s v=" HALFSIM MOVISTAR: 1 und - sn. 8959300320535272486" u="1"/>
        <s v=" HALFSIM MOVISTAR: 1 und - sn. 8959300420557891351" u="1"/>
        <s v=" LTE SAMSUNG S20 FE 5G VERDE: 1 und - sn. 355180120249025" u="1"/>
        <s v=" LTE XIAOMI REDMI NOTE 11 GRIS: 1 und - sn. 861770064089747" u="1"/>
        <s v=" HALFSIM MOVISTAR: 5 und - sn. 8959300520556433129,8959300520556433087,8959300520556433194,8959300520556433137,8959300520556433111" u="1"/>
        <s v=" HALFSIM MOVISTAR: 10 und - sn. 8959300420553106689,8959300420553106796,8959300420553106812,8959300420553106705,8959300420553151032,8959300420553106747,8959300420553151024,8959300420553106671,8959300420553106804,8959300420553106697" u="1"/>
        <s v=" LTE NOKIA 2.4 GRIS: 1 und - sn. 353180110865105" u="1"/>
        <s v=" LTE XIAOMI REDMI NOTE 11 GRIS: 1 und - sn. 864469066514508" u="1"/>
        <s v=" LTE XIAOMI REDMI 9C GRIS: 2 und - sn. 865834051686455,865834051477251" u="1"/>
        <s v=" LTE IPHONE 13 PRO 256GB NEGRO: 3 und - sn. 353103644953031,353103645567897,353103645778767 / LTE XIAOMI REDMI NOTE 10S GRIS: 3 und - sn. 861951051980888,861951055883864,861951051991067" u="1"/>
        <s v=" HALFSIM MOVISTAR: 1 und - sn. 8959300120518584547" u="1"/>
        <s v=" HALFSIM MOVISTAR: 1 und - sn. 8959300420550791723" u="1"/>
        <s v=" HALFSIM MOVISTAR: 1 und - sn. 8959300520559127512" u="1"/>
        <s v=" LTE SAMSUNG A23 AZUL: 1 und - sn. 353568693041575" u="1"/>
        <s v=" LTE SAMSUNG A23 AZUL: 1 und - sn. 356795950580600" u="1"/>
        <s v=" LTE SAMSUNG A21S AZUL: 1 und - sn. 355451115813525" u="1"/>
        <s v=" LTE MOTO G30 GRIS TORNASOL: 1 und - sn. 351889691252838" u="1"/>
        <s v=" LTE MOTO G30 GRIS TORNASOL: 1 und - sn. 356939303866270" u="1"/>
        <s v=" LTE XIAOMI REDMI NOTE 10S GRIS: 1 und - sn. 861392051141348" u="1"/>
        <s v=" HALFSIM MOVISTAR: 2 und - sn. 8959300520555473001,8959300520555472995" u="1"/>
        <s v=" HALFSIM MOVISTAR: 1 und - sn. 8959300320529951707" u="1"/>
        <s v=" HALFSIM MOVISTAR: 1 und - sn. 8959300320531859195" u="1"/>
        <s v=" HALFSIM MOVISTAR: 1 und - sn. 8959300320534574080" u="1"/>
        <s v=" HALFSIM MOVISTAR: 1 und - sn. 8959300320534734072" u="1"/>
        <s v=" HALFSIM MOVISTAR: 1 und - sn. 8959300420547509147" u="1"/>
        <s v=" HALFSIM MOVISTAR: 1 und - sn. 8959300520549100959" u="1"/>
        <s v=" HALFSIM MOVISTAR: 1 und - sn. 8959300520552684832" u="1"/>
        <s v=" LTE IPHONE 13 256GB AZUL: 1 und - sn. 356177153643693" u="1"/>
        <s v=" LTE XIAOMI REDMI NOTE 10S GRIS: 1 und - sn. 865565050512504" u="1"/>
        <s v=" AIT HUAWEI RELOJ WATCH FIT NEGRO: 1 und - sn. 697245316721342" u="1"/>
        <s v=" LTE XIAOMI POCO X3 PRO 256GB NEGRO: 1 und - sn. 866985051354442" u="1"/>
        <s v=" HALFSIM MOVISTAR: 1 und - sn. 8959300120519304499" u="1"/>
        <s v=" HALFSIM MOVISTAR: 1 und - sn. 8959300320529723478" u="1"/>
        <s v=" HALFSIM MOVISTAR: 1 und - sn. 8959300520556175027" u="1"/>
        <s v=" LTE SAMSUNG A22 NEGRO: 1 und - sn. 353353821197692" u="1"/>
        <s v=" LTE XIAOMI REDMI NOTE 9 GRIS: 1 und - sn. 865277058697085" u="1"/>
        <s v=" LTE NOKIA G10 PURPURA: 3 und - sn. 358742570961891,358742570961420,358742570963194" u="1"/>
        <s v=" SAMSUNG GALAXY BUDS LIVE MYSTIC BLACK: 1 und - sn.  / SAMSUNG GALAXY FIT 2: 1 und - sn. " u="1"/>
        <s v=" LTE SAMSUNG A21S AZUL: 1 und - sn. 350179386408999" u="1"/>
        <s v=" LTE IPHONE 12 128GB NEGRO: 1 und - sn. 354842979695225" u="1"/>
        <s v=" LTE IPHONE 13 PRO 128GB NEGRO: 1 und - sn. 359206407224989" u="1"/>
        <s v=" ALCATEL MIFI MW41 LTE: 1 und" u="1"/>
        <s v=" LTE SAMSUNG A12 AZUL: 1 und - sn. 350692198075772" u="1"/>
        <s v=" LTE IPHONE 12 128GB NEGRO: 1 und - sn. 354842979877484" u="1"/>
        <s v=" LTE XIAOMI REDMI NOTE 9 BLANCO: 1 und - sn. 866077057707284866077057707284" u="1"/>
        <s v=" GSM LTE BASE BLU CASTLE: 1 und - sn. 357700083247845 / HALFSIM MOVISTAR: 1 und - sn. 8959300320534100126" u="1"/>
        <s v=" LISTO PACK NOKIA 6300 GRIS: 3 und / LTE IPHONE 11 64GB NEGRO: 3 und / LTE MOTO G30 GRIS TORNASOL: 8 und / LTE NOKIA 3.4 GRIS: 4 und / LTE SAMSUNG A02S 64GB AZUL: 2 und / LTE SAMSUNG A21S NEGRO: 3 und / LTE XIAOMI REDMI 9C GRIS: 8 und / LTE ZTE BLADE A3 LITE 32GB: 7 und" u="1"/>
        <s v=" HALFSIM CHIP PREPAGO $4.00 NUMERADO: 1 und" u="1"/>
        <s v=" HALFSIM MOVISTAR: 1 und - sn. 8959300320534735525" u="1"/>
        <s v=" HALFSIM MOVISTAR: 1 und - sn. 8959300420548324132" u="1"/>
        <s v=" LTE SAMSUNG A12 NEGRO: 1 und - sn. 351692299180074" u="1"/>
        <s v=" HALFSIM MOVISTAR: 200 und / LTE HUAWEI E5576-508 MIFI: 1 und / LTE REALME C11 AZUL: 1 und / LTE REALME C21Y AZUL: 2 und / LTE SAMSUNG A23 AZUL: 1 und / LTE SAMSUNG A33 5G NEGRO: 1 und / LTE XIAOMI POCO X3 PRO 256GB NEGRO: 1 und / LTE XIAOMI REDMI 10C 128GB GRIS: 2 und / LTE XIAOMI REDMI 9C GRIS: 3 und / LTE XIAOMI REDMI NOTE 11 AZUL: 1 und" u="1"/>
        <s v=" LTE SAMSUNG A22 NEGRO: 1 und - sn. 353353822997652" u="1"/>
        <s v=" LTE XIAOMI REDMI NOTE 9 GRIS: 1 und - sn. 860826050097465" u="1"/>
        <s v=" LTE SAMSUNG A21S NEGRO: 1 und - sn. 355451117861753 / HALFSIM MOVISTAR: 1 und - sn. 8959300320531994646" u="1"/>
        <s v=" LTE SAMSUNG A72 NEGRO 128BG: 2 und - sn. 351088102729555,351088102728995 / HALFSIM MOVISTAR: 1 und - sn. 8959300420550894063" u="1"/>
        <s v=" HALFSIM MOVISTAR: 1 und - sn. 8959300420547514378" u="1"/>
        <s v=" HALFSIM MOVISTAR: 1 und - sn. 8959300420550418285" u="1"/>
        <s v=" HALFSIM MOVISTAR: 1 und - sn. 8959300520548749103" u="1"/>
        <s v=" LTE SAMSUNG A02 AZUL: 1 und - sn. 354121121229914" u="1"/>
        <s v=" LTE SAMSUNG A22 NEGRO: 1 und - sn. 353353821153455" u="1"/>
        <s v=" HALFSIM MOVISTAR: 2 und - sn. 8959300320532021381,8959300320532018999" u="1"/>
        <s v=" ALCATEL MIFI MW41 LTE: 4 und / LTE NOKIA 6300: 3 und / LTE NOKIA C1 PLUS AZUL: 1 und" u="1"/>
        <s v=" LTE HONOR X7 AZUL: 1 und - sn. 869937050527145" u="1"/>
        <s v=" HALFSIM MOVISTAR: 1 und - sn. 8959300320534572548" u="1"/>
        <s v=" LTE SAMSUNG A12 AZUL: 1 und - sn. 350692198075806" u="1"/>
        <s v=" LTE SAMSUNG A12 NEGRO: 1 und - sn. 350692198672099" u="1"/>
        <s v=" LTE SAMSUNG A21S AZUL: 1 und - sn. 355451115807816" u="1"/>
        <s v=" LTE XIAOMI REDMI NOTE 10S AZUL: 2 und - sn. 860901057506667,860901057518381" u="1"/>
        <s v=" HALFSIM MOVISTAR: 4 und - sn. 8959300420547702445,8959300520555584062,8959300420547702577,8959300520555918625" u="1"/>
        <s v=" AIT HUAWEI AUDÍFONOS SPORT LITE NEGRO: 3 und / AIT SAMSUNG BANDA FIT 2 NEGRO: 3 und / AIT XIAOMI MI BANDA 5 NEGRO: 3 und / HALFSIM MOVISTAR: 500 und" u="1"/>
        <s v=" HALFSIM MOVISTAR: 1 und - sn. 8959300120516627645" u="1"/>
        <s v=" HALFSIM MOVISTAR: 1 und - sn. 8959300320529730309" u="1"/>
        <s v=" USIM MULTISIM MOVISTAR: 1 und - sn. 8959300520541681519" u="1"/>
        <s v=" LTE IPHONE 12 MINI 64GB NEGRO: 1 und - sn. 354760870344687" u="1"/>
        <s v=" LTE XIAOMI REDMI NOTE 11S NEGRO: 1 und - sn. 865954063555421" u="1"/>
        <s v=" HALFSIM MOVISTAR: 1 und - sn. 8959300320531992665" u="1"/>
        <s v=" LTE SAMSUNG A13 NEGRO: 2 und / LTE XIAOMI POCO X3 PRO 256GB NEGRO: 1 und" u="1"/>
        <s v=" LTE NOKIA G20 AZUL: 4 und / LTE SAMSUNG A12 NEGRO: 10 und / LTE SAMSUNG A22 NEGRO: 4 und / LTE SAMSUNG A52 NEGRO: 10 und / LTE SAMSUNG A72 NEGRO: 6 und / LTE SAMSUNG Z FLIP 3 5G NEGRO: 1 und / LTE TCL 20 E AZUL: 2 und / LTE XIAOMI REDMI NOTE 10S GRIS: 3 und" u="1"/>
        <s v=" LAPTOP HP: 1 und - sn. CNU315BX5B" u="1"/>
        <s v=" HALFSIM MOVISTAR: 1 und - sn. 8959300320529707927" u="1"/>
        <s v=" HALFSIM MOVISTAR: 1 und - sn. 8959300420547786158" u="1"/>
        <s v=" LTE SAMSUNG S20 FE AZUL: 1 und - sn. 357829460883789" u="1"/>
        <s v=" LTE SAMSUNG A02 64GB AZUL: 1 und - sn. 358711755164076" u="1"/>
        <s v=" LTE XIAOMI REDMI NOTE 9 GRIS: 1 und - sn. 865277051600441" u="1"/>
        <s v=" AIT SAMSUNG BANDA FIT 2 NEGRO: 1 und - sn. 880609072470244" u="1"/>
        <s v=" LTE SAMSUNG NOTE 20 ULTRA NEGRO: 1 und - sn. 352682502079576" u="1"/>
        <s v=" HALFSIM MOVISTAR: 2 und - sn. 8959300320533353932,8959300320533353205" u="1"/>
        <s v=" LTE SAMSUNG A21S NEGRO: 1 und - sn. 350179386527855 / HALFSIM MOVISTAR: 1 und - sn. 8959300420548276076" u="1"/>
        <s v=" LTE SAMSUNG J2 CORE 16GB: 1 und - sn. 351701112366479 / LTE SAMSUNG A30S NEGRO: 1 und - sn. 353291112051238" u="1"/>
        <s v=" LTE NOKIA G20 AZUL: 1 und / LTE REALME C11 AZUL: 1 und / LTE SAMSUNG A52 AZUL: 1 und / LTE SAMSUNG A52 NEGRO: 1 und" u="1"/>
        <s v=" LTE SAMSUNG A52 NEGRO: 1 und - sn. 357526612327927" u="1"/>
        <s v=" LTE SAMSUNG A01 32GB AZUL: 1 und - sn. 359771109566342" u="1"/>
        <s v=" LTE IPHONE 12 MINI 64GB NEGRO: 1 und - sn. 353526374385166" u="1"/>
        <s v=" LTE XIAOMI REDMI NOTE 9 BLANCO: 1 und - sn. 865277057261487" u="1"/>
        <s v=" HALFSIM MOVISTAR: 1 und - sn. 8959300420547702619" u="1"/>
        <s v=" HALFSIM MOVISTAR: 1 und - sn. 8959300520559460087" u="1"/>
        <s v=" LTE SAMSUNG A12 AZUL: 1 und - sn. 351692292669669" u="1"/>
        <s v=" LTE SAMSUNG A02S NEGRO: 1 und - sn. 354240160494401" u="1"/>
        <s v=" LTE IPHONE 11 64GB NEGRO: 1 und - sn. 350588706782760" u="1"/>
        <s v=" LTE MOTO G30 GRIS TORNASOL: 1 und - sn. 351889691253836" u="1"/>
        <s v=" ALCATEL MIFI MW41 LTE: 2 und / LISTO PACK XIAOMI REDMI 9C AZUL: 2 und / LTE SAMSUNG A03S AZUL: 3 und / LTE XIAOMI REDMI 9C AZUL: 5 und" u="1"/>
        <s v=" LISTO PACK SAMSUNG A02S 64GB NEGRO: 1 und / LTE SAMSUNG A02 64GB NEGRO: 1 und / LTE SAMSUNG A02S 64GB AZUL: 2 und / LTE SAMSUNG A12 AZUL: 1 und / LTE SAMSUNG A12 NEGRO: 1 und / LTE SAMSUNG A21S AZUL: 1 und / LTE SAMSUNG A32 NEGRO: 2 und" u="1"/>
        <s v=" LTE IPHONE 12 128GB AZUL: 1 und - sn. 351447850029164" u="1"/>
        <s v=" LTE XIAOMI REDMI NOTE 10S NEGRO: 1 und - sn. 867127056820668" u="1"/>
        <s v=" LTE XIAOMI REDMI NOTE 8 2021 AZUL: 2 und - sn. 869917055984582,869917056516680" u="1"/>
        <s v=" LTE SAMSUNG A12 NEGRO: 1 und - sn. 350692199528647" u="1"/>
        <s v=" LTE MOTO G30 GRIS TORNASOL: 1 und - sn. 351889691274543" u="1"/>
        <s v=" LTE NOKIA G20 AZUL: 4 und / LTE SAMSUNG A03S NEGRO: 3 und / LTE SAMSUNG A12 NEGRO: 4 und / LTE SAMSUNG A22 NEGRO: 2 und / LTE XIAOMI REDMI NOTE 10S GRIS: 2 und" u="1"/>
        <s v=" LTE NOKIA 5.4 AZUL: 1 und - sn. 359004090465757" u="1"/>
        <s v=" HALFSIM MOVISTAR: 1 und - sn. 8959300520559279313" u="1"/>
        <s v=" LTE IPHONE 12 64GB AZUL: 1 und - sn. 351696720856988" u="1"/>
        <s v=" LTE XIAOMI REDMI 10C 128GB GRIS: 1 und - sn. 864050069283562" u="1"/>
        <s v=" LTE XIAOMI REDMI NOTE 10S NEGRO: 1 und - sn. 867127056810461" u="1"/>
        <s v=" LTE NOKIA 1.4 NEGRO: 5 und / LTE NOKIA 215: 4 und / LTE XIAOMI REDMI 9C NARANJA: 4 und / LTE XIAOMI REDMI NOTE 9 GRIS: 3 und / LTE XIAOMI REDMI NOTE 9 NEGRO: 4 und" u="1"/>
        <s v=" HALFSIM TUENTI PREPAGO NUMERADA $4: 1500 und" u="1"/>
        <s v=" LTE NOKIA G21 AZUL: 1 und - sn. 355108340223512" u="1"/>
        <s v=" HALFSIM MOVISTAR: 1 und - sn. 8959300520552135249" u="1"/>
        <s v=" HALFSIM MOVISTAR: 1 und - sn. 8959300520556126251" u="1"/>
        <s v=" LTE SAMSUNG A22 NEGRO: 1 und - sn. 353353822805921" u="1"/>
        <s v=" LTE ALCATEL 3X NEGRO: 1 und - sn. 358343100410002 / LTE XIAOMI REDMI NOTE 8 2021 AZUL: 2 und - sn. 861276054984509,861276054077346 / LTE XIAOMI REDMI NOTE 8 2021 GRIS: 1 und - sn. 861276059060263" u="1"/>
        <s v=" HALFSIM MOVISTAR: 10 und - sn. 8959300120518671955,8959300120518672029,8959300120518671971,8959300120518672060,8959300120518672003,8959300120518672011,8959300120518671997,8959300120518672052,8959300120518671989,8959300120518671963" u="1"/>
        <s v=" LTE NOKIA 5.4 AZUL: 1 und - sn. 359004090639534" u="1"/>
        <s v=" HALFSIM MOVISTAR: 1 und - sn. 8959300520549174335" u="1"/>
        <s v=" LTE SAMSUNG A33 5G NEGRO: 1 und - sn. 352429892570453" u="1"/>
        <s v=" LTE XIAOMI REDMI NOTE 9 VERDE: 1 und - sn. 860969056251742" u="1"/>
        <s v=" LTE SAMSUNG A03 AZUL: 1 und - sn. 354379556098291 / HALFSIM MOVISTAR: 1 und - sn. 8959300120519299186" u="1"/>
        <s v=" LTE XIAOMI REDMI NOTE 10S GRIS: 6 und - sn. 861951055903142,861951051988188,861951051971184,861951055768784,861951055905188,861951051974501" u="1"/>
        <s v=" HALFSIM MOVISTAR: 1 und - sn. 8959300120519299327" u="1"/>
        <s v=" HALFSIM MOVISTAR: 1 und - sn. 8959300420550801530" u="1"/>
        <s v=" LTE SAMSUNG A13 NEGRO: 1 und - sn. 352460880056106" u="1"/>
        <s v=" LTE SAMSUNG A21S NEGRO: 1 und - sn. 355451118640297" u="1"/>
        <s v=" LTE XIAOMI REDMI NOTE 9 VERDE: 1 und - sn. 866077059798521" u="1"/>
        <s v=" ESIM MOVISTAR_ESIM EVOUCHERS CODE QR: 1 und - sn. 8959300120514937772" u="1"/>
        <s v=" LTE REALME C21Y AZUL: 1 und - sn. 860256053096530 / HALFSIM MOVISTAR: 1 und - sn. 8959300520556383431" u="1"/>
        <s v=" HALFSIM MOVISTAR: 1 und - sn. 8959300320535040768" u="1"/>
        <s v=" HALFSIM MOVISTAR: 1 und - sn. 8959300520549440967" u="1"/>
        <s v=" LTE XIAOMI REDMI NOTE 11S NEGRO: 1 und - sn. 863837059717521" u="1"/>
        <s v=" HALFSIM MOVISTAR: 1 und - sn. 8959300320533832588" u="1"/>
        <s v=" HALFSIM MOVISTAR: 1 und - sn. 8959300420550885103" u="1"/>
        <s v=" LTE SAMSUNG A32 AZUL: 1 und - sn. 350579454871632" u="1"/>
        <s v=" LTE SAMSUNG S22 5G ULTRA NEGRO: 1 und - sn. 351338912532180" u="1"/>
        <s v=" LTE SAMSUNG A32 NEGRO: 1 und - sn. 350579456048213 / LTE SAMSUNG A72 AZUL: 1 und - sn. 351088101785624" u="1"/>
        <s v=" HALFSIM MOVISTAR: 1 und - sn. 8959300520552119664" u="1"/>
        <s v=" LTE IPHONE 12 PRO 128GB NEGRO: 1 und - sn. 357850273211414" u="1"/>
        <s v=" LTE HUAWEI Y9 PRIME 2019 VERDE: 1 und - sn. 869221045441583" u="1"/>
        <s v=" LTE XIAOMI REDMI NOTE 10S GRIS: 1 und - sn. 869421059423028" u="1"/>
        <s v=" HALFSIM MOVISTAR: 5 und - sn. 8959300320531713301,8959300320531713269,8959300320531713699,8959300320531713277,8959300320531713251" u="1"/>
        <s v=" HALFSIM MOVISTAR: 1 und - sn. 8959300520552170261" u="1"/>
        <s v=" HALFSIM MOVISTAR: 1 und - sn. 8959300520556130063" u="1"/>
        <s v=" LTE XIAOMI REDMI NOTE 9 GRIS: 1 und - sn. 860826050117669" u="1"/>
        <s v=" LTE TCL 20 E AZUL: 2 und - sn. 356564812594062,356564811803506" u="1"/>
        <s v=" HALFSIM MOVISTAR: 2 und - sn. 8959300320531875407,8959300320531873212" u="1"/>
        <s v=" HALFSIM MOVISTAR: 1 und - sn. 8959300320534235575" u="1"/>
        <s v=" LTE SAMSUNG A31 AZUL: 1 und - sn. 355395117450093" u="1"/>
        <s v=" LTE SAMSUNG A30S NEGRO: 1 und - sn. 353291112055890" u="1"/>
        <s v=" LTE SAMSUNG A02 64GB AZUL: 1 und - sn. 358711754874196" u="1"/>
        <s v=" HALFSIM MOVISTAR: 2 und - sn. 8959300520549322538,8959300520549325168" u="1"/>
        <s v=" HALFSIM MOVISTAR: 1 und - sn. 8959300520559282978" u="1"/>
        <s v=" LTE XIAOMI REDMI NOTE 10S GRIS: 1 und - sn. 861951055917043" u="1"/>
        <s v=" LTE NOKIA G20 AZUL: 2 und / LTE SAMSUNG A03S AZUL: 3 und / LTE SAMSUNG A72 NEGRO: 4 und / LTE TCL 20 E AZUL: 3 und / LTE TCL 20 SE NEGRO: 3 und" u="1"/>
        <s v=" HALFSIM MOVISTAR: 10 und - sn. 8959300520552613054,8959300520552613047,8959300520552606991,8959300520552613039,8959300520552607197,8959300520552612890,8959300520552612643,8959300520552606694,8959300520552612940,8959300520552612924" u="1"/>
        <s v=" HALFSIM MOVISTAR: 1 und - sn. 8959300320534719099" u="1"/>
        <s v=" LTE XIAOMI REDMI NOTE 11 AZUL: 1 und - sn. 861360056087980" u="1"/>
        <s v=" LTE XIAOMI REDMI NOTE 9 BLANCO: 1 und - sn. 866077054039681" u="1"/>
        <s v=" ESIM MOVISTAR_ESIM EVOUCHERS CODE QR: 1 und - sn. 8959300120522983016" u="1"/>
        <s v=" LTE SAMSUNG A53 5G NEGRO: 4 und - sn. 353842194255418,353842194253942,353842194256523,353842194254361" u="1"/>
        <s v=" HALFSIM MOVISTAR: 1 und - sn. 8959300520555467730" u="1"/>
        <s v=" LTE SAMSUNG A22 NEGRO: 1 und - sn. 353353821232002" u="1"/>
        <s v=" LTE SAMSUNG A02S NEGRO: 6 und / LTE SAMSUNG A31 NEGRO: 2 und" u="1"/>
        <s v=" LTE SAMSUNG A02S NEGRO: 7 und / LTE SAMSUNG A31 NEGRO: 2 und" u="1"/>
        <s v=" LTE SAMSUNG A02S NEGRO: 8 und / LTE SAMSUNG A31 NEGRO: 2 und" u="1"/>
        <s v=" ALCATEL MIFI MW41 LTE: 1 und / LTE HONOR X8 SILVER: 2 und / LTE REALME C11 AZUL: 3 und / LTE SAMSUNG A13 AZUL: 2 und / LTE TCL 20 E AZUL: 2 und" u="1"/>
        <s v=" HALFSIM MOVISTAR: 1 und - sn. 8959300120519890885 / ESIM MOVISTAR_ESIM EVOUCHERS CODE QR: 3 und - sn. 8959300120522982851,8959300120522982778,8959300120522981754" u="1"/>
        <s v=" HALFSIM MOVISTAR: 1 und - sn. 8959300120518927555" u="1"/>
        <s v=" HALFSIM MOVISTAR: 1 und - sn. 8959300520549400979" u="1"/>
        <s v=" HALFSIM MOVISTAR: 2 und - sn. 8959300520554493489,8959300520554493463" u="1"/>
        <s v=" LTE NOKIA 2.4 GRIS: 2 und / LTE SAMSUNG A12 NEGRO: 3 und / LTE SAMSUNG S20 FE AZUL: 1 und / LTE XIAOMI REDMI 9C GRIS: 5 und" u="1"/>
        <s v=" HALFSIM MOVISTAR: 1 und - sn. 8959300320529682096" u="1"/>
        <s v=" HALFSIM MOVISTAR: 1 und - sn. 8959300420547302659" u="1"/>
        <s v=" LTE XIAOMI REDMI NOTE 9 GRIS: 1 und - sn. 866077059450040" u="1"/>
        <s v=" HALFSIM MOVISTAR: 2 und - sn. 8959300420547513248,8959300420547513222" u="1"/>
        <s v=" HALFSIM MOVISTAR: 14 und - sn. 8959300420550769968,8959300420550769935,8959300420550769836,8959300420550769810,8959300420550769042,8959300420550769919,8959300420550769950,8959300420550769612,8959300420550769885,8959300420550769828,8959300420550769851,8959300420550769943,8959300420550769844,8959300420550769869" u="1"/>
        <s v=" HALFSIM MOVISTAR: 1 und - sn. 8959300320529685115" u="1"/>
        <s v=" HALFSIM MOVISTAR: 1 und - sn. 8959300320529866525" u="1"/>
        <s v=" LTE IPHONE 12 PRO 128GB NEGRO: 1 und - sn. 355513313015896" u="1"/>
        <s v=" LTE XIAOMI REDMI NOTE 9 BLANCO: 1 und - sn. 866077059898461" u="1"/>
        <s v=" HALFSIM MOVISTAR: 1 und - sn. 8959300120518925989" u="1"/>
        <s v=" HALFSIM MOVISTAR: 1 und - sn. 8959300520555406290" u="1"/>
        <s v=" HALFSIM MOVISTAR: 1 und - sn. 8959300520556111493" u="1"/>
        <s v=" LTE XIAOMI REDMI NOTE 9 VERDE: 1 und - sn. 866077059364308" u="1"/>
        <s v=" LTE XIAOMI REDMI NOTE 10S GRIS: 1 und - sn. 861951055840526" u="1"/>
        <s v=" LTE IPHONE 13 128GB NEGRO: 1 und - sn. 358774509902068 / HALFSIM MOVISTAR: 1 und - sn. 8959300120518390432" u="1"/>
        <s v=" HALFSIM MOVISTAR: 10 und - sn. 8959300320531999157,8959300320531999090,8959300320531999124,8959300320531999116,8959300320531999132,8959300320531999025,8959300320531999165,8959300320531999108,8959300320531999140,8959300320531999017" u="1"/>
        <s v=" HALFSIM MOVISTAR: 1 und - sn. 8959300520552682034" u="1"/>
        <s v=" HALFSIM MOVISTAR: 1 und - sn. 8959300520552683453" u="1"/>
        <s v=" HALFSIM MOVISTAR: 1 und - sn. 8959300520555938052" u="1"/>
        <s v=" LTE SAMSUNG A32 NEGRO: 1 und - sn. 350579457435575" u="1"/>
        <s v=" LTE XIAOMI REDMI NOTE 10S NEGRO: 1 und - sn. 867127056440400" u="1"/>
        <s v=" LTE XIAOMI REDMI NOTE 9 PRO BLANCO: 1 und - sn. 865506053397790" u="1"/>
        <s v=" LTE SAMSUNG A01 CORE AZUL: 7 und - sn. 354841303448251,354841303447626,354841303446479,354841303450091,354841303448574,354841303447766,354841303447873" u="1"/>
        <s v=" HALFSIM MOVISTAR: 1 und - sn. 8959300420550926535" u="1"/>
        <s v=" LTE XIAOMI REDMI 9C AZUL: 1 und - sn. 861880055694577" u="1"/>
        <s v=" LTE XIAOMI REDMI NOTE 10S GRIS: 1 und - sn. 865565058600863" u="1"/>
        <s v=" LTE SAMSUNG TAB A7 LITE (T225): 1 und - sn. 359377781394282 / HALFSIM MOVISTAR: 1 und - sn. 8959300420547303707" u="1"/>
        <s v=" HALFSIM MOVISTAR: 1 und - sn. 8959300320529947945" u="1"/>
        <s v=" HALFSIM MOVISTAR: 1 und - sn. 8959300320535195554" u="1"/>
        <s v=" HALFSIM MOVISTAR: 1 und - sn. 8959300420547785630" u="1"/>
        <s v=" LTE SAMSUNG A12 NEGRO: 1 und - sn. 351692290262848" u="1"/>
        <s v=" LTE IPHONE 13 128GB NEGRO: 1 und - sn. 357846857221308" u="1"/>
        <s v=" HALFSIM MOVISTAR: 3 und - sn. 8959300420552903375,8959300420552903391,8959300420552903144" u="1"/>
        <s v=" LTE SAMSUNG A12 NEGRO: 10 und" u="1"/>
        <s v=" HALFSIM MOVISTAR: 1 und - sn. 8959300420550401570" u="1"/>
        <s v=" HALFSIM MOVISTAR: 1 und - sn. 8959300520555406324" u="1"/>
        <s v=" LTE SAMSUNG S20 FE AZUL: 1 und - sn. 357829462000432" u="1"/>
        <s v=" LTE SAMSUNG A02S 64GB AZUL: 1 und - sn. 356506881093005" u="1"/>
        <s v=" LTE IPHONE 11 PRO 64GB GRIS: 1 und / LTE IPHONE 12 128GB NEGRO: 1 und / LTE IPHONE 12 MINI 64GB NEGRO: 4 und / LTE IPHONE SE 2020 64GB NEGRO: 5 und / LTE SAMSUNG A01 32GB AZUL: 1 und / LTE SAMSUNG A01 32GB NEGRO: 2 und / LTE SAMSUNG A01 CORE AZUL: 1 und / LTE SAMSUNG A31 AZUL: 2 und / LTE SAMSUNG A31 NEGRO: 4 und / LTE SAMSUNG A51 NEGRO: 3 und / LTE SAMSUNG GALAXY S20+ + CASE: 1 und / LTE SAMSUNG NOTE 20 ULTRA NEGRO: 1 und / LTE XIAOMI REDMI NOTE 9 NEGRO: 2 und" u="1"/>
        <s v=" HALFSIM MOVISTAR: 1 und - sn. 8959300520555859480" u="1"/>
        <s v=" HALFSIM MOVISTAR: 1 und - sn. 8959300520559468098" u="1"/>
        <s v=" LTE SAMSUNG A52 AZUL: 1 und - sn. 357526612173610 / HALFSIM MOVISTAR: 1 und - sn. 8959300520555418220" u="1"/>
        <s v=" LTE SAMSUNG A32 NEGRO: 1 und - sn. 353786630287909 / HALFSIM MOVISTAR: 1 und - sn. 8959300520554589310" u="1"/>
        <s v=" AMP ANDROID TV BOX: 1 und - sn. 020120010400421 / LTE SAMSUNG S22 5G ULTRA VERDE: 1 und - sn. 351338912085106" u="1"/>
        <s v=" LTE NOKIA G21 AZUL: 1 und - sn. 355108340214289" u="1"/>
        <s v=" HALFSIM MOVISTAR: 1 und - sn. 8959300420547782645" u="1"/>
        <s v=" LTE XIAOMI REDMI NOTE 10S BLANCO: 1 und - sn. 861951051168146" u="1"/>
        <s v=" LTE SAMSUNG A12 NEGRO: 1 und - sn. 351692292034872 / HALFSIM MOVISTAR: 1 und - sn. 8959300520552534748" u="1"/>
        <s v=" HALFSIM MOVISTAR: 15 und - sn. 8959300520556121500,8959300520556114794,8959300520556113101,8959300520556114745,8959300520556114737,8959300520556114778,8959300520556114786,8959300520556121443,8959300520556117805,8959300520556121278,8959300520556121468,8959300520556121518,8959300520556123894,8959300520556121450,8959300520556121476" u="1"/>
        <s v=" HALFSIM MOVISTAR: 1 und - sn. 8959300120518671385" u="1"/>
        <s v=" HALFSIM MOVISTAR: 1 und - sn. 8959300320535274136" u="1"/>
        <s v=" HALFSIM MOVISTAR: 1 und - sn. 8959300520555404758" u="1"/>
        <s v=" LTE XIAOMI REDMI NOTE 11S NEGRO: 1 und - sn. 865954063555629" u="1"/>
        <s v=" LTE SAMSUNG A02S 64GB AZUL: 2 und / LTE SAMSUNG A32 AZUL: 2 und / LTE SAMSUNG A32 NEGRO: 2 und" u="1"/>
        <s v=" LTE NOKIA 1.4 NEGRO: 1 und" u="1"/>
        <s v=" HALFSIM MOVISTAR: 1 und - sn. 8959300320534571169" u="1"/>
        <s v=" HALFSIM MOVISTAR: 1 und - sn. 8959300420548321187" u="1"/>
        <s v=" HALFSIM MOVISTAR: 1 und - sn. 8959300420550401604" u="1"/>
        <s v=" HALFSIM MOVISTAR: 1 und - sn. 8959300420550771774" u="1"/>
        <s v=" HALFSIM MOVISTAR: 1 und - sn. 8959300420557826183" u="1"/>
        <s v=" LTE XIAOMI REDMI 9C GRIS: 1 und - sn. 865233054060224" u="1"/>
        <s v=" LTE XIAOMI REDMI NOTE 9 GRIS: 1 und - sn. 866077057564727" u="1"/>
        <s v=" LTE XIAOMI REDMI NOTE 10S BLANCO: 1 und - sn. 861951051148247" u="1"/>
        <s v=" LTE NOKIA 2.3 GRIS: 1 und - sn. 354219101662920 / HALFSIM MOVISTAR: 1 und - sn. 8959300520549346271" u="1"/>
        <s v=" HALFSIM MOVISTAR: 1 und - sn. 8959300320534815566" u="1"/>
        <s v=" HALFSIM MOVISTAR: 1 und - sn. 8959300420548244181" u="1"/>
        <s v=" HALFSIM MOVISTAR: 1 und - sn. 8959300520555859514" u="1"/>
        <s v=" LTE SAMSUNG A32 AZUL: 1 und - sn. 350579454079707" u="1"/>
        <s v=" LTE IPHONE 11 64GB NEGRO: 1 und - sn. 355091847481165" u="1"/>
        <s v=" LTE XIAOMI REDMI NOTE 10S NEGRO: 1 und - sn. 867127056801841" u="1"/>
        <s v=" LTE IPHONE 12 PRO MAX 256GB NEGRO: 1 und - sn. 357763862676998" u="1"/>
        <s v=" HALFSIM MOVISTAR: 1 und - sn. 8959300520549313800" u="1"/>
        <s v=" GSM LTE ALCATEL MIFI MW41: 1 und - sn. 015887000900707 / HALFSIM MOVISTAR: 1 und - sn. 8959300420550895813" u="1"/>
        <s v=" LTE NOKIA G20 AZUL: 3 und / LTE TCL 20 E AZUL: 2 und / LTE TCL 20 SE NEGRO: 2 und / LTE XIAOMI REDMI NOTE 10S GRIS: 3 und" u="1"/>
        <s v=" HALFSIM MOVISTAR: 500 und / LISTO PACK XIAOMI REDMI 9C NARANJA: 2 und / LTE MOTO G20 VERDE: 3 und / LTE XIAOMI REDMI NOTE 11 AZUL: 3 und / LTE XIAOMI REDMI NOTE 11 GRIS: 2 und / LTE XIAOMI REDMI NOTE 11S NEGRO: 2 und" u="1"/>
        <s v=" LAPTOP HP: 1 und - sn. CNU315BX5D" u="1"/>
        <s v=" HALFSIM MOVISTAR: 1 und - sn. 8959300120518671419" u="1"/>
        <s v=" HALFSIM MOVISTAR: 1 und - sn. 8959300120519308987" u="1"/>
        <s v=" HALFSIM MOVISTAR: 1 und - sn. 8959300520549395773" u="1"/>
        <s v=" LTE IPHONE 13 128GB DORADO: 1 und - sn. 350038444042309" u="1"/>
        <s v=" LTE SAMSUNG A13 AZUL: 2 und - sn. 352177399185255,352177398806638" u="1"/>
        <s v=" LTE NOKIA 1.4 NEGRO: 1 und - sn. 354208100828897" u="1"/>
        <s v=" HALFSIM MOVISTAR: 1 und - sn. 8959300320532021084" u="1"/>
        <s v=" HALFSIM MOVISTAR: 1 und - sn. 8959300320535280786" u="1"/>
        <s v=" HALFSIM MOVISTAR: 1 und - sn. 8959300420548244215" u="1"/>
        <s v=" HALFSIM MOVISTAR: 1 und - sn. 8959300420548245634" u="1"/>
        <s v=" LTE NOKIA C1 PLUS AZUL: 1 und - sn. 353168111751085" u="1"/>
        <s v=" LTE SAMSUNG A22 BLANCO: 1 und - sn. 353353821186331" u="1"/>
        <s v=" LTE SAMSUNG A03 CORE AZUL: 1 und - sn. 353166349882466" u="1"/>
        <s v=" LTE SAMSUNG A72 NEGRO 128GB: 3 und - sn. 351088102722618,351088102724853,351088102722535" u="1"/>
        <s v=" HALFSIM MOVISTAR: 1 und - sn. 8959300120519314365" u="1"/>
        <s v=" HALFSIM MOVISTAR: 1 und - sn. 8959300120519315784" u="1"/>
        <s v=" HALFSIM MOVISTAR: 1 und - sn. 8959300420548328620" u="1"/>
        <s v=" HALFSIM MOVISTAR: 1 und - sn. 8959300520556387721" u="1"/>
        <s v=" HALFSIM MOVISTAR: 1 und - sn. 8959300520559132793" u="1"/>
        <s v=" LTE SAMSUNG A22 NEGRO: 1 und - sn. 353353822788168" u="1"/>
        <s v=" LTE XIAOMI REDMI NOTE 9 VERDE: 1 und - sn. 866077059332644" u="1"/>
        <s v=" LTE XIAOMI REDMI NOTE 9 BLANCO: 1 und - sn. 866077058234320" u="1"/>
        <s v=" HALFSIM MOVISTAR: 1 und - sn. 8959300520552359682" u="1"/>
        <s v=" HALFSIM MOVISTAR: 1 und - sn. 8959300520555863326" u="1"/>
        <s v=" LTE SAMSUNG A12 NEGRO: 1 und - sn. 350692198719601" u="1"/>
        <s v=" LTE XIAOMI REDMI 9C GRIS: 1 und - sn. 867619050479723" u="1"/>
        <s v=" LTE XIAOMI REDMI NOTE 10S NEGRO: 1 und - sn. 867127056810669" u="1"/>
        <s v=" HALFSIM MOVISTAR LIBRE NUMERADA: 1 und - sn. 8959300520549736638" u="1"/>
        <s v=" LTE SAMSUNG TABLET T295 8.0: 2 und - sn. 352232115305032,352232115318837" u="1"/>
        <s v=" LTE NOKIA 1.4 NEGRO: 1 und - sn. 354208100825810 / HALFSIM MOVISTAR: 1 und - sn. 8959300420547661021" u="1"/>
        <s v=" HALFSIM MOVISTAR: 4 und - sn. 8959300420547660403,8959300420547557245,8959300420547558193,8959300420547557229" u="1"/>
        <s v=" HALFSIM MOVISTAR: 5 und - sn. 8959300520552119961,8959300520552119987,8959300520552120084,8959300520552120076,8959300520552119979" u="1"/>
        <s v=" LTE SAMSUNG A23 NEGRO: 3 und - sn. 353568691754500,353568691714645,353568691749310 / HALFSIM MOVISTAR: 3 und - sn. 8959300520556175829,8959300520556174806,8959300520556175845" u="1"/>
        <s v=" LTE NOKIA 1.4 NEGRO: 1 und - sn. 354208100742262" u="1"/>
        <s v=" HALFSIM MOVISTAR: 1 und - sn. 8959300420552900041" u="1"/>
        <s v=" LTE SAMSUNG A22 NEGRO: 1 und - sn. 353353823007980 / HALFSIM MOVISTAR: 1 und - sn. 8959300520556004342" u="1"/>
        <s v=" LTE SAMSUNG A12 AZUL: 1 und - sn. 350692198978801" u="1"/>
        <s v=" HALFSIM TUENTI PREPAGO NUMERADA $4: 2500 und" u="1"/>
        <s v=" HALFSIM MOVISTAR: 1 und - sn. 8959300120519315818" u="1"/>
        <s v=" HALFSIM MOVISTAR: 1 und - sn. 8959300520559132827" u="1"/>
        <s v=" LTE SAMSUNG A13 AZUL: 1 und - sn. 352177399165315" u="1"/>
        <s v=" LTE SAMSUNG A12 NEGRO: 1 und - sn. 351692299073121" u="1"/>
        <s v=" LTE IPHONE 11 64GB NEGRO: 1 und - sn. 357883115254078" u="1"/>
        <s v=" LTE IPHONE 12 128GB NEGRO: 1 und - sn. 356594598553198" u="1"/>
        <s v=" LTE SAMSUNG A02S 64GB AZUL: 1 und - sn. 356506881094003" u="1"/>
        <s v=" LTE REALME GT MASTER EDITION AZUL: 1 und - sn. 867239051581136" u="1"/>
        <s v=" LTE IPHONE 12 128GB NEGRO: 2 und - sn. 354842979607675,354842979170179" u="1"/>
        <s v=" LTE NOKIA 5.4 AZUL TUENTI: 2 und / LTE XIAOMI REDMI NOTE 9 NEGRO TUENTI: 1 und" u="1"/>
        <s v=" HEADPHONESWIRELESS KLIPXTREME FURY: 1 und - sn.  / LTE SAMSUNG A23 AZUL: 2 und - sn. 353568693024555,353568693024555" u="1"/>
        <s v=" HALFSIM MOVISTAR: 6 und - sn. 8959300520552609425,8959300520552609409,8959300520552609441,8959300520552609433,8959300520552609417,8959300520552609391" u="1"/>
        <s v=" LAPTOP DELL LATITUDE 3410: 1 und - sn. 108900625800020 / LTE ZTE BLADE A3 LITE 32GB: 1 und - sn. 864538045354952 / IMPRESORA HP-2375: 1 und - sn. CN14M222GG" u="1"/>
        <s v=" LTE SAMSUNG A21S NEGRO: 2 und - sn. 350179383017132,350179383017405 / LTE IPHONE 12 64GB NEGRO: 3 und - sn. 355238412756634,352014962846668,357676152384190 / LTE IPHONE 12 PRO 256GB NEGRO: 1 und - sn. 358611746812041" u="1"/>
        <s v=" HALFSIM TUENTI PREPAGO NUMERADA 5: 1050 und" u="1"/>
        <s v=" LTE SAMSUNG A21S AZUL: 1 und - sn. 350179384861710" u="1"/>
        <s v=" HALFSIM MOVISTAR: 2 und - sn. 8959300320535199549,8959300320535195919" u="1"/>
        <s v=" LTE MOTO G30 GRIS TORNASOL: 20 und / LTE SAMSUNG A02S 64GB AZUL: 40 und / LTE SAMSUNG A72 AZUL: 9 und / LTE SAMSUNG A72 NEGRO: 10 und / LTE SAMSUNG S21+ SILVER: 2 und / LTE XIAOMI REDMI 9C AZUL: 40 und / LTE XIAOMI REDMI 9C GRIS: 32 und" u="1"/>
        <s v=" LTE SAMSUNG A22 NEGRO: 10 und" u="1"/>
        <s v=" LTE NOKIA G10 AZUL: 1 und - sn. 358742570253794" u="1"/>
        <s v=" HALFSIM MOVISTAR: 1 und - sn. 8959300520559276368" u="1"/>
        <s v=" LTE XIAOMI REDMI NOTE 11S NEGRO: 1 und - sn. 865954063525507" u="1"/>
        <s v=" LTE REALME 9I 128GB NEGRO: 1 und - sn. 869551050380791 / HALFSIM MOVISTAR: 1 und - sn. 8959300520559467827" u="1"/>
        <s v=" ALCATEL MIFI MW41 LTE: 3 und / APPLE IPHONE SE BLACK 128GB: 1 und / LTE IPHONE 12 MINI 64GB NEGRO: 2 und / LTE IPHONE SE 2020 64GB NEGRO: 2 und / LTE XIAOMI REDMI NOTE 9 BLANCO + PARLANTE SPEAKER 2: 7 und" u="1"/>
        <s v=" LTE NOKIA 2.4 GRIS: 2 und / LTE SAMSUNG A12 AZUL: 2 und / LTE SAMSUNG A21S AZUL: 3 und / LTE SAMSUNG NOTE 20 ULTRA NEGRO: 1 und / LTE SAMSUNG S21+ 5G NEGRO + SAMSUNG GALAXY BUDS LIVE: 1 und / LTE XIAOMI REDMI 9C GRIS: 13 und / LTE XIAOMI REDMI NOTE 9 GRIS + PARLANTE BLUETOOTH GET LOUD: 7 und" u="1"/>
        <s v=" LAPTOP HP: 1 und - sn. CNU2359YW0" u="1"/>
        <s v=" LTE IPHONE SE 2020 64GB NEGRO: 2 und / LTE SAMSUNG A51 NEGRO: 3 und" u="1"/>
        <s v=" HALFSIM MOVISTAR: 1 und - sn. 8959300520555422800" u="1"/>
        <s v=" LTE SAMSUNG A52 AZUL: 1 und - sn. 351972330206728" u="1"/>
        <s v=" LTE XIAOMI REDMI NOTE 10S GRIS: 1 und - sn. 861951055918041" u="1"/>
        <s v=" LTE XIAOMI POCO X3 PRO 256GB NEGRO: 1 und - sn. 865031050504066" u="1"/>
        <s v=" LTE IPHONE 12 PRO 128GB NEGRO: 1 und - sn. 358438448440701 / HALFSIM MOVISTAR: 1 und - sn. 8959300520555408817" u="1"/>
        <s v=" LTE XIAOMI REDMI NOTE 9 GRIS: 17 und - sn. 865277058241801,865277058720861,865277058721083,865277058633205,865277058631902,865277058716505,865277058631241,865277058591023,865277058275866,865277058549120,865277058446806,865277058718485,865277058658566,865277058711142,865277058627462,865277058622869,865277058719087" u="1"/>
        <s v=" HALFSIM MOVISTAR: 1 und - sn. 8959300520552138284" u="1"/>
        <s v=" LTE SAMSUNG A12 AZUL: 1 und - sn. 350692198982613" u="1"/>
        <s v=" LTE SAMSUNG A32 NEGRO: 1 und - sn. 350579456041507" u="1"/>
        <s v=" LTE IPHONE 11 64GB NEGRO: 1 und - sn. 358710332828534" u="1"/>
        <s v=" LTE IPHONE 12 128GB NEGRO: 1 und - sn. 354842979548085" u="1"/>
        <s v=" LAPTOP HUAWEI MATEBOOK D15: 1 und - sn. 694148721899821" u="1"/>
        <s v=" LTE SAMSUNG A32 NEGRO: 4 und - sn. 350579457221223,350579457211554,350579457432069,350579457433224" u="1"/>
        <s v=" HEADPHONESWIRELESS KLIPXTREME FURY: 1 und - sn.  / LTE XIAOMI REDMI NOTE 10S BLANCO: 1 und - sn. 861951051143644" u="1"/>
        <s v=" HALFSIM MOVISTAR: 1 und - sn. 8959300320535038606" u="1"/>
        <s v=" LTE IPHONE 13 256GB AZUL: 1 und - sn. 356858909537061" u="1"/>
        <s v=" LTE NOKIA 215: 10 und / LTE SAMSUNG A02 64GB NEGRO: 15 und / LTE SAMSUNG A32 NEGRO: 5 und" u="1"/>
        <s v=" HALFSIM MOVISTAR: 1 und - sn. 8959300320533980866" u="1"/>
        <s v=" HALFSIM MOVISTAR: 1 und - sn. 8959300420557078058" u="1"/>
        <s v=" HALFSIM MOVISTAR: 1 und - sn. 8959300520552363528" u="1"/>
        <s v=" LTE IPHONE 12 64GB NEGRO: 1 und - sn. 354842978437728" u="1"/>
        <s v=" LAPTOP HUAWEI MATEBOOK D15: 1 und - sn. 694148721899823" u="1"/>
        <s v=" LISTO PACK SAMSUNG A02S 64GB NEGRO: 2 und / LTE SAMSUNG A52 AZUL: 2 und" u="1"/>
        <s v=" LTE SAMSUNG A21S NEGRO: 1 und - sn. 355451119367387" u="1"/>
        <s v=" LTE IPHONE 12 128GB NEGRO: 1 und - sn. 354842979203616" u="1"/>
        <s v=" AIT XIAOMI STAND CARGA INALAMBRICA NEGRO: 1 und - sn. 693417771618830" u="1"/>
        <s v=" HALFSIM MOVISTAR: 1 und - sn. 8959300120518481231" u="1"/>
        <s v=" HALFSIM MOVISTAR: 1 und - sn. 8959300520549314378" u="1"/>
        <s v=" HALFSIM MOVISTAR: 1 und - sn. 8959300520552138318" u="1"/>
        <s v=" LTE SAMSUNG A20S NEGRO: 1 und - sn. 354260115344238" u="1"/>
        <s v=" LTE IPHONE 11 64GB NEGRO: 1 und - sn. 350588706632379" u="1"/>
        <s v=" LTE XIAOMI REDMI NOTE 10S GRIS: 1 und - sn. 865565050552641" u="1"/>
        <s v=" LTE XIAOMI REDMI NOTE 9 PRO BLANCO: 1 und - sn. 865506053871133" u="1"/>
        <s v=" LTE TCL 20 E AZUL: 1 und - sn. 356564812591795 / HALFSIM MOVISTAR: 1 und - sn. 8959300420547303657" u="1"/>
        <s v=" LTE SAMSUNG A02 64GB AZUL: 1 und - sn. 358711754501385 / HALFSIM MOVISTAR: 1 und - sn. 8959300520556110081" u="1"/>
        <s v=" HALFSIM MOVISTAR: 1 und - sn. 8959300420554521423" u="1"/>
        <s v=" HALFSIM MOVISTAR: 1 und - sn. 8959300520555626343" u="1"/>
        <s v=" LTE SAMSUNG A31 AZUL: 1 und - sn. 355395117449350" u="1"/>
        <s v=" LTE SAMSUNG A32 NEGRO: 1 und - sn. 350579452324394" u="1"/>
        <s v=" LTE SAMSUNG A21S NEGRO: 1 und - sn. 355451118639521" u="1"/>
        <s v=" LTE SAMSUNG S21+ SILVER: 1 und - sn. 355399277120637" u="1"/>
        <s v=" LTE XIAOMI REDMI 9C GRIS: 1 und - sn. 865233057181514" u="1"/>
        <s v=" LTE XIAOMI REDMI NOTE 9 VERDE: 1 und - sn. 866364051541426" u="1"/>
        <s v=" LTE SAMSUNG A02S NEGRO: 6 und / LTE SAMSUNG A31 NEGRO: 3 und" u="1"/>
        <s v=" ESIM MOVISTAR_ESIM EVOUCHERS CODE QR: 1 und - sn. 8959300120522983602" u="1"/>
        <s v=" HALFSIM MOVISTAR: 2 und - sn. 8959300520552137120,8959300520552132428" u="1"/>
        <s v=" HALFSIM MOVISTAR: 2 und - sn. 8959300520556123092,8959300520556123100" u="1"/>
        <s v=" LTE NOKIA 215: 3 und / LTE SAMSUNG A02S 64GB AZUL: 1 und / LTE SAMSUNG A12 AZUL: 2 und / LTE SAMSUNG A12 NEGRO: 1 und / LTE SAMSUNG A21S AZUL: 1 und / LTE XIAOMI REDMI 9C GRIS: 3 und / LTE ZTE BLADE A3 LITE 32GB: 1 und" u="1"/>
        <s v=" LTE SAMSUNG A53 5G NEGRO: 2 und - sn. 353842194255459,353842194250880 / LTE IPHONE 13 PRO MAX 256GB NEGRO: 1 und - sn. 359308702478078 / LTE XIAOMI REDMI NOTE 11S NEGRO: 9 und - sn. 865954062953965,865954063557104,865954063562302,865954063583969,865954063575262,865954063582946,865954063551503,865954063580908,865954063532545 / HALFSIM MOVISTAR: 12 und - sn. 8959300120518671633,8959300120518677077,8959300120518671641,8959300120518677127,8959300120518677382,8959300120518677093,8959300120518677069,8959300120518671625,8959300120518671658,8959300120518677085,8959300120518677135,8959300120518677390" u="1"/>
        <s v=" HALFSIM MOVISTAR: 1 und - sn. 8959300320534237191" u="1"/>
        <s v=" HALFSIM MOVISTAR: 1 und - sn. 8959300420550886572" u="1"/>
        <s v=" HALFSIM MOVISTAR: 1 und - sn. 8959300520556126335" u="1"/>
        <s v=" HALFSIM MOVISTAR: 1 und - sn. 8959300320534570641" u="1"/>
        <s v=" HALFSIM MOVISTAR: 1 und - sn. 8959300420550879809" u="1"/>
        <s v=" HALFSIM MOVISTAR: 1 und - sn. 8959300520549404161" u="1"/>
        <s v=" LTE XIAOMI REDMI NOTE 9 VERDE: 1 und - sn. 866077056597645" u="1"/>
        <s v=" HALFSIM MOVISTAR: 2 und - sn. 8959300320531854089,8959300320531856712" u="1"/>
        <s v=" LTE SAMSUNG A23 NEGRO: 1 und - sn. 353568694260869" u="1"/>
        <s v=" LTE XIAOMI REDMI NOTE 10S GRIS: 1 und - sn. 865565058564101" u="1"/>
        <s v=" HALFSIM MOVISTAR: 1000 und / LISTO PACK SAMSUNG A02S 64GB NEGRO: 2 und / LTE MOTO G30 GRIS TORNASOL: 6 und / LTE NOKIA 3.4 GRIS: 2 und / LTE SAMSUNG A12 AZUL: 4 und / LTE SAMSUNG A12 NEGRO: 4 und / LTE SAMSUNG A21S AZUL: 3 und / LTE SAMSUNG A32 NEGRO: 2 und / LTE XIAOMI REDMI 9C GRIS: 10 und" u="1"/>
        <s v=" AMP ANDROID TV BOX: 5 und - sn. 020120010400008,020120010400361,020120010400009,020120010400335,020120010400224 / LTE SAMSUNG A32 AZUL: 18 und - sn. 350257390365833,350257390365395,350257390365841,350257390354621,350257390366955,350257390367573,350257390356071,350257390365312,350257390356014,350579459769088,350579458121596,350257390367128,350257390366948,350257390367557,350257390352294,350257390367565,350257390368258,350579459767827 / LTE SAMSUNG A53 5G NEGRO: 1 und - sn. 350331801505038 / LTE SAMSUNG A53 5G AZUL: 2 und - sn. 350331801913687,353842192400073 / LTE IPHONE 11 64GB NEGRO: 2 und - sn. 351174773591423,351174773952856 / LTE SAMSUNG A52 NEGRO: 15 und - sn. 351972332737902,351972332738447,351972332765374,351972332765606,351972332769764,351972332771315,351972332739304,351972332736391,351972332737217,351972332739726,351972332765432,351972332770473,351972332765481,351972332770259,351972332738611 / LTE SAMSUNG A13 NEGRO: 1 und - sn. 352177399322155 / LTE TCL 20 SE NEGRO: 1 und - sn. 356932920359209 / LTE NOKIA C20 AZUL: 1 und - sn. 357321211263784 / LTE MOTO G22 NEGRO: 3 und - sn. 359694271852458,359694271803725,359694271828771 / LTE REALME C21Y NEGRO: 1 und - sn. 860256054713174 / LTE XIAOMI REDMI NOTE 10S GRIS: 1 und - sn. 861392050995306 / LTE XIAOMI REDMI NOTE 11 AZUL: 2 und - sn. 861770062813569,861360056322445 / LTE HONOR X8 NEGRO: 2 und - sn. 864331061313528,864331061326033 / LTE HONOR X8 SILVER: 2 und - sn. 864331062778463,864331066269014 / GSM LTE HUAWEI P20 LITE: 7 und - sn. 867904031865350,867904031839660,867904031864460,867904031839363,867904031840205,867904031865343,867904031840064 / LTE HUAWEI Y60 NEGRO: 1 und - sn. 868924051912048" u="1"/>
        <s v=" HALFSIM MOVISTAR: 1 und - sn. 8959300520555418147" u="1"/>
        <s v=" HALFSIM MOVISTAR: 1 und - sn. 8959300520555419566" u="1"/>
        <s v=" LTE SAMSUNG A23 NEGRO: 1 und - sn. 353568693649757" u="1"/>
        <s v=" LTE XIAOMI REDMI NOTE 11 AZUL: 1 und - sn. 861770062835240" u="1"/>
        <s v=" LTE XIAOMI 11 LITE 5G NE NEGRO: 1 und - sn. 863090064226506" u="1"/>
        <s v=" HALFSIM MOVISTAR: 1 und - sn. 8959300320529704601" u="1"/>
        <s v=" HALFSIM MOVISTAR: 1 und - sn. 8959300420548276027" u="1"/>
        <s v=" HALFSIM MOVISTAR: 1 und - sn. 8959300420550886606" u="1"/>
        <s v=" LTE SAMSUNG A72 AZUL: 1 und - sn. 351088100961416" u="1"/>
        <s v=" HALFSIM MOVISTAR: 3 und - sn. 8959300120518586112,8959300120518586104,8959300120518586088" u="1"/>
        <s v=" HALFSIM MOVISTAR: 1 und - sn. 8959300420547304275" u="1"/>
        <s v=" LTE NOKIA G20 SILVER: 1 und - sn. 359358480965358" u="1"/>
        <s v=" LTE ZTE BLADE A3 LITE 32GB: 1 und - sn. 864538045346958" u="1"/>
        <s v=" LTE HUAWEI Y60 NEGRO: 3 und / LTE MOTO G20 VERDE: 8 und / LTE NOKIA C01 PLUS AZUL: 3 und / LTE NOKIA G21 AZUL: 2 und / LTE REALME C11 AZUL: 3 und / LTE REALME C21Y AZUL: 2 und / LTE SAMSUNG A13 AZUL: 1 und / LTE SAMSUNG A13 NEGRO: 2 und / LTE SAMSUNG A23 BLANCO: 1 und / LTE SAMSUNG A23 NEGRO: 2 und / LTE SAMSUNG A33 5G AZUL: 1 und / LTE SAMSUNG A33 5G NEGRO: 1 und / LTE XIAOMI REDMI NOTE 11 AZUL: 2 und / LTE XIAOMI REDMI NOTE 11 GRIS: 2 und / LTE XIAOMI REDMI NOTE 11S NEGRO: 2 und" u="1"/>
        <s v=" HALFSIM MOVISTAR: 1 und - sn. 8959300520552170345" u="1"/>
        <s v=" HALFSIM MOVISTAR: 1 und - sn. 8959300520556130147" u="1"/>
        <s v=" LTE SAMSUNG A32 NEGRO: 1 und - sn. 350579456042133" u="1"/>
        <s v=" LTE SAMSUNG A53 5G NEGRO: 1 und - sn. 353842192196515" u="1"/>
        <s v=" LTE IPHONE 13 PRO 256GB NEGRO: 1 und - sn. 353990990521044" u="1"/>
        <s v=" LTE MOTO G60S AZUL: 5 und - sn. 354911551524135,354911551506694,354911551520232,354911551506819,354911551511579" u="1"/>
        <s v=" HALFSIM MOVISTAR: 1 und - sn. 8959300420547510939" u="1"/>
        <s v=" HALFSIM MOVISTAR: 1 und - sn. 8959300420550232017" u="1"/>
        <s v=" HALFSIM MOVISTAR: 1 und - sn. 8959300520552254750" u="1"/>
        <s v=" LTE SAMSUNG A32 NEGRO: 1 und - sn. 353786630328265" u="1"/>
        <s v=" LTE XIAOMI REDMI NOTE 9 NEGRO: 1 und - sn. 865858053829508" u="1"/>
        <s v=" LTE XIAOMI REDMI 9C NARANJA: 2 und - sn. 865936057473158,865936057551045" u="1"/>
        <s v=" LTE HUAWEI Y6 NEGRO: 1 und - sn. 868544048199994 / HALFSIM MOVISTAR: 1 und - sn. 8959300320535195034" u="1"/>
        <s v=" LTE SAMSUNG A21S AZUL: 1 und - sn. 350179384520696 / LTE XIAOMI REDMI NOTE 9 BLANCO: 1 und - sn. 863232054205880" u="1"/>
        <s v=" LTE SAMSUNG A21S AZUL: 6 und - sn. 355451119456339,355451119464754,355451119454979,355451119464655,355451119455257,355451119454144" u="1"/>
        <s v=" HALFSIM MOVISTAR: 1 und - sn. 8959300420547781266" u="1"/>
        <s v=" HALFSIM MOVISTAR: 1 und - sn. 8959300520549221219" u="1"/>
        <s v=" HALFSIM MOVISTAR: 1 und - sn. 8959300520549402629" u="1"/>
        <s v=" LTE SAMSUNG A32 NEGRO: 1 und - sn. 350579452383879" u="1"/>
        <s v=" LTE XIAOMI REDMI NOTE 9 BLANCO: 1 und - sn. 866077059734807" u="1"/>
        <s v=" HALFSIM MOVISTAR: 2 und - sn. 8959300520555469058,8959300520555469736" u="1"/>
        <s v=" LTE SAMSUNG S20 FE AZUL: 1 und - sn. 357829460890891 / LTE ZTE BLADE A3 LITE 32GB: 1 und - sn. 864538045345406 / HALFSIM MOVISTAR: 1 und - sn. 8959300520555420184" u="1"/>
        <s v=" LTE NOKIA G20 AZUL: 1 und - sn. 359358480716595 / LTE XIAOMI REDMI NOTE 10S GRIS: 1 und - sn. 865565058485604 / LTE XIAOMI REDMI 9C GRIS: 1 und - sn. 867619050610640" u="1"/>
        <s v=" HALFSIM MOVISTAR: 1 und - sn. 8959300520555423378" u="1"/>
        <s v=" LTE SAMSUNG S20 FE AZUL: 1 und - sn. 357829460632566" u="1"/>
        <s v=" LTE XIAOMI REDMI NOTE 10S AZUL: 1 und - sn. 860901057509026" u="1"/>
        <s v=" LTE XIAOMI REDMI NOTE 10S GRIS: 1 und - sn. 865565058590387" u="1"/>
        <s v=" LTE SAMSUNG A12 NEGRO: 1 und / LTE XIAOMI REDMI NOTE 10S GRIS: 3 und" u="1"/>
        <s v=" LTE SAMSUNG A12 NEGRO: 3 und / LTE XIAOMI REDMI NOTE 10S GRIS: 3 und" u="1"/>
        <s v=" HALFSIM MOVISTAR: 100 und / LTE IPHONE 12 64GB NEGRO: 2 und / LTE XIAOMI REDMI NOTE 10S NEGRO: 3 und" u="1"/>
        <s v=" LTE NOKIA 5.4 AZUL: 1 und - sn. 359004090636365" u="1"/>
        <s v=" HALFSIM MOVISTAR: 1 und - sn. 8959300520551996757" u="1"/>
        <s v=" LTE IPHONE 11 64GB NEGRO: 1 und - sn. 355091847455177" u="1"/>
        <s v=" DHI NEXXT CÁMARA INTELIGENTE FIJA: 1 und - sn. 798304056150056" u="1"/>
        <s v=" LTE IPHONE 12 PRO MAX 256GB NEGRO: 1 und - sn. 355018175599201" u="1"/>
        <s v=" LTE NOKIA 1.4 NEGRO: 1 und - sn. 354208100822916" u="1"/>
        <s v=" HALFSIM MOVISTAR: 1 und - sn. 8959300520556113143" u="1"/>
        <s v=" HALFSIM MOVISTAR: 1 und - sn. 8959300520556114562" u="1"/>
        <s v=" LTE XIAOMI REDMI NOTE 11S NEGRO: 1 und - sn. 865954063556841" u="1"/>
        <s v=" LTE SAMSUNG S20 FE AZUL: 1 und - sn. 357829460631584 / HALFSIM MOVISTAR: 1 und - sn. 8959300520551989430" u="1"/>
        <s v=" HALFSIM MOVISTAR: 1 und - sn. 8959300520554496649" u="1"/>
        <s v=" LTE SAMSUNG A10 NEGRO: 1 und - sn. 355860100533635" u="1"/>
        <s v=" LTE NOKIA 5.4 AZUL: 1 und - sn. 359004090467308" u="1"/>
        <s v=" HALFSIM MOVISTAR: 1 und - sn. 8959300320534569007" u="1"/>
        <s v=" HALFSIM MOVISTAR: 1 und - sn. 8959300320535194185" u="1"/>
        <s v=" HALFSIM MOVISTAR: 1 und - sn. 8959300420550808162" u="1"/>
        <s v=" LTE SAMSUNG A02S AZUL: 1 und - sn. 354240162039261" u="1"/>
        <s v=" LTE SAMSUNG A02 64GB NEGRO: 1 und - sn. 358711757363817" u="1"/>
        <s v=" LTE NOKIA C01 PLUS AZUL: 2 und / LTE SAMSUNG A22 NEGRO: 1 und / LTE SAMSUNG A32 AZUL: 2 und / LTE SAMSUNG S20 FE AZUL: 2 und / LTE XIAOMI REDMI 9C GRIS: 5 und / LTE XIAOMI REDMI NOTE 10S AZUL: 1 und / LTE XIAOMI REDMI NOTE 10S BLANCO: 4 und" u="1"/>
        <s v=" HALFSIM MOVISTAR: 1 und - sn. 8959300320535197204" u="1"/>
        <s v=" LTE XIAOMI REDMI NOTE 10S GRIS: 1 und - sn. 865565058623725" u="1"/>
        <s v=" HALFSIM MOVISTAR: 6 und - sn. 8959300420548329735,8959300420548329701,8959300420548329727,8959300420548329842,8959300420548329719,8959300420548329859" u="1"/>
        <s v=" HALFSIM MOVISTAR: 9 und - sn. 8959300320534719685,8959300320534719750,8959300320534719701,8959300320534713043,8959300320534719651,8959300320534719693,8959300320534719644,8959300320534719669,8959300320534719719" u="1"/>
        <s v=" LTE IPHONE 12 64GB NEGRO: 2 und / LTE IPHONE 12 PRO 128GB NEGRO: 2 und / LTE MOTO G30 GRIS TORNASOL: 3 und / LTE NOKIA 1.4 NEGRO: 10 und / LTE NOKIA 5.4 AZUL: 2 und / LTE SAMSUNG A02 64GB NEGRO: 2 und / LTE SAMSUNG A12 AZUL: 3 und / LTE SAMSUNG A32 NEGRO: 5 und / LTE SAMSUNG A52 AZUL: 4 und / LTE XIAOMI REDMI 9C GRIS: 2 und" u="1"/>
        <s v=" HALFSIM MOVISTAR: 1 und - sn. 8959300420553149481" u="1"/>
        <s v=" HALFSIM MOVISTAR: 1 und - sn. 8959300520552683537" u="1"/>
        <s v=" HALFSIM MOVISTAR: 1 und - sn. 8959300520555938136" u="1"/>
        <s v=" LTE XIAOMI REDMI NOTE 9 NEGRO: 1 und - sn. 866364050893182" u="1"/>
        <s v=" LTE SAMSUNG A23 NEGRO: 1 und - sn. 356795950633185 / HALFSIM MOVISTAR: 1 und - sn. 8959300120519307260" u="1"/>
        <s v=" LTE NOKIA C1 PLUS AZUL: 6 und - sn. 353168111756217,353168111781868,353168111756381,353168111736953,353168111767073,353168111754402" u="1"/>
        <s v=" LTE SAMSUNG A32 NEGRO: 3 und - sn. 350579454578732,350579454569905,350579454566190 / LTE SAMSUNG S20 FE AZUL: 1 und - sn. 353773291881758 / LTE IPHONE 12 64GB NEGRO: 1 und - sn. 357076838867058" u="1"/>
        <s v=" LTE SAMSUNG A12 NEGRO: 7 und - sn. 352213732235661,352213732235364,352213732066223,352213732233286,352213732233435,352213732233310,352213732235844 / HALFSIM MOVISTAR: 7 und - sn. 8959300520555917577,8959300520555917445,8959300520555917437,8959300520555918591,8959300520555918526,8959300520555918211,8959300520555918245" u="1"/>
        <s v=" LTE MOTO G22 NEGRO: 1 und - sn. 359694271866896" u="1"/>
        <s v=" LTE SAMSUNG A23 AZUL: 1 und - sn. 353568692811481" u="1"/>
        <s v=" LTE NOKIA C01 PLUS AZUL: 1 und - sn. 354632880947355" u="1"/>
        <s v=" LTE SAMSUNG A53 5G AZUL: 1 und - sn. 353881481715346" u="1"/>
        <s v=" LTE SAMSUNG S20 FE AZUL: 1 und - sn. 357829460883953" u="1"/>
        <s v=" HALFSIM MOVISTAR LIBRE: 1 und - sn. 8959300520549746405" u="1"/>
        <s v=" LTE IPHONE 12 MINI 64GB NEGRO: 1 und - sn. 353872860040315" u="1"/>
        <s v=" LTE XIAOMI REDMI NOTE 11 GRIS: 1 und - sn. 864469066512007" u="1"/>
        <s v=" LTE XIAOMI REDMI NOTE 9 BLANCO: 1 und - sn. 865277057257204" u="1"/>
        <s v=" LTE NOKIA C01 PLUS AZUL: 2 und / LTE XIAOMI REDMI NOTE 8 2021 AZUL: 2 und" u="1"/>
        <s v=" LTE IPHONE 12 PRO MAX 256GB NEGRO: 1 und - sn. 355018176062829 / LTE IPHONE 12 PRO 128GB NEGRO: 1 und - sn. 358438448254854" u="1"/>
        <s v=" LTE SAMSUNG A12 NEGRO: 7 und - sn. 350692195290234,350692195189980,350692195835608,350692195381348,350692195290259,350692195445770,350692195382072 / LTE IPHONE 12 64GB NEGRO: 1 und - sn. 354842976127370" u="1"/>
        <s v=" LTE NOKIA G10 AZUL: 1 und - sn. 358742570259262" u="1"/>
        <s v=" HALFSIM MOVISTAR: 1 und - sn. 8959300420547665691" u="1"/>
        <s v=" LTE IPHONE 12 MINI 64GB NEGRO: 1 und / LTE MOTO G30 GRIS TORNASOL: 2 und / LTE NOKIA G10 AZUL: 4 und / LTE SAMSUNG A32 NEGRO: 1 und / LTE XIAOMI REDMI NOTE 8 2021 AZUL: 6 und / LTE XIAOMI REDMI NOTE 9 BLANCO: 2 und" u="1"/>
        <s v=" LTE REALME C11 AZUL: 1 und - sn. 864322056121992" u="1"/>
        <s v=" HALFSIM MOVISTAR: 1 und - sn. 8959300320535278624" u="1"/>
        <s v=" HALFSIM MOVISTAR: 1 und - sn. 8959300520555937989" u="1"/>
        <s v=" LTE IPHONE 12 MINI 64GB NEGRO: 1 und - sn. 356450250698203 / HALFSIM MOVISTAR: 1 und - sn. 8959300520555422255" u="1"/>
        <s v=" HALFSIM MOVISTAR: 20 und - sn. 8959300320533049076,8959300320533310437,8959300320532983465,8959300320533307573,8959300320533306005,8959300320533307581,8959300320533012181,8959300320533310171,8959300320533051049,8959300320533307169,8959300320533303440,8959300320533145650,8959300320532982368,8959300320533046973,8959300320533050397,8959300320533050157,8959300320533303382,8959300320532985965,8959300320533305981,8959300320532984281" u="1"/>
        <s v=" LTE TCL 20 E AZUL: 1 und - sn. 356564812594518" u="1"/>
        <s v=" HALFSIM MOVISTAR: 1 und - sn. 8959300520556383357" u="1"/>
        <s v=" LTE SAMSUNG A02S 64GB AZUL: 1 und - sn. 356506881094144" u="1"/>
        <s v=" LTE IPHONE 13 PRO 256GB NEGRO: 1 und - sn. 353990990743648" u="1"/>
        <s v=" LTE XIAOMI REDMI 10C 128GB GRIS: 1 und - sn. 864050069263564" u="1"/>
        <s v=" LTE NOKIA 1.4 NEGRO: 1 und - sn. 354208100761601" u="1"/>
        <s v=" HALFSIM MOVISTAR: 1 und - sn. 8959300320534717192" u="1"/>
        <s v=" HALFSIM MOVISTAR: 1 und - sn. 8959300520559130029" u="1"/>
        <s v=" LTE IPHONE SE 2022 64GB DORADO: 1 und - sn. 350761565220897 / HALFSIM MOVISTAR: 1 und - sn. 8959300120518584802" u="1"/>
        <s v=" HALFSIM MOVISTAR: 1 und - sn. 8959300420547664306" u="1"/>
        <s v=" HALFSIM MOVISTAR: 1 und - sn. 8959300420547665725" u="1"/>
        <s v=" LTE SAMSUNG A32 AZUL: 1 und - sn. 350579453298365" u="1"/>
        <s v=" LTE SAMSUNG A13 NEGRO: 1 und - sn. 352460880047295" u="1"/>
        <s v=" LTE XIAOMI REDMI NOTE 10S GRIS: 1 und - sn. 861951055909040" u="1"/>
        <s v=" LTE XIAOMI REDMI NOTE 9 BLANCO: 1 und - sn. 865277057265348" u="1"/>
        <s v=" LTE NOKIA G20 AZUL: 1 und - sn. 359358480507572" u="1"/>
        <s v=" HALFSIM MOVISTAR: 1 und - sn. 8959300520549397423" u="1"/>
        <s v=" HALFSIM TUENTI PREPAGO NUMERADA 5: 3150 und" u="1"/>
        <s v=" LTE SAMSUNG A32 NEGRO: 3 und - sn. 350579453618570,350579453618133,350579453617614" u="1"/>
        <s v=" HALFSIM MOVISTAR: 1 und - sn. 8959300320529694844" u="1"/>
        <s v=" HALFSIM MOVISTAR: 1 und - sn. 8959300520555420002" u="1"/>
        <s v=" LTE XIAOMI POCO X3 PRO 128GB NEGRO: 1 und - sn. 861855059169289" u="1"/>
        <s v=" LTE SAMSUNG A02 64GB NEGRO: 3 und / LTE SAMSUNG A12 NEGRO: 2 und / LTE SAMSUNG A22 NEGRO: 2 und / LTE XIAOMI REDMI NOTE 8 2021 AZUL: 3 und" u="1"/>
        <s v=" HALFSIM CHIP PREPAGO LISTO PACK NUMERADO: 300 und" u="1"/>
        <s v=" HALFSIM MOVISTAR: 1 und - sn. 8959300320533425490" u="1"/>
        <s v=" LTE XIAOMI REDMI 9C AZUL: 1 und - sn. 861880057926514" u="1"/>
        <s v=" LTE XIAOMI REDMI 9C NARANJA: 1 und - sn. 868414058931001" u="1"/>
        <s v=" LTE SAMSUNG A21S NEGRO: 1 und - sn. 355451119366041" u="1"/>
        <s v=" HALFSIM MOVISTAR LIBRE: 1 und - sn. 8959300520549743683" u="1"/>
        <s v=" LTE NOKIA C1 PLUS AZUL: 1 und - sn. 353168110207824 / HALFSIM MOVISTAR: 1 und - sn. 8959300320531864948" u="1"/>
        <s v=" HALFSIM MOVISTAR: 1 und - sn. 8959300120518536042" u="1"/>
        <s v=" HALFSIM MOVISTAR: 1 und - sn. 8959300420552903110" u="1"/>
        <s v=" HALFSIM MOVISTAR: 1 und - sn. 8959300520549229196" u="1"/>
        <s v=" LTE REALME C21Y AZUL: 1 und - sn. 860256053049539" u="1"/>
        <s v=" LTE SAMSUNG A12 AZUL: 1 und - sn. 350692198957433" u="1"/>
        <s v=" LTE SAMSUNG A02S AZUL: 1 und - sn. 354240162039089" u="1"/>
        <s v=" LTE SAMSUNG A52 NEGRO: 1 und - sn. 357526612223381" u="1"/>
        <s v=" LTE SAMSUNG A02S 64GB AZUL: 2 und / LTE XIAOMI REDMI 9C GRIS: 6 und / LTE XIAOMI REDMI NOTE 10S NEGRO: 4 und" u="1"/>
        <s v=" LTE SAMSUNG S20 FE AZUL: 1 und - sn. 357829460852248 / LTE SAMSUNG S20 FE BLANCO: 1 und - sn. 357829460874184" u="1"/>
        <s v=" HALFSIM MOVISTAR: 10 und - sn. 8959300420550883868,8959300420550895144,8959300420550895151,8959300420550883884,8959300420550883892,8959300420550883900,8959300420550883918,8959300420550883926,8959300420550895078,8959300420550895086" u="1"/>
        <s v=" LTE SAMSUNG A02S AZUL: 1 und - sn. 354240162040319" u="1"/>
        <s v=" LTE SAMSUNG A21S AZUL: 1 und - sn. 355451119464820" u="1"/>
        <s v=" LTE XIAOMI REDMI 9C AZUL: 1 und - sn. 861880055445855" u="1"/>
        <s v=" LTE SAMSUNG A03S AZUL: 1 und / LTE SAMSUNG A03S NEGRO: 99 und" u="1"/>
        <s v=" HALFSIM MOVISTAR: 10 und - sn. 8959300520556379843,8959300520556379801,8959300520556385956,8959300520556379835,8959300520556380072,8959300520556380080,8959300520556380064,8959300520556380015,8959300520556379793,8959300520556380056" u="1"/>
        <s v=" HALFSIM M2M 2FF LTE: 30 und - sn. 8959300120514389420,8959300120514389404,8959300120514390782,8959300120514389503,8959300120514390766,8959300120514389529,8959300120514389461,8959300120514384538,8959300120514389479,8959300120514389453,8959300120514390725,8959300120514390824,8959300120514384587,8959300120514390808,8959300120514389511,8959300120514390774,8959300120514389412,8959300120514389495,8959300120514389438,8959300120514389537,8959300120514384603,8959300120514384546,8959300120514390816,8959300120514384595,8959300120514389388,8959300120514389446,8959300120514384579,8959300120514390717,8959300120514390758,8959300120514389487" u="1"/>
        <s v=" LTE SAMSUNG A12 NEGRO: 1 und - sn. 352213734119384" u="1"/>
        <s v=" LTE SAMSUNG A03S NEGRO: 1 und - sn. 352550421291202" u="1"/>
        <s v=" LTE XIAOMI REDMI NOTE 10S GRIS: 1 und - sn. 861392051168143 / HALFSIM MOVISTAR: 1 und - sn. 8959300120518667383" u="1"/>
        <s v=" HALFSIM MOVISTAR: 1 und - sn. 8959300420548273933" u="1"/>
        <s v=" HALFSIM MOVISTAR: 1 und - sn. 8959300420550921643" u="1"/>
        <s v=" HALFSIM MOVISTAR: 1 und - sn. 8959300420552901544" u="1"/>
        <s v=" HALFSIM MOVISTAR: 1 und - sn. 8959300520549176025" u="1"/>
        <s v=" HALFSIM MOVISTAR: 1 und - sn. 8959300520559466191" u="1"/>
        <s v=" LTE SAMSUNG A32 NEGRO: 1 und - sn. 350579454578872" u="1"/>
        <s v=" LTE IPHONE 12 64GB AZUL: 1 und - sn. 354842977308292" u="1"/>
        <s v=" LTE SAMSUNG A02S NEGRO: 8 und / LTE SAMSUNG A31 NEGRO: 4 und" u="1"/>
        <s v=" LTE SAMSUNG A02S NEGRO: 3 und - sn. 354240160488510,354240160490912,354240160495697 / LTE IPHONE 12 PRO 256GB NEGRO: 1 und - sn. 357171854350244" u="1"/>
        <s v=" HALFSIM MOVISTAR: 1 und - sn. 8959300320530004264" u="1"/>
        <s v=" LTE XIAOMI REDMI 9C GRIS: 1 und - sn. 865233054021044" u="1"/>
        <s v=" LTE XIAOMI REDMI NOTE 9 BLANCO: 1 und - sn. 866077059765801" u="1"/>
        <s v=" LTE XIAOMI POCO X3 PRO 128GB NEGRO: 1 und - sn. 861855059036280" u="1"/>
        <s v=" LTE NOKIA C1 PLUS AZUL: 3 und - sn. 353168110194584,353168110209267,353168110210257" u="1"/>
        <s v=" HALFSIM MOVISTAR: 1 und - sn. 8959300320533423958" u="1"/>
        <s v=" HALFSIM MOVISTAR: 200 und / LISTO PACK SAMSUNG A02S 32GB: 1 und / LTE NOKIA C1 PLUS AZUL: 4 und / LTE SAMSUNG A02S 64GB AZUL: 7 und / LTE SAMSUNG A21S AZUL: 2 und / LTE SAMSUNG A32 NEGRO: 4 und / LTE SAMSUNG A72 NEGRO: 8 und" u="1"/>
        <s v=" HALFSIM MOVISTAR: 1 und - sn. 8959300120518535929" u="1"/>
        <s v=" HALFSIM MOVISTAR: 1 und - sn. 8959300420550801654" u="1"/>
        <s v=" HALFSIM MOVISTAR: 1 und - sn. 8959300520556090184" u="1"/>
        <s v=" LTE XIAOMI POCO X3 PRO 256GB NEGRO: 1 und - sn. 865031050673689" u="1"/>
        <s v=" HALFSIM MOVISTAR: 20 und - sn. 8959300420550893883,8959300420550893891,8959300420550929802,8959300420550893859,8959300420550893909,8959300420550893867,8959300420550893875,8959300420550893842,8959300420550929737,8959300420550888198,8959300420550929851,8959300420550929869,8959300420550893925,8959300420550893826,8959300420550893800,8959300420550893917,8959300420550893818,8959300420550893834,8959300420550929844,8959300420550929836" u="1"/>
        <s v=" HALFSIM MOVISTAR: 1 und - sn. 8959300120518478922" u="1"/>
        <s v=" LTE SAMSUNG A32 NEGRO: 1 und - sn. 350579456051969" u="1"/>
        <s v=" LTE SAMSUNG A02S NEGRO: 1 und - sn. 354240162005866" u="1"/>
        <s v=" LTE XIAOMI REDMI NOTE 10S NEGRO: 1 und - sn. 867127056420402" u="1"/>
        <s v=" HALFSIM MOVISTAR: 10 und - sn. 8959300320535280000,8959300320535280224,8959300320535280208,8959300320535280190,8959300320535280257,8959300320535280232,8959300320535280216,8959300320535279994,8959300320535280240,8959300320535280265" u="1"/>
        <s v=" HALFSIM MOVISTAR: 25 und - sn. 8959300420550771717,8959300420550771733,8959300420550771899,8959300420550771725,8959300420550771691,8959300420550770578,8959300420550770735,8959300420550771873,8959300420550771741,8959300420550771790,8959300420550771881,8959300420550771709,8959300420550772939,8959300420550771659,8959300420550771840,8959300420550771683,8959300420550772947,8959300420550771931,8959300420550771642,8959300420550771915,8959300420550771923,8959300420550771949,8959300420550771907,8959300420550771832,8959300420550771758" u="1"/>
        <s v=" LTE NOKIA G10 AZUL: 1 und - sn. 358742571208011 / HALFSIM MOVISTAR: 1 und - sn. 8959300520559283992" u="1"/>
        <s v=" HALFSIM MOVISTAR: 1 und - sn. 8959300520556129370" u="1"/>
        <s v=" LTE XIAOMI REDMI NOTE 11 AZUL: 1 und - sn. 869113065780968" u="1"/>
        <s v=" AIT HUAWEI AUDÍFONOS SPORT LITE AZUL: 1 und - sn. 690144319219140" u="1"/>
        <s v=" LTE HONOR X8 SILVER: 1 und / LTE SAMSUNG A13 AZUL: 2 und / LTE SAMSUNG A13 NEGRO: 1 und / LTE SAMSUNG A53 5G NEGRO: 2 und / LTE XIAOMI POCO X3 PRO 256GB NEGRO: 1 und" u="1"/>
        <s v=" LTE SAMSUNG A52 NEGRO: 10 und" u="1"/>
        <s v=" HALFSIM MOVISTAR: 1 und - sn. 8959300520556090218" u="1"/>
        <s v=" LTE SAMSUNG A12 NEGRO: 1 und - sn. 351692299077874" u="1"/>
        <s v=" LTE XIAOMI REDMI NOTE 10S AZUL: 1 und - sn. 860901057382028" u="1"/>
        <s v=" LTE SAMSUNG A32 NEGRO: 1 und - sn. 350579456042562 / LTE SAMSUNG A12 NEGRO: 2 und - sn. 350692199423849,350692199426040 / LTE NOKIA 1.4 NEGRO: 1 und - sn. 354208100760140 / LTE XIAOMI REDMI 9C GRIS: 3 und - sn. 865233057133051,865233057113095,865233057088636" u="1"/>
        <s v=" LAPTOP HP: 1 und - sn. CNU2359YW3" u="1"/>
        <s v=" HALFSIM MOVISTAR: 1 und - sn. 8959300420547779070" u="1"/>
        <s v=" LTE SAMSUNG A02 64GB AZUL: 1 und - sn. 358711754501401 / HALFSIM MOVISTAR: 1 und - sn. 8959300420547513941" u="1"/>
        <s v=" HALFSIM MOVISTAR: 1 und - sn. 8959300520559470037" u="1"/>
        <s v=" HALFSIM MOVISTAR: 1 und - sn. 8959300520559471456" u="1"/>
        <s v=" LTE SAMSUNG A32 AZUL: 1 und - sn. 350579454930339" u="1"/>
        <s v=" LTE SAMSUNG A12 NEGRO: 1 und - sn. 350692195298401" u="1"/>
        <s v=" LTE XIAOMI REDMI NOTE 9 VERDE: 1 und - sn. 866077058884686" u="1"/>
        <s v=" LTE XIAOMI REDMI NOTE 9 BLANCO: 1 und - sn. 868697055466761" u="1"/>
        <s v=" LTE XIAOMI REDMI 10C 128GB GRIS: 1 und - sn. 864050069273480" u="1"/>
        <s v=" LTE MOTO G20 AZUL: 1 und - sn. 356348784596838" u="1"/>
        <s v=" LTE NOKIA 5.4 AZUL: 1 und - sn. 359004090472456" u="1"/>
        <s v=" HALFSIM MOVISTAR: 1 und - sn. 8959300420547514121" u="1"/>
        <s v=" HALFSIM MOVISTAR: 1 und - sn. 8959300420547515540" u="1"/>
        <s v=" HALFSIM MOVISTAR: 1 und - sn. 8959300520556129404" u="1"/>
        <s v=" LTE SAMSUNG A12 NEGRO: 1 und - sn. 350692195706551" u="1"/>
        <s v=" LTE SAMSUNG A12 NEGRO: 1 und - sn. 351692290290211" u="1"/>
        <s v=" LTE SAMSUNG A52 BLANCO: 1 und - sn. 357526611018204" u="1"/>
        <s v=" HALFSIM MOVISTAR: 5 und - sn. 8959300120519313227,8959300120519313243,8959300120519313235,8959300120519313094,8959300120519313219" u="1"/>
        <s v=" LTE NOKIA 1.4 NEGRO: 2 und" u="1"/>
        <s v=" LTE REALME C11 AZUL: 1 und - sn. 864322056145710" u="1"/>
        <s v=" HALFSIM MOVISTAR: 1 und - sn. 8959300320531858825" u="1"/>
        <s v=" HALFSIM MOVISTAR: 1 und - sn. 8959300320534733702" u="1"/>
        <s v=" HALFSIM MOVISTAR: 1 und - sn. 8959300520555466435" u="1"/>
        <s v=" HALFSIM MOVISTAR: 2 und - sn. 8959300320534572050,8959300320534568397" u="1"/>
        <s v=" HALFSIM MOVISTAR LIBRE: 200 und / LISTO PACK REALME C11 AZUL: 3 und / LTE IPHONE 11 64GB NEGRO: 6 und / LTE REALME C11 AZUL: 3 und / LTE REALME GT MASTER EDITION AZUL: 2 und / LTE REALME GT MASTER EDITION GRIS: 5 und / LTE SAMSUNG A13 AZUL: 5 und" u="1"/>
        <s v=" ALCATEL MIFI MW41 LTE: 3 und / LTE NOKIA 2.4 GRIS: 2 und / LTE NOKIA C1 PLUS AZUL: 2 und / LTE SAMSUNG A12 AZUL: 10 und / LTE SAMSUNG A12 NEGRO: 2 und / LTE SAMSUNG A32 AZUL: 10 und / LTE SAMSUNG A32 NEGRO: 7 und / LTE SAMSUNG A52 AZUL: 5 und / LTE SAMSUNG A52 NEGRO: 15 und" u="1"/>
        <s v=" HALFSIM MOVISTAR: 1 und - sn. 8959300420547779104" u="1"/>
        <s v=" LTE XIAOMI REDMI NOTE 10S BLANCO: 1 und - sn. 861951050914128" u="1"/>
        <s v=" ALCATEL MIFI MW41 LTE: 2 und / LISTO PACK NOKIA 6300 GRIS: 1 und" u="1"/>
        <s v=" HALFSIM MOVISTAR: 2 und - sn. 8959300520552257266,8959300520552258009" u="1"/>
        <s v=" LTE SAMSUNG A13 NEGRO: 1 und - sn. 352177399322635 / LTE MOTO G60S AZUL: 2 und - sn. 354911551521818,354911551723372" u="1"/>
        <s v=" LTE HONOR X8 SILVER: 2 und / LTE HUAWEI NOVA Y70 NEGRO: 2 und / LTE MOTO G20 VERDE: 2 und / LTE NOKIA C2 2E AZUL: 2 und / LTE SAMSUNG A03 AZUL: 2 und / LTE XIAOMI POCO X3 PRO 256GB NEGRO: 1 und / LTE XIAOMI REDMI 10A 64GB SILVER: 2 und" u="1"/>
        <s v=" LTE REALME C11 AZUL: 1 und - sn. 864322055995453" u="1"/>
        <s v=" HALFSIM MOVISTAR: 1 und - sn. 8959300320534238694" u="1"/>
        <s v=" HALFSIM MOVISTAR: 1 und - sn. 8959300420547513974" u="1"/>
        <s v=" HALFSIM MOVISTAR: 2 und - sn. 8959300120519316642,8959300120519309837" u="1"/>
        <s v=" HALFSIM MOVISTAR: 7 und - sn. 8959300120516627165,8959300120516627157,8959300120518480795,8959300120516627140,8959300120516627009,8959300120518674900,8959300120518251725" u="1"/>
        <s v=" LTE SAMSUNG A13 NEGRO: 1 und - sn. 352460880119607" u="1"/>
        <s v=" LTE SAMSUNG A12 AZUL: 2 und - sn. 350692197895089,350692197895469" u="1"/>
        <s v=" LTE MOTO G20 AZUL: 1 und - sn. 356348784587316" u="1"/>
        <s v=" LTE IPHONE 12 64GB NEGRO: 1 und - sn. 354842978345343" u="1"/>
        <s v=" LTE ZTE BLADE A3 LITE 32GB: 1 und - sn. 864538045354101" u="1"/>
        <s v=" LTE XIAOMI REDMI 9C AZUL TUENTI: 8 und / LTE XIAOMI REDMI NOTE 9 BLANCO TUENTI: 2 und" u="1"/>
        <s v=" HALFSIM MOVISTAR: 1 und - sn. 8959300520552173414" u="1"/>
        <s v=" LTE XIAOMI REDMI NOTE 11 AZUL: 1 und - sn. 864048062800804" u="1"/>
        <s v=" LTE IPHONE SE 2020 128GB NEGRO: 1 und - sn. 356788114181050" u="1"/>
        <s v=" LTE IPHONE 13 PRO MAX 256GB NEGRO: 2 und - sn. 356189750165475,359984540701952" u="1"/>
        <s v=" LTE SAMSUNG A32 NEGRO: 1 und - sn. 350579456040616 / HALFSIM MOVISTAR: 1 und - sn. 8959300420547666830" u="1"/>
        <s v=" LTE SAMSUNG A22 NEGRO: 39 und - sn. 353353822809469,353353822817306,353353822851958,353353823004730,353353822800104,353353822800153,353353822814477,353353822815367,353353822817611,353353822817926,353353822853111,353353822995888,353353822996167,353353823006271,353353822711137,353353822803785,353353822806481,353353822807653,353353822807711,353353822807893,353353822813669,353353822996290,353353823002411,353353823002718,353353823002908,353353823005265,353353823005513,353353822789026,353353822803223,353353822803405,353353822809378,353353822809774,353353822851784,353353822997322,353353822999385,353353822999500,353353823000456,353353823005554,353353822806606" u="1"/>
        <s v=" HALFSIM MOVISTAR: 1 und - sn. 8959300320531862637" u="1"/>
        <s v=" HALFSIM MOVISTAR: 1 und - sn. 8959300320535033680" u="1"/>
        <s v=" HALFSIM MOVISTAR: 1 und - sn. 8959300520555471666" u="1"/>
        <s v=" HALFSIM MOVISTAR: 2 und - sn. 8959300320534589146,8959300320534589740" u="1"/>
        <s v=" LTE HUAWEI E5576-508 MIFI: 1 und - sn. 866688042697933 / HALFSIM MOVISTAR: 1 und - sn. 8959300120518586245" u="1"/>
        <s v=" HALFSIM MOVISTAR: 200 und / LTE MOTO G30 GRIS TORNASOL: 2 und / LTE NOKIA 3.4 GRIS: 2 und / LTE NOKIA 6300: 1 und / LTE SAMSUNG A12 AZUL: 1 und / LTE SAMSUNG A12 NEGRO: 1 und / LTE SAMSUNG S20 FE AZUL: 2 und" u="1"/>
        <s v=" HALFSIM MOVISTAR: 1 und - sn. 8959300420547785754" u="1"/>
        <s v=" GSM LTE ALCATEL MIFI MW41: 1 und - sn. 014828006589301" u="1"/>
        <s v=" LTE IPHONE 12 PRO 256GB NEGRO: 1 und - sn. 356696720936249" u="1"/>
        <s v=" LTE XIAOMI REDMI NOTE 8 2021 AZUL: 1 und - sn. 869917056469245" u="1"/>
        <s v=" HALFSIM MOVISTAR: 2 und - sn. 8959300420547304838,8959300420547304994" u="1"/>
        <s v=" LTE MOTO G20 AZUL: 1 und - sn. 356348784567417" u="1"/>
        <s v=" LTE ALCATEL 3X NEGRO: 1 und - sn. 358343100409590" u="1"/>
        <s v=" LTE SAMSUNG A32 NEGRO: 1 und - sn. 350579453622804" u="1"/>
        <s v=" LTE SAMSUNG A12 AZUL: 2 und - sn. 350692198964652,350692198964660" u="1"/>
        <s v=" LTE XIAOMI REDMI NOTE 9 NEGRO: 1 und - sn. 865858059793542 / HALFSIM MOVISTAR: 1 und - sn. 8959300320534718190" u="1"/>
        <s v=" LTE NOKIA 1.4 NEGRO: 1 und - sn. 354208100599456" u="1"/>
        <s v=" HALFSIM MOVISTAR: 1 und - sn. 8959300520552133392" u="1"/>
        <s v=" HALFSIM MOVISTAR: 1 und - sn. 8959300520559309243" u="1"/>
        <s v=" LTE XIAOMI REDMI NOTE 10S NEGRO: 1 und - sn. 867127056801882" u="1"/>
        <s v=" LTE SAMSUNG A52 AZUL: 2 und - sn. 357526610713912,357526610913611 / HALFSIM MOVISTAR: 2 und - sn. 8959300320535040073,8959300320535040081" u="1"/>
        <s v=" LTE IPHONE 12 PRO MAX 256GB NEGRO: 2 und - sn. 353175860515025,355018170133782 / LTE IPHONE 12 PRO 256GB NEGRO: 2 und - sn. 358611744268337,352003574345813" u="1"/>
        <s v=" HALFSIM MOVISTAR: 1 und - sn. 8959300320529952028" u="1"/>
        <s v=" HALFSIM MOVISTAR: 1 und - sn. 8959300420550856450" u="1"/>
        <s v=" HALFSIM MOVISTAR: 1 und - sn. 8959300520552136411" u="1"/>
        <s v=" LTE SAMSUNG A12 NEGRO: 1 und - sn. 351692292080370" u="1"/>
        <s v=" LAPTOP DELL LATITUDE 3410: 1 und - sn. 108900625800023 / LTE ZTE BLADE A3 LITE 32GB: 1 und - sn. 864538045347477 / IMPRESORA HP-2375: 1 und - sn. CN14M222HG" u="1"/>
        <s v=" HALFSIM TUENTI PREPAGO NUMERADA 5: 1250 und" u="1"/>
        <s v=" HALFSIM MOVISTAR: 1 und - sn. 8959300320534729049" u="1"/>
        <s v=" LTE SAMSUNG A12 AZUL: 1 und - sn. 350692192842995" u="1"/>
        <s v=" LTE HUAWEI Y8S: 1 und / LTE IPHONE 11 64GB NEGRO: 1 und" u="1"/>
        <s v=" ESIM MOVISTAR_ESIM EVOUCHERS CODE QR: 1 und - sn. 8959300120514935016" u="1"/>
        <s v=" HALFSIM MOVISTAR: 1 und - sn. 8959300120519309258" u="1"/>
        <s v=" HALFSIM MOVISTAR: 1 und - sn. 8959300320535198673" u="1"/>
        <s v=" ESIM MOVISTAR_ESIM EVOUCHERS CODE QR: 1 und - sn. 8959300120514934787" u="1"/>
        <s v=" LTE SAMSUNG A31 AZUL: 3 und / LTE SAMSUNG S20 FE AZUL: 2 und / LTE XIAOMI REDMI 9C GRIS: 8 und / LTE XIAOMI REDMI 9C NARANJA: 2 und" u="1"/>
        <s v=" HALFSIM MOVISTAR: 1 und - sn. 8959300320534044092" u="1"/>
        <s v=" HALFSIM MOVISTAR: 1 und - sn. 8959300320535040511" u="1"/>
        <s v=" HALFSIM MOVISTAR: 1 und - sn. 8959300520552133426" u="1"/>
        <s v=" HALFSIM MOVISTAR: 1 und - sn. 8959300520555918187" u="1"/>
        <s v=" HALFSIM MOVISTAR: 1 und - sn. 8959300520556114646" u="1"/>
        <s v=" LTE SAMSUNG A12 NEGRO: 1 und - sn. 351692290290039" u="1"/>
        <s v=" HALFSIM MOVISTAR: 1 und - sn. 8959300420554526489" u="1"/>
        <s v=" LTE XIAOMI REDMI 9C NARANJA: 1 und - sn. 866646058705107" u="1"/>
        <s v=" LTE SAMSUNG S21 ULTRA SILVER: 1 und - sn. 350299947319277" u="1"/>
        <s v=" LISTO PACK XIAOMI REDMI 9C AZUL: 5 und / LTE XIAOMI REDMI 9C AZUL: 7 und" u="1"/>
        <s v=" SIMCARD M2M 3G GEMALTO: 300 und - sn. 8959300110511928643,8959300110511935325,8959300110511935408,8959300110511916424,8959300110511916515,8959300110511916739,8959300110511916754,8959300110511922794,8959300110511928932,8959300110511928965,8959300110511895255,8959300110511922406,8959300110511928536,8959300110511928551,8959300110511928601,8959300110511928700,8959300110511935333,8959300110511935432,8959300110511916432,8959300110511916523,8959300110511916556,8959300110511916580,8959300110511916606,8959300110511916622,8959300110511916663,8959300110511922588,8959300110511895198,8959300110511895297,8959300110511928569,8959300110511928585,8959300110511928684,8959300110511935424,8959300110511916457,8959300110511922604,8959300110511922638,8959300110511922679,8959300110511922687,8959300110511922703,8959300110511922729,8959300110511922810,8959300110511928924,8959300110511928494,8959300110511935242,8959300110511935275,8959300110511935309,8959300110511935390,8959300110511916598,8959300110511916648,8959300110511916671,8959300110511914379,8959300110511922521,8959300110511895339,8959300110511908405,8959300110511895727,8959300110511929112,8959300110511901905,8959300110511908397,8959300110511914403,8959300110511922513,8959300110511895156,8959300110511928718,8959300110511916697,8959300110511895164,8959300110511935226,8959300110511916689,8959300110511916713,8959300110511916762,8959300110511916770,8959300110511922554,8959300110511922612,8959300110511922661,8959300110511922786,8959300110511928940,8959300110511929005,8959300110511895149,8959300110511895172,8959300110511895248,8959300110511895271,8959300110511928486,8959300110511928502,8959300110511928510,8959300110511928528,8959300110511928627,8959300110511935218,8959300110511935267,8959300110511935283,8959300110511935341,8959300110511916473,8959300110511916549,8959300110511916572,8959300110511916614,8959300110511916747,8959300110511922653,8959300110511922695,8959300110511922737,8959300110511922745,8959300110511922760,8959300110511928916,8959300110511928957,8959300110511895446,8959300110511922398,8959300110511922430,8959300110511928734,8959300110511935259,8959300110511935291,8959300110511935317,8959300110511935374,8959300110511935440,8959300110511916481,8959300110511916655,8959300110511916796,8959300110511922778,8959300110511922802,8959300110511895305,8959300110511895321,8959300110511895354,8959300110511895370,8959300110511901707,8959300110511901723,8959300110511901855,8959300110511908348,8959300110511908421,8959300110511908629,8959300110511914387,8959300110511895545,8959300110511895560,8959300110511895610,8959300110511895768,8959300110511916820,8959300110511928981,8959300110511895487,8959300110511901756,8959300110511908231,8959300110511908298,8959300110511908371,8959300110511908389,8959300110511914445,8959300110511895511,8959300110511895586,8959300110511922562,8959300110511929021,8959300110511895412,8959300110511901731,8959300110511901764,8959300110511901780,8959300110511901798,8959300110511901822,8959300110511901830,8959300110511908413,8959300110511908454,8959300110511908579,8959300110511895578,8959300110511895636,8959300110511895644,8959300110511929039,8959300110511895503,8959300110511901699,8959300110511901749,8959300110511901848,8959300110511901871,8959300110511901897,8959300110511901921,8959300110511901996,8959300110511902010,8959300110511902051,8959300110511908561,8959300110511895602,8959300110511895628,8959300110511895651,8959300110511895669,8959300110511895685,8959300110511895743,8959300110511929062,8959300110511895362,8959300110511895404,8959300110511895438,8959300110511908223,8959300110511908330,8959300110511908363,8959300110511914395,8959300110511914437,8959300110511929088,8959300110511929120,8959300110511895347,8959300110511901772,8959300110511908355,8959300110511908520,8959300110511908587,8959300110511908595,8959300110511908611,8959300110511914411,8959300110511895537,8959300110511895735,8959300110511922489,8959300110511922497,8959300110511922547,8959300110511928973,8959300110511929054,8959300110511929070,8959300110511929096,8959300110511895420,8959300110511901681,8959300110511901715,8959300110511901806,8959300110511908272,8959300110511908447,8959300110511895529,8959300110511895693,8959300110511895719,8959300110511922455,8959300110511922463,8959300110511922570,8959300110511929104,8959300110511895313,8959300110511895388,8959300110511895396,8959300110511901665,8959300110511901863,8959300110511902036,8959300110511902044,8959300110511908306,8959300110511908314,8959300110511908322,8959300110511908439,8959300110511908462,8959300110511908496,8959300110511908512,8959300110511908553,8959300110511914775,8959300110511895776,8959300110511922471,8959300110511922505,8959300110511922539,8959300110511929013,8959300110511916564,8959300110511935366,8959300110511928890,8959300110511908264,8959300110511902028,8959300110511902069,8959300110511928577,8959300110511916721,8959300110511895131,8959300110511928593,8959300110511916507,8959300110511922422,8959300110511916499,8959300110511922711,8959300110511928692,8959300110511916630,8959300110511916812,8959300110511928999,8959300110511922448,8959300110511928676,8959300110511935416,8959300110511916788,8959300110511928908,8959300110511928668,8959300110511935382,8959300110511922620,8959300110511895461,8959300110511908603,8959300110511895677,8959300110511895495,8959300110511914429,8959300110511929047,8959300110511901814,8959300110511895552,8959300110511901673,8959300110511901913,8959300110511895594,8959300110511895701,8959300110511895479,8959300110511895750,8959300110511901889,8959300110511908280,8959300110511895214,8959300110511895222,8959300110511895230,8959300110511928544,8959300110511928619,8959300110511928726,8959300110511935234,8959300110511935358,8959300110511916465,8959300110511916531,8959300110511916705,8959300110511922596,8959300110511922646,8959300110511895123,8959300110511895180,8959300110511895263,8959300110511895453,8959300110511928635,8959300110511928650,8959300110511916440,8959300110511916804,8959300110511922752,8959300110511895206,8959300110511895289" u="1"/>
        <s v=" HALFSIM MOVISTAR: 1 und - sn. 8959300120519298923" u="1"/>
        <s v=" HALFSIM MOVISTAR: 1 und - sn. 8959300420550808246" u="1"/>
        <s v=" HALFSIM MOVISTAR: 1 und - sn. 8959300520556379629" u="1"/>
        <s v=" LTE SAMSUNG A32 NEGRO: 1 und - sn. 350579452437444" u="1"/>
        <s v=" LTE SAMSUNG A72 NEGRO 128BG: 1 und - sn. 351088101034635" u="1"/>
        <s v=" LTE IPHONE SE 2020 64GB NEGRO: 1 und - sn. 356786111426643" u="1"/>
        <s v=" HALFSIM MOVISTAR: 2 und - sn. 8959300420547779302,8959300420548241690" u="1"/>
        <s v=" LTE SAMSUNG A32 AZUL: 1 und - sn. 350579451109739 / HALFSIM MOVISTAR: 1 und - sn. 8959300320535028722" u="1"/>
        <s v=" HALFSIM MOVISTAR: 1 und - sn. 8959300320532754379" u="1"/>
        <s v=" HALFSIM MOVISTAR: 1 und - sn. 8959300320534574288" u="1"/>
        <s v=" HALFSIM MOVISTAR: 1 und - sn. 8959300320534735699" u="1"/>
        <s v=" HALFSIM MOVISTAR: 10 und - sn. 8959300520552122122,8959300520552122734,8959300520552122726,8959300520552122783,8959300520552122114,8959300520552122791,8959300520552122767,8959300520552122759,8959300520552122809,8959300520552122742" u="1"/>
        <s v=" LTE MOTO G20 AZUL: 1 und - sn. 356348784597950" u="1"/>
        <s v=" HALFSIM MOVISTAR: 1 und - sn. 8959300520559282721" u="1"/>
        <s v=" LTE SAMSUNG A31 AZUL: 1 und - sn. 355395117445911" u="1"/>
        <s v=" LTE IPHONE 11 64GB NEGRO: 1 und - sn. 351010390906844" u="1"/>
        <s v=" LTE XIAOMI REDMI 9C GRIS: 1 und - sn. 866378059853021" u="1"/>
        <s v=" HALFSIM MOVISTAR: 3 und - sn. 8959300520554493653,8959300520554493398,8959300520554493521" u="1"/>
        <s v=" LTE NOKIA C20 AZUL: 1 und - sn. 357321211220362 / HALFSIM MOVISTAR: 1 und - sn. 8959300520559279800" u="1"/>
        <s v=" HALFSIM MOVISTAR: 8 und - sn. 8959300420557409287,8959300420557409212,8959300420557409329,8959300420557409337,8959300420557409352,8959300420557409345,8959300420557409246,8959300420557409238" u="1"/>
        <s v=" LTE XIAOMI REDMI NOTE 10S GRIS: 1 und - sn. 865565050512785" u="1"/>
        <s v=" LTE SAMSUNG A51 AZUL: 1 und - sn. 350608752609806 / LTE IPHONE 11 64GB NEGRO: 1 und - sn. 352919118942718" u="1"/>
        <s v=" HALFSIM MOVISTAR: 5 und - sn. 8959300320535034191,8959300320535033961,8959300320535035909,8959300320535035933,8959300320535035941" u="1"/>
        <s v=" HALFSIM MOVISTAR: 1 und - sn. 8959300320534232333" u="1"/>
        <s v=" HALFSIM MOVISTAR: 1 und - sn. 8959300320534233752" u="1"/>
        <s v=" HALFSIM MOVISTAR: 1 und - sn. 8959300420550411520" u="1"/>
        <s v=" HALFSIM MOVISTAR: 1 und - sn. 8959300420550881714" u="1"/>
        <s v=" HALFSIM MOVISTAR: 1 und - sn. 8959300520549398892" u="1"/>
        <s v=" LTE SAMSUNG A12 NEGRO: 1 und - sn. 350692192854545" u="1"/>
        <s v=" LTE SAMSUNG A22 NEGRO: 1 und - sn. 353353822807604" u="1"/>
        <s v=" LTE XIAOMI REDMI NOTE 9 GRIS: 1 und - sn. 865277058401769" u="1"/>
        <s v=" LTE SAMSUNG S22 5G ULTRA NEGRO: 1 und - sn. 351338911116183" u="1"/>
        <s v=" ALCATEL MIFI MW41 LTE: 4 und / LTE SAMSUNG A02S 64GB AZUL: 4 und / LTE SAMSUNG A12 AZUL: 3 und" u="1"/>
        <s v=" LTE HUAWEI E5576-508 MIFI: 1 und / LTE MOTO G22 NEGRO: 1 und / LTE REALME C21Y AZUL: 1 und / LTE SAMSUNG A13 NEGRO: 1 und / LTE SAMSUNG A33 5G NEGRO: 1 und / LTE XIAOMI REDMI NOTE 11 AZUL: 2 und" u="1"/>
        <s v=" HALFSIM MOVISTAR: 1 und - sn. 8959300420552754828" u="1"/>
        <s v=" HALFSIM MOVISTAR: 1 und - sn. 8959300520549400722" u="1"/>
        <s v=" LTE SAMSUNG A21S AZUL: 1 und - sn. 355451118815691" u="1"/>
        <s v=" LTE SAMSUNG A01 CORE AZUL: 1 und - sn. 354841303450646" u="1"/>
        <s v=" LTE XIAOMI 11 LITE 5G NE NEGRO: 1 und - sn. 863090064246645" u="1"/>
        <s v=" LTE XIAOMI REDMI NOTE 9 BLANCO: 1 und - sn. 866077059726803" u="1"/>
        <s v=" LTE XIAOMI POCO X3 PRO 256GB AZUL: 1 und - sn. 861411052654065" u="1"/>
        <s v=" HALFSIM MOVISTAR: 3 und - sn. 8959300320529689570,8959300320529689547,8959300320529689554" u="1"/>
        <s v=" HALFSIM MOVISTAR: 1 und - sn. 8959300320534718695" u="1"/>
        <s v=" HALFSIM MOVISTAR: 1 und - sn. 8959300420547302402" u="1"/>
        <s v=" HALFSIM MOVISTAR: 1 und - sn. 8959300520555421471" u="1"/>
        <s v=" LTE SAMSUNG A01 32GB NEGRO: 1 und - sn. 354718600699291" u="1"/>
        <s v=" LTE XIAOMI REDMI NOTE 9 GRIS: 1 und - sn. 860826050164521" u="1"/>
        <s v=" LTE XIAOMI 11 LITE 5G NE NEGRO: 1 und - sn. 863090064236646" u="1"/>
        <s v=" LTE XIAOMI REDMI NOTE 9 BLANCO: 1 und - sn. 868697055631604" u="1"/>
        <s v=" LTE IPHONE 12 PRO 256GB NEGRO: 1 und - sn. 350888740206499 / LTE IPHONE 12 PRO MAX 256GB NEGRO: 2 und - sn. 353175860807901,359173730685577" u="1"/>
        <s v=" LTE NOKIA C1 PLUS AZUL: 2 und - sn. 353168110204896,353168110206818 / USIM MULTISIM MOVISTAR: 2 und - sn. 8959300520540166652,8959300520540359901" u="1"/>
        <s v=" LTE NOKIA 2.4 GRIS: 1 und - sn. 353180110845206" u="1"/>
        <s v=" LTE NOKIA 5.4 AZUL: 1 und - sn. 359004090634634" u="1"/>
        <s v=" LTE NOKIA 1.4 NEGRO: 1 und - sn. 354208100743096" u="1"/>
        <s v=" HALFSIM MOVISTAR: 1 und - sn. 8959300520551992012" u="1"/>
        <s v=" HALFSIM MOVISTAR: 1 und - sn. 8959300520552258397" u="1"/>
        <s v=" LTE XIAOMI REDMI NOTE 9 BLANCO: 1 und - sn. 865277057225482" u="1"/>
        <s v=" HALFSIM MOVISTAR: 3 und - sn. 8959300420550920785,8959300420550920793,8959300420550920801" u="1"/>
        <s v=" LTE MOTO G60S AZUL: 3 und / LTE NOKIA C20 AZUL: 5 und / LTE NOKIA G10 AZUL: 4 und / LTE SAMSUNG A13 AZUL: 4 und / LTE SAMSUNG A13 NEGRO: 4 und / LTE SAMSUNG A23 AZUL: 4 und / LTE XIAOMI REDMI 9C GRIS: 3 und" u="1"/>
        <s v=" HALFSIM MOVISTAR: 1 und - sn. 8959300120518924313" u="1"/>
        <s v=" HALFSIM MOVISTAR: 1 und - sn. 8959300520549398926" u="1"/>
        <s v=" LTE XIAOMI REDMI 9C NARANJA: 1 und - sn. 866646058683965" u="1"/>
        <s v=" LTE SAMSUNG Z FOLD 3 5G SILVER: 1 und - sn. 353249141525465" u="1"/>
        <s v=" HALFSIM MOVISTAR: 2 und - sn. 8959300320532020599,8959300320531855193" u="1"/>
        <s v=" LTE SAMSUNG A12 NEGRO: 1 und - sn. 350692197888720" u="1"/>
        <s v=" LTE XIAOMI REDMI NOTE 11 GRIS: 1 und - sn. 861770063769505" u="1"/>
        <s v=" AIT HUAWEI RELOJ WATCH FIT NEGRO: 1 und - sn. 697245316721362" u="1"/>
        <s v=" LTE SAMSUNG A02 64GB NEGRO: 2 und - sn. 358711755173382,358711755173713" u="1"/>
        <s v=" HALFSIM MOVISTAR: 1 und - sn. 8959300520551991865" u="1"/>
        <s v=" HALFSIM MOVISTAR: 1 und - sn. 8959300520555421505" u="1"/>
        <s v=" LTE SAMSUNG A22 NEGRO: 1 und - sn. 353353823321225" u="1"/>
        <s v=" LTE IPHONE 11 64GB NEGRO: 1 und - sn. 350263901191361" u="1"/>
        <s v=" LTE REALME 9I 128GB NEGRO: 1 und - sn. 869551050379413" u="1"/>
        <s v=" LTE XIAOMI POCO X3 PRO 128GB NEGRO: 1 und - sn. 861855059908389" u="1"/>
        <s v=" LTE MOTO G60S AZUL: 4 und / LTE REALME C21Y AZUL: 6 und / LTE SAMSUNG A22 NEGRO: 10 und / LTE XIAOMI REDMI NOTE 10S BLANCO: 2 und" u="1"/>
        <s v=" HALFSIM MOVISTAR: 200 und / LTE NOKIA 2.4 GRIS: 1 und / LTE SAMSUNG A31 AZUL: 3 und / LTE XIAOMI REDMI 9C AZUL: 10 und / LTE XIAOMI REDMI NOTE 9 GRIS: 6 und" u="1"/>
        <s v=" HALFSIM MOVISTAR: 24 und - sn. 8959300320530006574,8959300320530006483,8959300320530006525,8959300320530006558,8959300320530006582,8959300320530006657,8959300320530006673,8959300320530006616,8959300320530006566,8959300320530006830,8959300320530006624,8959300320530006541,8959300320530006756,8959300320530006640,8959300320530006814,8959300320530006665,8959300320530006715,8959300320530006798,8959300320530006632,8959300320530006533,8959300320530006590,8959300320530006806,8959300320530006491,8959300320530006772" u="1"/>
        <s v=" HALFSIM MOVISTAR: 1 und - sn. 8959300120518922747" u="1"/>
        <s v=" LTE SAMSUNG A12 NEGRO: 1 und - sn. 351692292039145" u="1"/>
        <s v=" LTE XIAOMI REDMI NOTE 10S GRIS: 1 und - sn. 861951055948188" u="1"/>
        <s v=" LTE TCL 20 E AZUL: 3 und - sn. 356564812596067,356564812592132,356564812595879 / LTE NOKIA G10 AZUL: 1 und - sn. 358742570256474 / LTE XIAOMI REDMI NOTE 10S AZUL: 3 und - sn. 860901057297408,860901057296400,860901057301184" u="1"/>
        <s v=" HALFSIM MOVISTAR: 8000 und" u="1"/>
        <s v=" LTE SAMSUNG A72 NEGRO: 10 und" u="1"/>
        <s v=" LTE ZTE V SMART: 1 und - sn. 868551042804248" u="1"/>
        <s v=" HALFSIM MOVISTAR: 1 und - sn. 8959300120518474558" u="1"/>
        <s v=" HALFSIM MOVISTAR: 1 und - sn. 8959300420553117793" u="1"/>
        <s v=" HALFSIM MOVISTAR: 1 und - sn. 8959300420554520094" u="1"/>
        <s v=" HALFSIM MOVISTAR: 1 und - sn. 8959300420552904613" u="1"/>
        <s v=" LTE SAMSUNG A21S NEGRO: 1 und - sn. 355451119418206" u="1"/>
        <s v=" LTE XIAOMI REDMI NOTE 9 VERDE: 1 und - sn. 866077059236241" u="1"/>
        <s v=" LTE HUAWEI Y5P AZUL: 1 und - sn. 865562045283044 / HALFSIM MOVISTAR: 1 und - sn. 8959300520549354937" u="1"/>
        <s v=" LTE MOTO G20 VERDE: 14 und - sn. 356348784777313,356348784778337,356348784773411,356348784776216,356348784780150,356348784776794,356348784779673,356348784775093,356348784766795,356348784797279,356348784776315,356348784763958,356348784776737,356348784776752" u="1"/>
        <s v=" LTE IPHONE SE 2020 64GB NEGRO: 3 und" u="1"/>
        <s v=" HALFSIM MOVISTAR: 1 und - sn. 8959300320530007333" u="1"/>
        <s v=" LTE REALME C21Y AZUL: 1 und - sn. 860256053321599" u="1"/>
        <s v=" LTE XIAOMI REDMI 9C GRIS: 1 und - sn. 866538058493638" u="1"/>
        <s v=" LTE SAMSUNG A02 64GB NEGRO: 1 und - sn. 358711755170214" u="1"/>
        <s v=" LTE SAMSUNG A03 CORE AZUL: 2 und - sn. 353166349896797,353166349887861" u="1"/>
        <s v=" HALFSIM MOVISTAR: 1 und - sn. 8959300420550408286" u="1"/>
        <s v=" LTE SAMSUNG A21S NEGRO: 1 und - sn. 355451118838016" u="1"/>
        <s v=" HALFSIM MOVISTAR: 1 und - sn. 8959300320531856027" u="1"/>
        <s v=" HALFSIM MOVISTAR: 1 und - sn. 8959300320534592330" u="1"/>
        <s v=" HALFSIM MOVISTAR: 1 und - sn. 8959300320535027070" u="1"/>
        <s v=" HALFSIM MOVISTAR: 1 und - sn. 8959300420554520128" u="1"/>
        <s v=" HALFSIM MOVISTAR: 1 und - sn. 8959300520555465056" u="1"/>
        <s v=" HALFSIM MOVISTAR: 1 und - sn. 8959300520555626467" u="1"/>
        <s v=" LTE SAMSUNG A32 AZUL: 1 und - sn. 350579456545077" u="1"/>
        <s v=" LTE SAMSUNG A12 NEGRO: 1 und - sn. 351692292094488" u="1"/>
        <s v=" HALFSIM MOVISTAR: 1 und - sn. 8959300520556433236" u="1"/>
        <s v=" LTE XIAOMI REDMI NOTE 9 BLANCO: 1 und - sn. 865277057287342" u="1"/>
        <s v=" LTE SAMSUNG GALAXY S20+: 1 und - sn. 353910111462266 / LTE IPHONE 12 PRO MAX 256GB NEGRO: 1 und - sn. 355018177177808" u="1"/>
        <s v=" LTE HONOR X7 AZUL: 1 und - sn. 869937050526915" u="1"/>
        <s v=" LTE HONOR X8 NEGRO: 1 und - sn. 864331067604185" u="1"/>
        <s v=" LTE SAMSUNG A03 CORE NEGRO: 1 und - sn. 350184799253735" u="1"/>
        <s v=" HALFSIM MOVISTAR: 2 und - sn. 8959300320531865077,8959300320531865705" u="1"/>
        <s v=" LTE SAMSUNG A03S NEGRO: 1 und - sn. 352550421288893 / HALFSIM MOVISTAR: 1 und - sn. 8959300420547784765" u="1"/>
        <s v=" LTE SAMSUNG TABLET T295 8.0: 2 und - sn. 352232115304589,352232115319439 / LTE SAMSUNG A01 32GB AZUL: 2 und - sn. 354718601192387,354718601190282 / LTE SAMSUNG A01 CORE AZUL: 3 und - sn. 354841303449887,354841303445901,354841303017403 / LTE HUAWEI Y8S: 1 und - sn. 863137042621066" u="1"/>
        <s v=" HALFSIM MOVISTAR: 1 und - sn. 8959300320534100571" u="1"/>
        <s v=" LTE SAMSUNG A31 AZUL: 1 und - sn. 355395117446489" u="1"/>
        <s v=" LTE IPHONE 12 PRO 128GB NEGRO: 1 und - sn. 358438448705756" u="1"/>
        <s v=" LTE NOKIA G20 AZUL: 1 und - sn. 359358480657237" u="1"/>
        <s v=" HALFSIM MOVISTAR: 1 und - sn. 8959300420550801738" u="1"/>
        <s v=" HALFSIM MOVISTAR: 1 und - sn. 8959300520559467728" u="1"/>
        <s v=" LTE IPHONE 12 64GB NEGRO: 1 und - sn. 355238412907682" u="1"/>
        <s v=" LTE SAMSUNG A03 CORE AZUL: 1 und - sn. 353166349226011" u="1"/>
        <s v=" LTE MOTO G30 GRIS TORNASOL: 3 und / LTE NOKIA 5.4 AZUL: 1 und / LTE SAMSUNG A32 AZUL: 2 und" u="1"/>
        <s v=" HALFSIM MOVISTAR: 1 und - sn. 8959300420550412098" u="1"/>
        <s v=" HALFSIM MOVISTAR: 10 und - sn. 8959300420550889675,8959300420550879965,8959300420550889733,8959300420550889865,8959300420550889725,8959300420550889717,8959300420550889766,8959300420550889709,8959300420550889667,8959300420550889691" u="1"/>
        <s v=" HALFSIM MOVISTAR: 12 und - sn. 8959300520556384033,8959300520556384041,8959300520556383951,8959300520556384090,8959300520556384082,8959300520556384009,8959300520556384017,8959300520556384066,8959300520556384058,8959300520556383993,8959300520556383985,8959300520556384025" u="1"/>
        <s v=" LTE SAMSUNG A11 AZUL: 9 und - sn. 354049114876146,354049114876674,354049114876526,354049114876559,354049114876575,354049114876591,354049114877169,354049114876807,354049114850539 / LTE SAMSUNG A21S AZUL: 1 und - sn. 355451115852895 / LTE SAMSUNG A01 32GB NEGRO: 1 und - sn. 359771109271083 / LTE SAMSUNG A01 32GB AZUL: 1 und - sn. 359771109565898 / LTE ZTE BLADE A3 LITE 32GB: 3 und - sn. 864538043946437,864538043948540,864538043946866" u="1"/>
        <s v=" LTE REALME C11 AZUL: 1 und - sn. 864322056146379" u="1"/>
        <s v=" HALFSIM MOVISTAR: 1 und - sn. 8959300420553151420" u="1"/>
        <s v=" LTE XIAOMI REDMI NOTE 11 AZUL: 1 und - sn. 869113065732407" u="1"/>
        <s v=" HALFSIM MOVISTAR: 1 und - sn. 8959300520552170469" u="1"/>
        <s v=" LTE XIAOMI REDMI NOTE 9 GRIS: 1 und - sn. 862122050096246" u="1"/>
        <s v=" LTE SAMSUNG A02 64GB AZUL: 3 und - sn. 358711754942860,358711754764835,358711754787265" u="1"/>
        <s v=" HALFSIM MOVISTAR: 200 und / LTE XIAOMI REDMI NOTE 9 GRIS: 3 und / LTE ZTE BLADE A3 LITE 32GB: 2 und" u="1"/>
        <s v=" HALFSIM MOVISTAR: 1 und - sn. 8959300120519312542" u="1"/>
        <s v=" HALFSIM MOVISTAR: 1 und - sn. 8959300520555469504" u="1"/>
        <s v=" LTE XIAOMI POCO X3 PRO 256GB AZUL: 1 und - sn. 861855052293003" u="1"/>
        <s v=" HALFSIM MOVISTAR: 2 und - sn. 8959300120519313755,8959300120519309597" u="1"/>
        <s v=" LTE IPHONE 12 64GB AZUL: 1 und / LTE NOKIA 1.4 NEGRO: 2 und / LTE NOKIA 5.4 AZUL: 2 und" u="1"/>
        <s v=" HALFSIM MOVISTAR: 1 und - sn. 8959300520552685193" u="1"/>
        <s v=" HALFSIM MOVISTAR: 1 und - sn. 8959300520556116252" u="1"/>
        <s v=" LTE SAMSUNG S21+ SILVER: 1 und - sn. 355399278488967" u="1"/>
        <s v=" LTE XIAOMI REDMI NOTE 9 VERDE: 1 und - sn. 866077058939027" u="1"/>
        <s v=" HALFSIM MOVISTAR: 1 und - sn. 8959300320532020714" u="1"/>
        <s v=" LTE SAMSUNG A52 NEGRO: 1 und - sn. 357526612131873" u="1"/>
        <s v=" LTE XIAOMI REDMI NOTE 9 NEGRO: 1 und - sn. 863232057549441" u="1"/>
        <s v=" HALFSIM MOVISTAR: 1 und - sn. 8959300320529949685" u="1"/>
        <s v=" LTE SAMSUNG A22 NEGRO: 1 und - sn. 353353823003419" u="1"/>
        <s v=" LTE NOKIA C01 PLUS AZUL: 1 und - sn. 354632882245311" u="1"/>
        <s v=" ESIM MOVISTAR_ESIM EVOUCHERS CODE QR: 1 und - sn. 8959300120514935602" u="1"/>
        <s v=" LTE SAMSUNG A12 NEGRO: 1 und - sn. 352213731106137" u="1"/>
        <s v=" LTE MOTOROLA G7 POWER AZUL: 1 und - sn. 359520091496517 / HALFSIM MOVISTAR: 1 und - sn. 8959300320533980403" u="1"/>
        <s v=" LTE XIAOMI POCO X3 PRO 128GB NEGRO: 1 und - sn. 861855059335120" u="1"/>
        <s v=" LTE SAMSUNG A02S NEGRO: 1 und - sn. 354240168264160 / HALFSIM MOVISTAR: 2 und - sn. 8959300320534715873,8959300320534715865" u="1"/>
        <s v=" LTE SAMSUNG A12 NEGRO: 2 und - sn. 350692195870621,350692195470364 / HALFSIM MOVISTAR: 2 und - sn. 8959300320534718216,8959300320534712003" u="1"/>
        <s v=" HALFSIM MOVISTAR: 1 und - sn. 8959300520549224338" u="1"/>
        <s v=" LTE SAMSUNG A12 AZUL: 1 und - sn. 351692290220184" u="1"/>
        <s v=" LTE XIAOMI REDMI NOTE 11 AZUL: 1 und - sn. 869113060658003" u="1"/>
        <s v=" LTE SAMSUNG A72 NEGRO: 15 und" u="1"/>
        <s v=" HALFSIM MOVISTAR: 1 und - sn. 8959300320535277295" u="1"/>
        <s v=" HALFSIM MOVISTAR: 1 und - sn. 8959300520556120064" u="1"/>
        <s v=" LTE MOTO G30 GRIS TORNASOL: 1 und - sn. 356939303860257" u="1"/>
        <s v=" LTE XIAOMI REDMI NOTE 9 BLANCO: 1 und - sn. 868697055531127" u="1"/>
        <s v=" HEADPHONESWIRELESS KLIPXTREME FURY: 1 und - sn.  / LTE SAMSUNG S22 5G ULTRA VERDE: 1 und - sn. 351338912084778" u="1"/>
        <s v=" HALFSIM MOVISTAR: 1 und - sn. 8959300420550772095" u="1"/>
        <s v=" HALFSIM TUENTI: 19999 und" u="1"/>
        <s v=" SIM KITE M2M 2FF STANDARD: 10 und" u="1"/>
        <s v=" LTE REALME C11 AZUL: 1 und - sn. 864322056341210" u="1"/>
        <s v=" HALFSIM MOVISTAR: 1 und - sn. 8959300320529953497" u="1"/>
        <s v=" LTE SAMSUNG A32 NEGRO: 1 und - sn. 350579451121791" u="1"/>
        <s v=" LTE IPHONE 12 PRO 128GB NEGRO: 1 und / LTE NOKIA 1.4 NEGRO: 2 und" u="1"/>
        <s v=" HALFSIM MOVISTAR: 5 und - sn. 8959300320534533748,8959300320534533649,8959300320534533888,8959300320534533540,8959300320534533896" u="1"/>
        <s v=" HALFSIM MOVISTAR: 1 und - sn. 8959300420547784419" u="1"/>
        <s v=" HALFSIM MOVISTAR: 1 und - sn. 8959300420557893175" u="1"/>
        <s v=" LTE REALME C21Y NEGRO: 1 und - sn. 866688051093370" u="1"/>
        <s v=" LTE XIAOMI POCO X3 PRO 128GB NEGRO: 1 und - sn. 861855059330741" u="1"/>
        <s v=" HALFSIM MOVISTAR: 7 und - sn. 8959300120518667326,8959300120518676756,8959300120518671088,8959300120518668795,8959300120518676764,8959300120518676848,8959300120518671062" u="1"/>
        <s v=" LTE XIAOMI REDMI NOTE 11S NEGRO: 1 und - sn. 865954063534129" u="1"/>
        <s v=" LTE MOTO G60S AZUL: 1 und - sn. 354911551507056" u="1"/>
        <s v=" HALFSIM MOVISTAR: 1 und - sn. 8959300320531870937" u="1"/>
        <s v=" HALFSIM MOVISTAR: 1 und - sn. 8959300420550772129" u="1"/>
        <s v=" HALFSIM MOVISTAR: 1 und - sn. 8959300520552134895" u="1"/>
        <s v=" LTE SAMSUNG A32 AZUL: 1 und - sn. 350579451052186" u="1"/>
        <s v=" LTE SAMSUNG A53 5G AZUL: 1 und - sn. 350331801884169" u="1"/>
        <s v=" LTE XIAOMI REDMI NOTE 11 AZUL: 1 und - sn. 861770062839168" u="1"/>
        <s v=" HALFSIM MOVISTAR: 2 und - sn. 8959300120516627272,8959300120516627306" u="1"/>
        <s v=" HALFSIM MOVISTAR: 2 und - sn. 8959300520559283448,8959300520559275642" u="1"/>
        <s v=" HALFSIM MOVISTAR: 18 und - sn. 354219101298121,354219101601811,354219101635611,354219101607222,354219101631230,354219101629929,354219101309001,354219101602777,354219101634838,354219101634994,354219101602991,354219101662144,354219101297461,354219101664942,354219101660783,354219101626867,354219101659769,354219101659207,8959300520549322132,8959300520549315615,8959300520549315573,8959300520549315565,8959300520549323817,8959300520549315540,8959300520549323882,8959300520549323825,8959300520549315599,8959300520549323833,8959300520549326729,8959300520549326711,8959300520549321332,8959300520549315557,8959300520549315581,8959300520549315607,8959300520549315656,8959300520549323841 / LTE NOKIA 2.3 GRIS: 18 und - sn. 354219101298121,354219101601811,354219101635611,354219101607222,354219101631230,354219101629929,354219101309001,354219101602777,354219101634838,354219101634994,354219101602991,354219101662144,354219101297461,354219101664942,354219101660783,354219101626867,354219101659769,354219101659207,8959300520549322132,8959300520549315615,8959300520549315573,8959300520549315565,8959300520549323817,8959300520549315540,8959300520549323882,8959300520549323825,8959300520549315599,8959300520549323833,8959300520549326729,8959300520549326711,8959300520549321332,8959300520549315557,8959300520549315581,8959300520549315607,8959300520549315656,8959300520549323841" u="1"/>
        <s v=" HALFSIM MOVISTAR: 1 und - sn. 8959300320534048580" u="1"/>
        <s v=" HALFSIM MOVISTAR: 1 und - sn. 8959300520552137914" u="1"/>
        <s v=" LTE XIAOMI REDMI NOTE 10S NEGRO: 1 und - sn. 867127056350609" u="1"/>
        <s v=" LTE XIAOMI REDMI NOTE 10S NEGRO: 1 und - sn. 867697050676241" u="1"/>
        <s v=" LTE XIAOMI REDMI NOTE 10S BLANCO: 1 und - sn. 867127054627644" u="1"/>
        <s v=" GSM LTE ALCATEL MIFI MW41: 2 und - sn. 015887000900723,015887000899990" u="1"/>
        <s v=" LTE IPHONE 13 PRO 256GB NEGRO: 3 und - sn. 355677816837989,355677815659848,355677816966846" u="1"/>
        <s v=" HALFSIM MOVISTAR: 8 und - sn. 8959300520556386780,8959300520556380775,8959300520556380833,8959300520556380791,8959300520556386798,8959300520556380783,8959300520556386772,8959300520556380767" u="1"/>
        <s v=" LTE HONOR X6 AZUL: 3 und / LTE HONOR X6 NEGRO: 3 und / LTE HONOR X6 SILVER: 3 und / LTE HONOR X8 SILVER: 2 und / LTE SAMSUNG A33 5G NEGRO: 5 und / LTE XIAOMI REDMI 10A 64GB SILVER: 2 und / LTE XIAOMI REDMI NOTE 11 AZUL: 5 und" u="1"/>
        <s v=" HALFSIM MOVISTAR: 1 und - sn. 8959300320529696534" u="1"/>
        <s v=" HALFSIM MOVISTAR: 1 und - sn. 8959300320529697953" u="1"/>
        <s v=" HALFSIM MOVISTAR: 1 und - sn. 8959300520555624520" u="1"/>
        <s v=" LTE SAMSUNG A72 AZUL: 1 und - sn. 351088101699304" u="1"/>
        <s v=" USIM MULTISIM MOVISTAR: 1 und - sn. 8959300520541093947" u="1"/>
        <s v=" LTE XIAOMI REDMI NOTE 9 VERDE: 1 und - sn. 866077058197865" u="1"/>
        <s v=" LTE SAMSUNG A23 AZUL: 1 und - sn. 353568691702913" u="1"/>
        <s v=" HALFSIM MOVISTAR: 400 und / LTE IPHONE 11 64GB NEGRO: 10 und / LTE NOKIA 5.4 AZUL: 3 und / LTE SAMSUNG A02S 64GB AZUL: 5 und / LTE SAMSUNG A12 AZUL: 3 und / LTE SAMSUNG A12 NEGRO: 2 und / LTE SAMSUNG A52 AZUL: 2 und / LTE XIAOMI REDMI 9C GRIS: 5 und" u="1"/>
        <s v=" HALFSIM MOVISTAR: 1 und - sn. 8959300420548274170" u="1"/>
        <s v=" HALFSIM MOVISTAR: 1 und - sn. 8959300520556124512" u="1"/>
        <s v=" LTE SAMSUNG A03S NEGRO: 1 und - sn. 352550421296482" u="1"/>
        <s v=" HALFSIM MOVISTAR: 4 und - sn. 8959300320534712516,8959300320534712524,8959300320534712532,8959300320534712508" u="1"/>
        <s v=" HALFSIM MOVISTAR: 6 und - sn. 8959300320535031585,8959300320535031593,8959300320535024671,8959300320535031601,8959300320535038507,8959300320535024788" u="1"/>
        <s v=" LTE IPHONE 12 PRO 128GB NEGRO: 1 und / LTE NOKIA C1 PLUS AZUL: 2 und / LTE SAMSUNG A21S NEGRO: 2 und / LTE XIAOMI REDMI NOTE 9 BLANCO + PARLANTE SPEAKER 2: 3 und" u="1"/>
        <s v=" HALFSIM MOVISTAR: 1 und - sn. 8959300320534927122" u="1"/>
        <s v=" HALFSIM MOVISTAR: 3 und - sn. 8959300520556111550,8959300520556123944,8959300520556119918" u="1"/>
        <s v=" LTE SAMSUNG A32 NEGRO: 1 und - sn. 350579453880915 / HALFSIM MOVISTAR: 1 und - sn. 8959300520552254644" u="1"/>
        <s v=" LTE NOKIA G21 AZUL: 2 und / LTE SAMSUNG A53 5G NEGRO: 1 und / LTE SAMSUNG S22 5G ULTRA VERDE: 1 und / LTE XIAOMI POCO X3 PRO 256GB NEGRO: 1 und" u="1"/>
        <s v=" LTE SAMSUNG A12 NEGRO: 1 und - sn. 351692292096202 / LTE IPHONE 13 256GB NEGRO: 1 und - sn. 356646226325157 / HALFSIM MOVISTAR: 1 und - sn. 8959300420550879619" u="1"/>
        <s v=" SIMCARD M2M 3G GEMALTO: 400 und - sn. 8959300110511747431,8959300110511765425,8959300110511753371,8959300110511716006,8959300110511716964,8959300110511722186,8959300110511715941,8959300110511737960,8959300110511765458,8959300110511737333,8959300110511747456,8959300110511715792,8959300110511737820,8959300110511737978,8959300110511721972,8959300110511723804,8959300110511765540,8959300110511722889,8959300110511717178,8959300110511765201,8959300110511765581,8959300110511764436,8959300110511765532,8959300110511741327,8959300110511717152,8959300110511765557,8959300110511722947,8959300110511723846,8959300110511764592,8959300110511741194,8959300110511717210,8959300110511758248,8959300110511759014,8959300110511741160,8959300110511723762,8959300110511764519,8959300110511765250,8959300110511741293,8959300110511723838,8959300110511765417,8959300110511741178,8959300110511715693,8959300110511722251,8959300110511717277,8959300110511722202,8959300110511722392,8959300110511747415,8959300110511715974,8959300110511716956,8959300110511715776,8959300110511747472,8959300110511747514,8959300110511765326,8959300110511765342,8959300110511765367,8959300110511765391,8959300110511721964,8959300110511722194,8959300110511737192,8959300110511737218,8959300110511737283,8959300110511715727,8959300110511715743,8959300110511715933,8959300110511736046,8959300110511736061,8959300110511736251,8959300110511736418,8959300110511736434,8959300110511736483,8959300110511736509,8959300110511714985,8959300110511721444,8959300110511721568,8959300110511722350,8959300110511722574,8959300110511722616,8959300110511733621,8959300110511733639,8959300110511718697,8959300110511718739,8959300110511718853,8959300110511718879,8959300110511718895,8959300110511724356,8959300110511724364,8959300110511719075,8959300110511719109,8959300110511719133,8959300110511719166,8959300110511735824,8959300110511735972,8959300110511736152,8959300110511736210,8959300110511736319,8959300110511736335,8959300110511715156,8959300110511715180,8959300110511721436,8959300110511721477,8959300110511721493,8959300110511722301,8959300110511722368,8959300110511722509,8959300110511722517,8959300110511736327,8959300110511721402,8959300110511722608,8959300110511718770,8959300110511719034,8959300110511736269,8959300110511737531,8959300110511715107,8959300110511736632,8959300110511719216,8959300110511716121,8959300110511737390,8959300110511721808,8959300110511721287,8959300110511736186,8959300110511721253,8959300110511721295,8959300110511715552,8959300110511721840,8959300110511722020,8959300110511737028,8959300110511737036,8959300110511737077,8959300110511715909,8959300110511737440,8959300110511737507,8959300110511716097,8959300110511716212,8959300110511716238,8959300110511716246,8959300110511716303,8959300110511716402,8959300110511722624,8959300110511721089,8959300110511721162,8959300110511721279,8959300110511721311,8959300110511721352,8959300110511721790,8959300110511715479,8959300110511721022,8959300110511736376,8959300110511714878,8959300110511721659,8959300110511736624,8959300110511736665,8959300110511736772,8959300110511736780,8959300110511736863,8959300110511736913,8959300110511715255,8959300110511715289,8959300110511715461,8959300110511737705,8959300110511716196,8959300110511735774,8959300110511735790,8959300110511714555,8959300110511714613,8959300110511721030,8959300110511721048,8959300110511736384,8959300110511715057,8959300110511715081,8959300110511715115,8959300110511721543,8959300110511721691,8959300110511736608,8959300110511715263,8959300110511715297,8959300110511715354,8959300110511715412,8959300110511737648,8959300110511737739,8959300110511733647,8959300110511724463,8959300110511718960,8959300110511719257,8959300110511719273,8959300110511719299,8959300110511719323,8959300110511735998,8959300110511736236,8959300110511736277,8959300110511736517,8959300110511736541,8959300110511715172,8959300110511722335,8959300110511722582,8959300110511718762,8959300110511718846,8959300110511724455,8959300110511719190,8959300110511735956,8959300110511736038,8959300110511736228,8959300110511736459,8959300110511736491,8959300110511721394,8959300110511721451,8959300110511722590,8959300110511739495,8959300110511739511,8959300110511718754,8959300110511718820,8959300110511718861,8959300110511734082,8959300110511724513,8959300110511724521,8959300110511718986,8959300110511719059,8959300110511719083,8959300110511735840,8959300110511735857,8959300110511736020,8959300110511715545,8959300110511715586,8959300110511715594,8959300110511722152,8959300110511736988,8959300110511737069,8959300110511737119,8959300110511737499,8959300110511737556,8959300110511737572,8959300110511716063,8959300110511716162,8959300110511716253,8959300110511716337,8959300110511716378,8959300110511722707,8959300110511722723,8959300110511722731,8959300110511721147,8959300110511721170,8959300110511715313,8959300110511715495,8959300110511715560,8959300110511721824,8959300110511721865,8959300110511721873,8959300110511721881,8959300110511721923,8959300110511722061,8959300110511722095,8959300110511737010,8959300110511737044,8959300110511737127,8959300110511715875,8959300110511715883,8959300110511715917,8959300110511737564,8959300110511737598,8959300110511716139,8959300110511716287,8959300110511716295,8959300110511716329,8959300110511716444,8959300110511722715,8959300110511721097,8959300110511721113,8959300110511721121,8959300110511721154,8959300110511721246,8959300110511721261,8959300110511721345,8959300110511721360,8959300110511715487,8959300110511715529,8959300110511721857,8959300110511721915,8959300110511722012,8959300110511722038,8959300110511737416,8959300110511737473,8959300110511737549,8959300110511716279,8959300110511716345,8959300110511722632,8959300110511714670,8959300110511721329,8959300110511721378,8959300110511721816,8959300110511721907,8959300110511722103,8959300110511722129,8959300110511737101,8959300110511737150,8959300110511737408,8959300110511737424,8959300110511737606,8959300110511716352,8959300110511716394,8959300110511722673,8959300110511722855,8959300110511721212,8959300110511721303,8959300110511715321,8959300110511721832,8959300110511722111,8959300110511737051,8959300110511737093,8959300110511715834,8959300110511737788,8959300110511716071,8959300110511716113,8959300110511716170,8959300110511716204,8959300110511716360,8959300110511737382,8959300110511737770,8959300110511716386,8959300110511716410,8959300110511722681,8959300110511714647,8959300110511721139,8959300110511721196,8959300110511715503,8959300110511715610,8959300110511721980,8959300110511721998,8959300110511722046,8959300110511736996,8959300110511737002,8959300110511737168,8959300110511737457,8959300110511716436,8959300110511716469,8959300110511722699,8959300110511721188,8959300110511721220,8959300110511715578,8959300110511715602,8959300110511721899,8959300110511722004,8959300110511722079,8959300110511722145,8959300110511737085,8959300110511737135,8959300110511715842,8959300110511715859,8959300110511737432,8959300110511737515,8959300110511737580,8959300110511716311,8959300110511722640,8959300110511722657,8959300110511722756,8959300110511714464,8959300110511714498,8959300110511714597,8959300110511714795,8959300110511736392,8959300110511714902,8959300110511714910,8959300110511715008,8959300110511715065,8959300110511721741,8959300110511736657,8959300110511736699,8959300110511736814,8959300110511736871,8959300110511715248,8959300110511715271,8959300110511715347,8959300110511715438,8959300110511737655,8959300110511737747,8959300110511737762,8959300110511735782,8959300110511736145,8959300110511714548,8959300110511714571,8959300110511714621,8959300110511721014,8959300110511715123,8959300110511736640,8959300110511736673,8959300110511736749,8959300110511736897,8959300110511736954,8959300110511715370,8959300110511715420,8959300110511737721,8959300110511735758,8959300110511735873,8959300110511736103,8959300110511714472,8959300110511714779,8959300110511715040,8959300110511715099,8959300110511715131,8959300110511721733,8959300110511736616,8959300110511736681" u="1"/>
        <s v=" HALFSIM MOVISTAR: 1 und - sn. 8959300120519316139" u="1"/>
        <s v=" LTE XIAOMI REDMI 9C GRIS: 1 und - sn. 866538058553019" u="1"/>
        <s v=" HALFSIM MOVISTAR: 1 und - sn. 8959300320531997474" u="1"/>
        <s v=" HALFSIM MOVISTAR: 1 und - sn. 8959300520552680251" u="1"/>
        <s v=" LTE SAMSUNG A32 NEGRO: 1 und - sn. 350579456053338" u="1"/>
        <s v=" LTE IPHONE 12 128GB NEGRO: 1 und / LTE SAMSUNG A02S NEGRO: 2 und / LTE SAMSUNG A21S NEGRO: 3 und / LTE SAMSUNG A32 NEGRO: 1 und" u="1"/>
        <s v=" DESKTOP: 1 und - sn. MXL5081524" u="1"/>
        <s v=" HALFSIM MOVISTAR: 1 und - sn. 8959300320531860730" u="1"/>
        <s v=" HALFSIM MOVISTAR: 1 und - sn. 8959300520551989703" u="1"/>
        <s v=" LTE SAMSUNG A12 AZUL: 1 und - sn. 350692198957557" u="1"/>
        <s v=" LTE IPHONE 13 256GB AZUL: 1 und - sn. 356177153628413" u="1"/>
        <s v=" LTE IPHONE 13 PRO 256GB NEGRO: 1 und - sn. 350283163193905" u="1"/>
        <s v=" LTE XIAOMI REDMI 10C 128GB GRIS: 1 und - sn. 864050068809680" u="1"/>
        <s v=" LTE NOKIA C2 2E AZUL: 1 und - sn. 353906800018989 / HALFSIM MOVISTAR: 1 und - sn. 8959300120518667029" u="1"/>
        <s v=" LTE SAMSUNG A02 64GB AZUL: 2 und - sn. 358711755009776,358711754469443 / HALFSIM MOVISTAR: 1 und - sn. 8959300520555471534" u="1"/>
        <s v=" LISTO PACK NOKIA 3.4: 2 und / LTE IPHONE 12 PRO 128GB NEGRO: 1 und / LTE NOKIA 5.4 AZUL: 2 und / LTE SAMSUNG A02 64GB NEGRO: 3 und / LTE SAMSUNG A32 NEGRO: 5 und / LTE XIAOMI REDMI 9C GRIS: 1 und" u="1"/>
        <s v=" LTE SAMSUNG A31 AZUL: 200 und - sn. 8934075100259539104,8934075100259539112,8934075100259539211,8934075100259539203,8934075100259539195,8934075100259539187,8934075100259539179,8934075100259539161,8934075100259539153,8934075100259539146,8934075100259539138,8934075100259539120,8934075100259539278,8934075100259539260,8934075100259539252,8934075100259539245,8934075100259539237,8934075100259539229,8934075100259540094,8934075100259540086,8934075100259540078,8934075100259540060,8934075100259540052,8934075100259540045,8934075100259540037,8934075100259540029,8934075100259540011,8934075100259540003,8934075100259539997,8934075100259539989,8934075100259539971,8934075100259539963,8934075100259539955,8934075100259539948,8934075100259539930,8934075100259539922,8934075100259539914,8934075100259539906,8934075100259539898,8934075100259539880,8934075100259539872,8934075100259539864,8934075100259539856,8934075100259539849,8934075100259539831,8934075100259539823,8934075100259539815,8934075100259539807,8934075100259539799,8934075100259539781,8934075100259539773,8934075100259539765,8934075100259539757,8934075100259539740,8934075100259539732,8934075100259539724,8934075100259539716,8934075100259539708,8934075100259539690,8934075100259539682,8934075100259539674,8934075100259539666,8934075100259539658,8934075100259539641,8934075100259539633,8934075100259539625,8934075100259539617,8934075100259539609,8934075100259539591,8934075100259539583,8934075100259539575,8934075100259539567,8934075100259539559,8934075100259539542,8934075100259539534,8934075100259539526,8934075100259539518,8934075100259539500,8934075100259539492,8934075100259539484,8934075100259539476,8934075100259539468,8934075100259539450,8934075100259539443,8934075100259539435,8934075100259539427,8934075100259539419,8934075100259539401,8934075100259539393,8934075100259539385,8934075100259539377,8934075100259539369,8934075100259539351,8934075100259539344,8934075100259539336,8934075100259539328,8934075100259539310,8934075100259539302,8934075100259539294,8934075100259539286,8934075100259540102,8934075100259540110,8934075100259540128,8934075100259540136,8934075100259540144,8934075100259540151,8934075100259540169,8934075100259540177,8934075100259540185,8934075100259540193,8934075100259540201,8934075100259540219,8934075100259540227,8934075100259540235,8934075100259540243,8934075100259540250,8934075100259540268,8934075100259540276,8934075100259540284,8934075100259540292,8934075100259540300,8934075100259540318,8934075100259540326,8934075100259540334,8934075100259540342,8934075100259540359,8934075100259540367,8934075100259540375,8934075100259540383,8934075100259540391,8934075100259540409,8934075100259540417,8934075100259540425,8934075100259540433,8934075100259540441,8934075100259540458,8934075100259540466,8934075100259540474,8934075100259540482,8934075100259540490,8934075100259540508,8934075100259540516,8934075100259540524,8934075100259540532,8934075100259540540,8934075100259540557,8934075100259540565,8934075100259540573,8934075100259540581,8934075100259540599,8934075100259540607,8934075100259540615,8934075100259540623,8934075100259540631,8934075100259540649,8934075100259540656,8934075100259540664,8934075100259540672,8934075100259540680,8934075100259540698,8934075100259540706,8934075100259540714,8934075100259540722,8934075100259540730,8934075100259540748,8934075100259540755,8934075100259540763,8934075100259540771,8934075100259540789,8934075100259540797,8934075100259540805,8934075100259540813,8934075100259540821,8934075100259540839,8934075100259540847,8934075100259540854,8934075100259540862,8934075100259540870,8934075100259540888,8934075100259540896,8934075100259540904,8934075100259540912,8934075100259540920,8934075100259540938,8934075100259540946,8934075100259540953,8934075100259540961,8934075100259540979,8934075100259540987,8934075100259540995,8934075100259541001,8934075100259541019,8934075100259541027,8934075100259541035,8934075100259541043,8934075100259541050,8934075100259541068,8934075100259541076,8934075100259541084,8934075100259541092" u="1"/>
        <s v=" HALFSIM MOVISTAR: 1 und - sn. 8959300420547303871" u="1"/>
        <s v=" HALFSIM MOVISTAR: 1 und - sn. 8959300420548328828" u="1"/>
        <s v=" HALFSIM MOVISTAR: 1 und - sn. 8959300520556387929" u="1"/>
        <s v=" LTE SAMSUNG A31 NEGRO: 1 und - sn. 355395116543823" u="1"/>
        <s v=" AMP ANDROID TV BOX: 1 und - sn. 020120010400486 / LTE SAMSUNG A53 5G DURAZNO: 1 und - sn. 350331809737609" u="1"/>
        <s v=" LTE SAMSUNG A52 AZUL: 1 und - sn. 351972330207049" u="1"/>
        <s v=" LTE SAMSUNG A32 NEGRO: 1 und - sn. 350579456043487" u="1"/>
        <s v=" LTE XIAOMI REDMI NOTE 9 NEGRO: 1 und - sn. 865858059711569" u="1"/>
        <s v=" LTE NOKIA 1.4 NEGRO: 3 und" u="1"/>
        <s v=" DESKTOP: 1 und - sn. MXL50816G2" u="1"/>
        <s v=" HALFSIM MOVISTAR: 1 und - sn. 8959300320534233836" u="1"/>
        <s v=" HALFSIM MOVISTAR: 1 und - sn. 8959300320534932353" u="1"/>
        <s v=" HALFSIM MOVISTAR: 1 und - sn. 8959300420552900249" u="1"/>
        <s v=" HALFSIM MOVISTAR: 1 und - sn. 8959300420552901668" u="1"/>
        <s v=" LTE SAMSUNG A12 AZUL: 1 und - sn. 350692198984353" u="1"/>
        <s v=" HALFSIM MOVISTAR: 1 und - sn. 8959300420547780862" u="1"/>
        <s v=" HALFSIM MOVISTAR: 1 und - sn. 8959300420548334206" u="1"/>
        <s v=" HALFSIM MOVISTAR: 1 und - sn. 8959300420548335625" u="1"/>
        <s v=" HALFSIM MOVISTAR: 1 und - sn. 8959300520554494792" u="1"/>
        <s v=" ALCATEL MIFI MW41 LTE: 1 und / LISTO PACK NOKIA 6300 GRIS: 2 und" u="1"/>
        <s v=" ALCATEL MIFI MW41 LTE: 2 und / LISTO PACK NOKIA 6300 GRIS: 2 und" u="1"/>
        <s v=" LTE NOKIA 5.4 AZUL: 2 und / LTE SAMSUNG A12 AZUL: 1 und / LTE SAMSUNG A32 NEGRO: 2 und / LTE XIAOMI REDMI NOTE 10S NEGRO: 2 und / LTE XIAOMI REDMI NOTE 9 BLANCO: 3 und" u="1"/>
        <s v=" LISTO PACK NOKIA 215: 3 und / LISTO PACK NOKIA 3.4: 2 und / LISTO PACK SAMSUNG A02S 64GB NEGRO: 1 und / LTE NOKIA C01 PLUS AZUL: 2 und / LTE SAMSUNG A02 64GB AZUL: 4 und / LTE SAMSUNG A32 NEGRO: 3 und / LTE SAMSUNG S20 FE AZUL: 1 und" u="1"/>
        <s v=" SIM KITE M2M 2FF STANDARD: 12 und" u="1"/>
        <s v=" LTE NOKIA 3.4 GRIS: 1 und - sn. 353183110955314" u="1"/>
        <s v=" HALFSIM MOVISTAR: 1 und - sn. 8959300520555422974" u="1"/>
        <s v=" LTE NOKIA C1 PLUS AZUL: 1 und - sn. 353168110193511" u="1"/>
        <s v=" LTE SAMSUNG A32 AZUL: 1 und - sn. 350579451110455 / HALFSIM MOVISTAR: 1 und - sn. 8959300320534712946" u="1"/>
        <s v=" HALFSIM MOVISTAR: 1 und - sn. 8959300520556270299" u="1"/>
        <s v=" LTE SAMSUNG A03 NEGRO: 1 und - sn. 354379556025096" u="1"/>
        <s v=" LTE SAMSUNG A52 NEGRO: 1 und - sn. 351972330320404" u="1"/>
        <s v=" HALFSIM MOVISTAR: 1 und - sn. 8959300320535270787" u="1"/>
        <s v=" LTE SAMSUNG A12 AZUL: 1 und - sn. 350692192795037" u="1"/>
        <s v=" LTE SAMSUNG A32 AZUL: 1 und - sn. 350579451124852" u="1"/>
        <s v=" LTE XIAOMI REDMI 9C AZUL: 1 und - sn. 861880057032016" u="1"/>
        <s v=" LTE NOKIA 2.4 GRIS + AUDIFONO NOKIA V 5.0: 9 und / LTE NOKIA C1 PLUS AZUL: 8 und / LTE SAMSUNG A02S NEGRO: 8 und / LTE SAMSUNG A12 AZUL: 8 und / LTE SAMSUNG A21S NEGRO: 8 und" u="1"/>
        <s v=" HALFSIM MOVISTAR: 1 und - sn. 8959300120519304366" u="1"/>
        <s v=" HALFSIM MOVISTAR: 1 und - sn. 8959300320534568603" u="1"/>
        <s v=" HALFSIM MOVISTAR: 1 und - sn. 8959300520552717905" u="1"/>
        <s v=" HALFSIM MOVISTAR: 1 und - sn. 8959300520555860090" u="1"/>
        <s v=" LTE SAMSUNG A13 AZUL: 1 und - sn. 352177399155282" u="1"/>
        <s v=" LTE SAMSUNG A32 AZUL: 1 und - sn. 350579454080283" u="1"/>
        <s v=" LTE IPHONE 11 64GB NEGRO: 1 und - sn. 350263901466151" u="1"/>
        <s v=" LTE XIAOMI REDMI NOTE 8 2021 AZUL: 1 und - sn. 869917056522183" u="1"/>
        <s v=" LTE SAMSUNG A23 AZUL: 4 und - sn. 356795950582648,356795950596408,356795950579933,356795950580535" u="1"/>
        <s v=" HALFSIM MOVISTAR: 1 und - sn. 8959300520556128075" u="1"/>
        <s v=" LTE XIAOMI REDMI NOTE 9 BLANCO: 1 und - sn. 863232054135640" u="1"/>
        <s v=" LTE XIAOMI REDMI NOTE 8 2021 AZUL: 1 und - sn. 869917053859760" u="1"/>
        <s v=" LTE IPHONE 12 64GB NEGRO: 1 und / LTE NOKIA 1.4 NEGRO: 3 und / LTE XIAOMI REDMI NOTE 9 BLANCO: 2 und / LTE XIAOMI REDMI NOTE 9 GRIS: 2 und" u="1"/>
        <s v=" LTE SAMSUNG A32 NEGRO: 9 und - sn. 350579457175379,350579457168119,350579457181625,350579457184454,350579457173242,350579457169679,350579457184611,350579457182466,350579457166717 / LTE SAMSUNG A22 NEGRO: 2 und - sn. 353353822853418,353353822809329" u="1"/>
        <s v=" HALFSIM MOVISTAR: 1 und - sn. 8959300320534572381" u="1"/>
        <s v=" HALFSIM MOVISTAR: 1 und - sn. 8959300320534732373" u="1"/>
        <s v=" HALFSIM MOVISTAR: 1 und - sn. 8959300420547508867" u="1"/>
        <s v=" HALFSIM MOVISTAR: 1 und - sn. 8959300520555937732" u="1"/>
        <s v=" LTE SAMSUNG A51 NEGRO: 1 und - sn. 355035112524548" u="1"/>
        <s v=" LTE SAMSUNG A21S NEGRO: 1 und - sn. 355451119126668" u="1"/>
        <s v=" LTE XIAOMI POCO X3 PRO 128GB NEGRO: 1 und - sn. 861855058881983" u="1"/>
        <s v=" HALFSIM MOVISTAR: 1 und - sn. 8959300120519311163" u="1"/>
        <s v=" HALFSIM MOVISTAR: 1 und - sn. 8959300520555628117" u="1"/>
        <s v=" HALFSIM MOVISTAR: 1 und - sn. 8959300520559469344" u="1"/>
        <s v=" LTE SAMSUNG A12 AZUL: 1 und - sn. 350692198968802" u="1"/>
        <s v=" LTE IPHONE 11 64GB NEGRO: 1 und - sn. 350588706651924" u="1"/>
        <s v=" LTE SAMSUNG A53 5G NEGRO: 1 und - sn. 353842194257265" u="1"/>
        <s v=" HALFSIM MOVISTAR: 1000 und / LTE IPHONE 12 64GB NEGRO: 50 und / LTE IPHONE 12 MINI 64GB NEGRO: 50 und / LTE MOTO G30 GRIS TORNASOL: 40 und / LTE SAMSUNG A12 NEGRO: 8 und / LTE SAMSUNG S21 ULTRA NEGRO: 6 und" u="1"/>
        <s v=" LTE IPHONE 12 64GB NEGRO: 1 und / LTE IPHONE 12 PRO 128GB NEGRO: 1 und / LTE NOKIA 6300: 5 und / LTE SAMSUNG A02S AZUL: 3 und / LTE SAMSUNG A02S NEGRO: 1 und / LTE SAMSUNG A21S AZUL: 2 und / LTE SAMSUNG A31 AZUL: 2 und / LTE SAMSUNG A52 AZUL: 1 und" u="1"/>
        <s v=" HALFSIM MOVISTAR: 1 und - sn. 8959300120519204376" u="1"/>
        <s v=" HALFSIM MOVISTAR: 1 und - sn. 8959300320530008836" u="1"/>
        <s v=" LTE SAMSUNG A32 AZUL: 1 und - sn. 350579454080317" u="1"/>
        <s v=" LTE SAMSUNG S20 FE AZUL: 1 und - sn. 357829462841223" u="1"/>
        <s v=" LTE MOTO G30 GRIS TORNASOL: 1 und - sn. 351889691244553" u="1"/>
        <s v=" LTE XIAOMI REDMI NOTE 11 AZUL: 1 und - sn. 869113065736507" u="1"/>
        <s v=" HALFSIM MOVISTAR: 2 und - sn. 8959300120521014631,8959300120521014649" u="1"/>
        <s v=" LTE SAMSUNG A02 64GB AZUL: 2 und - sn. 358711754883890,358711754994176" u="1"/>
        <s v=" HALFSIM MOVISTAR: 200 und / LTE NOKIA 1.4 NEGRO: 3 und / LTE SAMSUNG A12 AZUL: 5 und / LTE SAMSUNG A32 NEGRO: 1 und / LTE XIAOMI REDMI NOTE 9 NEGRO: 2 und" u="1"/>
        <s v=" LTE SAMSUNG A21S AZUL: 1 und - sn. 350179386408403 / LTE SAMSUNG A32 AZUL: 2 und - sn. 350579454929299,350579454921106 / LTE XIAOMI REDMI NOTE 10S NEGRO: 3 und - sn. 867127056412466,867127056440244,867127056429403 / HALFSIM MOVISTAR: 4 und - sn. 8959300520555627689,8959300520555627713,8959300520555631822,8959300520555628901" u="1"/>
        <s v=" HALFSIM MOVISTAR: 1 und - sn. 8959300120518672631" u="1"/>
        <s v=" HALFSIM MOVISTAR: 1 und - sn. 8959300520556128109" u="1"/>
        <s v=" LTE XIAOMI REDMI 9C GRIS: 1 und - sn. 866378059920481" u="1"/>
        <s v=" HALFSIM MOVISTAR: 3 und - sn. 8959300520556272204,8959300520556271032,8959300420547510426" u="1"/>
        <s v=" HALFSIM MOVISTAR: 1 und - sn. 8959300420548322433" u="1"/>
        <s v=" HALFSIM MOVISTAR: 1 und - sn. 8959300520556381534" u="1"/>
        <s v=" LTE SAMSUNG A03 AZUL: 1 und - sn. 354379559461223" u="1"/>
        <s v=" LTE SAMSUNG A53 5G NEGRO: 1 und - sn. 350331801659504" u="1"/>
        <s v=" LTE XIAOMI REDMI 9C NARANJA: 1 und - sn. 866646058672588" u="1"/>
        <s v=" LTE XIAOMI REDMI NOTE 9 VERDE: 1 und - sn. 862122056106288" u="1"/>
        <s v=" LTE XIAOMI 11 LITE 5G NE NEGRO: 1 und - sn. 863090064258640" u="1"/>
        <s v=" HALFSIM MOVISTAR: 2 und - sn. 8959300320530006236,8959300320530006228" u="1"/>
        <s v=" LTE XIAOMI REDMI NOTE 9 VERDE: 1 und - sn. 866077059863887" u="1"/>
        <s v=" LTE XIAOMI REDMI NOTE 11 GRIS: 1 und - sn. 864469066520729 / HALFSIM MOVISTAR: 1 und - sn. 8959300420550408476" u="1"/>
        <s v=" LTE IPHONE 13 PRO MAX 256GB NEGRO: 1 und - sn. 359308702305081 / HALFSIM MOVISTAR: 1 und - sn. 8959300520556330051" u="1"/>
        <s v=" HALFSIM MOVISTAR: 1 und - sn. 8959300320534237399" u="1"/>
        <s v=" HALFSIM MOVISTAR: 1 und - sn. 8959300420547512679" u="1"/>
        <s v=" HALFSIM MOVISTAR: 1 und - sn. 8959300420547663902" u="1"/>
        <s v=" HALFSIM MOVISTAR: 1 und - sn. 8959300520552256490" u="1"/>
        <s v=" LTE SAMSUNG A52 AZUL: 1 und - sn. 357526612404288" u="1"/>
        <s v=" LTE SAMSUNG A23 NEGRO: 1 und - sn. 353568693739509" u="1"/>
        <s v=" LTE SAMSUNG A21S NEGRO: 1 und - sn. 350179383425079" u="1"/>
        <s v=" LTE XIAOMI REDMI NOTE 9 VERDE: 1 und - sn. 866077059267105" u="1"/>
        <s v=" LTE XIAOMI REDMI NOTE 9 GRIS: 3 und - sn. 862122059516343,862122059527647,865277058680685" u="1"/>
        <s v=" LTE MOTO G20 AZUL: 1 und - sn. 356348784579834" u="1"/>
        <s v=" HALFSIM MOVISTAR: 1 und - sn. 8959300320535035370" u="1"/>
        <s v=" LTE SAMSUNG A21S AZUL: 1 und - sn. 350179386407769" u="1"/>
        <s v=" LTE SAMSUNG A32 NEGRO: 1 und - sn. 350579451116239" u="1"/>
        <s v=" LTE XIAOMI REDMI 9C GRIS: 1 und - sn. 866538059124190" u="1"/>
        <s v=" LTE XIAOMI REDMI 9C GRIS: 1 und - sn. 869398056626862" u="1"/>
        <s v=" LTE IPHONE 13 256GB AZUL: 1 und / LTE IPHONE 13 PRO 128GB SILVER: 1 und" u="1"/>
        <s v=" LTE IPHONE 13 256GB AZUL: 2 und / LTE IPHONE 13 PRO 128GB SILVER: 1 und" u="1"/>
        <s v=" LTE XIAOMI REDMI 9C GRIS: 1 und - sn. 866538059154999 / HALFSIM MOVISTAR: 1 und - sn. 8959300520559283349" u="1"/>
        <s v=" LTE NOKIA 2.3 GRIS: 1 und - sn. 354219101607081,354049114873564,354049114873374 / LTE SAMSUNG A11 AZUL: 2 und - sn. 354219101607081,354049114873564,354049114873374" u="1"/>
        <s v=" SIM KITE M2M 3FF HIGH TEMP: 10 und" u="1"/>
        <s v=" LTE NOKIA G21 AZUL: 1 und - sn. 355108340377912" u="1"/>
        <s v=" HALFSIM MOVISTAR: 1 und - sn. 8959300320535028607" u="1"/>
        <s v=" LTE XIAOMI REDMI NOTE 10S GRIS: 1 und - sn. 865565058584380" u="1"/>
        <s v=" LTE XIAOMI REDMI NOTE 10S BLANCO: 1 und - sn. 861951051141101" u="1"/>
        <s v=" LISTO PACK SAMSUNG A03S AZUL: 1 und / LTE TCL 20 E AZUL: 1 und / LTE XIAOMI REDMI NOTE 11 AZUL: 3 und / LTE XIAOMI REDMI NOTE 11 GRIS: 2 und / LTE XIAOMI REDMI NOTE 11S NEGRO: 1 und" u="1"/>
        <s v=" LTE SAMSUNG A12 NEGRO: 10 und - sn. 350692198725004,350692198722688,350692198725061,350692198731515,350692198725673,350692198723884,350692198727471,350692198726168,350692198731168,350692198725343" u="1"/>
        <s v=" LTE ZTE V SMART: 1 und - sn. 868551042800865" u="1"/>
        <s v=" HALFSIM MOVISTAR: 1 und - sn. 8959300320529732990" u="1"/>
        <s v=" HALFSIM MOVISTAR: 1 und - sn. 8959300520552172119" u="1"/>
        <s v=" LTE SAMSUNG A23 NEGRO: 1 und - sn. 353568691749757" u="1"/>
        <s v=" LTE SAMSUNG S20 FE AZUL: 1 und - sn. 357829460630875" u="1"/>
        <s v=" LTE IPHONE 11 64GB NEGRO: 1 und - sn. 355091847072535" u="1"/>
        <s v=" LTE MOTO G30 GRIS TORNASOL: 1 und - sn. 351889691246418" u="1"/>
        <s v=" LTE SAMSUNG Z FLIP 3 5G VERDE: 1 und - sn. 354949614836435" u="1"/>
        <s v=" LTE MOTO G30 GRIS TORNASOL: 2 und / LTE ZTE BLADE A3 LITE 32GB: 2 und" u="1"/>
        <s v=" LTE MOTO G30 GRIS TORNASOL: 3 und / LTE ZTE BLADE A3 LITE 32GB: 2 und" u="1"/>
        <s v=" LTE SAMSUNG Z FLIP 4 GRIS + CASE SILICONE COVER: 2 und" u="1"/>
        <s v=" LTE XIAOMI REDMI 9C NARANJA: 1 und - sn. 866646058727986" u="1"/>
        <s v=" HALFSIM MOVISTAR: 3 und - sn. 8959300520556115866,8959300520556114273,8959300520556115874" u="1"/>
        <s v=" HALFSIM MOVISTAR: 20 und - sn. 8959300520555938821,8959300520555864043,8959300520555863961,8959300520555937237,8959300520555937245,8959300520555937187,8959300520555937252,8959300520555937179,8959300520555937203,8959300520555862716,8959300520555937054,8959300520555937039,8959300520555937047,8959300520555937211,8959300520555937229,8959300520555937195,8959300520555937021,8959300520555937013,8959300520555938813,8959300520555937062" u="1"/>
        <s v=" LTE MOTO G60S AZUL: 1 und - sn. 354911551279375" u="1"/>
        <s v=" HALFSIM MOVISTAR: 1 und - sn. 8959300520552679899" u="1"/>
        <s v=" LTE SAMSUNG A52 NEGRO: 1 und - sn. 351972330203014" u="1"/>
        <s v=" LTE XIAOMI REDMI NOTE 11 GRIS: 1 und - sn. 864469066547268" u="1"/>
        <s v=" LTE MOTO G22 NEGRO: 1 und - sn. 359694271855782" u="1"/>
        <s v=" LTE SAMSUNG A32 AZUL: 1 und - sn. 350579453280355" u="1"/>
        <s v=" LTE SAMSUNG A02S AZUL: 1 und - sn. 354240162042471" u="1"/>
        <s v=" LTE MOTO G30 GRIS TORNASOL: 1 und - sn. 356939303864119" u="1"/>
        <s v=" USIM MULTISIM MOVISTAR: 1 und - sn. 8959300520541254408" u="1"/>
        <s v=" LTE XIAOMI REDMI NOTE 10S GRIS: 1 und - sn. 869421059555787" u="1"/>
        <s v=" LTE XIAOMI REDMI NOTE 10S BLANCO: 1 und - sn. 867127053143148" u="1"/>
        <s v=" LTE XIAOMI POCO X3 PRO 256GB BRONCE: 1 und - sn. 866351058111949" u="1"/>
        <s v=" LTE SAMSUNG TABLET T295 8.0: 3 und - sn. 358893191188040,358893191187091,358893191184890" u="1"/>
        <s v=" ALCATEL MIFI MW41 LTE: 2 und / LTE IPHONE 12 128GB NEGRO: 2 und / LTE XIAOMI REDMI 9C GRIS: 3 und" u="1"/>
        <s v=" AIT SAMSUNG BANDA FIT 2 NEGRO: 1 und - sn. 880609072470043" u="1"/>
        <s v=" HALFSIM TUENTI PREPAGO NUMERADA $10: 30 und / HALFSIM TUENTI PREPAGO NUMERADA 5: 120 und" u="1"/>
        <s v=" HALFSIM TUENTI PREPAGO NUMERADA $20: 20 und / HALFSIM TUENTI PREPAGO NUMERADA 5: 120 und" u="1"/>
        <s v=" HALFSIM MOVISTAR: 1 und - sn. 8959300420550897991" u="1"/>
        <s v=" HALFSIM MOVISTAR: 1 und - sn. 8959300520552135116" u="1"/>
        <s v=" LTE SAMSUNG A22 NEGRO: 1 und - sn. 353353822810400" u="1"/>
        <s v=" LTE SAMSUNG A32 NEGRO: 1 und - sn. 350579454566265" u="1"/>
        <s v=" LTE SAMSUNG A02 64GB NEGRO: 1 und - sn. 358711757307715" u="1"/>
        <s v=" LTE IPHONE 12 MINI 64GB NEGRO: 1 und - sn. 354760870266583" u="1"/>
        <s v=" HALFSIM MOVISTAR: 2 und - sn. 8959300520549401431,8959300520549354663" u="1"/>
        <s v=" HALFSIM MOVISTAR: 1 und - sn. 8959300320534720634" u="1"/>
        <s v=" HALFSIM MOVISTAR: 1 und - sn. 8959300420552749687" u="1"/>
        <s v=" LTE NOKIA C01 PLUS AZUL: 1 und - sn. 354632882308853" u="1"/>
        <s v=" SIM KITE M2M 3FF HIGH TEMP: 1 und / SIM KITE M2M 4FF: 1 und" u="1"/>
        <s v=" HALFSIM MOVISTAR: 1 und - sn. 8959300320535197378" u="1"/>
        <s v=" HALFSIM MOVISTAR: 1 und - sn. 8959300520549228826" u="1"/>
        <s v=" LTE SAMSUNG A12 NEGRO: 1 und - sn. 351692292035606" u="1"/>
        <s v=" LTE SAMSUNG A32 NEGRO: 1 und - sn. 350579453878562" u="1"/>
        <s v=" LAPTOP DELL LATITUDE 3410: 1 und - sn. 108900625800001" u="1"/>
        <s v=" LTE SAMSUNG NOTE 20 ULTRA NEGRO: 1 und - sn. 352682502079519" u="1"/>
        <s v=" HALFSIM MOVISTAR: 5 und - sn. 8959300420557078298,8959300420557078355,8959300420557078330,8959300420557078322,8959300420557078348" u="1"/>
        <s v=" HALFSIM MOVISTAR: 1 und - sn. 8959300420550403394" u="1"/>
        <s v=" HALFSIM MOVISTAR: 1 und - sn. 8959300520555408148" u="1"/>
        <s v=" LTE SAMSUNG A32 AZUL: 1 und - sn. 350579451093677" u="1"/>
        <s v=" LISTO PACK SAMSUNG A02S 32GB: 2 und / LISTO PACK XIAOMI REDMI 9C GRIS: 5 und / LTE IPHONE 12 64GB AZUL: 1 und / LTE SAMSUNG A32 AZUL: 4 und / LTE XIAOMI REDMI 9C AZUL: 2 und / LTE XIAOMI REDMI NOTE 9 BLANCO: 3 und / LTE XIAOMI REDMI NOTE 9 VERDE: 3 und" u="1"/>
        <s v=" LTE SAMSUNG A01 16GB: 1 und" u="1"/>
        <s v=" HALFSIM MOVISTAR: 1 und - sn. 8959300420550406413" u="1"/>
        <s v=" HALFSIM MOVISTAR: 1 und - sn. 8959300420550776583" u="1"/>
        <s v=" HALFSIM MOVISTAR: 1 und - sn. 8959300520559281392" u="1"/>
        <s v=" LTE SAMSUNG A52 NEGRO: 1 und - sn. 351972330252920" u="1"/>
        <s v=" LTE IPHONE 13 256GB NEGRO: 1 und - sn. 351606645402065" u="1"/>
        <s v=" LTE IPHONE SE 2020 128GB NEGRO: 1 und - sn. 358397348117084 / HALFSIM MOVISTAR: 1 und - sn. 8959300520552717566" u="1"/>
        <s v=" LTE NOKIA 5.4 AZUL: 1 und - sn. 359004090469791" u="1"/>
        <s v=" HALFSIM MOVISTAR: 1 und - sn. 8959300120519297628" u="1"/>
        <s v=" HALFSIM MOVISTAR: 1 und - sn. 8959300520559464402" u="1"/>
        <s v=" LTE SAMSUNG A02 NEGRO: 1 und - sn. 354121121203489" u="1"/>
        <s v=" LTE MOTO G30 GRIS TORNASOL: 1 und - sn. 351889691270525" u="1"/>
        <s v=" LTE XIAOMI REDMI NOTE 10S AZUL: 1 und - sn. 860901057492785" u="1"/>
        <s v=" LTE XIAOMI REDMI 10C 128GB GRIS: 1 und - sn. 864050068809888" u="1"/>
        <s v=" HALFSIM MOVISTAR: 70 und - sn. 8959300420550887307,8959300420550887364,8959300420550886630,8959300420550886820,8959300420550887406,8959300420550886929,8959300420550891135,8959300420550886671,8959300420550887265,8959300420550887125,8959300420550887224,8959300420550886721,8959300420550886770,8959300420550887166,8959300420550886754,8959300420550886598,8959300420550886911,8959300420550887356,8959300420550887315,8959300420550886853,8959300420550886697,8959300420550887190,8959300420550886812,8959300420550887299,8959300420550886952,8959300420550886796,8959300420550886655,8959300420550887398,8959300420550887109,8959300420550886663,8959300420550886994,8959300420550887257,8959300420550886960,8959300420550886903,8959300420550887323,8959300420550887349,8959300420550886861,8959300420550886762,8959300420550886713,8959300420550886895,8959300420550887158,8959300420550887380,8959300420550886945,8959300420550886804,8959300420550886689,8959300420550891119,8959300420550886846,8959300420550886788,8959300420550891770,8959300420550887182,8959300420550886986,8959300420550886747,8959300420550887240,8959300420550886887,8959300420550887281,8959300420550886705,8959300420550887141,8959300420550887331,8959300420550887174,8959300420550886838,8959300420550891101,8959300420550886978,8959300420550887372,8959300420550886937,8959300420550887273,8959300420550886739,8959300420550887133,8959300420550886879,8959300420550887232,8959300420550898171" u="1"/>
        <s v=" LTE NOKIA 3.4 GRIS: 1 und - sn. 353183110960900" u="1"/>
        <s v=" HALFSIM MOVISTAR: 1 und - sn. 8959300420547788907" u="1"/>
        <s v=" LTE SAMSUNG A21S AZUL: 1 und - sn. 350179386408395" u="1"/>
        <s v=" LTE XIAOMI REDMI NOTE 11S NEGRO: 1 und - sn. 865954063014007" u="1"/>
        <s v=" LTE IPHONE 12 MINI 64GB AZUL: 1 und - sn. 356007204607241 / HALFSIM MOVISTAR: 1 und - sn. 8959300420550886242" u="1"/>
        <s v=" HALFSIM MOVISTAR: 1 und - sn. 8959300320533830889" u="1"/>
        <s v=" HALFSIM MOVISTAR: 1 und - sn. 8959300320534045669" u="1"/>
        <s v=" HALFSIM MOVISTAR: 1 und - sn. 8959300420550403428" u="1"/>
        <s v=" LTE SAMSUNG A52 NEGRO: 1 und - sn. 357526610947106" u="1"/>
        <s v=" LTE XIAOMI POCO X3 PRO 256GB NEGRO: 1 und - sn. 866985054417840" u="1"/>
        <s v=" LTE XIAOMI REDMI NOTE 11S AZUL: 2 und - sn. 865954061811123,865954061802742" u="1"/>
        <s v=" HALFSIM MOVISTAR: 200 und / LTE IPHONE 13 PRO 256GB NEGRO: 1 und / LTE NOKIA G21 AZUL: 4 und / LTE NOKIA XR20 GRIS: 1 und / LTE REALME C21Y NEGRO: 2 und / LTE SAMSUNG A13 AZUL: 2 und / LTE SAMSUNG A13 NEGRO: 2 und / LTE XIAOMI 11 LITE 5G NE NEGRO: 3 und / LTE XIAOMI REDMI 9C GRIS: 4 und" u="1"/>
        <s v=" SPEAKER SAMSUNG S9: 15 und" u="1"/>
        <s v=" HALFSIM MOVISTAR: 1 und - sn. 8959300420552756518" u="1"/>
        <s v=" HALFSIM MOVISTAR: 1 und - sn. 8959300520559281426" u="1"/>
        <s v=" LTE XIAOMI POCO X3 PRO 256GB NEGRO: 1 und - sn. 860685058286664" u="1"/>
        <s v=" LTE SAMSUNG A12 BLANCO: 1 und - sn. 350692198191595" u="1"/>
        <s v=" LTE IPHONE 13 128GB NEGRO: 1 und - sn. 359786902519975" u="1"/>
        <s v=" LTE XIAOMI 11 LITE 5G NE NEGRO: 1 und - sn. 863090064342006" u="1"/>
        <s v=" ESIM MOVISTAR_ESIM EVOUCHERS CODE QR: 1 und - sn. 8959300120514956541" u="1"/>
        <s v=" HALFSIM MOVISTAR: 4 und - sn. 8959300520556092768,8959300520556092131,8959300520556093659,8959300520556092750" u="1"/>
        <s v=" HALFSIM MOVISTAR: 1 und - sn. 8959300120518926003" u="1"/>
        <s v=" LTE IPHONE 11 64GB NEGRO: 1 und - sn. 358710333534008" u="1"/>
        <s v=" LTE IPHONE 12 64GB NEGRO: 1 und - sn. 356594596148066" u="1"/>
        <s v=" LTE XIAOMI REDMI NOTE 11 AZUL: 1 und - sn. 864048063516888" u="1"/>
        <s v=" SIM KITE M2M 3FF HIGH TEMP: 2 und / SIM KITE M2M 4FF: 3 und" u="1"/>
        <s v=" AIT HUAWEI AUDÍFONOS SPORT LITE NEGRO: 1 und - sn. 690144319217121" u="1"/>
        <s v=" LTE XIAOMI REDMI NOTE 8 2021 AZUL: 50 und" u="1"/>
        <s v=" LTE NOKIA C20 AZUL: 1 und - sn. 357321211216683" u="1"/>
        <s v=" HALFSIM MOVISTAR: 1 und - sn. 8959300520552715073" u="1"/>
        <s v=" LTE SAMSUNG A51 AZUL: 1 und - sn. 355035112433328" u="1"/>
        <s v=" LTE SAMSUNG A13 NEGRO: 1 und - sn. 352177399328152" u="1"/>
        <s v=" HALFSIM MOVISTAR: 200 und / LTE SAMSUNG A13 NEGRO: 2 und / LTE SAMSUNG A23 AZUL: 1 und / LTE SAMSUNG A23 NEGRO: 1 und / LTE TCL 20 E AZUL: 2 und / LTE XIAOMI REDMI 9C 128GB VERDE: 2 und / LTE XIAOMI REDMI 9C GRIS: 3 und / LTE XIAOMI REDMI NOTE 10S GRIS: 1 und" u="1"/>
        <s v=" HALFSIM MOVISTAR: 1 und - sn. 8959300420550919605" u="1"/>
        <s v=" HALFSIM MOVISTAR: 1 und - sn. 8959300420557083116" u="1"/>
        <s v=" LTE XIAOMI REDMI NOTE 10S GRIS: 1 und - sn. 865565058594389" u="1"/>
        <s v=" LTE XIAOMI REDMI NOTE 9 BLANCO: 1 und - sn. 865277057172825" u="1"/>
        <s v=" LTE IPHONE 12 MINI 64GB NEGRO: 1 und - sn. 356450250578421" u="1"/>
        <s v=" LTE XIAOMI REDMI NOTE 8 2021 AZUL: 1 und - sn. 861276054147545" u="1"/>
        <s v=" ALCATEL MIFI MW41 LTE: 6 und / LTE MOTO G30 GRIS TORNASOL: 3 und / LTE SAMSUNG A12 AZUL: 8 und" u="1"/>
        <s v=" HALFSIM MOVISTAR: 1 und - sn. 8959300420552903284" u="1"/>
        <s v=" LTE SAMSUNG A12 NEGRO: 1 und - sn. 351692292036232" u="1"/>
        <s v=" LTE SAMSUNG A33 5G AZUL: 1 und - sn. 352429892355046" u="1"/>
        <s v=" LTE XIAOMI REDMI 9C AZUL: 1 und - sn. 861880055492113" u="1"/>
        <s v=" LTE SAMSUNG TAB A7 LITE (T225): 1 und - sn. 359377781390595" u="1"/>
        <s v=" LTE XIAOMI REDMI NOTE 10S GRIS: 1 und - sn. 869421059469021" u="1"/>
        <s v=" LTE XIAOMI POCO X3 PRO 256GB NEGRO: 1 und - sn. 866985054415984" u="1"/>
        <s v=" HALFSIM MOVISTAR: 3 und - sn. 8959300320531713384,8959300320531713327,8959300320531713392" u="1"/>
        <s v=" SIMCARD M2M 2FF LTE: 200 und - sn. 8959300120514298712,8959300120514298720,8959300120514298738,8959300120514298746,8959300120514298753,8959300120514298761,8959300120514298779,8959300120514298787,8959300120514298795,8959300120514298803,8959300120514298811,8959300120514298829,8959300120514298837,8959300120514298845,8959300120514298852,8959300120514298860,8959300120514298878,8959300120514298886,8959300120514298894,8959300120514298902,8959300120514298910,8959300120514298928,8959300120514298936,8959300120514298944,8959300120514298951,8959300120514298969,8959300120514298977,8959300120514298985,8959300120514298993,8959300120514299009,8959300120514299017,8959300120514299025,8959300120514299033,8959300120514299041,8959300120514299058,8959300120514299066,8959300120514299074,8959300120514299082,8959300120514299090,8959300120514299108,8959300120514299116,8959300120514299124,8959300120514299132,8959300120514299140,8959300120514299157,8959300120514299165,8959300120514299173,8959300120514299181,8959300120514299199,8959300120514299207,8959300120514299215,8959300120514299223,8959300120514299231,8959300120514299249,8959300120514299256,8959300120514299264,8959300120514299272,8959300120514299280,8959300120514299298,8959300120514299306,8959300120514299314,8959300120514299322,8959300120514299330,8959300120514299348,8959300120514299355,8959300120514299363,8959300120514299371,8959300120514299389,8959300120514299397,8959300120514299405,8959300120514299413,8959300120514299421,8959300120514299439,8959300120514299447,8959300120514299454,8959300120514299462,8959300120514299470,8959300120514299488,8959300120514299496,8959300120514299504,8959300120514299512,8959300120514299520,8959300120514299538,8959300120514299546,8959300120514299553,8959300120514299561,8959300120514299579,8959300120514299587,8959300120514299595,8959300120514299603,8959300120514299611,8959300120514299629,8959300120514299637,8959300120514299645,8959300120514299652,8959300120514299660,8959300120514299678,8959300120514299686,8959300120514299694,8959300120514299702,8959300120514299710,8959300120514299728,8959300120514299736,8959300120514299744,8959300120514299751,8959300120514299769,8959300120514299777,8959300120514299785,8959300120514299793,8959300120514299801,8959300120514299819,8959300120514299827,8959300120514299835,8959300120514299843,8959300120514299850,8959300120514299868,8959300120514299876,8959300120514299884,8959300120514299892,8959300120514299900,8959300120514299918,8959300120514299926,8959300120514299934,8959300120514299942,8959300120514299959,8959300120514299967,8959300120514299975,8959300120514299983,8959300120514299991,8959300120514300005,8959300120514300013,8959300120514300021,8959300120514300039,8959300120514300047,8959300120514300054,8959300120514300062,8959300120514300070,8959300120514300088,8959300120514300096,8959300120514300104,8959300120514300112,8959300120514300120,8959300120514300138,8959300120514300146,8959300120514300153,8959300120514300161,8959300120514300179,8959300120514300187,8959300120514300195,8959300120514300203,8959300120514300211,8959300120514300229,8959300120514300237,8959300120514300245,8959300120514300252,8959300120514300260,8959300120514300278,8959300120514300286,8959300120514300294,8959300120514300302,8959300120514300310,8959300120514300328,8959300120514300336,8959300120514300344,8959300120514300351,8959300120514300369,8959300120514300377,8959300120514300385,8959300120514300393,8959300120514300401,8959300120514300419,8959300120514300427,8959300120514300435,8959300120514300443,8959300120514300450,8959300120514300468,8959300120514300476,8959300120514300484,8959300120514300492,8959300120514300500,8959300120514300518,8959300120514300526,8959300120514300534,8959300120514300542,8959300120514300559,8959300120514300567,8959300120514300575,8959300120514300583,8959300120514300591,8959300120514300609,8959300120514300617,8959300120514317124,8959300120514317132,8959300120514317140,8959300120514317157,8959300120514317165,8959300120514317173,8959300120514320052,8959300120514320060,8959300120514320094" u="1"/>
        <s v=" HALFSIM MOVISTAR: 1 und - sn. 8959300420557082969" u="1"/>
        <s v=" HALFSIM MOVISTAR: 1 und - sn. 8959300520549222431" u="1"/>
        <s v=" HALFSIM MOVISTAR: 1 und - sn. 8959300520549403841" u="1"/>
        <s v=" LTE XIAOMI POCO X3 PRO 256GB AZUL: 1 und - sn. 861855053128505" u="1"/>
        <s v=" LTE XIAOMI REDMI 9C NARANJA TUENTI: 7 und / LTE XIAOMI REDMI NOTE 9 BLANCO TUENTI: 6 und" u="1"/>
        <s v=" HALFSIM MOVISTAR: 5 und - sn. 8959300120519313979,8959300120519303756,8959300120519313961,8959300120519313987,8959300120519309316" u="1"/>
        <s v=" LTE NOKIA 3.4 GRIS: 1 und - sn. 353183111049836" u="1"/>
        <s v=" HALFSIM MOVISTAR: 1 und - sn. 8959300320533424279" u="1"/>
        <s v=" HALFSIM MOVISTAR: 1 und - sn. 8959300320533425698" u="1"/>
        <s v=" LTE MOTOROLA G7 POWER AZUL: 1 und - sn. 359520091498778" u="1"/>
        <s v=" LTE XIAOMI REDMI 9C NARANJA: 1 und - sn. 865233050355883" u="1"/>
        <s v=" LTE XIAOMI REDMI NOTE 9 GRIS: 1 und - sn. 862122059546324" u="1"/>
        <s v=" LTE XIAOMI REDMI NOTE 10S AZUL: 1 und - sn. 860901057456509" u="1"/>
        <s v=" LTE XIAOMI REDMI NOTE 9 BLANCO: 1 und - sn. 868697055543122" u="1"/>
        <s v=" SIM KITE M2M 2FF STANDARD: 25 und / SIM KITE M2M 4FF: 1 und" u="1"/>
        <s v=" LTE SAMSUNG A03 AZUL: 1 und / LTE SAMSUNG A13 AZUL: 1 und / LTE SAMSUNG A23 BLANCO: 1 und" u="1"/>
        <s v=" LTE SAMSUNG A12 NEGRO: 5 und - sn. 351692292081402,351692292081634,351692292032025,351692292086195,351692292034385" u="1"/>
        <s v=" HALFSIM MOVISTAR: 1 und - sn. 8959300320535268625" u="1"/>
        <s v=" HALFSIM MOVISTAR: 1 und - sn. 8959300520557217737" u="1"/>
        <s v=" LTE SAMSUNG A02S NEGRO: 1 und / LTE XIAOMI REDMI 9C GRIS: 3 und / LTE ZTE BLADE A3 LITE 32GB: 1 und" u="1"/>
        <s v=" LTE IPHONE 13 256GB NEGRO: 1 und - sn. 350038444007013 / LTE SAMSUNG A32 NEGRO: 2 und - sn. 350579457172145,350579457171337 / LTE XIAOMI REDMI NOTE 10S AZUL: 1 und - sn. 860901057444307" u="1"/>
        <s v=" LTE IPHONE 12 PRO 128GB NEGRO: 2 und - sn. 355942857006583,358438449987866" u="1"/>
        <s v=" HALFSIM MOVISTAR: 1 und - sn. 8959300120518479243" u="1"/>
        <s v=" LTE SAMSUNG A32 NEGRO: 1 und - sn. 350579457186384" u="1"/>
        <s v=" LTE IPHONE 12 64GB NEGRO: 1 und - sn. 354842977298709" u="1"/>
        <s v=" LTE XIAOMI REDMI NOTE 11 AZUL: 1 und - sn. 864048069917940" u="1"/>
        <s v=" LTE XIAOMI REDMI NOTE 9 VERDE: 1 und - sn. 866077059223207" u="1"/>
        <s v=" HALFSIM MOVISTAR: 1 und - sn. 8959300420554519435" u="1"/>
        <s v=" HALFSIM MOVISTAR: 1 und - sn. 8959300520551994984" u="1"/>
        <s v=" LTE IPHONE 12 128GB NEGRO: 1 und - sn. 359458686917599" u="1"/>
        <s v=" LTE IPHONE 12 PRO MAX 256GB NEGRO: 1 und - sn. 356820552139322" u="1"/>
        <s v=" HALFSIM MOVISTAR: 1 und - sn. 8959300420550791640" u="1"/>
        <s v=" HALFSIM MOVISTAR: 1 und - sn. 8959300420552772960" u="1"/>
        <s v=" HALFSIM MOVISTAR: 1 und - sn. 8959300420557817687" u="1"/>
        <s v=" LTE SAMSUNG A21S AZUL: 1 und - sn. 350179384874481" u="1"/>
        <s v=" LTE IPHONE 12 128GB NEGRO: 1 und - sn. 357771576201839" u="1"/>
        <s v=" LTE XIAOMI REDMI NOTE 9 VERDE: 1 und - sn. 866077059183302" u="1"/>
        <s v=" LTE MOTO G30 GRIS TORNASOL: 1 und - sn. 351889691269964 / HALFSIM MOVISTAR: 1 und - sn. 8959300520555421547" u="1"/>
        <s v=" LISTO PACK NOKIA 3.4: 4 und / LTE NOKIA C01 PLUS AZUL: 5 und / LTE NOKIA G10 AZUL: 10 und / LTE NOKIA G20 AZUL: 12 und / LTE XIAOMI REDMI NOTE 10S GRIS: 10 und" u="1"/>
        <s v=" HALFSIM MOVISTAR: 1 und - sn. 8959300320532015573" u="1"/>
        <s v=" LTE SAMSUNG A12 AZUL: 1 und - sn. 350692198047474" u="1"/>
        <s v=" LTE XIAOMI REDMI 9C GRIS: 1 und - sn. 865233057008410" u="1"/>
        <s v=" LTE XIAOMI REDMI 9C GRIS: 1 und - sn. 867619050017903" u="1"/>
        <s v=" ESIM MOVISTAR_ESIM EVOUCHERS CODE QR: 1 und - sn. 8959300120522982083" u="1"/>
        <s v=" HALFSIM MOVISTAR: 1 und - sn. 8959300320529684845" u="1"/>
        <s v=" HALFSIM MOVISTAR: 1 und - sn. 8959300320535272437" u="1"/>
        <s v=" HALFSIM MOVISTAR: 1 und - sn. 8959300320535273856" u="1"/>
        <s v=" LTE IPHONE 12 64GB NEGRO: 1 und - sn. 351672926087199" u="1"/>
        <s v=" LTE XIAOMI REDMI 9C GRIS: 1 und - sn. 865233053524782" u="1"/>
        <s v=" LTE SAMSUNG A12 NEGRO: 1 und - sn. 351692292082301 / HALFSIM MOVISTAR: 1 und - sn. 8959300420550884767" u="1"/>
        <s v=" HALFSIM MOVISTAR LIBRE: 1 und - sn. 8959300520549735127" u="1"/>
        <s v=" HALFSIM MOVISTAR: 400 und / LTE IPHONE 12 128GB NEGRO: 3 und / LTE IPHONE 12 64GB NEGRO: 3 und / LTE NOKIA 1.4 NEGRO: 12 und / LTE NOKIA 3.4 GRIS: 5 und / LTE SAMSUNG A02 64GB AZUL: 3 und / LTE SAMSUNG A21S AZUL: 2 und / LTE SAMSUNG A21S NEGRO: 5 und / LTE SAMSUNG A32 AZUL: 2 und / LTE XIAOMI REDMI NOTE 9 VERDE: 3 und" u="1"/>
        <s v=" HALFSIM MOVISTAR: 1 und - sn. 8959300420553106291" u="1"/>
        <s v=" LTE SAMSUNG A32 NEGRO: 1 und - sn. 350579452448649" u="1"/>
        <s v=" LTE HONOR X6 AZUL: 2 und / LTE HONOR X6 SILVER: 2 und / LTE HUAWEI NOVA 9 SE NEGRO: 3 und / LTE NOKIA C2 2E AZUL: 2 und / LTE SAMSUNG S22 5G PLUS NEGRO: 2 und / LTE XIAOMI REDMI 10A 64GB AZUL: 2 und" u="1"/>
        <s v=" HALFSIM MOVISTAR: 10 und - sn. 8959300420548330659,8959300420548323902,8959300420548323894,8959300420548330642,8959300420548330667,8959300420548323886,8959300420548323878,8959300420548330683,8959300420548330675,8959300420548323910" u="1"/>
        <s v=" HALFSIM MOVISTAR: 1 und - sn. 8959300320529730192" u="1"/>
        <s v=" HALFSIM MOVISTAR: 1 und - sn. 8959300320534574031" u="1"/>
        <s v=" HALFSIM MOVISTAR: 1 und - sn. 8959300520555629586" u="1"/>
        <s v=" LTE SAMSUNG A12 NEGRO: 1 und - sn. 350692198713703" u="1"/>
        <s v=" LTE XIAOMI REDMI 9C GRIS: 1 und - sn. 865233053863982" u="1"/>
        <s v=" LTE SAMSUNG A32 NEGRO: 1 und - sn. 350579457175817 / HALFSIM MOVISTAR: 1 und - sn. 8959300420550889659" u="1"/>
        <s v=" LTE XIAOMI REDMI NOTE 9 BLANCO: 37 und - sn. 865277057178160,865277057238329,865277057263129,865277056421488,865277057185207,865277057183327,865277057262527,865277056436361,865277055605164,865277055684664,865277056106667,865277057182428,865277057231381,865277057268821,863232056863520,865277057221887,865277057224881,863232055241868,865277057159681,865277052447206,863232052371627,860826053120249,863232057466182,865277057169987,865277057244541,865277057266189,865277056755224,865277057178442,865277057180562,865277057240127,865277057255661,865277057268680,865277057276949,865277057172403,860826053055148,860826053091226,860826053225527" u="1"/>
        <s v=" LTE NOKIA 5.4 AZUL: 1 und - sn. 359004090467688" u="1"/>
        <s v=" HALFSIM MOVISTAR: 1 und - sn. 8959300320529723429" u="1"/>
        <s v=" LTE SAMSUNG A53 5G NEGRO: 1 und - sn. 353842194250757" u="1"/>
        <s v=" LTE IPHONE 12 PRO 128GB NEGRO: 2 und - sn. 358438448235408,358438449978113" u="1"/>
        <s v=" LTE SAMSUNG Z FLIP 4 AZUL: 1 und - sn. 358975991022741 / HALFSIM MOVISTAR: 1 und - sn. 8959300520559473171" u="1"/>
        <s v=" HALFSIM MOVISTAR: 1 und - sn. 8959300320534043722" u="1"/>
        <s v=" LTE SAMSUNG A03 AZUL: 1 und - sn. 354379559462692" u="1"/>
        <s v=" LTE SAMSUNG A32 NEGRO: 1 und - sn. 350579453880246" u="1"/>
        <s v=" LTE XIAOMI POCO X3 PRO 128GB NEGRO: 1 und - sn. 861855059324264" u="1"/>
        <s v=" LTE SAMSUNG A21S AZUL: 1 und - sn. 355451118826896" u="1"/>
        <s v=" LTE XIAOMI REDMI 9C GRIS: 1 und - sn. 862163057956651" u="1"/>
        <s v=" HALFSIM MOVISTAR: 1 und - sn. 8959300420550176677" u="1"/>
        <s v=" HALFSIM MOVISTAR: 1 und - sn. 8959300520548748873" u="1"/>
        <s v=" LTE SAMSUNG A02 NEGRO: 1 und - sn. 354121121200162" u="1"/>
        <s v=" LTE SAMSUNG A21S NEGRO: 1 und - sn. 350179384734008" u="1"/>
        <s v=" LTE XIAOMI REDMI NOTE 9 BLANCO: 1 und - sn. 866077058297467" u="1"/>
        <s v=" HALFSIM MOVISTAR: 1 und - sn. 8959300420550418236" u="1"/>
        <s v=" HALFSIM MOVISTAR: 1 und - sn. 8959300520555633398" u="1"/>
        <s v=" HALFSIM MOVISTAR: 3 und - sn. 8959300320535037269,8959300320535037251,8959300320535037319" u="1"/>
        <s v=" LTE SAMSUNG A32 NEGRO: 1 und - sn. 350579454566216 / HALFSIM MOVISTAR: 1 und - sn. 8959300520555625873" u="1"/>
        <s v=" LTE SAMSUNG A03S NEGRO: 1 und - sn. 352550421294271 / HALFSIM MOVISTAR: 1 und - sn. 8959300320535140410" u="1"/>
        <s v=" LTE MOTO G30 GRIS TORNASOL: 1 und - sn. 351889691243902 / LTE NOKIA 5.4 AZUL: 1 und - sn. 359004090470831" u="1"/>
        <s v=" LTE SAMSUNG A02 64GB AZUL: 1 und - sn. 358711754599454 / LTE SAMSUNG A02 64GB NEGRO: 1 und - sn. 358711757822192" u="1"/>
        <s v=" HALFSIM MOVISTAR: 1 und - sn. 8959300320534573918" u="1"/>
        <s v=" LTE SAMSUNG A32 NEGRO: 1 und - sn. 350579456048569" u="1"/>
        <s v=" LTE IPHONE 12 128GB NEGRO: 1 und - sn. 356594596877201" u="1"/>
        <s v=" HALFSIM MOVISTAR: 1 und - sn. 8959300420547830741" u="1"/>
        <s v=" LTE SAMSUNG A21S AZUL: 1 und - sn. 350179383639075" u="1"/>
        <s v=" GSM LTE ALCATEL MIFI MW41: 1 und - sn. 015887000572597" u="1"/>
        <s v=" LTE IPHONE 12 128GB NEGRO: 1 und - sn. 355238410655796" u="1"/>
        <s v=" LTE IPHONE SE 2020 64GB NEGRO: 1 und - sn. 356742116023687" u="1"/>
        <s v=" LTE SAMSUNG A12 NEGRO: 4 und / LTE XIAOMI REDMI 9C GRIS: 2 und" u="1"/>
        <s v=" SIM KITE M2M 2FF STANDARD: 19 und" u="1"/>
        <s v=" HALFSIM MOVISTAR: 1 und - sn. 8959300320531871174" u="1"/>
        <s v=" HALFSIM MOVISTAR: 1 und - sn. 8959300320531992616" u="1"/>
        <s v=" HALFSIM MOVISTAR: 1 und - sn. 8959300420547702536" u="1"/>
        <s v=" HALFSIM MOVISTAR: 1 und - sn. 8959300520552257993" u="1"/>
        <s v=" LTE SAMSUNG A32 NEGRO: 1 und - sn. 350579453615162" u="1"/>
        <s v=" LTE XIAOMI REDMI NOTE 10S AZUL: 1 und - sn. 861951055134144" u="1"/>
        <s v=" AIT HUAWEI RELOJ WATCH FIT NEGRO: 1 und" u="1"/>
        <s v=" HALFSIM MOVISTAR: 1 und - sn. 8959300320530369030" u="1"/>
        <s v=" HALFSIM MOVISTAR: 1 und - sn. 8959300320535034035" u="1"/>
        <s v=" HALFSIM MOVISTAR: 1 und - sn. 8959300520556119371" u="1"/>
        <s v=" HALFSIM MOVISTAR: 1 und - sn. 8959300420547967519" u="1"/>
        <s v=" LTE SAMSUNG A21S NEGRO: 1 und - sn. 355451115846673" u="1"/>
        <s v=" LTE XIAOMI REDMI NOTE 9 BLANCO: 1 und - sn. 866077059739806" u="1"/>
        <s v=" LAPTOP DELL INSPIRON 3501: 2 und - sn. 884116385127740,884116385127742" u="1"/>
        <s v=" LTE NOKIA 1.4 AZUL: 2 und / LTE NOKIA G20 AZUL: 15 und / LTE SAMSUNG A12 AZUL: 2 und / LTE SAMSUNG A12 NEGRO: 2 und / LTE SAMSUNG A32 NEGRO: 10 und / LTE XIAOMI REDMI NOTE 10S AZUL: 5 und" u="1"/>
        <s v=" HALFSIM MOVISTAR: 1 und - sn. 8959300520559279230" u="1"/>
        <s v=" LTE SAMSUNG A22 NEGRO: 1 und - sn. 353353821196876" u="1"/>
        <s v=" LTE SAMSUNG A03 CORE AZUL: 1 und - sn. 353166349224354" u="1"/>
        <s v=" LTE SAMSUNG A53 5G DURAZNO: 1 und - sn. 350331809730869 / LTE IPHONE 13 PRO 128GB NEGRO: 1 und - sn. 352835989374387 / LTE IPHONE 13 256GB NEGRO: 1 und - sn. 356858909973084" u="1"/>
        <s v=" LTE HUAWEI NOVA 9 SE NEGRO: 50 und / LTE IPHONE 11 64GB NEGRO: 40 und / LTE REALME 9I 128GB NEGRO: 11 und / LTE SAMSUNG A03 NEGRO: 30 und / LTE SAMSUNG A13 AZUL: 15 und / LTE SAMSUNG A23 NEGRO: 20 und / LTE XIAOMI REDMI 10A 64GB AZUL: 80 und / LTE XIAOMI REDMI 10A 64GB SILVER: 30 und / LTE XIAOMI REDMI 10C 128GB GRIS: 15 und / LTE XIAOMI REDMI NOTE 11 AZUL: 100 und" u="1"/>
        <s v=" HALFSIM MOVISTAR: 1 und - sn. 8959300520552136585" u="1"/>
        <s v=" LTE SAMSUNG A21S AZUL: 1 und - sn. 350179386117012" u="1"/>
        <s v=" LTE SAMSUNG A22 BLANCO: 1 und - sn. 353353823882689" u="1"/>
        <s v=" LTE ZTE BLADE A3 LITE 32GB: 1 und - sn. 864538045339532" u="1"/>
        <s v=" LTE XIAOMI POCO X3 PRO 256GB NEGRO: 1 und - sn. 860793057498023" u="1"/>
        <s v=" HALFSIM MOVISTAR: 400 und / LTE IPHONE 12 128GB NEGRO: 2 und / LTE NOKIA 2.4 GRIS: 7 und / LTE SAMSUNG A02S NEGRO: 2 und / LTE SAMSUNG A12 NEGRO: 20 und / LTE SAMSUNG S21+ 5G NEGRO + SAMSUNG GALAXY BUDS LIVE: 1 und / LTE XIAOMI REDMI 9C GRIS: 25 und / LTE XIAOMI REDMI NOTE 9 GRIS: 5 und / SAMSUNG NOTE 20 ULTRA BRONCE: 1 und" u="1"/>
        <s v=" AIT SAMSUNG BANDA FIT 2 NEGRO: 3 und / ESIM MOVISTAR_ESIM EVOUCHERS CODE QR: 30 und / HALFSIM MOVISTAR: 500 und / LTE IPHONE 11 64GB NEGRO: 12 und / LTE IPHONE 12 128GB NEGRO: 10 und / LTE IPHONE 12 64GB AZUL: 10 und / LTE IPHONE 13 PRO MAX 512GB SILVER: 1 und / LTE NOKIA C01 PLUS AZUL: 4 und / LTE SAMSUNG A03S NEGRO: 12 und / LTE SAMSUNG A22 NEGRO: 7 und / LTE SAMSUNG A52 AZUL: 7 und / LTE XIAOMI POCO X3 PRO 128GB NEGRO: 10 und / LTE XIAOMI REDMI NOTE 10S GRIS: 7 und" u="1"/>
        <s v=" LTE SAMSUNG A32 AZUL: 1 und - sn. 350579458114401" u="1"/>
        <s v=" LTE SAMSUNG A21S NEGRO: 1 und - sn. 350179386530776" u="1"/>
        <s v=" HALFSIM MOVISTAR: 300 und / LTE SAMSUNG A21S AZUL: 2 und" u="1"/>
        <s v=" LTE XIAOMI REDMI NOTE 11 AZUL: 1 und - sn. 864048063455046 / LTE XIAOMI REDMI NOTE 11 GRIS: 1 und - sn. 864469066518301" u="1"/>
        <s v=" LTE NOKIA 1.4 NEGRO: 4 und" u="1"/>
        <s v=" LTE NOKIA 1.4 NEGRO: 1 und - sn. 354208100826602" u="1"/>
        <s v=" HALFSIM MOVISTAR: 1 und - sn. 8959300520555626210" u="1"/>
        <s v=" LTE IPHONE 12 PRO MAX 256GB NEGRO: 1 und - sn. 355018175813594" u="1"/>
        <s v=" LTE NOKIA 3.4 GRIS: 4 und - sn. 353183110660435,353183110661169,353183110661441,353183110661573" u="1"/>
        <s v=" HALFSIM MOVISTAR: 1 und - sn. 8959300120518480951" u="1"/>
        <s v=" HALFSIM MOVISTAR: 1 und - sn. 8959300420550885020" u="1"/>
        <s v=" HALFSIM MOVISTAR: 1 und - sn. 8959300520552136619" u="1"/>
        <s v=" HALFSIM MOVISTAR: 1 und - sn. 8959300520556126202" u="1"/>
        <s v=" LTE IPHONE 11 64GB NEGRO: 1 und - sn. 351174773876428" u="1"/>
        <s v=" LTE SAMSUNG NOTE 20 ULTRA NEGRO: 1 und - sn. 352682502079352" u="1"/>
        <s v=" HALFSIM MOVISTAR: 2 und - sn. 8959300320532017686,8959300320531858023" u="1"/>
        <s v=" HALFSIM MOVISTAR: 1 und - sn. 8959300320531854204" u="1"/>
        <s v=" HALFSIM MOVISTAR: 1 und - sn. 8959300420548329065" u="1"/>
        <s v=" HALFSIM MOVISTAR: 1 und - sn. 8959300520552119581" u="1"/>
        <s v=" LTE SAMSUNG A31 AZUL: 1 und - sn. 355395117446232" u="1"/>
        <s v=" ALCATEL MIFI MW41 LTE: 5 und / LTE XIAOMI REDMI 9C GRIS: 7 und / LTE XIAOMI REDMI NOTE 9 GRIS: 3 und" u="1"/>
        <s v=" HALFSIM MOVISTAR: 1 und - sn. 8959300320530003944" u="1"/>
        <s v=" HALFSIM MOVISTAR: 1 und - sn. 8959300520556272840" u="1"/>
        <s v=" LTE SAMSUNG A22 NEGRO: 1 und - sn. 353353821197205" u="1"/>
        <s v=" GSM LTE ALCATEL MIFI MW41: 1 und - sn. 015887000758998" u="1"/>
        <s v=" HALFSIM MOVISTAR: 1 und - sn. 8959300320533999064" u="1"/>
        <s v=" HALFSIM MOVISTAR: 1 und - sn. 8959300320534234073" u="1"/>
        <s v=" HALFSIM MOVISTAR: 1 und - sn. 8959300320534235492" u="1"/>
        <s v=" HALFSIM MOVISTAR: 1 und - sn. 8959300320535040719" u="1"/>
        <s v=" LTE SAMSUNG A21S NEGRO: 1 und - sn. 355451119425540" u="1"/>
        <s v=" LTE MOTO G30 GRIS TORNASOL: 1 und - sn. 351889691250956" u="1"/>
        <s v=" LTE XIAOMI REDMI NOTE 9 BLANCO: 1 und - sn. 868697055524122" u="1"/>
        <s v=" LTE XIAOMI REDMI NOTE 8 2021 AZUL: 1 und - sn. 861276055896629" u="1"/>
        <s v=" LTE HUAWEI Y9 S: 1 und - sn. 863333042556093" u="1"/>
        <s v=" HALFSIM MOVISTAR: 1 und - sn. 8959300520549031279" u="1"/>
        <s v=" HALFSIM MOVISTAR: 1 und - sn. 8959300520549402462" u="1"/>
        <s v=" HALFSIM MOVISTAR: 1 und - sn. 8959300520555630022" u="1"/>
        <s v=" LTE SAMSUNG A12 NEGRO: 1 und - sn. 350692198708620" u="1"/>
        <s v=" LTE SAMSUNG A72 NEGRO 128GB: 1 und - sn. 351088102719085" u="1"/>
        <s v=" LTE IPHONE 12 PRO 128GB NEGRO: 1 und - sn. 353076698523753" u="1"/>
        <s v=" LTE IPHONE SE 2022 64GB NEGRO: 1 und - sn. 350761564811506" u="1"/>
        <s v=" KX HDPN WLS-BT KHS-620BL ON-EAR BLUETOOTH (CAJAS MALTRATADAS): 1 und - sn. " u="1"/>
        <s v=" IMPRESORA HP-2375: 1 und - sn. CN14M222HF" u="1"/>
        <s v=" HALFSIM MOVISTAR: 1 und - sn. 8959300520552119615" u="1"/>
        <s v=" LTE SAMSUNG A03 CORE NEGRO: 1 und - sn. 353166349794976" u="1"/>
        <s v=" LTE IPHONE 12 PRO 256BG AZUL: 1 und - sn. 352003576873036" u="1"/>
        <s v=" LTE XIAOMI REDMI NOTE 9 NEGRO: 1 und - sn. 863232055145861" u="1"/>
        <s v=" LTE XIAOMI REDMI NOTE 10S GRIS: 1 und - sn. 865565058599107" u="1"/>
        <s v=" LTE SAMSUNG A32 AZUL: 1 und - sn. 350579454520734 / HALFSIM MOVISTAR: 1 und - sn. 8959300520555630485" u="1"/>
        <s v=" LTE IPHONE SE 2020 64GB NEGRO: 1 und - sn. 358397349742294 / LTE XIAOMI REDMI NOTE 8 2021 GRIS: 1 und - sn. 861276059037642" u="1"/>
        <s v=" LTE MOTO G30 GRIS TORNASOL: 1 und / LTE SAMSUNG A12 NEGRO: 2 und / LTE SAMSUNG A22 NEGRO: 2 und / LTE SAMSUNG A32 AZUL: 1 und / LTE SAMSUNG A32 NEGRO: 1 und / LTE SAMSUNG A52 AZUL: 2 und" u="1"/>
        <s v=" HALFSIM MOVISTAR: 200 und / LTE MOTO G30 GRIS TORNASOL: 7 und / LTE SAMSUNG A02 64GB NEGRO: 2 und / LTE SAMSUNG A21S AZUL: 2 und / LTE SAMSUNG A32 AZUL: 9 und / LTE ZTE BLADE A3 LITE 32GB: 2 und" u="1"/>
        <s v=" HALFSIM MOVISTAR: 1 und - sn. 8959300320531996179" u="1"/>
        <s v=" HALFSIM MOVISTAR: 1 und - sn. 8959300420547667549" u="1"/>
        <s v=" HALFSIM MOVISTAR: 1 und - sn. 8959300520556130014" u="1"/>
        <s v=" HALFSIM MOVISTAR: 1 und - sn. 8959300120518586070" u="1"/>
        <s v=" HALFSIM MOVISTAR: 1 und - sn. 8959300420547510806" u="1"/>
        <s v=" HALFSIM MOVISTAR: 1 und - sn. 8959300520552123393" u="1"/>
        <s v=" LTE SAMSUNG A32 AZUL: 1 und - sn. 350579459765953" u="1"/>
        <s v=" LTE SAMSUNG A53 5G NEGRO: 1 und - sn. 350331802594288" u="1"/>
        <s v=" SIM KITE M2M 3FF HIGH TEMP: 7 und / SIM KITE M2M 4FF: 3 und" u="1"/>
        <s v=" LTE XIAOMI REDMI 10C 128GB GRIS: 1 und - sn. 864050069234987" u="1"/>
        <s v=" HALFSIM MOVISTAR: 2 und - sn. 8959300320531855730,8959300320531853305" u="1"/>
        <s v=" HALFSIM MOVISTAR: 5 und - sn. 8959300420557409170,8959300420557409089,8959300420557409873,8959300420557409097,8959300420557409105" u="1"/>
        <s v=" LTE NOKIA 5.4 AZUL: 1 und - sn. 359004090469874" u="1"/>
        <s v=" HALFSIM MOVISTAR: 1 und - sn. 8959300520559282929" u="1"/>
        <s v=" LTE IPHONE 13 PRO MAX 128GB SILVER: 1 und - sn. 355782153127950" u="1"/>
        <s v=" HALFSIM MOVISTAR: 2 und - sn. 8959300520549173915,8959300520549176967" u="1"/>
        <s v=" HALFSIM MOVISTAR: 1 und - sn. 8959300120518583085" u="1"/>
        <s v=" LTE XIAOMI REDMI NOTE 11 AZUL: 1 und - sn. 869113065727241" u="1"/>
        <s v=" LTE XIAOMI REDMI NOTE 9 NEGRO: 1 und - sn. 863232056460566" u="1"/>
        <s v=" LTE XIAOMI REDMI NOTE 10S GRIS: 1 und - sn. 869421059343507" u="1"/>
        <s v=" LTE XIAOMI REDMI NOTE 9 BLANCO: 1 und - sn. 863232054066167" u="1"/>
        <s v=" HALFSIM MOVISTAR: 2 und - sn. 8959300520549631797,8959300520549631771" u="1"/>
        <s v=" LTE SAMSUNG A12 AZUL: 1 und / LTE XIAOMI REDMI NOTE 9 NEGRO: 2 und / LTE ZTE BLADE A3 LITE 32GB: 10 und" u="1"/>
        <s v=" ALCATEL MIFI MW41 LTE: 2 und / LTE SAMSUNG A12 AZUL: 5 und / LTE SAMSUNG A22 NEGRO: 2 und / LTE SAMSUNG A32 NEGRO: 1 und / LTE XIAOMI REDMI 9C GRIS: 2 und" u="1"/>
        <s v=" HALFSIM MOVISTAR: 1 und - sn. 8959300520554493497" u="1"/>
        <s v=" LTE XIAOMI REDMI NOTE 9 PRO BLANCO: 1 und - sn. 865506053822276" u="1"/>
        <s v=" LTE SAMSUNG NOTE 10 NEGRO: 1 und - sn. 359013100717388 / HALFSIM MOVISTAR: 1 und - sn. 8959300520552135603" u="1"/>
        <s v=" LTE XIAOMI REDMI NOTE 9 BLANCO: 1 und - sn. 863232057345188 / HALFSIM MOVISTAR: 1 und - sn. 8959300520555629867" u="1"/>
        <s v=" ALCATEL MIFI MW41 LTE: 1 und / LTE SAMSUNG A12 AZUL: 3 und / LTE SAMSUNG A12 NEGRO: 1 und / LTE SAMSUNG A22 NEGRO: 1 und / LTE XIAOMI REDMI 9C GRIS: 3 und" u="1"/>
        <s v=" LTE HUAWEI E5576-508 MIFI: 1 und / LTE SAMSUNG A33 5G NEGRO + KLIP XTREME SPEAKER: 4 und / LTE TCL 20 E AZUL: 2 und / LTE XIAOMI POCO X3 PRO 256GB NEGRO: 1 und / LTE XIAOMI REDMI NOTE 11 AZUL: 2 und" u="1"/>
        <s v=" HALFSIM MOVISTAR: 1 und - sn. 8959300320529682047" u="1"/>
        <s v=" HALFSIM MOVISTAR: 1 und - sn. 8959300320529683466" u="1"/>
        <s v=" HALFSIM MOVISTAR: 1 und - sn. 8959300520552716576" u="1"/>
        <s v=" HALFSIM MOVISTAR: 1 und - sn. 8959300520554496516" u="1"/>
        <s v=" HALFSIM MOVISTAR: 1 und - sn. 8959300520555421679" u="1"/>
        <s v=" LTE IPHONE 12 PRO MAX 256GB NEGRO: 1 und - sn. 355018175758690" u="1"/>
        <s v=" HALFSIM MOVISTAR: 4 und - sn. 8959300120518586302,8959300120518586310,8959300120518583325,8959300120518583333" u="1"/>
        <s v=" LTE NOKIA G20 AZUL: 8 und / LTE SAMSUNG A22 NEGRO: 5 und / LTE SAMSUNG A52 NEGRO: 7 und / LTE SAMSUNG A72 NEGRO: 6 und / LTE SAMSUNG Z FLIP 3 5G NEGRO: 2 und / LTE XIAOMI REDMI NOTE 10S GRIS: 5 und" u="1"/>
        <s v=" HALFSIM MOVISTAR: 10 und - sn. 8959300320529948265,8959300320529948273,8959300320529954404,8959300320529949115,8959300320529949206,8959300320529954701,8959300320529953539,8959300320529953513,8959300320529954529,8959300320529948935" u="1"/>
        <s v=" HALFSIM TUENTI PREPAGO NUMERADA $4: 1 und" u="1"/>
        <s v=" HALFSIM MOVISTAR: 1 und - sn. 8959300320530009073" u="1"/>
        <s v=" HALFSIM MOVISTAR: 1 und - sn. 8959300320535194052" u="1"/>
        <s v=" LTE SAMSUNG A02S AZUL: 1 und - sn. 354240163339751" u="1"/>
        <s v=" LTE XIAOMI REDMI NOTE 11 GRIS: 1 und - sn. 861770068337589" u="1"/>
        <s v=" ALCATEL MIFI MW41 LTE: 3 und / LTE NOKIA 3.4 GRIS: 3 und / LTE NOKIA G10 AZUL: 3 und / LTE SAMSUNG A02 64GB NEGRO: 2 und / LTE XIAOMI REDMI 9C GRIS: 5 und" u="1"/>
        <s v=" LTE SAMSUNG A12 NEGRO: 1 und - sn. 350692199528357" u="1"/>
        <s v=" HALFSIM MOVISTAR: 1 und - sn. 8959300420550764894" u="1"/>
        <s v=" HALFSIM MOVISTAR: 1 und - sn. 8959300420552904787" u="1"/>
        <s v=" LTE SAMSUNG A32 AZUL: 1 und - sn. 350579454079590" u="1"/>
        <s v=" LTE SAMSUNG A52 AZUL: 1 und - sn. 357526610882501" u="1"/>
        <s v=" LTE XIAOMI REDMI NOTE 9 BLANCO: 1 und - sn. 868697055205623" u="1"/>
        <s v=" LTE HUAWEI E5576-508 MIFI: 1 und / LTE NOKIA C2 2E AZUL: 2 und / LTE XIAOMI REDMI NOTE 11S NEGRO: 2 und" u="1"/>
        <s v=" HALFSIM MOVISTAR: 1 und - sn. 8959300520555472912" u="1"/>
        <s v=" LTE XIAOMI REDMI NOTE 10S NEGRO: 1 und - sn. 867127056810321" u="1"/>
        <s v=" LTE SAMSUNG A32 NEGRO: 2 und - sn. 350579451117005,350579451118037" u="1"/>
        <s v=" LTE SAMSUNG A51 NEGRO: 1 und - sn. 350608751623865 / LTE SAMSUNG A02S NEGRO: 1 und - sn. 354240160493130 / LTE SAMSUNG A01 CORE AZUL: 1 und - sn. 354841303446750 / LTE SAMSUNG A31 NEGRO: 1 und - sn. 355395116548137" u="1"/>
        <s v=" HALFSIM MOVISTAR: 1 und - sn. 8959300320535195505" u="1"/>
        <s v=" LTE SAMSUNG S20 FE AZUL: 1 und - sn. 357829460849905" u="1"/>
        <s v=" LTE XIAOMI REDMI NOTE 9 VERDE: 1 und - sn. 866077059274267" u="1"/>
        <s v=" HALFSIM MOVISTAR: 20 und - sn. 8959300420554390308,8959300420554392163,8959300420554392957,8959300420554518411,8959300420554519641,8959300420554523635,8959300420554525044,8959300420557074180,8959300420557539307,8959300420557545247,8959300420557545304,8959300420557548134,8959300420557550569,8959300420557647571,8959300420557647746,8959300420557651185,8959300420557652068,8959300420557743420,8959300420557745938,8959300420557747983" u="1"/>
        <s v=" LTE ZTE V SMART: 1 und - sn. 868551042804388" u="1"/>
        <s v=" HALFSIM MOVISTAR: 1 und - sn. 8959300420550931683" u="1"/>
        <s v=" LTE SAMSUNG A21S NEGRO: 1 und - sn. 355451119425680" u="1"/>
        <s v=" LTE XIAOMI REDMI NOTE 9 NEGRO: 1 und - sn. 865858053951542" u="1"/>
        <s v=" HALFSIM MOVISTAR: 1 und - sn. 8959300520559468049" u="1"/>
        <s v=" LTE SAMSUNG A21S AZUL: 1 und - sn. 355451115808152" u="1"/>
        <s v=" LTE SAMSUNG A51 NEGRO: 1 und - sn. 350608752659728" u="1"/>
        <s v=" LTE SAMSUNG A52 NEGRO: 1 und - sn. 351972330220000" u="1"/>
        <s v=" LTE SAMSUNG A21S NEGRO: 1 und - sn. 350179386532244" u="1"/>
        <s v=" LTE MOTO G30 GRIS TORNASOL: 1 und - sn. 351889691272661" u="1"/>
        <s v=" AIT SAMSUNG BANDA FIT 2 NEGRO: 1 und - sn. 880609072470243" u="1"/>
        <s v=" LTE XIAOMI REDMI NOTE 10S BLANCO: 1 und - sn. 867127054743128" u="1"/>
        <s v=" LTE MOTO G60S AZUL: 1 und - sn. 354911551740038 / HALFSIM MOVISTAR: 1 und - sn. 8959300520559469989" u="1"/>
        <s v=" LTE XIAOMI REDMI 9C GRIS: 1 und - sn. 866538058537491 / HALFSIM MOVISTAR: 1 und - sn. 8959300120518473931" u="1"/>
        <s v=" HALFSIM MOVISTAR: 200 und / LTE NOKIA C01 PLUS AZUL: 3 und / LTE NOKIA C20 AZUL: 7 und / LTE REALME C11 AZUL: 3 und / LTE SAMSUNG A12 NEGRO: 2 und / LTE SAMSUNG A22 NEGRO: 2 und / LTE SAMSUNG A32 AZUL: 1 und / LTE SAMSUNG A32 NEGRO: 3 und / LTE TCL 20 E AZUL: 4 und / LTE XIAOMI REDMI NOTE 10S BLANCO: 2 und" u="1"/>
        <s v=" HALFSIM MOVISTAR: 1 und - sn. 8959300320532017223" u="1"/>
        <s v=" LTE SAMSUNG A32 AZUL: 1 und - sn. 350579451107972" u="1"/>
        <s v=" LTE IPHONE 12 128GB NEGRO: 1 und - sn. 353068110159480 / HALFSIM MOVISTAR: 1 und - sn. 8959300420550761304" u="1"/>
        <s v=" LTE XIAOMI REDMI NOTE 9 GRIS: 1 und - sn. 865277058641729 / LTE XIAOMI REDMI 9C GRIS: 1 und - sn. 865834051469191" u="1"/>
        <s v=" LISTO PACK SAMSUNG A02S 32GB: 1 und / LTE IPHONE 12 PRO 128GB NEGRO: 1 und / LTE NOKIA 1.4 NEGRO: 5 und / LTE SAMSUNG A72 NEGRO: 2 und / LTE ZTE BLADE A3 LITE 32GB: 5 und" u="1"/>
        <s v=" HALFSIM MOVISTAR: 1 und - sn. 8959300120518671336" u="1"/>
        <s v=" HALFSIM MOVISTAR: 1 und - sn. 8959300120518672755" u="1"/>
        <s v=" HALFSIM MOVISTAR: 1 und - sn. 8959300320535276925" u="1"/>
        <s v=" LTE SAMSUNG A72 NEGRO 128GB: 1 und - sn. 351088102646437" u="1"/>
        <s v=" LTE XIAOMI REDMI NOTE 9 BLANCO: 1 und - sn. 865277057269480" u="1"/>
        <s v=" LTE XIAOMI REDMI NOTE 11S NEGRO: 1 und - sn. 865954063356804" u="1"/>
        <s v=" LTE XIAOMI REDMI 9C GRIS: 1 und - sn. 865233056989354 / HALFSIM MOVISTAR: 1 und - sn. 8959300520555422677" u="1"/>
        <s v=" GSM LTE APPLE IPHONE 7 32GB NEGRO: 1 und - sn. 358686093969800 / HALFSIM MOVISTAR: 1 und - sn. 8959300320531871554" u="1"/>
        <s v=" HALFSIM MOVISTAR: 5 und - sn. 8959300320529693143,8959300320529693119,8959300320529687673,8959300320529687814,8959300320529699330" u="1"/>
        <s v=" GSM LTE BASE BLU CASTLE: 5 und - sn. 357700080868585,357700080872926,357700082183041,357700082305859,357700080870946 / HALFSIM MOVISTAR: 5 und - sn. 8959300320534043185,8959300320534049711,8959300320534050651,8959300320534050826,8959300320534043201" u="1"/>
        <s v=" HALFSIM MOVISTAR: 15 und - sn. 8959300420550706556,8959300420550706614,8959300420550706630,8959300420550706648,8959300420550706846,8959300420550706622,8959300420550706598,8959300420550706895,8959300420550706903,8959300420550706606,8959300420550706879,8959300420550706853,8959300420550706887,8959300420550706861,8959300420550706390" u="1"/>
        <s v=" HALFSIM MOVISTAR: 1 und - sn. 8959300320534592538" u="1"/>
        <s v=" HALFSIM MOVISTAR: 1 und - sn. 8959300420548321138" u="1"/>
        <s v=" HALFSIM MOVISTAR: 1 und - sn. 8959300420550931717" u="1"/>
        <s v=" LTE SAMSUNG A12 AZUL: 1 und - sn. 350692198994303" u="1"/>
        <s v=" LTE SAMSUNG A23 AZUL: 1 und - sn. 353568693021577" u="1"/>
        <s v=" SIMCARD M2M 3G GEMALTO: 1 und - sn. 8959300110511732904" u="1"/>
        <s v=" LTE XIAOMI REDMI NOTE 11 GRIS: 1 und - sn. 861360052992308" u="1"/>
        <s v=" HALFSIM MOVISTAR: 2 und - sn. 8959300120518585767,8959300120518585098" u="1"/>
        <s v=" HALFSIM MOVISTAR: 13 und - sn. 8959300520556419268,8959300520556413584,8959300520556418971,8959300520556419318,8959300520556419276,8959300520556413592,8959300520556419250,8959300520556419292,8959300520556413576,8959300520556419300,8959300520556413568,8959300520556419284,8959300520556413600" u="1"/>
        <s v=" LTE HONOR X8 NEGRO: 1 und - sn. 864331060974239" u="1"/>
        <s v=" HALFSIM MOVISTAR: 1 und - sn. 8959300520552255195" u="1"/>
        <s v=" GSM LTE SAMSUNG S9 PLUS LILA: 1 und / IMPRESORA HP-2375: 1 und" u="1"/>
        <s v=" LTE XIAOMI POCO X3 PRO 256GB NEGRO: 1 und - sn. 866985051252588" u="1"/>
        <s v=" LTE IPHONE 11 PRO 64GB GRIS: 1 und / LTE SAMSUNG A22 NEGRO: 4 und" u="1"/>
        <s v=" HALFSIM MOVISTAR: 2 und - sn. 8959300320535272270,8959300320535272221" u="1"/>
        <s v=" HALFSIM MOVISTAR: 1 und - sn. 8959300120518921111" u="1"/>
        <s v=" HALFSIM MOVISTAR: 1 und - sn. 8959300120519317301" u="1"/>
        <s v=" HALFSIM MOVISTAR: 1 und - sn. 8959300520549394305" u="1"/>
        <s v=" HALFSIM MOVISTAR: 1 und - sn. 8959300520549395724" u="1"/>
        <s v=" LTE SAMSUNG A32 AZUL: 1 und - sn. 350579454083436" u="1"/>
        <s v=" LTE SAMSUNG A32 AZUL: 1 und - sn. 350579454084855" u="1"/>
        <s v=" LTE REALME C21Y NEGRO: 1 und - sn. 866688051084676" u="1"/>
        <s v=" HALFSIM MOVISTAR LIBRE: 1 und - sn. 8959300520549736265" u="1"/>
        <s v=" LTE MOTO G30 GRIS TORNASOL: 1 und - sn. 356939303867252" u="1"/>
        <s v=" AIT HUAWEI AUDÍFONOS SPORT LITE AZUL: 1 und - sn. 690144319219950" u="1"/>
        <s v=" HALFSIM MOVISTAR: 2 und - sn. 8959300320532916341,8959300320532914676" u="1"/>
        <s v=" HALFSIM MOVISTAR: 6 und - sn. 8959300520549320904,8959300520549320912,8959300520549320920,8959300520549320938,8959300520549321209,8959300520549321217" u="1"/>
        <s v=" LAPTOP LENOVO IDEAPAD 3 RYZEN 5: 1 und" u="1"/>
        <s v=" HALFSIM MOVISTAR: 1 und - sn. 8959300320532021035" u="1"/>
        <s v=" HALFSIM MOVISTAR: 1 und - sn. 8959300420548243985" u="1"/>
        <s v=" LTE XIAOMI REDMI NOTE 9 BLANCO: 1 und - sn. 865277057219485" u="1"/>
        <s v=" LTE XIAOMI REDMI NOTE 9 BLANCO: 1 und - sn. 866077059842303" u="1"/>
        <s v=" ESIM MOVISTAR_ESIM EVOUCHERS CODE QR: 1 und - sn. 8959300120522982497" u="1"/>
        <s v=" HALFSIM MOVISTAR: 1 und - sn. 8959300320535280737" u="1"/>
        <s v=" HALFSIM MOVISTAR: 1 und - sn. 8959300520555469678" u="1"/>
        <s v=" LTE SAMSUNG S20 FE AZUL: 1 und - sn. 357829460895247" u="1"/>
        <s v=" LTE IPHONE 12 PRO 128GB NEGRO: 1 und - sn. 352622997973289" u="1"/>
        <s v=" LTE IPHONE 12 PRO 128GB NEGRO: 1 und - sn. 356696726482602" u="1"/>
        <s v=" LTE SAMSUNG A02 64GB AZUL: 1 und / LTE SAMSUNG A02 64GB NEGRO: 1 und / LTE SAMSUNG A02S 64GB AZUL: 1 und / LTE XIAOMI REDMI 9C GRIS: 2 und" u="1"/>
        <s v=" HALFSIM MOVISTAR: 1 und - sn. 8959300120519315735" u="1"/>
        <s v=" HALFSIM MOVISTAR: 1 und - sn. 8959300520552255229" u="1"/>
        <s v=" HALFSIM MOVISTAR: 1 und - sn. 8959300520556426222" u="1"/>
        <s v=" HALFSIM MOVISTAR: 1 und - sn. 8959300520559132744" u="1"/>
        <s v=" LTE MOTO G30 GRIS TORNASOL: 1 und - sn. 351889691295233" u="1"/>
        <s v=" LTE XIAOMI REDMI NOTE 11 GRIS: 1 und - sn. 864469066490329" u="1"/>
        <s v=" LTE HONOR X8 NEGRO: 1 und / LTE SAMSUNG A23 AZUL: 1 und / LTE SAMSUNG A32 NEGRO: 1 und" u="1"/>
        <s v=" LTE SAMSUNG A01 CORE AZUL: 1 und - sn. 354841303449614 / HALFSIM MOVISTAR: 1 und - sn. 8959300320533423750" u="1"/>
        <s v=" LISTO PACK XIAOMI REDMI 9C NARANJA: 2 und / LTE MOTO G30 GRIS TORNASOL: 2 und / LTE NOKIA C1 PLUS AZUL: 5 und / LTE SAMSUNG A52 AZUL: 2 und / LTE SAMSUNG A72 AZUL: 1 und / LTE SAMSUNG A72 NEGRO: 1 und / LTE ZTE BLADE A3 LITE 32GB: 5 und" u="1"/>
        <s v=" HALFSIM MOVISTAR: 1 und - sn. 8959300420552899581" u="1"/>
        <s v=" LTE XIAOMI REDMI NOTE 11 GRIS: 1 und - sn. 861770063860106" u="1"/>
        <s v=" HALFSIM MOVISTAR: 1 und - sn. 8959300120518535762" u="1"/>
        <s v=" HALFSIM MOVISTAR: 1 und - sn. 8959300420550921510" u="1"/>
        <s v=" HALFSIM MOVISTAR: 1 und - sn. 8959300520552610191" u="1"/>
        <s v=" LTE XIAOMI REDMI 9C AZUL: 1 und - sn. 861880053450048" u="1"/>
        <s v=" LTE IPHONE 12 128GB NEGRO: 1 und - sn. 351601286482328" u="1"/>
        <s v=" LTE XIAOMI REDMI NOTE 9 NEGRO: 1 und - sn. 863232057484565" u="1"/>
        <s v=" LTE MOTO G60S AZUL: 3 und" u="1"/>
        <s v=" HALFSIM MOVISTAR: 1 und - sn. 8959300520552603428" u="1"/>
        <s v=" LTE SAMSUNG A22 NEGRO: 1 und - sn. 353353821158033" u="1"/>
        <s v=" LTE SAMSUNG A21S NEGRO: 1 und - sn. 355451115848281" u="1"/>
        <s v=" LTE NOKIA G20 AZUL: 1 und - sn. 359358480528222" u="1"/>
        <s v=" HALFSIM MOVISTAR: 1 und - sn. 8959300320533422406" u="1"/>
        <s v=" LTE SAMSUNG A72 NEGRO 128BG: 1 und - sn. 351088102713369" u="1"/>
        <s v=" LTE SAMSUNG A13 NEGRO: 1 und / LTE XIAOMI REDMI 9C GRIS: 1 und / LTE XIAOMI REDMI NOTE 11 GRIS: 1 und" u="1"/>
        <s v=" LTE NOKIA G20 AZUL: 3 und / LTE XIAOMI REDMI NOTE 10S GRIS: 6 und / LTE XIAOMI REDMI NOTE 8 2021 AZUL: 3 und" u="1"/>
        <s v=" LTE MOTO G60S AZUL: 4 und" u="1"/>
        <s v=" LTE NOKIA 5.3 GRIS: 1 und - sn. 355794100023042" u="1"/>
        <s v=" HALFSIM MOVISTAR: 1 und - sn. 8959300520549355736" u="1"/>
        <s v=" LTE SAMSUNG A12 AZUL: 1 und - sn. 350692198982530" u="1"/>
        <s v=" LTE SAMSUNG A12 NEGRO: 1 und - sn. 351692290262558" u="1"/>
        <s v=" LTE SAMSUNG A32 NEGRO: 1 und - sn. 350579457163086" u="1"/>
        <s v=" HALFSIM MOVISTAR: 1 und - sn. 8959300520559276319" u="1"/>
        <s v=" LTE SAMSUNG A21S NEGRO: 1 und - sn. 350179386532384" u="1"/>
        <s v=" LTE XIAOMI POCO X3 PRO 256GB BRONCE: 1 und - sn. 866351058091802" u="1"/>
        <s v=" LTE MOTO G60S AZUL: 5 und" u="1"/>
        <s v=" HALFSIM MOVISTAR: 1 und - sn. 8959300320535270530" u="1"/>
        <s v=" LTE SAMSUNG A13 NEGRO: 1 und - sn. 352460880049978" u="1"/>
        <s v=" LTE SAMSUNG A02 64GB NEGRO: 1 und - sn. 358711755752896" u="1"/>
        <s v=" ALCATEL MIFI MW41 LTE: 10 und / HALFSIM MOVISTAR: 200 und" u="1"/>
        <s v=" LTE XIAOMI REDMI NOTE 9 GRIS: 1 und - sn. 863232058796223 / HALFSIM MOVISTAR: 1 und - sn. 8959300320533929285" u="1"/>
        <s v=" LTE SAMSUNG A32 AZUL: 1 und - sn. 350579454930172" u="1"/>
        <s v=" LTE SAMSUNG A32 NEGRO: 1 und - sn. 350579456049781" u="1"/>
        <s v=" LTE SAMSUNG A21S NEGRO: 1 und - sn. 350179386536104" u="1"/>
        <s v=" LTE XIAOMI REDMI 9C GRIS: 1 und - sn. 866538058043557" u="1"/>
        <s v=" LTE IPHONE 11 PRO 64GB GRIS: 1 und - sn. 353236104769669" u="1"/>
        <s v=" HALFSIM MOVISTAR: 2 und - sn. 8959300320529949347,8959300320529953307" u="1"/>
        <s v=" HALFSIM MOVISTAR: 1 und - sn. 8959300520552138235" u="1"/>
        <s v=" LTE IPHONE 11 64GB NEGRO: 1 und - sn. 357883115146266" u="1"/>
        <s v=" LTE XIAOMI REDMI 9C GRIS: 1 und - sn. 865233056274278" u="1"/>
        <s v=" HALFSIM MOVISTAR: 2 und - sn. 8959300520552169792,8959300520552169990" u="1"/>
        <s v=" LTE IPHONE 12 PRO 128GB NEGRO: 2 und - sn. 355942854101973,352622993119598" u="1"/>
        <s v=" LTE IPHONE 12 PRO 256GB NEGRO: 1 und - sn. 358438444474365 / USIM MULTISIM MOVISTAR: 1 und - sn. 8959300520541344910" u="1"/>
        <s v=" HALFSIM MOVISTAR: 1 und - sn. 8959300520556330044" u="1"/>
        <s v=" LTE SAMSUNG A53 5G NEGRO: 1 und - sn. 350331801664785" u="1"/>
        <s v=" GSM LTE ALCATEL MIFI MW41: 1 und - sn. 015887000569585" u="1"/>
        <s v=" HALFSIM MOVISTAR: 3 und - sn. 8959300320529862060,8959300320529862086,8959300320529862094" u="1"/>
        <s v=" LTE XIAOMI REDMI NOTE 9 NEGRO: 1 und - sn. 865858059780762 / HALFSIM MOVISTAR: 1 und - sn. 8959300320531712071" u="1"/>
        <s v=" LTE MOTO G60S AZUL: 7 und" u="1"/>
        <s v=" LTE NOKIA 5.4 AZUL: 1 und - sn. 359004090638296" u="1"/>
        <s v=" HALFSIM MOVISTAR: 1 und - sn. 8959300120519302543" u="1"/>
        <s v=" LTE SAMSUNG A23 AZUL: 1 und - sn. 356795950582598" u="1"/>
        <s v=" LTE XIAOMI REDMI 9C GRIS: 1 und - sn. 866538058913932" u="1"/>
        <s v=" HALFSIM MOVISTAR LIBRE: 1 und - sn. 8959300520549737263" u="1"/>
        <s v=" LTE IPHONE SE 2020 64GB NEGRO: 1 und - sn. 356795114436707" u="1"/>
        <s v=" LISTO PACK SAMSUNG A02S 64GB NEGRO: 1 und / LTE XIAOMI REDMI 9C GRIS: 2 und / LTE XIAOMI REDMI NOTE 10S GRIS: 1 und / LTE XIAOMI REDMI NOTE 9 GRIS: 3 und / LTE ZTE BLADE A3 LITE 32GB: 5 und" u="1"/>
        <s v=" LTE XIAOMI REDMI 9C GRIS: 11 und" u="1"/>
        <s v=" HALFSIM MOVISTAR: 1 und - sn. 8959300520556127671" u="1"/>
        <s v=" LTE SAMSUNG A31 AZUL: 1 und - sn. 355395116638094" u="1"/>
        <s v=" LTE SAMSUNG A03S NEGRO: 1 und - sn. 352550421328582" u="1"/>
        <s v=" LTE SAMSUNG A03S NEGRO: 1 und - sn. 352550425237946" u="1"/>
        <s v=" LTE IPHONE 13 256GB NEGRO: 1 und - sn. 359001975488060" u="1"/>
        <s v=" LTE MOTO G30 GRIS TORNASOL: 1 und - sn. 351889691248695" u="1"/>
        <s v=" LTE XIAOMI REDMI NOTE 9 VERDE: 1 und - sn. 866077056559546" u="1"/>
        <s v=" LTE XIAOMI REDMI NOTE 10S GRIS: 1 und - sn. 861392051148483" u="1"/>
        <s v=" LTE XIAOMI REDMI NOTE 10S GRIS: 1 und - sn. 867127056387023" u="1"/>
        <s v=" LTE IPHONE 13 PRO MAX 256GB SILVER: 1 und - sn. 353652739950799" u="1"/>
        <s v=" LTE SAMSUNG A32 NEGRO: 1 und - sn. 350579451126527 / HALFSIM MOVISTAR: 1 und - sn. 8959300320534585250" u="1"/>
        <s v=" LTE MOTO G22 NEGRO: 1 und - sn. 359694271866201" u="1"/>
        <s v=" HALFSIM MOVISTAR: 1 und - sn. 8959300520549314329" u="1"/>
        <s v=" HALFSIM MOVISTAR: 1 und - sn. 8959300520555624694" u="1"/>
        <s v=" LTE HUAWEI Y9 PRIME 64GB NEGRO: 1 und - sn. 860239046864586" u="1"/>
        <s v=" HALFSIM MOVISTAR: 1 und - sn. 8959300520555419483" u="1"/>
        <s v=" HALFSIM MOVISTAR: 1 und - sn. 8959300520556124686" u="1"/>
        <s v=" LTE IPHONE 12 PRO 256BG AZUL: 1 und - sn. 350510547377113" u="1"/>
        <s v=" LTE IPHONE SE 2020 64GB BLANCO: 1 und - sn. 356471105605706" u="1"/>
        <s v=" LTE XIAOMI REDMI NOTE 11S AZUL: 1 und - sn. 865954061354561" u="1"/>
        <s v=" HALFSIM MOVISTAR: 1 und - sn. 8959300320534237142" u="1"/>
        <s v=" HALFSIM MOVISTAR: 1 und - sn. 8959300320534238561" u="1"/>
        <s v=" HALFSIM MOVISTAR: 1 und - sn. 8959300420550886523" u="1"/>
        <s v=" HALFSIM MOVISTAR: 1 und - sn. 8959300520555470080" u="1"/>
        <s v=" HALFSIM MOVISTAR: 1 und - sn. 8959300520556127705" u="1"/>
        <s v=" LTE XIAOMI REDMI 9C GRIS: 1 und - sn. 867619050663920" u="1"/>
        <s v=" LTE SAMSUNG A01 32GB NEGRO: 1 und - sn. 359771109267222" u="1"/>
        <s v=" LTE XIAOMI REDMI NOTE 9 BLANCO: 2 und - sn. 868697055562205,868697055487908" u="1"/>
        <s v=" LTE SAMSUNG A32 NEGRO: 1 und - sn. 350579453610809 / HALFSIM MOVISTAR: 1 und - sn. 8959300520552363379" u="1"/>
        <s v=" LTE HONOR X6 AZUL: 2 und / LTE HONOR X6 SILVER: 3 und / LTE HUAWEI NOVA 9 SE NEGRO: 4 und / LTE MOTO G60S AZUL: 5 und / LTE REALME C21Y AZUL: 2 und / LTE SAMSUNG A53 5G AZUL: 1 und / LTE SAMSUNG A53 5G NEGRO: 1 und / LTE SAMSUNG S22 5G PLUS NEGRO: 2 und / LTE XIAOMI REDMI 10A 64GB SILVER: 2 und / LTE XIAOMI REDMI 10C 128GB GRIS: 3 und / LTE XIAOMI REDMI NOTE 11 AZUL: 2 und" u="1"/>
        <s v=" LTE HUAWEI P30 LITE+ + AUDÍFONOS AM61: 2 / LTE HUAWEI Y5P AZUL: 20 / LTE HUAWEI Y6 2019 NEGRO: 30 / LTE HUAWEI Y9 PRIME 2019 AZUL: 13 / LTE HUAWEI Y9 PRIME 2019 VERDE: 4 / LTE HUAWEI Y9 PRIME 64GB NEGRO: 5 / LTE IPHONE 11 64GB NEGRO: 20 / LTE NOKIA 6.2: 7 / LTE SAMSUNG A01 32GB AZUL: 4 / LTE SAMSUNG A01 32GB NEGRO: 24 / LTE SAMSUNG A21S NEGRO: 9 / LTE SAMSUNG NOTE 10 LITE NEGRO + FIT + GLAS + CASE + STERILIZER: 5 / LTE SAMSUNG NOTE 10 NEGRO: 1 / LTE SAMSUNG NOTE 10 NEGRO +  J2 CORE: 1 / LTE ZTE BLADE A3 LITE 32GB: 35" u="1"/>
        <s v=" HALFSIM MOVISTAR: 1 und - sn. 8959300420547304192" u="1"/>
        <s v=" HALFSIM MOVISTAR: 1 und - sn. 8959300420548329149" u="1"/>
        <s v=" HALFSIM MOVISTAR: 1 und - sn. 8959300520549404112" u="1"/>
        <s v=" LTE SAMSUNG A13 NEGRO: 1 und - sn. 352177399324813" u="1"/>
        <s v=" LTE SAMSUNG A21S AZUL: 1 und - sn. 350179386513178" u="1"/>
        <s v=" LTE SAMSUNG A21S NEGRO: 1 und - sn. 350179383020946" u="1"/>
        <s v=" LTE SAMSUNG A22 BLANCO: 1 und - sn. 353353821184963" u="1"/>
        <s v=" LTE MOTO G30 GRIS TORNASOL: 1 und - sn. 351889691253950" u="1"/>
        <s v=" LTE NOKIA 5.4 AZUL: 1 und - sn. 359004090466425" u="1"/>
        <s v=" HALFSIM MOVISTAR: 1 und - sn. 8959300520556110065" u="1"/>
        <s v=" LTE XIAOMI REDMI NOTE 9 GRIS: 1 und - sn. 866077058231805" u="1"/>
        <s v=" LTE XIAOMI REDMI NOTE 10S GRIS: 1 und - sn. 861951055930020" u="1"/>
        <s v=" LTE XIAOMI REDMI NOTE 9 BLANCO: 1 und - sn. 863232054212001" u="1"/>
        <s v=" HALFSIM TUENTI PREPAGO NUMERADA $4: 200 und / HALFSIM TUENTI PREPAGO NUMERADA $7: 150 und" u="1"/>
        <s v=" LTE SAMSUNG A21S NEGRO: 1 und - sn. 350179383081989 / LTE XIAOMI REDMI NOTE 9 NEGRO: 1 und - sn. 865858059753561" u="1"/>
        <s v=" HALFSIM MOVISTAR: 1 und - sn. 8959300320534236995" u="1"/>
        <s v=" HALFSIM MOVISTAR: 1 und - sn. 8959300420548275797" u="1"/>
        <s v=" HALFSIM MOVISTAR: 1 und - sn. 8959300520555419517" u="1"/>
        <s v=" LTE SAMSUNG A22 BLANCO: 1 und - sn. 353353821194459" u="1"/>
        <s v=" HALFSIM MOVISTAR LIBRE: 1 und - sn. 8959300520549740663" u="1"/>
        <s v=" LTE XIAOMI REDMI NOTE 10S AZUL: 1 und - sn. 860901057455782" u="1"/>
        <s v=" HALFSIM MOVISTAR: 1 und - sn. 8959300320531862504" u="1"/>
        <s v=" HALFSIM MOVISTAR: 1 und - sn. 8959300420547781183" u="1"/>
        <s v=" LTE SAMSUNG A31 NEGRO: 1 und - sn. 355395113068048" u="1"/>
        <s v=" LTE XIAOMI REDMI NOTE 10S NEGRO: 1 und - sn. 867127056800322" u="1"/>
        <s v=" LTE XIAOMI REDMI NOTE 10S NEGRO: 2 und - sn. 867697050841001,867697050844062" u="1"/>
        <s v=" AMP ANDROID TV BOX: 1 und - sn. 020120010400162 / LTE XIAOMI 11 LITE 5G NE NEGRO: 1 und - sn. 863090064288308" u="1"/>
        <s v=" LTE SAMSUNG A72 NEGRO 128BG: 1 und - sn. 351088101023034" u="1"/>
        <s v=" LTE XIAOMI REDMI NOTE 9 GRIS: 1 und - sn. 865858059803507" u="1"/>
        <s v=" LTE HUAWEI Y9 PRIME 2019 AZUL: 1 und - sn. 869024043379866" u="1"/>
        <s v=" LTE IPHONE SE 2020 64GB NEGRO: 1 und - sn. 358397349667749" u="1"/>
        <s v=" LTE SAMSUNG A12 NEGRO: 5 und / LTE ZTE BLADE A3 LITE 32GB: 20 und" u="1"/>
        <s v=" HALFSIM MOVISTAR: 1 und - sn. 8959300320529718288" u="1"/>
        <s v=" HALFSIM MOVISTAR: 1 und - sn. 8959300420550891754" u="1"/>
        <s v=" HALFSIM MOVISTAR: 1 und - sn. 8959300520551996674" u="1"/>
        <s v=" HALFSIM MOVISTAR: 1 und - sn. 8959300520555935058" u="1"/>
        <s v=" LTE XIAOMI REDMI NOTE 9 PRO BLANCO: 3 und - sn. 862520058825039,862520058395215,865506053379095" u="1"/>
        <s v=" LTE SAMSUNG NOTE 20 ULTRA NEGRO: 1 und - sn. 352682502078685 / LTE ZTE BLADE A3 LITE 32GB: 1 und - sn. 864538045351016 / HALFSIM MOVISTAR: 1 und - sn. 8959300520556125717" u="1"/>
        <s v=" LISTO PACK NOKIA G10 AZUL: 4 und / LTE HONOR X8 NEGRO: 6 und / LTE HONOR X8 SILVER + BLUETOOTH SPEAKERS HONOR GIFT: 6 und / LTE IPHONE 11 64GB NEGRO: 2 und / LTE IPHONE 13 256GB NEGRO: 2 und / LTE MOTO G22 NEGRO: 5 und / LTE NOKIA G20 SILVER: 7 und / LTE SAMSUNG A23 AZUL: 5 und / LTE SAMSUNG S22 5G PLUS NEGRO: 4 und / LTE XIAOMI REDMI NOTE 11 AZUL + SPEAKER 2 XIAOMI: 5 und" u="1"/>
        <s v=" LTE XIAOMI REDMI 9C NARANJA TUENTI: 12 und" u="1"/>
        <s v=" LTE NOKIA C20 AZUL: 1 und - sn. 357321211266100" u="1"/>
        <s v=" HALFSIM MOVISTAR: 1 und - sn. 8959300320529950295" u="1"/>
        <s v=" HALFSIM MOVISTAR: 1 und - sn. 8959300420548335799" u="1"/>
        <s v=" LTE SAMSUNG A12 AZUL: 1 und - sn. 350692197892839" u="1"/>
        <s v=" LTE SAMSUNG A52 NEGRO: 1 und - sn. 357526610944590" u="1"/>
        <s v=" LTE XIAOMI REDMI NOTE 11 GRIS: 1 und - sn. 864469066467665" u="1"/>
        <s v=" LTE XIAOMI REDMI NOTE 9 BLANCO: 1 und - sn. 866077059789942" u="1"/>
        <s v=" LISTO PACK XIAOMI REDMI 9C NARANJA: 30 und / LTE MOTO G30 GRIS TORNASOL: 10 und / LTE SAMSUNG A32 AZUL: 30 und / LTE SAMSUNG A72 AZUL: 10 und / LTE SAMSUNG A72 NEGRO: 10 und / LTE XIAOMI REDMI 9C GRIS: 23 und" u="1"/>
        <s v=" LTE HONOR X8 AZUL: 1 und - sn. 864331062614189" u="1"/>
        <s v=" HALFSIM MOVISTAR: 1 und - sn. 8959300420547781217" u="1"/>
        <s v=" LTE XIAOMI REDMI NOTE 10S GRIS: 1 und - sn. 865565058587383" u="1"/>
        <s v=" HALFSIM MOVISTAR: 1 und - sn. 8959300520555423329" u="1"/>
        <s v=" HALFSIM MOVISTAR LIBRE: 1 und - sn. 8959300520549738261" u="1"/>
        <s v=" HALFSIM MOVISTAR: 1 und - sn. 8959300120518584588" u="1"/>
        <s v=" HALFSIM MOVISTAR: 1 und - sn. 8959300320535197121" u="1"/>
        <s v=" LTE XIAOMI POCO X3 PRO 256GB NEGRO: 1 und - sn. 860685058022523" u="1"/>
        <s v=" LTE NOKIA C1 PLUS AZUL: 12 und" u="1"/>
        <s v=" HALFSIM MOVISTAR: 1 und - sn. 8959300120518668993" u="1"/>
        <s v=" HALFSIM MOVISTAR: 1 und - sn. 8959300520556114513" u="1"/>
        <s v=" LTE SAMSUNG A02S 64GB AZUL: 1 und - sn. 356506881419598" u="1"/>
        <s v=" LTE IPHONE 11 PRO 64GB GRIS: 1 und - sn. 352821112184539" u="1"/>
        <s v=" LTE XIAOMI REDMI NOTE 11 AZUL: 1 und - sn. 869113065876006" u="1"/>
        <s v=" LTE SAMSUNG A51 NEGRO: 1 und - sn. 350608752660890 / LTE XIAOMI REDMI NOTE 9 NEGRO: 1 und - sn. 865858053911686" u="1"/>
        <s v=" HALFSIM MOVISTAR: 1 und - sn. 8959300320534568777" u="1"/>
        <s v=" HALFSIM MOVISTAR: 1 und - sn. 8959300420554526356" u="1"/>
        <s v=" HALFSIM MOVISTAR: 1 und - sn. 8959300420557890007" u="1"/>
        <s v=" GSM LTE ALCATEL MIFI MW41: 1 und - sn. 015887000901473" u="1"/>
        <s v=" LTE IPHONE 12 128GB NEGRO: 1 und - sn. 356781400852385" u="1"/>
        <s v=" LTE MOTO G30 GRIS TORNASOL: 1 und - sn. 356939303867393" u="1"/>
        <s v=" LTE SAMSUNG A32 NEGRO: 2 und - sn. 350579456048734,350579456063972" u="1"/>
        <s v=" LTE NOKIA 1.4 NEGRO: 3 und - sn. 354208100764969,354208100761387,354208100762203" u="1"/>
        <s v=" HALFSIM MOVISTAR: 5 und - sn. 8959300120518480258,8959300120518473915,8959300120518480266,8959300120518480274,8959300120518480282" u="1"/>
        <s v=" HALFSIM MOVISTAR: 1 und - sn. 8959300320535196974" u="1"/>
        <s v=" HALFSIM MOVISTAR: 1 und - sn. 8959300420550808113" u="1"/>
        <s v=" LTE SAMSUNG A13 NEGRO: 1 und - sn. 352460882798168" u="1"/>
        <s v=" LTE SAMSUNG S20 FE AZUL: 1 und - sn. 357829462921306" u="1"/>
        <s v=" LTE XIAOMI REDMI NOTE 9 GRIS: 1 und - sn. 863232052013245" u="1"/>
        <s v=" LTE XIAOMI POCO X3 PRO 256GB AZUL: 1 und - sn. 861855053143967" u="1"/>
        <s v=" HALFSIM MOVISTAR: 1 und - sn. 8959300120518675790" u="1"/>
        <s v=" HALFSIM MOVISTAR: 1 und - sn. 8959300420550221580" u="1"/>
        <s v=" LTE XIAOMI REDMI NOTE 10S BLANCO: 1 und - sn. 861951050938382" u="1"/>
        <s v=" HALFSIM MOVISTAR: 1 und - sn. 8959300320534045412" u="1"/>
        <s v=" LTE SAMSUNG A13 AZUL: 1 und / LTE SAMSUNG A23 NEGRO: 2 und / LTE SAMSUNG A33 5G NEGRO + KLIP XTREME SPEAKER: 2 und / LTE XIAOMI REDMI 10C 128GB GRIS: 1 und / LTE XIAOMI REDMI NOTE 11S AZUL: 1 und" u="1"/>
        <s v=" HALFSIM MOVISTAR: 1 und - sn. 8959300320532018692" u="1"/>
        <s v=" LTE XIAOMI REDMI 9C AZUL: 1 und - sn. 861880057980891" u="1"/>
        <s v=" HALFSIM MOVISTAR: 2 und - sn. 8959300520552255104,8959300520552255070" u="1"/>
        <s v=" LTE NOKIA 2.4 GRIS + AUDIFONO NOKIA V 5.0: 1 und / LTE XIAOMI REDMI NOTE 9 NEGRO: 2 und" u="1"/>
        <s v=" LTE NOKIA 1.4 AZUL: 3 und / LTE SAMSUNG A22 NEGRO: 2 und / LTE XIAOMI POCO X3 PRO 128GB NEGRO: 3 und" u="1"/>
        <s v=" LTE NOKIA 1.4 AZUL: 4 und / LTE SAMSUNG A32 NEGRO: 2 und / LTE XIAOMI POCO X3 PRO 128GB NEGRO: 3 und" u="1"/>
        <s v=" LTE SAMSUNG A32 AZUL: 1 und - sn. 350579451109622" u="1"/>
        <s v=" LTE SAMSUNG A53 5G NEGRO: 1 und - sn. 350331801678819" u="1"/>
        <s v=" LTE SAMSUNG A32 AZUL: 1 und - sn. 350579454929430 / HALFSIM MOVISTAR: 1 und - sn. 8959300520555631483" u="1"/>
        <s v=" LTE XIAOMI REDMI NOTE 10S BLANCO: 1 und - sn. 861951050976242 / HALFSIM MOVISTAR: 1 und - sn. 8959300420550759761" u="1"/>
        <s v=" LTE NOKIA 1.4 NEGRO: 5 und" u="1"/>
        <s v=" LTE ZTE V SMART: 1 und - sn. 868551042807241" u="1"/>
        <s v=" HALFSIM MOVISTAR: 1 und - sn. 8959300320534572589" u="1"/>
        <s v=" HALFSIM MOVISTAR: 10 und - sn. 8959300420553111002,8959300420553104973,8959300420553105020,8959300420553117058,8959300420553117066,8959300420553105012,8959300420553104981,8959300420553104957,8959300420553104965,8959300420553117074" u="1"/>
        <s v=" LTE HONOR X8 AZUL: 1 und - sn. 864331062610336" u="1"/>
        <s v=" LTE SAMSUNG A32 NEGRO: 1 und - sn. 350579457173523" u="1"/>
        <s v=" LTE XIAOMI REDMI NOTE 9 PRO BLANCO: 1 und - sn. 865506053843272" u="1"/>
        <s v=" LTE HUAWEI NOVA 9 SE NEGRO: 1 und / LTE HUAWEI NOVA Y70 NEGRO: 1 und / LTE IPHONE 13 PRO MAX 256GB NEGRO: 1 und / LTE MOTO G60S AZUL: 1 und / LTE NOKIA C2 2E AZUL: 1 und / LTE NOKIA C21 AZUL: 1 und / LTE NOKIA G10 AZUL: 1 und / LTE XIAOMI 11 LITE 5G NE NEGRO: 1 und / LTE XIAOMI REDMI NOTE 11 AZUL: 1 und / LTE XIAOMI REDMI NOTE 11S NEGRO: 1 und" u="1"/>
        <s v=" HALFSIM MOVISTAR: 1 und - sn. 8959300320534717143" u="1"/>
        <s v=" HALFSIM MOVISTAR: 1 und - sn. 8959300320534718562" u="1"/>
        <s v=" LTE XIAOMI REDMI NOTE 10S GRIS: 1 und - sn. 869421059345502" u="1"/>
        <s v=" LTE IPHONE 13 PRO MAX 256GB NEGRO: 1 und - sn. 359308702860333" u="1"/>
        <s v=" LTE XIAOMI REDMI NOTE 8 2021 AZUL: 1 und - sn. 869917056518421" u="1"/>
        <s v=" HALFSIM MOVISTAR: 3 und - sn. 8959300320535038846,8959300320535038812,8959300320535038820" u="1"/>
        <s v=" HALFSIM MOVISTAR: 1 und - sn. 8959300120518672839" u="1"/>
        <s v=" LTE XIAOMI REDMI NOTE 11 AZUL: 1 und - sn. 861770062910142" u="1"/>
        <s v=" HALFSIM MOVISTAR: 2 und - sn. 8959300320534044043,8959300320534044050" u="1"/>
        <s v=" LTE NOKIA C01 PLUS AZUL: 2 und / LTE SAMSUNG A12 NEGRO: 4 und / LTE SAMSUNG A22 NEGRO: 4 und / LTE SAMSUNG A32 AZUL: 2 und / LTE XIAOMI REDMI 9C GRIS: 6 und" u="1"/>
        <s v=" LTE SAMSUNG A32 NEGRO: 1 und - sn. 350579457163672" u="1"/>
        <s v=" GSM LTE ALCATEL MIFI MW41: 1 und - sn. 015887000571441" u="1"/>
        <s v=" LTE XIAOMI 11 LITE 5G NE NEGRO: 1 und - sn. 867739058689238" u="1"/>
        <s v=" LTE IPHONE 12 PRO MAX 256GB NEGRO: 1 und / LTE NOKIA 3.4 GRIS: 3 und" u="1"/>
        <s v=" ESIM MOVISTAR_ESIM EVOUCHERS CODE QR: 1 und - sn. 8959300120522983412" u="1"/>
        <s v=" ALCATEL MIFI MW41 LTE: 3 und / LTE REALME C21Y AZUL: 10 und / LTE SAMSUNG A03 CORE NEGRO: 3 und / LTE SAMSUNG A13 AZUL: 6 und / LTE SAMSUNG A23 AZUL: 3 und / LTE SAMSUNG A23 NEGRO: 3 und / LTE TCL 20 E AZUL: 4 und" u="1"/>
        <s v=" LTE IPHONE 13 128GB AZUL: 1 und" u="1"/>
        <s v=" HALFSIM MOVISTAR: 1 und - sn. 8959300120519891347" u="1"/>
        <s v=" HALFSIM MOVISTAR: 1 und - sn. 8959300320534716996" u="1"/>
        <s v=" LTE SAMSUNG A23 BLANCO: 1 und - sn. 353568691390727" u="1"/>
        <s v=" LTE SAMSUNG A03 CORE AZUL: 1 und - sn. 353166349220329" u="1"/>
        <s v=" LTE XIAOMI REDMI 10C 128GB GRIS: 1 und - sn. 864050069272128" u="1"/>
        <s v=" LTE NOKIA 3.4 GRIS: 1 und - sn. 353183110952600" u="1"/>
        <s v=" LTE NOKIA G10 AZUL: 1 und - sn. 358742570262928" u="1"/>
        <s v=" HALFSIM MOVISTAR: 1 und - sn. 8959300320533425441" u="1"/>
        <s v=" HALFSIM MOVISTAR: 1 und - sn. 8959300420548330857" u="1"/>
        <s v=" ALCATEL MIFI MW41 LTE: 1 und / LTE SAMSUNG A32 AZUL: 1 und / LTE XIAOMI REDMI NOTE 9 NEGRO: 2 und" u="1"/>
        <s v=" LTE HONOR X8 AZUL: 1 und - sn. 864331065854477" u="1"/>
        <s v=" LTE MOTO G20 VERDE: 1 und - sn. 356348784767272" u="1"/>
        <s v=" LTE SAMSUNG Z FLIP 3 5G NEGRO: 1 und - sn. 354949614736551" u="1"/>
        <s v=" LISTO PACK XIAOMI REDMI 9C GRIS: 1 und / LTE XIAOMI REDMI NOTE 10S BLANCO: 1 und / LTE XIAOMI REDMI NOTE 10S GRIS: 1 und" u="1"/>
        <s v=" HALFSIM MOVISTAR: 1 und - sn. 8959300120519301164" u="1"/>
        <s v=" LTE SAMSUNG A02 64GB NEGRO: 1 und - sn. 358711755833696" u="1"/>
        <s v=" LTE SAMSUNG A02S 64GB AZUL: 1 und - sn. 356506881403170" u="1"/>
        <s v=" HALFSIM MOVISTAR LIBRE NUMERADA: 1 und - sn. 8959300520549731654" u="1"/>
        <s v=" LTE MOTO G30 GRIS TORNASOL: 5 und / LTE NOKIA G10 AZUL: 5 und / LTE SAMSUNG A22 NEGRO: 10 und" u="1"/>
        <s v=" HALFSIM MOVISTAR: 1 und - sn. 8959300520549175795" u="1"/>
        <s v=" LTE XIAOMI REDMI 9C NARANJA: 1 und - sn. 866646058662365" u="1"/>
        <s v=" LTE XIAOMI REDMI NOTE 9 GRIS: 1 und - sn. 865858059760129" u="1"/>
        <s v=" SIMCARD M2M 3FF LTE: 100 und - sn. 8959300120514182783,8959300120514182825,8959300120514199597,8959300120514199878,8959300120514199985,8959300120514200049,8959300120514200155,8959300120514200478,8959300120514182874,8959300120514199589,8959300120514199936,8959300120514200189,8959300120514200197,8959300120514200239,8959300120514182882,8959300120514199845,8959300120514199928,8959300120514200163,8959300120514200262,8959300120514200270,8959300120514200379,8959300120514182833,8959300120514200486,8959300120514200023,8959300120514200056,8959300120514200098,8959300120514200213,8959300120514200452,8959300120514200510,8959300120514182841,8959300120514182866,8959300120514199712,8959300120514199902,8959300120514200395,8959300120514199571,8959300120514199647,8959300120514199829,8959300120514199852,8959300120514199886,8959300120514200015,8959300120514200080,8959300120514199670,8959300120514200528,8959300120514199720,8959300120514182890,8959300120514186099,8959300120514199738,8959300120514199746,8959300120514200551,8959300120514200593,8959300120514201146,8959300120514186107,8959300120514195447,8959300120514195462,8959300120514200635,8959300120514195454,8959300120514195504,8959300120514199753,8959300120514200627,8959300120514200650,8959300120514201153,8959300120514201179,8959300120514186065,8959300120514186081,8959300120514186123,8959300120514195488,8959300120514195595,8959300120514195702,8959300120514200601,8959300120514201161,8959300120514186131,8959300120514186313,8959300120514195538,8959300120514195546,8959300120514195579,8959300120514195645,8959300120514195694,8959300120514200544,8959300120514200619,8959300120514200643,8959300120514200668,8959300120514195686,8959300120514199761,8959300120514200536,8959300120514200569,8959300120514201138,8959300120514186073,8959300120514186115,8959300120514186172,8959300120514195496,8959300120514195520,8959300120514195652,8959300120514186305,8959300120514195561,8959300120514195587,8959300120514200577,8959300120514195470,8959300120514195553,8959300120514200585,8959300120514195512" u="1"/>
        <s v=" HUAWEI BLUETOOTH SPEAKER: 9 und" u="1"/>
        <s v=" HALFSIM MOVISTAR: 1 und - sn. 8959300120518534427" u="1"/>
        <s v=" HALFSIM MOVISTAR: 1 und - sn. 8959300420550801571" u="1"/>
        <s v=" LTE XIAOMI REDMI NOTE 10S GRIS: 1 und - sn. 861951055827663" u="1"/>
        <s v=" LTE XIAOMI POCO X3 PRO 256GB AZUL: 1 und - sn. 861855053028002" u="1"/>
        <s v=" HALFSIM MOVISTAR: 1 und - sn. 8959300320530004215" u="1"/>
        <s v=" LTE IPHONE 13 128GB AZUL: 1 und - sn. 354228679633601" u="1"/>
        <s v=" LTE XIAOMI REDMI NOTE 10S GRIS: 1 und - sn. 861392051062965" u="1"/>
        <s v=" HALFSIM MOVISTAR: 1 und - sn. 8959300320533423909" u="1"/>
        <s v=" LTE HUAWEI Y60 NEGRO: 1 und - sn. 868924052799501" u="1"/>
        <s v=" LTE SAMSUNG A13 NEGRO: 1 und - sn. 352460880046479" u="1"/>
        <s v=" LTE SAMSUNG A22 NEGRO: 1 und - sn. 353353822806671" u="1"/>
        <s v=" GSM LTE BASE BLU CASTLE: 1 und - sn. 357700083236129" u="1"/>
        <s v=" LTE SAMSUNG A21S NEGRO: 3 und - sn. 350179384732119,350179384733273,350179384754154 / HALFSIM MOVISTAR: 3 und - sn. 8959300320533389647,8959300320533389662,8959300320533390066" u="1"/>
        <s v=" LTE IPHONE 12 PRO 128GB NEGRO: 1 und" u="1"/>
        <s v=" HALFSIM MOVISTAR: 1 und - sn. 8959300320534590631" u="1"/>
        <s v=" HALFSIM MOVISTAR: 1 und - sn. 8959300320535025371" u="1"/>
        <s v=" HALFSIM MOVISTAR: 1 und - sn. 8959300520559464576" u="1"/>
        <s v=" LTE XIAOMI REDMI 9C AZUL: 1 und - sn. 861880053355304" u="1"/>
        <s v=" LTE XIAOMI REDMI NOTE 9 GRIS: 1 und - sn. 863232052367823" u="1"/>
        <s v=" LISTO PACK XIAOMI REDMI 9C GRIS: 1 und - sn. 861880051701707" u="1"/>
        <s v=" LTE SAMSUNG A51 NEGRO: 2 und - sn. 352248119625787,352248119631199" u="1"/>
        <s v=" LTE HUAWEI Y5P AZUL: 10 und / LTE HUAWEI Y6 2019 CAFE: 7 und / LTE HUAWEI Y6 2019 NEGRO: 3 und / LTE IPHONE 11 64GB NEGRO: 10 und / LTE NOKIA 2.3 GRIS: 25 und / LTE SAMSUNG A11 AZUL: 15 und / LTE SAMSUNG A21S AZUL: 15 und / LTE SAMSUNG A51 NEGRO: 3 und / LTE SAMSUNG GALAXY S20+ + CASE: 2 und / LTE ZTE V SMART: 5 und" u="1"/>
        <s v=" HALFSIM MOVISTAR: 1 und - sn. 8959300520556271545" u="1"/>
        <s v=" LTE SAMSUNG A13 AZUL: 1 und - sn. 352177399170547" u="1"/>
        <s v=" LTE SAMSUNG A21S NEGRO: 1 und - sn. 355451118658182" u="1"/>
        <s v=" HALFSIM MOVISTAR: 20 und - sn. 8959300420547668109,8959300420547667952,8959300420547667978,8959300420547668042,8959300420547668141,8959300420547667986,8959300420547668067,8959300420547668075,8959300420547668117,8959300420547668125,8959300420547668059,8959300420547667960,8959300420547668091,8959300420547668018,8959300420547667937,8959300420547667994,8959300420547668083,8959300420547668000,8959300420547668026,8959300420547668034" u="1"/>
        <s v=" DESKTOP: 1 und - sn. MXL50816FY" u="1"/>
        <s v=" HALFSIM MOVISTAR: 1 und - sn. 8959300420550882159" u="1"/>
        <s v=" HALFSIM MOVISTAR: 1 und - sn. 8959300520552534722" u="1"/>
        <s v=" LTE SAMSUNG A21S AZUL: 1 und - sn. 355451118814561" u="1"/>
        <s v=" HALFSIM MOVISTAR: 2 und - sn. 8959300520556120759,8959300520556120643" u="1"/>
        <s v=" LTE IPHONE 13 128GB NEGRO: 2 und / LTE NOKIA G20 AZUL: 3 und / LTE REALME C11 AZUL: 5 und" u="1"/>
        <s v=" LTE IPHONE 12 PRO 128GB NEGRO: 2 und / LTE SAMSUNG A21S AZUL: 2 und / LTE SAMSUNG S21+ SILVER: 1 und" u="1"/>
        <s v=" LTE SAMSUNG A53 5G AZUL: 1 und - sn. 353881481235790 / HALFSIM MOVISTAR: 1 und - sn. 8959300120519310553" u="1"/>
        <s v=" HALFSIM MOVISTAR: 5 und - sn. 8959300120518729779,8959300120518730165,8959300120518730140,8959300120518730173,8959300120518730181" u="1"/>
        <s v=" HALFSIM MOVISTAR: 1 und - sn. 8959300520549401167" u="1"/>
        <s v=" LTE SAMSUNG A53 5G NEGRO: 1 und - sn. 350331801675179" u="1"/>
        <s v=" HALFSIM MOVISTAR: 6 und - sn. 8959300520555777633,8959300520555777187,8959300520555777252,8959300520555777237,8959300520555777179,8959300520555777286" u="1"/>
        <s v=" ALCATEL MIFI MW41 LTE: 5 und / LISTO PACK NOKIA 6300 GRIS: 1 und / LTE IPHONE 12 64GB NEGRO: 1 und / LTE NOKIA 6300: 2 und / LTE NOKIA C1 PLUS AZUL: 6 und / LTE SAMSUNG A21S AZUL: 1 und / LTE SAMSUNG A32 AZUL: 1 und / LTE SAMSUNG A32 NEGRO: 1 und / LTE SAMSUNG A52 AZUL: 2 und" u="1"/>
        <s v=" HALFSIM TUENTI PREPAGO NUMERADA $4: 125 und" u="1"/>
        <s v=" HALFSIM MOVISTAR: 1 und - sn. 8959300520549325580" u="1"/>
        <s v=" HALFSIM MOVISTAR: 1 und - sn. 8959300520556129321" u="1"/>
        <s v=" LTE SAMSUNG A21S AZUL: 1 und - sn. 355451117868477" u="1"/>
        <s v=" HALFSIM MOVISTAR: 1000 und / LTE IPHONE 12 PRO 128GB NEGRO: 2 und / LTE SAMSUNG A12 AZUL: 1 und / LTE SAMSUNG A12 NEGRO: 3 und / LTE SAMSUNG A21S AZUL: 2 und / LTE SAMSUNG A21S NEGRO: 2 und / LTE SAMSUNG A31 AZUL: 2 und" u="1"/>
        <s v=" LAPTOP HP: 1 und - sn. CNU2419JJ3" u="1"/>
        <s v=" LTE HONOR X8 AZUL: 1 und - sn. 864331065861001" u="1"/>
        <s v=" LTE SAMSUNG A12 BLANCO: 1 und - sn. 350692198193146" u="1"/>
        <s v=" HALFSIM MOVISTAR: 100" u="1"/>
        <s v=" LTE NOKIA G10 AZUL: 1 und - sn. 358742570681655" u="1"/>
        <s v=" LTE SAMSUNG A22 NEGRO: 1 und - sn. 353353822807000" u="1"/>
        <s v=" LTE SAMSUNG A02 64GB AZUL: 1 und - sn. 358711755011970 / HALFSIM MOVISTAR: 1 und - sn. 8959300420550926543" u="1"/>
        <s v=" HALFSIM MOVISTAR: 1 und - sn. 8959300420547513891" u="1"/>
        <s v=" LTE SAMSUNG A32 AZUL: 1 und - sn. 350579454810267" u="1"/>
        <s v=" LTE IPHONE 13 128GB NEGRO: 1 und - sn. 356646224053942" u="1"/>
        <s v=" LTE SAMSUNG A02S AZUL: 2 und - sn. 354240162041887,354240162042505" u="1"/>
        <s v=" LTE NOKIA G10 AZUL: 2 und / LTE SAMSUNG A22 NEGRO: 6 und / LTE SAMSUNG A52 AZUL: 1 und" u="1"/>
        <s v=" HALFSIM MOVISTAR: 1 und - sn. 8959300320529685156" u="1"/>
        <s v=" HALFSIM MOVISTAR: 1 und - sn. 8959300320529865147" u="1"/>
        <s v=" HALFSIM MOVISTAR: 1 und - sn. 8959300320529866566" u="1"/>
        <s v=" HALFSIM MOVISTAR: 1 und - sn. 8959300420553104502" u="1"/>
        <s v=" HALFSIM MOVISTAR: 1 und - sn. 8959300520555464786" u="1"/>
        <s v=" LTE XIAOMI REDMI NOTE 10S AZUL: 1 und - sn. 860901057377168" u="1"/>
        <s v=" LTE XIAOMI REDMI 9C GRIS: 8 und - sn. 866378059585029,866378059800923,866378059655764,866378059578560,866378059859549,866378059696503,866378059870082,866378059865348" u="1"/>
        <s v=" LTE HUAWEI Y8S: 1 und - sn. 865763041334563" u="1"/>
        <s v=" HALFSIM MOVISTAR: 1 und - sn. 8959300120519310843" u="1"/>
        <s v=" HALFSIM MOVISTAR: 1 und - sn. 8959300420547778874" u="1"/>
        <s v=" HALFSIM MOVISTAR: 1 und - sn. 8959300520556421330" u="1"/>
        <s v=" LTE SAMSUNG A32 AZUL: 1 und - sn. 350579453291808" u="1"/>
        <s v=" LTE XIAOMI REDMI 9C AZUL: 1 und - sn. 861880057023973" u="1"/>
        <s v=" LTE SAMSUNG A52 NEGRO: 1 und - sn. 357526612226707" u="1"/>
        <s v=" LTE IPHONE 12 128GB NEGRO: 3 und - sn. 354842978684758,354842978865787,354842978939491" u="1"/>
        <s v=" HALFSIM MOVISTAR: 1 und - sn. 8959300320534928799" u="1"/>
        <s v=" LTE IPHONE 13 PRO 256GB NEGRO: 1 und - sn. 353103644715430" u="1"/>
        <s v=" LTE XIAOMI REDMI NOTE 9 BLANCO: 1 und - sn. 866077059842444" u="1"/>
        <s v=" LTE XIAOMI REDMI 10C 128GB GRIS: 1 und - sn. 864050069282044" u="1"/>
        <s v=" HALFSIM MOVISTAR: 2 und - sn. 8959300420552901791,8959300420552901809" u="1"/>
        <s v=" DESKTOP: 1 und - sn. MXL4381NVK" u="1"/>
        <s v=" HALFSIM CHIP PREPAGO $5 NUMERADO 15 DÍAS: 600 und" u="1"/>
        <s v=" HALFSIM MOVISTAR: 1 und - sn. 8959300320529947986" u="1"/>
        <s v=" LTE IPHONE 11 64GB NEGRO: 1 und - sn. 354396707191809" u="1"/>
        <s v=" LTE XIAOMI REDMI NOTE 9 NEGRO: 1 und - sn. 863232057539707" u="1"/>
        <s v=" LTE XIAOMI REDMI NOTE 8 2021 AZUL: 1 und - sn. 861276054891829" u="1"/>
        <s v=" HALFSIM MOVISTAR: 5 und - sn. 8959300420550706325,8959300420550707141,8959300420550706317,8959300420550706754,8959300420550707133" u="1"/>
        <s v=" LTE NOKIA 1.4 NEGRO: 1 und - sn. 354208100596130" u="1"/>
        <s v=" HALFSIM MOVISTAR: 1 und - sn. 8959300520556110149" u="1"/>
        <s v=" HALFSIM MOVISTAR: 1 und - sn. 8959300520556111568" u="1"/>
        <s v=" LTE NOKIA C01 PLUS AZUL: 1 und - sn. 354632880941176" u="1"/>
        <s v=" HALFSIM MOVISTAR: 8 und - sn. 8959300520557857110,8959300520559130409,8959300520559130680,8959300520557857003,8959300520557857128,8959300520557857136,8959300520559131365,8959300520557857102" u="1"/>
        <s v=" LTE SAMSUNG A21S NEGRO: 10 und - sn. 355451119428114,355451119427694,355451119426860,355451119426753,355451119429476,355451119425474,355451119428122,355451119426928,355451119429401,355451119426282" u="1"/>
        <s v=" HALFSIM MOVISTAR: 1 und - sn. 8959300520551998324" u="1"/>
        <s v=" HALFSIM MOVISTAR: 1 und - sn. 8959300520552682109" u="1"/>
        <s v=" LTE SAMSUNG A21S NEGRO: 1 und - sn. 350179386530859" u="1"/>
        <s v=" LTE IPHONE 12 128GB NEGRO: 1 und - sn. 357771576089424" u="1"/>
        <s v=" HALFSIM TUENTI PREPAGO NUMERADA $7: 520 und / HALFSIM TUENTI PREPAGO NUMERADA 5: 330 und" u="1"/>
        <s v=" LTE SAMSUNG A32 NEGRO: 1 und / LTE XIAOMI REDMI NOTE 9 BLANCO + PARLANTE SPEAKER 2: 4 und" u="1"/>
        <s v=" LTE SAMSUNG A02S NEGRO: 1 und - sn. 354240168260531 / HALFSIM MOVISTAR: 1 und - sn. 8959300320534819808" u="1"/>
        <s v=" LTE IPHONE 13 PRO 256GB SILVER: 1 und - sn. 353103647564843 / HALFSIM MOVISTAR: 1 und - sn. 8959300420550930123" u="1"/>
        <s v=" HALFSIM MOVISTAR: 1 und - sn. 8959300520555471617" u="1"/>
        <s v=" LTE SAMSUNG A52 NEGRO: 1 und - sn. 357526610941091" u="1"/>
        <s v=" LTE SAMSUNG A52 NEGRO: 1 und - sn. 351972330263448 / HALFSIM MOVISTAR: 1 und - sn. 8959300520556004250" u="1"/>
        <s v=" HALFSIM MOVISTAR: 1 und - sn. 8959300320535275596" u="1"/>
        <s v=" HALFSIM MOVISTAR: 1 und - sn. 8959300420547785705" u="1"/>
        <s v=" LTE IPHONE 11 PRO 64GB GRIS: 1 und - sn. 352828112042054" u="1"/>
        <s v=" USIM TUENTI PREPAGO NUMERADA $10  (COBRO DOMICILIO): 1 und" u="1"/>
        <s v=" HALFSIM MOVISTAR: 1 und - sn. 8959300420550770396" u="1"/>
        <s v=" HALFSIM MOVISTAR: 1 und - sn. 8959300420550930388" u="1"/>
        <s v=" HALFSIM MOVISTAR: 1 und - sn. 8959300420552750297" u="1"/>
        <s v=" LTE SAMSUNG A12 NEGRO: 1 und - sn. 351692299071646 / HALFSIM MOVISTAR: 1 und - sn. 8959300420552755841" u="1"/>
        <s v=" HALFSIM MOVISTAR: 1 und - sn. 8959300320535200420" u="1"/>
        <s v=" HALFSIM MOVISTAR: 1 und - sn. 8959300520552133343" u="1"/>
        <s v=" HALFSIM MOVISTAR: 1 und - sn. 8959300520552134762" u="1"/>
        <s v=" HALFSIM MOVISTAR: 1 und - sn. 8959300520555859555" u="1"/>
        <s v=" LTE XIAOMI REDMI 9C GRIS: 1 und - sn. 866538058132616" u="1"/>
        <s v=" HALFSIM MOVISTAR: 1 und - sn. 8959300420547661278" u="1"/>
        <s v=" HALFSIM MOVISTAR: 1 und - sn. 8959300420547682696" u="1"/>
        <s v=" TARJETA PREPAGO US$3: 300 und / TARJETA US$ 1: 50 und" u="1"/>
        <s v=" LTE XIAOMI REDMI NOTE 11 GRIS: 1 und - sn. 861770066864907" u="1"/>
        <s v=" LTE NOKIA G10 AZUL: 4 und / LTE XIAOMI REDMI NOTE 10S GRIS: 3 und" u="1"/>
        <s v=" LTE NOKIA G10 AZUL: 5 und / LTE XIAOMI REDMI NOTE 10S GRIS: 3 und" u="1"/>
        <s v=" LTE HONOR 50 256GB CRISTAL GLACIAR: 1 und - sn. 862558063598670 / HALFSIM MOVISTAR: 1 und - sn. 8959300520559284255" u="1"/>
        <s v=" HALFSIM MOVISTAR: 1 und - sn. 8959300120519298840" u="1"/>
        <s v=" LTE SAMSUNG A02S NEGRO: 1 und - sn. 354240160492538" u="1"/>
        <s v=" LTE IPHONE 11 64GB NEGRO: 1 und - sn. 352919118888093" u="1"/>
        <s v=" LTE SAMSUNG Z FLIP 4 GRIS: 1 und - sn. 358975991024796" u="1"/>
        <s v=" LTE XIAOMI REDMI 9C GRIS: 3 und - sn. 866378058663348,866378058717581,866378058725261 / HALFSIM MOVISTAR: 3 und - sn. 8959300420557822406,8959300420557822463,8959300420557826126" u="1"/>
        <s v=" LTE NOKIA G20 AZUL: 1 und - sn. 359358480509586" u="1"/>
        <s v=" HALFSIM MOVISTAR: 1 und - sn. 8959300320535198624" u="1"/>
        <s v=" LTE SAMSUNG A52 NEGRO: 1 und - sn. 351972330219770" u="1"/>
        <s v=" LTE SAMSUNG A53 5G NEGRO: 1 und - sn. 353842194256200" u="1"/>
        <s v=" LTE XIAOMI REDMI NOTE 9 GRIS: 1 und - sn. 863232056229342" u="1"/>
        <s v=" LTE XIAOMI REDMI NOTE 10S AZUL: 1 und - sn. 860901057510149" u="1"/>
        <s v=" HALFSIM MOVISTAR: 1 und - sn. 8959300420550404640" u="1"/>
        <s v=" HALFSIM MOVISTAR: 1 und - sn. 8959300520548265670" u="1"/>
        <s v=" HALFSIM MOVISTAR: 1 und - sn. 8959300520555918138" u="1"/>
        <s v=" LTE SAMSUNG A33 5G NEGRO: 1 und - sn. 352429892572277" u="1"/>
        <s v=" LTE XIAOMI REDMI NOTE 11 AZUL: 1 und - sn. 861360056119049" u="1"/>
        <s v=" HALFSIM MOVISTAR: 2 und - sn. 8959300320529954560,8959300320529950188" u="1"/>
        <s v=" HALFSIM MOVISTAR: 4 und - sn. 8959300320529689620,8959300320529689646,8959300320529689638,8959300320529689653" u="1"/>
        <s v=" HALFSIM MOVISTAR: 1 und - sn. 8959300320529693416" u="1"/>
        <s v=" HALFSIM MOVISTAR: 1 und - sn. 8959300420548328661" u="1"/>
        <s v=" HALFSIM MOVISTAR: 1 und - sn. 8959300520556386343" u="1"/>
        <s v=" LTE SAMSUNG A53 5G DURAZNO: 1 und - sn. 350331809732147" u="1"/>
        <s v=" LTE SAMSUNG A33 5G NEGRO: 2 und - sn. 352429892574513,352429892584629" u="1"/>
        <s v=" LTE NOKIA 5.4 AZUL: 1 und - sn. 359004090284703" u="1"/>
        <s v=" LTE NOKIA 5.4 AZUL: 1 und - sn. 359004090637033" u="1"/>
        <s v=" HALFSIM MOVISTAR: 1 und - sn. 8959300120519316006" u="1"/>
        <s v=" HALFSIM MOVISTAR: 1 und - sn. 8959300520555863367" u="1"/>
        <s v=" LTE SAMSUNG A52 NEGRO: 1 und - sn. 351972330249348" u="1"/>
        <s v=" LTE SAMSUNG NOTE 10 LITE NEGRO: 1 und - sn. 353484111724125" u="1"/>
        <s v=" LTE XIAOMI POCO X3 PRO 256GB NEGRO: 1 und - sn. 866985051252927" u="1"/>
        <s v=" HALFSIM MOVISTAR: 2 und - sn. 8959300320531874491,8959300320531872891" u="1"/>
        <s v=" HALFSIM MOVISTAR: 1 und - sn. 8959300420550881631" u="1"/>
        <s v=" HALFSIM MOVISTAR: 1 und - sn. 8959300420553106499" u="1"/>
        <s v=" LTE HUAWEI Y9 PRIME 2019 AZUL: 1 und - sn. 869024043399450" u="1"/>
        <s v=" LTE SAMSUNG S20 FE AZUL: 2 und - sn. 357829460881288,357829460895312" u="1"/>
        <s v=" HALFSIM MOVISTAR: 2 und - sn. 8959300420550801001,8959300420550800995" u="1"/>
        <s v=" LTE IPHONE 12 PRO MAX 256GB NEGRO: 3 und - sn. 355018177388751,355018176403775,355018175560872" u="1"/>
        <s v=" LTE NOKIA 2.4 GRIS: 1 und - sn. 353180110871004" u="1"/>
        <s v=" HALFSIM MOVISTAR: 1 und - sn. 8959300320534574239" u="1"/>
        <s v=" HALFSIM MOVISTAR: 1 und - sn. 8959300520556384777" u="1"/>
        <s v=" LTE XIAOMI REDMI NOTE 9 VERDE: 1 und - sn. 866077056558746" u="1"/>
        <s v=" LTE SAMSUNG A13 AZUL: 1 und - sn. 352177399165356" u="1"/>
        <s v=" LTE SAMSUNG A52 NEGRO: 1 und - sn. 357526612345077" u="1"/>
        <s v=" LTE XIAOMI REDMI 10C 128GB GRIS: 1 und - sn. 864050069234805" u="1"/>
        <s v=" LTE XIAOMI REDMI NOTE 10S NEGRO: 1 und - sn. 867127056440301" u="1"/>
        <s v=" HALFSIM MOVISTAR: 1 und - sn. 8959300520548749228" u="1"/>
        <s v=" LTE REALME C21Y NEGRO: 1 und - sn. 860256054713232" u="1"/>
        <s v=" LTE SAMSUNG A02 64GB AZUL: 1 und - sn. 358711754602860" u="1"/>
        <s v=" HALFSIM MOVISTAR: 2 und - sn. 8959300420547967873,8959300420547967840" u="1"/>
        <s v=" LTE XIAOMI REDMI 9C GRIS: 2 und - sn. 865233057168016,865233056977698" u="1"/>
        <s v=" HALFSIM MOVISTAR: 1 und - sn. 8959300320534233703" u="1"/>
        <s v=" HALFSIM MOVISTAR: 1 und - sn. 8959300320535037194" u="1"/>
        <s v=" LTE XIAOMI REDMI NOTE 10S AZUL: 1 und - sn. 860901057427781" u="1"/>
        <s v=" LTE IPHONE 13 PRO MAX 512GB NEGRO: 1 und - sn. 352051693609601" u="1"/>
        <s v=" LTE SAMSUNG A12 NEGRO: 2 und - sn. 350692196097877,350692194689253" u="1"/>
        <s v=" LTE SAMSUNG A31 NEGRO: 1 und / LTE SAMSUNG A51 NEGRO + CASE PREMIUN + GLASS PREMUIN: 1 und" u="1"/>
        <s v=" ALCATEL MIFI MW41 LTE: 2 und / LTE IPHONE 12 64GB NEGRO: 1 und / LTE NOKIA 2.4 GRIS: 3 und / LTE NOKIA C1 PLUS AZUL: 1 und / LTE SAMSUNG A02S AZUL: 1 und / LTE SAMSUNG A21S AZUL: 3 und / LTE SAMSUNG A31 NEGRO: 2 und / LTE XIAOMI REDMI 9C GRIS: 3 und" u="1"/>
        <s v=" HALFSIM MOVISTAR: 2 und - sn. 8959300520554494503,8959300520554494453" u="1"/>
        <s v=" HALFSIM MOVISTAR: 1 und - sn. 8959300320533981054" u="1"/>
        <s v=" HALFSIM MOVISTAR: 1 und - sn. 8959300520555421422" u="1"/>
        <s v=" LTE IPHONE 11 64GB NEGRO: 1 und - sn. 355091847493426" u="1"/>
        <s v=" LTE XIAOMI REDMI 9C GRIS: 1 und - sn. 865233053684883" u="1"/>
        <s v=" ACCESS HARMAN KARDON ONYX 5 GRAY: 1 und / LTE SAMSUNG GALAXY S20+: 1 und" u="1"/>
        <s v=" LTE NOKIA 1.4 NEGRO: 1 und - sn. 354208100745091" u="1"/>
        <s v=" HALFSIM CHIP PREPAGO $5 NUMERADO 15 DÍAS: 650 und" u="1"/>
        <s v=" HALFSIM MOVISTAR: 1 und - sn. 8959300120518582681" u="1"/>
        <s v=" LTE SAMSUNG A02S NEGRO: 1 und - sn. 354240168263121" u="1"/>
        <s v=" LTE SAMSUNG A13 AZUL: 1 und - sn. 352177399162957 / HALFSIM MOVISTAR: 1 und - sn. 8959300420557826100" u="1"/>
        <s v=" AMP ANDROID TV BOX: 1 und - sn. 020120010400152 / LTE IPHONE 13 128GB DORADO: 1 und - sn. 352355503865877" u="1"/>
        <s v=" HALFSIM MOVISTAR: 1 und - sn. 8959300120518585700" u="1"/>
        <s v=" HALFSIM MOVISTAR: 1 und - sn. 8959300420550820225" u="1"/>
        <s v=" LTE IPHONE 12 PRO 128GB NEGRO: 1 und - sn. 355942857158210" u="1"/>
        <s v=" LTE XIAOMI REDMI NOTE 9 VERDE: 1 und - sn. 866077059289604" u="1"/>
        <s v=" LTE SAMSUNG A32 AZUL: 1 und - sn. 350579451123227 / HALFSIM MOVISTAR: 1 und - sn. 8959300320529732131" u="1"/>
        <s v=" HEADPHONESWIRELESS KLIPXTREME FURY: 1 und - sn.  / LTE SAMSUNG S22 5G ULTRA VERDE: 1 und - sn. 351338912084521" u="1"/>
        <s v=" ALCATEL MIFI MW41 LTE: 2 und / LTE NOKIA G10 AZUL: 8 und / LTE REALME C11 AZUL: 5 und / LTE SAMSUNG A03 CORE AZUL: 3 und / LTE SAMSUNG A13 NEGRO: 4 und / LTE SAMSUNG A23 NEGRO: 8 und / LTE SAMSUNG S20 FE AZUL: 1 und / LTE XIAOMI REDMI 9C GRIS: 7 und" u="1"/>
        <s v=" HALFSIM MOVISTAR: 1 und - sn. 8959300420552904530" u="1"/>
        <s v=" LTE REALME C21Y AZUL: 1 und - sn. 860256053219314" u="1"/>
        <s v=" LTE SAMSUNG A52 AZUL: 1 und - sn. 357526610913850" u="1"/>
        <s v=" LTE SAMSUNG A12 AZUL: 3 und / LTE SAMSUNG A12 NEGRO: 2 und / LTE SAMSUNG A31 AZUL: 2 und" u="1"/>
        <s v=" LTE IPHONE 12 PRO 128GB NEGRO: 1 und - sn. 358438443044094" u="1"/>
        <s v=" LTE XIAOMI REDMI 10A 64GB SILVER: 1 und - sn. 863696062628145" u="1"/>
        <s v=" LTE IPHONE 12 PRO MAX 256GB NEGRO: 1 und - sn. 355018176414517" u="1"/>
        <s v=" ESIM MOVISTAR_ESIM EVOUCHERS CODE QR: 10 und / LTE IPHONE 12 128GB NEGRO: 1 und / LTE NOKIA 2.4 GRIS: 1 und / LTE SAMSUNG A12 NEGRO: 2 und / LTE SAMSUNG A31 AZUL: 2 und / LTE XIAOMI REDMI 9C GRIS: 3 und" u="1"/>
        <s v=" HALFSIM TUENTI PREPAGO NUMERADA $4: 225 und" u="1"/>
        <s v=" HALFSIM MOVISTAR: 1 und - sn. 8959300120518582715" u="1"/>
        <s v=" HALFSIM MOVISTAR: 1 und - sn. 8959300520552138359" u="1"/>
        <s v=" LTE SAMSUNG A21S NEGRO: 1 und - sn. 355451119349534" u="1"/>
        <s v=" LTE XIAOMI REDMI NOTE 9 BLANCO: 1 und - sn. 863232054200287" u="1"/>
        <s v=" LTE SAMSUNG A02S NEGRO: 2 und / LTE SAMSUNG A12 NEGRO: 2 und / LTE SAMSUNG A21S AZUL: 1 und / LTE SAMSUNG A32 NEGRO: 1 und / LTE XIAOMI REDMI NOTE 9 NEGRO: 2 und" u="1"/>
        <s v=" LTE SAMSUNG A12 AZUL: 2 und - sn. 350692192842649,350692192794642 / LTE SAMSUNG A02S NEGRO: 5 und - sn. 354240160490748,354240160489161,354240160491209,354240160489252,354240160493171 / HALFSIM MOVISTAR: 6 und - sn. 8959300320531993382,8959300320531993291,8959300320531993283,8959300320531993630,8959300320531993655,8959300320531993622" u="1"/>
        <s v=" HALFSIM MOVISTAR: 1 und - sn. 8959300420554520045" u="1"/>
        <s v=" LTE XIAOMI REDMI 9C GRIS: 1 und - sn. 866378059956204" u="1"/>
        <s v=" LTE NOKIA G20 AZUL: 1 und - sn. 359358480511640" u="1"/>
        <s v=" HALFSIM MOVISTAR: 1 und - sn. 8959300520559469211" u="1"/>
        <s v=" LTE IPHONE SE 2020 64GB NEGRO: 1 und - sn. 356470105581412" u="1"/>
        <s v=" HALFSIM MOVISTAR: 1 und - sn. 8959300320530008703" u="1"/>
        <s v=" LTE IPHONE 12 64GB NEGRO: 1 und - sn. 351672926818478" u="1"/>
        <s v=" LTE SAMSUNG S20 FE BLANCO: 1 und - sn. 354791643637909" u="1"/>
        <s v=" LTE XIAOMI REDMI NOTE 11 GRIS: 1 und - sn. 861770064087345" u="1"/>
        <s v=" LTE IPHONE SE 2020 128GB NEGRO: 1 und - sn. 356796113750635" u="1"/>
        <s v=" LTE MOTO G20 VERDE: 2 und / LTE SAMSUNG A03 AZUL: 3 und / LTE SAMSUNG A13 AZUL: 2 und / LTE SAMSUNG A13 NEGRO: 2 und / LTE XIAOMI REDMI NOTE 11 GRIS: 1 und / LTE XIAOMI REDMI NOTE 11S AZUL: 3 und" u="1"/>
        <s v=" LTE HONOR X7 SILVER: 2 und / LTE HONOR X8 AZUL: 6 und / LTE HONOR X8 NEGRO: 1 und / LTE MOTO G20 VERDE: 8 und / LTE SAMSUNG A03 AZUL: 3 und / LTE SAMSUNG A03 NEGRO: 3 und / LTE SAMSUNG A23 AZUL: 3 und / LTE SAMSUNG A23 NEGRO: 3 und / LTE SAMSUNG A33 5G AZUL: 1 und / LTE SAMSUNG A33 5G NEGRO: 1 und" u="1"/>
        <s v=" HALFSIM MOVISTAR: 1 und - sn. 8959300120518481306" u="1"/>
        <s v=" HALFSIM MOVISTAR: 1 und - sn. 8959300320531855797" u="1"/>
        <s v=" HALFSIM MOVISTAR: 1 und - sn. 8959300320534570682" u="1"/>
        <s v=" HALFSIM MOVISTAR: 1 und - sn. 8959300320534730674" u="1"/>
        <s v=" HALFSIM MOVISTAR: 1 und - sn. 8959300420550409656" u="1"/>
        <s v=" LTE IPHONE 12 PRO MAX 256GB NEGRO: 1 und - sn. 355018176483728" u="1"/>
        <s v=" HUAWEI AUDIFONOS AM61: 3 und / HUAWEI BALANZA SCALE 3: 2 und / HUAWEI SMARTBAND B3E: 2 und" u="1"/>
        <s v=" HALFSIM MOVISTAR: 1 und - sn. 8959300520555465007" u="1"/>
        <s v=" HALFSIM MOVISTAR: 1 und - sn. 8959300520556381401" u="1"/>
        <s v=" HALFSIM MOVISTAR: 1 und - sn. 8959300520559310902" u="1"/>
        <s v=" DHI NEXXT CÁMARA INTELIGENTE FIJA: 1 und - sn. 798304056150007" u="1"/>
        <s v=" GPS GL300W S2-M005834: 2 und / GPS GV300W S2-M006341: 50 und / SIM KITE M2M 2FF STANDARD: 50 und" u="1"/>
        <s v=" LTE IPHONE 13 PRO 128GB NEGRO: 10 und" u="1"/>
        <s v=" HALFSIM MOVISTAR: 1 und - sn. 8959300320529703223" u="1"/>
        <s v=" HALFSIM MOVISTAR: 1 und - sn. 8959300320529724641" u="1"/>
        <s v=" HALFSIM MOVISTAR: 1 und - sn. 8959300420548276068" u="1"/>
        <s v=" HALFSIM MOVISTAR: 1 und - sn. 8959300420550416453" u="1"/>
        <s v=" HALFSIM MOVISTAR: 1 und - sn. 8959300420550885228" u="1"/>
        <s v=" LTE SAMSUNG A21S NEGRO: 1 und - sn. 350179386529505" u="1"/>
        <s v=" LTE XIAOMI POCO X3 PRO 256GB AZUL: 1 und - sn. 861855053141003" u="1"/>
        <s v=" HALFSIM MOVISTAR: 2 und - sn. 8959300320531873865,8959300320531874111" u="1"/>
        <s v=" LTE HONOR X6 AZUL: 2 und / LTE HONOR X6 SILVER: 3 und / LTE HUAWEI NOVA 9 SE NEGRO: 4 und / LTE SAMSUNG S22 5G PLUS NEGRO: 2 und / LTE XIAOMI REDMI 10C 128GB GRIS: 3 und" u="1"/>
        <s v=" LTE NOKIA 5.4 AZUL: 1 und - sn. 359004090471656" u="1"/>
        <s v=" HALFSIM MOVISTAR: 1 und - sn. 8959300520559473023" u="1"/>
        <s v=" LTE XIAOMI REDMI 9C GRIS: 1 und - sn. 865233057046956" u="1"/>
        <s v=" LTE SAMSUNG S22 5G PLUS NEGRO: 1 und - sn. 355705441678443" u="1"/>
        <s v=" LTE XIAOMI REDMI NOTE 11 AZUL: 1 und - sn. 864469068223660" u="1"/>
        <s v=" LTE XIAOMI REDMI 9C AZUL: 1 und - sn. 861880057015771 / HALFSIM MOVISTAR: 1 und - sn. 8959300520551994224" u="1"/>
        <s v=" HALFSIM MOVISTAR: 1 und - sn. 8959300520549327230" u="1"/>
        <s v=" HALFSIM MOVISTAR: 1 und - sn. 8959300520552170386" u="1"/>
        <s v=" HALFSIM MOVISTAR: 1 und - sn. 8959300520556130188" u="1"/>
        <s v=" LTE XIAOMI REDMI NOTE 9 VERDE: 1 und - sn. 863232051975162" u="1"/>
        <s v=" LTE SAMSUNG TAB A7 LITE (T225): 1 und - sn. 359377781391304" u="1"/>
        <s v=" HALFSIM MOVISTAR: 4 und - sn. 8959300520552169586,8959300520552169594,8959300520552122320,8959300520552122338" u="1"/>
        <s v=" LTE MOTO G30 GRIS TORNASOL: 6 und / LTE SAMSUNG A02S 64GB AZUL: 3 und / LTE SAMSUNG A12 AZUL: 2 und / LTE SAMSUNG A32 NEGRO: 2 und" u="1"/>
        <s v=" HALFSIM MOVISTAR: 2 und - sn. 8959300320531870804,8959300320531874871" u="1"/>
        <s v=" HALFSIM MOVISTAR: 300 und / LTE IPHONE 12 128GB NEGRO: 2 und / LTE IPHONE 12 64GB NEGRO: 5 und / LTE IPHONE SE 2020 64GB NEGRO: 5 und / LTE SAMSUNG A02S NEGRO: 2 und / LTE SAMSUNG A12 AZUL: 5 und / LTE SAMSUNG A12 NEGRO: 18 und / LTE SAMSUNG A31 AZUL: 3 und" u="1"/>
        <s v=" LTE SAMSUNG A03S NEGRO: 1 und - sn. 352550421288042" u="1"/>
        <s v=" LTE SAMSUNG A21S NEGRO: 1 und - sn. 350179386529067" u="1"/>
        <s v=" LTE IPHONE 12 128GB NEGRO: 1 und - sn. 355238410377086" u="1"/>
        <s v=" HALFSIM MOVISTAR: 1 und - sn. 8959300520552679766" u="1"/>
        <s v=" LTE NOKIA 1.4 NEGRO: 6 und" u="1"/>
        <s v=" HALFSIM MOVISTAR: 1 und - sn. 8959300320529868216" u="1"/>
        <s v=" HALFSIM MOVISTAR: 1 und - sn. 8959300320534713704" u="1"/>
        <s v=" LTE SAMSUNG A01 32GB AZUL: 1 und - sn. 359771108600449" u="1"/>
        <s v=" LTE IPHONE 12 MINI 64GB NEGRO: 1 und - sn. 356450250649172" u="1"/>
        <s v=" LTE XIAOMI REDMI NOTE 11 AZUL: 1 und - sn. 864048062798487" u="1"/>
        <s v=" HALFSIM MOVISTAR: 300 und / LTE HUAWEI Y60 NEGRO: 5 und / LTE XIAOMI REDMI NOTE 11 AZUL: 4 und / LTE XIAOMI REDMI NOTE 8 2021 AZUL: 2 und" u="1"/>
        <s v=" HALFSIM MOVISTAR: 15 und - sn. 8959300420557890759,8959300420557890395,8959300420557890767,8959300420557890742,8959300420557890387,8959300420557890403,8959300420557890817,8959300420557890833,8959300420557890791,8959300420557890809,8959300420557890726,8959300420557890734,8959300420557890825,8959300420557890775,8959300420557890783" u="1"/>
        <s v=" LTE XIAOMI REDMI 9C AZUL: 1 und - sn. 861880055447018" u="1"/>
        <s v=" LTE XIAOMI REDMI NOTE 10S GRIS: 1 und - sn. 865565058599388" u="1"/>
        <s v=" LTE XIAOMI REDMI NOTE 9 BLANCO: 1 und - sn. 865277057177824" u="1"/>
        <s v=" ALCATEL MIFI MW41 LTE: 2 und / LTE NOKIA 1.4 NEGRO: 2 und / LTE NOKIA 5.4 AZUL: 2 und / LTE SAMSUNG A12 AZUL: 3 und / LTE XIAOMI REDMI NOTE 9 NEGRO: 3 und" u="1"/>
        <s v=" LTE HUAWEI Y8S: 4 und / LTE IPHONE 11 64GB NEGRO: 3 und / LTE IPHONE 11 PRO 64GB GRIS: 1 und / LTE IPHONE SE 2020 64GB NEGRO: 3 und / LTE SAMSUNG A11 NEGRO: 5 und / LTE SAMSUNG A21S AZUL: 4 und / LTE SAMSUNG A31 NEGRO: 3 und / LTE SAMSUNG NOTE 20 ULTRA NEGRO: 2 und / LTE ZTE V SMART: 2 und" u="1"/>
        <s v=" AIT HUAWEI RELOJ WATCH FIT NEGRO: 6 und / AIT XIAOMI RELOJ SMART MI WATCH LITE NEGRO: 6 und / HALFSIM MOVISTAR: 200 und / LISTO PACK SAMSUNG A02S 32GB: 3 und / LISTO PACK SAMSUNG A02S 64GB AZUL: 3 und / LISTO PACK SAMSUNG A02S 64GB NEGRO: 4 und / LTE IPHONE 12 128GB NEGRO: 1 und / LTE IPHONE 12 64GB AZUL: 6 und / LTE IPHONE 12 PRO 128GB NEGRO: 8 und / LTE SAMSUNG A21S AZUL: 3 und / LTE SAMSUNG A21S NEGRO: 5 und / LTE SAMSUNG A32 AZUL: 8 und / LTE SAMSUNG NOTE 20 ULTRA NEGRO: 2 und / LTE SAMSUNG S20 FE AZUL: 8 und" u="1"/>
        <s v=" LTE SAMSUNG A32 AZUL: 1 und - sn. 350579451125297" u="1"/>
        <s v=" LTE SAMSUNG A31 NEGRO: 1 und - sn. 357976430583823" u="1"/>
        <s v=" LTE IPHONE 12 128GB NEGRO: 1 und - sn. 356781401530626" u="1"/>
        <s v=" LTE XIAOMI REDMI NOTE 10S GRIS: 1 und - sn. 865565050695002" u="1"/>
        <s v=" LTE SAMSUNG A21S NEGRO: 4 und - sn. 355451117848909,355451117861068,355451117856829,355451117852521" u="1"/>
        <s v=" HALFSIM MOVISTAR: 1 und - sn. 8959300420550769653" u="1"/>
        <s v=" HALFSIM MOVISTAR: 1 und - sn. 8959300520555473233" u="1"/>
        <s v=" LTE SAMSUNG A32 AZUL: 1 und - sn. 350579453679796" u="1"/>
        <s v=" LTE SAMSUNG A12 NEGRO: 4 und - sn. 350692195502224,350692195966833,350692195880133,350692195387212" u="1"/>
        <s v=" LTE XIAOMI REDMI NOTE 11S NEGRO: 1 und - sn. 865954062989423 / HALFSIM MOVISTAR: 1 und - sn. 8959300520559468999" u="1"/>
        <s v=" HALFSIM MOVISTAR: 1 und - sn. 8959300420547968731" u="1"/>
        <s v=" LTE IPHONE 13 PRO MAX 256GB SILVER: 1 und - sn. 353287218992333" u="1"/>
        <s v=" LTE IPHONE 11 64GB NEGRO: 1 und / LTE IPHONE 12 PRO 256GB NEGRO: 1 und / LTE SAMSUNG A02S 64GB AZUL: 1 und / LTE SAMSUNG A22 NEGRO: 6 und / LTE XIAOMI REDMI 9C GRIS: 5 und / LTE XIAOMI REDMI NOTE 8 2021 AZUL: 5 und / LTE ZTE BLADE A3 LITE 32GB: 6 und" u="1"/>
        <s v=" HALFSIM MOVISTAR: 1 und - sn. 8959300120518676061" u="1"/>
        <s v=" HALFSIM MOVISTAR: 1 und - sn. 8959300420557889314" u="1"/>
        <s v=" HALFSIM MOVISTAR: 1 und - sn. 8959300520552683578" u="1"/>
        <s v=" HALFSIM MOVISTAR: 1 und - sn. 8959300520555938177" u="1"/>
        <s v=" LTE XIAOMI REDMI NOTE 10S GRIS: 1 und - sn. 869421059353787" u="1"/>
        <s v=" ALCATEL MIFI MW41 LTE: 6 und / LTE NOKIA 3.4 GRIS: 8 und / LTE NOKIA C01 PLUS AZUL: 2 und" u="1"/>
        <s v=" HALFSIM MOVISTAR: 10 und - sn. 8959300120519298071,8959300120519298113,8959300120519297685,8959300120519298063,8959300120519298089,8959300120519298139,8959300120519298121,8959300120519297669,8959300120519297677,8959300120519298055" u="1"/>
        <s v=" HALFSIM MOVISTAR: 1 und - sn. 8959300420550776450" u="1"/>
        <s v=" HALFSIM MOVISTAR: 1 und - sn. 8959300520549232471" u="1"/>
        <s v=" LTE SAMSUNG A53 5G NEGRO: 1 und - sn. 353842191394780" u="1"/>
        <s v=" LTE SAMSUNG A12 AZUL: 2 und / LTE SAMSUNG A21S NEGRO: 3 und / LTE XIAOMI REDMI 9C GRIS: 2 und / LTE ZTE BLADE A3 LITE 32GB: 2 und" u="1"/>
        <s v=" LTE SAMSUNG A32 AZUL: 1 und - sn. 350257390367490" u="1"/>
        <s v=" LTE SAMSUNG A32 AZUL: 1 und - sn. 350579451108293" u="1"/>
        <s v=" LTE NOKIA 6300: 39 und / LTE NOKIA C1 PLUS AZUL: 20 und" u="1"/>
        <s v=" LTE XIAOMI POCO X3 PRO 256GB AZUL: 1 und - sn. 868721055002408" u="1"/>
        <s v=" HALFSIM MOVISTAR: 1 und - sn. 8959300320535278665" u="1"/>
        <s v=" HALFSIM MOVISTAR: 1 und - sn. 8959300520555407868" u="1"/>
        <s v=" LTE NOKIA C1 PLUS AZUL: 1 und - sn. 353168110197090" u="1"/>
        <s v=" LTE XIAOMI REDMI NOTE 10S GRIS: 1 und - sn. 865565050334644" u="1"/>
        <s v=" LTE XIAOMI REDMI NOTE 11S AZUL: 1 und - sn. 865954062152303" u="1"/>
        <s v=" HALFSIM MOVISTAR: 2 und - sn. 8959300520549355702,8959300520549400656" u="1"/>
        <s v=" HALFSIM MOVISTAR: 1 und - sn. 8959300320535141921" u="1"/>
        <s v=" HALFSIM MOVISTAR: 1 und - sn. 8959300420550894907" u="1"/>
        <s v=" HALFSIM MOVISTAR: 1 und - sn. 8959300420552753366" u="1"/>
        <s v=" HALFSIM MOVISTAR: 1 und - sn. 8959300420553149556" u="1"/>
        <s v=" LTE SAMSUNG A23 AZUL: 1 und - sn. 356795950582341" u="1"/>
        <s v=" LTE SAMSUNG A32 AZUL: 1 und - sn. 350579454079798" u="1"/>
        <s v=" LTE SAMSUNG A21S NEGRO: 1 und - sn. 355451119320618" u="1"/>
        <s v=" LTE IPHONE 12 PRO MAX 256GB NEGRO: 1 und / LTE SAMSUNG S20 FE AZUL: 1 und" u="1"/>
        <s v=" LTE NOKIA 5.4 AZUL: 1 und - sn. 359004090470310" u="1"/>
        <s v=" HALFSIM MOVISTAR: 1 und - sn. 8959300520552137831" u="1"/>
        <s v=" LTE XIAOMI REDMI 9C AZUL: 1 und - sn. 860741051439352" u="1"/>
        <s v=" LTE SAMSUNG NOTE 20 ULTRA NEGRO: 1 und - sn. 352682502079394" u="1"/>
        <s v=" HALFSIM MOVISTAR: 3 und - sn. 8959300420547962627,8959300420547962635,8959300420547962643" u="1"/>
        <s v=" LTE ZTE BLADE A3 LITE 32GB: 1 und - sn. 864538045352246 / HALFSIM MOVISTAR: 1 und - sn. 8959300520555420143" u="1"/>
        <s v=" LTE IPHONE 12 PRO 128GB NEGRO: 1 und - sn. 353076693036561 / USIM MULTISIM MOVISTAR: 1 und - sn. 8959300520541096445" u="1"/>
        <s v=" LTE SAMSUNG A32 AZUL: 1 und - sn. 350257390367524" u="1"/>
        <s v=" LTE SAMSUNG A72 AZUL: 1 und - sn. 351088101700870" u="1"/>
        <s v=" LTE SAMSUNG A02S 64GB AZUL: 1 und - sn. 356506880098104" u="1"/>
        <s v=" LTE XIAOMI POCO X3 PRO 128GB NEGRO: 1 und - sn. 861855059793724" u="1"/>
        <s v=" HEADPHONESWIRELESS KLIPXTREME FURY: 1 und - sn.  / LTE SAMSUNG A23 AZUL: 1 und - sn. 353568693024555" u="1"/>
        <s v=" HALFSIM MOVISTAR: 1 und - sn. 8959300320529729657" u="1"/>
        <s v=" HALFSIM MOVISTAR: 1 und - sn. 8959300320535157257" u="1"/>
        <s v=" HALFSIM MOVISTAR: 1 und - sn. 8959300520549396045" u="1"/>
        <s v=" HALFSIM MOVISTAR: 1 und - sn. 8959300520549397464" u="1"/>
        <s v=" LTE HONOR X8 AZUL: 2 und - sn. 864331066177365,864331066177761" u="1"/>
        <s v=" LTE HONOR X8 SILVER: 8 und / LTE HUAWEI NOVA 8I AZUL: 6 und / LTE MOTO G60S AZUL: 1 und / LTE REALME C11 AZUL: 3 und / LTE SAMSUNG A52 AZUL: 2 und / LTE TCL 20 SE NEGRO: 2 und / LTE XIAOMI POCO X3 PRO 256GB BRONCE: 1 und / LTE XIAOMI REDMI 9C 128GB AZUL: 3 und / LTE XIAOMI REDMI NOTE 8 2021 AZUL: 3 und / LTE XIAOMI REDMI NOTE 8 2021 GRIS: 3 und" u="1"/>
        <s v=" HALFSIM CHIP PREPAGO $4.00 NUMERADO: 4500 und" u="1"/>
        <s v=" LTE NOKIA 3.4 GRIS: 1 und - sn. 353183110960645" u="1"/>
        <s v=" HALFSIM MOVISTAR: 1 und - sn. 8959300520552134846" u="1"/>
        <s v=" HALFSIM MOVISTAR: 1 und - sn. 8959300520555859639" u="1"/>
        <s v=" LTE XIAOMI REDMI NOTE 10S AZUL: 1 und - sn. 860901057500280" u="1"/>
        <s v=" HALFSIM M2M 2FF LTE: 3028 und / SIMCARD M2M 2FF LTE: 1972 und" u="1"/>
        <s v=" LTE SAMSUNG A22 NEGRO: 200 und / LTE SAMSUNG A52 NEGRO: 250 und" u="1"/>
        <s v=" LTE XIAOMI REDMI NOTE 9 BLANCO: 1 und - sn. 863232054211284" u="1"/>
        <s v=" LISTO PACK XIAOMI REDMI 9C AZUL: 3 und / LTE XIAOMI REDMI 9C AZUL: 8 und" u="1"/>
        <s v=" HALFSIM MOVISTAR: 1 und - sn. 8959300120518921285" u="1"/>
        <s v=" LTE NOKIA C01 PLUS AZUL: 1 und - sn. 354632880363801" u="1"/>
        <s v=" LTE SAMSUNG A53 5G DURAZNO: 1 und - sn. 350331809735140" u="1"/>
        <s v=" LTE IPHONE SE 2020 128GB NEGRO: 1 und - sn. 350122228398291" u="1"/>
        <s v=" LTE XIAOMI POCO X3 PRO 256GB AZUL: 1 und - sn. 861855053134404" u="1"/>
        <s v=" HALFSIM MOVISTAR: 4 und - sn. 8959300320533929350,8959300320533929822,8959300320533929277,8959300320533931794" u="1"/>
        <s v=" HALFSIM MOVISTAR: 200 und / LISTO PACK NOKIA G10 AZUL: 2 und / LTE SAMSUNG A12 AZUL: 8 und / LTE SAMSUNG A12 NEGRO: 3 und / LTE SAMSUNG A32 AZUL: 9 und / LTE SAMSUNG S20 FE AZUL: 2 und / LTE XIAOMI REDMI 9C GRIS: 5 und" u="1"/>
        <s v=" HALFSIM MOVISTAR LIBRE NUMERADA: 1 und - sn. 8959300520549732900" u="1"/>
        <s v=" ALCATEL MIFI MW41 LTE: 3 und / LTE XIAOMI REDMI 9C GRIS: 2 und / LTE XIAOMI REDMI NOTE 8 2021 GRIS: 2 und" u="1"/>
        <s v=" HALFSIM MOVISTAR: 4 und - sn. 8959300520556093568,8959300520556093782,8959300520556093774,8959300520556093469" u="1"/>
        <s v=" HALFSIM MOVISTAR: 1 und - sn. 8959300420548274121" u="1"/>
        <s v=" HALFSIM MOVISTAR: 1 und - sn. 8959300420548275540" u="1"/>
        <s v=" HALFSIM MOVISTAR: 1 und - sn. 8959300520549320722" u="1"/>
        <s v=" LTE SAMSUNG A12 AZUL: 1 und - sn. 350692197031172" u="1"/>
        <s v=" LTE SAMSUNG A12 AZUL: 1 und - sn. 350692198957474" u="1"/>
        <s v=" LTE SAMSUNG A32 NEGRO: 1 und - sn. 350579452444044 / HALFSIM MOVISTAR: 1 und - sn. 8959300320535276776" u="1"/>
        <s v=" LTE NOKIA G10 AZUL: 1 und / LTE NOKIA G20 AZUL: 2 und / LTE SAMSUNG A02 64GB NEGRO: 1 und / LTE SAMSUNG A03S AZUL: 2 und / LTE XIAOMI REDMI 9C AZUL: 4 und / LTE XIAOMI REDMI 9C GRIS: 1 und / LTE XIAOMI REDMI NOTE 9 GRIS: 1 und" u="1"/>
        <s v=" HALFSIM MOVISTAR: 1 und - sn. 8959300520552606587" u="1"/>
        <s v=" LTE IPHONE 12 64GB AZUL: 1 und - sn. 357076838273042" u="1"/>
        <s v=" LTE SAMSUNG NOTE 10 LITE NEGRO: 1 und - sn. 353484111755129" u="1"/>
        <s v=" LTE XIAOMI REDMI NOTE 10S AZUL: 1 und - sn. 860901057349167" u="1"/>
        <s v=" LTE SAMSUNG NOTE 20 ULTRA NEGRO: 1 und / LTE ZTE BLADE A3 LITE 32GB: 8 und" u="1"/>
        <s v=" HALFSIM MOVISTAR: 10 und - sn. 8959300520556093212,8959300520556093097,8959300520556093089,8959300520556093196,8959300520556093204,8959300520556093071,8959300520556093220,8959300520556093105,8959300520556093832,8959300520556093113" u="1"/>
        <s v=" HALFSIM MOVISTAR: 1 und - sn. 8959300120518921319" u="1"/>
        <s v=" HALFSIM MOVISTAR: 1 und - sn. 8959300420557224371" u="1"/>
        <s v=" LTE XIAOMI REDMI 9C GRIS: 1 und - sn. 865233054059044" u="1"/>
        <s v=" HALFSIM MOVISTAR: 2 und - sn. 8959300120518584984,8959300120518584992" u="1"/>
        <s v=" LTE XIAOMI REDMI 9C NARANJA: 8 und / LTE XIAOMI REDMI NOTE 9 GRIS: 5 und / LTE XIAOMI REDMI NOTE 9 NEGRO: 10 und" u="1"/>
        <s v=" HALFSIM MOVISTAR: 1 und - sn. 8959300420548273974" u="1"/>
        <s v=" HALFSIM MOVISTAR: 1 und - sn. 8959300420550412940" u="1"/>
        <s v=" HALFSIM MOVISTAR: 1 und - sn. 8959300420550761692" u="1"/>
        <s v=" HALFSIM MOVISTAR: 1 und - sn. 8959300420550921684" u="1"/>
        <s v=" HALFSIM MOVISTAR: 1 und - sn. 8959300520552680202" u="1"/>
        <s v=" HALFSIM MOVISTAR: 1 und - sn. 8959300520557217604" u="1"/>
        <s v=" LTE SAMSUNG A21S NEGRO: 1 und - sn. 355451117855524" u="1"/>
        <s v=" LTE IPHONE 12 PRO 128GB NEGRO: 1 und - sn. 353076698520452" u="1"/>
        <s v=" LTE XIAOMI REDMI NOTE 9 BLANCO: 1 und - sn. 866077059824442" u="1"/>
        <s v=" HALFSIM MOVISTAR: 2 und - sn. 8959300120518583671,8959300120518583549" u="1"/>
        <s v=" LTE XIAOMI REDMI 9C AZUL: 2 und / LTE XIAOMI REDMI NOTE 10S NEGRO: 1 und" u="1"/>
        <s v=" HEADPHONESWIRELESS KLIPXTREME FURY: 1 und - sn.  / AMP ANDROID TV BOX: 1 und - sn. 020120010400253 / LTE IPHONE 13 128GB DORADO: 1 und - sn. 351606642613565" u="1"/>
        <s v=" HALFSIM MOVISTAR: 100 und / LISTO PACK SAMSUNG A03S NEGRO: 1 und / LTE HONOR X8 SILVER: 1 und / LTE MOTO G60S AZUL: 1 und / LTE SAMSUNG A32 NEGRO: 1 und / LTE SAMSUNG A52 NEGRO: 1 und / LTE SAMSUNG S22 5G ULTRA NEGRO: 1 und / LTE XIAOMI REDMI NOTE 10S GRIS: 2 und" u="1"/>
        <s v=" LTE IPHONE 12 64GB NEGRO: 8 und" u="1"/>
        <s v=" HALFSIM MOVISTAR: 1 und - sn. 8959300120518536117" u="1"/>
        <s v=" LTE MOTO G30 GRIS TORNASOL: 1 und - sn. 356939303863558 / HALFSIM MOVISTAR: 1 und - sn. 8959300420547967303" u="1"/>
        <s v=" HALFSIM MOVISTAR: 1 und - sn. 8959300420547303822" u="1"/>
        <s v=" HALFSIM MOVISTAR: 1 und - sn. 8959300520555422891" u="1"/>
        <s v=" LTE IPHONE 13 PRO 128GB NEGRO: 1 und - sn. 359663607803733" u="1"/>
        <s v=" GL300W GPS TRACKER: 300 und / SIM KITE M2M 2FF STANDARD: 300 und" u="1"/>
        <s v=" HALFSIM MOVISTAR: 3 und - sn. 8959300420552750206,8959300420552750180,8959300420552750222" u="1"/>
        <s v=" LTE IPHONE 13 PRO MAX 256GB NEGRO: 1 und - sn. 355777916034865 / HALFSIM MOVISTAR: 1 und - sn. 8959300420550923060" u="1"/>
        <s v=" TE SAMSUNG S21+ SILVER: 1 und - sn. 355399273498136" u="1"/>
        <s v=" LTE XIAOMI REDMI NOTE 9 GRIS: 1 und - sn. 865277051257085" u="1"/>
        <s v=" LTE XIAOMI REDMI NOTE 10S NEGRO: 1 und - sn. 867697051870009" u="1"/>
        <s v=" LTE XIAOMI REDMI 9C GRIS: 2 und - sn. 865233053934569,865233053906807 / HALFSIM MOVISTAR: 1 und - sn. 8959300520555474025" u="1"/>
        <s v=" HALFSIM MOVISTAR: 85 und - sn. 8959300420553105475,8959300420553106341,8959300420553106085,8959300420553105566,8959300420553113370,8959300420553105574,8959300420553116167,8959300420553104189,8959300420553104072,8959300420553106309,8959300420553105558,8959300420553113404,8959300420553113321,8959300420553116233,8959300420553106325,8959300420553105442,8959300420553105533,8959300420553116258,8959300420553106226,8959300420553111218,8959300420553113354,8959300420553106036,8959300420553105582,8959300420553106051,8959300420553104106,8959300420553106077,8959300420553104056,8959300420553116217,8959300420553113339,8959300420553105590,8959300420553106333,8959300420553103991,8959300420553116159,8959300420553106366,8959300420553106093,8959300420553104114,8959300420553104304,8959300420553118288,8959300420553106242,8959300420553116274,8959300420553106127,8959300420553105483,8959300420553106135,8959300420553116209,8959300420553106267,8959300420553103983,8959300420553104098,8959300420553116183,8959300420553106069,8959300420553113305,8959300420553105541,8959300420553105608,8959300420553105418,8959300420553106317,8959300420553116241,8959300420553104122,8959300420553105400,8959300420553106119,8959300420553118296,8959300420553106101,8959300420553105616,8959300420553104064,8959300420553111184,8959300420553105509,8959300420553104296,8959300420553116175,8959300420553113396,8959300420553116225,8959300420553106283,8959300420553105467,8959300420553106358,8959300420553106374,8959300420553104080,8959300420553113347,8959300420553104007,8959300420553105491,8959300420553106168,8959300420553113388,8959300420553116191,8959300420553116266,8959300420553106044,8959300420553113313,8959300420553105426,8959300420553105459,8959300420553113362" u="1"/>
        <s v=" HALFSIM MOVISTAR: 1 und - sn. 8959300320535038697" u="1"/>
        <s v=" HALFSIM MOVISTAR: 1 und - sn. 8959300420550921718" u="1"/>
        <s v=" LTE XIAOMI REDMI 9C GRIS: 1 und - sn. 865233056911556" u="1"/>
        <s v=" USIM MULTISIM MOVISTAR: 1 und - sn. 8959300520540248104" u="1"/>
        <s v=" LTE XIAOMI REDMI NOTE 11 AZUL: 1 und - sn. 861770062803206" u="1"/>
        <s v=" LTE SAMSUNG A21S AZUL: 1 und - sn. 350179384521892 / HALFSIM MOVISTAR: 1 und - sn. 8959300320531710356" u="1"/>
        <s v=" LISTO PACK SAMSUNG A02S 64GB NEGRO: 1 und / LTE SAMSUNG A02 64GB NEGRO: 1 und / LTE SAMSUNG A02S 64GB AZUL: 1 und / LTE SAMSUNG A72 NEGRO: 2 und / LTE XIAOMI REDMI NOTE 9 BLANCO: 2 und" u="1"/>
        <s v=" HALFSIM MOVISTAR: 1 und - sn. 8959300120518478963" u="1"/>
        <s v=" HALFSIM MOVISTAR: 1 und - sn. 8959300420547780813" u="1"/>
        <s v=" HALFSIM MOVISTAR: 1 und - sn. 8959300520554494743" u="1"/>
        <s v=" LTE SAMSUNG S22 5G ULTRA VERDE: 1 und - sn. 351338912083853" u="1"/>
        <s v=" HALFSIM MOVISTAR: 1 und - sn. 8959300320534568520" u="1"/>
        <s v=" HALFSIM MOVISTAR: 1 und - sn. 8959300520555422925" u="1"/>
        <s v=" LTE SAMSUNG A52 BLANCO: 1 und - sn. 357526610998851" u="1"/>
        <s v=" LTE XIAOMI REDMI NOTE 10S NEGRO: 1 und - sn. 867127056811782" u="1"/>
        <s v=" LTE XIAOMI REDMI NOTE 11S NEGRO: 1 und - sn. 865954063555363" u="1"/>
        <s v=" HALFSIM MOVISTAR: 2 und - sn. 8959300520556382052,8959300520556384470" u="1"/>
        <s v=" HALFSIM MOVISTAR: 1 und - sn. 8959300120519307302" u="1"/>
        <s v=" LTE SAMSUNG A22 NEGRO: 1 und - sn. 353353822853335" u="1"/>
        <s v=" LTE SAMSUNG A02S NEGRO: 1 und - sn. 354240160491910" u="1"/>
        <s v=" LTE IPHONE 11 64GB NEGRO: 1 und - sn. 358989492663945" u="1"/>
        <s v=" LTE XIAOMI REDMI 9C GRIS: 1 und - sn. 867619050372167" u="1"/>
        <s v=" LTE SAMSUNG A03 CORE NEGRO: 4 und / LTE SAMSUNG A52 NEGRO: 2 und / LTE SAMSUNG TAB A7 LITE (T225): 7 und" u="1"/>
        <s v=" LTE XIAOMI REDMI NOTE 10S AZUL: 1 und - sn. 865565056439926 / HALFSIM MOVISTAR: 1 und - sn. 8959300420553105335" u="1"/>
        <s v=" LTE MOTO G30 GRIS TORNASOL: 3 und / LTE XIAOMI REDMI 9C AZUL: 1 und / LTE XIAOMI REDMI 9C GRIS: 1 und / LTE ZTE BLADE A3 LITE 32GB: 4 und / LTE ZTE V SMART: 2 und" u="1"/>
        <s v=" HALFSIM MOVISTAR: 1 und - sn. 8959300520556271669" u="1"/>
        <s v=" LTE SAMSUNG A22 NEGRO: 1 und - sn. 353353821228083" u="1"/>
        <s v=" LTE XIAOMI REDMI 9C GRIS: 1 und - sn. 866538059207995" u="1"/>
        <s v=" LTE SAMSUNG A01 32GB AZUL: 1 und - sn. 359771108597058" u="1"/>
        <s v=" LTE IPHONE 13 PRO 256GB NEGRO: 1 und - sn. 350302398135414" u="1"/>
        <s v=" LTE IPHONE 12 64GB NEGRO: 1 und - sn. 351696727848434 / LTE SAMSUNG A02S 64GB AZUL: 1 und - sn. 356506881393546" u="1"/>
        <s v=" LTE SAMSUNG A21S NEGRO: 2 und - sn. 355451118663117,355451118639844 / HALFSIM MOVISTAR: 2 und - sn. 8959300320534587041,8959300320534587017" u="1"/>
        <s v=" HALFSIM MOVISTAR: 14 und - sn. 8959300420550894428,8959300420550894378,8959300420550894436,8959300420550883827,8959300420550895441,8959300420550894444,8959300420550891333,8959300420550884072,8959300420550891325,8959300420550895326,8959300420550891291,8959300420550891309,8959300420550891317,8959300420550891283" u="1"/>
        <s v=" HALFSIM MOVISTAR: 1 und - sn. 8959300320531859013" u="1"/>
        <s v=" HALFSIM MOVISTAR: 1 und - sn. 8959300520552714837" u="1"/>
        <s v=" LTE SAMSUNG A53 5G NEGRO: 1 und - sn. 353842192503751" u="1"/>
        <s v=" LTE IPHONE 13 128GB NEGRO: 1 und - sn. 350038445878859" u="1"/>
        <s v=" HALFSIM MOVISTAR: 2 und - sn. 8959300320529951343,8959300320529948240" u="1"/>
        <s v=" HALFSIM MOVISTAR: 5 und - sn. 8959300120518534237,8959300120518534260,8959300120518534278,8959300120518534286,8959300120518534229" u="1"/>
        <s v=" LTE SAMSUNG A12 NEGRO: 8 und - sn. 351692290289338,351692290276970,351692290288850,351692290277143,351692290272128,351692290263424,351692290290161,351692290263853 / LTE SAMSUNG A21S AZUL: 1 und - sn. 355451119465827" u="1"/>
        <s v=" LTE NOKIA 1.4 NEGRO: 1 und - sn. 354208100593616" u="1"/>
        <s v=" HALFSIM MOVISTAR: 1 und - sn. 8959300120519304317" u="1"/>
        <s v=" HALFSIM MOVISTAR: 1 und - sn. 8959300420557821366" u="1"/>
        <s v=" LTE SAMSUNG A32 AZUL: 1 und - sn. 350579454080234" u="1"/>
        <s v=" LTE XIAOMI REDMI 9C GRIS: 1 und - sn. 865834051467617" u="1"/>
        <s v=" HALFSIM MOVISTAR: 500 und / LISTO PACK XIAOMI REDMI 9C NARANJA: 6 und / LTE MOTO G30 GRIS TORNASOL: 2 und / LTE NOKIA 3.4 GRIS: 2 und / LTE SAMSUNG A02 64GB AZUL: 4 und / LTE SAMSUNG A02 64GB NEGRO: 7 und / LTE SAMSUNG A02S 64GB AZUL: 3 und / LTE SAMSUNG A12 AZUL: 4 und / LTE SAMSUNG A12 NEGRO: 4 und / LTE SAMSUNG A21S AZUL: 1 und / LTE SAMSUNG A21S NEGRO: 1 und" u="1"/>
        <s v=" HALFSIM MOVISTAR: 1 und - sn. 8959300520556128026" u="1"/>
        <s v=" HALFSIM MOVISTAR: 10 und - sn. 8959300420550802124,8959300420550802132,8959300420550802231,8959300420550802256,8959300420550802181,8959300420550802215,8959300420550802199,8959300420550802272,8959300420550802280,8959300420550802298" u="1"/>
        <s v=" HALFSIM MOVISTAR: 1 und - sn. 8959300320531858866" u="1"/>
        <s v=" HALFSIM MOVISTAR: 1 und - sn. 8959300320534732324" u="1"/>
        <s v=" HALFSIM MOVISTAR: 1 und - sn. 8959300420547508818" u="1"/>
        <s v=" HALFSIM MOVISTAR: 1 und - sn. 8959300520555466476" u="1"/>
        <s v=" LTE XIAOMI REDMI 9C GRIS: 1 und - sn. 866378059842909" u="1"/>
        <s v=" LISTO PACK XIAOMI REDMI 9C GRIS: 6 und / LTE IPHONE 12 64GB NEGRO: 3 und / LTE XIAOMI REDMI NOTE 9 GRIS: 4 und / LTE XIAOMI REDMI NOTE 9 NEGRO: 2 und" u="1"/>
        <s v=" AMP ANDROID TV BOX: 1 und - sn. 020120010400095" u="1"/>
        <s v=" HALFSIM MOVISTAR: 1 und - sn. 8959300520554603111" u="1"/>
        <s v=" LTE SAMSUNG A12 AZUL: 1 und - sn. 352213730855791" u="1"/>
        <s v=" LTE HUAWEI NOVA 8I AZUL: 1 und - sn. 862682051807834" u="1"/>
        <s v=" LTE XIAOMI REDMI 9C GRIS: 1 und - sn. 866649052868228" u="1"/>
        <s v=" LTE NOKIA C1 PLUS AZUL: 1 und / LTE XIAOMI REDMI NOTE 9 GRIS: 1 und" u="1"/>
        <s v=" LTE SAMSUNG A53 5G NEGRO: 1 und / LTE XIAOMI REDMI NOTE 10S GRIS: 17 und" u="1"/>
        <s v=" LTE SAMSUNG A72 NEGRO 128BG: 1 und - sn. 351088102684560 / HALFSIM MOVISTAR: 1 und - sn. 8959300320529730960" u="1"/>
        <s v=" HALFSIM MOVISTAR: 10 und - sn. 8959300420548329917,8959300420548329875,8959300420548329883,8959300420548323134,8959300420548329925,8959300420548323142,8959300420548329933,8959300420548329891,8959300420548329909,8959300420548323126" u="1"/>
        <s v=" HALFSIM MOVISTAR: 1 und - sn. 8959300420550895060" u="1"/>
        <s v=" LTE SAMSUNG A12 NEGRO: 1 und - sn. 351692299064237" u="1"/>
        <s v=" LTE SAMSUNG A03 AZUL: 1 und - sn. 354379559460993" u="1"/>
        <s v=" HALFSIM MOVISTAR: 2 und - sn. 8959300420547780896,8959300420547780037" u="1"/>
        <s v=" LTE SAMSUNG A13 AZUL: 1 und - sn. 352177398815571 / HALFSIM MOVISTAR: 1 und - sn. 8959300120519308656" u="1"/>
        <s v=" HALFSIM MOVISTAR: 1 und - sn. 8959300520556421454" u="1"/>
        <s v=" SIMCARD M2M 2FF 3G: 1 und - sn. 8959300110512047732" u="1"/>
        <s v=" LTE XIAOMI REDMI 9C GRIS: 1 und - sn. 865233053701521" u="1"/>
        <s v=" LTE XIAOMI REDMI NOTE 9 GRIS: 1 und - sn. 865277057900902" u="1"/>
        <s v=" LTE SAMSUNG A21S NEGRO: 29 und - sn. 355451119368195,355451119367775,355451119427785,355451119429666,355451119429765,355451119427397,355451119427892,355451119426878,355451119425805,355451119427454,355451119426548,355451119363790,355451119367122,355451119427850,355451119425672,355451119426647,355451119426779,355451119426332,355451119427942,355451119424873,355451119426365,355451119426480,355451119425417,355451119427975,355451119425227,355451119426159,355451119425425,355451119426324,355451119424931" u="1"/>
        <s v=" LTE NOKIA G10 AZUL: 1 und - sn. 358742570260161" u="1"/>
        <s v=" HALFSIM MOVISTAR: 1 und - sn. 8959300520552173455" u="1"/>
        <s v=" LTE XIAOMI REDMI NOTE 9 BLANCO: 1 und - sn. 865277057240325" u="1"/>
        <s v=" HALFSIM MOVISTAR: 2 und - sn. 8959300420550925289,8959300420550925354" u="1"/>
        <s v=" LTE NOKIA G20 AZUL: 1 und - sn. 359358480511285" u="1"/>
        <s v=" HALFSIM MOVISTAR: 1 und - sn. 8959300320534238769" u="1"/>
        <s v=" HALFSIM MOVISTAR: 1 und - sn. 8959300420547702403" u="1"/>
        <s v=" HALFSIM MOVISTAR: 1 und - sn. 8959300520555470288" u="1"/>
        <s v=" HALFSIM MOVISTAR: 1 und - sn. 8959300520555631699" u="1"/>
        <s v=" LTE SAMSUNG A12 AZUL: 1 und - sn. 351692292669453" u="1"/>
        <s v=" LTE SAMSUNG A32 NEGRO: 1 und - sn. 350579456047611" u="1"/>
        <s v=" TE SAMSUNG S21+ SILVER: 1 und - sn. 355399273498276" u="1"/>
        <s v=" LTE IPHONE 13 256GB AZUL: 1 und / LTE IPHONE 13 256GB NEGRO: 1 und / LTE REALME GT MASTER EDITION AZUL: 2 und / LTE REALME GT MASTER EDITION GRIS: 3 und" u="1"/>
        <s v=" LTE SAMSUNG A32 AZUL: 1 und - sn. 350579450832166" u="1"/>
        <s v=" ALCATEL MIFI MW41 LTE: 1 und / LISTO PACK NOKIA 3.4: 2 und" u="1"/>
        <s v=" HALFSIM MOVISTAR: 100 und / LTE SAMSUNG A12 AZUL: 1 und / LTE SAMSUNG A21S NEGRO: 1 und / LTE SAMSUNG A32 AZUL: 1 und / LTE ZTE BLADE A3 LITE 32GB: 1 und" u="1"/>
        <s v=" ALCATEL MIFI MW41 LTE: 2 und / HALFSIM MOVISTAR: 200 und / LTE SAMSUNG A02S 64GB AZUL: 1 und / LTE SAMSUNG A12 AZUL: 4 und / LTE SAMSUNG A32 NEGRO: 5 und / LTE XIAOMI REDMI NOTE 9 NEGRO: 3 und" u="1"/>
        <s v=" HALFSIM MOVISTAR: 1 und - sn. 8959300320533828560" u="1"/>
        <s v=" LTE XIAOMI REDMI NOTE 11 GRIS: 1 und - sn. 861770063809509" u="1"/>
        <s v=" HALFSIM MOVISTAR: 1 und - sn. 8959300320529732941" u="1"/>
        <s v=" LTE XIAOMI REDMI 9C NARANJA: 1 und - sn. 865834059971388" u="1"/>
        <s v=" LTE IPHONE 11 64GB NEGRO: 1 und - sn. 350588706741576 / HALFSIM MOVISTAR: 1 und - sn. 8959300520556128455" u="1"/>
        <s v=" LISTO PACK NOKIA 6300 GRIS: 1 und / LTE IPHONE 11 64GB NEGRO: 5 und / LTE SAMSUNG A02 64GB NEGRO: 1 und / LTE SAMSUNG A02S 64GB AZUL: 1 und / LTE SAMSUNG A12 NEGRO: 1 und / LTE SAMSUNG A32 NEGRO: 3 und / LTE ZTE BLADE A3 LITE 32GB: 1 und" u="1"/>
        <s v=" HALFSIM MOVISTAR: 1 und - sn. 8959300320530368750" u="1"/>
        <s v=" HALFSIM MOVISTAR: 1 und - sn. 8959300520556117672" u="1"/>
        <s v=" HALFSIM MOVISTAR: 1 und - sn. 8959300320534569098" u="1"/>
        <s v=" LTE SAMSUNG A32 NEGRO: 1 und - sn. 350579454571430" u="1"/>
        <s v=" LTE XIAOMI REDMI NOTE 10S NEGRO: 1 und - sn. 867127056790507" u="1"/>
        <s v=" LTE XIAOMI REDMI NOTE 10S NEGRO: 2 und - sn. 867127056821484,867127056823126" u="1"/>
        <s v=" LTE SAMSUNG S21+ 5G NEGRO + SAMSUNG GALAXY BUDS LIVE: 1 und / LTE SAMSUNG S21+ SILVER + SAMSUNG GALAXY BUDS LIVE: 1 und" u="1"/>
        <s v=" LTE SAMSUNG S21+ 5G NEGRO + SAMSUNG GALAXY BUDS LIVE: 2 und / LTE SAMSUNG S21+ SILVER + SAMSUNG GALAXY BUDS LIVE: 1 und" u="1"/>
        <s v=" LTE SAMSUNG S21+ 5G NEGRO + SAMSUNG GALAXY BUDS LIVE: 3 und / LTE SAMSUNG S21+ SILVER + SAMSUNG GALAXY BUDS LIVE: 1 und" u="1"/>
        <s v=" HALFSIM MOVISTAR: 1 und - sn. 8959300320535197295" u="1"/>
        <s v=" HALFSIM MOVISTAR: 1 und - sn. 8959300520559277531" u="1"/>
        <s v=" LTE SAMSUNG A32 NEGRO: 1 und - sn. 350579456053148" u="1"/>
        <s v=" LTE SAMSUNG A21S NEGRO: 1 und - sn. 355451119418446" u="1"/>
        <s v=" LTE XIAOMI REDMI 9C GRIS: 1 und - sn. 865233056976559" u="1"/>
        <s v=" HALFSIM MOVISTAR LIBRE: 1 und - sn. 8959300520549752924" u="1"/>
        <s v=" LTE XIAOMI REDMI NOTE 9 BLANCO: 1 und - sn. 866077057744063" u="1"/>
        <s v=" LTE IPHONE 12 MINI 64GB NEGRO: 3 und / LTE XIAOMI REDMI NOTE 9 NEGRO: 10 und" u="1"/>
        <s v=" LTE IPHONE 12 MINI 64GB NEGRO: 5 und / LTE XIAOMI REDMI NOTE 9 NEGRO: 10 und" u="1"/>
        <s v=" HALFSIM MOVISTAR: 6 und - sn. 8959300320529868653,8959300320529867077,8959300320529867051,8959300320529868687,8959300320529868661,8959300320529867069" u="1"/>
        <s v=" LTE NOKIA 5.3 GRIS: 1 und - sn. 355794100161909" u="1"/>
        <s v=" HALFSIM MOVISTAR: 1 und - sn. 8959300520552133467" u="1"/>
        <s v=" HALFSIM MOVISTAR: 1 und - sn. 8959300520556114687" u="1"/>
        <s v=" LTE XIAOMI REDMI NOTE 9 GRIS: 1 und - sn. 866077059602863" u="1"/>
        <s v=" LTE XIAOMI REDMI NOTE 10S NEGRO: 1 und - sn. 867127056810487" u="1"/>
        <s v=" HALFSIM MOVISTAR: 231 und - sn. 8959300320534815004,8959300320534934433,8959300320534929409,8959300320534817711,8959300320535027427,8959300320535033458,8959300320535029118,8959300320534732431,8959300320534729916,8959300320535027294,8959300320535156614,8959300320534933161,8959300320534931058,8959300320535028045,8959300320535032955,8959300320535031643,8959300320533980171,8959300320534735368,8959300320534729304,8959300320534732993,8959300320534734171,8959300320534735350,8959300320535198731,8959300320534731813,8959300320534735731,8959300320534730682,8959300320535155210,8959300320535272197,8959300320534732183,8959300320534730401,8959300320534568728,8959300320534735541,8959300320534734718,8959300320535197147,8959300320535197030,8959300320535198244,8959300320535195943,8959300320535200347,8959300320534733025,8959300320535200669,8959300320535194607,8959300320534731334,8959300320534729809,8959300320534735012,8959300320535154825,8959300320534732514,8959300320535194094,8959300320534733868,8959300320534734569,8959300320534732050,8959300320534733553,8959300320534571292,8959300320534729650,8959300320534730294,8959300320535199903,8959300320533981138,8959300320534731052,8959300320534730484,8959300320534734015,8959300320534732696,8959300320534735681,8959300320535196677,8959300320534733504,8959300320534729353,8959300320534729676,8959300320534729346,8959300320534731078,8959300320534573330,8959300320534735723,8959300320534729023,8959300320534734577,8959300320534729445,8959300320534735079,8959300320534734338,8959300320534729288,8959300320534729361,8959300320534572688,8959300320534729957,8959300320534732365,8959300320535197071,8959300320535280943,8959300320534730195,8959300320535196313,8959300320534734007,8959300320534731342,8959300320534733298,8959300320534735996,8959300320534732662,8959300320535198905,8959300320534569981,8959300320534731318,8959300320534734593,8959300320535194433,8959300320535194656,8959300320534734833,8959300320535200958,8959300320534572019,8959300320534734361,8959300320534733256,8959300320534730799,8959300320534735814,8959300320534735574,8959300320535194375,8959300320534734114,8959300320534730526,8959300320534731573,8959300320534730344,8959300320535197998,8959300320534732167,8959300320534730989,8959300320534734999,8959300320535198582,8959300320534235435,8959300320534735210,8959300320534730369,8959300320534729429,8959300320535194599,8959300320534733934,8959300320534730179,8959300320534733751,8959300320534733710,8959300320535199739,8959300320535197246,8959300320534572522,8959300320532017710,8959300320534932031,8959300320535198012,8959300320535200388,8959300320535198103,8959300320535197352,8959300320535270704,8959300320535198251,8959300320535038697,8959300320535197261,8959300320535033441,8959300320535026049,8959300320535022311,8959300320535024010,8959300320534931132,8959300320535035503,8959300320535028433,8959300320535022352,8959300320530380359,8959300320535028888,8959300320535275257,8959300320535273948,8959300320534718562,8959300320534734320,8959300320535268401,8959300320535268682,8959300320535267882,8959300320535267890,8959300320534734791,8959300320535027419,8959300320535200255,8959300320535194110,8959300320535267874,8959300320535267866,8959300320535267858,8959300320535267841,8959300320535267809,8959300320534571813,8959300320534732753,8959300320534733082,8959300320535196388,8959300320535268914,8959300320535036964,8959300320535038127,8959300320535036519,8959300320535197758,8959300320535200099,8959300320534730443,8959300320535199457,8959300320534729221,8959300320534732407,8959300320535198319,8959300320534569312,8959300320534734304,8959300320534731656,8959300320534734890,8959300320534732217,8959300320535198939,8959300320534928815,8959300320535036469,8959300320534733983,8959300320534574031,8959300320535273815,8959300320535157521,8959300320535272486,8959300320534734825,8959300320535196248,8959300320534569502,8959300320535198830,8959300320534729262,8959300320535199705,8959300320535195158,8959300320534730690,8959300320535198392,8959300320535196479,8959300320534734494,8959300320534569668,8959300320535197022,8959300320534731565,8959300320534733603,8959300320534735020,8959300320534730245,8959300320535195968,8959300320534569460,8959300320534730872,8959300320534734072,8959300320534730773,8959300320534729692,8959300320535200693,8959300320534933450,8959300320535194029,8959300320534733314,8959300320534735616,8959300320534734908,8959300320534733306,8959300320534731235,8959300320534570898,8959300320535194201,8959300320534733223,8959300320535196107,8959300320534735269,8959300320534734635,8959300320534732530,8959300320534733355,8959300320535157232,8959300320535268633,8959300320534731490" u="1"/>
        <s v=" HALFSIM MOVISTAR: 1 und - sn. 8959300120518669348" u="1"/>
        <s v=" HALFSIM MOVISTAR: 1 und - sn. 8959300420550406330" u="1"/>
        <s v=" LTE SAMSUNG A22 NEGRO: 1 und - sn. 353353822803686" u="1"/>
        <s v=" LTE SAMSUNG Z FLIP 4 GRIS: 1 und - sn. 358975991023640" u="1"/>
        <s v=" LTE SAMSUNG A01 32GB AZUL: 1 und - sn. 354718601191280 / HALFSIM MOVISTAR: 1 und - sn. 8959300520549632480" u="1"/>
        <s v=" HALFSIM TUENTI PREPAGO NUMERADA $4: 6 und" u="1"/>
        <s v=" HALFSIM MOVISTAR: 1 und - sn. 8959300420550808287" u="1"/>
        <s v=" LTE SAMSUNG A31 NEGRO: 1 und - sn. 355395115469954" u="1"/>
        <s v=" LTE REALME GT MASTER EDITION AZUL: 1 und - sn. 867239051584999" u="1"/>
        <s v=" LTE SAMSUNG A53 5G NEGRO: 1 und - sn. 353881481284277 / HALFSIM MOVISTAR: 1 und - sn. 8959300120519310215" u="1"/>
        <s v=" GSM LTE HUAWEI P10: 3 und / GSM LTE SAMSUNG J2 PRIME PLATA: 1 und / GSM LTE SAMSUNG J5 PRIME NEGRO: 3 und / GSM LTE SAMSUNG J7 PRIME BLANCO: 1 und / GSM LTE SAMSUNG S9 PLUS NEGRO      : 1 und / LTE HUAWEI P SMART 2019 NEGRO: 5 und / LTE SAMSUNG A10S ROJO: 1 und / LTE SAMSUNG A20S NEGRO: 1 und / LTE SAMSUNG A50 NEGRO: 5 und / LTE SAMSUNG A6+ GRIS: 2 und / LTE SAMSUNG GALAXY S20+: 1 und / LTE SAMSUNG J4 NEGRO: 2 und / LTE SAMSUNG J6 NEGRO: 1 und / LTE SAMSUNG NOTE 10 NEGRO: 1 und" u="1"/>
        <s v=" TARJETA PREPAGO US$3: 200 / TARJETA US$ 1: 700" u="1"/>
        <s v=" LTE SAMSUNG A22 BLANCO: 1 und - sn. 353353824090597" u="1"/>
        <s v=" LTE XIAOMI REDMI 9C GRIS: 1 und - sn. 865233057007776" u="1"/>
        <s v=" HALFSIM MOVISTAR: 2 und - sn. 8959300520555421281,8959300520555419335" u="1"/>
        <s v=" LTE SAMSUNG A52 NEGRO: 5 und - sn. 357526612132020,357526612137490,357526612112592,357526612130412,357526612131725" u="1"/>
        <s v=" HALFSIM MOVISTAR: 10 und - sn. 8959300520556117466,8959300520556116740,8959300520556117441,8959300520556116757,8959300520556117458,8959300520556117474,8959300520556116773,8959300520556116765,8959300520556117433,8959300520556116781" u="1"/>
        <s v=" LTE NOKIA 1.4 NEGRO: 1 und - sn. 354208100742577" u="1"/>
        <s v=" LTE SAMSUNG A32 NEGRO: 1 und - sn. 350579451116221" u="1"/>
        <s v=" LTE MOTO G20 VERDE: 1 und - sn. 356348784546635" u="1"/>
        <s v=" HALFSIM MOVISTAR: 1 und - sn. 8959300420550776534" u="1"/>
        <s v=" LTE SAMSUNG S20 FE AZUL: 1 und - sn. 357829460852321" u="1"/>
        <s v=" GSM LTE ALCATEL MIFI MW41: 1 und - sn. 015887001430027" u="1"/>
        <s v=" LTE SAMSUNG A53 5G DURAZNO: 1 und - sn. 350331809739001" u="1"/>
        <s v=" HALFSIM MOVISTAR: 1 und - sn. 8959300420547664397" u="1"/>
        <s v=" LTE SAMSUNG A23 NEGRO: 1 und - sn. 353568691715550" u="1"/>
        <s v=" LTE IPHONE 12 PRO MAX 256GB NEGRO: 1 und - sn. 355018176732256" u="1"/>
        <s v=" HALFSIM MOVISTAR: 2 und - sn. 8959300420550856971,8959300420550856906" u="1"/>
        <s v=" LTE IPHONE 12 PRO 128GB NEGRO: 1 und - sn. 355942857008357 / HALFSIM MOVISTAR: 1 und - sn. 8959300520555418246" u="1"/>
        <s v=" TARJETA PREPAGO US$3: 200 / TARJETA US$ 1: 800" u="1"/>
        <s v=" LTE NOKIA 1.4 AZUL: 1 und - sn. 354208100876565" u="1"/>
        <s v=" HALFSIM MOVISTAR: 1 und - sn. 8959300320529708289" u="1"/>
        <s v=" HALFSIM MOVISTAR: 1 und - sn. 8959300320534232374" u="1"/>
        <s v=" HALFSIM MOVISTAR: 1 und - sn. 8959300420547667416" u="1"/>
        <s v=" LTE SAMSUNG A52 NEGRO: 1 und - sn. 351972330194411" u="1"/>
        <s v=" LTE IPHONE 13 PRO 256GB NEGRO: 1 und - sn. 350302398128997 / HALFSIM MOVISTAR: 1 und - sn. 8959300120519889770" u="1"/>
        <s v=" HALFSIM MOVISTAR: 8 und - sn. 8959300520552365200,8959300520552364823,8959300520552364831,8959300520552365317,8959300520552364815,8959300520552364864,8959300520552364856,8959300520552364849" u="1"/>
        <s v=" LTE NOKIA 5.4 AZUL: 1 und - sn. 359004090473207" u="1"/>
        <s v=" HALFSIM MOVISTAR: 1 und - sn. 8959300520549399114" u="1"/>
        <s v=" HALFSIM MOVISTAR: 1 und - sn. 8959300520552123260" u="1"/>
        <s v=" LTE XIAOMI REDMI NOTE 9 VERDE: 1 und - sn. 866077058993123" u="1"/>
        <s v=" LTE XIAOMI REDMI NOTE 9 BLANCO: 1 und - sn. 866077059813585" u="1"/>
        <s v=" LTE MOTO G60S AZUL: 1 und - sn. 354911551728777" u="1"/>
        <s v=" HALFSIM MOVISTAR: 1 und - sn. 8959300320529863290" u="1"/>
        <s v=" HALFSIM MOVISTAR: 1 und - sn. 8959300520555420093" u="1"/>
        <s v=" LTE XIAOMI REDMI 9C GRIS: 1 und - sn. 865233056959555" u="1"/>
        <s v=" LTE XIAOMI REDMI NOTE 11 AZUL: 1 und - sn. 864048063458883" u="1"/>
        <s v=" LTE XIAOMI POCO X3 PRO 256GB AZUL: 1 und - sn. 861855053016866" u="1"/>
        <s v=" HALFSIM MOVISTAR: 18 und - sn. 8959300420550765271,8959300420550765263,8959300420550762260,8959300420550764860,8959300420550765255,8959300420550765164,8959300420550762583,8959300420550762393,8959300420550765289,8959300420550765297,8959300420550764902,8959300420550762385,8959300420550764928,8959300420550762294,8959300420550765156,8959300420550762419,8959300420550762278,8959300420550762401" u="1"/>
        <s v=" HALFSIM MOVISTAR: 1 und - sn. 8959300420557083033" u="1"/>
        <s v=" LTE SAMSUNG A02S 64GB AZUL: 1 und - sn. 356506881414433" u="1"/>
        <s v=" HALFSIM MOVISTAR: 2 und - sn. 8959300320529694471,8959300320529694489" u="1"/>
        <s v=" LTE HONOR X8 AZUL: 1 und - sn. 864331062613959" u="1"/>
        <s v=" LTE SAMSUNG A21S NEGRO: 1 und - sn. 355451119364756" u="1"/>
        <s v=" LTE IPHONE 13 PRO MAX 256GB NEGRO: 1 und - sn. 355777917467445" u="1"/>
        <s v=" ALCATEL MIFI MW41 LTE: 3 und / LTE IPHONE 12 64GB AZUL: 5 und / LTE NOKIA 1.4 NEGRO: 7 und / LTE SAMSUNG A02 64GB AZUL: 7 und / LTE XIAOMI REDMI NOTE 9 GRIS: 15 und / LTE XIAOMI REDMI NOTE 9 VERDE: 5 und" u="1"/>
        <s v=" LTE SAMSUNG A32 NEGRO: 1 und - sn. 350579457169794" u="1"/>
        <s v=" LTE XIAOMI REDMI 9C GRIS: 1 und - sn. 866538058012677" u="1"/>
        <s v=" HALFSIM MOVISTAR: 2 und - sn. 8959300320531871349,8959300320531871505" u="1"/>
        <s v=" LTE SAMSUNG A23 NEGRO: 3 und - sn. 353568691716152,353568691714488,353568691752348" u="1"/>
        <s v=" LTE NOKIA C1 PLUS AZUL: 1 und / LTE SAMSUNG A21S NEGRO: 1 und / LTE XIAOMI REDMI NOTE 9 BLANCO: 2 und / LTE XIAOMI REDMI NOTE 9 GRIS: 2 und / LTE XIAOMI REDMI NOTE 9 VERDE: 2 und" u="1"/>
        <s v=" HALFSIM MOVISTAR: 1 und - sn. 8959300320534587140" u="1"/>
        <s v=" HALFSIM MOVISTAR: 1 und - sn. 8959300520552715024" u="1"/>
        <s v=" HALFSIM MOVISTAR: 1 und - sn. 8959300520555420127" u="1"/>
        <s v=" LTE SAMSUNG A12 AZUL: 1 und - sn. 350692198959124" u="1"/>
        <s v=" LTE SAMSUNG A51 NEGRO: 1 und - sn. 350608752663878" u="1"/>
        <s v=" LTE SAMSUNG TAB A7 LITE (T225): 1 und - sn. 359377781391445" u="1"/>
        <s v=" LTE SAMSUNG A02S NEGRO: 2 und - sn. 354240168261604,354240168260473" u="1"/>
        <s v=" LTE XIAOMI REDMI NOTE 10S GRIS: 1 und - sn. 865565058613643 / HALFSIM MOVISTAR: 15 und - sn. 8959300420557821242,8959300420557821317,8959300420557821341,8959300420557821267,8959300420557821333,8959300420557821275,8959300420557821309,8959300420557821259,8959300420557821325,8959300420557821226,8959300420557821218,8959300420557821291,8959300420557821200,8959300420557821283,8959300420557821192" u="1"/>
        <s v=" HALFSIM MOVISTAR: 1 und - sn. 8959300320533424196" u="1"/>
        <s v=" HALFSIM MOVISTAR: 1 und - sn. 8959300520552609656" u="1"/>
        <s v=" LTE IPHONE 13 256GB NEGRO: 1 und - sn. 351606645347757" u="1"/>
        <s v=" LTE IPHONE 13 PRO 128GB NEGRO: 1 und - sn. 353103644820594" u="1"/>
        <s v=" HALFSIM MOVISTAR: 150 und - sn. 8959300120518391810,8959300120518390853,8959300120518390614,8959300120518391851,8959300120518391885,8959300120518390598,8959300120518390663,8959300120518391091,8959300120518391901,8959300120518393576,8959300120518391786,8959300120518391802,8959300120518335916,8959300120518336120,8959300120518390648,8959300120518390812,8959300120518391075,8959300120518391935,8959300120518335858,8959300120518391034,8959300120518390374,8959300120518391844,8959300120518390606,8959300120518390960,8959300120518391893,8959300120518391836,8959300120518393568,8959300120518391794,8959300120518390655,8959300120518335940,8959300120518390366,8959300120518391927,8959300120518391877,8959300120518335866,8959300120518393550,8959300120518391869,8959300120518335932,8959300120518393592,8959300120518391828,8959300120518391919,8959300120518391117,8959300120518390358,8959300120518391059,8959300120518390309,8959300120518390879,8959300120518393584,8959300120518336203,8959300120518390838,8959300120518390630,8959300120518336104,8959300120518393014,8959300120518393030,8959300120518391224,8959300120518391471,8959300120518393105,8959300120518391265,8959300120518393071,8959300120518391430,8959300120518393170,8959300120518391166,8959300120518393162,8959300120518391232,8959300120518393063,8959300120518393006,8959300120518393022,8959300120518391521,8959300120518391463,8959300120518391422,8959300120518393113,8959300120518391273,8959300120518391174,8959300120518391497,8959300120518393097,8959300120518393154,8959300120518391406,8959300120518391554,8959300120518393196,8959300120518393055,8959300120518393121,8959300120518391281,8959300120518391414,8959300120518391455,8959300120518391182,8959300120518391240,8959300120518393048,8959300120518391489,8959300120518391190,8959300120518393089,8959300120518391505,8959300120518393188,8959300120518391547,8959300120518393147,8959300120518391216,8959300120518391208,8959300120518391257,8959300120518391539,8959300120518391513,8959300120518391448,8959300120518393139,8959300120518391158,8959300120518391752,8959300120518391679,8959300120518393303,8959300120518393535,8959300120518393345,8959300120518391711,8959300120518391570,8959300120518391703,8959300120518391992,8959300120518393246,8959300120518393279,8959300120518391620,8959300120518391950,8959300120518393204,8959300120518393352,8959300120518393527,8959300120518391745,8959300120518391661,8959300120518391562,8959300120518393311,8959300120518393212,8959300120518391984,8959300120518391737,8959300120518393253,8959300120518393519,8959300120518393261,8959300120518391943,8959300120518391653,8959300120518393329,8959300120518391596,8959300120518391695,8959300120518391968,8959300120518391976,8959300120518391760,8959300120518393295,8959300120518391729,8959300120518393220,8959300120518393600,8959300120518391604,8959300120518393501,8959300120518391588,8959300120518391646,8959300120518393337,8959300120518391687,8959300120518393238,8959300120518391612,8959300120518391638,8959300120518393543,8959300120518393287,8959300120518391778" u="1"/>
        <s v=" HALFSIM MOVISTAR: 1 und - sn. 8959300320531998894" u="1"/>
        <s v=" HALFSIM MOVISTAR: 1 und - sn. 8959300320535269961" u="1"/>
        <s v=" HALFSIM MOVISTAR: 1 und - sn. 8959300520552681671" u="1"/>
        <s v=" LTE XIAOMI REDMI NOTE 10S AZUL: 1 und - sn. 860901057511287" u="1"/>
        <s v=" LTE XIAOMI REDMI NOTE 8 2021 GRIS: 1 und - sn. 861276059118483" u="1"/>
        <s v=" LTE MOTO E6 PLUS GRIS: 2 und - sn. 357248106296209,357248106266699" u="1"/>
        <s v=" HALFSIM MOVISTAR: 100 und / LTE SAMSUNG A02S AZUL: 2 und / LTE SAMSUNG A12 AZUL: 1 und" u="1"/>
        <s v=" ALCATEL MIFI MW41 LTE: 2 und / LISTO PACK NOKIA 215: 1 und / LISTO PACK NOKIA 3.4: 1 und / LTE SAMSUNG A21S AZUL: 2 und / LTE SAMSUNG S20 FE AZUL: 3 und" u="1"/>
        <s v=" LTE IPHONE 12 64GB NEGRO: 1 und - sn. 354842976236270 / LTE SAMSUNG A21S NEGRO: 1 und - sn. 355451119322739 / LTE IPHONE 12 PRO MAX 256GB NEGRO: 1 und - sn. 356820552465149" u="1"/>
        <s v=" LTE SAMSUNG A02 64GB NEGRO: 5 und - sn. 358711757305776,358711757302120,358711757303524,358711757302740,358711757363767 / HALFSIM MOVISTAR: 5 und - sn. 8959300420547667580,8959300420547667564,8959300420547667556,8959300420547667531,8959300420547667572" u="1"/>
        <s v=" HALFSIM MOVISTAR: 50 und - sn. 8959300320529732909,8959300320533423610,8959300320533421994,8959300520548361917,8959300320531858346,8959300320533423115,8959300320533422554,8959300320533425870,8959300320532014949,8959300320532017645,8959300320533422000,8959300320533426522,8959300320533424261,8959300320533426126,8959300320532017249,8959300320532019377,8959300320532018783,8959300320533425680,8959300320533426027,8959300320533826960,8959300320533424808,8959300320533424345,8959300320533425771,8959300320533425508,8959300320533426373,8959300320533423578,8959300320533426472,8959300320533422406,8959300320533424253,8959300320533422679,8959300320533422034,8959300320533425565,8959300320533426282,8959300320533426548,8959300320533422349,8959300320533423420,8959300320532019930,8959300320533426266,8959300320532017512,8959300320532018486,8959300320533426274,8959300320533421887,8959300320533425540,8959300320533426498,8959300320533426423,8959300320529723320,8959300320533423859,8959300320529717322,8959300320533830459,8959300320532021753" u="1"/>
        <s v=" HALFSIM MOVISTAR: 1 und - sn. 8959300420550924753" u="1"/>
        <s v=" HALFSIM MOVISTAR: 1 und - sn. 8959300420552903235" u="1"/>
        <s v=" LTE SAMSUNG A12 AZUL: 1 und - sn. 350692198958977" u="1"/>
        <s v=" LTE SAMSUNG A12 NEGRO: 1 und - sn. 351692299075100" u="1"/>
        <s v=" LTE SAMSUNG A02 64GB AZUL: 1 und - sn. 358711755243235" u="1"/>
        <s v=" ALCATEL MIFI MW41 LTE: 3 und / LISTO PACK NOKIA 6300 GRIS: 2 und / LTE NOKIA C1 PLUS AZUL: 1 und / LTE SAMSUNG A21S NEGRO: 2 und / LTE SAMSUNG A32 AZUL: 2 und / LTE ZTE BLADE A3 LITE 32GB: 2 und" u="1"/>
        <s v=" HALFSIM MOVISTAR: 200 und / LTE MOTO G20 VERDE: 1 und / LTE SAMSUNG A03 AZUL: 2 und / LTE SAMSUNG A23 AZUL: 1 und / LTE SAMSUNG A23 NEGRO: 1 und / LTE XIAOMI 11 LITE 5G NE NEGRO: 1 und / LTE XIAOMI REDMI NOTE 10S GRIS: 1 und / LTE XIAOMI REDMI NOTE 11S AZUL: 1 und / LTE XIAOMI REDMI NOTE 11S NEGRO: 1 und" u="1"/>
        <s v=" HALFSIM MOVISTAR: 1 und - sn. 8959300320531712527" u="1"/>
        <s v=" LTE IPHONE 12 PRO 256GB NEGRO: 1 und - sn. 354049347217647 / LTE IPHONE 12 128GB NEGRO: 2 und - sn. 354842979163067,354842979142764" u="1"/>
        <s v=" HALFSIM MOVISTAR: 20 und - sn. 8959300520555474082,8959300520555467961,8959300520555473993,8959300520555467953,8959300520555473977,8959300520555473951,8959300520555473985,8959300520555473860,8959300520555464802,8959300520555473852,8959300520555474058,8959300520555467607,8959300520555473944,8959300520555473969,8959300520555473878,8959300520555474009,8959300520555474074,8959300520555474090,8959300520555474017,8959300520555474066" u="1"/>
        <s v=" LTE XIAOMI REDMI NOTE 10S GRIS: 1 und - sn. 865565050647003" u="1"/>
        <s v=" HALFSIM MOVISTAR: 1 und - sn. 8959300420550930131" u="1"/>
        <s v=" HALFSIM MOVISTAR: 1 und - sn. 8959300420550931550" u="1"/>
        <s v=" LTE IPHONE 12 PRO 256BG AZUL: 1 und - sn. 352798293181858" u="1"/>
        <s v=" LAPTOP HP 240 G7: 2 und" u="1"/>
        <s v=" HALFSIM MOVISTAR: 7 und - sn. 8959300420547667747,8959300420547667721,8959300420547667762,8959300420547667713,8959300420547667754,8959300420547667788,8959300420547667739" u="1"/>
        <s v=" HALFSIM MOVISTAR LIBRE: 1 und - sn. 8959300520549749664" u="1"/>
        <s v=" LTE IPHONE 12 PRO MAX 256GB NEGRO: 1 und - sn. 350888746199193" u="1"/>
        <s v=" HALFSIM MOVISTAR: 2 und - sn. 8959300520552682539,8959300520552136643" u="1"/>
        <s v=" HALFSIM MOVISTAR: 1 und - sn. 8959300120518671203" u="1"/>
        <s v=" HALFSIM MOVISTAR: 1 und - sn. 8959300320529727750" u="1"/>
        <s v=" LTE NOKIA C1 PLUS AZUL: 1 und - sn. 353168111755268" u="1"/>
        <s v=" LTE IPHONE 12 PRO 256BG AZUL: 1 und - sn. 351880156010837" u="1"/>
        <s v=" LTE XIAOMI REDMI NOTE 10S GRIS: 1 und - sn. 861951055892469 / HALFSIM MOVISTAR: 1 und - sn. 8959300320535136772" u="1"/>
        <s v=" HALFSIM MOVISTAR: 1 und - sn. 8959300420557826001" u="1"/>
        <s v=" LTE SAMSUNG A23 AZUL: 1 und - sn. 353568693042862" u="1"/>
        <s v=" LTE SAMSUNG A02S AZUL: 1 und - sn. 354240162042281" u="1"/>
        <s v=" LTE SAMSUNG TABLET T295 8.0: 1 und - sn. 355041992733084" u="1"/>
        <s v=" LTE IPHONE SE 2020 64GB NEGRO: 1 und - sn. 356742116106060" u="1"/>
        <s v=" LTE XIAOMI REDMI NOTE 9 BLANCO: 1 und - sn. 868697055483600" u="1"/>
        <s v=" LTE SAMSUNG A23 NEGRO: 5 und - sn. 353568691749450,353568691717168,353568691716830,353568691754021,353568691710973" u="1"/>
        <s v=" HALFSIM MOVISTAR: 1 und - sn. 8959300320532015524" u="1"/>
        <s v=" HALFSIM MOVISTAR: 1 und - sn. 8959300520556273319" u="1"/>
        <s v=" LTE XIAOMI REDMI NOTE 11 AZUL: 1 und - sn. 864048063603827" u="1"/>
        <s v=" LTE XIAOMI REDMI NOTE 11 AZUL: 1 und - sn. 864048069901605" u="1"/>
        <s v=" LTE XIAOMI REDMI NOTE 10S NEGRO: 1 und - sn. 867697051911308" u="1"/>
        <s v=" SIM KITE M2M 2FF STANDARD: 500 und / SIM KITE M2M 3FF HIGH TEMP: 150 und" u="1"/>
        <s v=" HALFSIM MOVISTAR: 1 und - sn. 8959300420553151461" u="1"/>
        <s v=" HALFSIM MOVISTAR: 1 und - sn. 8959300520552255062" u="1"/>
        <s v=" LTE IPHONE 12 64GB NEGRO: 1 und - sn. 351696728044876" u="1"/>
        <s v=" SIM KITE M2M 2FF STANDARD: 1 und / SIM KITE M2M 4FF: 2 und" u="1"/>
        <s v=" LTE SAMSUNG A12 NEGRO: 1 und - sn. 350692198709065 / HALFSIM MOVISTAR: 1 und - sn. 8959300420550763227" u="1"/>
        <s v=" LISTO PACK NOKIA 215: 2 und / LTE IPHONE 12 PRO 256GB NEGRO: 2 und / LTE SAMSUNG A22 NEGRO: 3 und / LTE SAMSUNG S20 FE AZUL: 2 und" u="1"/>
        <s v=" HALFSIM MOVISTAR: 1 und - sn. 8959300120516591312" u="1"/>
        <s v=" HALFSIM MOVISTAR: 1 und - sn. 8959300320535025579" u="1"/>
        <s v=" HALFSIM MOVISTAR: 1 und - sn. 8959300520555863110" u="1"/>
        <s v=" HALFSIM MOVISTAR: 1 und - sn. 8959300520556129495" u="1"/>
        <s v=" LTE XIAOMI REDMI 9C AZUL: 1 und - sn. 861880053655364" u="1"/>
        <s v=" LTE SAMSUNG A13 NEGRO: 2 und - sn. 352460880052329,352460880047477" u="1"/>
        <s v=" HALFSIM MOVISTAR: 2 und - sn. 8959300520555934754,8959300520555934721" u="1"/>
        <s v=" LTE MOTO G30 GRIS TORNASOL: 80 und / LTE NOKIA 2.4 GRIS: 15 und / LTE SAMSUNG A21S NEGRO: 6 und / LTE XIAOMI REDMI NOTE 8 2021 AZUL: 30 und / LTE XIAOMI REDMI NOTE 8 2021 GRIS: 40 und" u="1"/>
        <s v=" HALFSIM MOVISTAR: 1 und - sn. 8959300320534733793" u="1"/>
        <s v=" LTE SAMSUNG A52 AZUL: 1 und - sn. 351972330181947" u="1"/>
        <s v=" LTE MOTO G30 GRIS TORNASOL: 1 und - sn. 356939303861370" u="1"/>
        <s v=" LTE NOKIA C1 PLUS AZUL: 1 und - sn. 353168110218516 / LTE SAMSUNG A31 NEGRO: 1 und - sn. 357976430566265" u="1"/>
        <s v=" HALFSIM MOVISTAR: 1 und - sn. 8959300320529730143" u="1"/>
        <s v=" HALFSIM MOVISTAR: 1 und - sn. 8959300320535280604" u="1"/>
        <s v=" HALFSIM MOVISTAR: 1 und - sn. 8959300420547779195" u="1"/>
        <s v=" LTE XIAOMI POCO X3 PRO 256GB NEGRO: 1 und - sn. 860793057468505" u="1"/>
        <s v=" LTE IPHONE 12 PRO 256BG AZUL: 3 und - sn. 350510548125198,350510548176639,352798297040423" u="1"/>
        <s v=" HALFSIM MOVISTAR: 1 und - sn. 8959300420550176594" u="1"/>
        <s v=" LTE SAMSUNG A52 NEGRO: 1 und - sn. 351972330252730" u="1"/>
        <s v=" LTE XIAOMI REDMI 9C AZUL: 1 und - sn. 869398052802368" u="1"/>
        <s v=" HALFSIM MOVISTAR LIBRE: 1 und - sn. 8959300520549751090" u="1"/>
        <s v=" LTE XIAOMI REDMI NOTE 9 BLANCO: 1 und - sn. 868697055481745" u="1"/>
        <s v=" LTE HUAWEI Y8S: 1 und - sn. 863137042621157 / HALFSIM MOVISTAR: 1 und - sn. 8959300320531994240" u="1"/>
        <s v=" LISTO PACK NOKIA G10 AZUL: 3 und / LTE NOKIA C20 AZUL: 2 und / LTE SAMSUNG A53 5G DURAZNO: 5 und / LTE SAMSUNG S20 FE AZUL: 2 und / LTE XIAOMI REDMI NOTE 10S GRIS: 2 und" u="1"/>
        <s v=" HALFSIM MOVISTAR: 1 und - sn. 8959300320532020755" u="1"/>
        <s v=" HALFSIM MOVISTAR: 1 und - sn. 8959300420547514246" u="1"/>
        <s v=" HALFSIM MOVISTAR: 1 und - sn. 8959300520549354150" u="1"/>
        <s v=" LTE SAMSUNG A22 NEGRO: 1 und - sn. 353353821228497" u="1"/>
        <s v=" LTE XIAOMI REDMI NOTE 10S NEGRO: 1 und - sn. 867127056780508" u="1"/>
        <s v=" LTE XIAOMI REDMI NOTE 8 2021 AZUL: 1 und - sn. 869917053710187" u="1"/>
        <s v=" LTE SAMSUNG S20 FE AZUL: 1 und - sn. 357829460851026 / HALFSIM MOVISTAR: 1 und - sn. 8959300520555419251" u="1"/>
        <s v=" HALFSIM MOVISTAR: 1 und - sn. 8959300520549348806" u="1"/>
        <s v=" HALFSIM MOVISTAR: 1 und - sn. 8959300520555467979" u="1"/>
        <s v=" LTE IPHONE 13 128GB DORADO: 1 und - sn. 350038444271668" u="1"/>
        <s v=" LTE XIAOMI REDMI NOTE 8 2021 AZUL: 1 und - sn. 861276053993865" u="1"/>
        <s v=" ESIM MOVISTAR_ESIM EVOUCHERS CODE QR: 20 und / HALFSIM MOVISTAR: 300 und / LTE SAMSUNG A02 64GB AZUL: 5 und / LTE SAMSUNG A02 64GB NEGRO: 2 und / LTE SAMSUNG A12 AZUL: 2 und / LTE SAMSUNG A12 NEGRO: 3 und / LTE SAMSUNG A22 NEGRO: 8 und / LTE SAMSUNG A32 NEGRO: 3 und / LTE SAMSUNG Z FLIP 3 5G NEGRO + BUD LIVE + AIR TAG: 1 und / LTE XIAOMI REDMI 9C GRIS: 8 und / LTE XIAOMI REDMI NOTE 9 GRIS: 5 und" u="1"/>
        <s v=" HALFSIM MOVISTAR LIBRE: 1 und - sn. 8959300520549734104" u="1"/>
        <s v=" LTE NOKIA C1 PLUS AZUL: 1 und - sn. 353168111742241 / HALFSIM MOVISTAR: 1 und - sn. 8959300420547788949" u="1"/>
        <s v=" HALFSIM MOVISTAR: 1 und - sn. 8959300420550176628" u="1"/>
        <s v=" HALFSIM MOVISTAR: 1 und - sn. 8959300420557541469" u="1"/>
        <s v=" HALFSIM MOVISTAR: 1 und - sn. 8959300520548748824" u="1"/>
        <s v=" HALFSIM MOVISTAR: 1 und - sn. 8959300520552685268" u="1"/>
        <s v=" LTE SAMSUNG A21S NEGRO: 1 und - sn. 355451115848307" u="1"/>
        <s v=" LTE XIAOMI POCO X3 PRO 256GB NEGRO: 1 und - sn. 860793057496647" u="1"/>
        <s v=" LTE SAMSUNG A52 AZUL: 1 und - sn. 357526610913520 / HALFSIM MOVISTAR: 1 und - sn. 8959300320534817315" u="1"/>
        <s v=" ALCATEL MIFI MW41 LTE: 7 und / LTE IPHONE 12 128GB NEGRO: 5 und / LTE SAMSUNG A02 64GB AZUL: 4 und / LTE SAMSUNG A12 NEGRO: 10 und / LTE SAMSUNG A32 AZUL: 3 und / LTE SAMSUNG A32 NEGRO: 3 und / LTE XIAOMI REDMI NOTE 9 NEGRO: 5 und" u="1"/>
        <s v=" LTE MOTO E6 PLUS GRIS: 1 und - sn. 357248106293479" u="1"/>
        <s v=" LTE IPHONE 11 64GB NEGRO: 1 und - sn. 358710332933011" u="1"/>
        <s v=" HALFSIM MOVISTAR: 5 und - sn. 8959300420557078595,8959300420557078546,8959300420557078538,8959300420557078561,8959300420557078603" u="1"/>
        <s v=" LTE NOKIA 5.4 AZUL: 2 und / LTE SAMSUNG A02 64GB NEGRO: 3 und / LTE SAMSUNG A02S 64GB AZUL: 5 und / LTE SAMSUNG A32 AZUL: 1 und / LTE XIAOMI REDMI 9C GRIS: 5 und / LTE ZTE BLADE A3 LITE 32GB: 3 und" u="1"/>
        <s v=" LTE NOKIA G20 AZUL: 1 und - sn. 359358480508406" u="1"/>
        <s v=" LTE SAMSUNG A32 NEGRO: 1 und - sn. 353786630287842" u="1"/>
        <s v=" LTE XIAOMI REDMI NOTE 9 GRIS: 1 und - sn. 865277051041745" u="1"/>
        <s v=" LTE IPHONE 13 PRO MAX 512GB SILVER: 1 und - sn. 355777917725669" u="1"/>
        <s v=" LTE ZTE BLADE A3 LITE 32GB: 1 und - sn. 864538045347931 / HALFSIM MOVISTAR: 1 und - sn. 8959300320535198657" u="1"/>
        <s v=" LTE HUAWEI P30: 1 und - sn. 869426043426011" u="1"/>
        <s v=" HALFSIM MOVISTAR: 1 und - sn. 8959300520549314162" u="1"/>
        <s v=" HALFSIM MOVISTAR: 1 und - sn. 8959300520552138102" u="1"/>
        <s v=" LAPTOP HP: 1 und - sn. CNU2359ZJ9" u="1"/>
        <s v=" HALFSIM MOVISTAR: 1 und - sn. 8959300320534533847" u="1"/>
        <s v=" LTE SAMSUNG A21S AZUL: 1 und - sn. 355451117617080" u="1"/>
        <s v=" LTE XIAOMI REDMI NOTE 11S AZUL: 1 und - sn. 865954062154309" u="1"/>
        <s v=" HALFSIM MOVISTAR: 2 und - sn. 8959300120518480035,8959300120518481074" u="1"/>
        <s v=" LTE HUAWEI NOVA Y70 NEGRO: 2 und / LTE NOKIA C2 2E AZUL: 2 und / LTE SAMSUNG A03 AZUL: 2 und / LTE SAMSUNG A13 NEGRO: 1 und / LTE SAMSUNG S22 5G ULTRA VERDE: 1 und / LTE XIAOMI REDMI 10A 64GB SILVER: 2 und / LTE XIAOMI REDMI 10C 128GB GRIS: 1 und" u="1"/>
        <s v=" HALFSIM MOVISTAR: 1 und - sn. 8959300320531870978" u="1"/>
        <s v=" LTE SAMSUNG A23 AZUL: 1 und - sn. 353568691703101" u="1"/>
        <s v=" LTE SAMSUNG A12 NEGRO: 1 und - sn. 351692292036042" u="1"/>
        <s v=" LTE XIAOMI REDMI NOTE 9 GRIS: 1 und - sn. 865277058616564" u="1"/>
        <s v=" LTE XIAOMI REDMI NOTE 11 GRIS: 1 und - sn. 864469066530405" u="1"/>
        <s v=" HALFSIM MOVISTAR: 1 und - sn. 8959300520552136536" u="1"/>
        <s v=" HALFSIM MOVISTAR: 1 und - sn. 8959300520552137955" u="1"/>
        <s v=" LTE IPHONE 11 PRO 64GB GRIS: 1 und - sn. 353236104852374" u="1"/>
        <s v=" HALFSIM MOVISTAR: 2 und - sn. 8959300320531858783,8959300320531855805" u="1"/>
        <s v=" HALFSIM MOVISTAR: 1 und - sn. 8959300520555625980" u="1"/>
        <s v=" HALFSIM MOVISTAR: 1 und - sn. 8959300520556388083" u="1"/>
        <s v=" LTE SAMSUNG A32 NEGRO: 1 und - sn. 350579456058402" u="1"/>
        <s v=" LTE XIAOMI REDMI NOTE 9 BLANCO: 1 und - sn. 866077058281305" u="1"/>
        <s v=" AIT XIAOMI RELOJ SMART MI WATCH LITE AZUL: 1 und - sn. 693417773089405" u="1"/>
        <s v=" LTE HUAWEI NOVA 8I AZUL: 1 und - sn. 862682051805366 / HALFSIM MOVISTAR: 1 und - sn. 8959300520559277812" u="1"/>
        <s v=" HALFSIM MOVISTAR: 30 und - sn. 8959300520555631228,8959300520555631285,8959300520555630378,8959300520555631426,8959300520555631210,8959300520555631251,8959300520555631145,8959300520555631376,8959300520555631335,8959300520555631368,8959300520555630360,8959300520555631400,8959300520555631392,8959300520555631327,8959300520555631442,8959300520555631434,8959300520555631350,8959300520555630311,8959300520555630386,8959300520555631319,8959300520555631236,8959300520555631418,8959300520555631277,8959300520555631384,8959300520555631244,8959300520555631343,8959300520555630352,8959300520555631293,8959300520555631301,8959300520555631269" u="1"/>
        <s v=" LTE NOKIA G20 AZUL: 69 und - sn. 359358480529758,359358480532497,359358480530574,359358480536134,359358480535284,359358480531515,359358480534691,359358480528131,359358480528909,359358480536969,359358480533495,359358480534642,359358480526689,359358480524296,359358480524874,359358480528537,359358480527216,359358480536944,359358480536894,359358480530335,359358480533198,359358480529980,359358480533354,359358480534527,359358480527026,359358480526432,359358480528164,359358480533966,359358480531523,359358480528057,359358480528180,359358480533370,359358480536431,359358480527604,359358480535029,359358480530624,359358480525632,359358480525350,359358480534345,359358480529600,359358480533503,359358480530970,359358480531606,359358480536456,359358480527091,359358480534071,359358480532588,359358480532646,359358480537165,359358480536076,359358480531002,359358480533388,359358480531739,359358480535300,359358480526499,359358480536787,359358480524908,359358480534287,359358480532042,359358480536050,359358480533172,359358480524858,359358480534659,359358480533073,359358480532927,359358480533222,359358480532885,359358480534147,359358480534550" u="1"/>
        <s v=" LTE XIAOMI REDMI NOTE 10S AZUL: 1 und - sn. 860901057512285" u="1"/>
        <s v=" HALFSIM MOVISTAR: 2 und - sn. 8959300120518903382,8959300120518903622" u="1"/>
        <s v=" GSM LTE ALCATEL MIFI MW41: 3 und - sn. 014828007867706,014828007870130,014828007870304" u="1"/>
        <s v=" HALFSIM MOVISTAR: 3 und - sn. 8959300520559283901,8959300520559283893,8959300520559283877" u="1"/>
        <s v=" HALFSIM MOVISTAR: 5 und - sn. 8959300420553113750,8959300420553113743,8959300420553113735,8959300420553113784,8959300420553113768" u="1"/>
        <s v=" LTE SAMSUNG Z FLIP 3 5G VERDE: 1 und" u="1"/>
        <s v=" JBL HEADPHONE T110BT IN-EAR BLACK: 1 und - sn. " u="1"/>
        <s v=" HALFSIM MOVISTAR: 1 und - sn. 8959300320535200628" u="1"/>
        <s v=" HALFSIM MOVISTAR: 1 und - sn. 8959300420547669032" u="1"/>
        <s v=" HALFSIM MOVISTAR: 1 und - sn. 8959300520555419350" u="1"/>
        <s v=" HALFSIM MOVISTAR: 1 und - sn. 8959300520556125972" u="1"/>
        <s v=" LTE SAMSUNG S21+ SILVER: 1 und - sn. 355399278489395" u="1"/>
        <s v=" LTE XIAOMI REDMI NOTE 10S AZUL: 1 und - sn. 860901057502286" u="1"/>
        <s v=" HALFSIM MOVISTAR: 1 und - sn. 8959300320534927163" u="1"/>
        <s v=" LTE IPHONE 13 128GB AZUL: 1 und - sn. 354228679123298" u="1"/>
        <s v=" HALFSIM MOVISTAR: 300 und / LTE IPHONE 12 128GB NEGRO: 2 und / LTE IPHONE 12 64GB NEGRO: 3 und / LTE NOKIA 2.4 GRIS: 2 und / LTE SAMSUNG A02S 64GB AZUL: 10 und / LTE SAMSUNG A02S 64GB NEGRO: 4 und / LTE SAMSUNG A21S AZUL: 5 und" u="1"/>
        <s v=" HALFSIM MOVISTAR: 1 und - sn. 8959300520556388117" u="1"/>
        <s v=" LTE IPHONE 11 PRO 64GB GRIS: 2 und - sn. 352826111324994,352821112138865" u="1"/>
        <s v=" LISTO PACK SAMSUNG A02S 64GB NEGRO: 1 und / LTE IPHONE 12 128GB NEGRO: 2 und / LTE MOTO G30 GRIS TORNASOL: 1 und / LTE SAMSUNG A12 NEGRO: 2 und" u="1"/>
        <s v=" LTE XIAOMI POCO X3 PRO 128GB NEGRO: 1 und - sn. 861855059866868" u="1"/>
        <s v=" HALFSIM MOVISTAR: 3 und - sn. 8959300420553151412,8959300420553151438,8959300420553151479" u="1"/>
        <s v=" HALFSIM MOVISTAR: 1 und - sn. 8959300320533310510" u="1"/>
        <s v=" HALFSIM MOVISTAR: 1 und - sn. 8959300320534234024" u="1"/>
        <s v=" HALFSIM MOVISTAR: 1 und - sn. 8959300320534235443" u="1"/>
        <s v=" HALFSIM MOVISTAR: 1 und - sn. 8959300320534236862" u="1"/>
        <s v=" HALFSIM MOVISTAR: 1 und - sn. 8959300420550404848" u="1"/>
        <s v=" LTE SAMSUNG A31 AZUL: 1 und - sn. 355395117451380" u="1"/>
        <s v=" LTE NOKIA C1 PLUS AZUL: 1 und - sn. 353168111775985" u="1"/>
        <s v=" AIT XIAOMI MI BANDA 5 NEGRO: 1 und - sn. 693417772001800" u="1"/>
        <s v=" HALFSIM MOVISTAR: 1 und - sn. 8959300420547302493" u="1"/>
        <s v=" HALFSIM MOVISTAR: 1 und - sn. 8959300420547781050" u="1"/>
        <s v=" HALFSIM MOVISTAR: 1 und - sn. 8959300420547962460" u="1"/>
        <s v=" HALFSIM MOVISTAR: 1 und - sn. 8959300520559261428" u="1"/>
        <s v=" LTE SAMSUNG A12 NEGRO: 1 und - sn. 352213734127072" u="1"/>
        <s v=" LTE XIAOMI REDMI 9C GRIS: 1 und - sn. 869398056649443" u="1"/>
        <s v=" LTE IPHONE 11 PRO 64GB GRIS: 1 und - sn. 352826111488013" u="1"/>
        <s v=" LTE IPHONE SE 2020 64GB NEGRO: 1 und - sn. 356742116213528" u="1"/>
        <s v=" LTE XIAOMI REDMI NOTE 9 VERDE: 1 und - sn. 866364051551086" u="1"/>
        <s v=" LTE XIAOMI REDMI NOTE 9 BLANCO: 1 und - sn. 863232054000000" u="1"/>
        <s v=" LTE XIAOMI REDMI NOTE 9 GRIS: 1 und - sn. 865277051315727" u="1"/>
        <s v=" LTE XIAOMI REDMI NOTE 10S AZUL: 1 und - sn. 860901057526004" u="1"/>
        <s v=" HALFSIM MOVISTAR: 1 und - sn. 8959300320529718155" u="1"/>
        <s v=" LTE SAMSUNG A02 64GB NEGRO: 1 und - sn. 358711757307830" u="1"/>
        <s v=" LTE XIAOMI REDMI NOTE 9 BLANCO: 1 und - sn. 860826053132426" u="1"/>
        <s v=" LTE TCL 20 SE NEGRO: 2 und - sn. 356932920357302,356932920352568" u="1"/>
        <s v=" HALFSIM MOVISTAR: 3 und - sn. 8959300320529686998,8959300320529698688,8959300320529686873" u="1"/>
        <s v=" GSM LTE ALCATEL MIFI MW41: 1 und - sn. 015887001432395 / HALFSIM MOVISTAR: 1 und - sn. 8959300520559284024" u="1"/>
        <s v=" HALFSIM MOVISTAR: 1 und - sn. 8959300120518586021" u="1"/>
        <s v=" HALFSIM MOVISTAR: 1 und - sn. 8959300420548335666" u="1"/>
        <s v=" LTE ALCATEL 3X NEGRO: 1 und - sn. 358343100400359" u="1"/>
        <s v=" LTE SAMSUNG A31 AZUL: 1 und - sn. 355395117451414" u="1"/>
        <s v=" LTE IPHONE 12 64GB AZUL: 1 und - sn. 351066255856144" u="1"/>
        <s v=" LTE IPHONE 12 64GB NEGRO: 1 und - sn. 357076838859907" u="1"/>
        <s v=" LTE XIAOMI REDMI NOTE 11 AZUL: 1 und - sn. 861770062834367" u="1"/>
        <s v=" LTE XIAOMI POCO X3 PRO 256GB AZUL: 1 und - sn. 860793052316022" u="1"/>
        <s v=" HALFSIM MOVISTAR: 1 und - sn. 8959300320529683383" u="1"/>
        <s v=" HALFSIM MOVISTAR: 1 und - sn. 8959300520552535083" u="1"/>
        <s v=" HALFSIM MOVISTAR: 1 und - sn. 8959300520552716493" u="1"/>
        <s v=" LTE SAMSUNG A23 NEGRO: 1 und - sn. 353568691715964" u="1"/>
        <s v=" LTE IPHONE 11 64GB NEGRO: 1 und - sn. 356814110796012" u="1"/>
        <s v=" LTE SAMSUNG A01 32GB NEGRO: 1 und - sn. 359771109263205" u="1"/>
        <s v=" LTE SAMSUNG S22 5G PLUS NEGRO: 1 und - sn. 355705442631466 / LTE HUAWEI NOVA 8I AZUL: 1 und - sn. 862682051844837 / LTE XIAOMI POCO X3 PRO 256GB NEGRO: 2 und - sn. 865031050779403,865031050474427" u="1"/>
        <s v=" LTE SAMSUNG A52 NEGRO: 1 und - sn. 351972330194825" u="1"/>
        <s v=" LTE IPHONE 13 128GB AZUL: 1 und - sn. 359001975790838" u="1"/>
        <s v=" LTE XIAOMI REDMI NOTE 11 AZUL: 1 und - sn. 861360056117449" u="1"/>
        <s v=" LTE IPHONE 13 PRO MAX 512GB SILVER: 1 und - sn. 355777915560621" u="1"/>
        <s v=" LTE NOKIA G20 AZUL: 1 und - sn. 359358480525871" u="1"/>
        <s v=" HALFSIM MOVISTAR: 1 und - sn. 8959300120518585874" u="1"/>
        <s v=" LTE SAMSUNG A12 AZUL: 2 und - sn. 350692198967226,350692198992935" u="1"/>
        <s v=" HALFSIM MOVISTAR: 2 und - sn. 8959300320529702670,8959300320529707836" u="1"/>
        <s v=" ALCATEL MIFI MW41 LTE: 1 und / LTE SAMSUNG A02 64GB NEGRO: 2 und / LTE SAMSUNG A03S AZUL: 3 und / LTE XIAOMI REDMI NOTE 8 2021 AZUL: 4 und / LTE XIAOMI REDMI NOTE 8 2021 GRIS: 4 und" u="1"/>
        <s v=" HALFSIM MOVISTAR: 1 und - sn. 8959300120518477668" u="1"/>
        <s v=" HALFSIM MOVISTAR: 1 und - sn. 8959300520552683321" u="1"/>
        <s v=" HALFSIM MOVISTAR: 1 und - sn. 8959300520554493448" u="1"/>
        <s v=" LTE XIAOMI REDMI NOTE 10S BLANCO: 1 und - sn. 867127054612364" u="1"/>
        <s v=" HALFSIM MOVISTAR: 1 und - sn. 8959300320529683417" u="1"/>
        <s v=" LTE IPHONE 13 256GB NEGRO: 1 und - sn. 351606645400192" u="1"/>
        <s v=" LTE NOKIA C21 AZUL: 1 und - sn. 357321213169187" u="1"/>
        <s v=" HALFSIM MOVISTAR: 1 und - sn. 8959300320535194003" u="1"/>
        <s v=" HALFSIM MOVISTAR: 1 und - sn. 8959300320535195422" u="1"/>
        <s v=" LTE SAMSUNG A13 AZUL: 1 und - sn. 352177399169978" u="1"/>
        <s v=" LTE SAMSUNG A72 NEGRO 128GB: 1 und - sn. 351088102731981" u="1"/>
        <s v=" LTE XIAOMI REDMI NOTE 9 BLANCO: 1 und - sn. 866077059878307" u="1"/>
        <s v=" LTE XIAOMI REDMI NOTE 11S AZUL: 1 und - sn. 863837059521303 / HALFSIM MOVISTAR: 1 und - sn. 8959300120519891339" u="1"/>
        <s v=" LTE NOKIA 3.4 GRIS: 1 und - sn. 353183111055718" u="1"/>
        <s v=" LTE SAMSUNG A12 AZUL: 1 und - sn. 352213732342657" u="1"/>
        <s v=" HALFSIM MOVISTAR: 4 und - sn. 8959300520549355090,8959300520549354697,8959300520549399379,8959300520549402710" u="1"/>
        <s v=" LTE IPHONE SE 2020 128GB NEGRO: 1 und - sn. 356797115165244,352248119421062 / LTE SAMSUNG A51 AZUL: 1 und - sn. 356797115165244,352248119421062" u="1"/>
        <s v=" HALFSIM MOVISTAR: 1 und - sn. 8959300520555628158" u="1"/>
        <s v=" LTE SAMSUNG A23 AZUL: 1 und - sn. 353568693023060" u="1"/>
        <s v=" LTE SAMSUNG A33 5G NEGRO: 1 und - sn. 352429892339826" u="1"/>
        <s v=" LTE SAMSUNG S20 FE 5G AZUL: 1 und - sn. 355180120680344" u="1"/>
        <s v=" LTE SAMSUNG A31 AZUL: 1 und / LTE XIAOMI REDMI NOTE 9 NEGRO: 2 und" u="1"/>
        <s v=" LAPTOP HP 240 G7: 1 und - sn. 195122268954537 / LTE ZTE BLADE A3 LITE 32GB: 1 und - sn. 864538045350984 / IMPRESORA HP-2375: 1 und - sn. CN14M222HC" u="1"/>
        <s v=" HALFSIM MOVISTAR: 10 und - sn. 8959300520556413386,8959300520556413428,8959300520556413378,8959300520556413402,8959300520556413147,8959300520556413436,8959300520556413444,8959300520556413139,8959300520556413394,8959300520556413410" u="1"/>
        <s v=" LTE SAMSUNG A03S AZUL: 6 und / LTE SAMSUNG A12 AZUL: 2 und / LTE SAMSUNG A12 NEGRO: 1 und / LTE SAMSUNG A21S AZUL: 3 und / LTE SAMSUNG A22 NEGRO: 3 und / LTE SAMSUNG A32 NEGRO: 2 und / LTE SAMSUNG A52 NEGRO: 2 und / LTE XIAOMI REDMI NOTE 10S AZUL: 3 und" u="1"/>
        <s v=" HALFSIM MOVISTAR: 1 und - sn. 8959300420547662490" u="1"/>
        <s v=" LTE REALME C21Y AZUL: 1 und - sn. 860256053292956" u="1"/>
        <s v=" LTE SAMSUNG S20 FE AZUL: 1 und - sn. 357829460638480" u="1"/>
        <s v=" LTE SAMSUNG A03 CORE NEGRO: 1 und - sn. 353166349206286" u="1"/>
        <s v=" LTE IPHONE 12 MINI 64GB NEGRO: 1 und - sn. 356450250697049" u="1"/>
        <s v=" LTE IPHONE 13 PRO 128GB SILVER: 1 und - sn. 352835985842049" u="1"/>
        <s v=" LTE XIAOMI REDMI NOTE 9 BLANCO + PARLANTE SPEAKER 2: 350 und" u="1"/>
        <s v=" LTE XIAOMI REDMI 9C GRIS: 2 und - sn. 865233056952196,865233057008436" u="1"/>
        <s v=" LTE HUAWEI Y9 S: 1 und - sn. 863333040040066" u="1"/>
        <s v=" LTE NOKIA 1.4 AZUL: 1 und - sn. 354208100874834" u="1"/>
        <s v=" HALFSIM MOVISTAR: 1 und - sn. 8959300120518672672" u="1"/>
        <s v=" HALFSIM MOVISTAR: 1 und - sn. 8959300520555934788" u="1"/>
        <s v=" LTE XIAOMI REDMI 9C GRIS: 1 und - sn. 865233053585809" u="1"/>
        <s v=" LTE XIAOMI REDMI NOTE 9 BLANCO: 1 und - sn. 866077059815580" u="1"/>
        <s v=" LTE SAMSUNG A52 NEGRO: 3 und - sn. 357526612138142,357526612130487,357526612131956" u="1"/>
        <s v=" LISTO PACK NOKIA 6300 GRIS: 2 und / LISTO PACK SAMSUNG A02S 32GB: 3 und / LISTO PACK SAMSUNG A02S 64GB AZUL: 3 und / LTE IPHONE 12 64GB AZUL: 2 und / LTE NOKIA 3.4 GRIS: 2 und / LTE SAMSUNG S20 FE AZUL: 2 und / LTE XIAOMI REDMI 9C AZUL: 2 und / LTE XIAOMI REDMI NOTE 9 BLANCO: 2 und / LTE XIAOMI REDMI NOTE 9 GRIS: 3 und / LTE XIAOMI REDMI NOTE 9 VERDE: 2 und / LTE ZTE BLADE A3 LITE 32GB: 3 und" u="1"/>
        <s v=" HALFSIM MOVISTAR: 1 und - sn. 8959300420550931634" u="1"/>
        <s v=" LTE SAMSUNG A12 AZUL: 1 und - sn. 350692198994220" u="1"/>
        <s v=" LTE XIAOMI REDMI 9C GRIS: 1 und - sn. 865233053561602" u="1"/>
        <s v=" HALFSIM MOVISTAR LIBRE: 1 und - sn. 8959300520549734245" u="1"/>
        <s v=" LTE XIAOMI REDMI NOTE 11S AZUL: 1 und - sn. 863837054634689" u="1"/>
        <s v=" HALFSIM MOVISTAR: 1 und - sn. 8959300320532016993" u="1"/>
        <s v=" LTE NOKIA 5.4 AZUL: 1 und - sn. 359004090636464 / HALFSIM MOVISTAR: 1 und - sn. 8959300520556119173" u="1"/>
        <s v=" HALFSIM MOVISTAR: 7 und - sn. 8959300120518677218,8959300120518677150,8959300120518677143,8959300120518677176,8959300120518677242,8959300120518677168,8959300120518677101" u="1"/>
        <s v=" LTE NOKIA 5.4 AZUL: 1 und - sn. 359004090466888" u="1"/>
        <s v=" LTE SAMSUNG A32 AZUL: 1 und - sn. 350579451107923" u="1"/>
        <s v=" LTE SAMSUNG A21S NEGRO: 1 und - sn. 350179384753107" u="1"/>
        <s v=" LTE XIAOMI REDMI 9C NARANJA: 1 und - sn. 866646058672182" u="1"/>
        <s v=" LTE XIAOMI REDMI NOTE 10S NEGRO: 1 und - sn. 867127056820304" u="1"/>
        <s v=" HALFSIM MOVISTAR: 1 und - sn. 8959300320535154015" u="1"/>
        <s v=" HALFSIM MOVISTAR: 1 und - sn. 8959300520556419342" u="1"/>
        <s v=" HALFSIM MOVISTAR: 1 und - sn. 8959300520559473197" u="1"/>
        <s v=" LTE SAMSUNG A12 AZUL: 1 und - sn. 350692198971236" u="1"/>
        <s v=" LTE XIAOMI REDMI NOTE 11 AZUL: 1 und - sn. 864048069913667" u="1"/>
        <s v=" LTE IPHONE 12 PRO MAX 256GB NEGRO: 1 und - sn. 350981861380449" u="1"/>
        <s v=" HALFSIM MOVISTAR: 2 und - sn. 8959300320534729874,8959300320534573892" u="1"/>
        <s v=" LTE REALME C11 AZUL: 2 und / LTE REALME GT MASTER EDITION AZUL: 2 und / LTE SAMSUNG A03 NEGRO: 6 und / LTE SAMSUNG A53 5G AZUL: 5 und / LTE SAMSUNG S20 FE AZUL: 2 und / LTE SAMSUNG S22 5G PLUS NEGRO: 2 und / LTE SAMSUNG TAB A7 LITE (T225): 2 und / LTE XIAOMI 11 LITE 5G NE NEGRO: 2 und / LTE XIAOMI REDMI 10C 128GB GRIS: 3 und" u="1"/>
        <s v=" LTE NOKIA 4.2: 1 und - sn. 352905100948508" u="1"/>
        <s v=" LTE IPHONE 12 PRO MAX 256GB NEGRO: 1 und - sn. 350981861534227" u="1"/>
        <s v=" LTE SAMSUNG A22 BLANCO: 2 und - sn. 353353821194640,353353821194517" u="1"/>
        <s v=" LTE XIAOMI REDMI 9C AZUL: 3 und - sn. 861880055245719,869398052634266,861880055245818" u="1"/>
        <s v=" HALFSIM MOVISTAR: 1 und - sn. 8959300320534715444" u="1"/>
        <s v=" HALFSIM MOVISTAR: 1 und - sn. 8959300420548246921" u="1"/>
        <s v=" LTE SAMSUNG A52 AZUL: 1 und - sn. 351972330222147" u="1"/>
        <s v=" ESIM MOVISTAR_ESIM EVOUCHERS CODE QR: 1 und - sn. 8959300120522981853" u="1"/>
        <s v=" GSM LTE ALCATEL MIFI MW41: 1 und - sn. 015887000759293 / HALFSIM MOVISTAR: 1 und - sn. 8959300520555777427" u="1"/>
        <s v=" LTE SAMSUNG A03S NEGRO: 1 und - sn. 352550421289164 / LTE SAMSUNG A02 64GB AZUL: 1 und - sn. 358711754930782" u="1"/>
        <s v=" HALFSIM MOVISTAR: 20 und - sn. 8959300420550762120,8959300420550761932,8959300420550762138,8959300420550761916,8959300420550762146,8959300420550762013,8959300420550762005,8959300420550761890,8959300420550761791,8959300420550761882,8959300420550761999,8959300420550762187,8959300420550761866,8959300420550761981,8959300420550761874,8959300420550761908,8959300420550762153,8959300420550762104,8959300420550762161,8959300420550762112" u="1"/>
        <s v=" HALFSIM MOVISTAR: 1 und - sn. 8959300120518920881" u="1"/>
        <s v=" LTE XIAOMI REDMI NOTE 8 2021 AZUL: 1 und - sn. 861276055893162" u="1"/>
        <s v=" LTE XIAOMI REDMI NOTE 9 GRIS: 1 und - sn. 865277058700004" u="1"/>
        <s v=" LTE SAMSUNG S22 5G ULTRA VERDE: 1 und - sn. 351338912084992" u="1"/>
        <s v=" LTE XIAOMI REDMI NOTE 10S GRIS: 1 und - sn. 861951055904165" u="1"/>
        <s v=" LTE NOKIA 2.4 GRIS: 1 und - sn. 353180110868422" u="1"/>
        <s v=" HALFSIM MOVISTAR: 1 und - sn. 8959300420548243936" u="1"/>
        <s v=" LTE SAMSUNG A03S NEGRO: 1 und - sn. 352550425223300" u="1"/>
        <s v=" LTE SAMSUNG A32 AZUL: 2 und - sn. 350257390366575,350257390366328" u="1"/>
        <s v=" LTE SAMSUNG S20 FE AZUL: 2 und - sn. 354791644175545,354791644173532" u="1"/>
        <s v=" LTE MOTO G30 GRIS TORNASOL: 2 und / LTE NOKIA G10 AZUL: 1 und / LTE SAMSUNG A22 BLANCO: 1 und / LTE SAMSUNG A32 NEGRO: 2 und" u="1"/>
        <s v=" HALFSIM MOVISTAR: 1 und - sn. 8959300520556425992" u="1"/>
        <s v=" LTE SAMSUNG A22 NEGRO: 1 und - sn. 353353822810624" u="1"/>
        <s v=" LTE IPHONE 12 64GB NEGRO: 1 und - sn. 351696727531105" u="1"/>
        <s v=" LTE IPHONE 12 128GB NEGRO: 1 und - sn. 354842979747059" u="1"/>
        <s v=" LTE SAMSUNG S21 ULTRA SILVER: 1 und - sn. 350299949452043" u="1"/>
        <s v=" LTE XIAOMI REDMI NOTE 9 BLANCO: 1 und - sn. 868697055474609" u="1"/>
        <s v=" HALFSIM MOVISTAR: 6 und - sn. 8959300420557822505,8959300420557822612,8959300420557822513,8959300420557822489,8959300420557822521,8959300420557822554" u="1"/>
        <s v=" HALFSIM MOVISTAR: 11 und - sn. 8959300420557816457,8959300420557820004,8959300420557816481,8959300420557816499,8959300420557816614,8959300420557820046,8959300420557821564,8959300420557821630,8959300420557816598,8959300420557816564,8959300420557820038" u="1"/>
        <s v=" LTE SAMSUNG A13 AZUL: 1 und - sn. 352177398800599" u="1"/>
        <s v=" LTE SAMSUNG A21S NEGRO: 1 und - sn. 350179386534018" u="1"/>
        <s v=" LTE SAMSUNG A32 NEGRO: 1 und - sn. 350579452445207 / HALFSIM MOVISTAR: 1 und - sn. 8959300520552123195" u="1"/>
        <s v=" HALFSIM MOVISTAR: 5 und - sn. 8959300520555467318,8959300520555467326,8959300520555467300,8959300520555467334,8959300520555467342" u="1"/>
        <s v=" HALFSIM MOVISTAR: 1 und - sn. 8959300420553115961" u="1"/>
        <s v=" LTE SAMSUNG A52 NEGRO: 1 und - sn. 357526610943188" u="1"/>
        <s v=" LISTO PACK REALME C11 AZUL: 2 und / LTE HUAWEI E5576-508 MIFI: 2 und / LTE IPHONE 11 64GB NEGRO: 3 und / LTE SAMSUNG A13 NEGRO: 5 und / LTE SAMSUNG A53 5G AZUL: 1 und" u="1"/>
        <s v=" HALFSIM MOVISTAR: 1 und - sn. 8959300320531747374" u="1"/>
        <s v=" HALFSIM MOVISTAR: 1 und - sn. 8959300520549228867" u="1"/>
        <s v=" LTE IPHONE 12 128GB NEGRO: 1 und - sn. 351601281459115" u="1"/>
        <s v=" LTE IPHONE 12 128GB NEGRO: 1 und - sn. 353031113835472" u="1"/>
        <s v=" LTE SAMSUNG A32 NEGRO: 1 und - sn. 350579456040384" u="1"/>
        <s v=" LTE SAMSUNG S20 FE AZUL: 1 und - sn. 354791644176683" u="1"/>
        <s v=" HALFSIM MOVISTAR LIBRE: 1 und - sn. 8959300520549735242" u="1"/>
        <s v=" LTE XIAOMI REDMI NOTE 10S GRIS: 2 und - sn. 865565058599800,865565058620929" u="1"/>
        <s v=" LTE NOKIA G10 AZUL: 1 und / LTE SAMSUNG A01 CORE AZUL: 2 und / LTE ZTE BLADE A3 LITE 32GB: 3 und" u="1"/>
        <s v=" LTE SAMSUNG A12 AZUL TUENTI: 1 und / LTE XIAOMI REDMI 9C AZUL TUENTI: 2 und / LTE XIAOMI REDMI NOTE 10S GRIS TUENTI: 2 und" u="1"/>
        <s v=" HALFSIM MOVISTAR: 1 und - sn. 8959300320531872594" u="1"/>
        <s v=" LTE REALME C21Y AZUL: 1 und - sn. 866688050032296" u="1"/>
        <s v=" LTE SAMSUNG A22 NEGRO: 1 und - sn. 353353821152549" u="1"/>
        <s v=" LTE SAMSUNG A32 NEGRO: 1 und - sn. 350579457224417" u="1"/>
        <s v=" HALFSIM MOVISTAR: 1 und - sn. 8959300120518903911" u="1"/>
        <s v=" LTE XIAOMI REDMI 10C 128GB GRIS: 1 und - sn. 864050069284701" u="1"/>
        <s v=" LTE XIAOMI REDMI NOTE 10S BLANCO: 1 und - sn. 861951051133587" u="1"/>
        <s v=" AIT HUAWEI AUDÍFONOS SPORT LITE NEGRO: 7 und / AIT SAMSUNG BANDA FIT 2 NEGRO: 8 und / LTE SAMSUNG S21+ 5G NEGRO + SAMSUNG GALAXY BUDS LIVE: 5 und / LTE SAMSUNG S21+ SILVER: 4 und" u="1"/>
        <s v=" LTE NOKIA 1.4 AZUL: 3 und / LTE SAMSUNG A12 AZUL: 2 und / LTE SAMSUNG A12 NEGRO: 3 und / LTE SAMSUNG A32 NEGRO: 3 und / LTE SAMSUNG A52 NEGRO: 1 und / LTE XIAOMI POCO X3 PRO 128GB NEGRO: 3 und" u="1"/>
        <s v=" HALFSIM MOVISTAR: 1 und - sn. 8959300520549318650" u="1"/>
        <s v=" LTE SAMSUNG A12 AZUL: 1 und - sn. 350692194774451" u="1"/>
        <s v=" LTE SAMSUNG A02S NEGRO: 1 und / LTE SAMSUNG A32 AZUL: 1 und / LTE SAMSUNG A32 NEGRO: 1 und" u="1"/>
        <s v=" LTE NOKIA 5.4 AZUL: 1 und - sn. 359004090465542" u="1"/>
        <s v=" HALFSIM MOVISTAR: 1 und - sn. 8959300320533980734" u="1"/>
        <s v=" LTE IPHONE 11 64GB NEGRO: 1 und - sn. 350588706535291" u="1"/>
        <s v=" LTE XIAOMI REDMI NOTE 10S AZUL: 1 und - sn. 860901057507004" u="1"/>
        <s v=" LTE SAMSUNG Z FLIP 3 5G NEGRO + BUD LIVE + AIR TAG: 1 und / LTE XIAOMI REDMI 9C GRIS: 15 und / LTE XIAOMI REDMI NOTE 9 GRIS: 5 und" u="1"/>
        <s v=" DESKTOP: 1 und - sn. MXL3422GGX" u="1"/>
        <s v=" LTE NOKIA 5.4 AZUL: 1 und - sn. 359004090475038" u="1"/>
        <s v=" HALFSIM MOVISTAR: 1 und - sn. 8959300420550776658" u="1"/>
        <s v=" LTE MOTO E6 PLUS GRIS: 1 und - sn. 357248106294691" u="1"/>
        <s v=" LTE SAMSUNG S20 FE AZUL: 1 und - sn. 353773290743884" u="1"/>
        <s v=" LTE NOKIA G10 AZUL: 2 und - sn. 358742571275457,358742571275564" u="1"/>
        <s v=" HALFSIM MOVISTAR: 1 und - sn. 8959300420550879643" u="1"/>
        <s v=" LTE SAMSUNG A72 AZUL: 1 und - sn. 351088101699395" u="1"/>
        <s v=" HALFSIM MOVISTAR: 1 und - sn. 8959300320529698225" u="1"/>
        <s v=" HALFSIM MOVISTAR: 1 und - sn. 8959300420554522710" u="1"/>
        <s v=" LTE SAMSUNG A72 AZUL: 1 und - sn. 351088101701225" u="1"/>
        <s v=" LTE NOKIA C1 PLUS AZUL: 1 und - sn. 353168111787527" u="1"/>
        <s v=" LTE XIAOMI REDMI NOTE 11 GRIS: 1 und - sn. 864469066503469" u="1"/>
        <s v=" LTE SAMSUNG A02S NEGRO: 1 und - sn. 354240160486324 / HALFSIM MOVISTAR: 1 und - sn. 8959300320529687194" u="1"/>
        <s v=" LTE MOTO G30 GRIS TORNASOL: 1 und - sn. 351889691248539" u="1"/>
        <s v=" HALFSIM MOVISTAR: 100 und / LTE SAMSUNG A21S AZUL: 1 und / LTE XIAOMI REDMI NOTE 9 BLANCO: 2 und / LTE XIAOMI REDMI NOTE 9 NEGRO: 2 und / LTE ZTE BLADE A3 LITE 32GB: 4 und" u="1"/>
        <s v=" HALFSIM MOVISTAR: 1 und - sn. 8959300520556127622" u="1"/>
        <s v=" LTE SAMSUNG A32 NEGRO: 1 und - sn. 350579452382459" u="1"/>
        <s v=" LTE XIAOMI REDMI 9C GRIS: 1 und - sn. 865233053579786" u="1"/>
        <s v=" LTE XIAOMI REDMI 9C GRIS: 1 und - sn. 869398056644501" u="1"/>
        <s v=" LTE XIAOMI REDMI 10A 64GB SILVER: 1 und - sn. 867849063974325" u="1"/>
        <s v=" LISTO PACK XIAOMI REDMI 9C AZUL: 2 und / LTE NOKIA C21 AZUL: 2 und" u="1"/>
        <s v=" HALFSIM MOVISTAR: 3 und - sn. 8959300520555408007,8959300520555408015,8959300520555408155" u="1"/>
        <s v=" LTE NOKIA 1.4 NEGRO: 1 und - sn. 354208100601435" u="1"/>
        <s v=" LTE SAMSUNG A52 NEGRO: 1 und - sn. 351972330257812" u="1"/>
        <s v=" LTE ZTE BLADE A3 LITE 32GB: 1 und - sn. 864538045338658" u="1"/>
        <s v=" LTE XIAOMI REDMI NOTE 10S AZUL: 1 und - sn. 860901057505149" u="1"/>
        <s v=" HALFSIM MOVISTAR: 2 und - sn. 8959300320535281867,8959300320535276289" u="1"/>
        <s v=" LTE MOTO G20 VERDE: 9 und - sn. 356348784793013,356348784793039,356348784793096,356348784794177,356348784795190,356348784795539,356348784796115,356348784796651,356348784797097" u="1"/>
        <s v=" HALFSIM MOVISTAR: 1 und - sn. 8959300120519310710" u="1"/>
        <s v=" LTE SAMSUNG A11 AZUL: 1 und - sn. 354049113796428" u="1"/>
        <s v=" LTE SAMSUNG A12 AZUL: 1 und - sn. 350692198005530" u="1"/>
        <s v=" LTE IPHONE 12 MINI 64GB NEGRO: 1 und - sn. 354000344434784" u="1"/>
        <s v=" SIMCARD M2M 3G GEMALTO: 267 und - sn. 8959300110511943790,8959300110511943873,8959300110511943899,8959300110511958053,8959300110511958327,8959300110511958368,8959300110511958749,8959300110511958806,8959300110511945845,8959300110511946033,8959300110511959044,8959300110511959077,8959300110511959119,8959300110511959200,8959300110511946132,8959300110511952098,8959300110511952205,8959300110511952213,8959300110511958533,8959300110511958855,8959300110511958863,8959300110511946405,8959300110511959473,8959300110511959622,8959300110511946561,8959300110511946611,8959300110511946637,8959300110511952304,8959300110511952478,8959300110511952536,8959300110511952551,8959300110511952577,8959300110511952619,8959300110511958830,8959300110511944038,8959300110511950290,8959300110511950498,8959300110511950548,8959300110511957162,8959300110511944103,8959300110511944178,8959300110511944202,8959300110511944210,8959300110511958186,8959300110511945944,8959300110511945951,8959300110511946157,8959300110511946215,8959300110511946272,8959300110511946447,8959300110511952718,8959300110511952817,8959300110511952924,8959300110511952965,8959300110511952999,8959300110511953013,8959300110511959309,8959300110511959325,8959300110511946694,8959300110511946702,8959300110511946710,8959300110511946819,8959300110511946835,8959300110511946843,8959300110511946868,8959300110511953187,8959300110511953278,8959300110511953351,8959300110511945589,8959300110511945696,8959300110511958921,8959300110511958954,8959300110511945977,8959300110511960968,8959300110511961024,8959300110511961206,8959300110511942057,8959300110511943907,8959300110511944012,8959300110511950217,8959300110511950282,8959300110511950365,8959300110511957030,8959300110511957147,8959300110511951835,8959300110511958004,8959300110511958343,8959300110511958392,8959300110511958400,8959300110511945332,8959300110511958608,8959300110511958715,8959300110511945761,8959300110511959127,8959300110511946322,8959300110511946355,8959300110511951876,8959300110511951884,8959300110511951967,8959300110511952023,8959300110511952114,8959300110511958434,8959300110511958459,8959300110511958467,8959300110511958525,8959300110511958848,8959300110511946397,8959300110511959507,8959300110511945597,8959300110511951926,8959300110511952007,8959300110511952080,8959300110511952106,8959300110511952155,8959300110511952171,8959300110511958442,8959300110511958483,8959300110511958871,8959300110511946504,8959300110511959564,8959300110511944061,8959300110511944087,8959300110511958103,8959300110511958111,8959300110511958145,8959300110511958160,8959300110511958202,8959300110511958640,8959300110511958673,8959300110511958913,8959300110511960919,8959300110511960984,8959300110511952783,8959300110511952833,8959300110511953062,8959300110511959234,8959300110511959267,8959300110511959457,8959300110511958020,8959300110511958038,8959300110511958350,8959300110511945316,8959300110511958723,8959300110511958772,8959300110511959515,8959300110511959630,8959300110511946553,8959300110511946595,8959300110511946629,8959300110511946645,8959300110511946660,8959300110511946751,8959300110511946777,8959300110511946801,8959300110511953161,8959300110511953179,8959300110511959606,8959300110511959614,8959300110511946520,8959300110511946579,8959300110511946785,8959300110511946892,8959300110511946900,8959300110511953195,8959300110511953203,8959300110511953211,8959300110511945522,8959300110511952338,8959300110511961065,8959300110511961099,8959300110511961172,8959300110511961198,8959300110511942016,8959300110511943709,8959300110511943774,8959300110511943840,8959300110511943980,8959300110511944004,8959300110511950357,8959300110511950373,8959300110511958814,8959300110511945746,8959300110511945886,8959300110511945894,8959300110511945993,8959300110511946058,8959300110511959085,8959300110511946207,8959300110511946280,8959300110511952676,8959300110511952882,8959300110511952916,8959300110511953245,8959300110511953393,8959300110511953468,8959300110511953476,8959300110511945456,8959300110511945639,8959300110511945670,8959300110511945688,8959300110511951975,8959300110511952031,8959300110511952189,8959300110511958517,8959300110511952403,8959300110511952668,8959300110511950506,8959300110511950522,8959300110511950597,8959300110511956784,8959300110511957063,8959300110511957097,8959300110511944160,8959300110511958228,8959300110511958236,8959300110511945936,8959300110511955125,8959300110511960885,8959300110511953005,8959300110511959242,8959300110511959291,8959300110511959333,8959300110511959366,8959300110511958061,8959300110511958095,8959300110511958277,8959300110511958376,8959300110511958384,8959300110511945365,8959300110511945399,8959300110511946363,8959300110511946512,8959300110511959549,8959300110511959556,8959300110511959580,8959300110511959598,8959300110511946546,8959300110511946678,8959300110511946769,8959300110511946850,8959300110511953112,8959300110511953138,8959300110511952346,8959300110511952353,8959300110511952411,8959300110511952429,8959300110511960893,8959300110511960927,8959300110511960935,8959300110511961222,8959300110511961230,8959300110511961255,8959300110511961263,8959300110511942040,8959300110511943691,8959300110511943725,8959300110511943949,8959300110511950316,8959300110511958616,8959300110511958780,8959300110511958798,8959300110511945753,8959300110511945803,8959300110511945811,8959300110511945902,8959300110511959036,8959300110511959051 / SIMCARD M2M 2FF 3G: 33 und - sn. 8959300110511981709,8959300110511981808,8959300110511987979,8959300110511988043,8959300110511964564,8959300110511974522,8959300110511974555,8959300110511974621,8959300110511974738,8959300110511974753,8959300110511974787,8959300110511974837,8959300110511981196,8959300110511975255,8959300110511981683,8959300110511974449,8959300110511974456,8959300110511974506,8959300110511974514,8959300110511974704,8959300110511974761,8959300110511974795,8959300110511981006,8959300110511981121,8959300110511975123,8959300110511975198,8959300110511975206,8959300110511981600,8959300110511981659,8959300110511988035,8959300110511970223,8959300110511964408,8959300110511964424" u="1"/>
        <s v=" IMPRESORA HP-2375: 1 und - sn. CN14M222GJ" u="1"/>
        <s v=" HALFSIM MOVISTAR: 1 und - sn. 8959300420550414680" u="1"/>
        <s v=" HALFSIM MOVISTAR: 1 und - sn. 8959300520556124637" u="1"/>
        <s v=" LTE SAMSUNG A12 NEGRO: 1 und - sn. 350692198720062" u="1"/>
        <s v=" LTE SAMSUNG A52 NEGRO: 1 und - sn. 357526612327547" u="1"/>
        <s v=" LTE XIAOMI REDMI NOTE 9 VERDE: 1 und - sn. 866077058061228" u="1"/>
        <s v=" LTE XIAOMI REDMI NOTE 10S BLANCO: 1 und - sn. 861951051134502" u="1"/>
        <s v=" HALFSIM MOVISTAR: 2 und - sn. 8959300520552606819,8959300520552606827" u="1"/>
        <s v=" LTE SAMSUNG S20 FE 5G VERDE: 1 und - sn. 355180120705281 / HALFSIM MOVISTAR: 1 und - sn. 8959300120518729902" u="1"/>
        <s v=" HALFSIM MOVISTAR: 1 und - sn. 8959300320534238512" u="1"/>
        <s v=" LTE IPHONE 11 64GB NEGRO: 1 und - sn. 354746825225584" u="1"/>
        <s v=" LTE ZTE BLADE A3 LITE 32GB: 7 und - sn. 864538045340217,864538045340118,864538045351248,864538045339151,864538045339169,864538045342346,864538045352568" u="1"/>
        <s v=" HALFSIM MOVISTAR: 1 und - sn. 8959300420547304143" u="1"/>
        <s v=" LTE SAMSUNG A23 AZUL: 1 und - sn. 353568693728056" u="1"/>
        <s v=" LTE XIAOMI REDMI NOTE 10S GRIS: 1 und - sn. 869421059403004" u="1"/>
        <s v=" HALFSIM MOVISTAR: 1 und - sn. 8959300320535268666" u="1"/>
        <s v=" HALFSIM MOVISTAR: 1 und - sn. 8959300520556110016" u="1"/>
        <s v=" HALFSIM MOVISTAR: 1 und - sn. 8959300520557217778" u="1"/>
        <s v=" LTE SAMSUNG A02 64GB NEGRO: 1 und - sn. 358711754433530" u="1"/>
        <s v=" SIMCARD M2M 3G GEMALTO: 1 und - sn. 8959300110511948328" u="1"/>
        <s v=" LTE XIAOMI REDMI NOTE 9 GRIS: 1 und - sn. 863232058892907" u="1"/>
        <s v=" AIT XIAOMI MI BANDA 5 NEGRO: 5 und / AIT XIAOMI MI EARPHONES BASIC 2 BLANCO: 5 und" u="1"/>
        <s v=" HALFSIM MOVISTAR: 3 und - sn. 8959300520552173810,8959300520552173828,8959300520552173836" u="1"/>
        <s v=" LTE XIAOMI REDMI 9C GRIS: 1 und - sn. 866378059574742 / HALFSIM MOVISTAR: 1 und - sn. 8959300420550764522" u="1"/>
        <s v=" LTE SAMSUNG A12 NEGRO: 3 und / LTE XIAOMI REDMI NOTE 10S GRIS: 2 und / LTE XIAOMI REDMI NOTE 8 2021 AZUL: 3 und" u="1"/>
        <s v=" DESKTOP: 1 und - sn. MXL2490V0Y" u="1"/>
        <s v=" LTE MOTO G20 VERDE: 1 und - sn. 356348784794854" u="1"/>
        <s v=" HALFSIM MOVISTAR: 1 und - sn. 8959300320534584279" u="1"/>
        <s v=" HALFSIM MOVISTAR: 1 und - sn. 8959300420548275748" u="1"/>
        <s v=" HALFSIM MOVISTAR: 1 und - sn. 8959300420548334297" u="1"/>
        <s v=" HALFSIM MOVISTAR: 1 und - sn. 8959300420550884908" u="1"/>
        <s v=" LTE HUAWEI P30 LITE+: 1 und - sn. 866776042623205" u="1"/>
        <s v=" LTE IPHONE 12 64GB NEGRO: 1 und - sn. 357076839942249" u="1"/>
        <s v=" LTE MOTO G30 GRIS TORNASOL: 1 und - sn. 351889691251939" u="1"/>
        <s v=" LTE XIAOMI REDMI NOTE 9 GRIS: 1 und - sn. 865277057254060" u="1"/>
        <s v=" HALFSIM MOVISTAR: 1 und - sn. 8959300120518479284" u="1"/>
        <s v=" HALFSIM MOVISTAR: 1 und - sn. 8959300420547303996" u="1"/>
        <s v=" LTE SAMSUNG A13 NEGRO: 1 und - sn. 352460880045349" u="1"/>
        <s v=" HALFSIM MOVISTAR LIBRE: 1 und - sn. 8959300520549734385" u="1"/>
        <s v=" LTE SAMSUNG A03S NEGRO: 2 und - sn. 352550421293778,352550421293018" u="1"/>
        <s v=" HALFSIM MOVISTAR: 1 und - sn. 8959300120519890075 / ESIM MOVISTAR_ESIM EVOUCHERS CODE QR: 1 und - sn. 8959300120522982729" u="1"/>
        <s v=" LTE HONOR X8 NEGRO: 1 und - sn. 864331067602205" u="1"/>
        <s v=" LTE NOKIA 5.4 AZUL: 1 und - sn. 359004090635748" u="1"/>
        <s v=" HALFSIM MOVISTAR: 1 und - sn. 8959300420554519476" u="1"/>
        <s v=" HALFSIM MOVISTAR: 1 und - sn. 8959300520552718143" u="1"/>
        <s v=" HALFSIM MOVISTAR: 1 und - sn. 8959300520555423246" u="1"/>
        <s v=" LTE IPHONE 11 64GB NEGRO: 1 und - sn. 350263901179861" u="1"/>
        <s v=" LTE XIAOMI REDMI NOTE 9 BLANCO: 1 und - sn. 868697055053767" u="1"/>
        <s v=" LTE NOKIA 2.4 GRIS: 1 und / LTE SAMSUNG A12 AZUL: 1 und / LTE XIAOMI REDMI 9C GRIS: 8 und / LTE XIAOMI REDMI NOTE 9 GRIS + PARLANTE BLUETOOTH GET LOUD: 5 und" u="1"/>
        <s v=" HALFSIM MOVISTAR: 1 und - sn. 8959300320529718239" u="1"/>
        <s v=" HALFSIM MOVISTAR: 1 und - sn. 8959300420550791681" u="1"/>
        <s v=" LTE SAMSUNG A32 NEGRO: 1 und - sn. 350579451123284" u="1"/>
        <s v=" LTE SAMSUNG A21S NEGRO: 1 und - sn. 355451113951111" u="1"/>
        <s v=" LTE XIAOMI REDMI NOTE 8 2021 AZUL: 1 und - sn. 869917056673804 / HALFSIM MOVISTAR: 1 und - sn. 8959300520556125915" u="1"/>
        <s v=" LTE SAMSUNG A23 AZUL: 3 und / LTE SAMSUNG A23 NEGRO: 3 und / LTE SAMSUNG A53 5G AZUL: 1 und / LTE SAMSUNG A53 5G NEGRO: 1 und" u="1"/>
        <s v=" HALFSIM MOVISTAR: 1 und - sn. 8959300320529950246" u="1"/>
        <s v=" HALFSIM MOVISTAR: 1 und - sn. 8959300320535031932" u="1"/>
        <s v=" HALFSIM MOVISTAR: 1 und - sn. 8959300520556114430" u="1"/>
        <s v=" LTE SAMSUNG A21S AZUL: 1 und - sn. 355451118813431" u="1"/>
        <s v=" LTE XIAOMI REDMI 9C AZUL: 1 und - sn. 861880057244918" u="1"/>
        <s v=" LTE XIAOMI REDMI NOTE 10S BLANCO: 1 und - sn. 861951050934787" u="1"/>
        <s v=" LTE MOTO G30 GRIS TORNASOL: 10 und / LTE SAMSUNG A32 NEGRO: 4 und / LTE SAMSUNG A52 AZUL: 15 und / LTE SAMSUNG A52 NEGRO: 15 und" u="1"/>
        <s v=" HALFSIM MOVISTAR LIBRE: 6 und" u="1"/>
        <s v=" LTE NOKIA 2.4 GRIS: 1 und - sn. 353180111087527" u="1"/>
        <s v=" HALFSIM MOVISTAR: 1 und - sn. 8959300320529684886" u="1"/>
        <s v=" LTE SAMSUNG A23 AZUL: 1 und - sn. 353568691646599" u="1"/>
        <s v=" LTE XIAOMI REDMI NOTE 9 GRIS: 1 und - sn. 865277054249501" u="1"/>
        <s v=" LTE XIAOMI REDMI NOTE 9 NEGRO: 1 und - sn. 865858053838640" u="1"/>
        <s v=" LTE XIAOMI POCO X3 PRO 256GB AZUL: 1 und - sn. 861855053082728" u="1"/>
        <s v=" LTE SAMSUNG A03 AZUL: 1 und - sn. 354379559459102" u="1"/>
        <s v=" LTE IPHONE 11 64GB NEGRO: 1 und - sn. 355125536696004" u="1"/>
        <s v=" LTE IPHONE 12 PRO 128GB NEGRO: 1 und - sn. 358438447841354" u="1"/>
        <s v=" LTE NOKIA 1.4 NEGRO: 1 und - sn. 354208100824888" u="1"/>
        <s v=" HALFSIM MOVISTAR: 1 und - sn. 8959300420550791715" u="1"/>
        <s v=" LTE SAMSUNG A03S NEGRO: 1 und - sn. 352550421293711" u="1"/>
        <s v=" LTE SAMSUNG A22 BLANCO: 1 und - sn. 353353821186737" u="1"/>
        <s v=" LTE XIAOMI REDMI NOTE 11 AZUL: 1 und - sn. 861360054124983" u="1"/>
        <s v=" LTE SAMSUNG S20 FE AZUL: 2 und / LTE SAMSUNG S21 FE GRIS: 2 und" u="1"/>
        <s v=" ESIM MOVISTAR_ESIM EVOUCHERS CODE QR: 1 und - sn. 8959300120514367186" u="1"/>
        <s v=" HALFSIM MOVISTAR: 2 und - sn. 8959300520555628083,8959300520555628216" u="1"/>
        <s v=" HALFSIM MOVISTAR: 1 und - sn. 8959300120518668944" u="1"/>
        <s v=" HALFSIM MOVISTAR: 1 und - sn. 8959300320534734064" u="1"/>
        <s v=" HALFSIM MOVISTAR: 1 und - sn. 8959300320534735483" u="1"/>
        <s v=" HALFSIM MOVISTAR: 1 und - sn. 8959300520556383191" u="1"/>
        <s v=" LTE ZTE BLADE A3 LITE 32GB: 1 und - sn. 864538044782575" u="1"/>
        <s v=" HEADPHONESWIRELESS KLIPXTREME FURY: 1 und - sn.  / LTE XIAOMI REDMI NOTE 11S NEGRO: 1 und - sn. 865954063553566" u="1"/>
        <s v=" ALCATEL MIFI MW41 LTE: 3 und / ESIM MOVISTAR_ESIM EVOUCHERS CODE QR: 20 und / LTE NOKIA C01 PLUS AZUL: 2 und / LTE SAMSUNG A02 64GB NEGRO: 4 und" u="1"/>
        <s v=" HALFSIM MOVISTAR: 1 und - sn. 8959300320534568728" u="1"/>
        <s v=" HALFSIM MOVISTAR: 1 und - sn. 8959300520556175019" u="1"/>
        <s v=" LTE SAMSUNG A13 NEGRO: 1 und - sn. 352177399320381" u="1"/>
        <s v=" LTE SAMSUNG A02S 64GB AZUL: 5 und / LTE SAMSUNG A02S 64GB NEGRO: 5 und / LTE SAMSUNG A02S AZUL: 5 und / LTE SAMSUNG A02S NEGRO: 5 und / LTE SAMSUNG A12 AZUL: 10 und" u="1"/>
        <s v=" LTE NOKIA G10 AZUL: 2 und / LTE SAMSUNG A22 NEGRO: 3 und / LTE SAMSUNG A52 NEGRO: 4 und / LTE TCL 20 E AZUL: 3 und / LTE TCL 20 SE NEGRO: 3 und / LTE XIAOMI REDMI NOTE 10S GRIS: 1 und" u="1"/>
        <s v=" HALFSIM MOVISTAR: 1 und - sn. 8959300320535196925" u="1"/>
        <s v=" HALFSIM MOVISTAR: 1 und - sn. 8959300520548749061" u="1"/>
        <s v=" LTE SAMSUNG A03 CORE AZUL: 1 und - sn. 353166349226623" u="1"/>
        <s v=" LTE XIAOMI REDMI NOTE 10S GRIS: 1 und - sn. 869421059483006" u="1"/>
        <s v=" LTE IPHONE 12 PRO MAX 256GB NEGRO: 1 und - sn. 355018170824893" u="1"/>
        <s v=" HALFSIM MOVISTAR: 1 und - sn. 8959300320534042344" u="1"/>
        <s v=" HALFSIM MOVISTAR: 1 und - sn. 8959300320534043763" u="1"/>
        <s v=" LTE SAMSUNG A12 AZUL: 1 und - sn. 350692198975690" u="1"/>
        <s v=" LTE SAMSUNG A12 NEGRO: 1 und - sn. 350692198671679" u="1"/>
        <s v=" LTE XIAOMI REDMI 9C GRIS: 1 und - sn. 865233055911698" u="1"/>
        <s v=" LISTO PACK XIAOMI REDMI 9C GRIS: 1 und - sn. 865834051724017" u="1"/>
        <s v=" LTE XIAOMI REDMI 10A 64GB SILVER: 1 und - sn. 867849064047527" u="1"/>
        <s v=" LTE XIAOMI REDMI NOTE 8 2021 GRIS: 1 und - sn. 861276059022446" u="1"/>
        <s v=" HALFSIM MOVISTAR: 2 und - sn. 8959300320531873899,8959300320531875639" u="1"/>
        <s v=" HALFSIM MOVISTAR: 5 und - sn. 8959300520552257761,8959300520552257696,8959300520552257753,8959300520552257704,8959300520552257720" u="1"/>
        <s v=" HALFSIM MOVISTAR: 1 und - sn. 8959300320529730267" u="1"/>
        <s v=" LTE SAMSUNG A02 NEGRO: 1 und - sn. 354121121200386" u="1"/>
        <s v=" LTE XIAOMI REDMI NOTE 10S NEGRO: 1 und - sn. 867127056791760" u="1"/>
        <s v=" HALFSIM MOVISTAR: 1 und - sn. 8959300320532018643" u="1"/>
        <s v=" LTE MOTO E6 PLUS GRIS: 1 und - sn. 357248106299187" u="1"/>
        <s v=" LTE NOKIA 5.4 AZUL: 1 und - sn. 359004090467290" u="1"/>
        <s v=" LTE SAMSUNG A32 NEGRO: 1 und - sn. 350579456050821" u="1"/>
        <s v=" HALFSIM MOVISTAR LIBRE: 1 und - sn. 8959300520549735382" u="1"/>
        <s v=" LTE SAMSUNG A72 NEGRO 128BG: 1 und - sn. 351088102009024" u="1"/>
        <s v=" HALFSIM MOVISTAR: 1 und - sn. 8959300320534573959" u="1"/>
        <s v=" LTE SAMSUNG A12 AZUL: 1 und - sn. 350692198975724" u="1"/>
        <s v=" LTE SAMSUNG A32 NEGRO: 1 und - sn. 350579457167038" u="1"/>
        <s v=" LTE XIAOMI REDMI NOTE 10S AZUL: 1 und - sn. 860901057518001" u="1"/>
        <s v=" HALFSIM MOVISTAR: 1 und - sn. 8959300120516627637" u="1"/>
        <s v=" LTE SAMSUNG A12 NEGRO: 1 und - sn. 350692195700463" u="1"/>
        <s v=" LTE SAMSUNG A21S NEGRO: 1 und - sn. 355451119418669" u="1"/>
        <s v=" LTE XIAOMI REDMI NOTE 10S GRIS: 1 und - sn. 861392051192325" u="1"/>
        <s v=" LTE XIAOMI REDMI NOTE 8 2021 AZUL: 1 und - sn. 869917056441145" u="1"/>
        <s v=" LTE XIAOMI REDMI NOTE 8 2021 AZUL: 3 und / LTE ZTE BLADE A3 LITE 32GB: 5 und" u="1"/>
        <s v=" ALCATEL MIFI MW41 LTE: 3 und / LTE IPHONE 12 64GB NEGRO: 4 und / LTE SAMSUNG A12 AZUL: 3 und" u="1"/>
        <s v=" LTE NOKIA 1.4 NEGRO: 20 und - sn. 354208100753293,354208100753566,354208100750497,354208100752832,354208100752527,354208100750745,354208100754051,354208100754846,354208100752873,354208100754127,354208100753780,354208100752444,354208100754416,354208100753426,354208100750117,354208100749978,354208100750364,354208100749143,354208100750588,354208100753996" u="1"/>
        <s v=" LTE MOTO G20 VERDE: 1 und - sn. 356348784793070" u="1"/>
        <s v=" HALFSIM MOVISTAR: 1 und - sn. 8959300420553110178" u="1"/>
        <s v=" LTE SAMSUNG A30S AZUL: 1 und - sn. 358634103230276" u="1"/>
        <s v=" LTE SAMSUNG A52 NEGRO: 1 und - sn. 357526612226103" u="1"/>
        <s v=" LTE XIAOMI REDMI 9C NARANJA: 1 und - sn. 866646058738900" u="1"/>
        <s v=" LTE XIAOMI REDMI NOTE 11S NEGRO: 1 und - sn. 865954063006623" u="1"/>
        <s v=" HALFSIM MOVISTAR: 2 und - sn. 8959300520556115361,8959300520556120957" u="1"/>
        <s v=" LTE IPHONE 12 64GB NEGRO: 1 und - sn. 357076832259005" u="1"/>
        <s v=" LTE XIAOMI REDMI NOTE 10S GRIS: 1 und - sn. 861951055927026" u="1"/>
        <s v=" HALFSIM MOVISTAR: 5 und - sn. 8959300120518676137,8959300120518676129,8959300120518676053,8959300120518676111,8959300120518676145" u="1"/>
        <s v=" TOMATODO NOKIA AZUL: 21 und" u="1"/>
        <s v=" LTE XIAOMI REDMI NOTE 8 2021 GRIS: 1 und - sn. 861890052849660" u="1"/>
        <s v=" LTE SAMSUNG A02S NEGRO: 2 und - sn. 354240168261497,354240168262685 / HALFSIM MOVISTAR: 2 und - sn. 8959300320534712615,8959300320534718984" u="1"/>
        <s v=" LTE XIAOMI REDMI 9C GRIS: 1 und - sn. 866538058528938" u="1"/>
        <s v=" LTE SAMSUNG A21S NEGRO: 1 und - sn. 350179384733364 / LTE NOKIA C1 PLUS AZUL: 7 und - sn. 353168110201934,353168110208228,353168110207014,353168110202932,353168110209689,353168110208251,353168110214671 / LTE SAMSUNG A02S NEGRO: 1 und - sn. 354240160458638 / LTE SAMSUNG A02S AZUL: 1 und - sn. 354240162038982" u="1"/>
        <s v=" HALFSIM MOVISTAR: 1 und - sn. 8959300320533423792" u="1"/>
        <s v=" LTE REALME C21Y AZUL: 1 und - sn. 860256053261415" u="1"/>
        <s v=" LTE BMOBILE AX1073+ GRIS: 1 und - sn. 357269100058858" u="1"/>
        <s v=" LTE IPHONE 12 PRO 256BG AZUL: 1 und - sn. 350320096614811" u="1"/>
        <s v=" LTE XIAOMI REDMI NOTE 10S AZUL: 1 und - sn. 860901057516146" u="1"/>
        <s v=" LTE SAMSUNG A02S NEGRO: 4 und - sn. 354240168263238,354240168264368,354240168262578,354240168262404" u="1"/>
        <s v=" USIM MULTISIM MOVISTAR: 1 und - sn. 8959300520548271215 / HALFSIM MOVISTAR: 5 und - sn. 8959300520548287419,8959300520548296196,8959300520548288490,8959300520548283350,8959300520548283756" u="1"/>
        <s v=" HALFSIM MOVISTAR: 1 und - sn. 8959300320533426811" u="1"/>
        <s v=" HALFSIM MOVISTAR: 1 und - sn. 8959300420553114592" u="1"/>
        <s v=" LTE SAMSUNG A32 NEGRO: 1 und - sn. 350579453879701" u="1"/>
        <s v=" LTE SAMSUNG A03S NEGRO: 1 und - sn. 352550421293851" u="1"/>
        <s v=" LTE SAMSUNG A21S NEGRO: 1 und - sn. 355451118639927" u="1"/>
        <s v=" LTE SAMSUNG S20 FE AZUL: 1 und - sn. 357829460852693" u="1"/>
        <s v=" LTE IPHONE 11 64GB NEGRO: 1 und - sn. 357883115097683" u="1"/>
        <s v=" HALFSIM MOVISTAR LIBRE: 1 und - sn. 8959300520549737248" u="1"/>
        <s v=" HALFSIM MOVISTAR: 2 und - sn. 8959300320533308563,8959300320533308589" u="1"/>
        <s v=" LTE SAMSUNG A22 BLANCO: 1 und - sn. 353353821177496 / HALFSIM MOVISTAR: 1 und - sn. 8959300420547962593" u="1"/>
        <s v=" HALFSIM MOVISTAR: 5 und - sn. 8959300120518534369,8959300120518534377,8959300120518534443,8959300120518534435,8959300120518534419" u="1"/>
        <s v=" LTE MOTO G20 VERDE: 1 und - sn. 356348784541297" u="1"/>
        <s v=" LTE NOKIA G21 AZUL: 1 und - sn. 355108340218512" u="1"/>
        <s v=" LTE SAMSUNG A52 NEGRO: 1 und - sn. 351972330218640" u="1"/>
        <s v=" LTE SAMSUNG A12 NEGRO: 1 und - sn. 350692198696114 / HALFSIM MOVISTAR: 1 und - sn. 8959300520555629255" u="1"/>
        <s v=" HALFSIM MOVISTAR: 1 und - sn. 8959300120519301115" u="1"/>
        <s v=" HALFSIM MOVISTAR: 1 und - sn. 8959300320535199069" u="1"/>
        <s v=" LTE SAMSUNG A12 NEGRO: 1 und - sn. 350692198686495" u="1"/>
        <s v=" AIT HUAWEI AUDÍFONOS SPORT LITE AZUL: 3 und / ESIM MOVISTAR_ESIM EVOUCHERS CODE QR: 20 und / HALFSIM MOVISTAR: 450 und / LTE IPHONE 12 64GB NEGRO: 2 und / LTE IPHONE 12 MINI 64GB NEGRO: 3 und / LTE SAMSUNG A02S 64GB AZUL: 3 und / LTE SAMSUNG A32 NEGRO: 3 und / LTE SAMSUNG S21 ULTRA NEGRO: 3 und" u="1"/>
        <s v=" LTE SAMSUNG A32 AZUL: 1 und - sn. 350579458112876" u="1"/>
        <s v=" LTE SAMSUNG A32 NEGRO: 1 und - sn. 350579452499634" u="1"/>
        <s v=" LTE ZTE BLADE A3 LITE 32GB: 1 und - sn. 864538045338799" u="1"/>
        <s v=" LTE XIAOMI REDMI 10C 128GB GRIS: 1 und - sn. 864050068828102" u="1"/>
        <s v=" HALFSIM MOVISTAR: 2 und - sn. 8959300320533931612,8959300320533931539" u="1"/>
        <s v=" LTE SAMSUNG A01 CORE AZUL: 1 und / LTE XIAOMI REDMI NOTE 9 NEGRO: 1 und" u="1"/>
        <s v=" HALFSIM MOVISTAR: 1 und - sn. 8959300320531855664" u="1"/>
        <s v=" HALFSIM MOVISTAR: 1 und - sn. 8959300320531874244" u="1"/>
        <s v=" HALFSIM MOVISTAR: 1 und - sn. 8959300520549175746" u="1"/>
        <s v=" LTE SAMSUNG A31 AZUL: 1 und - sn. 355395117446273" u="1"/>
        <s v=" LTE IPHONE 11 64GB NEGRO: 1 und - sn. 354039663458487" u="1"/>
        <s v=" LTE NOKIA 1.4 AZUL: 2 und / LTE SAMSUNG A12 AZUL: 5 und / LTE SAMSUNG A12 NEGRO: 5 und / LTE SAMSUNG A22 NEGRO: 4 und / LTE SAMSUNG A52 AZUL: 2 und" u="1"/>
        <s v=" HALFSIM MOVISTAR: 1 und - sn. 8959300120519199295" u="1"/>
        <s v=" HALFSIM MOVISTAR: 1 und - sn. 8959300120519299319" u="1"/>
        <s v=" HALFSIM MOVISTAR: 1 und - sn. 8959300320530003985" u="1"/>
        <s v=" HALFSIM MOVISTAR: 1 und - sn. 8959300420547788998" u="1"/>
        <s v=" HALFSIM MOVISTAR: 1 und - sn. 8959300520556432873" u="1"/>
        <s v=" HALFSIM MOVISTAR: 1 und - sn. 8959300520559467512" u="1"/>
        <s v=" LTE SAMSUNG A02S 64GB AZUL: 1 und - sn. 356506881419572" u="1"/>
        <s v=" HALFSIM MOVISTAR: 8 und - sn. 8959300420547513289,8959300420547513255,8959300420547513297,8959300420547513305,8959300420547513263,8959300420547513198,8959300420547513271,8959300420547513347" u="1"/>
        <s v=" LTE HUAWEI Y8S: 2 und / LTE NOKIA 2.3 GRIS: 4 und / LTE NOKIA 5.3 GRIS: 2 und / LTE SAMSUNG A11 AZUL: 5 und / LTE SAMSUNG A31 NEGRO: 4 und / LTE SAMSUNG NOTE 10 LITE NEGRO + FIT + GLAS + CASE + STERILIZER: 1 und / LTE ZTE BLADE A3 LITE 32GB: 10 und / LTE ZTE V SMART: 4 und" u="1"/>
        <s v=" LTE NOKIA 5.4 AZUL: 1 und - sn. 359004090637496" u="1"/>
        <s v=" HALFSIM MOVISTAR: 1 und - sn. 8959300520549440959" u="1"/>
        <s v=" LTE MOTO G30 GRIS TORNASOL: 1 und - sn. 351889691253935" u="1"/>
        <s v=" LTE SAMSUNG A02S 64GB AZUL: 1 und - sn. 356506880101775" u="1"/>
        <s v=" LTE XIAOMI REDMI NOTE 10S GRIS: 1 und - sn. 865565050349642" u="1"/>
        <s v=" LTE REALME GT MASTER EDITION AZUL: 1 und - sn. 867239051586770" u="1"/>
        <s v=" LTE SAMSUNG A32 NEGRO: 2 und - sn. 350579451126196,350579451130719 / LTE SAMSUNG A02S NEGRO: 1 und - sn. 354240160495325" u="1"/>
        <s v=" HALFSIM MOVISTAR: 1 und - sn. 8959300420550406538" u="1"/>
        <s v=" LTE XIAOMI REDMI NOTE 11 GRIS: 1 und - sn. 864469066487663" u="1"/>
        <s v=" LTE XIAOMI REDMI NOTE 8 2021 AZUL: 3 und - sn. 869917056669109,869917056670164,869917056513281" u="1"/>
        <s v=" LTE NOKIA C1 PLUS AZUL: 2 und / LTE SAMSUNG A52 NEGRO: 2 und / LTE XIAOMI REDMI NOTE 9 GRIS: 5 und" u="1"/>
        <s v=" LTE IPHONE 13 256GB NEGRO: 1 und / LTE SAMSUNG A12 AZUL: 5 und / LTE SAMSUNG A12 NEGRO: 7 und / LTE SAMSUNG A22 NEGRO: 6 und / LTE SAMSUNG A32 AZUL: 5 und / LTE XIAOMI REDMI 9C GRIS: 3 und" u="1"/>
        <s v=" LTE SAMSUNG A33 5G AZUL: 1 und - sn. 352429892374351" u="1"/>
        <s v=" LTE SAMSUNG A53 5G NEGRO: 1 und - sn. 353842194255566" u="1"/>
        <s v=" LTE SAMSUNG S21 ULTRA SILVER: 1 und - sn. 350299944978844" u="1"/>
        <s v=" HALFSIM MOVISTAR: 2 und - sn. 8959300320535281941,8959300320535281933" u="1"/>
        <s v=" LTE MOTO G20 VERDE: 22 und - sn. 356348784545579,356348784544713,356348784539952,356348784543954,356348784542592,356348784541891,356348784543418,356348784546452,356348784546197,356348784546510,356348784540059,356348784540810,356348784547096,356348784547070,356348784542154,356348784542196,356348784540612,356348784540539,356348784540273,356348784544531,356348784546114,356348784547153" u="1"/>
        <s v=" LTE NOKIA 5.4 AZUL: 1 und - sn. 359004090468439" u="1"/>
        <s v=" HALFSIM MOVISTAR: 1 und - sn. 8959300520556130055" u="1"/>
        <s v=" LTE SAMSUNG A13 NEGRO: 1 und - sn. 352177399334499" u="1"/>
        <s v=" LTE XIAOMI REDMI NOTE 11 AZUL: 1 und - sn. 861770062739665" u="1"/>
        <s v=" LTE XIAOMI REDMI NOTE 10S GRIS: 1 und - sn. 869421059551760" u="1"/>
        <s v=" HALFSIM TUENTI PREPAGO NUMERADA $10: 55 und / HALFSIM TUENTI PREPAGO NUMERADA 5: 1800 und" u="1"/>
        <s v=" HALFSIM MOVISTAR: 1 und - sn. 8959300320529722942" u="1"/>
        <s v=" LTE XIAOMI POCO X3 PRO 256GB AZUL: 1 und - sn. 868721055155842" u="1"/>
        <s v=" HALFSIM MOVISTAR: 1 und - sn. 8959300520549401118" u="1"/>
        <s v=" LTE SAMSUNG A03S NEGRO: 1 und - sn. 352550425199955" u="1"/>
        <s v=" LTE XIAOMI REDMI 9C GRIS: 1 und - sn. 866538058729692" u="1"/>
        <s v=" LTE XIAOMI REDMI NOTE 10S GRIS: 1 und - sn. 865565050337787" u="1"/>
        <s v=" LTE MOTO G20 VERDE: 1 und - sn. 356348784794219" u="1"/>
        <s v=" HALFSIM MOVISTAR: 1 und - sn. 8959300320529685073" u="1"/>
        <s v=" LTE XIAOMI REDMI NOTE 10S GRIS: 1 und - sn. 865565050327788" u="1"/>
        <s v=" LTE XIAOMI POCO X3 PRO 256GB NEGRO: 1 und - sn. 860685058007185" u="1"/>
        <s v=" LISTO PACK SAMSUNG A02S 64GB NEGRO: 1 und / LTE SAMSUNG A32 AZUL: 1 und" u="1"/>
        <s v=" LTE SAMSUNG S21 FE VERDE: 1 und - sn. 352755851455272 / LTE IPHONE 13 PRO 128GB SILVER: 3 und - sn. 352835985741266,352835985795122,352835985604472" u="1"/>
        <s v=" ESIM MOVISTAR_ESIM EVOUCHERS CODE QR: 20 und / LISTO PACK XIAOMI REDMI 9C AZUL: 3 und / LTE SAMSUNG A12 AZUL: 3 und / LTE XIAOMI REDMI 9C AZUL: 3 und" u="1"/>
        <s v=" LTE NOKIA 6.2: 1 und - sn. 354209100277747" u="1"/>
        <s v=" HALFSIM MOVISTAR: 1 und - sn. 8959300420547778791" u="1"/>
        <s v=" HALFSIM MOVISTAR: 1 und - sn. 8959300520552070263" u="1"/>
        <s v=" HALFSIM MOVISTAR: 2 und - sn. 8959300320529705830,8959300320529952937" u="1"/>
        <s v=" LTE SAMSUNG A22 NEGRO: 1 und - sn. 353353823938168 / HALFSIM MOVISTAR: 1 und - sn. 8959300420548176771" u="1"/>
        <s v=" LTE SAMSUNG A21S NEGRO: 1 und - sn. 350179386534273 / HALFSIM MOVISTAR: 1 und - sn. 8959300420547784450" u="1"/>
        <s v=" HALFSIM MOVISTAR: 1 und - sn. 8959300520552122049" u="1"/>
        <s v=" LTE SAMSUNG A31 AZUL: 1 und - sn. 355395117450119" u="1"/>
        <s v=" LTE SAMSUNG A32 NEGRO: 1 und - sn. 350579453879529" u="1"/>
        <s v=" HALFSIM MOVISTAR LIBRE: 1 und - sn. 8959300520549738246" u="1"/>
        <s v=" LTE MOTO G30 GRIS TORNASOL: 1 und - sn. 351889691249677" u="1"/>
        <s v=" LTE SAMSUNG NOTE 10 LITE NEGRO: 1 und - sn. 353484111751250" u="1"/>
        <s v=" ESIM MOVISTAR_ESIM EVOUCHERS CODE QR: 1 und - sn. 8959300120522982893" u="1"/>
        <s v=" LTE XIAOMI REDMI NOTE 9 NEGRO: 1 und - sn. 861569050365289 / HALFSIM MOVISTAR: 1 und - sn. 8959300320531874517" u="1"/>
        <s v=" HALFSIM MOVISTAR: 10 und - sn. 8959300420550223552,8959300420550209874,8959300420550221531,8959300420550215376,8959300420550209882,8959300420550215368,8959300420550229971,8959300420548318423,8959300420550215350,8959300420548318373" u="1"/>
        <s v=" HALFSIM MOVISTAR: 1 und - sn. 8959300320529863498" u="1"/>
        <s v=" HALFSIM MOVISTAR: 1 und - sn. 8959300520552685011" u="1"/>
        <s v=" HALFSIM MOVISTAR: 1 und - sn. 8959300520554496557" u="1"/>
        <s v=" LTE SAMSUNG A32 NEGRO: 1 und - sn. 350579453299744" u="1"/>
        <s v=" LTE XIAOMI POCO X3 PRO 256GB NEGRO: 1 und - sn. 866985051401425" u="1"/>
        <s v=" LTE HONOR X8 NEGRO: 1 und / LTE MOTO G22 NEGRO: 1 und / LTE SAMSUNG A13 NEGRO: 1 und" u="1"/>
        <s v=" GSM LTE BASE BLU CASTLE: 10 und / LTE SAMSUNG A12 AZUL: 3 und / LTE SAMSUNG A22 NEGRO: 6 und / LTE SAMSUNG A32 AZUL: 7 und / LTE XIAOMI REDMI 9C AZUL: 5 und / LTE XIAOMI REDMI NOTE 8 2021 AZUL: 3 und" u="1"/>
        <s v=" HALFSIM MOVISTAR: 15 und - sn. 8959300520548749590,8959300520548750085,8959300520548749582,8959300520548749764,8959300520548749988,8959300520548749475,8959300520548749640,8959300520548749970,8959300520548750077,8959300520548749632,8959300520548749483,8959300520548750051,8959300520548750036,8959300520548749574,8959300520548750044" u="1"/>
        <s v=" LTE NOKIA 1.4 AZUL: 2 und / LTE SAMSUNG A22 NEGRO: 1 und / LTE XIAOMI POCO X3 PRO 128GB NEGRO: 2 und" u="1"/>
        <s v=" LTE NOKIA 1.4 AZUL: 2 und / LTE SAMSUNG A52 NEGRO: 1 und / LTE XIAOMI POCO X3 PRO 128GB NEGRO: 2 und" u="1"/>
        <s v=" LTE XIAOMI REDMI 9C GRIS: 1 und - sn. 865233053639580 / HALFSIM MOVISTAR: 1 und - sn. 8959300520556110909" u="1"/>
        <s v=" LTE IPHONE 12 128GB NEGRO: 1 und - sn. 354842979088124 / LTE SAMSUNG A52 AZUL: 1 und - sn. 357526610887948" u="1"/>
        <s v=" LTE NOKIA C20 AZUL: 1 und - sn. 357321211219620" u="1"/>
        <s v=" LTE SAMSUNG A13 NEGRO: 1 und - sn. 352460880046461" u="1"/>
        <s v=" LTE SAMSUNG A21S NEGRO: 1 und - sn. 350179384758825" u="1"/>
        <s v=" LTE IPHONE XR 128GB NEGRO: 1 und - sn. 356827116939360" u="1"/>
        <s v=" LTE SAMSUNG A23 NEGRO: 1 und - sn. 353568694479477 / LTE XIAOMI REDMI NOTE 11 AZUL: 1 und - sn. 869113061076320" u="1"/>
        <s v=" HALFSIM MOVISTAR: 10 und - sn. 8959300320534592454,8959300320534592488,8959300320534583495,8959300320534583487,8959300320534592470,8959300320534583529,8959300320534592462,8959300320534583479,8959300320534592421,8959300320534583461" u="1"/>
        <s v=" LTE SAMSUNG A12 NEGRO: 1 und - sn. 351692290272805" u="1"/>
        <s v=" LTE SAMSUNG A23 NEGRO: 1 und - sn. 353568691689375" u="1"/>
        <s v=" LTE IPHONE 12 PRO MAX 256GB NEGRO: 1 und - sn. 350888745770101" u="1"/>
        <s v=" HALFSIM MOVISTAR: 2 und - sn. 8959300520556117326,8959300520556116377" u="1"/>
        <s v=" LAPTOP HP: 1 und - sn. 5CG4351871" u="1"/>
        <s v=" HALFSIM MOVISTAR: 1 und - sn. 8959300320535274094" u="1"/>
        <s v=" LTE SAMSUNG A32 AZUL: 1 und - sn. 350579451108160" u="1"/>
        <s v=" LTE NOKIA C1 PLUS AZUL: 1 und - sn. 353168110193396" u="1"/>
        <s v=" LTE XIAOMI REDMI NOTE 8 2021 AZUL: 1 und - sn. 869917056528420" u="1"/>
        <s v=" HALFSIM MOVISTAR: 1 und - sn. 8959300120519309092" u="1"/>
        <s v=" HALFSIM MOVISTAR: 1 und - sn. 8959300520552681879" u="1"/>
        <s v=" HALFSIM MOVISTAR: 1 und - sn. 8959300520555406316" u="1"/>
        <s v=" HALFSIM MOVISTAR: 1 und - sn. 8959300520556111519" u="1"/>
        <s v=" LTE SAMSUNG A52 NEGRO: 1 und - sn. 351972330220224" u="1"/>
        <s v=" LTE HUAWEI NOVA 8I AZUL: 1 und - sn. 862682051806604" u="1"/>
        <s v=" LTE XIAOMI REDMI NOTE 9 BLANCO: 1 und - sn. 866077057691546" u="1"/>
        <s v=" ESIM MOVISTAR_ESIM EVOUCHERS CODE QR: 1 und - sn. 8959300120522983222" u="1"/>
        <s v=" AIT HUAWEI AUDÍFONOS SPORT LITE NEGRO: 2 und - sn. 690144319217085,690144319217050" u="1"/>
        <s v=" LTE XIAOMI REDMI NOTE 10S GRIS: 2 und - sn. 861392051221785,861392051177060 / HALFSIM MOVISTAR: 1 und - sn. 8959300420550405241" u="1"/>
        <s v=" LTE SAMSUNG A32 AZUL: 1 und - sn. 350579454079665" u="1"/>
        <s v=" LTE SAMSUNG S20 FE BLANCO: 1 und - sn. 354791643637990" u="1"/>
        <s v=" HALFSIM MOVISTAR LIBRE: 1 und - sn. 8959300520549741646" u="1"/>
        <s v=" LTE MOTO G30 GRIS TORNASOL: 1 und - sn. 356939303872633" u="1"/>
        <s v=" LTE NOKIA C01 PLUS AZUL: 3 und / LTE SAMSUNG A12 NEGRO: 2 und / LTE SAMSUNG A21S NEGRO: 3 und / LTE SAMSUNG A32 AZUL: 3 und / LTE SAMSUNG A32 NEGRO: 3 und / LTE SAMSUNG S20 FE AZUL: 1 und" u="1"/>
        <s v=" HALFSIM MOVISTAR: 1 und - sn. 8959300320532017264" u="1"/>
        <s v=" HALFSIM MOVISTAR: 1 und - sn. 8959300420547661195" u="1"/>
        <s v=" HALFSIM MOVISTAR: 1 und - sn. 8959300420557891393" u="1"/>
        <s v=" LTE SAMSUNG A12 NEGRO: 1 und - sn. 350692192339554" u="1"/>
        <s v=" LTE REALME GT MASTER EDITION AZUL: 1 und - sn. 867239051586135" u="1"/>
        <s v=" LTE SAMSUNG A32 NEGRO: 1 und - sn. 350579452448615 / LTE SAMSUNG A72 AZUL: 1 und - sn. 351088100960681" u="1"/>
        <s v=" LTE MOTO G60S AZUL: 1 und / LTE SAMSUNG A13 AZUL: 1 und / LTE SAMSUNG A13 NEGRO: 1 und / LTE SAMSUNG A23 AZUL: 1 und / LTE TCL 20 E AZUL: 2 und" u="1"/>
        <s v=" LTE HUAWEI Y8S: 1 und - sn. 863137042618716" u="1"/>
        <s v=" HALFSIM MOVISTAR: 1 und - sn. 8959300120518671377" u="1"/>
        <s v=" HALFSIM MOVISTAR: 1 und - sn. 8959300320535276966" u="1"/>
        <s v=" HALFSIM MOVISTAR: 1 und - sn. 8959300420550399766" u="1"/>
        <s v=" HALFSIM MOVISTAR: 1 und - sn. 8959300320534592579" u="1"/>
        <s v=" HALFSIM MOVISTAR: 1 und - sn. 8959300420550771766" u="1"/>
        <s v=" HALFSIM MOVISTAR: 1 und - sn. 8959300520548502585" u="1"/>
        <s v=" LTE SAMSUNG A23 NEGRO: 1 und - sn. 353568694260489" u="1"/>
        <s v=" LTE XIAOMI REDMI 9C GRIS: 1 und - sn. 866538058576531" u="1"/>
        <s v=" LTE IPHONE SE 2020 64GB NEGRO: 1 und - sn. 356501107617877" u="1"/>
        <s v=" LTE XIAOMI REDMI NOTE 9 BLANCO: 1 und - sn. 866077059752924" u="1"/>
        <s v=" ESIM MOVISTAR_ESIM EVOUCHERS CODE QR: 1 und - sn. 8959300120514927658" u="1"/>
        <s v=" LTE SAMSUNG A31 NEGRO: 2 und - sn. 357976430585679,357976430567404 / HALFSIM MOVISTAR: 2 und - sn. 8959300320532983937,8959300320532983879" u="1"/>
        <s v=" LTE ZTE BLADE A3 LITE 32GB: 1 und - sn. 864538045349408 / LTE XIAOMI REDMI NOTE 8 2021 AZUL: 1 und - sn. 869917056509826 / HALFSIM MOVISTAR: 1 und - sn. 8959300520556128174" u="1"/>
        <s v=" HALFSIM MOVISTAR: 1 und - sn. 8959300420548244173" u="1"/>
        <s v=" HALFSIM MOVISTAR: 1 und - sn. 8959300420548245592" u="1"/>
        <s v=" LTE SAMSUNG A23 NEGRO: 1 und - sn. 353568693649377" u="1"/>
        <s v=" LTE IPHONE 12 64GB AZUL: 1 und - sn. 356609235800834" u="1"/>
        <s v=" LTE SAMSUNG S20 FE AZUL: 1 und - sn. 357829462921272" u="1"/>
        <s v=" LTE XIAOMI REDMI 9C GRIS: 1 und - sn. 866378059877145" u="1"/>
        <s v=" HALFSIM MOVISTAR: 1 und - sn. 8959300420557891427" u="1"/>
        <s v=" LTE SAMSUNG A72 AZUL: 1 und - sn. 351088101697522" u="1"/>
        <s v=" LTE SAMSUNG A23 AZUL: 1 und - sn. 353568691702277 / LTE HONOR X8 AZUL: 1 und - sn. 864331062611722" u="1"/>
        <s v=" HALFSIM MOVISTAR: 1 und - sn. 8959300120519308979" u="1"/>
        <s v=" HALFSIM MOVISTAR: 1 und - sn. 8959300520549395765" u="1"/>
        <s v=" HALFSIM MOVISTAR: 1 und - sn. 8959300520555863284" u="1"/>
        <s v=" LTE XIAOMI REDMI 9C GRIS: 1 und - sn. 868086059224725" u="1"/>
        <s v=" LTE XIAOMI REDMI NOTE 10S GRIS: 1 und - sn. 861392051171469" u="1"/>
        <s v=" GSM LTE ALCATEL MIFI MW41: 1 und - sn. 015887000758170 / HALFSIM MOVISTAR: 1 und - sn. 8959300420547782249" u="1"/>
        <s v=" TARJETA PREPAGO COMBO $1: 400 und" u="1"/>
        <s v=" LTE SAMSUNG A21S AZUL: 1 und - sn. 355451118813845" u="1"/>
        <s v=" LISTO PACK SAMSUNG A02S 32GB: 4 und / LTE IPHONE 12 PRO MAX 256GB NEGRO: 2 und / LTE NOKIA C1 PLUS AZUL: 1 und / LTE SAMSUNG A02S AZUL: 1 und / LTE SAMSUNG A21S NEGRO: 1 und" u="1"/>
        <s v=" LTE NOKIA C1 PLUS AZUL: 24 und" u="1"/>
        <s v=" HUAWEI BLUETOOTH SPEAKER: 1 und" u="1"/>
        <s v=" HALFSIM MOVISTAR: 1 und - sn. 8959300520549349127" u="1"/>
        <s v=" LTE IPHONE 11 64GB NEGRO: 1 und - sn. 354039663720290" u="1"/>
        <s v=" HALFSIM MOVISTAR LIBRE: 1 und - sn. 8959300520549737388" u="1"/>
        <s v=" HALFSIM MOVISTAR: 2 und - sn. 8959300520557223297,8959300520557222034" u="1"/>
        <s v=" HALFSIM MOVISTAR: 1 und - sn. 8959300320534819972" u="1"/>
        <s v=" HALFSIM MOVISTAR: 1 und - sn. 8959300420548328612" u="1"/>
        <s v=" HALFSIM MOVISTAR: 1 und - sn. 8959300520556387713" u="1"/>
        <s v=" LTE SAMSUNG A12 NEGRO: 1 und - sn. 351692299072701" u="1"/>
        <s v=" LTE SAMSUNG A03S AZUL: 8 und / LTE SAMSUNG A03S NEGRO: 8 und / LTE SAMSUNG A21S NEGRO: 4 und / LTE XIAOMI REDMI NOTE 8 2021 AZUL: 4 und / LTE XIAOMI REDMI NOTE 8 2021 GRIS: 4 und" u="1"/>
        <s v=" HALFSIM MOVISTAR: 10 und - sn. 8959300420547665444,8959300420547665436,8959300420547665469,8959300420547665451,8959300420547665485,8959300420547665394,8959300420547665659,8959300420547665261,8959300420547665428,8959300420547665410" u="1"/>
        <s v=" HALFSIM MOVISTAR: 1 und - sn. 8959300320531994273" u="1"/>
        <s v=" HALFSIM MOVISTAR: 1 und - sn. 8959300520552359674" u="1"/>
        <s v=" HALFSIM MOVISTAR: 1 und - sn. 8959300520555863318" u="1"/>
        <s v=" LTE SAMSUNG A52 AZUL: 1 und - sn. 357526612478704" u="1"/>
        <s v=" LTE IPHONE 12 64GB NEGRO: 1 und - sn. 359827486224895" u="1"/>
        <s v=" LTE SAMSUNG A31 AZUL: 1 und - sn. 355395112058099 / LTE SAMSUNG A31 NEGRO: 1 und - sn. 355395113971951" u="1"/>
        <s v=" LTE HONOR 50 256GB CRISTAL GLACIAR: 1 und / LTE HUAWEI NOVA Y70 NEGRO: 8 und / LTE MOTO G20 VERDE: 8 und / LTE MOTO G22 NEGRO: 1 und / LTE NOKIA C01 PLUS AZUL: 1 und / LTE SAMSUNG A03 AZUL: 2 und / LTE XIAOMI REDMI NOTE 11S AZUL: 2 und / LTE XIAOMI REDMI NOTE 11S NEGRO: 1 und" u="1"/>
        <s v=" HALFSIM MOVISTAR: 1 und - sn. 8959300420552900033" u="1"/>
        <s v=" LTE SAMSUNG A12 AZUL: 1 und - sn. 350692198075848" u="1"/>
        <s v=" LTE SAMSUNG A13 NEGRO: 1 und - sn. 352177399341023" u="1"/>
        <s v=" LTE SAMSUNG A32 NEGRO: 1 und - sn. 350579453767708" u="1"/>
        <s v=" LTE IPHONE 11 PRO 64GB GRIS: 1 und - sn. 352836111461456" u="1"/>
        <s v=" LTE IPHONE 12 64GB NEGRO: 1 und - sn. 354842976131745 / LTE SAMSUNG A21S AZUL: 1 und - sn. 355451117851333 / HALFSIM MOVISTAR: 2 und - sn. 8959300320532981899,8959300320533352264" u="1"/>
        <s v=" LTE HUAWEI Y8S: 1 und - sn. 863137042503777" u="1"/>
        <s v=" LTE IPHONE 12 128GB NEGRO: 1 und - sn. 351066258992235" u="1"/>
        <s v=" LTE IPHONE SE 2020 64GB NEGRO: 1 und - sn. 356479105995134" u="1"/>
        <s v=" LTE XIAOMI REDMI NOTE 11 GRIS: 1 und - sn. 864469066482763" u="1"/>
        <s v=" HALFSIM CHIP PREPAGO $3.00 NUMERADO: 5000 und" u="1"/>
        <s v=" HALFSIM CHIP PREPAGO $4.00 NUMERADO: 3000 und" u="1"/>
        <s v=" HALFSIM MOVISTAR: 1 und - sn. 8959300520548748998" u="1"/>
        <s v=" HALFSIM MOVISTAR: 1 und - sn. 8959300520559132819" u="1"/>
        <s v=" LTE SAMSUNG A52 AZUL: 1 und - sn. 351972330206686" u="1"/>
        <s v=" LTE SAMSUNG A21S NEGRO: 1 und - sn. 355451119417901" u="1"/>
        <s v=" LTE XIAOMI REDMI 9C AZUL: 1 und - sn. 861880057585690" u="1"/>
        <s v=" ALCATEL MIFI MW41 LTE: 2 und / HALFSIM MOVISTAR: 500 und / LISTO PACK SAMSUNG A02S 64GB NEGRO: 2 und / LTE IPHONE 12 128GB NEGRO: 2 und / LTE MOTO G30 GRIS TORNASOL: 3 und / LTE NOKIA 3.4 GRIS: 3 und / LTE NOKIA 5.4 AZUL: 3 und / LTE SAMSUNG A32 AZUL: 2 und / LTE XIAOMI REDMI 9C AZUL: 3 und / LTE ZTE BLADE A3 LITE 32GB: 2 und" u="1"/>
        <s v=" IMPRESORA HP-2375: 1 und - sn. CN14M222FK" u="1"/>
        <s v=" LTE SAMSUNG A32 NEGRO: 1 und - sn. 350579452451841" u="1"/>
        <s v=" LTE SAMSUNG A21S NEGRO: 1 und - sn. 355451117845616" u="1"/>
        <s v=" LTE SAMSUNG GALAXY S20+: 1 und - sn. 353910111380641" u="1"/>
        <s v=" LTE SAMSUNG S21+ 5G NEGRO: 1 und - sn. 355399273505781" u="1"/>
        <s v=" HALFSIM MOVISTAR: 2 und - sn. 8959300520549322397,8959300520549322405" u="1"/>
        <s v=" HALFSIM MOVISTAR: 1 und - sn. 8959300320535037145" u="1"/>
        <s v=" HALFSIM MOVISTAR: 1 und - sn. 8959300420550820142" u="1"/>
        <s v=" LTE XIAOMI REDMI NOTE 9 BLANCO: 1 und - sn. 865277053829782" u="1"/>
        <s v=" HALFSIM MOVISTAR: 2 und - sn. 8959300520552368535,8959300520552368527" u="1"/>
        <s v=" LTE XIAOMI REDMI 9C NARANJA: 1 und - sn. 865233050107029 / HALFSIM MOVISTAR: 1 und - sn. 8959300520555418378" u="1"/>
        <s v=" LTE XIAOMI REDMI NOTE 10S AZUL: 1 und - sn. 860901057383620 / HALFSIM MOVISTAR: 1 und - sn. 8959300420547304960" u="1"/>
        <s v=" IMPRESORA HP-2375: 1 und - sn. CN14M222GK" u="1"/>
        <s v=" HALFSIM MOVISTAR: 1 und - sn. 8959300520552363486" u="1"/>
        <s v=" HALFSIM MOVISTAR: 1 und - sn. 8959300520552714670" u="1"/>
        <s v=" LTE XIAOMI REDMI 9C AZUL: 1 und - sn. 869398051986303" u="1"/>
        <s v=" LTE NOKIA 5.4 AZUL: 1 und - sn. 359004090467373" u="1"/>
        <s v=" HALFSIM MOVISTAR: 1 und - sn. 8959300120519304150" u="1"/>
        <s v=" HALFSIM MOVISTAR: 1 und - sn. 8959300320533981005" u="1"/>
        <s v=" LTE SAMSUNG A21S AZUL: 2 und - sn. 355451119439764,355451119421689" u="1"/>
        <s v=" LTE NOKIA C1 PLUS AZUL: 1 und / LTE SAMSUNG A52 NEGRO: 3 und / LTE XIAOMI REDMI NOTE 9 GRIS: 6 und" u="1"/>
        <s v=" LTE SAMSUNG A32 NEGRO: 1 und - sn. 350579458272522 / LTE TCL 20 SE NEGRO: 2 und - sn. 356932920357229,356932920354978" u="1"/>
        <s v=" HALFSIM MOVISTAR: 1 und - sn. 8959300120518582632" u="1"/>
        <s v=" HALFSIM MOVISTAR: 1 und - sn. 8959300320535036998" u="1"/>
        <s v=" LTE SAMSUNG A12 AZUL: 1 und - sn. 350692198982605" u="1"/>
        <s v=" ALCATEL MIFI MW41 LTE: 4 und / HALFSIM MOVISTAR: 200 und / LTE NOKIA 5.4 AZUL: 2 und / LTE NOKIA C01 PLUS AZUL: 5 und / LTE SAMSUNG A02S 64GB AZUL: 5 und / LTE SAMSUNG A12 AZUL: 1 und / LTE SAMSUNG A21S AZUL: 1 und / LTE SAMSUNG A21S NEGRO: 2 und / LTE SAMSUNG A32 AZUL: 3 und" u="1"/>
        <s v=" LTE SAMSUNG A32 AZUL: 1 und - sn. 350579454825026" u="1"/>
        <s v=" LTE SAMSUNG A23 BLANCO: 1 und - sn. 353568691480841" u="1"/>
        <s v=" LTE SAMSUNG A53 5G NEGRO: 1 und - sn. 353842194802987" u="1"/>
        <s v=" HALFSIM MOVISTAR: 1 und - sn. 8959300320533980858" u="1"/>
        <s v=" LTE SAMSUNG A32 NEGRO: 1 und - sn. 350579454574053" u="1"/>
        <s v=" AUDIFONOS NOKIA WIRELESS EARBUDS NEGRO: 1 und - sn. " u="1"/>
        <s v=" LTE IPHONE 13 128GB DORADO: 1 und - sn. 356646224101428 / HALFSIM MOVISTAR: 1 und - sn. 8959300420548322417" u="1"/>
        <s v=" LTE ZTE BLADE A3 LITE 32GB: 1 und - sn. 864538045355892 / HALFSIM MOVISTAR: 1 und - sn. 8959300520555423352" u="1"/>
        <s v=" LTE HUAWEI NOVA Y70 NEGRO: 2 und / LTE IPHONE 13 PRO 256GB NEGRO: 1 und / LTE MOTO G20 VERDE: 2 und / LTE NOKIA C2 2E AZUL: 2 und / LTE XIAOMI REDMI 10A 64GB SILVER: 2 und" u="1"/>
        <s v=" LTE MOTO G60S AZUL: 1 und - sn. 354911551734213" u="1"/>
        <s v=" LTE SAMSUNG A32 AZUL: 1 und - sn. 350579454080101" u="1"/>
        <s v=" LTE SAMSUNG A12 NEGRO: 1 und - sn. 350692199525254" u="1"/>
        <s v=" LTE MOTO G60S AZUL: 1 und / LTE NOKIA C21 AZUL: 1 und / LTE XIAOMI REDMI 10C 128GB GRIS: 2 und" u="1"/>
        <s v=" HALFSIM MOVISTAR: 7 und - sn. 8959300120516628320,8959300120516628312,8959300120516628262,8959300120516628254,8959300120516627835,8959300120516628387,8959300120516628270" u="1"/>
        <s v=" HALFSIM MOVISTAR: 1 und - sn. 8959300120518481223" u="1"/>
        <s v=" LTE SAMSUNG S20 FE AZUL: 1 und - sn. 357829462003832" u="1"/>
        <s v=" LTE SAMSUNG A31 NEGRO: 1 und - sn. 355395113969526 / LTE SAMSUNG A01 32GB AZUL: 1 und - sn. 359771108605422" u="1"/>
        <s v=" HALFSIM MOVISTAR: 63 und - sn. 8959300120521017121,8959300120521017139,8959300120521017147,8959300120521017154,8959300120521017162,8959300120521017170,8959300120521017188,8959300120521017196,8959300120521017204,8959300120521017212,8959300120521017220,8959300120521017238,8959300120521017246,8959300120521017253,8959300120521017261,8959300120521017279,8959300120521017287,8959300120521017295,8959300120521017303,8959300120521017311,8959300120521017329,8959300120521017337,8959300120521017345,8959300120521017352,8959300120521017360,8959300120521017378,8959300120521017386,8959300120521017394,8959300120521017402,8959300120521017410,8959300120521017428,8959300120521017436,8959300120521017444,8959300120521017451,8959300120521017469,8959300120521017477,8959300120521017485,8959300120521017493,8959300120521017501,8959300120521017519,8959300120521017527,8959300120521017535,8959300120521017543,8959300120521017550,8959300120521017568,8959300120521017576,8959300120521017584,8959300120521017592,8959300120521017600,8959300120521017618,8959300120521017022,8959300120521017030,8959300120521017048,8959300120521017055,8959300120521017063,8959300120521017071,8959300120521017089,8959300120521017097,8959300120521017105,8959300120521017113,8959300120521016990,8959300120521017006,8959300120521017014" u="1"/>
        <s v=" HALFSIM MOVISTAR: 1 und - sn. 8959300420554521415" u="1"/>
        <s v=" HALFSIM MOVISTAR: 1 und - sn. 8959300520555626335" u="1"/>
        <s v=" HALFSIM MOVISTAR: 1 und - sn. 8959300520559468981" u="1"/>
        <s v=" LTE SAMSUNG A13 NEGRO: 1 und - sn. 352460882798564" u="1"/>
        <s v=" LTE SAMSUNG A53 5G NEGRO: 1 und - sn. 353842194256374" u="1"/>
        <s v=" LTE SAMSUNG A23 NEGRO: 3 und - sn. 353568691749575,353568691749815,353568691713621 / LTE IPHONE 13 256GB AZUL: 1 und - sn. 356177153570243" u="1"/>
        <s v=" LTE SAMSUNG A53 5G NEGRO: 8 und - sn. 353842194257406,353842194257307,353842194255665,353842194256812,353842194256846,353842194255509,353842194256218,353842194256150" u="1"/>
        <s v=" LTE TCL 20 SE NEGRO: 1 und - sn. 356932920353988" u="1"/>
        <s v=" HALFSIM MOVISTAR: 1 und - sn. 8959300120519302618" u="1"/>
        <s v=" LTE XIAOMI REDMI NOTE 11 AZUL: 1 und - sn. 861770062725102" u="1"/>
        <s v=" LTE REALME GT MASTER EDITION AZUL: 1 und - sn. 867239051582498" u="1"/>
        <s v=" LTE XIAOMI REDMI 9C GRIS: 3 und - sn. 866538058595911,865834055702126,866538058655590" u="1"/>
        <s v=" LTE XIAOMI REDMI 9C AZUL: 8 und" u="1"/>
        <s v=" HALFSIM MOVISTAR: 1 und - sn. 8959300320534237183" u="1"/>
        <s v=" HALFSIM MOVISTAR: 1 und - sn. 8959300420550886564" u="1"/>
        <s v=" HALFSIM MOVISTAR: 1 und - sn. 8959300520556126327" u="1"/>
        <s v=" LTE SAMSUNG A13 AZUL: 1 und - sn. 352177398811968" u="1"/>
        <s v=" LTE SAMSUNG A22 BLANCO: 1 und - sn. 353353821195167" u="1"/>
        <s v=" LTE IPHONE 12 128GB NEGRO: 1 und - sn. 356594598895169" u="1"/>
        <s v=" LTE SAMSUNG A01 32GB AZUL: 1 und - sn. 359771108606743" u="1"/>
        <s v=" LTE XIAOMI REDMI NOTE 9 NEGRO: 1 und - sn. 863232051583966" u="1"/>
        <s v=" HALFSIM MOVISTAR: 2 und - sn. 8959300320529951947,8959300320529949362" u="1"/>
        <s v=" LTE SAMSUNG A33 5G NEGRO: 2 und / LTE XIAOMI POCO X3 PRO 256GB NEGRO: 2 und / LTE XIAOMI REDMI 10C 128GB GRIS: 2 und / LTE XIAOMI REDMI NOTE 11 AZUL: 1 und / LTE XIAOMI REDMI NOTE 11S NEGRO: 2 und" u="1"/>
        <s v=" HALFSIM MOVISTAR: 100 und - sn. 8959300320535139297,8959300320535137358,8959300320535137424,8959300320535137374,8959300320535139503,8959300320535139164,8959300320535137390,8959300320535137176,8959300320535139396,8959300320535139339,8959300320535139180,8959300320535137432,8959300320535137184,8959300320535137309,8959300320535138851,8959300320535139545,8959300320535139370,8959300320535138778,8959300320535139487,8959300320535137127,8959300320535139354,8959300320535137150,8959300320535137143,8959300320535137333,8959300320535137408,8959300320535137317,8959300320535138869,8959300320535137275,8959300320535137325,8959300320535137366,8959300320535139495,8959300320535137135,8959300320535139289,8959300320535137168,8959300320535139388,8959300320535137341,8959300320535137416,8959300320535139313,8959300320535137283,8959300320535139305,8959300320535137382,8959300320535137267,8959300320535139362,8959300320535139321,8959300320535139172,8959300320535137119,8959300320535139347,8959300320535137291,8959300320535138844,8959300320535139198,8959300320535139263,8959300320535138893,8959300320535139727,8959300320535139149,8959300320535139586,8959300320535139693,8959300320535139016,8959300320535139594,8959300320535139941,8959300320535139578,8959300320535139826,8959300320535139719,8959300320535139784,8959300320535139842,8959300320535139909,8959300320535139701,8959300320535139271,8959300320535139008,8959300320535139859,8959300320535139156,8959300320535139552,8959300320535139735,8959300320535138786,8959300320535139602,8959300320535139255,8959300320535139206,8959300320535139677,8959300320535139800,8959300320535139933,8959300320535139883,8959300320535139222,8959300320535138885,8959300320535139743,8959300320535139867,8959300320535139875,8959300320535139750,8959300320535139214,8959300320535139610,8959300320535139792,8959300320535139248,8959300320535139685,8959300320535139768,8959300320535138877,8959300320535139560,8959300320535139818,8959300320535139230,8959300320535139776,8959300320535139834,8959300320535139628,8959300320535139891" u="1"/>
        <s v=" HALFSIM MOVISTAR: 1 und - sn. 8959300320531855748" u="1"/>
        <s v=" HALFSIM MOVISTAR: 1 und - sn. 8959300320534570633" u="1"/>
        <s v=" HALFSIM MOVISTAR: 1 und - sn. 8959300320534730625" u="1"/>
        <s v=" HALFSIM MOVISTAR: 1 und - sn. 8959300520555624769" u="1"/>
        <s v=" LTE IPHONE 13 PRO MAX 256GB NEGRO: 1 und - sn. 359984541174498" u="1"/>
        <s v=" LTE NOKIA 5.4 AZUL: 1 und - sn. 359004090639328 / HALFSIM MOVISTAR: 1 und - sn. 8959300520555409039" u="1"/>
        <s v=" HALFSIM MOVISTAR: 30 und - sn. 8959300320529862219,8959300320529865436,8959300320529865410,8959300320529865311,8959300320529869461,8959300320529868935,8959300320529865188,8959300320529865261,8959300320529865287,8959300320529865386,8959300320529865238,8959300320529865212,8959300320529862755,8959300320529865360,8959300320529865246,8959300320529862763,8959300320529865196,8959300320529869479,8959300320529865170,8959300320529865402,8959300320529865303,8959300320529862623,8959300320529865378,8959300320529865220,8959300320529865253,8959300320529865279,8959300320529865428,8959300320529865204,8959300320529865295,8959300320529865329" u="1"/>
        <s v=" HALFSIM MOVISTAR: 1 und - sn. 8959300520556092974" u="1"/>
        <s v=" LTE IPHONE 12 64GB NEGRO: 1 und - sn. 359827486119053" u="1"/>
        <s v=" LTE SAMSUNG A02S 64GB AZUL: 1 und - sn. 356506881406694 / HALFSIM MOVISTAR: 1 und - sn. 8959300520556123985" u="1"/>
        <s v=" LTE SAMSUNG A32 NEGRO: 1 und - sn. 350579453881012 / LTE SAMSUNG A21S NEGRO: 1 und - sn. 355451118663851 / LTE IPHONE 12 64GB AZUL: 1 und - sn. 357076838460326 / LTE SAMSUNG A02 64GB NEGRO: 1 und - sn. 358711754792059 / HALFSIM MOVISTAR: 3 und - sn. 8959300520551997540,8959300520552257340,8959300520552257431" u="1"/>
        <s v=" LTE HONOR X8 AZUL + BLUETOOTH SPEAKERS HONOR GIFT: 2 und / LTE HUAWEI Y60 NEGRO: 3 und / LTE NOKIA C01 PLUS AZUL: 3 und / LTE NOKIA G10 AZUL: 2 und / LTE SAMSUNG A03 CORE AZUL: 3 und / LTE SAMSUNG A03 CORE NEGRO: 2 und / LTE SAMSUNG A23 AZUL: 2 und / LTE SAMSUNG A23 NEGRO: 4 und / LTE SAMSUNG A33 5G AZUL: 4 und / LTE XIAOMI REDMI 9C GRIS: 2 und" u="1"/>
        <s v=" HALFSIM MOVISTAR: 1 und - sn. 8959300320533999189" u="1"/>
        <s v=" HALFSIM MOVISTAR: 1 und - sn. 8959300420550413385" u="1"/>
        <s v=" HALFSIM MOVISTAR: 1 und - sn. 8959300520555419558" u="1"/>
        <s v=" LTE SAMSUNG A22 NEGRO: 1 und - sn. 353353821198641" u="1"/>
        <s v=" LTE SAMSUNG A32 NEGRO: 1 und - sn. 350579454479949" u="1"/>
        <s v=" LTE XIAOMI REDMI NOTE 10S BLANCO: 1 und - sn. 861951051140921" u="1"/>
        <s v=" HALFSIM MOVISTAR: 1 und - sn. 8959300320534098643" u="1"/>
        <s v=" HALFSIM MOVISTAR: 1 und - sn. 8959300420550416404" u="1"/>
        <s v=" HALFSIM MOVISTAR: 1 und - sn. 8959300520555470155" u="1"/>
        <s v=" LTE XIAOMI REDMI NOTE 9 BLANCO: 1 und - sn. 866077059773920" u="1"/>
        <s v=" HALFSIM MOVISTAR: 1 und - sn. 8959300520552679683" u="1"/>
        <s v=" HALFSIM MOVISTAR: 5 und - sn. 8959300520551990180,8959300520551990388,8959300520551990198,8959300520551990172,8959300520551989794" u="1"/>
        <s v=" GSM LTE ALCATEL MIFI MW41: 2 und - sn. 015887000573215,015887000569767 / HALFSIM MOVISTAR: 2 und - sn. 8959300320534589518,8959300320534590862" u="1"/>
        <s v=" HALFSIM MOVISTAR: 25 und - sn. 8959300420553118122,8959300420553118148,8959300420553118247,8959300420553118130,8959300420553118155,8959300420553118254,8959300420553105988,8959300420553104601,8959300420553104593,8959300420553104585,8959300420553104619,8959300420553105970,8959300420553104353,8959300420553104361,8959300420553104320,8959300420553105962,8959300420553104346,8959300420553104312,8959300420553116944,8959300420553104858,8959300420553104866,8959300420553117009,8959300420553117025,8959300420553117017,8959300420553117033" u="1"/>
        <s v=" LTE SAMSUNG A22 NEGRO: 1 und - sn. 353353823314493" u="1"/>
        <s v=" LTE SAMSUNG A53 5G NEGRO: 1 und - sn. 353842194256408" u="1"/>
        <s v=" LTE XIAOMI REDMI 9C GRIS: 1 und - sn. 865233057061492" u="1"/>
        <s v=" GSM LTE ALCATEL MIFI MW41: 2 und - sn. 015887000760044,015887000760440" u="1"/>
        <s v=" LTE NOKIA 1.4 NEGRO: 100 und / LTE SAMSUNG A32 NEGRO: 50 und / LTE XIAOMI REDMI NOTE 10S GRIS: 100 und" u="1"/>
        <s v=" HALFSIM MOVISTAR: 300 und / LTE NOKIA C01 PLUS AZUL: 4 und / LTE SAMSUNG A12 NEGRO: 2 und / LTE SAMSUNG A22 NEGRO: 3 und / LTE XIAOMI REDMI 9C GRIS: 3 und / LTE XIAOMI REDMI NOTE 10S AZUL: 2 und / LTE XIAOMI REDMI NOTE 10S BLANCO: 3 und" u="1"/>
        <s v=" HALFSIM MOVISTAR: 1 und - sn. 8959300120518586195" u="1"/>
        <s v=" HALFSIM MOVISTAR: 1 und - sn. 8959300520559309151" u="1"/>
        <s v=" LTE SAMSUNG A03 AZUL: 1 und - sn. 354379556099372" u="1"/>
        <s v=" LTE SAMSUNG A12 AZUL: 1 und - sn. 351692292666335" u="1"/>
        <s v=" LTE XIAOMI REDMI NOTE 11 GRIS: 1 und - sn. 861770063987206" u="1"/>
        <s v=" LTE XIAOMI REDMI NOTE 8 2021 GRIS: 1 und - sn. 861890052896786" u="1"/>
        <s v=" LTE SAMSUNG A21S AZUL: 1 und - sn. 355451119443048 / HALFSIM MOVISTAR: 1 und - sn. 8959300520551994539" u="1"/>
        <s v=" HALFSIM MOVISTAR: 1 und - sn. 8959300420547962668" u="1"/>
        <s v=" HALFSIM MOVISTAR: 1 und - sn. 8959300520559472827" u="1"/>
        <s v=" LTE SAMSUNG S20 FE AZUL: 1 und - sn. 357829461444995" u="1"/>
        <s v=" LTE IPHONE 13 256GB NEGRO: 1 und - sn. 359001975415816" u="1"/>
        <s v=" HALFSIM MOVISTAR: 1 und - sn. 8959300520552679717" u="1"/>
        <s v=" LTE IPHONE 11 64GB NEGRO: 1 und - sn. 354039663603330" u="1"/>
        <s v=" LTE XIAOMI REDMI 9C GRIS: 1 und - sn. 866538057984579" u="1"/>
        <s v=" LTE SAMSUNG A02 64GB AZUL: 1 und - sn. 358711755264660" u="1"/>
        <s v=" LTE XIAOMI REDMI NOTE 11 AZUL: 1 und - sn. 864048063448348" u="1"/>
        <s v=" LTE XIAOMI REDMI NOTE 9 VERDE: 1 und - sn. 866077058904161" u="1"/>
        <s v=" JAM SPEAKER HANG UP BT 8HS IP67 BLACK: 16 und" u="1"/>
        <s v=" HALFSIM MOVISTAR: 1 und - sn. 8959300320535197162" u="1"/>
        <s v=" HALFSIM MOVISTAR: 10 und - sn. 8959300520551995650,8959300520551995775,8959300520551991089,8959300520551991063,8959300520551991071,8959300520551991097,8959300520551995676,8959300520551995668,8959300520551994430,8959300520551995643" u="1"/>
        <s v=" LTE HUAWEI NOVA 9 SE NEGRO: 3 und / LTE HUAWEI NOVA Y70 NEGRO: 3 und / LTE HUAWEI Y60 NEGRO: 1 und / LTE NOKIA C21 AZUL: 3 und / LTE REALME GT MASTER EDITION AZUL: 2 und / LTE SAMSUNG A03 NEGRO: 6 und / LTE SAMSUNG A53 5G AZUL: 5 und / LTE SAMSUNG S22 5G ULTRA VERDE: 2 und / LTE XIAOMI 11 LITE 5G NE NEGRO: 3 und" u="1"/>
        <s v=" HALFSIM MOVISTAR: 1 und - sn. 8959300420550894790" u="1"/>
        <s v=" HALFSIM MOVISTAR: 1 und - sn. 8959300420557889231" u="1"/>
        <s v=" HALFSIM MOVISTAR: 1 und - sn. 8959300520556113135" u="1"/>
        <s v=" HALFSIM MOVISTAR: 1 und - sn. 8959300520556114554" u="1"/>
        <s v=" LTE SAMSUNG A52 AZUL: 1 und - sn. 357526610882592" u="1"/>
        <s v=" LTE XIAOMI REDMI 9C GRIS: 1 und - sn. 866538058781131" u="1"/>
        <s v=" LTE XIAOMI REDMI NOTE 9 BLANCO: 1 und - sn. 863232054209148" u="1"/>
        <s v=" HALFSIM MOVISTAR: 1 und - sn. 8959300120518470903" u="1"/>
        <s v=" HALFSIM MOVISTAR: 1 und - sn. 8959300120518669215" u="1"/>
        <s v=" LTE REALME C21Y AZUL: 1 und - sn. 860256053052731" u="1"/>
        <s v=" LTE SAMSUNG A32 AZUL: 1 und - sn. 350579451125248" u="1"/>
        <s v=" LTE XIAOMI REDMI NOTE 9 GRIS: 1 und - sn. 866077054077087" u="1"/>
        <s v=" SIMCARD M2M 3G GEMALTO: 30 und - sn. 8959300110511747019,8959300110511746953,8959300110511747050,8959300110511746920,8959300110511747092,8959300110511747076,8959300110511747159,8959300110511747001,8959300110511747183,8959300110511746961,8959300110511747134,8959300110511758453,8959300110511747118,8959300110511747126,8959300110511746946,8959300110511746912,8959300110511747191,8959300110511746979,8959300110511747084,8959300110511747217,8959300110511747209,8959300110511746938,8959300110511747027,8959300110511747035,8959300110511747100,8959300110511747043,8959300110511747068,8959300110511746995,8959300110511746904,8959300110511746987" u="1"/>
        <s v=" SIMCARD M2M 3G GEMALTO: 46 und - sn. 8934076400005503423,8934076400005503753,8934076400005506129,8934076400005505345,8934076400005505410,8934076400005505758,8934076400005504876,8934076400005504926,8934076400005503597,8934076400005506269,8934076400005506087,8934076400005505188,8934076400005503852,8934076400005503951,8934076400005504710,8934076400005506350,8934076400005505196,8934076400005505576,8934076400005505600,8934076400005505618,8934076400005503928,8934076400005503977,8934076400005503746,8934076400005506392,8934076400005505204,8934076400005504124,8934076400005504660,8934076400005505683,8934076400005504058,8934076400005504298,8934076400005504769,8934076400005504819,8934076400005506038,8934076400005505816,8934076400005504363,8934076400005504371,8934076400005504462,8934076400005506194,8934076400005506343,8934076400005505980,8934076400005504082,8934076400005504900,8934076400005506061,8934076400005505014,8934076400005503878,8934076400005503969 / HALFSIM MOVISTAR: 7 und - sn. 8959300320530324209,8959300320530324233,8959300320530324431,8959300320530329984,8959300320530330164,8959300320530330172,8959300320530323839 / USIM MULTISIM MOVISTAR: 47 und - sn. 8959300420545247815,8959300420545247872,8959300420545248110,8959300420545248300,8959300420545248367,8959300420545248383,8959300420545248896,8959300420545248433,8959300420545248508,8959300420545248532,8959300420545248755,8959300420545248938,8959300420545247716,8959300420545247740,8959300420545247898,8959300420545248193,8959300420545248326,8959300420545248565,8959300420545248177,8959300420545248268,8959300420545247856,8959300420545248961,8959300420545248987,8959300420545249035,8959300420545248201,8959300420545247757,8959300420545248227,8959300420545248292,8959300420545248664,8959300420545249084,8959300420545248458,8959300420545248607,8959300420545248060,8959300420545248078,8959300420545249050,8959300420545248466,8959300420545248474,8959300420545248482,8959300420545248870,8959300420545248417,8959300420545248912,8959300420545249076,8959300420545248144,8959300420545249183,8959300420545248557,8959300420545248037,8959300420545248169" u="1"/>
        <s v=" HALFSIM MOVISTAR: 1 und - sn. 8959300320531746970" u="1"/>
        <s v=" HALFSIM MOVISTAR: 1 und - sn. 8959300320535195596" u="1"/>
        <s v=" HALFSIM MOVISTAR: 1 und - sn. 8959300420548319017" u="1"/>
        <s v=" HALFSIM MOVISTAR: 1 und - sn. 8959300420550808154" u="1"/>
        <s v=" HALFSIM MOVISTAR: 3 und - sn. 8959300320535281586,8959300320535281602,8959300320535281578" u="1"/>
        <s v=" AMP ANDROID TV BOX: 1 und - sn. 020120010400051 / LTE IPHONE 11 64GB NEGRO: 1 und - sn. 357818702907035" u="1"/>
        <s v=" LTE SAMSUNG A12 AZUL: 1 und - sn. 350692192835973 / LTE SAMSUNG A02S NEGRO: 1 und - sn. 354240160494005 / LTE XIAOMI REDMI NOTE 9 PRO BLANCO: 1 und - sn. 865506053866570 / USIM MULTISIM MOVISTAR: 1 und - sn. 8959300520542050441" u="1"/>
        <s v=" LTE HUAWEI Y9 PRIME 2019 AZUL: 1 und" u="1"/>
        <s v=" LTE SAMSUNG A21S NEGRO: 1 und - sn. 355451115910628" u="1"/>
        <s v=" LTE IPHONE 11 64GB NEGRO: 1 und - sn. 356815112284253" u="1"/>
        <s v=" LTE IPHONE 12 64GB NEGRO: 1 und - sn. 354112726091536" u="1"/>
        <s v=" LTE SAMSUNG A02S 64GB AZUL: 1 und - sn. 356506881091389" u="1"/>
        <s v=" HALFSIM MOVISTAR: 2 und - sn. 8959300520552255559,8959300520552254743" u="1"/>
        <s v=" DESKTOP: 1 und - sn. MXL4341MMP" u="1"/>
        <s v=" HALFSIM MOVISTAR: 1 und - sn. 8959300120518667649" u="1"/>
        <s v=" HALFSIM MOVISTAR: 1 und - sn. 8959300320534045453" u="1"/>
        <s v=" HALFSIM MOVISTAR: 1 und - sn. 8959300520552683529" u="1"/>
        <s v=" HALFSIM MOVISTAR: 1 und - sn. 8959300520555938128" u="1"/>
        <s v=" LTE IPHONE 11 64GB NEGRO: 1 und - sn. 350263901530493" u="1"/>
        <s v=" LTE XIAOMI REDMI NOTE 11 AZUL: 1 und - sn. 864048062805001" u="1"/>
        <s v=" HALFSIM MOVISTAR: 1 und - sn. 8959300320534817174" u="1"/>
        <s v=" HALFSIM MOVISTAR: 1 und - sn. 8959300420550776401" u="1"/>
        <s v=" LTE SAMSUNG A32 NEGRO: 1 und - sn. 353786630328471" u="1"/>
        <s v=" LTE XIAOMI REDMI NOTE 11 AZUL: 1 und - sn. 864048063450682" u="1"/>
        <s v=" LTE MOTO E6 PLUS GRIS: 1 und - sn. 357248106297421 / HALFSIM MOVISTAR: 1 und - sn. 8959300320531995551" u="1"/>
        <s v=" GSM LTE ALCATEL MIFI MW41: 1 und - sn. 014828006590275 / HALFSIM MOVISTAR: 1 und - sn. 8959300520549354861" u="1"/>
        <s v=" HALFSIM MOVISTAR: 1 und - sn. 8959300120518673027" u="1"/>
        <s v=" HALFSIM MOVISTAR: 1 und - sn. 8959300120518675865" u="1"/>
        <s v=" HALFSIM MOVISTAR: 1 und - sn. 8959300320535157174" u="1"/>
        <s v=" HALFSIM MOVISTAR: 1 und - sn. 8959300320535278616" u="1"/>
        <s v=" HALFSIM MOVISTAR: 1 und - sn. 8959300420550221655" u="1"/>
        <s v=" LTE HUAWEI NOVA 8I AZUL: 1 und - sn. 862682051809129" u="1"/>
        <s v=" LTE XIAOMI REDMI NOTE 9 NEGRO: 1 und - sn. 865858053852567" u="1"/>
        <s v=" HALFSIM MOVISTAR: 2 und - sn. 8959300320529705046,8959300320529707539" u="1"/>
        <s v=" LTE IPHONE 12 PRO 128GB NEGRO: 1 und / LTE SAMSUNG S20 FE AZUL: 1 und" u="1"/>
        <s v=" LTE IPHONE 12 128GB AZUL: 1 und - sn. 358209598115769 / HALFSIM MOVISTAR: 1 und - sn. 8959300520559283000" u="1"/>
        <s v=" LTE SAMSUNG A32 AZUL: 1 und - sn. 350579454079749" u="1"/>
        <s v=" LTE XIAOMI REDMI NOTE 10S NEGRO: 1 und - sn. 867697051962707" u="1"/>
        <s v=" HALFSIM MOVISTAR: 5 und - sn. 8959300320534048531,8959300320534048499,8959300320534048549,8959300320534047848,8959300320534048556" u="1"/>
        <s v=" HALFSIM MOVISTAR: 20 und - sn. 8959300520549233297,8959300520549233131,8959300520549233313,8959300520549233123,8959300520549233289,8959300520549233339,8959300520549232927,8959300520549233115,8959300520549233206,8959300520549233222,8959300520549233230,8959300520549233214,8959300520549233388,8959300520549233305,8959300520549233248,8959300520549233263,8959300520549233321,8959300520549233347,8959300520549233198,8959300520549233255" u="1"/>
        <s v=" HALFSIM MOVISTAR: 1 und - sn. 8959300320534717184" u="1"/>
        <s v=" HALFSIM MOVISTAR: 1 und - sn. 8959300420547662698" u="1"/>
        <s v=" LTE SAMSUNG A12 NEGRO: 1 und - sn. 350692194697686" u="1"/>
        <s v=" LTE NOKIA G20 AZUL: 3 und / LTE SAMSUNG A12 NEGRO: 2 und / LTE SAMSUNG A22 NEGRO: 4 und" u="1"/>
        <s v=" HALFSIM MOVISTAR: 1 und - sn. 8959300120519317392" u="1"/>
        <s v=" LTE SAMSUNG A72 AZUL: 1 und - sn. 351088101700821" u="1"/>
        <s v=" LTE IPHONE SE 2020 64GB NEGRO: 1 und - sn. 358397349737385" u="1"/>
        <s v=" LTE XIAOMI REDMI NOTE 10S GRIS: 1 und - sn. 865565050329784" u="1"/>
        <s v=" HALFSIM MOVISTAR: 1 und - sn. 8959300520549397415" u="1"/>
        <s v=" LTE XIAOMI REDMI NOTE 10S GRIS: 1 und - sn. 865565050698287" u="1"/>
        <s v=" LTE SAMSUNG A52 NEGRO: 1 und - sn. 351972330245205" u="1"/>
        <s v=" LTE NOKIA C01 PLUS AZUL: 1 und - sn. 354632880954609" u="1"/>
        <s v=" HALFSIM MOVISTAR LIBRE: 1 und - sn. 8959300520549746504" u="1"/>
        <s v=" LTE SAMSUNG A72 NEGRO 128GB: 1 und - sn. 351088102730546" u="1"/>
        <s v=" LTE SAMSUNG A72 NEGRO 128GB: 1 und - sn. 351088102731965" u="1"/>
        <s v=" HALFSIM MOVISTAR: 1 und - sn. 8959300520551990354" u="1"/>
        <s v=" LTE IPHONE 12 64GB NEGRO: 1 und - sn. 357076838619368" u="1"/>
        <s v=" LTE XIAOMI REDMI 9C GRIS: 1 und - sn. 866538057998579" u="1"/>
        <s v=" AIT SAMSUNG BANDA FIT 2 NEGRO: 1 und - sn. 880609072470542" u="1"/>
        <s v=" LTE IPHONE SE 2020 64GB NEGRO: 1 und - sn. 356740117880154" u="1"/>
        <s v=" LTE XIAOMI REDMI NOTE 9 BLANCO: 1 und - sn. 865277057234468" u="1"/>
        <s v=" LTE XIAOMI REDMI NOTE 9 BLANCO: 1 und - sn. 868697054009604" u="1"/>
        <s v=" LTE SAMSUNG A02S 64GB AZUL: 3 und / LTE SAMSUNG A32 AZUL: 2 und" u="1"/>
        <s v=" LTE SAMSUNG A02S 64GB AZUL: 6 und / LTE SAMSUNG A32 AZUL: 2 und" u="1"/>
        <s v=" LTE XIAOMI REDMI 9C AZUL TUENTI: 1 und / LTE XIAOMI REDMI NOTE 9 BLANCO TUENTI: 1 und" u="1"/>
        <s v=" LTE XIAOMI REDMI 9C AZUL TUENTI: 2 und / LTE XIAOMI REDMI NOTE 9 BLANCO TUENTI: 1 und" u="1"/>
        <s v=" LISTO PACK NOKIA 3.4: 2 und / LTE NOKIA 1.4 NEGRO: 10 und / LTE SAMSUNG A02 64GB NEGRO: 1 und / LTE SAMSUNG A21S AZUL: 2 und / LTE SAMSUNG A32 NEGRO: 3 und / LTE SAMSUNG A72 NEGRO: 4 und / LTE XIAOMI REDMI NOTE 9 BLANCO: 5 und / LTE ZTE BLADE A3 LITE 32GB: 4 und" u="1"/>
        <s v=" HALFSIM MOVISTAR: 1 und - sn. 8959300120518921236" u="1"/>
        <s v=" HALFSIM MOVISTAR: 1 und - sn. 8959300120518478880" u="1"/>
        <s v=" HALFSIM MOVISTAR: 1 und - sn. 8959300120518478914" u="1"/>
        <s v=" HALFSIM MOVISTAR: 5 und - sn. 8959300120519310116,8959300120519310256,8959300120519310249,8959300120519310231,8959300120519310181" u="1"/>
        <s v=" LTE XIAOMI POCO X3 PRO 256GB NEGRO: 1 und - sn. 865031050446540" u="1"/>
        <s v=" LTE IPHONE 13 256GB NEGRO: 1 und - sn. 355870378227216" u="1"/>
        <s v=" LTE HUAWEI NOVA 8I AZUL: 1 und - sn. 862682051811653" u="1"/>
        <s v=" LTE MOTO G60S AZUL: 2 und / LTE SAMSUNG A03 CORE NEGRO: 2 und / LTE SAMSUNG A13 AZUL: 2 und / LTE SAMSUNG A23 NEGRO: 1 und / LTE XIAOMI POCO X3 PRO 256GB NEGRO: 1 und / LTE XIAOMI REDMI 10A 64GB AZUL: 2 und / LTE XIAOMI REDMI 10C 128GB GRIS: 2 und" u="1"/>
        <s v=" LTE SAMSUNG A53 5G NEGRO: 1 und - sn. 353881482242134" u="1"/>
        <s v=" HALFSIM MOVISTAR: 2 und - sn. 8959300120518922770,8959300120518922606" u="1"/>
        <s v=" LTE MOTO G60S AZUL: 1 und - sn. 354911551272057" u="1"/>
        <s v=" LTE SAMSUNG A03 NEGRO: 1 und - sn. 351084950652239" u="1"/>
        <s v=" LTE TCL 20 SE NEGRO: 1 und - sn. 356932920352188" u="1"/>
        <s v=" HALFSIM MOVISTAR: 1 und - sn. 8959300120519304358" u="1"/>
        <s v=" LTE SAMSUNG A23 NEGRO: 1 und - sn. 356795950633623" u="1"/>
        <s v=" HALFSIM MOVISTAR: 1 und - sn. 8959300120518672623" u="1"/>
        <s v=" HALFSIM MOVISTAR: 1 und - sn. 8959300120519891131" u="1"/>
        <s v=" LTE REALME C11 AZUL: 1 und - sn. 864322055991619" u="1"/>
        <s v=" HALFSIM MOVISTAR: 1 und - sn. 8959300120519890984" u="1"/>
        <s v=" HALFSIM MOVISTAR: 1 und - sn. 8959300120518920832" u="1"/>
        <s v=" LTE XIAOMI REDMI NOTE 11S NEGRO: 1 und - sn. 865954063536728" u="1"/>
        <s v=" HALFSIM MOVISTAR: 1 und - sn. 8959300120519199246" u="1"/>
        <s v=" HALFSIM MOVISTAR: 2 und - sn. 8959300120519310157,8959300120519310165" u="1"/>
        <s v=" HALFSIM MOVISTAR: 1 und - sn. 8959300120518921103" u="1"/>
        <s v=" HALFSIM MOVISTAR: 1 und - sn. 8959300120519304101" u="1"/>
        <s v=" HALFSIM MOVISTAR: 1 und - sn. 8959300120518672797" u="1"/>
        <s v=" LTE SAMSUNG A03 AZUL: 1 und - sn. 354379559461389" u="1"/>
        <s v=" LTE SAMSUNG A13 AZUL: 1 und - sn. 352177399166693" u="1"/>
        <s v=" ESIM MOVISTAR_ESIM EVOUCHERS CODE QR: 1 und - sn. 8959300120522983446" u="1"/>
        <s v=" LTE IPHONE 11 64GB NEGRO: 1 und / LTE NOKIA G21 AZUL: 2 und / LTE REALME C11 AZUL: 2 und / LTE SAMSUNG A03 CORE NEGRO: 2 und / LTE SAMSUNG A03 NEGRO: 2 und / LTE SAMSUNG A13 AZUL: 2 und / LTE SAMSUNG A53 5G NEGRO: 1 und / LTE SAMSUNG S22 5G ULTRA VERDE: 1 und / LTE XIAOMI REDMI 10A 64GB AZUL: 1 und / LTE XIAOMI REDMI 10C 128GB GRIS: 3 und / LTE XIAOMI REDMI NOTE 11S AZUL: 1 und" u="1"/>
        <s v=" LTE IPHONE 11 64GB NEGRO: 1 und - sn. 358710332084005" u="1"/>
        <s v=" LTE XIAOMI REDMI NOTE 11S AZUL: 1 und - sn. 863837057601586" u="1"/>
        <s v=" HALFSIM MOVISTAR: 1 und - sn. 8959300120518478955" u="1"/>
        <s v=" LTE HONOR X8 NEGRO: 1 und - sn. 864331067601785" u="1"/>
        <s v=" HALFSIM MOVISTAR: 1 und - sn. 8959300120519304309" u="1"/>
        <s v=" HALFSIM MOVISTAR: 1 und - sn. 8959300120519890935" u="1"/>
        <s v=" LTE HONOR X6 AZUL: 3 und / LTE HONOR X6 SILVER: 1 und / LTE HUAWEI NOVA 9 SE NEGRO: 3 und / LTE XIAOMI REDMI NOTE 11S NEGRO: 1 und" u="1"/>
        <s v=" LTE NOKIA C2 2E AZUL: 1 und - sn. 353906800019805 / LTE XIAOMI REDMI NOTE 11 AZUL: 1 und - sn. 869113065918600" u="1"/>
        <s v=" LTE MOTO G20 AZUL: 1 und - sn. 356348784561451" u="1"/>
        <s v=" LTE NOKIA G21 AZUL: 3 und / LTE REALME C21Y AZUL: 2 und / LTE SAMSUNG A03 CORE NEGRO: 1 und / LTE SAMSUNG A03 NEGRO: 3 und / LTE SAMSUNG A13 AZUL: 1 und / LTE SAMSUNG A23 NEGRO: 1 und / LTE XIAOMI REDMI 10A 64GB AZUL: 2 und / LTE XIAOMI REDMI 10A 64GB SILVER: 1 und / LTE XIAOMI REDMI NOTE 11 AZUL: 4 und" u="1"/>
        <s v=" HALFSIM MOVISTAR: 1 und - sn. 8959300120518927381" u="1"/>
        <s v=" LTE SAMSUNG A13 AZUL: 1 und - sn. 352177399175348" u="1"/>
        <s v=" HALFSIM MOVISTAR: 1 und - sn. 8959300120518672664" u="1"/>
        <s v=" LTE REALME 9I 128GB NEGRO: 1 und - sn. 869551050380619 / HALFSIM MOVISTAR: 1 und - sn. 8959300120519302675" u="1"/>
        <s v=" LTE XIAOMI REDMI NOTE 11 AZUL: 1 und - sn. 869113065755002" u="1"/>
        <s v=" LTE MOTO G60S AZUL: 3 und / LTE NOKIA G21 AZUL: 5 und / LTE REALME C11 AZUL: 2 und / LTE REALME C21Y AZUL: 3 und / LTE SAMSUNG A03 CORE NEGRO: 1 und / LTE SAMSUNG A13 AZUL: 3 und / LTE SAMSUNG S22 5G ULTRA VERDE: 1 und / LTE XIAOMI REDMI 10A 64GB AZUL: 2 und / LTE XIAOMI REDMI 10C 128GB GRIS: 2 und / LTE XIAOMI REDMI NOTE 11 AZUL: 2 und" u="1"/>
        <s v=" HALFSIM MOVISTAR: 1 und - sn. 8959300120519310702" u="1"/>
        <s v=" ESIM MOVISTAR_ESIM EVOUCHERS CODE QR: 1 und - sn. 8959300120522981887" u="1"/>
        <s v=" ESIM MOVISTAR_ESIM EVOUCHERS CODE QR: 1 und - sn. 8959300120522982216" u="1"/>
        <s v=" HALFSIM MOVISTAR: 1 und - sn. 8959300120518672748" u="1"/>
        <s v=" LTE IPHONE 13 PRO 256GB SILVER: 1 und - sn. 359583825500319" u="1"/>
        <s v=" LTE NOKIA G21 AZUL: 3 und / LTE REALME C21Y AZUL: 3 und / LTE REALME GT MASTER EDITION GRIS: 2 und / LTE SAMSUNG A03 AZUL: 3 und / LTE SAMSUNG A03 CORE AZUL: 3 und / LTE SAMSUNG A03 CORE NEGRO: 3 und / LTE SAMSUNG A03 NEGRO: 2 und / LTE SAMSUNG A23 AZUL: 3 und / LTE XIAOMI REDMI 10A 64GB AZUL: 3 und / LTE XIAOMI REDMI 10C 128GB GRIS: 2 und / LTE XIAOMI REDMI NOTE 11 AZUL: 4 und" u="1"/>
        <s v=" HALFSIM MOVISTAR: 1 und - sn. 8959300120519309118" u="1"/>
        <s v=" ESIM MOVISTAR_ESIM EVOUCHERS CODE QR: 1 und - sn. 8959300120522983156" u="1"/>
        <s v=" LTE IPHONE 11 64GB NEGRO: 1 und - sn. 350263901630962 / HALFSIM MOVISTAR: 1 und - sn. 8959300120519316493" u="1"/>
        <s v=" LTE XIAOMI POCO X3 PRO 256GB NEGRO: 1 und - sn. 860685057980721" u="1"/>
        <s v=" HALFSIM MOVISTAR: 2 und - sn. 8959300120519308102,8959300120519308078" u="1"/>
        <s v=" ESIM MOVISTAR_ESIM EVOUCHERS CODE QR: 3 und - sn. 8959300120522982802,8959300120522982703,8959300120522982687" u="1"/>
        <s v=" LTE IPHONE 13 128GB NEGRO: 2 und" u="1"/>
        <s v=" LTE IPHONE 11 64GB NEGRO: 1 und - sn. 358710332029364" u="1"/>
        <s v=" HALFSIM TUENTI PREPAGO NUMERADA $7: 1100 und / HALFSIM TUENTI PREPAGO PORTABILIDAD: 1000 und" u="1"/>
        <s v=" HALFSIM MOVISTAR: 300 und / LTE HONOR X6 SILVER: 5 und / LTE HUAWEI NOVA 8I AZUL: 3 und / LTE HUAWEI NOVA 8I AZUL+HUAWEI WATCH FIT: 2 und / LTE HUAWEI NOVA 9 SE NEGRO: 6 und / LTE MOTO G60S AZUL: 12 und / LTE NOKIA C21 AZUL: 3 und / LTE NOKIA G21 AZUL: 2 und / LTE REALME GT MASTER EDITION GRIS: 2 und / LTE REALME GT MASTER EDITION GRIS +  REALME WATCH S: 1 und / LTE SAMSUNG A03 AZUL: 4 und / LTE SAMSUNG A13 AZUL: 4 und" u="1"/>
        <s v=" HALFSIM MOVISTAR: 1 und - sn. 8959300120518478872" u="1"/>
        <s v=" HALFSIM MOVISTAR: 1 und - sn. 8959300120518478906" u="1"/>
        <s v=" HALFSIM MOVISTAR: 1 und - sn. 8959300120519304226" u="1"/>
        <s v=" HALFSIM MOVISTAR: 10 und - sn. 8959300120519303954,8959300120519303947,8959300120519303905,8959300120519304051,8959300120519304044,8959300120519303921,8959300120519304036,8959300120519303939,8959300120519303962,8959300120519303913" u="1"/>
        <s v=" LTE REALME C11 AZUL: 1 und - sn. 864322056147195" u="1"/>
        <s v=" LTE SAMSUNG A13 AZUL: 4 und - sn. 352177399170653,352177399178821,352177399176908,352177399173822 / LTE SAMSUNG A23 NEGRO: 1 und - sn. 356795950604749" u="1"/>
        <s v=" LTE HONOR X8 AZUL: 2 und / LTE MOTO G60S AZUL: 2 und / LTE SAMSUNG A03 NEGRO: 1 und / LTE SAMSUNG A13 AZUL: 1 und / LTE SAMSUNG A53 5G AZUL: 1 und / LTE SAMSUNG S22 5G ULTRA VERDE: 1 und / LTE XIAOMI REDMI 10A 64GB SILVER: 2 und / LTE XIAOMI REDMI 10C 128GB GRIS: 1 und / LTE XIAOMI REDMI NOTE 11S NEGRO: 3 und" u="1"/>
        <s v=" LTE XIAOMI REDMI NOTE 11 AZUL: 1 und - sn. 864048063688448" u="1"/>
        <s v=" HALFSIM CHIP PREPAGO $4 AUTOSERVICIOS: 150 und" u="1"/>
        <s v=" LTE XIAOMI REDMI NOTE 11S AZUL: 1 und - sn. 865954061997641" u="1"/>
        <s v=" LTE IPHONE 13 PRO 128GB SILVER: 1 und - sn. 352835987030098" u="1"/>
        <s v=" HALFSIM MOVISTAR: 1 und - sn. 8959300120518672615" u="1"/>
        <s v=" LTE MOTO G20 VERDE: 1 und - sn. 356348784764972" u="1"/>
        <s v=" HALFSIM MOVISTAR: 1 und - sn. 8959300120519303822" u="1"/>
        <s v=" AMP ANDROID TV BOX: 1 und - sn. 020120010400246" u="1"/>
        <s v=" LTE XIAOMI REDMI NOTE 11 AZUL: 1 und - sn. 864048063500049" u="1"/>
        <s v=" ESIM MOVISTAR_ESIM EVOUCHERS CODE QR: 1 und - sn. 8959300120522981697" u="1"/>
        <s v=" LTE HUAWEI NOVA 8I AZUL: 2 und / LTE HUAWEI NOVA 9 SE NEGRO: 3 und / LTE HUAWEI NOVA Y70 NEGRO: 2 und / LTE HUAWEI Y60 NEGRO: 2 und / LTE MOTO G22 NEGRO: 2 und / LTE MOTO G60S AZUL: 6 und / LTE NOKIA C2 2E AZUL: 3 und / LTE NOKIA G21 AZUL: 2 und / LTE REALME C11 AZUL: 1 und / LTE SAMSUNG A03 AZUL: 2 und / LTE SAMSUNG A03 CORE NEGRO: 2 und / LTE SAMSUNG A03 NEGRO: 3 und / LTE SAMSUNG A13 AZUL: 2 und / LTE SAMSUNG A13 NEGRO: 3 und / LTE SAMSUNG A23 AZUL: 3 und / LTE SAMSUNG A23 BLANCO: 1 und / LTE SAMSUNG A23 NEGRO: 2 und / LTE SAMSUNG A33 5G AZUL: 1 und / LTE SAMSUNG A33 5G NEGRO + KLIP XTREME SPEAKER: 1 und / LTE XIAOMI REDMI 10A 64GB AZUL: 3 und / LTE XIAOMI REDMI 10A 64GB SILVER: 2 und / LTE XIAOMI REDMI 10C 128GB GRIS: 6 und / LTE XIAOMI REDMI 9C GRIS: 1 und / LTE XIAOMI REDMI NOTE 10S GRIS: 1 und / LTE XIAOMI REDMI NOTE 11 AZUL: 3 und / LTE XIAOMI REDMI NOTE 11 GRIS: 1 und / LTE XIAOMI REDMI NOTE 11S AZUL: 2 und / LTE XIAOMI REDMI NOTE 11S NEGRO: 3 und" u="1"/>
        <s v=" HALFSIM MOVISTAR: 1 und - sn. 8959300120519314266" u="1"/>
        <s v=" LTE XIAOMI REDMI NOTE 11 AZUL: 1 und - sn. 869113065783863" u="1"/>
        <s v=" LTE XIAOMI REDMI NOTE 11S NEGRO: 1 und - sn. 865954063617742" u="1"/>
        <s v=" LTE NOKIA G21 AZUL: 1 und - sn. 355108340390907" u="1"/>
        <s v=" LTE NOKIA G21 AZUL: 3 und / LTE SAMSUNG A03 CORE NEGRO: 2 und / LTE SAMSUNG A13 NEGRO: 2 und / LTE XIAOMI REDMI 10A 64GB AZUL: 1 und" u="1"/>
        <s v=" LTE SAMSUNG A23 NEGRO: 10 und - sn. 356795950616842,356795950617873,356795950574702,356795950617048,356795950577598,356795950543020,356795950617303,356795950577028,356795950574553,356795950577622" u="1"/>
        <s v=" LTE XIAOMI REDMI NOTE 11S AZUL: 1 und - sn. 863837059517962" u="1"/>
        <s v=" HALFSIM MOVISTAR: 5 und - sn. 8959300120519890505,8959300120519890828,8959300120519890752,8959300120519890836,8959300120519890976" u="1"/>
        <s v=" LTE XIAOMI REDMI 9C NARANJA: 1 und - sn. 866646058695969" u="1"/>
        <s v=" LTE HONOR X6 AZUL: 2 und / LTE HONOR X6 SILVER: 2 und / LTE HUAWEI NOVA 9 SE NEGRO: 3 und / LTE SAMSUNG A13 NEGRO: 2 und / LTE SAMSUNG S22 5G PLUS NEGRO: 2 und / LTE SAMSUNG Z FLIP 4 GRIS + CASE SILICONE COVER: 1 und" u="1"/>
        <s v=" HALFSIM MOVISTAR: 1 und - sn. 8959300120518672789" u="1"/>
        <s v=" LTE MOTO G22 NEGRO: 1 und - sn. 359694271867563" u="1"/>
        <s v=" HALFSIM MOVISTAR: 1 und - sn. 8959300120519304143" u="1"/>
        <s v=" HALFSIM MOVISTAR: 1 und - sn. 8959300120519303996" u="1"/>
        <s v=" ESIM MOVISTAR_ESIM EVOUCHERS CODE QR: 1 und - sn. 8959300120522983552" u="1"/>
        <s v=" HALFSIM MOVISTAR: 1 und - sn. 8959300120518924214" u="1"/>
        <s v=" HALFSIM MOVISTAR: 1 und - sn. 8959300120519890406 / ESIM MOVISTAR_ESIM EVOUCHERS CODE QR: 1 und - sn. 8959300120522982588" u="1"/>
        <s v=" LTE NOKIA G21 AZUL: 5 und / LTE REALME C21Y NEGRO: 1 und / LTE SAMSUNG A03 CORE NEGRO: 4 und / LTE SAMSUNG A13 AZUL: 1 und / LTE SAMSUNG A13 NEGRO: 3 und / LTE SAMSUNG A53 5G NEGRO: 1 und / LTE XIAOMI REDMI 10A 64GB AZUL: 2 und" u="1"/>
        <s v=" LTE SAMSUNG A03 CORE NEGRO: 10 und / LTE SAMSUNG A03 NEGRO: 7 und / LTE SAMSUNG A53 5G AZUL: 3 und / LTE XIAOMI REDMI 10A 64GB AZUL: 5 und" u="1"/>
        <s v=" HALFSIM MOVISTAR: 1 und - sn. 8959300120519304267" u="1"/>
        <s v=" LTE XIAOMI POCO X3 PRO 256GB NEGRO: 1 und - sn. 860793057474768" u="1"/>
        <s v=" HALFSIM MOVISTAR: 1 und - sn. 8959300120519890893" u="1"/>
        <s v=" HALFSIM MOVISTAR: 1 und - sn. 8959300120519890927" u="1"/>
        <s v=" LTE SAMSUNG A03 NEGRO: 1 und - sn. 354379556025021" u="1"/>
        <s v=" HALFSIM MOVISTAR: 1 und - sn. 8959300120518478997" u="1"/>
        <s v=" LTE XIAOMI POCO X3 PRO 256GB NEGRO: 1 und - sn. 860793057455767" u="1"/>
        <s v=" HALFSIM MOVISTAR: 1 und - sn. 8959300120518672656" u="1"/>
        <s v=" HALFSIM MOVISTAR: 1 und - sn. 8959300120519891164" u="1"/>
        <s v=" LTE REALME GT MASTER EDITION GRIS: 21 und - sn. 867239051551030,867239051552335,867239051549497,867239051552111,867239051552830,867239051552178,867239051548911,867239051548796,867239051550818,867239051550933,867239051551873,867239051548978,867239051553416,867239051552814,867239051550750,867239051550230,867239051549950,867239051553317,867239051552657,867239051552558,867239051551212 / LTE REALME GT MASTER EDITION AZUL: 5 und - sn. 867239051556518,867239051582951,867239051582878,867239051586036,867239051572473" u="1"/>
        <s v=" LTE XIAOMI REDMI NOTE 11 AZUL: 1 und - sn. 869113065740764" u="1"/>
        <s v=" HALFSIM MOVISTAR: 1 und - sn. 8959300120519314217" u="1"/>
        <s v=" LTE SAMSUNG A03 NEGRO: 1 und - sn. 354379559252929 / HALFSIM MOVISTAR: 1 und - sn. 8959300120519303798" u="1"/>
        <s v=" LTE SAMSUNG A03 CORE NEGRO: 4 und / LTE SAMSUNG A13 AZUL: 3 und / LTE XIAOMI REDMI 10A 64GB AZUL: 3 und / LTE XIAOMI REDMI NOTE 11S AZUL: 3 und" u="1"/>
        <s v=" HALFSIM MOVISTAR: 1 und - sn. 8959300120519310660" u="1"/>
        <s v=" LTE MOTO G20 VERDE: 1 und - sn. 356348784775937" u="1"/>
        <s v=" LTE REALME C21Y AZUL: 10 und / LTE SAMSUNG A13 AZUL: 200 und / LTE SAMSUNG A33 5G NEGRO: 50 und / LTE XIAOMI REDMI 10A 64GB AZUL: 30 und / LTE XIAOMI REDMI NOTE 11 AZUL: 80 und / LTE XIAOMI REDMI NOTE 11S NEGRO: 20 und" u="1"/>
        <s v=" ESIM MOVISTAR_ESIM EVOUCHERS CODE QR: 1 und - sn. 8959300120522982422" u="1"/>
        <s v=" LTE SAMSUNG A10S NEGRO: 1 und - sn. 358099105077556" u="1"/>
        <s v=" LTE MOTO G60S AZUL: 1 und - sn. 354911551739212" u="1"/>
        <s v=" ESIM MOVISTAR_ESIM EVOUCHERS CODE QR: 1 und - sn. 8959300120522982836" u="1"/>
        <s v=" LTE HONOR X8 SILVER: 1 und - sn. 864331068690571" u="1"/>
        <s v=" ESIM MOVISTAR_ESIM EVOUCHERS CODE QR: 1 und - sn. 8959300120522983362" u="1"/>
        <s v=" HALFSIM CHIP PREPAGO $4.00 NUMERADO: 4000 und" u="1"/>
        <s v=" HALFSIM MOVISTAR: 4 und - sn. 8959300120519890307,8959300120519890281,8959300120519890299,8959300120519890273" u="1"/>
        <s v=" LTE NOKIA G10 AZUL: 10 und - sn. 358742571308555,358742571311450,358742571308878,358742571274583,358742571275309,358742571274997,358742571308365,358742571310502,358742571306070,358742571275804" u="1"/>
        <s v=" HALFSIM MOVISTAR: 1 und - sn. 8959300120518478864" u="1"/>
        <s v=" LTE XIAOMI REDMI NOTE 11S NEGRO: 1 und - sn. 865954063557849" u="1"/>
        <s v=" LTE REALME GT MASTER EDITION GRIS: 1 und - sn. 867239051549638" u="1"/>
        <s v=" LTE XIAOMI REDMI NOTE 11 AZUL: 1 und - sn. 869113065806367" u="1"/>
        <s v=" LTE SAMSUNG A13 NEGRO: 1 und - sn. 352177399319920 / LTE SAMSUNG A33 5G NEGRO: 2 und - sn. 352429892575148,352429892583076 / LTE SAMSUNG A53 5G NEGRO: 1 und - sn. 353881481322259" u="1"/>
        <s v=" HALFSIM MOVISTAR: 1 und - sn. 8959300120518478948" u="1"/>
        <s v=" HALFSIM MOVISTAR: 1 und - sn. 8959300120519312518" u="1"/>
        <s v=" LTE HONOR X6 AZUL: 2 und / LTE HONOR X6 SILVER: 1 und / LTE HUAWEI NOVA 9 SE NEGRO: 3 und / LTE XIAOMI REDMI 10A 64GB SILVER: 1 und" u="1"/>
        <s v=" LTE IPHONE 11 64GB NEGRO: 1 und - sn. 350263901828954" u="1"/>
        <s v=" HALFSIM MOVISTAR: 1 und - sn. 8959300120518924339" u="1"/>
        <s v=" HALFSIM MOVISTAR: 1 und - sn. 8959300120518672573" u="1"/>
        <s v=" HALFSIM MOVISTAR: 1 und - sn. 8959300120518672607" u="1"/>
        <s v=" HALFSIM MOVISTAR: 1 und - sn. 8959300120519890968" u="1"/>
        <s v=" LTE NOKIA G10 AZUL: 1 und - sn. 358742571275879 / LTE IPHONE 13 PRO MAX 256GB NEGRO: 3 und - sn. 359984544561196,359984544542345,359984544641907" u="1"/>
        <s v=" LTE XIAOMI REDMI NOTE 11S NEGRO: 1 und - sn. 865954063536181" u="1"/>
        <s v=" HALFSIM MOVISTAR: 1 und - sn. 8959300120519303780" u="1"/>
        <s v=" HALFSIM MOVISTAR: 1 und - sn. 8959300120519303814" u="1"/>
        <s v=" HALFSIM MOVISTAR: 1 und - sn. 8959300120519310611" u="1"/>
        <s v=" HALFSIM MOVISTAR: 200 und / LTE HONOR X7 AZUL: 2 und / LTE IPHONE 11 64GB NEGRO: 3 und / LTE MOTO G60S AZUL: 2 und / LTE NOKIA C2 2E AZUL: 2 und / LTE NOKIA C21 AZUL: 3 und / LTE REALME 9I 128GB NEGRO: 2 und / LTE SAMSUNG A03 NEGRO: 3 und / LTE SAMSUNG A23 NEGRO: 3 und / LTE SAMSUNG A33 5G NEGRO: 6 und / LTE SAMSUNG A53 5G AZUL: 2 und / LTE SAMSUNG S22 5G ULTRA VERDE: 1 und / LTE XIAOMI POCO X3 PRO 256GB NEGRO: 1 und / LTE XIAOMI REDMI 10A 64GB AZUL: 3 und / LTE XIAOMI REDMI 10C 128GB GRIS: 2 und" u="1"/>
        <s v=" LTE MOTO G60S AZUL: 12 und / LTE SAMSUNG A03 NEGRO: 5 und / LTE SAMSUNG A13 NEGRO: 4 und / LTE XIAOMI REDMI 10A 64GB AZUL: 3 und / LTE XIAOMI REDMI 10C 128GB GRIS: 4 und" u="1"/>
        <s v=" LTE MOTO G20 VERDE: 1 und - sn. 356348784773270" u="1"/>
        <s v=" LTE SAMSUNG A13 AZUL: 1 und - sn. 352177399171784" u="1"/>
        <s v=" LTE SAMSUNG A23 NEGRO: 1 und / LTE XIAOMI REDMI 10C 128GB GRIS: 1 und" u="1"/>
        <s v=" ESIM MOVISTAR_ESIM EVOUCHERS CODE QR: 1 und - sn. 8959300120522982232" u="1"/>
        <s v=" LTE SAMSUNG A13 NEGRO: 1 und - sn. 352460882801491" u="1"/>
        <s v=" HEADPHONESWIRELESS KLIPXTREME FURY: 1 und - sn.  / LTE SAMSUNG S22 5G ULTRA VERDE: 1 und - sn. 351338912084430" u="1"/>
        <s v=" LTE HUAWEI E5576-508 MIFI: 1 und - sn. 866688042842513" u="1"/>
        <s v=" LTE IPHONE 13 PRO MAX 128GB SILVER: 1 und - sn. 358538323241601 / HALFSIM MOVISTAR: 1 und - sn. 8959300120519308649" u="1"/>
        <s v=" LTE XIAOMI REDMI 10C 128GB GRIS: 1 und - sn. 864050068820844" u="1"/>
        <s v=" LTE SAMSUNG S20 FE 5G VERDE: 1 und - sn. 355180120284931" u="1"/>
        <s v=" HALFSIM TUENTI PREPAGO NUMERADA $4: 300 und / HALFSIM TUENTI PREPAGO NUMERADA $7: 100 und" u="1"/>
        <s v=" ESIM MOVISTAR_ESIM EVOUCHERS CODE QR: 1 und - sn. 8959300120522982646" u="1"/>
        <s v=" ESIM MOVISTAR_ESIM EVOUCHERS CODE QR: 1 und - sn. 8959300120522983172" u="1"/>
        <s v=" HALFSIM MOVISTAR: 1 und - sn. 8959300120519303988" u="1"/>
        <s v=" HALFSIM MOVISTAR: 1 und - sn. 8959300120519310785" u="1"/>
        <s v=" LTE IPHONE 11 64GB NEGRO: 1 und - sn. 350263901127068" u="1"/>
        <s v=" LTE SAMSUNG A03 NEGRO: 1 und - sn. 354379559256573 / LTE XIAOMI REDMI 10C 128GB GRIS: 2 und - sn. 864050068623008,864050069253789 / LTE XIAOMI REDMI NOTE 11S NEGRO: 1 und - sn. 865954063382685 / HALFSIM MOVISTAR: 1 und - sn. 8959300120519890364" u="1"/>
        <s v=" LTE TCL 20 SE NEGRO: 1 und - sn. 356932920351651" u="1"/>
        <s v=" LTE SAMSUNG A23 NEGRO: 1 und - sn. 356795950616487" u="1"/>
        <s v=" LTE XIAOMI REDMI 10C 128GB GRIS: 1 und - sn. 864050068819044" u="1"/>
        <s v=" LTE REALME C11 AZUL: 1 und - sn. 864322056125357" u="1"/>
        <s v=" LTE IPHONE 11 64GB NEGRO: 1 und - sn. 350263901736082" u="1"/>
        <s v=" HALFSIM MOVISTAR: 1 und - sn. 8959300120518478989" u="1"/>
        <s v=" LTE MOTO G22 NEGRO: 1 und - sn. 359694271860428" u="1"/>
        <s v=" HALFSIM MOVISTAR: 200 und / LTE HONOR 50 256GB CRISTAL GLACIAR: 2 und / LTE HONOR 50 256GB CRISTAL GLACIAR + HONOR BAND 6: 1 und / LTE HONOR X6 SILVER: 8 und / LTE HONOR X7 SILVER: 2 und / LTE HUAWEI NOVA 9 SE NEGRO: 6 und / LTE HUAWEI NOVA Y70 NEGRO: 7 und / LTE IPHONE 11 64GB NEGRO: 4 und / LTE MOTO G60S AZUL: 5 und / LTE NOKIA C2 2E AZUL: 2 und" u="1"/>
        <s v=" LTE MOTO G60S AZUL: 12 und / LTE NOKIA G21 AZUL: 6 und / LTE REALME C11 AZUL: 3 und / LTE REALME C21Y NEGRO: 2 und / LTE REALME GT MASTER EDITION AZUL: 3 und / LTE SAMSUNG A03 CORE NEGRO: 6 und / LTE SAMSUNG A53 5G AZUL: 5 und / LTE SAMSUNG A53 5G NEGRO: 3 und / LTE SAMSUNG S22 5G ULTRA NEGRO: 1 und / LTE XIAOMI POCO X3 PRO 256GB NEGRO: 1 und / LTE XIAOMI REDMI 10A 64GB AZUL: 2 und / LTE XIAOMI REDMI NOTE 11 AZUL: 2 und" u="1"/>
        <s v=" HALFSIM MOVISTAR: 1 und - sn. 8959300120518921004" u="1"/>
        <s v=" HALFSIM MOVISTAR: 1 und - sn. 8959300120518920857" u="1"/>
        <s v=" HALFSIM MOVISTAR: 1 und - sn. 8959300120519304002" u="1"/>
        <s v=" ESIM MOVISTAR_ESIM EVOUCHERS CODE QR: 1 und - sn. 8959300120522982042" u="1"/>
        <s v=" HALFSIM MOVISTAR: 1 und - sn. 8959300420550414656" u="1"/>
        <s v=" LTE IPHONE 12 64GB AZUL: 2 und / LTE IPHONE 13 PRO 256GB NEGRO: 1 und / LTE MOTO G60S AZUL: 5 und / LTE NOKIA C2 2E AZUL: 2 und" u="1"/>
        <s v=" LTE IPHONE 11 64GB NEGRO: 2 und / LTE NOKIA G21 AZUL: 3 und / LTE SAMSUNG A03 CORE AZUL: 3 und / LTE SAMSUNG A03 CORE NEGRO: 2 und / LTE SAMSUNG A13 AZUL: 3 und / LTE SAMSUNG A23 AZUL: 3 und / LTE XIAOMI REDMI 10A 64GB AZUL: 3 und / LTE XIAOMI REDMI 10C 128GB GRIS: 2 und" u="1"/>
        <s v=" HALFSIM MOVISTAR: 1 und - sn. 8959300120518922473" u="1"/>
        <s v=" LTE REALME C21Y AZUL: 3 und / LTE SAMSUNG A03 CORE NEGRO: 4 und / LTE XIAOMI REDMI 10A 64GB AZUL: 3 und" u="1"/>
        <s v=" LTE SAMSUNG A13 AZUL: 1 und - sn. 352177399166594" u="1"/>
        <s v=" ESIM MOVISTAR_ESIM EVOUCHERS CODE QR: 1 und - sn. 8959300120522982356" u="1"/>
        <s v=" HALFSIM MOVISTAR: 3 und - sn. 8959300120518672706,8959300120518672698,8959300120518672680" u="1"/>
        <s v=" HEADPHONESWIRELESS KLIPXTREME FURY: 1 und - sn.  / LTE HUAWEI Y60 NEGRO: 1 und - sn. 868924051903559" u="1"/>
        <s v=" LTE XIAOMI REDMI 10C 128GB GRIS: 1 und - sn. 864050068800622" u="1"/>
        <s v=" LTE MOTO G22 NEGRO: 1 und - sn. 359694271827195" u="1"/>
        <s v=" HALFSIM MOVISTAR: 1 und - sn. 8959300120518392420" u="1"/>
        <s v=" LTE XIAOMI POCO X3 PRO 256GB NEGRO: 1 und - sn. 865031050778645" u="1"/>
        <s v=" LTE IPHONE 12 64GB AZUL: 1 und - sn. 353037111598541" u="1"/>
        <s v=" LTE XIAOMI REDMI NOTE 11 AZUL: 1 und - sn. 864048069960924" u="1"/>
        <s v=" ESIM MOVISTAR_ESIM EVOUCHERS CODE QR: 1 und - sn. 8959300120522983396" u="1"/>
        <s v=" HALFSIM MOVISTAR: 1 und - sn. 8959300120518478856" u="1"/>
        <s v=" HALFSIM MOVISTAR: 1 und - sn. 8959300120519304176" u="1"/>
        <s v=" HALFSIM MOVISTAR: 1 und - sn. 8959300120516627322" u="1"/>
        <s v=" LTE XIAOMI REDMI NOTE 11 AZUL: 1 und - sn. 869113060661486" u="1"/>
        <s v=" HALFSIM MOVISTAR: 1 und - sn. 8959300120519316840" u="1"/>
        <s v=" LTE SAMSUNG A03 CORE NEGRO: 5 und / LTE SAMSUNG S22 5G ULTRA NEGRO: 1 und / LTE XIAOMI POCO X3 PRO 256GB NEGRO: 2 und / LTE XIAOMI REDMI 10A 64GB AZUL: 2 und" u="1"/>
        <s v=" LTE XIAOMI REDMI NOTE 11 AZUL: 1 und - sn. 864469068224882 / LTE XIAOMI REDMI NOTE 11S NEGRO: 1 und - sn. 865954063536926" u="1"/>
        <s v=" HALFSIM MOVISTAR: 1 und - sn. 8959300120519308664" u="1"/>
        <s v=" LTE XIAOMI REDMI 10A 64GB SILVER: 1 und - sn. 863696062628806" u="1"/>
        <s v=" HALFSIM MOVISTAR: 50 und - sn. 8959300120519309126,8959300120519315503,8959300120519315529,8959300120519313920,8959300120519315560,8959300120519313870,8959300120519313888,8959300120519309498,8959300120519313946,8959300120519315396,8959300120519315586,8959300120519314019,8959300120519313714,8959300120519315487,8959300120519315461,8959300120519309514,8959300120519313839,8959300120519313904,8959300120519313854,8959300120519315545,8959300120519313730,8959300120519313813,8959300120519309225,8959300120519315404,8959300120519309134,8959300120519315511,8959300120519315537,8959300120519313797,8959300120519315552,8959300120519315479,8959300120519313938,8959300120519315388,8959300120519313995,8959300120519309506,8959300120519313896,8959300120519315370,8959300120519313805,8959300120519313748,8959300120519309142,8959300120519313862,8959300120519315495,8959300120519309217,8959300120519313847,8959300120519313821,8959300120519315453,8959300120519314001,8959300120519313912,8959300120519315578,8959300120519313722,8959300120519315412" u="1"/>
        <s v=" LTE SAMSUNG A03 CORE NEGRO: 300 und" u="1"/>
        <s v=" HALFSIM MOVISTAR: 1 und - sn. 8959300120518924297" u="1"/>
        <s v=" HALFSIM MOVISTAR: 1 und - sn. 8959300120518672565" u="1"/>
        <s v=" HALFSIM MOVISTAR: 1 und - sn. 8959300120519891107" u="1"/>
        <s v=" HALFSIM MOVISTAR: 1 und - sn. 8959300120519303772" u="1"/>
        <s v=" HALFSIM MOVISTAR: 1 und - sn. 8959300120519303806" u="1"/>
        <s v=" HALFSIM MOVISTAR: 1 und - sn. 8959300120519310603" u="1"/>
        <s v=" LTE XIAOMI POCO X3 PRO 256GB NEGRO: 1 und - sn. 860793057454604" u="1"/>
        <s v=" LTE MOTO G20 VERDE: 1 und - sn. 356348784796735" u="1"/>
        <s v=" LTE MOTO G20 VERDE: 1 und - sn. 356348784796297" u="1"/>
        <s v=" HALFSIM MOVISTAR: 1 und - sn. 8959300120518672649" u="1"/>
        <s v=" LTE HONOR X6 AZUL: 15 und / LTE HONOR X6 NEGRO: 50 und / LTE HONOR X6 SILVER: 15 und" u="1"/>
        <s v=" LTE XIAOMI REDMI 10A 64GB SILVER: 1 und - sn. 863696062666269" u="1"/>
        <s v=" LTE XIAOMI REDMI NOTE 11 AZUL: 1 und - sn. 869113060656924" u="1"/>
        <s v=" LTE SAMSUNG A13 AZUL: 1 und - sn. 352177399171776" u="1"/>
        <s v=" LTE HONOR X6 AZUL: 2 und / LTE HONOR X6 SILVER: 3 und / LTE HUAWEI NOVA 9 SE NEGRO: 4 und / LTE IPHONE 11 64GB NEGRO: 1 und / LTE MOTO G60S AZUL: 8 und / LTE SAMSUNG A53 5G NEGRO: 1 und / LTE SAMSUNG S22 5G PLUS NEGRO: 2 und / LTE SAMSUNG Z FLIP 4 GRIS + CASE SILICONE COVER: 3 und / LTE SAMSUNG Z FOLD 4 NEGRO + CASE SILICONE COVER: 2 und" u="1"/>
        <s v=" HALFSIM MOVISTAR: 1 und - sn. 8959300520559471217" u="1"/>
        <s v=" LTE HUAWEI E5576-508 MIFI: 1 und - sn. 866688042842323" u="1"/>
        <s v=" LTE XIAOMI REDMI NOTE 11 AZUL: 1 und - sn. 864048063356905" u="1"/>
        <s v=" HALFSIM MOVISTAR: 1 und - sn. 8959300120518924040" u="1"/>
        <s v=" ESIM MOVISTAR_ESIM EVOUCHERS CODE QR: 1 und - sn. 8959300120522982166" u="1"/>
        <s v=" HALFSIM MOVISTAR: 1 und - sn. 8959300120521014672" u="1"/>
        <s v=" LTE HONOR X6 AZUL: 2 und / LTE HONOR X6 SILVER: 4 und / LTE HONOR X8 AZUL: 2 und / LTE HUAWEI NOVA 8I AZUL: 3 und / LTE HUAWEI NOVA 9 SE NEGRO: 5 und / LTE IPHONE 11 64GB NEGRO: 1 und / LTE MOTO G60S AZUL: 10 und / LTE SAMSUNG S22 5G PLUS NEGRO: 3 und / LTE XIAOMI REDMI 10A 64GB SILVER: 2 und / LTE XIAOMI REDMI NOTE 11 AZUL: 5 und" u="1"/>
        <s v=" ESIM MOVISTAR_ESIM EVOUCHERS CODE QR: 5 und" u="1"/>
        <s v=" LTE SAMSUNG A03 AZUL: 1 und - sn. 354379556099265" u="1"/>
        <s v=" LTE SAMSUNG S20 FE 5G VERDE: 1 und - sn. 355180120283123" u="1"/>
        <s v=" ESIM MOVISTAR_ESIM EVOUCHERS CODE QR: 1 und - sn. 8959300120522982752" u="1"/>
        <s v=" LTE IPHONE 11 64GB NEGRO: 1 und - sn. 350263901195917" u="1"/>
        <s v=" HALFSIM MOVISTAR: 2 und - sn. 8959300120519887642,8959300120519887659" u="1"/>
        <s v=" HALFSIM MOVISTAR: 1 und - sn. 8959300120519304093" u="1"/>
        <s v=" LTE IPHONE 13 128GB NEGRO: 1 und - sn. 352707666902584" u="1"/>
        <s v=" LTE XIAOMI REDMI NOTE 11 AZUL: 1 und - sn. 864048069863649" u="1"/>
        <s v=" LTE MOTO G20 VERDE: 1 und - sn. 356348784791835" u="1"/>
        <s v=" HALFSIM MOVISTAR: 1 und - sn. 8959300120519310777" u="1"/>
        <s v=" LTE HONOR X7 AZUL: 5 und / LTE MOTO G60S AZUL: 15 und / LTE SAMSUNG A03 NEGRO: 8 und / LTE SAMSUNG A33 5G NEGRO + KLIP XTREME SPEAKER: 5 und / LTE XIAOMI REDMI 10A 64GB AZUL: 6 und / LTE XIAOMI REDMI 10C 128GB GRIS: 3 und" u="1"/>
        <s v=" HALFSIM MOVISTAR: 1 und - sn. 8959300120519308581" u="1"/>
        <s v=" HALFSIM MOVISTAR: 1 und - sn. 8959300120518392461" u="1"/>
        <s v=" LTE SAMSUNG A13 NEGRO: 1 und - sn. 352177399329689" u="1"/>
        <s v=" LTE SAMSUNG A53 5G NEGRO: 1 und - sn. 353842191415775 / HALFSIM MOVISTAR: 1 und - sn. 8959300120519302790" u="1"/>
        <s v=" LTE SAMSUNG A03 NEGRO: 16 und - sn. 354379559253786,351084950652817,354379559255260,354379559253521,354379559255005,351084950652312,351084950652627,351084950651843,354379559254446,351084950652304,354379559253695,351084950652403,351084950652619,354379559256367,351084950651082,354379559255914" u="1"/>
        <s v=" HALFSIM MOVISTAR: 1 und - sn. 8959300120518924248" u="1"/>
        <s v=" TARJETA PREPAGO COMBO $1: 500 und / TARJETA PREPAGO COMBO $3: 500 und" u="1"/>
        <s v=" HALFSIM MOVISTAR: 1 und - sn. 8959300120518920691" u="1"/>
        <s v=" HALFSIM MOVISTAR: 1 und - sn. 8959300120519310520" u="1"/>
        <s v=" HALFSIM MOVISTAR: 1 und - sn. 8959300420550414524" u="1"/>
        <s v=" HALFSIM MOVISTAR: 7 und - sn. 8959300120519303095,8959300120519308482,8959300120519308466,8959300120519314753,8959300120519314761,8959300120519308474,8959300120519314779" u="1"/>
        <s v=" HALFSIM MOVISTAR: 1 und - sn. 8959300120519308789" u="1"/>
        <s v=" LTE HONOR X8 SILVER: 1 und - sn. 864331068688609" u="1"/>
        <s v=" ESIM MOVISTAR_ESIM EVOUCHERS CODE QR: 1 und - sn. 8959300120522981622" u="1"/>
        <s v=" HALFSIM MOVISTAR: 1 und - sn. 8959300120521014623" u="1"/>
        <s v=" LTE XIAOMI REDMI NOTE 11 AZUL: 1 und - sn. 869113065820863" u="1"/>
        <s v=" LTE REALME C11 AZUL: 1 und - sn. 864322056021036" u="1"/>
        <s v=" HALFSIM MOVISTAR: 1 und - sn. 8959300120519891198" u="1"/>
        <s v=" HALFSIM TUENTI PREPAGO NUMERADA $10: 10 und / HALFSIM TUENTI PREPAGO NUMERADA $4: 110 und / HALFSIM TUENTI PREPAGO NUMERADA $7: 20 und" u="1"/>
        <s v=" HALFSIM MOVISTAR: 1 und - sn. 8959300120519310694" u="1"/>
        <s v=" ESIM MOVISTAR_ESIM EVOUCHERS CODE QR: 1 und - sn. 8959300120522982562" u="1"/>
      </sharedItems>
    </cacheField>
    <cacheField name="DESCRIPCION2" numFmtId="0">
      <sharedItems count="63">
        <s v=" SIMCARD"/>
        <s v=" TERMINAL"/>
        <s v=" TERMINAL / TERMINAL ACCESORIO"/>
        <s v=" SIMCARD / TERMINAL / TERMINAL ACCESORIO"/>
        <s v=" GPS"/>
        <s v=" ACCESORIO / SIMCARD"/>
        <s v=" LISTO PACK / SIMCARD / TERMINAL"/>
        <s v=" SIMCARD / TERMINAL"/>
        <s v=" ACCESORIO"/>
        <s v=" ROUTER"/>
        <s v=" RASCA"/>
        <s v=" SIMCARD / TABLET / TERMINAL / TERMINAL ACCESORIO"/>
        <s v=" TABLET"/>
        <s v=" SIMCARD / TABLET / TERMINAL"/>
        <s v=" ACCESORIO / TERMINAL"/>
        <s v=" TABLET / TERMINAL ACCESORIO" u="1"/>
        <s v=" ACCESORIO / KITS" u="1"/>
        <s v=" GPS / TABLET / TERMINAL" u="1"/>
        <s v=" LISTO PACK / TERMINAL" u="1"/>
        <s v=" KITS / TERMINAL ACCESORIO" u="1"/>
        <s v=" KITS" u="1"/>
        <s v=" LISTO PACK / ROUTER / SIMCARD / TERMINAL" u="1"/>
        <s v=" LISTO PACK / SIMCARD / TABLET / TERMINAL" u="1"/>
        <s v=" RASCA / TERMINAL" u="1"/>
        <s v=" NETBOOK" u="1"/>
        <s v=" LISTO PACK / TERMINAL / TERMINAL ACCESORIO" u="1"/>
        <s v=" ACCESORIO / LISTO PACK / SIMCARD / TERMINAL" u="1"/>
        <s v=" ACCESORIO / TERMINAL ACCESORIO" u="1"/>
        <s v=" LAPTOP / LISTO PACK / TERMINAL" u="1"/>
        <s v=" ROUTER / SIMCARD" u="1"/>
        <s v=" SIMCARD / TERMINAL ACCESORIO" u="1"/>
        <s v=" ACCESORIO / ROUTER / TERMINAL ACCESORIO" u="1"/>
        <s v=" NETBOOK / SIMCARD" u="1"/>
        <s v=" INSUMOS / MATERIAL TIENDA" u="1"/>
        <s v=" LAPTOP / TERMINAL" u="1"/>
        <s v=" INSUMOS" u="1"/>
        <s v=" LISTO PACK / TABLET" u="1"/>
        <s v=" ROUTER / TERMINAL" u="1"/>
        <s v=" SIMCARD / TABLET" u="1"/>
        <s v=" MATERIAL TIENDA" u="1"/>
        <s v=" TERMINAL ACCESORIO" u="1"/>
        <s v=" LISTO PACK" u="1"/>
        <s v=" NETBOOK / TERMINAL" u="1"/>
        <s v=" ROUTER / TERMINAL / TERMINAL ACCESORIO" u="1"/>
        <s v=" ACCESORIO / TERMINAL / TERMINAL ACCESORIO" u="1"/>
        <s v=" IMPRESORA / TERMINAL" u="1"/>
        <s v=" ROUTER / TERMINAL ACCESORIO" u="1"/>
        <s v=" ACCESORIO / SIMCARD / TERMINAL" u="1"/>
        <s v=" TERMINAL / TERMINAL T" u="1"/>
        <s v=" ACCESORIO / LISTO PACK / TERMINAL" u="1"/>
        <s v=" KITS / TERMINAL" u="1"/>
        <s v=" LISTO PACK / TABLET / TERMINAL" u="1"/>
        <s v=" LAPTOP / SIMCARD / TERMINAL" u="1"/>
        <s v=" LISTO PACK / SIMCARD / TERMINAL / TERMINAL ACCESORIO" u="1"/>
        <s v=" ACCESORIO / LAPTOP / TERMINAL" u="1"/>
        <s v=" TABLET / TERMINAL" u="1"/>
        <s v=" ROUTER / SIMCARD / TERMINAL" u="1"/>
        <s v=" LAPTOP" u="1"/>
        <s v=" ACCESORIO / TABLET" u="1"/>
        <s v=" IMPRESORA / LAPTOP / TERMINAL" u="1"/>
        <s v=" TABLET / TERMINAL / TERMINAL ACCESORIO" u="1"/>
        <s v=" IMPRESORA" u="1"/>
        <s v=" GPS / SIMCARD"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17">
  <r>
    <x v="0"/>
    <x v="0"/>
    <x v="0"/>
  </r>
  <r>
    <x v="1"/>
    <x v="1"/>
    <x v="0"/>
  </r>
  <r>
    <x v="2"/>
    <x v="2"/>
    <x v="1"/>
  </r>
  <r>
    <x v="3"/>
    <x v="3"/>
    <x v="0"/>
  </r>
  <r>
    <x v="4"/>
    <x v="4"/>
    <x v="0"/>
  </r>
  <r>
    <x v="5"/>
    <x v="5"/>
    <x v="0"/>
  </r>
  <r>
    <x v="6"/>
    <x v="6"/>
    <x v="1"/>
  </r>
  <r>
    <x v="7"/>
    <x v="0"/>
    <x v="0"/>
  </r>
  <r>
    <x v="8"/>
    <x v="0"/>
    <x v="0"/>
  </r>
  <r>
    <x v="9"/>
    <x v="7"/>
    <x v="1"/>
  </r>
  <r>
    <x v="10"/>
    <x v="8"/>
    <x v="0"/>
  </r>
  <r>
    <x v="11"/>
    <x v="9"/>
    <x v="0"/>
  </r>
  <r>
    <x v="12"/>
    <x v="10"/>
    <x v="0"/>
  </r>
  <r>
    <x v="13"/>
    <x v="11"/>
    <x v="0"/>
  </r>
  <r>
    <x v="14"/>
    <x v="12"/>
    <x v="0"/>
  </r>
  <r>
    <x v="15"/>
    <x v="13"/>
    <x v="0"/>
  </r>
  <r>
    <x v="16"/>
    <x v="12"/>
    <x v="0"/>
  </r>
  <r>
    <x v="17"/>
    <x v="14"/>
    <x v="0"/>
  </r>
  <r>
    <x v="18"/>
    <x v="15"/>
    <x v="1"/>
  </r>
  <r>
    <x v="19"/>
    <x v="16"/>
    <x v="2"/>
  </r>
  <r>
    <x v="20"/>
    <x v="17"/>
    <x v="0"/>
  </r>
  <r>
    <x v="21"/>
    <x v="0"/>
    <x v="0"/>
  </r>
  <r>
    <x v="22"/>
    <x v="0"/>
    <x v="0"/>
  </r>
  <r>
    <x v="23"/>
    <x v="18"/>
    <x v="2"/>
  </r>
  <r>
    <x v="24"/>
    <x v="19"/>
    <x v="3"/>
  </r>
  <r>
    <x v="25"/>
    <x v="20"/>
    <x v="2"/>
  </r>
  <r>
    <x v="26"/>
    <x v="21"/>
    <x v="0"/>
  </r>
  <r>
    <x v="27"/>
    <x v="22"/>
    <x v="3"/>
  </r>
  <r>
    <x v="28"/>
    <x v="23"/>
    <x v="1"/>
  </r>
  <r>
    <x v="29"/>
    <x v="24"/>
    <x v="2"/>
  </r>
  <r>
    <x v="30"/>
    <x v="25"/>
    <x v="1"/>
  </r>
  <r>
    <x v="31"/>
    <x v="26"/>
    <x v="0"/>
  </r>
  <r>
    <x v="32"/>
    <x v="27"/>
    <x v="0"/>
  </r>
  <r>
    <x v="33"/>
    <x v="28"/>
    <x v="0"/>
  </r>
  <r>
    <x v="34"/>
    <x v="29"/>
    <x v="0"/>
  </r>
  <r>
    <x v="35"/>
    <x v="30"/>
    <x v="4"/>
  </r>
  <r>
    <x v="36"/>
    <x v="31"/>
    <x v="1"/>
  </r>
  <r>
    <x v="37"/>
    <x v="32"/>
    <x v="1"/>
  </r>
  <r>
    <x v="38"/>
    <x v="33"/>
    <x v="1"/>
  </r>
  <r>
    <x v="39"/>
    <x v="34"/>
    <x v="1"/>
  </r>
  <r>
    <x v="40"/>
    <x v="35"/>
    <x v="0"/>
  </r>
  <r>
    <x v="41"/>
    <x v="36"/>
    <x v="0"/>
  </r>
  <r>
    <x v="42"/>
    <x v="37"/>
    <x v="5"/>
  </r>
  <r>
    <x v="43"/>
    <x v="38"/>
    <x v="1"/>
  </r>
  <r>
    <x v="44"/>
    <x v="38"/>
    <x v="1"/>
  </r>
  <r>
    <x v="45"/>
    <x v="39"/>
    <x v="0"/>
  </r>
  <r>
    <x v="46"/>
    <x v="40"/>
    <x v="0"/>
  </r>
  <r>
    <x v="47"/>
    <x v="41"/>
    <x v="1"/>
  </r>
  <r>
    <x v="48"/>
    <x v="42"/>
    <x v="1"/>
  </r>
  <r>
    <x v="49"/>
    <x v="43"/>
    <x v="6"/>
  </r>
  <r>
    <x v="50"/>
    <x v="44"/>
    <x v="7"/>
  </r>
  <r>
    <x v="51"/>
    <x v="45"/>
    <x v="2"/>
  </r>
  <r>
    <x v="52"/>
    <x v="46"/>
    <x v="0"/>
  </r>
  <r>
    <x v="53"/>
    <x v="47"/>
    <x v="2"/>
  </r>
  <r>
    <x v="54"/>
    <x v="8"/>
    <x v="0"/>
  </r>
  <r>
    <x v="55"/>
    <x v="48"/>
    <x v="2"/>
  </r>
  <r>
    <x v="56"/>
    <x v="49"/>
    <x v="7"/>
  </r>
  <r>
    <x v="57"/>
    <x v="50"/>
    <x v="2"/>
  </r>
  <r>
    <x v="58"/>
    <x v="51"/>
    <x v="2"/>
  </r>
  <r>
    <x v="59"/>
    <x v="52"/>
    <x v="2"/>
  </r>
  <r>
    <x v="60"/>
    <x v="53"/>
    <x v="1"/>
  </r>
  <r>
    <x v="61"/>
    <x v="54"/>
    <x v="1"/>
  </r>
  <r>
    <x v="62"/>
    <x v="55"/>
    <x v="2"/>
  </r>
  <r>
    <x v="63"/>
    <x v="56"/>
    <x v="2"/>
  </r>
  <r>
    <x v="64"/>
    <x v="57"/>
    <x v="1"/>
  </r>
  <r>
    <x v="65"/>
    <x v="58"/>
    <x v="2"/>
  </r>
  <r>
    <x v="66"/>
    <x v="59"/>
    <x v="1"/>
  </r>
  <r>
    <x v="67"/>
    <x v="60"/>
    <x v="1"/>
  </r>
  <r>
    <x v="68"/>
    <x v="61"/>
    <x v="1"/>
  </r>
  <r>
    <x v="69"/>
    <x v="62"/>
    <x v="1"/>
  </r>
  <r>
    <x v="70"/>
    <x v="63"/>
    <x v="1"/>
  </r>
  <r>
    <x v="71"/>
    <x v="64"/>
    <x v="2"/>
  </r>
  <r>
    <x v="72"/>
    <x v="65"/>
    <x v="1"/>
  </r>
  <r>
    <x v="73"/>
    <x v="66"/>
    <x v="1"/>
  </r>
  <r>
    <x v="74"/>
    <x v="67"/>
    <x v="1"/>
  </r>
  <r>
    <x v="75"/>
    <x v="68"/>
    <x v="1"/>
  </r>
  <r>
    <x v="76"/>
    <x v="69"/>
    <x v="0"/>
  </r>
  <r>
    <x v="77"/>
    <x v="70"/>
    <x v="0"/>
  </r>
  <r>
    <x v="78"/>
    <x v="71"/>
    <x v="0"/>
  </r>
  <r>
    <x v="79"/>
    <x v="72"/>
    <x v="0"/>
  </r>
  <r>
    <x v="80"/>
    <x v="73"/>
    <x v="1"/>
  </r>
  <r>
    <x v="81"/>
    <x v="74"/>
    <x v="1"/>
  </r>
  <r>
    <x v="82"/>
    <x v="75"/>
    <x v="1"/>
  </r>
  <r>
    <x v="83"/>
    <x v="76"/>
    <x v="1"/>
  </r>
  <r>
    <x v="84"/>
    <x v="77"/>
    <x v="1"/>
  </r>
  <r>
    <x v="85"/>
    <x v="78"/>
    <x v="1"/>
  </r>
  <r>
    <x v="86"/>
    <x v="79"/>
    <x v="2"/>
  </r>
  <r>
    <x v="87"/>
    <x v="80"/>
    <x v="7"/>
  </r>
  <r>
    <x v="88"/>
    <x v="81"/>
    <x v="1"/>
  </r>
  <r>
    <x v="89"/>
    <x v="82"/>
    <x v="1"/>
  </r>
  <r>
    <x v="90"/>
    <x v="83"/>
    <x v="1"/>
  </r>
  <r>
    <x v="91"/>
    <x v="84"/>
    <x v="0"/>
  </r>
  <r>
    <x v="92"/>
    <x v="85"/>
    <x v="1"/>
  </r>
  <r>
    <x v="93"/>
    <x v="86"/>
    <x v="0"/>
  </r>
  <r>
    <x v="94"/>
    <x v="87"/>
    <x v="1"/>
  </r>
  <r>
    <x v="95"/>
    <x v="88"/>
    <x v="2"/>
  </r>
  <r>
    <x v="96"/>
    <x v="89"/>
    <x v="1"/>
  </r>
  <r>
    <x v="97"/>
    <x v="84"/>
    <x v="0"/>
  </r>
  <r>
    <x v="98"/>
    <x v="8"/>
    <x v="0"/>
  </r>
  <r>
    <x v="99"/>
    <x v="1"/>
    <x v="0"/>
  </r>
  <r>
    <x v="100"/>
    <x v="39"/>
    <x v="0"/>
  </r>
  <r>
    <x v="101"/>
    <x v="17"/>
    <x v="0"/>
  </r>
  <r>
    <x v="102"/>
    <x v="1"/>
    <x v="0"/>
  </r>
  <r>
    <x v="103"/>
    <x v="1"/>
    <x v="0"/>
  </r>
  <r>
    <x v="104"/>
    <x v="90"/>
    <x v="0"/>
  </r>
  <r>
    <x v="105"/>
    <x v="0"/>
    <x v="0"/>
  </r>
  <r>
    <x v="106"/>
    <x v="91"/>
    <x v="0"/>
  </r>
  <r>
    <x v="107"/>
    <x v="92"/>
    <x v="0"/>
  </r>
  <r>
    <x v="108"/>
    <x v="93"/>
    <x v="7"/>
  </r>
  <r>
    <x v="109"/>
    <x v="94"/>
    <x v="0"/>
  </r>
  <r>
    <x v="110"/>
    <x v="95"/>
    <x v="0"/>
  </r>
  <r>
    <x v="111"/>
    <x v="96"/>
    <x v="0"/>
  </r>
  <r>
    <x v="112"/>
    <x v="12"/>
    <x v="0"/>
  </r>
  <r>
    <x v="113"/>
    <x v="97"/>
    <x v="7"/>
  </r>
  <r>
    <x v="114"/>
    <x v="98"/>
    <x v="7"/>
  </r>
  <r>
    <x v="115"/>
    <x v="99"/>
    <x v="1"/>
  </r>
  <r>
    <x v="116"/>
    <x v="100"/>
    <x v="3"/>
  </r>
  <r>
    <x v="117"/>
    <x v="101"/>
    <x v="3"/>
  </r>
  <r>
    <x v="118"/>
    <x v="102"/>
    <x v="2"/>
  </r>
  <r>
    <x v="119"/>
    <x v="103"/>
    <x v="0"/>
  </r>
  <r>
    <x v="120"/>
    <x v="0"/>
    <x v="0"/>
  </r>
  <r>
    <x v="121"/>
    <x v="0"/>
    <x v="0"/>
  </r>
  <r>
    <x v="122"/>
    <x v="46"/>
    <x v="0"/>
  </r>
  <r>
    <x v="123"/>
    <x v="95"/>
    <x v="0"/>
  </r>
  <r>
    <x v="124"/>
    <x v="104"/>
    <x v="1"/>
  </r>
  <r>
    <x v="125"/>
    <x v="0"/>
    <x v="0"/>
  </r>
  <r>
    <x v="126"/>
    <x v="17"/>
    <x v="0"/>
  </r>
  <r>
    <x v="127"/>
    <x v="105"/>
    <x v="0"/>
  </r>
  <r>
    <x v="128"/>
    <x v="106"/>
    <x v="0"/>
  </r>
  <r>
    <x v="129"/>
    <x v="13"/>
    <x v="0"/>
  </r>
  <r>
    <x v="130"/>
    <x v="107"/>
    <x v="0"/>
  </r>
  <r>
    <x v="131"/>
    <x v="108"/>
    <x v="8"/>
  </r>
  <r>
    <x v="132"/>
    <x v="107"/>
    <x v="0"/>
  </r>
  <r>
    <x v="133"/>
    <x v="109"/>
    <x v="1"/>
  </r>
  <r>
    <x v="134"/>
    <x v="110"/>
    <x v="1"/>
  </r>
  <r>
    <x v="135"/>
    <x v="111"/>
    <x v="0"/>
  </r>
  <r>
    <x v="136"/>
    <x v="112"/>
    <x v="0"/>
  </r>
  <r>
    <x v="137"/>
    <x v="113"/>
    <x v="0"/>
  </r>
  <r>
    <x v="138"/>
    <x v="114"/>
    <x v="0"/>
  </r>
  <r>
    <x v="139"/>
    <x v="115"/>
    <x v="1"/>
  </r>
  <r>
    <x v="140"/>
    <x v="116"/>
    <x v="1"/>
  </r>
  <r>
    <x v="141"/>
    <x v="117"/>
    <x v="1"/>
  </r>
  <r>
    <x v="142"/>
    <x v="118"/>
    <x v="1"/>
  </r>
  <r>
    <x v="143"/>
    <x v="119"/>
    <x v="7"/>
  </r>
  <r>
    <x v="144"/>
    <x v="120"/>
    <x v="1"/>
  </r>
  <r>
    <x v="145"/>
    <x v="121"/>
    <x v="1"/>
  </r>
  <r>
    <x v="146"/>
    <x v="122"/>
    <x v="1"/>
  </r>
  <r>
    <x v="147"/>
    <x v="123"/>
    <x v="1"/>
  </r>
  <r>
    <x v="148"/>
    <x v="124"/>
    <x v="1"/>
  </r>
  <r>
    <x v="149"/>
    <x v="125"/>
    <x v="1"/>
  </r>
  <r>
    <x v="150"/>
    <x v="126"/>
    <x v="1"/>
  </r>
  <r>
    <x v="151"/>
    <x v="127"/>
    <x v="1"/>
  </r>
  <r>
    <x v="152"/>
    <x v="128"/>
    <x v="1"/>
  </r>
  <r>
    <x v="153"/>
    <x v="129"/>
    <x v="1"/>
  </r>
  <r>
    <x v="154"/>
    <x v="130"/>
    <x v="1"/>
  </r>
  <r>
    <x v="155"/>
    <x v="131"/>
    <x v="1"/>
  </r>
  <r>
    <x v="156"/>
    <x v="132"/>
    <x v="1"/>
  </r>
  <r>
    <x v="157"/>
    <x v="133"/>
    <x v="1"/>
  </r>
  <r>
    <x v="158"/>
    <x v="134"/>
    <x v="1"/>
  </r>
  <r>
    <x v="159"/>
    <x v="135"/>
    <x v="1"/>
  </r>
  <r>
    <x v="160"/>
    <x v="136"/>
    <x v="2"/>
  </r>
  <r>
    <x v="161"/>
    <x v="137"/>
    <x v="1"/>
  </r>
  <r>
    <x v="162"/>
    <x v="138"/>
    <x v="1"/>
  </r>
  <r>
    <x v="163"/>
    <x v="137"/>
    <x v="1"/>
  </r>
  <r>
    <x v="164"/>
    <x v="137"/>
    <x v="1"/>
  </r>
  <r>
    <x v="165"/>
    <x v="139"/>
    <x v="1"/>
  </r>
  <r>
    <x v="166"/>
    <x v="140"/>
    <x v="1"/>
  </r>
  <r>
    <x v="167"/>
    <x v="141"/>
    <x v="2"/>
  </r>
  <r>
    <x v="168"/>
    <x v="142"/>
    <x v="7"/>
  </r>
  <r>
    <x v="169"/>
    <x v="143"/>
    <x v="2"/>
  </r>
  <r>
    <x v="170"/>
    <x v="137"/>
    <x v="1"/>
  </r>
  <r>
    <x v="171"/>
    <x v="144"/>
    <x v="1"/>
  </r>
  <r>
    <x v="172"/>
    <x v="144"/>
    <x v="1"/>
  </r>
  <r>
    <x v="173"/>
    <x v="145"/>
    <x v="0"/>
  </r>
  <r>
    <x v="174"/>
    <x v="146"/>
    <x v="0"/>
  </r>
  <r>
    <x v="175"/>
    <x v="147"/>
    <x v="0"/>
  </r>
  <r>
    <x v="176"/>
    <x v="148"/>
    <x v="0"/>
  </r>
  <r>
    <x v="177"/>
    <x v="149"/>
    <x v="1"/>
  </r>
  <r>
    <x v="178"/>
    <x v="150"/>
    <x v="2"/>
  </r>
  <r>
    <x v="179"/>
    <x v="151"/>
    <x v="1"/>
  </r>
  <r>
    <x v="180"/>
    <x v="152"/>
    <x v="1"/>
  </r>
  <r>
    <x v="181"/>
    <x v="153"/>
    <x v="1"/>
  </r>
  <r>
    <x v="182"/>
    <x v="154"/>
    <x v="1"/>
  </r>
  <r>
    <x v="183"/>
    <x v="155"/>
    <x v="1"/>
  </r>
  <r>
    <x v="184"/>
    <x v="156"/>
    <x v="1"/>
  </r>
  <r>
    <x v="185"/>
    <x v="157"/>
    <x v="1"/>
  </r>
  <r>
    <x v="186"/>
    <x v="158"/>
    <x v="1"/>
  </r>
  <r>
    <x v="187"/>
    <x v="159"/>
    <x v="1"/>
  </r>
  <r>
    <x v="188"/>
    <x v="160"/>
    <x v="1"/>
  </r>
  <r>
    <x v="189"/>
    <x v="117"/>
    <x v="1"/>
  </r>
  <r>
    <x v="190"/>
    <x v="161"/>
    <x v="9"/>
  </r>
  <r>
    <x v="191"/>
    <x v="149"/>
    <x v="1"/>
  </r>
  <r>
    <x v="192"/>
    <x v="160"/>
    <x v="1"/>
  </r>
  <r>
    <x v="193"/>
    <x v="162"/>
    <x v="1"/>
  </r>
  <r>
    <x v="194"/>
    <x v="149"/>
    <x v="1"/>
  </r>
  <r>
    <x v="195"/>
    <x v="17"/>
    <x v="0"/>
  </r>
  <r>
    <x v="196"/>
    <x v="163"/>
    <x v="1"/>
  </r>
  <r>
    <x v="197"/>
    <x v="164"/>
    <x v="1"/>
  </r>
  <r>
    <x v="198"/>
    <x v="165"/>
    <x v="1"/>
  </r>
  <r>
    <x v="199"/>
    <x v="0"/>
    <x v="0"/>
  </r>
  <r>
    <x v="200"/>
    <x v="8"/>
    <x v="0"/>
  </r>
  <r>
    <x v="201"/>
    <x v="166"/>
    <x v="0"/>
  </r>
  <r>
    <x v="202"/>
    <x v="167"/>
    <x v="1"/>
  </r>
  <r>
    <x v="203"/>
    <x v="0"/>
    <x v="0"/>
  </r>
  <r>
    <x v="204"/>
    <x v="168"/>
    <x v="10"/>
  </r>
  <r>
    <x v="205"/>
    <x v="169"/>
    <x v="1"/>
  </r>
  <r>
    <x v="206"/>
    <x v="170"/>
    <x v="1"/>
  </r>
  <r>
    <x v="207"/>
    <x v="171"/>
    <x v="1"/>
  </r>
  <r>
    <x v="208"/>
    <x v="172"/>
    <x v="1"/>
  </r>
  <r>
    <x v="209"/>
    <x v="173"/>
    <x v="1"/>
  </r>
  <r>
    <x v="210"/>
    <x v="174"/>
    <x v="1"/>
  </r>
  <r>
    <x v="211"/>
    <x v="175"/>
    <x v="1"/>
  </r>
  <r>
    <x v="212"/>
    <x v="176"/>
    <x v="2"/>
  </r>
  <r>
    <x v="213"/>
    <x v="177"/>
    <x v="0"/>
  </r>
  <r>
    <x v="214"/>
    <x v="178"/>
    <x v="0"/>
  </r>
  <r>
    <x v="215"/>
    <x v="179"/>
    <x v="0"/>
  </r>
  <r>
    <x v="216"/>
    <x v="180"/>
    <x v="0"/>
  </r>
  <r>
    <x v="217"/>
    <x v="181"/>
    <x v="8"/>
  </r>
  <r>
    <x v="218"/>
    <x v="1"/>
    <x v="0"/>
  </r>
  <r>
    <x v="219"/>
    <x v="182"/>
    <x v="1"/>
  </r>
  <r>
    <x v="220"/>
    <x v="183"/>
    <x v="0"/>
  </r>
  <r>
    <x v="221"/>
    <x v="0"/>
    <x v="0"/>
  </r>
  <r>
    <x v="222"/>
    <x v="184"/>
    <x v="0"/>
  </r>
  <r>
    <x v="223"/>
    <x v="185"/>
    <x v="11"/>
  </r>
  <r>
    <x v="224"/>
    <x v="186"/>
    <x v="7"/>
  </r>
  <r>
    <x v="225"/>
    <x v="187"/>
    <x v="7"/>
  </r>
  <r>
    <x v="226"/>
    <x v="188"/>
    <x v="1"/>
  </r>
  <r>
    <x v="227"/>
    <x v="189"/>
    <x v="7"/>
  </r>
  <r>
    <x v="228"/>
    <x v="190"/>
    <x v="0"/>
  </r>
  <r>
    <x v="229"/>
    <x v="191"/>
    <x v="0"/>
  </r>
  <r>
    <x v="230"/>
    <x v="192"/>
    <x v="1"/>
  </r>
  <r>
    <x v="231"/>
    <x v="193"/>
    <x v="7"/>
  </r>
  <r>
    <x v="232"/>
    <x v="194"/>
    <x v="0"/>
  </r>
  <r>
    <x v="233"/>
    <x v="195"/>
    <x v="1"/>
  </r>
  <r>
    <x v="234"/>
    <x v="196"/>
    <x v="1"/>
  </r>
  <r>
    <x v="235"/>
    <x v="197"/>
    <x v="1"/>
  </r>
  <r>
    <x v="236"/>
    <x v="198"/>
    <x v="1"/>
  </r>
  <r>
    <x v="237"/>
    <x v="199"/>
    <x v="0"/>
  </r>
  <r>
    <x v="238"/>
    <x v="200"/>
    <x v="0"/>
  </r>
  <r>
    <x v="239"/>
    <x v="201"/>
    <x v="0"/>
  </r>
  <r>
    <x v="240"/>
    <x v="202"/>
    <x v="0"/>
  </r>
  <r>
    <x v="241"/>
    <x v="203"/>
    <x v="0"/>
  </r>
  <r>
    <x v="242"/>
    <x v="204"/>
    <x v="0"/>
  </r>
  <r>
    <x v="243"/>
    <x v="205"/>
    <x v="0"/>
  </r>
  <r>
    <x v="244"/>
    <x v="206"/>
    <x v="1"/>
  </r>
  <r>
    <x v="245"/>
    <x v="207"/>
    <x v="0"/>
  </r>
  <r>
    <x v="246"/>
    <x v="208"/>
    <x v="0"/>
  </r>
  <r>
    <x v="247"/>
    <x v="209"/>
    <x v="0"/>
  </r>
  <r>
    <x v="248"/>
    <x v="210"/>
    <x v="1"/>
  </r>
  <r>
    <x v="249"/>
    <x v="211"/>
    <x v="0"/>
  </r>
  <r>
    <x v="250"/>
    <x v="212"/>
    <x v="1"/>
  </r>
  <r>
    <x v="251"/>
    <x v="213"/>
    <x v="0"/>
  </r>
  <r>
    <x v="252"/>
    <x v="214"/>
    <x v="0"/>
  </r>
  <r>
    <x v="253"/>
    <x v="215"/>
    <x v="1"/>
  </r>
  <r>
    <x v="254"/>
    <x v="216"/>
    <x v="0"/>
  </r>
  <r>
    <x v="255"/>
    <x v="217"/>
    <x v="0"/>
  </r>
  <r>
    <x v="256"/>
    <x v="218"/>
    <x v="0"/>
  </r>
  <r>
    <x v="257"/>
    <x v="219"/>
    <x v="1"/>
  </r>
  <r>
    <x v="258"/>
    <x v="220"/>
    <x v="0"/>
  </r>
  <r>
    <x v="259"/>
    <x v="221"/>
    <x v="7"/>
  </r>
  <r>
    <x v="260"/>
    <x v="222"/>
    <x v="0"/>
  </r>
  <r>
    <x v="261"/>
    <x v="223"/>
    <x v="0"/>
  </r>
  <r>
    <x v="262"/>
    <x v="224"/>
    <x v="1"/>
  </r>
  <r>
    <x v="263"/>
    <x v="225"/>
    <x v="7"/>
  </r>
  <r>
    <x v="264"/>
    <x v="226"/>
    <x v="1"/>
  </r>
  <r>
    <x v="265"/>
    <x v="227"/>
    <x v="0"/>
  </r>
  <r>
    <x v="266"/>
    <x v="228"/>
    <x v="0"/>
  </r>
  <r>
    <x v="267"/>
    <x v="229"/>
    <x v="0"/>
  </r>
  <r>
    <x v="268"/>
    <x v="230"/>
    <x v="0"/>
  </r>
  <r>
    <x v="269"/>
    <x v="231"/>
    <x v="1"/>
  </r>
  <r>
    <x v="270"/>
    <x v="232"/>
    <x v="0"/>
  </r>
  <r>
    <x v="271"/>
    <x v="233"/>
    <x v="7"/>
  </r>
  <r>
    <x v="272"/>
    <x v="234"/>
    <x v="0"/>
  </r>
  <r>
    <x v="273"/>
    <x v="235"/>
    <x v="1"/>
  </r>
  <r>
    <x v="274"/>
    <x v="236"/>
    <x v="0"/>
  </r>
  <r>
    <x v="275"/>
    <x v="237"/>
    <x v="0"/>
  </r>
  <r>
    <x v="276"/>
    <x v="238"/>
    <x v="7"/>
  </r>
  <r>
    <x v="277"/>
    <x v="239"/>
    <x v="7"/>
  </r>
  <r>
    <x v="278"/>
    <x v="240"/>
    <x v="0"/>
  </r>
  <r>
    <x v="279"/>
    <x v="241"/>
    <x v="0"/>
  </r>
  <r>
    <x v="280"/>
    <x v="242"/>
    <x v="0"/>
  </r>
  <r>
    <x v="281"/>
    <x v="243"/>
    <x v="0"/>
  </r>
  <r>
    <x v="282"/>
    <x v="244"/>
    <x v="0"/>
  </r>
  <r>
    <x v="283"/>
    <x v="245"/>
    <x v="0"/>
  </r>
  <r>
    <x v="284"/>
    <x v="246"/>
    <x v="0"/>
  </r>
  <r>
    <x v="285"/>
    <x v="247"/>
    <x v="0"/>
  </r>
  <r>
    <x v="286"/>
    <x v="248"/>
    <x v="0"/>
  </r>
  <r>
    <x v="287"/>
    <x v="249"/>
    <x v="0"/>
  </r>
  <r>
    <x v="288"/>
    <x v="250"/>
    <x v="1"/>
  </r>
  <r>
    <x v="289"/>
    <x v="251"/>
    <x v="12"/>
  </r>
  <r>
    <x v="290"/>
    <x v="252"/>
    <x v="1"/>
  </r>
  <r>
    <x v="291"/>
    <x v="253"/>
    <x v="1"/>
  </r>
  <r>
    <x v="292"/>
    <x v="254"/>
    <x v="1"/>
  </r>
  <r>
    <x v="293"/>
    <x v="255"/>
    <x v="1"/>
  </r>
  <r>
    <x v="294"/>
    <x v="256"/>
    <x v="0"/>
  </r>
  <r>
    <x v="295"/>
    <x v="257"/>
    <x v="0"/>
  </r>
  <r>
    <x v="296"/>
    <x v="258"/>
    <x v="0"/>
  </r>
  <r>
    <x v="297"/>
    <x v="259"/>
    <x v="1"/>
  </r>
  <r>
    <x v="298"/>
    <x v="260"/>
    <x v="1"/>
  </r>
  <r>
    <x v="299"/>
    <x v="261"/>
    <x v="1"/>
  </r>
  <r>
    <x v="300"/>
    <x v="262"/>
    <x v="1"/>
  </r>
  <r>
    <x v="301"/>
    <x v="263"/>
    <x v="1"/>
  </r>
  <r>
    <x v="302"/>
    <x v="264"/>
    <x v="1"/>
  </r>
  <r>
    <x v="303"/>
    <x v="265"/>
    <x v="1"/>
  </r>
  <r>
    <x v="304"/>
    <x v="266"/>
    <x v="1"/>
  </r>
  <r>
    <x v="305"/>
    <x v="267"/>
    <x v="1"/>
  </r>
  <r>
    <x v="306"/>
    <x v="268"/>
    <x v="1"/>
  </r>
  <r>
    <x v="307"/>
    <x v="269"/>
    <x v="1"/>
  </r>
  <r>
    <x v="308"/>
    <x v="270"/>
    <x v="0"/>
  </r>
  <r>
    <x v="309"/>
    <x v="271"/>
    <x v="0"/>
  </r>
  <r>
    <x v="310"/>
    <x v="272"/>
    <x v="0"/>
  </r>
  <r>
    <x v="311"/>
    <x v="273"/>
    <x v="0"/>
  </r>
  <r>
    <x v="312"/>
    <x v="274"/>
    <x v="1"/>
  </r>
  <r>
    <x v="313"/>
    <x v="275"/>
    <x v="1"/>
  </r>
  <r>
    <x v="314"/>
    <x v="276"/>
    <x v="1"/>
  </r>
  <r>
    <x v="315"/>
    <x v="277"/>
    <x v="0"/>
  </r>
  <r>
    <x v="316"/>
    <x v="278"/>
    <x v="0"/>
  </r>
  <r>
    <x v="317"/>
    <x v="279"/>
    <x v="0"/>
  </r>
  <r>
    <x v="318"/>
    <x v="280"/>
    <x v="7"/>
  </r>
  <r>
    <x v="319"/>
    <x v="281"/>
    <x v="0"/>
  </r>
  <r>
    <x v="320"/>
    <x v="282"/>
    <x v="0"/>
  </r>
  <r>
    <x v="321"/>
    <x v="283"/>
    <x v="0"/>
  </r>
  <r>
    <x v="322"/>
    <x v="284"/>
    <x v="1"/>
  </r>
  <r>
    <x v="323"/>
    <x v="285"/>
    <x v="1"/>
  </r>
  <r>
    <x v="324"/>
    <x v="286"/>
    <x v="0"/>
  </r>
  <r>
    <x v="325"/>
    <x v="287"/>
    <x v="0"/>
  </r>
  <r>
    <x v="326"/>
    <x v="288"/>
    <x v="0"/>
  </r>
  <r>
    <x v="327"/>
    <x v="289"/>
    <x v="0"/>
  </r>
  <r>
    <x v="328"/>
    <x v="290"/>
    <x v="0"/>
  </r>
  <r>
    <x v="329"/>
    <x v="291"/>
    <x v="0"/>
  </r>
  <r>
    <x v="330"/>
    <x v="292"/>
    <x v="0"/>
  </r>
  <r>
    <x v="331"/>
    <x v="293"/>
    <x v="0"/>
  </r>
  <r>
    <x v="332"/>
    <x v="294"/>
    <x v="1"/>
  </r>
  <r>
    <x v="333"/>
    <x v="295"/>
    <x v="1"/>
  </r>
  <r>
    <x v="334"/>
    <x v="296"/>
    <x v="0"/>
  </r>
  <r>
    <x v="335"/>
    <x v="297"/>
    <x v="0"/>
  </r>
  <r>
    <x v="336"/>
    <x v="298"/>
    <x v="0"/>
  </r>
  <r>
    <x v="337"/>
    <x v="299"/>
    <x v="0"/>
  </r>
  <r>
    <x v="338"/>
    <x v="300"/>
    <x v="0"/>
  </r>
  <r>
    <x v="339"/>
    <x v="301"/>
    <x v="0"/>
  </r>
  <r>
    <x v="340"/>
    <x v="302"/>
    <x v="0"/>
  </r>
  <r>
    <x v="341"/>
    <x v="303"/>
    <x v="0"/>
  </r>
  <r>
    <x v="342"/>
    <x v="304"/>
    <x v="0"/>
  </r>
  <r>
    <x v="343"/>
    <x v="305"/>
    <x v="1"/>
  </r>
  <r>
    <x v="344"/>
    <x v="306"/>
    <x v="0"/>
  </r>
  <r>
    <x v="345"/>
    <x v="307"/>
    <x v="1"/>
  </r>
  <r>
    <x v="346"/>
    <x v="308"/>
    <x v="0"/>
  </r>
  <r>
    <x v="347"/>
    <x v="309"/>
    <x v="0"/>
  </r>
  <r>
    <x v="348"/>
    <x v="310"/>
    <x v="0"/>
  </r>
  <r>
    <x v="349"/>
    <x v="311"/>
    <x v="1"/>
  </r>
  <r>
    <x v="350"/>
    <x v="312"/>
    <x v="1"/>
  </r>
  <r>
    <x v="351"/>
    <x v="313"/>
    <x v="0"/>
  </r>
  <r>
    <x v="352"/>
    <x v="314"/>
    <x v="0"/>
  </r>
  <r>
    <x v="353"/>
    <x v="315"/>
    <x v="0"/>
  </r>
  <r>
    <x v="354"/>
    <x v="316"/>
    <x v="0"/>
  </r>
  <r>
    <x v="355"/>
    <x v="317"/>
    <x v="0"/>
  </r>
  <r>
    <x v="356"/>
    <x v="318"/>
    <x v="0"/>
  </r>
  <r>
    <x v="357"/>
    <x v="319"/>
    <x v="0"/>
  </r>
  <r>
    <x v="358"/>
    <x v="320"/>
    <x v="7"/>
  </r>
  <r>
    <x v="359"/>
    <x v="321"/>
    <x v="0"/>
  </r>
  <r>
    <x v="360"/>
    <x v="322"/>
    <x v="1"/>
  </r>
  <r>
    <x v="361"/>
    <x v="323"/>
    <x v="0"/>
  </r>
  <r>
    <x v="362"/>
    <x v="324"/>
    <x v="0"/>
  </r>
  <r>
    <x v="363"/>
    <x v="325"/>
    <x v="0"/>
  </r>
  <r>
    <x v="364"/>
    <x v="326"/>
    <x v="0"/>
  </r>
  <r>
    <x v="365"/>
    <x v="327"/>
    <x v="1"/>
  </r>
  <r>
    <x v="366"/>
    <x v="328"/>
    <x v="0"/>
  </r>
  <r>
    <x v="367"/>
    <x v="329"/>
    <x v="0"/>
  </r>
  <r>
    <x v="368"/>
    <x v="330"/>
    <x v="1"/>
  </r>
  <r>
    <x v="369"/>
    <x v="331"/>
    <x v="1"/>
  </r>
  <r>
    <x v="370"/>
    <x v="332"/>
    <x v="0"/>
  </r>
  <r>
    <x v="371"/>
    <x v="333"/>
    <x v="0"/>
  </r>
  <r>
    <x v="372"/>
    <x v="334"/>
    <x v="0"/>
  </r>
  <r>
    <x v="373"/>
    <x v="335"/>
    <x v="0"/>
  </r>
  <r>
    <x v="374"/>
    <x v="336"/>
    <x v="7"/>
  </r>
  <r>
    <x v="375"/>
    <x v="337"/>
    <x v="1"/>
  </r>
  <r>
    <x v="376"/>
    <x v="338"/>
    <x v="7"/>
  </r>
  <r>
    <x v="377"/>
    <x v="339"/>
    <x v="0"/>
  </r>
  <r>
    <x v="378"/>
    <x v="340"/>
    <x v="7"/>
  </r>
  <r>
    <x v="379"/>
    <x v="341"/>
    <x v="0"/>
  </r>
  <r>
    <x v="380"/>
    <x v="342"/>
    <x v="1"/>
  </r>
  <r>
    <x v="381"/>
    <x v="343"/>
    <x v="0"/>
  </r>
  <r>
    <x v="382"/>
    <x v="344"/>
    <x v="1"/>
  </r>
  <r>
    <x v="383"/>
    <x v="345"/>
    <x v="0"/>
  </r>
  <r>
    <x v="384"/>
    <x v="346"/>
    <x v="0"/>
  </r>
  <r>
    <x v="385"/>
    <x v="347"/>
    <x v="0"/>
  </r>
  <r>
    <x v="386"/>
    <x v="348"/>
    <x v="0"/>
  </r>
  <r>
    <x v="387"/>
    <x v="349"/>
    <x v="0"/>
  </r>
  <r>
    <x v="388"/>
    <x v="350"/>
    <x v="1"/>
  </r>
  <r>
    <x v="389"/>
    <x v="351"/>
    <x v="0"/>
  </r>
  <r>
    <x v="390"/>
    <x v="352"/>
    <x v="0"/>
  </r>
  <r>
    <x v="391"/>
    <x v="353"/>
    <x v="0"/>
  </r>
  <r>
    <x v="392"/>
    <x v="354"/>
    <x v="0"/>
  </r>
  <r>
    <x v="393"/>
    <x v="355"/>
    <x v="7"/>
  </r>
  <r>
    <x v="394"/>
    <x v="356"/>
    <x v="0"/>
  </r>
  <r>
    <x v="395"/>
    <x v="357"/>
    <x v="1"/>
  </r>
  <r>
    <x v="396"/>
    <x v="358"/>
    <x v="0"/>
  </r>
  <r>
    <x v="397"/>
    <x v="359"/>
    <x v="1"/>
  </r>
  <r>
    <x v="398"/>
    <x v="360"/>
    <x v="0"/>
  </r>
  <r>
    <x v="399"/>
    <x v="361"/>
    <x v="0"/>
  </r>
  <r>
    <x v="400"/>
    <x v="362"/>
    <x v="7"/>
  </r>
  <r>
    <x v="401"/>
    <x v="363"/>
    <x v="0"/>
  </r>
  <r>
    <x v="402"/>
    <x v="364"/>
    <x v="1"/>
  </r>
  <r>
    <x v="403"/>
    <x v="365"/>
    <x v="0"/>
  </r>
  <r>
    <x v="404"/>
    <x v="366"/>
    <x v="0"/>
  </r>
  <r>
    <x v="405"/>
    <x v="367"/>
    <x v="7"/>
  </r>
  <r>
    <x v="406"/>
    <x v="368"/>
    <x v="7"/>
  </r>
  <r>
    <x v="407"/>
    <x v="369"/>
    <x v="7"/>
  </r>
  <r>
    <x v="408"/>
    <x v="370"/>
    <x v="1"/>
  </r>
  <r>
    <x v="409"/>
    <x v="371"/>
    <x v="7"/>
  </r>
  <r>
    <x v="410"/>
    <x v="372"/>
    <x v="0"/>
  </r>
  <r>
    <x v="411"/>
    <x v="373"/>
    <x v="0"/>
  </r>
  <r>
    <x v="412"/>
    <x v="374"/>
    <x v="0"/>
  </r>
  <r>
    <x v="413"/>
    <x v="375"/>
    <x v="1"/>
  </r>
  <r>
    <x v="414"/>
    <x v="376"/>
    <x v="0"/>
  </r>
  <r>
    <x v="415"/>
    <x v="377"/>
    <x v="1"/>
  </r>
  <r>
    <x v="416"/>
    <x v="378"/>
    <x v="0"/>
  </r>
  <r>
    <x v="417"/>
    <x v="379"/>
    <x v="0"/>
  </r>
  <r>
    <x v="418"/>
    <x v="380"/>
    <x v="0"/>
  </r>
  <r>
    <x v="419"/>
    <x v="381"/>
    <x v="1"/>
  </r>
  <r>
    <x v="420"/>
    <x v="382"/>
    <x v="1"/>
  </r>
  <r>
    <x v="421"/>
    <x v="383"/>
    <x v="0"/>
  </r>
  <r>
    <x v="422"/>
    <x v="384"/>
    <x v="1"/>
  </r>
  <r>
    <x v="423"/>
    <x v="385"/>
    <x v="7"/>
  </r>
  <r>
    <x v="424"/>
    <x v="386"/>
    <x v="0"/>
  </r>
  <r>
    <x v="425"/>
    <x v="387"/>
    <x v="1"/>
  </r>
  <r>
    <x v="426"/>
    <x v="388"/>
    <x v="1"/>
  </r>
  <r>
    <x v="427"/>
    <x v="389"/>
    <x v="1"/>
  </r>
  <r>
    <x v="428"/>
    <x v="390"/>
    <x v="7"/>
  </r>
  <r>
    <x v="429"/>
    <x v="391"/>
    <x v="1"/>
  </r>
  <r>
    <x v="430"/>
    <x v="392"/>
    <x v="0"/>
  </r>
  <r>
    <x v="431"/>
    <x v="393"/>
    <x v="7"/>
  </r>
  <r>
    <x v="432"/>
    <x v="394"/>
    <x v="0"/>
  </r>
  <r>
    <x v="433"/>
    <x v="395"/>
    <x v="1"/>
  </r>
  <r>
    <x v="434"/>
    <x v="396"/>
    <x v="0"/>
  </r>
  <r>
    <x v="435"/>
    <x v="397"/>
    <x v="0"/>
  </r>
  <r>
    <x v="436"/>
    <x v="398"/>
    <x v="0"/>
  </r>
  <r>
    <x v="437"/>
    <x v="399"/>
    <x v="7"/>
  </r>
  <r>
    <x v="438"/>
    <x v="400"/>
    <x v="0"/>
  </r>
  <r>
    <x v="439"/>
    <x v="401"/>
    <x v="0"/>
  </r>
  <r>
    <x v="440"/>
    <x v="402"/>
    <x v="0"/>
  </r>
  <r>
    <x v="441"/>
    <x v="403"/>
    <x v="0"/>
  </r>
  <r>
    <x v="442"/>
    <x v="404"/>
    <x v="0"/>
  </r>
  <r>
    <x v="443"/>
    <x v="405"/>
    <x v="0"/>
  </r>
  <r>
    <x v="444"/>
    <x v="406"/>
    <x v="0"/>
  </r>
  <r>
    <x v="445"/>
    <x v="407"/>
    <x v="1"/>
  </r>
  <r>
    <x v="446"/>
    <x v="408"/>
    <x v="0"/>
  </r>
  <r>
    <x v="447"/>
    <x v="409"/>
    <x v="0"/>
  </r>
  <r>
    <x v="448"/>
    <x v="410"/>
    <x v="0"/>
  </r>
  <r>
    <x v="449"/>
    <x v="411"/>
    <x v="0"/>
  </r>
  <r>
    <x v="450"/>
    <x v="412"/>
    <x v="0"/>
  </r>
  <r>
    <x v="451"/>
    <x v="413"/>
    <x v="1"/>
  </r>
  <r>
    <x v="452"/>
    <x v="414"/>
    <x v="0"/>
  </r>
  <r>
    <x v="453"/>
    <x v="415"/>
    <x v="1"/>
  </r>
  <r>
    <x v="454"/>
    <x v="416"/>
    <x v="0"/>
  </r>
  <r>
    <x v="455"/>
    <x v="417"/>
    <x v="1"/>
  </r>
  <r>
    <x v="456"/>
    <x v="418"/>
    <x v="0"/>
  </r>
  <r>
    <x v="457"/>
    <x v="419"/>
    <x v="1"/>
  </r>
  <r>
    <x v="458"/>
    <x v="420"/>
    <x v="0"/>
  </r>
  <r>
    <x v="459"/>
    <x v="421"/>
    <x v="0"/>
  </r>
  <r>
    <x v="460"/>
    <x v="422"/>
    <x v="1"/>
  </r>
  <r>
    <x v="461"/>
    <x v="423"/>
    <x v="0"/>
  </r>
  <r>
    <x v="462"/>
    <x v="424"/>
    <x v="0"/>
  </r>
  <r>
    <x v="463"/>
    <x v="425"/>
    <x v="0"/>
  </r>
  <r>
    <x v="464"/>
    <x v="426"/>
    <x v="0"/>
  </r>
  <r>
    <x v="465"/>
    <x v="427"/>
    <x v="7"/>
  </r>
  <r>
    <x v="466"/>
    <x v="428"/>
    <x v="0"/>
  </r>
  <r>
    <x v="467"/>
    <x v="429"/>
    <x v="0"/>
  </r>
  <r>
    <x v="468"/>
    <x v="430"/>
    <x v="0"/>
  </r>
  <r>
    <x v="469"/>
    <x v="431"/>
    <x v="0"/>
  </r>
  <r>
    <x v="470"/>
    <x v="432"/>
    <x v="0"/>
  </r>
  <r>
    <x v="471"/>
    <x v="433"/>
    <x v="1"/>
  </r>
  <r>
    <x v="472"/>
    <x v="434"/>
    <x v="1"/>
  </r>
  <r>
    <x v="473"/>
    <x v="435"/>
    <x v="1"/>
  </r>
  <r>
    <x v="474"/>
    <x v="436"/>
    <x v="1"/>
  </r>
  <r>
    <x v="475"/>
    <x v="437"/>
    <x v="1"/>
  </r>
  <r>
    <x v="476"/>
    <x v="438"/>
    <x v="1"/>
  </r>
  <r>
    <x v="477"/>
    <x v="439"/>
    <x v="1"/>
  </r>
  <r>
    <x v="478"/>
    <x v="440"/>
    <x v="1"/>
  </r>
  <r>
    <x v="479"/>
    <x v="441"/>
    <x v="1"/>
  </r>
  <r>
    <x v="480"/>
    <x v="442"/>
    <x v="1"/>
  </r>
  <r>
    <x v="481"/>
    <x v="443"/>
    <x v="1"/>
  </r>
  <r>
    <x v="482"/>
    <x v="444"/>
    <x v="1"/>
  </r>
  <r>
    <x v="483"/>
    <x v="445"/>
    <x v="1"/>
  </r>
  <r>
    <x v="484"/>
    <x v="446"/>
    <x v="1"/>
  </r>
  <r>
    <x v="485"/>
    <x v="447"/>
    <x v="0"/>
  </r>
  <r>
    <x v="486"/>
    <x v="448"/>
    <x v="7"/>
  </r>
  <r>
    <x v="487"/>
    <x v="449"/>
    <x v="0"/>
  </r>
  <r>
    <x v="488"/>
    <x v="450"/>
    <x v="0"/>
  </r>
  <r>
    <x v="489"/>
    <x v="451"/>
    <x v="0"/>
  </r>
  <r>
    <x v="490"/>
    <x v="452"/>
    <x v="0"/>
  </r>
  <r>
    <x v="491"/>
    <x v="453"/>
    <x v="1"/>
  </r>
  <r>
    <x v="492"/>
    <x v="454"/>
    <x v="1"/>
  </r>
  <r>
    <x v="493"/>
    <x v="455"/>
    <x v="1"/>
  </r>
  <r>
    <x v="494"/>
    <x v="456"/>
    <x v="0"/>
  </r>
  <r>
    <x v="495"/>
    <x v="457"/>
    <x v="7"/>
  </r>
  <r>
    <x v="496"/>
    <x v="458"/>
    <x v="7"/>
  </r>
  <r>
    <x v="497"/>
    <x v="459"/>
    <x v="0"/>
  </r>
  <r>
    <x v="498"/>
    <x v="460"/>
    <x v="0"/>
  </r>
  <r>
    <x v="499"/>
    <x v="461"/>
    <x v="0"/>
  </r>
  <r>
    <x v="500"/>
    <x v="462"/>
    <x v="1"/>
  </r>
  <r>
    <x v="501"/>
    <x v="463"/>
    <x v="0"/>
  </r>
  <r>
    <x v="502"/>
    <x v="464"/>
    <x v="0"/>
  </r>
  <r>
    <x v="503"/>
    <x v="465"/>
    <x v="0"/>
  </r>
  <r>
    <x v="504"/>
    <x v="466"/>
    <x v="0"/>
  </r>
  <r>
    <x v="505"/>
    <x v="467"/>
    <x v="0"/>
  </r>
  <r>
    <x v="506"/>
    <x v="468"/>
    <x v="0"/>
  </r>
  <r>
    <x v="507"/>
    <x v="469"/>
    <x v="1"/>
  </r>
  <r>
    <x v="508"/>
    <x v="470"/>
    <x v="0"/>
  </r>
  <r>
    <x v="509"/>
    <x v="471"/>
    <x v="0"/>
  </r>
  <r>
    <x v="510"/>
    <x v="472"/>
    <x v="1"/>
  </r>
  <r>
    <x v="511"/>
    <x v="473"/>
    <x v="1"/>
  </r>
  <r>
    <x v="512"/>
    <x v="474"/>
    <x v="1"/>
  </r>
  <r>
    <x v="513"/>
    <x v="475"/>
    <x v="0"/>
  </r>
  <r>
    <x v="514"/>
    <x v="476"/>
    <x v="0"/>
  </r>
  <r>
    <x v="515"/>
    <x v="477"/>
    <x v="1"/>
  </r>
  <r>
    <x v="516"/>
    <x v="478"/>
    <x v="8"/>
  </r>
  <r>
    <x v="517"/>
    <x v="479"/>
    <x v="0"/>
  </r>
  <r>
    <x v="518"/>
    <x v="480"/>
    <x v="0"/>
  </r>
  <r>
    <x v="519"/>
    <x v="481"/>
    <x v="1"/>
  </r>
  <r>
    <x v="520"/>
    <x v="482"/>
    <x v="0"/>
  </r>
  <r>
    <x v="521"/>
    <x v="483"/>
    <x v="0"/>
  </r>
  <r>
    <x v="522"/>
    <x v="484"/>
    <x v="0"/>
  </r>
  <r>
    <x v="523"/>
    <x v="485"/>
    <x v="0"/>
  </r>
  <r>
    <x v="524"/>
    <x v="486"/>
    <x v="0"/>
  </r>
  <r>
    <x v="525"/>
    <x v="487"/>
    <x v="0"/>
  </r>
  <r>
    <x v="526"/>
    <x v="488"/>
    <x v="1"/>
  </r>
  <r>
    <x v="527"/>
    <x v="489"/>
    <x v="12"/>
  </r>
  <r>
    <x v="528"/>
    <x v="490"/>
    <x v="0"/>
  </r>
  <r>
    <x v="529"/>
    <x v="491"/>
    <x v="7"/>
  </r>
  <r>
    <x v="530"/>
    <x v="492"/>
    <x v="1"/>
  </r>
  <r>
    <x v="531"/>
    <x v="493"/>
    <x v="7"/>
  </r>
  <r>
    <x v="532"/>
    <x v="494"/>
    <x v="0"/>
  </r>
  <r>
    <x v="533"/>
    <x v="495"/>
    <x v="12"/>
  </r>
  <r>
    <x v="534"/>
    <x v="496"/>
    <x v="0"/>
  </r>
  <r>
    <x v="535"/>
    <x v="497"/>
    <x v="0"/>
  </r>
  <r>
    <x v="536"/>
    <x v="498"/>
    <x v="0"/>
  </r>
  <r>
    <x v="537"/>
    <x v="499"/>
    <x v="0"/>
  </r>
  <r>
    <x v="538"/>
    <x v="500"/>
    <x v="0"/>
  </r>
  <r>
    <x v="539"/>
    <x v="501"/>
    <x v="0"/>
  </r>
  <r>
    <x v="540"/>
    <x v="502"/>
    <x v="1"/>
  </r>
  <r>
    <x v="541"/>
    <x v="503"/>
    <x v="7"/>
  </r>
  <r>
    <x v="542"/>
    <x v="504"/>
    <x v="0"/>
  </r>
  <r>
    <x v="543"/>
    <x v="505"/>
    <x v="0"/>
  </r>
  <r>
    <x v="544"/>
    <x v="506"/>
    <x v="0"/>
  </r>
  <r>
    <x v="545"/>
    <x v="507"/>
    <x v="1"/>
  </r>
  <r>
    <x v="546"/>
    <x v="508"/>
    <x v="0"/>
  </r>
  <r>
    <x v="547"/>
    <x v="509"/>
    <x v="0"/>
  </r>
  <r>
    <x v="548"/>
    <x v="510"/>
    <x v="0"/>
  </r>
  <r>
    <x v="549"/>
    <x v="511"/>
    <x v="0"/>
  </r>
  <r>
    <x v="550"/>
    <x v="512"/>
    <x v="0"/>
  </r>
  <r>
    <x v="551"/>
    <x v="513"/>
    <x v="0"/>
  </r>
  <r>
    <x v="552"/>
    <x v="514"/>
    <x v="0"/>
  </r>
  <r>
    <x v="553"/>
    <x v="515"/>
    <x v="0"/>
  </r>
  <r>
    <x v="554"/>
    <x v="516"/>
    <x v="1"/>
  </r>
  <r>
    <x v="555"/>
    <x v="517"/>
    <x v="0"/>
  </r>
  <r>
    <x v="556"/>
    <x v="518"/>
    <x v="1"/>
  </r>
  <r>
    <x v="557"/>
    <x v="519"/>
    <x v="0"/>
  </r>
  <r>
    <x v="558"/>
    <x v="520"/>
    <x v="0"/>
  </r>
  <r>
    <x v="559"/>
    <x v="521"/>
    <x v="0"/>
  </r>
  <r>
    <x v="560"/>
    <x v="522"/>
    <x v="0"/>
  </r>
  <r>
    <x v="561"/>
    <x v="523"/>
    <x v="0"/>
  </r>
  <r>
    <x v="562"/>
    <x v="524"/>
    <x v="0"/>
  </r>
  <r>
    <x v="563"/>
    <x v="525"/>
    <x v="1"/>
  </r>
  <r>
    <x v="564"/>
    <x v="526"/>
    <x v="0"/>
  </r>
  <r>
    <x v="565"/>
    <x v="527"/>
    <x v="0"/>
  </r>
  <r>
    <x v="566"/>
    <x v="528"/>
    <x v="0"/>
  </r>
  <r>
    <x v="567"/>
    <x v="529"/>
    <x v="0"/>
  </r>
  <r>
    <x v="568"/>
    <x v="530"/>
    <x v="0"/>
  </r>
  <r>
    <x v="569"/>
    <x v="531"/>
    <x v="0"/>
  </r>
  <r>
    <x v="570"/>
    <x v="532"/>
    <x v="1"/>
  </r>
  <r>
    <x v="571"/>
    <x v="533"/>
    <x v="1"/>
  </r>
  <r>
    <x v="572"/>
    <x v="534"/>
    <x v="1"/>
  </r>
  <r>
    <x v="573"/>
    <x v="535"/>
    <x v="0"/>
  </r>
  <r>
    <x v="574"/>
    <x v="536"/>
    <x v="0"/>
  </r>
  <r>
    <x v="575"/>
    <x v="537"/>
    <x v="0"/>
  </r>
  <r>
    <x v="576"/>
    <x v="538"/>
    <x v="0"/>
  </r>
  <r>
    <x v="577"/>
    <x v="539"/>
    <x v="7"/>
  </r>
  <r>
    <x v="578"/>
    <x v="540"/>
    <x v="0"/>
  </r>
  <r>
    <x v="579"/>
    <x v="541"/>
    <x v="0"/>
  </r>
  <r>
    <x v="580"/>
    <x v="542"/>
    <x v="0"/>
  </r>
  <r>
    <x v="581"/>
    <x v="543"/>
    <x v="1"/>
  </r>
  <r>
    <x v="582"/>
    <x v="544"/>
    <x v="0"/>
  </r>
  <r>
    <x v="583"/>
    <x v="545"/>
    <x v="0"/>
  </r>
  <r>
    <x v="584"/>
    <x v="546"/>
    <x v="1"/>
  </r>
  <r>
    <x v="585"/>
    <x v="547"/>
    <x v="0"/>
  </r>
  <r>
    <x v="586"/>
    <x v="548"/>
    <x v="0"/>
  </r>
  <r>
    <x v="587"/>
    <x v="549"/>
    <x v="1"/>
  </r>
  <r>
    <x v="588"/>
    <x v="550"/>
    <x v="0"/>
  </r>
  <r>
    <x v="589"/>
    <x v="551"/>
    <x v="0"/>
  </r>
  <r>
    <x v="590"/>
    <x v="552"/>
    <x v="0"/>
  </r>
  <r>
    <x v="591"/>
    <x v="553"/>
    <x v="0"/>
  </r>
  <r>
    <x v="592"/>
    <x v="554"/>
    <x v="0"/>
  </r>
  <r>
    <x v="593"/>
    <x v="555"/>
    <x v="1"/>
  </r>
  <r>
    <x v="594"/>
    <x v="556"/>
    <x v="7"/>
  </r>
  <r>
    <x v="595"/>
    <x v="557"/>
    <x v="0"/>
  </r>
  <r>
    <x v="596"/>
    <x v="558"/>
    <x v="0"/>
  </r>
  <r>
    <x v="597"/>
    <x v="559"/>
    <x v="0"/>
  </r>
  <r>
    <x v="598"/>
    <x v="560"/>
    <x v="0"/>
  </r>
  <r>
    <x v="599"/>
    <x v="561"/>
    <x v="1"/>
  </r>
  <r>
    <x v="600"/>
    <x v="562"/>
    <x v="0"/>
  </r>
  <r>
    <x v="601"/>
    <x v="563"/>
    <x v="1"/>
  </r>
  <r>
    <x v="602"/>
    <x v="564"/>
    <x v="0"/>
  </r>
  <r>
    <x v="603"/>
    <x v="565"/>
    <x v="0"/>
  </r>
  <r>
    <x v="604"/>
    <x v="566"/>
    <x v="8"/>
  </r>
  <r>
    <x v="605"/>
    <x v="567"/>
    <x v="0"/>
  </r>
  <r>
    <x v="606"/>
    <x v="568"/>
    <x v="0"/>
  </r>
  <r>
    <x v="607"/>
    <x v="569"/>
    <x v="1"/>
  </r>
  <r>
    <x v="608"/>
    <x v="570"/>
    <x v="1"/>
  </r>
  <r>
    <x v="609"/>
    <x v="571"/>
    <x v="7"/>
  </r>
  <r>
    <x v="610"/>
    <x v="572"/>
    <x v="0"/>
  </r>
  <r>
    <x v="611"/>
    <x v="573"/>
    <x v="0"/>
  </r>
  <r>
    <x v="612"/>
    <x v="574"/>
    <x v="0"/>
  </r>
  <r>
    <x v="613"/>
    <x v="575"/>
    <x v="0"/>
  </r>
  <r>
    <x v="614"/>
    <x v="576"/>
    <x v="0"/>
  </r>
  <r>
    <x v="615"/>
    <x v="577"/>
    <x v="0"/>
  </r>
  <r>
    <x v="616"/>
    <x v="578"/>
    <x v="0"/>
  </r>
  <r>
    <x v="617"/>
    <x v="579"/>
    <x v="0"/>
  </r>
  <r>
    <x v="618"/>
    <x v="580"/>
    <x v="0"/>
  </r>
  <r>
    <x v="619"/>
    <x v="581"/>
    <x v="0"/>
  </r>
  <r>
    <x v="620"/>
    <x v="582"/>
    <x v="0"/>
  </r>
  <r>
    <x v="621"/>
    <x v="583"/>
    <x v="1"/>
  </r>
  <r>
    <x v="622"/>
    <x v="584"/>
    <x v="7"/>
  </r>
  <r>
    <x v="623"/>
    <x v="585"/>
    <x v="0"/>
  </r>
  <r>
    <x v="624"/>
    <x v="586"/>
    <x v="0"/>
  </r>
  <r>
    <x v="625"/>
    <x v="587"/>
    <x v="0"/>
  </r>
  <r>
    <x v="626"/>
    <x v="588"/>
    <x v="0"/>
  </r>
  <r>
    <x v="627"/>
    <x v="589"/>
    <x v="0"/>
  </r>
  <r>
    <x v="628"/>
    <x v="590"/>
    <x v="0"/>
  </r>
  <r>
    <x v="629"/>
    <x v="591"/>
    <x v="0"/>
  </r>
  <r>
    <x v="630"/>
    <x v="592"/>
    <x v="0"/>
  </r>
  <r>
    <x v="631"/>
    <x v="593"/>
    <x v="0"/>
  </r>
  <r>
    <x v="632"/>
    <x v="594"/>
    <x v="0"/>
  </r>
  <r>
    <x v="633"/>
    <x v="595"/>
    <x v="0"/>
  </r>
  <r>
    <x v="634"/>
    <x v="596"/>
    <x v="0"/>
  </r>
  <r>
    <x v="635"/>
    <x v="597"/>
    <x v="0"/>
  </r>
  <r>
    <x v="636"/>
    <x v="598"/>
    <x v="0"/>
  </r>
  <r>
    <x v="637"/>
    <x v="599"/>
    <x v="0"/>
  </r>
  <r>
    <x v="638"/>
    <x v="600"/>
    <x v="0"/>
  </r>
  <r>
    <x v="639"/>
    <x v="601"/>
    <x v="0"/>
  </r>
  <r>
    <x v="640"/>
    <x v="602"/>
    <x v="1"/>
  </r>
  <r>
    <x v="641"/>
    <x v="603"/>
    <x v="7"/>
  </r>
  <r>
    <x v="642"/>
    <x v="604"/>
    <x v="1"/>
  </r>
  <r>
    <x v="643"/>
    <x v="605"/>
    <x v="1"/>
  </r>
  <r>
    <x v="644"/>
    <x v="606"/>
    <x v="1"/>
  </r>
  <r>
    <x v="645"/>
    <x v="607"/>
    <x v="1"/>
  </r>
  <r>
    <x v="646"/>
    <x v="608"/>
    <x v="1"/>
  </r>
  <r>
    <x v="647"/>
    <x v="609"/>
    <x v="1"/>
  </r>
  <r>
    <x v="648"/>
    <x v="610"/>
    <x v="1"/>
  </r>
  <r>
    <x v="649"/>
    <x v="611"/>
    <x v="0"/>
  </r>
  <r>
    <x v="650"/>
    <x v="612"/>
    <x v="0"/>
  </r>
  <r>
    <x v="651"/>
    <x v="613"/>
    <x v="7"/>
  </r>
  <r>
    <x v="652"/>
    <x v="614"/>
    <x v="0"/>
  </r>
  <r>
    <x v="653"/>
    <x v="615"/>
    <x v="0"/>
  </r>
  <r>
    <x v="654"/>
    <x v="616"/>
    <x v="7"/>
  </r>
  <r>
    <x v="655"/>
    <x v="617"/>
    <x v="1"/>
  </r>
  <r>
    <x v="656"/>
    <x v="618"/>
    <x v="1"/>
  </r>
  <r>
    <x v="657"/>
    <x v="619"/>
    <x v="1"/>
  </r>
  <r>
    <x v="658"/>
    <x v="620"/>
    <x v="1"/>
  </r>
  <r>
    <x v="659"/>
    <x v="621"/>
    <x v="1"/>
  </r>
  <r>
    <x v="660"/>
    <x v="622"/>
    <x v="1"/>
  </r>
  <r>
    <x v="661"/>
    <x v="623"/>
    <x v="1"/>
  </r>
  <r>
    <x v="662"/>
    <x v="624"/>
    <x v="1"/>
  </r>
  <r>
    <x v="663"/>
    <x v="625"/>
    <x v="1"/>
  </r>
  <r>
    <x v="664"/>
    <x v="626"/>
    <x v="1"/>
  </r>
  <r>
    <x v="665"/>
    <x v="627"/>
    <x v="1"/>
  </r>
  <r>
    <x v="666"/>
    <x v="628"/>
    <x v="1"/>
  </r>
  <r>
    <x v="667"/>
    <x v="629"/>
    <x v="1"/>
  </r>
  <r>
    <x v="668"/>
    <x v="630"/>
    <x v="1"/>
  </r>
  <r>
    <x v="669"/>
    <x v="631"/>
    <x v="1"/>
  </r>
  <r>
    <x v="670"/>
    <x v="632"/>
    <x v="0"/>
  </r>
  <r>
    <x v="671"/>
    <x v="633"/>
    <x v="0"/>
  </r>
  <r>
    <x v="672"/>
    <x v="634"/>
    <x v="7"/>
  </r>
  <r>
    <x v="673"/>
    <x v="635"/>
    <x v="0"/>
  </r>
  <r>
    <x v="674"/>
    <x v="636"/>
    <x v="7"/>
  </r>
  <r>
    <x v="675"/>
    <x v="637"/>
    <x v="0"/>
  </r>
  <r>
    <x v="676"/>
    <x v="638"/>
    <x v="7"/>
  </r>
  <r>
    <x v="677"/>
    <x v="639"/>
    <x v="7"/>
  </r>
  <r>
    <x v="678"/>
    <x v="640"/>
    <x v="0"/>
  </r>
  <r>
    <x v="679"/>
    <x v="641"/>
    <x v="0"/>
  </r>
  <r>
    <x v="680"/>
    <x v="642"/>
    <x v="7"/>
  </r>
  <r>
    <x v="681"/>
    <x v="643"/>
    <x v="1"/>
  </r>
  <r>
    <x v="682"/>
    <x v="644"/>
    <x v="0"/>
  </r>
  <r>
    <x v="683"/>
    <x v="645"/>
    <x v="0"/>
  </r>
  <r>
    <x v="684"/>
    <x v="646"/>
    <x v="0"/>
  </r>
  <r>
    <x v="685"/>
    <x v="647"/>
    <x v="1"/>
  </r>
  <r>
    <x v="686"/>
    <x v="648"/>
    <x v="0"/>
  </r>
  <r>
    <x v="687"/>
    <x v="649"/>
    <x v="0"/>
  </r>
  <r>
    <x v="688"/>
    <x v="650"/>
    <x v="0"/>
  </r>
  <r>
    <x v="689"/>
    <x v="651"/>
    <x v="1"/>
  </r>
  <r>
    <x v="690"/>
    <x v="652"/>
    <x v="0"/>
  </r>
  <r>
    <x v="691"/>
    <x v="653"/>
    <x v="0"/>
  </r>
  <r>
    <x v="692"/>
    <x v="654"/>
    <x v="1"/>
  </r>
  <r>
    <x v="693"/>
    <x v="655"/>
    <x v="0"/>
  </r>
  <r>
    <x v="694"/>
    <x v="656"/>
    <x v="1"/>
  </r>
  <r>
    <x v="695"/>
    <x v="657"/>
    <x v="0"/>
  </r>
  <r>
    <x v="696"/>
    <x v="658"/>
    <x v="0"/>
  </r>
  <r>
    <x v="697"/>
    <x v="659"/>
    <x v="0"/>
  </r>
  <r>
    <x v="698"/>
    <x v="660"/>
    <x v="0"/>
  </r>
  <r>
    <x v="699"/>
    <x v="661"/>
    <x v="1"/>
  </r>
  <r>
    <x v="700"/>
    <x v="662"/>
    <x v="1"/>
  </r>
  <r>
    <x v="701"/>
    <x v="663"/>
    <x v="1"/>
  </r>
  <r>
    <x v="702"/>
    <x v="664"/>
    <x v="1"/>
  </r>
  <r>
    <x v="703"/>
    <x v="665"/>
    <x v="0"/>
  </r>
  <r>
    <x v="704"/>
    <x v="666"/>
    <x v="0"/>
  </r>
  <r>
    <x v="705"/>
    <x v="667"/>
    <x v="0"/>
  </r>
  <r>
    <x v="706"/>
    <x v="668"/>
    <x v="0"/>
  </r>
  <r>
    <x v="707"/>
    <x v="669"/>
    <x v="0"/>
  </r>
  <r>
    <x v="708"/>
    <x v="670"/>
    <x v="1"/>
  </r>
  <r>
    <x v="709"/>
    <x v="671"/>
    <x v="0"/>
  </r>
  <r>
    <x v="710"/>
    <x v="672"/>
    <x v="0"/>
  </r>
  <r>
    <x v="711"/>
    <x v="673"/>
    <x v="0"/>
  </r>
  <r>
    <x v="712"/>
    <x v="674"/>
    <x v="0"/>
  </r>
  <r>
    <x v="713"/>
    <x v="675"/>
    <x v="0"/>
  </r>
  <r>
    <x v="714"/>
    <x v="676"/>
    <x v="1"/>
  </r>
  <r>
    <x v="715"/>
    <x v="677"/>
    <x v="0"/>
  </r>
  <r>
    <x v="716"/>
    <x v="678"/>
    <x v="0"/>
  </r>
  <r>
    <x v="717"/>
    <x v="679"/>
    <x v="0"/>
  </r>
  <r>
    <x v="718"/>
    <x v="680"/>
    <x v="0"/>
  </r>
  <r>
    <x v="719"/>
    <x v="681"/>
    <x v="0"/>
  </r>
  <r>
    <x v="720"/>
    <x v="682"/>
    <x v="1"/>
  </r>
  <r>
    <x v="721"/>
    <x v="683"/>
    <x v="12"/>
  </r>
  <r>
    <x v="722"/>
    <x v="684"/>
    <x v="0"/>
  </r>
  <r>
    <x v="723"/>
    <x v="685"/>
    <x v="0"/>
  </r>
  <r>
    <x v="724"/>
    <x v="686"/>
    <x v="1"/>
  </r>
  <r>
    <x v="725"/>
    <x v="687"/>
    <x v="0"/>
  </r>
  <r>
    <x v="726"/>
    <x v="688"/>
    <x v="0"/>
  </r>
  <r>
    <x v="727"/>
    <x v="689"/>
    <x v="0"/>
  </r>
  <r>
    <x v="728"/>
    <x v="690"/>
    <x v="7"/>
  </r>
  <r>
    <x v="729"/>
    <x v="691"/>
    <x v="8"/>
  </r>
  <r>
    <x v="730"/>
    <x v="692"/>
    <x v="0"/>
  </r>
  <r>
    <x v="731"/>
    <x v="693"/>
    <x v="0"/>
  </r>
  <r>
    <x v="732"/>
    <x v="694"/>
    <x v="1"/>
  </r>
  <r>
    <x v="733"/>
    <x v="695"/>
    <x v="0"/>
  </r>
  <r>
    <x v="734"/>
    <x v="696"/>
    <x v="1"/>
  </r>
  <r>
    <x v="735"/>
    <x v="697"/>
    <x v="1"/>
  </r>
  <r>
    <x v="736"/>
    <x v="698"/>
    <x v="0"/>
  </r>
  <r>
    <x v="737"/>
    <x v="699"/>
    <x v="0"/>
  </r>
  <r>
    <x v="738"/>
    <x v="700"/>
    <x v="7"/>
  </r>
  <r>
    <x v="739"/>
    <x v="701"/>
    <x v="0"/>
  </r>
  <r>
    <x v="740"/>
    <x v="702"/>
    <x v="1"/>
  </r>
  <r>
    <x v="741"/>
    <x v="703"/>
    <x v="1"/>
  </r>
  <r>
    <x v="742"/>
    <x v="704"/>
    <x v="0"/>
  </r>
  <r>
    <x v="743"/>
    <x v="705"/>
    <x v="1"/>
  </r>
  <r>
    <x v="744"/>
    <x v="706"/>
    <x v="1"/>
  </r>
  <r>
    <x v="745"/>
    <x v="707"/>
    <x v="1"/>
  </r>
  <r>
    <x v="746"/>
    <x v="708"/>
    <x v="7"/>
  </r>
  <r>
    <x v="747"/>
    <x v="709"/>
    <x v="0"/>
  </r>
  <r>
    <x v="748"/>
    <x v="710"/>
    <x v="1"/>
  </r>
  <r>
    <x v="749"/>
    <x v="711"/>
    <x v="0"/>
  </r>
  <r>
    <x v="750"/>
    <x v="712"/>
    <x v="0"/>
  </r>
  <r>
    <x v="751"/>
    <x v="713"/>
    <x v="0"/>
  </r>
  <r>
    <x v="752"/>
    <x v="714"/>
    <x v="0"/>
  </r>
  <r>
    <x v="753"/>
    <x v="715"/>
    <x v="0"/>
  </r>
  <r>
    <x v="754"/>
    <x v="716"/>
    <x v="7"/>
  </r>
  <r>
    <x v="755"/>
    <x v="717"/>
    <x v="7"/>
  </r>
  <r>
    <x v="756"/>
    <x v="718"/>
    <x v="0"/>
  </r>
  <r>
    <x v="757"/>
    <x v="719"/>
    <x v="0"/>
  </r>
  <r>
    <x v="758"/>
    <x v="720"/>
    <x v="0"/>
  </r>
  <r>
    <x v="759"/>
    <x v="721"/>
    <x v="0"/>
  </r>
  <r>
    <x v="760"/>
    <x v="722"/>
    <x v="1"/>
  </r>
  <r>
    <x v="761"/>
    <x v="723"/>
    <x v="1"/>
  </r>
  <r>
    <x v="762"/>
    <x v="724"/>
    <x v="1"/>
  </r>
  <r>
    <x v="763"/>
    <x v="725"/>
    <x v="7"/>
  </r>
  <r>
    <x v="764"/>
    <x v="726"/>
    <x v="0"/>
  </r>
  <r>
    <x v="765"/>
    <x v="727"/>
    <x v="0"/>
  </r>
  <r>
    <x v="766"/>
    <x v="728"/>
    <x v="0"/>
  </r>
  <r>
    <x v="767"/>
    <x v="729"/>
    <x v="1"/>
  </r>
  <r>
    <x v="768"/>
    <x v="730"/>
    <x v="1"/>
  </r>
  <r>
    <x v="769"/>
    <x v="731"/>
    <x v="0"/>
  </r>
  <r>
    <x v="770"/>
    <x v="732"/>
    <x v="0"/>
  </r>
  <r>
    <x v="771"/>
    <x v="733"/>
    <x v="1"/>
  </r>
  <r>
    <x v="772"/>
    <x v="734"/>
    <x v="1"/>
  </r>
  <r>
    <x v="773"/>
    <x v="735"/>
    <x v="0"/>
  </r>
  <r>
    <x v="774"/>
    <x v="736"/>
    <x v="1"/>
  </r>
  <r>
    <x v="775"/>
    <x v="737"/>
    <x v="1"/>
  </r>
  <r>
    <x v="776"/>
    <x v="738"/>
    <x v="0"/>
  </r>
  <r>
    <x v="777"/>
    <x v="739"/>
    <x v="7"/>
  </r>
  <r>
    <x v="778"/>
    <x v="740"/>
    <x v="0"/>
  </r>
  <r>
    <x v="779"/>
    <x v="741"/>
    <x v="1"/>
  </r>
  <r>
    <x v="780"/>
    <x v="742"/>
    <x v="0"/>
  </r>
  <r>
    <x v="781"/>
    <x v="743"/>
    <x v="1"/>
  </r>
  <r>
    <x v="782"/>
    <x v="744"/>
    <x v="1"/>
  </r>
  <r>
    <x v="783"/>
    <x v="745"/>
    <x v="0"/>
  </r>
  <r>
    <x v="784"/>
    <x v="746"/>
    <x v="0"/>
  </r>
  <r>
    <x v="785"/>
    <x v="747"/>
    <x v="0"/>
  </r>
  <r>
    <x v="786"/>
    <x v="748"/>
    <x v="1"/>
  </r>
  <r>
    <x v="787"/>
    <x v="749"/>
    <x v="7"/>
  </r>
  <r>
    <x v="788"/>
    <x v="750"/>
    <x v="1"/>
  </r>
  <r>
    <x v="789"/>
    <x v="751"/>
    <x v="7"/>
  </r>
  <r>
    <x v="790"/>
    <x v="752"/>
    <x v="0"/>
  </r>
  <r>
    <x v="791"/>
    <x v="753"/>
    <x v="7"/>
  </r>
  <r>
    <x v="792"/>
    <x v="754"/>
    <x v="1"/>
  </r>
  <r>
    <x v="793"/>
    <x v="755"/>
    <x v="1"/>
  </r>
  <r>
    <x v="794"/>
    <x v="756"/>
    <x v="0"/>
  </r>
  <r>
    <x v="795"/>
    <x v="757"/>
    <x v="0"/>
  </r>
  <r>
    <x v="796"/>
    <x v="758"/>
    <x v="0"/>
  </r>
  <r>
    <x v="797"/>
    <x v="759"/>
    <x v="0"/>
  </r>
  <r>
    <x v="798"/>
    <x v="760"/>
    <x v="0"/>
  </r>
  <r>
    <x v="799"/>
    <x v="761"/>
    <x v="7"/>
  </r>
  <r>
    <x v="800"/>
    <x v="762"/>
    <x v="1"/>
  </r>
  <r>
    <x v="801"/>
    <x v="763"/>
    <x v="1"/>
  </r>
  <r>
    <x v="802"/>
    <x v="764"/>
    <x v="0"/>
  </r>
  <r>
    <x v="803"/>
    <x v="765"/>
    <x v="0"/>
  </r>
  <r>
    <x v="804"/>
    <x v="766"/>
    <x v="0"/>
  </r>
  <r>
    <x v="805"/>
    <x v="767"/>
    <x v="0"/>
  </r>
  <r>
    <x v="806"/>
    <x v="768"/>
    <x v="0"/>
  </r>
  <r>
    <x v="807"/>
    <x v="769"/>
    <x v="0"/>
  </r>
  <r>
    <x v="808"/>
    <x v="770"/>
    <x v="0"/>
  </r>
  <r>
    <x v="809"/>
    <x v="771"/>
    <x v="0"/>
  </r>
  <r>
    <x v="810"/>
    <x v="772"/>
    <x v="7"/>
  </r>
  <r>
    <x v="811"/>
    <x v="773"/>
    <x v="0"/>
  </r>
  <r>
    <x v="812"/>
    <x v="774"/>
    <x v="0"/>
  </r>
  <r>
    <x v="813"/>
    <x v="775"/>
    <x v="1"/>
  </r>
  <r>
    <x v="814"/>
    <x v="776"/>
    <x v="1"/>
  </r>
  <r>
    <x v="815"/>
    <x v="777"/>
    <x v="1"/>
  </r>
  <r>
    <x v="816"/>
    <x v="778"/>
    <x v="1"/>
  </r>
  <r>
    <x v="817"/>
    <x v="779"/>
    <x v="1"/>
  </r>
  <r>
    <x v="818"/>
    <x v="780"/>
    <x v="1"/>
  </r>
  <r>
    <x v="819"/>
    <x v="781"/>
    <x v="12"/>
  </r>
  <r>
    <x v="820"/>
    <x v="782"/>
    <x v="1"/>
  </r>
  <r>
    <x v="821"/>
    <x v="783"/>
    <x v="1"/>
  </r>
  <r>
    <x v="822"/>
    <x v="784"/>
    <x v="1"/>
  </r>
  <r>
    <x v="823"/>
    <x v="785"/>
    <x v="1"/>
  </r>
  <r>
    <x v="824"/>
    <x v="786"/>
    <x v="1"/>
  </r>
  <r>
    <x v="825"/>
    <x v="787"/>
    <x v="1"/>
  </r>
  <r>
    <x v="826"/>
    <x v="788"/>
    <x v="1"/>
  </r>
  <r>
    <x v="827"/>
    <x v="789"/>
    <x v="0"/>
  </r>
  <r>
    <x v="828"/>
    <x v="790"/>
    <x v="7"/>
  </r>
  <r>
    <x v="829"/>
    <x v="791"/>
    <x v="7"/>
  </r>
  <r>
    <x v="830"/>
    <x v="792"/>
    <x v="7"/>
  </r>
  <r>
    <x v="831"/>
    <x v="793"/>
    <x v="0"/>
  </r>
  <r>
    <x v="832"/>
    <x v="794"/>
    <x v="0"/>
  </r>
  <r>
    <x v="833"/>
    <x v="795"/>
    <x v="1"/>
  </r>
  <r>
    <x v="834"/>
    <x v="796"/>
    <x v="0"/>
  </r>
  <r>
    <x v="835"/>
    <x v="797"/>
    <x v="0"/>
  </r>
  <r>
    <x v="836"/>
    <x v="798"/>
    <x v="0"/>
  </r>
  <r>
    <x v="837"/>
    <x v="799"/>
    <x v="1"/>
  </r>
  <r>
    <x v="838"/>
    <x v="800"/>
    <x v="1"/>
  </r>
  <r>
    <x v="839"/>
    <x v="801"/>
    <x v="1"/>
  </r>
  <r>
    <x v="840"/>
    <x v="802"/>
    <x v="0"/>
  </r>
  <r>
    <x v="841"/>
    <x v="803"/>
    <x v="0"/>
  </r>
  <r>
    <x v="842"/>
    <x v="804"/>
    <x v="1"/>
  </r>
  <r>
    <x v="843"/>
    <x v="805"/>
    <x v="0"/>
  </r>
  <r>
    <x v="844"/>
    <x v="806"/>
    <x v="0"/>
  </r>
  <r>
    <x v="845"/>
    <x v="807"/>
    <x v="1"/>
  </r>
  <r>
    <x v="846"/>
    <x v="808"/>
    <x v="0"/>
  </r>
  <r>
    <x v="847"/>
    <x v="809"/>
    <x v="0"/>
  </r>
  <r>
    <x v="848"/>
    <x v="810"/>
    <x v="7"/>
  </r>
  <r>
    <x v="849"/>
    <x v="811"/>
    <x v="0"/>
  </r>
  <r>
    <x v="850"/>
    <x v="812"/>
    <x v="0"/>
  </r>
  <r>
    <x v="851"/>
    <x v="813"/>
    <x v="0"/>
  </r>
  <r>
    <x v="852"/>
    <x v="814"/>
    <x v="1"/>
  </r>
  <r>
    <x v="853"/>
    <x v="815"/>
    <x v="1"/>
  </r>
  <r>
    <x v="854"/>
    <x v="816"/>
    <x v="1"/>
  </r>
  <r>
    <x v="855"/>
    <x v="817"/>
    <x v="0"/>
  </r>
  <r>
    <x v="856"/>
    <x v="818"/>
    <x v="1"/>
  </r>
  <r>
    <x v="857"/>
    <x v="819"/>
    <x v="1"/>
  </r>
  <r>
    <x v="858"/>
    <x v="820"/>
    <x v="0"/>
  </r>
  <r>
    <x v="859"/>
    <x v="821"/>
    <x v="0"/>
  </r>
  <r>
    <x v="860"/>
    <x v="822"/>
    <x v="0"/>
  </r>
  <r>
    <x v="861"/>
    <x v="823"/>
    <x v="0"/>
  </r>
  <r>
    <x v="862"/>
    <x v="824"/>
    <x v="0"/>
  </r>
  <r>
    <x v="863"/>
    <x v="825"/>
    <x v="0"/>
  </r>
  <r>
    <x v="864"/>
    <x v="826"/>
    <x v="0"/>
  </r>
  <r>
    <x v="865"/>
    <x v="827"/>
    <x v="0"/>
  </r>
  <r>
    <x v="866"/>
    <x v="828"/>
    <x v="1"/>
  </r>
  <r>
    <x v="867"/>
    <x v="829"/>
    <x v="1"/>
  </r>
  <r>
    <x v="868"/>
    <x v="830"/>
    <x v="0"/>
  </r>
  <r>
    <x v="869"/>
    <x v="831"/>
    <x v="0"/>
  </r>
  <r>
    <x v="870"/>
    <x v="832"/>
    <x v="1"/>
  </r>
  <r>
    <x v="871"/>
    <x v="833"/>
    <x v="7"/>
  </r>
  <r>
    <x v="872"/>
    <x v="834"/>
    <x v="1"/>
  </r>
  <r>
    <x v="873"/>
    <x v="835"/>
    <x v="0"/>
  </r>
  <r>
    <x v="874"/>
    <x v="836"/>
    <x v="0"/>
  </r>
  <r>
    <x v="875"/>
    <x v="837"/>
    <x v="0"/>
  </r>
  <r>
    <x v="876"/>
    <x v="838"/>
    <x v="0"/>
  </r>
  <r>
    <x v="877"/>
    <x v="839"/>
    <x v="0"/>
  </r>
  <r>
    <x v="878"/>
    <x v="840"/>
    <x v="1"/>
  </r>
  <r>
    <x v="879"/>
    <x v="841"/>
    <x v="0"/>
  </r>
  <r>
    <x v="880"/>
    <x v="842"/>
    <x v="0"/>
  </r>
  <r>
    <x v="881"/>
    <x v="843"/>
    <x v="0"/>
  </r>
  <r>
    <x v="882"/>
    <x v="844"/>
    <x v="0"/>
  </r>
  <r>
    <x v="883"/>
    <x v="845"/>
    <x v="0"/>
  </r>
  <r>
    <x v="884"/>
    <x v="846"/>
    <x v="1"/>
  </r>
  <r>
    <x v="885"/>
    <x v="847"/>
    <x v="1"/>
  </r>
  <r>
    <x v="886"/>
    <x v="848"/>
    <x v="0"/>
  </r>
  <r>
    <x v="887"/>
    <x v="849"/>
    <x v="0"/>
  </r>
  <r>
    <x v="888"/>
    <x v="850"/>
    <x v="0"/>
  </r>
  <r>
    <x v="889"/>
    <x v="851"/>
    <x v="1"/>
  </r>
  <r>
    <x v="890"/>
    <x v="852"/>
    <x v="0"/>
  </r>
  <r>
    <x v="891"/>
    <x v="853"/>
    <x v="0"/>
  </r>
  <r>
    <x v="892"/>
    <x v="854"/>
    <x v="0"/>
  </r>
  <r>
    <x v="893"/>
    <x v="855"/>
    <x v="1"/>
  </r>
  <r>
    <x v="894"/>
    <x v="856"/>
    <x v="1"/>
  </r>
  <r>
    <x v="895"/>
    <x v="857"/>
    <x v="1"/>
  </r>
  <r>
    <x v="896"/>
    <x v="858"/>
    <x v="0"/>
  </r>
  <r>
    <x v="897"/>
    <x v="859"/>
    <x v="1"/>
  </r>
  <r>
    <x v="898"/>
    <x v="860"/>
    <x v="7"/>
  </r>
  <r>
    <x v="899"/>
    <x v="861"/>
    <x v="0"/>
  </r>
  <r>
    <x v="900"/>
    <x v="862"/>
    <x v="1"/>
  </r>
  <r>
    <x v="901"/>
    <x v="863"/>
    <x v="0"/>
  </r>
  <r>
    <x v="902"/>
    <x v="864"/>
    <x v="0"/>
  </r>
  <r>
    <x v="903"/>
    <x v="865"/>
    <x v="0"/>
  </r>
  <r>
    <x v="904"/>
    <x v="866"/>
    <x v="0"/>
  </r>
  <r>
    <x v="905"/>
    <x v="867"/>
    <x v="0"/>
  </r>
  <r>
    <x v="906"/>
    <x v="868"/>
    <x v="0"/>
  </r>
  <r>
    <x v="907"/>
    <x v="869"/>
    <x v="0"/>
  </r>
  <r>
    <x v="908"/>
    <x v="870"/>
    <x v="7"/>
  </r>
  <r>
    <x v="909"/>
    <x v="871"/>
    <x v="0"/>
  </r>
  <r>
    <x v="910"/>
    <x v="872"/>
    <x v="0"/>
  </r>
  <r>
    <x v="911"/>
    <x v="873"/>
    <x v="0"/>
  </r>
  <r>
    <x v="912"/>
    <x v="874"/>
    <x v="0"/>
  </r>
  <r>
    <x v="913"/>
    <x v="875"/>
    <x v="0"/>
  </r>
  <r>
    <x v="914"/>
    <x v="876"/>
    <x v="1"/>
  </r>
  <r>
    <x v="915"/>
    <x v="877"/>
    <x v="0"/>
  </r>
  <r>
    <x v="916"/>
    <x v="878"/>
    <x v="1"/>
  </r>
  <r>
    <x v="917"/>
    <x v="879"/>
    <x v="1"/>
  </r>
  <r>
    <x v="918"/>
    <x v="880"/>
    <x v="1"/>
  </r>
  <r>
    <x v="919"/>
    <x v="881"/>
    <x v="1"/>
  </r>
  <r>
    <x v="920"/>
    <x v="882"/>
    <x v="0"/>
  </r>
  <r>
    <x v="921"/>
    <x v="883"/>
    <x v="0"/>
  </r>
  <r>
    <x v="922"/>
    <x v="884"/>
    <x v="0"/>
  </r>
  <r>
    <x v="923"/>
    <x v="885"/>
    <x v="0"/>
  </r>
  <r>
    <x v="924"/>
    <x v="886"/>
    <x v="1"/>
  </r>
  <r>
    <x v="925"/>
    <x v="887"/>
    <x v="7"/>
  </r>
  <r>
    <x v="926"/>
    <x v="888"/>
    <x v="1"/>
  </r>
  <r>
    <x v="927"/>
    <x v="889"/>
    <x v="0"/>
  </r>
  <r>
    <x v="928"/>
    <x v="890"/>
    <x v="1"/>
  </r>
  <r>
    <x v="929"/>
    <x v="891"/>
    <x v="1"/>
  </r>
  <r>
    <x v="930"/>
    <x v="892"/>
    <x v="0"/>
  </r>
  <r>
    <x v="931"/>
    <x v="893"/>
    <x v="0"/>
  </r>
  <r>
    <x v="932"/>
    <x v="894"/>
    <x v="0"/>
  </r>
  <r>
    <x v="933"/>
    <x v="895"/>
    <x v="1"/>
  </r>
  <r>
    <x v="934"/>
    <x v="896"/>
    <x v="0"/>
  </r>
  <r>
    <x v="935"/>
    <x v="897"/>
    <x v="0"/>
  </r>
  <r>
    <x v="936"/>
    <x v="898"/>
    <x v="0"/>
  </r>
  <r>
    <x v="937"/>
    <x v="899"/>
    <x v="7"/>
  </r>
  <r>
    <x v="938"/>
    <x v="900"/>
    <x v="0"/>
  </r>
  <r>
    <x v="939"/>
    <x v="901"/>
    <x v="0"/>
  </r>
  <r>
    <x v="940"/>
    <x v="902"/>
    <x v="1"/>
  </r>
  <r>
    <x v="941"/>
    <x v="903"/>
    <x v="0"/>
  </r>
  <r>
    <x v="942"/>
    <x v="904"/>
    <x v="0"/>
  </r>
  <r>
    <x v="943"/>
    <x v="905"/>
    <x v="8"/>
  </r>
  <r>
    <x v="944"/>
    <x v="906"/>
    <x v="1"/>
  </r>
  <r>
    <x v="945"/>
    <x v="907"/>
    <x v="0"/>
  </r>
  <r>
    <x v="946"/>
    <x v="908"/>
    <x v="0"/>
  </r>
  <r>
    <x v="947"/>
    <x v="909"/>
    <x v="0"/>
  </r>
  <r>
    <x v="948"/>
    <x v="910"/>
    <x v="0"/>
  </r>
  <r>
    <x v="949"/>
    <x v="911"/>
    <x v="0"/>
  </r>
  <r>
    <x v="950"/>
    <x v="912"/>
    <x v="0"/>
  </r>
  <r>
    <x v="951"/>
    <x v="913"/>
    <x v="0"/>
  </r>
  <r>
    <x v="952"/>
    <x v="914"/>
    <x v="1"/>
  </r>
  <r>
    <x v="953"/>
    <x v="915"/>
    <x v="0"/>
  </r>
  <r>
    <x v="954"/>
    <x v="916"/>
    <x v="0"/>
  </r>
  <r>
    <x v="955"/>
    <x v="917"/>
    <x v="1"/>
  </r>
  <r>
    <x v="956"/>
    <x v="918"/>
    <x v="0"/>
  </r>
  <r>
    <x v="957"/>
    <x v="919"/>
    <x v="1"/>
  </r>
  <r>
    <x v="958"/>
    <x v="920"/>
    <x v="1"/>
  </r>
  <r>
    <x v="959"/>
    <x v="921"/>
    <x v="0"/>
  </r>
  <r>
    <x v="960"/>
    <x v="922"/>
    <x v="0"/>
  </r>
  <r>
    <x v="961"/>
    <x v="923"/>
    <x v="7"/>
  </r>
  <r>
    <x v="962"/>
    <x v="924"/>
    <x v="0"/>
  </r>
  <r>
    <x v="963"/>
    <x v="925"/>
    <x v="0"/>
  </r>
  <r>
    <x v="964"/>
    <x v="926"/>
    <x v="0"/>
  </r>
  <r>
    <x v="965"/>
    <x v="927"/>
    <x v="0"/>
  </r>
  <r>
    <x v="966"/>
    <x v="928"/>
    <x v="0"/>
  </r>
  <r>
    <x v="967"/>
    <x v="929"/>
    <x v="1"/>
  </r>
  <r>
    <x v="968"/>
    <x v="930"/>
    <x v="0"/>
  </r>
  <r>
    <x v="969"/>
    <x v="931"/>
    <x v="0"/>
  </r>
  <r>
    <x v="970"/>
    <x v="932"/>
    <x v="0"/>
  </r>
  <r>
    <x v="971"/>
    <x v="933"/>
    <x v="13"/>
  </r>
  <r>
    <x v="972"/>
    <x v="934"/>
    <x v="0"/>
  </r>
  <r>
    <x v="973"/>
    <x v="935"/>
    <x v="7"/>
  </r>
  <r>
    <x v="974"/>
    <x v="936"/>
    <x v="0"/>
  </r>
  <r>
    <x v="975"/>
    <x v="937"/>
    <x v="1"/>
  </r>
  <r>
    <x v="976"/>
    <x v="938"/>
    <x v="1"/>
  </r>
  <r>
    <x v="977"/>
    <x v="939"/>
    <x v="1"/>
  </r>
  <r>
    <x v="978"/>
    <x v="940"/>
    <x v="1"/>
  </r>
  <r>
    <x v="979"/>
    <x v="941"/>
    <x v="1"/>
  </r>
  <r>
    <x v="980"/>
    <x v="942"/>
    <x v="1"/>
  </r>
  <r>
    <x v="981"/>
    <x v="943"/>
    <x v="1"/>
  </r>
  <r>
    <x v="982"/>
    <x v="944"/>
    <x v="1"/>
  </r>
  <r>
    <x v="983"/>
    <x v="945"/>
    <x v="0"/>
  </r>
  <r>
    <x v="984"/>
    <x v="946"/>
    <x v="1"/>
  </r>
  <r>
    <x v="985"/>
    <x v="947"/>
    <x v="1"/>
  </r>
  <r>
    <x v="986"/>
    <x v="948"/>
    <x v="7"/>
  </r>
  <r>
    <x v="987"/>
    <x v="949"/>
    <x v="0"/>
  </r>
  <r>
    <x v="988"/>
    <x v="950"/>
    <x v="7"/>
  </r>
  <r>
    <x v="989"/>
    <x v="951"/>
    <x v="7"/>
  </r>
  <r>
    <x v="990"/>
    <x v="952"/>
    <x v="0"/>
  </r>
  <r>
    <x v="991"/>
    <x v="953"/>
    <x v="1"/>
  </r>
  <r>
    <x v="992"/>
    <x v="954"/>
    <x v="1"/>
  </r>
  <r>
    <x v="993"/>
    <x v="955"/>
    <x v="7"/>
  </r>
  <r>
    <x v="994"/>
    <x v="956"/>
    <x v="0"/>
  </r>
  <r>
    <x v="995"/>
    <x v="957"/>
    <x v="7"/>
  </r>
  <r>
    <x v="996"/>
    <x v="958"/>
    <x v="0"/>
  </r>
  <r>
    <x v="997"/>
    <x v="959"/>
    <x v="0"/>
  </r>
  <r>
    <x v="998"/>
    <x v="960"/>
    <x v="1"/>
  </r>
  <r>
    <x v="999"/>
    <x v="961"/>
    <x v="1"/>
  </r>
  <r>
    <x v="1000"/>
    <x v="962"/>
    <x v="1"/>
  </r>
  <r>
    <x v="1001"/>
    <x v="963"/>
    <x v="0"/>
  </r>
  <r>
    <x v="1002"/>
    <x v="964"/>
    <x v="1"/>
  </r>
  <r>
    <x v="1003"/>
    <x v="965"/>
    <x v="0"/>
  </r>
  <r>
    <x v="1004"/>
    <x v="966"/>
    <x v="0"/>
  </r>
  <r>
    <x v="1005"/>
    <x v="967"/>
    <x v="0"/>
  </r>
  <r>
    <x v="1006"/>
    <x v="968"/>
    <x v="0"/>
  </r>
  <r>
    <x v="1007"/>
    <x v="969"/>
    <x v="0"/>
  </r>
  <r>
    <x v="1008"/>
    <x v="970"/>
    <x v="1"/>
  </r>
  <r>
    <x v="1009"/>
    <x v="971"/>
    <x v="0"/>
  </r>
  <r>
    <x v="1010"/>
    <x v="972"/>
    <x v="0"/>
  </r>
  <r>
    <x v="1011"/>
    <x v="973"/>
    <x v="1"/>
  </r>
  <r>
    <x v="1012"/>
    <x v="974"/>
    <x v="1"/>
  </r>
  <r>
    <x v="1013"/>
    <x v="975"/>
    <x v="1"/>
  </r>
  <r>
    <x v="1014"/>
    <x v="976"/>
    <x v="1"/>
  </r>
  <r>
    <x v="1015"/>
    <x v="977"/>
    <x v="1"/>
  </r>
  <r>
    <x v="1016"/>
    <x v="978"/>
    <x v="1"/>
  </r>
  <r>
    <x v="1017"/>
    <x v="979"/>
    <x v="1"/>
  </r>
  <r>
    <x v="1018"/>
    <x v="980"/>
    <x v="1"/>
  </r>
  <r>
    <x v="1019"/>
    <x v="981"/>
    <x v="1"/>
  </r>
  <r>
    <x v="1020"/>
    <x v="982"/>
    <x v="1"/>
  </r>
  <r>
    <x v="1021"/>
    <x v="983"/>
    <x v="0"/>
  </r>
  <r>
    <x v="1022"/>
    <x v="984"/>
    <x v="0"/>
  </r>
  <r>
    <x v="1023"/>
    <x v="985"/>
    <x v="0"/>
  </r>
  <r>
    <x v="1024"/>
    <x v="986"/>
    <x v="0"/>
  </r>
  <r>
    <x v="1025"/>
    <x v="987"/>
    <x v="1"/>
  </r>
  <r>
    <x v="1026"/>
    <x v="988"/>
    <x v="1"/>
  </r>
  <r>
    <x v="1027"/>
    <x v="989"/>
    <x v="0"/>
  </r>
  <r>
    <x v="1028"/>
    <x v="990"/>
    <x v="0"/>
  </r>
  <r>
    <x v="1029"/>
    <x v="991"/>
    <x v="0"/>
  </r>
  <r>
    <x v="1030"/>
    <x v="992"/>
    <x v="0"/>
  </r>
  <r>
    <x v="1031"/>
    <x v="993"/>
    <x v="1"/>
  </r>
  <r>
    <x v="1032"/>
    <x v="994"/>
    <x v="0"/>
  </r>
  <r>
    <x v="1033"/>
    <x v="995"/>
    <x v="0"/>
  </r>
  <r>
    <x v="1034"/>
    <x v="996"/>
    <x v="0"/>
  </r>
  <r>
    <x v="1035"/>
    <x v="997"/>
    <x v="7"/>
  </r>
  <r>
    <x v="1036"/>
    <x v="998"/>
    <x v="1"/>
  </r>
  <r>
    <x v="1037"/>
    <x v="999"/>
    <x v="0"/>
  </r>
  <r>
    <x v="1038"/>
    <x v="1000"/>
    <x v="7"/>
  </r>
  <r>
    <x v="1039"/>
    <x v="1001"/>
    <x v="0"/>
  </r>
  <r>
    <x v="1040"/>
    <x v="1002"/>
    <x v="0"/>
  </r>
  <r>
    <x v="1041"/>
    <x v="1003"/>
    <x v="0"/>
  </r>
  <r>
    <x v="1042"/>
    <x v="1004"/>
    <x v="0"/>
  </r>
  <r>
    <x v="1043"/>
    <x v="1005"/>
    <x v="1"/>
  </r>
  <r>
    <x v="1044"/>
    <x v="1006"/>
    <x v="7"/>
  </r>
  <r>
    <x v="1045"/>
    <x v="1007"/>
    <x v="0"/>
  </r>
  <r>
    <x v="1046"/>
    <x v="1008"/>
    <x v="1"/>
  </r>
  <r>
    <x v="1047"/>
    <x v="1009"/>
    <x v="0"/>
  </r>
  <r>
    <x v="1048"/>
    <x v="1010"/>
    <x v="0"/>
  </r>
  <r>
    <x v="1049"/>
    <x v="1011"/>
    <x v="7"/>
  </r>
  <r>
    <x v="1050"/>
    <x v="1012"/>
    <x v="0"/>
  </r>
  <r>
    <x v="1051"/>
    <x v="1013"/>
    <x v="0"/>
  </r>
  <r>
    <x v="1052"/>
    <x v="1014"/>
    <x v="0"/>
  </r>
  <r>
    <x v="1053"/>
    <x v="1015"/>
    <x v="1"/>
  </r>
  <r>
    <x v="1054"/>
    <x v="1016"/>
    <x v="0"/>
  </r>
  <r>
    <x v="1055"/>
    <x v="1017"/>
    <x v="0"/>
  </r>
  <r>
    <x v="1056"/>
    <x v="1018"/>
    <x v="7"/>
  </r>
  <r>
    <x v="1057"/>
    <x v="1019"/>
    <x v="1"/>
  </r>
  <r>
    <x v="1058"/>
    <x v="1020"/>
    <x v="0"/>
  </r>
  <r>
    <x v="1059"/>
    <x v="1021"/>
    <x v="1"/>
  </r>
  <r>
    <x v="1060"/>
    <x v="1022"/>
    <x v="0"/>
  </r>
  <r>
    <x v="1061"/>
    <x v="1023"/>
    <x v="0"/>
  </r>
  <r>
    <x v="1062"/>
    <x v="1024"/>
    <x v="0"/>
  </r>
  <r>
    <x v="1063"/>
    <x v="1025"/>
    <x v="0"/>
  </r>
  <r>
    <x v="1064"/>
    <x v="1026"/>
    <x v="0"/>
  </r>
  <r>
    <x v="1065"/>
    <x v="1027"/>
    <x v="7"/>
  </r>
  <r>
    <x v="1066"/>
    <x v="1028"/>
    <x v="1"/>
  </r>
  <r>
    <x v="1067"/>
    <x v="1029"/>
    <x v="0"/>
  </r>
  <r>
    <x v="1068"/>
    <x v="1030"/>
    <x v="0"/>
  </r>
  <r>
    <x v="1069"/>
    <x v="1031"/>
    <x v="1"/>
  </r>
  <r>
    <x v="1070"/>
    <x v="1032"/>
    <x v="0"/>
  </r>
  <r>
    <x v="1071"/>
    <x v="1033"/>
    <x v="1"/>
  </r>
  <r>
    <x v="1072"/>
    <x v="1034"/>
    <x v="1"/>
  </r>
  <r>
    <x v="1073"/>
    <x v="1035"/>
    <x v="1"/>
  </r>
  <r>
    <x v="1074"/>
    <x v="1036"/>
    <x v="0"/>
  </r>
  <r>
    <x v="1075"/>
    <x v="1037"/>
    <x v="1"/>
  </r>
  <r>
    <x v="1076"/>
    <x v="1038"/>
    <x v="0"/>
  </r>
  <r>
    <x v="1077"/>
    <x v="1039"/>
    <x v="1"/>
  </r>
  <r>
    <x v="1078"/>
    <x v="1040"/>
    <x v="7"/>
  </r>
  <r>
    <x v="1079"/>
    <x v="1041"/>
    <x v="0"/>
  </r>
  <r>
    <x v="1080"/>
    <x v="1042"/>
    <x v="7"/>
  </r>
  <r>
    <x v="1081"/>
    <x v="1043"/>
    <x v="0"/>
  </r>
  <r>
    <x v="1082"/>
    <x v="1044"/>
    <x v="0"/>
  </r>
  <r>
    <x v="1083"/>
    <x v="1045"/>
    <x v="0"/>
  </r>
  <r>
    <x v="1084"/>
    <x v="1046"/>
    <x v="0"/>
  </r>
  <r>
    <x v="1085"/>
    <x v="1047"/>
    <x v="0"/>
  </r>
  <r>
    <x v="1086"/>
    <x v="1048"/>
    <x v="0"/>
  </r>
  <r>
    <x v="1087"/>
    <x v="1049"/>
    <x v="0"/>
  </r>
  <r>
    <x v="1088"/>
    <x v="1050"/>
    <x v="1"/>
  </r>
  <r>
    <x v="1089"/>
    <x v="1051"/>
    <x v="0"/>
  </r>
  <r>
    <x v="1090"/>
    <x v="1052"/>
    <x v="0"/>
  </r>
  <r>
    <x v="1091"/>
    <x v="1053"/>
    <x v="0"/>
  </r>
  <r>
    <x v="1092"/>
    <x v="1054"/>
    <x v="7"/>
  </r>
  <r>
    <x v="1093"/>
    <x v="1055"/>
    <x v="0"/>
  </r>
  <r>
    <x v="1094"/>
    <x v="1056"/>
    <x v="0"/>
  </r>
  <r>
    <x v="1095"/>
    <x v="1057"/>
    <x v="0"/>
  </r>
  <r>
    <x v="1096"/>
    <x v="1058"/>
    <x v="1"/>
  </r>
  <r>
    <x v="1097"/>
    <x v="1059"/>
    <x v="1"/>
  </r>
  <r>
    <x v="1098"/>
    <x v="1060"/>
    <x v="0"/>
  </r>
  <r>
    <x v="1099"/>
    <x v="1061"/>
    <x v="1"/>
  </r>
  <r>
    <x v="1100"/>
    <x v="1062"/>
    <x v="7"/>
  </r>
  <r>
    <x v="1101"/>
    <x v="1063"/>
    <x v="0"/>
  </r>
  <r>
    <x v="1102"/>
    <x v="1064"/>
    <x v="0"/>
  </r>
  <r>
    <x v="1103"/>
    <x v="1065"/>
    <x v="1"/>
  </r>
  <r>
    <x v="1104"/>
    <x v="1066"/>
    <x v="1"/>
  </r>
  <r>
    <x v="1105"/>
    <x v="1067"/>
    <x v="1"/>
  </r>
  <r>
    <x v="1106"/>
    <x v="1068"/>
    <x v="0"/>
  </r>
  <r>
    <x v="1107"/>
    <x v="1069"/>
    <x v="7"/>
  </r>
  <r>
    <x v="1108"/>
    <x v="1070"/>
    <x v="1"/>
  </r>
  <r>
    <x v="1109"/>
    <x v="1071"/>
    <x v="1"/>
  </r>
  <r>
    <x v="1110"/>
    <x v="1072"/>
    <x v="0"/>
  </r>
  <r>
    <x v="1111"/>
    <x v="1073"/>
    <x v="0"/>
  </r>
  <r>
    <x v="1112"/>
    <x v="1074"/>
    <x v="7"/>
  </r>
  <r>
    <x v="1113"/>
    <x v="1075"/>
    <x v="1"/>
  </r>
  <r>
    <x v="1114"/>
    <x v="1076"/>
    <x v="0"/>
  </r>
  <r>
    <x v="1115"/>
    <x v="1077"/>
    <x v="1"/>
  </r>
  <r>
    <x v="1116"/>
    <x v="1078"/>
    <x v="1"/>
  </r>
  <r>
    <x v="1117"/>
    <x v="1079"/>
    <x v="1"/>
  </r>
  <r>
    <x v="1118"/>
    <x v="1080"/>
    <x v="0"/>
  </r>
  <r>
    <x v="1119"/>
    <x v="1081"/>
    <x v="0"/>
  </r>
  <r>
    <x v="1120"/>
    <x v="1082"/>
    <x v="0"/>
  </r>
  <r>
    <x v="1121"/>
    <x v="1083"/>
    <x v="0"/>
  </r>
  <r>
    <x v="1122"/>
    <x v="1084"/>
    <x v="0"/>
  </r>
  <r>
    <x v="1123"/>
    <x v="1085"/>
    <x v="1"/>
  </r>
  <r>
    <x v="1124"/>
    <x v="1086"/>
    <x v="0"/>
  </r>
  <r>
    <x v="1125"/>
    <x v="1087"/>
    <x v="0"/>
  </r>
  <r>
    <x v="1126"/>
    <x v="1088"/>
    <x v="1"/>
  </r>
  <r>
    <x v="1127"/>
    <x v="1089"/>
    <x v="0"/>
  </r>
  <r>
    <x v="1128"/>
    <x v="1090"/>
    <x v="1"/>
  </r>
  <r>
    <x v="1129"/>
    <x v="1091"/>
    <x v="1"/>
  </r>
  <r>
    <x v="1130"/>
    <x v="1092"/>
    <x v="1"/>
  </r>
  <r>
    <x v="1131"/>
    <x v="1093"/>
    <x v="1"/>
  </r>
  <r>
    <x v="1132"/>
    <x v="1094"/>
    <x v="1"/>
  </r>
  <r>
    <x v="1133"/>
    <x v="1095"/>
    <x v="1"/>
  </r>
  <r>
    <x v="1134"/>
    <x v="1096"/>
    <x v="1"/>
  </r>
  <r>
    <x v="1135"/>
    <x v="1097"/>
    <x v="0"/>
  </r>
  <r>
    <x v="1136"/>
    <x v="1098"/>
    <x v="0"/>
  </r>
  <r>
    <x v="1137"/>
    <x v="1099"/>
    <x v="0"/>
  </r>
  <r>
    <x v="1138"/>
    <x v="1100"/>
    <x v="7"/>
  </r>
  <r>
    <x v="1139"/>
    <x v="1101"/>
    <x v="0"/>
  </r>
  <r>
    <x v="1140"/>
    <x v="1102"/>
    <x v="1"/>
  </r>
  <r>
    <x v="1141"/>
    <x v="1103"/>
    <x v="1"/>
  </r>
  <r>
    <x v="1142"/>
    <x v="1104"/>
    <x v="1"/>
  </r>
  <r>
    <x v="1143"/>
    <x v="1105"/>
    <x v="0"/>
  </r>
  <r>
    <x v="1144"/>
    <x v="1106"/>
    <x v="0"/>
  </r>
  <r>
    <x v="1145"/>
    <x v="1107"/>
    <x v="0"/>
  </r>
  <r>
    <x v="1146"/>
    <x v="1108"/>
    <x v="1"/>
  </r>
  <r>
    <x v="1147"/>
    <x v="1109"/>
    <x v="1"/>
  </r>
  <r>
    <x v="1148"/>
    <x v="1110"/>
    <x v="0"/>
  </r>
  <r>
    <x v="1149"/>
    <x v="1111"/>
    <x v="0"/>
  </r>
  <r>
    <x v="1150"/>
    <x v="1112"/>
    <x v="1"/>
  </r>
  <r>
    <x v="1151"/>
    <x v="1113"/>
    <x v="1"/>
  </r>
  <r>
    <x v="1152"/>
    <x v="1114"/>
    <x v="1"/>
  </r>
  <r>
    <x v="1153"/>
    <x v="1115"/>
    <x v="1"/>
  </r>
  <r>
    <x v="1154"/>
    <x v="1116"/>
    <x v="1"/>
  </r>
  <r>
    <x v="1155"/>
    <x v="1117"/>
    <x v="1"/>
  </r>
  <r>
    <x v="1156"/>
    <x v="1118"/>
    <x v="1"/>
  </r>
  <r>
    <x v="1157"/>
    <x v="1119"/>
    <x v="1"/>
  </r>
  <r>
    <x v="1158"/>
    <x v="1120"/>
    <x v="1"/>
  </r>
  <r>
    <x v="1159"/>
    <x v="1121"/>
    <x v="1"/>
  </r>
  <r>
    <x v="1160"/>
    <x v="1122"/>
    <x v="1"/>
  </r>
  <r>
    <x v="1161"/>
    <x v="1123"/>
    <x v="1"/>
  </r>
  <r>
    <x v="1162"/>
    <x v="1124"/>
    <x v="1"/>
  </r>
  <r>
    <x v="1163"/>
    <x v="1125"/>
    <x v="0"/>
  </r>
  <r>
    <x v="1164"/>
    <x v="1126"/>
    <x v="0"/>
  </r>
  <r>
    <x v="1165"/>
    <x v="1127"/>
    <x v="7"/>
  </r>
  <r>
    <x v="1166"/>
    <x v="1128"/>
    <x v="1"/>
  </r>
  <r>
    <x v="1167"/>
    <x v="1129"/>
    <x v="0"/>
  </r>
  <r>
    <x v="1168"/>
    <x v="1130"/>
    <x v="0"/>
  </r>
  <r>
    <x v="1169"/>
    <x v="1131"/>
    <x v="0"/>
  </r>
  <r>
    <x v="1170"/>
    <x v="1132"/>
    <x v="0"/>
  </r>
  <r>
    <x v="1171"/>
    <x v="1133"/>
    <x v="0"/>
  </r>
  <r>
    <x v="1172"/>
    <x v="1134"/>
    <x v="1"/>
  </r>
  <r>
    <x v="1173"/>
    <x v="1135"/>
    <x v="1"/>
  </r>
  <r>
    <x v="1174"/>
    <x v="1136"/>
    <x v="0"/>
  </r>
  <r>
    <x v="1175"/>
    <x v="1137"/>
    <x v="0"/>
  </r>
  <r>
    <x v="1176"/>
    <x v="1138"/>
    <x v="1"/>
  </r>
  <r>
    <x v="1177"/>
    <x v="1139"/>
    <x v="0"/>
  </r>
  <r>
    <x v="1178"/>
    <x v="1140"/>
    <x v="1"/>
  </r>
  <r>
    <x v="1179"/>
    <x v="1141"/>
    <x v="1"/>
  </r>
  <r>
    <x v="1180"/>
    <x v="1142"/>
    <x v="1"/>
  </r>
  <r>
    <x v="1181"/>
    <x v="1143"/>
    <x v="12"/>
  </r>
  <r>
    <x v="1182"/>
    <x v="1144"/>
    <x v="7"/>
  </r>
  <r>
    <x v="1183"/>
    <x v="1145"/>
    <x v="0"/>
  </r>
  <r>
    <x v="1184"/>
    <x v="1146"/>
    <x v="7"/>
  </r>
  <r>
    <x v="1185"/>
    <x v="1147"/>
    <x v="1"/>
  </r>
  <r>
    <x v="1186"/>
    <x v="1148"/>
    <x v="7"/>
  </r>
  <r>
    <x v="1187"/>
    <x v="1149"/>
    <x v="0"/>
  </r>
  <r>
    <x v="1188"/>
    <x v="1150"/>
    <x v="0"/>
  </r>
  <r>
    <x v="1189"/>
    <x v="1151"/>
    <x v="1"/>
  </r>
  <r>
    <x v="1190"/>
    <x v="1152"/>
    <x v="0"/>
  </r>
  <r>
    <x v="1191"/>
    <x v="1153"/>
    <x v="1"/>
  </r>
  <r>
    <x v="1192"/>
    <x v="1154"/>
    <x v="0"/>
  </r>
  <r>
    <x v="1193"/>
    <x v="1155"/>
    <x v="1"/>
  </r>
  <r>
    <x v="1194"/>
    <x v="1156"/>
    <x v="1"/>
  </r>
  <r>
    <x v="1195"/>
    <x v="1157"/>
    <x v="0"/>
  </r>
  <r>
    <x v="1196"/>
    <x v="1158"/>
    <x v="1"/>
  </r>
  <r>
    <x v="1197"/>
    <x v="1159"/>
    <x v="7"/>
  </r>
  <r>
    <x v="1198"/>
    <x v="1160"/>
    <x v="0"/>
  </r>
  <r>
    <x v="1199"/>
    <x v="1161"/>
    <x v="1"/>
  </r>
  <r>
    <x v="1200"/>
    <x v="1162"/>
    <x v="1"/>
  </r>
  <r>
    <x v="1201"/>
    <x v="1163"/>
    <x v="1"/>
  </r>
  <r>
    <x v="1202"/>
    <x v="1164"/>
    <x v="1"/>
  </r>
  <r>
    <x v="1203"/>
    <x v="1165"/>
    <x v="1"/>
  </r>
  <r>
    <x v="1204"/>
    <x v="1166"/>
    <x v="0"/>
  </r>
  <r>
    <x v="1205"/>
    <x v="1167"/>
    <x v="0"/>
  </r>
  <r>
    <x v="1206"/>
    <x v="1168"/>
    <x v="1"/>
  </r>
  <r>
    <x v="1207"/>
    <x v="1169"/>
    <x v="0"/>
  </r>
  <r>
    <x v="1208"/>
    <x v="1170"/>
    <x v="7"/>
  </r>
  <r>
    <x v="1209"/>
    <x v="1171"/>
    <x v="1"/>
  </r>
  <r>
    <x v="1210"/>
    <x v="1172"/>
    <x v="0"/>
  </r>
  <r>
    <x v="1211"/>
    <x v="1173"/>
    <x v="0"/>
  </r>
  <r>
    <x v="1212"/>
    <x v="1174"/>
    <x v="0"/>
  </r>
  <r>
    <x v="1213"/>
    <x v="1175"/>
    <x v="0"/>
  </r>
  <r>
    <x v="1214"/>
    <x v="1176"/>
    <x v="1"/>
  </r>
  <r>
    <x v="1215"/>
    <x v="1177"/>
    <x v="0"/>
  </r>
  <r>
    <x v="1216"/>
    <x v="1178"/>
    <x v="0"/>
  </r>
  <r>
    <x v="1217"/>
    <x v="1179"/>
    <x v="0"/>
  </r>
  <r>
    <x v="1218"/>
    <x v="1180"/>
    <x v="7"/>
  </r>
  <r>
    <x v="1219"/>
    <x v="1181"/>
    <x v="1"/>
  </r>
  <r>
    <x v="1220"/>
    <x v="1182"/>
    <x v="1"/>
  </r>
  <r>
    <x v="1221"/>
    <x v="1183"/>
    <x v="1"/>
  </r>
  <r>
    <x v="1222"/>
    <x v="1184"/>
    <x v="1"/>
  </r>
  <r>
    <x v="1223"/>
    <x v="1185"/>
    <x v="1"/>
  </r>
  <r>
    <x v="1224"/>
    <x v="1186"/>
    <x v="1"/>
  </r>
  <r>
    <x v="1225"/>
    <x v="1187"/>
    <x v="1"/>
  </r>
  <r>
    <x v="1226"/>
    <x v="1188"/>
    <x v="7"/>
  </r>
  <r>
    <x v="1227"/>
    <x v="1189"/>
    <x v="1"/>
  </r>
  <r>
    <x v="1228"/>
    <x v="1190"/>
    <x v="1"/>
  </r>
  <r>
    <x v="1229"/>
    <x v="1191"/>
    <x v="0"/>
  </r>
  <r>
    <x v="1230"/>
    <x v="1192"/>
    <x v="1"/>
  </r>
  <r>
    <x v="1231"/>
    <x v="1193"/>
    <x v="1"/>
  </r>
  <r>
    <x v="1232"/>
    <x v="1194"/>
    <x v="0"/>
  </r>
  <r>
    <x v="1233"/>
    <x v="1195"/>
    <x v="0"/>
  </r>
  <r>
    <x v="1234"/>
    <x v="1196"/>
    <x v="0"/>
  </r>
  <r>
    <x v="1235"/>
    <x v="1197"/>
    <x v="0"/>
  </r>
  <r>
    <x v="1236"/>
    <x v="1198"/>
    <x v="0"/>
  </r>
  <r>
    <x v="1237"/>
    <x v="1199"/>
    <x v="0"/>
  </r>
  <r>
    <x v="1238"/>
    <x v="1200"/>
    <x v="7"/>
  </r>
  <r>
    <x v="1239"/>
    <x v="1201"/>
    <x v="0"/>
  </r>
  <r>
    <x v="1240"/>
    <x v="1202"/>
    <x v="0"/>
  </r>
  <r>
    <x v="1241"/>
    <x v="1203"/>
    <x v="0"/>
  </r>
  <r>
    <x v="1242"/>
    <x v="1204"/>
    <x v="0"/>
  </r>
  <r>
    <x v="1243"/>
    <x v="1205"/>
    <x v="0"/>
  </r>
  <r>
    <x v="1244"/>
    <x v="1206"/>
    <x v="0"/>
  </r>
  <r>
    <x v="1245"/>
    <x v="1207"/>
    <x v="0"/>
  </r>
  <r>
    <x v="1246"/>
    <x v="1208"/>
    <x v="7"/>
  </r>
  <r>
    <x v="1247"/>
    <x v="1209"/>
    <x v="1"/>
  </r>
  <r>
    <x v="1248"/>
    <x v="1210"/>
    <x v="1"/>
  </r>
  <r>
    <x v="1249"/>
    <x v="413"/>
    <x v="1"/>
  </r>
  <r>
    <x v="1250"/>
    <x v="1211"/>
    <x v="0"/>
  </r>
  <r>
    <x v="1251"/>
    <x v="1212"/>
    <x v="0"/>
  </r>
  <r>
    <x v="1252"/>
    <x v="1213"/>
    <x v="0"/>
  </r>
  <r>
    <x v="1253"/>
    <x v="1214"/>
    <x v="0"/>
  </r>
  <r>
    <x v="1254"/>
    <x v="1215"/>
    <x v="0"/>
  </r>
  <r>
    <x v="1255"/>
    <x v="1216"/>
    <x v="0"/>
  </r>
  <r>
    <x v="1256"/>
    <x v="1217"/>
    <x v="0"/>
  </r>
  <r>
    <x v="1257"/>
    <x v="1218"/>
    <x v="0"/>
  </r>
  <r>
    <x v="1258"/>
    <x v="1219"/>
    <x v="0"/>
  </r>
  <r>
    <x v="1259"/>
    <x v="1220"/>
    <x v="0"/>
  </r>
  <r>
    <x v="1260"/>
    <x v="1221"/>
    <x v="0"/>
  </r>
  <r>
    <x v="1261"/>
    <x v="1222"/>
    <x v="0"/>
  </r>
  <r>
    <x v="1262"/>
    <x v="1223"/>
    <x v="1"/>
  </r>
  <r>
    <x v="1263"/>
    <x v="1224"/>
    <x v="1"/>
  </r>
  <r>
    <x v="1264"/>
    <x v="1225"/>
    <x v="1"/>
  </r>
  <r>
    <x v="1265"/>
    <x v="1226"/>
    <x v="1"/>
  </r>
  <r>
    <x v="1266"/>
    <x v="1227"/>
    <x v="1"/>
  </r>
  <r>
    <x v="1267"/>
    <x v="1228"/>
    <x v="1"/>
  </r>
  <r>
    <x v="1268"/>
    <x v="1229"/>
    <x v="1"/>
  </r>
  <r>
    <x v="1269"/>
    <x v="1230"/>
    <x v="1"/>
  </r>
  <r>
    <x v="1270"/>
    <x v="1231"/>
    <x v="1"/>
  </r>
  <r>
    <x v="1271"/>
    <x v="1232"/>
    <x v="1"/>
  </r>
  <r>
    <x v="1272"/>
    <x v="1233"/>
    <x v="1"/>
  </r>
  <r>
    <x v="1273"/>
    <x v="1234"/>
    <x v="1"/>
  </r>
  <r>
    <x v="1274"/>
    <x v="1235"/>
    <x v="1"/>
  </r>
  <r>
    <x v="1275"/>
    <x v="1236"/>
    <x v="1"/>
  </r>
  <r>
    <x v="1276"/>
    <x v="1237"/>
    <x v="1"/>
  </r>
  <r>
    <x v="1277"/>
    <x v="1238"/>
    <x v="1"/>
  </r>
  <r>
    <x v="1278"/>
    <x v="1239"/>
    <x v="0"/>
  </r>
  <r>
    <x v="1279"/>
    <x v="1240"/>
    <x v="0"/>
  </r>
  <r>
    <x v="1280"/>
    <x v="1241"/>
    <x v="1"/>
  </r>
  <r>
    <x v="1281"/>
    <x v="1242"/>
    <x v="1"/>
  </r>
  <r>
    <x v="1282"/>
    <x v="1243"/>
    <x v="0"/>
  </r>
  <r>
    <x v="1283"/>
    <x v="1244"/>
    <x v="0"/>
  </r>
  <r>
    <x v="1284"/>
    <x v="1245"/>
    <x v="1"/>
  </r>
  <r>
    <x v="1285"/>
    <x v="1246"/>
    <x v="0"/>
  </r>
  <r>
    <x v="1286"/>
    <x v="1247"/>
    <x v="0"/>
  </r>
  <r>
    <x v="1287"/>
    <x v="1248"/>
    <x v="1"/>
  </r>
  <r>
    <x v="1288"/>
    <x v="1249"/>
    <x v="1"/>
  </r>
  <r>
    <x v="1289"/>
    <x v="1250"/>
    <x v="0"/>
  </r>
  <r>
    <x v="1290"/>
    <x v="1251"/>
    <x v="1"/>
  </r>
  <r>
    <x v="1291"/>
    <x v="1252"/>
    <x v="0"/>
  </r>
  <r>
    <x v="1292"/>
    <x v="1253"/>
    <x v="0"/>
  </r>
  <r>
    <x v="1293"/>
    <x v="1254"/>
    <x v="0"/>
  </r>
  <r>
    <x v="1294"/>
    <x v="1255"/>
    <x v="0"/>
  </r>
  <r>
    <x v="1295"/>
    <x v="1256"/>
    <x v="0"/>
  </r>
  <r>
    <x v="1296"/>
    <x v="1257"/>
    <x v="0"/>
  </r>
  <r>
    <x v="1297"/>
    <x v="1258"/>
    <x v="1"/>
  </r>
  <r>
    <x v="1298"/>
    <x v="1259"/>
    <x v="0"/>
  </r>
  <r>
    <x v="1299"/>
    <x v="1260"/>
    <x v="1"/>
  </r>
  <r>
    <x v="1300"/>
    <x v="1261"/>
    <x v="1"/>
  </r>
  <r>
    <x v="1301"/>
    <x v="1262"/>
    <x v="1"/>
  </r>
  <r>
    <x v="1302"/>
    <x v="1263"/>
    <x v="7"/>
  </r>
  <r>
    <x v="1303"/>
    <x v="1264"/>
    <x v="0"/>
  </r>
  <r>
    <x v="1304"/>
    <x v="1265"/>
    <x v="0"/>
  </r>
  <r>
    <x v="1305"/>
    <x v="1266"/>
    <x v="0"/>
  </r>
  <r>
    <x v="1306"/>
    <x v="1267"/>
    <x v="0"/>
  </r>
  <r>
    <x v="1307"/>
    <x v="1268"/>
    <x v="0"/>
  </r>
  <r>
    <x v="1308"/>
    <x v="1269"/>
    <x v="0"/>
  </r>
  <r>
    <x v="1309"/>
    <x v="1270"/>
    <x v="1"/>
  </r>
  <r>
    <x v="1310"/>
    <x v="1271"/>
    <x v="7"/>
  </r>
  <r>
    <x v="1311"/>
    <x v="1272"/>
    <x v="0"/>
  </r>
  <r>
    <x v="1312"/>
    <x v="1272"/>
    <x v="0"/>
  </r>
  <r>
    <x v="1313"/>
    <x v="1272"/>
    <x v="0"/>
  </r>
  <r>
    <x v="1314"/>
    <x v="1272"/>
    <x v="0"/>
  </r>
  <r>
    <x v="1315"/>
    <x v="1272"/>
    <x v="0"/>
  </r>
  <r>
    <x v="1316"/>
    <x v="1272"/>
    <x v="0"/>
  </r>
  <r>
    <x v="1317"/>
    <x v="1272"/>
    <x v="0"/>
  </r>
  <r>
    <x v="1318"/>
    <x v="1272"/>
    <x v="0"/>
  </r>
  <r>
    <x v="1319"/>
    <x v="1272"/>
    <x v="0"/>
  </r>
  <r>
    <x v="1320"/>
    <x v="1272"/>
    <x v="0"/>
  </r>
  <r>
    <x v="1321"/>
    <x v="1272"/>
    <x v="0"/>
  </r>
  <r>
    <x v="1322"/>
    <x v="1272"/>
    <x v="0"/>
  </r>
  <r>
    <x v="1323"/>
    <x v="1272"/>
    <x v="0"/>
  </r>
  <r>
    <x v="1324"/>
    <x v="1272"/>
    <x v="0"/>
  </r>
  <r>
    <x v="1325"/>
    <x v="1272"/>
    <x v="0"/>
  </r>
  <r>
    <x v="1326"/>
    <x v="1272"/>
    <x v="0"/>
  </r>
  <r>
    <x v="1327"/>
    <x v="1272"/>
    <x v="0"/>
  </r>
  <r>
    <x v="1328"/>
    <x v="1272"/>
    <x v="0"/>
  </r>
  <r>
    <x v="1329"/>
    <x v="1272"/>
    <x v="0"/>
  </r>
  <r>
    <x v="1330"/>
    <x v="1272"/>
    <x v="0"/>
  </r>
  <r>
    <x v="1331"/>
    <x v="1272"/>
    <x v="0"/>
  </r>
  <r>
    <x v="1332"/>
    <x v="1272"/>
    <x v="0"/>
  </r>
  <r>
    <x v="1333"/>
    <x v="1272"/>
    <x v="0"/>
  </r>
  <r>
    <x v="1334"/>
    <x v="1272"/>
    <x v="0"/>
  </r>
  <r>
    <x v="1335"/>
    <x v="1272"/>
    <x v="0"/>
  </r>
  <r>
    <x v="1336"/>
    <x v="1272"/>
    <x v="0"/>
  </r>
  <r>
    <x v="1337"/>
    <x v="1272"/>
    <x v="0"/>
  </r>
  <r>
    <x v="1338"/>
    <x v="1272"/>
    <x v="0"/>
  </r>
  <r>
    <x v="1339"/>
    <x v="1272"/>
    <x v="0"/>
  </r>
  <r>
    <x v="1340"/>
    <x v="1272"/>
    <x v="0"/>
  </r>
  <r>
    <x v="1341"/>
    <x v="1272"/>
    <x v="0"/>
  </r>
  <r>
    <x v="1342"/>
    <x v="1272"/>
    <x v="0"/>
  </r>
  <r>
    <x v="1343"/>
    <x v="1272"/>
    <x v="0"/>
  </r>
  <r>
    <x v="1344"/>
    <x v="1272"/>
    <x v="0"/>
  </r>
  <r>
    <x v="1345"/>
    <x v="1272"/>
    <x v="0"/>
  </r>
  <r>
    <x v="1346"/>
    <x v="1272"/>
    <x v="0"/>
  </r>
  <r>
    <x v="1347"/>
    <x v="1272"/>
    <x v="0"/>
  </r>
  <r>
    <x v="1348"/>
    <x v="1272"/>
    <x v="0"/>
  </r>
  <r>
    <x v="1349"/>
    <x v="1272"/>
    <x v="0"/>
  </r>
  <r>
    <x v="1350"/>
    <x v="1272"/>
    <x v="0"/>
  </r>
  <r>
    <x v="1351"/>
    <x v="1272"/>
    <x v="0"/>
  </r>
  <r>
    <x v="1352"/>
    <x v="1272"/>
    <x v="0"/>
  </r>
  <r>
    <x v="1353"/>
    <x v="1272"/>
    <x v="0"/>
  </r>
  <r>
    <x v="1354"/>
    <x v="1272"/>
    <x v="0"/>
  </r>
  <r>
    <x v="1355"/>
    <x v="1272"/>
    <x v="0"/>
  </r>
  <r>
    <x v="1356"/>
    <x v="1272"/>
    <x v="0"/>
  </r>
  <r>
    <x v="1357"/>
    <x v="1272"/>
    <x v="0"/>
  </r>
  <r>
    <x v="1358"/>
    <x v="1272"/>
    <x v="0"/>
  </r>
  <r>
    <x v="1359"/>
    <x v="1272"/>
    <x v="0"/>
  </r>
  <r>
    <x v="1360"/>
    <x v="1272"/>
    <x v="0"/>
  </r>
  <r>
    <x v="1361"/>
    <x v="1272"/>
    <x v="0"/>
  </r>
  <r>
    <x v="1362"/>
    <x v="1272"/>
    <x v="0"/>
  </r>
  <r>
    <x v="1363"/>
    <x v="1272"/>
    <x v="0"/>
  </r>
  <r>
    <x v="1364"/>
    <x v="1272"/>
    <x v="0"/>
  </r>
  <r>
    <x v="1365"/>
    <x v="1272"/>
    <x v="0"/>
  </r>
  <r>
    <x v="1366"/>
    <x v="1272"/>
    <x v="0"/>
  </r>
  <r>
    <x v="1367"/>
    <x v="1272"/>
    <x v="0"/>
  </r>
  <r>
    <x v="1368"/>
    <x v="1272"/>
    <x v="0"/>
  </r>
  <r>
    <x v="1369"/>
    <x v="1272"/>
    <x v="0"/>
  </r>
  <r>
    <x v="1370"/>
    <x v="1272"/>
    <x v="0"/>
  </r>
  <r>
    <x v="1371"/>
    <x v="1272"/>
    <x v="0"/>
  </r>
  <r>
    <x v="1372"/>
    <x v="1272"/>
    <x v="0"/>
  </r>
  <r>
    <x v="1373"/>
    <x v="1272"/>
    <x v="0"/>
  </r>
  <r>
    <x v="1374"/>
    <x v="1272"/>
    <x v="0"/>
  </r>
  <r>
    <x v="1375"/>
    <x v="1272"/>
    <x v="0"/>
  </r>
  <r>
    <x v="1376"/>
    <x v="1272"/>
    <x v="0"/>
  </r>
  <r>
    <x v="1377"/>
    <x v="1272"/>
    <x v="0"/>
  </r>
  <r>
    <x v="1378"/>
    <x v="1272"/>
    <x v="0"/>
  </r>
  <r>
    <x v="1379"/>
    <x v="1272"/>
    <x v="0"/>
  </r>
  <r>
    <x v="1380"/>
    <x v="1272"/>
    <x v="0"/>
  </r>
  <r>
    <x v="1381"/>
    <x v="1272"/>
    <x v="0"/>
  </r>
  <r>
    <x v="1382"/>
    <x v="1272"/>
    <x v="0"/>
  </r>
  <r>
    <x v="1383"/>
    <x v="1272"/>
    <x v="0"/>
  </r>
  <r>
    <x v="1384"/>
    <x v="1272"/>
    <x v="0"/>
  </r>
  <r>
    <x v="1385"/>
    <x v="1272"/>
    <x v="0"/>
  </r>
  <r>
    <x v="1386"/>
    <x v="1272"/>
    <x v="0"/>
  </r>
  <r>
    <x v="1387"/>
    <x v="1272"/>
    <x v="0"/>
  </r>
  <r>
    <x v="1388"/>
    <x v="1272"/>
    <x v="0"/>
  </r>
  <r>
    <x v="1389"/>
    <x v="1272"/>
    <x v="0"/>
  </r>
  <r>
    <x v="1390"/>
    <x v="1272"/>
    <x v="0"/>
  </r>
  <r>
    <x v="1391"/>
    <x v="1272"/>
    <x v="0"/>
  </r>
  <r>
    <x v="1392"/>
    <x v="1272"/>
    <x v="0"/>
  </r>
  <r>
    <x v="1393"/>
    <x v="1272"/>
    <x v="0"/>
  </r>
  <r>
    <x v="1394"/>
    <x v="1272"/>
    <x v="0"/>
  </r>
  <r>
    <x v="1395"/>
    <x v="1272"/>
    <x v="0"/>
  </r>
  <r>
    <x v="1396"/>
    <x v="1272"/>
    <x v="0"/>
  </r>
  <r>
    <x v="1397"/>
    <x v="1272"/>
    <x v="0"/>
  </r>
  <r>
    <x v="1398"/>
    <x v="1272"/>
    <x v="0"/>
  </r>
  <r>
    <x v="1399"/>
    <x v="1272"/>
    <x v="0"/>
  </r>
  <r>
    <x v="1400"/>
    <x v="1272"/>
    <x v="0"/>
  </r>
  <r>
    <x v="1401"/>
    <x v="1272"/>
    <x v="0"/>
  </r>
  <r>
    <x v="1402"/>
    <x v="1272"/>
    <x v="0"/>
  </r>
  <r>
    <x v="1403"/>
    <x v="1272"/>
    <x v="0"/>
  </r>
  <r>
    <x v="1404"/>
    <x v="1272"/>
    <x v="0"/>
  </r>
  <r>
    <x v="1405"/>
    <x v="1272"/>
    <x v="0"/>
  </r>
  <r>
    <x v="1406"/>
    <x v="1272"/>
    <x v="0"/>
  </r>
  <r>
    <x v="1407"/>
    <x v="1272"/>
    <x v="0"/>
  </r>
  <r>
    <x v="1408"/>
    <x v="1272"/>
    <x v="0"/>
  </r>
  <r>
    <x v="1409"/>
    <x v="1272"/>
    <x v="0"/>
  </r>
  <r>
    <x v="1410"/>
    <x v="1272"/>
    <x v="0"/>
  </r>
  <r>
    <x v="1411"/>
    <x v="1272"/>
    <x v="0"/>
  </r>
  <r>
    <x v="1412"/>
    <x v="1272"/>
    <x v="0"/>
  </r>
  <r>
    <x v="1413"/>
    <x v="1272"/>
    <x v="0"/>
  </r>
  <r>
    <x v="1414"/>
    <x v="1272"/>
    <x v="0"/>
  </r>
  <r>
    <x v="1415"/>
    <x v="1272"/>
    <x v="0"/>
  </r>
  <r>
    <x v="1416"/>
    <x v="1272"/>
    <x v="0"/>
  </r>
  <r>
    <x v="1417"/>
    <x v="1272"/>
    <x v="0"/>
  </r>
  <r>
    <x v="1418"/>
    <x v="1272"/>
    <x v="0"/>
  </r>
  <r>
    <x v="1419"/>
    <x v="1272"/>
    <x v="0"/>
  </r>
  <r>
    <x v="1420"/>
    <x v="1272"/>
    <x v="0"/>
  </r>
  <r>
    <x v="1421"/>
    <x v="1272"/>
    <x v="0"/>
  </r>
  <r>
    <x v="1422"/>
    <x v="1272"/>
    <x v="0"/>
  </r>
  <r>
    <x v="1423"/>
    <x v="1272"/>
    <x v="0"/>
  </r>
  <r>
    <x v="1424"/>
    <x v="1272"/>
    <x v="0"/>
  </r>
  <r>
    <x v="1425"/>
    <x v="1272"/>
    <x v="0"/>
  </r>
  <r>
    <x v="1426"/>
    <x v="1272"/>
    <x v="0"/>
  </r>
  <r>
    <x v="1427"/>
    <x v="1272"/>
    <x v="0"/>
  </r>
  <r>
    <x v="1428"/>
    <x v="1272"/>
    <x v="0"/>
  </r>
  <r>
    <x v="1429"/>
    <x v="1272"/>
    <x v="0"/>
  </r>
  <r>
    <x v="1430"/>
    <x v="1272"/>
    <x v="0"/>
  </r>
  <r>
    <x v="1431"/>
    <x v="1272"/>
    <x v="0"/>
  </r>
  <r>
    <x v="1432"/>
    <x v="1272"/>
    <x v="0"/>
  </r>
  <r>
    <x v="1433"/>
    <x v="1272"/>
    <x v="0"/>
  </r>
  <r>
    <x v="1434"/>
    <x v="1272"/>
    <x v="0"/>
  </r>
  <r>
    <x v="1435"/>
    <x v="1272"/>
    <x v="0"/>
  </r>
  <r>
    <x v="1436"/>
    <x v="1272"/>
    <x v="0"/>
  </r>
  <r>
    <x v="1437"/>
    <x v="1272"/>
    <x v="0"/>
  </r>
  <r>
    <x v="1438"/>
    <x v="1272"/>
    <x v="0"/>
  </r>
  <r>
    <x v="1439"/>
    <x v="1272"/>
    <x v="0"/>
  </r>
  <r>
    <x v="1440"/>
    <x v="1272"/>
    <x v="0"/>
  </r>
  <r>
    <x v="1441"/>
    <x v="1272"/>
    <x v="0"/>
  </r>
  <r>
    <x v="1442"/>
    <x v="1272"/>
    <x v="0"/>
  </r>
  <r>
    <x v="1443"/>
    <x v="1272"/>
    <x v="0"/>
  </r>
  <r>
    <x v="1444"/>
    <x v="1272"/>
    <x v="0"/>
  </r>
  <r>
    <x v="1445"/>
    <x v="1272"/>
    <x v="0"/>
  </r>
  <r>
    <x v="1446"/>
    <x v="1272"/>
    <x v="0"/>
  </r>
  <r>
    <x v="1447"/>
    <x v="1272"/>
    <x v="0"/>
  </r>
  <r>
    <x v="1448"/>
    <x v="1272"/>
    <x v="0"/>
  </r>
  <r>
    <x v="1449"/>
    <x v="1272"/>
    <x v="0"/>
  </r>
  <r>
    <x v="1450"/>
    <x v="1272"/>
    <x v="0"/>
  </r>
  <r>
    <x v="1451"/>
    <x v="1272"/>
    <x v="0"/>
  </r>
  <r>
    <x v="1452"/>
    <x v="1272"/>
    <x v="0"/>
  </r>
  <r>
    <x v="1453"/>
    <x v="1272"/>
    <x v="0"/>
  </r>
  <r>
    <x v="1454"/>
    <x v="1272"/>
    <x v="0"/>
  </r>
  <r>
    <x v="1455"/>
    <x v="1272"/>
    <x v="0"/>
  </r>
  <r>
    <x v="1456"/>
    <x v="1272"/>
    <x v="0"/>
  </r>
  <r>
    <x v="1457"/>
    <x v="1272"/>
    <x v="0"/>
  </r>
  <r>
    <x v="1458"/>
    <x v="1272"/>
    <x v="0"/>
  </r>
  <r>
    <x v="1459"/>
    <x v="1272"/>
    <x v="0"/>
  </r>
  <r>
    <x v="1460"/>
    <x v="1272"/>
    <x v="0"/>
  </r>
  <r>
    <x v="1461"/>
    <x v="1272"/>
    <x v="0"/>
  </r>
  <r>
    <x v="1462"/>
    <x v="1272"/>
    <x v="0"/>
  </r>
  <r>
    <x v="1463"/>
    <x v="1272"/>
    <x v="0"/>
  </r>
  <r>
    <x v="1464"/>
    <x v="1272"/>
    <x v="0"/>
  </r>
  <r>
    <x v="1465"/>
    <x v="1272"/>
    <x v="0"/>
  </r>
  <r>
    <x v="1466"/>
    <x v="1272"/>
    <x v="0"/>
  </r>
  <r>
    <x v="1467"/>
    <x v="1272"/>
    <x v="0"/>
  </r>
  <r>
    <x v="1468"/>
    <x v="1272"/>
    <x v="0"/>
  </r>
  <r>
    <x v="1469"/>
    <x v="1272"/>
    <x v="0"/>
  </r>
  <r>
    <x v="1470"/>
    <x v="1272"/>
    <x v="0"/>
  </r>
  <r>
    <x v="1471"/>
    <x v="1272"/>
    <x v="0"/>
  </r>
  <r>
    <x v="1472"/>
    <x v="1272"/>
    <x v="0"/>
  </r>
  <r>
    <x v="1473"/>
    <x v="1272"/>
    <x v="0"/>
  </r>
  <r>
    <x v="1474"/>
    <x v="1272"/>
    <x v="0"/>
  </r>
  <r>
    <x v="1475"/>
    <x v="1272"/>
    <x v="0"/>
  </r>
  <r>
    <x v="1476"/>
    <x v="1272"/>
    <x v="0"/>
  </r>
  <r>
    <x v="1477"/>
    <x v="1272"/>
    <x v="0"/>
  </r>
  <r>
    <x v="1478"/>
    <x v="1272"/>
    <x v="0"/>
  </r>
  <r>
    <x v="1479"/>
    <x v="1272"/>
    <x v="0"/>
  </r>
  <r>
    <x v="1480"/>
    <x v="1272"/>
    <x v="0"/>
  </r>
  <r>
    <x v="1481"/>
    <x v="1272"/>
    <x v="0"/>
  </r>
  <r>
    <x v="1482"/>
    <x v="1272"/>
    <x v="0"/>
  </r>
  <r>
    <x v="1483"/>
    <x v="1272"/>
    <x v="0"/>
  </r>
  <r>
    <x v="1484"/>
    <x v="1272"/>
    <x v="0"/>
  </r>
  <r>
    <x v="1485"/>
    <x v="1272"/>
    <x v="0"/>
  </r>
  <r>
    <x v="1486"/>
    <x v="1272"/>
    <x v="0"/>
  </r>
  <r>
    <x v="1487"/>
    <x v="1272"/>
    <x v="0"/>
  </r>
  <r>
    <x v="1488"/>
    <x v="1272"/>
    <x v="0"/>
  </r>
  <r>
    <x v="1489"/>
    <x v="1272"/>
    <x v="0"/>
  </r>
  <r>
    <x v="1490"/>
    <x v="1272"/>
    <x v="0"/>
  </r>
  <r>
    <x v="1491"/>
    <x v="1272"/>
    <x v="0"/>
  </r>
  <r>
    <x v="1492"/>
    <x v="1272"/>
    <x v="0"/>
  </r>
  <r>
    <x v="1493"/>
    <x v="1272"/>
    <x v="0"/>
  </r>
  <r>
    <x v="1494"/>
    <x v="1272"/>
    <x v="0"/>
  </r>
  <r>
    <x v="1495"/>
    <x v="1272"/>
    <x v="0"/>
  </r>
  <r>
    <x v="1496"/>
    <x v="1272"/>
    <x v="0"/>
  </r>
  <r>
    <x v="1497"/>
    <x v="1272"/>
    <x v="0"/>
  </r>
  <r>
    <x v="1498"/>
    <x v="1272"/>
    <x v="0"/>
  </r>
  <r>
    <x v="1499"/>
    <x v="1272"/>
    <x v="0"/>
  </r>
  <r>
    <x v="1500"/>
    <x v="1272"/>
    <x v="0"/>
  </r>
  <r>
    <x v="1501"/>
    <x v="1272"/>
    <x v="0"/>
  </r>
  <r>
    <x v="1502"/>
    <x v="1272"/>
    <x v="0"/>
  </r>
  <r>
    <x v="1503"/>
    <x v="1272"/>
    <x v="0"/>
  </r>
  <r>
    <x v="1504"/>
    <x v="1272"/>
    <x v="0"/>
  </r>
  <r>
    <x v="1505"/>
    <x v="1272"/>
    <x v="0"/>
  </r>
  <r>
    <x v="1506"/>
    <x v="1272"/>
    <x v="0"/>
  </r>
  <r>
    <x v="1507"/>
    <x v="1272"/>
    <x v="0"/>
  </r>
  <r>
    <x v="1508"/>
    <x v="1272"/>
    <x v="0"/>
  </r>
  <r>
    <x v="1509"/>
    <x v="1272"/>
    <x v="0"/>
  </r>
  <r>
    <x v="1510"/>
    <x v="1272"/>
    <x v="0"/>
  </r>
  <r>
    <x v="1511"/>
    <x v="1272"/>
    <x v="0"/>
  </r>
  <r>
    <x v="1512"/>
    <x v="1272"/>
    <x v="0"/>
  </r>
  <r>
    <x v="1513"/>
    <x v="1272"/>
    <x v="0"/>
  </r>
  <r>
    <x v="1514"/>
    <x v="1272"/>
    <x v="0"/>
  </r>
  <r>
    <x v="1515"/>
    <x v="1272"/>
    <x v="0"/>
  </r>
  <r>
    <x v="1516"/>
    <x v="1272"/>
    <x v="0"/>
  </r>
  <r>
    <x v="1517"/>
    <x v="1272"/>
    <x v="0"/>
  </r>
  <r>
    <x v="1518"/>
    <x v="1272"/>
    <x v="0"/>
  </r>
  <r>
    <x v="1519"/>
    <x v="1272"/>
    <x v="0"/>
  </r>
  <r>
    <x v="1520"/>
    <x v="1272"/>
    <x v="0"/>
  </r>
  <r>
    <x v="1521"/>
    <x v="1272"/>
    <x v="0"/>
  </r>
  <r>
    <x v="1522"/>
    <x v="1272"/>
    <x v="0"/>
  </r>
  <r>
    <x v="1523"/>
    <x v="1272"/>
    <x v="0"/>
  </r>
  <r>
    <x v="1524"/>
    <x v="1272"/>
    <x v="0"/>
  </r>
  <r>
    <x v="1525"/>
    <x v="1272"/>
    <x v="0"/>
  </r>
  <r>
    <x v="1526"/>
    <x v="1272"/>
    <x v="0"/>
  </r>
  <r>
    <x v="1527"/>
    <x v="1272"/>
    <x v="0"/>
  </r>
  <r>
    <x v="1528"/>
    <x v="1272"/>
    <x v="0"/>
  </r>
  <r>
    <x v="1529"/>
    <x v="1272"/>
    <x v="0"/>
  </r>
  <r>
    <x v="1530"/>
    <x v="1272"/>
    <x v="0"/>
  </r>
  <r>
    <x v="1531"/>
    <x v="1272"/>
    <x v="0"/>
  </r>
  <r>
    <x v="1532"/>
    <x v="1272"/>
    <x v="0"/>
  </r>
  <r>
    <x v="1533"/>
    <x v="1272"/>
    <x v="0"/>
  </r>
  <r>
    <x v="1534"/>
    <x v="1272"/>
    <x v="0"/>
  </r>
  <r>
    <x v="1535"/>
    <x v="1272"/>
    <x v="0"/>
  </r>
  <r>
    <x v="1536"/>
    <x v="1272"/>
    <x v="0"/>
  </r>
  <r>
    <x v="1537"/>
    <x v="1272"/>
    <x v="0"/>
  </r>
  <r>
    <x v="1538"/>
    <x v="1272"/>
    <x v="0"/>
  </r>
  <r>
    <x v="1539"/>
    <x v="1272"/>
    <x v="0"/>
  </r>
  <r>
    <x v="1540"/>
    <x v="1272"/>
    <x v="0"/>
  </r>
  <r>
    <x v="1541"/>
    <x v="1272"/>
    <x v="0"/>
  </r>
  <r>
    <x v="1542"/>
    <x v="1272"/>
    <x v="0"/>
  </r>
  <r>
    <x v="1543"/>
    <x v="1272"/>
    <x v="0"/>
  </r>
  <r>
    <x v="1544"/>
    <x v="1272"/>
    <x v="0"/>
  </r>
  <r>
    <x v="1545"/>
    <x v="1272"/>
    <x v="0"/>
  </r>
  <r>
    <x v="1546"/>
    <x v="1272"/>
    <x v="0"/>
  </r>
  <r>
    <x v="1547"/>
    <x v="1272"/>
    <x v="0"/>
  </r>
  <r>
    <x v="1548"/>
    <x v="1272"/>
    <x v="0"/>
  </r>
  <r>
    <x v="1549"/>
    <x v="1272"/>
    <x v="0"/>
  </r>
  <r>
    <x v="1550"/>
    <x v="1273"/>
    <x v="0"/>
  </r>
  <r>
    <x v="1551"/>
    <x v="1272"/>
    <x v="0"/>
  </r>
  <r>
    <x v="1552"/>
    <x v="1272"/>
    <x v="0"/>
  </r>
  <r>
    <x v="1553"/>
    <x v="1272"/>
    <x v="0"/>
  </r>
  <r>
    <x v="1554"/>
    <x v="1272"/>
    <x v="0"/>
  </r>
  <r>
    <x v="1555"/>
    <x v="1272"/>
    <x v="0"/>
  </r>
  <r>
    <x v="1556"/>
    <x v="1272"/>
    <x v="0"/>
  </r>
  <r>
    <x v="1557"/>
    <x v="1272"/>
    <x v="0"/>
  </r>
  <r>
    <x v="1558"/>
    <x v="1272"/>
    <x v="0"/>
  </r>
  <r>
    <x v="1559"/>
    <x v="1272"/>
    <x v="0"/>
  </r>
  <r>
    <x v="1560"/>
    <x v="1272"/>
    <x v="0"/>
  </r>
  <r>
    <x v="1561"/>
    <x v="1272"/>
    <x v="0"/>
  </r>
  <r>
    <x v="1562"/>
    <x v="1272"/>
    <x v="0"/>
  </r>
  <r>
    <x v="1563"/>
    <x v="1272"/>
    <x v="0"/>
  </r>
  <r>
    <x v="1564"/>
    <x v="1272"/>
    <x v="0"/>
  </r>
  <r>
    <x v="1565"/>
    <x v="1272"/>
    <x v="0"/>
  </r>
  <r>
    <x v="1566"/>
    <x v="1272"/>
    <x v="0"/>
  </r>
  <r>
    <x v="1567"/>
    <x v="1272"/>
    <x v="0"/>
  </r>
  <r>
    <x v="1568"/>
    <x v="1272"/>
    <x v="0"/>
  </r>
  <r>
    <x v="1569"/>
    <x v="1272"/>
    <x v="0"/>
  </r>
  <r>
    <x v="1570"/>
    <x v="1272"/>
    <x v="0"/>
  </r>
  <r>
    <x v="1571"/>
    <x v="1272"/>
    <x v="0"/>
  </r>
  <r>
    <x v="1572"/>
    <x v="1272"/>
    <x v="0"/>
  </r>
  <r>
    <x v="1573"/>
    <x v="1272"/>
    <x v="0"/>
  </r>
  <r>
    <x v="1574"/>
    <x v="1272"/>
    <x v="0"/>
  </r>
  <r>
    <x v="1575"/>
    <x v="1272"/>
    <x v="0"/>
  </r>
  <r>
    <x v="1576"/>
    <x v="1272"/>
    <x v="0"/>
  </r>
  <r>
    <x v="1577"/>
    <x v="1272"/>
    <x v="0"/>
  </r>
  <r>
    <x v="1578"/>
    <x v="1272"/>
    <x v="0"/>
  </r>
  <r>
    <x v="1579"/>
    <x v="1272"/>
    <x v="0"/>
  </r>
  <r>
    <x v="1580"/>
    <x v="1272"/>
    <x v="0"/>
  </r>
  <r>
    <x v="1581"/>
    <x v="1272"/>
    <x v="0"/>
  </r>
  <r>
    <x v="1582"/>
    <x v="1272"/>
    <x v="0"/>
  </r>
  <r>
    <x v="1583"/>
    <x v="1272"/>
    <x v="0"/>
  </r>
  <r>
    <x v="1584"/>
    <x v="1272"/>
    <x v="0"/>
  </r>
  <r>
    <x v="1585"/>
    <x v="1272"/>
    <x v="0"/>
  </r>
  <r>
    <x v="1586"/>
    <x v="1272"/>
    <x v="0"/>
  </r>
  <r>
    <x v="1587"/>
    <x v="1272"/>
    <x v="0"/>
  </r>
  <r>
    <x v="1588"/>
    <x v="1272"/>
    <x v="0"/>
  </r>
  <r>
    <x v="1589"/>
    <x v="1272"/>
    <x v="0"/>
  </r>
  <r>
    <x v="1590"/>
    <x v="1272"/>
    <x v="0"/>
  </r>
  <r>
    <x v="1591"/>
    <x v="1272"/>
    <x v="0"/>
  </r>
  <r>
    <x v="1592"/>
    <x v="1272"/>
    <x v="0"/>
  </r>
  <r>
    <x v="1593"/>
    <x v="1272"/>
    <x v="0"/>
  </r>
  <r>
    <x v="1594"/>
    <x v="1272"/>
    <x v="0"/>
  </r>
  <r>
    <x v="1595"/>
    <x v="1272"/>
    <x v="0"/>
  </r>
  <r>
    <x v="1596"/>
    <x v="1272"/>
    <x v="0"/>
  </r>
  <r>
    <x v="1597"/>
    <x v="1272"/>
    <x v="0"/>
  </r>
  <r>
    <x v="1598"/>
    <x v="1272"/>
    <x v="0"/>
  </r>
  <r>
    <x v="1599"/>
    <x v="1272"/>
    <x v="0"/>
  </r>
  <r>
    <x v="1600"/>
    <x v="1272"/>
    <x v="0"/>
  </r>
  <r>
    <x v="1601"/>
    <x v="1272"/>
    <x v="0"/>
  </r>
  <r>
    <x v="1602"/>
    <x v="1272"/>
    <x v="0"/>
  </r>
  <r>
    <x v="1603"/>
    <x v="1272"/>
    <x v="0"/>
  </r>
  <r>
    <x v="1604"/>
    <x v="1272"/>
    <x v="0"/>
  </r>
  <r>
    <x v="1605"/>
    <x v="1272"/>
    <x v="0"/>
  </r>
  <r>
    <x v="1606"/>
    <x v="1272"/>
    <x v="0"/>
  </r>
  <r>
    <x v="1607"/>
    <x v="1272"/>
    <x v="0"/>
  </r>
  <r>
    <x v="1608"/>
    <x v="1272"/>
    <x v="0"/>
  </r>
  <r>
    <x v="1609"/>
    <x v="1272"/>
    <x v="0"/>
  </r>
  <r>
    <x v="1610"/>
    <x v="1272"/>
    <x v="0"/>
  </r>
  <r>
    <x v="1611"/>
    <x v="1272"/>
    <x v="0"/>
  </r>
  <r>
    <x v="1612"/>
    <x v="1272"/>
    <x v="0"/>
  </r>
  <r>
    <x v="1613"/>
    <x v="1272"/>
    <x v="0"/>
  </r>
  <r>
    <x v="1614"/>
    <x v="1272"/>
    <x v="0"/>
  </r>
  <r>
    <x v="1615"/>
    <x v="1272"/>
    <x v="0"/>
  </r>
  <r>
    <x v="1616"/>
    <x v="1272"/>
    <x v="0"/>
  </r>
  <r>
    <x v="1617"/>
    <x v="1272"/>
    <x v="0"/>
  </r>
  <r>
    <x v="1618"/>
    <x v="1272"/>
    <x v="0"/>
  </r>
  <r>
    <x v="1619"/>
    <x v="1272"/>
    <x v="0"/>
  </r>
  <r>
    <x v="1620"/>
    <x v="1272"/>
    <x v="0"/>
  </r>
  <r>
    <x v="1621"/>
    <x v="1272"/>
    <x v="0"/>
  </r>
  <r>
    <x v="1622"/>
    <x v="1272"/>
    <x v="0"/>
  </r>
  <r>
    <x v="1623"/>
    <x v="1272"/>
    <x v="0"/>
  </r>
  <r>
    <x v="1624"/>
    <x v="1272"/>
    <x v="0"/>
  </r>
  <r>
    <x v="1625"/>
    <x v="1272"/>
    <x v="0"/>
  </r>
  <r>
    <x v="1626"/>
    <x v="1272"/>
    <x v="0"/>
  </r>
  <r>
    <x v="1627"/>
    <x v="1272"/>
    <x v="0"/>
  </r>
  <r>
    <x v="1628"/>
    <x v="1272"/>
    <x v="0"/>
  </r>
  <r>
    <x v="1629"/>
    <x v="1272"/>
    <x v="0"/>
  </r>
  <r>
    <x v="1630"/>
    <x v="1272"/>
    <x v="0"/>
  </r>
  <r>
    <x v="1631"/>
    <x v="1272"/>
    <x v="0"/>
  </r>
  <r>
    <x v="1632"/>
    <x v="1272"/>
    <x v="0"/>
  </r>
  <r>
    <x v="1633"/>
    <x v="1272"/>
    <x v="0"/>
  </r>
  <r>
    <x v="1634"/>
    <x v="1272"/>
    <x v="0"/>
  </r>
  <r>
    <x v="1635"/>
    <x v="1272"/>
    <x v="0"/>
  </r>
  <r>
    <x v="1636"/>
    <x v="1272"/>
    <x v="0"/>
  </r>
  <r>
    <x v="1637"/>
    <x v="1272"/>
    <x v="0"/>
  </r>
  <r>
    <x v="1638"/>
    <x v="1272"/>
    <x v="0"/>
  </r>
  <r>
    <x v="1639"/>
    <x v="1272"/>
    <x v="0"/>
  </r>
  <r>
    <x v="1640"/>
    <x v="1272"/>
    <x v="0"/>
  </r>
  <r>
    <x v="1641"/>
    <x v="1272"/>
    <x v="0"/>
  </r>
  <r>
    <x v="1642"/>
    <x v="1272"/>
    <x v="0"/>
  </r>
  <r>
    <x v="1643"/>
    <x v="1272"/>
    <x v="0"/>
  </r>
  <r>
    <x v="1644"/>
    <x v="1272"/>
    <x v="0"/>
  </r>
  <r>
    <x v="1645"/>
    <x v="1272"/>
    <x v="0"/>
  </r>
  <r>
    <x v="1646"/>
    <x v="1272"/>
    <x v="0"/>
  </r>
  <r>
    <x v="1647"/>
    <x v="1272"/>
    <x v="0"/>
  </r>
  <r>
    <x v="1648"/>
    <x v="1272"/>
    <x v="0"/>
  </r>
  <r>
    <x v="1649"/>
    <x v="1272"/>
    <x v="0"/>
  </r>
  <r>
    <x v="1650"/>
    <x v="1272"/>
    <x v="0"/>
  </r>
  <r>
    <x v="1651"/>
    <x v="1272"/>
    <x v="0"/>
  </r>
  <r>
    <x v="1652"/>
    <x v="1272"/>
    <x v="0"/>
  </r>
  <r>
    <x v="1653"/>
    <x v="1272"/>
    <x v="0"/>
  </r>
  <r>
    <x v="1654"/>
    <x v="1272"/>
    <x v="0"/>
  </r>
  <r>
    <x v="1655"/>
    <x v="1272"/>
    <x v="0"/>
  </r>
  <r>
    <x v="1656"/>
    <x v="1272"/>
    <x v="0"/>
  </r>
  <r>
    <x v="1657"/>
    <x v="1272"/>
    <x v="0"/>
  </r>
  <r>
    <x v="1658"/>
    <x v="1272"/>
    <x v="0"/>
  </r>
  <r>
    <x v="1659"/>
    <x v="1272"/>
    <x v="0"/>
  </r>
  <r>
    <x v="1660"/>
    <x v="1272"/>
    <x v="0"/>
  </r>
  <r>
    <x v="1661"/>
    <x v="1272"/>
    <x v="0"/>
  </r>
  <r>
    <x v="1662"/>
    <x v="1272"/>
    <x v="0"/>
  </r>
  <r>
    <x v="1663"/>
    <x v="1272"/>
    <x v="0"/>
  </r>
  <r>
    <x v="1664"/>
    <x v="1272"/>
    <x v="0"/>
  </r>
  <r>
    <x v="1665"/>
    <x v="1272"/>
    <x v="0"/>
  </r>
  <r>
    <x v="1666"/>
    <x v="1272"/>
    <x v="0"/>
  </r>
  <r>
    <x v="1667"/>
    <x v="1272"/>
    <x v="0"/>
  </r>
  <r>
    <x v="1668"/>
    <x v="1272"/>
    <x v="0"/>
  </r>
  <r>
    <x v="1669"/>
    <x v="1272"/>
    <x v="0"/>
  </r>
  <r>
    <x v="1670"/>
    <x v="1272"/>
    <x v="0"/>
  </r>
  <r>
    <x v="1671"/>
    <x v="1272"/>
    <x v="0"/>
  </r>
  <r>
    <x v="1672"/>
    <x v="1272"/>
    <x v="0"/>
  </r>
  <r>
    <x v="1673"/>
    <x v="1272"/>
    <x v="0"/>
  </r>
  <r>
    <x v="1674"/>
    <x v="1272"/>
    <x v="0"/>
  </r>
  <r>
    <x v="1675"/>
    <x v="1272"/>
    <x v="0"/>
  </r>
  <r>
    <x v="1676"/>
    <x v="1272"/>
    <x v="0"/>
  </r>
  <r>
    <x v="1677"/>
    <x v="1272"/>
    <x v="0"/>
  </r>
  <r>
    <x v="1678"/>
    <x v="1272"/>
    <x v="0"/>
  </r>
  <r>
    <x v="1679"/>
    <x v="1272"/>
    <x v="0"/>
  </r>
  <r>
    <x v="1680"/>
    <x v="1272"/>
    <x v="0"/>
  </r>
  <r>
    <x v="1681"/>
    <x v="1272"/>
    <x v="0"/>
  </r>
  <r>
    <x v="1682"/>
    <x v="1272"/>
    <x v="0"/>
  </r>
  <r>
    <x v="1683"/>
    <x v="1272"/>
    <x v="0"/>
  </r>
  <r>
    <x v="1684"/>
    <x v="1272"/>
    <x v="0"/>
  </r>
  <r>
    <x v="1685"/>
    <x v="1272"/>
    <x v="0"/>
  </r>
  <r>
    <x v="1686"/>
    <x v="1272"/>
    <x v="0"/>
  </r>
  <r>
    <x v="1687"/>
    <x v="1272"/>
    <x v="0"/>
  </r>
  <r>
    <x v="1688"/>
    <x v="1272"/>
    <x v="0"/>
  </r>
  <r>
    <x v="1689"/>
    <x v="1272"/>
    <x v="0"/>
  </r>
  <r>
    <x v="1690"/>
    <x v="1272"/>
    <x v="0"/>
  </r>
  <r>
    <x v="1691"/>
    <x v="1272"/>
    <x v="0"/>
  </r>
  <r>
    <x v="1692"/>
    <x v="1272"/>
    <x v="0"/>
  </r>
  <r>
    <x v="1693"/>
    <x v="1272"/>
    <x v="0"/>
  </r>
  <r>
    <x v="1694"/>
    <x v="1272"/>
    <x v="0"/>
  </r>
  <r>
    <x v="1695"/>
    <x v="1272"/>
    <x v="0"/>
  </r>
  <r>
    <x v="1696"/>
    <x v="1272"/>
    <x v="0"/>
  </r>
  <r>
    <x v="1697"/>
    <x v="1272"/>
    <x v="0"/>
  </r>
  <r>
    <x v="1698"/>
    <x v="1272"/>
    <x v="0"/>
  </r>
  <r>
    <x v="1699"/>
    <x v="1272"/>
    <x v="0"/>
  </r>
  <r>
    <x v="1700"/>
    <x v="1272"/>
    <x v="0"/>
  </r>
  <r>
    <x v="1701"/>
    <x v="1272"/>
    <x v="0"/>
  </r>
  <r>
    <x v="1702"/>
    <x v="1272"/>
    <x v="0"/>
  </r>
  <r>
    <x v="1703"/>
    <x v="1272"/>
    <x v="0"/>
  </r>
  <r>
    <x v="1704"/>
    <x v="1272"/>
    <x v="0"/>
  </r>
  <r>
    <x v="1705"/>
    <x v="1272"/>
    <x v="0"/>
  </r>
  <r>
    <x v="1706"/>
    <x v="1272"/>
    <x v="0"/>
  </r>
  <r>
    <x v="1707"/>
    <x v="1272"/>
    <x v="0"/>
  </r>
  <r>
    <x v="1708"/>
    <x v="1272"/>
    <x v="0"/>
  </r>
  <r>
    <x v="1709"/>
    <x v="1272"/>
    <x v="0"/>
  </r>
  <r>
    <x v="1710"/>
    <x v="1272"/>
    <x v="0"/>
  </r>
  <r>
    <x v="1711"/>
    <x v="1272"/>
    <x v="0"/>
  </r>
  <r>
    <x v="1712"/>
    <x v="1272"/>
    <x v="0"/>
  </r>
  <r>
    <x v="1713"/>
    <x v="1272"/>
    <x v="0"/>
  </r>
  <r>
    <x v="1714"/>
    <x v="1272"/>
    <x v="0"/>
  </r>
  <r>
    <x v="1715"/>
    <x v="1272"/>
    <x v="0"/>
  </r>
  <r>
    <x v="1716"/>
    <x v="1272"/>
    <x v="0"/>
  </r>
  <r>
    <x v="1717"/>
    <x v="1272"/>
    <x v="0"/>
  </r>
  <r>
    <x v="1718"/>
    <x v="1272"/>
    <x v="0"/>
  </r>
  <r>
    <x v="1719"/>
    <x v="1272"/>
    <x v="0"/>
  </r>
  <r>
    <x v="1720"/>
    <x v="1272"/>
    <x v="0"/>
  </r>
  <r>
    <x v="1721"/>
    <x v="1272"/>
    <x v="0"/>
  </r>
  <r>
    <x v="1722"/>
    <x v="1272"/>
    <x v="0"/>
  </r>
  <r>
    <x v="1723"/>
    <x v="1272"/>
    <x v="0"/>
  </r>
  <r>
    <x v="1724"/>
    <x v="1272"/>
    <x v="0"/>
  </r>
  <r>
    <x v="1725"/>
    <x v="1272"/>
    <x v="0"/>
  </r>
  <r>
    <x v="1726"/>
    <x v="1272"/>
    <x v="0"/>
  </r>
  <r>
    <x v="1727"/>
    <x v="1272"/>
    <x v="0"/>
  </r>
  <r>
    <x v="1728"/>
    <x v="1272"/>
    <x v="0"/>
  </r>
  <r>
    <x v="1729"/>
    <x v="1272"/>
    <x v="0"/>
  </r>
  <r>
    <x v="1730"/>
    <x v="1272"/>
    <x v="0"/>
  </r>
  <r>
    <x v="1731"/>
    <x v="1272"/>
    <x v="0"/>
  </r>
  <r>
    <x v="1732"/>
    <x v="1272"/>
    <x v="0"/>
  </r>
  <r>
    <x v="1733"/>
    <x v="1272"/>
    <x v="0"/>
  </r>
  <r>
    <x v="1734"/>
    <x v="1272"/>
    <x v="0"/>
  </r>
  <r>
    <x v="1735"/>
    <x v="1272"/>
    <x v="0"/>
  </r>
  <r>
    <x v="1736"/>
    <x v="1272"/>
    <x v="0"/>
  </r>
  <r>
    <x v="1737"/>
    <x v="1272"/>
    <x v="0"/>
  </r>
  <r>
    <x v="1738"/>
    <x v="1272"/>
    <x v="0"/>
  </r>
  <r>
    <x v="1739"/>
    <x v="1272"/>
    <x v="0"/>
  </r>
  <r>
    <x v="1740"/>
    <x v="1272"/>
    <x v="0"/>
  </r>
  <r>
    <x v="1741"/>
    <x v="1272"/>
    <x v="0"/>
  </r>
  <r>
    <x v="1742"/>
    <x v="1272"/>
    <x v="0"/>
  </r>
  <r>
    <x v="1743"/>
    <x v="1272"/>
    <x v="0"/>
  </r>
  <r>
    <x v="1744"/>
    <x v="1272"/>
    <x v="0"/>
  </r>
  <r>
    <x v="1745"/>
    <x v="1272"/>
    <x v="0"/>
  </r>
  <r>
    <x v="1746"/>
    <x v="1272"/>
    <x v="0"/>
  </r>
  <r>
    <x v="1747"/>
    <x v="1272"/>
    <x v="0"/>
  </r>
  <r>
    <x v="1748"/>
    <x v="1272"/>
    <x v="0"/>
  </r>
  <r>
    <x v="1749"/>
    <x v="1272"/>
    <x v="0"/>
  </r>
  <r>
    <x v="1750"/>
    <x v="1272"/>
    <x v="0"/>
  </r>
  <r>
    <x v="1751"/>
    <x v="1272"/>
    <x v="0"/>
  </r>
  <r>
    <x v="1752"/>
    <x v="1272"/>
    <x v="0"/>
  </r>
  <r>
    <x v="1753"/>
    <x v="1272"/>
    <x v="0"/>
  </r>
  <r>
    <x v="1754"/>
    <x v="1272"/>
    <x v="0"/>
  </r>
  <r>
    <x v="1755"/>
    <x v="1272"/>
    <x v="0"/>
  </r>
  <r>
    <x v="1756"/>
    <x v="1272"/>
    <x v="0"/>
  </r>
  <r>
    <x v="1757"/>
    <x v="1272"/>
    <x v="0"/>
  </r>
  <r>
    <x v="1758"/>
    <x v="1272"/>
    <x v="0"/>
  </r>
  <r>
    <x v="1759"/>
    <x v="1272"/>
    <x v="0"/>
  </r>
  <r>
    <x v="1760"/>
    <x v="1272"/>
    <x v="0"/>
  </r>
  <r>
    <x v="1761"/>
    <x v="1272"/>
    <x v="0"/>
  </r>
  <r>
    <x v="1762"/>
    <x v="1272"/>
    <x v="0"/>
  </r>
  <r>
    <x v="1763"/>
    <x v="1272"/>
    <x v="0"/>
  </r>
  <r>
    <x v="1764"/>
    <x v="1272"/>
    <x v="0"/>
  </r>
  <r>
    <x v="1765"/>
    <x v="1272"/>
    <x v="0"/>
  </r>
  <r>
    <x v="1766"/>
    <x v="1272"/>
    <x v="0"/>
  </r>
  <r>
    <x v="1767"/>
    <x v="1272"/>
    <x v="0"/>
  </r>
  <r>
    <x v="1768"/>
    <x v="1272"/>
    <x v="0"/>
  </r>
  <r>
    <x v="1769"/>
    <x v="1272"/>
    <x v="0"/>
  </r>
  <r>
    <x v="1770"/>
    <x v="1272"/>
    <x v="0"/>
  </r>
  <r>
    <x v="1771"/>
    <x v="1272"/>
    <x v="0"/>
  </r>
  <r>
    <x v="1772"/>
    <x v="1272"/>
    <x v="0"/>
  </r>
  <r>
    <x v="1773"/>
    <x v="1272"/>
    <x v="0"/>
  </r>
  <r>
    <x v="1774"/>
    <x v="1272"/>
    <x v="0"/>
  </r>
  <r>
    <x v="1775"/>
    <x v="1272"/>
    <x v="0"/>
  </r>
  <r>
    <x v="1776"/>
    <x v="1272"/>
    <x v="0"/>
  </r>
  <r>
    <x v="1777"/>
    <x v="1272"/>
    <x v="0"/>
  </r>
  <r>
    <x v="1778"/>
    <x v="1272"/>
    <x v="0"/>
  </r>
  <r>
    <x v="1779"/>
    <x v="1272"/>
    <x v="0"/>
  </r>
  <r>
    <x v="1780"/>
    <x v="1272"/>
    <x v="0"/>
  </r>
  <r>
    <x v="1781"/>
    <x v="1272"/>
    <x v="0"/>
  </r>
  <r>
    <x v="1782"/>
    <x v="1272"/>
    <x v="0"/>
  </r>
  <r>
    <x v="1783"/>
    <x v="1272"/>
    <x v="0"/>
  </r>
  <r>
    <x v="1784"/>
    <x v="1272"/>
    <x v="0"/>
  </r>
  <r>
    <x v="1785"/>
    <x v="1272"/>
    <x v="0"/>
  </r>
  <r>
    <x v="1786"/>
    <x v="1272"/>
    <x v="0"/>
  </r>
  <r>
    <x v="1787"/>
    <x v="1272"/>
    <x v="0"/>
  </r>
  <r>
    <x v="1788"/>
    <x v="1272"/>
    <x v="0"/>
  </r>
  <r>
    <x v="1789"/>
    <x v="1272"/>
    <x v="0"/>
  </r>
  <r>
    <x v="1790"/>
    <x v="1272"/>
    <x v="0"/>
  </r>
  <r>
    <x v="1791"/>
    <x v="1272"/>
    <x v="0"/>
  </r>
  <r>
    <x v="1792"/>
    <x v="1272"/>
    <x v="0"/>
  </r>
  <r>
    <x v="1793"/>
    <x v="1272"/>
    <x v="0"/>
  </r>
  <r>
    <x v="1794"/>
    <x v="1272"/>
    <x v="0"/>
  </r>
  <r>
    <x v="1795"/>
    <x v="1272"/>
    <x v="0"/>
  </r>
  <r>
    <x v="1796"/>
    <x v="1272"/>
    <x v="0"/>
  </r>
  <r>
    <x v="1797"/>
    <x v="1272"/>
    <x v="0"/>
  </r>
  <r>
    <x v="1798"/>
    <x v="1272"/>
    <x v="0"/>
  </r>
  <r>
    <x v="1799"/>
    <x v="1272"/>
    <x v="0"/>
  </r>
  <r>
    <x v="1800"/>
    <x v="1272"/>
    <x v="0"/>
  </r>
  <r>
    <x v="1801"/>
    <x v="1272"/>
    <x v="0"/>
  </r>
  <r>
    <x v="1802"/>
    <x v="1272"/>
    <x v="0"/>
  </r>
  <r>
    <x v="1803"/>
    <x v="1272"/>
    <x v="0"/>
  </r>
  <r>
    <x v="1804"/>
    <x v="1272"/>
    <x v="0"/>
  </r>
  <r>
    <x v="1805"/>
    <x v="1272"/>
    <x v="0"/>
  </r>
  <r>
    <x v="1806"/>
    <x v="1272"/>
    <x v="0"/>
  </r>
  <r>
    <x v="1807"/>
    <x v="1272"/>
    <x v="0"/>
  </r>
  <r>
    <x v="1808"/>
    <x v="1272"/>
    <x v="0"/>
  </r>
  <r>
    <x v="1809"/>
    <x v="1272"/>
    <x v="0"/>
  </r>
  <r>
    <x v="1810"/>
    <x v="1272"/>
    <x v="0"/>
  </r>
  <r>
    <x v="1811"/>
    <x v="1272"/>
    <x v="0"/>
  </r>
  <r>
    <x v="1812"/>
    <x v="1272"/>
    <x v="0"/>
  </r>
  <r>
    <x v="1813"/>
    <x v="1272"/>
    <x v="0"/>
  </r>
  <r>
    <x v="1814"/>
    <x v="1272"/>
    <x v="0"/>
  </r>
  <r>
    <x v="1815"/>
    <x v="1272"/>
    <x v="0"/>
  </r>
  <r>
    <x v="1816"/>
    <x v="1272"/>
    <x v="0"/>
  </r>
  <r>
    <x v="1817"/>
    <x v="1272"/>
    <x v="0"/>
  </r>
  <r>
    <x v="1818"/>
    <x v="1272"/>
    <x v="0"/>
  </r>
  <r>
    <x v="1819"/>
    <x v="1272"/>
    <x v="0"/>
  </r>
  <r>
    <x v="1820"/>
    <x v="1272"/>
    <x v="0"/>
  </r>
  <r>
    <x v="1821"/>
    <x v="1272"/>
    <x v="0"/>
  </r>
  <r>
    <x v="1822"/>
    <x v="1272"/>
    <x v="0"/>
  </r>
  <r>
    <x v="1823"/>
    <x v="1272"/>
    <x v="0"/>
  </r>
  <r>
    <x v="1824"/>
    <x v="1272"/>
    <x v="0"/>
  </r>
  <r>
    <x v="1825"/>
    <x v="1272"/>
    <x v="0"/>
  </r>
  <r>
    <x v="1826"/>
    <x v="1272"/>
    <x v="0"/>
  </r>
  <r>
    <x v="1827"/>
    <x v="1272"/>
    <x v="0"/>
  </r>
  <r>
    <x v="1828"/>
    <x v="1272"/>
    <x v="0"/>
  </r>
  <r>
    <x v="1829"/>
    <x v="1272"/>
    <x v="0"/>
  </r>
  <r>
    <x v="1830"/>
    <x v="1272"/>
    <x v="0"/>
  </r>
  <r>
    <x v="1831"/>
    <x v="1272"/>
    <x v="0"/>
  </r>
  <r>
    <x v="1832"/>
    <x v="1272"/>
    <x v="0"/>
  </r>
  <r>
    <x v="1833"/>
    <x v="1272"/>
    <x v="0"/>
  </r>
  <r>
    <x v="1834"/>
    <x v="1272"/>
    <x v="0"/>
  </r>
  <r>
    <x v="1835"/>
    <x v="1272"/>
    <x v="0"/>
  </r>
  <r>
    <x v="1836"/>
    <x v="1272"/>
    <x v="0"/>
  </r>
  <r>
    <x v="1837"/>
    <x v="1272"/>
    <x v="0"/>
  </r>
  <r>
    <x v="1838"/>
    <x v="1272"/>
    <x v="0"/>
  </r>
  <r>
    <x v="1839"/>
    <x v="1272"/>
    <x v="0"/>
  </r>
  <r>
    <x v="1840"/>
    <x v="1272"/>
    <x v="0"/>
  </r>
  <r>
    <x v="1841"/>
    <x v="1272"/>
    <x v="0"/>
  </r>
  <r>
    <x v="1842"/>
    <x v="1272"/>
    <x v="0"/>
  </r>
  <r>
    <x v="1843"/>
    <x v="1272"/>
    <x v="0"/>
  </r>
  <r>
    <x v="1844"/>
    <x v="1272"/>
    <x v="0"/>
  </r>
  <r>
    <x v="1845"/>
    <x v="1272"/>
    <x v="0"/>
  </r>
  <r>
    <x v="1846"/>
    <x v="1272"/>
    <x v="0"/>
  </r>
  <r>
    <x v="1847"/>
    <x v="1272"/>
    <x v="0"/>
  </r>
  <r>
    <x v="1848"/>
    <x v="1272"/>
    <x v="0"/>
  </r>
  <r>
    <x v="1849"/>
    <x v="1272"/>
    <x v="0"/>
  </r>
  <r>
    <x v="1850"/>
    <x v="1272"/>
    <x v="0"/>
  </r>
  <r>
    <x v="1851"/>
    <x v="1272"/>
    <x v="0"/>
  </r>
  <r>
    <x v="1852"/>
    <x v="1272"/>
    <x v="0"/>
  </r>
  <r>
    <x v="1853"/>
    <x v="1272"/>
    <x v="0"/>
  </r>
  <r>
    <x v="1854"/>
    <x v="1272"/>
    <x v="0"/>
  </r>
  <r>
    <x v="1855"/>
    <x v="1272"/>
    <x v="0"/>
  </r>
  <r>
    <x v="1856"/>
    <x v="1272"/>
    <x v="0"/>
  </r>
  <r>
    <x v="1857"/>
    <x v="1272"/>
    <x v="0"/>
  </r>
  <r>
    <x v="1858"/>
    <x v="1272"/>
    <x v="0"/>
  </r>
  <r>
    <x v="1859"/>
    <x v="1272"/>
    <x v="0"/>
  </r>
  <r>
    <x v="1860"/>
    <x v="1272"/>
    <x v="0"/>
  </r>
  <r>
    <x v="1861"/>
    <x v="1272"/>
    <x v="0"/>
  </r>
  <r>
    <x v="1862"/>
    <x v="1272"/>
    <x v="0"/>
  </r>
  <r>
    <x v="1863"/>
    <x v="1272"/>
    <x v="0"/>
  </r>
  <r>
    <x v="1864"/>
    <x v="1272"/>
    <x v="0"/>
  </r>
  <r>
    <x v="1865"/>
    <x v="1272"/>
    <x v="0"/>
  </r>
  <r>
    <x v="1866"/>
    <x v="1272"/>
    <x v="0"/>
  </r>
  <r>
    <x v="1867"/>
    <x v="1272"/>
    <x v="0"/>
  </r>
  <r>
    <x v="1868"/>
    <x v="1272"/>
    <x v="0"/>
  </r>
  <r>
    <x v="1869"/>
    <x v="1272"/>
    <x v="0"/>
  </r>
  <r>
    <x v="1870"/>
    <x v="1272"/>
    <x v="0"/>
  </r>
  <r>
    <x v="1871"/>
    <x v="1272"/>
    <x v="0"/>
  </r>
  <r>
    <x v="1872"/>
    <x v="1272"/>
    <x v="0"/>
  </r>
  <r>
    <x v="1873"/>
    <x v="1272"/>
    <x v="0"/>
  </r>
  <r>
    <x v="1874"/>
    <x v="1272"/>
    <x v="0"/>
  </r>
  <r>
    <x v="1875"/>
    <x v="1272"/>
    <x v="0"/>
  </r>
  <r>
    <x v="1876"/>
    <x v="1272"/>
    <x v="0"/>
  </r>
  <r>
    <x v="1877"/>
    <x v="1272"/>
    <x v="0"/>
  </r>
  <r>
    <x v="1878"/>
    <x v="1272"/>
    <x v="0"/>
  </r>
  <r>
    <x v="1879"/>
    <x v="1272"/>
    <x v="0"/>
  </r>
  <r>
    <x v="1880"/>
    <x v="1272"/>
    <x v="0"/>
  </r>
  <r>
    <x v="1881"/>
    <x v="1272"/>
    <x v="0"/>
  </r>
  <r>
    <x v="1882"/>
    <x v="1272"/>
    <x v="0"/>
  </r>
  <r>
    <x v="1883"/>
    <x v="1272"/>
    <x v="0"/>
  </r>
  <r>
    <x v="1884"/>
    <x v="1272"/>
    <x v="0"/>
  </r>
  <r>
    <x v="1885"/>
    <x v="1272"/>
    <x v="0"/>
  </r>
  <r>
    <x v="1886"/>
    <x v="1272"/>
    <x v="0"/>
  </r>
  <r>
    <x v="1887"/>
    <x v="1272"/>
    <x v="0"/>
  </r>
  <r>
    <x v="1888"/>
    <x v="1272"/>
    <x v="0"/>
  </r>
  <r>
    <x v="1889"/>
    <x v="1272"/>
    <x v="0"/>
  </r>
  <r>
    <x v="1890"/>
    <x v="1272"/>
    <x v="0"/>
  </r>
  <r>
    <x v="1891"/>
    <x v="1272"/>
    <x v="0"/>
  </r>
  <r>
    <x v="1892"/>
    <x v="1272"/>
    <x v="0"/>
  </r>
  <r>
    <x v="1893"/>
    <x v="1272"/>
    <x v="0"/>
  </r>
  <r>
    <x v="1894"/>
    <x v="1272"/>
    <x v="0"/>
  </r>
  <r>
    <x v="1895"/>
    <x v="1272"/>
    <x v="0"/>
  </r>
  <r>
    <x v="1896"/>
    <x v="1272"/>
    <x v="0"/>
  </r>
  <r>
    <x v="1897"/>
    <x v="1272"/>
    <x v="0"/>
  </r>
  <r>
    <x v="1898"/>
    <x v="1272"/>
    <x v="0"/>
  </r>
  <r>
    <x v="1899"/>
    <x v="1272"/>
    <x v="0"/>
  </r>
  <r>
    <x v="1900"/>
    <x v="1272"/>
    <x v="0"/>
  </r>
  <r>
    <x v="1901"/>
    <x v="1272"/>
    <x v="0"/>
  </r>
  <r>
    <x v="1902"/>
    <x v="1272"/>
    <x v="0"/>
  </r>
  <r>
    <x v="1903"/>
    <x v="1272"/>
    <x v="0"/>
  </r>
  <r>
    <x v="1904"/>
    <x v="1272"/>
    <x v="0"/>
  </r>
  <r>
    <x v="1905"/>
    <x v="1272"/>
    <x v="0"/>
  </r>
  <r>
    <x v="1906"/>
    <x v="1272"/>
    <x v="0"/>
  </r>
  <r>
    <x v="1907"/>
    <x v="1272"/>
    <x v="0"/>
  </r>
  <r>
    <x v="1908"/>
    <x v="1272"/>
    <x v="0"/>
  </r>
  <r>
    <x v="1909"/>
    <x v="1272"/>
    <x v="0"/>
  </r>
  <r>
    <x v="1910"/>
    <x v="1272"/>
    <x v="0"/>
  </r>
  <r>
    <x v="1911"/>
    <x v="1272"/>
    <x v="0"/>
  </r>
  <r>
    <x v="1912"/>
    <x v="1272"/>
    <x v="0"/>
  </r>
  <r>
    <x v="1913"/>
    <x v="1272"/>
    <x v="0"/>
  </r>
  <r>
    <x v="1914"/>
    <x v="1272"/>
    <x v="0"/>
  </r>
  <r>
    <x v="1915"/>
    <x v="1272"/>
    <x v="0"/>
  </r>
  <r>
    <x v="1916"/>
    <x v="1272"/>
    <x v="0"/>
  </r>
  <r>
    <x v="1917"/>
    <x v="1272"/>
    <x v="0"/>
  </r>
  <r>
    <x v="1918"/>
    <x v="1272"/>
    <x v="0"/>
  </r>
  <r>
    <x v="1919"/>
    <x v="1272"/>
    <x v="0"/>
  </r>
  <r>
    <x v="1920"/>
    <x v="1272"/>
    <x v="0"/>
  </r>
  <r>
    <x v="1921"/>
    <x v="1272"/>
    <x v="0"/>
  </r>
  <r>
    <x v="1922"/>
    <x v="1272"/>
    <x v="0"/>
  </r>
  <r>
    <x v="1923"/>
    <x v="1272"/>
    <x v="0"/>
  </r>
  <r>
    <x v="1924"/>
    <x v="1272"/>
    <x v="0"/>
  </r>
  <r>
    <x v="1925"/>
    <x v="1272"/>
    <x v="0"/>
  </r>
  <r>
    <x v="1926"/>
    <x v="1272"/>
    <x v="0"/>
  </r>
  <r>
    <x v="1927"/>
    <x v="1272"/>
    <x v="0"/>
  </r>
  <r>
    <x v="1928"/>
    <x v="1272"/>
    <x v="0"/>
  </r>
  <r>
    <x v="1929"/>
    <x v="1272"/>
    <x v="0"/>
  </r>
  <r>
    <x v="1930"/>
    <x v="1272"/>
    <x v="0"/>
  </r>
  <r>
    <x v="1931"/>
    <x v="1272"/>
    <x v="0"/>
  </r>
  <r>
    <x v="1932"/>
    <x v="1272"/>
    <x v="0"/>
  </r>
  <r>
    <x v="1933"/>
    <x v="1272"/>
    <x v="0"/>
  </r>
  <r>
    <x v="1934"/>
    <x v="1272"/>
    <x v="0"/>
  </r>
  <r>
    <x v="1935"/>
    <x v="1272"/>
    <x v="0"/>
  </r>
  <r>
    <x v="1936"/>
    <x v="1272"/>
    <x v="0"/>
  </r>
  <r>
    <x v="1937"/>
    <x v="1272"/>
    <x v="0"/>
  </r>
  <r>
    <x v="1938"/>
    <x v="1272"/>
    <x v="0"/>
  </r>
  <r>
    <x v="1939"/>
    <x v="1272"/>
    <x v="0"/>
  </r>
  <r>
    <x v="1940"/>
    <x v="1272"/>
    <x v="0"/>
  </r>
  <r>
    <x v="1941"/>
    <x v="1272"/>
    <x v="0"/>
  </r>
  <r>
    <x v="1942"/>
    <x v="1272"/>
    <x v="0"/>
  </r>
  <r>
    <x v="1943"/>
    <x v="1272"/>
    <x v="0"/>
  </r>
  <r>
    <x v="1944"/>
    <x v="1272"/>
    <x v="0"/>
  </r>
  <r>
    <x v="1945"/>
    <x v="1272"/>
    <x v="0"/>
  </r>
  <r>
    <x v="1946"/>
    <x v="1272"/>
    <x v="0"/>
  </r>
  <r>
    <x v="1947"/>
    <x v="1272"/>
    <x v="0"/>
  </r>
  <r>
    <x v="1948"/>
    <x v="1272"/>
    <x v="0"/>
  </r>
  <r>
    <x v="1949"/>
    <x v="1272"/>
    <x v="0"/>
  </r>
  <r>
    <x v="1950"/>
    <x v="1272"/>
    <x v="0"/>
  </r>
  <r>
    <x v="1951"/>
    <x v="1272"/>
    <x v="0"/>
  </r>
  <r>
    <x v="1952"/>
    <x v="1272"/>
    <x v="0"/>
  </r>
  <r>
    <x v="1953"/>
    <x v="1272"/>
    <x v="0"/>
  </r>
  <r>
    <x v="1954"/>
    <x v="1272"/>
    <x v="0"/>
  </r>
  <r>
    <x v="1955"/>
    <x v="1272"/>
    <x v="0"/>
  </r>
  <r>
    <x v="1956"/>
    <x v="1272"/>
    <x v="0"/>
  </r>
  <r>
    <x v="1957"/>
    <x v="1272"/>
    <x v="0"/>
  </r>
  <r>
    <x v="1958"/>
    <x v="1272"/>
    <x v="0"/>
  </r>
  <r>
    <x v="1959"/>
    <x v="1272"/>
    <x v="0"/>
  </r>
  <r>
    <x v="1960"/>
    <x v="1272"/>
    <x v="0"/>
  </r>
  <r>
    <x v="1961"/>
    <x v="1272"/>
    <x v="0"/>
  </r>
  <r>
    <x v="1962"/>
    <x v="1272"/>
    <x v="0"/>
  </r>
  <r>
    <x v="1963"/>
    <x v="1272"/>
    <x v="0"/>
  </r>
  <r>
    <x v="1964"/>
    <x v="1272"/>
    <x v="0"/>
  </r>
  <r>
    <x v="1965"/>
    <x v="1272"/>
    <x v="0"/>
  </r>
  <r>
    <x v="1966"/>
    <x v="1272"/>
    <x v="0"/>
  </r>
  <r>
    <x v="1967"/>
    <x v="1272"/>
    <x v="0"/>
  </r>
  <r>
    <x v="1968"/>
    <x v="1272"/>
    <x v="0"/>
  </r>
  <r>
    <x v="1969"/>
    <x v="1272"/>
    <x v="0"/>
  </r>
  <r>
    <x v="1970"/>
    <x v="1272"/>
    <x v="0"/>
  </r>
  <r>
    <x v="1971"/>
    <x v="1272"/>
    <x v="0"/>
  </r>
  <r>
    <x v="1972"/>
    <x v="1272"/>
    <x v="0"/>
  </r>
  <r>
    <x v="1973"/>
    <x v="1272"/>
    <x v="0"/>
  </r>
  <r>
    <x v="1974"/>
    <x v="1272"/>
    <x v="0"/>
  </r>
  <r>
    <x v="1975"/>
    <x v="1272"/>
    <x v="0"/>
  </r>
  <r>
    <x v="1976"/>
    <x v="1272"/>
    <x v="0"/>
  </r>
  <r>
    <x v="1977"/>
    <x v="1272"/>
    <x v="0"/>
  </r>
  <r>
    <x v="1978"/>
    <x v="1272"/>
    <x v="0"/>
  </r>
  <r>
    <x v="1979"/>
    <x v="1272"/>
    <x v="0"/>
  </r>
  <r>
    <x v="1980"/>
    <x v="1272"/>
    <x v="0"/>
  </r>
  <r>
    <x v="1981"/>
    <x v="1272"/>
    <x v="0"/>
  </r>
  <r>
    <x v="1982"/>
    <x v="1272"/>
    <x v="0"/>
  </r>
  <r>
    <x v="1983"/>
    <x v="1272"/>
    <x v="0"/>
  </r>
  <r>
    <x v="1984"/>
    <x v="1272"/>
    <x v="0"/>
  </r>
  <r>
    <x v="1985"/>
    <x v="1272"/>
    <x v="0"/>
  </r>
  <r>
    <x v="1986"/>
    <x v="1272"/>
    <x v="0"/>
  </r>
  <r>
    <x v="1987"/>
    <x v="1272"/>
    <x v="0"/>
  </r>
  <r>
    <x v="1988"/>
    <x v="1272"/>
    <x v="0"/>
  </r>
  <r>
    <x v="1989"/>
    <x v="1272"/>
    <x v="0"/>
  </r>
  <r>
    <x v="1990"/>
    <x v="1272"/>
    <x v="0"/>
  </r>
  <r>
    <x v="1991"/>
    <x v="1272"/>
    <x v="0"/>
  </r>
  <r>
    <x v="1992"/>
    <x v="1272"/>
    <x v="0"/>
  </r>
  <r>
    <x v="1993"/>
    <x v="1272"/>
    <x v="0"/>
  </r>
  <r>
    <x v="1994"/>
    <x v="1272"/>
    <x v="0"/>
  </r>
  <r>
    <x v="1995"/>
    <x v="1272"/>
    <x v="0"/>
  </r>
  <r>
    <x v="1996"/>
    <x v="1272"/>
    <x v="0"/>
  </r>
  <r>
    <x v="1997"/>
    <x v="1272"/>
    <x v="0"/>
  </r>
  <r>
    <x v="1998"/>
    <x v="1272"/>
    <x v="0"/>
  </r>
  <r>
    <x v="1999"/>
    <x v="1272"/>
    <x v="0"/>
  </r>
  <r>
    <x v="2000"/>
    <x v="1272"/>
    <x v="0"/>
  </r>
  <r>
    <x v="2001"/>
    <x v="1274"/>
    <x v="0"/>
  </r>
  <r>
    <x v="2002"/>
    <x v="1272"/>
    <x v="0"/>
  </r>
  <r>
    <x v="2003"/>
    <x v="1272"/>
    <x v="0"/>
  </r>
  <r>
    <x v="2004"/>
    <x v="1272"/>
    <x v="0"/>
  </r>
  <r>
    <x v="2005"/>
    <x v="1272"/>
    <x v="0"/>
  </r>
  <r>
    <x v="2006"/>
    <x v="1272"/>
    <x v="0"/>
  </r>
  <r>
    <x v="2007"/>
    <x v="1275"/>
    <x v="1"/>
  </r>
  <r>
    <x v="2008"/>
    <x v="1276"/>
    <x v="1"/>
  </r>
  <r>
    <x v="2009"/>
    <x v="1277"/>
    <x v="1"/>
  </r>
  <r>
    <x v="2010"/>
    <x v="1278"/>
    <x v="14"/>
  </r>
  <r>
    <x v="2011"/>
    <x v="1279"/>
    <x v="14"/>
  </r>
  <r>
    <x v="2012"/>
    <x v="1280"/>
    <x v="1"/>
  </r>
  <r>
    <x v="2013"/>
    <x v="1281"/>
    <x v="1"/>
  </r>
  <r>
    <x v="2014"/>
    <x v="1282"/>
    <x v="1"/>
  </r>
  <r>
    <x v="2015"/>
    <x v="1283"/>
    <x v="7"/>
  </r>
  <r>
    <x v="2016"/>
    <x v="1284"/>
    <x v="1"/>
  </r>
  <r>
    <x v="2017"/>
    <x v="1285"/>
    <x v="14"/>
  </r>
  <r>
    <x v="2018"/>
    <x v="1286"/>
    <x v="1"/>
  </r>
  <r>
    <x v="2019"/>
    <x v="1287"/>
    <x v="1"/>
  </r>
  <r>
    <x v="2020"/>
    <x v="1288"/>
    <x v="14"/>
  </r>
  <r>
    <x v="2021"/>
    <x v="1289"/>
    <x v="14"/>
  </r>
  <r>
    <x v="2022"/>
    <x v="1290"/>
    <x v="1"/>
  </r>
  <r>
    <x v="2023"/>
    <x v="1291"/>
    <x v="1"/>
  </r>
  <r>
    <x v="2024"/>
    <x v="478"/>
    <x v="8"/>
  </r>
  <r>
    <x v="2025"/>
    <x v="1292"/>
    <x v="1"/>
  </r>
  <r>
    <x v="2026"/>
    <x v="1293"/>
    <x v="1"/>
  </r>
  <r>
    <x v="2027"/>
    <x v="1294"/>
    <x v="1"/>
  </r>
  <r>
    <x v="2028"/>
    <x v="1295"/>
    <x v="14"/>
  </r>
  <r>
    <x v="2029"/>
    <x v="1296"/>
    <x v="1"/>
  </r>
  <r>
    <x v="2030"/>
    <x v="1297"/>
    <x v="1"/>
  </r>
  <r>
    <x v="2031"/>
    <x v="1298"/>
    <x v="1"/>
  </r>
  <r>
    <x v="2032"/>
    <x v="1299"/>
    <x v="1"/>
  </r>
  <r>
    <x v="2033"/>
    <x v="1300"/>
    <x v="0"/>
  </r>
  <r>
    <x v="2034"/>
    <x v="1301"/>
    <x v="1"/>
  </r>
  <r>
    <x v="2035"/>
    <x v="1302"/>
    <x v="0"/>
  </r>
  <r>
    <x v="2036"/>
    <x v="1303"/>
    <x v="1"/>
  </r>
  <r>
    <x v="2037"/>
    <x v="1304"/>
    <x v="1"/>
  </r>
  <r>
    <x v="2038"/>
    <x v="1305"/>
    <x v="1"/>
  </r>
  <r>
    <x v="2039"/>
    <x v="1306"/>
    <x v="1"/>
  </r>
  <r>
    <x v="2040"/>
    <x v="1307"/>
    <x v="0"/>
  </r>
  <r>
    <x v="2041"/>
    <x v="1308"/>
    <x v="0"/>
  </r>
  <r>
    <x v="2042"/>
    <x v="1309"/>
    <x v="0"/>
  </r>
  <r>
    <x v="2043"/>
    <x v="1310"/>
    <x v="1"/>
  </r>
  <r>
    <x v="2044"/>
    <x v="1311"/>
    <x v="7"/>
  </r>
  <r>
    <x v="2045"/>
    <x v="1312"/>
    <x v="1"/>
  </r>
  <r>
    <x v="2046"/>
    <x v="1313"/>
    <x v="1"/>
  </r>
  <r>
    <x v="2047"/>
    <x v="1314"/>
    <x v="1"/>
  </r>
  <r>
    <x v="2048"/>
    <x v="1315"/>
    <x v="1"/>
  </r>
  <r>
    <x v="2049"/>
    <x v="1316"/>
    <x v="1"/>
  </r>
  <r>
    <x v="2050"/>
    <x v="1317"/>
    <x v="1"/>
  </r>
  <r>
    <x v="2051"/>
    <x v="1318"/>
    <x v="0"/>
  </r>
  <r>
    <x v="2052"/>
    <x v="1319"/>
    <x v="1"/>
  </r>
  <r>
    <x v="2053"/>
    <x v="1320"/>
    <x v="1"/>
  </r>
  <r>
    <x v="2054"/>
    <x v="1321"/>
    <x v="0"/>
  </r>
  <r>
    <x v="2055"/>
    <x v="1322"/>
    <x v="1"/>
  </r>
  <r>
    <x v="2056"/>
    <x v="1323"/>
    <x v="0"/>
  </r>
  <r>
    <x v="2057"/>
    <x v="1324"/>
    <x v="1"/>
  </r>
  <r>
    <x v="2058"/>
    <x v="1325"/>
    <x v="1"/>
  </r>
  <r>
    <x v="2059"/>
    <x v="1326"/>
    <x v="0"/>
  </r>
  <r>
    <x v="2060"/>
    <x v="1327"/>
    <x v="1"/>
  </r>
  <r>
    <x v="2061"/>
    <x v="1328"/>
    <x v="1"/>
  </r>
  <r>
    <x v="2062"/>
    <x v="1329"/>
    <x v="0"/>
  </r>
  <r>
    <x v="2063"/>
    <x v="1330"/>
    <x v="1"/>
  </r>
  <r>
    <x v="2064"/>
    <x v="1331"/>
    <x v="1"/>
  </r>
  <r>
    <x v="2065"/>
    <x v="1332"/>
    <x v="0"/>
  </r>
  <r>
    <x v="2066"/>
    <x v="1333"/>
    <x v="1"/>
  </r>
  <r>
    <x v="2067"/>
    <x v="1334"/>
    <x v="1"/>
  </r>
  <r>
    <x v="2068"/>
    <x v="1335"/>
    <x v="1"/>
  </r>
  <r>
    <x v="2069"/>
    <x v="1336"/>
    <x v="1"/>
  </r>
  <r>
    <x v="2070"/>
    <x v="1337"/>
    <x v="0"/>
  </r>
  <r>
    <x v="2071"/>
    <x v="1338"/>
    <x v="1"/>
  </r>
  <r>
    <x v="2072"/>
    <x v="1339"/>
    <x v="0"/>
  </r>
  <r>
    <x v="2073"/>
    <x v="1340"/>
    <x v="1"/>
  </r>
  <r>
    <x v="2074"/>
    <x v="1341"/>
    <x v="1"/>
  </r>
  <r>
    <x v="2075"/>
    <x v="1342"/>
    <x v="1"/>
  </r>
  <r>
    <x v="2076"/>
    <x v="1343"/>
    <x v="1"/>
  </r>
  <r>
    <x v="2077"/>
    <x v="1344"/>
    <x v="1"/>
  </r>
  <r>
    <x v="2078"/>
    <x v="1345"/>
    <x v="1"/>
  </r>
  <r>
    <x v="2079"/>
    <x v="1346"/>
    <x v="1"/>
  </r>
  <r>
    <x v="2080"/>
    <x v="1347"/>
    <x v="1"/>
  </r>
  <r>
    <x v="2081"/>
    <x v="1348"/>
    <x v="0"/>
  </r>
  <r>
    <x v="2082"/>
    <x v="1349"/>
    <x v="7"/>
  </r>
  <r>
    <x v="2083"/>
    <x v="1350"/>
    <x v="1"/>
  </r>
  <r>
    <x v="2084"/>
    <x v="1351"/>
    <x v="0"/>
  </r>
  <r>
    <x v="2085"/>
    <x v="1352"/>
    <x v="1"/>
  </r>
  <r>
    <x v="2086"/>
    <x v="1353"/>
    <x v="0"/>
  </r>
  <r>
    <x v="2087"/>
    <x v="1354"/>
    <x v="1"/>
  </r>
  <r>
    <x v="2088"/>
    <x v="1355"/>
    <x v="0"/>
  </r>
  <r>
    <x v="2089"/>
    <x v="1356"/>
    <x v="1"/>
  </r>
  <r>
    <x v="2090"/>
    <x v="1357"/>
    <x v="1"/>
  </r>
  <r>
    <x v="2091"/>
    <x v="1358"/>
    <x v="0"/>
  </r>
  <r>
    <x v="2092"/>
    <x v="1359"/>
    <x v="1"/>
  </r>
  <r>
    <x v="2093"/>
    <x v="1360"/>
    <x v="0"/>
  </r>
  <r>
    <x v="2094"/>
    <x v="1361"/>
    <x v="0"/>
  </r>
  <r>
    <x v="2095"/>
    <x v="1362"/>
    <x v="1"/>
  </r>
  <r>
    <x v="2096"/>
    <x v="1363"/>
    <x v="1"/>
  </r>
  <r>
    <x v="2097"/>
    <x v="1364"/>
    <x v="1"/>
  </r>
  <r>
    <x v="2098"/>
    <x v="1365"/>
    <x v="1"/>
  </r>
  <r>
    <x v="2099"/>
    <x v="1366"/>
    <x v="1"/>
  </r>
  <r>
    <x v="2100"/>
    <x v="1367"/>
    <x v="14"/>
  </r>
  <r>
    <x v="2101"/>
    <x v="1368"/>
    <x v="14"/>
  </r>
  <r>
    <x v="2102"/>
    <x v="1369"/>
    <x v="14"/>
  </r>
  <r>
    <x v="2103"/>
    <x v="1370"/>
    <x v="0"/>
  </r>
  <r>
    <x v="2104"/>
    <x v="1371"/>
    <x v="1"/>
  </r>
  <r>
    <x v="2105"/>
    <x v="1372"/>
    <x v="0"/>
  </r>
  <r>
    <x v="2106"/>
    <x v="1373"/>
    <x v="1"/>
  </r>
  <r>
    <x v="2107"/>
    <x v="1374"/>
    <x v="0"/>
  </r>
  <r>
    <x v="2108"/>
    <x v="1375"/>
    <x v="14"/>
  </r>
  <r>
    <x v="2109"/>
    <x v="1376"/>
    <x v="1"/>
  </r>
  <r>
    <x v="2110"/>
    <x v="1377"/>
    <x v="1"/>
  </r>
  <r>
    <x v="2111"/>
    <x v="1378"/>
    <x v="1"/>
  </r>
  <r>
    <x v="2112"/>
    <x v="1379"/>
    <x v="1"/>
  </r>
  <r>
    <x v="2113"/>
    <x v="1380"/>
    <x v="0"/>
  </r>
  <r>
    <x v="2114"/>
    <x v="1381"/>
    <x v="0"/>
  </r>
  <r>
    <x v="2115"/>
    <x v="1382"/>
    <x v="1"/>
  </r>
  <r>
    <x v="2116"/>
    <x v="1383"/>
    <x v="1"/>
  </r>
  <r>
    <x v="2117"/>
    <x v="1384"/>
    <x v="1"/>
  </r>
  <r>
    <x v="2118"/>
    <x v="1385"/>
    <x v="1"/>
  </r>
  <r>
    <x v="2119"/>
    <x v="1386"/>
    <x v="1"/>
  </r>
  <r>
    <x v="2120"/>
    <x v="1387"/>
    <x v="1"/>
  </r>
  <r>
    <x v="2121"/>
    <x v="1388"/>
    <x v="1"/>
  </r>
  <r>
    <x v="2122"/>
    <x v="1389"/>
    <x v="1"/>
  </r>
  <r>
    <x v="2123"/>
    <x v="1390"/>
    <x v="1"/>
  </r>
  <r>
    <x v="2124"/>
    <x v="1391"/>
    <x v="1"/>
  </r>
  <r>
    <x v="2125"/>
    <x v="1392"/>
    <x v="1"/>
  </r>
  <r>
    <x v="2126"/>
    <x v="1393"/>
    <x v="1"/>
  </r>
  <r>
    <x v="2127"/>
    <x v="1394"/>
    <x v="1"/>
  </r>
  <r>
    <x v="2128"/>
    <x v="1395"/>
    <x v="0"/>
  </r>
  <r>
    <x v="2129"/>
    <x v="1396"/>
    <x v="1"/>
  </r>
  <r>
    <x v="2130"/>
    <x v="1397"/>
    <x v="0"/>
  </r>
  <r>
    <x v="2131"/>
    <x v="1398"/>
    <x v="1"/>
  </r>
  <r>
    <x v="2132"/>
    <x v="1399"/>
    <x v="1"/>
  </r>
  <r>
    <x v="2133"/>
    <x v="1400"/>
    <x v="1"/>
  </r>
  <r>
    <x v="2134"/>
    <x v="1401"/>
    <x v="1"/>
  </r>
  <r>
    <x v="2135"/>
    <x v="1402"/>
    <x v="0"/>
  </r>
  <r>
    <x v="2136"/>
    <x v="1403"/>
    <x v="1"/>
  </r>
  <r>
    <x v="2137"/>
    <x v="1404"/>
    <x v="1"/>
  </r>
  <r>
    <x v="2138"/>
    <x v="1405"/>
    <x v="1"/>
  </r>
  <r>
    <x v="2139"/>
    <x v="1406"/>
    <x v="0"/>
  </r>
  <r>
    <x v="2140"/>
    <x v="1407"/>
    <x v="1"/>
  </r>
  <r>
    <x v="2141"/>
    <x v="1408"/>
    <x v="1"/>
  </r>
  <r>
    <x v="2142"/>
    <x v="1409"/>
    <x v="1"/>
  </r>
  <r>
    <x v="2143"/>
    <x v="1410"/>
    <x v="1"/>
  </r>
  <r>
    <x v="2144"/>
    <x v="1411"/>
    <x v="1"/>
  </r>
  <r>
    <x v="2145"/>
    <x v="1412"/>
    <x v="1"/>
  </r>
  <r>
    <x v="2146"/>
    <x v="1413"/>
    <x v="1"/>
  </r>
  <r>
    <x v="2147"/>
    <x v="1414"/>
    <x v="1"/>
  </r>
  <r>
    <x v="2148"/>
    <x v="1415"/>
    <x v="1"/>
  </r>
  <r>
    <x v="2149"/>
    <x v="1416"/>
    <x v="1"/>
  </r>
  <r>
    <x v="2150"/>
    <x v="1417"/>
    <x v="1"/>
  </r>
  <r>
    <x v="2151"/>
    <x v="1418"/>
    <x v="1"/>
  </r>
  <r>
    <x v="2152"/>
    <x v="1419"/>
    <x v="1"/>
  </r>
  <r>
    <x v="2153"/>
    <x v="1420"/>
    <x v="1"/>
  </r>
  <r>
    <x v="2154"/>
    <x v="1421"/>
    <x v="1"/>
  </r>
  <r>
    <x v="2155"/>
    <x v="1422"/>
    <x v="0"/>
  </r>
  <r>
    <x v="2156"/>
    <x v="1423"/>
    <x v="1"/>
  </r>
  <r>
    <x v="2157"/>
    <x v="1424"/>
    <x v="1"/>
  </r>
  <r>
    <x v="2158"/>
    <x v="1425"/>
    <x v="7"/>
  </r>
  <r>
    <x v="2159"/>
    <x v="1426"/>
    <x v="1"/>
  </r>
  <r>
    <x v="2160"/>
    <x v="1427"/>
    <x v="1"/>
  </r>
  <r>
    <x v="2161"/>
    <x v="1428"/>
    <x v="1"/>
  </r>
  <r>
    <x v="2162"/>
    <x v="1429"/>
    <x v="1"/>
  </r>
  <r>
    <x v="2163"/>
    <x v="1430"/>
    <x v="1"/>
  </r>
  <r>
    <x v="2164"/>
    <x v="1431"/>
    <x v="1"/>
  </r>
  <r>
    <x v="2165"/>
    <x v="1432"/>
    <x v="1"/>
  </r>
  <r>
    <x v="2166"/>
    <x v="1433"/>
    <x v="1"/>
  </r>
  <r>
    <x v="2167"/>
    <x v="1434"/>
    <x v="1"/>
  </r>
  <r>
    <x v="2168"/>
    <x v="1435"/>
    <x v="1"/>
  </r>
  <r>
    <x v="2169"/>
    <x v="1436"/>
    <x v="1"/>
  </r>
  <r>
    <x v="2170"/>
    <x v="1437"/>
    <x v="1"/>
  </r>
  <r>
    <x v="2171"/>
    <x v="1438"/>
    <x v="0"/>
  </r>
  <r>
    <x v="2172"/>
    <x v="1439"/>
    <x v="1"/>
  </r>
  <r>
    <x v="2173"/>
    <x v="1440"/>
    <x v="1"/>
  </r>
  <r>
    <x v="2174"/>
    <x v="1441"/>
    <x v="1"/>
  </r>
  <r>
    <x v="2175"/>
    <x v="1442"/>
    <x v="0"/>
  </r>
  <r>
    <x v="2176"/>
    <x v="1443"/>
    <x v="1"/>
  </r>
  <r>
    <x v="2177"/>
    <x v="1444"/>
    <x v="1"/>
  </r>
  <r>
    <x v="2178"/>
    <x v="1445"/>
    <x v="1"/>
  </r>
  <r>
    <x v="2179"/>
    <x v="1446"/>
    <x v="1"/>
  </r>
  <r>
    <x v="2180"/>
    <x v="1447"/>
    <x v="1"/>
  </r>
  <r>
    <x v="2181"/>
    <x v="1448"/>
    <x v="1"/>
  </r>
  <r>
    <x v="2182"/>
    <x v="1449"/>
    <x v="1"/>
  </r>
  <r>
    <x v="2183"/>
    <x v="1450"/>
    <x v="1"/>
  </r>
  <r>
    <x v="2184"/>
    <x v="1451"/>
    <x v="1"/>
  </r>
  <r>
    <x v="2185"/>
    <x v="1452"/>
    <x v="1"/>
  </r>
  <r>
    <x v="2186"/>
    <x v="1453"/>
    <x v="1"/>
  </r>
  <r>
    <x v="2187"/>
    <x v="1454"/>
    <x v="1"/>
  </r>
  <r>
    <x v="2188"/>
    <x v="1455"/>
    <x v="1"/>
  </r>
  <r>
    <x v="2189"/>
    <x v="1456"/>
    <x v="1"/>
  </r>
  <r>
    <x v="2190"/>
    <x v="1457"/>
    <x v="1"/>
  </r>
  <r>
    <x v="2191"/>
    <x v="1458"/>
    <x v="1"/>
  </r>
  <r>
    <x v="2192"/>
    <x v="1459"/>
    <x v="1"/>
  </r>
  <r>
    <x v="2193"/>
    <x v="1460"/>
    <x v="1"/>
  </r>
  <r>
    <x v="2194"/>
    <x v="1461"/>
    <x v="0"/>
  </r>
  <r>
    <x v="2195"/>
    <x v="1462"/>
    <x v="1"/>
  </r>
  <r>
    <x v="2196"/>
    <x v="1463"/>
    <x v="1"/>
  </r>
  <r>
    <x v="2197"/>
    <x v="1464"/>
    <x v="1"/>
  </r>
  <r>
    <x v="2198"/>
    <x v="1465"/>
    <x v="0"/>
  </r>
  <r>
    <x v="2199"/>
    <x v="1466"/>
    <x v="0"/>
  </r>
  <r>
    <x v="2200"/>
    <x v="1467"/>
    <x v="1"/>
  </r>
  <r>
    <x v="2201"/>
    <x v="1468"/>
    <x v="1"/>
  </r>
  <r>
    <x v="2202"/>
    <x v="1469"/>
    <x v="1"/>
  </r>
  <r>
    <x v="2203"/>
    <x v="1470"/>
    <x v="0"/>
  </r>
  <r>
    <x v="2204"/>
    <x v="1471"/>
    <x v="0"/>
  </r>
  <r>
    <x v="2205"/>
    <x v="1472"/>
    <x v="1"/>
  </r>
  <r>
    <x v="2206"/>
    <x v="1473"/>
    <x v="1"/>
  </r>
  <r>
    <x v="2207"/>
    <x v="1474"/>
    <x v="1"/>
  </r>
  <r>
    <x v="2208"/>
    <x v="1475"/>
    <x v="1"/>
  </r>
  <r>
    <x v="2209"/>
    <x v="1476"/>
    <x v="0"/>
  </r>
  <r>
    <x v="2210"/>
    <x v="1477"/>
    <x v="1"/>
  </r>
  <r>
    <x v="2211"/>
    <x v="1478"/>
    <x v="1"/>
  </r>
  <r>
    <x v="2212"/>
    <x v="1479"/>
    <x v="1"/>
  </r>
  <r>
    <x v="2213"/>
    <x v="1480"/>
    <x v="0"/>
  </r>
  <r>
    <x v="2214"/>
    <x v="1481"/>
    <x v="1"/>
  </r>
  <r>
    <x v="2215"/>
    <x v="1482"/>
    <x v="1"/>
  </r>
  <r>
    <x v="2216"/>
    <x v="1483"/>
    <x v="1"/>
  </r>
  <r>
    <x v="2217"/>
    <x v="1484"/>
    <x v="0"/>
  </r>
  <r>
    <x v="2218"/>
    <x v="1485"/>
    <x v="1"/>
  </r>
  <r>
    <x v="2219"/>
    <x v="1486"/>
    <x v="0"/>
  </r>
  <r>
    <x v="2220"/>
    <x v="1487"/>
    <x v="1"/>
  </r>
  <r>
    <x v="2221"/>
    <x v="1488"/>
    <x v="7"/>
  </r>
  <r>
    <x v="2222"/>
    <x v="1489"/>
    <x v="1"/>
  </r>
  <r>
    <x v="2223"/>
    <x v="1490"/>
    <x v="1"/>
  </r>
  <r>
    <x v="2224"/>
    <x v="1491"/>
    <x v="1"/>
  </r>
  <r>
    <x v="2225"/>
    <x v="1492"/>
    <x v="1"/>
  </r>
  <r>
    <x v="2226"/>
    <x v="1493"/>
    <x v="1"/>
  </r>
  <r>
    <x v="2227"/>
    <x v="1494"/>
    <x v="1"/>
  </r>
  <r>
    <x v="2228"/>
    <x v="1495"/>
    <x v="1"/>
  </r>
  <r>
    <x v="2229"/>
    <x v="1496"/>
    <x v="0"/>
  </r>
  <r>
    <x v="2230"/>
    <x v="1497"/>
    <x v="0"/>
  </r>
  <r>
    <x v="2231"/>
    <x v="1498"/>
    <x v="1"/>
  </r>
  <r>
    <x v="2232"/>
    <x v="1499"/>
    <x v="1"/>
  </r>
  <r>
    <x v="2233"/>
    <x v="1500"/>
    <x v="0"/>
  </r>
  <r>
    <x v="2234"/>
    <x v="1501"/>
    <x v="1"/>
  </r>
  <r>
    <x v="2235"/>
    <x v="1502"/>
    <x v="1"/>
  </r>
  <r>
    <x v="2236"/>
    <x v="1503"/>
    <x v="0"/>
  </r>
  <r>
    <x v="2237"/>
    <x v="1504"/>
    <x v="1"/>
  </r>
  <r>
    <x v="2238"/>
    <x v="1505"/>
    <x v="1"/>
  </r>
  <r>
    <x v="2239"/>
    <x v="1506"/>
    <x v="1"/>
  </r>
  <r>
    <x v="2240"/>
    <x v="1507"/>
    <x v="1"/>
  </r>
  <r>
    <x v="2241"/>
    <x v="1507"/>
    <x v="1"/>
  </r>
  <r>
    <x v="2242"/>
    <x v="1508"/>
    <x v="1"/>
  </r>
  <r>
    <x v="2243"/>
    <x v="1509"/>
    <x v="1"/>
  </r>
  <r>
    <x v="2244"/>
    <x v="1510"/>
    <x v="1"/>
  </r>
  <r>
    <x v="2245"/>
    <x v="1511"/>
    <x v="0"/>
  </r>
  <r>
    <x v="2246"/>
    <x v="1512"/>
    <x v="1"/>
  </r>
  <r>
    <x v="2247"/>
    <x v="1513"/>
    <x v="0"/>
  </r>
  <r>
    <x v="2248"/>
    <x v="1514"/>
    <x v="1"/>
  </r>
  <r>
    <x v="2249"/>
    <x v="1515"/>
    <x v="1"/>
  </r>
  <r>
    <x v="2250"/>
    <x v="1516"/>
    <x v="1"/>
  </r>
  <r>
    <x v="2251"/>
    <x v="1517"/>
    <x v="0"/>
  </r>
  <r>
    <x v="2252"/>
    <x v="1518"/>
    <x v="0"/>
  </r>
  <r>
    <x v="2253"/>
    <x v="1519"/>
    <x v="1"/>
  </r>
  <r>
    <x v="2254"/>
    <x v="1520"/>
    <x v="1"/>
  </r>
  <r>
    <x v="2255"/>
    <x v="1521"/>
    <x v="1"/>
  </r>
  <r>
    <x v="2256"/>
    <x v="1522"/>
    <x v="1"/>
  </r>
  <r>
    <x v="2257"/>
    <x v="1523"/>
    <x v="0"/>
  </r>
  <r>
    <x v="2258"/>
    <x v="1524"/>
    <x v="1"/>
  </r>
  <r>
    <x v="2259"/>
    <x v="1525"/>
    <x v="0"/>
  </r>
  <r>
    <x v="2260"/>
    <x v="1526"/>
    <x v="1"/>
  </r>
  <r>
    <x v="2261"/>
    <x v="1527"/>
    <x v="1"/>
  </r>
  <r>
    <x v="2262"/>
    <x v="1528"/>
    <x v="1"/>
  </r>
  <r>
    <x v="2263"/>
    <x v="1529"/>
    <x v="0"/>
  </r>
  <r>
    <x v="2264"/>
    <x v="1530"/>
    <x v="1"/>
  </r>
  <r>
    <x v="2265"/>
    <x v="1531"/>
    <x v="0"/>
  </r>
  <r>
    <x v="2266"/>
    <x v="1532"/>
    <x v="1"/>
  </r>
  <r>
    <x v="2267"/>
    <x v="1533"/>
    <x v="1"/>
  </r>
  <r>
    <x v="2268"/>
    <x v="1534"/>
    <x v="1"/>
  </r>
  <r>
    <x v="2269"/>
    <x v="1535"/>
    <x v="1"/>
  </r>
  <r>
    <x v="2270"/>
    <x v="1536"/>
    <x v="1"/>
  </r>
  <r>
    <x v="2271"/>
    <x v="1537"/>
    <x v="1"/>
  </r>
  <r>
    <x v="2272"/>
    <x v="1538"/>
    <x v="1"/>
  </r>
  <r>
    <x v="2273"/>
    <x v="1539"/>
    <x v="1"/>
  </r>
  <r>
    <x v="2274"/>
    <x v="1540"/>
    <x v="1"/>
  </r>
  <r>
    <x v="2275"/>
    <x v="1541"/>
    <x v="0"/>
  </r>
  <r>
    <x v="2276"/>
    <x v="1542"/>
    <x v="0"/>
  </r>
  <r>
    <x v="2277"/>
    <x v="1543"/>
    <x v="1"/>
  </r>
  <r>
    <x v="2278"/>
    <x v="1544"/>
    <x v="0"/>
  </r>
  <r>
    <x v="2279"/>
    <x v="1545"/>
    <x v="0"/>
  </r>
  <r>
    <x v="2280"/>
    <x v="1546"/>
    <x v="1"/>
  </r>
  <r>
    <x v="2281"/>
    <x v="1547"/>
    <x v="7"/>
  </r>
  <r>
    <x v="2282"/>
    <x v="1548"/>
    <x v="1"/>
  </r>
  <r>
    <x v="2283"/>
    <x v="1549"/>
    <x v="0"/>
  </r>
  <r>
    <x v="2284"/>
    <x v="1550"/>
    <x v="1"/>
  </r>
  <r>
    <x v="2285"/>
    <x v="1551"/>
    <x v="1"/>
  </r>
  <r>
    <x v="2286"/>
    <x v="1552"/>
    <x v="0"/>
  </r>
  <r>
    <x v="2287"/>
    <x v="1553"/>
    <x v="1"/>
  </r>
  <r>
    <x v="2288"/>
    <x v="1554"/>
    <x v="1"/>
  </r>
  <r>
    <x v="2289"/>
    <x v="1555"/>
    <x v="1"/>
  </r>
  <r>
    <x v="2290"/>
    <x v="1556"/>
    <x v="1"/>
  </r>
  <r>
    <x v="2291"/>
    <x v="1557"/>
    <x v="1"/>
  </r>
  <r>
    <x v="2292"/>
    <x v="1558"/>
    <x v="0"/>
  </r>
  <r>
    <x v="2293"/>
    <x v="1559"/>
    <x v="0"/>
  </r>
  <r>
    <x v="2294"/>
    <x v="1560"/>
    <x v="1"/>
  </r>
  <r>
    <x v="2295"/>
    <x v="1561"/>
    <x v="1"/>
  </r>
  <r>
    <x v="2296"/>
    <x v="1562"/>
    <x v="1"/>
  </r>
  <r>
    <x v="2297"/>
    <x v="1563"/>
    <x v="0"/>
  </r>
  <r>
    <x v="2298"/>
    <x v="1564"/>
    <x v="1"/>
  </r>
  <r>
    <x v="2299"/>
    <x v="1565"/>
    <x v="0"/>
  </r>
  <r>
    <x v="2300"/>
    <x v="1566"/>
    <x v="0"/>
  </r>
  <r>
    <x v="2301"/>
    <x v="1567"/>
    <x v="1"/>
  </r>
  <r>
    <x v="2302"/>
    <x v="1568"/>
    <x v="1"/>
  </r>
  <r>
    <x v="2303"/>
    <x v="1569"/>
    <x v="1"/>
  </r>
  <r>
    <x v="2304"/>
    <x v="1570"/>
    <x v="1"/>
  </r>
  <r>
    <x v="2305"/>
    <x v="1571"/>
    <x v="1"/>
  </r>
  <r>
    <x v="2306"/>
    <x v="1572"/>
    <x v="1"/>
  </r>
  <r>
    <x v="2307"/>
    <x v="1573"/>
    <x v="1"/>
  </r>
  <r>
    <x v="2308"/>
    <x v="1574"/>
    <x v="1"/>
  </r>
  <r>
    <x v="2309"/>
    <x v="1575"/>
    <x v="0"/>
  </r>
  <r>
    <x v="2310"/>
    <x v="1576"/>
    <x v="0"/>
  </r>
  <r>
    <x v="2311"/>
    <x v="1577"/>
    <x v="0"/>
  </r>
  <r>
    <x v="2312"/>
    <x v="1578"/>
    <x v="1"/>
  </r>
  <r>
    <x v="2313"/>
    <x v="1579"/>
    <x v="0"/>
  </r>
  <r>
    <x v="2314"/>
    <x v="1579"/>
    <x v="0"/>
  </r>
  <r>
    <x v="2315"/>
    <x v="1580"/>
    <x v="1"/>
  </r>
  <r>
    <x v="2316"/>
    <x v="1581"/>
    <x v="1"/>
  </r>
  <r>
    <x v="2317"/>
    <x v="1582"/>
    <x v="1"/>
  </r>
  <r>
    <x v="2318"/>
    <x v="1583"/>
    <x v="1"/>
  </r>
  <r>
    <x v="2319"/>
    <x v="1584"/>
    <x v="1"/>
  </r>
  <r>
    <x v="2320"/>
    <x v="1585"/>
    <x v="7"/>
  </r>
  <r>
    <x v="2321"/>
    <x v="1586"/>
    <x v="1"/>
  </r>
  <r>
    <x v="2322"/>
    <x v="1587"/>
    <x v="7"/>
  </r>
  <r>
    <x v="2323"/>
    <x v="1588"/>
    <x v="1"/>
  </r>
  <r>
    <x v="2324"/>
    <x v="1589"/>
    <x v="1"/>
  </r>
  <r>
    <x v="2325"/>
    <x v="1590"/>
    <x v="1"/>
  </r>
  <r>
    <x v="2326"/>
    <x v="1591"/>
    <x v="1"/>
  </r>
  <r>
    <x v="2327"/>
    <x v="1592"/>
    <x v="1"/>
  </r>
  <r>
    <x v="2328"/>
    <x v="1593"/>
    <x v="1"/>
  </r>
  <r>
    <x v="2329"/>
    <x v="1594"/>
    <x v="1"/>
  </r>
  <r>
    <x v="2330"/>
    <x v="1595"/>
    <x v="1"/>
  </r>
  <r>
    <x v="2331"/>
    <x v="1596"/>
    <x v="1"/>
  </r>
  <r>
    <x v="2332"/>
    <x v="1597"/>
    <x v="1"/>
  </r>
  <r>
    <x v="2333"/>
    <x v="1598"/>
    <x v="1"/>
  </r>
  <r>
    <x v="2334"/>
    <x v="1599"/>
    <x v="1"/>
  </r>
  <r>
    <x v="2335"/>
    <x v="1600"/>
    <x v="0"/>
  </r>
  <r>
    <x v="2336"/>
    <x v="1601"/>
    <x v="1"/>
  </r>
  <r>
    <x v="2337"/>
    <x v="1602"/>
    <x v="1"/>
  </r>
  <r>
    <x v="2338"/>
    <x v="1603"/>
    <x v="1"/>
  </r>
  <r>
    <x v="2339"/>
    <x v="1604"/>
    <x v="1"/>
  </r>
  <r>
    <x v="2340"/>
    <x v="1605"/>
    <x v="1"/>
  </r>
  <r>
    <x v="2341"/>
    <x v="1606"/>
    <x v="1"/>
  </r>
  <r>
    <x v="2342"/>
    <x v="1607"/>
    <x v="1"/>
  </r>
  <r>
    <x v="2343"/>
    <x v="1608"/>
    <x v="1"/>
  </r>
  <r>
    <x v="2344"/>
    <x v="1609"/>
    <x v="1"/>
  </r>
  <r>
    <x v="2345"/>
    <x v="1610"/>
    <x v="1"/>
  </r>
  <r>
    <x v="2346"/>
    <x v="1611"/>
    <x v="1"/>
  </r>
  <r>
    <x v="2347"/>
    <x v="1612"/>
    <x v="1"/>
  </r>
  <r>
    <x v="2348"/>
    <x v="1613"/>
    <x v="1"/>
  </r>
  <r>
    <x v="2349"/>
    <x v="1614"/>
    <x v="1"/>
  </r>
  <r>
    <x v="2350"/>
    <x v="1615"/>
    <x v="1"/>
  </r>
  <r>
    <x v="2351"/>
    <x v="1616"/>
    <x v="1"/>
  </r>
  <r>
    <x v="2352"/>
    <x v="1617"/>
    <x v="1"/>
  </r>
  <r>
    <x v="2353"/>
    <x v="1618"/>
    <x v="0"/>
  </r>
  <r>
    <x v="2354"/>
    <x v="1619"/>
    <x v="1"/>
  </r>
  <r>
    <x v="2355"/>
    <x v="1620"/>
    <x v="1"/>
  </r>
  <r>
    <x v="2356"/>
    <x v="1621"/>
    <x v="0"/>
  </r>
  <r>
    <x v="2357"/>
    <x v="1622"/>
    <x v="0"/>
  </r>
  <r>
    <x v="2358"/>
    <x v="1623"/>
    <x v="0"/>
  </r>
  <r>
    <x v="2359"/>
    <x v="1624"/>
    <x v="1"/>
  </r>
  <r>
    <x v="2360"/>
    <x v="1625"/>
    <x v="1"/>
  </r>
  <r>
    <x v="2361"/>
    <x v="1626"/>
    <x v="1"/>
  </r>
  <r>
    <x v="2362"/>
    <x v="1627"/>
    <x v="1"/>
  </r>
  <r>
    <x v="2363"/>
    <x v="1628"/>
    <x v="1"/>
  </r>
  <r>
    <x v="2364"/>
    <x v="1629"/>
    <x v="0"/>
  </r>
  <r>
    <x v="2365"/>
    <x v="1630"/>
    <x v="1"/>
  </r>
  <r>
    <x v="2366"/>
    <x v="1631"/>
    <x v="1"/>
  </r>
  <r>
    <x v="2367"/>
    <x v="1632"/>
    <x v="1"/>
  </r>
  <r>
    <x v="2368"/>
    <x v="1633"/>
    <x v="1"/>
  </r>
  <r>
    <x v="2369"/>
    <x v="1634"/>
    <x v="0"/>
  </r>
  <r>
    <x v="2370"/>
    <x v="1635"/>
    <x v="1"/>
  </r>
  <r>
    <x v="2371"/>
    <x v="1636"/>
    <x v="1"/>
  </r>
  <r>
    <x v="2372"/>
    <x v="1637"/>
    <x v="1"/>
  </r>
  <r>
    <x v="2373"/>
    <x v="1638"/>
    <x v="1"/>
  </r>
  <r>
    <x v="2374"/>
    <x v="1639"/>
    <x v="1"/>
  </r>
  <r>
    <x v="2375"/>
    <x v="1640"/>
    <x v="1"/>
  </r>
  <r>
    <x v="2376"/>
    <x v="1641"/>
    <x v="1"/>
  </r>
  <r>
    <x v="2377"/>
    <x v="1642"/>
    <x v="0"/>
  </r>
  <r>
    <x v="2378"/>
    <x v="1643"/>
    <x v="1"/>
  </r>
  <r>
    <x v="2379"/>
    <x v="1644"/>
    <x v="1"/>
  </r>
  <r>
    <x v="2380"/>
    <x v="1645"/>
    <x v="1"/>
  </r>
  <r>
    <x v="2381"/>
    <x v="1646"/>
    <x v="1"/>
  </r>
  <r>
    <x v="2382"/>
    <x v="1647"/>
    <x v="1"/>
  </r>
  <r>
    <x v="2383"/>
    <x v="1648"/>
    <x v="1"/>
  </r>
  <r>
    <x v="2384"/>
    <x v="1649"/>
    <x v="1"/>
  </r>
  <r>
    <x v="2385"/>
    <x v="1650"/>
    <x v="1"/>
  </r>
  <r>
    <x v="2386"/>
    <x v="1651"/>
    <x v="1"/>
  </r>
  <r>
    <x v="2387"/>
    <x v="1652"/>
    <x v="1"/>
  </r>
  <r>
    <x v="2388"/>
    <x v="1653"/>
    <x v="1"/>
  </r>
  <r>
    <x v="2389"/>
    <x v="1654"/>
    <x v="1"/>
  </r>
  <r>
    <x v="2390"/>
    <x v="1655"/>
    <x v="1"/>
  </r>
  <r>
    <x v="2391"/>
    <x v="1656"/>
    <x v="1"/>
  </r>
  <r>
    <x v="2392"/>
    <x v="1657"/>
    <x v="1"/>
  </r>
  <r>
    <x v="2393"/>
    <x v="1658"/>
    <x v="1"/>
  </r>
  <r>
    <x v="2394"/>
    <x v="1659"/>
    <x v="1"/>
  </r>
  <r>
    <x v="2395"/>
    <x v="1660"/>
    <x v="1"/>
  </r>
  <r>
    <x v="2396"/>
    <x v="1661"/>
    <x v="1"/>
  </r>
  <r>
    <x v="2397"/>
    <x v="1662"/>
    <x v="1"/>
  </r>
  <r>
    <x v="2398"/>
    <x v="1663"/>
    <x v="1"/>
  </r>
  <r>
    <x v="2399"/>
    <x v="1664"/>
    <x v="1"/>
  </r>
  <r>
    <x v="2400"/>
    <x v="1665"/>
    <x v="1"/>
  </r>
  <r>
    <x v="2401"/>
    <x v="1666"/>
    <x v="1"/>
  </r>
  <r>
    <x v="2402"/>
    <x v="1667"/>
    <x v="1"/>
  </r>
  <r>
    <x v="2403"/>
    <x v="1668"/>
    <x v="1"/>
  </r>
  <r>
    <x v="2404"/>
    <x v="1669"/>
    <x v="0"/>
  </r>
  <r>
    <x v="2405"/>
    <x v="1670"/>
    <x v="1"/>
  </r>
  <r>
    <x v="2406"/>
    <x v="1671"/>
    <x v="0"/>
  </r>
  <r>
    <x v="2407"/>
    <x v="1672"/>
    <x v="0"/>
  </r>
  <r>
    <x v="2408"/>
    <x v="1673"/>
    <x v="0"/>
  </r>
  <r>
    <x v="2409"/>
    <x v="1674"/>
    <x v="0"/>
  </r>
  <r>
    <x v="2410"/>
    <x v="1675"/>
    <x v="1"/>
  </r>
  <r>
    <x v="2411"/>
    <x v="1676"/>
    <x v="1"/>
  </r>
  <r>
    <x v="2412"/>
    <x v="1677"/>
    <x v="1"/>
  </r>
  <r>
    <x v="2413"/>
    <x v="1678"/>
    <x v="1"/>
  </r>
  <r>
    <x v="2414"/>
    <x v="1679"/>
    <x v="1"/>
  </r>
  <r>
    <x v="2415"/>
    <x v="1680"/>
    <x v="1"/>
  </r>
  <r>
    <x v="2416"/>
    <x v="1681"/>
    <x v="1"/>
  </r>
  <r>
    <x v="2417"/>
    <x v="1682"/>
    <x v="1"/>
  </r>
  <r>
    <x v="2418"/>
    <x v="1683"/>
    <x v="0"/>
  </r>
  <r>
    <x v="2419"/>
    <x v="1684"/>
    <x v="1"/>
  </r>
  <r>
    <x v="2420"/>
    <x v="1685"/>
    <x v="1"/>
  </r>
  <r>
    <x v="2421"/>
    <x v="1686"/>
    <x v="1"/>
  </r>
  <r>
    <x v="2422"/>
    <x v="1687"/>
    <x v="1"/>
  </r>
  <r>
    <x v="2423"/>
    <x v="1688"/>
    <x v="1"/>
  </r>
  <r>
    <x v="2424"/>
    <x v="1689"/>
    <x v="1"/>
  </r>
  <r>
    <x v="2425"/>
    <x v="1690"/>
    <x v="1"/>
  </r>
  <r>
    <x v="2426"/>
    <x v="1691"/>
    <x v="0"/>
  </r>
  <r>
    <x v="2427"/>
    <x v="1692"/>
    <x v="1"/>
  </r>
  <r>
    <x v="2428"/>
    <x v="1693"/>
    <x v="1"/>
  </r>
  <r>
    <x v="2429"/>
    <x v="1694"/>
    <x v="1"/>
  </r>
  <r>
    <x v="2430"/>
    <x v="1695"/>
    <x v="0"/>
  </r>
  <r>
    <x v="2431"/>
    <x v="1696"/>
    <x v="1"/>
  </r>
  <r>
    <x v="2432"/>
    <x v="1697"/>
    <x v="1"/>
  </r>
  <r>
    <x v="2433"/>
    <x v="1698"/>
    <x v="1"/>
  </r>
  <r>
    <x v="2434"/>
    <x v="1699"/>
    <x v="1"/>
  </r>
  <r>
    <x v="2435"/>
    <x v="1700"/>
    <x v="1"/>
  </r>
  <r>
    <x v="2436"/>
    <x v="1701"/>
    <x v="1"/>
  </r>
  <r>
    <x v="2437"/>
    <x v="1702"/>
    <x v="1"/>
  </r>
  <r>
    <x v="2438"/>
    <x v="1703"/>
    <x v="0"/>
  </r>
  <r>
    <x v="2439"/>
    <x v="1704"/>
    <x v="1"/>
  </r>
  <r>
    <x v="2440"/>
    <x v="1705"/>
    <x v="1"/>
  </r>
  <r>
    <x v="2441"/>
    <x v="1706"/>
    <x v="1"/>
  </r>
  <r>
    <x v="2442"/>
    <x v="1707"/>
    <x v="1"/>
  </r>
  <r>
    <x v="2443"/>
    <x v="1708"/>
    <x v="1"/>
  </r>
  <r>
    <x v="2444"/>
    <x v="1709"/>
    <x v="1"/>
  </r>
  <r>
    <x v="2445"/>
    <x v="1710"/>
    <x v="0"/>
  </r>
  <r>
    <x v="2446"/>
    <x v="1711"/>
    <x v="1"/>
  </r>
  <r>
    <x v="2447"/>
    <x v="1712"/>
    <x v="1"/>
  </r>
  <r>
    <x v="2448"/>
    <x v="1713"/>
    <x v="1"/>
  </r>
  <r>
    <x v="2449"/>
    <x v="1714"/>
    <x v="1"/>
  </r>
  <r>
    <x v="2450"/>
    <x v="1715"/>
    <x v="1"/>
  </r>
  <r>
    <x v="2451"/>
    <x v="1716"/>
    <x v="1"/>
  </r>
  <r>
    <x v="2452"/>
    <x v="1717"/>
    <x v="0"/>
  </r>
  <r>
    <x v="2453"/>
    <x v="1718"/>
    <x v="1"/>
  </r>
  <r>
    <x v="2454"/>
    <x v="1719"/>
    <x v="1"/>
  </r>
  <r>
    <x v="2455"/>
    <x v="1720"/>
    <x v="1"/>
  </r>
  <r>
    <x v="2456"/>
    <x v="1721"/>
    <x v="0"/>
  </r>
  <r>
    <x v="2457"/>
    <x v="1722"/>
    <x v="0"/>
  </r>
  <r>
    <x v="2458"/>
    <x v="1723"/>
    <x v="1"/>
  </r>
  <r>
    <x v="2459"/>
    <x v="1724"/>
    <x v="0"/>
  </r>
  <r>
    <x v="2460"/>
    <x v="1725"/>
    <x v="1"/>
  </r>
  <r>
    <x v="2461"/>
    <x v="1726"/>
    <x v="1"/>
  </r>
  <r>
    <x v="2462"/>
    <x v="1727"/>
    <x v="0"/>
  </r>
  <r>
    <x v="2463"/>
    <x v="1728"/>
    <x v="1"/>
  </r>
  <r>
    <x v="2464"/>
    <x v="1729"/>
    <x v="1"/>
  </r>
  <r>
    <x v="2465"/>
    <x v="1730"/>
    <x v="1"/>
  </r>
  <r>
    <x v="2466"/>
    <x v="1731"/>
    <x v="1"/>
  </r>
  <r>
    <x v="2467"/>
    <x v="1732"/>
    <x v="1"/>
  </r>
  <r>
    <x v="2468"/>
    <x v="1733"/>
    <x v="1"/>
  </r>
  <r>
    <x v="2469"/>
    <x v="1734"/>
    <x v="0"/>
  </r>
  <r>
    <x v="2470"/>
    <x v="1735"/>
    <x v="1"/>
  </r>
  <r>
    <x v="2471"/>
    <x v="1736"/>
    <x v="1"/>
  </r>
  <r>
    <x v="2472"/>
    <x v="1737"/>
    <x v="1"/>
  </r>
  <r>
    <x v="2473"/>
    <x v="1738"/>
    <x v="1"/>
  </r>
  <r>
    <x v="2474"/>
    <x v="1739"/>
    <x v="0"/>
  </r>
  <r>
    <x v="2475"/>
    <x v="1740"/>
    <x v="1"/>
  </r>
  <r>
    <x v="2476"/>
    <x v="1741"/>
    <x v="1"/>
  </r>
  <r>
    <x v="2477"/>
    <x v="1742"/>
    <x v="1"/>
  </r>
  <r>
    <x v="2478"/>
    <x v="1743"/>
    <x v="1"/>
  </r>
  <r>
    <x v="2479"/>
    <x v="1744"/>
    <x v="0"/>
  </r>
  <r>
    <x v="2480"/>
    <x v="1745"/>
    <x v="1"/>
  </r>
  <r>
    <x v="2481"/>
    <x v="1746"/>
    <x v="1"/>
  </r>
  <r>
    <x v="2482"/>
    <x v="1747"/>
    <x v="1"/>
  </r>
  <r>
    <x v="2483"/>
    <x v="1748"/>
    <x v="1"/>
  </r>
  <r>
    <x v="2484"/>
    <x v="1749"/>
    <x v="1"/>
  </r>
  <r>
    <x v="2485"/>
    <x v="1750"/>
    <x v="1"/>
  </r>
  <r>
    <x v="2486"/>
    <x v="1751"/>
    <x v="1"/>
  </r>
  <r>
    <x v="2487"/>
    <x v="1752"/>
    <x v="1"/>
  </r>
  <r>
    <x v="2488"/>
    <x v="1753"/>
    <x v="1"/>
  </r>
  <r>
    <x v="2489"/>
    <x v="1754"/>
    <x v="0"/>
  </r>
  <r>
    <x v="2490"/>
    <x v="1755"/>
    <x v="1"/>
  </r>
  <r>
    <x v="2491"/>
    <x v="1756"/>
    <x v="1"/>
  </r>
  <r>
    <x v="2492"/>
    <x v="1757"/>
    <x v="1"/>
  </r>
  <r>
    <x v="2493"/>
    <x v="1758"/>
    <x v="1"/>
  </r>
  <r>
    <x v="2494"/>
    <x v="1759"/>
    <x v="1"/>
  </r>
  <r>
    <x v="2495"/>
    <x v="1760"/>
    <x v="7"/>
  </r>
  <r>
    <x v="2496"/>
    <x v="1761"/>
    <x v="0"/>
  </r>
  <r>
    <x v="2497"/>
    <x v="1762"/>
    <x v="0"/>
  </r>
  <r>
    <x v="2498"/>
    <x v="1763"/>
    <x v="1"/>
  </r>
  <r>
    <x v="2499"/>
    <x v="1764"/>
    <x v="1"/>
  </r>
  <r>
    <x v="2500"/>
    <x v="1765"/>
    <x v="1"/>
  </r>
  <r>
    <x v="2501"/>
    <x v="1766"/>
    <x v="0"/>
  </r>
  <r>
    <x v="2502"/>
    <x v="1767"/>
    <x v="1"/>
  </r>
  <r>
    <x v="2503"/>
    <x v="1768"/>
    <x v="1"/>
  </r>
  <r>
    <x v="2504"/>
    <x v="1769"/>
    <x v="1"/>
  </r>
  <r>
    <x v="2505"/>
    <x v="1770"/>
    <x v="1"/>
  </r>
  <r>
    <x v="2506"/>
    <x v="1771"/>
    <x v="0"/>
  </r>
  <r>
    <x v="2507"/>
    <x v="1772"/>
    <x v="1"/>
  </r>
  <r>
    <x v="2508"/>
    <x v="1773"/>
    <x v="1"/>
  </r>
  <r>
    <x v="2509"/>
    <x v="1774"/>
    <x v="1"/>
  </r>
  <r>
    <x v="2510"/>
    <x v="1775"/>
    <x v="1"/>
  </r>
  <r>
    <x v="2511"/>
    <x v="1776"/>
    <x v="1"/>
  </r>
  <r>
    <x v="2512"/>
    <x v="1777"/>
    <x v="1"/>
  </r>
  <r>
    <x v="2513"/>
    <x v="1778"/>
    <x v="1"/>
  </r>
  <r>
    <x v="2514"/>
    <x v="1779"/>
    <x v="1"/>
  </r>
  <r>
    <x v="2515"/>
    <x v="1780"/>
    <x v="1"/>
  </r>
  <r>
    <x v="2516"/>
    <x v="1781"/>
    <x v="1"/>
  </r>
  <r>
    <x v="2517"/>
    <x v="1782"/>
    <x v="1"/>
  </r>
  <r>
    <x v="2518"/>
    <x v="1783"/>
    <x v="1"/>
  </r>
  <r>
    <x v="2519"/>
    <x v="1784"/>
    <x v="1"/>
  </r>
  <r>
    <x v="2520"/>
    <x v="1785"/>
    <x v="1"/>
  </r>
  <r>
    <x v="2521"/>
    <x v="1786"/>
    <x v="1"/>
  </r>
  <r>
    <x v="2522"/>
    <x v="1787"/>
    <x v="1"/>
  </r>
  <r>
    <x v="2523"/>
    <x v="1788"/>
    <x v="0"/>
  </r>
  <r>
    <x v="2524"/>
    <x v="1789"/>
    <x v="1"/>
  </r>
  <r>
    <x v="2525"/>
    <x v="1790"/>
    <x v="0"/>
  </r>
  <r>
    <x v="2526"/>
    <x v="1791"/>
    <x v="1"/>
  </r>
  <r>
    <x v="2527"/>
    <x v="1792"/>
    <x v="0"/>
  </r>
  <r>
    <x v="2528"/>
    <x v="1793"/>
    <x v="1"/>
  </r>
  <r>
    <x v="2529"/>
    <x v="1794"/>
    <x v="1"/>
  </r>
  <r>
    <x v="2530"/>
    <x v="1795"/>
    <x v="1"/>
  </r>
  <r>
    <x v="2531"/>
    <x v="1796"/>
    <x v="1"/>
  </r>
  <r>
    <x v="2532"/>
    <x v="1797"/>
    <x v="0"/>
  </r>
  <r>
    <x v="2533"/>
    <x v="1798"/>
    <x v="1"/>
  </r>
  <r>
    <x v="2534"/>
    <x v="1799"/>
    <x v="0"/>
  </r>
  <r>
    <x v="2535"/>
    <x v="1800"/>
    <x v="1"/>
  </r>
  <r>
    <x v="2536"/>
    <x v="1801"/>
    <x v="1"/>
  </r>
  <r>
    <x v="2537"/>
    <x v="1802"/>
    <x v="1"/>
  </r>
  <r>
    <x v="2538"/>
    <x v="1803"/>
    <x v="1"/>
  </r>
  <r>
    <x v="2539"/>
    <x v="1804"/>
    <x v="1"/>
  </r>
  <r>
    <x v="2540"/>
    <x v="1805"/>
    <x v="1"/>
  </r>
  <r>
    <x v="2541"/>
    <x v="1806"/>
    <x v="1"/>
  </r>
  <r>
    <x v="2542"/>
    <x v="1807"/>
    <x v="1"/>
  </r>
  <r>
    <x v="2543"/>
    <x v="1808"/>
    <x v="0"/>
  </r>
  <r>
    <x v="2544"/>
    <x v="1809"/>
    <x v="1"/>
  </r>
  <r>
    <x v="2545"/>
    <x v="1810"/>
    <x v="1"/>
  </r>
  <r>
    <x v="2546"/>
    <x v="1811"/>
    <x v="1"/>
  </r>
  <r>
    <x v="2547"/>
    <x v="1812"/>
    <x v="1"/>
  </r>
  <r>
    <x v="2548"/>
    <x v="1813"/>
    <x v="1"/>
  </r>
  <r>
    <x v="2549"/>
    <x v="1814"/>
    <x v="1"/>
  </r>
  <r>
    <x v="2550"/>
    <x v="1815"/>
    <x v="1"/>
  </r>
  <r>
    <x v="2551"/>
    <x v="1816"/>
    <x v="1"/>
  </r>
  <r>
    <x v="2552"/>
    <x v="1817"/>
    <x v="0"/>
  </r>
  <r>
    <x v="2553"/>
    <x v="1818"/>
    <x v="0"/>
  </r>
  <r>
    <x v="2554"/>
    <x v="1819"/>
    <x v="1"/>
  </r>
  <r>
    <x v="2555"/>
    <x v="1820"/>
    <x v="0"/>
  </r>
  <r>
    <x v="2556"/>
    <x v="1821"/>
    <x v="1"/>
  </r>
  <r>
    <x v="2557"/>
    <x v="1822"/>
    <x v="0"/>
  </r>
  <r>
    <x v="2558"/>
    <x v="1823"/>
    <x v="1"/>
  </r>
  <r>
    <x v="2559"/>
    <x v="1824"/>
    <x v="7"/>
  </r>
  <r>
    <x v="2560"/>
    <x v="1825"/>
    <x v="1"/>
  </r>
  <r>
    <x v="2561"/>
    <x v="1826"/>
    <x v="1"/>
  </r>
  <r>
    <x v="2562"/>
    <x v="1827"/>
    <x v="1"/>
  </r>
  <r>
    <x v="2563"/>
    <x v="1828"/>
    <x v="1"/>
  </r>
  <r>
    <x v="2564"/>
    <x v="1829"/>
    <x v="1"/>
  </r>
  <r>
    <x v="2565"/>
    <x v="1830"/>
    <x v="1"/>
  </r>
  <r>
    <x v="2566"/>
    <x v="1831"/>
    <x v="1"/>
  </r>
  <r>
    <x v="2567"/>
    <x v="1832"/>
    <x v="1"/>
  </r>
  <r>
    <x v="2568"/>
    <x v="1833"/>
    <x v="1"/>
  </r>
  <r>
    <x v="2569"/>
    <x v="1834"/>
    <x v="1"/>
  </r>
  <r>
    <x v="2570"/>
    <x v="1835"/>
    <x v="1"/>
  </r>
  <r>
    <x v="2571"/>
    <x v="1836"/>
    <x v="1"/>
  </r>
  <r>
    <x v="2572"/>
    <x v="1837"/>
    <x v="1"/>
  </r>
  <r>
    <x v="2573"/>
    <x v="1838"/>
    <x v="0"/>
  </r>
  <r>
    <x v="2574"/>
    <x v="1839"/>
    <x v="0"/>
  </r>
  <r>
    <x v="2575"/>
    <x v="1840"/>
    <x v="1"/>
  </r>
  <r>
    <x v="2576"/>
    <x v="1841"/>
    <x v="1"/>
  </r>
  <r>
    <x v="2577"/>
    <x v="1842"/>
    <x v="1"/>
  </r>
  <r>
    <x v="2578"/>
    <x v="1843"/>
    <x v="1"/>
  </r>
  <r>
    <x v="2579"/>
    <x v="1844"/>
    <x v="1"/>
  </r>
  <r>
    <x v="2580"/>
    <x v="1845"/>
    <x v="1"/>
  </r>
  <r>
    <x v="2581"/>
    <x v="1846"/>
    <x v="1"/>
  </r>
  <r>
    <x v="2582"/>
    <x v="1847"/>
    <x v="1"/>
  </r>
  <r>
    <x v="2583"/>
    <x v="1848"/>
    <x v="0"/>
  </r>
  <r>
    <x v="2584"/>
    <x v="1849"/>
    <x v="1"/>
  </r>
  <r>
    <x v="2585"/>
    <x v="1850"/>
    <x v="1"/>
  </r>
  <r>
    <x v="2586"/>
    <x v="1851"/>
    <x v="1"/>
  </r>
  <r>
    <x v="2587"/>
    <x v="1852"/>
    <x v="1"/>
  </r>
  <r>
    <x v="2588"/>
    <x v="1853"/>
    <x v="1"/>
  </r>
  <r>
    <x v="2589"/>
    <x v="1854"/>
    <x v="1"/>
  </r>
  <r>
    <x v="2590"/>
    <x v="1855"/>
    <x v="1"/>
  </r>
  <r>
    <x v="2591"/>
    <x v="1856"/>
    <x v="1"/>
  </r>
  <r>
    <x v="2592"/>
    <x v="1857"/>
    <x v="0"/>
  </r>
  <r>
    <x v="2593"/>
    <x v="1858"/>
    <x v="1"/>
  </r>
  <r>
    <x v="2594"/>
    <x v="1859"/>
    <x v="1"/>
  </r>
  <r>
    <x v="2595"/>
    <x v="1860"/>
    <x v="0"/>
  </r>
  <r>
    <x v="2596"/>
    <x v="1861"/>
    <x v="0"/>
  </r>
  <r>
    <x v="2597"/>
    <x v="1862"/>
    <x v="7"/>
  </r>
  <r>
    <x v="2598"/>
    <x v="1863"/>
    <x v="1"/>
  </r>
  <r>
    <x v="2599"/>
    <x v="1864"/>
    <x v="1"/>
  </r>
  <r>
    <x v="2600"/>
    <x v="1865"/>
    <x v="0"/>
  </r>
  <r>
    <x v="2601"/>
    <x v="1866"/>
    <x v="1"/>
  </r>
  <r>
    <x v="2602"/>
    <x v="1867"/>
    <x v="1"/>
  </r>
  <r>
    <x v="2603"/>
    <x v="1868"/>
    <x v="1"/>
  </r>
  <r>
    <x v="2604"/>
    <x v="1869"/>
    <x v="1"/>
  </r>
  <r>
    <x v="2605"/>
    <x v="1870"/>
    <x v="1"/>
  </r>
  <r>
    <x v="2606"/>
    <x v="1871"/>
    <x v="1"/>
  </r>
  <r>
    <x v="2607"/>
    <x v="1872"/>
    <x v="1"/>
  </r>
  <r>
    <x v="2608"/>
    <x v="1873"/>
    <x v="1"/>
  </r>
  <r>
    <x v="2609"/>
    <x v="1874"/>
    <x v="1"/>
  </r>
  <r>
    <x v="2610"/>
    <x v="1875"/>
    <x v="0"/>
  </r>
  <r>
    <x v="2611"/>
    <x v="1876"/>
    <x v="1"/>
  </r>
  <r>
    <x v="2612"/>
    <x v="1877"/>
    <x v="1"/>
  </r>
  <r>
    <x v="2613"/>
    <x v="1878"/>
    <x v="1"/>
  </r>
  <r>
    <x v="2614"/>
    <x v="1879"/>
    <x v="1"/>
  </r>
  <r>
    <x v="2615"/>
    <x v="1880"/>
    <x v="1"/>
  </r>
  <r>
    <x v="2616"/>
    <x v="1881"/>
    <x v="1"/>
  </r>
  <r>
    <x v="2617"/>
    <x v="1882"/>
    <x v="0"/>
  </r>
  <r>
    <x v="2618"/>
    <x v="1883"/>
    <x v="0"/>
  </r>
  <r>
    <x v="2619"/>
    <x v="1884"/>
    <x v="1"/>
  </r>
  <r>
    <x v="2620"/>
    <x v="1885"/>
    <x v="1"/>
  </r>
  <r>
    <x v="2621"/>
    <x v="1886"/>
    <x v="1"/>
  </r>
  <r>
    <x v="2622"/>
    <x v="1887"/>
    <x v="1"/>
  </r>
  <r>
    <x v="2623"/>
    <x v="1888"/>
    <x v="1"/>
  </r>
  <r>
    <x v="2624"/>
    <x v="1889"/>
    <x v="1"/>
  </r>
  <r>
    <x v="2625"/>
    <x v="1890"/>
    <x v="1"/>
  </r>
  <r>
    <x v="2626"/>
    <x v="1891"/>
    <x v="1"/>
  </r>
  <r>
    <x v="2627"/>
    <x v="1892"/>
    <x v="1"/>
  </r>
  <r>
    <x v="2628"/>
    <x v="1893"/>
    <x v="1"/>
  </r>
  <r>
    <x v="2629"/>
    <x v="1894"/>
    <x v="1"/>
  </r>
  <r>
    <x v="2630"/>
    <x v="1895"/>
    <x v="1"/>
  </r>
  <r>
    <x v="2631"/>
    <x v="1896"/>
    <x v="1"/>
  </r>
  <r>
    <x v="2632"/>
    <x v="1897"/>
    <x v="0"/>
  </r>
  <r>
    <x v="2633"/>
    <x v="1898"/>
    <x v="1"/>
  </r>
  <r>
    <x v="2634"/>
    <x v="1899"/>
    <x v="1"/>
  </r>
  <r>
    <x v="2635"/>
    <x v="1900"/>
    <x v="1"/>
  </r>
  <r>
    <x v="2636"/>
    <x v="1901"/>
    <x v="1"/>
  </r>
  <r>
    <x v="2637"/>
    <x v="1902"/>
    <x v="1"/>
  </r>
  <r>
    <x v="2638"/>
    <x v="1903"/>
    <x v="1"/>
  </r>
  <r>
    <x v="2639"/>
    <x v="1904"/>
    <x v="1"/>
  </r>
  <r>
    <x v="2640"/>
    <x v="1905"/>
    <x v="0"/>
  </r>
  <r>
    <x v="2641"/>
    <x v="1906"/>
    <x v="1"/>
  </r>
  <r>
    <x v="2642"/>
    <x v="1907"/>
    <x v="1"/>
  </r>
  <r>
    <x v="2643"/>
    <x v="1908"/>
    <x v="1"/>
  </r>
  <r>
    <x v="2644"/>
    <x v="1909"/>
    <x v="1"/>
  </r>
  <r>
    <x v="2645"/>
    <x v="1910"/>
    <x v="0"/>
  </r>
  <r>
    <x v="2646"/>
    <x v="1911"/>
    <x v="1"/>
  </r>
  <r>
    <x v="2647"/>
    <x v="1912"/>
    <x v="1"/>
  </r>
  <r>
    <x v="2648"/>
    <x v="1913"/>
    <x v="1"/>
  </r>
  <r>
    <x v="2649"/>
    <x v="1914"/>
    <x v="1"/>
  </r>
  <r>
    <x v="2650"/>
    <x v="1915"/>
    <x v="1"/>
  </r>
  <r>
    <x v="2651"/>
    <x v="1916"/>
    <x v="0"/>
  </r>
  <r>
    <x v="2652"/>
    <x v="1917"/>
    <x v="1"/>
  </r>
  <r>
    <x v="2653"/>
    <x v="1918"/>
    <x v="0"/>
  </r>
  <r>
    <x v="2654"/>
    <x v="1919"/>
    <x v="0"/>
  </r>
  <r>
    <x v="2655"/>
    <x v="1920"/>
    <x v="7"/>
  </r>
  <r>
    <x v="2656"/>
    <x v="1921"/>
    <x v="0"/>
  </r>
  <r>
    <x v="2657"/>
    <x v="1922"/>
    <x v="1"/>
  </r>
  <r>
    <x v="2658"/>
    <x v="1923"/>
    <x v="0"/>
  </r>
  <r>
    <x v="2659"/>
    <x v="1924"/>
    <x v="1"/>
  </r>
  <r>
    <x v="2660"/>
    <x v="1925"/>
    <x v="0"/>
  </r>
  <r>
    <x v="2661"/>
    <x v="1926"/>
    <x v="0"/>
  </r>
  <r>
    <x v="2662"/>
    <x v="1927"/>
    <x v="1"/>
  </r>
  <r>
    <x v="2663"/>
    <x v="1928"/>
    <x v="1"/>
  </r>
  <r>
    <x v="2664"/>
    <x v="1929"/>
    <x v="0"/>
  </r>
  <r>
    <x v="2665"/>
    <x v="1930"/>
    <x v="1"/>
  </r>
  <r>
    <x v="2666"/>
    <x v="1931"/>
    <x v="1"/>
  </r>
  <r>
    <x v="2667"/>
    <x v="1932"/>
    <x v="1"/>
  </r>
  <r>
    <x v="2668"/>
    <x v="1933"/>
    <x v="0"/>
  </r>
  <r>
    <x v="2669"/>
    <x v="1934"/>
    <x v="1"/>
  </r>
  <r>
    <x v="2670"/>
    <x v="1935"/>
    <x v="0"/>
  </r>
  <r>
    <x v="2671"/>
    <x v="1936"/>
    <x v="0"/>
  </r>
  <r>
    <x v="2672"/>
    <x v="1937"/>
    <x v="1"/>
  </r>
  <r>
    <x v="2673"/>
    <x v="1938"/>
    <x v="1"/>
  </r>
  <r>
    <x v="2674"/>
    <x v="1939"/>
    <x v="1"/>
  </r>
  <r>
    <x v="2675"/>
    <x v="1940"/>
    <x v="1"/>
  </r>
  <r>
    <x v="2676"/>
    <x v="1941"/>
    <x v="1"/>
  </r>
  <r>
    <x v="2677"/>
    <x v="1942"/>
    <x v="1"/>
  </r>
  <r>
    <x v="2678"/>
    <x v="1943"/>
    <x v="1"/>
  </r>
  <r>
    <x v="2679"/>
    <x v="1944"/>
    <x v="0"/>
  </r>
  <r>
    <x v="2680"/>
    <x v="1945"/>
    <x v="1"/>
  </r>
  <r>
    <x v="2681"/>
    <x v="1946"/>
    <x v="1"/>
  </r>
  <r>
    <x v="2682"/>
    <x v="1947"/>
    <x v="1"/>
  </r>
  <r>
    <x v="2683"/>
    <x v="1948"/>
    <x v="1"/>
  </r>
  <r>
    <x v="2684"/>
    <x v="1949"/>
    <x v="1"/>
  </r>
  <r>
    <x v="2685"/>
    <x v="1950"/>
    <x v="1"/>
  </r>
  <r>
    <x v="2686"/>
    <x v="1951"/>
    <x v="1"/>
  </r>
  <r>
    <x v="2687"/>
    <x v="1952"/>
    <x v="0"/>
  </r>
  <r>
    <x v="2688"/>
    <x v="1953"/>
    <x v="1"/>
  </r>
  <r>
    <x v="2689"/>
    <x v="1954"/>
    <x v="1"/>
  </r>
  <r>
    <x v="2690"/>
    <x v="1955"/>
    <x v="0"/>
  </r>
  <r>
    <x v="2691"/>
    <x v="1956"/>
    <x v="1"/>
  </r>
  <r>
    <x v="2692"/>
    <x v="1957"/>
    <x v="1"/>
  </r>
  <r>
    <x v="2693"/>
    <x v="1958"/>
    <x v="1"/>
  </r>
  <r>
    <x v="2694"/>
    <x v="1959"/>
    <x v="0"/>
  </r>
  <r>
    <x v="2695"/>
    <x v="1960"/>
    <x v="1"/>
  </r>
  <r>
    <x v="2696"/>
    <x v="1961"/>
    <x v="1"/>
  </r>
  <r>
    <x v="2697"/>
    <x v="1962"/>
    <x v="1"/>
  </r>
  <r>
    <x v="2698"/>
    <x v="1963"/>
    <x v="1"/>
  </r>
  <r>
    <x v="2699"/>
    <x v="1964"/>
    <x v="1"/>
  </r>
  <r>
    <x v="2700"/>
    <x v="1965"/>
    <x v="1"/>
  </r>
  <r>
    <x v="2701"/>
    <x v="1966"/>
    <x v="1"/>
  </r>
  <r>
    <x v="2702"/>
    <x v="1967"/>
    <x v="0"/>
  </r>
  <r>
    <x v="2703"/>
    <x v="1968"/>
    <x v="1"/>
  </r>
  <r>
    <x v="2704"/>
    <x v="1969"/>
    <x v="1"/>
  </r>
  <r>
    <x v="2705"/>
    <x v="1970"/>
    <x v="1"/>
  </r>
  <r>
    <x v="2706"/>
    <x v="1971"/>
    <x v="1"/>
  </r>
  <r>
    <x v="2707"/>
    <x v="1972"/>
    <x v="1"/>
  </r>
  <r>
    <x v="2708"/>
    <x v="1973"/>
    <x v="0"/>
  </r>
  <r>
    <x v="2709"/>
    <x v="1974"/>
    <x v="0"/>
  </r>
  <r>
    <x v="2710"/>
    <x v="1975"/>
    <x v="1"/>
  </r>
  <r>
    <x v="2711"/>
    <x v="1976"/>
    <x v="1"/>
  </r>
  <r>
    <x v="2712"/>
    <x v="1977"/>
    <x v="1"/>
  </r>
  <r>
    <x v="2713"/>
    <x v="1978"/>
    <x v="1"/>
  </r>
  <r>
    <x v="2714"/>
    <x v="1979"/>
    <x v="1"/>
  </r>
  <r>
    <x v="2715"/>
    <x v="1980"/>
    <x v="0"/>
  </r>
  <r>
    <x v="2716"/>
    <x v="1981"/>
    <x v="0"/>
  </r>
  <r>
    <x v="2717"/>
    <x v="1982"/>
    <x v="0"/>
  </r>
  <r>
    <x v="2718"/>
    <x v="1983"/>
    <x v="0"/>
  </r>
  <r>
    <x v="2719"/>
    <x v="1984"/>
    <x v="1"/>
  </r>
  <r>
    <x v="2720"/>
    <x v="1985"/>
    <x v="1"/>
  </r>
  <r>
    <x v="2721"/>
    <x v="1986"/>
    <x v="1"/>
  </r>
  <r>
    <x v="2722"/>
    <x v="1987"/>
    <x v="1"/>
  </r>
  <r>
    <x v="2723"/>
    <x v="1988"/>
    <x v="1"/>
  </r>
  <r>
    <x v="2724"/>
    <x v="1989"/>
    <x v="1"/>
  </r>
  <r>
    <x v="2725"/>
    <x v="1990"/>
    <x v="0"/>
  </r>
  <r>
    <x v="2726"/>
    <x v="1991"/>
    <x v="1"/>
  </r>
  <r>
    <x v="2727"/>
    <x v="1992"/>
    <x v="0"/>
  </r>
  <r>
    <x v="2728"/>
    <x v="1993"/>
    <x v="1"/>
  </r>
  <r>
    <x v="2729"/>
    <x v="1994"/>
    <x v="1"/>
  </r>
  <r>
    <x v="2730"/>
    <x v="1995"/>
    <x v="1"/>
  </r>
  <r>
    <x v="2731"/>
    <x v="1996"/>
    <x v="0"/>
  </r>
  <r>
    <x v="2732"/>
    <x v="1997"/>
    <x v="1"/>
  </r>
  <r>
    <x v="2733"/>
    <x v="1998"/>
    <x v="1"/>
  </r>
  <r>
    <x v="2734"/>
    <x v="1999"/>
    <x v="1"/>
  </r>
  <r>
    <x v="2735"/>
    <x v="2000"/>
    <x v="1"/>
  </r>
  <r>
    <x v="2736"/>
    <x v="2001"/>
    <x v="1"/>
  </r>
  <r>
    <x v="2737"/>
    <x v="2002"/>
    <x v="1"/>
  </r>
  <r>
    <x v="2738"/>
    <x v="2003"/>
    <x v="1"/>
  </r>
  <r>
    <x v="2739"/>
    <x v="2004"/>
    <x v="1"/>
  </r>
  <r>
    <x v="2740"/>
    <x v="2005"/>
    <x v="1"/>
  </r>
  <r>
    <x v="2741"/>
    <x v="2006"/>
    <x v="1"/>
  </r>
  <r>
    <x v="2742"/>
    <x v="2007"/>
    <x v="0"/>
  </r>
  <r>
    <x v="2743"/>
    <x v="2008"/>
    <x v="0"/>
  </r>
  <r>
    <x v="2744"/>
    <x v="2009"/>
    <x v="7"/>
  </r>
  <r>
    <x v="2745"/>
    <x v="2010"/>
    <x v="0"/>
  </r>
  <r>
    <x v="2746"/>
    <x v="2011"/>
    <x v="1"/>
  </r>
  <r>
    <x v="2747"/>
    <x v="2012"/>
    <x v="0"/>
  </r>
  <r>
    <x v="2748"/>
    <x v="2013"/>
    <x v="1"/>
  </r>
  <r>
    <x v="2749"/>
    <x v="2014"/>
    <x v="0"/>
  </r>
  <r>
    <x v="2750"/>
    <x v="2015"/>
    <x v="1"/>
  </r>
  <r>
    <x v="2751"/>
    <x v="2016"/>
    <x v="1"/>
  </r>
  <r>
    <x v="2752"/>
    <x v="2017"/>
    <x v="1"/>
  </r>
  <r>
    <x v="2753"/>
    <x v="2018"/>
    <x v="1"/>
  </r>
  <r>
    <x v="2754"/>
    <x v="2019"/>
    <x v="0"/>
  </r>
  <r>
    <x v="2755"/>
    <x v="2020"/>
    <x v="1"/>
  </r>
  <r>
    <x v="2756"/>
    <x v="2021"/>
    <x v="1"/>
  </r>
  <r>
    <x v="2757"/>
    <x v="2022"/>
    <x v="1"/>
  </r>
  <r>
    <x v="2758"/>
    <x v="2023"/>
    <x v="0"/>
  </r>
  <r>
    <x v="2759"/>
    <x v="2024"/>
    <x v="1"/>
  </r>
  <r>
    <x v="2760"/>
    <x v="2025"/>
    <x v="1"/>
  </r>
  <r>
    <x v="2761"/>
    <x v="2026"/>
    <x v="0"/>
  </r>
  <r>
    <x v="2762"/>
    <x v="2027"/>
    <x v="1"/>
  </r>
  <r>
    <x v="2763"/>
    <x v="2028"/>
    <x v="0"/>
  </r>
  <r>
    <x v="2764"/>
    <x v="2029"/>
    <x v="1"/>
  </r>
  <r>
    <x v="2765"/>
    <x v="2030"/>
    <x v="1"/>
  </r>
  <r>
    <x v="2766"/>
    <x v="2031"/>
    <x v="1"/>
  </r>
  <r>
    <x v="2767"/>
    <x v="2032"/>
    <x v="1"/>
  </r>
  <r>
    <x v="2768"/>
    <x v="2033"/>
    <x v="1"/>
  </r>
  <r>
    <x v="2769"/>
    <x v="2034"/>
    <x v="1"/>
  </r>
  <r>
    <x v="2770"/>
    <x v="2035"/>
    <x v="1"/>
  </r>
  <r>
    <x v="2771"/>
    <x v="2036"/>
    <x v="1"/>
  </r>
  <r>
    <x v="2772"/>
    <x v="2037"/>
    <x v="0"/>
  </r>
  <r>
    <x v="2773"/>
    <x v="2038"/>
    <x v="1"/>
  </r>
  <r>
    <x v="2774"/>
    <x v="2039"/>
    <x v="1"/>
  </r>
  <r>
    <x v="2775"/>
    <x v="2040"/>
    <x v="1"/>
  </r>
  <r>
    <x v="2776"/>
    <x v="2041"/>
    <x v="1"/>
  </r>
  <r>
    <x v="2777"/>
    <x v="2042"/>
    <x v="1"/>
  </r>
  <r>
    <x v="2778"/>
    <x v="2043"/>
    <x v="0"/>
  </r>
  <r>
    <x v="2779"/>
    <x v="2044"/>
    <x v="1"/>
  </r>
  <r>
    <x v="2780"/>
    <x v="2045"/>
    <x v="1"/>
  </r>
  <r>
    <x v="2781"/>
    <x v="2046"/>
    <x v="1"/>
  </r>
  <r>
    <x v="2782"/>
    <x v="2047"/>
    <x v="1"/>
  </r>
  <r>
    <x v="2783"/>
    <x v="2048"/>
    <x v="0"/>
  </r>
  <r>
    <x v="2784"/>
    <x v="2049"/>
    <x v="0"/>
  </r>
  <r>
    <x v="2785"/>
    <x v="2050"/>
    <x v="0"/>
  </r>
  <r>
    <x v="2786"/>
    <x v="2051"/>
    <x v="0"/>
  </r>
  <r>
    <x v="2787"/>
    <x v="2052"/>
    <x v="1"/>
  </r>
  <r>
    <x v="2788"/>
    <x v="2053"/>
    <x v="0"/>
  </r>
  <r>
    <x v="2789"/>
    <x v="2054"/>
    <x v="0"/>
  </r>
  <r>
    <x v="2790"/>
    <x v="2055"/>
    <x v="1"/>
  </r>
  <r>
    <x v="2791"/>
    <x v="2056"/>
    <x v="1"/>
  </r>
  <r>
    <x v="2792"/>
    <x v="2057"/>
    <x v="0"/>
  </r>
  <r>
    <x v="2793"/>
    <x v="2058"/>
    <x v="0"/>
  </r>
  <r>
    <x v="2794"/>
    <x v="2059"/>
    <x v="1"/>
  </r>
  <r>
    <x v="2795"/>
    <x v="2060"/>
    <x v="1"/>
  </r>
  <r>
    <x v="2796"/>
    <x v="2061"/>
    <x v="0"/>
  </r>
  <r>
    <x v="2797"/>
    <x v="2062"/>
    <x v="1"/>
  </r>
  <r>
    <x v="2798"/>
    <x v="2063"/>
    <x v="0"/>
  </r>
  <r>
    <x v="2799"/>
    <x v="2064"/>
    <x v="1"/>
  </r>
  <r>
    <x v="2800"/>
    <x v="2065"/>
    <x v="7"/>
  </r>
  <r>
    <x v="2801"/>
    <x v="2066"/>
    <x v="1"/>
  </r>
  <r>
    <x v="2802"/>
    <x v="2067"/>
    <x v="1"/>
  </r>
  <r>
    <x v="2803"/>
    <x v="2068"/>
    <x v="0"/>
  </r>
  <r>
    <x v="2804"/>
    <x v="2069"/>
    <x v="1"/>
  </r>
  <r>
    <x v="2805"/>
    <x v="2070"/>
    <x v="1"/>
  </r>
  <r>
    <x v="2806"/>
    <x v="2071"/>
    <x v="1"/>
  </r>
  <r>
    <x v="2807"/>
    <x v="2072"/>
    <x v="1"/>
  </r>
  <r>
    <x v="2808"/>
    <x v="2073"/>
    <x v="0"/>
  </r>
  <r>
    <x v="2809"/>
    <x v="2074"/>
    <x v="1"/>
  </r>
  <r>
    <x v="2810"/>
    <x v="2075"/>
    <x v="1"/>
  </r>
  <r>
    <x v="2811"/>
    <x v="2076"/>
    <x v="1"/>
  </r>
  <r>
    <x v="2812"/>
    <x v="2077"/>
    <x v="1"/>
  </r>
  <r>
    <x v="2813"/>
    <x v="2078"/>
    <x v="0"/>
  </r>
  <r>
    <x v="2814"/>
    <x v="2079"/>
    <x v="1"/>
  </r>
  <r>
    <x v="2815"/>
    <x v="2080"/>
    <x v="1"/>
  </r>
  <r>
    <x v="2816"/>
    <x v="2081"/>
    <x v="1"/>
  </r>
  <r>
    <x v="2817"/>
    <x v="2082"/>
    <x v="1"/>
  </r>
  <r>
    <x v="2818"/>
    <x v="2083"/>
    <x v="1"/>
  </r>
  <r>
    <x v="2819"/>
    <x v="2084"/>
    <x v="1"/>
  </r>
  <r>
    <x v="2820"/>
    <x v="2085"/>
    <x v="1"/>
  </r>
  <r>
    <x v="2821"/>
    <x v="2086"/>
    <x v="1"/>
  </r>
  <r>
    <x v="2822"/>
    <x v="2087"/>
    <x v="1"/>
  </r>
  <r>
    <x v="2823"/>
    <x v="2088"/>
    <x v="1"/>
  </r>
  <r>
    <x v="2824"/>
    <x v="2089"/>
    <x v="1"/>
  </r>
  <r>
    <x v="2825"/>
    <x v="2090"/>
    <x v="1"/>
  </r>
  <r>
    <x v="2826"/>
    <x v="2091"/>
    <x v="1"/>
  </r>
  <r>
    <x v="2827"/>
    <x v="2092"/>
    <x v="1"/>
  </r>
  <r>
    <x v="2828"/>
    <x v="2093"/>
    <x v="1"/>
  </r>
  <r>
    <x v="2829"/>
    <x v="2094"/>
    <x v="1"/>
  </r>
  <r>
    <x v="2830"/>
    <x v="2095"/>
    <x v="1"/>
  </r>
  <r>
    <x v="2831"/>
    <x v="2096"/>
    <x v="1"/>
  </r>
  <r>
    <x v="2832"/>
    <x v="2097"/>
    <x v="1"/>
  </r>
  <r>
    <x v="2833"/>
    <x v="2098"/>
    <x v="1"/>
  </r>
  <r>
    <x v="2834"/>
    <x v="2099"/>
    <x v="0"/>
  </r>
  <r>
    <x v="2835"/>
    <x v="2100"/>
    <x v="1"/>
  </r>
  <r>
    <x v="2836"/>
    <x v="2101"/>
    <x v="1"/>
  </r>
  <r>
    <x v="2837"/>
    <x v="2102"/>
    <x v="1"/>
  </r>
  <r>
    <x v="2838"/>
    <x v="2103"/>
    <x v="0"/>
  </r>
  <r>
    <x v="2839"/>
    <x v="2104"/>
    <x v="0"/>
  </r>
  <r>
    <x v="2840"/>
    <x v="2105"/>
    <x v="1"/>
  </r>
  <r>
    <x v="2841"/>
    <x v="2106"/>
    <x v="0"/>
  </r>
  <r>
    <x v="2842"/>
    <x v="2107"/>
    <x v="1"/>
  </r>
  <r>
    <x v="2843"/>
    <x v="2108"/>
    <x v="1"/>
  </r>
  <r>
    <x v="2844"/>
    <x v="2109"/>
    <x v="1"/>
  </r>
  <r>
    <x v="2845"/>
    <x v="2110"/>
    <x v="1"/>
  </r>
  <r>
    <x v="2846"/>
    <x v="2111"/>
    <x v="0"/>
  </r>
  <r>
    <x v="2847"/>
    <x v="2112"/>
    <x v="0"/>
  </r>
  <r>
    <x v="2848"/>
    <x v="2113"/>
    <x v="1"/>
  </r>
  <r>
    <x v="2849"/>
    <x v="2114"/>
    <x v="1"/>
  </r>
  <r>
    <x v="2850"/>
    <x v="2115"/>
    <x v="0"/>
  </r>
  <r>
    <x v="2851"/>
    <x v="2116"/>
    <x v="1"/>
  </r>
  <r>
    <x v="2852"/>
    <x v="2117"/>
    <x v="1"/>
  </r>
  <r>
    <x v="2853"/>
    <x v="2118"/>
    <x v="1"/>
  </r>
  <r>
    <x v="2854"/>
    <x v="2119"/>
    <x v="1"/>
  </r>
  <r>
    <x v="2855"/>
    <x v="2120"/>
    <x v="1"/>
  </r>
  <r>
    <x v="2856"/>
    <x v="2121"/>
    <x v="1"/>
  </r>
  <r>
    <x v="2857"/>
    <x v="2122"/>
    <x v="1"/>
  </r>
  <r>
    <x v="2858"/>
    <x v="2123"/>
    <x v="1"/>
  </r>
  <r>
    <x v="2859"/>
    <x v="2124"/>
    <x v="0"/>
  </r>
  <r>
    <x v="2860"/>
    <x v="2125"/>
    <x v="1"/>
  </r>
  <r>
    <x v="2861"/>
    <x v="2126"/>
    <x v="1"/>
  </r>
  <r>
    <x v="2862"/>
    <x v="2127"/>
    <x v="1"/>
  </r>
  <r>
    <x v="2863"/>
    <x v="2128"/>
    <x v="1"/>
  </r>
  <r>
    <x v="2864"/>
    <x v="2129"/>
    <x v="1"/>
  </r>
  <r>
    <x v="2865"/>
    <x v="2130"/>
    <x v="1"/>
  </r>
  <r>
    <x v="2866"/>
    <x v="2131"/>
    <x v="1"/>
  </r>
  <r>
    <x v="2867"/>
    <x v="2132"/>
    <x v="7"/>
  </r>
  <r>
    <x v="2868"/>
    <x v="2133"/>
    <x v="0"/>
  </r>
  <r>
    <x v="2869"/>
    <x v="2134"/>
    <x v="0"/>
  </r>
  <r>
    <x v="2870"/>
    <x v="2135"/>
    <x v="1"/>
  </r>
  <r>
    <x v="2871"/>
    <x v="2136"/>
    <x v="1"/>
  </r>
  <r>
    <x v="2872"/>
    <x v="2137"/>
    <x v="1"/>
  </r>
  <r>
    <x v="2873"/>
    <x v="2138"/>
    <x v="1"/>
  </r>
  <r>
    <x v="2874"/>
    <x v="2139"/>
    <x v="0"/>
  </r>
  <r>
    <x v="2875"/>
    <x v="2140"/>
    <x v="1"/>
  </r>
  <r>
    <x v="2876"/>
    <x v="2141"/>
    <x v="1"/>
  </r>
  <r>
    <x v="2877"/>
    <x v="2142"/>
    <x v="1"/>
  </r>
  <r>
    <x v="2878"/>
    <x v="2143"/>
    <x v="1"/>
  </r>
  <r>
    <x v="2879"/>
    <x v="2144"/>
    <x v="1"/>
  </r>
  <r>
    <x v="2880"/>
    <x v="2145"/>
    <x v="1"/>
  </r>
  <r>
    <x v="2881"/>
    <x v="2146"/>
    <x v="1"/>
  </r>
  <r>
    <x v="2882"/>
    <x v="2147"/>
    <x v="1"/>
  </r>
  <r>
    <x v="2883"/>
    <x v="2148"/>
    <x v="1"/>
  </r>
  <r>
    <x v="2884"/>
    <x v="2149"/>
    <x v="1"/>
  </r>
  <r>
    <x v="2885"/>
    <x v="2150"/>
    <x v="0"/>
  </r>
  <r>
    <x v="2886"/>
    <x v="2151"/>
    <x v="1"/>
  </r>
  <r>
    <x v="2887"/>
    <x v="2152"/>
    <x v="1"/>
  </r>
  <r>
    <x v="2888"/>
    <x v="2153"/>
    <x v="1"/>
  </r>
  <r>
    <x v="2889"/>
    <x v="2154"/>
    <x v="0"/>
  </r>
  <r>
    <x v="2890"/>
    <x v="2155"/>
    <x v="1"/>
  </r>
  <r>
    <x v="2891"/>
    <x v="2156"/>
    <x v="1"/>
  </r>
  <r>
    <x v="2892"/>
    <x v="2157"/>
    <x v="0"/>
  </r>
  <r>
    <x v="2893"/>
    <x v="2158"/>
    <x v="1"/>
  </r>
  <r>
    <x v="2894"/>
    <x v="2159"/>
    <x v="1"/>
  </r>
  <r>
    <x v="2895"/>
    <x v="2160"/>
    <x v="0"/>
  </r>
  <r>
    <x v="2896"/>
    <x v="2161"/>
    <x v="1"/>
  </r>
  <r>
    <x v="2897"/>
    <x v="2162"/>
    <x v="0"/>
  </r>
  <r>
    <x v="2898"/>
    <x v="2163"/>
    <x v="1"/>
  </r>
  <r>
    <x v="2899"/>
    <x v="2164"/>
    <x v="1"/>
  </r>
  <r>
    <x v="2900"/>
    <x v="2165"/>
    <x v="1"/>
  </r>
  <r>
    <x v="2901"/>
    <x v="2166"/>
    <x v="0"/>
  </r>
  <r>
    <x v="2902"/>
    <x v="2167"/>
    <x v="0"/>
  </r>
  <r>
    <x v="2903"/>
    <x v="2168"/>
    <x v="1"/>
  </r>
  <r>
    <x v="2904"/>
    <x v="2169"/>
    <x v="1"/>
  </r>
  <r>
    <x v="2905"/>
    <x v="2170"/>
    <x v="1"/>
  </r>
  <r>
    <x v="2906"/>
    <x v="2171"/>
    <x v="1"/>
  </r>
  <r>
    <x v="2907"/>
    <x v="2172"/>
    <x v="1"/>
  </r>
  <r>
    <x v="2908"/>
    <x v="2173"/>
    <x v="1"/>
  </r>
  <r>
    <x v="2909"/>
    <x v="2174"/>
    <x v="0"/>
  </r>
  <r>
    <x v="2910"/>
    <x v="2175"/>
    <x v="1"/>
  </r>
  <r>
    <x v="2911"/>
    <x v="2176"/>
    <x v="1"/>
  </r>
  <r>
    <x v="2912"/>
    <x v="2177"/>
    <x v="0"/>
  </r>
  <r>
    <x v="2913"/>
    <x v="2178"/>
    <x v="1"/>
  </r>
  <r>
    <x v="2914"/>
    <x v="2179"/>
    <x v="3"/>
  </r>
  <r>
    <x v="2915"/>
    <x v="2180"/>
    <x v="1"/>
  </r>
  <r>
    <x v="2916"/>
    <x v="2181"/>
    <x v="0"/>
  </r>
  <r>
    <x v="2917"/>
    <x v="2182"/>
    <x v="1"/>
  </r>
  <r>
    <x v="2918"/>
    <x v="2183"/>
    <x v="1"/>
  </r>
  <r>
    <x v="2919"/>
    <x v="2184"/>
    <x v="0"/>
  </r>
  <r>
    <x v="2920"/>
    <x v="2185"/>
    <x v="1"/>
  </r>
  <r>
    <x v="2921"/>
    <x v="2186"/>
    <x v="1"/>
  </r>
  <r>
    <x v="2922"/>
    <x v="2187"/>
    <x v="1"/>
  </r>
  <r>
    <x v="2923"/>
    <x v="2188"/>
    <x v="1"/>
  </r>
  <r>
    <x v="2924"/>
    <x v="2189"/>
    <x v="1"/>
  </r>
  <r>
    <x v="2925"/>
    <x v="142"/>
    <x v="7"/>
  </r>
  <r>
    <x v="2926"/>
    <x v="2190"/>
    <x v="1"/>
  </r>
  <r>
    <x v="2927"/>
    <x v="2191"/>
    <x v="2"/>
  </r>
  <r>
    <x v="2928"/>
    <x v="2192"/>
    <x v="1"/>
  </r>
  <r>
    <x v="2929"/>
    <x v="2193"/>
    <x v="1"/>
  </r>
  <r>
    <x v="2930"/>
    <x v="2194"/>
    <x v="1"/>
  </r>
  <r>
    <x v="2931"/>
    <x v="2195"/>
    <x v="0"/>
  </r>
  <r>
    <x v="2932"/>
    <x v="2196"/>
    <x v="1"/>
  </r>
  <r>
    <x v="2933"/>
    <x v="2197"/>
    <x v="1"/>
  </r>
  <r>
    <x v="2934"/>
    <x v="2198"/>
    <x v="0"/>
  </r>
  <r>
    <x v="2935"/>
    <x v="2199"/>
    <x v="14"/>
  </r>
  <r>
    <x v="2936"/>
    <x v="2200"/>
    <x v="0"/>
  </r>
  <r>
    <x v="2937"/>
    <x v="2201"/>
    <x v="0"/>
  </r>
  <r>
    <x v="2938"/>
    <x v="2202"/>
    <x v="0"/>
  </r>
  <r>
    <x v="2939"/>
    <x v="2203"/>
    <x v="0"/>
  </r>
  <r>
    <x v="2940"/>
    <x v="2204"/>
    <x v="0"/>
  </r>
  <r>
    <x v="2941"/>
    <x v="2205"/>
    <x v="0"/>
  </r>
  <r>
    <x v="2942"/>
    <x v="2206"/>
    <x v="0"/>
  </r>
  <r>
    <x v="2943"/>
    <x v="2207"/>
    <x v="0"/>
  </r>
  <r>
    <x v="2944"/>
    <x v="2208"/>
    <x v="0"/>
  </r>
  <r>
    <x v="2945"/>
    <x v="2209"/>
    <x v="0"/>
  </r>
  <r>
    <x v="2946"/>
    <x v="2210"/>
    <x v="0"/>
  </r>
  <r>
    <x v="2947"/>
    <x v="2211"/>
    <x v="0"/>
  </r>
  <r>
    <x v="2948"/>
    <x v="2212"/>
    <x v="0"/>
  </r>
  <r>
    <x v="2949"/>
    <x v="2213"/>
    <x v="0"/>
  </r>
  <r>
    <x v="2950"/>
    <x v="2214"/>
    <x v="0"/>
  </r>
  <r>
    <x v="2951"/>
    <x v="2215"/>
    <x v="0"/>
  </r>
  <r>
    <x v="2952"/>
    <x v="2216"/>
    <x v="0"/>
  </r>
  <r>
    <x v="2953"/>
    <x v="2217"/>
    <x v="0"/>
  </r>
  <r>
    <x v="2954"/>
    <x v="2218"/>
    <x v="0"/>
  </r>
  <r>
    <x v="2955"/>
    <x v="2219"/>
    <x v="0"/>
  </r>
  <r>
    <x v="2956"/>
    <x v="2220"/>
    <x v="0"/>
  </r>
  <r>
    <x v="2957"/>
    <x v="2221"/>
    <x v="0"/>
  </r>
  <r>
    <x v="2958"/>
    <x v="2222"/>
    <x v="0"/>
  </r>
  <r>
    <x v="2959"/>
    <x v="2223"/>
    <x v="0"/>
  </r>
  <r>
    <x v="2960"/>
    <x v="2224"/>
    <x v="0"/>
  </r>
  <r>
    <x v="2961"/>
    <x v="2225"/>
    <x v="0"/>
  </r>
  <r>
    <x v="2962"/>
    <x v="2226"/>
    <x v="0"/>
  </r>
  <r>
    <x v="2963"/>
    <x v="2227"/>
    <x v="0"/>
  </r>
  <r>
    <x v="2964"/>
    <x v="2228"/>
    <x v="0"/>
  </r>
  <r>
    <x v="2965"/>
    <x v="2229"/>
    <x v="0"/>
  </r>
  <r>
    <x v="2966"/>
    <x v="2230"/>
    <x v="0"/>
  </r>
  <r>
    <x v="2967"/>
    <x v="2231"/>
    <x v="0"/>
  </r>
  <r>
    <x v="2968"/>
    <x v="2232"/>
    <x v="0"/>
  </r>
  <r>
    <x v="2969"/>
    <x v="2233"/>
    <x v="0"/>
  </r>
  <r>
    <x v="2970"/>
    <x v="2234"/>
    <x v="0"/>
  </r>
  <r>
    <x v="2971"/>
    <x v="2235"/>
    <x v="0"/>
  </r>
  <r>
    <x v="2972"/>
    <x v="2236"/>
    <x v="0"/>
  </r>
  <r>
    <x v="2973"/>
    <x v="2237"/>
    <x v="0"/>
  </r>
  <r>
    <x v="2974"/>
    <x v="2238"/>
    <x v="0"/>
  </r>
  <r>
    <x v="2975"/>
    <x v="2239"/>
    <x v="0"/>
  </r>
  <r>
    <x v="2976"/>
    <x v="2240"/>
    <x v="0"/>
  </r>
  <r>
    <x v="2977"/>
    <x v="2198"/>
    <x v="0"/>
  </r>
  <r>
    <x v="2978"/>
    <x v="2241"/>
    <x v="0"/>
  </r>
  <r>
    <x v="2979"/>
    <x v="2242"/>
    <x v="0"/>
  </r>
  <r>
    <x v="2980"/>
    <x v="2243"/>
    <x v="0"/>
  </r>
  <r>
    <x v="2981"/>
    <x v="2244"/>
    <x v="0"/>
  </r>
  <r>
    <x v="2982"/>
    <x v="2245"/>
    <x v="0"/>
  </r>
  <r>
    <x v="2983"/>
    <x v="2246"/>
    <x v="0"/>
  </r>
  <r>
    <x v="2984"/>
    <x v="2247"/>
    <x v="0"/>
  </r>
  <r>
    <x v="2985"/>
    <x v="2248"/>
    <x v="0"/>
  </r>
  <r>
    <x v="2986"/>
    <x v="2249"/>
    <x v="0"/>
  </r>
  <r>
    <x v="2987"/>
    <x v="2250"/>
    <x v="0"/>
  </r>
  <r>
    <x v="2988"/>
    <x v="2251"/>
    <x v="0"/>
  </r>
  <r>
    <x v="2989"/>
    <x v="2252"/>
    <x v="0"/>
  </r>
  <r>
    <x v="2990"/>
    <x v="2252"/>
    <x v="0"/>
  </r>
  <r>
    <x v="2991"/>
    <x v="2252"/>
    <x v="0"/>
  </r>
  <r>
    <x v="2992"/>
    <x v="2252"/>
    <x v="0"/>
  </r>
  <r>
    <x v="2993"/>
    <x v="2252"/>
    <x v="0"/>
  </r>
  <r>
    <x v="2994"/>
    <x v="2252"/>
    <x v="0"/>
  </r>
  <r>
    <x v="2995"/>
    <x v="2252"/>
    <x v="0"/>
  </r>
  <r>
    <x v="2996"/>
    <x v="2252"/>
    <x v="0"/>
  </r>
  <r>
    <x v="2997"/>
    <x v="2252"/>
    <x v="0"/>
  </r>
  <r>
    <x v="2998"/>
    <x v="2252"/>
    <x v="0"/>
  </r>
  <r>
    <x v="2999"/>
    <x v="2253"/>
    <x v="0"/>
  </r>
  <r>
    <x v="3000"/>
    <x v="2252"/>
    <x v="0"/>
  </r>
  <r>
    <x v="3001"/>
    <x v="2252"/>
    <x v="0"/>
  </r>
  <r>
    <x v="3002"/>
    <x v="2252"/>
    <x v="0"/>
  </r>
  <r>
    <x v="3003"/>
    <x v="2252"/>
    <x v="0"/>
  </r>
  <r>
    <x v="3004"/>
    <x v="2252"/>
    <x v="0"/>
  </r>
  <r>
    <x v="3005"/>
    <x v="2251"/>
    <x v="0"/>
  </r>
  <r>
    <x v="3006"/>
    <x v="2252"/>
    <x v="0"/>
  </r>
  <r>
    <x v="3007"/>
    <x v="2252"/>
    <x v="0"/>
  </r>
  <r>
    <x v="3008"/>
    <x v="2252"/>
    <x v="0"/>
  </r>
  <r>
    <x v="3009"/>
    <x v="2252"/>
    <x v="0"/>
  </r>
  <r>
    <x v="3010"/>
    <x v="2252"/>
    <x v="0"/>
  </r>
  <r>
    <x v="3011"/>
    <x v="2252"/>
    <x v="0"/>
  </r>
  <r>
    <x v="3012"/>
    <x v="2252"/>
    <x v="0"/>
  </r>
  <r>
    <x v="3013"/>
    <x v="2251"/>
    <x v="0"/>
  </r>
  <r>
    <x v="3014"/>
    <x v="2252"/>
    <x v="0"/>
  </r>
  <r>
    <x v="3015"/>
    <x v="2252"/>
    <x v="0"/>
  </r>
  <r>
    <x v="3016"/>
    <x v="2252"/>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Dinámica1" cacheId="5" applyNumberFormats="0" applyBorderFormats="0" applyFontFormats="0" applyPatternFormats="0" applyAlignmentFormats="0" applyWidthHeightFormats="1" dataCaption="Valores" updatedVersion="8" minRefreshableVersion="3" showDrill="0" rowGrandTotals="0" colGrandTotals="0" itemPrintTitles="1" createdVersion="6" indent="0" compact="0" compactData="0" multipleFieldFilters="0" fieldListSortAscending="1">
  <location ref="A1:C3018" firstHeaderRow="1" firstDataRow="1" firstDataCol="3"/>
  <pivotFields count="3">
    <pivotField axis="axisRow" compact="0" outline="0" showAll="0" defaultSubtotal="0">
      <items count="8000">
        <item m="1" x="4947"/>
        <item m="1" x="3361"/>
        <item m="1" x="3865"/>
        <item m="1" x="3423"/>
        <item m="1" x="4317"/>
        <item m="1" x="4810"/>
        <item m="1" x="3791"/>
        <item m="1" x="3355"/>
        <item m="1" x="3862"/>
        <item m="1" x="4963"/>
        <item m="1" x="3284"/>
        <item m="1" x="4441"/>
        <item m="1" x="5060"/>
        <item m="1" x="3621"/>
        <item m="1" x="5465"/>
        <item m="1" x="4958"/>
        <item m="1" x="4988"/>
        <item m="1" x="5143"/>
        <item m="1" x="6029"/>
        <item m="1" x="3747"/>
        <item m="1" x="5047"/>
        <item m="1" x="6048"/>
        <item m="1" x="3342"/>
        <item m="1" x="6700"/>
        <item m="1" x="5597"/>
        <item m="1" x="3173"/>
        <item m="1" x="6394"/>
        <item m="1" x="7289"/>
        <item m="1" x="7355"/>
        <item m="1" x="3939"/>
        <item m="1" x="5968"/>
        <item m="1" x="3024"/>
        <item m="1" x="7163"/>
        <item m="1" x="5316"/>
        <item m="1" x="6314"/>
        <item m="1" x="5113"/>
        <item m="1" x="4862"/>
        <item m="1" x="4982"/>
        <item m="1" x="4085"/>
        <item m="1" x="6558"/>
        <item m="1" x="6473"/>
        <item m="1" x="5430"/>
        <item m="1" x="6474"/>
        <item m="1" x="5875"/>
        <item m="1" x="7492"/>
        <item m="1" x="4411"/>
        <item m="1" x="7055"/>
        <item m="1" x="6456"/>
        <item m="1" x="5648"/>
        <item m="1" x="3263"/>
        <item m="1" x="7386"/>
        <item m="1" x="4901"/>
        <item m="1" x="3581"/>
        <item m="1" x="5193"/>
        <item m="1" x="3101"/>
        <item m="1" x="3134"/>
        <item m="1" x="3217"/>
        <item m="1" x="4589"/>
        <item m="1" x="7213"/>
        <item m="1" x="3758"/>
        <item m="1" x="3347"/>
        <item m="1" x="3258"/>
        <item m="1" x="3914"/>
        <item m="1" x="4880"/>
        <item m="1" x="4913"/>
        <item m="1" x="5728"/>
        <item m="1" x="4024"/>
        <item m="1" x="3182"/>
        <item m="1" x="4492"/>
        <item m="1" x="4304"/>
        <item m="1" x="5203"/>
        <item m="1" x="3144"/>
        <item m="1" x="5516"/>
        <item m="1" x="5046"/>
        <item m="1" x="5168"/>
        <item m="1" x="6146"/>
        <item m="1" x="3107"/>
        <item m="1" x="5038"/>
        <item m="1" x="6495"/>
        <item m="1" x="6269"/>
        <item m="1" x="6046"/>
        <item m="1" x="6544"/>
        <item m="1" x="4215"/>
        <item m="1" x="4751"/>
        <item m="1" x="3650"/>
        <item m="1" x="5695"/>
        <item m="1" x="4779"/>
        <item m="1" x="4205"/>
        <item m="1" x="3255"/>
        <item m="1" x="4000"/>
        <item m="1" x="3678"/>
        <item m="1" x="3877"/>
        <item m="1" x="5862"/>
        <item m="1" x="4577"/>
        <item m="1" x="5064"/>
        <item m="1" x="4363"/>
        <item m="1" x="5907"/>
        <item m="1" x="6047"/>
        <item m="1" x="3095"/>
        <item m="1" x="4159"/>
        <item m="1" x="4532"/>
        <item m="1" x="4554"/>
        <item m="1" x="7530"/>
        <item m="1" x="6452"/>
        <item m="1" x="3881"/>
        <item m="1" x="3960"/>
        <item m="1" x="4976"/>
        <item m="1" x="4644"/>
        <item m="1" x="6338"/>
        <item m="1" x="4344"/>
        <item m="1" x="7061"/>
        <item m="1" x="7088"/>
        <item m="1" x="5026"/>
        <item m="1" x="5180"/>
        <item m="1" x="7405"/>
        <item m="1" x="5499"/>
        <item m="1" x="6522"/>
        <item m="1" x="6547"/>
        <item m="1" x="6664"/>
        <item m="1" x="7414"/>
        <item m="1" x="6593"/>
        <item m="1" x="4974"/>
        <item m="1" x="5146"/>
        <item m="1" x="4188"/>
        <item m="1" x="3320"/>
        <item m="1" x="3388"/>
        <item m="1" x="6088"/>
        <item m="1" x="5212"/>
        <item m="1" x="3899"/>
        <item m="1" x="6390"/>
        <item m="1" x="7073"/>
        <item m="1" x="6972"/>
        <item m="1" x="6499"/>
        <item m="1" x="6468"/>
        <item m="1" x="6677"/>
        <item m="1" x="4145"/>
        <item m="1" x="5409"/>
        <item m="1" x="3264"/>
        <item m="1" x="3498"/>
        <item m="1" x="4516"/>
        <item m="1" x="3265"/>
        <item m="1" x="4224"/>
        <item m="1" x="7448"/>
        <item m="1" x="7387"/>
        <item m="1" x="3630"/>
        <item m="1" x="5589"/>
        <item m="1" x="3105"/>
        <item m="1" x="6296"/>
        <item m="1" x="3750"/>
        <item m="1" x="6689"/>
        <item m="1" x="4352"/>
        <item m="1" x="4775"/>
        <item m="1" x="3988"/>
        <item m="1" x="5561"/>
        <item m="1" x="5586"/>
        <item m="1" x="5625"/>
        <item m="1" x="5654"/>
        <item m="1" x="5694"/>
        <item m="1" x="5727"/>
        <item m="1" x="5778"/>
        <item m="1" x="5818"/>
        <item m="1" x="5851"/>
        <item m="1" x="5876"/>
        <item m="1" x="6511"/>
        <item m="1" x="6535"/>
        <item m="1" x="6564"/>
        <item m="1" x="6596"/>
        <item m="1" x="6637"/>
        <item m="1" x="6675"/>
        <item m="1" x="6720"/>
        <item m="1" x="6756"/>
        <item m="1" x="6792"/>
        <item m="1" x="6824"/>
        <item m="1" x="4713"/>
        <item m="1" x="3356"/>
        <item m="1" x="3467"/>
        <item m="1" x="3314"/>
        <item m="1" x="4839"/>
        <item m="1" x="3383"/>
        <item m="1" x="4274"/>
        <item m="1" x="3407"/>
        <item m="1" x="3915"/>
        <item m="1" x="3492"/>
        <item m="1" x="4851"/>
        <item m="1" x="3845"/>
        <item m="1" x="4294"/>
        <item m="1" x="4574"/>
        <item m="1" x="5162"/>
        <item m="1" x="3728"/>
        <item m="1" x="4316"/>
        <item m="1" x="6206"/>
        <item m="1" x="4661"/>
        <item m="1" x="6551"/>
        <item m="1" x="5321"/>
        <item m="1" x="7199"/>
        <item m="1" x="3206"/>
        <item m="1" x="6020"/>
        <item m="1" x="3567"/>
        <item m="1" x="3674"/>
        <item m="1" x="3826"/>
        <item m="1" x="3162"/>
        <item m="1" x="3792"/>
        <item m="1" x="7542"/>
        <item m="1" x="7238"/>
        <item m="1" x="6147"/>
        <item m="1" x="7044"/>
        <item m="1" x="7089"/>
        <item m="1" x="7314"/>
        <item m="1" x="5386"/>
        <item m="1" x="5994"/>
        <item m="1" x="7102"/>
        <item m="1" x="6234"/>
        <item m="1" x="7241"/>
        <item m="1" x="6539"/>
        <item m="1" x="5964"/>
        <item m="1" x="6386"/>
        <item m="1" x="7094"/>
        <item m="1" x="7179"/>
        <item m="1" x="4400"/>
        <item m="1" x="5511"/>
        <item m="1" x="3902"/>
        <item m="1" x="6566"/>
        <item m="1" x="5454"/>
        <item m="1" x="6065"/>
        <item m="1" x="6825"/>
        <item m="1" x="6397"/>
        <item m="1" x="6161"/>
        <item m="1" x="5983"/>
        <item m="1" x="3507"/>
        <item m="1" x="5087"/>
        <item m="1" x="7499"/>
        <item m="1" x="6548"/>
        <item m="1" x="5605"/>
        <item m="1" x="5606"/>
        <item m="1" x="4734"/>
        <item m="1" x="6995"/>
        <item m="1" x="4189"/>
        <item m="1" x="5617"/>
        <item m="1" x="4578"/>
        <item m="1" x="5256"/>
        <item m="1" x="4967"/>
        <item m="1" x="7122"/>
        <item m="1" x="6996"/>
        <item m="1" x="5207"/>
        <item m="1" x="4231"/>
        <item m="1" x="3795"/>
        <item m="1" x="4064"/>
        <item m="1" x="7273"/>
        <item m="1" x="3943"/>
        <item m="1" x="3499"/>
        <item m="1" x="3890"/>
        <item m="1" x="3456"/>
        <item m="1" x="4340"/>
        <item m="1" x="4695"/>
        <item m="1" x="6158"/>
        <item m="1" x="4630"/>
        <item m="1" x="5132"/>
        <item m="1" x="6076"/>
        <item m="1" x="7226"/>
        <item m="1" x="7547"/>
        <item m="1" x="6270"/>
        <item m="1" x="7100"/>
        <item m="1" x="3652"/>
        <item m="1" x="4181"/>
        <item m="1" x="4019"/>
        <item m="1" x="6475"/>
        <item m="1" x="4537"/>
        <item m="1" x="3560"/>
        <item m="1" x="5094"/>
        <item m="1" x="4165"/>
        <item m="1" x="4212"/>
        <item m="1" x="3110"/>
        <item m="1" x="7258"/>
        <item m="1" x="7463"/>
        <item m="1" x="5618"/>
        <item m="1" x="5439"/>
        <item m="1" x="5350"/>
        <item m="1" x="6002"/>
        <item m="1" x="4288"/>
        <item m="1" x="5229"/>
        <item m="1" x="7524"/>
        <item m="1" x="4487"/>
        <item m="1" x="3165"/>
        <item m="1" x="7180"/>
        <item m="1" x="7388"/>
        <item m="1" x="5440"/>
        <item m="1" x="4616"/>
        <item m="1" x="3531"/>
        <item m="1" x="6150"/>
        <item m="1" x="7324"/>
        <item m="1" x="4674"/>
        <item m="1" x="6997"/>
        <item m="1" x="6079"/>
        <item m="1" x="4714"/>
        <item m="1" x="6175"/>
        <item m="1" x="5733"/>
        <item m="1" x="6165"/>
        <item m="1" x="6669"/>
        <item m="1" x="4743"/>
        <item m="1" x="5763"/>
        <item m="1" x="7062"/>
        <item m="1" x="6377"/>
        <item m="1" x="7045"/>
        <item m="1" x="7074"/>
        <item m="1" x="7360"/>
        <item m="1" x="7469"/>
        <item m="1" x="4635"/>
        <item m="1" x="3712"/>
        <item m="1" x="3576"/>
        <item m="1" x="4120"/>
        <item m="1" x="5125"/>
        <item m="1" x="5187"/>
        <item m="1" x="3175"/>
        <item m="1" x="4675"/>
        <item m="1" x="6171"/>
        <item m="1" x="6639"/>
        <item m="1" x="6540"/>
        <item m="1" x="6690"/>
        <item m="1" x="3434"/>
        <item m="1" x="4735"/>
        <item m="1" x="5547"/>
        <item m="1" x="7064"/>
        <item m="1" x="7242"/>
        <item m="1" x="7336"/>
        <item m="1" x="3724"/>
        <item m="1" x="6447"/>
        <item m="1" x="3756"/>
        <item m="1" x="5579"/>
        <item m="1" x="4351"/>
        <item m="1" x="6244"/>
        <item m="1" x="4776"/>
        <item m="1" x="5281"/>
        <item m="1" x="6649"/>
        <item m="1" x="7302"/>
        <item m="1" x="4694"/>
        <item m="1" x="6586"/>
        <item m="1" x="5354"/>
        <item m="1" x="7340"/>
        <item m="1" x="3277"/>
        <item m="1" x="3076"/>
        <item m="1" x="5303"/>
        <item m="1" x="3464"/>
        <item m="1" x="3147"/>
        <item m="1" x="6235"/>
        <item m="1" x="6191"/>
        <item m="1" x="6272"/>
        <item m="1" x="6172"/>
        <item m="1" x="5742"/>
        <item m="1" x="7235"/>
        <item m="1" x="3236"/>
        <item m="1" x="7132"/>
        <item m="1" x="5080"/>
        <item m="1" x="5714"/>
        <item m="1" x="6387"/>
        <item m="1" x="3633"/>
        <item m="1" x="5218"/>
        <item m="1" x="4289"/>
        <item m="1" x="4736"/>
        <item m="1" x="4787"/>
        <item m="1" x="5734"/>
        <item m="1" x="5337"/>
        <item m="1" x="4591"/>
        <item m="1" x="6875"/>
        <item m="1" x="6405"/>
        <item m="1" x="5298"/>
        <item m="1" x="5448"/>
        <item m="1" x="7259"/>
        <item m="1" x="4201"/>
        <item m="1" x="6075"/>
        <item m="1" x="4658"/>
        <item m="1" x="5826"/>
        <item m="1" x="5653"/>
        <item m="1" x="6341"/>
        <item m="1" x="5215"/>
        <item m="1" x="7318"/>
        <item m="1" x="6245"/>
        <item m="1" x="6742"/>
        <item m="1" x="7142"/>
        <item m="1" x="4636"/>
        <item m="1" x="5640"/>
        <item m="1" x="6775"/>
        <item m="1" x="6998"/>
        <item m="1" x="5387"/>
        <item m="1" x="5469"/>
        <item m="1" x="5533"/>
        <item m="1" x="7543"/>
        <item m="1" x="6826"/>
        <item m="1" x="6860"/>
        <item m="1" x="6912"/>
        <item m="1" x="5097"/>
        <item m="1" x="6162"/>
        <item m="1" x="5083"/>
        <item m="1" x="5771"/>
        <item m="1" x="3626"/>
        <item m="1" x="6016"/>
        <item m="1" x="7263"/>
        <item m="1" x="6182"/>
        <item m="1" x="5784"/>
        <item m="1" x="6300"/>
        <item m="1" x="5690"/>
        <item m="1" x="7285"/>
        <item m="1" x="6716"/>
        <item m="1" x="7347"/>
        <item m="1" x="4571"/>
        <item m="1" x="6466"/>
        <item m="1" x="5197"/>
        <item m="1" x="7068"/>
        <item m="1" x="4567"/>
        <item m="1" x="5568"/>
        <item m="1" x="7473"/>
        <item m="1" x="6224"/>
        <item m="1" x="3088"/>
        <item m="1" x="6568"/>
        <item m="1" x="7120"/>
        <item m="1" x="5008"/>
        <item m="1" x="6523"/>
        <item m="1" x="6370"/>
        <item m="1" x="7478"/>
        <item m="1" x="4297"/>
        <item m="1" x="5230"/>
        <item m="1" x="4545"/>
        <item m="1" x="6151"/>
        <item m="1" x="6630"/>
        <item m="1" x="6100"/>
        <item m="1" x="6647"/>
        <item m="1" x="7544"/>
        <item m="1" x="6559"/>
        <item m="1" x="7214"/>
        <item m="1" x="7205"/>
        <item m="1" x="6536"/>
        <item m="1" x="7164"/>
        <item m="1" x="7342"/>
        <item m="1" x="6541"/>
        <item m="1" x="5114"/>
        <item m="1" x="3220"/>
        <item m="1" x="3321"/>
        <item m="1" x="4951"/>
        <item m="1" x="6080"/>
        <item m="1" x="6152"/>
        <item m="1" x="4894"/>
        <item m="1" x="6500"/>
        <item m="1" x="5480"/>
        <item m="1" x="5512"/>
        <item m="1" x="5699"/>
        <item m="1" x="4572"/>
        <item m="1" x="3466"/>
        <item m="1" x="4180"/>
        <item m="1" x="6789"/>
        <item m="1" x="4863"/>
        <item m="1" x="6519"/>
        <item m="1" x="6395"/>
        <item m="1" x="5816"/>
        <item m="1" x="6753"/>
        <item m="1" x="6335"/>
        <item m="1" x="3846"/>
        <item m="1" x="3281"/>
        <item m="1" x="4811"/>
        <item m="1" x="3446"/>
        <item m="1" x="4333"/>
        <item m="1" x="3298"/>
        <item m="1" x="3961"/>
        <item m="1" x="4823"/>
        <item m="1" x="3786"/>
        <item m="1" x="5612"/>
        <item m="1" x="4386"/>
        <item m="1" x="6287"/>
        <item m="1" x="4739"/>
        <item m="1" x="6625"/>
        <item m="1" x="5379"/>
        <item m="1" x="7270"/>
        <item m="1" x="3269"/>
        <item m="1" x="5099"/>
        <item m="1" x="5758"/>
        <item m="1" x="6412"/>
        <item m="1" x="6400"/>
        <item m="1" x="3688"/>
        <item m="1" x="4107"/>
        <item m="1" x="3937"/>
        <item m="1" x="4620"/>
        <item m="1" x="4752"/>
        <item m="1" x="5562"/>
        <item m="1" x="5587"/>
        <item m="1" x="4582"/>
        <item m="1" x="4186"/>
        <item m="1" x="5779"/>
        <item m="1" x="6030"/>
        <item m="1" x="3079"/>
        <item m="1" x="4607"/>
        <item m="1" x="3401"/>
        <item m="1" x="4949"/>
        <item m="1" x="5074"/>
        <item m="1" x="4512"/>
        <item m="1" x="3234"/>
        <item m="1" x="4783"/>
        <item m="1" x="4071"/>
        <item m="1" x="4206"/>
        <item m="1" x="3549"/>
        <item m="1" x="3664"/>
        <item m="1" x="6631"/>
        <item m="1" x="6665"/>
        <item m="1" x="5811"/>
        <item m="1" x="3606"/>
        <item m="1" x="6632"/>
        <item m="1" x="5304"/>
        <item m="1" x="5513"/>
        <item m="1" x="3607"/>
        <item m="1" x="3561"/>
        <item m="1" x="6524"/>
        <item m="1" x="3137"/>
        <item m="1" x="4062"/>
        <item m="1" x="4115"/>
        <item m="1" x="3550"/>
        <item m="1" x="4488"/>
        <item m="1" x="4746"/>
        <item m="1" x="4703"/>
        <item m="1" x="6928"/>
        <item m="1" x="3111"/>
        <item m="1" x="3608"/>
        <item m="1" x="5893"/>
        <item m="1" x="3488"/>
        <item m="1" x="5548"/>
        <item m="1" x="3374"/>
        <item m="1" x="4253"/>
        <item m="1" x="3660"/>
        <item m="1" x="5474"/>
        <item m="1" x="4225"/>
        <item m="1" x="6103"/>
        <item m="1" x="6780"/>
        <item m="1" x="3900"/>
        <item m="1" x="3468"/>
        <item m="1" x="4353"/>
        <item m="1" x="3384"/>
        <item m="1" x="4275"/>
        <item m="1" x="3408"/>
        <item m="1" x="3916"/>
        <item m="1" x="4369"/>
        <item m="1" x="3847"/>
        <item m="1" x="3396"/>
        <item m="1" x="3656"/>
        <item m="1" x="4595"/>
        <item m="1" x="6489"/>
        <item m="1" x="5233"/>
        <item m="1" x="7096"/>
        <item m="1" x="4587"/>
        <item m="1" x="5594"/>
        <item m="1" x="7496"/>
        <item m="1" x="6262"/>
        <item m="1" x="3126"/>
        <item m="1" x="6601"/>
        <item m="1" x="3504"/>
        <item m="1" x="3675"/>
        <item m="1" x="4031"/>
        <item m="1" x="5494"/>
        <item m="1" x="6294"/>
        <item m="1" x="4608"/>
        <item m="1" x="4732"/>
        <item m="1" x="3582"/>
        <item m="1" x="4972"/>
        <item m="1" x="6615"/>
        <item m="1" x="5906"/>
        <item m="1" x="5619"/>
        <item m="1" x="3061"/>
        <item m="1" x="3096"/>
        <item m="1" x="3897"/>
        <item m="1" x="4684"/>
        <item m="1" x="6835"/>
        <item m="1" x="7188"/>
        <item m="1" x="4864"/>
        <item m="1" x="5975"/>
        <item m="1" x="7456"/>
        <item m="1" x="4685"/>
        <item m="1" x="4911"/>
        <item m="1" x="3138"/>
        <item m="1" x="4841"/>
        <item m="1" x="5115"/>
        <item m="1" x="7500"/>
        <item m="1" x="3698"/>
        <item m="1" x="4945"/>
        <item m="1" x="6448"/>
        <item m="1" x="3730"/>
        <item m="1" x="3761"/>
        <item m="1" x="4788"/>
        <item m="1" x="3520"/>
        <item m="1" x="6192"/>
        <item m="1" x="5305"/>
        <item m="1" x="6058"/>
        <item m="1" x="6398"/>
        <item m="1" x="6583"/>
        <item m="1" x="3424"/>
        <item m="1" x="4086"/>
        <item m="1" x="4502"/>
        <item m="1" x="4160"/>
        <item m="1" x="4686"/>
        <item m="1" x="3218"/>
        <item m="1" x="6086"/>
        <item m="1" x="3290"/>
        <item m="1" x="6445"/>
        <item m="1" x="5153"/>
        <item m="1" x="4912"/>
        <item m="1" x="3112"/>
        <item m="1" x="3303"/>
        <item m="1" x="6193"/>
        <item m="1" x="4870"/>
        <item m="1" x="3863"/>
        <item m="1" x="4311"/>
        <item m="1" x="4079"/>
        <item m="1" x="6721"/>
        <item m="1" x="6435"/>
        <item m="1" x="6678"/>
        <item m="1" x="7305"/>
        <item m="1" x="5451"/>
        <item m="1" x="3273"/>
        <item m="1" x="6038"/>
        <item m="1" x="3605"/>
        <item m="1" x="4562"/>
        <item m="1" x="6052"/>
        <item m="1" x="4659"/>
        <item m="1" x="3962"/>
        <item m="1" x="3211"/>
        <item m="1" x="3809"/>
        <item m="1" x="4597"/>
        <item m="1" x="3131"/>
        <item m="1" x="5169"/>
        <item m="1" x="5109"/>
        <item m="1" x="4453"/>
        <item m="1" x="4404"/>
        <item m="1" x="3370"/>
        <item m="1" x="4884"/>
        <item m="1" x="5507"/>
        <item m="1" x="5572"/>
        <item m="1" x="6739"/>
        <item m="1" x="6776"/>
        <item m="1" x="6812"/>
        <item m="1" x="6843"/>
        <item m="1" x="3156"/>
        <item m="1" x="4324"/>
        <item m="1" x="3145"/>
        <item m="1" x="4479"/>
        <item m="1" x="6232"/>
        <item m="1" x="6619"/>
        <item m="1" x="5539"/>
        <item m="1" x="3822"/>
        <item m="1" x="5643"/>
        <item m="1" x="4422"/>
        <item m="1" x="6808"/>
        <item m="1" x="5832"/>
        <item m="1" x="6333"/>
        <item m="1" x="4049"/>
        <item m="1" x="5620"/>
        <item m="1" x="4536"/>
        <item m="1" x="4357"/>
        <item m="1" x="4090"/>
        <item m="1" x="3679"/>
        <item m="1" x="7016"/>
        <item m="1" x="3754"/>
        <item m="1" x="3903"/>
        <item m="1" x="3521"/>
        <item m="1" x="5959"/>
        <item m="1" x="5863"/>
        <item m="1" x="4065"/>
        <item m="1" x="4898"/>
        <item m="1" x="3891"/>
        <item m="1" x="3457"/>
        <item m="1" x="4341"/>
        <item m="1" x="4705"/>
        <item m="1" x="5908"/>
        <item m="1" x="4114"/>
        <item m="1" x="6057"/>
        <item m="1" x="4704"/>
        <item m="1" x="5743"/>
        <item m="1" x="4830"/>
        <item m="1" x="4772"/>
        <item m="1" x="6659"/>
        <item m="1" x="5411"/>
        <item m="1" x="7307"/>
        <item m="1" x="3305"/>
        <item m="1" x="5131"/>
        <item m="1" x="5803"/>
        <item m="1" x="3651"/>
        <item m="1" x="4464"/>
        <item m="1" x="3680"/>
        <item m="1" x="6952"/>
        <item m="1" x="7525"/>
        <item m="1" x="7290"/>
        <item m="1" x="7181"/>
        <item m="1" x="5527"/>
        <item m="1" x="5582"/>
        <item m="1" x="6436"/>
        <item m="1" x="3693"/>
        <item m="1" x="5505"/>
        <item m="1" x="4262"/>
        <item m="1" x="4170"/>
        <item m="1" x="7009"/>
        <item m="1" x="6691"/>
        <item m="1" x="4803"/>
        <item m="1" x="7249"/>
        <item m="1" x="6661"/>
        <item m="1" x="7151"/>
        <item m="1" x="7014"/>
        <item m="1" x="5634"/>
        <item m="1" x="6577"/>
        <item m="1" x="6139"/>
        <item m="1" x="6814"/>
        <item m="1" x="3685"/>
        <item m="1" x="6295"/>
        <item m="1" x="4465"/>
        <item m="1" x="4182"/>
        <item m="1" x="4592"/>
        <item m="1" x="5820"/>
        <item m="1" x="6140"/>
        <item m="1" x="7069"/>
        <item m="1" x="4409"/>
        <item m="1" x="4624"/>
        <item m="1" x="6515"/>
        <item m="1" x="5266"/>
        <item m="1" x="5194"/>
        <item m="1" x="7430"/>
        <item m="1" x="4927"/>
        <item m="1" x="6947"/>
        <item m="1" x="7131"/>
        <item m="1" x="6725"/>
        <item m="1" x="4667"/>
        <item m="1" x="7208"/>
        <item m="1" x="5691"/>
        <item m="1" x="6634"/>
        <item m="1" x="7114"/>
        <item m="1" x="3231"/>
        <item m="1" x="4626"/>
        <item m="1" x="3838"/>
        <item m="1" x="3316"/>
        <item m="1" x="5744"/>
        <item m="1" x="6033"/>
        <item m="1" x="6844"/>
        <item m="1" x="3351"/>
        <item m="1" x="3922"/>
        <item m="1" x="7291"/>
        <item m="1" x="3820"/>
        <item m="1" x="4617"/>
        <item m="1" x="5627"/>
        <item m="1" x="7520"/>
        <item m="1" x="6307"/>
        <item m="1" x="6620"/>
        <item m="1" x="6237"/>
        <item m="1" x="6744"/>
        <item m="1" x="7227"/>
        <item m="1" x="3159"/>
        <item m="1" x="4907"/>
        <item m="1" x="3853"/>
        <item m="1" x="4865"/>
        <item m="1" x="4724"/>
        <item m="1" x="6380"/>
        <item m="1" x="5607"/>
        <item m="1" x="6654"/>
        <item m="1" x="7070"/>
        <item m="1" x="6643"/>
        <item m="1" x="3412"/>
        <item m="1" x="5344"/>
        <item m="1" x="5158"/>
        <item m="1" x="4417"/>
        <item m="1" x="5852"/>
        <item m="1" x="5039"/>
        <item m="1" x="5879"/>
        <item m="1" x="7267"/>
        <item m="1" x="6599"/>
        <item m="1" x="5976"/>
        <item m="1" x="4129"/>
        <item m="1" x="5735"/>
        <item m="1" x="3366"/>
        <item m="1" x="4601"/>
        <item m="1" x="5953"/>
        <item m="1" x="3528"/>
        <item m="1" x="3751"/>
        <item m="1" x="4298"/>
        <item m="1" x="7337"/>
        <item m="1" x="5475"/>
        <item m="1" x="7082"/>
        <item m="1" x="7158"/>
        <item m="1" x="6754"/>
        <item m="1" x="3816"/>
        <item m="1" x="5196"/>
        <item m="1" x="4933"/>
        <item m="1" x="6880"/>
        <item m="1" x="6922"/>
        <item m="1" x="6895"/>
        <item m="1" x="5110"/>
        <item m="1" x="4268"/>
        <item m="1" x="7545"/>
        <item m="1" x="6783"/>
        <item m="1" x="4729"/>
        <item m="1" x="6183"/>
        <item m="1" x="5748"/>
        <item m="1" x="7184"/>
        <item m="1" x="5785"/>
        <item m="1" x="6301"/>
        <item m="1" x="7286"/>
        <item m="1" x="3860"/>
        <item m="1" x="5682"/>
        <item m="1" x="4444"/>
        <item m="1" x="6361"/>
        <item m="1" x="3146"/>
        <item m="1" x="4466"/>
        <item m="1" x="3759"/>
        <item m="1" x="4329"/>
        <item m="1" x="3839"/>
        <item m="1" x="4900"/>
        <item m="1" x="3317"/>
        <item m="1" x="4240"/>
        <item m="1" x="5179"/>
        <item m="1" x="4152"/>
        <item m="1" x="5378"/>
        <item m="1" x="7017"/>
        <item m="1" x="3796"/>
        <item m="1" x="6935"/>
        <item m="1" x="5004"/>
        <item m="1" x="4348"/>
        <item m="1" x="7047"/>
        <item m="1" x="6989"/>
        <item m="1" x="6936"/>
        <item m="1" x="7398"/>
        <item m="1" x="5249"/>
        <item m="1" x="5285"/>
        <item m="1" x="6929"/>
        <item m="1" x="6982"/>
        <item m="1" x="6008"/>
        <item m="1" x="4602"/>
        <item m="1" x="6315"/>
        <item m="1" x="4199"/>
        <item m="1" x="5938"/>
        <item m="1" x="6549"/>
        <item m="1" x="4647"/>
        <item m="1" x="4687"/>
        <item m="1" x="6608"/>
        <item m="1" x="7517"/>
        <item m="1" x="3089"/>
        <item m="1" x="3778"/>
        <item m="1" x="5872"/>
        <item m="1" x="5806"/>
        <item m="1" x="4410"/>
        <item m="1" x="4805"/>
        <item m="1" x="6708"/>
        <item m="1" x="5443"/>
        <item m="1" x="6733"/>
        <item m="1" x="6309"/>
        <item m="1" x="7218"/>
        <item m="1" x="3569"/>
        <item m="1" x="7003"/>
        <item m="1" x="7338"/>
        <item m="1" x="3544"/>
        <item m="1" x="5213"/>
        <item m="1" x="3346"/>
        <item m="1" x="5161"/>
        <item m="1" x="3956"/>
        <item m="1" x="4877"/>
        <item m="1" x="5040"/>
        <item m="1" x="3200"/>
        <item m="1" x="4993"/>
        <item m="1" x="6432"/>
        <item m="1" x="4505"/>
        <item m="1" x="3603"/>
        <item m="1" x="4489"/>
        <item m="1" x="5423"/>
        <item m="1" x="5939"/>
        <item m="1" x="5470"/>
        <item m="1" x="3694"/>
        <item m="1" x="4155"/>
        <item m="1" x="4770"/>
        <item m="1" x="3744"/>
        <item m="1" x="4625"/>
        <item m="1" x="3192"/>
        <item m="1" x="3833"/>
        <item m="1" x="4285"/>
        <item m="1" x="3315"/>
        <item m="1" x="5662"/>
        <item m="1" x="6176"/>
        <item m="1" x="3362"/>
        <item m="1" x="3216"/>
        <item m="1" x="6685"/>
        <item m="1" x="4598"/>
        <item m="1" x="3874"/>
        <item m="1" x="4599"/>
        <item m="1" x="3392"/>
        <item m="1" x="3043"/>
        <item m="1" x="3529"/>
        <item m="1" x="4527"/>
        <item m="1" x="3545"/>
        <item m="1" x="4542"/>
        <item m="1" x="4934"/>
        <item m="1" x="3760"/>
        <item m="1" x="5357"/>
        <item m="1" x="3462"/>
        <item m="1" x="6858"/>
        <item m="1" x="3793"/>
        <item m="1" x="6851"/>
        <item m="1" x="5874"/>
        <item m="1" x="3343"/>
        <item m="1" x="5005"/>
        <item m="1" x="3309"/>
        <item m="1" x="4125"/>
        <item m="1" x="6041"/>
        <item m="1" x="4622"/>
        <item m="1" x="3609"/>
        <item m="1" x="6666"/>
        <item m="1" x="3278"/>
        <item m="1" x="3597"/>
        <item m="1" x="3624"/>
        <item m="1" x="3122"/>
        <item m="1" x="5359"/>
        <item m="1" x="5441"/>
        <item m="1" x="5881"/>
        <item m="1" x="6655"/>
        <item m="1" x="5417"/>
        <item m="1" x="6488"/>
        <item m="1" x="6513"/>
        <item m="1" x="6990"/>
        <item m="1" x="7406"/>
        <item m="1" x="5306"/>
        <item m="1" x="5599"/>
        <item m="1" x="6042"/>
        <item m="1" x="6339"/>
        <item m="1" x="6215"/>
        <item m="1" x="5767"/>
        <item m="1" x="5977"/>
        <item m="1" x="5274"/>
        <item m="1" x="3729"/>
        <item m="1" x="3825"/>
        <item m="1" x="4696"/>
        <item m="1" x="3385"/>
        <item m="1" x="3888"/>
        <item m="1" x="5715"/>
        <item m="1" x="4470"/>
        <item m="1" x="6388"/>
        <item m="1" x="3810"/>
        <item m="1" x="3622"/>
        <item m="1" x="4583"/>
        <item m="1" x="4436"/>
        <item m="1" x="6757"/>
        <item m="1" x="5580"/>
        <item m="1" x="6365"/>
        <item m="1" x="4312"/>
        <item m="1" x="5238"/>
        <item m="1" x="7391"/>
        <item m="1" x="6827"/>
        <item m="1" x="6530"/>
        <item m="1" x="6024"/>
        <item m="1" x="4842"/>
        <item m="1" x="4784"/>
        <item m="1" x="6327"/>
        <item m="1" x="5088"/>
        <item m="1" x="7416"/>
        <item m="1" x="7176"/>
        <item m="1" x="6303"/>
        <item m="1" x="3409"/>
        <item m="1" x="3769"/>
        <item m="1" x="4370"/>
        <item m="1" x="4219"/>
        <item m="1" x="4715"/>
        <item m="1" x="3397"/>
        <item m="1" x="4829"/>
        <item m="1" x="6743"/>
        <item m="1" x="5468"/>
        <item m="1" x="7372"/>
        <item m="1" x="7161"/>
        <item m="1" x="6969"/>
        <item m="1" x="7256"/>
        <item m="1" x="7485"/>
        <item m="1" x="6013"/>
        <item m="1" x="3238"/>
        <item m="1" x="3380"/>
        <item m="1" x="5445"/>
        <item m="1" x="3285"/>
        <item m="1" x="6902"/>
        <item m="1" x="6978"/>
        <item m="1" x="4920"/>
        <item m="1" x="6713"/>
        <item m="1" x="6454"/>
        <item m="1" x="3551"/>
        <item m="1" x="3604"/>
        <item m="1" x="4108"/>
        <item m="1" x="4121"/>
        <item m="1" x="4270"/>
        <item m="1" x="3375"/>
        <item m="1" x="7247"/>
        <item m="1" x="3425"/>
        <item m="1" x="7288"/>
        <item m="1" x="6748"/>
        <item m="1" x="7266"/>
        <item m="1" x="5240"/>
        <item m="1" x="4579"/>
        <item m="1" x="3197"/>
        <item m="1" x="3282"/>
        <item m="1" x="5198"/>
        <item m="1" x="6903"/>
        <item m="1" x="5871"/>
        <item m="1" x="3965"/>
        <item m="1" x="5740"/>
        <item m="1" x="3083"/>
        <item m="1" x="6485"/>
        <item m="1" x="3743"/>
        <item m="1" x="3577"/>
        <item m="1" x="6786"/>
        <item m="1" x="3357"/>
        <item m="1" x="4236"/>
        <item m="1" x="4744"/>
        <item m="1" x="3414"/>
        <item m="1" x="5243"/>
        <item m="1" x="5022"/>
        <item m="1" x="6506"/>
        <item m="1" x="6944"/>
        <item m="1" x="5482"/>
        <item m="1" x="5789"/>
        <item m="1" x="4432"/>
        <item m="1" x="5030"/>
        <item m="1" x="5517"/>
        <item m="1" x="3741"/>
        <item m="1" x="6021"/>
        <item m="1" x="4815"/>
        <item m="1" x="5569"/>
        <item m="1" x="4332"/>
        <item m="1" x="6225"/>
        <item m="1" x="6878"/>
        <item m="1" x="4763"/>
        <item m="1" x="7334"/>
        <item m="1" x="4454"/>
        <item m="1" x="5830"/>
        <item m="1" x="6545"/>
        <item m="1" x="4480"/>
        <item m="1" x="6917"/>
        <item m="1" x="5556"/>
        <item m="1" x="3762"/>
        <item m="1" x="5915"/>
        <item m="1" x="6401"/>
        <item m="1" x="7248"/>
        <item m="1" x="7353"/>
        <item m="1" x="5988"/>
        <item m="1" x="3681"/>
        <item m="1" x="4725"/>
        <item m="1" x="4847"/>
        <item m="1" x="3735"/>
        <item m="1" x="4679"/>
        <item m="1" x="6569"/>
        <item m="1" x="5339"/>
        <item m="1" x="6882"/>
        <item m="1" x="5926"/>
        <item m="1" x="4720"/>
        <item m="1" x="4764"/>
        <item m="1" x="7392"/>
        <item m="1" x="6732"/>
        <item m="1" x="7250"/>
        <item m="1" x="5286"/>
        <item m="1" x="6251"/>
        <item m="1" x="6252"/>
        <item m="1" x="5317"/>
        <item m="1" x="5065"/>
        <item m="1" x="5103"/>
        <item m="1" x="3682"/>
        <item m="1" x="3157"/>
        <item m="1" x="6409"/>
        <item m="1" x="4469"/>
        <item m="1" x="7486"/>
        <item m="1" x="7032"/>
        <item m="1" x="5257"/>
        <item m="1" x="3636"/>
        <item m="1" x="6797"/>
        <item m="1" x="3097"/>
        <item m="1" x="5557"/>
        <item m="1" x="4676"/>
        <item m="1" x="3352"/>
        <item m="1" x="7067"/>
        <item m="1" x="3610"/>
        <item m="1" x="5015"/>
        <item m="1" x="4423"/>
        <item m="1" x="4899"/>
        <item m="1" x="4342"/>
        <item m="1" x="5282"/>
        <item m="1" x="4831"/>
        <item m="1" x="5807"/>
        <item m="1" x="6238"/>
        <item m="1" x="6745"/>
        <item m="1" x="6159"/>
        <item m="1" x="4631"/>
        <item m="1" x="7015"/>
        <item m="1" x="6650"/>
        <item m="1" x="6889"/>
        <item m="1" x="7217"/>
        <item m="1" x="4666"/>
        <item m="1" x="5698"/>
        <item m="1" x="6374"/>
        <item m="1" x="3214"/>
        <item m="1" x="6724"/>
        <item m="1" x="7357"/>
        <item m="1" x="3851"/>
        <item m="1" x="5859"/>
        <item m="1" x="6496"/>
        <item m="1" x="7393"/>
        <item m="1" x="6805"/>
        <item m="1" x="7475"/>
        <item m="1" x="5325"/>
        <item m="1" x="6440"/>
        <item m="1" x="6979"/>
        <item m="1" x="6418"/>
        <item m="1" x="6282"/>
        <item m="1" x="6921"/>
        <item m="1" x="7232"/>
        <item m="1" x="6351"/>
        <item m="1" x="3372"/>
        <item m="1" x="6022"/>
        <item m="1" x="4046"/>
        <item m="1" x="5708"/>
        <item m="1" x="6402"/>
        <item m="1" x="7384"/>
        <item m="1" x="7417"/>
        <item m="1" x="6121"/>
        <item m="1" x="4954"/>
        <item m="1" x="3869"/>
        <item m="1" x="7438"/>
        <item m="1" x="4555"/>
        <item m="1" x="6550"/>
        <item m="1" x="7539"/>
        <item m="1" x="3713"/>
        <item m="1" x="5720"/>
        <item m="1" x="6828"/>
        <item m="1" x="4726"/>
        <item m="1" x="6177"/>
        <item m="1" x="5150"/>
        <item m="1" x="6092"/>
        <item m="1" x="7028"/>
        <item m="1" x="3968"/>
        <item m="1" x="6166"/>
        <item m="1" x="6670"/>
        <item m="1" x="3882"/>
        <item m="1" x="5404"/>
        <item m="1" x="3719"/>
        <item m="1" x="4308"/>
        <item m="1" x="6198"/>
        <item m="1" x="4932"/>
        <item m="1" x="6767"/>
        <item m="1" x="3611"/>
        <item m="1" x="3239"/>
        <item m="1" x="3358"/>
        <item m="1" x="5979"/>
        <item m="1" x="6064"/>
        <item m="1" x="7494"/>
        <item m="1" x="5418"/>
        <item m="1" x="7144"/>
        <item m="1" x="6278"/>
        <item m="1" x="6900"/>
        <item m="1" x="7412"/>
        <item m="1" x="3753"/>
        <item m="1" x="6852"/>
        <item m="1" x="5952"/>
        <item m="1" x="6970"/>
        <item m="1" x="6857"/>
        <item m="1" x="4649"/>
        <item m="1" x="3938"/>
        <item m="1" x="4418"/>
        <item m="1" x="6129"/>
        <item m="1" x="3817"/>
        <item m="1" x="3886"/>
        <item m="1" x="5844"/>
        <item m="1" x="3247"/>
        <item m="1" x="3495"/>
        <item m="1" x="5312"/>
        <item m="1" x="3782"/>
        <item m="1" x="4396"/>
        <item m="1" x="4603"/>
        <item m="1" x="7190"/>
        <item m="1" x="5956"/>
        <item m="1" x="4835"/>
        <item m="1" x="3704"/>
        <item m="1" x="5487"/>
        <item m="1" x="4217"/>
        <item m="1" x="3334"/>
        <item m="1" x="4313"/>
        <item m="1" x="6329"/>
        <item m="1" x="6313"/>
        <item m="1" x="4650"/>
        <item m="1" x="7476"/>
        <item m="1" x="5768"/>
        <item m="1" x="5377"/>
        <item m="1" x="3546"/>
        <item m="1" x="3476"/>
        <item m="1" x="6031"/>
        <item m="1" x="3717"/>
        <item m="1" x="5163"/>
        <item m="1" x="6104"/>
        <item m="1" x="3928"/>
        <item m="1" x="5759"/>
        <item m="1" x="4503"/>
        <item m="1" x="6413"/>
        <item m="1" x="3827"/>
        <item m="1" x="3373"/>
        <item m="1" x="4232"/>
        <item m="1" x="6555"/>
        <item m="1" x="4153"/>
        <item m="1" x="3106"/>
        <item m="1" x="3322"/>
        <item m="1" x="6184"/>
        <item m="1" x="7097"/>
        <item m="1" x="3390"/>
        <item m="1" x="4921"/>
        <item m="1" x="4528"/>
        <item m="1" x="7367"/>
        <item m="1" x="3235"/>
        <item m="1" x="5455"/>
        <item m="1" x="5700"/>
        <item m="1" x="5565"/>
        <item m="1" x="4604"/>
        <item m="1" x="3084"/>
        <item m="1" x="3578"/>
        <item m="1" x="5091"/>
        <item m="1" x="3662"/>
        <item m="1" x="7507"/>
        <item m="1" x="6297"/>
        <item m="1" x="6572"/>
        <item m="1" x="5076"/>
        <item m="1" x="5043"/>
        <item m="1" x="5577"/>
        <item m="1" x="5821"/>
        <item m="1" x="6809"/>
        <item m="1" x="5345"/>
        <item m="1" x="3732"/>
        <item m="1" x="6316"/>
        <item m="1" x="5044"/>
        <item m="1" x="5504"/>
        <item m="1" x="6679"/>
        <item m="1" x="5346"/>
        <item m="1" x="3123"/>
        <item m="1" x="3522"/>
        <item m="1" x="5812"/>
        <item m="1" x="3979"/>
        <item m="1" x="4439"/>
        <item m="1" x="6207"/>
        <item m="1" x="4301"/>
        <item m="1" x="3917"/>
        <item m="1" x="4798"/>
        <item m="1" x="6927"/>
        <item m="1" x="7442"/>
        <item m="1" x="7303"/>
        <item m="1" x="4857"/>
        <item m="1" x="6781"/>
        <item m="1" x="5502"/>
        <item m="1" x="7408"/>
        <item m="1" x="7374"/>
        <item m="1" x="7537"/>
        <item m="1" x="4543"/>
        <item m="1" x="3365"/>
        <item m="1" x="5861"/>
        <item m="1" x="7426"/>
        <item m="1" x="6537"/>
        <item m="1" x="3705"/>
        <item m="1" x="3405"/>
        <item m="1" x="6845"/>
        <item m="1" x="5294"/>
        <item m="1" x="4538"/>
        <item m="1" x="3155"/>
        <item m="1" x="4133"/>
        <item m="1" x="5102"/>
        <item m="1" x="7481"/>
        <item m="1" x="7348"/>
        <item m="1" x="5786"/>
        <item m="1" x="5934"/>
        <item m="1" x="3641"/>
        <item m="1" x="4150"/>
        <item m="1" x="4249"/>
        <item m="1" x="6864"/>
        <item m="1" x="6909"/>
        <item m="1" x="4753"/>
        <item m="1" x="5334"/>
        <item m="1" x="5655"/>
        <item m="1" x="5860"/>
        <item m="1" x="6768"/>
        <item m="1" x="4241"/>
        <item m="1" x="4336"/>
        <item m="1" x="5159"/>
        <item m="1" x="5234"/>
        <item m="1" x="5885"/>
        <item m="1" x="6369"/>
        <item m="1" x="7354"/>
        <item m="1" x="3623"/>
        <item m="1" x="4952"/>
        <item m="1" x="4032"/>
        <item m="1" x="6910"/>
        <item m="1" x="5252"/>
        <item m="1" x="7115"/>
        <item m="1" x="3410"/>
        <item m="1" x="5774"/>
        <item m="1" x="6066"/>
        <item m="1" x="4495"/>
        <item m="1" x="6290"/>
        <item m="1" x="7200"/>
        <item m="1" x="3493"/>
        <item m="1" x="6509"/>
        <item m="1" x="3733"/>
        <item m="1" x="3132"/>
        <item m="1" x="7165"/>
        <item m="1" x="5590"/>
        <item m="1" x="3653"/>
        <item m="1" x="5813"/>
        <item m="1" x="4054"/>
        <item m="1" x="4194"/>
        <item m="1" x="5219"/>
        <item m="1" x="3489"/>
        <item m="1" x="5098"/>
        <item m="1" x="3980"/>
        <item m="1" x="5954"/>
        <item m="1" x="6213"/>
        <item m="1" x="4828"/>
        <item m="1" x="6371"/>
        <item m="1" x="3532"/>
        <item m="1" x="3829"/>
        <item m="1" x="6891"/>
        <item m="1" x="4394"/>
        <item m="1" x="5154"/>
        <item m="1" x="4322"/>
        <item m="1" x="7343"/>
        <item m="1" x="4281"/>
        <item m="1" x="7292"/>
        <item m="1" x="3598"/>
        <item m="1" x="5214"/>
        <item m="1" x="3025"/>
        <item m="1" x="6953"/>
        <item m="1" x="6426"/>
        <item m="1" x="4433"/>
        <item m="1" x="7449"/>
        <item m="1" x="4975"/>
        <item m="1" x="3523"/>
        <item m="1" x="3344"/>
        <item m="1" x="6372"/>
        <item m="1" x="5658"/>
        <item m="1" x="6761"/>
        <item m="1" x="4889"/>
        <item m="1" x="5471"/>
        <item m="1" x="4986"/>
        <item m="1" x="3017"/>
        <item m="1" x="3997"/>
        <item m="1" x="4852"/>
        <item m="1" x="5488"/>
        <item m="1" x="6976"/>
        <item m="1" x="6879"/>
        <item m="1" x="5808"/>
        <item m="1" x="6322"/>
        <item m="1" x="4771"/>
        <item m="1" x="5269"/>
        <item m="1" x="6226"/>
        <item m="1" x="6734"/>
        <item m="1" x="7219"/>
        <item m="1" x="3500"/>
        <item m="1" x="4390"/>
        <item m="1" x="3768"/>
        <item m="1" x="5595"/>
        <item m="1" x="4367"/>
        <item m="1" x="6263"/>
        <item m="1" x="6893"/>
        <item m="1" x="7510"/>
        <item m="1" x="3763"/>
        <item m="1" x="4712"/>
        <item m="1" x="6602"/>
        <item m="1" x="5367"/>
        <item m="1" x="7251"/>
        <item m="1" x="3330"/>
        <item m="1" x="4939"/>
        <item m="1" x="4670"/>
        <item m="1" x="6249"/>
        <item m="1" x="6793"/>
        <item m="1" x="5588"/>
        <item m="1" x="6391"/>
        <item m="1" x="3974"/>
        <item m="1" x="4007"/>
        <item m="1" x="5061"/>
        <item m="1" x="6597"/>
        <item m="1" x="7413"/>
        <item m="1" x="6326"/>
        <item m="1" x="3183"/>
        <item m="1" x="3261"/>
        <item m="1" x="5518"/>
        <item m="1" x="4481"/>
        <item m="1" x="5003"/>
        <item m="1" x="7434"/>
        <item m="1" x="4721"/>
        <item m="1" x="5573"/>
        <item m="1" x="7051"/>
        <item m="1" x="5188"/>
        <item m="1" x="4890"/>
        <item m="1" x="5649"/>
        <item m="1" x="6930"/>
        <item m="1" x="6328"/>
        <item m="1" x="6034"/>
        <item m="1" x="3562"/>
        <item m="1" x="3124"/>
        <item m="1" x="7330"/>
        <item m="1" x="6777"/>
        <item m="1" x="3256"/>
        <item m="1" x="6253"/>
        <item m="1" x="4146"/>
        <item m="1" x="5410"/>
        <item m="1" x="3291"/>
        <item m="1" x="4755"/>
        <item m="1" x="3266"/>
        <item m="1" x="3440"/>
        <item m="1" x="5650"/>
        <item m="1" x="5155"/>
        <item m="1" x="7243"/>
        <item m="1" x="3267"/>
        <item m="1" x="3310"/>
        <item m="1" x="3242"/>
        <item m="1" x="5822"/>
        <item m="1" x="6983"/>
        <item m="1" x="3690"/>
        <item m="1" x="5853"/>
        <item m="1" x="7233"/>
        <item m="1" x="5929"/>
        <item m="1" x="4780"/>
        <item m="1" x="5712"/>
        <item m="1" x="7378"/>
        <item m="1" x="6483"/>
        <item m="1" x="5631"/>
        <item m="1" x="6984"/>
        <item m="1" x="6692"/>
        <item m="1" x="3077"/>
        <item m="1" x="3854"/>
        <item m="1" x="5351"/>
        <item m="1" x="6410"/>
        <item m="1" x="4517"/>
        <item m="1" x="5836"/>
        <item m="1" x="3981"/>
        <item m="1" x="5031"/>
        <item m="1" x="7197"/>
        <item m="1" x="7166"/>
        <item m="1" x="3226"/>
        <item m="1" x="4358"/>
        <item m="1" x="4460"/>
        <item m="1" x="5549"/>
        <item m="1" x="6876"/>
        <item m="1" x="3113"/>
        <item m="1" x="6991"/>
        <item m="1" x="6017"/>
        <item m="1" x="6999"/>
        <item m="1" x="3367"/>
        <item m="1" x="3280"/>
        <item m="1" x="3942"/>
        <item m="1" x="5773"/>
        <item m="1" x="6800"/>
        <item m="1" x="7423"/>
        <item m="1" x="4235"/>
        <item m="1" x="3040"/>
        <item m="1" x="4869"/>
        <item m="1" x="6788"/>
        <item m="1" x="3413"/>
        <item m="1" x="5242"/>
        <item m="1" x="4063"/>
        <item m="1" x="5896"/>
        <item m="1" x="3777"/>
        <item m="1" x="4375"/>
        <item m="1" x="6276"/>
        <item m="1" x="4991"/>
        <item m="1" x="6898"/>
        <item m="1" x="4727"/>
        <item m="1" x="3564"/>
        <item m="1" x="5373"/>
        <item m="1" x="7261"/>
        <item m="1" x="6003"/>
        <item m="1" x="4613"/>
        <item m="1" x="6208"/>
        <item m="1" x="7116"/>
        <item m="1" x="4184"/>
        <item m="1" x="5106"/>
        <item m="1" x="5775"/>
        <item m="1" x="6717"/>
        <item m="1" x="3918"/>
        <item m="1" x="4662"/>
        <item m="1" x="5615"/>
        <item m="1" x="6291"/>
        <item m="1" x="7201"/>
        <item m="1" x="3494"/>
        <item m="1" x="4371"/>
        <item m="1" x="5177"/>
        <item m="1" x="6116"/>
        <item m="1" x="6790"/>
        <item m="1" x="3998"/>
        <item m="1" x="4853"/>
        <item m="1" x="5684"/>
        <item m="1" x="6627"/>
        <item m="1" x="7275"/>
        <item m="1" x="7106"/>
        <item m="1" x="3398"/>
        <item m="1" x="3906"/>
        <item m="1" x="7488"/>
        <item m="1" x="3745"/>
        <item m="1" x="5270"/>
        <item m="1" x="6227"/>
        <item m="1" x="7133"/>
        <item m="1" x="3426"/>
        <item m="1" x="4196"/>
        <item m="1" x="5126"/>
        <item m="1" x="5189"/>
        <item m="1" x="5384"/>
        <item m="1" x="6216"/>
        <item m="1" x="3932"/>
        <item m="1" x="7209"/>
        <item m="1" x="6005"/>
        <item m="1" x="3207"/>
        <item m="1" x="5616"/>
        <item m="1" x="3666"/>
        <item m="1" x="4237"/>
        <item m="1" x="5178"/>
        <item m="1" x="6117"/>
        <item m="1" x="4130"/>
        <item m="1" x="5685"/>
        <item m="1" x="6628"/>
        <item m="1" x="3720"/>
        <item m="1" x="4605"/>
        <item m="1" x="5244"/>
        <item m="1" x="6200"/>
        <item m="1" x="3399"/>
        <item m="1" x="4651"/>
        <item m="1" x="7191"/>
        <item m="1" x="3480"/>
        <item m="1" x="4359"/>
        <item m="1" x="6609"/>
        <item m="1" x="4381"/>
        <item m="1" x="7435"/>
        <item m="1" x="6556"/>
        <item m="1" x="4551"/>
        <item m="1" x="4888"/>
        <item m="1" x="4916"/>
        <item m="1" x="5170"/>
        <item m="1" x="4765"/>
        <item m="1" x="5483"/>
        <item m="1" x="6546"/>
        <item m="1" x="3547"/>
        <item m="1" x="3583"/>
        <item m="1" x="4482"/>
        <item m="1" x="6403"/>
        <item m="1" x="7296"/>
        <item m="1" x="3102"/>
        <item m="1" x="5989"/>
        <item m="1" x="6014"/>
        <item m="1" x="6538"/>
        <item m="1" x="5530"/>
        <item m="1" x="4873"/>
        <item m="1" x="5123"/>
        <item m="1" x="5958"/>
        <item m="1" x="7446"/>
        <item m="1" x="7477"/>
        <item m="1" x="7523"/>
        <item m="1" x="4345"/>
        <item m="1" x="4164"/>
        <item m="1" x="4922"/>
        <item m="1" x="5023"/>
        <item m="1" x="6676"/>
        <item m="1" x="4096"/>
        <item m="1" x="5437"/>
        <item m="1" x="5466"/>
        <item m="1" x="5553"/>
        <item m="1" x="5581"/>
        <item m="1" x="3612"/>
        <item m="1" x="5495"/>
        <item m="1" x="4552"/>
        <item m="1" x="4519"/>
        <item m="1" x="3514"/>
        <item m="1" x="7035"/>
        <item m="1" x="5045"/>
        <item m="1" x="4549"/>
        <item m="1" x="5921"/>
        <item m="1" x="4412"/>
        <item m="1" x="7048"/>
        <item m="1" x="6464"/>
        <item m="1" x="5802"/>
        <item m="1" x="3243"/>
        <item m="1" x="5264"/>
        <item m="1" x="4374"/>
        <item m="1" x="5721"/>
        <item m="1" x="6751"/>
        <item m="1" x="6053"/>
        <item m="1" x="3360"/>
        <item m="1" x="5137"/>
        <item m="1" x="3148"/>
        <item m="1" x="7344"/>
        <item m="1" x="3477"/>
        <item m="1" x="6501"/>
        <item m="1" x="6242"/>
        <item m="1" x="3441"/>
        <item m="1" x="6836"/>
        <item m="1" x="5388"/>
        <item m="1" x="6621"/>
        <item m="1" x="5600"/>
        <item m="1" x="5659"/>
        <item m="1" x="3840"/>
        <item m="1" x="6892"/>
        <item m="1" x="5969"/>
        <item m="1" x="6194"/>
        <item m="1" x="5431"/>
        <item m="1" x="3176"/>
        <item m="1" x="4233"/>
        <item m="1" x="7407"/>
        <item m="1" x="5540"/>
        <item m="1" x="4004"/>
        <item m="1" x="5840"/>
        <item m="1" x="4568"/>
        <item m="1" x="6458"/>
        <item m="1" x="4300"/>
        <item m="1" x="4919"/>
        <item m="1" x="7264"/>
        <item m="1" x="3542"/>
        <item m="1" x="5361"/>
        <item m="1" x="7098"/>
        <item m="1" x="4043"/>
        <item m="1" x="4904"/>
        <item m="1" x="3299"/>
        <item m="1" x="5127"/>
        <item m="1" x="3170"/>
        <item m="1" x="3804"/>
        <item m="1" x="5628"/>
        <item m="1" x="6134"/>
        <item m="1" x="4759"/>
        <item m="1" x="5701"/>
        <item m="1" x="7482"/>
        <item m="1" x="3736"/>
        <item m="1" x="4618"/>
        <item m="1" x="6217"/>
        <item m="1" x="7124"/>
        <item m="1" x="3415"/>
        <item m="1" x="4192"/>
        <item m="1" x="5120"/>
        <item m="1" x="5622"/>
        <item m="1" x="4377"/>
        <item m="1" x="5183"/>
        <item m="1" x="3244"/>
        <item m="1" x="5062"/>
        <item m="1" x="5009"/>
        <item m="1" x="7075"/>
        <item m="1" x="5675"/>
        <item m="1" x="6616"/>
        <item m="1" x="6890"/>
        <item m="1" x="6148"/>
        <item m="1" x="6429"/>
        <item m="1" x="5096"/>
        <item m="1" x="4067"/>
        <item m="1" x="6099"/>
        <item m="1" x="5741"/>
        <item m="1" x="4093"/>
        <item m="1" x="6039"/>
        <item m="1" x="6518"/>
        <item m="1" x="6769"/>
        <item m="1" x="5297"/>
        <item m="1" x="6715"/>
        <item m="1" x="3957"/>
        <item m="1" x="6381"/>
        <item m="1" x="3478"/>
        <item m="1" x="5591"/>
        <item m="1" x="6846"/>
        <item m="1" x="7215"/>
        <item m="1" x="5265"/>
        <item m="1" x="6849"/>
        <item m="1" x="5559"/>
        <item m="1" x="7467"/>
        <item m="1" x="3491"/>
        <item m="1" x="5307"/>
        <item m="1" x="6802"/>
        <item m="1" x="4005"/>
        <item m="1" x="4859"/>
        <item m="1" x="5692"/>
        <item m="1" x="6635"/>
        <item m="1" x="4440"/>
        <item m="1" x="5375"/>
        <item m="1" x="6209"/>
        <item m="1" x="4058"/>
        <item m="1" x="6701"/>
        <item m="1" x="4392"/>
        <item m="1" x="5574"/>
        <item m="1" x="5531"/>
        <item m="1" x="6606"/>
        <item m="1" x="3497"/>
        <item m="1" x="5185"/>
        <item m="1" x="6904"/>
        <item m="1" x="5780"/>
        <item m="1" x="5877"/>
        <item m="1" x="3054"/>
        <item m="1" x="7331"/>
        <item m="1" x="3776"/>
        <item m="1" x="6881"/>
        <item m="1" x="5949"/>
        <item m="1" x="6561"/>
        <item m="1" x="5140"/>
        <item m="1" x="4697"/>
        <item m="1" x="4276"/>
        <item m="1" x="5210"/>
        <item m="1" x="3237"/>
        <item m="1" x="4158"/>
        <item m="1" x="7127"/>
        <item m="1" x="6419"/>
        <item m="1" x="5669"/>
        <item m="1" x="5318"/>
        <item m="1" x="3442"/>
        <item m="1" x="3843"/>
        <item m="1" x="5661"/>
        <item m="1" x="4434"/>
        <item m="1" x="6348"/>
        <item m="1" x="6940"/>
        <item m="1" x="5717"/>
        <item m="1" x="6662"/>
        <item m="1" x="7493"/>
        <item m="1" x="3752"/>
        <item m="1" x="5283"/>
        <item m="1" x="6239"/>
        <item m="1" x="7152"/>
        <item m="1" x="3436"/>
        <item m="1" x="4202"/>
        <item m="1" x="5133"/>
        <item m="1" x="6160"/>
        <item m="1" x="6528"/>
        <item m="1" x="6855"/>
        <item m="1" x="4593"/>
        <item m="1" x="3049"/>
        <item m="1" x="6600"/>
        <item m="1" x="3654"/>
        <item m="1" x="6560"/>
        <item m="1" x="6728"/>
        <item m="1" x="4539"/>
        <item m="1" x="3098"/>
        <item m="1" x="4563"/>
        <item m="1" x="4584"/>
        <item m="1" x="3841"/>
        <item m="1" x="5621"/>
        <item m="1" x="4946"/>
        <item m="1" x="6622"/>
        <item m="1" x="3292"/>
        <item m="1" x="5328"/>
        <item m="1" x="3026"/>
        <item m="1" x="3533"/>
        <item m="1" x="6273"/>
        <item m="1" x="3832"/>
        <item m="1" x="4785"/>
        <item m="1" x="6686"/>
        <item m="1" x="5425"/>
        <item m="1" x="7325"/>
        <item m="1" x="3952"/>
        <item m="1" x="5635"/>
        <item m="1" x="6323"/>
        <item m="1" x="7228"/>
        <item m="1" x="3509"/>
        <item m="1" x="5199"/>
        <item m="1" x="6141"/>
        <item m="1" x="6228"/>
        <item m="1" x="7134"/>
        <item m="1" x="3427"/>
        <item m="1" x="4074"/>
        <item m="1" x="5903"/>
        <item m="1" x="5729"/>
        <item m="1" x="5819"/>
        <item m="1" x="5973"/>
        <item m="1" x="6111"/>
        <item m="1" x="7025"/>
        <item m="1" x="3402"/>
        <item m="1" x="3548"/>
        <item m="1" x="6189"/>
        <item m="1" x="7490"/>
        <item m="1" x="4818"/>
        <item m="1" x="3393"/>
        <item m="1" x="3505"/>
        <item m="1" x="3711"/>
        <item m="1" x="5841"/>
        <item m="1" x="4850"/>
        <item m="1" x="5922"/>
        <item m="1" x="4623"/>
        <item m="1" x="4710"/>
        <item m="1" x="3940"/>
        <item m="1" x="4809"/>
        <item m="1" x="5651"/>
        <item m="1" x="4781"/>
        <item m="1" x="5823"/>
        <item m="1" x="6446"/>
        <item m="1" x="3338"/>
        <item m="1" x="4220"/>
        <item m="1" x="5156"/>
        <item m="1" x="3199"/>
        <item m="1" x="3848"/>
        <item m="1" x="4716"/>
        <item m="1" x="5663"/>
        <item m="1" x="3709"/>
        <item m="1" x="6178"/>
        <item m="1" x="3020"/>
        <item m="1" x="6591"/>
        <item m="1" x="6404"/>
        <item m="1" x="7066"/>
        <item m="1" x="5124"/>
        <item m="1" x="4928"/>
        <item m="1" x="4207"/>
        <item m="1" x="6888"/>
        <item m="1" x="6298"/>
        <item m="1" x="7508"/>
        <item m="1" x="3453"/>
        <item m="1" x="4879"/>
        <item m="1" x="5319"/>
        <item m="1" x="4087"/>
        <item m="1" x="3637"/>
        <item m="1" x="3312"/>
        <item m="1" x="3976"/>
        <item m="1" x="5815"/>
        <item m="1" x="6832"/>
        <item m="1" x="7452"/>
        <item m="1" x="4271"/>
        <item m="1" x="3064"/>
        <item m="1" x="4789"/>
        <item m="1" x="6256"/>
        <item m="1" x="7172"/>
        <item m="1" x="5827"/>
        <item m="1" x="3969"/>
        <item m="1" x="4706"/>
        <item m="1" x="3208"/>
        <item m="1" x="6709"/>
        <item m="1" x="7511"/>
        <item m="1" x="3779"/>
        <item m="1" x="4652"/>
        <item m="1" x="5313"/>
        <item m="1" x="6279"/>
        <item m="1" x="7192"/>
        <item m="1" x="3481"/>
        <item m="1" x="5164"/>
        <item m="1" x="4320"/>
        <item m="1" x="5144"/>
        <item m="1" x="5301"/>
        <item m="1" x="4259"/>
        <item m="1" x="4834"/>
        <item m="1" x="6366"/>
        <item m="1" x="6441"/>
        <item m="1" x="7311"/>
        <item m="1" x="4080"/>
        <item m="1" x="3697"/>
        <item m="1" x="3722"/>
        <item m="1" x="4576"/>
        <item m="1" x="7315"/>
        <item m="1" x="5641"/>
        <item m="1" x="5032"/>
        <item m="1" x="6113"/>
        <item m="1" x="5456"/>
        <item m="1" x="5909"/>
        <item m="1" x="4895"/>
        <item m="1" x="6820"/>
        <item m="1" x="3455"/>
        <item m="1" x="4290"/>
        <item m="1" x="7527"/>
        <item m="1" x="3797"/>
        <item m="1" x="4668"/>
        <item m="1" x="4247"/>
        <item m="1" x="5184"/>
        <item m="1" x="6803"/>
        <item m="1" x="3034"/>
        <item m="1" x="5077"/>
        <item m="1" x="7026"/>
        <item m="1" x="6009"/>
        <item m="1" x="7018"/>
        <item m="1" x="6640"/>
        <item m="1" x="6623"/>
        <item m="1" x="5541"/>
        <item m="1" x="7101"/>
        <item m="1" x="3483"/>
        <item m="1" x="5484"/>
        <item m="1" x="6617"/>
        <item m="1" x="6702"/>
        <item m="1" x="3331"/>
        <item m="1" x="6378"/>
        <item m="1" x="5277"/>
        <item m="1" x="4092"/>
        <item m="1" x="4747"/>
        <item m="1" x="3090"/>
        <item m="1" x="5776"/>
        <item m="1" x="6718"/>
        <item m="1" x="7349"/>
        <item m="1" x="3617"/>
        <item m="1" x="4496"/>
        <item m="1" x="5435"/>
        <item m="1" x="6292"/>
        <item m="1" x="4101"/>
        <item m="1" x="6896"/>
        <item m="1" x="5447"/>
        <item m="1" x="5677"/>
        <item m="1" x="5837"/>
        <item m="1" x="5181"/>
        <item m="1" x="4456"/>
        <item m="1" x="4427"/>
        <item m="1" x="3670"/>
        <item m="1" x="3852"/>
        <item m="1" x="4483"/>
        <item m="1" x="5790"/>
        <item m="1" x="6865"/>
        <item m="1" x="5930"/>
        <item m="1" x="3812"/>
        <item m="1" x="4414"/>
        <item m="1" x="4277"/>
        <item m="1" x="5211"/>
        <item m="1" x="6336"/>
        <item m="1" x="7236"/>
        <item m="1" x="3515"/>
        <item m="1" x="3272"/>
        <item m="1" x="4378"/>
        <item m="1" x="3699"/>
        <item m="1" x="3725"/>
        <item m="1" x="5678"/>
        <item m="1" x="5713"/>
        <item m="1" x="4490"/>
        <item m="1" x="4097"/>
        <item m="1" x="5459"/>
        <item m="1" x="6311"/>
        <item m="1" x="4671"/>
        <item m="1" x="4033"/>
        <item m="1" x="4529"/>
        <item m="1" x="4964"/>
        <item m="1" x="6170"/>
        <item m="1" x="7167"/>
        <item m="1" x="6157"/>
        <item m="1" x="4998"/>
        <item m="1" x="6318"/>
        <item m="1" x="5028"/>
        <item m="1" x="6923"/>
        <item m="1" x="5842"/>
        <item m="1" x="6784"/>
        <item m="1" x="6356"/>
        <item m="1" x="7265"/>
        <item m="1" x="4302"/>
        <item m="1" x="6850"/>
        <item m="1" x="3073"/>
        <item m="1" x="4799"/>
        <item m="1" x="5749"/>
        <item m="1" x="3166"/>
        <item m="1" x="6656"/>
        <item m="1" x="4627"/>
        <item m="1" x="6304"/>
        <item m="1" x="3225"/>
        <item m="1" x="3676"/>
        <item m="1" x="6043"/>
        <item m="1" x="3403"/>
        <item m="1" x="3552"/>
        <item m="1" x="5006"/>
        <item m="1" x="5838"/>
        <item m="1" x="3479"/>
        <item m="1" x="4766"/>
        <item m="1" x="4768"/>
        <item m="1" x="3588"/>
        <item m="1" x="5402"/>
        <item m="1" x="7300"/>
        <item m="1" x="6036"/>
        <item m="1" x="4272"/>
        <item m="1" x="6155"/>
        <item m="1" x="6407"/>
        <item m="1" x="4476"/>
        <item m="1" x="5308"/>
        <item m="1" x="4969"/>
        <item m="1" x="6771"/>
        <item m="1" x="7401"/>
        <item m="1" x="3661"/>
        <item m="1" x="4541"/>
        <item m="1" x="5476"/>
        <item m="1" x="5422"/>
        <item m="1" x="5496"/>
        <item m="1" x="7239"/>
        <item m="1" x="5769"/>
        <item m="1" x="3992"/>
        <item m="1" x="5795"/>
        <item m="1" x="6959"/>
        <item m="1" x="3490"/>
        <item m="1" x="4677"/>
        <item m="1" x="6223"/>
        <item m="1" x="4364"/>
        <item m="1" x="6985"/>
        <item m="1" x="4896"/>
        <item m="1" x="6821"/>
        <item m="1" x="7445"/>
        <item m="1" x="4263"/>
        <item m="1" x="5278"/>
        <item m="1" x="7253"/>
        <item m="1" x="3537"/>
        <item m="1" x="4325"/>
        <item m="1" x="3953"/>
        <item m="1" x="5855"/>
        <item m="1" x="6804"/>
        <item m="1" x="3035"/>
        <item m="1" x="4748"/>
        <item m="1" x="5393"/>
        <item m="1" x="4318"/>
        <item m="1" x="5253"/>
        <item m="1" x="6863"/>
        <item m="1" x="3091"/>
        <item m="1" x="4059"/>
        <item m="1" x="4812"/>
        <item m="1" x="6421"/>
        <item m="1" x="7350"/>
        <item m="1" x="3618"/>
        <item m="1" x="4691"/>
        <item m="1" x="5427"/>
        <item m="1" x="5458"/>
        <item m="1" x="5578"/>
        <item m="1" x="5603"/>
        <item m="1" x="7335"/>
        <item m="1" x="7368"/>
        <item m="1" x="7402"/>
        <item m="1" x="7461"/>
        <item m="1" x="3439"/>
        <item m="1" x="3484"/>
        <item m="1" x="4429"/>
        <item m="1" x="4513"/>
        <item m="1" x="5916"/>
        <item m="1" x="5831"/>
        <item m="1" x="6794"/>
        <item m="1" x="6392"/>
        <item m="1" x="6795"/>
        <item m="1" x="3021"/>
        <item m="1" x="3055"/>
        <item m="1" x="3274"/>
        <item m="1" x="6358"/>
        <item m="1" x="6480"/>
        <item m="1" x="4081"/>
        <item m="1" x="6737"/>
        <item m="1" x="5667"/>
        <item m="1" x="6153"/>
        <item m="1" x="6973"/>
        <item m="1" x="4902"/>
        <item m="1" x="6810"/>
        <item m="1" x="7379"/>
        <item m="1" x="7470"/>
        <item m="1" x="4475"/>
        <item m="1" x="4533"/>
        <item m="1" x="6195"/>
        <item m="1" x="7479"/>
        <item m="1" x="3644"/>
        <item m="1" x="6633"/>
        <item m="1" x="3878"/>
        <item m="1" x="4968"/>
        <item m="1" x="7033"/>
        <item m="1" x="3279"/>
        <item m="1" x="3167"/>
        <item m="1" x="4035"/>
        <item m="1" x="7149"/>
        <item m="1" x="5931"/>
        <item m="1" x="4497"/>
        <item m="1" x="4102"/>
        <item m="1" x="4556"/>
        <item m="1" x="5489"/>
        <item m="1" x="6362"/>
        <item m="1" x="7276"/>
        <item m="1" x="3557"/>
        <item m="1" x="5054"/>
        <item m="1" x="5544"/>
        <item m="1" x="3663"/>
        <item m="1" x="5010"/>
        <item m="1" x="6773"/>
        <item m="1" x="4672"/>
        <item m="1" x="6487"/>
        <item m="1" x="5438"/>
        <item m="1" x="6749"/>
        <item m="1" x="3248"/>
        <item m="1" x="6352"/>
        <item m="1" x="3103"/>
        <item m="1" x="4141"/>
        <item m="1" x="5864"/>
        <item m="1" x="5104"/>
        <item m="1" x="3615"/>
        <item m="1" x="4540"/>
        <item m="1" x="4929"/>
        <item m="1" x="3444"/>
        <item m="1" x="5267"/>
        <item m="1" x="6319"/>
        <item m="1" x="6924"/>
        <item m="1" x="3803"/>
        <item m="1" x="4402"/>
        <item m="1" x="6308"/>
        <item m="1" x="7301"/>
        <item m="1" x="5997"/>
        <item m="1" x="7351"/>
        <item m="1" x="3619"/>
        <item m="1" x="7005"/>
        <item m="1" x="5950"/>
        <item m="1" x="6562"/>
        <item m="1" x="7512"/>
        <item m="1" x="5490"/>
        <item m="1" x="4227"/>
        <item m="1" x="5055"/>
        <item m="1" x="5998"/>
        <item m="1" x="6941"/>
        <item m="1" x="5550"/>
        <item m="1" x="6503"/>
        <item m="1" x="6552"/>
        <item m="1" x="7503"/>
        <item m="1" x="3770"/>
        <item m="1" x="6680"/>
        <item m="1" x="4917"/>
        <item m="1" x="4544"/>
        <item m="1" x="6379"/>
        <item m="1" x="6887"/>
        <item m="1" x="7327"/>
        <item m="1" x="6221"/>
        <item m="1" x="6305"/>
        <item m="1" x="3318"/>
        <item m="1" x="5111"/>
        <item m="1" x="6461"/>
        <item m="1" x="6693"/>
        <item m="1" x="7103"/>
        <item m="1" x="5442"/>
        <item m="1" x="3212"/>
        <item m="1" x="3139"/>
        <item m="1" x="3553"/>
        <item m="1" x="6714"/>
        <item m="1" x="4041"/>
        <item m="1" x="4758"/>
        <item m="1" x="7052"/>
        <item m="1" x="3538"/>
        <item m="1" x="3065"/>
        <item m="1" x="4036"/>
        <item m="1" x="7366"/>
        <item m="1" x="5000"/>
        <item m="1" x="5961"/>
        <item m="1" x="6578"/>
        <item m="1" x="5506"/>
        <item m="1" x="3127"/>
        <item m="1" x="5408"/>
        <item m="1" x="7162"/>
        <item m="1" x="7278"/>
        <item m="1" x="6980"/>
        <item m="1" x="5676"/>
        <item m="1" x="7369"/>
        <item m="1" x="7480"/>
        <item m="1" x="3125"/>
        <item m="1" x="5182"/>
        <item m="1" x="5049"/>
        <item m="1" x="6986"/>
        <item m="1" x="7168"/>
        <item m="1" x="3286"/>
        <item m="1" x="4692"/>
        <item m="1" x="5592"/>
        <item m="1" x="3982"/>
        <item m="1" x="4903"/>
        <item m="1" x="7531"/>
        <item m="1" x="4999"/>
        <item m="1" x="6091"/>
        <item m="1" x="3996"/>
        <item m="1" x="4248"/>
        <item m="1" x="5073"/>
        <item m="1" x="6971"/>
        <item m="1" x="6465"/>
        <item m="1" x="4055"/>
        <item m="1" x="5398"/>
        <item m="1" x="7294"/>
        <item m="1" x="4310"/>
        <item m="1" x="3287"/>
        <item m="1" x="3951"/>
        <item m="1" x="5783"/>
        <item m="1" x="3672"/>
        <item m="1" x="4245"/>
        <item m="1" x="6801"/>
        <item m="1" x="4611"/>
        <item m="1" x="5250"/>
        <item m="1" x="6520"/>
        <item m="1" x="3787"/>
        <item m="1" x="5613"/>
        <item m="1" x="4749"/>
        <item m="1" x="7474"/>
        <item m="1" x="4051"/>
        <item m="1" x="3648"/>
        <item m="1" x="4524"/>
        <item m="1" x="5462"/>
        <item m="1" x="6477"/>
        <item m="1" x="7083"/>
        <item m="1" x="3376"/>
        <item m="1" x="4265"/>
        <item m="1" x="6026"/>
        <item m="1" x="6966"/>
        <item m="1" x="6081"/>
        <item m="1" x="7020"/>
        <item m="1" x="6587"/>
        <item m="1" x="3041"/>
        <item m="1" x="3571"/>
        <item m="1" x="3100"/>
        <item m="1" x="4066"/>
        <item m="1" x="6105"/>
        <item m="1" x="7040"/>
        <item m="1" x="3326"/>
        <item m="1" x="4122"/>
        <item m="1" x="5035"/>
        <item m="1" x="5985"/>
        <item m="1" x="5536"/>
        <item m="1" x="5292"/>
        <item m="1" x="6096"/>
        <item m="1" x="7036"/>
        <item m="1" x="4061"/>
        <item m="1" x="3585"/>
        <item m="1" x="3118"/>
        <item m="1" x="4078"/>
        <item m="1" x="7415"/>
        <item m="1" x="4557"/>
        <item m="1" x="5491"/>
        <item m="1" x="6124"/>
        <item m="1" x="7059"/>
        <item m="1" x="3348"/>
        <item m="1" x="4700"/>
        <item m="1" x="6937"/>
        <item m="1" x="7006"/>
        <item m="1" x="7031"/>
        <item m="1" x="4082"/>
        <item m="1" x="5974"/>
        <item m="1" x="5638"/>
        <item m="1" x="4514"/>
        <item m="1" x="6112"/>
        <item m="1" x="5075"/>
        <item m="1" x="4484"/>
        <item m="1" x="5537"/>
        <item m="1" x="3473"/>
        <item m="1" x="4430"/>
        <item m="1" x="6049"/>
        <item m="1" x="6918"/>
        <item m="1" x="5508"/>
        <item m="1" x="5791"/>
        <item m="1" x="4965"/>
        <item m="1" x="6866"/>
        <item m="1" x="3592"/>
        <item m="1" x="4242"/>
        <item m="1" x="4923"/>
        <item m="1" x="5112"/>
        <item m="1" x="3022"/>
        <item m="1" x="7240"/>
        <item m="1" x="6981"/>
        <item m="1" x="3275"/>
        <item m="1" x="6434"/>
        <item m="1" x="4814"/>
        <item m="1" x="5978"/>
        <item m="1" x="3099"/>
        <item m="1" x="7206"/>
        <item m="1" x="3910"/>
        <item m="1" x="6964"/>
        <item m="1" x="5745"/>
        <item m="1" x="6502"/>
        <item m="1" x="5608"/>
        <item m="1" x="5084"/>
        <item m="1" x="6044"/>
        <item m="1" x="5542"/>
        <item m="1" x="4836"/>
        <item m="1" x="7471"/>
        <item m="1" x="4506"/>
        <item m="1" x="4395"/>
        <item m="1" x="6525"/>
        <item m="1" x="6954"/>
        <item m="1" x="4401"/>
        <item m="1" x="4914"/>
        <item m="1" x="6330"/>
        <item m="1" x="7010"/>
        <item m="1" x="5016"/>
        <item m="1" x="6274"/>
        <item m="1" x="6469"/>
        <item m="1" x="5258"/>
        <item m="1" x="3062"/>
        <item m="1" x="4989"/>
        <item m="1" x="6025"/>
        <item m="1" x="6514"/>
        <item m="1" x="5679"/>
        <item m="1" x="5660"/>
        <item m="1" x="7501"/>
        <item m="1" x="3766"/>
        <item m="1" x="4866"/>
        <item m="1" x="6897"/>
        <item m="1" x="4126"/>
        <item m="1" x="6284"/>
        <item m="1" x="6299"/>
        <item m="1" x="7457"/>
        <item m="1" x="6346"/>
        <item m="1" x="5461"/>
        <item m="1" x="6493"/>
        <item m="1" x="6199"/>
        <item m="1" x="7252"/>
        <item m="1" x="7274"/>
        <item m="1" x="5383"/>
        <item m="1" x="6576"/>
        <item m="1" x="5420"/>
        <item m="1" x="5849"/>
        <item m="1" x="3536"/>
        <item m="1" x="3601"/>
        <item m="1" x="7526"/>
        <item m="1" x="4728"/>
        <item m="1" x="6414"/>
        <item m="1" x="3257"/>
        <item m="1" x="4139"/>
        <item m="1" x="5056"/>
        <item m="1" x="5999"/>
        <item m="1" x="5551"/>
        <item m="1" x="6504"/>
        <item m="1" x="7117"/>
        <item m="1" x="3411"/>
        <item m="1" x="4303"/>
        <item m="1" x="5107"/>
        <item m="1" x="7000"/>
        <item m="1" x="4800"/>
        <item m="1" x="3849"/>
        <item m="1" x="3866"/>
        <item m="1" x="6516"/>
        <item m="1" x="7135"/>
        <item m="1" x="3428"/>
        <item m="1" x="4319"/>
        <item m="1" x="7011"/>
        <item m="1" x="3944"/>
        <item m="1" x="4813"/>
        <item m="1" x="5629"/>
        <item m="1" x="5323"/>
        <item m="1" x="6135"/>
        <item m="1" x="4162"/>
        <item m="1" x="5085"/>
        <item m="1" x="6027"/>
        <item m="1" x="5141"/>
        <item m="1" x="6082"/>
        <item m="1" x="3963"/>
        <item m="1" x="6261"/>
        <item m="1" x="7007"/>
        <item m="1" x="6481"/>
        <item m="1" x="3188"/>
        <item m="1" x="4632"/>
        <item m="1" x="4305"/>
        <item m="1" x="5081"/>
        <item m="1" x="6894"/>
        <item m="1" x="3048"/>
        <item m="1" x="6738"/>
        <item m="1" x="3875"/>
        <item m="1" x="7528"/>
        <item m="1" x="6222"/>
        <item m="1" x="4287"/>
        <item m="1" x="6958"/>
        <item m="1" x="7361"/>
        <item m="1" x="3593"/>
        <item m="1" x="5092"/>
        <item m="1" x="3828"/>
        <item m="1" x="3038"/>
        <item m="1" x="5500"/>
        <item m="1" x="5419"/>
        <item m="1" x="3198"/>
        <item m="1" x="7450"/>
        <item m="1" x="4105"/>
        <item m="1" x="4637"/>
        <item m="1" x="4767"/>
        <item m="1" x="5940"/>
        <item m="1" x="6010"/>
        <item m="1" x="6427"/>
        <item m="1" x="4337"/>
        <item m="1" x="4648"/>
        <item m="1" x="7056"/>
        <item m="1" x="4443"/>
        <item m="1" x="4306"/>
        <item m="1" x="3389"/>
        <item m="1" x="4867"/>
        <item m="1" x="5941"/>
        <item m="1" x="3830"/>
        <item m="1" x="7451"/>
        <item m="1" x="3465"/>
        <item m="1" x="3683"/>
        <item m="1" x="6861"/>
        <item m="1" x="4688"/>
        <item m="1" x="7420"/>
        <item m="1" x="6641"/>
        <item m="1" x="3645"/>
        <item m="1" x="3784"/>
        <item m="1" x="4843"/>
        <item m="1" x="6476"/>
        <item m="1" x="3085"/>
        <item m="1" x="4996"/>
        <item m="1" x="5072"/>
        <item m="1" x="4546"/>
        <item m="1" x="5534"/>
        <item m="1" x="5432"/>
        <item m="1" x="3708"/>
        <item m="1" x="6133"/>
        <item m="1" x="3912"/>
        <item m="1" x="3844"/>
        <item m="1" x="4435"/>
        <item m="1" x="6349"/>
        <item m="1" x="7332"/>
        <item m="1" x="4786"/>
        <item m="1" x="5426"/>
        <item m="1" x="7326"/>
        <item m="1" x="3323"/>
        <item m="1" x="3985"/>
        <item m="1" x="5824"/>
        <item m="1" x="3702"/>
        <item m="1" x="4282"/>
        <item m="1" x="4640"/>
        <item m="1" x="5290"/>
        <item m="1" x="6542"/>
        <item m="1" x="3823"/>
        <item m="1" x="5644"/>
        <item m="1" x="6201"/>
        <item m="1" x="7107"/>
        <item m="1" x="6710"/>
        <item m="1" x="3907"/>
        <item m="1" x="4653"/>
        <item m="1" x="5601"/>
        <item m="1" x="6543"/>
        <item m="1" x="7193"/>
        <item m="1" x="5165"/>
        <item m="1" x="6106"/>
        <item m="1" x="3986"/>
        <item m="1" x="3543"/>
        <item m="1" x="6185"/>
        <item m="1" x="4905"/>
        <item m="1" x="5880"/>
        <item m="1" x="3627"/>
        <item m="1" x="5128"/>
        <item m="1" x="3171"/>
        <item m="1" x="4106"/>
        <item m="1" x="4680"/>
        <item m="1" x="5630"/>
        <item m="1" x="3686"/>
        <item m="1" x="4569"/>
        <item m="1" x="6136"/>
        <item m="1" x="5702"/>
        <item m="1" x="7483"/>
        <item m="1" x="3737"/>
        <item m="1" x="5560"/>
        <item m="1" x="5121"/>
        <item m="1" x="3933"/>
        <item m="1" x="5623"/>
        <item m="1" x="7210"/>
        <item m="1" x="4379"/>
        <item m="1" x="6636"/>
        <item m="1" x="5376"/>
        <item m="1" x="6210"/>
        <item m="1" x="7118"/>
        <item m="1" x="5888"/>
        <item m="1" x="3640"/>
        <item m="1" x="3187"/>
        <item m="1" x="4110"/>
        <item m="1" x="4698"/>
        <item m="1" x="5646"/>
        <item m="1" x="3696"/>
        <item m="1" x="5134"/>
        <item m="1" x="6077"/>
        <item m="1" x="4689"/>
        <item m="1" x="5636"/>
        <item m="1" x="6579"/>
        <item m="1" x="7229"/>
        <item m="1" x="3510"/>
        <item m="1" x="4397"/>
        <item m="1" x="6142"/>
        <item m="1" x="7071"/>
        <item m="1" x="6229"/>
        <item m="1" x="7136"/>
        <item m="1" x="5904"/>
        <item m="1" x="3677"/>
        <item m="1" x="5326"/>
        <item m="1" x="4269"/>
        <item m="1" x="6359"/>
        <item m="1" x="3716"/>
        <item m="1" x="4515"/>
        <item m="1" x="5204"/>
        <item m="1" x="5342"/>
        <item m="1" x="6023"/>
        <item m="1" x="5566"/>
        <item m="1" x="4940"/>
        <item m="1" x="6774"/>
        <item m="1" x="3748"/>
        <item m="1" x="4683"/>
        <item m="1" x="5478"/>
        <item m="1" x="3433"/>
        <item m="1" x="5917"/>
        <item m="1" x="5041"/>
        <item m="1" x="5509"/>
        <item m="1" x="6306"/>
        <item m="1" x="6015"/>
        <item m="1" x="6806"/>
        <item m="1" x="5327"/>
        <item m="1" x="5532"/>
        <item m="1" x="3586"/>
        <item m="1" x="5656"/>
        <item m="1" x="4382"/>
        <item m="1" x="3558"/>
        <item m="1" x="4860"/>
        <item m="1" x="6507"/>
        <item m="1" x="5205"/>
        <item m="1" x="5370"/>
        <item m="1" x="6001"/>
        <item m="1" x="3232"/>
        <item m="1" x="4183"/>
        <item m="1" x="4457"/>
        <item m="1" x="4001"/>
        <item m="1" x="6919"/>
        <item m="1" x="7280"/>
        <item m="1" x="3395"/>
        <item m="1" x="4447"/>
        <item m="1" x="4190"/>
        <item m="1" x="3249"/>
        <item m="1" x="4953"/>
        <item m="1" x="5389"/>
        <item m="1" x="3975"/>
        <item m="1" x="4008"/>
        <item m="1" x="5883"/>
        <item m="1" x="5680"/>
        <item m="1" x="4646"/>
        <item m="1" x="5172"/>
        <item m="1" x="6877"/>
        <item m="1" x="4585"/>
        <item m="1" x="6704"/>
        <item m="1" x="3941"/>
        <item m="1" x="3524"/>
        <item m="1" x="5642"/>
        <item m="1" x="5796"/>
        <item m="1" x="3140"/>
        <item m="1" x="3168"/>
        <item m="1" x="5287"/>
        <item m="1" x="7281"/>
        <item m="1" x="5870"/>
        <item m="1" x="3993"/>
        <item m="1" x="7380"/>
        <item m="1" x="3221"/>
        <item m="1" x="3983"/>
        <item m="1" x="3923"/>
        <item m="1" x="7532"/>
        <item m="1" x="3418"/>
        <item m="1" x="6457"/>
        <item m="1" x="4638"/>
        <item m="1" x="5609"/>
        <item m="1" x="4116"/>
        <item m="1" x="5241"/>
        <item m="1" x="3404"/>
        <item m="1" x="6203"/>
        <item m="1" x="7421"/>
        <item m="1" x="3821"/>
        <item m="1" x="5839"/>
        <item m="1" x="4930"/>
        <item m="1" x="3534"/>
        <item m="1" x="4013"/>
        <item m="1" x="4845"/>
        <item m="1" x="4100"/>
        <item m="1" x="3757"/>
        <item m="1" x="5322"/>
        <item m="1" x="6575"/>
        <item m="1" x="3861"/>
        <item m="1" x="5683"/>
        <item m="1" x="4796"/>
        <item m="1" x="6459"/>
        <item m="1" x="3336"/>
        <item m="1" x="3994"/>
        <item m="1" x="5833"/>
        <item m="1" x="4376"/>
        <item m="1" x="6277"/>
        <item m="1" x="4992"/>
        <item m="1" x="6899"/>
        <item m="1" x="7521"/>
        <item m="1" x="4368"/>
        <item m="1" x="5374"/>
        <item m="1" x="4254"/>
        <item m="1" x="5324"/>
        <item m="1" x="3161"/>
        <item m="1" x="4103"/>
        <item m="1" x="5850"/>
        <item m="1" x="6791"/>
        <item m="1" x="3018"/>
        <item m="1" x="5492"/>
        <item m="1" x="6363"/>
        <item m="1" x="3620"/>
        <item m="1" x="6063"/>
        <item m="1" x="4987"/>
        <item m="1" x="5951"/>
        <item m="1" x="7513"/>
        <item m="1" x="3780"/>
        <item m="1" x="4558"/>
        <item m="1" x="4228"/>
        <item m="1" x="5057"/>
        <item m="1" x="6942"/>
        <item m="1" x="7460"/>
        <item m="1" x="3715"/>
        <item m="1" x="5236"/>
        <item m="1" x="7001"/>
        <item m="1" x="3259"/>
        <item m="1" x="4174"/>
        <item m="1" x="6553"/>
        <item m="1" x="7504"/>
        <item m="1" x="3771"/>
        <item m="1" x="3539"/>
        <item m="1" x="4037"/>
        <item m="1" x="3634"/>
        <item m="1" x="6580"/>
        <item m="1" x="4573"/>
        <item m="1" x="6012"/>
        <item m="1" x="6957"/>
        <item m="1" x="3867"/>
        <item m="1" x="5570"/>
        <item m="1" x="6517"/>
        <item m="1" x="5254"/>
        <item m="1" x="6069"/>
        <item m="1" x="7012"/>
        <item m="1" x="3283"/>
        <item m="1" x="4185"/>
        <item m="1" x="7522"/>
        <item m="1" x="4663"/>
        <item m="1" x="7065"/>
        <item m="1" x="5063"/>
        <item m="1" x="7110"/>
        <item m="1" x="6430"/>
        <item m="1" x="5510"/>
        <item m="1" x="4941"/>
        <item m="1" x="5945"/>
        <item m="1" x="3135"/>
        <item m="1" x="5575"/>
        <item m="1" x="4426"/>
        <item m="1" x="5446"/>
        <item m="1" x="6905"/>
        <item m="1" x="3706"/>
        <item m="1" x="4280"/>
        <item m="1" x="3056"/>
        <item m="1" x="7203"/>
        <item m="1" x="7312"/>
        <item m="1" x="3119"/>
        <item m="1" x="3920"/>
        <item m="1" x="6032"/>
        <item m="1" x="6455"/>
        <item m="1" x="6482"/>
        <item m="1" x="6529"/>
        <item m="1" x="5428"/>
        <item m="1" x="6471"/>
        <item m="1" x="6994"/>
        <item m="1" x="6618"/>
        <item m="1" x="6353"/>
        <item m="1" x="4039"/>
        <item m="1" x="4942"/>
        <item m="1" x="4522"/>
        <item m="1" x="6667"/>
        <item m="1" x="3579"/>
        <item m="1" x="3831"/>
        <item m="1" x="4639"/>
        <item m="1" x="5942"/>
        <item m="1" x="5320"/>
        <item m="1" x="4494"/>
        <item m="1" x="4349"/>
        <item m="1" x="5520"/>
        <item m="1" x="5138"/>
        <item m="1" x="6705"/>
        <item m="1" x="5670"/>
        <item m="1" x="6694"/>
        <item m="1" x="5865"/>
        <item m="1" x="5898"/>
        <item m="1" x="5756"/>
        <item m="1" x="7389"/>
        <item m="1" x="4291"/>
        <item m="1" x="3535"/>
        <item m="1" x="5984"/>
        <item m="1" x="5139"/>
        <item m="1" x="7145"/>
        <item m="1" x="4323"/>
        <item m="1" x="7104"/>
        <item m="1" x="5078"/>
        <item m="1" x="6254"/>
        <item m="1" x="5543"/>
        <item m="1" x="6668"/>
        <item m="1" x="3631"/>
        <item m="1" x="6960"/>
        <item m="1" x="3185"/>
        <item m="1" x="6340"/>
        <item m="1" x="6018"/>
        <item m="1" x="6584"/>
        <item m="1" x="6072"/>
        <item m="1" x="6331"/>
        <item m="1" x="5275"/>
        <item m="1" x="6884"/>
        <item m="1" x="3177"/>
        <item m="1" x="5347"/>
        <item m="1" x="6813"/>
        <item m="1" x="4518"/>
        <item m="1" x="4737"/>
        <item m="1" x="6729"/>
        <item m="1" x="4848"/>
        <item m="1" x="5017"/>
        <item m="1" x="6095"/>
        <item m="1" x="5887"/>
        <item m="1" x="3590"/>
        <item m="1" x="7262"/>
        <item m="1" x="6004"/>
        <item m="1" x="3556"/>
        <item m="1" x="5368"/>
        <item m="1" x="6406"/>
        <item m="1" x="7004"/>
        <item m="1" x="3905"/>
        <item m="1" x="4491"/>
        <item m="1" x="6399"/>
        <item m="1" x="7400"/>
        <item m="1" x="4844"/>
        <item m="1" x="5481"/>
        <item m="1" x="7390"/>
        <item m="1" x="3078"/>
        <item m="1" x="4525"/>
        <item m="1" x="5463"/>
        <item m="1" x="7029"/>
        <item m="1" x="3306"/>
        <item m="1" x="4112"/>
        <item m="1" x="5019"/>
        <item m="1" x="3814"/>
        <item m="1" x="7084"/>
        <item m="1" x="3377"/>
        <item m="1" x="4266"/>
        <item m="1" x="6967"/>
        <item m="1" x="3229"/>
        <item m="1" x="5271"/>
        <item m="1" x="6083"/>
        <item m="1" x="4197"/>
        <item m="1" x="5477"/>
        <item m="1" x="6107"/>
        <item m="1" x="7041"/>
        <item m="1" x="5036"/>
        <item m="1" x="6610"/>
        <item m="1" x="3834"/>
        <item m="1" x="4596"/>
        <item m="1" x="6490"/>
        <item m="1" x="4801"/>
        <item m="1" x="7505"/>
        <item m="1" x="3772"/>
        <item m="1" x="6118"/>
        <item m="1" x="7053"/>
        <item m="1" x="3339"/>
        <item m="1" x="4221"/>
        <item m="1" x="7108"/>
        <item m="1" x="3066"/>
        <item m="1" x="3695"/>
        <item m="1" x="6143"/>
        <item m="1" x="7072"/>
        <item m="1" x="5918"/>
        <item m="1" x="3463"/>
        <item m="1" x="4346"/>
        <item m="1" x="6859"/>
        <item m="1" x="6883"/>
        <item m="1" x="4094"/>
        <item m="1" x="5962"/>
        <item m="1" x="5563"/>
        <item m="1" x="6988"/>
        <item m="1" x="6442"/>
        <item m="1" x="6906"/>
        <item m="1" x="3731"/>
        <item m="1" x="4861"/>
        <item m="1" x="5145"/>
        <item m="1" x="5247"/>
        <item m="1" x="6250"/>
        <item m="1" x="4187"/>
        <item m="1" x="3152"/>
        <item m="1" x="4561"/>
        <item m="1" x="3450"/>
        <item m="1" x="3559"/>
        <item m="1" x="3739"/>
        <item m="1" x="6730"/>
        <item m="1" x="3178"/>
        <item m="1" x="3924"/>
        <item m="1" x="3057"/>
        <item m="1" x="6913"/>
        <item m="1" x="6868"/>
        <item m="1" x="5899"/>
        <item m="1" x="6019"/>
        <item m="1" x="4127"/>
        <item m="1" x="5781"/>
        <item m="1" x="6862"/>
        <item m="1" x="3659"/>
        <item m="1" x="6798"/>
        <item m="1" x="7422"/>
        <item m="1" x="3419"/>
        <item m="1" x="7431"/>
        <item m="1" x="5027"/>
        <item m="1" x="3801"/>
        <item m="1" x="5390"/>
        <item m="1" x="5352"/>
        <item m="1" x="7371"/>
        <item m="1" x="3638"/>
        <item m="1" x="3335"/>
        <item m="1" x="5671"/>
        <item m="1" x="5173"/>
        <item m="1" x="7037"/>
        <item m="1" x="4056"/>
        <item m="1" x="5116"/>
        <item m="1" x="7533"/>
        <item m="1" x="4535"/>
        <item m="1" x="3764"/>
        <item m="1" x="3889"/>
        <item m="1" x="5716"/>
        <item m="1" x="4821"/>
        <item m="1" x="6486"/>
        <item m="1" x="3369"/>
        <item m="1" x="4021"/>
        <item m="1" x="5866"/>
        <item m="1" x="4415"/>
        <item m="1" x="6320"/>
        <item m="1" x="5029"/>
        <item m="1" x="6925"/>
        <item m="1" x="4403"/>
        <item m="1" x="5403"/>
        <item m="1" x="7194"/>
        <item m="1" x="4118"/>
        <item m="1" x="3746"/>
        <item m="1" x="5571"/>
        <item m="1" x="6230"/>
        <item m="1" x="7137"/>
        <item m="1" x="3429"/>
        <item m="1" x="5129"/>
        <item m="1" x="6070"/>
        <item m="1" x="4011"/>
        <item m="1" x="4871"/>
        <item m="1" x="5703"/>
        <item m="1" x="6218"/>
        <item m="1" x="7125"/>
        <item m="1" x="6726"/>
        <item m="1" x="3934"/>
        <item m="1" x="3667"/>
        <item m="1" x="3209"/>
        <item m="1" x="4131"/>
        <item m="1" x="4550"/>
        <item m="1" x="3210"/>
        <item m="1" x="6629"/>
        <item m="1" x="6202"/>
        <item m="1" x="7109"/>
        <item m="1" x="6711"/>
        <item m="1" x="3908"/>
        <item m="1" x="4360"/>
        <item m="1" x="6108"/>
        <item m="1" x="3327"/>
        <item m="1" x="4846"/>
        <item m="1" x="6611"/>
        <item m="1" x="3835"/>
        <item m="1" x="6186"/>
        <item m="1" x="5130"/>
        <item m="1" x="3172"/>
        <item m="1" x="4681"/>
        <item m="1" x="5190"/>
        <item m="1" x="6137"/>
        <item m="1" x="3224"/>
        <item m="1" x="4148"/>
        <item m="1" x="5071"/>
        <item m="1" x="5704"/>
        <item m="1" x="6645"/>
        <item m="1" x="7126"/>
        <item m="1" x="4664"/>
        <item m="1" x="4827"/>
        <item m="1" x="5364"/>
        <item m="1" x="4419"/>
        <item m="1" x="5293"/>
        <item m="1" x="5687"/>
        <item m="1" x="6663"/>
        <item m="1" x="3519"/>
        <item m="1" x="4437"/>
        <item m="1" x="4493"/>
        <item m="1" x="6385"/>
        <item m="1" x="7403"/>
        <item m="1" x="4111"/>
        <item m="1" x="4950"/>
        <item m="1" x="3184"/>
        <item m="1" x="7370"/>
        <item m="1" x="4361"/>
        <item m="1" x="4124"/>
        <item m="1" x="7328"/>
        <item m="1" x="4431"/>
        <item m="1" x="6872"/>
        <item m="1" x="3104"/>
        <item m="1" x="3947"/>
        <item m="1" x="4878"/>
        <item m="1" x="4590"/>
        <item m="1" x="6962"/>
        <item m="1" x="7362"/>
        <item m="1" x="3799"/>
        <item m="1" x="7212"/>
        <item m="1" x="4994"/>
        <item m="1" x="5415"/>
        <item m="1" x="7322"/>
        <item m="1" x="4499"/>
        <item m="1" x="5935"/>
        <item m="1" x="4500"/>
        <item m="1" x="5554"/>
        <item m="1" x="6796"/>
        <item m="1" x="3240"/>
        <item m="1" x="4924"/>
        <item m="1" x="7341"/>
        <item m="1" x="3241"/>
        <item m="1" x="7375"/>
        <item m="1" x="7515"/>
        <item m="1" x="4553"/>
        <item m="1" x="5639"/>
        <item m="1" x="3572"/>
        <item m="1" x="6938"/>
        <item m="1" x="4171"/>
        <item m="1" x="4193"/>
        <item m="1" x="6933"/>
        <item m="1" x="3194"/>
        <item m="1" x="5151"/>
        <item m="1" x="6040"/>
        <item m="1" x="3163"/>
        <item m="1" x="3691"/>
        <item m="1" x="3027"/>
        <item m="1" x="7439"/>
        <item m="1" x="3646"/>
        <item m="1" x="3665"/>
        <item m="1" x="6847"/>
        <item m="1" x="7079"/>
        <item m="1" x="4134"/>
        <item m="1" x="4365"/>
        <item m="1" x="5050"/>
        <item m="1" x="6508"/>
        <item m="1" x="3554"/>
        <item m="1" x="5018"/>
        <item m="1" x="4983"/>
        <item m="1" x="5033"/>
        <item m="1" x="3584"/>
        <item m="1" x="3785"/>
        <item m="1" x="6740"/>
        <item m="1" x="3381"/>
        <item m="1" x="4931"/>
        <item m="1" x="5051"/>
        <item m="1" x="4507"/>
        <item m="1" x="6787"/>
        <item m="1" x="6204"/>
        <item m="1" x="5052"/>
        <item m="1" x="3508"/>
        <item m="1" x="4448"/>
        <item m="1" x="3513"/>
        <item m="1" x="5174"/>
        <item m="1" x="3949"/>
        <item m="1" x="5220"/>
        <item m="1" x="6054"/>
        <item m="1" x="5845"/>
        <item m="1" x="5105"/>
        <item m="1" x="4020"/>
        <item m="1" x="7207"/>
        <item m="1" x="4547"/>
        <item m="1" x="6939"/>
        <item m="1" x="4594"/>
        <item m="1" x="6236"/>
        <item m="1" x="5053"/>
        <item m="1" x="3726"/>
        <item m="1" x="6848"/>
        <item m="1" x="4874"/>
        <item m="1" x="7282"/>
        <item m="1" x="6243"/>
        <item m="1" x="5276"/>
        <item m="1" x="4984"/>
        <item m="1" x="7049"/>
        <item m="1" x="3039"/>
        <item m="1" x="6275"/>
        <item m="1" x="5329"/>
        <item m="1" x="5338"/>
        <item m="1" x="4314"/>
        <item m="1" x="7105"/>
        <item m="1" x="6011"/>
        <item m="1" x="7013"/>
        <item m="1" x="5873"/>
        <item m="1" x="7410"/>
        <item m="1" x="3045"/>
        <item m="1" x="4875"/>
        <item m="1" x="5515"/>
        <item m="1" x="7424"/>
        <item m="1" x="3420"/>
        <item m="1" x="4073"/>
        <item m="1" x="5902"/>
        <item m="1" x="3788"/>
        <item m="1" x="4387"/>
        <item m="1" x="4740"/>
        <item m="1" x="5380"/>
        <item m="1" x="6648"/>
        <item m="1" x="3929"/>
        <item m="1" x="5760"/>
        <item m="1" x="3913"/>
        <item m="1" x="6746"/>
        <item m="1" x="4690"/>
        <item m="1" x="5637"/>
        <item m="1" x="6581"/>
        <item m="1" x="7230"/>
        <item m="1" x="3511"/>
        <item m="1" x="5200"/>
        <item m="1" x="6144"/>
        <item m="1" x="3363"/>
        <item m="1" x="4450"/>
        <item m="1" x="7138"/>
        <item m="1" x="3430"/>
        <item m="1" x="4222"/>
        <item m="1" x="5664"/>
        <item m="1" x="3710"/>
        <item m="1" x="4588"/>
        <item m="1" x="3251"/>
        <item m="1" x="4168"/>
        <item m="1" x="5090"/>
        <item m="1" x="3765"/>
        <item m="1" x="5583"/>
        <item m="1" x="6257"/>
        <item m="1" x="7173"/>
        <item m="1" x="3458"/>
        <item m="1" x="4027"/>
        <item m="1" x="4892"/>
        <item m="1" x="5723"/>
        <item m="1" x="6671"/>
        <item m="1" x="3883"/>
        <item m="1" x="4461"/>
        <item m="1" x="5405"/>
        <item m="1" x="6246"/>
        <item m="1" x="7159"/>
        <item m="1" x="3447"/>
        <item m="1" x="4334"/>
        <item m="1" x="4955"/>
        <item m="1" x="5924"/>
        <item m="1" x="3668"/>
        <item m="1" x="4238"/>
        <item m="1" x="4132"/>
        <item m="1" x="4745"/>
        <item m="1" x="5686"/>
        <item m="1" x="4606"/>
        <item m="1" x="4178"/>
        <item m="1" x="5101"/>
        <item m="1" x="4654"/>
        <item m="1" x="5602"/>
        <item m="1" x="6280"/>
        <item m="1" x="4229"/>
        <item m="1" x="5166"/>
        <item m="1" x="6109"/>
        <item m="1" x="3987"/>
        <item m="1" x="4730"/>
        <item m="1" x="5673"/>
        <item m="1" x="6612"/>
        <item m="1" x="7099"/>
        <item m="1" x="3391"/>
        <item m="1" x="4044"/>
        <item m="1" x="4477"/>
        <item m="1" x="5421"/>
        <item m="1" x="6264"/>
        <item m="1" x="7185"/>
        <item m="1" x="3469"/>
        <item m="1" x="4354"/>
        <item m="1" x="5943"/>
        <item m="1" x="4255"/>
        <item m="1" x="4149"/>
        <item m="1" x="4760"/>
        <item m="1" x="3738"/>
        <item m="1" x="4619"/>
        <item m="1" x="5261"/>
        <item m="1" x="6219"/>
        <item m="1" x="5122"/>
        <item m="1" x="3798"/>
        <item m="1" x="4669"/>
        <item m="1" x="5624"/>
        <item m="1" x="6125"/>
        <item m="1" x="4750"/>
        <item m="1" x="6651"/>
        <item m="1" x="4937"/>
        <item m="1" x="3945"/>
        <item m="1" x="4509"/>
        <item m="1" x="5449"/>
        <item m="1" x="6310"/>
        <item m="1" x="7220"/>
        <item m="1" x="5001"/>
        <item m="1" x="6598"/>
        <item m="1" x="3451"/>
        <item m="1" x="4459"/>
        <item m="1" x="4609"/>
        <item m="1" x="3233"/>
        <item m="1" x="6497"/>
        <item m="1" x="7491"/>
        <item m="1" x="3749"/>
        <item m="1" x="6078"/>
        <item m="1" x="6472"/>
        <item m="1" x="4455"/>
        <item m="1" x="3332"/>
        <item m="1" x="5485"/>
        <item m="1" x="3657"/>
        <item m="1" x="4485"/>
        <item m="1" x="4621"/>
        <item m="1" x="5396"/>
        <item m="1" x="6181"/>
        <item m="1" x="4250"/>
        <item m="1" x="6867"/>
        <item m="1" x="7363"/>
        <item m="1" x="7427"/>
        <item m="1" x="6423"/>
        <item m="1" x="7323"/>
        <item m="1" x="3530"/>
        <item m="1" x="5980"/>
        <item m="1" x="3594"/>
        <item m="1" x="5981"/>
        <item m="1" x="6758"/>
        <item m="1" x="6512"/>
        <item m="1" x="3999"/>
        <item m="1" x="5024"/>
        <item m="1" x="5770"/>
        <item m="1" x="5927"/>
        <item m="1" x="5497"/>
        <item m="1" x="3276"/>
        <item m="1" x="3350"/>
        <item m="1" x="5011"/>
        <item m="1" x="7495"/>
        <item m="1" x="4633"/>
        <item m="1" x="7462"/>
        <item m="1" x="4204"/>
        <item m="1" x="5966"/>
        <item m="1" x="5519"/>
        <item m="1" x="5753"/>
        <item m="1" x="3775"/>
        <item m="1" x="6050"/>
        <item m="1" x="5538"/>
        <item m="1" x="6431"/>
        <item m="1" x="6449"/>
        <item m="1" x="7394"/>
        <item m="1" x="7428"/>
        <item m="1" x="7454"/>
        <item m="1" x="3573"/>
        <item m="1" x="4486"/>
        <item m="1" x="4935"/>
        <item m="1" x="5208"/>
        <item m="1" x="3311"/>
        <item m="1" x="6317"/>
        <item m="1" x="3353"/>
        <item m="1" x="3028"/>
        <item m="1" x="4166"/>
        <item m="1" x="4135"/>
        <item m="1" x="3189"/>
        <item m="1" x="6196"/>
        <item m="1" x="7189"/>
        <item m="1" x="6695"/>
        <item m="1" x="5117"/>
        <item m="1" x="3202"/>
        <item m="1" x="6173"/>
        <item m="1" x="7169"/>
        <item m="1" x="5221"/>
        <item m="1" x="6255"/>
        <item m="1" x="4251"/>
        <item m="1" x="7316"/>
        <item m="1" x="4564"/>
        <item m="1" x="7464"/>
        <item m="1" x="3925"/>
        <item m="1" x="6411"/>
        <item m="1" x="5391"/>
        <item m="1" x="5894"/>
        <item m="1" x="3879"/>
        <item m="1" x="4820"/>
        <item m="1" x="4565"/>
        <item m="1" x="4580"/>
        <item m="1" x="4660"/>
        <item m="1" x="6886"/>
        <item m="1" x="3160"/>
        <item m="1" x="6840"/>
        <item m="1" x="5224"/>
        <item m="1" x="5825"/>
        <item m="1" x="4838"/>
        <item m="1" x="3589"/>
        <item m="1" x="4167"/>
        <item m="1" x="6037"/>
        <item m="1" x="7034"/>
        <item m="1" x="4523"/>
        <item m="1" x="3324"/>
        <item m="1" x="5149"/>
        <item m="1" x="7027"/>
        <item m="1" x="3051"/>
        <item m="1" x="3703"/>
        <item m="1" x="5523"/>
        <item m="1" x="4283"/>
        <item m="1" x="6164"/>
        <item m="1" x="4076"/>
        <item m="1" x="4641"/>
        <item m="1" x="6526"/>
        <item m="1" x="5291"/>
        <item m="1" x="7157"/>
        <item m="1" x="3186"/>
        <item m="1" x="5007"/>
        <item m="1" x="3824"/>
        <item m="1" x="5645"/>
        <item m="1" x="7534"/>
        <item m="1" x="6334"/>
        <item m="1" x="4209"/>
        <item m="1" x="5284"/>
        <item m="1" x="5809"/>
        <item m="1" x="6747"/>
        <item m="1" x="6324"/>
        <item m="1" x="6145"/>
        <item m="1" x="6817"/>
        <item m="1" x="3046"/>
        <item m="1" x="4015"/>
        <item m="1" x="7304"/>
        <item m="1" x="3580"/>
        <item m="1" x="4451"/>
        <item m="1" x="7139"/>
        <item m="1" x="3431"/>
        <item m="1" x="4510"/>
        <item m="1" x="7221"/>
        <item m="1" x="3501"/>
        <item m="1" x="4391"/>
        <item m="1" x="4169"/>
        <item m="1" x="4790"/>
        <item m="1" x="5736"/>
        <item m="1" x="4213"/>
        <item m="1" x="5828"/>
        <item m="1" x="6763"/>
        <item m="1" x="4707"/>
        <item m="1" x="3525"/>
        <item m="1" x="6167"/>
        <item m="1" x="6833"/>
        <item m="1" x="3060"/>
        <item m="1" x="5724"/>
        <item m="1" x="6672"/>
        <item m="1" x="7319"/>
        <item m="1" x="3591"/>
        <item m="1" x="4462"/>
        <item m="1" x="3448"/>
        <item m="1" x="5464"/>
        <item m="1" x="3516"/>
        <item m="1" x="4405"/>
        <item m="1" x="3721"/>
        <item m="1" x="5245"/>
        <item m="1" x="4179"/>
        <item m="1" x="5764"/>
        <item m="1" x="5314"/>
        <item m="1" x="6281"/>
        <item m="1" x="5843"/>
        <item m="1" x="6785"/>
        <item m="1" x="4731"/>
        <item m="1" x="6357"/>
        <item m="1" x="5237"/>
        <item m="1" x="6187"/>
        <item m="1" x="5750"/>
        <item m="1" x="6696"/>
        <item m="1" x="6265"/>
        <item m="1" x="7186"/>
        <item m="1" x="3470"/>
        <item m="1" x="4970"/>
        <item m="1" x="3977"/>
        <item m="1" x="4326"/>
        <item m="1" x="5262"/>
        <item m="1" x="4816"/>
        <item m="1" x="5787"/>
        <item m="1" x="5330"/>
        <item m="1" x="6302"/>
        <item m="1" x="3019"/>
        <item m="1" x="4068"/>
        <item m="1" x="6071"/>
        <item m="1" x="4191"/>
        <item m="1" x="3474"/>
        <item m="1" x="7195"/>
        <item m="1" x="5365"/>
        <item m="1" x="3658"/>
        <item m="1" x="5195"/>
        <item m="1" x="5227"/>
        <item m="1" x="5302"/>
        <item m="1" x="5335"/>
        <item m="1" x="7128"/>
        <item m="1" x="3288"/>
        <item m="1" x="5668"/>
        <item m="1" x="3128"/>
        <item m="1" x="4119"/>
        <item m="1" x="5936"/>
        <item m="1" x="6911"/>
        <item m="1" x="3129"/>
        <item m="1" x="4615"/>
        <item m="1" x="5503"/>
        <item m="1" x="5564"/>
        <item m="1" x="3818"/>
        <item m="1" x="3857"/>
        <item m="1" x="7078"/>
        <item m="1" x="5890"/>
        <item m="1" x="4656"/>
        <item m="1" x="3204"/>
        <item m="1" x="4634"/>
        <item m="1" x="4733"/>
        <item m="1" x="6582"/>
        <item m="1" x="3485"/>
        <item m="1" x="5012"/>
        <item m="1" x="5545"/>
        <item m="1" x="3289"/>
        <item m="1" x="4172"/>
        <item m="1" x="3068"/>
        <item m="1" x="4151"/>
        <item m="1" x="5152"/>
        <item m="1" x="3689"/>
        <item m="1" x="3740"/>
        <item m="1" x="3093"/>
        <item m="1" x="4645"/>
        <item m="1" x="4673"/>
        <item m="1" x="4782"/>
        <item m="1" x="3595"/>
        <item m="1" x="4530"/>
        <item m="1" x="3452"/>
        <item m="1" x="7153"/>
        <item m="1" x="3153"/>
        <item m="1" x="5147"/>
        <item m="1" x="6101"/>
        <item m="1" x="4156"/>
        <item m="1" x="6138"/>
        <item m="1" x="7130"/>
        <item m="1" x="7182"/>
        <item m="1" x="6484"/>
        <item m="1" x="5392"/>
        <item m="1" x="3443"/>
        <item m="1" x="5397"/>
        <item m="1" x="3179"/>
        <item m="1" x="6130"/>
        <item m="1" x="7216"/>
        <item m="1" x="4366"/>
        <item m="1" x="7432"/>
        <item m="1" x="3213"/>
        <item m="1" x="3114"/>
        <item m="1" x="3149"/>
        <item m="1" x="6131"/>
        <item m="1" x="7170"/>
        <item m="1" x="3222"/>
        <item m="1" x="6059"/>
        <item m="1" x="5089"/>
        <item m="1" x="7080"/>
        <item m="1" x="6122"/>
        <item m="1" x="7111"/>
        <item m="1" x="6681"/>
        <item m="1" x="6722"/>
        <item m="1" x="3115"/>
        <item m="1" x="4042"/>
        <item m="1" x="4628"/>
        <item m="1" x="7546"/>
        <item m="1" x="6567"/>
        <item m="1" x="3692"/>
        <item m="1" x="3714"/>
        <item m="1" x="3727"/>
        <item m="1" x="5681"/>
        <item m="1" x="6741"/>
        <item m="1" x="6778"/>
        <item m="1" x="4002"/>
        <item m="1" x="6706"/>
        <item m="1" x="4881"/>
        <item m="1" x="3898"/>
        <item m="1" x="3086"/>
        <item m="1" x="4098"/>
        <item m="1" x="6114"/>
        <item m="1" x="3293"/>
        <item m="1" x="4292"/>
        <item m="1" x="4385"/>
        <item m="1" x="7465"/>
        <item m="1" x="3616"/>
        <item m="1" x="5034"/>
        <item m="1" x="3190"/>
        <item m="1" x="3072"/>
        <item m="1" x="3191"/>
        <item m="1" x="4161"/>
        <item m="1" x="4273"/>
        <item m="1" x="6156"/>
        <item m="1" x="4897"/>
        <item m="1" x="6822"/>
        <item m="1" x="4629"/>
        <item m="1" x="5279"/>
        <item m="1" x="7150"/>
        <item m="1" x="5932"/>
        <item m="1" x="3181"/>
        <item m="1" x="3813"/>
        <item m="1" x="5633"/>
        <item m="1" x="6321"/>
        <item m="1" x="6926"/>
        <item m="1" x="6211"/>
        <item m="1" x="3092"/>
        <item m="1" x="4060"/>
        <item m="1" x="5777"/>
        <item m="1" x="6719"/>
        <item m="1" x="7352"/>
        <item m="1" x="6293"/>
        <item m="1" x="7202"/>
        <item m="1" x="4559"/>
        <item m="1" x="5493"/>
        <item m="1" x="7277"/>
        <item m="1" x="4956"/>
        <item m="1" x="5584"/>
        <item m="1" x="6533"/>
        <item m="1" x="3649"/>
        <item m="1" x="5020"/>
        <item m="1" x="7541"/>
        <item m="1" x="3815"/>
        <item m="1" x="6478"/>
        <item m="1" x="7085"/>
        <item m="1" x="4267"/>
        <item m="1" x="7489"/>
        <item m="1" x="7021"/>
        <item m="1" x="3300"/>
        <item m="1" x="4824"/>
        <item m="1" x="5799"/>
        <item m="1" x="3805"/>
        <item m="1" x="4682"/>
        <item m="1" x="5340"/>
        <item m="1" x="4256"/>
        <item m="1" x="5191"/>
        <item m="1" x="5867"/>
        <item m="1" x="5705"/>
        <item m="1" x="7295"/>
        <item m="1" x="3143"/>
        <item m="1" x="6110"/>
        <item m="1" x="7042"/>
        <item m="1" x="3328"/>
        <item m="1" x="4123"/>
        <item m="1" x="5037"/>
        <item m="1" x="5986"/>
        <item m="1" x="6613"/>
        <item m="1" x="5696"/>
        <item m="1" x="6570"/>
        <item m="1" x="3036"/>
        <item m="1" x="7443"/>
        <item m="1" x="5810"/>
        <item m="1" x="6945"/>
        <item m="1" x="3108"/>
        <item m="1" x="5604"/>
        <item m="1" x="7196"/>
        <item m="1" x="7436"/>
        <item m="1" x="5963"/>
        <item m="1" x="4908"/>
        <item m="1" x="5792"/>
        <item m="1" x="4393"/>
        <item m="1" x="4173"/>
        <item m="1" x="5709"/>
        <item m="1" x="6006"/>
        <item m="1" x="4034"/>
        <item m="1" x="3074"/>
        <item m="1" x="5928"/>
        <item m="1" x="5013"/>
        <item m="1" x="3116"/>
        <item m="1" x="6723"/>
        <item m="1" x="4756"/>
        <item m="1" x="3141"/>
        <item m="1" x="4157"/>
        <item m="1" x="6837"/>
        <item m="1" x="5900"/>
        <item m="1" x="4990"/>
        <item m="1" x="5535"/>
        <item m="1" x="3599"/>
        <item m="1" x="6762"/>
        <item m="1" x="7444"/>
        <item m="1" x="3563"/>
        <item m="1" x="6585"/>
        <item m="1" x="6624"/>
        <item m="1" x="6657"/>
        <item m="1" x="4009"/>
        <item m="1" x="5148"/>
        <item m="1" x="7198"/>
        <item m="1" x="7293"/>
        <item m="1" x="4154"/>
        <item m="1" x="5222"/>
        <item m="1" x="6347"/>
        <item m="1" x="4449"/>
        <item m="1" x="5472"/>
        <item m="1" x="5521"/>
        <item m="1" x="5223"/>
        <item m="1" x="5731"/>
        <item m="1" x="6818"/>
        <item m="1" x="6073"/>
        <item m="1" x="4678"/>
        <item m="1" x="3673"/>
        <item m="1" x="4246"/>
        <item m="1" x="6123"/>
        <item m="1" x="7123"/>
        <item m="1" x="4612"/>
        <item m="1" x="3421"/>
        <item m="1" x="5251"/>
        <item m="1" x="7113"/>
        <item m="1" x="3150"/>
        <item m="1" x="3789"/>
        <item m="1" x="5614"/>
        <item m="1" x="4388"/>
        <item m="1" x="6288"/>
        <item m="1" x="4128"/>
        <item m="1" x="4741"/>
        <item m="1" x="6626"/>
        <item m="1" x="5381"/>
        <item m="1" x="7271"/>
        <item m="1" x="6652"/>
        <item m="1" x="7140"/>
        <item m="1" x="4239"/>
        <item m="1" x="4872"/>
        <item m="1" x="5385"/>
        <item m="1" x="6364"/>
        <item m="1" x="3416"/>
        <item m="1" x="5246"/>
        <item m="1" x="5897"/>
        <item m="1" x="3935"/>
        <item m="1" x="4806"/>
        <item m="1" x="5765"/>
        <item m="1" x="7339"/>
        <item m="1" x="3193"/>
        <item m="1" x="6594"/>
        <item m="1" x="4581"/>
        <item m="1" x="5524"/>
        <item m="1" x="6168"/>
        <item m="1" x="7086"/>
        <item m="1" x="3378"/>
        <item m="1" x="6028"/>
        <item m="1" x="6673"/>
        <item m="1" x="3884"/>
        <item m="1" x="4335"/>
        <item m="1" x="7022"/>
        <item m="1" x="4825"/>
        <item m="1" x="6588"/>
        <item m="1" x="7535"/>
        <item m="1" x="3806"/>
        <item m="1" x="4406"/>
        <item m="1" x="5341"/>
        <item m="1" x="7076"/>
        <item m="1" x="4257"/>
        <item m="1" x="4885"/>
        <item m="1" x="5868"/>
        <item m="1" x="3871"/>
        <item m="1" x="4761"/>
        <item m="1" x="5399"/>
        <item m="1" x="3437"/>
        <item m="1" x="4327"/>
        <item m="1" x="5263"/>
        <item m="1" x="5933"/>
        <item m="1" x="3970"/>
        <item m="1" x="6439"/>
        <item m="1" x="7373"/>
        <item m="1" x="5706"/>
        <item m="1" x="6646"/>
        <item m="1" x="3417"/>
        <item m="1" x="3936"/>
        <item m="1" x="4807"/>
        <item m="1" x="5444"/>
        <item m="1" x="6417"/>
        <item m="1" x="4380"/>
        <item m="1" x="5315"/>
        <item m="1" x="7091"/>
        <item m="1" x="4006"/>
        <item m="1" x="3245"/>
        <item m="1" x="4163"/>
        <item m="1" x="5086"/>
        <item m="1" x="4642"/>
        <item m="1" x="6463"/>
        <item m="1" x="6247"/>
        <item m="1" x="4210"/>
        <item m="1" x="5142"/>
        <item m="1" x="6084"/>
        <item m="1" x="6755"/>
        <item m="1" x="4586"/>
        <item m="1" x="7395"/>
        <item m="1" x="5014"/>
        <item m="1" x="6467"/>
        <item m="1" x="6842"/>
        <item m="1" x="3094"/>
        <item m="1" x="7364"/>
        <item m="1" x="7497"/>
        <item m="1" x="7529"/>
        <item m="1" x="5228"/>
        <item m="1" x="6344"/>
        <item m="1" x="6424"/>
        <item m="1" x="7129"/>
        <item m="1" x="7418"/>
        <item m="1" x="4473"/>
        <item m="1" x="4966"/>
        <item m="1" x="5937"/>
        <item m="1" x="4142"/>
        <item m="1" x="7121"/>
        <item m="1" x="5526"/>
        <item m="1" x="6393"/>
        <item m="1" x="5719"/>
        <item m="1" x="5452"/>
        <item m="1" x="6571"/>
        <item m="1" x="3201"/>
        <item m="1" x="4995"/>
        <item m="1" x="4383"/>
        <item m="1" x="4701"/>
        <item m="1" x="4501"/>
        <item m="1" x="5688"/>
        <item m="1" x="4230"/>
        <item m="1" x="3044"/>
        <item m="1" x="5066"/>
        <item m="1" x="3454"/>
        <item m="1" x="5501"/>
        <item m="1" x="5558"/>
        <item m="1" x="5067"/>
        <item m="1" x="4117"/>
        <item m="1" x="6163"/>
        <item m="1" x="7268"/>
        <item m="1" x="4350"/>
        <item m="1" x="5746"/>
        <item m="1" x="5209"/>
        <item m="1" x="7225"/>
        <item m="1" x="5295"/>
        <item m="1" x="7509"/>
        <item m="1" x="6682"/>
        <item m="1" x="7299"/>
        <item m="1" x="4420"/>
        <item m="1" x="3655"/>
        <item m="1" x="4977"/>
        <item m="1" x="5991"/>
        <item m="1" x="6992"/>
        <item m="1" x="4075"/>
        <item m="1" x="6102"/>
        <item m="1" x="5473"/>
        <item m="1" x="7518"/>
        <item m="1" x="4218"/>
        <item m="1" x="3671"/>
        <item m="1" x="5610"/>
        <item m="1" x="6770"/>
        <item m="1" x="5288"/>
        <item m="1" x="6205"/>
        <item m="1" x="7234"/>
        <item m="1" x="6332"/>
        <item m="1" x="4421"/>
        <item m="1" x="5424"/>
        <item m="1" x="7171"/>
        <item m="1" x="3313"/>
        <item m="1" x="3270"/>
        <item m="1" x="5100"/>
        <item m="1" x="3930"/>
        <item m="1" x="5761"/>
        <item m="1" x="6415"/>
        <item m="1" x="3964"/>
        <item m="1" x="4699"/>
        <item m="1" x="4022"/>
        <item m="1" x="4886"/>
        <item m="1" x="5718"/>
        <item m="1" x="3872"/>
        <item m="1" x="4328"/>
        <item m="1" x="5912"/>
        <item m="1" x="4817"/>
        <item m="1" x="6428"/>
        <item m="1" x="4398"/>
        <item m="1" x="5331"/>
        <item m="1" x="4016"/>
        <item m="1" x="5856"/>
        <item m="1" x="3260"/>
        <item m="1" x="4175"/>
        <item m="1" x="5095"/>
        <item m="1" x="3819"/>
        <item m="1" x="6360"/>
        <item m="1" x="7404"/>
        <item m="1" x="4520"/>
        <item m="1" x="5754"/>
        <item m="1" x="6498"/>
        <item m="1" x="4446"/>
        <item m="1" x="3246"/>
        <item m="1" x="5068"/>
        <item m="1" x="3858"/>
        <item m="1" x="7283"/>
        <item m="1" x="4309"/>
        <item m="1" x="3773"/>
        <item m="1" x="6266"/>
        <item m="1" x="4223"/>
        <item m="1" x="5157"/>
        <item m="1" x="4717"/>
        <item m="1" x="5665"/>
        <item m="1" x="6603"/>
        <item m="1" x="3540"/>
        <item m="1" x="4424"/>
        <item m="1" x="5737"/>
        <item m="1" x="3892"/>
        <item m="1" x="4471"/>
        <item m="1" x="5467"/>
        <item m="1" x="3486"/>
        <item m="1" x="3635"/>
        <item m="1" x="4600"/>
        <item m="1" x="6233"/>
        <item m="1" x="6873"/>
        <item m="1" x="4709"/>
        <item m="1" x="5697"/>
        <item m="1" x="5498"/>
        <item m="1" x="4925"/>
        <item m="1" x="7279"/>
        <item m="1" x="5722"/>
        <item m="1" x="6752"/>
        <item m="1" x="5079"/>
        <item m="1" x="6055"/>
        <item m="1" x="4978"/>
        <item m="1" x="3142"/>
        <item m="1" x="3294"/>
        <item m="1" x="5289"/>
        <item m="1" x="5433"/>
        <item m="1" x="6658"/>
        <item m="1" x="3228"/>
        <item m="1" x="3880"/>
        <item m="1" x="5710"/>
        <item m="1" x="6383"/>
        <item m="1" x="6975"/>
        <item m="1" x="3223"/>
        <item m="1" x="4195"/>
        <item m="1" x="6068"/>
        <item m="1" x="4822"/>
        <item m="1" x="6731"/>
        <item m="1" x="7365"/>
        <item m="1" x="7160"/>
        <item m="1" x="3449"/>
        <item m="1" x="6085"/>
        <item m="1" x="7023"/>
        <item m="1" x="3301"/>
        <item m="1" x="6589"/>
        <item m="1" x="3807"/>
        <item m="1" x="4407"/>
        <item m="1" x="7077"/>
        <item m="1" x="4887"/>
        <item m="1" x="3873"/>
        <item m="1" x="5400"/>
        <item m="1" x="6375"/>
        <item m="1" x="5913"/>
        <item m="1" x="3954"/>
        <item m="1" x="5788"/>
        <item m="1" x="6045"/>
        <item m="1" x="6697"/>
        <item m="1" x="3901"/>
        <item m="1" x="5596"/>
        <item m="1" x="3471"/>
        <item m="1" x="4355"/>
        <item m="1" x="6097"/>
        <item m="1" x="6604"/>
        <item m="1" x="5355"/>
        <item m="1" x="3386"/>
        <item m="1" x="4278"/>
        <item m="1" x="4777"/>
        <item m="1" x="3459"/>
        <item m="1" x="4343"/>
        <item m="1" x="3971"/>
        <item m="1" x="4832"/>
        <item m="1" x="4140"/>
        <item m="1" x="5058"/>
        <item m="1" x="5693"/>
        <item m="1" x="4614"/>
        <item m="1" x="5552"/>
        <item m="1" x="6212"/>
        <item m="1" x="7119"/>
        <item m="1" x="5108"/>
        <item m="1" x="6056"/>
        <item m="1" x="6197"/>
        <item m="1" x="6354"/>
        <item m="1" x="7458"/>
        <item m="1" x="5632"/>
        <item m="1" x="3718"/>
        <item m="1" x="3625"/>
        <item m="1" x="4793"/>
        <item m="1" x="4849"/>
        <item m="1" x="5948"/>
        <item m="1" x="4997"/>
        <item m="1" x="3071"/>
        <item m="1" x="7092"/>
        <item m="1" x="3227"/>
        <item m="1" x="6214"/>
        <item m="1" x="3541"/>
        <item m="1" x="3632"/>
        <item m="1" x="4610"/>
        <item m="1" x="3742"/>
        <item m="1" x="7095"/>
        <item m="1" x="5118"/>
        <item m="1" x="6132"/>
        <item m="1" x="7540"/>
        <item m="1" x="4147"/>
        <item m="1" x="6565"/>
        <item m="1" x="5982"/>
        <item m="1" x="3080"/>
        <item m="1" x="5248"/>
        <item m="1" x="6283"/>
        <item m="1" x="3120"/>
        <item m="1" x="3308"/>
        <item m="1" x="6853"/>
        <item m="1" x="3109"/>
        <item m="1" x="7313"/>
        <item m="1" x="7376"/>
        <item m="1" x="4657"/>
        <item m="1" x="5460"/>
        <item m="1" x="5171"/>
        <item m="1" x="7437"/>
        <item m="1" x="4018"/>
        <item m="1" x="3069"/>
        <item m="1" x="3989"/>
        <item m="1" x="7329"/>
        <item m="1" x="3475"/>
        <item m="1" x="3628"/>
        <item m="1" x="4722"/>
        <item m="1" x="6521"/>
        <item m="1" x="3602"/>
        <item m="1" x="3070"/>
        <item m="1" x="4069"/>
        <item m="1" x="6727"/>
        <item m="1" x="3195"/>
        <item m="1" x="6126"/>
        <item m="1" x="4104"/>
        <item m="1" x="4926"/>
        <item m="1" x="5093"/>
        <item m="1" x="6094"/>
        <item m="1" x="3023"/>
        <item m="1" x="4052"/>
        <item m="1" x="4083"/>
        <item m="1" x="6462"/>
        <item m="1" x="4918"/>
        <item m="1" x="5206"/>
        <item m="1" x="5947"/>
        <item m="1" x="5967"/>
        <item m="1" x="6946"/>
        <item m="1" x="7002"/>
        <item m="1" x="3990"/>
        <item m="1" x="5082"/>
        <item m="1" x="5993"/>
        <item m="1" x="6271"/>
        <item m="1" x="5869"/>
        <item m="1" x="6703"/>
        <item m="1" x="5048"/>
        <item m="1" x="6874"/>
        <item m="1" x="6963"/>
        <item m="1" x="5730"/>
        <item m="1" x="6494"/>
        <item m="1" x="6915"/>
        <item m="1" x="3790"/>
        <item m="1" x="4389"/>
        <item m="1" x="6289"/>
        <item m="1" x="7284"/>
        <item m="1" x="4742"/>
        <item m="1" x="3570"/>
        <item m="1" x="5382"/>
        <item m="1" x="7272"/>
        <item m="1" x="3271"/>
        <item m="1" x="3931"/>
        <item m="1" x="5762"/>
        <item m="1" x="4504"/>
        <item m="1" x="6416"/>
        <item m="1" x="4226"/>
        <item m="1" x="3033"/>
        <item m="1" x="4858"/>
        <item m="1" x="6782"/>
        <item m="1" x="3302"/>
        <item m="1" x="3341"/>
        <item m="1" x="4826"/>
        <item m="1" x="5647"/>
        <item m="1" x="6590"/>
        <item m="1" x="3517"/>
        <item m="1" x="4408"/>
        <item m="1" x="5914"/>
        <item m="1" x="3955"/>
        <item m="1" x="5457"/>
        <item m="1" x="7359"/>
        <item m="1" x="5332"/>
        <item m="1" x="5965"/>
        <item m="1" x="6916"/>
        <item m="1" x="5857"/>
        <item m="1" x="5751"/>
        <item m="1" x="6698"/>
        <item m="1" x="6267"/>
        <item m="1" x="7187"/>
        <item m="1" x="3472"/>
        <item m="1" x="4356"/>
        <item m="1" x="6098"/>
        <item m="1" x="3978"/>
        <item m="1" x="4840"/>
        <item m="1" x="5666"/>
        <item m="1" x="6605"/>
        <item m="1" x="7254"/>
        <item m="1" x="4425"/>
        <item m="1" x="6179"/>
        <item m="1" x="3387"/>
        <item m="1" x="4038"/>
        <item m="1" x="6687"/>
        <item m="1" x="3893"/>
        <item m="1" x="4472"/>
        <item m="1" x="5414"/>
        <item m="1" x="7174"/>
        <item m="1" x="3460"/>
        <item m="1" x="3972"/>
        <item m="1" x="7231"/>
        <item m="1" x="3512"/>
        <item m="1" x="5333"/>
        <item m="1" x="3364"/>
        <item m="1" x="4876"/>
        <item m="1" x="5858"/>
        <item m="1" x="5394"/>
        <item m="1" x="6368"/>
        <item m="1" x="3133"/>
        <item m="1" x="4718"/>
        <item m="1" x="7453"/>
        <item m="1" x="5225"/>
        <item m="1" x="6180"/>
        <item m="1" x="7093"/>
        <item m="1" x="5738"/>
        <item m="1" x="6688"/>
        <item m="1" x="3894"/>
        <item m="1" x="4643"/>
        <item m="1" x="5585"/>
        <item m="1" x="6258"/>
        <item m="1" x="7175"/>
        <item m="1" x="3461"/>
        <item m="1" x="7381"/>
        <item m="1" x="5672"/>
        <item m="1" x="7466"/>
        <item m="1" x="3647"/>
        <item m="1" x="5611"/>
        <item m="1" x="4428"/>
        <item m="1" x="5593"/>
        <item m="1" x="3700"/>
        <item m="1" x="3904"/>
        <item m="1" x="3950"/>
        <item m="1" x="6931"/>
        <item m="1" x="4014"/>
        <item m="1" x="4508"/>
        <item m="1" x="3842"/>
        <item m="1" x="5846"/>
        <item m="1" x="3063"/>
        <item m="1" x="3926"/>
        <item m="1" x="5652"/>
        <item m="1" x="3684"/>
        <item m="1" x="6573"/>
        <item m="1" x="3734"/>
        <item m="1" x="6799"/>
        <item m="1" x="5772"/>
        <item m="1" x="5995"/>
        <item m="1" x="4088"/>
        <item m="1" x="4208"/>
        <item m="1" x="7382"/>
        <item m="1" x="7356"/>
        <item m="1" x="7472"/>
        <item m="1" x="3958"/>
        <item m="1" x="3927"/>
        <item m="1" x="6531"/>
        <item m="1" x="4176"/>
        <item m="1" x="3333"/>
        <item m="1" x="5453"/>
        <item m="1" x="4047"/>
        <item m="1" x="4819"/>
        <item m="1" x="7257"/>
        <item m="1" x="7396"/>
        <item m="1" x="4362"/>
        <item m="1" x="4399"/>
        <item m="1" x="4909"/>
        <item m="1" x="6807"/>
        <item m="1" x="5366"/>
        <item m="1" x="6444"/>
        <item m="1" x="3037"/>
        <item m="1" x="3568"/>
        <item m="1" x="3596"/>
        <item m="1" x="4467"/>
        <item m="1" x="5186"/>
        <item m="1" x="6127"/>
        <item m="1" x="7090"/>
        <item m="1" x="7204"/>
        <item m="1" x="5878"/>
        <item m="1" x="6007"/>
        <item m="1" x="3642"/>
        <item m="1" x="6241"/>
        <item m="1" x="3081"/>
        <item m="1" x="5800"/>
        <item m="1" x="6557"/>
        <item m="1" x="5343"/>
        <item m="1" x="5135"/>
        <item m="1" x="3253"/>
        <item m="1" x="4973"/>
        <item m="1" x="4330"/>
        <item m="1" x="5479"/>
        <item m="1" x="7046"/>
        <item m="1" x="7419"/>
        <item m="1" x="7447"/>
        <item m="1" x="4321"/>
        <item m="1" x="5255"/>
        <item m="1" x="3196"/>
        <item m="1" x="3319"/>
        <item m="1" x="4754"/>
        <item m="1" x="6128"/>
        <item m="1" x="7008"/>
        <item m="1" x="4959"/>
        <item m="1" x="4808"/>
        <item m="1" x="3783"/>
        <item m="1" x="4372"/>
        <item m="1" x="5273"/>
        <item m="1" x="3075"/>
        <item m="1" x="4980"/>
        <item m="1" x="5919"/>
        <item m="1" x="4177"/>
        <item m="1" x="3422"/>
        <item m="1" x="5280"/>
        <item m="1" x="6644"/>
        <item m="1" x="3215"/>
        <item m="1" x="7409"/>
        <item m="1" x="6093"/>
        <item m="1" x="6764"/>
        <item m="1" x="4833"/>
        <item m="1" x="6595"/>
        <item m="1" x="7244"/>
        <item m="1" x="3526"/>
        <item m="1" x="4416"/>
        <item m="1" x="5349"/>
        <item m="1" x="6169"/>
        <item m="1" x="7087"/>
        <item m="1" x="3379"/>
        <item m="1" x="3811"/>
        <item m="1" x="5797"/>
        <item m="1" x="3087"/>
        <item m="1" x="7345"/>
        <item m="1" x="3966"/>
        <item m="1" x="5310"/>
        <item m="1" x="3254"/>
        <item m="1" x="3876"/>
        <item m="1" x="4028"/>
        <item m="1" x="4893"/>
        <item m="1" x="3885"/>
        <item m="1" x="5406"/>
        <item m="1" x="6384"/>
        <item m="1" x="5957"/>
        <item m="1" x="6901"/>
        <item m="1" x="3151"/>
        <item m="1" x="6460"/>
        <item m="1" x="7411"/>
        <item m="1" x="3669"/>
        <item m="1" x="4136"/>
        <item m="1" x="3406"/>
        <item m="1" x="5235"/>
        <item m="1" x="4057"/>
        <item m="1" x="3371"/>
        <item m="1" x="7502"/>
        <item m="1" x="7146"/>
        <item m="1" x="5522"/>
        <item m="1" x="7143"/>
        <item m="1" x="3574"/>
        <item m="1" x="6951"/>
        <item m="1" x="7468"/>
        <item m="1" x="5416"/>
        <item m="1" x="3868"/>
        <item m="1" x="3794"/>
        <item m="1" x="5886"/>
        <item m="1" x="6510"/>
        <item m="1" x="3400"/>
        <item m="1" x="5766"/>
        <item m="1" x="6712"/>
        <item m="1" x="4655"/>
        <item m="1" x="5167"/>
        <item m="1" x="4234"/>
        <item m="1" x="3755"/>
        <item m="1" x="6707"/>
        <item m="1" x="4792"/>
        <item m="1" x="4143"/>
        <item m="1" x="5358"/>
        <item m="1" x="5025"/>
        <item m="1" x="5626"/>
        <item m="1" x="4693"/>
        <item m="1" x="7148"/>
        <item m="1" x="4048"/>
        <item m="1" x="6367"/>
        <item m="1" x="5674"/>
        <item m="1" x="6614"/>
        <item m="1" x="5362"/>
        <item m="1" x="5757"/>
        <item m="1" x="6779"/>
        <item m="1" x="3555"/>
        <item m="1" x="6759"/>
        <item m="1" x="6188"/>
        <item m="1" x="4045"/>
        <item m="1" x="4906"/>
        <item m="1" x="5514"/>
        <item m="1" x="7519"/>
        <item m="1" x="3082"/>
        <item m="1" x="3203"/>
        <item m="1" x="4438"/>
        <item m="1" x="6699"/>
        <item m="1" x="4478"/>
        <item m="1" x="4960"/>
        <item m="1" x="7429"/>
        <item m="1" x="7260"/>
        <item m="1" x="6355"/>
        <item m="1" x="5070"/>
        <item m="1" x="6950"/>
        <item m="1" x="4797"/>
        <item m="1" x="5434"/>
        <item m="1" x="7333"/>
        <item m="1" x="6062"/>
        <item m="1" x="3337"/>
        <item m="1" x="3995"/>
        <item m="1" x="3438"/>
        <item m="1" x="6470"/>
        <item m="1" x="7425"/>
        <item m="1" x="3687"/>
        <item m="1" x="6961"/>
        <item m="1" x="4762"/>
        <item m="1" x="7484"/>
        <item m="1" x="6220"/>
        <item m="1" x="7211"/>
        <item m="1" x="3496"/>
        <item m="1" x="7287"/>
        <item m="1" x="3566"/>
        <item m="1" x="5889"/>
        <item m="1" x="4498"/>
        <item m="1" x="5436"/>
        <item m="1" x="6408"/>
        <item m="1" x="6977"/>
        <item m="1" x="3295"/>
        <item m="1" x="7317"/>
        <item m="1" x="6420"/>
        <item m="1" x="3250"/>
        <item m="1" x="5946"/>
        <item m="1" x="4855"/>
        <item m="1" x="4050"/>
        <item m="1" x="3368"/>
        <item m="1" x="6819"/>
        <item m="1" x="5847"/>
        <item m="1" x="3855"/>
        <item m="1" x="4794"/>
        <item m="1" x="6642"/>
        <item m="1" x="4548"/>
        <item m="1" x="6683"/>
        <item m="1" x="3639"/>
        <item m="1" x="4575"/>
        <item m="1" x="6574"/>
        <item m="1" x="5955"/>
        <item m="1" x="4099"/>
        <item m="1" x="6948"/>
        <item m="1" x="4962"/>
        <item m="1" x="6965"/>
        <item m="1" x="5232"/>
        <item m="1" x="5528"/>
        <item m="1" x="5546"/>
        <item m="1" x="4070"/>
        <item m="1" x="5336"/>
        <item m="1" x="7516"/>
        <item m="1" x="5486"/>
        <item m="1" x="4084"/>
        <item m="1" x="6312"/>
        <item m="1" x="4260"/>
        <item m="1" x="7538"/>
        <item m="1" x="3991"/>
        <item m="1" x="3800"/>
        <item m="1" x="3394"/>
        <item m="1" x="3629"/>
        <item m="1" x="6491"/>
        <item m="1" x="3948"/>
        <item m="1" x="3565"/>
        <item m="1" x="5834"/>
        <item m="1" x="6451"/>
        <item m="1" x="7058"/>
        <item m="1" x="3325"/>
        <item m="1" x="4293"/>
        <item m="1" x="6174"/>
        <item m="1" x="4915"/>
        <item m="1" x="6839"/>
        <item m="1" x="7459"/>
        <item m="1" x="4284"/>
        <item m="1" x="5296"/>
        <item m="1" x="6240"/>
        <item m="1" x="6325"/>
        <item m="1" x="5201"/>
        <item m="1" x="3047"/>
        <item m="1" x="4017"/>
        <item m="1" x="5711"/>
        <item m="1" x="6653"/>
        <item m="1" x="4452"/>
        <item m="1" x="5395"/>
        <item m="1" x="6231"/>
        <item m="1" x="7141"/>
        <item m="1" x="3432"/>
        <item m="1" x="4938"/>
        <item m="1" x="5905"/>
        <item m="1" x="6735"/>
        <item m="1" x="3946"/>
        <item m="1" x="4511"/>
        <item m="1" x="5450"/>
        <item m="1" x="6422"/>
        <item m="1" x="5299"/>
        <item m="1" x="6259"/>
        <item m="1" x="6765"/>
        <item m="1" x="3973"/>
        <item m="1" x="4708"/>
        <item m="1" x="6342"/>
        <item m="1" x="7245"/>
        <item m="1" x="3527"/>
        <item m="1" x="4029"/>
        <item m="1" x="6674"/>
        <item m="1" x="7320"/>
        <item m="1" x="5407"/>
        <item m="1" x="6089"/>
        <item m="1" x="7081"/>
        <item m="1" x="7112"/>
        <item m="1" x="6838"/>
        <item m="1" x="6829"/>
        <item m="1" x="3911"/>
        <item m="1" x="5854"/>
        <item m="1" x="4010"/>
        <item m="1" x="6885"/>
        <item m="1" x="5901"/>
        <item m="1" x="6907"/>
        <item m="1" x="4091"/>
        <item m="1" x="3029"/>
        <item m="1" x="7019"/>
        <item m="1" x="5160"/>
        <item m="1" x="7183"/>
        <item m="1" x="4200"/>
        <item m="1" x="3304"/>
        <item m="1" x="6154"/>
        <item m="1" x="6060"/>
        <item m="1" x="4003"/>
        <item m="1" x="7038"/>
        <item m="1" x="3030"/>
        <item m="1" x="5996"/>
        <item m="1" x="3058"/>
        <item m="1" x="7050"/>
        <item m="1" x="3158"/>
        <item m="1" x="4137"/>
        <item m="1" x="3268"/>
        <item m="1" x="6115"/>
        <item m="1" x="4261"/>
        <item m="1" x="5175"/>
        <item m="1" x="4299"/>
        <item m="1" x="3701"/>
        <item m="1" x="5920"/>
        <item m="1" x="3130"/>
        <item m="1" x="3895"/>
        <item m="1" x="3121"/>
        <item m="1" x="4053"/>
        <item m="1" x="4442"/>
        <item m="1" x="4531"/>
        <item m="1" x="4981"/>
        <item m="1" x="3643"/>
        <item m="1" x="5755"/>
        <item m="1" x="3205"/>
        <item m="1" x="4296"/>
        <item m="1" x="5136"/>
        <item m="1" x="5239"/>
        <item m="1" x="5401"/>
        <item m="1" x="6190"/>
        <item m="1" x="4943"/>
        <item m="1" x="5801"/>
        <item m="1" x="7297"/>
        <item m="1" x="7397"/>
        <item m="1" x="4910"/>
        <item m="1" x="3136"/>
        <item m="1" x="3359"/>
        <item m="1" x="6443"/>
        <item m="1" x="7358"/>
        <item m="1" x="4773"/>
        <item m="1" x="3600"/>
        <item m="1" x="5412"/>
        <item m="1" x="7308"/>
        <item m="1" x="3967"/>
        <item m="1" x="5804"/>
        <item m="1" x="4534"/>
        <item m="1" x="6437"/>
        <item m="1" x="4264"/>
        <item m="1" x="3059"/>
        <item m="1" x="4891"/>
        <item m="1" x="6815"/>
        <item m="1" x="5529"/>
        <item m="1" x="7440"/>
        <item m="1" x="3445"/>
        <item m="1" x="5268"/>
        <item m="1" x="4089"/>
        <item m="1" x="5923"/>
        <item m="1" x="6532"/>
        <item m="1" x="4774"/>
        <item m="1" x="6660"/>
        <item m="1" x="5413"/>
        <item m="1" x="7309"/>
        <item m="1" x="3482"/>
        <item m="1" x="7222"/>
        <item m="1" x="3502"/>
        <item m="1" x="4109"/>
        <item m="1" x="5002"/>
        <item m="1" x="3042"/>
        <item m="1" x="4012"/>
        <item m="1" x="6993"/>
        <item m="1" x="3252"/>
        <item m="1" x="3909"/>
        <item m="1" x="5739"/>
        <item m="1" x="5300"/>
        <item m="1" x="6260"/>
        <item m="1" x="5829"/>
        <item m="1" x="6766"/>
        <item m="1" x="3836"/>
        <item m="1" x="5363"/>
        <item m="1" x="6343"/>
        <item m="1" x="7246"/>
        <item m="1" x="4286"/>
        <item m="1" x="5216"/>
        <item m="1" x="6834"/>
        <item m="1" x="4030"/>
        <item m="1" x="5725"/>
        <item m="1" x="6396"/>
        <item m="1" x="7321"/>
        <item m="1" x="4463"/>
        <item m="1" x="6248"/>
        <item m="1" x="5817"/>
        <item m="1" x="7383"/>
        <item m="1" x="4526"/>
        <item m="1" x="4113"/>
        <item m="1" x="5021"/>
        <item m="1" x="5971"/>
        <item m="1" x="5525"/>
        <item m="1" x="6479"/>
        <item m="1" x="4957"/>
        <item m="1" x="5925"/>
        <item m="1" x="6534"/>
        <item m="1" x="6433"/>
        <item m="1" x="7030"/>
        <item m="1" x="3307"/>
        <item m="1" x="4203"/>
        <item m="1" x="5972"/>
        <item m="1" x="6920"/>
        <item m="1" x="5202"/>
        <item m="1" x="6968"/>
        <item m="1" x="3230"/>
        <item m="1" x="6527"/>
        <item m="1" x="5272"/>
        <item m="1" x="7024"/>
        <item m="1" x="6736"/>
        <item m="1" x="7536"/>
        <item m="1" x="3808"/>
        <item m="1" x="7223"/>
        <item m="1" x="3503"/>
        <item m="1" x="4258"/>
        <item m="1" x="5192"/>
        <item m="1" x="5707"/>
        <item m="1" x="6376"/>
        <item m="1" x="4445"/>
        <item m="1" x="4095"/>
        <item m="1" x="4971"/>
        <item m="1" x="5944"/>
        <item m="1" x="7043"/>
        <item m="1" x="3329"/>
        <item m="1" x="4214"/>
        <item m="1" x="5987"/>
        <item m="1" x="6932"/>
        <item m="1" x="3837"/>
        <item m="1" x="7147"/>
        <item m="1" x="4307"/>
        <item m="1" x="5311"/>
        <item m="1" x="6285"/>
        <item m="1" x="7269"/>
        <item m="1" x="7399"/>
        <item m="1" x="7306"/>
        <item m="1" x="5231"/>
        <item m="1" x="5360"/>
        <item m="1" x="6869"/>
        <item m="1" x="4948"/>
        <item m="1" x="3117"/>
        <item m="1" x="6061"/>
        <item m="1" x="6286"/>
        <item m="1" x="3354"/>
        <item m="1" x="7433"/>
        <item m="1" x="7487"/>
        <item m="1" x="5567"/>
        <item m="1" x="6684"/>
        <item m="1" x="4338"/>
        <item m="1" x="5348"/>
        <item m="1" x="3345"/>
        <item m="1" x="5372"/>
        <item m="1" x="4413"/>
        <item m="1" x="3870"/>
        <item m="1" x="4868"/>
        <item m="1" x="6949"/>
        <item m="1" x="3031"/>
        <item m="1" x="5069"/>
        <item m="1" x="5119"/>
        <item m="1" x="7155"/>
        <item m="1" x="6373"/>
        <item m="1" x="5353"/>
        <item m="1" x="4711"/>
        <item m="1" x="5732"/>
        <item m="1" x="4738"/>
        <item m="1" x="3859"/>
        <item m="1" x="3887"/>
        <item m="1" x="4856"/>
        <item m="1" x="4025"/>
        <item m="1" x="5970"/>
        <item m="1" x="4985"/>
        <item m="1" x="5884"/>
        <item m="1" x="5814"/>
        <item m="1" x="5848"/>
        <item m="1" x="4795"/>
        <item m="1" x="6870"/>
        <item m="1" x="4936"/>
        <item m="1" x="6955"/>
        <item m="1" x="5882"/>
        <item m="1" x="6987"/>
        <item m="1" x="4882"/>
        <item m="1" x="6914"/>
        <item m="1" x="6067"/>
        <item m="1" x="4979"/>
        <item m="1" x="5992"/>
        <item m="1" x="3050"/>
        <item m="1" x="3180"/>
        <item m="1" x="4339"/>
        <item m="1" x="7346"/>
        <item m="1" x="4315"/>
        <item m="1" x="3382"/>
        <item m="1" x="6382"/>
        <item m="1" x="3767"/>
        <item m="1" x="5782"/>
        <item m="1" x="6830"/>
        <item m="1" x="6856"/>
        <item m="1" x="3174"/>
        <item m="1" x="5793"/>
        <item m="1" x="4198"/>
        <item m="1" x="5042"/>
        <item m="1" x="5990"/>
        <item m="1" x="6425"/>
        <item m="1" x="4040"/>
        <item m="1" x="7385"/>
        <item m="1" x="6934"/>
        <item m="1" x="4144"/>
        <item m="1" x="4665"/>
        <item m="1" x="3921"/>
        <item m="1" x="4468"/>
        <item m="1" x="5555"/>
        <item m="1" x="5891"/>
        <item m="1" x="3613"/>
        <item m="1" x="5429"/>
        <item m="1" x="6087"/>
        <item m="1" x="5371"/>
        <item m="1" x="6450"/>
        <item m="1" x="7154"/>
        <item m="1" x="3262"/>
        <item m="1" x="6149"/>
        <item m="1" x="3487"/>
        <item m="1" x="5794"/>
        <item m="1" x="7298"/>
        <item m="1" x="3575"/>
        <item m="1" x="4723"/>
        <item m="1" x="3506"/>
        <item m="1" x="4944"/>
        <item m="1" x="5576"/>
        <item m="1" x="6607"/>
        <item m="1" x="7224"/>
        <item m="1" x="7498"/>
        <item m="1" x="4474"/>
        <item m="1" x="7177"/>
        <item m="1" x="3164"/>
        <item m="1" x="3219"/>
        <item m="1" x="6492"/>
        <item m="1" x="3896"/>
        <item m="1" x="5657"/>
        <item m="1" x="4243"/>
        <item m="1" x="4347"/>
        <item m="1" x="5217"/>
        <item m="1" x="7063"/>
        <item m="1" x="6638"/>
        <item m="1" x="3154"/>
        <item m="1" x="4244"/>
        <item m="1" x="4384"/>
        <item m="1" x="4961"/>
        <item m="1" x="6750"/>
        <item m="1" x="3587"/>
        <item m="1" x="4373"/>
        <item m="1" x="4331"/>
        <item m="1" x="5726"/>
        <item m="1" x="4769"/>
        <item m="1" x="6119"/>
        <item m="1" x="7877"/>
        <item m="1" x="7687"/>
        <item m="1" x="5805"/>
        <item m="1" x="7922"/>
        <item m="1" x="7716"/>
        <item m="1" x="7549"/>
        <item m="1" x="7695"/>
        <item m="1" x="6438"/>
        <item m="1" x="7937"/>
        <item m="1" x="7730"/>
        <item m="1" x="7561"/>
        <item m="1" x="7986"/>
        <item m="1" x="7778"/>
        <item m="1" x="7606"/>
        <item m="1" x="7954"/>
        <item m="1" x="7745"/>
        <item m="1" x="7578"/>
        <item m="1" x="7999"/>
        <item m="1" x="7801"/>
        <item m="1" x="7618"/>
        <item m="1" x="3297"/>
        <item m="1" x="7855"/>
        <item m="1" x="7817"/>
        <item m="1" x="7633"/>
        <item m="1" x="3959"/>
        <item m="1" x="7876"/>
        <item m="1" x="7686"/>
        <item m="1" x="5798"/>
        <item m="1" x="7904"/>
        <item m="1" x="7708"/>
        <item m="1" x="6816"/>
        <item m="1" x="7947"/>
        <item m="1" x="7740"/>
        <item m="1" x="7571"/>
        <item m="1" x="7713"/>
        <item m="1" x="7441"/>
        <item m="1" x="7970"/>
        <item m="1" x="7761"/>
        <item m="1" x="7591"/>
        <item m="1" x="7811"/>
        <item m="1" x="7628"/>
        <item m="1" x="7981"/>
        <item m="1" x="7774"/>
        <item m="1" x="7603"/>
        <item m="1" x="7826"/>
        <item m="1" x="7641"/>
        <item m="1" x="4252"/>
        <item m="1" x="3052"/>
        <item m="1" x="7890"/>
        <item m="1" x="7844"/>
        <item m="1" x="7656"/>
        <item m="1" x="4883"/>
        <item m="1" x="7903"/>
        <item m="1" x="7707"/>
        <item m="1" x="6811"/>
        <item m="1" x="7930"/>
        <item m="1" x="7722"/>
        <item m="1" x="7556"/>
        <item m="1" x="7974"/>
        <item m="1" x="7769"/>
        <item m="1" x="7597"/>
        <item m="1" x="7733"/>
        <item m="1" x="7564"/>
        <item m="1" x="7989"/>
        <item m="1" x="7783"/>
        <item m="1" x="7610"/>
        <item m="1" x="7834"/>
        <item m="1" x="7650"/>
        <item m="1" x="7803"/>
        <item m="1" x="7622"/>
        <item m="1" x="3435"/>
        <item m="1" x="7864"/>
        <item m="1" x="7667"/>
        <item m="1" x="5260"/>
        <item m="1" x="4077"/>
        <item m="1" x="7911"/>
        <item m="1" x="7881"/>
        <item m="1" x="7689"/>
        <item m="1" x="5911"/>
        <item m="1" x="7928"/>
        <item m="1" x="7721"/>
        <item m="1" x="7555"/>
        <item m="1" x="7949"/>
        <item m="1" x="7742"/>
        <item m="1" x="757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m="1" x="7943"/>
        <item m="1" x="7836"/>
        <item m="1" x="7735"/>
        <item m="1" x="7765"/>
        <item m="1" x="7681"/>
        <item m="1" x="7592"/>
        <item m="1" x="7990"/>
        <item m="1" x="5356"/>
        <item m="1" x="6337"/>
        <item m="1" x="7912"/>
        <item m="1" x="7804"/>
        <item m="1" x="7625"/>
        <item m="1" x="7237"/>
        <item m="1" x="3518"/>
        <item m="1" x="4279"/>
        <item m="1" x="7861"/>
        <item m="1" x="7749"/>
        <item m="1" x="7664"/>
        <item m="1" x="6823"/>
        <item m="1" x="3053"/>
        <item m="1" x="7925"/>
        <item m="1" x="7818"/>
        <item m="1" x="7720"/>
        <item m="1" x="7636"/>
        <item m="1" x="7551"/>
        <item m="1" x="4023"/>
        <item m="1" x="4778"/>
        <item m="1" x="6389"/>
        <item m="1" x="7914"/>
        <item m="1" x="7807"/>
        <item m="1" x="7712"/>
        <item m="1" x="7626"/>
        <item m="1" x="7310"/>
        <item m="1" x="7936"/>
        <item m="1" x="7829"/>
        <item m="1" x="7728"/>
        <item m="1" x="7647"/>
        <item m="1" x="7560"/>
        <item m="1" x="7948"/>
        <item m="1" x="7850"/>
        <item m="1" x="7741"/>
        <item m="1" x="6563"/>
        <item m="1" x="7919"/>
        <item m="1" x="7814"/>
        <item m="1" x="7715"/>
        <item m="1" x="7630"/>
        <item m="1" x="7514"/>
        <item m="1" x="3781"/>
        <item m="1" x="7563"/>
        <item m="1" x="4560"/>
        <item m="1" x="7987"/>
        <item m="1" x="7780"/>
        <item m="1" x="7697"/>
        <item m="1" x="7607"/>
        <item m="1" x="6453"/>
        <item m="1" x="7916"/>
        <item m="1" x="7802"/>
        <item m="1" x="7710"/>
        <item m="1" x="7620"/>
        <item m="1" x="7060"/>
        <item m="1" x="3349"/>
        <item m="1" x="7934"/>
        <item m="1" x="7825"/>
        <item m="1" x="7725"/>
        <item m="1" x="7640"/>
        <item m="1" x="7575"/>
        <item m="1" x="5059"/>
        <item m="1" x="7978"/>
        <item m="1" x="7886"/>
        <item m="1" x="7771"/>
        <item m="1" x="7598"/>
        <item m="1" x="6000"/>
        <item m="1" x="7996"/>
        <item m="1" x="7908"/>
        <item m="1" x="7798"/>
        <item m="1" x="6943"/>
        <item m="1" x="7815"/>
        <item m="1" x="7632"/>
        <item m="1" x="7548"/>
        <item m="1" x="3856"/>
        <item m="1" x="7988"/>
        <item m="1" x="7896"/>
        <item m="1" x="7782"/>
        <item m="1" x="7698"/>
        <item m="1" x="7609"/>
        <item m="1" x="6505"/>
        <item m="1" x="7940"/>
        <item m="1" x="7958"/>
        <item m="1" x="7862"/>
        <item m="1" x="7933"/>
        <item m="1" x="7822"/>
        <item m="1" x="7723"/>
        <item m="1" x="7639"/>
        <item m="1" x="7557"/>
        <item m="1" x="7953"/>
        <item m="1" x="3919"/>
        <item m="1" x="7840"/>
        <item m="1" x="7655"/>
        <item m="1" x="4802"/>
        <item m="1" x="7767"/>
        <item m="1" x="7684"/>
        <item m="1" x="7595"/>
        <item m="1" x="5752"/>
        <item m="1" x="7611"/>
        <item m="1" x="6554"/>
        <item m="1" x="7918"/>
        <item m="1" x="7813"/>
        <item m="1" x="7629"/>
        <item m="1" x="7506"/>
        <item m="1" x="3774"/>
        <item m="1" x="7942"/>
        <item m="1" x="7651"/>
        <item m="1" x="7565"/>
        <item m="1" x="7972"/>
        <item m="1" x="7866"/>
        <item m="1" x="7751"/>
        <item m="1" x="7668"/>
        <item m="1" x="7585"/>
        <item m="1" x="5309"/>
        <item m="1" x="7984"/>
        <item m="1" x="7893"/>
        <item m="1" x="7776"/>
        <item m="1" x="6268"/>
        <item m="1" x="7619"/>
        <item m="1" x="7054"/>
        <item m="1" x="3340"/>
        <item m="1" x="7955"/>
        <item m="1" x="7857"/>
        <item m="1" x="7746"/>
        <item m="1" x="7659"/>
        <item m="1" x="7579"/>
        <item m="1" x="4854"/>
        <item m="1" x="7878"/>
        <item m="1" x="7768"/>
        <item m="1" x="7688"/>
        <item m="1" x="5835"/>
        <item m="1" x="7994"/>
        <item m="1" x="7900"/>
        <item m="1" x="7794"/>
        <item m="1" x="7706"/>
        <item m="1" x="7612"/>
        <item m="1" x="6772"/>
        <item m="1" x="7631"/>
        <item m="1" x="3850"/>
        <item m="1" x="7945"/>
        <item m="1" x="7837"/>
        <item m="1" x="7736"/>
        <item m="1" x="7652"/>
        <item m="1" x="7566"/>
        <item m="1" x="4719"/>
        <item m="1" x="7875"/>
        <item m="1" x="7766"/>
        <item m="1" x="7682"/>
        <item m="1" x="7593"/>
        <item m="1" x="5369"/>
        <item m="1" x="7894"/>
        <item m="1" x="6350"/>
        <item m="1" x="7913"/>
        <item m="1" x="7255"/>
        <item m="1" x="7643"/>
        <item m="1" x="7559"/>
        <item m="1" x="4295"/>
        <item m="1" x="5226"/>
        <item m="1" x="7983"/>
        <item m="1" x="7891"/>
        <item m="1" x="7905"/>
        <item m="1" x="7795"/>
        <item m="1" x="7709"/>
        <item m="1" x="7614"/>
        <item m="1" x="6841"/>
        <item m="1" x="3067"/>
        <item m="1" x="7926"/>
        <item m="1" x="7654"/>
        <item m="1" x="7568"/>
        <item m="1" x="4791"/>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m="1" x="5747"/>
        <item m="1" x="7642"/>
        <item m="1" x="7729"/>
        <item m="1" x="6908"/>
        <item m="1" x="7574"/>
        <item m="1" x="6871"/>
        <item m="1" x="5960"/>
        <item m="1" x="7645"/>
        <item m="1" x="7762"/>
        <item m="1" x="7816"/>
        <item m="1" x="7842"/>
        <item m="1" x="7558"/>
        <item m="1" x="5910"/>
        <item m="1" x="7601"/>
        <item m="1" x="7621"/>
        <item m="1" x="7623"/>
        <item m="1" x="7676"/>
        <item m="1" x="7790"/>
        <item m="1" x="7678"/>
        <item m="1" x="7576"/>
        <item m="1" x="7841"/>
        <item m="1" x="7976"/>
        <item m="1" x="4804"/>
        <item m="1" x="7902"/>
        <item m="1" x="7624"/>
        <item m="1" x="7951"/>
        <item m="1" x="7980"/>
        <item m="1" x="4026"/>
        <item m="1" x="7787"/>
        <item m="1" x="6035"/>
        <item m="1" x="7880"/>
        <item m="1" x="3032"/>
        <item m="1" x="7737"/>
        <item m="1" x="7057"/>
        <item m="1" x="7796"/>
        <item m="1" x="7906"/>
        <item x="1311"/>
        <item m="1" x="7982"/>
        <item m="1" x="7909"/>
        <item m="1" x="7648"/>
        <item m="1" x="7039"/>
        <item m="1" x="7701"/>
        <item m="1" x="6074"/>
        <item m="1" x="7793"/>
        <item m="1" x="7851"/>
        <item m="1" x="7738"/>
        <item m="1" x="7846"/>
        <item m="1" x="7883"/>
        <item m="1" x="7853"/>
        <item m="1" x="7887"/>
        <item m="1" x="7649"/>
        <item m="1" x="7700"/>
        <item m="1" x="7821"/>
        <item m="1" x="7627"/>
        <item m="1" x="7702"/>
        <item m="1" x="7156"/>
        <item m="1" x="7680"/>
        <item m="1" x="7965"/>
        <item m="1" x="7704"/>
        <item m="1" x="7717"/>
        <item m="1" x="7770"/>
        <item m="1" x="7800"/>
        <item m="1" x="7823"/>
        <item m="1" x="7859"/>
        <item m="1" x="7962"/>
        <item m="1" x="7935"/>
        <item m="1" x="5176"/>
        <item m="1" x="7824"/>
        <item m="1" x="7966"/>
        <item m="1" x="7703"/>
        <item m="1" x="3296"/>
        <item m="1" x="7739"/>
        <item m="1" x="5259"/>
        <item m="1" x="7683"/>
        <item m="1" x="7718"/>
        <item m="1" x="6831"/>
        <item m="1" x="7600"/>
        <item m="1" x="7843"/>
        <item m="1" x="7932"/>
        <item m="1" x="7952"/>
        <item m="1" x="7785"/>
        <item m="1" x="7602"/>
        <item x="1312"/>
        <item m="1" x="7732"/>
        <item m="1" x="7694"/>
        <item m="1" x="7605"/>
        <item m="1" x="7884"/>
        <item x="1313"/>
        <item m="1" x="3984"/>
        <item m="1" x="7939"/>
        <item x="1314"/>
        <item m="1" x="4458"/>
        <item m="1" x="7775"/>
        <item m="1" x="7806"/>
        <item m="1" x="7594"/>
        <item m="1" x="7920"/>
        <item x="1315"/>
        <item m="1" x="7726"/>
        <item m="1" x="7808"/>
        <item m="1" x="7569"/>
        <item m="1" x="7917"/>
        <item m="1" x="7898"/>
        <item m="1" x="4566"/>
        <item x="1316"/>
        <item m="1" x="7777"/>
        <item m="1" x="7833"/>
        <item m="1" x="7944"/>
        <item m="1" x="7897"/>
        <item m="1" x="7617"/>
        <item m="1" x="7924"/>
        <item m="1" x="3707"/>
        <item x="1317"/>
        <item x="1318"/>
        <item x="1319"/>
        <item x="1320"/>
        <item x="1321"/>
        <item x="1322"/>
        <item x="1323"/>
        <item x="1324"/>
        <item m="1" x="7665"/>
        <item x="1325"/>
        <item m="1" x="7927"/>
        <item m="1" x="7691"/>
        <item m="1" x="7977"/>
        <item m="1" x="4837"/>
        <item m="1" x="7572"/>
        <item m="1" x="3802"/>
        <item x="1326"/>
        <item m="1" x="4757"/>
        <item m="1" x="7554"/>
        <item m="1" x="5895"/>
        <item m="1" x="7644"/>
        <item x="1327"/>
        <item m="1" x="7692"/>
        <item m="1" x="6974"/>
        <item m="1" x="7764"/>
        <item m="1" x="7847"/>
        <item m="1" x="7696"/>
        <item m="1" x="7788"/>
        <item m="1" x="6956"/>
        <item x="1328"/>
        <item m="1" x="6090"/>
        <item m="1" x="4072"/>
        <item m="1" x="3169"/>
        <item m="1" x="7582"/>
        <item m="1" x="7820"/>
        <item m="1" x="7885"/>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5"/>
        <item x="1617"/>
        <item x="1618"/>
        <item x="1620"/>
        <item x="1622"/>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30"/>
        <item x="1731"/>
        <item x="1733"/>
        <item x="1734"/>
        <item x="1735"/>
        <item x="2007"/>
        <item x="2008"/>
        <item m="1" x="7674"/>
        <item x="2011"/>
        <item m="1" x="7662"/>
        <item x="2014"/>
        <item m="1" x="7772"/>
        <item m="1" x="7998"/>
        <item x="2020"/>
        <item m="1" x="5598"/>
        <item m="1" x="7979"/>
        <item x="2021"/>
        <item x="2022"/>
        <item x="2023"/>
        <item x="2024"/>
        <item x="2025"/>
        <item m="1" x="7567"/>
        <item x="2026"/>
        <item x="2027"/>
        <item x="2028"/>
        <item m="1" x="7693"/>
        <item m="1" x="7915"/>
        <item x="2029"/>
        <item m="1" x="6051"/>
        <item m="1" x="7635"/>
        <item x="2030"/>
        <item m="1" x="7907"/>
        <item x="2031"/>
        <item x="2034"/>
        <item m="1" x="7455"/>
        <item m="1" x="7753"/>
        <item m="1" x="7589"/>
        <item x="2035"/>
        <item m="1" x="7929"/>
        <item m="1" x="7550"/>
        <item m="1" x="7946"/>
        <item m="1" x="7743"/>
        <item m="1" x="7658"/>
        <item m="1" x="7879"/>
        <item m="1" x="7873"/>
        <item x="2036"/>
        <item x="2037"/>
        <item m="1" x="7615"/>
        <item x="2038"/>
        <item x="2040"/>
        <item m="1" x="7819"/>
        <item x="2041"/>
        <item x="2042"/>
        <item m="1" x="6345"/>
        <item m="1" x="4216"/>
        <item m="1" x="7856"/>
        <item m="1" x="7889"/>
        <item m="1" x="7901"/>
        <item m="1" x="7789"/>
        <item m="1" x="7791"/>
        <item m="1" x="7792"/>
        <item m="1" x="7923"/>
        <item m="1" x="7634"/>
        <item m="1" x="7552"/>
        <item m="1" x="3864"/>
        <item m="1" x="7950"/>
        <item m="1" x="7838"/>
        <item m="1" x="7839"/>
        <item m="1" x="7848"/>
        <item m="1" x="4570"/>
        <item m="1" x="7677"/>
        <item m="1" x="7781"/>
        <item m="1" x="7178"/>
        <item x="2043"/>
        <item m="1" x="7828"/>
        <item m="1" x="7831"/>
        <item m="1" x="7731"/>
        <item m="1" x="7657"/>
        <item m="1" x="7773"/>
        <item m="1" x="7604"/>
        <item m="1" x="7995"/>
        <item m="1" x="7973"/>
        <item x="2044"/>
        <item m="1" x="7938"/>
        <item m="1" x="7835"/>
        <item x="2045"/>
        <item m="1" x="7997"/>
        <item m="1" x="7570"/>
        <item m="1" x="7882"/>
        <item m="1" x="5892"/>
        <item x="2046"/>
        <item m="1" x="7699"/>
        <item m="1" x="6760"/>
        <item m="1" x="7812"/>
        <item m="1" x="3723"/>
        <item m="1" x="7827"/>
        <item m="1" x="7724"/>
        <item m="1" x="7727"/>
        <item m="1" x="7638"/>
        <item m="1" x="4211"/>
        <item m="1" x="7661"/>
        <item m="1" x="7670"/>
        <item m="1" x="7577"/>
        <item m="1" x="7581"/>
        <item m="1" x="7888"/>
        <item m="1" x="7690"/>
        <item m="1" x="7596"/>
        <item m="1" x="7993"/>
        <item m="1" x="7845"/>
        <item m="1" x="4702"/>
        <item m="1" x="5689"/>
        <item m="1" x="7784"/>
        <item m="1" x="7805"/>
        <item m="1" x="7810"/>
        <item m="1" x="7714"/>
        <item m="1" x="3614"/>
        <item m="1" x="7941"/>
        <item m="1" x="7832"/>
        <item x="2049"/>
        <item x="2050"/>
        <item x="2051"/>
        <item m="1" x="7985"/>
        <item m="1" x="6120"/>
        <item x="2052"/>
        <item x="2053"/>
        <item m="1" x="7992"/>
        <item m="1" x="7613"/>
        <item m="1" x="7616"/>
        <item m="1" x="6592"/>
        <item m="1" x="6854"/>
        <item m="1" x="7377"/>
        <item m="1" x="7754"/>
        <item m="1" x="7679"/>
        <item x="2055"/>
        <item m="1" x="7895"/>
        <item m="1" x="7830"/>
        <item x="2056"/>
        <item x="2057"/>
        <item m="1" x="7854"/>
        <item m="1" x="7744"/>
        <item m="1" x="7975"/>
        <item m="1" x="7799"/>
        <item m="1" x="7705"/>
        <item m="1" x="7637"/>
        <item x="2058"/>
        <item x="2059"/>
        <item x="2060"/>
        <item m="1" x="7852"/>
        <item m="1" x="7734"/>
        <item m="1" x="7653"/>
        <item m="1" x="7562"/>
        <item m="1" x="4521"/>
        <item x="2062"/>
        <item x="2063"/>
        <item x="2064"/>
        <item x="2066"/>
        <item x="2067"/>
        <item m="1" x="7910"/>
        <item m="1" x="7797"/>
        <item x="2069"/>
        <item m="1" x="7553"/>
        <item x="2070"/>
        <item m="1" x="7849"/>
        <item x="2071"/>
        <item x="2072"/>
        <item m="1" x="7991"/>
        <item m="1" x="7779"/>
        <item m="1" x="7608"/>
        <item x="2074"/>
        <item x="2075"/>
        <item m="1" x="7874"/>
        <item m="1" x="7763"/>
        <item m="1" x="7599"/>
        <item x="2078"/>
        <item x="2079"/>
        <item m="1" x="7931"/>
        <item x="2080"/>
        <item x="2081"/>
        <item x="2083"/>
        <item m="1" x="7786"/>
        <item x="2084"/>
        <item m="1" x="7921"/>
        <item x="2085"/>
        <item x="2086"/>
        <item x="2087"/>
        <item x="2088"/>
        <item x="2089"/>
        <item x="2090"/>
        <item x="2091"/>
        <item m="1" x="7646"/>
        <item x="2093"/>
        <item x="2094"/>
        <item x="2095"/>
        <item x="2096"/>
        <item x="2097"/>
        <item m="1" x="7892"/>
        <item x="2098"/>
        <item x="2099"/>
        <item x="2100"/>
        <item x="2101"/>
        <item x="2102"/>
        <item x="2103"/>
        <item m="1" x="7685"/>
        <item x="2104"/>
        <item x="2105"/>
        <item x="2106"/>
        <item x="2107"/>
        <item x="2108"/>
        <item x="2109"/>
        <item x="2111"/>
        <item x="2112"/>
        <item x="2113"/>
        <item x="2114"/>
        <item x="2115"/>
        <item x="2116"/>
        <item x="2117"/>
        <item x="2118"/>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4"/>
        <item x="2155"/>
        <item x="2157"/>
        <item x="2158"/>
        <item x="2159"/>
        <item x="2161"/>
        <item x="2162"/>
        <item x="2163"/>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9"/>
        <item x="2200"/>
        <item x="2201"/>
        <item x="2203"/>
        <item x="2204"/>
        <item x="2205"/>
        <item x="2206"/>
        <item x="2207"/>
        <item x="2208"/>
        <item x="2209"/>
        <item x="2210"/>
        <item x="2213"/>
        <item x="2214"/>
        <item x="2216"/>
        <item x="2217"/>
        <item x="2218"/>
        <item x="2219"/>
        <item x="2220"/>
        <item x="2221"/>
        <item x="2222"/>
        <item x="2223"/>
        <item x="2224"/>
        <item x="2225"/>
        <item x="2226"/>
        <item x="2227"/>
        <item x="2228"/>
        <item x="2230"/>
        <item x="2232"/>
        <item x="2234"/>
        <item x="2235"/>
        <item x="2236"/>
        <item x="2237"/>
        <item x="2238"/>
        <item x="2240"/>
        <item x="2242"/>
        <item x="2243"/>
        <item x="2244"/>
        <item x="2245"/>
        <item x="2247"/>
        <item x="2248"/>
        <item x="2249"/>
        <item x="2250"/>
        <item x="2251"/>
        <item x="2252"/>
        <item x="2253"/>
        <item x="2254"/>
        <item x="2255"/>
        <item x="2256"/>
        <item x="2257"/>
        <item x="2258"/>
        <item x="2259"/>
        <item x="2260"/>
        <item x="2261"/>
        <item x="2262"/>
        <item x="2263"/>
        <item x="2265"/>
        <item x="2266"/>
        <item x="2267"/>
        <item x="2268"/>
        <item x="2269"/>
        <item x="2270"/>
        <item x="2271"/>
        <item x="2272"/>
        <item x="2273"/>
        <item x="2274"/>
        <item x="2275"/>
        <item x="2276"/>
        <item x="2277"/>
        <item x="2279"/>
        <item x="2280"/>
        <item x="2281"/>
        <item x="2282"/>
        <item x="2283"/>
        <item x="2284"/>
        <item x="2285"/>
        <item x="2286"/>
        <item x="2287"/>
        <item x="2288"/>
        <item x="2289"/>
        <item x="2290"/>
        <item x="2291"/>
        <item x="2292"/>
        <item x="2293"/>
        <item x="2294"/>
        <item x="2296"/>
        <item x="2297"/>
        <item x="2298"/>
        <item x="2300"/>
        <item x="2301"/>
        <item x="2305"/>
        <item x="2306"/>
        <item x="2308"/>
        <item x="2309"/>
        <item x="2310"/>
        <item x="2311"/>
        <item x="2312"/>
        <item x="2313"/>
        <item x="2315"/>
        <item x="2316"/>
        <item x="2317"/>
        <item x="2318"/>
        <item x="2319"/>
        <item x="2320"/>
        <item x="2321"/>
        <item x="2322"/>
        <item x="2323"/>
        <item x="2324"/>
        <item x="2325"/>
        <item x="2326"/>
        <item x="2327"/>
        <item x="2328"/>
        <item x="2329"/>
        <item x="2330"/>
        <item x="2331"/>
        <item x="2332"/>
        <item x="2333"/>
        <item x="2334"/>
        <item x="2337"/>
        <item x="2338"/>
        <item x="2339"/>
        <item x="2341"/>
        <item x="2342"/>
        <item x="2343"/>
        <item x="2344"/>
        <item x="2345"/>
        <item x="2347"/>
        <item x="2348"/>
        <item x="2349"/>
        <item x="2350"/>
        <item x="2351"/>
        <item x="2352"/>
        <item x="2353"/>
        <item x="2354"/>
        <item x="2355"/>
        <item x="2357"/>
        <item x="2358"/>
        <item x="2359"/>
        <item x="2360"/>
        <item x="2361"/>
        <item x="2362"/>
        <item x="2363"/>
        <item x="2364"/>
        <item x="2365"/>
        <item x="2366"/>
        <item x="2367"/>
        <item x="2368"/>
        <item x="2369"/>
        <item x="2370"/>
        <item x="2371"/>
        <item x="2372"/>
        <item x="2373"/>
        <item x="2375"/>
        <item x="2377"/>
        <item x="2380"/>
        <item x="2381"/>
        <item x="2382"/>
        <item x="2383"/>
        <item x="2384"/>
        <item x="2385"/>
        <item x="2386"/>
        <item x="2387"/>
        <item x="2388"/>
        <item x="2389"/>
        <item x="2391"/>
        <item x="2394"/>
        <item x="2396"/>
        <item x="2398"/>
        <item x="2399"/>
        <item x="2400"/>
        <item x="2401"/>
        <item x="2402"/>
        <item x="2403"/>
        <item x="2404"/>
        <item x="2405"/>
        <item x="2406"/>
        <item x="2407"/>
        <item x="2408"/>
        <item x="2410"/>
        <item x="2411"/>
        <item x="2412"/>
        <item x="2413"/>
        <item x="2414"/>
        <item x="2415"/>
        <item x="2416"/>
        <item x="2417"/>
        <item x="2418"/>
        <item x="2420"/>
        <item x="2421"/>
        <item x="2422"/>
        <item x="2423"/>
        <item x="2424"/>
        <item x="2425"/>
        <item x="2427"/>
        <item x="2430"/>
        <item x="2431"/>
        <item x="2432"/>
        <item x="2433"/>
        <item x="2434"/>
        <item x="2435"/>
        <item x="2436"/>
        <item x="2437"/>
        <item x="2439"/>
        <item x="2441"/>
        <item x="2442"/>
        <item x="2443"/>
        <item x="2444"/>
        <item x="2445"/>
        <item x="2446"/>
        <item x="2448"/>
        <item x="2451"/>
        <item x="2453"/>
        <item x="2454"/>
        <item x="2455"/>
        <item x="2457"/>
        <item x="2458"/>
        <item x="2460"/>
        <item x="2461"/>
        <item x="2462"/>
        <item x="2463"/>
        <item x="2465"/>
        <item x="2467"/>
        <item x="2468"/>
        <item x="2470"/>
        <item x="2473"/>
        <item x="2476"/>
        <item x="2477"/>
        <item x="2478"/>
        <item x="2481"/>
        <item x="2482"/>
        <item x="2483"/>
        <item x="2484"/>
        <item x="2485"/>
        <item x="2486"/>
        <item x="2487"/>
        <item x="2490"/>
        <item x="2491"/>
        <item x="2493"/>
        <item x="2494"/>
        <item x="2495"/>
        <item x="2496"/>
        <item x="2497"/>
        <item x="2498"/>
        <item x="2500"/>
        <item x="2501"/>
        <item x="2502"/>
        <item x="2504"/>
        <item x="2506"/>
        <item x="2507"/>
        <item x="2509"/>
        <item x="2510"/>
        <item x="2511"/>
        <item x="2513"/>
        <item x="2515"/>
        <item x="2517"/>
        <item x="2520"/>
        <item x="2521"/>
        <item x="2522"/>
        <item x="2525"/>
        <item x="2527"/>
        <item x="2529"/>
        <item x="2531"/>
        <item x="2537"/>
        <item x="2538"/>
        <item x="2541"/>
        <item x="2542"/>
        <item x="2543"/>
        <item x="2545"/>
        <item x="2547"/>
        <item x="2549"/>
        <item x="2551"/>
        <item x="2560"/>
        <item x="2562"/>
        <item x="2574"/>
        <item x="2575"/>
        <item x="2576"/>
        <item x="2578"/>
        <item x="2585"/>
        <item x="2912"/>
        <item x="2913"/>
        <item x="2914"/>
        <item x="2915"/>
        <item x="2916"/>
        <item x="2917"/>
        <item x="2918"/>
        <item m="1" x="4138"/>
        <item x="2930"/>
        <item x="2931"/>
        <item x="2932"/>
        <item m="1" x="7956"/>
        <item m="1" x="7957"/>
        <item m="1" x="7959"/>
        <item m="1" x="7960"/>
        <item m="1" x="7961"/>
        <item m="1" x="7963"/>
        <item m="1" x="7964"/>
        <item m="1" x="7967"/>
        <item m="1" x="7968"/>
        <item m="1" x="7969"/>
        <item m="1" x="7858"/>
        <item m="1" x="7860"/>
        <item m="1" x="7863"/>
        <item m="1" x="7865"/>
        <item m="1" x="7867"/>
        <item m="1" x="7868"/>
        <item m="1" x="7869"/>
        <item m="1" x="7870"/>
        <item m="1" x="7871"/>
        <item m="1" x="7872"/>
        <item m="1" x="7747"/>
        <item m="1" x="7748"/>
        <item m="1" x="7750"/>
        <item m="1" x="7752"/>
        <item m="1" x="7755"/>
        <item m="1" x="7756"/>
        <item m="1" x="7757"/>
        <item m="1" x="7758"/>
        <item m="1" x="7760"/>
        <item m="1" x="7660"/>
        <item m="1" x="7663"/>
        <item m="1" x="7666"/>
        <item m="1" x="7669"/>
        <item m="1" x="7671"/>
        <item m="1" x="7672"/>
        <item m="1" x="7673"/>
        <item m="1" x="7675"/>
        <item m="1" x="7580"/>
        <item m="1" x="7583"/>
        <item m="1" x="7584"/>
        <item m="1" x="7586"/>
        <item m="1" x="7587"/>
        <item m="1" x="7588"/>
        <item m="1" x="7590"/>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9"/>
        <item x="2980"/>
        <item x="2981"/>
        <item x="2982"/>
        <item x="2983"/>
        <item x="2984"/>
        <item x="2985"/>
        <item x="2986"/>
        <item m="1" x="7719"/>
        <item m="1" x="7971"/>
        <item m="1" x="7759"/>
        <item m="1" x="7899"/>
        <item m="1" x="7711"/>
        <item m="1" x="7809"/>
        <item x="2988"/>
        <item x="2989"/>
        <item x="2990"/>
        <item x="2991"/>
        <item x="2992"/>
        <item x="2993"/>
        <item x="2994"/>
        <item x="2995"/>
        <item x="2996"/>
        <item x="2997"/>
        <item x="2998"/>
        <item x="2999"/>
        <item x="3000"/>
        <item x="300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508"/>
        <item x="1556"/>
        <item x="1614"/>
        <item x="1616"/>
        <item x="1619"/>
        <item x="1621"/>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90"/>
        <item x="1729"/>
        <item x="1732"/>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9"/>
        <item x="2010"/>
        <item x="2012"/>
        <item x="2013"/>
        <item x="2015"/>
        <item x="2016"/>
        <item x="2017"/>
        <item x="2018"/>
        <item x="2019"/>
        <item x="2032"/>
        <item x="2033"/>
        <item x="2039"/>
        <item x="2047"/>
        <item x="2048"/>
        <item x="2054"/>
        <item x="2061"/>
        <item x="2065"/>
        <item x="2068"/>
        <item x="2073"/>
        <item x="2076"/>
        <item x="2077"/>
        <item x="2082"/>
        <item x="2092"/>
        <item x="2110"/>
        <item x="2119"/>
        <item x="2120"/>
        <item x="2153"/>
        <item x="2156"/>
        <item x="2160"/>
        <item x="2164"/>
        <item x="2197"/>
        <item x="2198"/>
        <item x="2202"/>
        <item x="2211"/>
        <item x="2212"/>
        <item x="2215"/>
        <item x="2229"/>
        <item x="2231"/>
        <item x="2233"/>
        <item x="2239"/>
        <item x="2241"/>
        <item x="2246"/>
        <item x="2264"/>
        <item x="2278"/>
        <item x="2295"/>
        <item x="2299"/>
        <item x="2302"/>
        <item x="2303"/>
        <item x="2304"/>
        <item x="2307"/>
        <item x="2314"/>
        <item x="2335"/>
        <item x="2336"/>
        <item x="2340"/>
        <item x="2346"/>
        <item x="2356"/>
        <item x="2374"/>
        <item x="2376"/>
        <item x="2378"/>
        <item x="2379"/>
        <item x="2390"/>
        <item x="2392"/>
        <item x="2393"/>
        <item x="2395"/>
        <item x="2397"/>
        <item x="2409"/>
        <item x="2419"/>
        <item x="2426"/>
        <item x="2428"/>
        <item x="2429"/>
        <item x="2438"/>
        <item x="2440"/>
        <item x="2447"/>
        <item x="2449"/>
        <item x="2450"/>
        <item x="2452"/>
        <item x="2456"/>
        <item x="2459"/>
        <item x="2464"/>
        <item x="2466"/>
        <item x="2469"/>
        <item x="2471"/>
        <item x="2472"/>
        <item x="2474"/>
        <item x="2475"/>
        <item x="2479"/>
        <item x="2480"/>
        <item x="2488"/>
        <item x="2489"/>
        <item x="2492"/>
        <item x="2499"/>
        <item x="2503"/>
        <item x="2505"/>
        <item x="2508"/>
        <item x="2512"/>
        <item x="2514"/>
        <item x="2516"/>
        <item x="2518"/>
        <item x="2519"/>
        <item x="2523"/>
        <item x="2524"/>
        <item x="2526"/>
        <item x="2528"/>
        <item x="2530"/>
        <item x="2532"/>
        <item x="2533"/>
        <item x="2534"/>
        <item x="2535"/>
        <item x="2536"/>
        <item x="2539"/>
        <item x="2540"/>
        <item x="2544"/>
        <item x="2546"/>
        <item x="2548"/>
        <item x="2550"/>
        <item x="2552"/>
        <item x="2553"/>
        <item x="2554"/>
        <item x="2555"/>
        <item x="2556"/>
        <item x="2557"/>
        <item x="2558"/>
        <item x="2559"/>
        <item x="2561"/>
        <item x="2563"/>
        <item x="2564"/>
        <item x="2565"/>
        <item x="2566"/>
        <item x="2567"/>
        <item x="2568"/>
        <item x="2569"/>
        <item x="2570"/>
        <item x="2571"/>
        <item x="2572"/>
        <item x="2573"/>
        <item x="2577"/>
        <item x="2579"/>
        <item x="2580"/>
        <item x="2581"/>
        <item x="2582"/>
        <item x="2583"/>
        <item x="2584"/>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9"/>
        <item x="2920"/>
        <item x="2921"/>
        <item x="2922"/>
        <item x="2923"/>
        <item x="2924"/>
        <item x="2925"/>
        <item x="2926"/>
        <item x="2927"/>
        <item x="2928"/>
        <item x="2929"/>
        <item x="2933"/>
        <item x="2934"/>
        <item x="2935"/>
        <item x="2971"/>
        <item x="2972"/>
        <item x="2973"/>
        <item x="2974"/>
        <item x="2975"/>
        <item x="2976"/>
        <item x="2977"/>
        <item x="2978"/>
        <item x="2987"/>
        <item x="3002"/>
        <item x="3003"/>
        <item x="3004"/>
        <item x="3005"/>
        <item x="3006"/>
        <item x="3007"/>
        <item x="3008"/>
        <item x="3009"/>
        <item x="3010"/>
        <item x="3011"/>
        <item x="3012"/>
        <item x="3013"/>
        <item x="3014"/>
        <item x="3015"/>
        <item x="3016"/>
      </items>
    </pivotField>
    <pivotField axis="axisRow" compact="0" outline="0" showAll="0" defaultSubtotal="0">
      <items count="8000">
        <item m="1" x="6266"/>
        <item m="1" x="6076"/>
        <item m="1" x="6753"/>
        <item m="1" x="6771"/>
        <item m="1" x="2348"/>
        <item m="1" x="2993"/>
        <item m="1" x="4040"/>
        <item m="1" x="5187"/>
        <item m="1" x="7683"/>
        <item m="1" x="3708"/>
        <item m="1" x="5610"/>
        <item x="1"/>
        <item x="0"/>
        <item m="1" x="3193"/>
        <item m="1" x="4076"/>
        <item x="86"/>
        <item m="1" x="2331"/>
        <item m="1" x="6495"/>
        <item m="1" x="3652"/>
        <item x="1272"/>
        <item x="1273"/>
        <item m="1" x="6322"/>
        <item x="2251"/>
        <item m="1" x="2739"/>
        <item m="1" x="6240"/>
        <item m="1" x="7371"/>
        <item m="1" x="2951"/>
        <item m="1" x="3170"/>
        <item m="1" x="6439"/>
        <item m="1" x="4124"/>
        <item m="1" x="6024"/>
        <item m="1" x="6912"/>
        <item m="1" x="5249"/>
        <item m="1" x="2652"/>
        <item m="1" x="5600"/>
        <item m="1" x="7122"/>
        <item m="1" x="4255"/>
        <item m="1" x="3070"/>
        <item m="1" x="4570"/>
        <item m="1" x="6518"/>
        <item m="1" x="6941"/>
        <item m="1" x="7684"/>
        <item m="1" x="3697"/>
        <item m="1" x="2420"/>
        <item m="1" x="7312"/>
        <item m="1" x="7715"/>
        <item m="1" x="6259"/>
        <item m="1" x="6239"/>
        <item m="1" x="3123"/>
        <item m="1" x="5781"/>
        <item m="1" x="6578"/>
        <item m="1" x="4351"/>
        <item m="1" x="5914"/>
        <item m="1" x="3862"/>
        <item m="1" x="2747"/>
        <item m="1" x="5999"/>
        <item m="1" x="2680"/>
        <item m="1" x="2913"/>
        <item m="1" x="7685"/>
        <item m="1" x="5053"/>
        <item m="1" x="4153"/>
        <item m="1" x="7213"/>
        <item m="1" x="7010"/>
        <item m="1" x="6470"/>
        <item m="1" x="7140"/>
        <item m="1" x="6486"/>
        <item m="1" x="5549"/>
        <item m="1" x="4027"/>
        <item m="1" x="7359"/>
        <item m="1" x="7481"/>
        <item m="1" x="5073"/>
        <item m="1" x="7496"/>
        <item m="1" x="6007"/>
        <item m="1" x="2670"/>
        <item m="1" x="4668"/>
        <item m="1" x="6214"/>
        <item m="1" x="5362"/>
        <item m="1" x="5675"/>
        <item m="1" x="4955"/>
        <item m="1" x="5864"/>
        <item m="1" x="2376"/>
        <item m="1" x="4496"/>
        <item m="1" x="4918"/>
        <item m="1" x="2929"/>
        <item m="1" x="3609"/>
        <item m="1" x="6254"/>
        <item m="1" x="3523"/>
        <item m="1" x="5832"/>
        <item m="1" x="2385"/>
        <item m="1" x="3149"/>
        <item m="1" x="4956"/>
        <item m="1" x="5037"/>
        <item m="1" x="6780"/>
        <item m="1" x="4072"/>
        <item m="1" x="6106"/>
        <item m="1" x="7724"/>
        <item m="1" x="4288"/>
        <item m="1" x="5957"/>
        <item m="1" x="5231"/>
        <item m="1" x="2350"/>
        <item m="1" x="3774"/>
        <item m="1" x="3394"/>
        <item m="1" x="4497"/>
        <item m="1" x="7397"/>
        <item m="1" x="3378"/>
        <item m="1" x="5239"/>
        <item m="1" x="3842"/>
        <item m="1" x="4801"/>
        <item m="1" x="4794"/>
        <item m="1" x="6058"/>
        <item m="1" x="7038"/>
        <item m="1" x="4393"/>
        <item m="1" x="4468"/>
        <item m="1" x="5966"/>
        <item m="1" x="7546"/>
        <item m="1" x="7234"/>
        <item m="1" x="7011"/>
        <item m="1" x="4891"/>
        <item m="1" x="5394"/>
        <item m="1" x="4612"/>
        <item m="1" x="6926"/>
        <item m="1" x="6394"/>
        <item m="1" x="6341"/>
        <item m="1" x="4020"/>
        <item m="1" x="4057"/>
        <item m="1" x="4720"/>
        <item m="1" x="2372"/>
        <item m="1" x="6530"/>
        <item m="1" x="5676"/>
        <item m="1" x="5958"/>
        <item m="1" x="3301"/>
        <item m="1" x="3657"/>
        <item m="1" x="5264"/>
        <item m="1" x="5594"/>
        <item m="1" x="4014"/>
        <item m="1" x="3343"/>
        <item m="1" x="2638"/>
        <item m="1" x="5333"/>
        <item m="1" x="3236"/>
        <item m="1" x="4690"/>
        <item m="1" x="7521"/>
        <item m="1" x="2918"/>
        <item m="1" x="3493"/>
        <item m="1" x="3471"/>
        <item m="1" x="4786"/>
        <item m="1" x="4702"/>
        <item m="1" x="4492"/>
        <item m="1" x="4154"/>
        <item m="1" x="4700"/>
        <item m="1" x="7506"/>
        <item m="1" x="6901"/>
        <item m="1" x="2477"/>
        <item m="1" x="7701"/>
        <item m="1" x="5294"/>
        <item m="1" x="6896"/>
        <item m="1" x="2724"/>
        <item m="1" x="3003"/>
        <item m="1" x="3705"/>
        <item m="1" x="3315"/>
        <item m="1" x="6554"/>
        <item m="1" x="7037"/>
        <item m="1" x="6553"/>
        <item m="1" x="6079"/>
        <item m="1" x="2985"/>
        <item m="1" x="2966"/>
        <item m="1" x="5879"/>
        <item m="1" x="4723"/>
        <item m="1" x="7006"/>
        <item m="1" x="7026"/>
        <item m="1" x="4323"/>
        <item m="1" x="5880"/>
        <item m="1" x="3196"/>
        <item m="1" x="5718"/>
        <item m="1" x="7246"/>
        <item m="1" x="4544"/>
        <item m="1" x="3436"/>
        <item m="1" x="7402"/>
        <item m="1" x="4728"/>
        <item m="1" x="6275"/>
        <item m="1" x="3566"/>
        <item m="1" x="6785"/>
        <item m="1" x="4745"/>
        <item m="1" x="2361"/>
        <item m="1" x="3213"/>
        <item m="1" x="7423"/>
        <item m="1" x="4494"/>
        <item m="1" x="7615"/>
        <item m="1" x="6276"/>
        <item m="1" x="3377"/>
        <item m="1" x="6277"/>
        <item m="1" x="3418"/>
        <item m="1" x="4729"/>
        <item m="1" x="6735"/>
        <item m="1" x="6035"/>
        <item m="1" x="7249"/>
        <item m="1" x="6139"/>
        <item m="1" x="4560"/>
        <item m="1" x="5912"/>
        <item m="1" x="5945"/>
        <item m="1" x="2633"/>
        <item m="1" x="6484"/>
        <item m="1" x="2601"/>
        <item m="1" x="4354"/>
        <item m="1" x="2760"/>
        <item m="1" x="3234"/>
        <item m="1" x="6972"/>
        <item m="1" x="4058"/>
        <item m="1" x="4409"/>
        <item m="1" x="3281"/>
        <item m="1" x="4116"/>
        <item m="1" x="5079"/>
        <item m="1" x="2564"/>
        <item m="1" x="6807"/>
        <item m="1" x="3419"/>
        <item m="1" x="6223"/>
        <item m="1" x="2856"/>
        <item m="1" x="5818"/>
        <item m="1" x="3332"/>
        <item m="1" x="5280"/>
        <item m="1" x="4827"/>
        <item m="1" x="6749"/>
        <item m="1" x="3894"/>
        <item m="1" x="7365"/>
        <item m="1" x="4199"/>
        <item m="1" x="5889"/>
        <item m="1" x="7472"/>
        <item m="1" x="4344"/>
        <item m="1" x="6435"/>
        <item m="1" x="2269"/>
        <item m="1" x="3206"/>
        <item m="1" x="2821"/>
        <item m="1" x="5507"/>
        <item m="1" x="5320"/>
        <item m="1" x="5444"/>
        <item m="1" x="6230"/>
        <item m="1" x="5650"/>
        <item m="1" x="3836"/>
        <item m="1" x="5296"/>
        <item m="1" x="4863"/>
        <item m="1" x="4196"/>
        <item m="1" x="6863"/>
        <item m="1" x="2282"/>
        <item m="1" x="4761"/>
        <item m="1" x="7356"/>
        <item m="1" x="6733"/>
        <item m="1" x="6734"/>
        <item m="1" x="3703"/>
        <item m="1" x="4543"/>
        <item m="1" x="7123"/>
        <item m="1" x="3755"/>
        <item m="1" x="3044"/>
        <item m="1" x="4625"/>
        <item m="1" x="6773"/>
        <item m="1" x="5164"/>
        <item m="1" x="6455"/>
        <item m="1" x="7709"/>
        <item m="1" x="3433"/>
        <item m="1" x="7020"/>
        <item m="1" x="4930"/>
        <item m="1" x="6118"/>
        <item m="1" x="7606"/>
        <item m="1" x="6658"/>
        <item m="1" x="6355"/>
        <item m="1" x="3430"/>
        <item m="1" x="4750"/>
        <item m="1" x="4565"/>
        <item m="1" x="5353"/>
        <item m="1" x="6100"/>
        <item m="1" x="7411"/>
        <item m="1" x="6025"/>
        <item m="1" x="7317"/>
        <item m="1" x="2815"/>
        <item m="1" x="3732"/>
        <item m="1" x="5375"/>
        <item m="1" x="6297"/>
        <item m="1" x="3245"/>
        <item m="1" x="3630"/>
        <item m="1" x="2374"/>
        <item m="1" x="4418"/>
        <item m="1" x="7675"/>
        <item m="1" x="5165"/>
        <item m="1" x="4387"/>
        <item m="1" x="6930"/>
        <item m="1" x="5225"/>
        <item m="1" x="3634"/>
        <item m="1" x="7244"/>
        <item m="1" x="2472"/>
        <item m="1" x="6626"/>
        <item m="1" x="4011"/>
        <item m="1" x="6717"/>
        <item m="1" x="7529"/>
        <item m="1" x="5448"/>
        <item m="1" x="5157"/>
        <item m="1" x="6082"/>
        <item m="1" x="5527"/>
        <item m="1" x="5297"/>
        <item m="1" x="6091"/>
        <item m="1" x="5537"/>
        <item m="1" x="4744"/>
        <item m="1" x="4896"/>
        <item m="1" x="2454"/>
        <item m="1" x="3668"/>
        <item m="1" x="7121"/>
        <item m="1" x="5904"/>
        <item m="1" x="4352"/>
        <item m="1" x="7676"/>
        <item m="1" x="3307"/>
        <item m="1" x="3618"/>
        <item m="1" x="3636"/>
        <item m="1" x="3867"/>
        <item m="1" x="2362"/>
        <item m="1" x="3063"/>
        <item m="1" x="4949"/>
        <item m="1" x="2540"/>
        <item m="1" x="6036"/>
        <item m="1" x="3858"/>
        <item m="1" x="6834"/>
        <item m="1" x="2733"/>
        <item m="1" x="4075"/>
        <item m="1" x="6163"/>
        <item m="1" x="3986"/>
        <item m="1" x="6613"/>
        <item m="1" x="4028"/>
        <item m="1" x="7237"/>
        <item m="1" x="2471"/>
        <item m="1" x="4656"/>
        <item m="1" x="3539"/>
        <item m="1" x="5936"/>
        <item m="1" x="2274"/>
        <item m="1" x="7287"/>
        <item m="1" x="7131"/>
        <item m="1" x="3322"/>
        <item m="1" x="2417"/>
        <item m="1" x="3103"/>
        <item m="1" x="7126"/>
        <item m="1" x="6369"/>
        <item m="1" x="6462"/>
        <item m="1" x="5770"/>
        <item m="1" x="2714"/>
        <item m="1" x="4024"/>
        <item m="1" x="6800"/>
        <item m="1" x="4432"/>
        <item m="1" x="7421"/>
        <item m="1" x="7358"/>
        <item m="1" x="4446"/>
        <item m="1" x="5179"/>
        <item m="1" x="5232"/>
        <item m="1" x="6669"/>
        <item m="1" x="6934"/>
        <item m="1" x="6477"/>
        <item m="1" x="4697"/>
        <item m="1" x="5386"/>
        <item m="1" x="4073"/>
        <item m="1" x="3225"/>
        <item m="1" x="3823"/>
        <item m="1" x="3944"/>
        <item m="1" x="3413"/>
        <item m="1" x="7533"/>
        <item m="1" x="4586"/>
        <item m="1" x="7043"/>
        <item m="1" x="6607"/>
        <item m="1" x="7572"/>
        <item m="1" x="6311"/>
        <item m="1" x="2390"/>
        <item m="1" x="5672"/>
        <item m="1" x="2912"/>
        <item m="1" x="5870"/>
        <item m="1" x="4692"/>
        <item m="1" x="4376"/>
        <item m="1" x="7674"/>
        <item m="1" x="6746"/>
        <item m="1" x="6527"/>
        <item m="1" x="6098"/>
        <item m="1" x="5050"/>
        <item m="1" x="4436"/>
        <item m="1" x="4078"/>
        <item m="1" x="5153"/>
        <item m="1" x="6351"/>
        <item m="1" x="2928"/>
        <item m="1" x="4634"/>
        <item m="1" x="5473"/>
        <item m="1" x="5423"/>
        <item m="1" x="2364"/>
        <item m="1" x="6108"/>
        <item m="1" x="7609"/>
        <item m="1" x="6985"/>
        <item m="1" x="5874"/>
        <item m="1" x="3142"/>
        <item m="1" x="5703"/>
        <item m="1" x="6942"/>
        <item m="1" x="7357"/>
        <item m="1" x="5859"/>
        <item m="1" x="4330"/>
        <item m="1" x="4566"/>
        <item m="1" x="2325"/>
        <item m="1" x="5813"/>
        <item m="1" x="7617"/>
        <item m="1" x="6654"/>
        <item m="1" x="2600"/>
        <item m="1" x="4920"/>
        <item m="1" x="4300"/>
        <item m="1" x="3114"/>
        <item m="1" x="2424"/>
        <item m="1" x="2425"/>
        <item m="1" x="4805"/>
        <item m="1" x="2395"/>
        <item m="1" x="3767"/>
        <item m="1" x="2676"/>
        <item m="1" x="4529"/>
        <item m="1" x="2740"/>
        <item m="1" x="5426"/>
        <item m="1" x="5476"/>
        <item m="1" x="7167"/>
        <item m="1" x="6105"/>
        <item m="1" x="5924"/>
        <item m="1" x="6216"/>
        <item m="1" x="7292"/>
        <item m="1" x="5128"/>
        <item m="1" x="3421"/>
        <item m="1" x="6520"/>
        <item m="1" x="5318"/>
        <item m="1" x="2389"/>
        <item m="1" x="5762"/>
        <item m="1" x="7104"/>
        <item m="1" x="5709"/>
        <item m="1" x="2523"/>
        <item m="1" x="6892"/>
        <item m="1" x="6986"/>
        <item m="1" x="2942"/>
        <item m="1" x="6261"/>
        <item m="1" x="5083"/>
        <item m="1" x="7516"/>
        <item m="1" x="6816"/>
        <item m="1" x="2802"/>
        <item m="1" x="6334"/>
        <item m="1" x="4606"/>
        <item m="1" x="5648"/>
        <item m="1" x="4972"/>
        <item m="1" x="3926"/>
        <item m="1" x="5968"/>
        <item m="1" x="2976"/>
        <item m="1" x="6725"/>
        <item m="1" x="6723"/>
        <item m="1" x="6724"/>
        <item m="1" x="7001"/>
        <item m="1" x="3880"/>
        <item m="1" x="6429"/>
        <item m="1" x="2582"/>
        <item m="1" x="6160"/>
        <item m="1" x="7138"/>
        <item m="1" x="2837"/>
        <item m="1" x="5771"/>
        <item m="1" x="3812"/>
        <item m="1" x="4738"/>
        <item m="1" x="3034"/>
        <item m="1" x="2579"/>
        <item m="1" x="3743"/>
        <item m="1" x="2817"/>
        <item m="1" x="7700"/>
        <item m="1" x="2881"/>
        <item m="1" x="5192"/>
        <item m="1" x="2809"/>
        <item m="1" x="3479"/>
        <item m="1" x="4136"/>
        <item m="1" x="4453"/>
        <item m="1" x="2495"/>
        <item m="1" x="6858"/>
        <item m="1" x="2828"/>
        <item m="1" x="3993"/>
        <item m="1" x="6953"/>
        <item m="1" x="6251"/>
        <item m="1" x="5267"/>
        <item m="1" x="5304"/>
        <item m="1" x="5545"/>
        <item m="1" x="5965"/>
        <item m="1" x="4621"/>
        <item m="1" x="4599"/>
        <item m="1" x="3035"/>
        <item m="1" x="5849"/>
        <item m="1" x="2263"/>
        <item m="1" x="5020"/>
        <item m="1" x="2355"/>
        <item m="1" x="7708"/>
        <item m="1" x="2634"/>
        <item m="1" x="5254"/>
        <item m="1" x="4618"/>
        <item m="1" x="7543"/>
        <item m="1" x="6340"/>
        <item m="1" x="6840"/>
        <item m="1" x="7682"/>
        <item m="1" x="6968"/>
        <item m="1" x="5887"/>
        <item m="1" x="2786"/>
        <item m="1" x="6501"/>
        <item m="1" x="5749"/>
        <item m="1" x="6384"/>
        <item m="1" x="7535"/>
        <item m="1" x="7275"/>
        <item m="1" x="6977"/>
        <item m="1" x="3072"/>
        <item m="1" x="4603"/>
        <item m="1" x="3664"/>
        <item m="1" x="6910"/>
        <item m="1" x="7430"/>
        <item m="1" x="4950"/>
        <item m="1" x="5777"/>
        <item m="1" x="6600"/>
        <item m="1" x="6624"/>
        <item m="1" x="5212"/>
        <item m="1" x="6047"/>
        <item m="1" x="7360"/>
        <item m="1" x="6822"/>
        <item m="1" x="2709"/>
        <item m="1" x="6478"/>
        <item m="1" x="7203"/>
        <item m="1" x="6232"/>
        <item m="1" x="5350"/>
        <item m="1" x="7465"/>
        <item m="1" x="5812"/>
        <item m="1" x="3246"/>
        <item m="1" x="3283"/>
        <item m="1" x="3631"/>
        <item m="1" x="5651"/>
        <item m="1" x="7068"/>
        <item m="1" x="3239"/>
        <item m="1" x="3271"/>
        <item m="1" x="3891"/>
        <item m="1" x="5713"/>
        <item m="1" x="5431"/>
        <item m="1" x="4169"/>
        <item m="1" x="2586"/>
        <item m="1" x="6401"/>
        <item m="1" x="3538"/>
        <item m="1" x="6881"/>
        <item m="1" x="4901"/>
        <item m="1" x="7484"/>
        <item m="1" x="4512"/>
        <item m="1" x="6262"/>
        <item m="1" x="4007"/>
        <item m="1" x="3790"/>
        <item m="1" x="7718"/>
        <item m="1" x="4582"/>
        <item m="1" x="3692"/>
        <item m="1" x="7386"/>
        <item m="1" x="7415"/>
        <item m="1" x="3725"/>
        <item m="1" x="7373"/>
        <item m="1" x="4681"/>
        <item m="1" x="7528"/>
        <item m="1" x="3045"/>
        <item m="1" x="6231"/>
        <item m="1" x="7152"/>
        <item m="1" x="4699"/>
        <item m="1" x="7260"/>
        <item m="1" x="5831"/>
        <item m="1" x="5218"/>
        <item m="1" x="2578"/>
        <item m="1" x="3699"/>
        <item m="1" x="7324"/>
        <item m="1" x="4226"/>
        <item m="1" x="3113"/>
        <item m="1" x="6113"/>
        <item m="1" x="3375"/>
        <item m="1" x="4632"/>
        <item m="1" x="4296"/>
        <item m="1" x="4322"/>
        <item m="1" x="4019"/>
        <item m="1" x="3846"/>
        <item m="1" x="4215"/>
        <item m="1" x="4047"/>
        <item m="1" x="6996"/>
        <item m="1" x="3728"/>
        <item m="1" x="3097"/>
        <item m="1" x="6937"/>
        <item m="1" x="7161"/>
        <item m="1" x="4580"/>
        <item m="1" x="4340"/>
        <item m="1" x="4689"/>
        <item m="1" x="3453"/>
        <item m="1" x="2863"/>
        <item m="1" x="3051"/>
        <item m="1" x="7308"/>
        <item m="1" x="3607"/>
        <item m="1" x="6395"/>
        <item m="1" x="5795"/>
        <item m="1" x="6422"/>
        <item m="1" x="6367"/>
        <item m="1" x="6498"/>
        <item m="1" x="3280"/>
        <item m="1" x="3536"/>
        <item m="1" x="4128"/>
        <item m="1" x="4502"/>
        <item m="1" x="6811"/>
        <item m="1" x="6072"/>
        <item m="1" x="6226"/>
        <item m="1" x="2323"/>
        <item m="1" x="7073"/>
        <item m="1" x="4106"/>
        <item m="1" x="4404"/>
        <item m="1" x="6001"/>
        <item m="1" x="5682"/>
        <item m="1" x="5084"/>
        <item m="1" x="5919"/>
        <item m="1" x="2345"/>
        <item m="1" x="5209"/>
        <item m="1" x="6894"/>
        <item m="1" x="4133"/>
        <item m="1" x="3911"/>
        <item m="1" x="6443"/>
        <item m="1" x="2950"/>
        <item m="1" x="7066"/>
        <item m="1" x="3832"/>
        <item m="1" x="4261"/>
        <item m="1" x="7325"/>
        <item m="1" x="3892"/>
        <item m="1" x="4197"/>
        <item m="1" x="5681"/>
        <item m="1" x="5822"/>
        <item m="1" x="6573"/>
        <item m="1" x="2254"/>
        <item m="1" x="7296"/>
        <item m="1" x="5045"/>
        <item m="1" x="4297"/>
        <item m="1" x="3685"/>
        <item m="1" x="5322"/>
        <item m="1" x="3987"/>
        <item m="1" x="7144"/>
        <item m="1" x="3373"/>
        <item m="1" x="3105"/>
        <item m="1" x="6357"/>
        <item m="1" x="7156"/>
        <item m="1" x="2464"/>
        <item m="1" x="5937"/>
        <item m="1" x="3240"/>
        <item m="1" x="6793"/>
        <item m="1" x="5245"/>
        <item m="1" x="3955"/>
        <item m="1" x="4869"/>
        <item m="1" x="5405"/>
        <item m="1" x="3107"/>
        <item m="1" x="6356"/>
        <item m="1" x="4212"/>
        <item m="1" x="7530"/>
        <item m="1" x="3317"/>
        <item m="1" x="4018"/>
        <item m="1" x="3866"/>
        <item m="1" x="4230"/>
        <item m="1" x="3017"/>
        <item m="1" x="4985"/>
        <item m="1" x="7097"/>
        <item m="1" x="5404"/>
        <item m="1" x="5927"/>
        <item m="1" x="4411"/>
        <item m="1" x="6412"/>
        <item m="1" x="2807"/>
        <item m="1" x="6419"/>
        <item m="1" x="4033"/>
        <item m="1" x="2641"/>
        <item m="1" x="5558"/>
        <item m="1" x="4553"/>
        <item m="1" x="3221"/>
        <item m="1" x="4343"/>
        <item m="1" x="3251"/>
        <item m="1" x="3135"/>
        <item m="1" x="2728"/>
        <item m="1" x="3864"/>
        <item m="1" x="5012"/>
        <item m="1" x="5040"/>
        <item m="1" x="5738"/>
        <item m="1" x="4577"/>
        <item m="1" x="3495"/>
        <item m="1" x="4715"/>
        <item m="1" x="5077"/>
        <item m="1" x="4714"/>
        <item m="1" x="4716"/>
        <item m="1" x="4907"/>
        <item m="1" x="5693"/>
        <item m="1" x="3565"/>
        <item m="1" x="4722"/>
        <item m="1" x="3594"/>
        <item m="1" x="3534"/>
        <item m="1" x="7230"/>
        <item m="1" x="4861"/>
        <item m="1" x="7055"/>
        <item m="1" x="5986"/>
        <item m="1" x="4698"/>
        <item m="1" x="5358"/>
        <item m="1" x="4358"/>
        <item m="1" x="7621"/>
        <item m="1" x="6973"/>
        <item m="1" x="7437"/>
        <item m="1" x="6397"/>
        <item m="1" x="6975"/>
        <item m="1" x="3393"/>
        <item m="1" x="5531"/>
        <item m="1" x="4284"/>
        <item m="1" x="7598"/>
        <item m="1" x="5228"/>
        <item m="1" x="4056"/>
        <item m="1" x="6974"/>
        <item m="1" x="6699"/>
        <item m="1" x="7570"/>
        <item m="1" x="5823"/>
        <item m="1" x="5141"/>
        <item m="1" x="3339"/>
        <item m="1" x="2382"/>
        <item m="1" x="7191"/>
        <item m="1" x="6067"/>
        <item m="1" x="6066"/>
        <item m="1" x="4258"/>
        <item m="1" x="5287"/>
        <item m="1" x="5579"/>
        <item m="1" x="6545"/>
        <item m="1" x="5708"/>
        <item m="1" x="5408"/>
        <item m="1" x="4386"/>
        <item m="1" x="6045"/>
        <item m="1" x="4461"/>
        <item m="1" x="5584"/>
        <item m="1" x="2757"/>
        <item m="1" x="5227"/>
        <item m="1" x="2794"/>
        <item m="1" x="5113"/>
        <item m="1" x="4464"/>
        <item m="1" x="6713"/>
        <item m="1" x="4240"/>
        <item m="1" x="4141"/>
        <item m="1" x="7220"/>
        <item m="1" x="3869"/>
        <item m="1" x="6774"/>
        <item m="1" x="3164"/>
        <item m="1" x="4262"/>
        <item m="1" x="2584"/>
        <item m="1" x="2615"/>
        <item m="1" x="6109"/>
        <item m="1" x="7231"/>
        <item m="1" x="7395"/>
        <item m="1" x="6992"/>
        <item m="1" x="2686"/>
        <item m="1" x="6296"/>
        <item m="1" x="2860"/>
        <item m="1" x="7142"/>
        <item m="1" x="3000"/>
        <item m="1" x="5440"/>
        <item m="1" x="4527"/>
        <item m="1" x="3619"/>
        <item m="1" x="2922"/>
        <item m="1" x="3160"/>
        <item m="1" x="3086"/>
        <item m="1" x="4881"/>
        <item m="1" x="4100"/>
        <item m="1" x="3354"/>
        <item m="1" x="7331"/>
        <item m="1" x="6282"/>
        <item m="1" x="6711"/>
        <item m="1" x="3770"/>
        <item m="1" x="4414"/>
        <item m="1" x="3050"/>
        <item m="1" x="2354"/>
        <item m="1" x="2668"/>
        <item m="1" x="5583"/>
        <item m="1" x="4177"/>
        <item m="1" x="5824"/>
        <item m="1" x="5451"/>
        <item m="1" x="2406"/>
        <item m="1" x="4170"/>
        <item m="1" x="3521"/>
        <item m="1" x="2924"/>
        <item m="1" x="5630"/>
        <item m="1" x="4055"/>
        <item m="1" x="6030"/>
        <item m="1" x="3733"/>
        <item m="1" x="2984"/>
        <item m="1" x="7561"/>
        <item m="1" x="7382"/>
        <item m="1" x="3555"/>
        <item m="1" x="6176"/>
        <item m="1" x="6092"/>
        <item m="1" x="4052"/>
        <item m="1" x="3235"/>
        <item m="1" x="7279"/>
        <item m="1" x="2438"/>
        <item m="1" x="2696"/>
        <item m="1" x="3920"/>
        <item m="1" x="5608"/>
        <item m="1" x="6121"/>
        <item m="1" x="6393"/>
        <item m="1" x="6456"/>
        <item m="1" x="7714"/>
        <item m="1" x="3520"/>
        <item m="1" x="5395"/>
        <item m="1" x="7559"/>
        <item m="1" x="4826"/>
        <item m="1" x="3638"/>
        <item m="1" x="4852"/>
        <item m="1" x="4913"/>
        <item m="1" x="6238"/>
        <item m="1" x="6389"/>
        <item m="1" x="3165"/>
        <item m="1" x="6202"/>
        <item m="1" x="2804"/>
        <item m="1" x="3151"/>
        <item m="1" x="4193"/>
        <item m="1" x="6649"/>
        <item m="1" x="3751"/>
        <item m="1" x="2895"/>
        <item m="1" x="6186"/>
        <item m="1" x="5685"/>
        <item m="1" x="5539"/>
        <item m="1" x="7280"/>
        <item m="1" x="5742"/>
        <item m="1" x="5193"/>
        <item m="1" x="2896"/>
        <item m="1" x="6031"/>
        <item m="1" x="3511"/>
        <item m="1" x="7284"/>
        <item m="1" x="4536"/>
        <item m="1" x="3546"/>
        <item m="1" x="4063"/>
        <item m="1" x="6372"/>
        <item m="1" x="6826"/>
        <item m="1" x="5376"/>
        <item m="1" x="2502"/>
        <item m="1" x="3329"/>
        <item m="1" x="7448"/>
        <item m="1" x="3074"/>
        <item m="1" x="7332"/>
        <item m="1" x="2559"/>
        <item m="1" x="2937"/>
        <item m="1" x="3591"/>
        <item m="1" x="6436"/>
        <item m="1" x="6692"/>
        <item m="1" x="5938"/>
        <item m="1" x="3264"/>
        <item m="1" x="5633"/>
        <item m="1" x="4013"/>
        <item m="1" x="7298"/>
        <item m="1" x="5925"/>
        <item m="1" x="4422"/>
        <item m="1" x="2514"/>
        <item m="1" x="3071"/>
        <item m="1" x="6321"/>
        <item m="1" x="3477"/>
        <item m="1" x="7691"/>
        <item m="1" x="2314"/>
        <item m="1" x="6158"/>
        <item m="1" x="4042"/>
        <item m="1" x="4903"/>
        <item m="1" x="4123"/>
        <item m="1" x="5631"/>
        <item m="1" x="5799"/>
        <item m="1" x="7503"/>
        <item m="1" x="3146"/>
        <item m="1" x="4172"/>
        <item m="1" x="4747"/>
        <item m="1" x="5668"/>
        <item m="1" x="6990"/>
        <item m="1" x="5721"/>
        <item m="1" x="4324"/>
        <item m="1" x="4441"/>
        <item m="1" x="7658"/>
        <item m="1" x="3910"/>
        <item m="1" x="5122"/>
        <item m="1" x="6665"/>
        <item m="1" x="5160"/>
        <item m="1" x="4135"/>
        <item m="1" x="6243"/>
        <item m="1" x="5078"/>
        <item m="1" x="2893"/>
        <item m="1" x="4778"/>
        <item m="1" x="4630"/>
        <item m="1" x="7633"/>
        <item m="1" x="4365"/>
        <item m="1" x="2669"/>
        <item m="1" x="7520"/>
        <item m="1" x="6317"/>
        <item m="1" x="5178"/>
        <item m="1" x="5467"/>
        <item m="1" x="7378"/>
        <item m="1" x="5478"/>
        <item m="1" x="3581"/>
        <item m="1" x="3266"/>
        <item m="1" x="2484"/>
        <item m="1" x="3945"/>
        <item m="1" x="6233"/>
        <item m="1" x="4493"/>
        <item m="1" x="6505"/>
        <item m="1" x="3316"/>
        <item m="1" x="6925"/>
        <item m="1" x="6056"/>
        <item m="1" x="5830"/>
        <item m="1" x="7408"/>
        <item m="1" x="7336"/>
        <item m="1" x="5898"/>
        <item m="1" x="5940"/>
        <item m="1" x="7476"/>
        <item m="1" x="7087"/>
        <item m="1" x="7440"/>
        <item m="1" x="5305"/>
        <item m="1" x="4730"/>
        <item m="1" x="2684"/>
        <item m="1" x="5356"/>
        <item m="1" x="6803"/>
        <item m="1" x="3870"/>
        <item m="1" x="4484"/>
        <item m="1" x="7209"/>
        <item m="1" x="6719"/>
        <item m="1" x="6444"/>
        <item m="1" x="3011"/>
        <item m="1" x="7233"/>
        <item m="1" x="3526"/>
        <item m="1" x="4328"/>
        <item m="1" x="6632"/>
        <item m="1" x="7666"/>
        <item m="1" x="4200"/>
        <item m="1" x="4298"/>
        <item m="1" x="7339"/>
        <item m="1" x="6434"/>
        <item m="1" x="6523"/>
        <item m="1" x="6652"/>
        <item m="1" x="4025"/>
        <item m="1" x="3481"/>
        <item m="1" x="4607"/>
        <item m="1" x="7531"/>
        <item m="1" x="4676"/>
        <item m="1" x="5543"/>
        <item m="1" x="4207"/>
        <item m="1" x="6376"/>
        <item m="1" x="7330"/>
        <item m="1" x="6018"/>
        <item m="1" x="6709"/>
        <item m="1" x="6617"/>
        <item m="1" x="7266"/>
        <item m="1" x="2588"/>
        <item m="1" x="3853"/>
        <item m="1" x="2602"/>
        <item m="1" x="6043"/>
        <item m="1" x="7088"/>
        <item m="1" x="3059"/>
        <item m="1" x="2429"/>
        <item m="1" x="5415"/>
        <item m="1" x="5595"/>
        <item m="1" x="6832"/>
        <item m="1" x="2677"/>
        <item m="1" x="5461"/>
        <item m="1" x="5460"/>
        <item m="1" x="3730"/>
        <item m="1" x="3525"/>
        <item m="1" x="5909"/>
        <item m="1" x="7240"/>
        <item m="1" x="7141"/>
        <item m="1" x="6377"/>
        <item m="1" x="3459"/>
        <item m="1" x="3671"/>
        <item m="1" x="2377"/>
        <item m="1" x="5131"/>
        <item m="1" x="4134"/>
        <item m="1" x="4683"/>
        <item m="1" x="6485"/>
        <item m="1" x="5246"/>
        <item m="1" x="3006"/>
        <item m="1" x="5213"/>
        <item m="1" x="3838"/>
        <item m="1" x="6736"/>
        <item m="1" x="7604"/>
        <item m="1" x="5557"/>
        <item m="1" x="4424"/>
        <item m="1" x="2719"/>
        <item m="1" x="2293"/>
        <item m="1" x="3799"/>
        <item m="1" x="4619"/>
        <item m="1" x="4609"/>
        <item m="1" x="4318"/>
        <item m="1" x="2716"/>
        <item m="1" x="4982"/>
        <item m="1" x="7072"/>
        <item m="1" x="6140"/>
        <item m="1" x="2341"/>
        <item m="1" x="2289"/>
        <item m="1" x="3575"/>
        <item m="1" x="4074"/>
        <item m="1" x="6452"/>
        <item m="1" x="3854"/>
        <item m="1" x="7002"/>
        <item m="1" x="4860"/>
        <item m="1" x="6437"/>
        <item m="1" x="4629"/>
        <item m="1" x="2707"/>
        <item m="1" x="7000"/>
        <item m="1" x="7119"/>
        <item m="1" x="6006"/>
        <item m="1" x="4567"/>
        <item m="1" x="3654"/>
        <item m="1" x="4301"/>
        <item m="1" x="3676"/>
        <item m="1" x="6809"/>
        <item m="1" x="4991"/>
        <item m="1" x="5903"/>
        <item m="1" x="6179"/>
        <item m="1" x="7322"/>
        <item m="1" x="3876"/>
        <item m="1" x="7716"/>
        <item m="1" x="6313"/>
        <item m="1" x="5487"/>
        <item m="1" x="7468"/>
        <item m="1" x="5593"/>
        <item m="1" x="5585"/>
        <item m="1" x="5253"/>
        <item m="1" x="2959"/>
        <item m="1" x="7527"/>
        <item m="1" x="3452"/>
        <item m="1" x="5746"/>
        <item m="1" x="2642"/>
        <item m="1" x="5027"/>
        <item m="1" x="6196"/>
        <item m="1" x="4707"/>
        <item m="1" x="2651"/>
        <item m="1" x="4952"/>
        <item m="1" x="6178"/>
        <item m="1" x="3163"/>
        <item m="1" x="3062"/>
        <item m="1" x="5360"/>
        <item m="1" x="4291"/>
        <item m="1" x="3724"/>
        <item m="1" x="4400"/>
        <item m="1" x="6760"/>
        <item m="1" x="7340"/>
        <item m="1" x="5468"/>
        <item m="1" x="2397"/>
        <item m="1" x="2606"/>
        <item m="1" x="2507"/>
        <item m="1" x="7502"/>
        <item m="1" x="2763"/>
        <item m="1" x="5255"/>
        <item m="1" x="7483"/>
        <item m="1" x="5102"/>
        <item m="1" x="5133"/>
        <item m="1" x="7610"/>
        <item m="1" x="5172"/>
        <item m="1" x="6522"/>
        <item m="1" x="5361"/>
        <item m="1" x="6089"/>
        <item m="1" x="3568"/>
        <item m="1" x="4533"/>
        <item m="1" x="4604"/>
        <item m="1" x="2919"/>
        <item m="1" x="6824"/>
        <item m="1" x="2383"/>
        <item m="1" x="6914"/>
        <item m="1" x="6314"/>
        <item m="1" x="7510"/>
        <item m="1" x="3460"/>
        <item m="1" x="3830"/>
        <item m="1" x="4787"/>
        <item m="1" x="7696"/>
        <item m="1" x="3258"/>
        <item m="1" x="3297"/>
        <item m="1" x="6849"/>
        <item m="1" x="4118"/>
        <item m="1" x="6290"/>
        <item m="1" x="7100"/>
        <item m="1" x="5452"/>
        <item m="1" x="3900"/>
        <item m="1" x="6579"/>
        <item m="1" x="5418"/>
        <item m="1" x="6964"/>
        <item m="1" x="6640"/>
        <item m="1" x="3298"/>
        <item m="1" x="3606"/>
        <item m="1" x="5429"/>
        <item m="1" x="5417"/>
        <item m="1" x="2512"/>
        <item m="1" x="5505"/>
        <item m="1" x="6257"/>
        <item m="1" x="6171"/>
        <item m="1" x="2987"/>
        <item m="1" x="5869"/>
        <item m="1" x="6248"/>
        <item m="1" x="6491"/>
        <item m="1" x="2499"/>
        <item m="1" x="7668"/>
        <item m="1" x="5169"/>
        <item m="1" x="7269"/>
        <item m="1" x="6427"/>
        <item m="1" x="2543"/>
        <item m="1" x="6137"/>
        <item m="1" x="2599"/>
        <item m="1" x="7303"/>
        <item m="1" x="6417"/>
        <item m="1" x="4551"/>
        <item m="1" x="2823"/>
        <item m="1" x="3255"/>
        <item m="1" x="4916"/>
        <item m="1" x="2829"/>
        <item m="1" x="3463"/>
        <item m="1" x="6166"/>
        <item m="1" x="5093"/>
        <item m="1" x="4412"/>
        <item m="1" x="2790"/>
        <item m="1" x="6979"/>
        <item m="1" x="5214"/>
        <item m="1" x="5491"/>
        <item m="1" x="5303"/>
        <item m="1" x="6564"/>
        <item m="1" x="6172"/>
        <item m="1" x="3518"/>
        <item m="1" x="2720"/>
        <item m="1" x="7603"/>
        <item m="1" x="3039"/>
        <item m="1" x="5496"/>
        <item m="1" x="7290"/>
        <item m="1" x="2568"/>
        <item m="1" x="2671"/>
        <item m="1" x="2349"/>
        <item m="1" x="3334"/>
        <item m="1" x="2640"/>
        <item m="1" x="5891"/>
        <item m="1" x="7611"/>
        <item m="1" x="5389"/>
        <item m="1" x="4173"/>
        <item m="1" x="3201"/>
        <item m="1" x="3946"/>
        <item m="1" x="5063"/>
        <item m="1" x="4593"/>
        <item m="1" x="6042"/>
        <item m="1" x="3462"/>
        <item m="1" x="7544"/>
        <item m="1" x="7686"/>
        <item m="1" x="3148"/>
        <item m="1" x="7672"/>
        <item m="1" x="6537"/>
        <item m="1" x="6916"/>
        <item m="1" x="5915"/>
        <item m="1" x="6445"/>
        <item m="1" x="4998"/>
        <item m="1" x="3331"/>
        <item m="1" x="7293"/>
        <item m="1" x="5760"/>
        <item m="1" x="3238"/>
        <item m="1" x="2396"/>
        <item m="1" x="7434"/>
        <item m="1" x="5994"/>
        <item m="1" x="2565"/>
        <item m="1" x="6273"/>
        <item m="1" x="4168"/>
        <item m="1" x="2267"/>
        <item m="1" x="6989"/>
        <item m="1" x="2291"/>
        <item m="1" x="3682"/>
        <item m="1" x="4483"/>
        <item m="1" x="7151"/>
        <item m="1" x="6405"/>
        <item m="1" x="4893"/>
        <item m="1" x="5061"/>
        <item m="1" x="2534"/>
        <item m="1" x="5474"/>
        <item m="1" x="7053"/>
        <item m="1" x="5211"/>
        <item m="1" x="7737"/>
        <item m="1" x="3312"/>
        <item m="1" x="5552"/>
        <item m="1" x="5899"/>
        <item m="1" x="3449"/>
        <item m="1" x="3721"/>
        <item m="1" x="5306"/>
        <item m="1" x="4194"/>
        <item m="1" x="2581"/>
        <item m="1" x="5146"/>
        <item m="1" x="5828"/>
        <item m="1" x="2885"/>
        <item m="1" x="6891"/>
        <item m="1" x="2729"/>
        <item m="1" x="6120"/>
        <item m="1" x="4149"/>
        <item m="1" x="3909"/>
        <item m="1" x="4584"/>
        <item m="1" x="5416"/>
        <item m="1" x="6871"/>
        <item m="1" x="2659"/>
        <item m="1" x="4709"/>
        <item m="1" x="6234"/>
        <item m="1" x="4270"/>
        <item m="1" x="6621"/>
        <item m="1" x="7447"/>
        <item m="1" x="7238"/>
        <item m="1" x="4538"/>
        <item m="1" x="4878"/>
        <item m="1" x="6183"/>
        <item m="1" x="7564"/>
        <item m="1" x="7547"/>
        <item m="1" x="5687"/>
        <item m="1" x="5755"/>
        <item m="1" x="5727"/>
        <item m="1" x="4347"/>
        <item m="1" x="4368"/>
        <item m="1" x="5158"/>
        <item m="1" x="5541"/>
        <item m="1" x="4809"/>
        <item m="1" x="2446"/>
        <item m="1" x="5226"/>
        <item m="1" x="3502"/>
        <item m="1" x="7272"/>
        <item m="1" x="6133"/>
        <item m="1" x="7504"/>
        <item m="1" x="6966"/>
        <item m="1" x="4776"/>
        <item m="1" x="3927"/>
        <item m="1" x="5085"/>
        <item m="1" x="6116"/>
        <item m="1" x="5678"/>
        <item m="1" x="6418"/>
        <item m="1" x="6593"/>
        <item m="1" x="3765"/>
        <item m="1" x="4659"/>
        <item m="1" x="4435"/>
        <item m="1" x="4434"/>
        <item m="1" x="3763"/>
        <item m="1" x="3764"/>
        <item m="1" x="7741"/>
        <item m="1" x="5115"/>
        <item m="1" x="6073"/>
        <item m="1" x="2655"/>
        <item m="1" x="3233"/>
        <item m="1" x="2311"/>
        <item m="1" x="5234"/>
        <item m="1" x="4643"/>
        <item m="1" x="4456"/>
        <item m="1" x="2830"/>
        <item m="1" x="6856"/>
        <item m="1" x="7111"/>
        <item m="1" x="4307"/>
        <item m="1" x="2898"/>
        <item m="1" x="2461"/>
        <item m="1" x="6129"/>
        <item m="1" x="2782"/>
        <item m="1" x="3614"/>
        <item m="1" x="7264"/>
        <item m="1" x="4145"/>
        <item m="1" x="7127"/>
        <item m="1" x="4568"/>
        <item m="1" x="7082"/>
        <item m="1" x="3756"/>
        <item m="1" x="3060"/>
        <item m="1" x="2463"/>
        <item m="1" x="7263"/>
        <item m="1" x="7426"/>
        <item m="1" x="3590"/>
        <item m="1" x="2284"/>
        <item m="1" x="5369"/>
        <item m="1" x="6878"/>
        <item m="1" x="2766"/>
        <item m="1" x="3695"/>
        <item m="1" x="4465"/>
        <item m="1" x="5731"/>
        <item m="1" x="6131"/>
        <item m="1" x="4458"/>
        <item m="1" x="6060"/>
        <item m="1" x="7375"/>
        <item m="1" x="2488"/>
        <item m="1" x="4751"/>
        <item m="1" x="7508"/>
        <item m="1" x="3139"/>
        <item m="1" x="5962"/>
        <item m="1" x="3454"/>
        <item m="1" x="6670"/>
        <item m="1" x="7677"/>
        <item m="1" x="2603"/>
        <item x="1274"/>
        <item m="1" x="5286"/>
        <item m="1" x="3976"/>
        <item m="1" x="3402"/>
        <item m="1" x="7732"/>
        <item m="1" x="4463"/>
        <item m="1" x="5977"/>
        <item m="1" x="4390"/>
        <item m="1" x="3882"/>
        <item m="1" x="6552"/>
        <item m="1" x="3841"/>
        <item m="1" x="5704"/>
        <item m="1" x="5124"/>
        <item m="1" x="3941"/>
        <item m="1" x="7704"/>
        <item m="1" x="5778"/>
        <item m="1" x="6170"/>
        <item m="1" x="2955"/>
        <item x="28"/>
        <item m="1" x="7740"/>
        <item m="1" x="6327"/>
        <item m="1" x="5268"/>
        <item m="1" x="6548"/>
        <item m="1" x="7461"/>
        <item m="1" x="2663"/>
        <item m="1" x="3228"/>
        <item m="1" x="5905"/>
        <item m="1" x="3729"/>
        <item m="1" x="6149"/>
        <item m="1" x="4242"/>
        <item m="1" x="2762"/>
        <item m="1" x="5867"/>
        <item m="1" x="6525"/>
        <item m="1" x="4545"/>
        <item m="1" x="5954"/>
        <item m="1" x="2332"/>
        <item m="1" x="5764"/>
        <item m="1" x="6237"/>
        <item m="1" x="5719"/>
        <item m="1" x="3821"/>
        <item m="1" x="2852"/>
        <item m="1" x="3260"/>
        <item m="1" x="4884"/>
        <item m="1" x="4176"/>
        <item m="1" x="6390"/>
        <item m="1" x="4309"/>
        <item m="1" x="7705"/>
        <item m="1" x="5691"/>
        <item m="1" x="2977"/>
        <item m="1" x="6922"/>
        <item m="1" x="5017"/>
        <item m="1" x="5765"/>
        <item m="1" x="7197"/>
        <item m="1" x="7446"/>
        <item m="1" x="2528"/>
        <item m="1" x="4793"/>
        <item m="1" x="4806"/>
        <item m="1" x="2496"/>
        <item m="1" x="5973"/>
        <item m="1" x="5207"/>
        <item m="1" x="7109"/>
        <item m="1" x="2571"/>
        <item m="1" x="7394"/>
        <item m="1" x="3553"/>
        <item m="1" x="5340"/>
        <item m="1" x="6204"/>
        <item m="1" x="2765"/>
        <item m="1" x="4188"/>
        <item m="1" x="5345"/>
        <item m="1" x="7245"/>
        <item m="1" x="4430"/>
        <item m="1" x="3639"/>
        <item m="1" x="2509"/>
        <item m="1" x="3904"/>
        <item m="1" x="2299"/>
        <item m="1" x="4951"/>
        <item m="1" x="4198"/>
        <item m="1" x="4488"/>
        <item m="1" x="5208"/>
        <item m="1" x="4203"/>
        <item m="1" x="4481"/>
        <item m="1" x="5843"/>
        <item m="1" x="7029"/>
        <item m="1" x="7274"/>
        <item m="1" x="5095"/>
        <item m="1" x="3706"/>
        <item m="1" x="3938"/>
        <item m="1" x="3096"/>
        <item m="1" x="3054"/>
        <item m="1" x="7314"/>
        <item m="1" x="4143"/>
        <item m="1" x="2335"/>
        <item m="1" x="3262"/>
        <item m="1" x="7076"/>
        <item m="1" x="5720"/>
        <item m="1" x="2675"/>
        <item m="1" x="2618"/>
        <item m="1" x="2401"/>
        <item m="1" x="2595"/>
        <item m="1" x="6883"/>
        <item m="1" x="4146"/>
        <item m="1" x="7687"/>
        <item m="1" x="4507"/>
        <item m="1" x="4325"/>
        <item m="1" x="5201"/>
        <item m="1" x="6494"/>
        <item m="1" x="6710"/>
        <item m="1" x="5514"/>
        <item m="1" x="5236"/>
        <item m="1" x="2359"/>
        <item m="1" x="7149"/>
        <item m="1" x="3137"/>
        <item m="1" x="3612"/>
        <item m="1" x="4773"/>
        <item m="1" x="3197"/>
        <item m="1" x="7108"/>
        <item m="1" x="6661"/>
        <item m="1" x="6783"/>
        <item m="1" x="6286"/>
        <item m="1" x="5782"/>
        <item m="1" x="6602"/>
        <item m="1" x="6292"/>
        <item m="1" x="5081"/>
        <item m="1" x="2381"/>
        <item m="1" x="5472"/>
        <item m="1" x="6319"/>
        <item m="1" x="6802"/>
        <item m="1" x="3718"/>
        <item m="1" x="3746"/>
        <item m="1" x="7542"/>
        <item m="1" x="4503"/>
        <item m="1" x="3540"/>
        <item m="1" x="3056"/>
        <item m="1" x="7060"/>
        <item m="1" x="5032"/>
        <item m="1" x="5842"/>
        <item m="1" x="7328"/>
        <item m="1" x="6015"/>
        <item m="1" x="3620"/>
        <item m="1" x="2475"/>
        <item m="1" x="5525"/>
        <item m="1" x="3429"/>
        <item m="1" x="5023"/>
        <item m="1" x="3928"/>
        <item m="1" x="6726"/>
        <item m="1" x="2278"/>
        <item m="1" x="6924"/>
        <item m="1" x="3675"/>
        <item m="1" x="4587"/>
        <item m="1" x="2457"/>
        <item m="1" x="5366"/>
        <item m="1" x="2964"/>
        <item m="1" x="7081"/>
        <item m="1" x="3185"/>
        <item m="1" x="4842"/>
        <item m="1" x="7387"/>
        <item m="1" x="5931"/>
        <item m="1" x="7474"/>
        <item m="1" x="3930"/>
        <item m="1" x="4043"/>
        <item m="1" x="4933"/>
        <item m="1" x="6581"/>
        <item m="1" x="7175"/>
        <item m="1" x="5752"/>
        <item m="1" x="3081"/>
        <item m="1" x="2297"/>
        <item m="1" x="5272"/>
        <item m="1" x="4130"/>
        <item m="1" x="7470"/>
        <item m="1" x="4509"/>
        <item m="1" x="7680"/>
        <item m="1" x="6104"/>
        <item m="1" x="2636"/>
        <item m="1" x="5793"/>
        <item m="1" x="6946"/>
        <item m="1" x="6308"/>
        <item m="1" x="2787"/>
        <item m="1" x="4491"/>
        <item m="1" x="5971"/>
        <item m="1" x="3977"/>
        <item m="1" x="3140"/>
        <item m="1" x="6307"/>
        <item m="1" x="6469"/>
        <item m="1" x="7003"/>
        <item m="1" x="2556"/>
        <item m="1" x="5258"/>
        <item m="1" x="7647"/>
        <item m="1" x="3342"/>
        <item m="1" x="4888"/>
        <item m="1" x="6705"/>
        <item m="1" x="3188"/>
        <item m="1" x="5339"/>
        <item m="1" x="5744"/>
        <item m="1" x="7660"/>
        <item m="1" x="5432"/>
        <item m="1" x="6287"/>
        <item m="1" x="6218"/>
        <item m="1" x="3205"/>
        <item m="1" x="6403"/>
        <item m="1" x="4276"/>
        <item m="1" x="6797"/>
        <item m="1" x="3423"/>
        <item m="1" x="5489"/>
        <item m="1" x="6680"/>
        <item m="1" x="4000"/>
        <item m="1" x="3177"/>
        <item m="1" x="7630"/>
        <item m="1" x="4380"/>
        <item m="1" x="6302"/>
        <item m="1" x="6345"/>
        <item m="1" x="4887"/>
        <item m="1" x="3443"/>
        <item m="1" x="3345"/>
        <item m="1" x="2654"/>
        <item m="1" x="5243"/>
        <item m="1" x="4517"/>
        <item m="1" x="3036"/>
        <item m="1" x="6707"/>
        <item m="1" x="4350"/>
        <item m="1" x="3804"/>
        <item m="1" x="7171"/>
        <item m="1" x="4843"/>
        <item m="1" x="7659"/>
        <item m="1" x="4022"/>
        <item m="1" x="7033"/>
        <item m="1" x="5129"/>
        <item m="1" x="4983"/>
        <item m="1" x="4853"/>
        <item m="1" x="6795"/>
        <item m="1" x="7348"/>
        <item m="1" x="6123"/>
        <item m="1" x="5190"/>
        <item m="1" x="7482"/>
        <item m="1" x="7352"/>
        <item m="1" x="4459"/>
        <item m="1" x="3739"/>
        <item m="1" x="2886"/>
        <item m="1" x="5808"/>
        <item m="1" x="7030"/>
        <item m="1" x="4988"/>
        <item m="1" x="2455"/>
        <item m="1" x="2631"/>
        <item m="1" x="3387"/>
        <item m="1" x="4290"/>
        <item m="1" x="6539"/>
        <item m="1" x="4958"/>
        <item m="1" x="5890"/>
        <item m="1" x="2700"/>
        <item m="1" x="6052"/>
        <item m="1" x="6379"/>
        <item m="1" x="4289"/>
        <item m="1" x="3181"/>
        <item m="1" x="3079"/>
        <item m="1" x="4731"/>
        <item m="1" x="7049"/>
        <item m="1" x="2352"/>
        <item m="1" x="7456"/>
        <item m="1" x="3047"/>
        <item m="1" x="5492"/>
        <item m="1" x="5576"/>
        <item m="1" x="3336"/>
        <item m="1" x="4760"/>
        <item m="1" x="2864"/>
        <item m="1" x="4110"/>
        <item m="1" x="5174"/>
        <item m="1" x="6328"/>
        <item m="1" x="3850"/>
        <item m="1" x="5960"/>
        <item m="1" x="4373"/>
        <item m="1" x="2847"/>
        <item m="1" x="5702"/>
        <item m="1" x="2681"/>
        <item m="1" x="2467"/>
        <item m="1" x="2518"/>
        <item m="1" x="4978"/>
        <item m="1" x="4937"/>
        <item m="1" x="7673"/>
        <item m="1" x="5373"/>
        <item m="1" x="5700"/>
        <item m="1" x="2541"/>
        <item m="1" x="2489"/>
        <item m="1" x="4654"/>
        <item m="1" x="5790"/>
        <item m="1" x="6940"/>
        <item m="1" x="3405"/>
        <item m="1" x="7478"/>
        <item m="1" x="3108"/>
        <item m="1" x="6111"/>
        <item m="1" x="6732"/>
        <item m="1" x="5475"/>
        <item m="1" x="6741"/>
        <item m="1" x="6191"/>
        <item m="1" x="3516"/>
        <item m="1" x="3506"/>
        <item m="1" x="5724"/>
        <item m="1" x="4970"/>
        <item m="1" x="6978"/>
        <item m="1" x="4220"/>
        <item m="1" x="3279"/>
        <item m="1" x="5725"/>
        <item m="1" x="2572"/>
        <item m="1" x="3478"/>
        <item m="1" x="3496"/>
        <item m="1" x="3487"/>
        <item m="1" x="4851"/>
        <item m="1" x="3296"/>
        <item m="1" x="2363"/>
        <item m="1" x="4162"/>
        <item m="1" x="6584"/>
        <item m="1" x="2968"/>
        <item m="1" x="5185"/>
        <item m="1" x="7731"/>
        <item m="1" x="2343"/>
        <item m="1" x="4079"/>
        <item m="1" x="6781"/>
        <item m="1" x="5854"/>
        <item m="1" x="6927"/>
        <item m="1" x="7116"/>
        <item m="1" x="3127"/>
        <item m="1" x="7597"/>
        <item m="1" x="4511"/>
        <item m="1" x="2577"/>
        <item m="1" x="6497"/>
        <item m="1" x="4225"/>
        <item m="1" x="6664"/>
        <item m="1" x="7460"/>
        <item m="1" x="7712"/>
        <item m="1" x="5482"/>
        <item m="1" x="6504"/>
        <item m="1" x="7632"/>
        <item m="1" x="3782"/>
        <item m="1" x="5875"/>
        <item m="1" x="4820"/>
        <item m="1" x="7229"/>
        <item m="1" x="4902"/>
        <item m="1" x="4589"/>
        <item m="1" x="7556"/>
        <item m="1" x="6329"/>
        <item m="1" x="3426"/>
        <item m="1" x="4688"/>
        <item m="1" x="5173"/>
        <item m="1" x="5577"/>
        <item m="1" x="5840"/>
        <item m="1" x="3757"/>
        <item m="1" x="3154"/>
        <item m="1" x="7200"/>
        <item m="1" x="2448"/>
        <item m="1" x="5566"/>
        <item m="1" x="3043"/>
        <item m="1" x="6752"/>
        <item m="1" x="5805"/>
        <item m="1" x="5815"/>
        <item m="1" x="4218"/>
        <item m="1" x="7524"/>
        <item m="1" x="3933"/>
        <item m="1" x="3818"/>
        <item m="1" x="4830"/>
        <item m="1" x="3742"/>
        <item m="1" x="2529"/>
        <item m="1" x="7414"/>
        <item m="1" x="5203"/>
        <item m="1" x="5215"/>
        <item m="1" x="4009"/>
        <item m="1" x="6541"/>
        <item m="1" x="6475"/>
        <item m="1" x="7416"/>
        <item m="1" x="4693"/>
        <item m="1" x="2433"/>
        <item m="1" x="3989"/>
        <item m="1" x="6817"/>
        <item m="1" x="6029"/>
        <item m="1" x="7526"/>
        <item m="1" x="4440"/>
        <item m="1" x="3974"/>
        <item m="1" x="5191"/>
        <item m="1" x="6739"/>
        <item m="1" x="5151"/>
        <item m="1" x="6695"/>
        <item m="1" x="3785"/>
        <item m="1" x="5337"/>
        <item m="1" x="7560"/>
        <item m="1" x="4939"/>
        <item m="1" x="6471"/>
        <item m="1" x="3489"/>
        <item m="1" x="2445"/>
        <item m="1" x="5655"/>
        <item m="1" x="3417"/>
        <item m="1" x="7204"/>
        <item m="1" x="5150"/>
        <item m="1" x="5609"/>
        <item m="1" x="5279"/>
        <item m="1" x="7405"/>
        <item m="1" x="4735"/>
        <item m="1" x="7187"/>
        <item m="1" x="4259"/>
        <item m="1" x="5599"/>
        <item m="1" x="5683"/>
        <item m="1" x="7657"/>
        <item m="1" x="3470"/>
        <item m="1" x="5714"/>
        <item m="1" x="5907"/>
        <item m="1" x="6411"/>
        <item m="1" x="4677"/>
        <item m="1" x="6939"/>
        <item m="1" x="3431"/>
        <item m="1" x="6906"/>
        <item m="1" x="4662"/>
        <item m="1" x="5250"/>
        <item m="1" x="4695"/>
        <item m="1" x="2901"/>
        <item m="1" x="4909"/>
        <item m="1" x="4048"/>
        <item m="1" x="4919"/>
        <item m="1" x="4405"/>
        <item m="1" x="3282"/>
        <item m="1" x="7062"/>
        <item m="1" x="7540"/>
        <item m="1" x="4267"/>
        <item m="1" x="3207"/>
        <item m="1" x="4957"/>
        <item m="1" x="4790"/>
        <item m="1" x="6217"/>
        <item m="1" x="3145"/>
        <item m="1" x="3973"/>
        <item m="1" x="4394"/>
        <item m="1" x="7084"/>
        <item m="1" x="6821"/>
        <item m="1" x="7419"/>
        <item m="1" x="3415"/>
        <item m="1" x="3311"/>
        <item m="1" x="3994"/>
        <item m="1" x="3115"/>
        <item m="1" x="5118"/>
        <item m="1" x="5528"/>
        <item m="1" x="7241"/>
        <item m="1" x="4819"/>
        <item m="1" x="5710"/>
        <item m="1" x="4186"/>
        <item m="1" x="5538"/>
        <item m="1" x="4416"/>
        <item m="1" x="5293"/>
        <item m="1" x="2261"/>
        <item m="1" x="5114"/>
        <item m="1" x="5602"/>
        <item m="1" x="5559"/>
        <item m="1" x="5420"/>
        <item m="1" x="4038"/>
        <item m="1" x="5349"/>
        <item m="1" x="6782"/>
        <item m="1" x="3798"/>
        <item m="1" x="3498"/>
        <item m="1" x="5534"/>
        <item m="1" x="2981"/>
        <item m="1" x="3156"/>
        <item m="1" x="4615"/>
        <item m="1" x="6538"/>
        <item m="1" x="4880"/>
        <item m="1" x="2792"/>
        <item m="1" x="4471"/>
        <item m="1" x="7165"/>
        <item m="1" x="6958"/>
        <item m="1" x="6841"/>
        <item m="1" x="4256"/>
        <item m="1" x="7389"/>
        <item m="1" x="5409"/>
        <item m="1" x="5495"/>
        <item m="1" x="4003"/>
        <item m="1" x="3289"/>
        <item m="1" x="7248"/>
        <item m="1" x="5046"/>
        <item m="1" x="5056"/>
        <item m="1" x="6425"/>
        <item m="1" x="6540"/>
        <item m="1" x="7505"/>
        <item m="1" x="4756"/>
        <item m="1" x="7619"/>
        <item m="1" x="5980"/>
        <item m="1" x="3204"/>
        <item m="1" x="5911"/>
        <item m="1" x="3126"/>
        <item m="1" x="5137"/>
        <item m="1" x="5950"/>
        <item m="1" x="6865"/>
        <item m="1" x="6162"/>
        <item m="1" x="7688"/>
        <item m="1" x="2351"/>
        <item m="1" x="4246"/>
        <item m="1" x="7288"/>
        <item m="1" x="5259"/>
        <item m="1" x="5774"/>
        <item m="1" x="5773"/>
        <item m="1" x="5149"/>
        <item m="1" x="7085"/>
        <item m="1" x="5148"/>
        <item m="1" x="4010"/>
        <item m="1" x="5252"/>
        <item m="1" x="4947"/>
        <item m="1" x="4489"/>
        <item m="1" x="6693"/>
        <item m="1" x="2328"/>
        <item m="1" x="6153"/>
        <item m="1" x="4981"/>
        <item m="1" x="7349"/>
        <item m="1" x="4085"/>
        <item m="1" x="3100"/>
        <item m="1" x="5698"/>
        <item m="1" x="4883"/>
        <item m="1" x="6074"/>
        <item m="1" x="2347"/>
        <item m="1" x="6778"/>
        <item m="1" x="7550"/>
        <item m="1" x="7554"/>
        <item m="1" x="4369"/>
        <item m="1" x="7517"/>
        <item m="1" x="4821"/>
        <item m="1" x="5039"/>
        <item m="1" x="4963"/>
        <item m="1" x="6428"/>
        <item m="1" x="6915"/>
        <item m="1" x="6969"/>
        <item m="1" x="3195"/>
        <item m="1" x="3179"/>
        <item m="1" x="3175"/>
        <item m="1" x="3210"/>
        <item m="1" x="3529"/>
        <item m="1" x="4870"/>
        <item m="1" x="5181"/>
        <item m="1" x="7071"/>
        <item m="1" x="7334"/>
        <item m="1" x="2421"/>
        <item m="1" x="6299"/>
        <item m="1" x="7605"/>
        <item m="1" x="5995"/>
        <item m="1" x="5352"/>
        <item m="1" x="5959"/>
        <item m="1" x="3058"/>
        <item m="1" x="7577"/>
        <item m="1" x="3552"/>
        <item m="1" x="2774"/>
        <item m="1" x="5897"/>
        <item m="1" x="4652"/>
        <item m="1" x="4236"/>
        <item m="1" x="7417"/>
        <item m="1" x="5195"/>
        <item m="1" x="4892"/>
        <item m="1" x="6737"/>
        <item m="1" x="6085"/>
        <item m="1" x="4234"/>
        <item m="1" x="5561"/>
        <item m="1" x="3645"/>
        <item m="1" x="6559"/>
        <item m="1" x="6866"/>
        <item m="1" x="4002"/>
        <item m="1" x="4610"/>
        <item m="1" x="2672"/>
        <item m="1" x="4784"/>
        <item m="1" x="5816"/>
        <item m="1" x="4777"/>
        <item m="1" x="2839"/>
        <item m="1" x="7350"/>
        <item m="1" x="4030"/>
        <item m="1" x="2960"/>
        <item m="1" x="5449"/>
        <item m="1" x="3187"/>
        <item m="1" x="3129"/>
        <item m="1" x="3714"/>
        <item m="1" x="2480"/>
        <item m="1" x="2444"/>
        <item m="1" x="4992"/>
        <item m="1" x="3773"/>
        <item m="1" x="6674"/>
        <item m="1" x="2755"/>
        <item m="1" x="3996"/>
        <item m="1" x="4321"/>
        <item m="1" x="6604"/>
        <item m="1" x="4968"/>
        <item m="1" x="6583"/>
        <item m="1" x="4850"/>
        <item m="1" x="4439"/>
        <item m="1" x="6721"/>
        <item m="1" x="7061"/>
        <item m="1" x="5047"/>
        <item m="1" x="2907"/>
        <item m="1" x="4706"/>
        <item m="1" x="3653"/>
        <item m="1" x="5992"/>
        <item m="1" x="2750"/>
        <item m="1" x="4649"/>
        <item m="1" x="5881"/>
        <item m="1" x="4999"/>
        <item m="1" x="3688"/>
        <item m="1" x="3672"/>
        <item m="1" x="5055"/>
        <item m="1" x="6580"/>
        <item m="1" x="3863"/>
        <item m="1" x="5433"/>
        <item m="1" x="2748"/>
        <item m="1" x="6829"/>
        <item m="1" x="4099"/>
        <item m="1" x="6806"/>
        <item m="1" x="4088"/>
        <item m="1" x="3588"/>
        <item m="1" x="5171"/>
        <item m="1" x="3601"/>
        <item m="1" x="5501"/>
        <item m="1" x="3483"/>
        <item m="1" x="7281"/>
        <item m="1" x="3490"/>
        <item m="1" x="2317"/>
        <item m="1" x="4835"/>
        <item m="1" x="3396"/>
        <item m="1" x="6008"/>
        <item m="1" x="7565"/>
        <item m="1" x="2773"/>
        <item m="1" x="5455"/>
        <item m="1" x="2759"/>
        <item m="1" x="3004"/>
        <item m="1" x="4528"/>
        <item m="1" x="2694"/>
        <item m="1" x="3815"/>
        <item m="1" x="2557"/>
        <item m="1" x="7008"/>
        <item m="1" x="2770"/>
        <item m="1" x="7283"/>
        <item m="1" x="4313"/>
        <item m="1" x="6601"/>
        <item m="1" x="2553"/>
        <item m="1" x="3549"/>
        <item m="1" x="4139"/>
        <item m="1" x="5075"/>
        <item m="1" x="6835"/>
        <item m="1" x="7353"/>
        <item m="1" x="5479"/>
        <item m="1" x="7201"/>
        <item m="1" x="5271"/>
        <item m="1" x="2791"/>
        <item m="1" x="3912"/>
        <item m="1" x="4180"/>
        <item m="1" x="3754"/>
        <item m="1" x="3065"/>
        <item m="1" x="5616"/>
        <item m="1" x="5733"/>
        <item m="1" x="3972"/>
        <item m="1" x="6655"/>
        <item m="1" x="3474"/>
        <item m="1" x="2835"/>
        <item m="1" x="6616"/>
        <item m="1" x="3849"/>
        <item m="1" x="6651"/>
        <item m="1" x="7555"/>
        <item m="1" x="4848"/>
        <item m="1" x="5465"/>
        <item m="1" x="2810"/>
        <item m="1" x="4086"/>
        <item m="1" x="5654"/>
        <item m="1" x="6844"/>
        <item m="1" x="3929"/>
        <item m="1" x="4080"/>
        <item m="1" x="7024"/>
        <item m="1" x="7214"/>
        <item m="1" x="2969"/>
        <item m="1" x="7193"/>
        <item m="1" x="4825"/>
        <item m="1" x="5221"/>
        <item m="1" x="6804"/>
        <item m="1" x="4098"/>
        <item m="1" x="4721"/>
        <item m="1" x="5873"/>
        <item m="1" x="4353"/>
        <item m="1" x="2415"/>
        <item m="1" x="3303"/>
        <item m="1" x="4115"/>
        <item m="1" x="2367"/>
        <item m="1" x="7458"/>
        <item m="1" x="2859"/>
        <item m="1" x="3684"/>
        <item m="1" x="4111"/>
        <item m="1" x="6757"/>
        <item m="1" x="4445"/>
        <item m="1" x="3173"/>
        <item m="1" x="2780"/>
        <item m="1" x="5459"/>
        <item m="1" x="7425"/>
        <item m="1" x="6396"/>
        <item m="1" x="3214"/>
        <item m="1" x="5882"/>
        <item m="1" x="6630"/>
        <item m="1" x="4054"/>
        <item m="1" x="3199"/>
        <item m="1" x="6722"/>
        <item m="1" x="4979"/>
        <item m="1" x="3476"/>
        <item m="1" x="4832"/>
        <item m="1" x="3943"/>
        <item m="1" x="2884"/>
        <item m="1" x="7185"/>
        <item m="1" x="3414"/>
        <item m="1" x="6102"/>
        <item m="1" x="2649"/>
        <item m="1" x="4274"/>
        <item m="1" x="5715"/>
        <item m="1" x="6634"/>
        <item m="1" x="4454"/>
        <item m="1" x="6200"/>
        <item m="1" x="4171"/>
        <item m="1" x="7637"/>
        <item m="1" x="6473"/>
        <item m="1" x="3835"/>
        <item m="1" x="3053"/>
        <item m="1" x="7023"/>
        <item m="1" x="5399"/>
        <item m="1" x="4740"/>
        <item m="1" x="7451"/>
        <item m="1" x="4239"/>
        <item m="1" x="2286"/>
        <item m="1" x="2287"/>
        <item m="1" x="6845"/>
        <item m="1" x="5920"/>
        <item m="1" x="6787"/>
        <item m="1" x="3600"/>
        <item m="1" x="6623"/>
        <item m="1" x="4531"/>
        <item m="1" x="6890"/>
        <item m="1" x="2620"/>
        <item m="1" x="2409"/>
        <item m="1" x="4739"/>
        <item m="1" x="6026"/>
        <item m="1" x="5427"/>
        <item m="1" x="6635"/>
        <item m="1" x="4906"/>
        <item m="1" x="5388"/>
        <item m="1" x="3816"/>
        <item m="1" x="4561"/>
        <item m="1" x="5766"/>
        <item m="1" x="5964"/>
        <item m="1" x="7625"/>
        <item m="1" x="5346"/>
        <item m="1" x="3579"/>
        <item m="1" x="5327"/>
        <item m="1" x="3445"/>
        <item m="1" x="4670"/>
        <item m="1" x="6426"/>
        <item m="1" x="7025"/>
        <item m="1" x="6481"/>
        <item m="1" x="7692"/>
        <item m="1" x="3406"/>
        <item m="1" x="2978"/>
        <item m="1" x="4571"/>
        <item m="1" x="4994"/>
        <item m="1" x="5396"/>
        <item m="1" x="3713"/>
        <item m="1" x="6482"/>
        <item m="1" x="2272"/>
        <item m="1" x="6818"/>
        <item m="1" x="6598"/>
        <item m="1" x="5589"/>
        <item m="1" x="6898"/>
        <item m="1" x="3780"/>
        <item m="1" x="6911"/>
        <item m="1" x="6309"/>
        <item m="1" x="3455"/>
        <item m="1" x="3480"/>
        <item m="1" x="3642"/>
        <item m="1" x="6512"/>
        <item m="1" x="7051"/>
        <item m="1" x="5351"/>
        <item m="1" x="6988"/>
        <item m="1" x="3879"/>
        <item m="1" x="5504"/>
        <item m="1" x="2474"/>
        <item m="1" x="3952"/>
        <item m="1" x="7163"/>
        <item m="1" x="7742"/>
        <item m="1" x="6627"/>
        <item m="1" x="5462"/>
        <item m="1" x="3216"/>
        <item m="1" x="3564"/>
        <item m="1" x="4823"/>
        <item m="1" x="5581"/>
        <item m="1" x="4765"/>
        <item m="1" x="3817"/>
        <item m="1" x="4428"/>
        <item m="1" x="3357"/>
        <item m="1" x="7189"/>
        <item m="1" x="4037"/>
        <item m="1" x="3893"/>
        <item m="1" x="7493"/>
        <item m="1" x="4774"/>
        <item m="1" x="7054"/>
        <item m="1" x="6676"/>
        <item m="1" x="4733"/>
        <item m="1" x="7452"/>
        <item m="1" x="3622"/>
        <item m="1" x="4227"/>
        <item m="1" x="5398"/>
        <item m="1" x="3822"/>
        <item m="1" x="7698"/>
        <item m="1" x="6618"/>
        <item m="1" x="3667"/>
        <item m="1" x="2306"/>
        <item m="1" x="4758"/>
        <item m="1" x="4449"/>
        <item m="1" x="6812"/>
        <item m="1" x="5976"/>
        <item m="1" x="7443"/>
        <item m="1" x="5834"/>
        <item m="1" x="2948"/>
        <item m="1" x="7170"/>
        <item m="1" x="4420"/>
        <item m="1" x="5607"/>
        <item m="1" x="2346"/>
        <item m="1" x="7075"/>
        <item m="1" x="2468"/>
        <item m="1" x="5200"/>
        <item m="1" x="3269"/>
        <item m="1" x="5902"/>
        <item m="1" x="2771"/>
        <item m="1" x="7713"/>
        <item m="1" x="7291"/>
        <item m="1" x="6854"/>
        <item m="1" x="4475"/>
        <item m="1" x="5265"/>
        <item m="1" x="7424"/>
        <item m="1" x="6740"/>
        <item m="1" x="5791"/>
        <item m="1" x="2279"/>
        <item m="1" x="2307"/>
        <item m="1" x="6547"/>
        <item m="1" x="3237"/>
        <item m="1" x="4231"/>
        <item m="1" x="3531"/>
        <item m="1" x="3586"/>
        <item m="1" x="5572"/>
        <item m="1" x="3030"/>
        <item m="1" x="2992"/>
        <item m="1" x="3323"/>
        <item m="1" x="7652"/>
        <item m="1" x="7631"/>
        <item m="1" x="6096"/>
        <item m="1" x="3797"/>
        <item m="1" x="2732"/>
        <item m="1" x="7282"/>
        <item m="1" x="7545"/>
        <item m="1" x="5662"/>
        <item m="1" x="6862"/>
        <item m="1" x="4185"/>
        <item m="1" x="2811"/>
        <item m="1" x="5883"/>
        <item m="1" x="5524"/>
        <item m="1" x="2386"/>
        <item m="1" x="5711"/>
        <item m="1" x="3392"/>
        <item m="1" x="6101"/>
        <item m="1" x="4658"/>
        <item m="1" x="3669"/>
        <item m="1" x="5928"/>
        <item m="1" x="7566"/>
        <item m="1" x="5329"/>
        <item m="1" x="3338"/>
        <item m="1" x="3348"/>
        <item m="1" x="2838"/>
        <item m="1" x="4174"/>
        <item m="1" x="6902"/>
        <item m="1" x="2371"/>
        <item m="1" x="7117"/>
        <item m="1" x="2432"/>
        <item m="1" x="3633"/>
        <item m="1" x="4191"/>
        <item m="1" x="3465"/>
        <item m="1" x="4564"/>
        <item m="1" x="5737"/>
        <item m="1" x="3802"/>
        <item m="1" x="6503"/>
        <item m="1" x="3749"/>
        <item m="1" x="5176"/>
        <item m="1" x="6084"/>
        <item m="1" x="5684"/>
        <item m="1" x="4204"/>
        <item m="1" x="4792"/>
        <item m="1" x="6215"/>
        <item m="1" x="6730"/>
        <item m="1" x="6466"/>
        <item m="1" x="3532"/>
        <item m="1" x="6289"/>
        <item m="1" x="6496"/>
        <item m="1" x="7738"/>
        <item m="1" x="7464"/>
        <item m="1" x="7710"/>
        <item m="1" x="2646"/>
        <item m="1" x="4712"/>
        <item m="1" x="3593"/>
        <item m="1" x="6836"/>
        <item m="1" x="6279"/>
        <item m="1" x="5240"/>
        <item m="1" x="4725"/>
        <item m="1" x="3567"/>
        <item m="1" x="5901"/>
        <item m="1" x="6087"/>
        <item m="1" x="5974"/>
        <item m="1" x="7571"/>
        <item m="1" x="4996"/>
        <item m="1" x="3991"/>
        <item m="1" x="5568"/>
        <item m="1" x="2793"/>
        <item m="1" x="5621"/>
        <item m="1" x="2611"/>
        <item m="1" x="2690"/>
        <item m="1" x="2330"/>
        <item m="1" x="5007"/>
        <item m="1" x="2853"/>
        <item m="1" x="5848"/>
        <item m="1" x="4015"/>
        <item m="1" x="3276"/>
        <item m="1" x="3537"/>
        <item m="1" x="3641"/>
        <item m="1" x="7337"/>
        <item m="1" x="5758"/>
        <item m="1" x="3983"/>
        <item m="1" x="6701"/>
        <item m="1" x="6069"/>
        <item m="1" x="5821"/>
        <item m="1" x="7629"/>
        <item m="1" x="3367"/>
        <item m="1" x="3212"/>
        <item m="1" x="5935"/>
        <item m="1" x="4326"/>
        <item m="1" x="6755"/>
        <item m="1" x="2970"/>
        <item m="1" x="5041"/>
        <item m="1" x="5100"/>
        <item m="1" x="6763"/>
        <item m="1" x="2334"/>
        <item m="1" x="3075"/>
        <item m="1" x="2921"/>
        <item m="1" x="2366"/>
        <item m="1" x="3328"/>
        <item m="1" x="3694"/>
        <item m="1" x="7501"/>
        <item m="1" x="2909"/>
        <item m="1" x="5556"/>
        <item m="1" x="7110"/>
        <item m="1" x="3422"/>
        <item m="1" x="6449"/>
        <item m="1" x="3395"/>
        <item m="1" x="4345"/>
        <item m="1" x="5308"/>
        <item m="1" x="7278"/>
        <item m="1" x="3587"/>
        <item m="1" x="6316"/>
        <item m="1" x="3226"/>
        <item m="1" x="2450"/>
        <item m="1" x="3712"/>
        <item m="1" x="4516"/>
        <item m="1" x="6536"/>
        <item m="1" x="5342"/>
        <item m="1" x="2473"/>
        <item m="1" x="3093"/>
        <item m="1" x="5159"/>
        <item m="1" x="4356"/>
        <item m="1" x="2832"/>
        <item m="1" x="3116"/>
        <item m="1" x="3610"/>
        <item m="1" x="3159"/>
        <item m="1" x="7623"/>
        <item m="1" x="2935"/>
        <item m="1" x="2527"/>
        <item m="1" x="6398"/>
        <item m="1" x="7418"/>
        <item m="1" x="7551"/>
        <item m="1" x="5508"/>
        <item m="1" x="6714"/>
        <item m="1" x="3064"/>
        <item m="1" x="3792"/>
        <item m="1" x="5170"/>
        <item m="1" x="2738"/>
        <item m="1" x="6960"/>
        <item m="1" x="7179"/>
        <item m="1" x="3791"/>
        <item m="1" x="4645"/>
        <item m="1" x="5049"/>
        <item m="1" x="3881"/>
        <item m="1" x="5906"/>
        <item m="1" x="3023"/>
        <item m="1" x="4206"/>
        <item m="1" x="7728"/>
        <item m="1" x="3919"/>
        <item m="1" x="3848"/>
        <item m="1" x="7243"/>
        <item m="1" x="6124"/>
        <item m="1" x="4854"/>
        <item m="1" x="5987"/>
        <item m="1" x="6666"/>
        <item m="1" x="4219"/>
        <item m="1" x="3335"/>
        <item m="1" x="6526"/>
        <item m="1" x="5130"/>
        <item m="1" x="5751"/>
        <item m="1" x="3947"/>
        <item m="1" x="4959"/>
        <item m="1" x="4396"/>
        <item m="1" x="3556"/>
        <item m="1" x="4160"/>
        <item m="1" x="3359"/>
        <item m="1" x="6064"/>
        <item m="1" x="2416"/>
        <item m="1" x="3966"/>
        <item m="1" x="6672"/>
        <item m="1" x="3366"/>
        <item m="1" x="2971"/>
        <item m="1" x="2632"/>
        <item m="1" x="7549"/>
        <item m="1" x="7721"/>
        <item m="1" x="3813"/>
        <item m="1" x="6161"/>
        <item m="1" x="4460"/>
        <item m="1" x="2708"/>
        <item m="1" x="5769"/>
        <item m="1" x="5058"/>
        <item m="1" x="3209"/>
        <item m="1" x="3509"/>
        <item m="1" x="5550"/>
        <item m="1" x="6483"/>
        <item m="1" x="7226"/>
        <item m="1" x="6059"/>
        <item m="1" x="4588"/>
        <item m="1" x="3346"/>
        <item m="1" x="5803"/>
        <item m="1" x="5406"/>
        <item m="1" x="2934"/>
        <item m="1" x="7346"/>
        <item m="1" x="5756"/>
        <item m="1" x="4245"/>
        <item m="1" x="4598"/>
        <item m="1" x="7612"/>
        <item m="1" x="6943"/>
        <item m="1" x="5076"/>
        <item m="1" x="4948"/>
        <item m="1" x="2458"/>
        <item m="1" x="6019"/>
        <item m="1" x="7355"/>
        <item m="1" x="4590"/>
        <item m="1" x="3632"/>
        <item m="1" x="2339"/>
        <item m="1" x="3136"/>
        <item m="1" x="2945"/>
        <item m="1" x="5563"/>
        <item m="1" x="3550"/>
        <item m="1" x="6571"/>
        <item m="1" x="7627"/>
        <item m="1" x="2280"/>
        <item m="1" x="5321"/>
        <item m="1" x="5094"/>
        <item m="1" x="2726"/>
        <item m="1" x="2546"/>
        <item m="1" x="3913"/>
        <item m="1" x="3180"/>
        <item m="1" x="6696"/>
        <item m="1" x="6805"/>
        <item m="1" x="6288"/>
        <item m="1" x="7567"/>
        <item m="1" x="6460"/>
        <item m="1" x="4868"/>
        <item m="1" x="2558"/>
        <item m="1" x="5933"/>
        <item m="1" x="3099"/>
        <item m="1" x="3595"/>
        <item m="1" x="2535"/>
        <item m="1" x="4156"/>
        <item m="1" x="7372"/>
        <item m="1" x="7202"/>
        <item m="1" x="7064"/>
        <item m="1" x="6493"/>
        <item m="1" x="3356"/>
        <item m="1" x="2357"/>
        <item m="1" x="6831"/>
        <item m="1" x="4874"/>
        <item m="1" x="3313"/>
        <item m="1" x="4886"/>
        <item m="1" x="3833"/>
        <item m="1" x="2816"/>
        <item m="1" x="4248"/>
        <item m="1" x="7158"/>
        <item m="1" x="5378"/>
        <item m="1" x="3868"/>
        <item m="1" x="3485"/>
        <item m="1" x="4265"/>
        <item m="1" x="2871"/>
        <item m="1" x="5112"/>
        <item m="1" x="4925"/>
        <item m="1" x="3651"/>
        <item m="1" x="3514"/>
        <item m="1" x="2440"/>
        <item m="1" x="4639"/>
        <item m="1" x="4764"/>
        <item m="1" x="7489"/>
        <item m="1" x="2403"/>
        <item m="1" x="3486"/>
        <item m="1" x="5617"/>
        <item m="1" x="6994"/>
        <item m="1" x="5260"/>
        <item m="1" x="2264"/>
        <item m="1" x="4889"/>
        <item m="1" x="4611"/>
        <item m="1" x="4905"/>
        <item m="1" x="3917"/>
        <item m="1" x="5019"/>
        <item m="1" x="7574"/>
        <item m="1" x="4926"/>
        <item m="1" x="2949"/>
        <item m="1" x="4087"/>
        <item m="1" x="3975"/>
        <item m="1" x="6691"/>
        <item m="1" x="3704"/>
        <item m="1" x="6921"/>
        <item m="1" x="2520"/>
        <item m="1" x="5407"/>
        <item m="1" x="4900"/>
        <item m="1" x="6168"/>
        <item m="1" x="6929"/>
        <item m="1" x="4499"/>
        <item m="1" x="5309"/>
        <item m="1" x="5057"/>
        <item m="1" x="2785"/>
        <item m="1" x="3942"/>
        <item m="1" x="5603"/>
        <item m="1" x="5625"/>
        <item m="1" x="3024"/>
        <item m="1" x="6786"/>
        <item m="1" x="2549"/>
        <item m="1" x="6544"/>
        <item m="1" x="5736"/>
        <item m="1" x="2947"/>
        <item m="1" x="6919"/>
        <item m="1" x="2833"/>
        <item m="1" x="5499"/>
        <item m="1" x="7181"/>
        <item m="1" x="6702"/>
        <item m="1" x="2806"/>
        <item m="1" x="3508"/>
        <item m="1" x="7539"/>
        <item m="1" x="6949"/>
        <item m="1" x="4247"/>
        <item m="1" x="5970"/>
        <item m="1" x="6792"/>
        <item m="1" x="4339"/>
        <item m="1" x="2781"/>
        <item m="1" x="5754"/>
        <item m="1" x="5438"/>
        <item m="1" x="3745"/>
        <item m="1" x="4687"/>
        <item m="1" x="4685"/>
        <item m="1" x="7614"/>
        <item m="1" x="2402"/>
        <item m="1" x="3200"/>
        <item m="1" x="5080"/>
        <item m="1" x="3625"/>
        <item m="1" x="2706"/>
        <item m="1" x="4279"/>
        <item m="1" x="6611"/>
        <item m="1" x="5722"/>
        <item m="1" x="2775"/>
        <item m="1" x="7736"/>
        <item m="1" x="6843"/>
        <item m="1" x="4864"/>
        <item m="1" x="2703"/>
        <item m="1" x="4244"/>
        <item m="1" x="5411"/>
        <item m="1" x="2639"/>
        <item m="1" x="7039"/>
        <item m="1" x="2715"/>
        <item m="1" x="5845"/>
        <item m="1" x="7313"/>
        <item m="1" x="5876"/>
        <item m="1" x="3722"/>
        <item m="1" x="6146"/>
        <item m="1" x="5732"/>
        <item m="1" x="4082"/>
        <item m="1" x="5833"/>
        <item m="1" x="4651"/>
        <item m="1" x="5894"/>
        <item m="1" x="3992"/>
        <item m="1" x="7092"/>
        <item m="1" x="6756"/>
        <item m="1" x="6900"/>
        <item m="1" x="4140"/>
        <item m="1" x="5397"/>
        <item m="1" x="3398"/>
        <item m="1" x="7227"/>
        <item m="1" x="4444"/>
        <item m="1" x="3805"/>
        <item m="1" x="3530"/>
        <item m="1" x="5006"/>
        <item m="1" x="6212"/>
        <item m="1" x="2767"/>
        <item m="1" x="4535"/>
        <item m="1" x="4591"/>
        <item m="1" x="4911"/>
        <item m="1" x="5565"/>
        <item m="1" x="3513"/>
        <item m="1" x="5184"/>
        <item m="1" x="5688"/>
        <item m="1" x="5836"/>
        <item m="1" x="7586"/>
        <item m="1" x="3576"/>
        <item m="1" x="3128"/>
        <item m="1" x="4743"/>
        <item m="1" x="6256"/>
        <item m="1" x="4969"/>
        <item m="1" x="4789"/>
        <item m="1" x="5035"/>
        <item m="1" x="6770"/>
        <item m="1" x="5273"/>
        <item m="1" x="3990"/>
        <item m="1" x="4472"/>
        <item m="1" x="2979"/>
        <item m="1" x="6728"/>
        <item m="1" x="3637"/>
        <item m="1" x="5661"/>
        <item m="1" x="5826"/>
        <item m="1" x="2378"/>
        <item m="1" x="4395"/>
        <item m="1" x="5801"/>
        <item m="1" x="5377"/>
        <item m="1" x="2585"/>
        <item m="1" x="4510"/>
        <item m="1" x="3110"/>
        <item m="1" x="6645"/>
        <item m="1" x="4762"/>
        <item m="1" x="3808"/>
        <item m="1" x="4308"/>
        <item m="1" x="2712"/>
        <item m="1" x="4187"/>
        <item m="1" x="4583"/>
        <item m="1" x="6558"/>
        <item m="1" x="5188"/>
        <item m="1" x="5515"/>
        <item m="1" x="3362"/>
        <item m="1" x="5048"/>
        <item m="1" x="2813"/>
        <item m="1" x="3895"/>
        <item m="1" x="3626"/>
        <item m="1" x="7155"/>
        <item m="1" x="6330"/>
        <item m="1" x="6560"/>
        <item m="1" x="5480"/>
        <item m="1" x="3665"/>
        <item m="1" x="3720"/>
        <item m="1" x="6872"/>
        <item m="1" x="3052"/>
        <item m="1" x="6021"/>
        <item m="1" x="2525"/>
        <item m="1" x="2721"/>
        <item m="1" x="6094"/>
        <item m="1" x="7541"/>
        <item m="1" x="7445"/>
        <item m="1" x="6263"/>
        <item m="1" x="5107"/>
        <item m="1" x="4624"/>
        <item m="1" x="6928"/>
        <item m="1" x="4862"/>
        <item m="1" x="4798"/>
        <item m="1" x="3592"/>
        <item m="1" x="2481"/>
        <item m="1" x="5839"/>
        <item m="1" x="7059"/>
        <item m="1" x="6271"/>
        <item m="1" x="4402"/>
        <item m="1" x="5248"/>
        <item m="1" x="6128"/>
        <item m="1" x="6945"/>
        <item m="1" x="4498"/>
        <item m="1" x="7438"/>
        <item m="1" x="6400"/>
        <item m="1" x="3390"/>
        <item m="1" x="3026"/>
        <item m="1" x="2784"/>
        <item m="1" x="6383"/>
        <item m="1" x="3948"/>
        <item m="1" x="6061"/>
        <item m="1" x="5680"/>
        <item m="1" x="6633"/>
        <item m="1" x="7115"/>
        <item m="1" x="7309"/>
        <item m="1" x="4923"/>
        <item m="1" x="6476"/>
        <item m="1" x="3162"/>
        <item m="1" x="7739"/>
        <item m="1" x="5439"/>
        <item m="1" x="2923"/>
        <item m="1" x="2613"/>
        <item m="1" x="2825"/>
        <item m="1" x="4845"/>
        <item m="1" x="2741"/>
        <item m="1" x="5106"/>
        <item m="1" x="3623"/>
        <item m="1" x="6136"/>
        <item m="1" x="5313"/>
        <item m="1" x="7578"/>
        <item m="1" x="3783"/>
        <item m="1" x="7207"/>
        <item m="1" x="3033"/>
        <item m="1" x="3558"/>
        <item m="1" x="6245"/>
        <item m="1" x="6295"/>
        <item m="1" x="3702"/>
        <item m="1" x="3660"/>
        <item m="1" x="4849"/>
        <item m="1" x="7689"/>
        <item m="1" x="5009"/>
        <item m="1" x="2583"/>
        <item m="1" x="3738"/>
        <item m="1" x="7044"/>
        <item m="1" x="2268"/>
        <item m="1" x="5162"/>
        <item m="1" x="6509"/>
        <item m="1" x="6587"/>
        <item m="1" x="6716"/>
        <item m="1" x="3970"/>
        <item m="1" x="7497"/>
        <item m="1" x="6365"/>
        <item m="1" x="3658"/>
        <item m="1" x="4822"/>
        <item m="1" x="7518"/>
        <item m="1" x="6112"/>
        <item m="1" x="3407"/>
        <item m="1" x="2899"/>
        <item m="1" x="2650"/>
        <item m="1" x="6388"/>
        <item m="1" x="3451"/>
        <item m="1" x="6876"/>
        <item m="1" x="3736"/>
        <item m="1" x="2459"/>
        <item m="1" x="4348"/>
        <item m="1" x="7058"/>
        <item m="1" x="5761"/>
        <item m="1" x="3648"/>
        <item m="1" x="2656"/>
        <item m="1" x="6853"/>
        <item m="1" x="2801"/>
        <item m="1" x="7583"/>
        <item m="1" x="3278"/>
        <item m="1" x="4631"/>
        <item m="1" x="3442"/>
        <item m="1" x="3811"/>
        <item m="1" x="3306"/>
        <item m="1" x="2407"/>
        <item m="1" x="5620"/>
        <item m="1" x="5604"/>
        <item m="1" x="6038"/>
        <item m="1" x="5466"/>
        <item m="1" x="4971"/>
        <item m="1" x="6051"/>
        <item m="1" x="7065"/>
        <item m="1" x="5517"/>
        <item m="1" x="4694"/>
        <item m="1" x="4450"/>
        <item m="1" x="5871"/>
        <item m="1" x="5494"/>
        <item m="1" x="4112"/>
        <item m="1" x="7261"/>
        <item m="1" x="2908"/>
        <item m="1" x="5570"/>
        <item m="1" x="3220"/>
        <item m="1" x="2288"/>
        <item m="1" x="7693"/>
        <item m="1" x="4995"/>
        <item m="1" x="3469"/>
        <item m="1" x="4741"/>
        <item m="1" x="5827"/>
        <item m="1" x="7253"/>
        <item m="1" x="4004"/>
        <item m="1" x="6718"/>
        <item m="1" x="6304"/>
        <item m="1" x="2460"/>
        <item m="1" x="3829"/>
        <item m="1" x="5018"/>
        <item m="1" x="6513"/>
        <item m="1" x="6147"/>
        <item m="1" x="7618"/>
        <item m="1" x="3067"/>
        <item m="1" x="7069"/>
        <item m="1" x="3464"/>
        <item m="1" x="3038"/>
        <item m="1" x="4872"/>
        <item m="1" x="7453"/>
        <item m="1" x="3958"/>
        <item m="1" x="3589"/>
        <item m="1" x="3824"/>
        <item m="1" x="7162"/>
        <item m="1" x="4486"/>
        <item m="1" x="6298"/>
        <item m="1" x="5447"/>
        <item m="1" x="3092"/>
        <item m="1" x="5851"/>
        <item m="1" x="7184"/>
        <item m="1" x="3884"/>
        <item m="1" x="2958"/>
        <item m="1" x="6046"/>
        <item m="1" x="4470"/>
        <item m="1" x="2608"/>
        <item m="1" x="2435"/>
        <item m="1" x="5798"/>
        <item m="1" x="2890"/>
        <item m="1" x="4455"/>
        <item m="1" x="5419"/>
        <item m="1" x="2262"/>
        <item m="1" x="7307"/>
        <item m="1" x="5586"/>
        <item m="1" x="2788"/>
        <item m="1" x="4336"/>
        <item m="1" x="3969"/>
        <item m="1" x="4855"/>
        <item m="1" x="4647"/>
        <item m="1" x="3320"/>
        <item m="1" x="2972"/>
        <item m="1" x="5893"/>
        <item m="1" x="2404"/>
        <item m="1" x="3069"/>
        <item m="1" x="3028"/>
        <item m="1" x="5126"/>
        <item m="1" x="4026"/>
        <item m="1" x="3670"/>
        <item m="1" x="2777"/>
        <item m="1" x="7268"/>
        <item m="1" x="5978"/>
        <item m="1" x="4195"/>
        <item m="1" x="5043"/>
        <item m="1" x="3350"/>
        <item m="1" x="6515"/>
        <item m="1" x="4209"/>
        <item m="1" x="3596"/>
        <item m="1" x="4975"/>
        <item m="1" x="4734"/>
        <item m="1" x="3227"/>
        <item m="1" x="3988"/>
        <item m="1" x="5627"/>
        <item m="1" x="5367"/>
        <item m="1" x="2888"/>
        <item m="1" x="5779"/>
        <item m="1" x="3461"/>
        <item m="1" x="7664"/>
        <item m="1" x="3503"/>
        <item m="1" x="5804"/>
        <item m="1" x="6591"/>
        <item m="1" x="5314"/>
        <item m="1" x="2626"/>
        <item m="1" x="5535"/>
        <item m="1" x="2846"/>
        <item m="1" x="3182"/>
        <item m="1" x="7381"/>
        <item m="1" x="4771"/>
        <item m="1" x="7239"/>
        <item m="1" x="2683"/>
        <item m="1" x="5695"/>
        <item m="1" x="5011"/>
        <item m="1" x="6738"/>
        <item m="1" x="6135"/>
        <item m="1" x="3432"/>
        <item m="1" x="6375"/>
        <item m="1" x="5197"/>
        <item m="1" x="4976"/>
        <item m="1" x="5569"/>
        <item m="1" x="4478"/>
        <item m="1" x="2938"/>
        <item m="1" x="6619"/>
        <item m="1" x="6768"/>
        <item m="1" x="4644"/>
        <item m="1" x="5059"/>
        <item m="1" x="7665"/>
        <item m="1" x="6249"/>
        <item m="1" x="3950"/>
        <item m="1" x="3215"/>
        <item m="1" x="7316"/>
        <item m="1" x="2769"/>
        <item m="1" x="6210"/>
        <item m="1" x="7198"/>
        <item m="1" x="6447"/>
        <item m="1" x="5428"/>
        <item m="1" x="6086"/>
        <item m="1" x="4898"/>
        <item m="1" x="3152"/>
        <item m="1" x="6567"/>
        <item m="1" x="4910"/>
        <item m="1" x="6421"/>
        <item m="1" x="5177"/>
        <item m="1" x="3191"/>
        <item m="1" x="7257"/>
        <item m="1" x="2308"/>
        <item m="1" x="5347"/>
        <item m="1" x="5484"/>
        <item m="1" x="6758"/>
        <item m="1" x="3268"/>
        <item m="1" x="3491"/>
        <item m="1" x="5183"/>
        <item m="1" x="7433"/>
        <item m="1" x="4941"/>
        <item m="1" x="7444"/>
        <item m="1" x="3408"/>
        <item m="1" x="4508"/>
        <item m="1" x="3386"/>
        <item m="1" x="2531"/>
        <item m="1" x="6402"/>
        <item m="1" x="4810"/>
        <item m="1" x="6303"/>
        <item m="1" x="3535"/>
        <item m="1" x="3333"/>
        <item m="1" x="2436"/>
        <item m="1" x="3125"/>
        <item m="1" x="5026"/>
        <item m="1" x="6241"/>
        <item m="1" x="5430"/>
        <item m="1" x="5450"/>
        <item m="1" x="5062"/>
        <item m="1" x="6054"/>
        <item m="1" x="7148"/>
        <item m="1" x="6070"/>
        <item m="1" x="2255"/>
        <item m="1" x="5809"/>
        <item m="1" x="3439"/>
        <item m="1" x="7449"/>
        <item m="1" x="6260"/>
        <item m="1" x="3940"/>
        <item m="1" x="4663"/>
        <item m="1" x="3570"/>
        <item m="1" x="2592"/>
        <item m="1" x="5098"/>
        <item m="1" x="7600"/>
        <item m="1" x="3674"/>
        <item m="1" x="5811"/>
        <item m="1" x="7297"/>
        <item m="1" x="3949"/>
        <item m="1" x="6542"/>
        <item m="1" x="2423"/>
        <item m="1" x="4628"/>
        <item m="1" x="4520"/>
        <item m="1" x="4205"/>
        <item m="1" x="7374"/>
        <item m="1" x="4201"/>
        <item m="1" x="7035"/>
        <item m="1" x="4349"/>
        <item m="1" x="7485"/>
        <item m="1" x="6114"/>
        <item m="1" x="3885"/>
        <item m="1" x="4940"/>
        <item m="1" x="4388"/>
        <item m="1" x="2891"/>
        <item m="1" x="2994"/>
        <item m="1" x="5983"/>
        <item m="1" x="3915"/>
        <item m="1" x="2622"/>
        <item m="1" x="4791"/>
        <item m="1" x="3259"/>
        <item m="1" x="6012"/>
        <item m="1" x="7215"/>
        <item m="1" x="2861"/>
        <item m="1" x="4138"/>
        <item m="1" x="4103"/>
        <item m="1" x="7519"/>
        <item m="1" x="5510"/>
        <item m="1" x="3158"/>
        <item m="1" x="6472"/>
        <item m="1" x="2814"/>
        <item m="1" x="6899"/>
        <item m="1" x="2701"/>
        <item m="1" x="2596"/>
        <item m="1" x="7639"/>
        <item m="1" x="5951"/>
        <item m="1" x="4310"/>
        <item m="1" x="2326"/>
        <item m="1" x="6869"/>
        <item m="1" x="5463"/>
        <item m="1" x="3762"/>
        <item m="1" x="3109"/>
        <item m="1" x="6823"/>
        <item m="1" x="4540"/>
        <item m="1" x="3582"/>
        <item m="1" x="3168"/>
        <item m="1" x="5502"/>
        <item m="1" x="3847"/>
        <item m="1" x="5734"/>
        <item m="1" x="3027"/>
        <item m="1" x="4017"/>
        <item m="1" x="4392"/>
        <item m="1" x="2418"/>
        <item m="1" x="3252"/>
        <item m="1" x="4650"/>
        <item m="1" x="6646"/>
        <item m="1" x="3583"/>
        <item m="1" x="6081"/>
        <item m="1" x="6704"/>
        <item m="1" x="4137"/>
        <item m="1" x="4487"/>
        <item m="1" x="6514"/>
        <item m="1" x="5819"/>
        <item m="1" x="6859"/>
        <item m="1" x="3021"/>
        <item m="1" x="3897"/>
        <item m="1" x="5488"/>
        <item m="1" x="7173"/>
        <item m="1" x="7079"/>
        <item m="1" x="3935"/>
        <item m="1" x="4569"/>
        <item m="1" x="7370"/>
        <item m="1" x="5975"/>
        <item m="1" x="4667"/>
        <item m="1" x="3923"/>
        <item m="1" x="2285"/>
        <item m="1" x="5469"/>
        <item m="1" x="4726"/>
        <item m="1" x="2551"/>
        <item m="1" x="3707"/>
        <item m="1" x="7306"/>
        <item m="1" x="6017"/>
        <item m="1" x="3161"/>
        <item m="1" x="6270"/>
        <item m="1" x="5109"/>
        <item m="1" x="3961"/>
        <item m="1" x="3376"/>
        <item m="1" x="5853"/>
        <item m="1" x="6895"/>
        <item m="1" x="4945"/>
        <item m="1" x="4263"/>
        <item m="1" x="5120"/>
        <item m="1" x="6671"/>
        <item m="1" x="5142"/>
        <item m="1" x="2434"/>
        <item m="1" x="7125"/>
        <item m="1" x="4495"/>
        <item m="1" x="3076"/>
        <item m="1" x="3584"/>
        <item m="1" x="4601"/>
        <item m="1" x="5519"/>
        <item m="1" x="5493"/>
        <item m="1" x="3243"/>
        <item m="1" x="3999"/>
        <item m="1" x="5943"/>
        <item m="1" x="3960"/>
        <item m="1" x="5092"/>
        <item m="1" x="4701"/>
        <item m="1" x="5323"/>
        <item m="1" x="5740"/>
        <item m="1" x="3608"/>
        <item m="1" x="5119"/>
        <item m="1" x="3466"/>
        <item m="1" x="6641"/>
        <item m="1" x="6373"/>
        <item m="1" x="2887"/>
        <item m="1" x="4973"/>
        <item m="1" x="5532"/>
        <item m="1" x="2492"/>
        <item m="1" x="3819"/>
        <item m="1" x="3766"/>
        <item m="1" x="6028"/>
        <item m="1" x="7393"/>
        <item m="1" x="7277"/>
        <item m="1" x="3399"/>
        <item m="1" x="6961"/>
        <item m="1" x="7235"/>
        <item m="1" x="3492"/>
        <item m="1" x="7164"/>
        <item m="1" x="3157"/>
        <item m="1" x="4960"/>
        <item m="1" x="2997"/>
        <item m="1" x="7252"/>
        <item m="1" x="2628"/>
        <item m="1" x="4894"/>
        <item m="1" x="3400"/>
        <item m="1" x="3371"/>
        <item m="1" x="2915"/>
        <item m="1" x="5580"/>
        <item m="1" x="3939"/>
        <item m="1" x="3001"/>
        <item m="1" x="6211"/>
        <item m="1" x="6363"/>
        <item m="1" x="5670"/>
        <item m="1" x="2451"/>
        <item m="1" x="7196"/>
        <item m="1" x="7254"/>
        <item m="1" x="6180"/>
        <item m="1" x="5868"/>
        <item m="1" x="6897"/>
        <item m="1" x="4281"/>
        <item m="1" x="5486"/>
        <item m="1" x="5121"/>
        <item m="1" x="2344"/>
        <item m="1" x="4691"/>
        <item m="1" x="4513"/>
        <item m="1" x="7299"/>
        <item m="1" x="3124"/>
        <item m="1" x="4804"/>
        <item m="1" x="5300"/>
        <item m="1" x="6715"/>
        <item m="1" x="2727"/>
        <item m="1" x="3603"/>
        <item m="1" x="4915"/>
        <item m="1" x="6182"/>
        <item m="1" x="4962"/>
        <item m="1" x="7105"/>
        <item m="1" x="3007"/>
        <item m="1" x="7147"/>
        <item m="1" x="6208"/>
        <item m="1" x="2892"/>
        <item m="1" x="2840"/>
        <item m="1" x="6905"/>
        <item m="1" x="3709"/>
        <item m="1" x="2778"/>
        <item m="1" x="5872"/>
        <item m="1" x="5877"/>
        <item m="1" x="6574"/>
        <item m="1" x="5817"/>
        <item m="1" x="4104"/>
        <item m="1" x="6044"/>
        <item m="1" x="3851"/>
        <item m="1" x="3683"/>
        <item m="1" x="5953"/>
        <item m="1" x="6213"/>
        <item m="1" x="3230"/>
        <item m="1" x="2539"/>
        <item m="1" x="7129"/>
        <item m="1" x="5664"/>
        <item m="1" x="5136"/>
        <item m="1" x="4537"/>
        <item m="1" x="6708"/>
        <item m="1" x="5587"/>
        <item m="1" x="7429"/>
        <item m="1" x="2711"/>
        <item m="1" x="5015"/>
        <item m="1" x="3788"/>
        <item m="1" x="6565"/>
        <item m="1" x="2452"/>
        <item m="1" x="3837"/>
        <item m="1" x="5202"/>
        <item m="1" x="4646"/>
        <item m="1" x="3369"/>
        <item m="1" x="7407"/>
        <item m="1" x="2292"/>
        <item m="1" x="7638"/>
        <item m="1" x="4514"/>
        <item m="1" x="3032"/>
        <item m="1" x="4828"/>
        <item m="1" x="4158"/>
        <item m="1" x="3786"/>
        <item m="1" x="6332"/>
        <item m="1" x="7466"/>
        <item m="1" x="2532"/>
        <item m="1" x="2704"/>
        <item m="1" x="2717"/>
        <item m="1" x="6959"/>
        <item m="1" x="2342"/>
        <item m="1" x="4437"/>
        <item m="1" x="7441"/>
        <item m="1" x="3358"/>
        <item m="1" x="5802"/>
        <item m="1" x="7717"/>
        <item m="1" x="4235"/>
        <item m="1" x="5166"/>
        <item m="1" x="6236"/>
        <item m="1" x="5155"/>
        <item m="1" x="7159"/>
        <item m="1" x="6842"/>
        <item m="1" x="6487"/>
        <item m="1" x="2940"/>
        <item m="1" x="5123"/>
        <item m="1" x="6825"/>
        <item m="1" x="4332"/>
        <item m="1" x="4213"/>
        <item m="1" x="5562"/>
        <item m="1" x="2653"/>
        <item m="1" x="6993"/>
        <item m="1" x="3263"/>
        <item m="1" x="4053"/>
        <item m="1" x="5850"/>
        <item m="1" x="3883"/>
        <item m="1" x="3302"/>
        <item m="1" x="7646"/>
        <item m="1" x="7019"/>
        <item m="1" x="4044"/>
        <item m="1" x="6775"/>
        <item m="1" x="6083"/>
        <item m="1" x="4627"/>
        <item m="1" x="5031"/>
        <item m="1" x="6244"/>
        <item m="1" x="2965"/>
        <item m="1" x="5884"/>
        <item m="1" x="6886"/>
        <item m="1" x="7145"/>
        <item m="1" x="6399"/>
        <item m="1" x="4216"/>
        <item m="1" x="6766"/>
        <item m="1" x="5030"/>
        <item m="1" x="4061"/>
        <item m="1" x="2735"/>
        <item m="1" x="2300"/>
        <item m="1" x="7515"/>
        <item m="1" x="5014"/>
        <item m="1" x="4285"/>
        <item m="1" x="2530"/>
        <item m="1" x="5533"/>
        <item m="1" x="6284"/>
        <item m="1" x="4467"/>
        <item m="1" x="2298"/>
        <item m="1" x="5591"/>
        <item m="1" x="5108"/>
        <item m="1" x="5134"/>
        <item m="1" x="4179"/>
        <item m="1" x="3203"/>
        <item m="1" x="7409"/>
        <item m="1" x="3505"/>
        <item m="1" x="5963"/>
        <item m="1" x="5198"/>
        <item m="1" x="2427"/>
        <item m="1" x="4783"/>
        <item m="1" x="4120"/>
        <item m="1" x="2555"/>
        <item m="1" x="6629"/>
        <item m="1" x="3363"/>
        <item m="1" x="3907"/>
        <item m="1" x="5310"/>
        <item m="1" x="2277"/>
        <item m="1" x="6020"/>
        <item m="1" x="4001"/>
        <item m="1" x="6687"/>
        <item m="1" x="4954"/>
        <item m="1" x="6126"/>
        <item m="1" x="6099"/>
        <item m="1" x="7655"/>
        <item m="1" x="7500"/>
        <item m="1" x="3380"/>
        <item m="1" x="6660"/>
        <item m="1" x="2275"/>
        <item m="1" x="2259"/>
        <item m="1" x="5456"/>
        <item m="1" x="2868"/>
        <item m="1" x="4753"/>
        <item m="1" x="7096"/>
        <item m="1" x="4768"/>
        <item m="1" x="7047"/>
        <item m="1" x="3899"/>
        <item m="1" x="4522"/>
        <item m="1" x="5266"/>
        <item m="1" x="2619"/>
        <item m="1" x="4605"/>
        <item m="1" x="3727"/>
        <item m="1" x="7295"/>
        <item m="1" x="6779"/>
        <item m="1" x="3931"/>
        <item m="1" x="5918"/>
        <item m="1" x="4050"/>
        <item m="1" x="3055"/>
        <item m="1" x="7166"/>
        <item m="1" x="4469"/>
        <item m="1" x="4871"/>
        <item m="1" x="7390"/>
        <item m="1" x="6348"/>
        <item m="1" x="2797"/>
        <item m="1" x="4875"/>
        <item m="1" x="3673"/>
        <item m="1" x="2736"/>
        <item m="1" x="3889"/>
        <item m="1" x="5338"/>
        <item m="1" x="6874"/>
        <item m="1" x="4181"/>
        <item m="1" x="4636"/>
        <item m="1" x="7186"/>
        <item m="1" x="4237"/>
        <item m="1" x="4885"/>
        <item m="1" x="3018"/>
        <item m="1" x="2697"/>
        <item m="1" x="6381"/>
        <item m="1" x="3291"/>
        <item m="1" x="5413"/>
        <item m="1" x="5998"/>
        <item m="1" x="4438"/>
        <item m="1" x="2627"/>
        <item m="1" x="7366"/>
        <item m="1" x="3963"/>
        <item m="1" x="6720"/>
        <item m="1" x="6062"/>
        <item m="1" x="6320"/>
        <item m="1" x="5993"/>
        <item m="1" x="6009"/>
        <item m="1" x="2597"/>
        <item m="1" x="4155"/>
        <item m="1" x="7216"/>
        <item m="1" x="2478"/>
        <item m="1" x="2379"/>
        <item m="1" x="4713"/>
        <item m="1" x="4260"/>
        <item m="1" x="3613"/>
        <item m="1" x="6731"/>
        <item m="1" x="2803"/>
        <item m="1" x="4164"/>
        <item m="1" x="7462"/>
        <item m="1" x="4562"/>
        <item m="1" x="3134"/>
        <item m="1" x="2734"/>
        <item m="1" x="5368"/>
        <item m="1" x="5379"/>
        <item m="1" x="4032"/>
        <item m="1" x="3409"/>
        <item m="1" x="3874"/>
        <item m="1" x="2917"/>
        <item m="1" x="2764"/>
        <item m="1" x="6877"/>
        <item m="1" x="3174"/>
        <item m="1" x="4036"/>
        <item m="1" x="3778"/>
        <item m="1" x="7514"/>
        <item m="1" x="3779"/>
        <item m="1" x="7021"/>
        <item m="1" x="5010"/>
        <item m="1" x="3344"/>
        <item m="1" x="2552"/>
        <item m="1" x="4966"/>
        <item m="1" x="4967"/>
        <item m="1" x="6336"/>
        <item m="1" x="6337"/>
        <item m="1" x="4065"/>
        <item m="1" x="5365"/>
        <item m="1" x="5038"/>
        <item m="1" x="2954"/>
        <item m="1" x="6194"/>
        <item m="1" x="5712"/>
        <item m="1" x="7206"/>
        <item m="1" x="4108"/>
        <item m="1" x="4705"/>
        <item m="1" x="5780"/>
        <item m="1" x="7463"/>
        <item m="1" x="7341"/>
        <item m="1" x="6543"/>
        <item m="1" x="7602"/>
        <item m="1" x="6982"/>
        <item m="1" x="4304"/>
        <item m="1" x="2678"/>
        <item m="1" x="6569"/>
        <item m="1" x="5846"/>
        <item m="1" x="6609"/>
        <item m="1" x="2358"/>
        <item m="1" x="3918"/>
        <item m="1" x="3662"/>
        <item m="1" x="4788"/>
        <item m="1" x="4807"/>
        <item m="1" x="4974"/>
        <item m="1" x="3640"/>
        <item m="1" x="6063"/>
        <item m="1" x="2515"/>
        <item m="1" x="2419"/>
        <item m="1" x="2667"/>
        <item m="1" x="4808"/>
        <item m="1" x="4223"/>
        <item m="1" x="7101"/>
        <item m="1" x="7487"/>
        <item m="1" x="5005"/>
        <item m="1" x="6507"/>
        <item m="1" x="5820"/>
        <item m="1" x="7486"/>
        <item m="1" x="6884"/>
        <item m="1" x="7089"/>
        <item m="1" x="7133"/>
        <item m="1" x="5969"/>
        <item m="1" x="3321"/>
        <item m="1" x="2271"/>
        <item m="1" x="5210"/>
        <item m="1" x="2882"/>
        <item m="1" x="3456"/>
        <item m="1" x="3964"/>
        <item m="1" x="4638"/>
        <item m="1" x="6095"/>
        <item m="1" x="6647"/>
        <item m="1" x="7086"/>
        <item m="1" x="5412"/>
        <item m="1" x="3261"/>
        <item m="1" x="3877"/>
        <item m="1" x="2375"/>
        <item m="1" x="5070"/>
        <item m="1" x="2746"/>
        <item m="1" x="6594"/>
        <item m="1" x="4633"/>
        <item m="1" x="5578"/>
        <item m="1" x="6457"/>
        <item m="1" x="7210"/>
        <item m="1" x="4264"/>
        <item m="1" x="4294"/>
        <item m="1" x="4931"/>
        <item m="1" x="4306"/>
        <item m="1" x="3194"/>
        <item m="1" x="5458"/>
        <item m="1" x="6999"/>
        <item m="1" x="6119"/>
        <item m="1" x="6577"/>
        <item m="1" x="3411"/>
        <item m="1" x="4539"/>
        <item m="1" x="5457"/>
        <item m="1" x="4295"/>
        <item m="1" x="7211"/>
        <item m="1" x="7511"/>
        <item m="1" x="3711"/>
        <item m="1" x="4815"/>
        <item m="1" x="6358"/>
        <item m="1" x="6093"/>
        <item m="1" x="2854"/>
        <item m="1" x="2710"/>
        <item m="1" x="2761"/>
        <item m="1" x="7221"/>
        <item m="1" x="3679"/>
        <item m="1" x="6002"/>
        <item m="1" x="5442"/>
        <item m="1" x="7648"/>
        <item m="1" x="5283"/>
        <item m="1" x="3661"/>
        <item m="1" x="2831"/>
        <item m="1" x="5513"/>
        <item m="1" x="5759"/>
        <item m="1" x="5729"/>
        <item m="1" x="3248"/>
        <item m="1" x="5941"/>
        <item m="1" x="4779"/>
        <item m="1" x="2353"/>
        <item m="1" x="4953"/>
        <item m="1" x="6203"/>
        <item m="1" x="3769"/>
        <item m="1" x="3500"/>
        <item m="1" x="6189"/>
        <item m="1" x="6221"/>
        <item m="1" x="3959"/>
        <item m="1" x="4736"/>
        <item m="1" x="7498"/>
        <item m="1" x="3341"/>
        <item m="1" x="3155"/>
        <item m="1" x="3484"/>
        <item m="1" x="4626"/>
        <item m="1" x="3019"/>
        <item m="1" x="6362"/>
        <item m="1" x="5750"/>
        <item m="1" x="4519"/>
        <item m="1" x="6585"/>
        <item m="1" x="4485"/>
        <item m="1" x="5786"/>
        <item m="1" x="6145"/>
        <item m="1" x="3428"/>
        <item m="1" x="5663"/>
        <item m="1" x="6873"/>
        <item m="1" x="5241"/>
        <item m="1" x="3560"/>
        <item m="1" x="3873"/>
        <item m="1" x="3383"/>
        <item m="1" x="2848"/>
        <item m="1" x="2914"/>
        <item m="1" x="2400"/>
        <item m="1" x="5829"/>
        <item m="1" x="6907"/>
        <item m="1" x="5319"/>
        <item m="1" x="2698"/>
        <item m="1" x="7624"/>
        <item m="1" x="2768"/>
        <item m="1" x="3351"/>
        <item m="1" x="4980"/>
        <item m="1" x="6034"/>
        <item m="1" x="6667"/>
        <item m="1" x="4752"/>
        <item m="1" x="6386"/>
        <item m="1" x="4241"/>
        <item m="1" x="4579"/>
        <item m="1" x="6848"/>
        <item m="1" x="2932"/>
        <item m="1" x="3759"/>
        <item m="1" x="4254"/>
        <item m="1" x="3048"/>
        <item m="1" x="3202"/>
        <item m="1" x="7074"/>
        <item m="1" x="6454"/>
        <item m="1" x="5372"/>
        <item m="1" x="6004"/>
        <item m="1" x="4796"/>
        <item m="1" x="2327"/>
        <item m="1" x="3305"/>
        <item m="1" x="7273"/>
        <item m="1" x="4623"/>
        <item m="1" x="3617"/>
        <item m="1" x="5886"/>
        <item m="1" x="3898"/>
        <item m="1" x="2313"/>
        <item m="1" x="4178"/>
        <item m="1" x="2265"/>
        <item m="1" x="4249"/>
        <item m="1" x="4021"/>
        <item m="1" x="4101"/>
        <item m="1" x="4268"/>
        <item m="1" x="6055"/>
        <item m="1" x="3290"/>
        <item m="1" x="2990"/>
        <item m="1" x="7573"/>
        <item m="1" x="6612"/>
        <item m="1" x="5669"/>
        <item m="1" x="6300"/>
        <item m="1" x="3604"/>
        <item m="1" x="4990"/>
        <item m="1" x="6965"/>
        <item m="1" x="3857"/>
        <item m="1" x="7180"/>
        <item m="1" x="2333"/>
        <item m="1" x="4105"/>
        <item m="1" x="4202"/>
        <item m="1" x="5520"/>
        <item m="1" x="6683"/>
        <item m="1" x="6078"/>
        <item m="1" x="7722"/>
        <item m="1" x="5814"/>
        <item m="1" x="4594"/>
        <item m="1" x="2548"/>
        <item m="1" x="6904"/>
        <item m="1" x="5194"/>
        <item m="1" x="6808"/>
        <item m="1" x="6392"/>
        <item m="1" x="7678"/>
        <item m="1" x="4229"/>
        <item m="1" x="3681"/>
        <item m="1" x="6387"/>
        <item m="1" x="4165"/>
        <item m="1" x="7318"/>
        <item m="1" x="2857"/>
        <item m="1" x="4664"/>
        <item m="1" x="5825"/>
        <item m="1" x="3120"/>
        <item m="1" x="3138"/>
        <item m="1" x="4680"/>
        <item m="1" x="4554"/>
        <item m="1" x="3903"/>
        <item m="1" x="6370"/>
        <item m="1" x="6479"/>
        <item m="1" x="6291"/>
        <item m="1" x="3541"/>
        <item m="1" x="2800"/>
        <item m="1" x="6576"/>
        <item m="1" x="6246"/>
        <item m="1" x="4378"/>
        <item m="1" x="3735"/>
        <item m="1" x="7321"/>
        <item m="1" x="7154"/>
        <item m="1" x="3844"/>
        <item m="1" x="3077"/>
        <item m="1" x="5331"/>
        <item m="1" x="3985"/>
        <item m="1" x="4856"/>
        <item m="1" x="5230"/>
        <item m="1" x="4600"/>
        <item m="1" x="4866"/>
        <item m="1" x="2910"/>
        <item m="1" x="6682"/>
        <item m="1" x="2866"/>
        <item m="1" x="3244"/>
        <item m="1" x="2876"/>
        <item m="1" x="6143"/>
        <item m="1" x="4704"/>
        <item m="1" x="7289"/>
        <item m="1" x="4070"/>
        <item m="1" x="3775"/>
        <item m="1" x="7537"/>
        <item m="1" x="4865"/>
        <item m="1" x="4280"/>
        <item m="1" x="5952"/>
        <item m="1" x="4303"/>
        <item m="1" x="7427"/>
        <item m="1" x="3677"/>
        <item m="1" x="5677"/>
        <item m="1" x="3102"/>
        <item m="1" x="3104"/>
        <item m="1" x="3517"/>
        <item m="1" x="5343"/>
        <item m="1" x="3557"/>
        <item m="1" x="3886"/>
        <item m="1" x="2933"/>
        <item m="1" x="4637"/>
        <item m="1" x="6820"/>
        <item m="1" x="3475"/>
        <item m="1" x="4142"/>
        <item m="1" x="6980"/>
        <item m="1" x="2394"/>
        <item m="1" x="3353"/>
        <item m="1" x="6889"/>
        <item m="1" x="3198"/>
        <item m="1" x="5247"/>
        <item m="1" x="5441"/>
        <item m="1" x="7218"/>
        <item m="1" x="4121"/>
        <item m="1" x="2783"/>
        <item m="1" x="4749"/>
        <item m="1" x="3447"/>
        <item m="1" x="5414"/>
        <item m="1" x="5034"/>
        <item m="1" x="6224"/>
        <item m="1" x="3190"/>
        <item m="1" x="5036"/>
        <item m="1" x="6265"/>
        <item m="1" x="3364"/>
        <item m="1" x="6272"/>
        <item m="1" x="2479"/>
        <item m="1" x="5186"/>
        <item m="1" x="5641"/>
        <item m="1" x="3659"/>
        <item m="1" x="4278"/>
        <item m="1" x="3088"/>
        <item m="1" x="6703"/>
        <item m="1" x="4935"/>
        <item m="1" x="5626"/>
        <item m="1" x="4986"/>
        <item m="1" x="6759"/>
        <item m="1" x="5592"/>
        <item m="1" x="4724"/>
        <item m="1" x="4425"/>
        <item m="1" x="2826"/>
        <item m="1" x="5652"/>
        <item m="1" x="7046"/>
        <item x="95"/>
        <item m="1" x="6582"/>
        <item m="1" x="4506"/>
        <item m="1" x="5784"/>
        <item m="1" x="7139"/>
        <item m="1" x="3726"/>
        <item m="1" x="6164"/>
        <item m="1" x="7432"/>
        <item m="1" x="3082"/>
        <item m="1" x="6165"/>
        <item m="1" x="7431"/>
        <item m="1" x="7320"/>
        <item m="1" x="3169"/>
        <item m="1" x="4311"/>
        <item m="1" x="3577"/>
        <item m="1" x="3871"/>
        <item m="1" x="7719"/>
        <item m="1" x="6274"/>
        <item x="94"/>
        <item m="1" x="4346"/>
        <item m="1" x="5464"/>
        <item m="1" x="7362"/>
        <item m="1" x="4846"/>
        <item m="1" x="7130"/>
        <item m="1" x="6850"/>
        <item m="1" x="7608"/>
        <item m="1" x="3574"/>
        <item m="1" x="4534"/>
        <item m="1" x="5690"/>
        <item m="1" x="4159"/>
        <item m="1" x="6657"/>
        <item m="1" x="7007"/>
        <item m="1" x="5757"/>
        <item m="1" x="4182"/>
        <item m="1" x="6247"/>
        <item m="1" x="6923"/>
        <item m="1" x="6088"/>
        <item m="1" x="4770"/>
        <item m="1" x="2689"/>
        <item m="1" x="6814"/>
        <item m="1" x="2730"/>
        <item m="1" x="4305"/>
        <item m="1" x="4515"/>
        <item m="1" x="3037"/>
        <item m="1" x="2295"/>
        <item m="1" x="4067"/>
        <item m="1" x="3274"/>
        <item m="1" x="5382"/>
        <item m="1" x="7729"/>
        <item m="1" x="4696"/>
        <item m="1" x="4672"/>
        <item m="1" x="2443"/>
        <item m="1" x="5997"/>
        <item m="1" x="3984"/>
        <item m="1" x="5311"/>
        <item m="1" x="5400"/>
        <item m="1" x="5622"/>
        <item m="1" x="6318"/>
        <item m="1" x="6903"/>
        <item m="1" x="4834"/>
        <item m="1" x="3925"/>
        <item m="1" x="5671"/>
        <item m="1" x="4271"/>
        <item m="1" x="5233"/>
        <item m="1" x="4012"/>
        <item m="1" x="5446"/>
        <item m="1" x="6847"/>
        <item m="1" x="2843"/>
        <item m="1" x="3965"/>
        <item m="1" x="5422"/>
        <item m="1" x="2877"/>
        <item m="1" x="4917"/>
        <item m="1" x="3962"/>
        <item m="1" x="6796"/>
        <item m="1" x="3293"/>
        <item m="1" x="5735"/>
        <item m="1" x="7172"/>
        <item m="1" x="6684"/>
        <item m="1" x="7410"/>
        <item m="1" x="6888"/>
        <item m="1" x="3611"/>
        <item m="1" x="6068"/>
        <item m="1" x="3370"/>
        <item m="1" x="4914"/>
        <item m="1" x="7599"/>
        <item m="1" x="7132"/>
        <item m="1" x="4795"/>
        <item m="1" x="4802"/>
        <item m="1" x="2702"/>
        <item m="1" x="2303"/>
        <item m="1" x="2851"/>
        <item m="1" x="6532"/>
        <item m="1" x="6459"/>
        <item m="1" x="5060"/>
        <item m="1" x="4161"/>
        <item m="1" x="5807"/>
        <item m="1" x="3628"/>
        <item m="1" x="5723"/>
        <item m="1" x="6951"/>
        <item m="1" x="3441"/>
        <item m="1" x="7730"/>
        <item m="1" x="7212"/>
        <item m="1" x="7662"/>
        <item m="1" x="2980"/>
        <item m="1" x="3643"/>
        <item m="1" x="4064"/>
        <item m="1" x="2338"/>
        <item m="1" x="4684"/>
        <item m="1" x="2593"/>
        <item m="1" x="7345"/>
        <item m="1" x="6110"/>
        <item m="1" x="3404"/>
        <item m="1" x="5588"/>
        <item m="1" x="5156"/>
        <item m="1" x="4932"/>
        <item m="1" x="6653"/>
        <item m="1" x="5601"/>
        <item m="1" x="7016"/>
        <item m="1" x="2872"/>
        <item m="1" x="3090"/>
        <item m="1" x="5624"/>
        <item m="1" x="2519"/>
        <item m="1" x="3814"/>
        <item m="1" x="5694"/>
        <item m="1" x="6508"/>
        <item m="1" x="2483"/>
        <item m="1" x="5629"/>
        <item m="1" x="6855"/>
        <item m="1" x="3284"/>
        <item m="1" x="2561"/>
        <item m="1" x="6880"/>
        <item m="1" x="5359"/>
        <item m="1" x="3061"/>
        <item m="1" x="5277"/>
        <item m="1" x="5932"/>
        <item m="1" x="2576"/>
        <item m="1" x="6310"/>
        <item m="1" x="4081"/>
        <item m="1" x="6097"/>
        <item m="1" x="3635"/>
        <item m="1" x="2485"/>
        <item m="1" x="6391"/>
        <item m="1" x="3133"/>
        <item m="1" x="5292"/>
        <item m="1" x="5917"/>
        <item m="1" x="6022"/>
        <item m="1" x="5105"/>
        <item m="1" x="7304"/>
        <item m="1" x="6819"/>
        <item m="1" x="7099"/>
        <item m="1" x="3831"/>
        <item m="1" x="3382"/>
        <item m="1" x="7538"/>
        <item m="1" x="6561"/>
        <item m="1" x="7146"/>
        <item m="1" x="5686"/>
        <item m="1" x="2643"/>
        <item m="1" x="3130"/>
        <item m="1" x="3528"/>
        <item m="1" x="3083"/>
        <item m="1" x="2865"/>
        <item m="1" x="4132"/>
        <item m="1" x="6464"/>
        <item m="1" x="2645"/>
        <item m="1" x="4964"/>
        <item m="1" x="7301"/>
        <item m="1" x="7093"/>
        <item m="1" x="3687"/>
        <item m="1" x="4818"/>
        <item m="1" x="6344"/>
        <item m="1" x="2849"/>
        <item m="1" x="7413"/>
        <item m="1" x="4897"/>
        <item m="1" x="5363"/>
        <item m="1" x="6963"/>
        <item m="1" x="7552"/>
        <item m="1" x="3292"/>
        <item m="1" x="6480"/>
        <item m="1" x="6879"/>
        <item m="1" x="2796"/>
        <item m="1" x="2442"/>
        <item m="1" x="6280"/>
        <item m="1" x="4243"/>
        <item m="1" x="7294"/>
        <item m="1" x="5835"/>
        <item m="1" x="7327"/>
        <item m="1" x="5282"/>
        <item m="1" x="6432"/>
        <item m="1" x="2926"/>
        <item m="1" x="4269"/>
        <item m="1" x="2550"/>
        <item m="1" x="4144"/>
        <item m="1" x="6694"/>
        <item m="1" x="7726"/>
        <item m="1" x="6586"/>
        <item m="1" x="5775"/>
        <item m="1" x="7194"/>
        <item m="1" x="7174"/>
        <item m="1" x="2648"/>
        <item m="1" x="3324"/>
        <item m="1" x="5068"/>
        <item m="1" x="7644"/>
        <item m="1" x="5163"/>
        <item m="1" x="6729"/>
        <item m="1" x="3171"/>
        <item m="1" x="7329"/>
        <item m="1" x="5861"/>
        <item m="1" x="6991"/>
        <item m="1" x="2605"/>
        <item m="1" x="2533"/>
        <item m="1" x="2498"/>
        <item m="1" x="6610"/>
        <item m="1" x="6077"/>
        <item m="1" x="3655"/>
        <item m="1" x="2862"/>
        <item m="1" x="3372"/>
        <item m="1" x="5167"/>
        <item m="1" x="6349"/>
        <item m="1" x="5013"/>
        <item m="1" x="2537"/>
        <item m="1" x="4217"/>
        <item m="1" x="5666"/>
        <item m="1" x="4904"/>
        <item m="1" x="3150"/>
        <item m="1" x="4122"/>
        <item m="1" x="3598"/>
        <item m="1" x="6563"/>
        <item m="1" x="5044"/>
        <item m="1" x="5857"/>
        <item m="1" x="5776"/>
        <item m="1" x="4541"/>
        <item m="1" x="4329"/>
        <item m="1" x="2827"/>
        <item m="1" x="4335"/>
        <item m="1" x="2657"/>
        <item m="1" x="4403"/>
        <item m="1" x="4333"/>
        <item m="1" x="3285"/>
        <item x="105"/>
        <item m="1" x="4342"/>
        <item m="1" x="5064"/>
        <item m="1" x="3091"/>
        <item m="1" x="4275"/>
        <item m="1" x="3741"/>
        <item m="1" x="3440"/>
        <item m="1" x="4341"/>
        <item m="1" x="5847"/>
        <item m="1" x="3504"/>
        <item m="1" x="5796"/>
        <item m="1" x="4041"/>
        <item m="1" x="4653"/>
        <item m="1" x="4427"/>
        <item m="1" x="3304"/>
        <item m="1" x="6250"/>
        <item m="1" x="5598"/>
        <item m="1" x="4228"/>
        <item m="1" x="3859"/>
        <item m="1" x="3401"/>
        <item m="1" x="4091"/>
        <item m="1" x="5767"/>
        <item m="1" x="4210"/>
        <item m="1" x="6920"/>
        <item m="1" x="3624"/>
        <item m="1" x="6685"/>
        <item m="1" x="6324"/>
        <item m="1" x="5090"/>
        <item m="1" x="6830"/>
        <item m="1" x="4678"/>
        <item m="1" x="4049"/>
        <item m="1" x="7523"/>
        <item m="1" x="4833"/>
        <item m="1" x="5590"/>
        <item m="1" x="4250"/>
        <item m="1" x="6615"/>
        <item m="1" x="3365"/>
        <item m="1" x="2961"/>
        <item m="1" x="4812"/>
        <item m="1" x="5284"/>
        <item m="1" x="2337"/>
        <item m="1" x="6549"/>
        <item m="1" x="4090"/>
        <item m="1" x="2855"/>
        <item m="1" x="3801"/>
        <item m="1" x="2570"/>
        <item m="1" x="5658"/>
        <item m="1" x="5490"/>
        <item m="1" x="3314"/>
        <item m="1" x="5838"/>
        <item m="1" x="7369"/>
        <item m="1" x="3827"/>
        <item m="1" x="6838"/>
        <item m="1" x="6315"/>
        <item m="1" x="6789"/>
        <item m="1" x="6201"/>
        <item m="1" x="4391"/>
        <item m="1" x="3650"/>
        <item m="1" x="6798"/>
        <item m="1" x="3852"/>
        <item m="1" x="3143"/>
        <item m="1" x="7102"/>
        <item m="1" x="6690"/>
        <item m="1" x="6697"/>
        <item m="1" x="3112"/>
        <item m="1" x="2516"/>
        <item m="1" x="6352"/>
        <item m="1" x="2844"/>
        <item m="1" x="3981"/>
        <item m="1" x="2340"/>
        <item m="1" x="3644"/>
        <item m="1" x="4613"/>
        <item m="1" x="4384"/>
        <item m="1" x="4129"/>
        <item m="1" x="3663"/>
        <item m="1" x="2437"/>
        <item m="1" x="6936"/>
        <item m="1" x="3068"/>
        <item m="1" x="2674"/>
        <item m="1" x="2776"/>
        <item m="1" x="6970"/>
        <item m="1" x="5453"/>
        <item m="1" x="4287"/>
        <item m="1" x="4113"/>
        <item m="1" x="4398"/>
        <item m="1" x="6700"/>
        <item m="1" x="4640"/>
        <item m="1" x="5196"/>
        <item m="1" x="5182"/>
        <item m="1" x="2414"/>
        <item m="1" x="2510"/>
        <item m="1" x="4286"/>
        <item m="1" x="4614"/>
        <item m="1" x="5772"/>
        <item m="1" x="7063"/>
        <item m="1" x="4355"/>
        <item m="1" x="7134"/>
        <item m="1" x="4490"/>
        <item m="1" x="2664"/>
        <item m="1" x="6269"/>
        <item m="1" x="5910"/>
        <item m="1" x="5697"/>
        <item m="1" x="3585"/>
        <item m="1" x="5942"/>
        <item m="1" x="4746"/>
        <item m="1" x="3300"/>
        <item m="1" x="5042"/>
        <item m="1" x="2336"/>
        <item m="1" x="3087"/>
        <item m="1" x="2952"/>
        <item m="1" x="3621"/>
        <item m="1" x="3381"/>
        <item m="1" x="4727"/>
        <item m="1" x="4597"/>
        <item m="1" x="6827"/>
        <item m="1" x="6502"/>
        <item m="1" x="3800"/>
        <item m="1" x="6323"/>
        <item m="1" x="2305"/>
        <item m="1" x="6776"/>
        <item m="1" x="5072"/>
        <item m="1" x="6839"/>
        <item m="1" x="3777"/>
        <item m="1" x="6229"/>
        <item m="1" x="7477"/>
        <item m="1" x="4781"/>
        <item m="1" x="7107"/>
        <item m="1" x="5573"/>
        <item m="1" x="5371"/>
        <item m="1" x="5096"/>
        <item m="1" x="2466"/>
        <item m="1" x="2902"/>
        <item m="1" x="2725"/>
        <item m="1" x="2894"/>
        <item m="1" x="5354"/>
        <item m="1" x="5454"/>
        <item m="1" x="2758"/>
        <item m="1" x="6294"/>
        <item m="1" x="7697"/>
        <item m="1" x="6517"/>
        <item m="1" x="6762"/>
        <item m="1" x="4045"/>
        <item m="1" x="5612"/>
        <item m="1" x="2905"/>
        <item m="1" x="7150"/>
        <item m="1" x="3551"/>
        <item m="1" x="5387"/>
        <item m="1" x="6950"/>
        <item m="1" x="7513"/>
        <item m="1" x="2688"/>
        <item m="1" x="7250"/>
        <item m="1" x="7398"/>
        <item m="1" x="3473"/>
        <item m="1" x="7300"/>
        <item m="1" x="5257"/>
        <item m="1" x="2957"/>
        <item m="1" x="5021"/>
        <item m="1" x="2598"/>
        <item m="1" x="6474"/>
        <item m="1" x="6461"/>
        <item m="1" x="6772"/>
        <item m="1" x="7557"/>
        <item m="1" x="5638"/>
        <item m="1" x="2939"/>
        <item m="1" x="6410"/>
        <item m="1" x="6268"/>
        <item m="1" x="4448"/>
        <item m="1" x="7286"/>
        <item m="1" x="5238"/>
        <item m="1" x="7090"/>
        <item m="1" x="5270"/>
        <item m="1" x="3020"/>
        <item m="1" x="6366"/>
        <item m="1" x="5224"/>
        <item m="1" x="7143"/>
        <item m="1" x="4895"/>
        <item m="1" x="7032"/>
        <item m="1" x="6987"/>
        <item m="1" x="7650"/>
        <item m="1" x="4167"/>
        <item m="1" x="6368"/>
        <item m="1" x="6570"/>
        <item m="1" x="5634"/>
        <item m="1" x="5082"/>
        <item m="1" x="7013"/>
        <item m="1" x="3388"/>
        <item m="1" x="5916"/>
        <item m="1" x="7454"/>
        <item m="1" x="6154"/>
        <item m="1" x="7224"/>
        <item m="1" x="2927"/>
        <item m="1" x="2497"/>
        <item m="1" x="3696"/>
        <item m="1" x="5542"/>
        <item m="1" x="6049"/>
        <item m="1" x="6326"/>
        <item m="1" x="3122"/>
        <item m="1" x="3330"/>
        <item m="1" x="6048"/>
        <item m="1" x="6698"/>
        <item m="1" x="7056"/>
        <item m="1" x="3379"/>
        <item m="1" x="3257"/>
        <item m="1" x="6533"/>
        <item m="1" x="7376"/>
        <item m="1" x="4575"/>
        <item m="1" x="3803"/>
        <item m="1" x="3229"/>
        <item m="1" x="6346"/>
        <item m="1" x="4759"/>
        <item m="1" x="3512"/>
        <item m="1" x="5614"/>
        <item m="1" x="7256"/>
        <item m="1" x="4840"/>
        <item m="1" x="4642"/>
        <item m="1" x="3309"/>
        <item m="1" x="5381"/>
        <item m="1" x="6222"/>
        <item m="1" x="6639"/>
        <item m="1" x="6500"/>
        <item m="1" x="2889"/>
        <item m="1" x="6675"/>
        <item m="1" x="5961"/>
        <item m="1" x="7335"/>
        <item m="1" x="2542"/>
        <item m="1" x="3224"/>
        <item m="1" x="5745"/>
        <item m="1" x="4573"/>
        <item m="1" x="7400"/>
        <item m="1" x="5497"/>
        <item m="1" x="7725"/>
        <item m="1" x="2315"/>
        <item m="1" x="4183"/>
        <item m="1" x="4407"/>
        <item m="1" x="3277"/>
        <item m="1" x="3241"/>
        <item m="1" x="6175"/>
        <item m="1" x="7582"/>
        <item m="1" x="7403"/>
        <item m="1" x="4208"/>
        <item m="1" x="7723"/>
        <item m="1" x="3384"/>
        <item m="1" x="3049"/>
        <item m="1" x="7017"/>
        <item m="1" x="6528"/>
        <item m="1" x="4060"/>
        <item m="1" x="3569"/>
        <item m="1" x="4592"/>
        <item x="13"/>
        <item m="1" x="4635"/>
        <item m="1" x="5278"/>
        <item m="1" x="6187"/>
        <item m="1" x="4987"/>
        <item x="148"/>
        <item x="70"/>
        <item m="1" x="2756"/>
        <item x="11"/>
        <item m="1" x="5923"/>
        <item m="1" x="7640"/>
        <item m="1" x="2875"/>
        <item m="1" x="7383"/>
        <item m="1" x="3326"/>
        <item m="1" x="2936"/>
        <item m="1" x="6572"/>
        <item m="1" x="4660"/>
        <item m="1" x="6453"/>
        <item m="1" x="2637"/>
        <item m="1" x="3951"/>
        <item m="1" x="2391"/>
        <item m="1" x="4836"/>
        <item m="1" x="2742"/>
        <item m="1" x="4277"/>
        <item m="1" x="5768"/>
        <item m="1" x="4293"/>
        <item m="1" x="6867"/>
        <item m="1" x="3533"/>
        <item m="1" x="4504"/>
        <item m="1" x="4742"/>
        <item m="1" x="6644"/>
        <item m="1" x="5726"/>
        <item m="1" x="3686"/>
        <item m="1" x="7118"/>
        <item m="1" x="4114"/>
        <item m="1" x="2974"/>
        <item m="1" x="5896"/>
        <item m="1" x="3219"/>
        <item m="1" x="6173"/>
        <item m="1" x="6278"/>
        <item m="1" x="6962"/>
        <item m="1" x="5289"/>
        <item m="1" x="3522"/>
        <item m="1" x="4338"/>
        <item m="1" x="7634"/>
        <item m="1" x="7553"/>
        <item m="1" x="7592"/>
        <item m="1" x="5261"/>
        <item m="1" x="6673"/>
        <item m="1" x="6415"/>
        <item m="1" x="3468"/>
        <item m="1" x="2360"/>
        <item m="1" x="2819"/>
        <item m="1" x="4550"/>
        <item m="1" x="6955"/>
        <item m="1" x="3242"/>
        <item m="1" x="2573"/>
        <item m="1" x="6620"/>
        <item m="1" x="5291"/>
        <item m="1" x="6864"/>
        <item m="1" x="6371"/>
        <item m="1" x="7491"/>
        <item m="1" x="2673"/>
        <item m="1" x="6531"/>
        <item m="1" x="7333"/>
        <item m="1" x="4408"/>
        <item m="1" x="3646"/>
        <item m="1" x="5000"/>
        <item m="1" x="5220"/>
        <item m="1" x="7616"/>
        <item m="1" x="6152"/>
        <item m="1" x="2609"/>
        <item m="1" x="3740"/>
        <item m="1" x="6207"/>
        <item m="1" x="3932"/>
        <item m="1" x="2962"/>
        <item m="1" x="3924"/>
        <item m="1" x="5645"/>
        <item m="1" x="6588"/>
        <item m="1" x="7188"/>
        <item m="1" x="6575"/>
        <item m="1" x="4361"/>
        <item m="1" x="3186"/>
        <item m="1" x="2897"/>
        <item m="1" x="4755"/>
        <item m="1" x="3397"/>
        <item m="1" x="6188"/>
        <item m="1" x="2590"/>
        <item m="1" x="4462"/>
        <item m="1" x="3066"/>
        <item m="1" x="4192"/>
        <item m="1" x="6107"/>
        <item m="1" x="5991"/>
        <item m="1" x="5071"/>
        <item m="1" x="6597"/>
        <item m="1" x="3878"/>
        <item m="1" x="6622"/>
        <item m="1" x="6333"/>
        <item m="1" x="7412"/>
        <item m="1" x="6828"/>
        <item m="1" x="4097"/>
        <item m="1" x="3916"/>
        <item m="1" x="2258"/>
        <item m="1" x="5926"/>
        <item m="1" x="6169"/>
        <item m="1" x="6000"/>
        <item m="1" x="5003"/>
        <item m="1" x="4876"/>
        <item m="1" x="2320"/>
        <item m="1" x="6281"/>
        <item m="1" x="5665"/>
        <item m="1" x="2624"/>
        <item m="1" x="7094"/>
        <item m="1" x="5895"/>
        <item m="1" x="6868"/>
        <item m="1" x="2982"/>
        <item m="1" x="2456"/>
        <item m="1" x="5705"/>
        <item m="1" x="6790"/>
        <item m="1" x="7232"/>
        <item m="1" x="4442"/>
        <item m="1" x="3937"/>
        <item m="1" x="4479"/>
        <item m="1" x="6305"/>
        <item m="1" x="6744"/>
        <item m="1" x="4993"/>
        <item m="1" x="3717"/>
        <item m="1" x="6374"/>
        <item m="1" x="4556"/>
        <item m="1" x="6596"/>
        <item m="1" x="3424"/>
        <item m="1" x="2370"/>
        <item m="1" x="2963"/>
        <item m="1" x="3793"/>
        <item m="1" x="6267"/>
        <item m="1" x="4382"/>
        <item m="1" x="7255"/>
        <item m="1" x="6220"/>
        <item m="1" x="4674"/>
        <item m="1" x="5325"/>
        <item m="1" x="7205"/>
        <item m="1" x="6668"/>
        <item m="1" x="3166"/>
        <item m="1" x="6837"/>
        <item m="1" x="5087"/>
        <item m="1" x="3057"/>
        <item m="1" x="3901"/>
        <item m="1" x="2294"/>
        <item m="1" x="4031"/>
        <item m="1" x="6748"/>
        <item m="1" x="5205"/>
        <item m="1" x="4984"/>
        <item m="1" x="7679"/>
        <item m="1" x="3444"/>
        <item m="1" x="6150"/>
        <item m="1" x="3106"/>
        <item m="1" x="5673"/>
        <item m="1" x="7548"/>
        <item m="1" x="2973"/>
        <item m="1" x="6409"/>
        <item m="1" x="5180"/>
        <item m="1" x="3327"/>
        <item m="1" x="6769"/>
        <item m="1" x="4877"/>
        <item m="1" x="4524"/>
        <item m="1" x="5140"/>
        <item m="1" x="7653"/>
        <item m="1" x="7137"/>
        <item m="1" x="2916"/>
        <item m="1" x="4360"/>
        <item m="1" x="7361"/>
        <item m="1" x="4337"/>
        <item m="1" x="7635"/>
        <item m="1" x="6947"/>
        <item m="1" x="2805"/>
        <item m="1" x="4595"/>
        <item m="1" x="2944"/>
        <item m="1" x="3723"/>
        <item m="1" x="6679"/>
        <item m="1" x="7626"/>
        <item m="1" x="3843"/>
        <item m="1" x="3014"/>
        <item m="1" x="5274"/>
        <item m="1" x="3360"/>
        <item m="1" x="2845"/>
        <item m="1" x="4501"/>
        <item m="1" x="4413"/>
        <item m="1" x="6010"/>
        <item m="1" x="4785"/>
        <item m="1" x="7490"/>
        <item m="1" x="5104"/>
        <item m="1" x="6677"/>
        <item m="1" x="2283"/>
        <item m="1" x="7507"/>
        <item m="1" x="5554"/>
        <item m="1" x="5357"/>
        <item m="1" x="6157"/>
        <item m="1" x="2387"/>
        <item m="1" x="5135"/>
        <item m="1" x="7242"/>
        <item m="1" x="4482"/>
        <item m="1" x="6350"/>
        <item m="1" x="7192"/>
        <item m="1" x="4769"/>
        <item m="1" x="2812"/>
        <item m="1" x="3561"/>
        <item m="1" x="6431"/>
        <item m="1" x="5324"/>
        <item m="1" x="5792"/>
        <item m="1" x="3403"/>
        <item m="1" x="3270"/>
        <item m="1" x="7036"/>
        <item m="1" x="4089"/>
        <item m="1" x="7351"/>
        <item m="1" x="4410"/>
        <item m="1" x="4585"/>
        <item m="1" x="2754"/>
        <item m="1" x="5435"/>
        <item m="1" x="3710"/>
        <item m="1" x="6562"/>
        <item x="2252"/>
        <item m="1" x="3905"/>
        <item m="1" x="4189"/>
        <item m="1" x="4077"/>
        <item m="1" x="7259"/>
        <item m="1" x="4292"/>
        <item m="1" x="6312"/>
        <item x="12"/>
        <item m="1" x="4147"/>
        <item m="1" x="3845"/>
        <item m="1" x="6193"/>
        <item m="1" x="5888"/>
        <item m="1" x="7471"/>
        <item m="1" x="6893"/>
        <item m="1" x="6556"/>
        <item m="1" x="4717"/>
        <item m="1" x="6606"/>
        <item m="1" x="2465"/>
        <item m="1" x="5701"/>
        <item m="1" x="4944"/>
        <item m="1" x="6551"/>
        <item m="1" x="2996"/>
        <item m="1" x="7225"/>
        <item m="1" x="3318"/>
        <item m="1" x="5199"/>
        <item m="1" x="4374"/>
        <item m="1" x="5307"/>
        <item m="1" x="2587"/>
        <item m="1" x="6430"/>
        <item m="1" x="5290"/>
        <item m="1" x="3995"/>
        <item m="1" x="6882"/>
        <item m="1" x="5244"/>
        <item m="1" x="4431"/>
        <item m="1" x="4899"/>
        <item m="1" x="6071"/>
        <item m="1" x="7585"/>
        <item m="1" x="3041"/>
        <item m="1" x="6141"/>
        <item m="1" x="5787"/>
        <item m="1" x="3828"/>
        <item m="1" x="4961"/>
        <item m="1" x="3437"/>
        <item m="1" x="6521"/>
        <item m="1" x="5385"/>
        <item m="1" x="3839"/>
        <item m="1" x="7009"/>
        <item m="1" x="7645"/>
        <item m="1" x="4214"/>
        <item m="1" x="3005"/>
        <item m="1" x="3980"/>
        <item m="1" x="2623"/>
        <item m="1" x="7562"/>
        <item m="1" x="5553"/>
        <item m="1" x="4035"/>
        <item m="1" x="6981"/>
        <item m="1" x="6908"/>
        <item m="1" x="5582"/>
        <item m="1" x="6013"/>
        <item m="1" x="5748"/>
        <item m="1" x="6887"/>
        <item m="1" x="6534"/>
        <item m="1" x="3153"/>
        <item m="1" x="2521"/>
        <item m="1" x="5939"/>
        <item m="1" x="5138"/>
        <item m="1" x="6301"/>
        <item m="1" x="7103"/>
        <item m="1" x="6614"/>
        <item m="1" x="4617"/>
        <item m="1" x="5730"/>
        <item m="1" x="3693"/>
        <item m="1" x="4221"/>
        <item m="1" x="6605"/>
        <item m="1" x="3698"/>
        <item m="1" x="5596"/>
        <item m="1" x="6325"/>
        <item m="1" x="5235"/>
        <item m="1" x="7396"/>
        <item m="1" x="5706"/>
        <item m="1" x="6590"/>
        <item m="1" x="2867"/>
        <item m="1" x="6801"/>
        <item m="1" x="3887"/>
        <item m="1" x="7590"/>
        <item m="1" x="3141"/>
        <item m="1" x="2617"/>
        <item m="1" x="7157"/>
        <item m="1" x="6857"/>
        <item m="1" x="4066"/>
        <item m="1" x="3425"/>
        <item m="1" x="5763"/>
        <item m="1" x="3361"/>
        <item m="1" x="4474"/>
        <item m="1" x="7311"/>
        <item m="1" x="5643"/>
        <item m="1" x="3013"/>
        <item m="1" x="3117"/>
        <item m="1" x="5471"/>
        <item m="1" x="3446"/>
        <item m="1" x="5797"/>
        <item m="1" x="4602"/>
        <item m="1" x="5523"/>
        <item m="1" x="6984"/>
        <item m="1" x="4006"/>
        <item m="1" x="4824"/>
        <item m="1" x="6995"/>
        <item m="1" x="5989"/>
        <item m="1" x="4314"/>
        <item m="1" x="3934"/>
        <item m="1" x="2723"/>
        <item m="1" x="2276"/>
        <item m="1" x="5302"/>
        <item m="1" x="5269"/>
        <item m="1" x="4548"/>
        <item m="1" x="6033"/>
        <item m="1" x="3768"/>
        <item m="1" x="6458"/>
        <item m="1" x="3734"/>
        <item m="1" x="5526"/>
        <item m="1" x="3772"/>
        <item m="1" x="3094"/>
        <item m="1" x="2368"/>
        <item m="1" x="3527"/>
        <item m="1" x="3807"/>
        <item m="1" x="7727"/>
        <item m="1" x="5067"/>
        <item m="1" x="5298"/>
        <item m="1" x="5946"/>
        <item m="1" x="6438"/>
        <item m="1" x="2665"/>
        <item m="1" x="5518"/>
        <item m="1" x="4319"/>
        <item m="1" x="6127"/>
        <item m="1" x="6712"/>
        <item m="1" x="3543"/>
        <item m="1" x="3325"/>
        <item m="1" x="7735"/>
        <item m="1" x="2545"/>
        <item m="1" x="6407"/>
        <item m="1" x="2257"/>
        <item m="1" x="4965"/>
        <item m="1" x="7128"/>
        <item m="1" x="6167"/>
        <item m="1" x="5753"/>
        <item m="1" x="5844"/>
        <item m="1" x="6446"/>
        <item m="1" x="3856"/>
        <item m="1" x="5908"/>
        <item x="39"/>
        <item m="1" x="7428"/>
        <item m="1" x="6956"/>
        <item m="1" x="5657"/>
        <item m="1" x="2591"/>
        <item m="1" x="2818"/>
        <item m="1" x="2687"/>
        <item m="1" x="2749"/>
        <item m="1" x="6115"/>
        <item m="1" x="3192"/>
        <item m="1" x="7236"/>
        <item m="1" x="4523"/>
        <item m="1" x="2411"/>
        <item x="40"/>
        <item m="1" x="4334"/>
        <item m="1" x="2900"/>
        <item m="1" x="3810"/>
        <item m="1" x="5637"/>
        <item m="1" x="4062"/>
        <item m="1" x="6791"/>
        <item m="1" x="6764"/>
        <item m="1" x="6406"/>
        <item m="1" x="2625"/>
        <item m="1" x="5066"/>
        <item m="1" x="2931"/>
        <item m="1" x="4320"/>
        <item m="1" x="7113"/>
        <item m="1" x="4782"/>
        <item m="1" x="3499"/>
        <item m="1" x="7112"/>
        <item m="1" x="6343"/>
        <item m="1" x="7391"/>
        <item m="1" x="2953"/>
        <item m="1" x="5434"/>
        <item m="1" x="5560"/>
        <item m="1" x="4829"/>
        <item m="1" x="5659"/>
        <item m="1" x="7613"/>
        <item m="1" x="6810"/>
        <item m="1" x="6851"/>
        <item m="1" x="3562"/>
        <item m="1" x="4518"/>
        <item m="1" x="5707"/>
        <item m="1" x="5656"/>
        <item m="1" x="3275"/>
        <item m="1" x="3029"/>
        <item m="1" x="3825"/>
        <item m="1" x="2946"/>
        <item m="1" x="2517"/>
        <item m="1" x="6490"/>
        <item m="1" x="4102"/>
        <item m="1" x="4748"/>
        <item m="1" x="7326"/>
        <item m="1" x="2309"/>
        <item m="1" x="7492"/>
        <item m="1" x="3458"/>
        <item m="1" x="6663"/>
        <item m="1" x="2439"/>
        <item m="1" x="7050"/>
        <item m="1" x="7270"/>
        <item m="1" x="2967"/>
        <item m="1" x="5674"/>
        <item m="1" x="2526"/>
        <item m="1" x="6117"/>
        <item m="1" x="6511"/>
        <item m="1" x="6142"/>
        <item m="1" x="4581"/>
        <item m="1" x="2408"/>
        <item m="1" x="7663"/>
        <item m="1" x="6144"/>
        <item m="1" x="3809"/>
        <item m="1" x="4831"/>
        <item m="1" x="6255"/>
        <item m="1" x="3497"/>
        <item m="1" x="7052"/>
        <item m="1" x="2281"/>
        <item m="1" x="2718"/>
        <item m="1" x="2699"/>
        <item m="1" x="5380"/>
        <item m="1" x="5401"/>
        <item m="1" x="4879"/>
        <item m="1" x="4546"/>
        <item m="1" x="7467"/>
        <item m="1" x="2410"/>
        <item m="1" x="4224"/>
        <item m="1" x="3719"/>
        <item m="1" x="7442"/>
        <item m="1" x="4572"/>
        <item m="1" x="3310"/>
        <item m="1" x="7406"/>
        <item m="1" x="4942"/>
        <item m="1" x="3967"/>
        <item m="1" x="4417"/>
        <item m="1" x="3605"/>
        <item m="1" x="2751"/>
        <item m="1" x="5788"/>
        <item m="1" x="3680"/>
        <item m="1" x="3232"/>
        <item m="1" x="4841"/>
        <item m="1" x="2869"/>
        <item m="1" x="6967"/>
        <item m="1" x="4578"/>
        <item m="1" x="6944"/>
        <item m="1" x="2504"/>
        <item m="1" x="2522"/>
        <item m="1" x="4946"/>
        <item m="1" x="5443"/>
        <item m="1" x="5783"/>
        <item m="1" x="7182"/>
        <item m="1" x="6625"/>
        <item m="1" x="4922"/>
        <item m="1" x="7258"/>
        <item m="1" x="5052"/>
        <item m="1" x="7422"/>
        <item m="1" x="2795"/>
        <item m="1" x="5024"/>
        <item m="1" x="4366"/>
        <item m="1" x="4816"/>
        <item m="1" x="7512"/>
        <item m="1" x="4005"/>
        <item m="1" x="3689"/>
        <item m="1" x="7338"/>
        <item m="1" x="6185"/>
        <item m="1" x="7654"/>
        <item m="1" x="2398"/>
        <item m="1" x="5152"/>
        <item m="1" x="5660"/>
        <item m="1" x="4500"/>
        <item m="1" x="6546"/>
        <item m="1" x="5855"/>
        <item m="1" x="6027"/>
        <item m="1" x="2321"/>
        <item m="1" x="3701"/>
        <item m="1" x="3457"/>
        <item m="1" x="2506"/>
        <item m="1" x="4989"/>
        <item m="1" x="6380"/>
        <item m="1" x="4928"/>
        <item m="1" x="6642"/>
        <item m="1" x="6492"/>
        <item m="1" x="3982"/>
        <item m="1" x="2290"/>
        <item m="1" x="7379"/>
        <item m="1" x="5391"/>
        <item m="1" x="6765"/>
        <item m="1" x="4166"/>
        <item m="1" x="7459"/>
        <item m="1" x="4151"/>
        <item m="1" x="4397"/>
        <item m="1" x="4379"/>
        <item m="1" x="4071"/>
        <item m="1" x="6488"/>
        <item m="1" x="6631"/>
        <item m="1" x="2428"/>
        <item m="1" x="2413"/>
        <item m="1" x="4563"/>
        <item m="1" x="7004"/>
        <item m="1" x="7695"/>
        <item m="1" x="7499"/>
        <item m="1" x="2660"/>
        <item m="1" x="5054"/>
        <item m="1" x="2705"/>
        <item m="1" x="6678"/>
        <item m="1" x="6976"/>
        <item m="1" x="3771"/>
        <item m="1" x="3250"/>
        <item m="1" x="6935"/>
        <item m="1" x="2493"/>
        <item m="1" x="7183"/>
        <item m="1" x="2589"/>
        <item m="1" x="3295"/>
        <item m="1" x="5330"/>
        <item m="1" x="5967"/>
        <item m="1" x="2266"/>
        <item m="1" x="7620"/>
        <item m="1" x="5547"/>
        <item m="1" x="5546"/>
        <item m="1" x="2447"/>
        <item m="1" x="3176"/>
        <item m="1" x="5521"/>
        <item m="1" x="4433"/>
        <item m="1" x="6156"/>
        <item m="1" x="5335"/>
        <item m="1" x="6971"/>
        <item m="1" x="5332"/>
        <item m="1" x="4371"/>
        <item m="1" x="2834"/>
        <item m="1" x="6637"/>
        <item m="1" x="5022"/>
        <item m="1" x="7265"/>
        <item m="1" x="5154"/>
        <item m="1" x="7323"/>
        <item m="1" x="6378"/>
        <item m="1" x="6053"/>
        <item m="1" x="3412"/>
        <item m="1" x="4163"/>
        <item m="1" x="4679"/>
        <item m="1" x="2999"/>
        <item m="1" x="2380"/>
        <item m="1" x="7706"/>
        <item m="1" x="7494"/>
        <item m="1" x="7098"/>
        <item m="1" x="3979"/>
        <item m="1" x="5716"/>
        <item m="1" x="2503"/>
        <item m="1" x="3420"/>
        <item m="1" x="6499"/>
        <item m="1" x="4272"/>
        <item m="1" x="5402"/>
        <item m="1" x="3731"/>
        <item m="1" x="3615"/>
        <item m="1" x="3319"/>
        <item m="1" x="7015"/>
        <item m="1" x="7247"/>
        <item m="1" x="7305"/>
        <item m="1" x="7628"/>
        <item m="1" x="4473"/>
        <item m="1" x="3795"/>
        <item m="1" x="6794"/>
        <item m="1" x="2713"/>
        <item m="1" x="7594"/>
        <item m="1" x="2490"/>
        <item m="1" x="3649"/>
        <item m="1" x="3046"/>
        <item m="1" x="5229"/>
        <item m="1" x="7681"/>
        <item m="1" x="6354"/>
        <item m="1" x="5242"/>
        <item m="1" x="2547"/>
        <item m="1" x="5985"/>
        <item m="1" x="6489"/>
        <item x="29"/>
        <item m="1" x="6414"/>
        <item m="1" x="3111"/>
        <item m="1" x="4253"/>
        <item m="1" x="2431"/>
        <item m="1" x="6450"/>
        <item m="1" x="7077"/>
        <item m="1" x="5374"/>
        <item m="1" x="7392"/>
        <item m="1" x="5065"/>
        <item m="1" x="3042"/>
        <item m="1" x="7045"/>
        <item m="1" x="5206"/>
        <item m="1" x="2494"/>
        <item m="1" x="4943"/>
        <item m="1" x="5948"/>
        <item m="1" x="5390"/>
        <item m="1" x="4357"/>
        <item m="1" x="3954"/>
        <item m="1" x="4708"/>
        <item m="1" x="2941"/>
        <item m="1" x="2824"/>
        <item m="1" x="7707"/>
        <item m="1" x="3031"/>
        <item m="1" x="7475"/>
        <item m="1" x="2453"/>
        <item m="1" x="5256"/>
        <item m="1" x="5509"/>
        <item m="1" x="5632"/>
        <item m="1" x="4780"/>
        <item m="1" x="2449"/>
        <item m="1" x="6681"/>
        <item x="8"/>
        <item m="1" x="6003"/>
        <item m="1" x="2511"/>
        <item m="1" x="6706"/>
        <item x="17"/>
        <item m="1" x="3820"/>
        <item m="1" x="2695"/>
        <item m="1" x="3761"/>
        <item m="1" x="5262"/>
        <item m="1" x="2772"/>
        <item m="1" x="3256"/>
        <item m="1" x="5613"/>
        <item m="1" x="3787"/>
        <item m="1" x="2930"/>
        <item m="1" x="5639"/>
        <item m="1" x="3347"/>
        <item m="1" x="5217"/>
        <item m="1" x="7488"/>
        <item m="1" x="4119"/>
        <item m="1" x="2388"/>
        <item m="1" x="6727"/>
        <item m="1" x="4557"/>
        <item m="1" x="6948"/>
        <item m="1" x="3524"/>
        <item m="1" x="4096"/>
        <item m="1" x="3914"/>
        <item m="1" x="3368"/>
        <item m="1" x="5949"/>
        <item m="1" x="3073"/>
        <item m="1" x="5982"/>
        <item m="1" x="4046"/>
        <item m="1" x="4273"/>
        <item m="1" x="7671"/>
        <item m="1" x="2989"/>
        <item m="1" x="7711"/>
        <item m="1" x="4817"/>
        <item m="1" x="6983"/>
        <item m="1" x="2920"/>
        <item m="1" x="4447"/>
        <item m="1" x="7536"/>
        <item m="1" x="4838"/>
        <item m="1" x="4451"/>
        <item m="1" x="6997"/>
        <item m="1" x="6954"/>
        <item m="1" x="5785"/>
        <item m="1" x="3172"/>
        <item m="1" x="5862"/>
        <item m="1" x="4703"/>
        <item m="1" x="7014"/>
        <item m="1" x="6875"/>
        <item m="1" x="3781"/>
        <item m="1" x="5028"/>
        <item m="1" x="2324"/>
        <item m="1" x="5033"/>
        <item m="1" x="5222"/>
        <item m="1" x="3921"/>
        <item m="1" x="2560"/>
        <item m="1" x="6338"/>
        <item m="1" x="2574"/>
        <item m="1" x="5644"/>
        <item m="1" x="5393"/>
        <item m="1" x="5548"/>
        <item m="1" x="2538"/>
        <item m="1" x="4655"/>
        <item m="1" x="4857"/>
        <item m="1" x="4415"/>
        <item m="1" x="3288"/>
        <item m="1" x="5097"/>
        <item m="1" x="6011"/>
        <item m="1" x="4754"/>
        <item m="1" x="3997"/>
        <item m="1" x="5175"/>
        <item m="1" x="7041"/>
        <item m="1" x="6190"/>
        <item m="1" x="7642"/>
        <item m="1" x="6451"/>
        <item m="1" x="3748"/>
        <item m="1" x="3427"/>
        <item m="1" x="4109"/>
        <item m="1" x="6568"/>
        <item m="1" x="4426"/>
        <item m="1" x="3890"/>
        <item m="1" x="4757"/>
        <item m="1" x="4574"/>
        <item m="1" x="7455"/>
        <item m="1" x="3265"/>
        <item m="1" x="6174"/>
        <item m="1" x="6122"/>
        <item m="1" x="3750"/>
        <item m="1" x="4406"/>
        <item m="1" x="4457"/>
        <item m="1" x="3189"/>
        <item x="1946"/>
        <item m="1" x="4927"/>
        <item m="1" x="6938"/>
        <item m="1" x="3273"/>
        <item m="1" x="5856"/>
        <item m="1" x="3580"/>
        <item m="1" x="5575"/>
        <item m="1" x="4094"/>
        <item m="1" x="5219"/>
        <item m="1" x="5481"/>
        <item m="1" x="6360"/>
        <item m="1" x="2879"/>
        <item m="1" x="6754"/>
        <item m="1" x="3416"/>
        <item m="1" x="2661"/>
        <item m="1" x="3438"/>
        <item m="1" x="5008"/>
        <item m="1" x="6103"/>
        <item m="1" x="6595"/>
        <item m="1" x="6023"/>
        <item m="1" x="4766"/>
        <item m="1" x="5984"/>
        <item m="1" x="3888"/>
        <item m="1" x="5299"/>
        <item m="1" x="5529"/>
        <item m="1" x="2524"/>
        <item m="1" x="7532"/>
        <item m="1" x="4844"/>
        <item m="1" x="4552"/>
        <item m="1" x="3101"/>
        <item m="1" x="6656"/>
        <item m="1" x="2692"/>
        <item m="1" x="6767"/>
        <item m="1" x="2986"/>
        <item m="1" x="3896"/>
        <item m="1" x="5574"/>
        <item m="1" x="6743"/>
        <item m="1" x="3860"/>
        <item m="1" x="3352"/>
        <item m="1" x="3956"/>
        <item m="1" x="4466"/>
        <item m="1" x="2273"/>
        <item m="1" x="4016"/>
        <item m="1" x="2644"/>
        <item m="1" x="5425"/>
        <item m="1" x="5747"/>
        <item m="1" x="2296"/>
        <item m="1" x="2616"/>
        <item m="1" x="4023"/>
        <item m="1" x="5445"/>
        <item m="1" x="4008"/>
        <item m="1" x="7622"/>
        <item m="1" x="6799"/>
        <item m="1" x="6648"/>
        <item m="1" x="4675"/>
        <item m="1" x="3025"/>
        <item m="1" x="3391"/>
        <item m="1" x="2991"/>
        <item m="1" x="7469"/>
        <item m="1" x="3776"/>
        <item m="1" x="3286"/>
        <item m="1" x="2743"/>
        <item m="1" x="7813"/>
        <item m="1" x="4399"/>
        <item m="1" x="6441"/>
        <item m="1" x="4596"/>
        <item m="1" x="7607"/>
        <item m="1" x="5237"/>
        <item m="1" x="3572"/>
        <item m="1" x="3571"/>
        <item m="1" x="3744"/>
        <item m="1" x="7579"/>
        <item m="1" x="4092"/>
        <item m="1" x="5555"/>
        <item m="1" x="4211"/>
        <item m="1" x="4505"/>
        <item m="1" x="4157"/>
        <item m="1" x="3501"/>
        <item m="1" x="2256"/>
        <item m="1" x="3434"/>
        <item m="1" x="4737"/>
        <item m="1" x="4641"/>
        <item m="1" x="3573"/>
        <item m="1" x="6815"/>
        <item m="1" x="7217"/>
        <item m="1" x="5696"/>
        <item m="1" x="3435"/>
        <item m="1" x="4126"/>
        <item m="1" x="3908"/>
        <item m="1" x="7596"/>
        <item m="1" x="4936"/>
        <item m="1" x="5564"/>
        <item m="1" x="4034"/>
        <item m="1" x="3627"/>
        <item m="1" x="5922"/>
        <item m="1" x="5806"/>
        <item m="1" x="2841"/>
        <item m="1" x="4131"/>
        <item m="1" x="7581"/>
        <item m="1" x="6861"/>
        <item m="1" x="4890"/>
        <item m="1" x="6442"/>
        <item m="1" x="4222"/>
        <item m="1" x="5301"/>
        <item m="1" x="2575"/>
        <item m="1" x="6932"/>
        <item m="1" x="4083"/>
        <item m="1" x="2874"/>
        <item m="1" x="4312"/>
        <item m="1" x="3272"/>
        <item m="1" x="3861"/>
        <item m="1" x="6608"/>
        <item m="1" x="2745"/>
        <item m="1" x="7005"/>
        <item m="1" x="6148"/>
        <item m="1" x="2629"/>
        <item m="1" x="5051"/>
        <item m="1" x="4152"/>
        <item m="1" x="4803"/>
        <item m="1" x="5086"/>
        <item m="1" x="3287"/>
        <item m="1" x="6529"/>
        <item m="1" x="4558"/>
        <item m="1" x="5990"/>
        <item m="1" x="2621"/>
        <item m="1" x="6659"/>
        <item m="1" x="2789"/>
        <item m="1" x="7223"/>
        <item m="1" x="5863"/>
        <item m="1" x="5355"/>
        <item m="1" x="7342"/>
        <item m="1" x="6219"/>
        <item m="1" x="6198"/>
        <item m="1" x="2318"/>
        <item m="1" x="3184"/>
        <item m="1" x="7563"/>
        <item m="1" x="5288"/>
        <item m="1" x="3131"/>
        <item m="1" x="5002"/>
        <item m="1" x="6342"/>
        <item m="1" x="2562"/>
        <item m="1" x="2567"/>
        <item m="1" x="3080"/>
        <item m="1" x="3752"/>
        <item m="1" x="3231"/>
        <item m="1" x="5865"/>
        <item m="1" x="6592"/>
        <item m="1" x="6404"/>
        <item m="1" x="7018"/>
        <item m="1" x="6408"/>
        <item m="1" x="5947"/>
        <item m="1" x="7669"/>
        <item m="1" x="4476"/>
        <item m="1" x="6424"/>
        <item m="1" x="5852"/>
        <item m="1" x="2322"/>
        <item m="1" x="2304"/>
        <item m="1" x="2779"/>
        <item m="1" x="5944"/>
        <item m="1" x="3545"/>
        <item m="1" x="2569"/>
        <item m="1" x="5810"/>
        <item m="1" x="5741"/>
        <item m="1" x="6913"/>
        <item m="1" x="2752"/>
        <item m="1" x="5116"/>
        <item m="1" x="4648"/>
        <item m="1" x="5147"/>
        <item m="1" x="7656"/>
        <item m="1" x="5216"/>
        <item m="1" x="7649"/>
        <item m="1" x="7354"/>
        <item m="1" x="6225"/>
        <item m="1" x="3760"/>
        <item m="1" x="7734"/>
        <item m="1" x="4257"/>
        <item m="1" x="5316"/>
        <item m="1" x="4383"/>
        <item m="1" x="4608"/>
        <item m="1" x="6264"/>
        <item m="1" x="5315"/>
        <item m="1" x="6205"/>
        <item m="1" x="6227"/>
        <item m="1" x="6197"/>
        <item m="1" x="3488"/>
        <item m="1" x="6016"/>
        <item m="1" x="7344"/>
        <item m="1" x="5653"/>
        <item m="1" x="3978"/>
        <item m="1" x="4429"/>
        <item m="1" x="4059"/>
        <item m="1" x="6931"/>
        <item m="1" x="6057"/>
        <item m="1" x="2260"/>
        <item m="1" x="3267"/>
        <item m="1" x="2462"/>
        <item m="1" x="4452"/>
        <item m="1" x="7589"/>
        <item m="1" x="7399"/>
        <item m="1" x="7384"/>
        <item m="1" x="5640"/>
        <item m="1" x="7568"/>
        <item m="1" x="4859"/>
        <item m="1" x="2513"/>
        <item m="1" x="4175"/>
        <item m="1" x="7636"/>
        <item m="1" x="5597"/>
        <item m="1" x="5800"/>
        <item m="1" x="2319"/>
        <item m="1" x="5649"/>
        <item m="1" x="4381"/>
        <item m="1" x="5326"/>
        <item m="1" x="3519"/>
        <item m="1" x="6331"/>
        <item m="1" x="4299"/>
        <item m="1" x="2405"/>
        <item m="1" x="2270"/>
        <item m="1" x="6784"/>
        <item m="1" x="4266"/>
        <item m="1" x="3548"/>
        <item m="1" x="6465"/>
        <item m="1" x="3796"/>
        <item m="1" x="4811"/>
        <item m="1" x="7601"/>
        <item m="1" x="2580"/>
        <item m="1" x="3700"/>
        <item m="1" x="6643"/>
        <item m="1" x="5285"/>
        <item m="1" x="2808"/>
        <item m="1" x="4797"/>
        <item m="1" x="6347"/>
        <item m="1" x="2384"/>
        <item m="1" x="3789"/>
        <item m="1" x="4934"/>
        <item m="1" x="2658"/>
        <item m="1" x="6603"/>
        <item m="1" x="7641"/>
        <item m="1" x="4316"/>
        <item m="1" x="6998"/>
        <item m="1" x="5161"/>
        <item m="1" x="3678"/>
        <item m="1" x="7022"/>
        <item m="1" x="5503"/>
        <item m="1" x="3507"/>
        <item m="1" x="5885"/>
        <item m="1" x="2302"/>
        <item m="1" x="7267"/>
        <item m="1" x="2903"/>
        <item m="1" x="5619"/>
        <item m="1" x="3690"/>
        <item m="1" x="7699"/>
        <item m="1" x="5892"/>
        <item m="1" x="2822"/>
        <item m="1" x="4921"/>
        <item m="1" x="2393"/>
        <item m="1" x="4233"/>
        <item m="1" x="5029"/>
        <item m="1" x="5004"/>
        <item m="1" x="3223"/>
        <item m="1" x="6130"/>
        <item m="1" x="4421"/>
        <item m="1" x="4555"/>
        <item m="1" x="5069"/>
        <item m="1" x="2744"/>
        <item m="1" x="7169"/>
        <item m="1" x="3217"/>
        <item m="1" x="7251"/>
        <item m="1" x="5536"/>
        <item m="1" x="5934"/>
        <item m="1" x="7106"/>
        <item m="1" x="3758"/>
        <item m="1" x="5981"/>
        <item m="1" x="5410"/>
        <item m="1" x="6686"/>
        <item m="1" x="7690"/>
        <item m="1" x="5168"/>
        <item m="1" x="6524"/>
        <item m="1" x="3737"/>
        <item m="1" x="7534"/>
        <item m="1" x="6747"/>
        <item m="1" x="5636"/>
        <item m="1" x="6440"/>
        <item m="1" x="6090"/>
        <item m="1" x="7703"/>
        <item m="1" x="3599"/>
        <item m="1" x="3840"/>
        <item m="1" x="3467"/>
        <item m="1" x="5743"/>
        <item m="1" x="3922"/>
        <item m="1" x="6416"/>
        <item m="1" x="6467"/>
        <item m="1" x="3826"/>
        <item m="1" x="6745"/>
        <item m="1" x="6155"/>
        <item m="1" x="2836"/>
        <item m="1" x="6846"/>
        <item m="1" x="4127"/>
        <item m="1" x="4150"/>
        <item m="1" x="6742"/>
        <item m="1" x="4282"/>
        <item m="1" x="6228"/>
        <item m="1" x="7031"/>
        <item m="1" x="2904"/>
        <item m="1" x="2682"/>
        <item m="1" x="6510"/>
        <item m="1" x="7319"/>
        <item m="1" x="3666"/>
        <item m="1" x="2647"/>
        <item x="46"/>
        <item m="1" x="7153"/>
        <item m="1" x="7670"/>
        <item m="1" x="5103"/>
        <item m="1" x="5088"/>
        <item m="1" x="3716"/>
        <item m="1" x="3308"/>
        <item m="1" x="7160"/>
        <item m="1" x="7522"/>
        <item m="1" x="5139"/>
        <item m="1" x="7575"/>
        <item m="1" x="6933"/>
        <item m="1" x="2554"/>
        <item m="1" x="7667"/>
        <item m="1" x="2983"/>
        <item m="1" x="7525"/>
        <item m="1" x="6032"/>
        <item m="1" x="5530"/>
        <item m="1" x="5312"/>
        <item m="1" x="7367"/>
        <item m="1" x="3542"/>
        <item m="1" x="3132"/>
        <item m="1" x="5794"/>
        <item m="1" x="2508"/>
        <item m="1" x="4385"/>
        <item m="1" x="4549"/>
        <item m="1" x="6181"/>
        <item m="1" x="5988"/>
        <item m="1" x="2469"/>
        <item m="1" x="6918"/>
        <item m="1" x="5605"/>
        <item m="1" x="3340"/>
        <item m="1" x="5860"/>
        <item m="1" x="5223"/>
        <item m="1" x="4184"/>
        <item m="1" x="6909"/>
        <item m="1" x="3385"/>
        <item m="1" x="5295"/>
        <item m="1" x="4477"/>
        <item m="1" x="7271"/>
        <item m="1" x="5692"/>
        <item m="1" x="6599"/>
        <item m="1" x="2491"/>
        <item m="1" x="6957"/>
        <item m="1" x="7480"/>
        <item m="1" x="4882"/>
        <item m="1" x="6306"/>
        <item m="1" x="3597"/>
        <item m="1" x="3968"/>
        <item m="1" x="7591"/>
        <item m="1" x="7199"/>
        <item m="1" x="5392"/>
        <item m="1" x="7302"/>
        <item m="1" x="6555"/>
        <item m="1" x="4616"/>
        <item m="1" x="7576"/>
        <item m="1" x="3294"/>
        <item m="1" x="4327"/>
        <item m="1" x="2316"/>
        <item m="1" x="2883"/>
        <item m="1" x="4039"/>
        <item m="1" x="3806"/>
        <item m="1" x="4847"/>
        <item m="1" x="5841"/>
        <item m="1" x="2731"/>
        <item m="1" x="6285"/>
        <item m="1" x="4929"/>
        <item m="1" x="3563"/>
        <item m="1" x="5571"/>
        <item m="1" x="3902"/>
        <item m="1" x="5384"/>
        <item m="1" x="2685"/>
        <item m="1" x="7479"/>
        <item m="1" x="5111"/>
        <item m="1" x="6293"/>
        <item m="1" x="5913"/>
        <item m="1" x="7078"/>
        <item m="1" x="5074"/>
        <item m="1" x="5364"/>
        <item m="1" x="4661"/>
        <item m="1" x="6335"/>
        <item m="1" x="3616"/>
        <item m="1" x="6750"/>
        <item m="1" x="6885"/>
        <item m="1" x="4657"/>
        <item m="1" x="5642"/>
        <item m="1" x="3355"/>
        <item m="1" x="7136"/>
        <item m="1" x="5540"/>
        <item m="1" x="7067"/>
        <item m="1" x="2799"/>
        <item m="1" x="3040"/>
        <item x="179"/>
        <item m="1" x="4095"/>
        <item m="1" x="6258"/>
        <item m="1" x="6423"/>
        <item m="1" x="4938"/>
        <item m="1" x="7509"/>
        <item m="1" x="4542"/>
        <item m="1" x="2356"/>
        <item m="1" x="7580"/>
        <item m="1" x="4359"/>
        <item m="1" x="7176"/>
        <item m="1" x="5144"/>
        <item m="1" x="3218"/>
        <item m="1" x="3647"/>
        <item m="1" x="2594"/>
        <item m="1" x="6134"/>
        <item m="1" x="6359"/>
        <item m="1" x="3167"/>
        <item m="1" x="5383"/>
        <item m="1" x="7388"/>
        <item m="1" x="6041"/>
        <item m="1" x="4912"/>
        <item m="1" x="2536"/>
        <item m="1" x="5145"/>
        <item m="1" x="2612"/>
        <item m="1" x="4666"/>
        <item m="1" x="4799"/>
        <item m="1" x="2995"/>
        <item m="1" x="4525"/>
        <item m="1" x="3389"/>
        <item m="1" x="2486"/>
        <item m="1" x="5739"/>
        <item m="1" x="7262"/>
        <item m="1" x="2662"/>
        <item m="1" x="5929"/>
        <item m="1" x="4772"/>
        <item m="1" x="5628"/>
        <item m="1" x="2563"/>
        <item m="1" x="6813"/>
        <item m="1" x="7473"/>
        <item m="1" x="6870"/>
        <item m="1" x="4148"/>
        <item m="1" x="7070"/>
        <item m="1" x="5437"/>
        <item m="1" x="7190"/>
        <item m="1" x="3349"/>
        <item m="1" x="6253"/>
        <item m="1" x="4521"/>
        <item m="1" x="5667"/>
        <item m="1" x="4669"/>
        <item m="1" x="2412"/>
        <item m="1" x="4363"/>
        <item m="1" x="6952"/>
        <item m="1" x="2476"/>
        <item m="1" x="2614"/>
        <item m="1" x="7135"/>
        <item m="1" x="6550"/>
        <item m="1" x="7733"/>
        <item m="1" x="6636"/>
        <item m="1" x="4763"/>
        <item m="1" x="2679"/>
        <item m="1" x="4252"/>
        <item m="1" x="2487"/>
        <item m="1" x="5117"/>
        <item m="1" x="5500"/>
        <item m="1" x="3098"/>
        <item m="1" x="4251"/>
        <item m="1" x="3089"/>
        <item m="1" x="4362"/>
        <item m="1" x="2858"/>
        <item m="1" x="6433"/>
        <item m="1" x="2666"/>
        <item m="1" x="4767"/>
        <item m="1" x="7219"/>
        <item m="1" x="3183"/>
        <item m="1" x="7368"/>
        <item m="1" x="6382"/>
        <item m="1" x="3254"/>
        <item m="1" x="2798"/>
        <item m="1" x="2635"/>
        <item m="1" x="2441"/>
        <item m="1" x="6852"/>
        <item m="1" x="6468"/>
        <item m="1" x="6050"/>
        <item m="1" x="5110"/>
        <item m="1" x="3010"/>
        <item m="1" x="7587"/>
        <item m="1" x="7195"/>
        <item m="1" x="6689"/>
        <item m="1" x="5470"/>
        <item m="1" x="7028"/>
        <item m="1" x="2998"/>
        <item m="1" x="6860"/>
        <item m="1" x="2399"/>
        <item m="1" x="4620"/>
        <item m="1" x="4532"/>
        <item m="1" x="6506"/>
        <item m="1" x="4924"/>
        <item m="1" x="5101"/>
        <item m="1" x="3078"/>
        <item m="1" x="6177"/>
        <item m="1" x="6159"/>
        <item m="1" x="3971"/>
        <item m="1" x="5421"/>
        <item m="1" x="5900"/>
        <item x="96"/>
        <item m="1" x="6557"/>
        <item m="1" x="4029"/>
        <item m="1" x="2975"/>
        <item m="1" x="4232"/>
        <item m="1" x="7083"/>
        <item m="1" x="7661"/>
        <item x="3"/>
        <item m="1" x="5132"/>
        <item m="1" x="3178"/>
        <item m="1" x="4302"/>
        <item m="1" x="5878"/>
        <item m="1" x="4622"/>
        <item m="1" x="7120"/>
        <item m="1" x="2500"/>
        <item m="1" x="4419"/>
        <item m="1" x="7865"/>
        <item m="1" x="6833"/>
        <item m="1" x="2911"/>
        <item m="1" x="5635"/>
        <item m="1" x="4775"/>
        <item m="1" x="4665"/>
        <item m="1" x="7702"/>
        <item m="1" x="2906"/>
        <item m="1" x="5506"/>
        <item m="1" x="6339"/>
        <item m="1" x="7012"/>
        <item m="1" x="3009"/>
        <item m="1" x="5204"/>
        <item m="1" x="2501"/>
        <item m="1" x="2870"/>
        <item m="1" x="7439"/>
        <item m="1" x="2842"/>
        <item m="1" x="3957"/>
        <item m="1" x="3691"/>
        <item m="1" x="4671"/>
        <item m="1" x="6650"/>
        <item m="1" x="7027"/>
        <item m="1" x="4673"/>
        <item m="1" x="7285"/>
        <item m="1" x="7364"/>
        <item m="1" x="3602"/>
        <item m="1" x="5317"/>
        <item m="1" x="3253"/>
        <item m="1" x="6353"/>
        <item m="1" x="7347"/>
        <item m="1" x="6209"/>
        <item m="1" x="4377"/>
        <item m="1" x="6206"/>
        <item x="425"/>
        <item m="1" x="5016"/>
        <item m="1" x="4051"/>
        <item m="1" x="2873"/>
        <item m="1" x="7720"/>
        <item m="1" x="3872"/>
        <item m="1" x="3515"/>
        <item m="1" x="3510"/>
        <item m="1" x="4084"/>
        <item m="1" x="4711"/>
        <item m="1" x="5618"/>
        <item m="1" x="5485"/>
        <item m="1" x="5544"/>
        <item m="1" x="4530"/>
        <item m="1" x="2610"/>
        <item m="1" x="2373"/>
        <item m="1" x="2329"/>
        <item m="1" x="5251"/>
        <item m="1" x="6283"/>
        <item m="1" x="5125"/>
        <item m="1" x="5498"/>
        <item m="1" x="4238"/>
        <item m="1" x="2880"/>
        <item m="1" x="6040"/>
        <item m="1" x="7385"/>
        <item m="1" x="7643"/>
        <item m="1" x="4997"/>
        <item m="1" x="6638"/>
        <item m="1" x="7588"/>
        <item m="1" x="4867"/>
        <item m="1" x="6184"/>
        <item m="1" x="6519"/>
        <item m="1" x="2691"/>
        <item m="1" x="5341"/>
        <item m="1" x="3482"/>
        <item m="1" x="3337"/>
        <item m="1" x="6242"/>
        <item m="1" x="5679"/>
        <item m="1" x="4367"/>
        <item m="1" x="5189"/>
        <item m="1" x="2482"/>
        <item m="1" x="5344"/>
        <item m="1" x="4559"/>
        <item m="1" x="7363"/>
        <item m="1" x="4389"/>
        <item m="1" x="6420"/>
        <item m="1" x="4813"/>
        <item m="1" x="5979"/>
        <item m="1" x="3472"/>
        <item m="1" x="6516"/>
        <item m="1" x="4331"/>
        <item m="1" x="4837"/>
        <item m="1" x="4125"/>
        <item m="1" x="6361"/>
        <item m="1" x="3002"/>
        <item m="1" x="7593"/>
        <item m="1" x="4814"/>
        <item m="1" x="7276"/>
        <item m="1" x="7114"/>
        <item m="1" x="6138"/>
        <item m="1" x="4526"/>
        <item m="1" x="5328"/>
        <item m="1" x="3022"/>
        <item m="1" x="6039"/>
        <item m="1" x="2753"/>
        <item m="1" x="3629"/>
        <item m="1" x="2544"/>
        <item m="1" x="4069"/>
        <item m="1" x="3085"/>
        <item m="1" x="6535"/>
        <item m="1" x="7040"/>
        <item m="1" x="6788"/>
        <item m="1" x="3211"/>
        <item m="1" x="2956"/>
        <item m="1" x="3012"/>
        <item m="1" x="2426"/>
        <item m="1" x="5263"/>
        <item m="1" x="2301"/>
        <item m="1" x="5646"/>
        <item m="1" x="7310"/>
        <item m="1" x="7343"/>
        <item m="1" x="7436"/>
        <item m="1" x="5001"/>
        <item m="1" x="7404"/>
        <item m="1" x="4682"/>
        <item m="1" x="4117"/>
        <item m="1" x="4977"/>
        <item m="1" x="3015"/>
        <item m="1" x="4719"/>
        <item m="1" x="3494"/>
        <item m="1" x="3554"/>
        <item m="1" x="3208"/>
        <item m="1" x="7435"/>
        <item m="1" x="6125"/>
        <item m="1" x="7080"/>
        <item m="1" x="7651"/>
        <item m="1" x="5348"/>
        <item m="1" x="7380"/>
        <item m="1" x="4283"/>
        <item m="1" x="7042"/>
        <item m="1" x="4423"/>
        <item m="1" x="5837"/>
        <item m="1" x="2310"/>
        <item m="1" x="4375"/>
        <item m="1" x="5611"/>
        <item m="1" x="6199"/>
        <item m="1" x="6132"/>
        <item m="1" x="7694"/>
        <item m="1" x="7048"/>
        <item m="1" x="7743"/>
        <item m="1" x="5281"/>
        <item x="1291"/>
        <item m="1" x="5955"/>
        <item m="1" x="2925"/>
        <item m="1" x="7228"/>
        <item m="1" x="4317"/>
        <item m="1" x="2365"/>
        <item x="1293"/>
        <item m="1" x="4873"/>
        <item m="1" x="5623"/>
        <item m="1" x="7569"/>
        <item m="1" x="3448"/>
        <item m="1" x="6151"/>
        <item m="1" x="5275"/>
        <item m="1" x="2943"/>
        <item m="1" x="5551"/>
        <item m="1" x="3222"/>
        <item m="1" x="3084"/>
        <item m="1" x="3578"/>
        <item m="1" x="4315"/>
        <item m="1" x="2850"/>
        <item x="1294"/>
        <item m="1" x="5483"/>
        <item m="1" x="3559"/>
        <item m="1" x="7095"/>
        <item m="1" x="4858"/>
        <item m="1" x="4093"/>
        <item m="1" x="4443"/>
        <item m="1" x="2988"/>
        <item m="1" x="7168"/>
        <item m="1" x="5025"/>
        <item m="1" x="3299"/>
        <item m="1" x="4068"/>
        <item m="1" x="4732"/>
        <item m="1" x="3095"/>
        <item x="1296"/>
        <item m="1" x="2430"/>
        <item m="1" x="5858"/>
        <item m="1" x="3119"/>
        <item m="1" x="7584"/>
        <item m="1" x="7898"/>
        <item m="1" x="7887"/>
        <item m="1" x="7978"/>
        <item m="1" x="7822"/>
        <item m="1" x="6037"/>
        <item x="2185"/>
        <item m="1" x="5996"/>
        <item m="1" x="7886"/>
        <item m="1" x="6014"/>
        <item m="1" x="7944"/>
        <item m="1" x="7997"/>
        <item m="1" x="7939"/>
        <item m="1" x="7827"/>
        <item m="1" x="7772"/>
        <item m="1" x="7788"/>
        <item m="1" x="7913"/>
        <item m="1" x="7841"/>
        <item m="1" x="7840"/>
        <item m="1" x="7794"/>
        <item m="1" x="7920"/>
        <item x="178"/>
        <item x="71"/>
        <item m="1" x="2878"/>
        <item m="1" x="4480"/>
        <item m="1" x="7922"/>
        <item m="1" x="7855"/>
        <item m="1" x="7782"/>
        <item m="1" x="7750"/>
        <item m="1" x="2470"/>
        <item m="1" x="7919"/>
        <item m="1" x="7811"/>
        <item m="1" x="7967"/>
        <item x="114"/>
        <item m="1" x="7912"/>
        <item m="1" x="7804"/>
        <item m="1" x="7890"/>
        <item m="1" x="7801"/>
        <item x="5"/>
        <item m="1" x="5689"/>
        <item m="1" x="7985"/>
        <item m="1" x="5728"/>
        <item m="1" x="6463"/>
        <item m="1" x="5403"/>
        <item m="1" x="6075"/>
        <item m="1" x="7966"/>
        <item m="1" x="7959"/>
        <item m="1" x="6005"/>
        <item m="1" x="5567"/>
        <item m="1" x="2566"/>
        <item m="1" x="7779"/>
        <item m="1" x="7832"/>
        <item m="1" x="7875"/>
        <item m="1" x="6448"/>
        <item x="2"/>
        <item x="4"/>
        <item x="6"/>
        <item x="7"/>
        <item x="9"/>
        <item x="10"/>
        <item x="14"/>
        <item x="15"/>
        <item x="16"/>
        <item x="18"/>
        <item x="19"/>
        <item x="20"/>
        <item x="21"/>
        <item x="22"/>
        <item x="23"/>
        <item x="24"/>
        <item x="25"/>
        <item x="26"/>
        <item x="27"/>
        <item x="30"/>
        <item x="31"/>
        <item x="32"/>
        <item x="33"/>
        <item x="34"/>
        <item x="35"/>
        <item x="36"/>
        <item x="37"/>
        <item x="38"/>
        <item x="41"/>
        <item x="42"/>
        <item x="43"/>
        <item x="44"/>
        <item x="45"/>
        <item x="47"/>
        <item x="48"/>
        <item x="49"/>
        <item x="50"/>
        <item x="51"/>
        <item x="52"/>
        <item x="53"/>
        <item x="54"/>
        <item x="55"/>
        <item x="56"/>
        <item x="57"/>
        <item x="58"/>
        <item x="59"/>
        <item x="60"/>
        <item x="61"/>
        <item x="62"/>
        <item x="63"/>
        <item x="64"/>
        <item x="65"/>
        <item x="66"/>
        <item x="67"/>
        <item x="68"/>
        <item x="69"/>
        <item x="72"/>
        <item x="73"/>
        <item x="74"/>
        <item x="75"/>
        <item x="76"/>
        <item x="77"/>
        <item x="78"/>
        <item x="79"/>
        <item x="80"/>
        <item x="81"/>
        <item x="82"/>
        <item x="83"/>
        <item x="84"/>
        <item x="85"/>
        <item x="87"/>
        <item x="88"/>
        <item x="89"/>
        <item x="90"/>
        <item x="91"/>
        <item x="92"/>
        <item x="93"/>
        <item m="1" x="7803"/>
        <item m="1" x="3953"/>
        <item m="1" x="7780"/>
        <item m="1" x="4686"/>
        <item m="1" x="5099"/>
        <item m="1" x="7853"/>
        <item m="1" x="7989"/>
        <item m="1" x="7979"/>
        <item m="1" x="7895"/>
        <item m="1" x="5522"/>
        <item m="1" x="7764"/>
        <item m="1" x="7770"/>
        <item m="1" x="7870"/>
        <item m="1" x="6364"/>
        <item m="1" x="7941"/>
        <item m="1" x="7982"/>
        <item m="1" x="7786"/>
        <item m="1" x="7768"/>
        <item m="1" x="7795"/>
        <item m="1" x="7495"/>
        <item m="1" x="4800"/>
        <item m="1" x="7943"/>
        <item m="1" x="7833"/>
        <item m="1" x="3656"/>
        <item m="1" x="2820"/>
        <item m="1" x="5477"/>
        <item m="1" x="3249"/>
        <item m="1" x="5930"/>
        <item m="1" x="7792"/>
        <item m="1" x="6662"/>
        <item m="1" x="3936"/>
        <item m="1" x="3747"/>
        <item m="1" x="4372"/>
        <item m="1" x="7958"/>
        <item m="1" x="7818"/>
        <item m="1" x="7808"/>
        <item m="1" x="7836"/>
        <item m="1" x="7925"/>
        <item m="1" x="7874"/>
        <item m="1" x="7842"/>
        <item m="1" x="7916"/>
        <item m="1" x="7807"/>
        <item m="1" x="7767"/>
        <item m="1" x="7747"/>
        <item m="1" x="7777"/>
        <item m="1" x="7884"/>
        <item m="1" x="7973"/>
        <item m="1" x="7949"/>
        <item m="1" x="7883"/>
        <item m="1" x="4107"/>
        <item m="1" x="7885"/>
        <item m="1" x="7948"/>
        <item m="1" x="7969"/>
        <item m="1" x="7854"/>
        <item m="1" x="7934"/>
        <item m="1" x="7868"/>
        <item m="1" x="7805"/>
        <item m="1" x="7744"/>
        <item m="1" x="7901"/>
        <item m="1" x="6252"/>
        <item m="1" x="7809"/>
        <item m="1" x="7987"/>
        <item m="1" x="7824"/>
        <item m="1" x="2737"/>
        <item m="1" x="5424"/>
        <item m="1" x="7793"/>
        <item m="1" x="2630"/>
        <item m="1" x="7756"/>
        <item m="1" x="7765"/>
        <item m="1" x="7746"/>
        <item m="1" x="7950"/>
        <item m="1" x="7977"/>
        <item m="1" x="7748"/>
        <item m="1" x="7177"/>
        <item m="1" x="7814"/>
        <item m="1" x="7930"/>
        <item m="1" x="7990"/>
        <item m="1" x="7998"/>
        <item m="1" x="7909"/>
        <item m="1" x="3544"/>
        <item m="1" x="7829"/>
        <item m="1" x="7057"/>
        <item m="1" x="7785"/>
        <item m="1" x="7849"/>
        <item m="1" x="7954"/>
        <item m="1" x="5516"/>
        <item m="1" x="7758"/>
        <item m="1" x="7816"/>
        <item m="1" x="7879"/>
        <item m="1" x="7810"/>
        <item m="1" x="7789"/>
        <item m="1" x="7888"/>
        <item m="1" x="7889"/>
        <item m="1" x="7972"/>
        <item m="1" x="3834"/>
        <item m="1" x="7902"/>
        <item m="1" x="5956"/>
        <item m="1" x="7806"/>
        <item m="1" x="7745"/>
        <item m="1" x="5091"/>
        <item m="1" x="2392"/>
        <item m="1" x="7873"/>
        <item m="1" x="7872"/>
        <item m="1" x="6688"/>
        <item m="1" x="7835"/>
        <item m="1" x="4364"/>
        <item m="1" x="7935"/>
        <item m="1" x="7929"/>
        <item m="1" x="7828"/>
        <item m="1" x="6751"/>
        <item m="1" x="7558"/>
        <item m="1" x="7856"/>
        <item m="1" x="7983"/>
        <item m="1" x="5143"/>
        <item m="1" x="5089"/>
        <item m="1" x="3008"/>
        <item m="1" x="7797"/>
        <item m="1" x="7751"/>
        <item m="1" x="7775"/>
        <item m="1" x="6628"/>
        <item m="1" x="7881"/>
        <item m="1" x="7787"/>
        <item m="1" x="7923"/>
        <item m="1" x="7938"/>
        <item m="1" x="7878"/>
        <item m="1" x="7820"/>
        <item m="1" x="7933"/>
        <item m="1" x="7946"/>
        <item m="1" x="7457"/>
        <item m="1" x="4908"/>
        <item m="1" x="7843"/>
        <item m="1" x="7904"/>
        <item m="1" x="3875"/>
        <item m="1" x="7837"/>
        <item m="1" x="7917"/>
        <item m="1" x="3118"/>
        <item m="1" x="3450"/>
        <item m="1" x="7771"/>
        <item m="1" x="7980"/>
        <item m="1" x="7880"/>
        <item m="1" x="7778"/>
        <item m="1" x="7964"/>
        <item m="1" x="7791"/>
        <item m="1" x="7866"/>
        <item m="1" x="7845"/>
        <item m="1" x="7776"/>
        <item m="1" x="7932"/>
        <item m="1" x="4370"/>
        <item m="1" x="3784"/>
        <item m="1" x="3906"/>
        <item m="1" x="7910"/>
        <item m="1" x="7847"/>
        <item m="1" x="7761"/>
        <item m="1" x="7800"/>
        <item m="1" x="7222"/>
        <item m="1" x="7844"/>
        <item m="1" x="4576"/>
        <item m="1" x="7993"/>
        <item m="1" x="5512"/>
        <item m="1" x="7769"/>
        <item m="1" x="4718"/>
        <item m="1" x="7763"/>
        <item m="1" x="7839"/>
        <item m="1" x="6777"/>
        <item m="1" x="7796"/>
        <item m="1" x="7899"/>
        <item x="2198"/>
        <item m="1" x="7891"/>
        <item m="1" x="7420"/>
        <item m="1" x="7784"/>
        <item m="1" x="7971"/>
        <item m="1" x="7178"/>
        <item m="1" x="7799"/>
        <item m="1" x="7450"/>
        <item m="1" x="7819"/>
        <item m="1" x="7961"/>
        <item m="1" x="7867"/>
        <item m="1" x="7815"/>
        <item m="1" x="7830"/>
        <item m="1" x="7790"/>
        <item m="1" x="2607"/>
        <item m="1" x="7894"/>
        <item m="1" x="2693"/>
        <item m="1" x="7991"/>
        <item m="1" x="7965"/>
        <item m="1" x="7968"/>
        <item m="1" x="4839"/>
        <item m="1" x="7850"/>
        <item m="1" x="7823"/>
        <item m="1" x="7996"/>
        <item m="1" x="7759"/>
        <item m="1" x="7034"/>
        <item m="1" x="7947"/>
        <item m="1" x="7936"/>
        <item m="1" x="7940"/>
        <item m="1" x="6195"/>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m="1" x="7926"/>
        <item x="1275"/>
        <item x="1276"/>
        <item x="1279"/>
        <item x="1282"/>
        <item x="1288"/>
        <item m="1" x="7945"/>
        <item m="1" x="5334"/>
        <item x="1289"/>
        <item x="1290"/>
        <item x="1292"/>
        <item x="1295"/>
        <item m="1" x="6385"/>
        <item m="1" x="7937"/>
        <item x="1297"/>
        <item m="1" x="4190"/>
        <item m="1" x="7942"/>
        <item x="1298"/>
        <item m="1" x="7962"/>
        <item x="1301"/>
        <item m="1" x="7755"/>
        <item m="1" x="7762"/>
        <item x="1302"/>
        <item m="1" x="2505"/>
        <item m="1" x="7877"/>
        <item m="1" x="7957"/>
        <item x="1303"/>
        <item x="1304"/>
        <item x="1305"/>
        <item x="1307"/>
        <item x="1308"/>
        <item x="1309"/>
        <item m="1" x="6566"/>
        <item m="1" x="6235"/>
        <item m="1" x="3753"/>
        <item m="1" x="3247"/>
        <item m="1" x="7802"/>
        <item m="1" x="7825"/>
        <item m="1" x="7988"/>
        <item m="1" x="2722"/>
        <item m="1" x="7960"/>
        <item m="1" x="7905"/>
        <item m="1" x="7876"/>
        <item m="1" x="7781"/>
        <item m="1" x="4547"/>
        <item m="1" x="7757"/>
        <item m="1" x="7783"/>
        <item m="1" x="5647"/>
        <item m="1" x="7882"/>
        <item m="1" x="7861"/>
        <item m="1" x="2369"/>
        <item m="1" x="7753"/>
        <item m="1" x="7377"/>
        <item m="1" x="7124"/>
        <item m="1" x="7817"/>
        <item x="1310"/>
        <item m="1" x="7766"/>
        <item m="1" x="7857"/>
        <item m="1" x="7897"/>
        <item m="1" x="7208"/>
        <item m="1" x="7915"/>
        <item m="1" x="7975"/>
        <item m="1" x="3998"/>
        <item m="1" x="7595"/>
        <item m="1" x="7752"/>
        <item x="1311"/>
        <item m="1" x="7869"/>
        <item m="1" x="7911"/>
        <item x="1312"/>
        <item m="1" x="2604"/>
        <item m="1" x="5921"/>
        <item m="1" x="3374"/>
        <item x="1313"/>
        <item m="1" x="5436"/>
        <item m="1" x="7986"/>
        <item m="1" x="6065"/>
        <item m="1" x="7860"/>
        <item m="1" x="7812"/>
        <item m="1" x="6761"/>
        <item m="1" x="7846"/>
        <item m="1" x="7907"/>
        <item m="1" x="7956"/>
        <item m="1" x="6917"/>
        <item m="1" x="7838"/>
        <item m="1" x="7976"/>
        <item m="1" x="3121"/>
        <item m="1" x="3794"/>
        <item m="1" x="7995"/>
        <item m="1" x="7927"/>
        <item m="1" x="7749"/>
        <item m="1" x="7848"/>
        <item m="1" x="5127"/>
        <item m="1" x="7963"/>
        <item m="1" x="5699"/>
        <item m="1" x="7953"/>
        <item m="1" x="7826"/>
        <item m="1" x="7401"/>
        <item x="1316"/>
        <item x="1317"/>
        <item m="1" x="7896"/>
        <item x="1318"/>
        <item m="1" x="3715"/>
        <item x="1319"/>
        <item m="1" x="7798"/>
        <item m="1" x="7903"/>
        <item x="1320"/>
        <item m="1" x="7984"/>
        <item x="1322"/>
        <item m="1" x="7871"/>
        <item m="1" x="7981"/>
        <item m="1" x="5866"/>
        <item x="1323"/>
        <item x="1324"/>
        <item m="1" x="3865"/>
        <item m="1" x="7921"/>
        <item x="1325"/>
        <item m="1" x="7952"/>
        <item x="1326"/>
        <item x="1327"/>
        <item m="1" x="7834"/>
        <item m="1" x="7863"/>
        <item m="1" x="6080"/>
        <item m="1" x="7994"/>
        <item m="1" x="3016"/>
        <item m="1" x="7315"/>
        <item m="1" x="7773"/>
        <item x="1329"/>
        <item x="1330"/>
        <item x="1331"/>
        <item m="1" x="7852"/>
        <item m="1" x="7918"/>
        <item x="1333"/>
        <item x="1334"/>
        <item m="1" x="7914"/>
        <item x="1336"/>
        <item m="1" x="5511"/>
        <item x="1337"/>
        <item x="1338"/>
        <item m="1" x="2422"/>
        <item m="1" x="3147"/>
        <item m="1" x="7974"/>
        <item m="1" x="3547"/>
        <item x="1339"/>
        <item m="1" x="6589"/>
        <item m="1" x="3855"/>
        <item m="1" x="5606"/>
        <item m="1" x="7831"/>
        <item x="1341"/>
        <item x="1342"/>
        <item x="1345"/>
        <item x="1346"/>
        <item m="1" x="7774"/>
        <item x="1347"/>
        <item x="1348"/>
        <item m="1" x="5336"/>
        <item m="1" x="7951"/>
        <item x="1350"/>
        <item x="1351"/>
        <item m="1" x="7754"/>
        <item x="1352"/>
        <item x="1353"/>
        <item x="1354"/>
        <item x="1355"/>
        <item x="1356"/>
        <item m="1" x="7906"/>
        <item x="1357"/>
        <item x="1358"/>
        <item m="1" x="5615"/>
        <item x="1360"/>
        <item x="1361"/>
        <item x="1362"/>
        <item x="1363"/>
        <item x="1364"/>
        <item m="1" x="5276"/>
        <item x="1365"/>
        <item m="1" x="7892"/>
        <item m="1" x="6413"/>
        <item x="1366"/>
        <item m="1" x="5370"/>
        <item m="1" x="7893"/>
        <item x="1367"/>
        <item m="1" x="7908"/>
        <item m="1" x="7760"/>
        <item m="1" x="2312"/>
        <item x="1368"/>
        <item x="1369"/>
        <item x="1370"/>
        <item m="1" x="7931"/>
        <item x="1371"/>
        <item x="1372"/>
        <item x="1373"/>
        <item x="1374"/>
        <item x="1375"/>
        <item x="1376"/>
        <item x="1378"/>
        <item m="1" x="7928"/>
        <item x="1379"/>
        <item x="1380"/>
        <item x="1381"/>
        <item x="1382"/>
        <item x="1383"/>
        <item x="1384"/>
        <item x="1385"/>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1"/>
        <item x="1422"/>
        <item x="1424"/>
        <item x="1425"/>
        <item x="1426"/>
        <item x="1428"/>
        <item x="1429"/>
        <item x="1430"/>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6"/>
        <item x="1467"/>
        <item x="1468"/>
        <item x="1470"/>
        <item x="1471"/>
        <item x="1472"/>
        <item x="1473"/>
        <item x="1474"/>
        <item x="1475"/>
        <item x="1476"/>
        <item x="1477"/>
        <item x="1480"/>
        <item x="1481"/>
        <item x="1483"/>
        <item x="1484"/>
        <item x="1485"/>
        <item x="1486"/>
        <item x="1487"/>
        <item x="1488"/>
        <item x="1489"/>
        <item x="1490"/>
        <item x="1491"/>
        <item x="1492"/>
        <item x="1493"/>
        <item x="1494"/>
        <item x="1495"/>
        <item x="1497"/>
        <item x="1499"/>
        <item x="1501"/>
        <item x="1502"/>
        <item x="1503"/>
        <item x="1504"/>
        <item x="1505"/>
        <item x="1507"/>
        <item x="1508"/>
        <item x="1509"/>
        <item x="1510"/>
        <item x="1511"/>
        <item x="1513"/>
        <item x="1514"/>
        <item x="1515"/>
        <item x="1516"/>
        <item x="1517"/>
        <item x="1518"/>
        <item x="1519"/>
        <item x="1520"/>
        <item x="1521"/>
        <item x="1522"/>
        <item x="1523"/>
        <item x="1524"/>
        <item x="1525"/>
        <item x="1526"/>
        <item x="1527"/>
        <item x="1528"/>
        <item x="1529"/>
        <item x="1531"/>
        <item x="1532"/>
        <item x="1533"/>
        <item x="1534"/>
        <item x="1535"/>
        <item x="1536"/>
        <item x="1537"/>
        <item x="1538"/>
        <item x="1539"/>
        <item x="1540"/>
        <item x="1541"/>
        <item x="1542"/>
        <item x="1543"/>
        <item x="1545"/>
        <item x="1546"/>
        <item x="1547"/>
        <item x="1548"/>
        <item x="1549"/>
        <item x="1550"/>
        <item x="1551"/>
        <item x="1552"/>
        <item x="1553"/>
        <item x="1554"/>
        <item x="1555"/>
        <item x="1556"/>
        <item x="1557"/>
        <item x="1558"/>
        <item x="1559"/>
        <item x="1560"/>
        <item x="1562"/>
        <item x="1563"/>
        <item x="1564"/>
        <item x="1566"/>
        <item x="1567"/>
        <item x="1571"/>
        <item x="1572"/>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2"/>
        <item x="1603"/>
        <item x="1604"/>
        <item x="1606"/>
        <item x="1607"/>
        <item x="1608"/>
        <item x="1609"/>
        <item x="1610"/>
        <item x="1612"/>
        <item x="1613"/>
        <item x="1614"/>
        <item x="1615"/>
        <item x="1616"/>
        <item x="1617"/>
        <item x="1618"/>
        <item x="1619"/>
        <item x="1620"/>
        <item x="1622"/>
        <item x="1623"/>
        <item x="1624"/>
        <item x="1625"/>
        <item x="1626"/>
        <item x="1627"/>
        <item x="1628"/>
        <item x="1629"/>
        <item x="1630"/>
        <item x="1631"/>
        <item x="1632"/>
        <item x="1633"/>
        <item x="1634"/>
        <item x="1635"/>
        <item x="1636"/>
        <item x="1637"/>
        <item x="1638"/>
        <item x="1640"/>
        <item x="1642"/>
        <item x="1645"/>
        <item x="1646"/>
        <item x="1647"/>
        <item x="1648"/>
        <item x="1649"/>
        <item x="1650"/>
        <item x="1651"/>
        <item x="1652"/>
        <item x="1653"/>
        <item x="1654"/>
        <item x="1656"/>
        <item x="1659"/>
        <item x="1661"/>
        <item x="1663"/>
        <item x="1664"/>
        <item x="1665"/>
        <item x="1666"/>
        <item x="1667"/>
        <item x="1668"/>
        <item x="1669"/>
        <item x="1670"/>
        <item x="1671"/>
        <item x="1672"/>
        <item x="1673"/>
        <item x="1675"/>
        <item x="1676"/>
        <item x="1677"/>
        <item x="1678"/>
        <item x="1679"/>
        <item x="1680"/>
        <item x="1681"/>
        <item x="1682"/>
        <item x="1683"/>
        <item x="1685"/>
        <item x="1686"/>
        <item x="1687"/>
        <item x="1688"/>
        <item x="1689"/>
        <item x="1690"/>
        <item x="1692"/>
        <item x="1695"/>
        <item x="1696"/>
        <item x="1697"/>
        <item x="1698"/>
        <item x="1699"/>
        <item x="1700"/>
        <item x="1701"/>
        <item x="1702"/>
        <item x="1704"/>
        <item x="1706"/>
        <item x="1707"/>
        <item x="1708"/>
        <item x="1709"/>
        <item x="1710"/>
        <item x="1711"/>
        <item x="1713"/>
        <item x="1716"/>
        <item x="1718"/>
        <item x="1719"/>
        <item x="1720"/>
        <item x="1722"/>
        <item x="1723"/>
        <item x="1725"/>
        <item x="1726"/>
        <item x="1727"/>
        <item x="1728"/>
        <item x="1730"/>
        <item x="1732"/>
        <item x="1733"/>
        <item x="1735"/>
        <item x="1738"/>
        <item x="1741"/>
        <item x="1742"/>
        <item x="1743"/>
        <item x="1746"/>
        <item x="1747"/>
        <item x="1748"/>
        <item x="1749"/>
        <item x="1750"/>
        <item x="1751"/>
        <item x="1752"/>
        <item x="1755"/>
        <item x="1756"/>
        <item x="1758"/>
        <item x="1759"/>
        <item x="1760"/>
        <item x="1761"/>
        <item x="1762"/>
        <item x="1763"/>
        <item x="1765"/>
        <item x="1766"/>
        <item x="1767"/>
        <item x="1769"/>
        <item x="1771"/>
        <item x="1772"/>
        <item x="1774"/>
        <item x="1775"/>
        <item x="1776"/>
        <item x="1778"/>
        <item x="1780"/>
        <item x="1782"/>
        <item x="1785"/>
        <item x="1786"/>
        <item x="1787"/>
        <item x="1790"/>
        <item x="1792"/>
        <item x="1794"/>
        <item x="1796"/>
        <item x="1802"/>
        <item x="1803"/>
        <item x="1806"/>
        <item x="1807"/>
        <item x="1808"/>
        <item x="1810"/>
        <item x="1812"/>
        <item x="1814"/>
        <item x="1816"/>
        <item x="1825"/>
        <item x="1827"/>
        <item x="1839"/>
        <item x="1840"/>
        <item x="1841"/>
        <item x="1843"/>
        <item x="1850"/>
        <item m="1" x="5789"/>
        <item m="1" x="7858"/>
        <item m="1" x="7955"/>
        <item x="2177"/>
        <item x="2178"/>
        <item x="2179"/>
        <item x="2180"/>
        <item x="2181"/>
        <item x="2182"/>
        <item x="2183"/>
        <item m="1" x="7851"/>
        <item x="2194"/>
        <item x="2195"/>
        <item x="2196"/>
        <item m="1" x="6192"/>
        <item m="1" x="7864"/>
        <item m="1" x="7859"/>
        <item m="1" x="3144"/>
        <item m="1" x="4401"/>
        <item m="1" x="7924"/>
        <item m="1" x="7999"/>
        <item m="1" x="5972"/>
        <item m="1" x="3410"/>
        <item m="1" x="7862"/>
        <item m="1" x="7970"/>
        <item m="1" x="7900"/>
        <item m="1" x="4710"/>
        <item m="1" x="5717"/>
        <item m="1" x="7992"/>
        <item m="1" x="7821"/>
        <item m="1" x="7091"/>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42"/>
        <item x="2243"/>
        <item x="2244"/>
        <item x="2245"/>
        <item x="2246"/>
        <item x="2247"/>
        <item x="2248"/>
        <item x="2249"/>
        <item x="2253"/>
        <item x="97"/>
        <item x="98"/>
        <item x="99"/>
        <item x="100"/>
        <item x="101"/>
        <item x="102"/>
        <item x="103"/>
        <item x="104"/>
        <item x="106"/>
        <item x="107"/>
        <item x="108"/>
        <item x="109"/>
        <item x="110"/>
        <item x="111"/>
        <item x="112"/>
        <item x="113"/>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80"/>
        <item x="181"/>
        <item x="182"/>
        <item x="183"/>
        <item x="184"/>
        <item x="185"/>
        <item x="186"/>
        <item x="187"/>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7"/>
        <item x="1278"/>
        <item x="1280"/>
        <item x="1281"/>
        <item x="1283"/>
        <item x="1284"/>
        <item x="1285"/>
        <item x="1286"/>
        <item x="1287"/>
        <item x="1299"/>
        <item x="1300"/>
        <item x="1306"/>
        <item x="1314"/>
        <item x="1315"/>
        <item x="1321"/>
        <item x="1328"/>
        <item x="1332"/>
        <item x="1335"/>
        <item x="1340"/>
        <item x="1343"/>
        <item x="1344"/>
        <item x="1349"/>
        <item x="1359"/>
        <item x="1377"/>
        <item x="1386"/>
        <item x="1387"/>
        <item x="1420"/>
        <item x="1423"/>
        <item x="1427"/>
        <item x="1431"/>
        <item x="1464"/>
        <item x="1465"/>
        <item x="1469"/>
        <item x="1478"/>
        <item x="1479"/>
        <item x="1482"/>
        <item x="1496"/>
        <item x="1498"/>
        <item x="1500"/>
        <item x="1506"/>
        <item x="1512"/>
        <item x="1530"/>
        <item x="1544"/>
        <item x="1561"/>
        <item x="1565"/>
        <item x="1568"/>
        <item x="1569"/>
        <item x="1570"/>
        <item x="1573"/>
        <item x="1600"/>
        <item x="1601"/>
        <item x="1605"/>
        <item x="1611"/>
        <item x="1621"/>
        <item x="1639"/>
        <item x="1641"/>
        <item x="1643"/>
        <item x="1644"/>
        <item x="1655"/>
        <item x="1657"/>
        <item x="1658"/>
        <item x="1660"/>
        <item x="1662"/>
        <item x="1674"/>
        <item x="1684"/>
        <item x="1691"/>
        <item x="1693"/>
        <item x="1694"/>
        <item x="1703"/>
        <item x="1705"/>
        <item x="1712"/>
        <item x="1714"/>
        <item x="1715"/>
        <item x="1717"/>
        <item x="1721"/>
        <item x="1724"/>
        <item x="1729"/>
        <item x="1731"/>
        <item x="1734"/>
        <item x="1736"/>
        <item x="1737"/>
        <item x="1739"/>
        <item x="1740"/>
        <item x="1744"/>
        <item x="1745"/>
        <item x="1753"/>
        <item x="1754"/>
        <item x="1757"/>
        <item x="1764"/>
        <item x="1768"/>
        <item x="1770"/>
        <item x="1773"/>
        <item x="1777"/>
        <item x="1779"/>
        <item x="1781"/>
        <item x="1783"/>
        <item x="1784"/>
        <item x="1788"/>
        <item x="1789"/>
        <item x="1791"/>
        <item x="1793"/>
        <item x="1795"/>
        <item x="1797"/>
        <item x="1798"/>
        <item x="1799"/>
        <item x="1800"/>
        <item x="1801"/>
        <item x="1804"/>
        <item x="1805"/>
        <item x="1809"/>
        <item x="1811"/>
        <item x="1813"/>
        <item x="1815"/>
        <item x="1817"/>
        <item x="1818"/>
        <item x="1819"/>
        <item x="1820"/>
        <item x="1821"/>
        <item x="1822"/>
        <item x="1823"/>
        <item x="1824"/>
        <item x="1826"/>
        <item x="1828"/>
        <item x="1829"/>
        <item x="1830"/>
        <item x="1831"/>
        <item x="1832"/>
        <item x="1833"/>
        <item x="1834"/>
        <item x="1835"/>
        <item x="1836"/>
        <item x="1837"/>
        <item x="1838"/>
        <item x="1842"/>
        <item x="1844"/>
        <item x="1845"/>
        <item x="1846"/>
        <item x="1847"/>
        <item x="1848"/>
        <item x="1849"/>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84"/>
        <item x="2186"/>
        <item x="2187"/>
        <item x="2188"/>
        <item x="2189"/>
        <item x="2190"/>
        <item x="2191"/>
        <item x="2192"/>
        <item x="2193"/>
        <item x="2197"/>
        <item x="2199"/>
        <item x="2235"/>
        <item x="2236"/>
        <item x="2237"/>
        <item x="2238"/>
        <item x="2239"/>
        <item x="2240"/>
        <item x="2241"/>
        <item x="2250"/>
      </items>
    </pivotField>
    <pivotField axis="axisRow" compact="0" outline="0" showAll="0" defaultSubtotal="0">
      <items count="63">
        <item x="8"/>
        <item m="1" x="41"/>
        <item m="1" x="18"/>
        <item x="10"/>
        <item m="1" x="37"/>
        <item n="SIMCARD" x="0"/>
        <item m="1" x="38"/>
        <item n="SIMCARD / TERMINAL" x="7"/>
        <item n="TABLET" x="12"/>
        <item m="1" x="55"/>
        <item n="TERMINAL" x="1"/>
        <item x="2"/>
        <item x="3"/>
        <item m="1" x="40"/>
        <item m="1" x="39"/>
        <item x="9"/>
        <item m="1" x="31"/>
        <item m="1" x="57"/>
        <item x="13"/>
        <item x="6"/>
        <item m="1" x="29"/>
        <item m="1" x="56"/>
        <item m="1" x="47"/>
        <item x="14"/>
        <item x="5"/>
        <item m="1" x="24"/>
        <item m="1" x="32"/>
        <item m="1" x="23"/>
        <item m="1" x="34"/>
        <item m="1" x="61"/>
        <item m="1" x="51"/>
        <item m="1" x="53"/>
        <item m="1" x="25"/>
        <item m="1" x="28"/>
        <item m="1" x="26"/>
        <item m="1" x="60"/>
        <item m="1" x="20"/>
        <item m="1" x="19"/>
        <item m="1" x="42"/>
        <item m="1" x="45"/>
        <item m="1" x="52"/>
        <item m="1" x="46"/>
        <item m="1" x="43"/>
        <item m="1" x="22"/>
        <item m="1" x="36"/>
        <item m="1" x="21"/>
        <item m="1" x="16"/>
        <item m="1" x="30"/>
        <item m="1" x="50"/>
        <item m="1" x="49"/>
        <item x="4"/>
        <item m="1" x="62"/>
        <item m="1" x="58"/>
        <item m="1" x="33"/>
        <item m="1" x="35"/>
        <item m="1" x="15"/>
        <item x="11"/>
        <item m="1" x="54"/>
        <item m="1" x="48"/>
        <item m="1" x="59"/>
        <item m="1" x="27"/>
        <item m="1" x="44"/>
        <item m="1" x="17"/>
      </items>
    </pivotField>
  </pivotFields>
  <rowFields count="3">
    <field x="0"/>
    <field x="1"/>
    <field x="2"/>
  </rowFields>
  <rowItems count="3017">
    <i>
      <x v="4504"/>
      <x v="12"/>
      <x v="5"/>
    </i>
    <i>
      <x v="4505"/>
      <x v="11"/>
      <x v="5"/>
    </i>
    <i>
      <x v="4506"/>
      <x v="5447"/>
      <x v="10"/>
    </i>
    <i>
      <x v="4507"/>
      <x v="5202"/>
      <x v="5"/>
    </i>
    <i>
      <x v="4508"/>
      <x v="5448"/>
      <x v="5"/>
    </i>
    <i>
      <x v="4509"/>
      <x v="5431"/>
      <x v="5"/>
    </i>
    <i>
      <x v="4510"/>
      <x v="5449"/>
      <x v="10"/>
    </i>
    <i>
      <x v="4511"/>
      <x v="12"/>
      <x v="5"/>
    </i>
    <i>
      <x v="4512"/>
      <x v="12"/>
      <x v="5"/>
    </i>
    <i>
      <x v="4513"/>
      <x v="5450"/>
      <x v="10"/>
    </i>
    <i>
      <x v="4514"/>
      <x v="4598"/>
      <x v="5"/>
    </i>
    <i>
      <x v="4515"/>
      <x v="5451"/>
      <x v="5"/>
    </i>
    <i>
      <x v="4516"/>
      <x v="5452"/>
      <x v="5"/>
    </i>
    <i>
      <x v="4517"/>
      <x v="3974"/>
      <x v="5"/>
    </i>
    <i>
      <x v="4518"/>
      <x v="4193"/>
      <x v="5"/>
    </i>
    <i>
      <x v="4519"/>
      <x v="3966"/>
      <x v="5"/>
    </i>
    <i>
      <x v="4520"/>
      <x v="4193"/>
      <x v="5"/>
    </i>
    <i>
      <x v="4521"/>
      <x v="5453"/>
      <x v="5"/>
    </i>
    <i>
      <x v="4522"/>
      <x v="5454"/>
      <x v="10"/>
    </i>
    <i>
      <x v="4523"/>
      <x v="5455"/>
      <x v="11"/>
    </i>
    <i>
      <x v="4524"/>
      <x v="4602"/>
      <x v="5"/>
    </i>
    <i>
      <x v="4525"/>
      <x v="12"/>
      <x v="5"/>
    </i>
    <i>
      <x v="4526"/>
      <x v="12"/>
      <x v="5"/>
    </i>
    <i>
      <x v="4527"/>
      <x v="5456"/>
      <x v="11"/>
    </i>
    <i>
      <x v="4528"/>
      <x v="5457"/>
      <x v="12"/>
    </i>
    <i>
      <x v="4529"/>
      <x v="5458"/>
      <x v="11"/>
    </i>
    <i>
      <x v="4530"/>
      <x v="5459"/>
      <x v="5"/>
    </i>
    <i>
      <x v="4531"/>
      <x v="5460"/>
      <x v="12"/>
    </i>
    <i>
      <x v="4532"/>
      <x v="5461"/>
      <x v="10"/>
    </i>
    <i>
      <x v="4533"/>
      <x v="5462"/>
      <x v="11"/>
    </i>
    <i>
      <x v="4534"/>
      <x v="5463"/>
      <x v="10"/>
    </i>
    <i>
      <x v="4535"/>
      <x v="5464"/>
      <x v="5"/>
    </i>
    <i>
      <x v="4536"/>
      <x v="5465"/>
      <x v="5"/>
    </i>
    <i>
      <x v="4537"/>
      <x v="1285"/>
      <x v="5"/>
    </i>
    <i>
      <x v="4538"/>
      <x v="4566"/>
      <x v="5"/>
    </i>
    <i>
      <x v="4539"/>
      <x v="5466"/>
      <x v="50"/>
    </i>
    <i>
      <x v="4540"/>
      <x v="5467"/>
      <x v="10"/>
    </i>
    <i>
      <x v="4541"/>
      <x v="5468"/>
      <x v="10"/>
    </i>
    <i>
      <x v="4542"/>
      <x v="5469"/>
      <x v="10"/>
    </i>
    <i>
      <x v="4543"/>
      <x v="5470"/>
      <x v="10"/>
    </i>
    <i>
      <x v="4544"/>
      <x v="5471"/>
      <x v="5"/>
    </i>
    <i>
      <x v="4545"/>
      <x v="5472"/>
      <x v="5"/>
    </i>
    <i>
      <x v="4546"/>
      <x v="5473"/>
      <x v="24"/>
    </i>
    <i>
      <x v="4547"/>
      <x v="5474"/>
      <x v="10"/>
    </i>
    <i>
      <x v="4548"/>
      <x v="5474"/>
      <x v="10"/>
    </i>
    <i>
      <x v="4549"/>
      <x v="4335"/>
      <x v="5"/>
    </i>
    <i>
      <x v="4550"/>
      <x v="4348"/>
      <x v="5"/>
    </i>
    <i>
      <x v="4551"/>
      <x v="5475"/>
      <x v="10"/>
    </i>
    <i>
      <x v="4552"/>
      <x v="5476"/>
      <x v="10"/>
    </i>
    <i>
      <x v="4553"/>
      <x v="5477"/>
      <x v="19"/>
    </i>
    <i>
      <x v="4554"/>
      <x v="5478"/>
      <x v="7"/>
    </i>
    <i>
      <x v="4555"/>
      <x v="5479"/>
      <x v="11"/>
    </i>
    <i>
      <x v="4556"/>
      <x v="4998"/>
      <x v="5"/>
    </i>
    <i>
      <x v="4557"/>
      <x v="5480"/>
      <x v="11"/>
    </i>
    <i>
      <x v="4558"/>
      <x v="4598"/>
      <x v="5"/>
    </i>
    <i>
      <x v="4559"/>
      <x v="5481"/>
      <x v="11"/>
    </i>
    <i>
      <x v="4560"/>
      <x v="5482"/>
      <x v="7"/>
    </i>
    <i>
      <x v="4561"/>
      <x v="5483"/>
      <x v="11"/>
    </i>
    <i>
      <x v="4562"/>
      <x v="5484"/>
      <x v="11"/>
    </i>
    <i>
      <x v="4563"/>
      <x v="5485"/>
      <x v="11"/>
    </i>
    <i>
      <x v="4564"/>
      <x v="5486"/>
      <x v="10"/>
    </i>
    <i>
      <x v="4565"/>
      <x v="5487"/>
      <x v="10"/>
    </i>
    <i>
      <x v="4566"/>
      <x v="5488"/>
      <x v="11"/>
    </i>
    <i>
      <x v="4567"/>
      <x v="5489"/>
      <x v="11"/>
    </i>
    <i>
      <x v="4568"/>
      <x v="5490"/>
      <x v="10"/>
    </i>
    <i>
      <x v="4569"/>
      <x v="5491"/>
      <x v="11"/>
    </i>
    <i>
      <x v="4570"/>
      <x v="5492"/>
      <x v="10"/>
    </i>
    <i>
      <x v="4571"/>
      <x v="5493"/>
      <x v="10"/>
    </i>
    <i>
      <x v="4572"/>
      <x v="5494"/>
      <x v="10"/>
    </i>
    <i>
      <x v="4573"/>
      <x v="5495"/>
      <x v="10"/>
    </i>
    <i>
      <x v="4574"/>
      <x v="5496"/>
      <x v="10"/>
    </i>
    <i>
      <x v="4575"/>
      <x v="5497"/>
      <x v="11"/>
    </i>
    <i>
      <x v="4576"/>
      <x v="5498"/>
      <x v="10"/>
    </i>
    <i>
      <x v="4577"/>
      <x v="5499"/>
      <x v="10"/>
    </i>
    <i>
      <x v="4578"/>
      <x v="5500"/>
      <x v="10"/>
    </i>
    <i>
      <x v="4579"/>
      <x v="5501"/>
      <x v="10"/>
    </i>
    <i>
      <x v="4580"/>
      <x v="5502"/>
      <x v="5"/>
    </i>
    <i>
      <x v="4581"/>
      <x v="3972"/>
      <x v="5"/>
    </i>
    <i>
      <x v="4582"/>
      <x v="5415"/>
      <x v="5"/>
    </i>
    <i>
      <x v="4583"/>
      <x v="5503"/>
      <x v="5"/>
    </i>
    <i>
      <x v="4584"/>
      <x v="5504"/>
      <x v="10"/>
    </i>
    <i>
      <x v="4585"/>
      <x v="5505"/>
      <x v="10"/>
    </i>
    <i>
      <x v="4586"/>
      <x v="5506"/>
      <x v="10"/>
    </i>
    <i>
      <x v="4587"/>
      <x v="5507"/>
      <x v="10"/>
    </i>
    <i>
      <x v="4588"/>
      <x v="5508"/>
      <x v="10"/>
    </i>
    <i>
      <x v="4589"/>
      <x v="5509"/>
      <x v="10"/>
    </i>
    <i>
      <x v="4590"/>
      <x v="5510"/>
      <x v="11"/>
    </i>
    <i>
      <x v="4591"/>
      <x v="5511"/>
      <x v="7"/>
    </i>
    <i>
      <x v="4592"/>
      <x v="5512"/>
      <x v="10"/>
    </i>
    <i>
      <x v="4593"/>
      <x v="5513"/>
      <x v="10"/>
    </i>
    <i>
      <x v="4594"/>
      <x v="5514"/>
      <x v="10"/>
    </i>
    <i>
      <x v="4595"/>
      <x v="5515"/>
      <x v="5"/>
    </i>
    <i>
      <x v="4596"/>
      <x v="5516"/>
      <x v="10"/>
    </i>
    <i>
      <x v="4597"/>
      <x v="15"/>
      <x v="5"/>
    </i>
    <i>
      <x v="4598"/>
      <x v="5517"/>
      <x v="10"/>
    </i>
    <i>
      <x v="4599"/>
      <x v="5518"/>
      <x v="11"/>
    </i>
    <i>
      <x v="4600"/>
      <x v="5519"/>
      <x v="10"/>
    </i>
    <i>
      <x v="4601"/>
      <x v="5515"/>
      <x v="5"/>
    </i>
    <i>
      <x v="4602"/>
      <x v="4598"/>
      <x v="5"/>
    </i>
    <i>
      <x v="4603"/>
      <x v="11"/>
      <x v="5"/>
    </i>
    <i>
      <x v="4604"/>
      <x v="4335"/>
      <x v="5"/>
    </i>
    <i>
      <x v="4605"/>
      <x v="4602"/>
      <x v="5"/>
    </i>
    <i>
      <x v="4606"/>
      <x v="11"/>
      <x v="5"/>
    </i>
    <i>
      <x v="4607"/>
      <x v="11"/>
      <x v="5"/>
    </i>
    <i>
      <x v="4608"/>
      <x v="5520"/>
      <x v="5"/>
    </i>
    <i>
      <x v="4609"/>
      <x v="12"/>
      <x v="5"/>
    </i>
    <i>
      <x v="4610"/>
      <x v="5521"/>
      <x v="5"/>
    </i>
    <i>
      <x v="4611"/>
      <x v="5522"/>
      <x v="5"/>
    </i>
    <i>
      <x v="4612"/>
      <x v="5523"/>
      <x v="7"/>
    </i>
    <i>
      <x v="4613"/>
      <x v="3498"/>
      <x v="5"/>
    </i>
    <i>
      <x v="4614"/>
      <x v="3480"/>
      <x v="5"/>
    </i>
    <i>
      <x v="4615"/>
      <x v="5195"/>
      <x v="5"/>
    </i>
    <i>
      <x v="4791"/>
      <x v="5720"/>
      <x v="10"/>
    </i>
    <i>
      <x v="4792"/>
      <x v="5721"/>
      <x v="7"/>
    </i>
    <i>
      <x v="4793"/>
      <x v="5722"/>
      <x v="5"/>
    </i>
    <i>
      <x v="4794"/>
      <x v="5723"/>
      <x v="5"/>
    </i>
    <i>
      <x v="4795"/>
      <x v="5724"/>
      <x v="10"/>
    </i>
    <i>
      <x v="4796"/>
      <x v="5725"/>
      <x v="7"/>
    </i>
    <i>
      <x v="4797"/>
      <x v="5726"/>
      <x v="5"/>
    </i>
    <i>
      <x v="4798"/>
      <x v="5727"/>
      <x v="10"/>
    </i>
    <i>
      <x v="4799"/>
      <x v="5728"/>
      <x v="10"/>
    </i>
    <i>
      <x v="4800"/>
      <x v="5729"/>
      <x v="10"/>
    </i>
    <i>
      <x v="4801"/>
      <x v="5730"/>
      <x v="10"/>
    </i>
    <i>
      <x v="4802"/>
      <x v="5731"/>
      <x v="5"/>
    </i>
    <i>
      <x v="4803"/>
      <x v="5732"/>
      <x v="5"/>
    </i>
    <i>
      <x v="4804"/>
      <x v="5733"/>
      <x v="5"/>
    </i>
    <i>
      <x v="4805"/>
      <x v="5734"/>
      <x v="5"/>
    </i>
    <i>
      <x v="4806"/>
      <x v="5735"/>
      <x v="5"/>
    </i>
    <i>
      <x v="4807"/>
      <x v="5736"/>
      <x v="5"/>
    </i>
    <i>
      <x v="4808"/>
      <x v="5737"/>
      <x v="5"/>
    </i>
    <i>
      <x v="4809"/>
      <x v="5738"/>
      <x v="10"/>
    </i>
    <i>
      <x v="4810"/>
      <x v="5739"/>
      <x v="5"/>
    </i>
    <i>
      <x v="4811"/>
      <x v="5740"/>
      <x v="5"/>
    </i>
    <i>
      <x v="4812"/>
      <x v="5741"/>
      <x v="5"/>
    </i>
    <i>
      <x v="4813"/>
      <x v="5742"/>
      <x v="10"/>
    </i>
    <i>
      <x v="4814"/>
      <x v="5743"/>
      <x v="5"/>
    </i>
    <i>
      <x v="4815"/>
      <x v="5744"/>
      <x v="10"/>
    </i>
    <i>
      <x v="4816"/>
      <x v="5745"/>
      <x v="5"/>
    </i>
    <i>
      <x v="4817"/>
      <x v="5746"/>
      <x v="5"/>
    </i>
    <i>
      <x v="4818"/>
      <x v="5747"/>
      <x v="10"/>
    </i>
    <i>
      <x v="4819"/>
      <x v="5748"/>
      <x v="5"/>
    </i>
    <i>
      <x v="4820"/>
      <x v="5749"/>
      <x v="5"/>
    </i>
    <i>
      <x v="4821"/>
      <x v="5750"/>
      <x v="5"/>
    </i>
    <i>
      <x v="4822"/>
      <x v="5751"/>
      <x v="10"/>
    </i>
    <i>
      <x v="4823"/>
      <x v="5752"/>
      <x v="5"/>
    </i>
    <i>
      <x v="4824"/>
      <x v="5753"/>
      <x v="7"/>
    </i>
    <i>
      <x v="4825"/>
      <x v="5754"/>
      <x v="5"/>
    </i>
    <i>
      <x v="4826"/>
      <x v="5755"/>
      <x v="5"/>
    </i>
    <i>
      <x v="4827"/>
      <x v="5756"/>
      <x v="10"/>
    </i>
    <i>
      <x v="4828"/>
      <x v="5757"/>
      <x v="7"/>
    </i>
    <i>
      <x v="4829"/>
      <x v="5758"/>
      <x v="10"/>
    </i>
    <i>
      <x v="4830"/>
      <x v="5759"/>
      <x v="5"/>
    </i>
    <i>
      <x v="4831"/>
      <x v="5760"/>
      <x v="5"/>
    </i>
    <i>
      <x v="4832"/>
      <x v="5761"/>
      <x v="5"/>
    </i>
    <i>
      <x v="4833"/>
      <x v="5762"/>
      <x v="5"/>
    </i>
    <i>
      <x v="4834"/>
      <x v="5763"/>
      <x v="10"/>
    </i>
    <i>
      <x v="4835"/>
      <x v="5764"/>
      <x v="5"/>
    </i>
    <i>
      <x v="4836"/>
      <x v="5765"/>
      <x v="7"/>
    </i>
    <i>
      <x v="4837"/>
      <x v="5766"/>
      <x v="5"/>
    </i>
    <i>
      <x v="4838"/>
      <x v="5767"/>
      <x v="10"/>
    </i>
    <i>
      <x v="4839"/>
      <x v="5768"/>
      <x v="5"/>
    </i>
    <i>
      <x v="4840"/>
      <x v="5769"/>
      <x v="5"/>
    </i>
    <i>
      <x v="4841"/>
      <x v="5770"/>
      <x v="7"/>
    </i>
    <i>
      <x v="4842"/>
      <x v="5771"/>
      <x v="7"/>
    </i>
    <i>
      <x v="4843"/>
      <x v="5772"/>
      <x v="5"/>
    </i>
    <i>
      <x v="4844"/>
      <x v="5773"/>
      <x v="5"/>
    </i>
    <i>
      <x v="4845"/>
      <x v="5774"/>
      <x v="5"/>
    </i>
    <i>
      <x v="4846"/>
      <x v="5775"/>
      <x v="5"/>
    </i>
    <i>
      <x v="4847"/>
      <x v="5776"/>
      <x v="5"/>
    </i>
    <i>
      <x v="4848"/>
      <x v="5777"/>
      <x v="5"/>
    </i>
    <i>
      <x v="4849"/>
      <x v="5778"/>
      <x v="5"/>
    </i>
    <i>
      <x v="4850"/>
      <x v="5779"/>
      <x v="5"/>
    </i>
    <i>
      <x v="4851"/>
      <x v="5780"/>
      <x v="5"/>
    </i>
    <i>
      <x v="4852"/>
      <x v="5781"/>
      <x v="5"/>
    </i>
    <i>
      <x v="4853"/>
      <x v="5782"/>
      <x v="10"/>
    </i>
    <i>
      <x v="4854"/>
      <x v="5783"/>
      <x v="8"/>
    </i>
    <i>
      <x v="4855"/>
      <x v="5784"/>
      <x v="10"/>
    </i>
    <i>
      <x v="4856"/>
      <x v="5785"/>
      <x v="10"/>
    </i>
    <i>
      <x v="4857"/>
      <x v="5786"/>
      <x v="10"/>
    </i>
    <i>
      <x v="4858"/>
      <x v="5787"/>
      <x v="10"/>
    </i>
    <i>
      <x v="4859"/>
      <x v="5788"/>
      <x v="5"/>
    </i>
    <i>
      <x v="4860"/>
      <x v="5789"/>
      <x v="5"/>
    </i>
    <i>
      <x v="4861"/>
      <x v="5790"/>
      <x v="5"/>
    </i>
    <i>
      <x v="4862"/>
      <x v="5791"/>
      <x v="10"/>
    </i>
    <i>
      <x v="4863"/>
      <x v="5792"/>
      <x v="10"/>
    </i>
    <i>
      <x v="4864"/>
      <x v="5793"/>
      <x v="10"/>
    </i>
    <i>
      <x v="4865"/>
      <x v="5794"/>
      <x v="10"/>
    </i>
    <i>
      <x v="4866"/>
      <x v="5795"/>
      <x v="10"/>
    </i>
    <i>
      <x v="4867"/>
      <x v="5796"/>
      <x v="10"/>
    </i>
    <i>
      <x v="4868"/>
      <x v="5797"/>
      <x v="10"/>
    </i>
    <i>
      <x v="4869"/>
      <x v="5798"/>
      <x v="10"/>
    </i>
    <i>
      <x v="4870"/>
      <x v="5799"/>
      <x v="10"/>
    </i>
    <i>
      <x v="4871"/>
      <x v="5800"/>
      <x v="10"/>
    </i>
    <i>
      <x v="4872"/>
      <x v="5801"/>
      <x v="10"/>
    </i>
    <i>
      <x v="4873"/>
      <x v="5802"/>
      <x v="5"/>
    </i>
    <i>
      <x v="4874"/>
      <x v="5803"/>
      <x v="5"/>
    </i>
    <i>
      <x v="4875"/>
      <x v="5804"/>
      <x v="5"/>
    </i>
    <i>
      <x v="4876"/>
      <x v="5805"/>
      <x v="5"/>
    </i>
    <i>
      <x v="4877"/>
      <x v="5806"/>
      <x v="10"/>
    </i>
    <i>
      <x v="4878"/>
      <x v="5807"/>
      <x v="10"/>
    </i>
    <i>
      <x v="4879"/>
      <x v="5808"/>
      <x v="10"/>
    </i>
    <i>
      <x v="4880"/>
      <x v="5809"/>
      <x v="5"/>
    </i>
    <i>
      <x v="4881"/>
      <x v="5810"/>
      <x v="5"/>
    </i>
    <i>
      <x v="4882"/>
      <x v="5811"/>
      <x v="5"/>
    </i>
    <i>
      <x v="4883"/>
      <x v="5812"/>
      <x v="7"/>
    </i>
    <i>
      <x v="4884"/>
      <x v="5813"/>
      <x v="5"/>
    </i>
    <i>
      <x v="4885"/>
      <x v="5814"/>
      <x v="5"/>
    </i>
    <i>
      <x v="4886"/>
      <x v="5815"/>
      <x v="5"/>
    </i>
    <i>
      <x v="4887"/>
      <x v="5816"/>
      <x v="10"/>
    </i>
    <i>
      <x v="4888"/>
      <x v="5817"/>
      <x v="10"/>
    </i>
    <i>
      <x v="4889"/>
      <x v="5818"/>
      <x v="5"/>
    </i>
    <i>
      <x v="4890"/>
      <x v="5819"/>
      <x v="5"/>
    </i>
    <i>
      <x v="4891"/>
      <x v="5820"/>
      <x v="5"/>
    </i>
    <i>
      <x v="4892"/>
      <x v="5821"/>
      <x v="5"/>
    </i>
    <i>
      <x v="4893"/>
      <x v="5822"/>
      <x v="5"/>
    </i>
    <i>
      <x v="4894"/>
      <x v="5823"/>
      <x v="5"/>
    </i>
    <i>
      <x v="4895"/>
      <x v="5824"/>
      <x v="5"/>
    </i>
    <i>
      <x v="4896"/>
      <x v="5825"/>
      <x v="5"/>
    </i>
    <i>
      <x v="4897"/>
      <x v="5826"/>
      <x v="10"/>
    </i>
    <i>
      <x v="4898"/>
      <x v="5827"/>
      <x v="10"/>
    </i>
    <i>
      <x v="4899"/>
      <x v="5828"/>
      <x v="5"/>
    </i>
    <i>
      <x v="4900"/>
      <x v="5829"/>
      <x v="5"/>
    </i>
    <i>
      <x v="4901"/>
      <x v="5830"/>
      <x v="5"/>
    </i>
    <i>
      <x v="4902"/>
      <x v="5831"/>
      <x v="5"/>
    </i>
    <i>
      <x v="4903"/>
      <x v="5832"/>
      <x v="5"/>
    </i>
    <i>
      <x v="4904"/>
      <x v="5833"/>
      <x v="5"/>
    </i>
    <i>
      <x v="4905"/>
      <x v="5834"/>
      <x v="5"/>
    </i>
    <i>
      <x v="4906"/>
      <x v="5835"/>
      <x v="5"/>
    </i>
    <i>
      <x v="4907"/>
      <x v="5836"/>
      <x v="5"/>
    </i>
    <i>
      <x v="4908"/>
      <x v="5837"/>
      <x v="10"/>
    </i>
    <i>
      <x v="4909"/>
      <x v="5838"/>
      <x v="5"/>
    </i>
    <i>
      <x v="4910"/>
      <x v="5839"/>
      <x v="10"/>
    </i>
    <i>
      <x v="4911"/>
      <x v="5840"/>
      <x v="5"/>
    </i>
    <i>
      <x v="4912"/>
      <x v="5841"/>
      <x v="5"/>
    </i>
    <i>
      <x v="4913"/>
      <x v="5842"/>
      <x v="5"/>
    </i>
    <i>
      <x v="4914"/>
      <x v="5843"/>
      <x v="10"/>
    </i>
    <i>
      <x v="4915"/>
      <x v="5844"/>
      <x v="10"/>
    </i>
    <i>
      <x v="4916"/>
      <x v="5845"/>
      <x v="5"/>
    </i>
    <i>
      <x v="4917"/>
      <x v="5846"/>
      <x v="5"/>
    </i>
    <i>
      <x v="4918"/>
      <x v="5847"/>
      <x v="5"/>
    </i>
    <i>
      <x v="4919"/>
      <x v="5848"/>
      <x v="5"/>
    </i>
    <i>
      <x v="4920"/>
      <x v="5849"/>
      <x v="5"/>
    </i>
    <i>
      <x v="4921"/>
      <x v="5850"/>
      <x v="5"/>
    </i>
    <i>
      <x v="4922"/>
      <x v="5851"/>
      <x v="5"/>
    </i>
    <i>
      <x v="4923"/>
      <x v="5852"/>
      <x v="7"/>
    </i>
    <i>
      <x v="4924"/>
      <x v="5853"/>
      <x v="5"/>
    </i>
    <i>
      <x v="4925"/>
      <x v="5854"/>
      <x v="10"/>
    </i>
    <i>
      <x v="4926"/>
      <x v="5855"/>
      <x v="5"/>
    </i>
    <i>
      <x v="4927"/>
      <x v="5856"/>
      <x v="5"/>
    </i>
    <i>
      <x v="4928"/>
      <x v="5857"/>
      <x v="5"/>
    </i>
    <i>
      <x v="4929"/>
      <x v="5858"/>
      <x v="5"/>
    </i>
    <i>
      <x v="4930"/>
      <x v="5859"/>
      <x v="10"/>
    </i>
    <i>
      <x v="4931"/>
      <x v="5860"/>
      <x v="5"/>
    </i>
    <i>
      <x v="4932"/>
      <x v="5861"/>
      <x v="5"/>
    </i>
    <i>
      <x v="4933"/>
      <x v="5862"/>
      <x v="10"/>
    </i>
    <i>
      <x v="4934"/>
      <x v="5863"/>
      <x v="10"/>
    </i>
    <i>
      <x v="4935"/>
      <x v="5864"/>
      <x v="5"/>
    </i>
    <i>
      <x v="4936"/>
      <x v="5865"/>
      <x v="5"/>
    </i>
    <i>
      <x v="4937"/>
      <x v="5866"/>
      <x v="5"/>
    </i>
    <i>
      <x v="4938"/>
      <x v="5867"/>
      <x v="5"/>
    </i>
    <i>
      <x v="4939"/>
      <x v="5868"/>
      <x v="7"/>
    </i>
    <i>
      <x v="4940"/>
      <x v="5869"/>
      <x v="10"/>
    </i>
    <i>
      <x v="4941"/>
      <x v="5870"/>
      <x v="7"/>
    </i>
    <i>
      <x v="4942"/>
      <x v="5871"/>
      <x v="5"/>
    </i>
    <i>
      <x v="4943"/>
      <x v="5872"/>
      <x v="7"/>
    </i>
    <i>
      <x v="4944"/>
      <x v="5873"/>
      <x v="5"/>
    </i>
    <i>
      <x v="4945"/>
      <x v="5874"/>
      <x v="10"/>
    </i>
    <i>
      <x v="4946"/>
      <x v="5875"/>
      <x v="5"/>
    </i>
    <i>
      <x v="4947"/>
      <x v="5876"/>
      <x v="10"/>
    </i>
    <i>
      <x v="4948"/>
      <x v="5877"/>
      <x v="5"/>
    </i>
    <i>
      <x v="4949"/>
      <x v="5878"/>
      <x v="5"/>
    </i>
    <i>
      <x v="4950"/>
      <x v="5879"/>
      <x v="5"/>
    </i>
    <i>
      <x v="4951"/>
      <x v="5880"/>
      <x v="5"/>
    </i>
    <i>
      <x v="4952"/>
      <x v="5881"/>
      <x v="5"/>
    </i>
    <i>
      <x v="4953"/>
      <x v="5882"/>
      <x v="10"/>
    </i>
    <i>
      <x v="4954"/>
      <x v="5883"/>
      <x v="5"/>
    </i>
    <i>
      <x v="4955"/>
      <x v="5884"/>
      <x v="5"/>
    </i>
    <i>
      <x v="4956"/>
      <x v="5885"/>
      <x v="5"/>
    </i>
    <i>
      <x v="4957"/>
      <x v="5886"/>
      <x v="5"/>
    </i>
    <i>
      <x v="4958"/>
      <x v="5887"/>
      <x v="7"/>
    </i>
    <i>
      <x v="4959"/>
      <x v="5888"/>
      <x v="5"/>
    </i>
    <i>
      <x v="4960"/>
      <x v="5889"/>
      <x v="10"/>
    </i>
    <i>
      <x v="4961"/>
      <x v="5890"/>
      <x v="5"/>
    </i>
    <i>
      <x v="4962"/>
      <x v="5891"/>
      <x v="10"/>
    </i>
    <i>
      <x v="4963"/>
      <x v="5892"/>
      <x v="5"/>
    </i>
    <i>
      <x v="4964"/>
      <x v="5893"/>
      <x v="5"/>
    </i>
    <i>
      <x v="4965"/>
      <x v="5894"/>
      <x v="7"/>
    </i>
    <i>
      <x v="4966"/>
      <x v="5895"/>
      <x v="5"/>
    </i>
    <i>
      <x v="4967"/>
      <x v="5896"/>
      <x v="10"/>
    </i>
    <i>
      <x v="4968"/>
      <x v="5897"/>
      <x v="5"/>
    </i>
    <i>
      <x v="4969"/>
      <x v="5898"/>
      <x v="5"/>
    </i>
    <i>
      <x v="4970"/>
      <x v="5899"/>
      <x v="7"/>
    </i>
    <i>
      <x v="4971"/>
      <x v="5900"/>
      <x v="7"/>
    </i>
    <i>
      <x v="4972"/>
      <x v="5901"/>
      <x v="7"/>
    </i>
    <i>
      <x v="4973"/>
      <x v="5902"/>
      <x v="10"/>
    </i>
    <i>
      <x v="4974"/>
      <x v="5903"/>
      <x v="7"/>
    </i>
    <i>
      <x v="4975"/>
      <x v="5904"/>
      <x v="5"/>
    </i>
    <i>
      <x v="4976"/>
      <x v="5905"/>
      <x v="5"/>
    </i>
    <i>
      <x v="4977"/>
      <x v="5906"/>
      <x v="5"/>
    </i>
    <i>
      <x v="4978"/>
      <x v="5907"/>
      <x v="10"/>
    </i>
    <i>
      <x v="4979"/>
      <x v="5908"/>
      <x v="5"/>
    </i>
    <i>
      <x v="4980"/>
      <x v="5909"/>
      <x v="10"/>
    </i>
    <i>
      <x v="4981"/>
      <x v="5910"/>
      <x v="5"/>
    </i>
    <i>
      <x v="4982"/>
      <x v="5911"/>
      <x v="5"/>
    </i>
    <i>
      <x v="4983"/>
      <x v="5912"/>
      <x v="5"/>
    </i>
    <i>
      <x v="4984"/>
      <x v="5913"/>
      <x v="10"/>
    </i>
    <i>
      <x v="4985"/>
      <x v="5914"/>
      <x v="10"/>
    </i>
    <i>
      <x v="4986"/>
      <x v="5915"/>
      <x v="5"/>
    </i>
    <i>
      <x v="4987"/>
      <x v="5916"/>
      <x v="10"/>
    </i>
    <i>
      <x v="4988"/>
      <x v="5917"/>
      <x v="7"/>
    </i>
    <i>
      <x v="4989"/>
      <x v="5918"/>
      <x v="5"/>
    </i>
    <i>
      <x v="4990"/>
      <x v="5919"/>
      <x v="10"/>
    </i>
    <i>
      <x v="4991"/>
      <x v="5920"/>
      <x v="10"/>
    </i>
    <i>
      <x v="4992"/>
      <x v="5921"/>
      <x v="10"/>
    </i>
    <i>
      <x v="4993"/>
      <x v="5922"/>
      <x v="7"/>
    </i>
    <i>
      <x v="4994"/>
      <x v="5923"/>
      <x v="10"/>
    </i>
    <i>
      <x v="4995"/>
      <x v="5924"/>
      <x v="5"/>
    </i>
    <i>
      <x v="4996"/>
      <x v="5925"/>
      <x v="7"/>
    </i>
    <i>
      <x v="4997"/>
      <x v="5926"/>
      <x v="5"/>
    </i>
    <i>
      <x v="4998"/>
      <x v="5927"/>
      <x v="10"/>
    </i>
    <i>
      <x v="4999"/>
      <x v="5928"/>
      <x v="5"/>
    </i>
    <i>
      <x v="5000"/>
      <x v="5929"/>
      <x v="5"/>
    </i>
    <i>
      <x v="5001"/>
      <x v="5930"/>
      <x v="5"/>
    </i>
    <i>
      <x v="5002"/>
      <x v="5931"/>
      <x v="7"/>
    </i>
    <i>
      <x v="5003"/>
      <x v="5932"/>
      <x v="5"/>
    </i>
    <i>
      <x v="5004"/>
      <x v="5933"/>
      <x v="5"/>
    </i>
    <i>
      <x v="5005"/>
      <x v="5934"/>
      <x v="5"/>
    </i>
    <i>
      <x v="5006"/>
      <x v="5935"/>
      <x v="5"/>
    </i>
    <i>
      <x v="5007"/>
      <x v="5936"/>
      <x v="5"/>
    </i>
    <i>
      <x v="5008"/>
      <x v="5937"/>
      <x v="5"/>
    </i>
    <i>
      <x v="5009"/>
      <x v="5938"/>
      <x v="5"/>
    </i>
    <i>
      <x v="5010"/>
      <x v="5939"/>
      <x v="10"/>
    </i>
    <i>
      <x v="5011"/>
      <x v="5940"/>
      <x v="5"/>
    </i>
    <i>
      <x v="5012"/>
      <x v="5941"/>
      <x v="5"/>
    </i>
    <i>
      <x v="5013"/>
      <x v="5942"/>
      <x v="5"/>
    </i>
    <i>
      <x v="5014"/>
      <x v="5943"/>
      <x v="5"/>
    </i>
    <i>
      <x v="5015"/>
      <x v="5944"/>
      <x v="5"/>
    </i>
    <i>
      <x v="5016"/>
      <x v="5945"/>
      <x v="10"/>
    </i>
    <i>
      <x v="5017"/>
      <x v="5946"/>
      <x v="5"/>
    </i>
    <i>
      <x v="5018"/>
      <x v="5947"/>
      <x v="10"/>
    </i>
    <i>
      <x v="5019"/>
      <x v="5948"/>
      <x v="5"/>
    </i>
    <i>
      <x v="5020"/>
      <x v="5949"/>
      <x v="10"/>
    </i>
    <i>
      <x v="5021"/>
      <x v="5950"/>
      <x v="5"/>
    </i>
    <i>
      <x v="5022"/>
      <x v="5951"/>
      <x v="10"/>
    </i>
    <i>
      <x v="5023"/>
      <x v="5952"/>
      <x v="5"/>
    </i>
    <i>
      <x v="5024"/>
      <x v="5953"/>
      <x v="5"/>
    </i>
    <i>
      <x v="5025"/>
      <x v="5954"/>
      <x v="10"/>
    </i>
    <i>
      <x v="5026"/>
      <x v="5955"/>
      <x v="5"/>
    </i>
    <i>
      <x v="5027"/>
      <x v="5956"/>
      <x v="5"/>
    </i>
    <i>
      <x v="5028"/>
      <x v="5244"/>
      <x v="5"/>
    </i>
    <i>
      <x v="5029"/>
      <x v="5957"/>
      <x v="5"/>
    </i>
    <i>
      <x v="5030"/>
      <x v="5958"/>
      <x v="7"/>
    </i>
    <i>
      <x v="5031"/>
      <x v="5959"/>
      <x v="5"/>
    </i>
    <i>
      <x v="5032"/>
      <x v="5960"/>
      <x v="5"/>
    </i>
    <i>
      <x v="5033"/>
      <x v="5961"/>
      <x v="5"/>
    </i>
    <i>
      <x v="5034"/>
      <x v="5962"/>
      <x v="5"/>
    </i>
    <i>
      <x v="5035"/>
      <x v="5963"/>
      <x v="5"/>
    </i>
    <i>
      <x v="5036"/>
      <x v="5964"/>
      <x v="10"/>
    </i>
    <i>
      <x v="5037"/>
      <x v="5965"/>
      <x v="10"/>
    </i>
    <i>
      <x v="5038"/>
      <x v="5966"/>
      <x v="10"/>
    </i>
    <i>
      <x v="5039"/>
      <x v="5967"/>
      <x v="10"/>
    </i>
    <i>
      <x v="5040"/>
      <x v="5968"/>
      <x v="10"/>
    </i>
    <i>
      <x v="5041"/>
      <x v="5969"/>
      <x v="10"/>
    </i>
    <i>
      <x v="5042"/>
      <x v="5970"/>
      <x v="10"/>
    </i>
    <i>
      <x v="5043"/>
      <x v="5971"/>
      <x v="10"/>
    </i>
    <i>
      <x v="5044"/>
      <x v="5972"/>
      <x v="10"/>
    </i>
    <i>
      <x v="5045"/>
      <x v="5973"/>
      <x v="10"/>
    </i>
    <i>
      <x v="5046"/>
      <x v="5974"/>
      <x v="10"/>
    </i>
    <i>
      <x v="5047"/>
      <x v="5975"/>
      <x v="10"/>
    </i>
    <i>
      <x v="5048"/>
      <x v="5976"/>
      <x v="10"/>
    </i>
    <i>
      <x v="5049"/>
      <x v="5977"/>
      <x v="10"/>
    </i>
    <i>
      <x v="5050"/>
      <x v="5978"/>
      <x v="5"/>
    </i>
    <i>
      <x v="5051"/>
      <x v="5979"/>
      <x v="7"/>
    </i>
    <i>
      <x v="5052"/>
      <x v="5980"/>
      <x v="5"/>
    </i>
    <i>
      <x v="5053"/>
      <x v="5981"/>
      <x v="5"/>
    </i>
    <i>
      <x v="5054"/>
      <x v="5982"/>
      <x v="5"/>
    </i>
    <i>
      <x v="5055"/>
      <x v="5983"/>
      <x v="5"/>
    </i>
    <i>
      <x v="5056"/>
      <x v="5984"/>
      <x v="10"/>
    </i>
    <i>
      <x v="5057"/>
      <x v="5985"/>
      <x v="10"/>
    </i>
    <i>
      <x v="5058"/>
      <x v="5986"/>
      <x v="10"/>
    </i>
    <i>
      <x v="5059"/>
      <x v="5987"/>
      <x v="5"/>
    </i>
    <i>
      <x v="5060"/>
      <x v="5988"/>
      <x v="7"/>
    </i>
    <i>
      <x v="5061"/>
      <x v="5989"/>
      <x v="7"/>
    </i>
    <i>
      <x v="5062"/>
      <x v="5990"/>
      <x v="5"/>
    </i>
    <i>
      <x v="5063"/>
      <x v="5991"/>
      <x v="5"/>
    </i>
    <i>
      <x v="5064"/>
      <x v="5992"/>
      <x v="5"/>
    </i>
    <i>
      <x v="5065"/>
      <x v="5993"/>
      <x v="10"/>
    </i>
    <i>
      <x v="5066"/>
      <x v="5994"/>
      <x v="5"/>
    </i>
    <i>
      <x v="5067"/>
      <x v="5995"/>
      <x v="5"/>
    </i>
    <i>
      <x v="5068"/>
      <x v="5996"/>
      <x v="5"/>
    </i>
    <i>
      <x v="5069"/>
      <x v="5997"/>
      <x v="5"/>
    </i>
    <i>
      <x v="5070"/>
      <x v="5998"/>
      <x v="5"/>
    </i>
    <i>
      <x v="5071"/>
      <x v="5999"/>
      <x v="5"/>
    </i>
    <i>
      <x v="5072"/>
      <x v="6000"/>
      <x v="10"/>
    </i>
    <i>
      <x v="5073"/>
      <x v="6001"/>
      <x v="5"/>
    </i>
    <i>
      <x v="5074"/>
      <x v="6002"/>
      <x v="5"/>
    </i>
    <i>
      <x v="5075"/>
      <x v="6003"/>
      <x v="10"/>
    </i>
    <i>
      <x v="5076"/>
      <x v="6004"/>
      <x v="10"/>
    </i>
    <i>
      <x v="5077"/>
      <x v="6005"/>
      <x v="10"/>
    </i>
    <i>
      <x v="5078"/>
      <x v="6006"/>
      <x v="5"/>
    </i>
    <i>
      <x v="5079"/>
      <x v="6007"/>
      <x v="5"/>
    </i>
    <i>
      <x v="5080"/>
      <x v="6008"/>
      <x v="10"/>
    </i>
    <i>
      <x v="5081"/>
      <x v="6009"/>
      <x/>
    </i>
    <i>
      <x v="5082"/>
      <x v="6010"/>
      <x v="5"/>
    </i>
    <i>
      <x v="5083"/>
      <x v="6011"/>
      <x v="5"/>
    </i>
    <i>
      <x v="5084"/>
      <x v="6012"/>
      <x v="10"/>
    </i>
    <i>
      <x v="5085"/>
      <x v="6013"/>
      <x v="5"/>
    </i>
    <i>
      <x v="5086"/>
      <x v="6014"/>
      <x v="5"/>
    </i>
    <i>
      <x v="5087"/>
      <x v="6015"/>
      <x v="5"/>
    </i>
    <i>
      <x v="5088"/>
      <x v="6016"/>
      <x v="5"/>
    </i>
    <i>
      <x v="5089"/>
      <x v="6017"/>
      <x v="5"/>
    </i>
    <i>
      <x v="5090"/>
      <x v="6018"/>
      <x v="5"/>
    </i>
    <i>
      <x v="5091"/>
      <x v="6019"/>
      <x v="10"/>
    </i>
    <i>
      <x v="5092"/>
      <x v="6020"/>
      <x v="8"/>
    </i>
    <i>
      <x v="5093"/>
      <x v="6021"/>
      <x v="5"/>
    </i>
    <i>
      <x v="5094"/>
      <x v="6022"/>
      <x v="7"/>
    </i>
    <i>
      <x v="5095"/>
      <x v="6023"/>
      <x v="10"/>
    </i>
    <i>
      <x v="5096"/>
      <x v="6024"/>
      <x v="7"/>
    </i>
    <i>
      <x v="5097"/>
      <x v="6025"/>
      <x v="5"/>
    </i>
    <i>
      <x v="5098"/>
      <x v="6026"/>
      <x v="8"/>
    </i>
    <i>
      <x v="5099"/>
      <x v="6027"/>
      <x v="5"/>
    </i>
    <i>
      <x v="5100"/>
      <x v="6028"/>
      <x v="5"/>
    </i>
    <i>
      <x v="5101"/>
      <x v="6029"/>
      <x v="5"/>
    </i>
    <i>
      <x v="5102"/>
      <x v="6030"/>
      <x v="5"/>
    </i>
    <i>
      <x v="5103"/>
      <x v="6031"/>
      <x v="5"/>
    </i>
    <i>
      <x v="5104"/>
      <x v="6032"/>
      <x v="5"/>
    </i>
    <i>
      <x v="5105"/>
      <x v="6033"/>
      <x v="10"/>
    </i>
    <i>
      <x v="5106"/>
      <x v="6034"/>
      <x v="7"/>
    </i>
    <i>
      <x v="5107"/>
      <x v="6035"/>
      <x v="5"/>
    </i>
    <i>
      <x v="5108"/>
      <x v="6036"/>
      <x v="5"/>
    </i>
    <i>
      <x v="5109"/>
      <x v="6037"/>
      <x v="5"/>
    </i>
    <i>
      <x v="5110"/>
      <x v="6038"/>
      <x v="10"/>
    </i>
    <i>
      <x v="5111"/>
      <x v="6039"/>
      <x v="5"/>
    </i>
    <i>
      <x v="5112"/>
      <x v="6040"/>
      <x v="5"/>
    </i>
    <i>
      <x v="5113"/>
      <x v="6041"/>
      <x v="5"/>
    </i>
    <i>
      <x v="5114"/>
      <x v="6042"/>
      <x v="5"/>
    </i>
    <i>
      <x v="5115"/>
      <x v="6043"/>
      <x v="5"/>
    </i>
    <i>
      <x v="5116"/>
      <x v="6044"/>
      <x v="5"/>
    </i>
    <i>
      <x v="5117"/>
      <x v="6045"/>
      <x v="5"/>
    </i>
    <i>
      <x v="5118"/>
      <x v="6046"/>
      <x v="5"/>
    </i>
    <i>
      <x v="5119"/>
      <x v="6047"/>
      <x v="10"/>
    </i>
    <i>
      <x v="5120"/>
      <x v="6048"/>
      <x v="5"/>
    </i>
    <i>
      <x v="5121"/>
      <x v="6049"/>
      <x v="10"/>
    </i>
    <i>
      <x v="5122"/>
      <x v="6050"/>
      <x v="5"/>
    </i>
    <i>
      <x v="5123"/>
      <x v="6051"/>
      <x v="5"/>
    </i>
    <i>
      <x v="5124"/>
      <x v="6052"/>
      <x v="5"/>
    </i>
    <i>
      <x v="5125"/>
      <x v="6053"/>
      <x v="5"/>
    </i>
    <i>
      <x v="5126"/>
      <x v="6054"/>
      <x v="5"/>
    </i>
    <i>
      <x v="5127"/>
      <x v="6055"/>
      <x v="5"/>
    </i>
    <i>
      <x v="5128"/>
      <x v="6056"/>
      <x v="10"/>
    </i>
    <i>
      <x v="5129"/>
      <x v="6057"/>
      <x v="5"/>
    </i>
    <i>
      <x v="5130"/>
      <x v="6058"/>
      <x v="5"/>
    </i>
    <i>
      <x v="5131"/>
      <x v="6059"/>
      <x v="5"/>
    </i>
    <i>
      <x v="5132"/>
      <x v="6060"/>
      <x v="5"/>
    </i>
    <i>
      <x v="5133"/>
      <x v="6061"/>
      <x v="5"/>
    </i>
    <i>
      <x v="5134"/>
      <x v="6062"/>
      <x v="5"/>
    </i>
    <i>
      <x v="5135"/>
      <x v="6063"/>
      <x v="10"/>
    </i>
    <i>
      <x v="5136"/>
      <x v="6064"/>
      <x v="10"/>
    </i>
    <i>
      <x v="5137"/>
      <x v="6065"/>
      <x v="10"/>
    </i>
    <i>
      <x v="5138"/>
      <x v="6066"/>
      <x v="5"/>
    </i>
    <i>
      <x v="5139"/>
      <x v="6067"/>
      <x v="5"/>
    </i>
    <i>
      <x v="5140"/>
      <x v="6068"/>
      <x v="5"/>
    </i>
    <i>
      <x v="5141"/>
      <x v="6069"/>
      <x v="5"/>
    </i>
    <i>
      <x v="5142"/>
      <x v="6070"/>
      <x v="7"/>
    </i>
    <i>
      <x v="5143"/>
      <x v="6071"/>
      <x v="5"/>
    </i>
    <i>
      <x v="5144"/>
      <x v="6072"/>
      <x v="5"/>
    </i>
    <i>
      <x v="5145"/>
      <x v="6073"/>
      <x v="5"/>
    </i>
    <i>
      <x v="5146"/>
      <x v="6074"/>
      <x v="10"/>
    </i>
    <i>
      <x v="5147"/>
      <x v="6075"/>
      <x v="5"/>
    </i>
    <i>
      <x v="5148"/>
      <x v="6076"/>
      <x v="5"/>
    </i>
    <i>
      <x v="5149"/>
      <x v="6077"/>
      <x v="10"/>
    </i>
    <i>
      <x v="5150"/>
      <x v="6078"/>
      <x v="5"/>
    </i>
    <i>
      <x v="5151"/>
      <x v="6079"/>
      <x v="5"/>
    </i>
    <i>
      <x v="5152"/>
      <x v="6080"/>
      <x v="10"/>
    </i>
    <i>
      <x v="5153"/>
      <x v="6081"/>
      <x v="5"/>
    </i>
    <i>
      <x v="5154"/>
      <x v="6082"/>
      <x v="5"/>
    </i>
    <i>
      <x v="5155"/>
      <x v="6083"/>
      <x v="5"/>
    </i>
    <i>
      <x v="5156"/>
      <x v="6084"/>
      <x v="5"/>
    </i>
    <i>
      <x v="5157"/>
      <x v="6085"/>
      <x v="5"/>
    </i>
    <i>
      <x v="5158"/>
      <x v="6086"/>
      <x v="10"/>
    </i>
    <i>
      <x v="5159"/>
      <x v="6087"/>
      <x v="7"/>
    </i>
    <i>
      <x v="5160"/>
      <x v="6088"/>
      <x v="5"/>
    </i>
    <i>
      <x v="5161"/>
      <x v="6089"/>
      <x v="5"/>
    </i>
    <i>
      <x v="5162"/>
      <x v="6090"/>
      <x v="5"/>
    </i>
    <i>
      <x v="5163"/>
      <x v="6091"/>
      <x v="5"/>
    </i>
    <i>
      <x v="5164"/>
      <x v="6092"/>
      <x v="10"/>
    </i>
    <i>
      <x v="5165"/>
      <x v="6093"/>
      <x v="5"/>
    </i>
    <i>
      <x v="5166"/>
      <x v="6094"/>
      <x v="10"/>
    </i>
    <i>
      <x v="5167"/>
      <x v="6095"/>
      <x v="5"/>
    </i>
    <i>
      <x v="5168"/>
      <x v="6096"/>
      <x v="5"/>
    </i>
    <i>
      <x v="5169"/>
      <x v="6097"/>
      <x/>
    </i>
    <i>
      <x v="5170"/>
      <x v="6098"/>
      <x v="5"/>
    </i>
    <i>
      <x v="5171"/>
      <x v="6099"/>
      <x v="5"/>
    </i>
    <i>
      <x v="5172"/>
      <x v="6100"/>
      <x v="10"/>
    </i>
    <i>
      <x v="5173"/>
      <x v="6101"/>
      <x v="10"/>
    </i>
    <i>
      <x v="5174"/>
      <x v="6102"/>
      <x v="7"/>
    </i>
    <i>
      <x v="5175"/>
      <x v="6103"/>
      <x v="5"/>
    </i>
    <i>
      <x v="5176"/>
      <x v="6104"/>
      <x v="5"/>
    </i>
    <i>
      <x v="5177"/>
      <x v="6105"/>
      <x v="5"/>
    </i>
    <i>
      <x v="5178"/>
      <x v="6106"/>
      <x v="5"/>
    </i>
    <i>
      <x v="5179"/>
      <x v="6107"/>
      <x v="5"/>
    </i>
    <i>
      <x v="5180"/>
      <x v="6108"/>
      <x v="5"/>
    </i>
    <i>
      <x v="5181"/>
      <x v="6109"/>
      <x v="5"/>
    </i>
    <i>
      <x v="5182"/>
      <x v="6110"/>
      <x v="5"/>
    </i>
    <i>
      <x v="5183"/>
      <x v="6111"/>
      <x v="5"/>
    </i>
    <i>
      <x v="5184"/>
      <x v="6112"/>
      <x v="5"/>
    </i>
    <i>
      <x v="5185"/>
      <x v="6113"/>
      <x v="5"/>
    </i>
    <i>
      <x v="5186"/>
      <x v="6114"/>
      <x v="10"/>
    </i>
    <i>
      <x v="5187"/>
      <x v="6115"/>
      <x v="7"/>
    </i>
    <i>
      <x v="5188"/>
      <x v="6116"/>
      <x v="5"/>
    </i>
    <i>
      <x v="5189"/>
      <x v="6117"/>
      <x v="5"/>
    </i>
    <i>
      <x v="5190"/>
      <x v="6118"/>
      <x v="5"/>
    </i>
    <i>
      <x v="5191"/>
      <x v="6119"/>
      <x v="5"/>
    </i>
    <i>
      <x v="5192"/>
      <x v="6120"/>
      <x v="5"/>
    </i>
    <i>
      <x v="5193"/>
      <x v="6121"/>
      <x v="5"/>
    </i>
    <i>
      <x v="5194"/>
      <x v="6122"/>
      <x v="5"/>
    </i>
    <i>
      <x v="5195"/>
      <x v="6123"/>
      <x v="5"/>
    </i>
    <i>
      <x v="5196"/>
      <x v="6124"/>
      <x v="5"/>
    </i>
    <i>
      <x v="5197"/>
      <x v="6125"/>
      <x v="5"/>
    </i>
    <i>
      <x v="5198"/>
      <x v="6126"/>
      <x v="5"/>
    </i>
    <i>
      <x v="5199"/>
      <x v="6127"/>
      <x v="5"/>
    </i>
    <i>
      <x v="5200"/>
      <x v="6128"/>
      <x v="5"/>
    </i>
    <i>
      <x v="5201"/>
      <x v="6129"/>
      <x v="5"/>
    </i>
    <i>
      <x v="5202"/>
      <x v="6130"/>
      <x v="5"/>
    </i>
    <i>
      <x v="5203"/>
      <x v="6131"/>
      <x v="5"/>
    </i>
    <i>
      <x v="5204"/>
      <x v="6132"/>
      <x v="5"/>
    </i>
    <i>
      <x v="5205"/>
      <x v="6133"/>
      <x v="10"/>
    </i>
    <i>
      <x v="5206"/>
      <x v="6134"/>
      <x v="7"/>
    </i>
    <i>
      <x v="5207"/>
      <x v="6135"/>
      <x v="10"/>
    </i>
    <i>
      <x v="5208"/>
      <x v="6136"/>
      <x v="10"/>
    </i>
    <i>
      <x v="5209"/>
      <x v="6137"/>
      <x v="10"/>
    </i>
    <i>
      <x v="5210"/>
      <x v="6138"/>
      <x v="10"/>
    </i>
    <i>
      <x v="5211"/>
      <x v="6139"/>
      <x v="10"/>
    </i>
    <i>
      <x v="5212"/>
      <x v="6140"/>
      <x v="10"/>
    </i>
    <i>
      <x v="5213"/>
      <x v="6141"/>
      <x v="10"/>
    </i>
    <i>
      <x v="5214"/>
      <x v="6142"/>
      <x v="5"/>
    </i>
    <i>
      <x v="5215"/>
      <x v="6143"/>
      <x v="5"/>
    </i>
    <i>
      <x v="5216"/>
      <x v="6144"/>
      <x v="7"/>
    </i>
    <i>
      <x v="5217"/>
      <x v="6145"/>
      <x v="5"/>
    </i>
    <i>
      <x v="5218"/>
      <x v="6146"/>
      <x v="5"/>
    </i>
    <i>
      <x v="5219"/>
      <x v="6147"/>
      <x v="7"/>
    </i>
    <i>
      <x v="5220"/>
      <x v="6148"/>
      <x v="10"/>
    </i>
    <i>
      <x v="5221"/>
      <x v="6149"/>
      <x v="10"/>
    </i>
    <i>
      <x v="5222"/>
      <x v="6150"/>
      <x v="10"/>
    </i>
    <i>
      <x v="5223"/>
      <x v="6151"/>
      <x v="10"/>
    </i>
    <i>
      <x v="5224"/>
      <x v="6152"/>
      <x v="10"/>
    </i>
    <i>
      <x v="5225"/>
      <x v="6153"/>
      <x v="10"/>
    </i>
    <i>
      <x v="5226"/>
      <x v="6154"/>
      <x v="10"/>
    </i>
    <i>
      <x v="5227"/>
      <x v="6155"/>
      <x v="10"/>
    </i>
    <i>
      <x v="5228"/>
      <x v="6156"/>
      <x v="10"/>
    </i>
    <i>
      <x v="5229"/>
      <x v="6157"/>
      <x v="10"/>
    </i>
    <i>
      <x v="5230"/>
      <x v="6158"/>
      <x v="10"/>
    </i>
    <i>
      <x v="5231"/>
      <x v="6159"/>
      <x v="10"/>
    </i>
    <i>
      <x v="5232"/>
      <x v="6160"/>
      <x v="10"/>
    </i>
    <i>
      <x v="5233"/>
      <x v="6161"/>
      <x v="10"/>
    </i>
    <i>
      <x v="5234"/>
      <x v="6162"/>
      <x v="10"/>
    </i>
    <i>
      <x v="5235"/>
      <x v="6163"/>
      <x v="5"/>
    </i>
    <i>
      <x v="5236"/>
      <x v="6164"/>
      <x v="5"/>
    </i>
    <i>
      <x v="5237"/>
      <x v="6165"/>
      <x v="7"/>
    </i>
    <i>
      <x v="5238"/>
      <x v="6166"/>
      <x v="5"/>
    </i>
    <i>
      <x v="5239"/>
      <x v="6167"/>
      <x v="7"/>
    </i>
    <i>
      <x v="5240"/>
      <x v="6168"/>
      <x v="5"/>
    </i>
    <i>
      <x v="5241"/>
      <x v="6169"/>
      <x v="7"/>
    </i>
    <i>
      <x v="5242"/>
      <x v="6170"/>
      <x v="7"/>
    </i>
    <i>
      <x v="5243"/>
      <x v="6171"/>
      <x v="5"/>
    </i>
    <i>
      <x v="5244"/>
      <x v="6172"/>
      <x v="5"/>
    </i>
    <i>
      <x v="5245"/>
      <x v="6173"/>
      <x v="7"/>
    </i>
    <i>
      <x v="5246"/>
      <x v="6174"/>
      <x v="10"/>
    </i>
    <i>
      <x v="5247"/>
      <x v="6175"/>
      <x v="5"/>
    </i>
    <i>
      <x v="5248"/>
      <x v="6176"/>
      <x v="5"/>
    </i>
    <i>
      <x v="5249"/>
      <x v="6177"/>
      <x v="5"/>
    </i>
    <i>
      <x v="5250"/>
      <x v="6178"/>
      <x v="10"/>
    </i>
    <i>
      <x v="5251"/>
      <x v="6179"/>
      <x v="5"/>
    </i>
    <i>
      <x v="5252"/>
      <x v="6180"/>
      <x v="5"/>
    </i>
    <i>
      <x v="5253"/>
      <x v="6181"/>
      <x v="5"/>
    </i>
    <i>
      <x v="5254"/>
      <x v="6182"/>
      <x v="10"/>
    </i>
    <i>
      <x v="5255"/>
      <x v="6183"/>
      <x v="5"/>
    </i>
    <i>
      <x v="5256"/>
      <x v="6184"/>
      <x v="5"/>
    </i>
    <i>
      <x v="5257"/>
      <x v="6185"/>
      <x v="10"/>
    </i>
    <i>
      <x v="5258"/>
      <x v="6186"/>
      <x v="5"/>
    </i>
    <i>
      <x v="5259"/>
      <x v="6187"/>
      <x v="10"/>
    </i>
    <i>
      <x v="5260"/>
      <x v="6188"/>
      <x v="5"/>
    </i>
    <i>
      <x v="5261"/>
      <x v="6189"/>
      <x v="5"/>
    </i>
    <i>
      <x v="5262"/>
      <x v="6190"/>
      <x v="5"/>
    </i>
    <i>
      <x v="5263"/>
      <x v="6191"/>
      <x v="5"/>
    </i>
    <i>
      <x v="5264"/>
      <x v="6192"/>
      <x v="10"/>
    </i>
    <i>
      <x v="5265"/>
      <x v="6193"/>
      <x v="10"/>
    </i>
    <i>
      <x v="5266"/>
      <x v="6194"/>
      <x v="10"/>
    </i>
    <i>
      <x v="5267"/>
      <x v="6195"/>
      <x v="10"/>
    </i>
    <i>
      <x v="5268"/>
      <x v="6196"/>
      <x v="5"/>
    </i>
    <i>
      <x v="5269"/>
      <x v="6197"/>
      <x v="5"/>
    </i>
    <i>
      <x v="5270"/>
      <x v="6198"/>
      <x v="5"/>
    </i>
    <i>
      <x v="5271"/>
      <x v="6199"/>
      <x v="5"/>
    </i>
    <i>
      <x v="5272"/>
      <x v="6200"/>
      <x v="5"/>
    </i>
    <i>
      <x v="5273"/>
      <x v="6201"/>
      <x v="10"/>
    </i>
    <i>
      <x v="5274"/>
      <x v="6202"/>
      <x v="5"/>
    </i>
    <i>
      <x v="5275"/>
      <x v="6203"/>
      <x v="5"/>
    </i>
    <i>
      <x v="5276"/>
      <x v="6204"/>
      <x v="5"/>
    </i>
    <i>
      <x v="5277"/>
      <x v="6205"/>
      <x v="5"/>
    </i>
    <i>
      <x v="5278"/>
      <x v="6206"/>
      <x v="5"/>
    </i>
    <i>
      <x v="5279"/>
      <x v="6207"/>
      <x v="10"/>
    </i>
    <i>
      <x v="5280"/>
      <x v="6208"/>
      <x v="5"/>
    </i>
    <i>
      <x v="5281"/>
      <x v="6209"/>
      <x v="5"/>
    </i>
    <i>
      <x v="5282"/>
      <x v="6210"/>
      <x v="5"/>
    </i>
    <i>
      <x v="5283"/>
      <x v="6211"/>
      <x v="5"/>
    </i>
    <i>
      <x v="5284"/>
      <x v="6212"/>
      <x v="5"/>
    </i>
    <i>
      <x v="5285"/>
      <x v="6213"/>
      <x v="10"/>
    </i>
    <i>
      <x v="5286"/>
      <x v="6214"/>
      <x v="8"/>
    </i>
    <i>
      <x v="5287"/>
      <x v="6215"/>
      <x v="5"/>
    </i>
    <i>
      <x v="5288"/>
      <x v="6216"/>
      <x v="5"/>
    </i>
    <i>
      <x v="5289"/>
      <x v="6217"/>
      <x v="10"/>
    </i>
    <i>
      <x v="5290"/>
      <x v="6218"/>
      <x v="5"/>
    </i>
    <i>
      <x v="5291"/>
      <x v="6219"/>
      <x v="5"/>
    </i>
    <i>
      <x v="5292"/>
      <x v="6220"/>
      <x v="5"/>
    </i>
    <i>
      <x v="5293"/>
      <x v="6221"/>
      <x v="7"/>
    </i>
    <i>
      <x v="5294"/>
      <x v="6222"/>
      <x/>
    </i>
    <i>
      <x v="5295"/>
      <x v="6223"/>
      <x v="5"/>
    </i>
    <i>
      <x v="5296"/>
      <x v="6224"/>
      <x v="5"/>
    </i>
    <i>
      <x v="5297"/>
      <x v="6225"/>
      <x v="10"/>
    </i>
    <i>
      <x v="5298"/>
      <x v="6226"/>
      <x v="5"/>
    </i>
    <i>
      <x v="5299"/>
      <x v="6227"/>
      <x v="10"/>
    </i>
    <i>
      <x v="5300"/>
      <x v="6228"/>
      <x v="10"/>
    </i>
    <i>
      <x v="5301"/>
      <x v="6229"/>
      <x v="5"/>
    </i>
    <i>
      <x v="5302"/>
      <x v="6230"/>
      <x v="5"/>
    </i>
    <i>
      <x v="5303"/>
      <x v="6231"/>
      <x v="7"/>
    </i>
    <i>
      <x v="5304"/>
      <x v="6232"/>
      <x v="5"/>
    </i>
    <i>
      <x v="5305"/>
      <x v="6233"/>
      <x v="10"/>
    </i>
    <i>
      <x v="5306"/>
      <x v="6234"/>
      <x v="10"/>
    </i>
    <i>
      <x v="5307"/>
      <x v="6235"/>
      <x v="5"/>
    </i>
    <i>
      <x v="5308"/>
      <x v="6236"/>
      <x v="10"/>
    </i>
    <i>
      <x v="5309"/>
      <x v="6237"/>
      <x v="10"/>
    </i>
    <i>
      <x v="5310"/>
      <x v="6238"/>
      <x v="10"/>
    </i>
    <i>
      <x v="5311"/>
      <x v="6239"/>
      <x v="7"/>
    </i>
    <i>
      <x v="5312"/>
      <x v="6240"/>
      <x v="5"/>
    </i>
    <i>
      <x v="5313"/>
      <x v="6241"/>
      <x v="10"/>
    </i>
    <i>
      <x v="5314"/>
      <x v="6242"/>
      <x v="5"/>
    </i>
    <i>
      <x v="5315"/>
      <x v="6243"/>
      <x v="5"/>
    </i>
    <i>
      <x v="5316"/>
      <x v="6244"/>
      <x v="5"/>
    </i>
    <i>
      <x v="5317"/>
      <x v="6245"/>
      <x v="5"/>
    </i>
    <i>
      <x v="5318"/>
      <x v="6246"/>
      <x v="5"/>
    </i>
    <i>
      <x v="5319"/>
      <x v="6247"/>
      <x v="7"/>
    </i>
    <i>
      <x v="5320"/>
      <x v="6248"/>
      <x v="7"/>
    </i>
    <i>
      <x v="5321"/>
      <x v="6249"/>
      <x v="5"/>
    </i>
    <i>
      <x v="5322"/>
      <x v="6250"/>
      <x v="5"/>
    </i>
    <i>
      <x v="5323"/>
      <x v="6251"/>
      <x v="5"/>
    </i>
    <i>
      <x v="5324"/>
      <x v="6252"/>
      <x v="5"/>
    </i>
    <i>
      <x v="5325"/>
      <x v="6253"/>
      <x v="10"/>
    </i>
    <i>
      <x v="5326"/>
      <x v="6254"/>
      <x v="10"/>
    </i>
    <i>
      <x v="5327"/>
      <x v="6255"/>
      <x v="10"/>
    </i>
    <i>
      <x v="5328"/>
      <x v="6256"/>
      <x v="7"/>
    </i>
    <i>
      <x v="5329"/>
      <x v="6257"/>
      <x v="5"/>
    </i>
    <i>
      <x v="5330"/>
      <x v="6258"/>
      <x v="5"/>
    </i>
    <i>
      <x v="5331"/>
      <x v="6259"/>
      <x v="5"/>
    </i>
    <i>
      <x v="5332"/>
      <x v="6260"/>
      <x v="10"/>
    </i>
    <i>
      <x v="5333"/>
      <x v="6261"/>
      <x v="10"/>
    </i>
    <i>
      <x v="5334"/>
      <x v="6262"/>
      <x v="5"/>
    </i>
    <i>
      <x v="5335"/>
      <x v="6263"/>
      <x v="5"/>
    </i>
    <i>
      <x v="5336"/>
      <x v="6264"/>
      <x v="10"/>
    </i>
    <i>
      <x v="5337"/>
      <x v="6265"/>
      <x v="10"/>
    </i>
    <i>
      <x v="5338"/>
      <x v="6266"/>
      <x v="5"/>
    </i>
    <i>
      <x v="5339"/>
      <x v="6267"/>
      <x v="10"/>
    </i>
    <i>
      <x v="5340"/>
      <x v="6268"/>
      <x v="10"/>
    </i>
    <i>
      <x v="5341"/>
      <x v="6269"/>
      <x v="5"/>
    </i>
    <i>
      <x v="5342"/>
      <x v="6270"/>
      <x v="7"/>
    </i>
    <i>
      <x v="5343"/>
      <x v="6271"/>
      <x v="5"/>
    </i>
    <i>
      <x v="5344"/>
      <x v="6272"/>
      <x v="10"/>
    </i>
    <i>
      <x v="5345"/>
      <x v="6273"/>
      <x v="5"/>
    </i>
    <i>
      <x v="5346"/>
      <x v="6274"/>
      <x v="10"/>
    </i>
    <i>
      <x v="5347"/>
      <x v="6275"/>
      <x v="10"/>
    </i>
    <i>
      <x v="5348"/>
      <x v="6276"/>
      <x v="5"/>
    </i>
    <i>
      <x v="5349"/>
      <x v="6277"/>
      <x v="5"/>
    </i>
    <i>
      <x v="5350"/>
      <x v="6278"/>
      <x v="5"/>
    </i>
    <i>
      <x v="5351"/>
      <x v="6279"/>
      <x v="10"/>
    </i>
    <i>
      <x v="5352"/>
      <x v="6280"/>
      <x v="7"/>
    </i>
    <i>
      <x v="5353"/>
      <x v="6281"/>
      <x v="10"/>
    </i>
    <i>
      <x v="5354"/>
      <x v="6282"/>
      <x v="7"/>
    </i>
    <i>
      <x v="5355"/>
      <x v="6283"/>
      <x v="5"/>
    </i>
    <i>
      <x v="5356"/>
      <x v="6284"/>
      <x v="7"/>
    </i>
    <i>
      <x v="5357"/>
      <x v="6285"/>
      <x v="10"/>
    </i>
    <i>
      <x v="5358"/>
      <x v="6286"/>
      <x v="10"/>
    </i>
    <i>
      <x v="5359"/>
      <x v="6287"/>
      <x v="5"/>
    </i>
    <i>
      <x v="5360"/>
      <x v="6288"/>
      <x v="5"/>
    </i>
    <i>
      <x v="5361"/>
      <x v="6289"/>
      <x v="5"/>
    </i>
    <i>
      <x v="5362"/>
      <x v="6290"/>
      <x v="5"/>
    </i>
    <i>
      <x v="5363"/>
      <x v="6291"/>
      <x v="5"/>
    </i>
    <i>
      <x v="5364"/>
      <x v="6292"/>
      <x v="7"/>
    </i>
    <i>
      <x v="5365"/>
      <x v="6293"/>
      <x v="10"/>
    </i>
    <i>
      <x v="5366"/>
      <x v="6294"/>
      <x v="10"/>
    </i>
    <i>
      <x v="5367"/>
      <x v="6295"/>
      <x v="5"/>
    </i>
    <i>
      <x v="5368"/>
      <x v="6296"/>
      <x v="5"/>
    </i>
    <i>
      <x v="5369"/>
      <x v="6297"/>
      <x v="5"/>
    </i>
    <i>
      <x v="5370"/>
      <x v="6298"/>
      <x v="5"/>
    </i>
    <i>
      <x v="5371"/>
      <x v="6299"/>
      <x v="5"/>
    </i>
    <i>
      <x v="5372"/>
      <x v="6300"/>
      <x v="5"/>
    </i>
    <i>
      <x v="5373"/>
      <x v="6301"/>
      <x v="5"/>
    </i>
    <i>
      <x v="5374"/>
      <x v="6302"/>
      <x v="5"/>
    </i>
    <i>
      <x v="5375"/>
      <x v="6303"/>
      <x v="7"/>
    </i>
    <i>
      <x v="5376"/>
      <x v="6304"/>
      <x v="5"/>
    </i>
    <i>
      <x v="5377"/>
      <x v="6305"/>
      <x v="5"/>
    </i>
    <i>
      <x v="5378"/>
      <x v="6306"/>
      <x v="10"/>
    </i>
    <i>
      <x v="5379"/>
      <x v="6307"/>
      <x v="10"/>
    </i>
    <i>
      <x v="5380"/>
      <x v="6308"/>
      <x v="10"/>
    </i>
    <i>
      <x v="5381"/>
      <x v="6309"/>
      <x v="10"/>
    </i>
    <i>
      <x v="5382"/>
      <x v="6310"/>
      <x v="10"/>
    </i>
    <i>
      <x v="5383"/>
      <x v="6311"/>
      <x v="10"/>
    </i>
    <i>
      <x v="5384"/>
      <x v="6312"/>
      <x v="8"/>
    </i>
    <i>
      <x v="5385"/>
      <x v="6313"/>
      <x v="10"/>
    </i>
    <i>
      <x v="5386"/>
      <x v="6314"/>
      <x v="10"/>
    </i>
    <i>
      <x v="5387"/>
      <x v="6315"/>
      <x v="10"/>
    </i>
    <i>
      <x v="5388"/>
      <x v="6316"/>
      <x v="10"/>
    </i>
    <i>
      <x v="5389"/>
      <x v="6317"/>
      <x v="10"/>
    </i>
    <i>
      <x v="5390"/>
      <x v="6318"/>
      <x v="10"/>
    </i>
    <i>
      <x v="5391"/>
      <x v="6319"/>
      <x v="10"/>
    </i>
    <i>
      <x v="5392"/>
      <x v="6320"/>
      <x v="5"/>
    </i>
    <i>
      <x v="5393"/>
      <x v="6321"/>
      <x v="7"/>
    </i>
    <i>
      <x v="5394"/>
      <x v="6322"/>
      <x v="7"/>
    </i>
    <i>
      <x v="5395"/>
      <x v="6323"/>
      <x v="7"/>
    </i>
    <i>
      <x v="5396"/>
      <x v="6324"/>
      <x v="5"/>
    </i>
    <i>
      <x v="5397"/>
      <x v="6325"/>
      <x v="5"/>
    </i>
    <i>
      <x v="5398"/>
      <x v="6326"/>
      <x v="10"/>
    </i>
    <i>
      <x v="5399"/>
      <x v="6327"/>
      <x v="5"/>
    </i>
    <i>
      <x v="5400"/>
      <x v="6328"/>
      <x v="5"/>
    </i>
    <i>
      <x v="5401"/>
      <x v="6329"/>
      <x v="5"/>
    </i>
    <i>
      <x v="5402"/>
      <x v="6330"/>
      <x v="10"/>
    </i>
    <i>
      <x v="5403"/>
      <x v="6331"/>
      <x v="10"/>
    </i>
    <i>
      <x v="5404"/>
      <x v="6332"/>
      <x v="10"/>
    </i>
    <i>
      <x v="5441"/>
      <x v="19"/>
      <x v="5"/>
    </i>
    <i>
      <x v="5487"/>
      <x v="19"/>
      <x v="5"/>
    </i>
    <i>
      <x v="5492"/>
      <x v="19"/>
      <x v="5"/>
    </i>
    <i>
      <x v="5495"/>
      <x v="19"/>
      <x v="5"/>
    </i>
    <i>
      <x v="5501"/>
      <x v="19"/>
      <x v="5"/>
    </i>
    <i>
      <x v="5508"/>
      <x v="19"/>
      <x v="5"/>
    </i>
    <i>
      <x v="5516"/>
      <x v="19"/>
      <x v="5"/>
    </i>
    <i>
      <x v="5517"/>
      <x v="19"/>
      <x v="5"/>
    </i>
    <i>
      <x v="5518"/>
      <x v="19"/>
      <x v="5"/>
    </i>
    <i>
      <x v="5519"/>
      <x v="19"/>
      <x v="5"/>
    </i>
    <i>
      <x v="5520"/>
      <x v="19"/>
      <x v="5"/>
    </i>
    <i>
      <x v="5521"/>
      <x v="19"/>
      <x v="5"/>
    </i>
    <i>
      <x v="5522"/>
      <x v="19"/>
      <x v="5"/>
    </i>
    <i>
      <x v="5523"/>
      <x v="19"/>
      <x v="5"/>
    </i>
    <i>
      <x v="5525"/>
      <x v="19"/>
      <x v="5"/>
    </i>
    <i>
      <x v="5532"/>
      <x v="19"/>
      <x v="5"/>
    </i>
    <i>
      <x v="5537"/>
      <x v="19"/>
      <x v="5"/>
    </i>
    <i>
      <x v="5545"/>
      <x v="19"/>
      <x v="5"/>
    </i>
    <i>
      <x v="5552"/>
      <x v="19"/>
      <x v="5"/>
    </i>
    <i>
      <x v="5553"/>
      <x v="19"/>
      <x v="5"/>
    </i>
    <i>
      <x v="5554"/>
      <x v="19"/>
      <x v="5"/>
    </i>
    <i>
      <x v="5555"/>
      <x v="19"/>
      <x v="5"/>
    </i>
    <i>
      <x v="5556"/>
      <x v="19"/>
      <x v="5"/>
    </i>
    <i>
      <x v="5557"/>
      <x v="19"/>
      <x v="5"/>
    </i>
    <i>
      <x v="5558"/>
      <x v="19"/>
      <x v="5"/>
    </i>
    <i>
      <x v="5559"/>
      <x v="19"/>
      <x v="5"/>
    </i>
    <i>
      <x v="5560"/>
      <x v="19"/>
      <x v="5"/>
    </i>
    <i>
      <x v="5561"/>
      <x v="19"/>
      <x v="5"/>
    </i>
    <i>
      <x v="5562"/>
      <x v="19"/>
      <x v="5"/>
    </i>
    <i>
      <x v="5563"/>
      <x v="19"/>
      <x v="5"/>
    </i>
    <i>
      <x v="5564"/>
      <x v="19"/>
      <x v="5"/>
    </i>
    <i>
      <x v="5565"/>
      <x v="19"/>
      <x v="5"/>
    </i>
    <i>
      <x v="5566"/>
      <x v="19"/>
      <x v="5"/>
    </i>
    <i>
      <x v="5567"/>
      <x v="19"/>
      <x v="5"/>
    </i>
    <i>
      <x v="5568"/>
      <x v="19"/>
      <x v="5"/>
    </i>
    <i>
      <x v="5569"/>
      <x v="19"/>
      <x v="5"/>
    </i>
    <i>
      <x v="5570"/>
      <x v="19"/>
      <x v="5"/>
    </i>
    <i>
      <x v="5571"/>
      <x v="19"/>
      <x v="5"/>
    </i>
    <i>
      <x v="5572"/>
      <x v="19"/>
      <x v="5"/>
    </i>
    <i>
      <x v="5573"/>
      <x v="19"/>
      <x v="5"/>
    </i>
    <i>
      <x v="5574"/>
      <x v="19"/>
      <x v="5"/>
    </i>
    <i>
      <x v="5575"/>
      <x v="19"/>
      <x v="5"/>
    </i>
    <i>
      <x v="5576"/>
      <x v="19"/>
      <x v="5"/>
    </i>
    <i>
      <x v="5577"/>
      <x v="19"/>
      <x v="5"/>
    </i>
    <i>
      <x v="5578"/>
      <x v="19"/>
      <x v="5"/>
    </i>
    <i>
      <x v="5579"/>
      <x v="19"/>
      <x v="5"/>
    </i>
    <i>
      <x v="5580"/>
      <x v="19"/>
      <x v="5"/>
    </i>
    <i>
      <x v="5581"/>
      <x v="19"/>
      <x v="5"/>
    </i>
    <i>
      <x v="5582"/>
      <x v="19"/>
      <x v="5"/>
    </i>
    <i>
      <x v="5583"/>
      <x v="19"/>
      <x v="5"/>
    </i>
    <i>
      <x v="5584"/>
      <x v="19"/>
      <x v="5"/>
    </i>
    <i>
      <x v="5585"/>
      <x v="19"/>
      <x v="5"/>
    </i>
    <i>
      <x v="5586"/>
      <x v="19"/>
      <x v="5"/>
    </i>
    <i>
      <x v="5587"/>
      <x v="19"/>
      <x v="5"/>
    </i>
    <i>
      <x v="5588"/>
      <x v="19"/>
      <x v="5"/>
    </i>
    <i>
      <x v="5589"/>
      <x v="19"/>
      <x v="5"/>
    </i>
    <i>
      <x v="5590"/>
      <x v="19"/>
      <x v="5"/>
    </i>
    <i>
      <x v="5591"/>
      <x v="19"/>
      <x v="5"/>
    </i>
    <i>
      <x v="5592"/>
      <x v="19"/>
      <x v="5"/>
    </i>
    <i>
      <x v="5593"/>
      <x v="19"/>
      <x v="5"/>
    </i>
    <i>
      <x v="5594"/>
      <x v="19"/>
      <x v="5"/>
    </i>
    <i>
      <x v="5595"/>
      <x v="19"/>
      <x v="5"/>
    </i>
    <i>
      <x v="5596"/>
      <x v="19"/>
      <x v="5"/>
    </i>
    <i>
      <x v="5597"/>
      <x v="19"/>
      <x v="5"/>
    </i>
    <i>
      <x v="5598"/>
      <x v="19"/>
      <x v="5"/>
    </i>
    <i>
      <x v="5599"/>
      <x v="19"/>
      <x v="5"/>
    </i>
    <i>
      <x v="5600"/>
      <x v="19"/>
      <x v="5"/>
    </i>
    <i>
      <x v="5601"/>
      <x v="19"/>
      <x v="5"/>
    </i>
    <i>
      <x v="5602"/>
      <x v="19"/>
      <x v="5"/>
    </i>
    <i>
      <x v="5603"/>
      <x v="19"/>
      <x v="5"/>
    </i>
    <i>
      <x v="5604"/>
      <x v="19"/>
      <x v="5"/>
    </i>
    <i>
      <x v="5605"/>
      <x v="19"/>
      <x v="5"/>
    </i>
    <i>
      <x v="5606"/>
      <x v="19"/>
      <x v="5"/>
    </i>
    <i>
      <x v="5607"/>
      <x v="19"/>
      <x v="5"/>
    </i>
    <i>
      <x v="5608"/>
      <x v="19"/>
      <x v="5"/>
    </i>
    <i>
      <x v="5609"/>
      <x v="19"/>
      <x v="5"/>
    </i>
    <i>
      <x v="5610"/>
      <x v="19"/>
      <x v="5"/>
    </i>
    <i>
      <x v="5611"/>
      <x v="19"/>
      <x v="5"/>
    </i>
    <i>
      <x v="5612"/>
      <x v="19"/>
      <x v="5"/>
    </i>
    <i>
      <x v="5613"/>
      <x v="19"/>
      <x v="5"/>
    </i>
    <i>
      <x v="5614"/>
      <x v="19"/>
      <x v="5"/>
    </i>
    <i>
      <x v="5615"/>
      <x v="19"/>
      <x v="5"/>
    </i>
    <i>
      <x v="5616"/>
      <x v="19"/>
      <x v="5"/>
    </i>
    <i>
      <x v="5617"/>
      <x v="19"/>
      <x v="5"/>
    </i>
    <i>
      <x v="5618"/>
      <x v="19"/>
      <x v="5"/>
    </i>
    <i>
      <x v="5619"/>
      <x v="19"/>
      <x v="5"/>
    </i>
    <i>
      <x v="5620"/>
      <x v="19"/>
      <x v="5"/>
    </i>
    <i>
      <x v="5621"/>
      <x v="19"/>
      <x v="5"/>
    </i>
    <i>
      <x v="5622"/>
      <x v="19"/>
      <x v="5"/>
    </i>
    <i>
      <x v="5623"/>
      <x v="19"/>
      <x v="5"/>
    </i>
    <i>
      <x v="5624"/>
      <x v="19"/>
      <x v="5"/>
    </i>
    <i>
      <x v="5625"/>
      <x v="19"/>
      <x v="5"/>
    </i>
    <i>
      <x v="5626"/>
      <x v="19"/>
      <x v="5"/>
    </i>
    <i>
      <x v="5627"/>
      <x v="19"/>
      <x v="5"/>
    </i>
    <i>
      <x v="5628"/>
      <x v="19"/>
      <x v="5"/>
    </i>
    <i>
      <x v="5629"/>
      <x v="19"/>
      <x v="5"/>
    </i>
    <i>
      <x v="5630"/>
      <x v="19"/>
      <x v="5"/>
    </i>
    <i>
      <x v="5631"/>
      <x v="19"/>
      <x v="5"/>
    </i>
    <i>
      <x v="5632"/>
      <x v="19"/>
      <x v="5"/>
    </i>
    <i>
      <x v="5633"/>
      <x v="19"/>
      <x v="5"/>
    </i>
    <i>
      <x v="5634"/>
      <x v="19"/>
      <x v="5"/>
    </i>
    <i>
      <x v="5635"/>
      <x v="19"/>
      <x v="5"/>
    </i>
    <i>
      <x v="5636"/>
      <x v="19"/>
      <x v="5"/>
    </i>
    <i>
      <x v="5637"/>
      <x v="19"/>
      <x v="5"/>
    </i>
    <i>
      <x v="5638"/>
      <x v="19"/>
      <x v="5"/>
    </i>
    <i>
      <x v="5639"/>
      <x v="19"/>
      <x v="5"/>
    </i>
    <i>
      <x v="5640"/>
      <x v="19"/>
      <x v="5"/>
    </i>
    <i>
      <x v="5641"/>
      <x v="19"/>
      <x v="5"/>
    </i>
    <i>
      <x v="5642"/>
      <x v="19"/>
      <x v="5"/>
    </i>
    <i>
      <x v="5643"/>
      <x v="19"/>
      <x v="5"/>
    </i>
    <i>
      <x v="5644"/>
      <x v="19"/>
      <x v="5"/>
    </i>
    <i>
      <x v="5645"/>
      <x v="19"/>
      <x v="5"/>
    </i>
    <i>
      <x v="5646"/>
      <x v="19"/>
      <x v="5"/>
    </i>
    <i>
      <x v="5647"/>
      <x v="19"/>
      <x v="5"/>
    </i>
    <i>
      <x v="5648"/>
      <x v="19"/>
      <x v="5"/>
    </i>
    <i>
      <x v="5649"/>
      <x v="19"/>
      <x v="5"/>
    </i>
    <i>
      <x v="5650"/>
      <x v="19"/>
      <x v="5"/>
    </i>
    <i>
      <x v="5651"/>
      <x v="19"/>
      <x v="5"/>
    </i>
    <i>
      <x v="5652"/>
      <x v="19"/>
      <x v="5"/>
    </i>
    <i>
      <x v="5653"/>
      <x v="19"/>
      <x v="5"/>
    </i>
    <i>
      <x v="5654"/>
      <x v="19"/>
      <x v="5"/>
    </i>
    <i>
      <x v="5655"/>
      <x v="19"/>
      <x v="5"/>
    </i>
    <i>
      <x v="5656"/>
      <x v="19"/>
      <x v="5"/>
    </i>
    <i>
      <x v="5657"/>
      <x v="19"/>
      <x v="5"/>
    </i>
    <i>
      <x v="5658"/>
      <x v="19"/>
      <x v="5"/>
    </i>
    <i>
      <x v="5659"/>
      <x v="19"/>
      <x v="5"/>
    </i>
    <i>
      <x v="5660"/>
      <x v="19"/>
      <x v="5"/>
    </i>
    <i>
      <x v="5661"/>
      <x v="19"/>
      <x v="5"/>
    </i>
    <i>
      <x v="5662"/>
      <x v="19"/>
      <x v="5"/>
    </i>
    <i>
      <x v="5663"/>
      <x v="19"/>
      <x v="5"/>
    </i>
    <i>
      <x v="5664"/>
      <x v="19"/>
      <x v="5"/>
    </i>
    <i>
      <x v="5665"/>
      <x v="19"/>
      <x v="5"/>
    </i>
    <i>
      <x v="5666"/>
      <x v="19"/>
      <x v="5"/>
    </i>
    <i>
      <x v="5667"/>
      <x v="19"/>
      <x v="5"/>
    </i>
    <i>
      <x v="5668"/>
      <x v="19"/>
      <x v="5"/>
    </i>
    <i>
      <x v="5669"/>
      <x v="19"/>
      <x v="5"/>
    </i>
    <i>
      <x v="5670"/>
      <x v="19"/>
      <x v="5"/>
    </i>
    <i>
      <x v="5671"/>
      <x v="19"/>
      <x v="5"/>
    </i>
    <i>
      <x v="5672"/>
      <x v="19"/>
      <x v="5"/>
    </i>
    <i>
      <x v="5673"/>
      <x v="19"/>
      <x v="5"/>
    </i>
    <i>
      <x v="5674"/>
      <x v="19"/>
      <x v="5"/>
    </i>
    <i>
      <x v="5675"/>
      <x v="19"/>
      <x v="5"/>
    </i>
    <i>
      <x v="5676"/>
      <x v="19"/>
      <x v="5"/>
    </i>
    <i>
      <x v="5677"/>
      <x v="19"/>
      <x v="5"/>
    </i>
    <i>
      <x v="5678"/>
      <x v="19"/>
      <x v="5"/>
    </i>
    <i>
      <x v="5679"/>
      <x v="19"/>
      <x v="5"/>
    </i>
    <i>
      <x v="5680"/>
      <x v="19"/>
      <x v="5"/>
    </i>
    <i>
      <x v="5681"/>
      <x v="19"/>
      <x v="5"/>
    </i>
    <i>
      <x v="5682"/>
      <x v="19"/>
      <x v="5"/>
    </i>
    <i>
      <x v="5683"/>
      <x v="19"/>
      <x v="5"/>
    </i>
    <i>
      <x v="5684"/>
      <x v="19"/>
      <x v="5"/>
    </i>
    <i>
      <x v="5685"/>
      <x v="19"/>
      <x v="5"/>
    </i>
    <i>
      <x v="5686"/>
      <x v="19"/>
      <x v="5"/>
    </i>
    <i>
      <x v="5687"/>
      <x v="19"/>
      <x v="5"/>
    </i>
    <i>
      <x v="5688"/>
      <x v="19"/>
      <x v="5"/>
    </i>
    <i>
      <x v="5689"/>
      <x v="19"/>
      <x v="5"/>
    </i>
    <i>
      <x v="5690"/>
      <x v="19"/>
      <x v="5"/>
    </i>
    <i>
      <x v="5691"/>
      <x v="19"/>
      <x v="5"/>
    </i>
    <i>
      <x v="5692"/>
      <x v="19"/>
      <x v="5"/>
    </i>
    <i>
      <x v="5693"/>
      <x v="19"/>
      <x v="5"/>
    </i>
    <i>
      <x v="5694"/>
      <x v="19"/>
      <x v="5"/>
    </i>
    <i>
      <x v="5695"/>
      <x v="19"/>
      <x v="5"/>
    </i>
    <i>
      <x v="5696"/>
      <x v="19"/>
      <x v="5"/>
    </i>
    <i>
      <x v="5697"/>
      <x v="19"/>
      <x v="5"/>
    </i>
    <i>
      <x v="5698"/>
      <x v="19"/>
      <x v="5"/>
    </i>
    <i>
      <x v="5699"/>
      <x v="19"/>
      <x v="5"/>
    </i>
    <i>
      <x v="5700"/>
      <x v="19"/>
      <x v="5"/>
    </i>
    <i>
      <x v="5701"/>
      <x v="19"/>
      <x v="5"/>
    </i>
    <i>
      <x v="5702"/>
      <x v="19"/>
      <x v="5"/>
    </i>
    <i>
      <x v="5703"/>
      <x v="19"/>
      <x v="5"/>
    </i>
    <i>
      <x v="5704"/>
      <x v="19"/>
      <x v="5"/>
    </i>
    <i>
      <x v="5705"/>
      <x v="19"/>
      <x v="5"/>
    </i>
    <i>
      <x v="5706"/>
      <x v="19"/>
      <x v="5"/>
    </i>
    <i>
      <x v="5707"/>
      <x v="19"/>
      <x v="5"/>
    </i>
    <i>
      <x v="5708"/>
      <x v="19"/>
      <x v="5"/>
    </i>
    <i>
      <x v="5709"/>
      <x v="19"/>
      <x v="5"/>
    </i>
    <i>
      <x v="5710"/>
      <x v="19"/>
      <x v="5"/>
    </i>
    <i>
      <x v="5711"/>
      <x v="19"/>
      <x v="5"/>
    </i>
    <i>
      <x v="5712"/>
      <x v="19"/>
      <x v="5"/>
    </i>
    <i>
      <x v="5713"/>
      <x v="19"/>
      <x v="5"/>
    </i>
    <i>
      <x v="5714"/>
      <x v="19"/>
      <x v="5"/>
    </i>
    <i>
      <x v="5715"/>
      <x v="19"/>
      <x v="5"/>
    </i>
    <i>
      <x v="5716"/>
      <x v="19"/>
      <x v="5"/>
    </i>
    <i>
      <x v="5717"/>
      <x v="19"/>
      <x v="5"/>
    </i>
    <i>
      <x v="5718"/>
      <x v="19"/>
      <x v="5"/>
    </i>
    <i>
      <x v="5719"/>
      <x v="19"/>
      <x v="5"/>
    </i>
    <i>
      <x v="5720"/>
      <x v="19"/>
      <x v="5"/>
    </i>
    <i>
      <x v="5721"/>
      <x v="19"/>
      <x v="5"/>
    </i>
    <i>
      <x v="5722"/>
      <x v="19"/>
      <x v="5"/>
    </i>
    <i>
      <x v="5723"/>
      <x v="19"/>
      <x v="5"/>
    </i>
    <i>
      <x v="5724"/>
      <x v="19"/>
      <x v="5"/>
    </i>
    <i>
      <x v="5725"/>
      <x v="19"/>
      <x v="5"/>
    </i>
    <i>
      <x v="5726"/>
      <x v="19"/>
      <x v="5"/>
    </i>
    <i>
      <x v="5727"/>
      <x v="19"/>
      <x v="5"/>
    </i>
    <i>
      <x v="5728"/>
      <x v="19"/>
      <x v="5"/>
    </i>
    <i>
      <x v="5729"/>
      <x v="19"/>
      <x v="5"/>
    </i>
    <i>
      <x v="5730"/>
      <x v="19"/>
      <x v="5"/>
    </i>
    <i>
      <x v="5731"/>
      <x v="19"/>
      <x v="5"/>
    </i>
    <i>
      <x v="5732"/>
      <x v="19"/>
      <x v="5"/>
    </i>
    <i>
      <x v="5733"/>
      <x v="19"/>
      <x v="5"/>
    </i>
    <i>
      <x v="5734"/>
      <x v="19"/>
      <x v="5"/>
    </i>
    <i>
      <x v="5735"/>
      <x v="19"/>
      <x v="5"/>
    </i>
    <i>
      <x v="5736"/>
      <x v="19"/>
      <x v="5"/>
    </i>
    <i>
      <x v="5737"/>
      <x v="19"/>
      <x v="5"/>
    </i>
    <i>
      <x v="5738"/>
      <x v="19"/>
      <x v="5"/>
    </i>
    <i>
      <x v="5739"/>
      <x v="19"/>
      <x v="5"/>
    </i>
    <i>
      <x v="5740"/>
      <x v="19"/>
      <x v="5"/>
    </i>
    <i>
      <x v="5741"/>
      <x v="19"/>
      <x v="5"/>
    </i>
    <i>
      <x v="5742"/>
      <x v="19"/>
      <x v="5"/>
    </i>
    <i>
      <x v="5743"/>
      <x v="19"/>
      <x v="5"/>
    </i>
    <i>
      <x v="5744"/>
      <x v="19"/>
      <x v="5"/>
    </i>
    <i>
      <x v="5745"/>
      <x v="19"/>
      <x v="5"/>
    </i>
    <i>
      <x v="5746"/>
      <x v="19"/>
      <x v="5"/>
    </i>
    <i>
      <x v="5747"/>
      <x v="19"/>
      <x v="5"/>
    </i>
    <i>
      <x v="5748"/>
      <x v="19"/>
      <x v="5"/>
    </i>
    <i>
      <x v="5749"/>
      <x v="19"/>
      <x v="5"/>
    </i>
    <i>
      <x v="5750"/>
      <x v="19"/>
      <x v="5"/>
    </i>
    <i>
      <x v="5751"/>
      <x v="19"/>
      <x v="5"/>
    </i>
    <i>
      <x v="5752"/>
      <x v="19"/>
      <x v="5"/>
    </i>
    <i>
      <x v="5753"/>
      <x v="19"/>
      <x v="5"/>
    </i>
    <i>
      <x v="5754"/>
      <x v="19"/>
      <x v="5"/>
    </i>
    <i>
      <x v="5755"/>
      <x v="19"/>
      <x v="5"/>
    </i>
    <i>
      <x v="5756"/>
      <x v="19"/>
      <x v="5"/>
    </i>
    <i>
      <x v="5757"/>
      <x v="19"/>
      <x v="5"/>
    </i>
    <i>
      <x v="5758"/>
      <x v="19"/>
      <x v="5"/>
    </i>
    <i>
      <x v="5759"/>
      <x v="19"/>
      <x v="5"/>
    </i>
    <i>
      <x v="5760"/>
      <x v="19"/>
      <x v="5"/>
    </i>
    <i>
      <x v="5761"/>
      <x v="19"/>
      <x v="5"/>
    </i>
    <i>
      <x v="5762"/>
      <x v="19"/>
      <x v="5"/>
    </i>
    <i>
      <x v="5763"/>
      <x v="19"/>
      <x v="5"/>
    </i>
    <i>
      <x v="5764"/>
      <x v="19"/>
      <x v="5"/>
    </i>
    <i>
      <x v="5765"/>
      <x v="19"/>
      <x v="5"/>
    </i>
    <i>
      <x v="5766"/>
      <x v="19"/>
      <x v="5"/>
    </i>
    <i>
      <x v="5767"/>
      <x v="19"/>
      <x v="5"/>
    </i>
    <i>
      <x v="5768"/>
      <x v="19"/>
      <x v="5"/>
    </i>
    <i>
      <x v="5769"/>
      <x v="19"/>
      <x v="5"/>
    </i>
    <i>
      <x v="5770"/>
      <x v="19"/>
      <x v="5"/>
    </i>
    <i>
      <x v="5771"/>
      <x v="19"/>
      <x v="5"/>
    </i>
    <i>
      <x v="5772"/>
      <x v="20"/>
      <x v="5"/>
    </i>
    <i>
      <x v="5773"/>
      <x v="19"/>
      <x v="5"/>
    </i>
    <i>
      <x v="5774"/>
      <x v="19"/>
      <x v="5"/>
    </i>
    <i>
      <x v="5775"/>
      <x v="19"/>
      <x v="5"/>
    </i>
    <i>
      <x v="5776"/>
      <x v="19"/>
      <x v="5"/>
    </i>
    <i>
      <x v="5777"/>
      <x v="19"/>
      <x v="5"/>
    </i>
    <i>
      <x v="5778"/>
      <x v="19"/>
      <x v="5"/>
    </i>
    <i>
      <x v="5779"/>
      <x v="19"/>
      <x v="5"/>
    </i>
    <i>
      <x v="5780"/>
      <x v="19"/>
      <x v="5"/>
    </i>
    <i>
      <x v="5781"/>
      <x v="19"/>
      <x v="5"/>
    </i>
    <i>
      <x v="5782"/>
      <x v="19"/>
      <x v="5"/>
    </i>
    <i>
      <x v="5783"/>
      <x v="19"/>
      <x v="5"/>
    </i>
    <i>
      <x v="5784"/>
      <x v="19"/>
      <x v="5"/>
    </i>
    <i>
      <x v="5785"/>
      <x v="19"/>
      <x v="5"/>
    </i>
    <i>
      <x v="5786"/>
      <x v="19"/>
      <x v="5"/>
    </i>
    <i>
      <x v="5787"/>
      <x v="19"/>
      <x v="5"/>
    </i>
    <i>
      <x v="5788"/>
      <x v="19"/>
      <x v="5"/>
    </i>
    <i>
      <x v="5789"/>
      <x v="19"/>
      <x v="5"/>
    </i>
    <i>
      <x v="5790"/>
      <x v="19"/>
      <x v="5"/>
    </i>
    <i>
      <x v="5791"/>
      <x v="19"/>
      <x v="5"/>
    </i>
    <i>
      <x v="5792"/>
      <x v="19"/>
      <x v="5"/>
    </i>
    <i>
      <x v="5793"/>
      <x v="19"/>
      <x v="5"/>
    </i>
    <i>
      <x v="5794"/>
      <x v="19"/>
      <x v="5"/>
    </i>
    <i>
      <x v="5795"/>
      <x v="19"/>
      <x v="5"/>
    </i>
    <i>
      <x v="5796"/>
      <x v="19"/>
      <x v="5"/>
    </i>
    <i>
      <x v="5797"/>
      <x v="19"/>
      <x v="5"/>
    </i>
    <i>
      <x v="5798"/>
      <x v="19"/>
      <x v="5"/>
    </i>
    <i>
      <x v="5799"/>
      <x v="19"/>
      <x v="5"/>
    </i>
    <i>
      <x v="5800"/>
      <x v="19"/>
      <x v="5"/>
    </i>
    <i>
      <x v="5801"/>
      <x v="19"/>
      <x v="5"/>
    </i>
    <i>
      <x v="5802"/>
      <x v="19"/>
      <x v="5"/>
    </i>
    <i>
      <x v="5803"/>
      <x v="19"/>
      <x v="5"/>
    </i>
    <i>
      <x v="5804"/>
      <x v="19"/>
      <x v="5"/>
    </i>
    <i>
      <x v="5805"/>
      <x v="19"/>
      <x v="5"/>
    </i>
    <i>
      <x v="5806"/>
      <x v="19"/>
      <x v="5"/>
    </i>
    <i>
      <x v="5807"/>
      <x v="19"/>
      <x v="5"/>
    </i>
    <i>
      <x v="5808"/>
      <x v="19"/>
      <x v="5"/>
    </i>
    <i>
      <x v="5809"/>
      <x v="19"/>
      <x v="5"/>
    </i>
    <i>
      <x v="5810"/>
      <x v="19"/>
      <x v="5"/>
    </i>
    <i>
      <x v="5811"/>
      <x v="19"/>
      <x v="5"/>
    </i>
    <i>
      <x v="5812"/>
      <x v="19"/>
      <x v="5"/>
    </i>
    <i>
      <x v="5813"/>
      <x v="19"/>
      <x v="5"/>
    </i>
    <i>
      <x v="5814"/>
      <x v="19"/>
      <x v="5"/>
    </i>
    <i>
      <x v="5815"/>
      <x v="19"/>
      <x v="5"/>
    </i>
    <i>
      <x v="5816"/>
      <x v="19"/>
      <x v="5"/>
    </i>
    <i>
      <x v="5817"/>
      <x v="19"/>
      <x v="5"/>
    </i>
    <i>
      <x v="5818"/>
      <x v="19"/>
      <x v="5"/>
    </i>
    <i>
      <x v="5819"/>
      <x v="19"/>
      <x v="5"/>
    </i>
    <i>
      <x v="5820"/>
      <x v="19"/>
      <x v="5"/>
    </i>
    <i>
      <x v="5821"/>
      <x v="19"/>
      <x v="5"/>
    </i>
    <i>
      <x v="5822"/>
      <x v="19"/>
      <x v="5"/>
    </i>
    <i>
      <x v="5823"/>
      <x v="19"/>
      <x v="5"/>
    </i>
    <i>
      <x v="5824"/>
      <x v="19"/>
      <x v="5"/>
    </i>
    <i>
      <x v="5825"/>
      <x v="19"/>
      <x v="5"/>
    </i>
    <i>
      <x v="5826"/>
      <x v="19"/>
      <x v="5"/>
    </i>
    <i>
      <x v="5827"/>
      <x v="19"/>
      <x v="5"/>
    </i>
    <i>
      <x v="5828"/>
      <x v="19"/>
      <x v="5"/>
    </i>
    <i>
      <x v="5829"/>
      <x v="19"/>
      <x v="5"/>
    </i>
    <i>
      <x v="5830"/>
      <x v="19"/>
      <x v="5"/>
    </i>
    <i>
      <x v="5831"/>
      <x v="19"/>
      <x v="5"/>
    </i>
    <i>
      <x v="5832"/>
      <x v="19"/>
      <x v="5"/>
    </i>
    <i>
      <x v="5833"/>
      <x v="19"/>
      <x v="5"/>
    </i>
    <i>
      <x v="5834"/>
      <x v="19"/>
      <x v="5"/>
    </i>
    <i>
      <x v="5835"/>
      <x v="19"/>
      <x v="5"/>
    </i>
    <i>
      <x v="5836"/>
      <x v="19"/>
      <x v="5"/>
    </i>
    <i>
      <x v="5837"/>
      <x v="19"/>
      <x v="5"/>
    </i>
    <i>
      <x v="5838"/>
      <x v="19"/>
      <x v="5"/>
    </i>
    <i>
      <x v="5839"/>
      <x v="19"/>
      <x v="5"/>
    </i>
    <i>
      <x v="5840"/>
      <x v="19"/>
      <x v="5"/>
    </i>
    <i>
      <x v="5841"/>
      <x v="19"/>
      <x v="5"/>
    </i>
    <i>
      <x v="5842"/>
      <x v="19"/>
      <x v="5"/>
    </i>
    <i>
      <x v="5843"/>
      <x v="19"/>
      <x v="5"/>
    </i>
    <i>
      <x v="5844"/>
      <x v="19"/>
      <x v="5"/>
    </i>
    <i>
      <x v="5845"/>
      <x v="19"/>
      <x v="5"/>
    </i>
    <i>
      <x v="5846"/>
      <x v="19"/>
      <x v="5"/>
    </i>
    <i>
      <x v="5847"/>
      <x v="19"/>
      <x v="5"/>
    </i>
    <i>
      <x v="5848"/>
      <x v="19"/>
      <x v="5"/>
    </i>
    <i>
      <x v="5849"/>
      <x v="19"/>
      <x v="5"/>
    </i>
    <i>
      <x v="5850"/>
      <x v="19"/>
      <x v="5"/>
    </i>
    <i>
      <x v="5851"/>
      <x v="19"/>
      <x v="5"/>
    </i>
    <i>
      <x v="5852"/>
      <x v="19"/>
      <x v="5"/>
    </i>
    <i>
      <x v="5853"/>
      <x v="19"/>
      <x v="5"/>
    </i>
    <i>
      <x v="5854"/>
      <x v="19"/>
      <x v="5"/>
    </i>
    <i>
      <x v="5855"/>
      <x v="19"/>
      <x v="5"/>
    </i>
    <i>
      <x v="5856"/>
      <x v="19"/>
      <x v="5"/>
    </i>
    <i>
      <x v="5857"/>
      <x v="19"/>
      <x v="5"/>
    </i>
    <i>
      <x v="5858"/>
      <x v="19"/>
      <x v="5"/>
    </i>
    <i>
      <x v="5859"/>
      <x v="19"/>
      <x v="5"/>
    </i>
    <i>
      <x v="5860"/>
      <x v="19"/>
      <x v="5"/>
    </i>
    <i>
      <x v="5861"/>
      <x v="19"/>
      <x v="5"/>
    </i>
    <i>
      <x v="5862"/>
      <x v="19"/>
      <x v="5"/>
    </i>
    <i>
      <x v="5863"/>
      <x v="19"/>
      <x v="5"/>
    </i>
    <i>
      <x v="5864"/>
      <x v="19"/>
      <x v="5"/>
    </i>
    <i>
      <x v="5865"/>
      <x v="19"/>
      <x v="5"/>
    </i>
    <i>
      <x v="5866"/>
      <x v="19"/>
      <x v="5"/>
    </i>
    <i>
      <x v="5867"/>
      <x v="19"/>
      <x v="5"/>
    </i>
    <i>
      <x v="5868"/>
      <x v="19"/>
      <x v="5"/>
    </i>
    <i>
      <x v="5869"/>
      <x v="19"/>
      <x v="5"/>
    </i>
    <i>
      <x v="5870"/>
      <x v="19"/>
      <x v="5"/>
    </i>
    <i>
      <x v="5871"/>
      <x v="19"/>
      <x v="5"/>
    </i>
    <i>
      <x v="5872"/>
      <x v="19"/>
      <x v="5"/>
    </i>
    <i>
      <x v="5873"/>
      <x v="19"/>
      <x v="5"/>
    </i>
    <i>
      <x v="5874"/>
      <x v="19"/>
      <x v="5"/>
    </i>
    <i>
      <x v="5875"/>
      <x v="19"/>
      <x v="5"/>
    </i>
    <i>
      <x v="5876"/>
      <x v="19"/>
      <x v="5"/>
    </i>
    <i>
      <x v="5877"/>
      <x v="19"/>
      <x v="5"/>
    </i>
    <i>
      <x v="5878"/>
      <x v="19"/>
      <x v="5"/>
    </i>
    <i>
      <x v="5879"/>
      <x v="19"/>
      <x v="5"/>
    </i>
    <i>
      <x v="5880"/>
      <x v="19"/>
      <x v="5"/>
    </i>
    <i>
      <x v="5881"/>
      <x v="19"/>
      <x v="5"/>
    </i>
    <i>
      <x v="5882"/>
      <x v="19"/>
      <x v="5"/>
    </i>
    <i>
      <x v="5883"/>
      <x v="19"/>
      <x v="5"/>
    </i>
    <i>
      <x v="5884"/>
      <x v="19"/>
      <x v="5"/>
    </i>
    <i>
      <x v="5885"/>
      <x v="19"/>
      <x v="5"/>
    </i>
    <i>
      <x v="5886"/>
      <x v="19"/>
      <x v="5"/>
    </i>
    <i>
      <x v="5887"/>
      <x v="19"/>
      <x v="5"/>
    </i>
    <i>
      <x v="5888"/>
      <x v="19"/>
      <x v="5"/>
    </i>
    <i>
      <x v="5889"/>
      <x v="19"/>
      <x v="5"/>
    </i>
    <i>
      <x v="5890"/>
      <x v="19"/>
      <x v="5"/>
    </i>
    <i>
      <x v="5891"/>
      <x v="19"/>
      <x v="5"/>
    </i>
    <i>
      <x v="5892"/>
      <x v="19"/>
      <x v="5"/>
    </i>
    <i>
      <x v="5893"/>
      <x v="19"/>
      <x v="5"/>
    </i>
    <i>
      <x v="5894"/>
      <x v="19"/>
      <x v="5"/>
    </i>
    <i>
      <x v="5895"/>
      <x v="19"/>
      <x v="5"/>
    </i>
    <i>
      <x v="5896"/>
      <x v="19"/>
      <x v="5"/>
    </i>
    <i>
      <x v="5897"/>
      <x v="19"/>
      <x v="5"/>
    </i>
    <i>
      <x v="5898"/>
      <x v="19"/>
      <x v="5"/>
    </i>
    <i>
      <x v="5899"/>
      <x v="19"/>
      <x v="5"/>
    </i>
    <i>
      <x v="5900"/>
      <x v="19"/>
      <x v="5"/>
    </i>
    <i>
      <x v="5901"/>
      <x v="19"/>
      <x v="5"/>
    </i>
    <i>
      <x v="5902"/>
      <x v="19"/>
      <x v="5"/>
    </i>
    <i>
      <x v="5903"/>
      <x v="19"/>
      <x v="5"/>
    </i>
    <i>
      <x v="5904"/>
      <x v="19"/>
      <x v="5"/>
    </i>
    <i>
      <x v="5905"/>
      <x v="19"/>
      <x v="5"/>
    </i>
    <i>
      <x v="5906"/>
      <x v="19"/>
      <x v="5"/>
    </i>
    <i>
      <x v="5907"/>
      <x v="19"/>
      <x v="5"/>
    </i>
    <i>
      <x v="5908"/>
      <x v="6334"/>
      <x v="10"/>
    </i>
    <i>
      <x v="5909"/>
      <x v="6335"/>
      <x v="10"/>
    </i>
    <i>
      <x v="5911"/>
      <x v="6336"/>
      <x v="23"/>
    </i>
    <i>
      <x v="5913"/>
      <x v="6337"/>
      <x v="10"/>
    </i>
    <i>
      <x v="5916"/>
      <x v="6338"/>
      <x v="23"/>
    </i>
    <i>
      <x v="5919"/>
      <x v="6341"/>
      <x v="23"/>
    </i>
    <i>
      <x v="5920"/>
      <x v="6342"/>
      <x v="10"/>
    </i>
    <i>
      <x v="5921"/>
      <x v="5355"/>
      <x v="10"/>
    </i>
    <i>
      <x v="5922"/>
      <x v="6009"/>
      <x/>
    </i>
    <i>
      <x v="5923"/>
      <x v="6343"/>
      <x v="10"/>
    </i>
    <i>
      <x v="5925"/>
      <x v="5361"/>
      <x v="10"/>
    </i>
    <i>
      <x v="5926"/>
      <x v="5375"/>
      <x v="10"/>
    </i>
    <i>
      <x v="5927"/>
      <x v="6344"/>
      <x v="23"/>
    </i>
    <i>
      <x v="5930"/>
      <x v="5389"/>
      <x v="10"/>
    </i>
    <i>
      <x v="5933"/>
      <x v="6347"/>
      <x v="10"/>
    </i>
    <i>
      <x v="5935"/>
      <x v="6350"/>
      <x v="10"/>
    </i>
    <i>
      <x v="5936"/>
      <x v="6352"/>
      <x v="10"/>
    </i>
    <i>
      <x v="5940"/>
      <x v="6355"/>
      <x v="5"/>
    </i>
    <i>
      <x v="5948"/>
      <x v="6359"/>
      <x v="10"/>
    </i>
    <i>
      <x v="5949"/>
      <x v="6360"/>
      <x v="10"/>
    </i>
    <i>
      <x v="5951"/>
      <x v="6361"/>
      <x v="10"/>
    </i>
    <i>
      <x v="5952"/>
      <x v="6362"/>
      <x v="5"/>
    </i>
    <i>
      <x v="5954"/>
      <x v="6363"/>
      <x v="5"/>
    </i>
    <i>
      <x v="5955"/>
      <x v="6364"/>
      <x v="5"/>
    </i>
    <i>
      <x v="5976"/>
      <x v="6388"/>
      <x v="10"/>
    </i>
    <i>
      <x v="5985"/>
      <x v="6398"/>
      <x v="7"/>
    </i>
    <i>
      <x v="5988"/>
      <x v="6401"/>
      <x v="10"/>
    </i>
    <i>
      <x v="5993"/>
      <x v="6405"/>
      <x v="10"/>
    </i>
    <i>
      <x v="6021"/>
      <x v="6430"/>
      <x v="10"/>
    </i>
    <i>
      <x v="6022"/>
      <x v="6431"/>
      <x v="10"/>
    </i>
    <i>
      <x v="6023"/>
      <x v="6433"/>
      <x v="5"/>
    </i>
    <i>
      <x v="6026"/>
      <x v="6435"/>
      <x v="10"/>
    </i>
    <i>
      <x v="6027"/>
      <x v="6438"/>
      <x v="10"/>
    </i>
    <i>
      <x v="6036"/>
      <x v="6440"/>
      <x v="10"/>
    </i>
    <i>
      <x v="6039"/>
      <x v="6444"/>
      <x v="5"/>
    </i>
    <i>
      <x v="6040"/>
      <x v="6445"/>
      <x v="10"/>
    </i>
    <i>
      <x v="6047"/>
      <x v="6448"/>
      <x v="10"/>
    </i>
    <i>
      <x v="6048"/>
      <x v="6450"/>
      <x v="5"/>
    </i>
    <i>
      <x v="6049"/>
      <x v="6451"/>
      <x v="10"/>
    </i>
    <i>
      <x v="6055"/>
      <x v="6459"/>
      <x v="5"/>
    </i>
    <i>
      <x v="6056"/>
      <x v="6460"/>
      <x v="10"/>
    </i>
    <i>
      <x v="6057"/>
      <x v="6461"/>
      <x v="10"/>
    </i>
    <i>
      <x v="6058"/>
      <x v="6464"/>
      <x v="10"/>
    </i>
    <i>
      <x v="6059"/>
      <x v="6465"/>
      <x v="10"/>
    </i>
    <i>
      <x v="6062"/>
      <x v="6467"/>
      <x v="10"/>
    </i>
    <i>
      <x v="6064"/>
      <x v="6469"/>
      <x v="5"/>
    </i>
    <i>
      <x v="6066"/>
      <x v="6470"/>
      <x v="10"/>
    </i>
    <i>
      <x v="6067"/>
      <x v="6475"/>
      <x v="5"/>
    </i>
    <i>
      <x v="6071"/>
      <x v="6480"/>
      <x v="10"/>
    </i>
    <i>
      <x v="6072"/>
      <x v="6481"/>
      <x v="10"/>
    </i>
    <i>
      <x v="6076"/>
      <x v="6482"/>
      <x v="10"/>
    </i>
    <i>
      <x v="6077"/>
      <x v="6483"/>
      <x v="10"/>
    </i>
    <i>
      <x v="6079"/>
      <x v="6485"/>
      <x v="10"/>
    </i>
    <i>
      <x v="6080"/>
      <x v="6486"/>
      <x v="5"/>
    </i>
    <i>
      <x v="6081"/>
      <x v="6489"/>
      <x v="10"/>
    </i>
    <i>
      <x v="6083"/>
      <x v="6490"/>
      <x v="5"/>
    </i>
    <i>
      <x v="6085"/>
      <x v="6492"/>
      <x v="10"/>
    </i>
    <i>
      <x v="6086"/>
      <x v="6493"/>
      <x v="5"/>
    </i>
    <i>
      <x v="6087"/>
      <x v="6494"/>
      <x v="10"/>
    </i>
    <i>
      <x v="6088"/>
      <x v="6495"/>
      <x v="5"/>
    </i>
    <i>
      <x v="6089"/>
      <x v="6496"/>
      <x v="10"/>
    </i>
    <i>
      <x v="6090"/>
      <x v="6498"/>
      <x v="10"/>
    </i>
    <i>
      <x v="6091"/>
      <x v="6499"/>
      <x v="5"/>
    </i>
    <i>
      <x v="6093"/>
      <x v="6501"/>
      <x v="5"/>
    </i>
    <i>
      <x v="6094"/>
      <x v="6502"/>
      <x v="5"/>
    </i>
    <i>
      <x v="6095"/>
      <x v="6503"/>
      <x v="10"/>
    </i>
    <i>
      <x v="6096"/>
      <x v="6504"/>
      <x v="10"/>
    </i>
    <i>
      <x v="6097"/>
      <x v="6505"/>
      <x v="10"/>
    </i>
    <i>
      <x v="6099"/>
      <x v="6507"/>
      <x v="10"/>
    </i>
    <i>
      <x v="6100"/>
      <x v="6510"/>
      <x v="10"/>
    </i>
    <i>
      <x v="6101"/>
      <x v="6513"/>
      <x v="23"/>
    </i>
    <i>
      <x v="6102"/>
      <x v="6517"/>
      <x v="23"/>
    </i>
    <i>
      <x v="6103"/>
      <x v="6518"/>
      <x v="23"/>
    </i>
    <i>
      <x v="6104"/>
      <x v="6519"/>
      <x v="5"/>
    </i>
    <i>
      <x v="6106"/>
      <x v="6521"/>
      <x v="10"/>
    </i>
    <i>
      <x v="6107"/>
      <x v="6522"/>
      <x v="5"/>
    </i>
    <i>
      <x v="6108"/>
      <x v="6523"/>
      <x v="10"/>
    </i>
    <i>
      <x v="6109"/>
      <x v="6524"/>
      <x v="5"/>
    </i>
    <i>
      <x v="6110"/>
      <x v="6525"/>
      <x v="23"/>
    </i>
    <i>
      <x v="6111"/>
      <x v="6526"/>
      <x v="10"/>
    </i>
    <i>
      <x v="6112"/>
      <x v="6527"/>
      <x v="10"/>
    </i>
    <i>
      <x v="6113"/>
      <x v="6529"/>
      <x v="10"/>
    </i>
    <i>
      <x v="6114"/>
      <x v="6530"/>
      <x v="5"/>
    </i>
    <i>
      <x v="6115"/>
      <x v="6531"/>
      <x v="5"/>
    </i>
    <i>
      <x v="6116"/>
      <x v="6532"/>
      <x v="10"/>
    </i>
    <i>
      <x v="6117"/>
      <x v="6533"/>
      <x v="10"/>
    </i>
    <i>
      <x v="6118"/>
      <x v="6534"/>
      <x v="10"/>
    </i>
    <i>
      <x v="6119"/>
      <x v="6535"/>
      <x v="10"/>
    </i>
    <i>
      <x v="6120"/>
      <x v="6536"/>
      <x v="10"/>
    </i>
    <i>
      <x v="6121"/>
      <x v="6537"/>
      <x v="10"/>
    </i>
    <i>
      <x v="6122"/>
      <x v="6538"/>
      <x v="10"/>
    </i>
    <i>
      <x v="6123"/>
      <x v="6539"/>
      <x v="10"/>
    </i>
    <i>
      <x v="6124"/>
      <x v="6540"/>
      <x v="10"/>
    </i>
    <i>
      <x v="6125"/>
      <x v="6541"/>
      <x v="10"/>
    </i>
    <i>
      <x v="6126"/>
      <x v="6542"/>
      <x v="10"/>
    </i>
    <i>
      <x v="6127"/>
      <x v="6543"/>
      <x v="5"/>
    </i>
    <i>
      <x v="6128"/>
      <x v="6544"/>
      <x v="10"/>
    </i>
    <i>
      <x v="6129"/>
      <x v="6545"/>
      <x v="5"/>
    </i>
    <i>
      <x v="6130"/>
      <x v="6546"/>
      <x v="10"/>
    </i>
    <i>
      <x v="6131"/>
      <x v="6547"/>
      <x v="10"/>
    </i>
    <i>
      <x v="6132"/>
      <x v="6548"/>
      <x v="10"/>
    </i>
    <i>
      <x v="6133"/>
      <x v="6549"/>
      <x v="10"/>
    </i>
    <i>
      <x v="6134"/>
      <x v="6550"/>
      <x v="5"/>
    </i>
    <i>
      <x v="6135"/>
      <x v="6551"/>
      <x v="10"/>
    </i>
    <i>
      <x v="6136"/>
      <x v="6552"/>
      <x v="10"/>
    </i>
    <i>
      <x v="6137"/>
      <x v="6553"/>
      <x v="10"/>
    </i>
    <i>
      <x v="6138"/>
      <x v="6554"/>
      <x v="5"/>
    </i>
    <i>
      <x v="6139"/>
      <x v="6555"/>
      <x v="10"/>
    </i>
    <i>
      <x v="6140"/>
      <x v="6556"/>
      <x v="10"/>
    </i>
    <i>
      <x v="6141"/>
      <x v="6557"/>
      <x v="10"/>
    </i>
    <i>
      <x v="6142"/>
      <x v="6558"/>
      <x v="10"/>
    </i>
    <i>
      <x v="6143"/>
      <x v="6559"/>
      <x v="10"/>
    </i>
    <i>
      <x v="6144"/>
      <x v="6560"/>
      <x v="10"/>
    </i>
    <i>
      <x v="6145"/>
      <x v="6561"/>
      <x v="10"/>
    </i>
    <i>
      <x v="6146"/>
      <x v="6562"/>
      <x v="10"/>
    </i>
    <i>
      <x v="6147"/>
      <x v="6563"/>
      <x v="10"/>
    </i>
    <i>
      <x v="6148"/>
      <x v="6564"/>
      <x v="10"/>
    </i>
    <i>
      <x v="6149"/>
      <x v="6565"/>
      <x v="10"/>
    </i>
    <i>
      <x v="6150"/>
      <x v="6566"/>
      <x v="10"/>
    </i>
    <i>
      <x v="6151"/>
      <x v="6567"/>
      <x v="10"/>
    </i>
    <i>
      <x v="6152"/>
      <x v="6568"/>
      <x v="10"/>
    </i>
    <i>
      <x v="6153"/>
      <x v="6569"/>
      <x v="5"/>
    </i>
    <i>
      <x v="6154"/>
      <x v="6570"/>
      <x v="10"/>
    </i>
    <i>
      <x v="6155"/>
      <x v="6571"/>
      <x v="7"/>
    </i>
    <i>
      <x v="6156"/>
      <x v="6572"/>
      <x v="10"/>
    </i>
    <i>
      <x v="6157"/>
      <x v="6573"/>
      <x v="10"/>
    </i>
    <i>
      <x v="6158"/>
      <x v="6574"/>
      <x v="10"/>
    </i>
    <i>
      <x v="6159"/>
      <x v="6575"/>
      <x v="10"/>
    </i>
    <i>
      <x v="6160"/>
      <x v="6576"/>
      <x v="10"/>
    </i>
    <i>
      <x v="6161"/>
      <x v="6577"/>
      <x v="10"/>
    </i>
    <i>
      <x v="6162"/>
      <x v="6578"/>
      <x v="10"/>
    </i>
    <i>
      <x v="6163"/>
      <x v="6579"/>
      <x v="10"/>
    </i>
    <i>
      <x v="6164"/>
      <x v="6580"/>
      <x v="10"/>
    </i>
    <i>
      <x v="6165"/>
      <x v="6581"/>
      <x v="10"/>
    </i>
    <i>
      <x v="6166"/>
      <x v="6582"/>
      <x v="5"/>
    </i>
    <i>
      <x v="6167"/>
      <x v="6583"/>
      <x v="10"/>
    </i>
    <i>
      <x v="6168"/>
      <x v="6584"/>
      <x v="10"/>
    </i>
    <i>
      <x v="6169"/>
      <x v="6585"/>
      <x v="10"/>
    </i>
    <i>
      <x v="6170"/>
      <x v="6586"/>
      <x v="5"/>
    </i>
    <i>
      <x v="6171"/>
      <x v="6587"/>
      <x v="10"/>
    </i>
    <i>
      <x v="6172"/>
      <x v="6588"/>
      <x v="10"/>
    </i>
    <i>
      <x v="6173"/>
      <x v="6589"/>
      <x v="10"/>
    </i>
    <i>
      <x v="6174"/>
      <x v="6590"/>
      <x v="10"/>
    </i>
    <i>
      <x v="6175"/>
      <x v="6591"/>
      <x v="10"/>
    </i>
    <i>
      <x v="6176"/>
      <x v="6592"/>
      <x v="10"/>
    </i>
    <i>
      <x v="6177"/>
      <x v="6593"/>
      <x v="10"/>
    </i>
    <i>
      <x v="6178"/>
      <x v="6594"/>
      <x v="10"/>
    </i>
    <i>
      <x v="6179"/>
      <x v="6595"/>
      <x v="10"/>
    </i>
    <i>
      <x v="6180"/>
      <x v="6596"/>
      <x v="10"/>
    </i>
    <i>
      <x v="6181"/>
      <x v="6597"/>
      <x v="10"/>
    </i>
    <i>
      <x v="6182"/>
      <x v="6598"/>
      <x v="10"/>
    </i>
    <i>
      <x v="6183"/>
      <x v="6599"/>
      <x v="10"/>
    </i>
    <i>
      <x v="6184"/>
      <x v="6600"/>
      <x v="10"/>
    </i>
    <i>
      <x v="6185"/>
      <x v="6601"/>
      <x v="10"/>
    </i>
    <i>
      <x v="6186"/>
      <x v="6602"/>
      <x v="10"/>
    </i>
    <i>
      <x v="6187"/>
      <x v="6603"/>
      <x v="10"/>
    </i>
    <i>
      <x v="6188"/>
      <x v="6604"/>
      <x v="10"/>
    </i>
    <i>
      <x v="6189"/>
      <x v="6605"/>
      <x v="5"/>
    </i>
    <i>
      <x v="6190"/>
      <x v="6606"/>
      <x v="10"/>
    </i>
    <i>
      <x v="6191"/>
      <x v="6607"/>
      <x v="10"/>
    </i>
    <i>
      <x v="6192"/>
      <x v="6608"/>
      <x v="5"/>
    </i>
    <i>
      <x v="6193"/>
      <x v="6609"/>
      <x v="10"/>
    </i>
    <i>
      <x v="6194"/>
      <x v="6610"/>
      <x v="10"/>
    </i>
    <i>
      <x v="6195"/>
      <x v="6611"/>
      <x v="5"/>
    </i>
    <i>
      <x v="6196"/>
      <x v="6612"/>
      <x v="5"/>
    </i>
    <i>
      <x v="6197"/>
      <x v="6613"/>
      <x v="10"/>
    </i>
    <i>
      <x v="6198"/>
      <x v="6614"/>
      <x v="10"/>
    </i>
    <i>
      <x v="6199"/>
      <x v="6615"/>
      <x v="10"/>
    </i>
    <i>
      <x v="6200"/>
      <x v="6616"/>
      <x v="10"/>
    </i>
    <i>
      <x v="6201"/>
      <x v="6617"/>
      <x v="5"/>
    </i>
    <i>
      <x v="6202"/>
      <x v="6618"/>
      <x v="10"/>
    </i>
    <i>
      <x v="6203"/>
      <x v="6619"/>
      <x v="5"/>
    </i>
    <i>
      <x v="6204"/>
      <x v="6620"/>
      <x v="10"/>
    </i>
    <i>
      <x v="6205"/>
      <x v="6621"/>
      <x v="10"/>
    </i>
    <i>
      <x v="6206"/>
      <x v="6622"/>
      <x v="5"/>
    </i>
    <i>
      <x v="6207"/>
      <x v="6623"/>
      <x v="10"/>
    </i>
    <i>
      <x v="6208"/>
      <x v="6624"/>
      <x v="5"/>
    </i>
    <i>
      <x v="6209"/>
      <x v="6625"/>
      <x v="10"/>
    </i>
    <i>
      <x v="6210"/>
      <x v="6626"/>
      <x v="7"/>
    </i>
    <i>
      <x v="6211"/>
      <x v="6627"/>
      <x v="10"/>
    </i>
    <i>
      <x v="6212"/>
      <x v="6628"/>
      <x v="10"/>
    </i>
    <i>
      <x v="6213"/>
      <x v="6629"/>
      <x v="10"/>
    </i>
    <i>
      <x v="6214"/>
      <x v="6630"/>
      <x v="10"/>
    </i>
    <i>
      <x v="6215"/>
      <x v="6631"/>
      <x v="10"/>
    </i>
    <i>
      <x v="6216"/>
      <x v="6632"/>
      <x v="10"/>
    </i>
    <i>
      <x v="6217"/>
      <x v="6633"/>
      <x v="10"/>
    </i>
    <i>
      <x v="6218"/>
      <x v="6634"/>
      <x v="5"/>
    </i>
    <i>
      <x v="6219"/>
      <x v="6635"/>
      <x v="10"/>
    </i>
    <i>
      <x v="6220"/>
      <x v="6636"/>
      <x v="10"/>
    </i>
    <i>
      <x v="6221"/>
      <x v="6637"/>
      <x v="10"/>
    </i>
    <i>
      <x v="6222"/>
      <x v="6638"/>
      <x v="5"/>
    </i>
    <i>
      <x v="6223"/>
      <x v="6639"/>
      <x v="10"/>
    </i>
    <i>
      <x v="6224"/>
      <x v="6640"/>
      <x v="10"/>
    </i>
    <i>
      <x v="6225"/>
      <x v="6641"/>
      <x v="10"/>
    </i>
    <i>
      <x v="6226"/>
      <x v="6642"/>
      <x v="10"/>
    </i>
    <i>
      <x v="6227"/>
      <x v="6643"/>
      <x v="10"/>
    </i>
    <i>
      <x v="6228"/>
      <x v="6644"/>
      <x v="10"/>
    </i>
    <i>
      <x v="6229"/>
      <x v="6645"/>
      <x v="5"/>
    </i>
    <i>
      <x v="6230"/>
      <x v="6646"/>
      <x v="5"/>
    </i>
    <i>
      <x v="6231"/>
      <x v="6647"/>
      <x v="10"/>
    </i>
    <i>
      <x v="6232"/>
      <x v="6648"/>
      <x v="10"/>
    </i>
    <i>
      <x v="6233"/>
      <x v="6649"/>
      <x v="10"/>
    </i>
    <i>
      <x v="6234"/>
      <x v="6650"/>
      <x v="5"/>
    </i>
    <i>
      <x v="6235"/>
      <x v="6651"/>
      <x v="5"/>
    </i>
    <i>
      <x v="6236"/>
      <x v="6652"/>
      <x v="10"/>
    </i>
    <i>
      <x v="6237"/>
      <x v="6653"/>
      <x v="10"/>
    </i>
    <i>
      <x v="6238"/>
      <x v="6654"/>
      <x v="10"/>
    </i>
    <i>
      <x v="6239"/>
      <x v="6655"/>
      <x v="10"/>
    </i>
    <i>
      <x v="6240"/>
      <x v="6656"/>
      <x v="5"/>
    </i>
    <i>
      <x v="6241"/>
      <x v="6657"/>
      <x v="10"/>
    </i>
    <i>
      <x v="6242"/>
      <x v="6658"/>
      <x v="5"/>
    </i>
    <i>
      <x v="6243"/>
      <x v="6659"/>
      <x v="10"/>
    </i>
    <i>
      <x v="6244"/>
      <x v="6660"/>
      <x v="10"/>
    </i>
    <i>
      <x v="6245"/>
      <x v="6661"/>
      <x v="10"/>
    </i>
    <i>
      <x v="6246"/>
      <x v="6662"/>
      <x v="5"/>
    </i>
    <i>
      <x v="6247"/>
      <x v="6663"/>
      <x v="5"/>
    </i>
    <i>
      <x v="6248"/>
      <x v="6664"/>
      <x v="10"/>
    </i>
    <i>
      <x v="6249"/>
      <x v="6665"/>
      <x v="10"/>
    </i>
    <i>
      <x v="6250"/>
      <x v="6666"/>
      <x v="10"/>
    </i>
    <i>
      <x v="6251"/>
      <x v="6667"/>
      <x v="10"/>
    </i>
    <i>
      <x v="6252"/>
      <x v="6668"/>
      <x v="10"/>
    </i>
    <i>
      <x v="6253"/>
      <x v="6669"/>
      <x v="10"/>
    </i>
    <i>
      <x v="6254"/>
      <x v="6670"/>
      <x v="10"/>
    </i>
    <i>
      <x v="6255"/>
      <x v="6671"/>
      <x v="10"/>
    </i>
    <i>
      <x v="6256"/>
      <x v="6672"/>
      <x v="10"/>
    </i>
    <i>
      <x v="6257"/>
      <x v="6673"/>
      <x v="5"/>
    </i>
    <i>
      <x v="6258"/>
      <x v="6674"/>
      <x v="5"/>
    </i>
    <i>
      <x v="6259"/>
      <x v="6675"/>
      <x v="10"/>
    </i>
    <i>
      <x v="6260"/>
      <x v="6676"/>
      <x v="5"/>
    </i>
    <i>
      <x v="6261"/>
      <x v="6677"/>
      <x v="10"/>
    </i>
    <i>
      <x v="6262"/>
      <x v="6678"/>
      <x v="7"/>
    </i>
    <i>
      <x v="6263"/>
      <x v="6679"/>
      <x v="10"/>
    </i>
    <i>
      <x v="6264"/>
      <x v="6680"/>
      <x v="5"/>
    </i>
    <i>
      <x v="6265"/>
      <x v="6681"/>
      <x v="10"/>
    </i>
    <i>
      <x v="6266"/>
      <x v="6682"/>
      <x v="10"/>
    </i>
    <i>
      <x v="6267"/>
      <x v="6683"/>
      <x v="5"/>
    </i>
    <i>
      <x v="6268"/>
      <x v="6684"/>
      <x v="10"/>
    </i>
    <i>
      <x v="6269"/>
      <x v="6685"/>
      <x v="10"/>
    </i>
    <i>
      <x v="6270"/>
      <x v="6686"/>
      <x v="10"/>
    </i>
    <i>
      <x v="6271"/>
      <x v="6687"/>
      <x v="10"/>
    </i>
    <i>
      <x v="6272"/>
      <x v="6688"/>
      <x v="10"/>
    </i>
    <i>
      <x v="6273"/>
      <x v="6689"/>
      <x v="5"/>
    </i>
    <i>
      <x v="6274"/>
      <x v="6690"/>
      <x v="5"/>
    </i>
    <i>
      <x v="6275"/>
      <x v="6691"/>
      <x v="10"/>
    </i>
    <i>
      <x v="6276"/>
      <x v="6692"/>
      <x v="10"/>
    </i>
    <i>
      <x v="6277"/>
      <x v="6693"/>
      <x v="5"/>
    </i>
    <i>
      <x v="6278"/>
      <x v="6694"/>
      <x v="10"/>
    </i>
    <i>
      <x v="6279"/>
      <x v="6695"/>
      <x v="5"/>
    </i>
    <i>
      <x v="6280"/>
      <x v="6696"/>
      <x v="10"/>
    </i>
    <i>
      <x v="6281"/>
      <x v="6697"/>
      <x v="10"/>
    </i>
    <i>
      <x v="6282"/>
      <x v="6698"/>
      <x v="10"/>
    </i>
    <i>
      <x v="6283"/>
      <x v="6699"/>
      <x v="10"/>
    </i>
    <i>
      <x v="6284"/>
      <x v="6700"/>
      <x v="5"/>
    </i>
    <i>
      <x v="6285"/>
      <x v="6701"/>
      <x v="5"/>
    </i>
    <i>
      <x v="6286"/>
      <x v="6702"/>
      <x v="5"/>
    </i>
    <i>
      <x v="6287"/>
      <x v="6703"/>
      <x v="10"/>
    </i>
    <i>
      <x v="6288"/>
      <x v="6704"/>
      <x v="5"/>
    </i>
    <i>
      <x v="6289"/>
      <x v="6705"/>
      <x v="10"/>
    </i>
    <i>
      <x v="6290"/>
      <x v="6706"/>
      <x v="10"/>
    </i>
    <i>
      <x v="6291"/>
      <x v="6707"/>
      <x v="10"/>
    </i>
    <i>
      <x v="6292"/>
      <x v="6708"/>
      <x v="10"/>
    </i>
    <i>
      <x v="6293"/>
      <x v="6709"/>
      <x v="10"/>
    </i>
    <i>
      <x v="6294"/>
      <x v="6710"/>
      <x v="7"/>
    </i>
    <i>
      <x v="6295"/>
      <x v="6711"/>
      <x v="10"/>
    </i>
    <i>
      <x v="6296"/>
      <x v="6712"/>
      <x v="7"/>
    </i>
    <i>
      <x v="6297"/>
      <x v="6713"/>
      <x v="10"/>
    </i>
    <i>
      <x v="6298"/>
      <x v="6714"/>
      <x v="10"/>
    </i>
    <i>
      <x v="6299"/>
      <x v="6715"/>
      <x v="10"/>
    </i>
    <i>
      <x v="6300"/>
      <x v="6716"/>
      <x v="10"/>
    </i>
    <i>
      <x v="6301"/>
      <x v="6717"/>
      <x v="10"/>
    </i>
    <i>
      <x v="6302"/>
      <x v="6718"/>
      <x v="10"/>
    </i>
    <i>
      <x v="6303"/>
      <x v="6719"/>
      <x v="10"/>
    </i>
    <i>
      <x v="6304"/>
      <x v="6720"/>
      <x v="10"/>
    </i>
    <i>
      <x v="6305"/>
      <x v="6721"/>
      <x v="10"/>
    </i>
    <i>
      <x v="6306"/>
      <x v="6722"/>
      <x v="10"/>
    </i>
    <i>
      <x v="6307"/>
      <x v="6723"/>
      <x v="10"/>
    </i>
    <i>
      <x v="6308"/>
      <x v="6724"/>
      <x v="10"/>
    </i>
    <i>
      <x v="6309"/>
      <x v="6725"/>
      <x v="10"/>
    </i>
    <i>
      <x v="6310"/>
      <x v="6726"/>
      <x v="10"/>
    </i>
    <i>
      <x v="6311"/>
      <x v="6727"/>
      <x v="10"/>
    </i>
    <i>
      <x v="6312"/>
      <x v="6728"/>
      <x v="10"/>
    </i>
    <i>
      <x v="6313"/>
      <x v="6729"/>
      <x v="10"/>
    </i>
    <i>
      <x v="6314"/>
      <x v="6730"/>
      <x v="10"/>
    </i>
    <i>
      <x v="6315"/>
      <x v="6731"/>
      <x v="10"/>
    </i>
    <i>
      <x v="6316"/>
      <x v="6732"/>
      <x v="10"/>
    </i>
    <i>
      <x v="6317"/>
      <x v="6733"/>
      <x v="10"/>
    </i>
    <i>
      <x v="6318"/>
      <x v="6734"/>
      <x v="10"/>
    </i>
    <i>
      <x v="6319"/>
      <x v="6735"/>
      <x v="10"/>
    </i>
    <i>
      <x v="6320"/>
      <x v="6736"/>
      <x v="10"/>
    </i>
    <i>
      <x v="6321"/>
      <x v="6737"/>
      <x v="10"/>
    </i>
    <i>
      <x v="6322"/>
      <x v="6738"/>
      <x v="10"/>
    </i>
    <i>
      <x v="6323"/>
      <x v="6739"/>
      <x v="5"/>
    </i>
    <i>
      <x v="6324"/>
      <x v="6740"/>
      <x v="10"/>
    </i>
    <i>
      <x v="6325"/>
      <x v="6741"/>
      <x v="10"/>
    </i>
    <i>
      <x v="6326"/>
      <x v="6742"/>
      <x v="5"/>
    </i>
    <i>
      <x v="6327"/>
      <x v="6743"/>
      <x v="5"/>
    </i>
    <i>
      <x v="6328"/>
      <x v="6744"/>
      <x v="10"/>
    </i>
    <i>
      <x v="6329"/>
      <x v="6745"/>
      <x v="10"/>
    </i>
    <i>
      <x v="6330"/>
      <x v="6746"/>
      <x v="10"/>
    </i>
    <i>
      <x v="6331"/>
      <x v="6747"/>
      <x v="10"/>
    </i>
    <i>
      <x v="6332"/>
      <x v="6748"/>
      <x v="10"/>
    </i>
    <i>
      <x v="6333"/>
      <x v="6749"/>
      <x v="5"/>
    </i>
    <i>
      <x v="6334"/>
      <x v="6750"/>
      <x v="10"/>
    </i>
    <i>
      <x v="6335"/>
      <x v="6751"/>
      <x v="10"/>
    </i>
    <i>
      <x v="6336"/>
      <x v="6752"/>
      <x v="10"/>
    </i>
    <i>
      <x v="6337"/>
      <x v="6753"/>
      <x v="10"/>
    </i>
    <i>
      <x v="6338"/>
      <x v="6754"/>
      <x v="5"/>
    </i>
    <i>
      <x v="6339"/>
      <x v="6755"/>
      <x v="10"/>
    </i>
    <i>
      <x v="6340"/>
      <x v="6756"/>
      <x v="10"/>
    </i>
    <i>
      <x v="6341"/>
      <x v="6757"/>
      <x v="10"/>
    </i>
    <i>
      <x v="6342"/>
      <x v="6758"/>
      <x v="10"/>
    </i>
    <i>
      <x v="6343"/>
      <x v="6759"/>
      <x v="10"/>
    </i>
    <i>
      <x v="6344"/>
      <x v="6760"/>
      <x v="5"/>
    </i>
    <i>
      <x v="6345"/>
      <x v="6761"/>
      <x v="10"/>
    </i>
    <i>
      <x v="6346"/>
      <x v="6762"/>
      <x v="10"/>
    </i>
    <i>
      <x v="6347"/>
      <x v="6763"/>
      <x v="10"/>
    </i>
    <i>
      <x v="6348"/>
      <x v="6764"/>
      <x v="10"/>
    </i>
    <i>
      <x v="6349"/>
      <x v="6765"/>
      <x v="10"/>
    </i>
    <i>
      <x v="6350"/>
      <x v="6766"/>
      <x v="10"/>
    </i>
    <i>
      <x v="6351"/>
      <x v="6767"/>
      <x v="10"/>
    </i>
    <i>
      <x v="6352"/>
      <x v="6768"/>
      <x v="10"/>
    </i>
    <i>
      <x v="6353"/>
      <x v="6769"/>
      <x v="10"/>
    </i>
    <i>
      <x v="6354"/>
      <x v="6770"/>
      <x v="10"/>
    </i>
    <i>
      <x v="6355"/>
      <x v="6771"/>
      <x v="10"/>
    </i>
    <i>
      <x v="6356"/>
      <x v="6772"/>
      <x v="10"/>
    </i>
    <i>
      <x v="6357"/>
      <x v="6773"/>
      <x v="10"/>
    </i>
    <i>
      <x v="6358"/>
      <x v="6774"/>
      <x v="10"/>
    </i>
    <i>
      <x v="6359"/>
      <x v="6775"/>
      <x v="10"/>
    </i>
    <i>
      <x v="6360"/>
      <x v="6776"/>
      <x v="10"/>
    </i>
    <i>
      <x v="6361"/>
      <x v="6777"/>
      <x v="10"/>
    </i>
    <i>
      <x v="6362"/>
      <x v="6778"/>
      <x v="10"/>
    </i>
    <i>
      <x v="6363"/>
      <x v="6779"/>
      <x v="10"/>
    </i>
    <i>
      <x v="6364"/>
      <x v="6780"/>
      <x v="5"/>
    </i>
    <i>
      <x v="6365"/>
      <x v="6781"/>
      <x v="10"/>
    </i>
    <i>
      <x v="6366"/>
      <x v="6782"/>
      <x v="5"/>
    </i>
    <i>
      <x v="6367"/>
      <x v="6783"/>
      <x v="5"/>
    </i>
    <i>
      <x v="6368"/>
      <x v="6784"/>
      <x v="5"/>
    </i>
    <i>
      <x v="6369"/>
      <x v="6785"/>
      <x v="10"/>
    </i>
    <i>
      <x v="6370"/>
      <x v="6786"/>
      <x v="10"/>
    </i>
    <i>
      <x v="6371"/>
      <x v="6787"/>
      <x v="10"/>
    </i>
    <i>
      <x v="6372"/>
      <x v="6788"/>
      <x v="10"/>
    </i>
    <i>
      <x v="6373"/>
      <x v="6789"/>
      <x v="10"/>
    </i>
    <i>
      <x v="6374"/>
      <x v="6790"/>
      <x v="10"/>
    </i>
    <i>
      <x v="6375"/>
      <x v="6791"/>
      <x v="10"/>
    </i>
    <i>
      <x v="6376"/>
      <x v="6792"/>
      <x v="10"/>
    </i>
    <i>
      <x v="6377"/>
      <x v="6793"/>
      <x v="5"/>
    </i>
    <i>
      <x v="6378"/>
      <x v="6794"/>
      <x v="10"/>
    </i>
    <i>
      <x v="6379"/>
      <x v="6795"/>
      <x v="10"/>
    </i>
    <i>
      <x v="6380"/>
      <x v="6796"/>
      <x v="10"/>
    </i>
    <i>
      <x v="6381"/>
      <x v="6797"/>
      <x v="10"/>
    </i>
    <i>
      <x v="6382"/>
      <x v="6798"/>
      <x v="10"/>
    </i>
    <i>
      <x v="6383"/>
      <x v="6799"/>
      <x v="10"/>
    </i>
    <i>
      <x v="6384"/>
      <x v="6800"/>
      <x v="10"/>
    </i>
    <i>
      <x v="6385"/>
      <x v="6801"/>
      <x v="5"/>
    </i>
    <i>
      <x v="6386"/>
      <x v="6802"/>
      <x v="10"/>
    </i>
    <i>
      <x v="6387"/>
      <x v="6803"/>
      <x v="10"/>
    </i>
    <i>
      <x v="6388"/>
      <x v="6804"/>
      <x v="10"/>
    </i>
    <i>
      <x v="6389"/>
      <x v="6805"/>
      <x v="10"/>
    </i>
    <i>
      <x v="6390"/>
      <x v="6806"/>
      <x v="10"/>
    </i>
    <i>
      <x v="6391"/>
      <x v="6807"/>
      <x v="10"/>
    </i>
    <i>
      <x v="6392"/>
      <x v="6808"/>
      <x v="10"/>
    </i>
    <i>
      <x v="6393"/>
      <x v="6809"/>
      <x v="10"/>
    </i>
    <i>
      <x v="6394"/>
      <x v="6810"/>
      <x v="10"/>
    </i>
    <i>
      <x v="6395"/>
      <x v="6811"/>
      <x v="10"/>
    </i>
    <i>
      <x v="6396"/>
      <x v="6812"/>
      <x v="10"/>
    </i>
    <i>
      <x v="6397"/>
      <x v="6813"/>
      <x v="10"/>
    </i>
    <i>
      <x v="6398"/>
      <x v="6814"/>
      <x v="5"/>
    </i>
    <i>
      <x v="6399"/>
      <x v="6815"/>
      <x v="10"/>
    </i>
    <i>
      <x v="6400"/>
      <x v="6816"/>
      <x v="10"/>
    </i>
    <i>
      <x v="6401"/>
      <x v="6817"/>
      <x v="10"/>
    </i>
    <i>
      <x v="6402"/>
      <x v="6818"/>
      <x v="10"/>
    </i>
    <i>
      <x v="6403"/>
      <x v="6819"/>
      <x v="10"/>
    </i>
    <i>
      <x v="6404"/>
      <x v="6820"/>
      <x v="10"/>
    </i>
    <i>
      <x v="6405"/>
      <x v="6821"/>
      <x v="5"/>
    </i>
    <i>
      <x v="6406"/>
      <x v="6822"/>
      <x v="10"/>
    </i>
    <i>
      <x v="6407"/>
      <x v="6823"/>
      <x v="10"/>
    </i>
    <i>
      <x v="6408"/>
      <x v="6824"/>
      <x v="10"/>
    </i>
    <i>
      <x v="6409"/>
      <x v="6825"/>
      <x v="5"/>
    </i>
    <i>
      <x v="6410"/>
      <x v="6826"/>
      <x v="10"/>
    </i>
    <i>
      <x v="6411"/>
      <x v="6827"/>
      <x v="10"/>
    </i>
    <i>
      <x v="6412"/>
      <x v="6828"/>
      <x v="10"/>
    </i>
    <i>
      <x v="6413"/>
      <x v="6829"/>
      <x v="10"/>
    </i>
    <i>
      <x v="6414"/>
      <x v="6830"/>
      <x v="10"/>
    </i>
    <i>
      <x v="6415"/>
      <x v="6831"/>
      <x v="10"/>
    </i>
    <i>
      <x v="6416"/>
      <x v="6832"/>
      <x v="10"/>
    </i>
    <i>
      <x v="6417"/>
      <x v="6833"/>
      <x v="10"/>
    </i>
    <i>
      <x v="6418"/>
      <x v="6834"/>
      <x v="10"/>
    </i>
    <i>
      <x v="6419"/>
      <x v="6835"/>
      <x v="10"/>
    </i>
    <i>
      <x v="6420"/>
      <x v="6836"/>
      <x v="10"/>
    </i>
    <i>
      <x v="6421"/>
      <x v="6837"/>
      <x v="10"/>
    </i>
    <i>
      <x v="6422"/>
      <x v="6838"/>
      <x v="10"/>
    </i>
    <i>
      <x v="6423"/>
      <x v="6839"/>
      <x v="10"/>
    </i>
    <i>
      <x v="6424"/>
      <x v="6840"/>
      <x v="10"/>
    </i>
    <i>
      <x v="6425"/>
      <x v="6841"/>
      <x v="10"/>
    </i>
    <i>
      <x v="6426"/>
      <x v="6842"/>
      <x v="10"/>
    </i>
    <i>
      <x v="6427"/>
      <x v="6843"/>
      <x v="10"/>
    </i>
    <i>
      <x v="6428"/>
      <x v="6844"/>
      <x v="10"/>
    </i>
    <i>
      <x v="6429"/>
      <x v="6845"/>
      <x v="10"/>
    </i>
    <i>
      <x v="6430"/>
      <x v="6846"/>
      <x v="7"/>
    </i>
    <i>
      <x v="6431"/>
      <x v="6847"/>
      <x v="5"/>
    </i>
    <i>
      <x v="6432"/>
      <x v="6848"/>
      <x v="5"/>
    </i>
    <i>
      <x v="6433"/>
      <x v="6849"/>
      <x v="10"/>
    </i>
    <i>
      <x v="6434"/>
      <x v="6850"/>
      <x v="10"/>
    </i>
    <i>
      <x v="6435"/>
      <x v="6851"/>
      <x v="5"/>
    </i>
    <i>
      <x v="6436"/>
      <x v="6852"/>
      <x v="10"/>
    </i>
    <i>
      <x v="6437"/>
      <x v="6853"/>
      <x v="10"/>
    </i>
    <i>
      <x v="6438"/>
      <x v="6854"/>
      <x v="5"/>
    </i>
    <i>
      <x v="6439"/>
      <x v="6855"/>
      <x v="10"/>
    </i>
    <i>
      <x v="6440"/>
      <x v="6856"/>
      <x v="10"/>
    </i>
    <i>
      <x v="6441"/>
      <x v="6857"/>
      <x v="10"/>
    </i>
    <i>
      <x v="6442"/>
      <x v="6858"/>
      <x v="10"/>
    </i>
    <i>
      <x v="6443"/>
      <x v="6859"/>
      <x v="10"/>
    </i>
    <i>
      <x v="6444"/>
      <x v="6860"/>
      <x v="10"/>
    </i>
    <i>
      <x v="6445"/>
      <x v="6861"/>
      <x v="10"/>
    </i>
    <i>
      <x v="6446"/>
      <x v="6862"/>
      <x v="10"/>
    </i>
    <i>
      <x v="6447"/>
      <x v="6863"/>
      <x v="10"/>
    </i>
    <i>
      <x v="6448"/>
      <x v="6864"/>
      <x v="10"/>
    </i>
    <i>
      <x v="6449"/>
      <x v="6865"/>
      <x v="5"/>
    </i>
    <i>
      <x v="6450"/>
      <x v="6866"/>
      <x v="5"/>
    </i>
    <i>
      <x v="6451"/>
      <x v="6867"/>
      <x v="10"/>
    </i>
    <i>
      <x v="6452"/>
      <x v="6868"/>
      <x v="10"/>
    </i>
    <i>
      <x v="6453"/>
      <x v="6869"/>
      <x v="10"/>
    </i>
    <i>
      <x v="6454"/>
      <x v="6870"/>
      <x v="10"/>
    </i>
    <i>
      <x v="6455"/>
      <x v="6871"/>
      <x v="10"/>
    </i>
    <i>
      <x v="6456"/>
      <x v="6872"/>
      <x v="10"/>
    </i>
    <i>
      <x v="6457"/>
      <x v="6873"/>
      <x v="5"/>
    </i>
    <i>
      <x v="6458"/>
      <x v="6874"/>
      <x v="10"/>
    </i>
    <i>
      <x v="6459"/>
      <x v="6875"/>
      <x v="10"/>
    </i>
    <i>
      <x v="6460"/>
      <x v="6876"/>
      <x v="10"/>
    </i>
    <i>
      <x v="6461"/>
      <x v="6877"/>
      <x v="10"/>
    </i>
    <i>
      <x v="6462"/>
      <x v="6878"/>
      <x v="10"/>
    </i>
    <i>
      <x v="6463"/>
      <x v="6879"/>
      <x v="10"/>
    </i>
    <i>
      <x v="6464"/>
      <x v="6880"/>
      <x v="5"/>
    </i>
    <i>
      <x v="6465"/>
      <x v="6881"/>
      <x v="10"/>
    </i>
    <i>
      <x v="6466"/>
      <x v="6882"/>
      <x v="10"/>
    </i>
    <i>
      <x v="6467"/>
      <x v="6883"/>
      <x v="10"/>
    </i>
    <i>
      <x v="6468"/>
      <x v="6884"/>
      <x v="10"/>
    </i>
    <i>
      <x v="6469"/>
      <x v="6888"/>
      <x v="5"/>
    </i>
    <i>
      <x v="6470"/>
      <x v="6889"/>
      <x v="10"/>
    </i>
    <i>
      <x v="6471"/>
      <x v="6890"/>
      <x v="12"/>
    </i>
    <i>
      <x v="6472"/>
      <x v="6891"/>
      <x v="10"/>
    </i>
    <i>
      <x v="6473"/>
      <x v="6892"/>
      <x v="5"/>
    </i>
    <i>
      <x v="6474"/>
      <x v="6893"/>
      <x v="10"/>
    </i>
    <i>
      <x v="6475"/>
      <x v="6894"/>
      <x v="10"/>
    </i>
    <i>
      <x v="6477"/>
      <x v="6896"/>
      <x v="10"/>
    </i>
    <i>
      <x v="6478"/>
      <x v="6897"/>
      <x v="5"/>
    </i>
    <i>
      <x v="6479"/>
      <x v="6898"/>
      <x v="10"/>
    </i>
    <i>
      <x v="6524"/>
      <x v="6916"/>
      <x v="5"/>
    </i>
    <i>
      <x v="6525"/>
      <x v="6917"/>
      <x v="5"/>
    </i>
    <i>
      <x v="6526"/>
      <x v="6918"/>
      <x v="5"/>
    </i>
    <i>
      <x v="6527"/>
      <x v="6919"/>
      <x v="5"/>
    </i>
    <i>
      <x v="6528"/>
      <x v="6920"/>
      <x v="5"/>
    </i>
    <i>
      <x v="6529"/>
      <x v="6921"/>
      <x v="5"/>
    </i>
    <i>
      <x v="6530"/>
      <x v="6922"/>
      <x v="5"/>
    </i>
    <i>
      <x v="6531"/>
      <x v="6923"/>
      <x v="5"/>
    </i>
    <i>
      <x v="6532"/>
      <x v="6924"/>
      <x v="5"/>
    </i>
    <i>
      <x v="6533"/>
      <x v="6925"/>
      <x v="5"/>
    </i>
    <i>
      <x v="6534"/>
      <x v="6926"/>
      <x v="5"/>
    </i>
    <i>
      <x v="6535"/>
      <x v="6927"/>
      <x v="5"/>
    </i>
    <i>
      <x v="6536"/>
      <x v="6928"/>
      <x v="5"/>
    </i>
    <i>
      <x v="6537"/>
      <x v="6929"/>
      <x v="5"/>
    </i>
    <i>
      <x v="6538"/>
      <x v="6930"/>
      <x v="5"/>
    </i>
    <i>
      <x v="6539"/>
      <x v="6931"/>
      <x v="5"/>
    </i>
    <i>
      <x v="6540"/>
      <x v="6932"/>
      <x v="5"/>
    </i>
    <i>
      <x v="6541"/>
      <x v="6933"/>
      <x v="5"/>
    </i>
    <i>
      <x v="6542"/>
      <x v="6934"/>
      <x v="5"/>
    </i>
    <i>
      <x v="6543"/>
      <x v="6935"/>
      <x v="5"/>
    </i>
    <i>
      <x v="6544"/>
      <x v="6936"/>
      <x v="5"/>
    </i>
    <i>
      <x v="6545"/>
      <x v="6937"/>
      <x v="5"/>
    </i>
    <i>
      <x v="6546"/>
      <x v="6938"/>
      <x v="5"/>
    </i>
    <i>
      <x v="6547"/>
      <x v="6939"/>
      <x v="5"/>
    </i>
    <i>
      <x v="6548"/>
      <x v="6940"/>
      <x v="5"/>
    </i>
    <i>
      <x v="6549"/>
      <x v="6941"/>
      <x v="5"/>
    </i>
    <i>
      <x v="6550"/>
      <x v="6942"/>
      <x v="5"/>
    </i>
    <i>
      <x v="6551"/>
      <x v="6943"/>
      <x v="5"/>
    </i>
    <i>
      <x v="6552"/>
      <x v="6944"/>
      <x v="5"/>
    </i>
    <i>
      <x v="6553"/>
      <x v="6945"/>
      <x v="5"/>
    </i>
    <i>
      <x v="6554"/>
      <x v="6946"/>
      <x v="5"/>
    </i>
    <i>
      <x v="6555"/>
      <x v="6947"/>
      <x v="5"/>
    </i>
    <i>
      <x v="6556"/>
      <x v="6948"/>
      <x v="5"/>
    </i>
    <i>
      <x v="6557"/>
      <x v="6949"/>
      <x v="5"/>
    </i>
    <i>
      <x v="6558"/>
      <x v="6950"/>
      <x v="5"/>
    </i>
    <i>
      <x v="6559"/>
      <x v="6951"/>
      <x v="5"/>
    </i>
    <i>
      <x v="6560"/>
      <x v="6952"/>
      <x v="5"/>
    </i>
    <i>
      <x v="6561"/>
      <x v="6953"/>
      <x v="5"/>
    </i>
    <i>
      <x v="6562"/>
      <x v="6954"/>
      <x v="5"/>
    </i>
    <i>
      <x v="6563"/>
      <x v="6955"/>
      <x v="5"/>
    </i>
    <i>
      <x v="6564"/>
      <x v="6956"/>
      <x v="5"/>
    </i>
    <i>
      <x v="6565"/>
      <x v="6957"/>
      <x v="5"/>
    </i>
    <i>
      <x v="6566"/>
      <x v="6958"/>
      <x v="5"/>
    </i>
    <i>
      <x v="6573"/>
      <x v="22"/>
      <x v="5"/>
    </i>
    <i>
      <x v="6574"/>
      <x v="4186"/>
      <x v="5"/>
    </i>
    <i>
      <x v="6575"/>
      <x v="4186"/>
      <x v="5"/>
    </i>
    <i>
      <x v="6576"/>
      <x v="4186"/>
      <x v="5"/>
    </i>
    <i>
      <x v="6577"/>
      <x v="4186"/>
      <x v="5"/>
    </i>
    <i>
      <x v="6578"/>
      <x v="4186"/>
      <x v="5"/>
    </i>
    <i>
      <x v="6579"/>
      <x v="4186"/>
      <x v="5"/>
    </i>
    <i>
      <x v="6580"/>
      <x v="4186"/>
      <x v="5"/>
    </i>
    <i>
      <x v="6581"/>
      <x v="4186"/>
      <x v="5"/>
    </i>
    <i>
      <x v="6582"/>
      <x v="4186"/>
      <x v="5"/>
    </i>
    <i>
      <x v="6583"/>
      <x v="4186"/>
      <x v="5"/>
    </i>
    <i>
      <x v="6584"/>
      <x v="6959"/>
      <x v="5"/>
    </i>
    <i>
      <x v="6585"/>
      <x v="4186"/>
      <x v="5"/>
    </i>
    <i>
      <x v="6586"/>
      <x v="4186"/>
      <x v="5"/>
    </i>
    <i>
      <x v="6587"/>
      <x v="4193"/>
      <x v="5"/>
    </i>
    <i>
      <x v="6588"/>
      <x v="6960"/>
      <x v="7"/>
    </i>
    <i>
      <x v="6589"/>
      <x v="6961"/>
      <x v="7"/>
    </i>
    <i>
      <x v="6590"/>
      <x v="6962"/>
      <x v="10"/>
    </i>
    <i>
      <x v="6591"/>
      <x v="6963"/>
      <x v="12"/>
    </i>
    <i>
      <x v="6592"/>
      <x v="6964"/>
      <x v="12"/>
    </i>
    <i>
      <x v="6593"/>
      <x v="6965"/>
      <x v="11"/>
    </i>
    <i>
      <x v="6594"/>
      <x v="6966"/>
      <x v="5"/>
    </i>
    <i>
      <x v="6595"/>
      <x v="12"/>
      <x v="5"/>
    </i>
    <i>
      <x v="6596"/>
      <x v="12"/>
      <x v="5"/>
    </i>
    <i>
      <x v="6597"/>
      <x v="4998"/>
      <x v="5"/>
    </i>
    <i>
      <x v="6598"/>
      <x v="3480"/>
      <x v="5"/>
    </i>
    <i>
      <x v="6599"/>
      <x v="6967"/>
      <x v="10"/>
    </i>
    <i>
      <x v="6600"/>
      <x v="12"/>
      <x v="5"/>
    </i>
    <i>
      <x v="6601"/>
      <x v="4602"/>
      <x v="5"/>
    </i>
    <i>
      <x v="6602"/>
      <x v="3718"/>
      <x v="5"/>
    </i>
    <i>
      <x v="6603"/>
      <x v="6968"/>
      <x v="5"/>
    </i>
    <i>
      <x v="6604"/>
      <x v="3966"/>
      <x v="5"/>
    </i>
    <i>
      <x v="6605"/>
      <x v="6969"/>
      <x v="5"/>
    </i>
    <i>
      <x v="6606"/>
      <x v="6970"/>
      <x/>
    </i>
    <i>
      <x v="6607"/>
      <x v="6969"/>
      <x v="5"/>
    </i>
    <i>
      <x v="6608"/>
      <x v="6971"/>
      <x v="10"/>
    </i>
    <i>
      <x v="6609"/>
      <x v="6972"/>
      <x v="10"/>
    </i>
    <i>
      <x v="6610"/>
      <x v="6973"/>
      <x v="5"/>
    </i>
    <i>
      <x v="6611"/>
      <x v="6974"/>
      <x v="5"/>
    </i>
    <i>
      <x v="6612"/>
      <x v="6975"/>
      <x v="5"/>
    </i>
    <i>
      <x v="6613"/>
      <x v="5426"/>
      <x v="5"/>
    </i>
    <i>
      <x v="6614"/>
      <x v="6976"/>
      <x v="10"/>
    </i>
    <i>
      <x v="6615"/>
      <x v="6977"/>
      <x v="10"/>
    </i>
    <i>
      <x v="6616"/>
      <x v="6978"/>
      <x v="10"/>
    </i>
    <i>
      <x v="6617"/>
      <x v="6979"/>
      <x v="10"/>
    </i>
    <i>
      <x v="6618"/>
      <x v="6980"/>
      <x v="7"/>
    </i>
    <i>
      <x v="6619"/>
      <x v="6981"/>
      <x v="10"/>
    </i>
    <i>
      <x v="6620"/>
      <x v="6982"/>
      <x v="10"/>
    </i>
    <i>
      <x v="6621"/>
      <x v="6983"/>
      <x v="10"/>
    </i>
    <i>
      <x v="6622"/>
      <x v="6984"/>
      <x v="10"/>
    </i>
    <i>
      <x v="6623"/>
      <x v="6985"/>
      <x v="10"/>
    </i>
    <i>
      <x v="6624"/>
      <x v="6986"/>
      <x v="10"/>
    </i>
    <i>
      <x v="6625"/>
      <x v="6987"/>
      <x v="10"/>
    </i>
    <i>
      <x v="6626"/>
      <x v="6988"/>
      <x v="10"/>
    </i>
    <i>
      <x v="6627"/>
      <x v="6989"/>
      <x v="10"/>
    </i>
    <i>
      <x v="6628"/>
      <x v="6990"/>
      <x v="10"/>
    </i>
    <i>
      <x v="6629"/>
      <x v="6991"/>
      <x v="10"/>
    </i>
    <i>
      <x v="6630"/>
      <x v="6992"/>
      <x v="10"/>
    </i>
    <i>
      <x v="6631"/>
      <x v="6993"/>
      <x v="10"/>
    </i>
    <i>
      <x v="6632"/>
      <x v="6994"/>
      <x v="10"/>
    </i>
    <i>
      <x v="6633"/>
      <x v="6995"/>
      <x v="10"/>
    </i>
    <i>
      <x v="6634"/>
      <x v="6996"/>
      <x v="10"/>
    </i>
    <i>
      <x v="6635"/>
      <x v="6997"/>
      <x v="11"/>
    </i>
    <i>
      <x v="6636"/>
      <x v="6998"/>
      <x v="10"/>
    </i>
    <i>
      <x v="6637"/>
      <x v="6999"/>
      <x v="10"/>
    </i>
    <i>
      <x v="6638"/>
      <x v="6998"/>
      <x v="10"/>
    </i>
    <i>
      <x v="6639"/>
      <x v="6998"/>
      <x v="10"/>
    </i>
    <i>
      <x v="6640"/>
      <x v="7000"/>
      <x v="10"/>
    </i>
    <i>
      <x v="6641"/>
      <x v="7001"/>
      <x v="10"/>
    </i>
    <i>
      <x v="6642"/>
      <x v="7002"/>
      <x v="11"/>
    </i>
    <i>
      <x v="6643"/>
      <x v="7003"/>
      <x v="7"/>
    </i>
    <i>
      <x v="6644"/>
      <x v="7004"/>
      <x v="11"/>
    </i>
    <i>
      <x v="6645"/>
      <x v="6998"/>
      <x v="10"/>
    </i>
    <i>
      <x v="6646"/>
      <x v="7005"/>
      <x v="10"/>
    </i>
    <i>
      <x v="6647"/>
      <x v="7005"/>
      <x v="10"/>
    </i>
    <i>
      <x v="6648"/>
      <x v="7006"/>
      <x v="5"/>
    </i>
    <i>
      <x v="6649"/>
      <x v="7007"/>
      <x v="5"/>
    </i>
    <i>
      <x v="6650"/>
      <x v="7008"/>
      <x v="5"/>
    </i>
    <i>
      <x v="6651"/>
      <x v="3971"/>
      <x v="5"/>
    </i>
    <i>
      <x v="6652"/>
      <x v="7009"/>
      <x v="10"/>
    </i>
    <i>
      <x v="6653"/>
      <x v="7010"/>
      <x v="11"/>
    </i>
    <i>
      <x v="6654"/>
      <x v="7011"/>
      <x v="10"/>
    </i>
    <i>
      <x v="6655"/>
      <x v="7012"/>
      <x v="10"/>
    </i>
    <i>
      <x v="6656"/>
      <x v="7013"/>
      <x v="10"/>
    </i>
    <i>
      <x v="6657"/>
      <x v="7014"/>
      <x v="10"/>
    </i>
    <i>
      <x v="6658"/>
      <x v="7015"/>
      <x v="10"/>
    </i>
    <i>
      <x v="6659"/>
      <x v="7016"/>
      <x v="10"/>
    </i>
    <i>
      <x v="6660"/>
      <x v="7017"/>
      <x v="10"/>
    </i>
    <i>
      <x v="6661"/>
      <x v="7018"/>
      <x v="10"/>
    </i>
    <i>
      <x v="6662"/>
      <x v="7019"/>
      <x v="10"/>
    </i>
    <i>
      <x v="6663"/>
      <x v="7020"/>
      <x v="10"/>
    </i>
    <i>
      <x v="6664"/>
      <x v="6978"/>
      <x v="10"/>
    </i>
    <i>
      <x v="6665"/>
      <x v="7021"/>
      <x v="15"/>
    </i>
    <i>
      <x v="6666"/>
      <x v="7009"/>
      <x v="10"/>
    </i>
    <i>
      <x v="6667"/>
      <x v="7020"/>
      <x v="10"/>
    </i>
    <i>
      <x v="6668"/>
      <x v="7022"/>
      <x v="10"/>
    </i>
    <i>
      <x v="6669"/>
      <x v="7009"/>
      <x v="10"/>
    </i>
    <i>
      <x v="6670"/>
      <x v="4602"/>
      <x v="5"/>
    </i>
    <i>
      <x v="6671"/>
      <x v="7023"/>
      <x v="10"/>
    </i>
    <i>
      <x v="6672"/>
      <x v="7024"/>
      <x v="10"/>
    </i>
    <i>
      <x v="6673"/>
      <x v="7025"/>
      <x v="10"/>
    </i>
    <i>
      <x v="6674"/>
      <x v="12"/>
      <x v="5"/>
    </i>
    <i>
      <x v="6675"/>
      <x v="4598"/>
      <x v="5"/>
    </i>
    <i>
      <x v="6676"/>
      <x v="7026"/>
      <x v="5"/>
    </i>
    <i>
      <x v="6677"/>
      <x v="7027"/>
      <x v="10"/>
    </i>
    <i>
      <x v="6678"/>
      <x v="12"/>
      <x v="5"/>
    </i>
    <i>
      <x v="6679"/>
      <x v="7028"/>
      <x v="3"/>
    </i>
    <i>
      <x v="6680"/>
      <x v="7029"/>
      <x v="10"/>
    </i>
    <i>
      <x v="6681"/>
      <x v="7030"/>
      <x v="10"/>
    </i>
    <i>
      <x v="6682"/>
      <x v="7031"/>
      <x v="10"/>
    </i>
    <i>
      <x v="6683"/>
      <x v="7032"/>
      <x v="10"/>
    </i>
    <i>
      <x v="6684"/>
      <x v="7033"/>
      <x v="10"/>
    </i>
    <i>
      <x v="6685"/>
      <x v="7034"/>
      <x v="10"/>
    </i>
    <i>
      <x v="6686"/>
      <x v="7035"/>
      <x v="10"/>
    </i>
    <i>
      <x v="6687"/>
      <x v="7036"/>
      <x v="11"/>
    </i>
    <i>
      <x v="6688"/>
      <x v="7037"/>
      <x v="5"/>
    </i>
    <i>
      <x v="6689"/>
      <x v="5414"/>
      <x v="5"/>
    </i>
    <i>
      <x v="6690"/>
      <x v="5090"/>
      <x v="5"/>
    </i>
    <i>
      <x v="6691"/>
      <x v="7038"/>
      <x v="5"/>
    </i>
    <i>
      <x v="6692"/>
      <x v="7039"/>
      <x/>
    </i>
    <i>
      <x v="6693"/>
      <x v="11"/>
      <x v="5"/>
    </i>
    <i>
      <x v="6694"/>
      <x v="7040"/>
      <x v="10"/>
    </i>
    <i>
      <x v="6695"/>
      <x v="7041"/>
      <x v="5"/>
    </i>
    <i>
      <x v="6696"/>
      <x v="12"/>
      <x v="5"/>
    </i>
    <i>
      <x v="6697"/>
      <x v="7042"/>
      <x v="5"/>
    </i>
    <i>
      <x v="6698"/>
      <x v="7043"/>
      <x v="56"/>
    </i>
    <i>
      <x v="6699"/>
      <x v="7044"/>
      <x v="7"/>
    </i>
    <i>
      <x v="6700"/>
      <x v="7045"/>
      <x v="7"/>
    </i>
    <i>
      <x v="6701"/>
      <x v="7046"/>
      <x v="5"/>
    </i>
    <i>
      <x v="6702"/>
      <x v="7047"/>
      <x v="5"/>
    </i>
    <i>
      <x v="6703"/>
      <x v="7048"/>
      <x v="10"/>
    </i>
    <i>
      <x v="6704"/>
      <x v="7049"/>
      <x v="5"/>
    </i>
    <i>
      <x v="6705"/>
      <x v="7050"/>
      <x v="5"/>
    </i>
    <i>
      <x v="6706"/>
      <x v="7051"/>
      <x v="10"/>
    </i>
    <i>
      <x v="6707"/>
      <x v="7052"/>
      <x v="5"/>
    </i>
    <i>
      <x v="6708"/>
      <x v="7053"/>
      <x v="5"/>
    </i>
    <i>
      <x v="6709"/>
      <x v="7054"/>
      <x v="7"/>
    </i>
    <i>
      <x v="6710"/>
      <x v="7055"/>
      <x v="5"/>
    </i>
    <i>
      <x v="6711"/>
      <x v="7056"/>
      <x v="5"/>
    </i>
    <i>
      <x v="6712"/>
      <x v="7057"/>
      <x v="5"/>
    </i>
    <i>
      <x v="6713"/>
      <x v="7058"/>
      <x v="10"/>
    </i>
    <i>
      <x v="6714"/>
      <x v="7059"/>
      <x v="10"/>
    </i>
    <i>
      <x v="6715"/>
      <x v="7060"/>
      <x v="10"/>
    </i>
    <i>
      <x v="6716"/>
      <x v="7061"/>
      <x v="5"/>
    </i>
    <i>
      <x v="6717"/>
      <x v="7062"/>
      <x v="10"/>
    </i>
    <i>
      <x v="6718"/>
      <x v="7063"/>
      <x v="10"/>
    </i>
    <i>
      <x v="6719"/>
      <x v="7064"/>
      <x v="5"/>
    </i>
    <i>
      <x v="6720"/>
      <x v="7065"/>
      <x v="5"/>
    </i>
    <i>
      <x v="6721"/>
      <x v="7066"/>
      <x v="5"/>
    </i>
    <i>
      <x v="6722"/>
      <x v="7067"/>
      <x v="5"/>
    </i>
    <i>
      <x v="6723"/>
      <x v="7068"/>
      <x v="5"/>
    </i>
    <i>
      <x v="6724"/>
      <x v="7069"/>
      <x v="5"/>
    </i>
    <i>
      <x v="6725"/>
      <x v="7070"/>
      <x v="5"/>
    </i>
    <i>
      <x v="6726"/>
      <x v="7071"/>
      <x v="5"/>
    </i>
    <i>
      <x v="6727"/>
      <x v="7072"/>
      <x v="10"/>
    </i>
    <i>
      <x v="6728"/>
      <x v="7073"/>
      <x v="10"/>
    </i>
    <i>
      <x v="6729"/>
      <x v="7074"/>
      <x v="5"/>
    </i>
    <i>
      <x v="6730"/>
      <x v="7075"/>
      <x v="5"/>
    </i>
    <i>
      <x v="6731"/>
      <x v="7076"/>
      <x v="10"/>
    </i>
    <i>
      <x v="6732"/>
      <x v="7077"/>
      <x v="7"/>
    </i>
    <i>
      <x v="6733"/>
      <x v="7078"/>
      <x v="10"/>
    </i>
    <i>
      <x v="6734"/>
      <x v="7079"/>
      <x v="5"/>
    </i>
    <i>
      <x v="6735"/>
      <x v="7080"/>
      <x v="5"/>
    </i>
    <i>
      <x v="6736"/>
      <x v="7081"/>
      <x v="5"/>
    </i>
    <i>
      <x v="6737"/>
      <x v="7082"/>
      <x v="5"/>
    </i>
    <i>
      <x v="6738"/>
      <x v="7083"/>
      <x v="5"/>
    </i>
    <i>
      <x v="6739"/>
      <x v="7084"/>
      <x v="10"/>
    </i>
    <i>
      <x v="6740"/>
      <x v="7085"/>
      <x v="5"/>
    </i>
    <i>
      <x v="6741"/>
      <x v="7086"/>
      <x v="5"/>
    </i>
    <i>
      <x v="6742"/>
      <x v="7087"/>
      <x v="5"/>
    </i>
    <i>
      <x v="6743"/>
      <x v="7088"/>
      <x v="5"/>
    </i>
    <i>
      <x v="6744"/>
      <x v="7089"/>
      <x v="5"/>
    </i>
    <i>
      <x v="6745"/>
      <x v="7090"/>
      <x v="10"/>
    </i>
    <i>
      <x v="6746"/>
      <x v="7091"/>
      <x v="10"/>
    </i>
    <i>
      <x v="6747"/>
      <x v="7092"/>
      <x v="5"/>
    </i>
    <i>
      <x v="6748"/>
      <x v="7093"/>
      <x v="5"/>
    </i>
    <i>
      <x v="6749"/>
      <x v="7094"/>
      <x v="5"/>
    </i>
    <i>
      <x v="6750"/>
      <x v="7095"/>
      <x v="10"/>
    </i>
    <i>
      <x v="6751"/>
      <x v="7096"/>
      <x v="5"/>
    </i>
    <i>
      <x v="6752"/>
      <x v="7097"/>
      <x v="5"/>
    </i>
    <i>
      <x v="6753"/>
      <x v="7098"/>
      <x v="5"/>
    </i>
    <i>
      <x v="6754"/>
      <x v="7099"/>
      <x v="10"/>
    </i>
    <i>
      <x v="6755"/>
      <x v="7100"/>
      <x v="10"/>
    </i>
    <i>
      <x v="6756"/>
      <x v="7101"/>
      <x v="10"/>
    </i>
    <i>
      <x v="6757"/>
      <x v="7102"/>
      <x v="5"/>
    </i>
    <i>
      <x v="6758"/>
      <x v="7103"/>
      <x v="10"/>
    </i>
    <i>
      <x v="6759"/>
      <x v="7104"/>
      <x v="7"/>
    </i>
    <i>
      <x v="6760"/>
      <x v="7105"/>
      <x v="5"/>
    </i>
    <i>
      <x v="6761"/>
      <x v="7106"/>
      <x v="10"/>
    </i>
    <i>
      <x v="6762"/>
      <x v="7107"/>
      <x v="5"/>
    </i>
    <i>
      <x v="6763"/>
      <x v="7108"/>
      <x v="5"/>
    </i>
    <i>
      <x v="6764"/>
      <x v="7109"/>
      <x v="5"/>
    </i>
    <i>
      <x v="6765"/>
      <x v="7110"/>
      <x v="5"/>
    </i>
    <i>
      <x v="6766"/>
      <x v="7111"/>
      <x v="5"/>
    </i>
    <i>
      <x v="6767"/>
      <x v="7112"/>
      <x v="5"/>
    </i>
    <i>
      <x v="6768"/>
      <x v="7113"/>
      <x v="5"/>
    </i>
    <i>
      <x v="6769"/>
      <x v="7114"/>
      <x v="7"/>
    </i>
    <i>
      <x v="6770"/>
      <x v="7115"/>
      <x v="5"/>
    </i>
    <i>
      <x v="6771"/>
      <x v="7116"/>
      <x v="5"/>
    </i>
    <i>
      <x v="6772"/>
      <x v="7117"/>
      <x v="5"/>
    </i>
    <i>
      <x v="6773"/>
      <x v="7118"/>
      <x v="5"/>
    </i>
    <i>
      <x v="6774"/>
      <x v="7119"/>
      <x v="5"/>
    </i>
    <i>
      <x v="6775"/>
      <x v="7120"/>
      <x v="10"/>
    </i>
    <i>
      <x v="6776"/>
      <x v="7121"/>
      <x v="5"/>
    </i>
    <i>
      <x v="6777"/>
      <x v="7122"/>
      <x v="10"/>
    </i>
    <i>
      <x v="6778"/>
      <x v="7123"/>
      <x v="10"/>
    </i>
    <i>
      <x v="6779"/>
      <x v="7124"/>
      <x v="10"/>
    </i>
    <i>
      <x v="6780"/>
      <x v="7125"/>
      <x v="10"/>
    </i>
    <i>
      <x v="6781"/>
      <x v="7126"/>
      <x v="5"/>
    </i>
    <i>
      <x v="6782"/>
      <x v="7127"/>
      <x v="5"/>
    </i>
    <i>
      <x v="6783"/>
      <x v="7128"/>
      <x v="5"/>
    </i>
    <i>
      <x v="6784"/>
      <x v="7129"/>
      <x v="5"/>
    </i>
    <i>
      <x v="6785"/>
      <x v="7130"/>
      <x v="10"/>
    </i>
    <i>
      <x v="6786"/>
      <x v="7131"/>
      <x v="7"/>
    </i>
    <i>
      <x v="6787"/>
      <x v="7132"/>
      <x v="10"/>
    </i>
    <i>
      <x v="6788"/>
      <x v="7133"/>
      <x v="5"/>
    </i>
    <i>
      <x v="6789"/>
      <x v="7134"/>
      <x v="10"/>
    </i>
    <i>
      <x v="6790"/>
      <x v="7135"/>
      <x v="10"/>
    </i>
    <i>
      <x v="6791"/>
      <x v="7136"/>
      <x v="5"/>
    </i>
    <i>
      <x v="6792"/>
      <x v="7137"/>
      <x v="5"/>
    </i>
    <i>
      <x v="6793"/>
      <x v="7138"/>
      <x v="5"/>
    </i>
    <i>
      <x v="6794"/>
      <x v="7139"/>
      <x v="10"/>
    </i>
    <i>
      <x v="6795"/>
      <x v="7140"/>
      <x v="5"/>
    </i>
    <i>
      <x v="6796"/>
      <x v="7141"/>
      <x v="5"/>
    </i>
    <i>
      <x v="6797"/>
      <x v="7142"/>
      <x v="5"/>
    </i>
    <i>
      <x v="6798"/>
      <x v="7143"/>
      <x v="7"/>
    </i>
    <i>
      <x v="6799"/>
      <x v="7144"/>
      <x v="5"/>
    </i>
    <i>
      <x v="6800"/>
      <x v="7145"/>
      <x v="5"/>
    </i>
    <i>
      <x v="6801"/>
      <x v="7146"/>
      <x v="10"/>
    </i>
    <i>
      <x v="6802"/>
      <x v="7147"/>
      <x v="5"/>
    </i>
    <i>
      <x v="6803"/>
      <x v="7148"/>
      <x v="5"/>
    </i>
    <i>
      <x v="6804"/>
      <x v="7149"/>
      <x/>
    </i>
    <i>
      <x v="6805"/>
      <x v="7150"/>
      <x v="10"/>
    </i>
    <i>
      <x v="6806"/>
      <x v="7151"/>
      <x v="5"/>
    </i>
    <i>
      <x v="6807"/>
      <x v="7152"/>
      <x v="5"/>
    </i>
    <i>
      <x v="6808"/>
      <x v="7153"/>
      <x v="5"/>
    </i>
    <i>
      <x v="6809"/>
      <x v="7154"/>
      <x v="5"/>
    </i>
    <i>
      <x v="6810"/>
      <x v="7155"/>
      <x v="5"/>
    </i>
    <i>
      <x v="6811"/>
      <x v="7156"/>
      <x v="5"/>
    </i>
    <i>
      <x v="6812"/>
      <x v="7157"/>
      <x v="5"/>
    </i>
    <i>
      <x v="6813"/>
      <x v="7158"/>
      <x v="10"/>
    </i>
    <i>
      <x v="6814"/>
      <x v="7159"/>
      <x v="5"/>
    </i>
    <i>
      <x v="6815"/>
      <x v="7160"/>
      <x v="5"/>
    </i>
    <i>
      <x v="6816"/>
      <x v="7161"/>
      <x v="10"/>
    </i>
    <i>
      <x v="6817"/>
      <x v="7162"/>
      <x v="5"/>
    </i>
    <i>
      <x v="6818"/>
      <x v="7163"/>
      <x v="10"/>
    </i>
    <i>
      <x v="6819"/>
      <x v="7164"/>
      <x v="10"/>
    </i>
    <i>
      <x v="6820"/>
      <x v="7165"/>
      <x v="5"/>
    </i>
    <i>
      <x v="6821"/>
      <x v="7166"/>
      <x v="5"/>
    </i>
    <i>
      <x v="6822"/>
      <x v="7167"/>
      <x v="7"/>
    </i>
    <i>
      <x v="6823"/>
      <x v="7168"/>
      <x v="5"/>
    </i>
    <i>
      <x v="6824"/>
      <x v="7169"/>
      <x v="5"/>
    </i>
    <i>
      <x v="6825"/>
      <x v="7170"/>
      <x v="5"/>
    </i>
    <i>
      <x v="6826"/>
      <x v="7171"/>
      <x v="5"/>
    </i>
    <i>
      <x v="6827"/>
      <x v="7172"/>
      <x v="5"/>
    </i>
    <i>
      <x v="6828"/>
      <x v="7173"/>
      <x v="10"/>
    </i>
    <i>
      <x v="6829"/>
      <x v="7174"/>
      <x v="5"/>
    </i>
    <i>
      <x v="6830"/>
      <x v="7175"/>
      <x v="5"/>
    </i>
    <i>
      <x v="6831"/>
      <x v="7176"/>
      <x v="5"/>
    </i>
    <i>
      <x v="6832"/>
      <x v="7177"/>
      <x v="18"/>
    </i>
    <i>
      <x v="6833"/>
      <x v="7178"/>
      <x v="5"/>
    </i>
    <i>
      <x v="6834"/>
      <x v="7179"/>
      <x v="7"/>
    </i>
    <i>
      <x v="6835"/>
      <x v="7180"/>
      <x v="5"/>
    </i>
    <i>
      <x v="6836"/>
      <x v="7181"/>
      <x v="10"/>
    </i>
    <i>
      <x v="6837"/>
      <x v="7182"/>
      <x v="10"/>
    </i>
    <i>
      <x v="6838"/>
      <x v="7183"/>
      <x v="10"/>
    </i>
    <i>
      <x v="6839"/>
      <x v="7184"/>
      <x v="10"/>
    </i>
    <i>
      <x v="6840"/>
      <x v="7185"/>
      <x v="10"/>
    </i>
    <i>
      <x v="6841"/>
      <x v="7186"/>
      <x v="10"/>
    </i>
    <i>
      <x v="6842"/>
      <x v="7187"/>
      <x v="10"/>
    </i>
    <i>
      <x v="6843"/>
      <x v="7188"/>
      <x v="10"/>
    </i>
    <i>
      <x v="6844"/>
      <x v="7189"/>
      <x v="5"/>
    </i>
    <i>
      <x v="6845"/>
      <x v="7190"/>
      <x v="10"/>
    </i>
    <i>
      <x v="6846"/>
      <x v="7191"/>
      <x v="10"/>
    </i>
    <i>
      <x v="6847"/>
      <x v="7192"/>
      <x v="7"/>
    </i>
    <i>
      <x v="6848"/>
      <x v="7193"/>
      <x v="5"/>
    </i>
    <i>
      <x v="6849"/>
      <x v="7194"/>
      <x v="7"/>
    </i>
    <i>
      <x v="6850"/>
      <x v="7195"/>
      <x v="7"/>
    </i>
    <i>
      <x v="6851"/>
      <x v="7196"/>
      <x v="5"/>
    </i>
    <i>
      <x v="6852"/>
      <x v="7197"/>
      <x v="10"/>
    </i>
    <i>
      <x v="6853"/>
      <x v="7198"/>
      <x v="10"/>
    </i>
    <i>
      <x v="6854"/>
      <x v="7199"/>
      <x v="7"/>
    </i>
    <i>
      <x v="6855"/>
      <x v="7200"/>
      <x v="5"/>
    </i>
    <i>
      <x v="6856"/>
      <x v="7201"/>
      <x v="7"/>
    </i>
    <i>
      <x v="6857"/>
      <x v="7202"/>
      <x v="5"/>
    </i>
    <i>
      <x v="6858"/>
      <x v="7203"/>
      <x v="5"/>
    </i>
    <i>
      <x v="6859"/>
      <x v="7204"/>
      <x v="10"/>
    </i>
    <i>
      <x v="6860"/>
      <x v="7205"/>
      <x v="10"/>
    </i>
    <i>
      <x v="6861"/>
      <x v="7206"/>
      <x v="10"/>
    </i>
    <i>
      <x v="6862"/>
      <x v="7207"/>
      <x v="5"/>
    </i>
    <i>
      <x v="6863"/>
      <x v="7208"/>
      <x v="10"/>
    </i>
    <i>
      <x v="6864"/>
      <x v="7209"/>
      <x v="5"/>
    </i>
    <i>
      <x v="6865"/>
      <x v="7210"/>
      <x v="5"/>
    </i>
    <i>
      <x v="6866"/>
      <x v="7211"/>
      <x v="5"/>
    </i>
    <i>
      <x v="6867"/>
      <x v="7212"/>
      <x v="5"/>
    </i>
    <i>
      <x v="6868"/>
      <x v="7213"/>
      <x v="5"/>
    </i>
    <i>
      <x v="6869"/>
      <x v="7214"/>
      <x v="10"/>
    </i>
    <i>
      <x v="6870"/>
      <x v="7215"/>
      <x v="5"/>
    </i>
    <i>
      <x v="6871"/>
      <x v="7216"/>
      <x v="5"/>
    </i>
    <i>
      <x v="6872"/>
      <x v="7217"/>
      <x v="10"/>
    </i>
    <i>
      <x v="6873"/>
      <x v="7218"/>
      <x v="10"/>
    </i>
    <i>
      <x v="6874"/>
      <x v="7219"/>
      <x v="10"/>
    </i>
    <i>
      <x v="6875"/>
      <x v="7220"/>
      <x v="10"/>
    </i>
    <i>
      <x v="6876"/>
      <x v="7221"/>
      <x v="10"/>
    </i>
    <i>
      <x v="6877"/>
      <x v="7222"/>
      <x v="10"/>
    </i>
    <i>
      <x v="6878"/>
      <x v="7223"/>
      <x v="10"/>
    </i>
    <i>
      <x v="6879"/>
      <x v="7224"/>
      <x v="10"/>
    </i>
    <i>
      <x v="6880"/>
      <x v="7225"/>
      <x v="10"/>
    </i>
    <i>
      <x v="6881"/>
      <x v="7226"/>
      <x v="10"/>
    </i>
    <i>
      <x v="6882"/>
      <x v="7227"/>
      <x v="5"/>
    </i>
    <i>
      <x v="6883"/>
      <x v="7228"/>
      <x v="5"/>
    </i>
    <i>
      <x v="6884"/>
      <x v="7229"/>
      <x v="5"/>
    </i>
    <i>
      <x v="6885"/>
      <x v="7230"/>
      <x v="5"/>
    </i>
    <i>
      <x v="6886"/>
      <x v="7231"/>
      <x v="10"/>
    </i>
    <i>
      <x v="6887"/>
      <x v="7232"/>
      <x v="10"/>
    </i>
    <i>
      <x v="6888"/>
      <x v="7233"/>
      <x v="5"/>
    </i>
    <i>
      <x v="6889"/>
      <x v="7234"/>
      <x v="5"/>
    </i>
    <i>
      <x v="6890"/>
      <x v="7235"/>
      <x v="5"/>
    </i>
    <i>
      <x v="6891"/>
      <x v="7236"/>
      <x v="5"/>
    </i>
    <i>
      <x v="6892"/>
      <x v="7237"/>
      <x v="10"/>
    </i>
    <i>
      <x v="6893"/>
      <x v="7238"/>
      <x v="5"/>
    </i>
    <i>
      <x v="6894"/>
      <x v="7239"/>
      <x v="5"/>
    </i>
    <i>
      <x v="6895"/>
      <x v="7240"/>
      <x v="5"/>
    </i>
    <i>
      <x v="6896"/>
      <x v="7241"/>
      <x v="7"/>
    </i>
    <i>
      <x v="6897"/>
      <x v="7242"/>
      <x v="10"/>
    </i>
    <i>
      <x v="6898"/>
      <x v="7243"/>
      <x v="5"/>
    </i>
    <i>
      <x v="6899"/>
      <x v="7244"/>
      <x v="7"/>
    </i>
    <i>
      <x v="6900"/>
      <x v="7245"/>
      <x v="5"/>
    </i>
    <i>
      <x v="6901"/>
      <x v="7246"/>
      <x v="5"/>
    </i>
    <i>
      <x v="6902"/>
      <x v="7247"/>
      <x v="5"/>
    </i>
    <i>
      <x v="6903"/>
      <x v="7248"/>
      <x v="5"/>
    </i>
    <i>
      <x v="6904"/>
      <x v="7249"/>
      <x v="10"/>
    </i>
    <i>
      <x v="6905"/>
      <x v="7250"/>
      <x v="7"/>
    </i>
    <i>
      <x v="6906"/>
      <x v="7251"/>
      <x v="5"/>
    </i>
    <i>
      <x v="6907"/>
      <x v="7252"/>
      <x v="10"/>
    </i>
    <i>
      <x v="6908"/>
      <x v="7253"/>
      <x v="5"/>
    </i>
    <i>
      <x v="6909"/>
      <x v="7254"/>
      <x v="5"/>
    </i>
    <i>
      <x v="6910"/>
      <x v="7255"/>
      <x v="7"/>
    </i>
    <i>
      <x v="6911"/>
      <x v="7256"/>
      <x v="5"/>
    </i>
    <i>
      <x v="6912"/>
      <x v="7257"/>
      <x v="5"/>
    </i>
    <i>
      <x v="6913"/>
      <x v="7258"/>
      <x v="5"/>
    </i>
    <i>
      <x v="6914"/>
      <x v="7259"/>
      <x v="10"/>
    </i>
    <i>
      <x v="6915"/>
      <x v="7260"/>
      <x v="5"/>
    </i>
    <i>
      <x v="6916"/>
      <x v="7261"/>
      <x v="5"/>
    </i>
    <i>
      <x v="6917"/>
      <x v="7262"/>
      <x v="7"/>
    </i>
    <i>
      <x v="6918"/>
      <x v="7263"/>
      <x v="10"/>
    </i>
    <i>
      <x v="6919"/>
      <x v="7264"/>
      <x v="5"/>
    </i>
    <i>
      <x v="6920"/>
      <x v="7265"/>
      <x v="10"/>
    </i>
    <i>
      <x v="6921"/>
      <x v="7266"/>
      <x v="5"/>
    </i>
    <i>
      <x v="6922"/>
      <x v="7267"/>
      <x v="5"/>
    </i>
    <i>
      <x v="6923"/>
      <x v="7268"/>
      <x v="5"/>
    </i>
    <i>
      <x v="6924"/>
      <x v="7269"/>
      <x v="5"/>
    </i>
    <i>
      <x v="6925"/>
      <x v="7270"/>
      <x v="5"/>
    </i>
    <i>
      <x v="6926"/>
      <x v="7271"/>
      <x v="7"/>
    </i>
    <i>
      <x v="6927"/>
      <x v="7272"/>
      <x v="10"/>
    </i>
    <i>
      <x v="6928"/>
      <x v="7273"/>
      <x v="5"/>
    </i>
    <i>
      <x v="6929"/>
      <x v="7274"/>
      <x v="5"/>
    </i>
    <i>
      <x v="6930"/>
      <x v="7275"/>
      <x v="10"/>
    </i>
    <i>
      <x v="6931"/>
      <x v="7276"/>
      <x v="5"/>
    </i>
    <i>
      <x v="6932"/>
      <x v="7277"/>
      <x v="10"/>
    </i>
    <i>
      <x v="6933"/>
      <x v="7278"/>
      <x v="10"/>
    </i>
    <i>
      <x v="6934"/>
      <x v="7279"/>
      <x v="10"/>
    </i>
    <i>
      <x v="6935"/>
      <x v="7280"/>
      <x v="5"/>
    </i>
    <i>
      <x v="6936"/>
      <x v="7281"/>
      <x v="10"/>
    </i>
    <i>
      <x v="6937"/>
      <x v="7282"/>
      <x v="5"/>
    </i>
    <i>
      <x v="6938"/>
      <x v="7283"/>
      <x v="10"/>
    </i>
    <i>
      <x v="6939"/>
      <x v="7284"/>
      <x v="7"/>
    </i>
    <i>
      <x v="6940"/>
      <x v="7285"/>
      <x v="5"/>
    </i>
    <i>
      <x v="6941"/>
      <x v="7286"/>
      <x v="7"/>
    </i>
    <i>
      <x v="6942"/>
      <x v="7287"/>
      <x v="5"/>
    </i>
    <i>
      <x v="6943"/>
      <x v="7288"/>
      <x v="5"/>
    </i>
    <i>
      <x v="6944"/>
      <x v="7289"/>
      <x v="5"/>
    </i>
    <i>
      <x v="6945"/>
      <x v="7290"/>
      <x v="5"/>
    </i>
    <i>
      <x v="6946"/>
      <x v="7291"/>
      <x v="5"/>
    </i>
    <i>
      <x v="6947"/>
      <x v="7292"/>
      <x v="5"/>
    </i>
    <i>
      <x v="6948"/>
      <x v="7293"/>
      <x v="5"/>
    </i>
    <i>
      <x v="6949"/>
      <x v="7294"/>
      <x v="10"/>
    </i>
    <i>
      <x v="6950"/>
      <x v="7295"/>
      <x v="5"/>
    </i>
    <i>
      <x v="6951"/>
      <x v="7296"/>
      <x v="5"/>
    </i>
    <i>
      <x v="6952"/>
      <x v="7297"/>
      <x v="5"/>
    </i>
    <i>
      <x v="6953"/>
      <x v="7298"/>
      <x v="7"/>
    </i>
    <i>
      <x v="6954"/>
      <x v="7299"/>
      <x v="5"/>
    </i>
    <i>
      <x v="6955"/>
      <x v="7300"/>
      <x v="5"/>
    </i>
    <i>
      <x v="6956"/>
      <x v="7301"/>
      <x v="5"/>
    </i>
    <i>
      <x v="6957"/>
      <x v="7302"/>
      <x v="10"/>
    </i>
    <i>
      <x v="6958"/>
      <x v="7303"/>
      <x v="10"/>
    </i>
    <i>
      <x v="6959"/>
      <x v="7304"/>
      <x v="5"/>
    </i>
    <i>
      <x v="6960"/>
      <x v="7305"/>
      <x v="10"/>
    </i>
    <i>
      <x v="6961"/>
      <x v="7306"/>
      <x v="7"/>
    </i>
    <i>
      <x v="6962"/>
      <x v="7307"/>
      <x v="5"/>
    </i>
    <i>
      <x v="6963"/>
      <x v="7308"/>
      <x v="5"/>
    </i>
    <i>
      <x v="6964"/>
      <x v="7309"/>
      <x v="10"/>
    </i>
    <i>
      <x v="6965"/>
      <x v="7310"/>
      <x v="10"/>
    </i>
    <i>
      <x v="6966"/>
      <x v="7311"/>
      <x v="10"/>
    </i>
    <i>
      <x v="6967"/>
      <x v="7312"/>
      <x v="5"/>
    </i>
    <i>
      <x v="6968"/>
      <x v="7313"/>
      <x v="7"/>
    </i>
    <i>
      <x v="6969"/>
      <x v="7314"/>
      <x v="10"/>
    </i>
    <i>
      <x v="6970"/>
      <x v="7315"/>
      <x v="10"/>
    </i>
    <i>
      <x v="6971"/>
      <x v="7316"/>
      <x v="5"/>
    </i>
    <i>
      <x v="6972"/>
      <x v="7317"/>
      <x v="5"/>
    </i>
    <i>
      <x v="6973"/>
      <x v="7318"/>
      <x v="7"/>
    </i>
    <i>
      <x v="6974"/>
      <x v="7319"/>
      <x v="10"/>
    </i>
    <i>
      <x v="6975"/>
      <x v="7320"/>
      <x v="5"/>
    </i>
    <i>
      <x v="6976"/>
      <x v="7321"/>
      <x v="10"/>
    </i>
    <i>
      <x v="6977"/>
      <x v="7322"/>
      <x v="10"/>
    </i>
    <i>
      <x v="6978"/>
      <x v="7323"/>
      <x v="10"/>
    </i>
    <i>
      <x v="6979"/>
      <x v="7324"/>
      <x v="5"/>
    </i>
    <i>
      <x v="6980"/>
      <x v="7325"/>
      <x v="5"/>
    </i>
    <i>
      <x v="6981"/>
      <x v="7326"/>
      <x v="5"/>
    </i>
    <i>
      <x v="6982"/>
      <x v="7327"/>
      <x v="5"/>
    </i>
    <i>
      <x v="6983"/>
      <x v="7328"/>
      <x v="5"/>
    </i>
    <i>
      <x v="6984"/>
      <x v="7329"/>
      <x v="10"/>
    </i>
    <i>
      <x v="6985"/>
      <x v="7330"/>
      <x v="5"/>
    </i>
    <i>
      <x v="6986"/>
      <x v="7331"/>
      <x v="5"/>
    </i>
    <i>
      <x v="6987"/>
      <x v="7332"/>
      <x v="10"/>
    </i>
    <i>
      <x v="6988"/>
      <x v="7333"/>
      <x v="5"/>
    </i>
    <i>
      <x v="6989"/>
      <x v="7334"/>
      <x v="10"/>
    </i>
    <i>
      <x v="6990"/>
      <x v="7335"/>
      <x v="10"/>
    </i>
    <i>
      <x v="6991"/>
      <x v="7336"/>
      <x v="10"/>
    </i>
    <i>
      <x v="6992"/>
      <x v="7337"/>
      <x v="10"/>
    </i>
    <i>
      <x v="6993"/>
      <x v="7338"/>
      <x v="10"/>
    </i>
    <i>
      <x v="6994"/>
      <x v="7339"/>
      <x v="10"/>
    </i>
    <i>
      <x v="6995"/>
      <x v="7340"/>
      <x v="10"/>
    </i>
    <i>
      <x v="6996"/>
      <x v="7341"/>
      <x v="5"/>
    </i>
    <i>
      <x v="6997"/>
      <x v="7342"/>
      <x v="5"/>
    </i>
    <i>
      <x v="6998"/>
      <x v="7343"/>
      <x v="5"/>
    </i>
    <i>
      <x v="6999"/>
      <x v="7344"/>
      <x v="7"/>
    </i>
    <i>
      <x v="7000"/>
      <x v="7345"/>
      <x v="5"/>
    </i>
    <i>
      <x v="7001"/>
      <x v="7346"/>
      <x v="10"/>
    </i>
    <i>
      <x v="7002"/>
      <x v="7347"/>
      <x v="10"/>
    </i>
    <i>
      <x v="7003"/>
      <x v="7348"/>
      <x v="10"/>
    </i>
    <i>
      <x v="7004"/>
      <x v="7349"/>
      <x v="5"/>
    </i>
    <i>
      <x v="7005"/>
      <x v="7350"/>
      <x v="5"/>
    </i>
    <i>
      <x v="7006"/>
      <x v="7351"/>
      <x v="5"/>
    </i>
    <i>
      <x v="7007"/>
      <x v="7352"/>
      <x v="10"/>
    </i>
    <i>
      <x v="7008"/>
      <x v="7353"/>
      <x v="10"/>
    </i>
    <i>
      <x v="7009"/>
      <x v="7354"/>
      <x v="5"/>
    </i>
    <i>
      <x v="7010"/>
      <x v="7355"/>
      <x v="5"/>
    </i>
    <i>
      <x v="7011"/>
      <x v="7356"/>
      <x v="10"/>
    </i>
    <i>
      <x v="7012"/>
      <x v="7357"/>
      <x v="10"/>
    </i>
    <i>
      <x v="7013"/>
      <x v="7358"/>
      <x v="10"/>
    </i>
    <i>
      <x v="7014"/>
      <x v="7359"/>
      <x v="10"/>
    </i>
    <i>
      <x v="7015"/>
      <x v="7360"/>
      <x v="10"/>
    </i>
    <i>
      <x v="7016"/>
      <x v="7361"/>
      <x v="10"/>
    </i>
    <i>
      <x v="7017"/>
      <x v="7362"/>
      <x v="10"/>
    </i>
    <i>
      <x v="7018"/>
      <x v="7363"/>
      <x v="10"/>
    </i>
    <i>
      <x v="7019"/>
      <x v="7364"/>
      <x v="10"/>
    </i>
    <i>
      <x v="7020"/>
      <x v="7365"/>
      <x v="10"/>
    </i>
    <i>
      <x v="7021"/>
      <x v="7366"/>
      <x v="10"/>
    </i>
    <i>
      <x v="7022"/>
      <x v="7367"/>
      <x v="10"/>
    </i>
    <i>
      <x v="7023"/>
      <x v="7368"/>
      <x v="10"/>
    </i>
    <i>
      <x v="7024"/>
      <x v="7369"/>
      <x v="5"/>
    </i>
    <i>
      <x v="7025"/>
      <x v="7370"/>
      <x v="5"/>
    </i>
    <i>
      <x v="7026"/>
      <x v="7371"/>
      <x v="7"/>
    </i>
    <i>
      <x v="7027"/>
      <x v="7372"/>
      <x v="10"/>
    </i>
    <i>
      <x v="7028"/>
      <x v="7373"/>
      <x v="5"/>
    </i>
    <i>
      <x v="7029"/>
      <x v="7374"/>
      <x v="5"/>
    </i>
    <i>
      <x v="7030"/>
      <x v="7375"/>
      <x v="5"/>
    </i>
    <i>
      <x v="7031"/>
      <x v="7376"/>
      <x v="5"/>
    </i>
    <i>
      <x v="7032"/>
      <x v="7377"/>
      <x v="5"/>
    </i>
    <i>
      <x v="7033"/>
      <x v="7378"/>
      <x v="10"/>
    </i>
    <i>
      <x v="7034"/>
      <x v="7379"/>
      <x v="10"/>
    </i>
    <i>
      <x v="7035"/>
      <x v="7380"/>
      <x v="5"/>
    </i>
    <i>
      <x v="7036"/>
      <x v="7381"/>
      <x v="5"/>
    </i>
    <i>
      <x v="7037"/>
      <x v="7382"/>
      <x v="10"/>
    </i>
    <i>
      <x v="7038"/>
      <x v="7383"/>
      <x v="5"/>
    </i>
    <i>
      <x v="7039"/>
      <x v="7384"/>
      <x v="10"/>
    </i>
    <i>
      <x v="7040"/>
      <x v="7385"/>
      <x v="10"/>
    </i>
    <i>
      <x v="7041"/>
      <x v="7386"/>
      <x v="10"/>
    </i>
    <i>
      <x v="7042"/>
      <x v="7387"/>
      <x v="8"/>
    </i>
    <i>
      <x v="7043"/>
      <x v="7388"/>
      <x v="7"/>
    </i>
    <i>
      <x v="7044"/>
      <x v="7389"/>
      <x v="5"/>
    </i>
    <i>
      <x v="7045"/>
      <x v="7390"/>
      <x v="7"/>
    </i>
    <i>
      <x v="7046"/>
      <x v="7391"/>
      <x v="10"/>
    </i>
    <i>
      <x v="7047"/>
      <x v="7392"/>
      <x v="7"/>
    </i>
    <i>
      <x v="7048"/>
      <x v="7393"/>
      <x v="5"/>
    </i>
    <i>
      <x v="7049"/>
      <x v="7394"/>
      <x v="5"/>
    </i>
    <i>
      <x v="7050"/>
      <x v="7395"/>
      <x v="10"/>
    </i>
    <i>
      <x v="7051"/>
      <x v="7396"/>
      <x v="5"/>
    </i>
    <i>
      <x v="7052"/>
      <x v="7397"/>
      <x v="10"/>
    </i>
    <i>
      <x v="7053"/>
      <x v="7398"/>
      <x v="5"/>
    </i>
    <i>
      <x v="7054"/>
      <x v="7399"/>
      <x v="10"/>
    </i>
    <i>
      <x v="7055"/>
      <x v="7400"/>
      <x v="10"/>
    </i>
    <i>
      <x v="7056"/>
      <x v="7401"/>
      <x v="5"/>
    </i>
    <i>
      <x v="7057"/>
      <x v="7402"/>
      <x v="10"/>
    </i>
    <i>
      <x v="7058"/>
      <x v="7403"/>
      <x v="7"/>
    </i>
    <i>
      <x v="7059"/>
      <x v="7404"/>
      <x v="5"/>
    </i>
    <i>
      <x v="7060"/>
      <x v="7405"/>
      <x v="10"/>
    </i>
    <i>
      <x v="7061"/>
      <x v="7406"/>
      <x v="10"/>
    </i>
    <i>
      <x v="7062"/>
      <x v="7407"/>
      <x v="10"/>
    </i>
    <i>
      <x v="7063"/>
      <x v="7408"/>
      <x v="10"/>
    </i>
    <i>
      <x v="7064"/>
      <x v="7409"/>
      <x v="10"/>
    </i>
    <i>
      <x v="7065"/>
      <x v="7410"/>
      <x v="5"/>
    </i>
    <i>
      <x v="7066"/>
      <x v="7411"/>
      <x v="5"/>
    </i>
    <i>
      <x v="7067"/>
      <x v="7412"/>
      <x v="10"/>
    </i>
    <i>
      <x v="7068"/>
      <x v="7413"/>
      <x v="5"/>
    </i>
    <i>
      <x v="7069"/>
      <x v="7414"/>
      <x v="7"/>
    </i>
    <i>
      <x v="7070"/>
      <x v="7415"/>
      <x v="10"/>
    </i>
    <i>
      <x v="7071"/>
      <x v="7416"/>
      <x v="5"/>
    </i>
    <i>
      <x v="7072"/>
      <x v="7417"/>
      <x v="5"/>
    </i>
    <i>
      <x v="7073"/>
      <x v="7418"/>
      <x v="5"/>
    </i>
    <i>
      <x v="7074"/>
      <x v="7419"/>
      <x v="5"/>
    </i>
    <i>
      <x v="7075"/>
      <x v="7420"/>
      <x v="10"/>
    </i>
    <i>
      <x v="7076"/>
      <x v="7421"/>
      <x v="5"/>
    </i>
    <i>
      <x v="7077"/>
      <x v="7422"/>
      <x v="5"/>
    </i>
    <i>
      <x v="7078"/>
      <x v="7423"/>
      <x v="5"/>
    </i>
    <i>
      <x v="7079"/>
      <x v="7424"/>
      <x v="7"/>
    </i>
    <i>
      <x v="7080"/>
      <x v="7425"/>
      <x v="10"/>
    </i>
    <i>
      <x v="7081"/>
      <x v="7426"/>
      <x v="10"/>
    </i>
    <i>
      <x v="7082"/>
      <x v="7427"/>
      <x v="10"/>
    </i>
    <i>
      <x v="7083"/>
      <x v="7428"/>
      <x v="10"/>
    </i>
    <i>
      <x v="7084"/>
      <x v="7429"/>
      <x v="10"/>
    </i>
    <i>
      <x v="7085"/>
      <x v="7430"/>
      <x v="10"/>
    </i>
    <i>
      <x v="7086"/>
      <x v="7431"/>
      <x v="10"/>
    </i>
    <i>
      <x v="7087"/>
      <x v="7432"/>
      <x v="7"/>
    </i>
    <i>
      <x v="7088"/>
      <x v="7433"/>
      <x v="10"/>
    </i>
    <i>
      <x v="7089"/>
      <x v="7434"/>
      <x v="10"/>
    </i>
    <i>
      <x v="7090"/>
      <x v="7435"/>
      <x v="5"/>
    </i>
    <i>
      <x v="7091"/>
      <x v="7436"/>
      <x v="10"/>
    </i>
    <i>
      <x v="7092"/>
      <x v="7437"/>
      <x v="10"/>
    </i>
    <i>
      <x v="7093"/>
      <x v="7438"/>
      <x v="5"/>
    </i>
    <i>
      <x v="7094"/>
      <x v="7439"/>
      <x v="5"/>
    </i>
    <i>
      <x v="7095"/>
      <x v="7440"/>
      <x v="5"/>
    </i>
    <i>
      <x v="7096"/>
      <x v="7441"/>
      <x v="5"/>
    </i>
    <i>
      <x v="7097"/>
      <x v="7442"/>
      <x v="5"/>
    </i>
    <i>
      <x v="7098"/>
      <x v="7443"/>
      <x v="5"/>
    </i>
    <i>
      <x v="7099"/>
      <x v="7444"/>
      <x v="7"/>
    </i>
    <i>
      <x v="7100"/>
      <x v="7445"/>
      <x v="5"/>
    </i>
    <i>
      <x v="7101"/>
      <x v="7446"/>
      <x v="5"/>
    </i>
    <i>
      <x v="7102"/>
      <x v="7447"/>
      <x v="5"/>
    </i>
    <i>
      <x v="7103"/>
      <x v="7448"/>
      <x v="5"/>
    </i>
    <i>
      <x v="7104"/>
      <x v="7449"/>
      <x v="5"/>
    </i>
    <i>
      <x v="7105"/>
      <x v="7450"/>
      <x v="5"/>
    </i>
    <i>
      <x v="7106"/>
      <x v="7451"/>
      <x v="5"/>
    </i>
    <i>
      <x v="7107"/>
      <x v="7452"/>
      <x v="7"/>
    </i>
    <i>
      <x v="7108"/>
      <x v="7453"/>
      <x v="10"/>
    </i>
    <i>
      <x v="7109"/>
      <x v="7454"/>
      <x v="10"/>
    </i>
    <i>
      <x v="7110"/>
      <x v="5945"/>
      <x v="10"/>
    </i>
    <i>
      <x v="7111"/>
      <x v="7455"/>
      <x v="5"/>
    </i>
    <i>
      <x v="7112"/>
      <x v="7456"/>
      <x v="5"/>
    </i>
    <i>
      <x v="7113"/>
      <x v="7457"/>
      <x v="5"/>
    </i>
    <i>
      <x v="7114"/>
      <x v="7458"/>
      <x v="5"/>
    </i>
    <i>
      <x v="7115"/>
      <x v="7459"/>
      <x v="5"/>
    </i>
    <i>
      <x v="7116"/>
      <x v="7460"/>
      <x v="5"/>
    </i>
    <i>
      <x v="7117"/>
      <x v="7461"/>
      <x v="5"/>
    </i>
    <i>
      <x v="7118"/>
      <x v="7462"/>
      <x v="5"/>
    </i>
    <i>
      <x v="7119"/>
      <x v="7463"/>
      <x v="5"/>
    </i>
    <i>
      <x v="7120"/>
      <x v="7464"/>
      <x v="5"/>
    </i>
    <i>
      <x v="7121"/>
      <x v="7465"/>
      <x v="5"/>
    </i>
    <i>
      <x v="7122"/>
      <x v="7466"/>
      <x v="5"/>
    </i>
    <i>
      <x v="7123"/>
      <x v="7467"/>
      <x v="10"/>
    </i>
    <i>
      <x v="7124"/>
      <x v="7468"/>
      <x v="10"/>
    </i>
    <i>
      <x v="7125"/>
      <x v="7469"/>
      <x v="10"/>
    </i>
    <i>
      <x v="7126"/>
      <x v="7470"/>
      <x v="10"/>
    </i>
    <i>
      <x v="7127"/>
      <x v="7471"/>
      <x v="10"/>
    </i>
    <i>
      <x v="7128"/>
      <x v="7472"/>
      <x v="10"/>
    </i>
    <i>
      <x v="7129"/>
      <x v="7473"/>
      <x v="10"/>
    </i>
    <i>
      <x v="7130"/>
      <x v="7474"/>
      <x v="10"/>
    </i>
    <i>
      <x v="7131"/>
      <x v="7475"/>
      <x v="10"/>
    </i>
    <i>
      <x v="7132"/>
      <x v="7476"/>
      <x v="10"/>
    </i>
    <i>
      <x v="7133"/>
      <x v="7477"/>
      <x v="10"/>
    </i>
    <i>
      <x v="7134"/>
      <x v="7478"/>
      <x v="10"/>
    </i>
    <i>
      <x v="7135"/>
      <x v="7479"/>
      <x v="10"/>
    </i>
    <i>
      <x v="7136"/>
      <x v="7480"/>
      <x v="10"/>
    </i>
    <i>
      <x v="7137"/>
      <x v="7481"/>
      <x v="10"/>
    </i>
    <i>
      <x v="7138"/>
      <x v="7482"/>
      <x v="10"/>
    </i>
    <i>
      <x v="7139"/>
      <x v="7483"/>
      <x v="5"/>
    </i>
    <i>
      <x v="7140"/>
      <x v="7484"/>
      <x v="5"/>
    </i>
    <i>
      <x v="7141"/>
      <x v="7485"/>
      <x v="10"/>
    </i>
    <i>
      <x v="7142"/>
      <x v="7486"/>
      <x v="10"/>
    </i>
    <i>
      <x v="7143"/>
      <x v="7487"/>
      <x v="5"/>
    </i>
    <i>
      <x v="7144"/>
      <x v="7488"/>
      <x v="5"/>
    </i>
    <i>
      <x v="7145"/>
      <x v="7489"/>
      <x v="10"/>
    </i>
    <i>
      <x v="7146"/>
      <x v="7490"/>
      <x v="5"/>
    </i>
    <i>
      <x v="7147"/>
      <x v="7491"/>
      <x v="5"/>
    </i>
    <i>
      <x v="7148"/>
      <x v="7492"/>
      <x v="10"/>
    </i>
    <i>
      <x v="7149"/>
      <x v="7493"/>
      <x v="10"/>
    </i>
    <i>
      <x v="7150"/>
      <x v="7494"/>
      <x v="5"/>
    </i>
    <i>
      <x v="7151"/>
      <x v="7495"/>
      <x v="10"/>
    </i>
    <i>
      <x v="7152"/>
      <x v="7496"/>
      <x v="5"/>
    </i>
    <i>
      <x v="7153"/>
      <x v="7497"/>
      <x v="5"/>
    </i>
    <i>
      <x v="7154"/>
      <x v="7498"/>
      <x v="5"/>
    </i>
    <i>
      <x v="7155"/>
      <x v="7499"/>
      <x v="5"/>
    </i>
    <i>
      <x v="7156"/>
      <x v="7500"/>
      <x v="5"/>
    </i>
    <i>
      <x v="7157"/>
      <x v="7501"/>
      <x v="5"/>
    </i>
    <i>
      <x v="7158"/>
      <x v="7502"/>
      <x v="10"/>
    </i>
    <i>
      <x v="7159"/>
      <x v="7503"/>
      <x v="5"/>
    </i>
    <i>
      <x v="7160"/>
      <x v="7504"/>
      <x v="10"/>
    </i>
    <i>
      <x v="7161"/>
      <x v="7505"/>
      <x v="10"/>
    </i>
    <i>
      <x v="7162"/>
      <x v="7506"/>
      <x v="10"/>
    </i>
    <i>
      <x v="7163"/>
      <x v="7507"/>
      <x v="7"/>
    </i>
    <i>
      <x v="7164"/>
      <x v="7508"/>
      <x v="5"/>
    </i>
    <i>
      <x v="7165"/>
      <x v="7509"/>
      <x v="5"/>
    </i>
    <i>
      <x v="7166"/>
      <x v="7510"/>
      <x v="5"/>
    </i>
    <i>
      <x v="7167"/>
      <x v="7511"/>
      <x v="5"/>
    </i>
    <i>
      <x v="7168"/>
      <x v="7512"/>
      <x v="5"/>
    </i>
    <i>
      <x v="7169"/>
      <x v="7513"/>
      <x v="5"/>
    </i>
    <i>
      <x v="7170"/>
      <x v="7514"/>
      <x v="10"/>
    </i>
    <i>
      <x v="7171"/>
      <x v="7515"/>
      <x v="7"/>
    </i>
    <i>
      <x v="7172"/>
      <x v="19"/>
      <x v="5"/>
    </i>
    <i>
      <x v="7173"/>
      <x v="19"/>
      <x v="5"/>
    </i>
    <i>
      <x v="7174"/>
      <x v="19"/>
      <x v="5"/>
    </i>
    <i>
      <x v="7175"/>
      <x v="19"/>
      <x v="5"/>
    </i>
    <i>
      <x v="7176"/>
      <x v="19"/>
      <x v="5"/>
    </i>
    <i>
      <x v="7177"/>
      <x v="19"/>
      <x v="5"/>
    </i>
    <i>
      <x v="7178"/>
      <x v="19"/>
      <x v="5"/>
    </i>
    <i>
      <x v="7179"/>
      <x v="19"/>
      <x v="5"/>
    </i>
    <i>
      <x v="7180"/>
      <x v="19"/>
      <x v="5"/>
    </i>
    <i>
      <x v="7181"/>
      <x v="19"/>
      <x v="5"/>
    </i>
    <i>
      <x v="7182"/>
      <x v="19"/>
      <x v="5"/>
    </i>
    <i>
      <x v="7183"/>
      <x v="19"/>
      <x v="5"/>
    </i>
    <i>
      <x v="7184"/>
      <x v="19"/>
      <x v="5"/>
    </i>
    <i>
      <x v="7185"/>
      <x v="19"/>
      <x v="5"/>
    </i>
    <i>
      <x v="7186"/>
      <x v="19"/>
      <x v="5"/>
    </i>
    <i>
      <x v="7187"/>
      <x v="19"/>
      <x v="5"/>
    </i>
    <i>
      <x v="7188"/>
      <x v="19"/>
      <x v="5"/>
    </i>
    <i>
      <x v="7189"/>
      <x v="19"/>
      <x v="5"/>
    </i>
    <i>
      <x v="7190"/>
      <x v="19"/>
      <x v="5"/>
    </i>
    <i>
      <x v="7191"/>
      <x v="19"/>
      <x v="5"/>
    </i>
    <i>
      <x v="7192"/>
      <x v="19"/>
      <x v="5"/>
    </i>
    <i>
      <x v="7193"/>
      <x v="19"/>
      <x v="5"/>
    </i>
    <i>
      <x v="7194"/>
      <x v="19"/>
      <x v="5"/>
    </i>
    <i>
      <x v="7195"/>
      <x v="19"/>
      <x v="5"/>
    </i>
    <i>
      <x v="7196"/>
      <x v="19"/>
      <x v="5"/>
    </i>
    <i>
      <x v="7197"/>
      <x v="19"/>
      <x v="5"/>
    </i>
    <i>
      <x v="7198"/>
      <x v="19"/>
      <x v="5"/>
    </i>
    <i>
      <x v="7199"/>
      <x v="19"/>
      <x v="5"/>
    </i>
    <i>
      <x v="7200"/>
      <x v="19"/>
      <x v="5"/>
    </i>
    <i>
      <x v="7201"/>
      <x v="19"/>
      <x v="5"/>
    </i>
    <i>
      <x v="7202"/>
      <x v="19"/>
      <x v="5"/>
    </i>
    <i>
      <x v="7203"/>
      <x v="19"/>
      <x v="5"/>
    </i>
    <i>
      <x v="7204"/>
      <x v="19"/>
      <x v="5"/>
    </i>
    <i>
      <x v="7205"/>
      <x v="19"/>
      <x v="5"/>
    </i>
    <i>
      <x v="7206"/>
      <x v="19"/>
      <x v="5"/>
    </i>
    <i>
      <x v="7207"/>
      <x v="19"/>
      <x v="5"/>
    </i>
    <i>
      <x v="7208"/>
      <x v="19"/>
      <x v="5"/>
    </i>
    <i>
      <x v="7209"/>
      <x v="19"/>
      <x v="5"/>
    </i>
    <i>
      <x v="7210"/>
      <x v="19"/>
      <x v="5"/>
    </i>
    <i>
      <x v="7211"/>
      <x v="19"/>
      <x v="5"/>
    </i>
    <i>
      <x v="7212"/>
      <x v="19"/>
      <x v="5"/>
    </i>
    <i>
      <x v="7213"/>
      <x v="19"/>
      <x v="5"/>
    </i>
    <i>
      <x v="7214"/>
      <x v="19"/>
      <x v="5"/>
    </i>
    <i>
      <x v="7215"/>
      <x v="19"/>
      <x v="5"/>
    </i>
    <i>
      <x v="7216"/>
      <x v="19"/>
      <x v="5"/>
    </i>
    <i>
      <x v="7217"/>
      <x v="19"/>
      <x v="5"/>
    </i>
    <i>
      <x v="7218"/>
      <x v="19"/>
      <x v="5"/>
    </i>
    <i>
      <x v="7219"/>
      <x v="19"/>
      <x v="5"/>
    </i>
    <i>
      <x v="7220"/>
      <x v="19"/>
      <x v="5"/>
    </i>
    <i>
      <x v="7221"/>
      <x v="19"/>
      <x v="5"/>
    </i>
    <i>
      <x v="7222"/>
      <x v="19"/>
      <x v="5"/>
    </i>
    <i>
      <x v="7223"/>
      <x v="19"/>
      <x v="5"/>
    </i>
    <i>
      <x v="7224"/>
      <x v="19"/>
      <x v="5"/>
    </i>
    <i>
      <x v="7225"/>
      <x v="19"/>
      <x v="5"/>
    </i>
    <i>
      <x v="7226"/>
      <x v="19"/>
      <x v="5"/>
    </i>
    <i>
      <x v="7227"/>
      <x v="19"/>
      <x v="5"/>
    </i>
    <i>
      <x v="7228"/>
      <x v="19"/>
      <x v="5"/>
    </i>
    <i>
      <x v="7229"/>
      <x v="19"/>
      <x v="5"/>
    </i>
    <i>
      <x v="7230"/>
      <x v="19"/>
      <x v="5"/>
    </i>
    <i>
      <x v="7231"/>
      <x v="19"/>
      <x v="5"/>
    </i>
    <i>
      <x v="7232"/>
      <x v="19"/>
      <x v="5"/>
    </i>
    <i>
      <x v="7233"/>
      <x v="19"/>
      <x v="5"/>
    </i>
    <i>
      <x v="7234"/>
      <x v="19"/>
      <x v="5"/>
    </i>
    <i>
      <x v="7235"/>
      <x v="19"/>
      <x v="5"/>
    </i>
    <i>
      <x v="7236"/>
      <x v="19"/>
      <x v="5"/>
    </i>
    <i>
      <x v="7237"/>
      <x v="19"/>
      <x v="5"/>
    </i>
    <i>
      <x v="7238"/>
      <x v="19"/>
      <x v="5"/>
    </i>
    <i>
      <x v="7239"/>
      <x v="19"/>
      <x v="5"/>
    </i>
    <i>
      <x v="7240"/>
      <x v="19"/>
      <x v="5"/>
    </i>
    <i>
      <x v="7241"/>
      <x v="19"/>
      <x v="5"/>
    </i>
    <i>
      <x v="7242"/>
      <x v="19"/>
      <x v="5"/>
    </i>
    <i>
      <x v="7243"/>
      <x v="19"/>
      <x v="5"/>
    </i>
    <i>
      <x v="7244"/>
      <x v="19"/>
      <x v="5"/>
    </i>
    <i>
      <x v="7245"/>
      <x v="19"/>
      <x v="5"/>
    </i>
    <i>
      <x v="7246"/>
      <x v="19"/>
      <x v="5"/>
    </i>
    <i>
      <x v="7247"/>
      <x v="19"/>
      <x v="5"/>
    </i>
    <i>
      <x v="7248"/>
      <x v="19"/>
      <x v="5"/>
    </i>
    <i>
      <x v="7249"/>
      <x v="19"/>
      <x v="5"/>
    </i>
    <i>
      <x v="7250"/>
      <x v="19"/>
      <x v="5"/>
    </i>
    <i>
      <x v="7251"/>
      <x v="19"/>
      <x v="5"/>
    </i>
    <i>
      <x v="7252"/>
      <x v="19"/>
      <x v="5"/>
    </i>
    <i>
      <x v="7253"/>
      <x v="19"/>
      <x v="5"/>
    </i>
    <i>
      <x v="7254"/>
      <x v="19"/>
      <x v="5"/>
    </i>
    <i>
      <x v="7255"/>
      <x v="19"/>
      <x v="5"/>
    </i>
    <i>
      <x v="7256"/>
      <x v="19"/>
      <x v="5"/>
    </i>
    <i>
      <x v="7257"/>
      <x v="19"/>
      <x v="5"/>
    </i>
    <i>
      <x v="7258"/>
      <x v="19"/>
      <x v="5"/>
    </i>
    <i>
      <x v="7259"/>
      <x v="19"/>
      <x v="5"/>
    </i>
    <i>
      <x v="7260"/>
      <x v="19"/>
      <x v="5"/>
    </i>
    <i>
      <x v="7261"/>
      <x v="19"/>
      <x v="5"/>
    </i>
    <i>
      <x v="7262"/>
      <x v="19"/>
      <x v="5"/>
    </i>
    <i>
      <x v="7263"/>
      <x v="19"/>
      <x v="5"/>
    </i>
    <i>
      <x v="7264"/>
      <x v="19"/>
      <x v="5"/>
    </i>
    <i>
      <x v="7265"/>
      <x v="19"/>
      <x v="5"/>
    </i>
    <i>
      <x v="7266"/>
      <x v="19"/>
      <x v="5"/>
    </i>
    <i>
      <x v="7267"/>
      <x v="19"/>
      <x v="5"/>
    </i>
    <i>
      <x v="7268"/>
      <x v="19"/>
      <x v="5"/>
    </i>
    <i>
      <x v="7269"/>
      <x v="19"/>
      <x v="5"/>
    </i>
    <i>
      <x v="7270"/>
      <x v="19"/>
      <x v="5"/>
    </i>
    <i>
      <x v="7271"/>
      <x v="19"/>
      <x v="5"/>
    </i>
    <i>
      <x v="7272"/>
      <x v="19"/>
      <x v="5"/>
    </i>
    <i>
      <x v="7273"/>
      <x v="19"/>
      <x v="5"/>
    </i>
    <i>
      <x v="7274"/>
      <x v="19"/>
      <x v="5"/>
    </i>
    <i>
      <x v="7275"/>
      <x v="19"/>
      <x v="5"/>
    </i>
    <i>
      <x v="7276"/>
      <x v="19"/>
      <x v="5"/>
    </i>
    <i>
      <x v="7277"/>
      <x v="19"/>
      <x v="5"/>
    </i>
    <i>
      <x v="7278"/>
      <x v="19"/>
      <x v="5"/>
    </i>
    <i>
      <x v="7279"/>
      <x v="19"/>
      <x v="5"/>
    </i>
    <i>
      <x v="7280"/>
      <x v="19"/>
      <x v="5"/>
    </i>
    <i>
      <x v="7281"/>
      <x v="19"/>
      <x v="5"/>
    </i>
    <i>
      <x v="7282"/>
      <x v="19"/>
      <x v="5"/>
    </i>
    <i>
      <x v="7283"/>
      <x v="19"/>
      <x v="5"/>
    </i>
    <i>
      <x v="7284"/>
      <x v="19"/>
      <x v="5"/>
    </i>
    <i>
      <x v="7285"/>
      <x v="19"/>
      <x v="5"/>
    </i>
    <i>
      <x v="7286"/>
      <x v="19"/>
      <x v="5"/>
    </i>
    <i>
      <x v="7287"/>
      <x v="19"/>
      <x v="5"/>
    </i>
    <i>
      <x v="7288"/>
      <x v="19"/>
      <x v="5"/>
    </i>
    <i>
      <x v="7289"/>
      <x v="19"/>
      <x v="5"/>
    </i>
    <i>
      <x v="7290"/>
      <x v="19"/>
      <x v="5"/>
    </i>
    <i>
      <x v="7291"/>
      <x v="19"/>
      <x v="5"/>
    </i>
    <i>
      <x v="7292"/>
      <x v="19"/>
      <x v="5"/>
    </i>
    <i>
      <x v="7293"/>
      <x v="19"/>
      <x v="5"/>
    </i>
    <i>
      <x v="7294"/>
      <x v="19"/>
      <x v="5"/>
    </i>
    <i>
      <x v="7295"/>
      <x v="19"/>
      <x v="5"/>
    </i>
    <i>
      <x v="7296"/>
      <x v="19"/>
      <x v="5"/>
    </i>
    <i>
      <x v="7297"/>
      <x v="19"/>
      <x v="5"/>
    </i>
    <i>
      <x v="7298"/>
      <x v="19"/>
      <x v="5"/>
    </i>
    <i>
      <x v="7299"/>
      <x v="19"/>
      <x v="5"/>
    </i>
    <i>
      <x v="7300"/>
      <x v="19"/>
      <x v="5"/>
    </i>
    <i>
      <x v="7301"/>
      <x v="19"/>
      <x v="5"/>
    </i>
    <i>
      <x v="7302"/>
      <x v="19"/>
      <x v="5"/>
    </i>
    <i>
      <x v="7303"/>
      <x v="19"/>
      <x v="5"/>
    </i>
    <i>
      <x v="7304"/>
      <x v="19"/>
      <x v="5"/>
    </i>
    <i>
      <x v="7305"/>
      <x v="19"/>
      <x v="5"/>
    </i>
    <i>
      <x v="7306"/>
      <x v="19"/>
      <x v="5"/>
    </i>
    <i>
      <x v="7307"/>
      <x v="19"/>
      <x v="5"/>
    </i>
    <i>
      <x v="7308"/>
      <x v="19"/>
      <x v="5"/>
    </i>
    <i>
      <x v="7309"/>
      <x v="19"/>
      <x v="5"/>
    </i>
    <i>
      <x v="7310"/>
      <x v="19"/>
      <x v="5"/>
    </i>
    <i>
      <x v="7311"/>
      <x v="19"/>
      <x v="5"/>
    </i>
    <i>
      <x v="7312"/>
      <x v="19"/>
      <x v="5"/>
    </i>
    <i>
      <x v="7313"/>
      <x v="19"/>
      <x v="5"/>
    </i>
    <i>
      <x v="7314"/>
      <x v="19"/>
      <x v="5"/>
    </i>
    <i>
      <x v="7315"/>
      <x v="19"/>
      <x v="5"/>
    </i>
    <i>
      <x v="7316"/>
      <x v="19"/>
      <x v="5"/>
    </i>
    <i>
      <x v="7317"/>
      <x v="19"/>
      <x v="5"/>
    </i>
    <i>
      <x v="7318"/>
      <x v="19"/>
      <x v="5"/>
    </i>
    <i>
      <x v="7319"/>
      <x v="19"/>
      <x v="5"/>
    </i>
    <i>
      <x v="7320"/>
      <x v="19"/>
      <x v="5"/>
    </i>
    <i>
      <x v="7321"/>
      <x v="19"/>
      <x v="5"/>
    </i>
    <i>
      <x v="7322"/>
      <x v="19"/>
      <x v="5"/>
    </i>
    <i>
      <x v="7323"/>
      <x v="19"/>
      <x v="5"/>
    </i>
    <i>
      <x v="7324"/>
      <x v="19"/>
      <x v="5"/>
    </i>
    <i>
      <x v="7325"/>
      <x v="19"/>
      <x v="5"/>
    </i>
    <i>
      <x v="7326"/>
      <x v="19"/>
      <x v="5"/>
    </i>
    <i>
      <x v="7327"/>
      <x v="19"/>
      <x v="5"/>
    </i>
    <i>
      <x v="7328"/>
      <x v="19"/>
      <x v="5"/>
    </i>
    <i>
      <x v="7329"/>
      <x v="19"/>
      <x v="5"/>
    </i>
    <i>
      <x v="7330"/>
      <x v="19"/>
      <x v="5"/>
    </i>
    <i>
      <x v="7331"/>
      <x v="19"/>
      <x v="5"/>
    </i>
    <i>
      <x v="7332"/>
      <x v="19"/>
      <x v="5"/>
    </i>
    <i>
      <x v="7333"/>
      <x v="19"/>
      <x v="5"/>
    </i>
    <i>
      <x v="7334"/>
      <x v="19"/>
      <x v="5"/>
    </i>
    <i>
      <x v="7335"/>
      <x v="19"/>
      <x v="5"/>
    </i>
    <i>
      <x v="7336"/>
      <x v="19"/>
      <x v="5"/>
    </i>
    <i>
      <x v="7337"/>
      <x v="19"/>
      <x v="5"/>
    </i>
    <i>
      <x v="7338"/>
      <x v="19"/>
      <x v="5"/>
    </i>
    <i>
      <x v="7339"/>
      <x v="19"/>
      <x v="5"/>
    </i>
    <i>
      <x v="7340"/>
      <x v="19"/>
      <x v="5"/>
    </i>
    <i>
      <x v="7341"/>
      <x v="19"/>
      <x v="5"/>
    </i>
    <i>
      <x v="7342"/>
      <x v="19"/>
      <x v="5"/>
    </i>
    <i>
      <x v="7343"/>
      <x v="19"/>
      <x v="5"/>
    </i>
    <i>
      <x v="7344"/>
      <x v="19"/>
      <x v="5"/>
    </i>
    <i>
      <x v="7345"/>
      <x v="19"/>
      <x v="5"/>
    </i>
    <i>
      <x v="7346"/>
      <x v="19"/>
      <x v="5"/>
    </i>
    <i>
      <x v="7347"/>
      <x v="19"/>
      <x v="5"/>
    </i>
    <i>
      <x v="7348"/>
      <x v="19"/>
      <x v="5"/>
    </i>
    <i>
      <x v="7349"/>
      <x v="19"/>
      <x v="5"/>
    </i>
    <i>
      <x v="7350"/>
      <x v="19"/>
      <x v="5"/>
    </i>
    <i>
      <x v="7351"/>
      <x v="19"/>
      <x v="5"/>
    </i>
    <i>
      <x v="7352"/>
      <x v="19"/>
      <x v="5"/>
    </i>
    <i>
      <x v="7353"/>
      <x v="19"/>
      <x v="5"/>
    </i>
    <i>
      <x v="7354"/>
      <x v="19"/>
      <x v="5"/>
    </i>
    <i>
      <x v="7355"/>
      <x v="19"/>
      <x v="5"/>
    </i>
    <i>
      <x v="7356"/>
      <x v="19"/>
      <x v="5"/>
    </i>
    <i>
      <x v="7357"/>
      <x v="19"/>
      <x v="5"/>
    </i>
    <i>
      <x v="7358"/>
      <x v="19"/>
      <x v="5"/>
    </i>
    <i>
      <x v="7359"/>
      <x v="19"/>
      <x v="5"/>
    </i>
    <i>
      <x v="7360"/>
      <x v="19"/>
      <x v="5"/>
    </i>
    <i>
      <x v="7361"/>
      <x v="19"/>
      <x v="5"/>
    </i>
    <i>
      <x v="7362"/>
      <x v="19"/>
      <x v="5"/>
    </i>
    <i>
      <x v="7363"/>
      <x v="19"/>
      <x v="5"/>
    </i>
    <i>
      <x v="7364"/>
      <x v="19"/>
      <x v="5"/>
    </i>
    <i>
      <x v="7365"/>
      <x v="19"/>
      <x v="5"/>
    </i>
    <i>
      <x v="7366"/>
      <x v="19"/>
      <x v="5"/>
    </i>
    <i>
      <x v="7367"/>
      <x v="19"/>
      <x v="5"/>
    </i>
    <i>
      <x v="7368"/>
      <x v="19"/>
      <x v="5"/>
    </i>
    <i>
      <x v="7369"/>
      <x v="19"/>
      <x v="5"/>
    </i>
    <i>
      <x v="7370"/>
      <x v="19"/>
      <x v="5"/>
    </i>
    <i>
      <x v="7371"/>
      <x v="19"/>
      <x v="5"/>
    </i>
    <i>
      <x v="7372"/>
      <x v="19"/>
      <x v="5"/>
    </i>
    <i>
      <x v="7373"/>
      <x v="19"/>
      <x v="5"/>
    </i>
    <i>
      <x v="7374"/>
      <x v="19"/>
      <x v="5"/>
    </i>
    <i>
      <x v="7375"/>
      <x v="19"/>
      <x v="5"/>
    </i>
    <i>
      <x v="7376"/>
      <x v="19"/>
      <x v="5"/>
    </i>
    <i>
      <x v="7377"/>
      <x v="19"/>
      <x v="5"/>
    </i>
    <i>
      <x v="7378"/>
      <x v="19"/>
      <x v="5"/>
    </i>
    <i>
      <x v="7379"/>
      <x v="19"/>
      <x v="5"/>
    </i>
    <i>
      <x v="7380"/>
      <x v="19"/>
      <x v="5"/>
    </i>
    <i>
      <x v="7381"/>
      <x v="19"/>
      <x v="5"/>
    </i>
    <i>
      <x v="7382"/>
      <x v="19"/>
      <x v="5"/>
    </i>
    <i>
      <x v="7383"/>
      <x v="19"/>
      <x v="5"/>
    </i>
    <i>
      <x v="7384"/>
      <x v="19"/>
      <x v="5"/>
    </i>
    <i>
      <x v="7385"/>
      <x v="19"/>
      <x v="5"/>
    </i>
    <i>
      <x v="7386"/>
      <x v="19"/>
      <x v="5"/>
    </i>
    <i>
      <x v="7387"/>
      <x v="19"/>
      <x v="5"/>
    </i>
    <i>
      <x v="7388"/>
      <x v="19"/>
      <x v="5"/>
    </i>
    <i>
      <x v="7389"/>
      <x v="19"/>
      <x v="5"/>
    </i>
    <i>
      <x v="7390"/>
      <x v="19"/>
      <x v="5"/>
    </i>
    <i>
      <x v="7391"/>
      <x v="19"/>
      <x v="5"/>
    </i>
    <i>
      <x v="7392"/>
      <x v="19"/>
      <x v="5"/>
    </i>
    <i>
      <x v="7393"/>
      <x v="19"/>
      <x v="5"/>
    </i>
    <i>
      <x v="7394"/>
      <x v="19"/>
      <x v="5"/>
    </i>
    <i>
      <x v="7395"/>
      <x v="19"/>
      <x v="5"/>
    </i>
    <i>
      <x v="7396"/>
      <x v="19"/>
      <x v="5"/>
    </i>
    <i>
      <x v="7397"/>
      <x v="19"/>
      <x v="5"/>
    </i>
    <i>
      <x v="7398"/>
      <x v="19"/>
      <x v="5"/>
    </i>
    <i>
      <x v="7399"/>
      <x v="19"/>
      <x v="5"/>
    </i>
    <i>
      <x v="7400"/>
      <x v="19"/>
      <x v="5"/>
    </i>
    <i>
      <x v="7401"/>
      <x v="19"/>
      <x v="5"/>
    </i>
    <i>
      <x v="7402"/>
      <x v="19"/>
      <x v="5"/>
    </i>
    <i>
      <x v="7403"/>
      <x v="19"/>
      <x v="5"/>
    </i>
    <i>
      <x v="7404"/>
      <x v="19"/>
      <x v="5"/>
    </i>
    <i>
      <x v="7405"/>
      <x v="19"/>
      <x v="5"/>
    </i>
    <i>
      <x v="7406"/>
      <x v="19"/>
      <x v="5"/>
    </i>
    <i>
      <x v="7407"/>
      <x v="19"/>
      <x v="5"/>
    </i>
    <i>
      <x v="7408"/>
      <x v="19"/>
      <x v="5"/>
    </i>
    <i>
      <x v="7409"/>
      <x v="19"/>
      <x v="5"/>
    </i>
    <i>
      <x v="7410"/>
      <x v="19"/>
      <x v="5"/>
    </i>
    <i>
      <x v="7411"/>
      <x v="19"/>
      <x v="5"/>
    </i>
    <i>
      <x v="7412"/>
      <x v="19"/>
      <x v="5"/>
    </i>
    <i>
      <x v="7413"/>
      <x v="19"/>
      <x v="5"/>
    </i>
    <i>
      <x v="7414"/>
      <x v="19"/>
      <x v="5"/>
    </i>
    <i>
      <x v="7415"/>
      <x v="19"/>
      <x v="5"/>
    </i>
    <i>
      <x v="7416"/>
      <x v="19"/>
      <x v="5"/>
    </i>
    <i>
      <x v="7417"/>
      <x v="19"/>
      <x v="5"/>
    </i>
    <i>
      <x v="7418"/>
      <x v="19"/>
      <x v="5"/>
    </i>
    <i>
      <x v="7419"/>
      <x v="19"/>
      <x v="5"/>
    </i>
    <i>
      <x v="7420"/>
      <x v="19"/>
      <x v="5"/>
    </i>
    <i>
      <x v="7421"/>
      <x v="19"/>
      <x v="5"/>
    </i>
    <i>
      <x v="7422"/>
      <x v="19"/>
      <x v="5"/>
    </i>
    <i>
      <x v="7423"/>
      <x v="19"/>
      <x v="5"/>
    </i>
    <i>
      <x v="7424"/>
      <x v="19"/>
      <x v="5"/>
    </i>
    <i>
      <x v="7425"/>
      <x v="19"/>
      <x v="5"/>
    </i>
    <i>
      <x v="7426"/>
      <x v="19"/>
      <x v="5"/>
    </i>
    <i>
      <x v="7427"/>
      <x v="19"/>
      <x v="5"/>
    </i>
    <i>
      <x v="7428"/>
      <x v="19"/>
      <x v="5"/>
    </i>
    <i>
      <x v="7429"/>
      <x v="19"/>
      <x v="5"/>
    </i>
    <i>
      <x v="7430"/>
      <x v="19"/>
      <x v="5"/>
    </i>
    <i>
      <x v="7431"/>
      <x v="19"/>
      <x v="5"/>
    </i>
    <i>
      <x v="7432"/>
      <x v="19"/>
      <x v="5"/>
    </i>
    <i>
      <x v="7433"/>
      <x v="19"/>
      <x v="5"/>
    </i>
    <i>
      <x v="7434"/>
      <x v="19"/>
      <x v="5"/>
    </i>
    <i>
      <x v="7435"/>
      <x v="19"/>
      <x v="5"/>
    </i>
    <i>
      <x v="7436"/>
      <x v="19"/>
      <x v="5"/>
    </i>
    <i>
      <x v="7437"/>
      <x v="19"/>
      <x v="5"/>
    </i>
    <i>
      <x v="7438"/>
      <x v="19"/>
      <x v="5"/>
    </i>
    <i>
      <x v="7439"/>
      <x v="19"/>
      <x v="5"/>
    </i>
    <i>
      <x v="7440"/>
      <x v="19"/>
      <x v="5"/>
    </i>
    <i>
      <x v="7441"/>
      <x v="19"/>
      <x v="5"/>
    </i>
    <i>
      <x v="7442"/>
      <x v="19"/>
      <x v="5"/>
    </i>
    <i>
      <x v="7443"/>
      <x v="19"/>
      <x v="5"/>
    </i>
    <i>
      <x v="7444"/>
      <x v="19"/>
      <x v="5"/>
    </i>
    <i>
      <x v="7445"/>
      <x v="19"/>
      <x v="5"/>
    </i>
    <i>
      <x v="7446"/>
      <x v="19"/>
      <x v="5"/>
    </i>
    <i>
      <x v="7447"/>
      <x v="19"/>
      <x v="5"/>
    </i>
    <i>
      <x v="7448"/>
      <x v="19"/>
      <x v="5"/>
    </i>
    <i>
      <x v="7449"/>
      <x v="19"/>
      <x v="5"/>
    </i>
    <i>
      <x v="7450"/>
      <x v="19"/>
      <x v="5"/>
    </i>
    <i>
      <x v="7451"/>
      <x v="19"/>
      <x v="5"/>
    </i>
    <i>
      <x v="7452"/>
      <x v="19"/>
      <x v="5"/>
    </i>
    <i>
      <x v="7453"/>
      <x v="19"/>
      <x v="5"/>
    </i>
    <i>
      <x v="7454"/>
      <x v="19"/>
      <x v="5"/>
    </i>
    <i>
      <x v="7455"/>
      <x v="19"/>
      <x v="5"/>
    </i>
    <i>
      <x v="7456"/>
      <x v="19"/>
      <x v="5"/>
    </i>
    <i>
      <x v="7457"/>
      <x v="19"/>
      <x v="5"/>
    </i>
    <i>
      <x v="7458"/>
      <x v="19"/>
      <x v="5"/>
    </i>
    <i>
      <x v="7459"/>
      <x v="19"/>
      <x v="5"/>
    </i>
    <i>
      <x v="7460"/>
      <x v="19"/>
      <x v="5"/>
    </i>
    <i>
      <x v="7461"/>
      <x v="19"/>
      <x v="5"/>
    </i>
    <i>
      <x v="7462"/>
      <x v="19"/>
      <x v="5"/>
    </i>
    <i>
      <x v="7463"/>
      <x v="19"/>
      <x v="5"/>
    </i>
    <i>
      <x v="7464"/>
      <x v="19"/>
      <x v="5"/>
    </i>
    <i>
      <x v="7465"/>
      <x v="19"/>
      <x v="5"/>
    </i>
    <i>
      <x v="7466"/>
      <x v="19"/>
      <x v="5"/>
    </i>
    <i>
      <x v="7467"/>
      <x v="19"/>
      <x v="5"/>
    </i>
    <i>
      <x v="7468"/>
      <x v="19"/>
      <x v="5"/>
    </i>
    <i>
      <x v="7469"/>
      <x v="19"/>
      <x v="5"/>
    </i>
    <i>
      <x v="7470"/>
      <x v="19"/>
      <x v="5"/>
    </i>
    <i>
      <x v="7471"/>
      <x v="19"/>
      <x v="5"/>
    </i>
    <i>
      <x v="7472"/>
      <x v="19"/>
      <x v="5"/>
    </i>
    <i>
      <x v="7473"/>
      <x v="19"/>
      <x v="5"/>
    </i>
    <i>
      <x v="7474"/>
      <x v="19"/>
      <x v="5"/>
    </i>
    <i>
      <x v="7475"/>
      <x v="19"/>
      <x v="5"/>
    </i>
    <i>
      <x v="7476"/>
      <x v="19"/>
      <x v="5"/>
    </i>
    <i>
      <x v="7477"/>
      <x v="19"/>
      <x v="5"/>
    </i>
    <i>
      <x v="7478"/>
      <x v="19"/>
      <x v="5"/>
    </i>
    <i>
      <x v="7479"/>
      <x v="19"/>
      <x v="5"/>
    </i>
    <i>
      <x v="7480"/>
      <x v="19"/>
      <x v="5"/>
    </i>
    <i>
      <x v="7481"/>
      <x v="19"/>
      <x v="5"/>
    </i>
    <i>
      <x v="7482"/>
      <x v="19"/>
      <x v="5"/>
    </i>
    <i>
      <x v="7483"/>
      <x v="19"/>
      <x v="5"/>
    </i>
    <i>
      <x v="7484"/>
      <x v="19"/>
      <x v="5"/>
    </i>
    <i>
      <x v="7485"/>
      <x v="19"/>
      <x v="5"/>
    </i>
    <i>
      <x v="7486"/>
      <x v="19"/>
      <x v="5"/>
    </i>
    <i>
      <x v="7487"/>
      <x v="19"/>
      <x v="5"/>
    </i>
    <i>
      <x v="7488"/>
      <x v="1267"/>
      <x v="5"/>
    </i>
    <i>
      <x v="7489"/>
      <x v="19"/>
      <x v="5"/>
    </i>
    <i>
      <x v="7490"/>
      <x v="19"/>
      <x v="5"/>
    </i>
    <i>
      <x v="7491"/>
      <x v="19"/>
      <x v="5"/>
    </i>
    <i>
      <x v="7492"/>
      <x v="19"/>
      <x v="5"/>
    </i>
    <i>
      <x v="7493"/>
      <x v="19"/>
      <x v="5"/>
    </i>
    <i>
      <x v="7494"/>
      <x v="7516"/>
      <x v="10"/>
    </i>
    <i>
      <x v="7495"/>
      <x v="7517"/>
      <x v="23"/>
    </i>
    <i>
      <x v="7496"/>
      <x v="7518"/>
      <x v="10"/>
    </i>
    <i>
      <x v="7497"/>
      <x v="7519"/>
      <x v="10"/>
    </i>
    <i>
      <x v="7498"/>
      <x v="7520"/>
      <x v="7"/>
    </i>
    <i>
      <x v="7499"/>
      <x v="7521"/>
      <x v="10"/>
    </i>
    <i>
      <x v="7500"/>
      <x v="7522"/>
      <x v="23"/>
    </i>
    <i>
      <x v="7501"/>
      <x v="7523"/>
      <x v="10"/>
    </i>
    <i>
      <x v="7502"/>
      <x v="7524"/>
      <x v="10"/>
    </i>
    <i>
      <x v="7503"/>
      <x v="7525"/>
      <x v="10"/>
    </i>
    <i>
      <x v="7504"/>
      <x v="7526"/>
      <x v="5"/>
    </i>
    <i>
      <x v="7505"/>
      <x v="7527"/>
      <x v="10"/>
    </i>
    <i>
      <x v="7506"/>
      <x v="7528"/>
      <x v="10"/>
    </i>
    <i>
      <x v="7507"/>
      <x v="7529"/>
      <x v="10"/>
    </i>
    <i>
      <x v="7508"/>
      <x v="7530"/>
      <x v="5"/>
    </i>
    <i>
      <x v="7509"/>
      <x v="7531"/>
      <x v="10"/>
    </i>
    <i>
      <x v="7510"/>
      <x v="7532"/>
      <x v="5"/>
    </i>
    <i>
      <x v="7511"/>
      <x v="7533"/>
      <x v="10"/>
    </i>
    <i>
      <x v="7512"/>
      <x v="7534"/>
      <x v="10"/>
    </i>
    <i>
      <x v="7513"/>
      <x v="7535"/>
      <x v="10"/>
    </i>
    <i>
      <x v="7514"/>
      <x v="7536"/>
      <x v="10"/>
    </i>
    <i>
      <x v="7515"/>
      <x v="7537"/>
      <x v="7"/>
    </i>
    <i>
      <x v="7516"/>
      <x v="7538"/>
      <x v="10"/>
    </i>
    <i>
      <x v="7517"/>
      <x v="7539"/>
      <x v="10"/>
    </i>
    <i>
      <x v="7518"/>
      <x v="7540"/>
      <x v="10"/>
    </i>
    <i>
      <x v="7519"/>
      <x v="7541"/>
      <x v="10"/>
    </i>
    <i>
      <x v="7520"/>
      <x v="7542"/>
      <x v="10"/>
    </i>
    <i>
      <x v="7521"/>
      <x v="7543"/>
      <x v="10"/>
    </i>
    <i>
      <x v="7522"/>
      <x v="7544"/>
      <x v="10"/>
    </i>
    <i>
      <x v="7523"/>
      <x v="7545"/>
      <x v="10"/>
    </i>
    <i>
      <x v="7524"/>
      <x v="7546"/>
      <x v="10"/>
    </i>
    <i>
      <x v="7525"/>
      <x v="7547"/>
      <x v="5"/>
    </i>
    <i>
      <x v="7526"/>
      <x v="7548"/>
      <x v="10"/>
    </i>
    <i>
      <x v="7527"/>
      <x v="7549"/>
      <x v="10"/>
    </i>
    <i>
      <x v="7528"/>
      <x v="7550"/>
      <x v="10"/>
    </i>
    <i>
      <x v="7529"/>
      <x v="7551"/>
      <x v="10"/>
    </i>
    <i>
      <x v="7530"/>
      <x v="7552"/>
      <x v="5"/>
    </i>
    <i>
      <x v="7531"/>
      <x v="7553"/>
      <x v="10"/>
    </i>
    <i>
      <x v="7532"/>
      <x v="7554"/>
      <x v="5"/>
    </i>
    <i>
      <x v="7533"/>
      <x v="7555"/>
      <x v="10"/>
    </i>
    <i>
      <x v="7534"/>
      <x v="6641"/>
      <x v="10"/>
    </i>
    <i>
      <x v="7535"/>
      <x v="7556"/>
      <x v="10"/>
    </i>
    <i>
      <x v="7536"/>
      <x v="7557"/>
      <x v="10"/>
    </i>
    <i>
      <x v="7537"/>
      <x v="7558"/>
      <x v="5"/>
    </i>
    <i>
      <x v="7538"/>
      <x v="7559"/>
      <x v="10"/>
    </i>
    <i>
      <x v="7539"/>
      <x v="7560"/>
      <x v="5"/>
    </i>
    <i>
      <x v="7540"/>
      <x v="7561"/>
      <x v="10"/>
    </i>
    <i>
      <x v="7541"/>
      <x v="7562"/>
      <x v="10"/>
    </i>
    <i>
      <x v="7542"/>
      <x v="7563"/>
      <x v="10"/>
    </i>
    <i>
      <x v="7543"/>
      <x v="7564"/>
      <x v="10"/>
    </i>
    <i>
      <x v="7544"/>
      <x v="6704"/>
      <x v="5"/>
    </i>
    <i>
      <x v="7545"/>
      <x v="7565"/>
      <x v="5"/>
    </i>
    <i>
      <x v="7546"/>
      <x v="7566"/>
      <x v="10"/>
    </i>
    <i>
      <x v="7547"/>
      <x v="7567"/>
      <x v="10"/>
    </i>
    <i>
      <x v="7548"/>
      <x v="7568"/>
      <x v="10"/>
    </i>
    <i>
      <x v="7549"/>
      <x v="7569"/>
      <x v="5"/>
    </i>
    <i>
      <x v="7550"/>
      <x v="7570"/>
      <x v="10"/>
    </i>
    <i>
      <x v="7551"/>
      <x v="7571"/>
      <x v="10"/>
    </i>
    <i>
      <x v="7552"/>
      <x v="7572"/>
      <x v="10"/>
    </i>
    <i>
      <x v="7553"/>
      <x v="7573"/>
      <x v="10"/>
    </i>
    <i>
      <x v="7554"/>
      <x v="7574"/>
      <x v="10"/>
    </i>
    <i>
      <x v="7555"/>
      <x v="7575"/>
      <x v="10"/>
    </i>
    <i>
      <x v="7556"/>
      <x v="7576"/>
      <x v="10"/>
    </i>
    <i>
      <x v="7557"/>
      <x v="7577"/>
      <x v="10"/>
    </i>
    <i>
      <x v="7558"/>
      <x v="7578"/>
      <x v="10"/>
    </i>
    <i>
      <x v="7559"/>
      <x v="7579"/>
      <x v="5"/>
    </i>
    <i>
      <x v="7560"/>
      <x v="7580"/>
      <x v="10"/>
    </i>
    <i>
      <x v="7561"/>
      <x v="7581"/>
      <x v="5"/>
    </i>
    <i>
      <x v="7562"/>
      <x v="7582"/>
      <x v="10"/>
    </i>
    <i>
      <x v="7563"/>
      <x v="7583"/>
      <x v="10"/>
    </i>
    <i>
      <x v="7564"/>
      <x v="7584"/>
      <x v="5"/>
    </i>
    <i>
      <x v="7565"/>
      <x v="7585"/>
      <x v="10"/>
    </i>
    <i>
      <x v="7566"/>
      <x v="7586"/>
      <x v="10"/>
    </i>
    <i>
      <x v="7567"/>
      <x v="7587"/>
      <x v="10"/>
    </i>
    <i>
      <x v="7568"/>
      <x v="7588"/>
      <x v="10"/>
    </i>
    <i>
      <x v="7569"/>
      <x v="7589"/>
      <x v="5"/>
    </i>
    <i>
      <x v="7570"/>
      <x v="7590"/>
      <x v="5"/>
    </i>
    <i>
      <x v="7571"/>
      <x v="7591"/>
      <x v="5"/>
    </i>
    <i>
      <x v="7572"/>
      <x v="7592"/>
      <x v="10"/>
    </i>
    <i>
      <x v="7573"/>
      <x v="7593"/>
      <x v="10"/>
    </i>
    <i>
      <x v="7574"/>
      <x v="7594"/>
      <x v="5"/>
    </i>
    <i>
      <x v="7575"/>
      <x v="7595"/>
      <x v="10"/>
    </i>
    <i>
      <x v="7576"/>
      <x v="7596"/>
      <x v="10"/>
    </i>
    <i>
      <x v="7577"/>
      <x v="7597"/>
      <x v="5"/>
    </i>
    <i>
      <x v="7578"/>
      <x v="7598"/>
      <x v="10"/>
    </i>
    <i>
      <x v="7579"/>
      <x v="7599"/>
      <x v="5"/>
    </i>
    <i>
      <x v="7580"/>
      <x v="7600"/>
      <x v="10"/>
    </i>
    <i>
      <x v="7581"/>
      <x v="7601"/>
      <x v="10"/>
    </i>
    <i>
      <x v="7582"/>
      <x v="7602"/>
      <x v="5"/>
    </i>
    <i>
      <x v="7583"/>
      <x v="7603"/>
      <x v="10"/>
    </i>
    <i>
      <x v="7584"/>
      <x v="7604"/>
      <x v="10"/>
    </i>
    <i>
      <x v="7585"/>
      <x v="7605"/>
      <x v="10"/>
    </i>
    <i>
      <x v="7586"/>
      <x v="7606"/>
      <x v="10"/>
    </i>
    <i>
      <x v="7587"/>
      <x v="7607"/>
      <x v="10"/>
    </i>
    <i>
      <x v="7588"/>
      <x v="7608"/>
      <x v="10"/>
    </i>
    <i>
      <x v="7589"/>
      <x v="7609"/>
      <x v="10"/>
    </i>
    <i>
      <x v="7590"/>
      <x v="7610"/>
      <x v="10"/>
    </i>
    <i>
      <x v="7591"/>
      <x v="7611"/>
      <x v="10"/>
    </i>
    <i>
      <x v="7592"/>
      <x v="7612"/>
      <x v="10"/>
    </i>
    <i>
      <x v="7593"/>
      <x v="7613"/>
      <x v="5"/>
    </i>
    <i>
      <x v="7594"/>
      <x v="7614"/>
      <x v="10"/>
    </i>
    <i>
      <x v="7595"/>
      <x v="7615"/>
      <x v="10"/>
    </i>
    <i>
      <x v="7596"/>
      <x v="7616"/>
      <x v="10"/>
    </i>
    <i>
      <x v="7597"/>
      <x v="7617"/>
      <x v="10"/>
    </i>
    <i>
      <x v="7598"/>
      <x v="7618"/>
      <x v="5"/>
    </i>
    <i>
      <x v="7599"/>
      <x v="7619"/>
      <x v="10"/>
    </i>
    <i>
      <x v="7600"/>
      <x v="7620"/>
      <x v="5"/>
    </i>
    <i>
      <x v="7601"/>
      <x v="7621"/>
      <x v="10"/>
    </i>
    <i>
      <x v="7602"/>
      <x v="7622"/>
      <x v="10"/>
    </i>
    <i>
      <x v="7603"/>
      <x v="7623"/>
      <x v="10"/>
    </i>
    <i>
      <x v="7604"/>
      <x v="7624"/>
      <x v="10"/>
    </i>
    <i>
      <x v="7605"/>
      <x v="7625"/>
      <x v="10"/>
    </i>
    <i>
      <x v="7606"/>
      <x v="7626"/>
      <x v="10"/>
    </i>
    <i>
      <x v="7607"/>
      <x v="7627"/>
      <x v="10"/>
    </i>
    <i>
      <x v="7608"/>
      <x v="7628"/>
      <x v="10"/>
    </i>
    <i>
      <x v="7609"/>
      <x v="7629"/>
      <x v="5"/>
    </i>
    <i>
      <x v="7610"/>
      <x v="7630"/>
      <x v="5"/>
    </i>
    <i>
      <x v="7611"/>
      <x v="7631"/>
      <x v="10"/>
    </i>
    <i>
      <x v="7612"/>
      <x v="7632"/>
      <x v="5"/>
    </i>
    <i>
      <x v="7613"/>
      <x v="7633"/>
      <x v="10"/>
    </i>
    <i>
      <x v="7614"/>
      <x v="7634"/>
      <x v="5"/>
    </i>
    <i>
      <x v="7615"/>
      <x v="7635"/>
      <x v="10"/>
    </i>
    <i>
      <x v="7616"/>
      <x v="7636"/>
      <x v="7"/>
    </i>
    <i>
      <x v="7617"/>
      <x v="7637"/>
      <x v="10"/>
    </i>
    <i>
      <x v="7618"/>
      <x v="7638"/>
      <x v="10"/>
    </i>
    <i>
      <x v="7619"/>
      <x v="7639"/>
      <x v="10"/>
    </i>
    <i>
      <x v="7620"/>
      <x v="7640"/>
      <x v="10"/>
    </i>
    <i>
      <x v="7621"/>
      <x v="7641"/>
      <x v="10"/>
    </i>
    <i>
      <x v="7622"/>
      <x v="7642"/>
      <x v="10"/>
    </i>
    <i>
      <x v="7623"/>
      <x v="7643"/>
      <x v="10"/>
    </i>
    <i>
      <x v="7624"/>
      <x v="7644"/>
      <x v="10"/>
    </i>
    <i>
      <x v="7625"/>
      <x v="7645"/>
      <x v="10"/>
    </i>
    <i>
      <x v="7626"/>
      <x v="7646"/>
      <x v="10"/>
    </i>
    <i>
      <x v="7627"/>
      <x v="7647"/>
      <x v="10"/>
    </i>
    <i>
      <x v="7628"/>
      <x v="7648"/>
      <x v="5"/>
    </i>
    <i>
      <x v="7629"/>
      <x v="7649"/>
      <x v="10"/>
    </i>
    <i>
      <x v="7630"/>
      <x v="7650"/>
      <x v="10"/>
    </i>
    <i>
      <x v="7631"/>
      <x v="7651"/>
      <x v="10"/>
    </i>
    <i>
      <x v="7632"/>
      <x v="7652"/>
      <x v="10"/>
    </i>
    <i>
      <x v="7633"/>
      <x v="7653"/>
      <x v="10"/>
    </i>
    <i>
      <x v="7634"/>
      <x v="7654"/>
      <x v="5"/>
    </i>
    <i>
      <x v="7635"/>
      <x v="7655"/>
      <x v="10"/>
    </i>
    <i>
      <x v="7636"/>
      <x v="7656"/>
      <x v="10"/>
    </i>
    <i>
      <x v="7637"/>
      <x v="7657"/>
      <x v="10"/>
    </i>
    <i>
      <x v="7638"/>
      <x v="7658"/>
      <x v="10"/>
    </i>
    <i>
      <x v="7639"/>
      <x v="7659"/>
      <x v="10"/>
    </i>
    <i>
      <x v="7640"/>
      <x v="7660"/>
      <x v="10"/>
    </i>
    <i>
      <x v="7641"/>
      <x v="7661"/>
      <x v="10"/>
    </i>
    <i>
      <x v="7642"/>
      <x v="7662"/>
      <x v="5"/>
    </i>
    <i>
      <x v="7643"/>
      <x v="7663"/>
      <x v="10"/>
    </i>
    <i>
      <x v="7644"/>
      <x v="7664"/>
      <x v="10"/>
    </i>
    <i>
      <x v="7645"/>
      <x v="7665"/>
      <x v="5"/>
    </i>
    <i>
      <x v="7646"/>
      <x v="7666"/>
      <x v="5"/>
    </i>
    <i>
      <x v="7647"/>
      <x v="7667"/>
      <x v="7"/>
    </i>
    <i>
      <x v="7648"/>
      <x v="7668"/>
      <x v="10"/>
    </i>
    <i>
      <x v="7649"/>
      <x v="7669"/>
      <x v="10"/>
    </i>
    <i>
      <x v="7650"/>
      <x v="7670"/>
      <x v="5"/>
    </i>
    <i>
      <x v="7651"/>
      <x v="7671"/>
      <x v="10"/>
    </i>
    <i>
      <x v="7652"/>
      <x v="7672"/>
      <x v="10"/>
    </i>
    <i>
      <x v="7653"/>
      <x v="7673"/>
      <x v="10"/>
    </i>
    <i>
      <x v="7654"/>
      <x v="7674"/>
      <x v="10"/>
    </i>
    <i>
      <x v="7655"/>
      <x v="7675"/>
      <x v="10"/>
    </i>
    <i>
      <x v="7656"/>
      <x v="7676"/>
      <x v="10"/>
    </i>
    <i>
      <x v="7657"/>
      <x v="7677"/>
      <x v="10"/>
    </i>
    <i>
      <x v="7658"/>
      <x v="7678"/>
      <x v="10"/>
    </i>
    <i>
      <x v="7659"/>
      <x v="7679"/>
      <x v="10"/>
    </i>
    <i>
      <x v="7660"/>
      <x v="7680"/>
      <x v="5"/>
    </i>
    <i>
      <x v="7661"/>
      <x v="7681"/>
      <x v="10"/>
    </i>
    <i>
      <x v="7662"/>
      <x v="7682"/>
      <x v="10"/>
    </i>
    <i>
      <x v="7663"/>
      <x v="7683"/>
      <x v="10"/>
    </i>
    <i>
      <x v="7664"/>
      <x v="7684"/>
      <x v="10"/>
    </i>
    <i>
      <x v="7665"/>
      <x v="7685"/>
      <x v="10"/>
    </i>
    <i>
      <x v="7666"/>
      <x v="7686"/>
      <x v="10"/>
    </i>
    <i>
      <x v="7667"/>
      <x v="7687"/>
      <x v="5"/>
    </i>
    <i>
      <x v="7668"/>
      <x v="7688"/>
      <x v="5"/>
    </i>
    <i>
      <x v="7669"/>
      <x v="7689"/>
      <x v="10"/>
    </i>
    <i>
      <x v="7670"/>
      <x v="7690"/>
      <x v="10"/>
    </i>
    <i>
      <x v="7671"/>
      <x v="7691"/>
      <x v="10"/>
    </i>
    <i>
      <x v="7672"/>
      <x v="7692"/>
      <x v="10"/>
    </i>
    <i>
      <x v="7673"/>
      <x v="7693"/>
      <x v="10"/>
    </i>
    <i>
      <x v="7674"/>
      <x v="7694"/>
      <x v="10"/>
    </i>
    <i>
      <x v="7675"/>
      <x v="7695"/>
      <x v="10"/>
    </i>
    <i>
      <x v="7676"/>
      <x v="7696"/>
      <x v="10"/>
    </i>
    <i>
      <x v="7677"/>
      <x v="7697"/>
      <x v="10"/>
    </i>
    <i>
      <x v="7678"/>
      <x v="7698"/>
      <x v="10"/>
    </i>
    <i>
      <x v="7679"/>
      <x v="7699"/>
      <x v="10"/>
    </i>
    <i>
      <x v="7680"/>
      <x v="7700"/>
      <x v="10"/>
    </i>
    <i>
      <x v="7681"/>
      <x v="7701"/>
      <x v="10"/>
    </i>
    <i>
      <x v="7682"/>
      <x v="7702"/>
      <x v="5"/>
    </i>
    <i>
      <x v="7683"/>
      <x v="7703"/>
      <x v="10"/>
    </i>
    <i>
      <x v="7684"/>
      <x v="7704"/>
      <x v="10"/>
    </i>
    <i>
      <x v="7685"/>
      <x v="7705"/>
      <x v="10"/>
    </i>
    <i>
      <x v="7686"/>
      <x v="7706"/>
      <x v="10"/>
    </i>
    <i>
      <x v="7687"/>
      <x v="7707"/>
      <x v="10"/>
    </i>
    <i>
      <x v="7688"/>
      <x v="7708"/>
      <x v="10"/>
    </i>
    <i>
      <x v="7689"/>
      <x v="7709"/>
      <x v="10"/>
    </i>
    <i>
      <x v="7690"/>
      <x v="7710"/>
      <x v="5"/>
    </i>
    <i>
      <x v="7691"/>
      <x v="7711"/>
      <x v="10"/>
    </i>
    <i>
      <x v="7692"/>
      <x v="7712"/>
      <x v="10"/>
    </i>
    <i>
      <x v="7693"/>
      <x v="7713"/>
      <x v="10"/>
    </i>
    <i>
      <x v="7694"/>
      <x v="7714"/>
      <x v="10"/>
    </i>
    <i>
      <x v="7695"/>
      <x v="7715"/>
      <x v="5"/>
    </i>
    <i>
      <x v="7696"/>
      <x v="7716"/>
      <x v="10"/>
    </i>
    <i>
      <x v="7697"/>
      <x v="7717"/>
      <x v="10"/>
    </i>
    <i>
      <x v="7698"/>
      <x v="7718"/>
      <x v="10"/>
    </i>
    <i>
      <x v="7699"/>
      <x v="7719"/>
      <x v="10"/>
    </i>
    <i>
      <x v="7700"/>
      <x v="7720"/>
      <x v="10"/>
    </i>
    <i>
      <x v="7701"/>
      <x v="7721"/>
      <x v="5"/>
    </i>
    <i>
      <x v="7702"/>
      <x v="7722"/>
      <x v="10"/>
    </i>
    <i>
      <x v="7703"/>
      <x v="7723"/>
      <x v="5"/>
    </i>
    <i>
      <x v="7704"/>
      <x v="7724"/>
      <x v="5"/>
    </i>
    <i>
      <x v="7705"/>
      <x v="7725"/>
      <x v="7"/>
    </i>
    <i>
      <x v="7706"/>
      <x v="7726"/>
      <x v="5"/>
    </i>
    <i>
      <x v="7707"/>
      <x v="7727"/>
      <x v="10"/>
    </i>
    <i>
      <x v="7708"/>
      <x v="7728"/>
      <x v="5"/>
    </i>
    <i>
      <x v="7709"/>
      <x v="7729"/>
      <x v="10"/>
    </i>
    <i>
      <x v="7710"/>
      <x v="7730"/>
      <x v="5"/>
    </i>
    <i>
      <x v="7711"/>
      <x v="7731"/>
      <x v="5"/>
    </i>
    <i>
      <x v="7712"/>
      <x v="7732"/>
      <x v="10"/>
    </i>
    <i>
      <x v="7713"/>
      <x v="7733"/>
      <x v="10"/>
    </i>
    <i>
      <x v="7714"/>
      <x v="7734"/>
      <x v="5"/>
    </i>
    <i>
      <x v="7715"/>
      <x v="7735"/>
      <x v="10"/>
    </i>
    <i>
      <x v="7716"/>
      <x v="7736"/>
      <x v="10"/>
    </i>
    <i>
      <x v="7717"/>
      <x v="7737"/>
      <x v="10"/>
    </i>
    <i>
      <x v="7718"/>
      <x v="7738"/>
      <x v="5"/>
    </i>
    <i>
      <x v="7719"/>
      <x v="7739"/>
      <x v="10"/>
    </i>
    <i>
      <x v="7720"/>
      <x v="7740"/>
      <x v="5"/>
    </i>
    <i>
      <x v="7721"/>
      <x v="7741"/>
      <x v="5"/>
    </i>
    <i>
      <x v="7722"/>
      <x v="7742"/>
      <x v="10"/>
    </i>
    <i>
      <x v="7723"/>
      <x v="7743"/>
      <x v="10"/>
    </i>
    <i>
      <x v="7724"/>
      <x v="7744"/>
      <x v="10"/>
    </i>
    <i>
      <x v="7725"/>
      <x v="7745"/>
      <x v="10"/>
    </i>
    <i>
      <x v="7726"/>
      <x v="7746"/>
      <x v="10"/>
    </i>
    <i>
      <x v="7727"/>
      <x v="7747"/>
      <x v="10"/>
    </i>
    <i>
      <x v="7728"/>
      <x v="7748"/>
      <x v="10"/>
    </i>
    <i>
      <x v="7729"/>
      <x v="7749"/>
      <x v="5"/>
    </i>
    <i>
      <x v="7730"/>
      <x v="7750"/>
      <x v="10"/>
    </i>
    <i>
      <x v="7731"/>
      <x v="4690"/>
      <x v="10"/>
    </i>
    <i>
      <x v="7732"/>
      <x v="7751"/>
      <x v="10"/>
    </i>
    <i>
      <x v="7733"/>
      <x v="7752"/>
      <x v="10"/>
    </i>
    <i>
      <x v="7734"/>
      <x v="7753"/>
      <x v="10"/>
    </i>
    <i>
      <x v="7735"/>
      <x v="7754"/>
      <x v="10"/>
    </i>
    <i>
      <x v="7736"/>
      <x v="7755"/>
      <x v="10"/>
    </i>
    <i>
      <x v="7737"/>
      <x v="7756"/>
      <x v="5"/>
    </i>
    <i>
      <x v="7738"/>
      <x v="7757"/>
      <x v="10"/>
    </i>
    <i>
      <x v="7739"/>
      <x v="7758"/>
      <x v="10"/>
    </i>
    <i>
      <x v="7740"/>
      <x v="7759"/>
      <x v="5"/>
    </i>
    <i>
      <x v="7741"/>
      <x v="7760"/>
      <x v="10"/>
    </i>
    <i>
      <x v="7742"/>
      <x v="7761"/>
      <x v="10"/>
    </i>
    <i>
      <x v="7743"/>
      <x v="7762"/>
      <x v="10"/>
    </i>
    <i>
      <x v="7744"/>
      <x v="7763"/>
      <x v="5"/>
    </i>
    <i>
      <x v="7745"/>
      <x v="7764"/>
      <x v="10"/>
    </i>
    <i>
      <x v="7746"/>
      <x v="7765"/>
      <x v="10"/>
    </i>
    <i>
      <x v="7747"/>
      <x v="7766"/>
      <x v="10"/>
    </i>
    <i>
      <x v="7748"/>
      <x v="7767"/>
      <x v="10"/>
    </i>
    <i>
      <x v="7749"/>
      <x v="7768"/>
      <x v="10"/>
    </i>
    <i>
      <x v="7750"/>
      <x v="7769"/>
      <x v="10"/>
    </i>
    <i>
      <x v="7751"/>
      <x v="7770"/>
      <x v="10"/>
    </i>
    <i>
      <x v="7752"/>
      <x v="7771"/>
      <x v="5"/>
    </i>
    <i>
      <x v="7753"/>
      <x v="7772"/>
      <x v="10"/>
    </i>
    <i>
      <x v="7754"/>
      <x v="7773"/>
      <x v="10"/>
    </i>
    <i>
      <x v="7755"/>
      <x v="7774"/>
      <x v="10"/>
    </i>
    <i>
      <x v="7756"/>
      <x v="7775"/>
      <x v="10"/>
    </i>
    <i>
      <x v="7757"/>
      <x v="7776"/>
      <x v="10"/>
    </i>
    <i>
      <x v="7758"/>
      <x v="7777"/>
      <x v="5"/>
    </i>
    <i>
      <x v="7759"/>
      <x v="7778"/>
      <x v="5"/>
    </i>
    <i>
      <x v="7760"/>
      <x v="7779"/>
      <x v="10"/>
    </i>
    <i>
      <x v="7761"/>
      <x v="7780"/>
      <x v="10"/>
    </i>
    <i>
      <x v="7762"/>
      <x v="7781"/>
      <x v="10"/>
    </i>
    <i>
      <x v="7763"/>
      <x v="7782"/>
      <x v="10"/>
    </i>
    <i>
      <x v="7764"/>
      <x v="7783"/>
      <x v="10"/>
    </i>
    <i>
      <x v="7765"/>
      <x v="7784"/>
      <x v="5"/>
    </i>
    <i>
      <x v="7766"/>
      <x v="7785"/>
      <x v="5"/>
    </i>
    <i>
      <x v="7767"/>
      <x v="7786"/>
      <x v="5"/>
    </i>
    <i>
      <x v="7768"/>
      <x v="7787"/>
      <x v="5"/>
    </i>
    <i>
      <x v="7769"/>
      <x v="7788"/>
      <x v="10"/>
    </i>
    <i>
      <x v="7770"/>
      <x v="7789"/>
      <x v="10"/>
    </i>
    <i>
      <x v="7771"/>
      <x v="7790"/>
      <x v="10"/>
    </i>
    <i>
      <x v="7772"/>
      <x v="7791"/>
      <x v="10"/>
    </i>
    <i>
      <x v="7773"/>
      <x v="7792"/>
      <x v="10"/>
    </i>
    <i>
      <x v="7774"/>
      <x v="7793"/>
      <x v="10"/>
    </i>
    <i>
      <x v="7775"/>
      <x v="7794"/>
      <x v="5"/>
    </i>
    <i>
      <x v="7776"/>
      <x v="7795"/>
      <x v="10"/>
    </i>
    <i>
      <x v="7777"/>
      <x v="7796"/>
      <x v="5"/>
    </i>
    <i>
      <x v="7778"/>
      <x v="7797"/>
      <x v="10"/>
    </i>
    <i>
      <x v="7779"/>
      <x v="7798"/>
      <x v="10"/>
    </i>
    <i>
      <x v="7780"/>
      <x v="7799"/>
      <x v="10"/>
    </i>
    <i>
      <x v="7781"/>
      <x v="7800"/>
      <x v="5"/>
    </i>
    <i>
      <x v="7782"/>
      <x v="7801"/>
      <x v="10"/>
    </i>
    <i>
      <x v="7783"/>
      <x v="7802"/>
      <x v="10"/>
    </i>
    <i>
      <x v="7784"/>
      <x v="7803"/>
      <x v="10"/>
    </i>
    <i>
      <x v="7785"/>
      <x v="7804"/>
      <x v="10"/>
    </i>
    <i>
      <x v="7786"/>
      <x v="7805"/>
      <x v="10"/>
    </i>
    <i>
      <x v="7787"/>
      <x v="7806"/>
      <x v="10"/>
    </i>
    <i>
      <x v="7788"/>
      <x v="7807"/>
      <x v="10"/>
    </i>
    <i>
      <x v="7789"/>
      <x v="7808"/>
      <x v="10"/>
    </i>
    <i>
      <x v="7790"/>
      <x v="7809"/>
      <x v="10"/>
    </i>
    <i>
      <x v="7791"/>
      <x v="7810"/>
      <x v="10"/>
    </i>
    <i>
      <x v="7792"/>
      <x v="7811"/>
      <x v="5"/>
    </i>
    <i>
      <x v="7793"/>
      <x v="7812"/>
      <x v="5"/>
    </i>
    <i>
      <x v="7794"/>
      <x v="7813"/>
      <x v="7"/>
    </i>
    <i>
      <x v="7795"/>
      <x v="7814"/>
      <x v="5"/>
    </i>
    <i>
      <x v="7796"/>
      <x v="7815"/>
      <x v="10"/>
    </i>
    <i>
      <x v="7797"/>
      <x v="7816"/>
      <x v="5"/>
    </i>
    <i>
      <x v="7798"/>
      <x v="7817"/>
      <x v="10"/>
    </i>
    <i>
      <x v="7799"/>
      <x v="7818"/>
      <x v="5"/>
    </i>
    <i>
      <x v="7800"/>
      <x v="7819"/>
      <x v="10"/>
    </i>
    <i>
      <x v="7801"/>
      <x v="7820"/>
      <x v="10"/>
    </i>
    <i>
      <x v="7802"/>
      <x v="7821"/>
      <x v="10"/>
    </i>
    <i>
      <x v="7803"/>
      <x v="7822"/>
      <x v="10"/>
    </i>
    <i>
      <x v="7804"/>
      <x v="7823"/>
      <x v="5"/>
    </i>
    <i>
      <x v="7805"/>
      <x v="7824"/>
      <x v="10"/>
    </i>
    <i>
      <x v="7806"/>
      <x v="7825"/>
      <x v="10"/>
    </i>
    <i>
      <x v="7807"/>
      <x v="7826"/>
      <x v="10"/>
    </i>
    <i>
      <x v="7808"/>
      <x v="7827"/>
      <x v="5"/>
    </i>
    <i>
      <x v="7809"/>
      <x v="7828"/>
      <x v="10"/>
    </i>
    <i>
      <x v="7810"/>
      <x v="7829"/>
      <x v="10"/>
    </i>
    <i>
      <x v="7811"/>
      <x v="7830"/>
      <x v="5"/>
    </i>
    <i>
      <x v="7812"/>
      <x v="7831"/>
      <x v="10"/>
    </i>
    <i>
      <x v="7813"/>
      <x v="7832"/>
      <x v="5"/>
    </i>
    <i>
      <x v="7814"/>
      <x v="7833"/>
      <x v="10"/>
    </i>
    <i>
      <x v="7815"/>
      <x v="7834"/>
      <x v="10"/>
    </i>
    <i>
      <x v="7816"/>
      <x v="7835"/>
      <x v="10"/>
    </i>
    <i>
      <x v="7817"/>
      <x v="7836"/>
      <x v="10"/>
    </i>
    <i>
      <x v="7818"/>
      <x v="7837"/>
      <x v="10"/>
    </i>
    <i>
      <x v="7819"/>
      <x v="7838"/>
      <x v="10"/>
    </i>
    <i>
      <x v="7820"/>
      <x v="7839"/>
      <x v="10"/>
    </i>
    <i>
      <x v="7821"/>
      <x v="7840"/>
      <x v="10"/>
    </i>
    <i>
      <x v="7822"/>
      <x v="7841"/>
      <x v="5"/>
    </i>
    <i>
      <x v="7823"/>
      <x v="7842"/>
      <x v="10"/>
    </i>
    <i>
      <x v="7824"/>
      <x v="7843"/>
      <x v="10"/>
    </i>
    <i>
      <x v="7825"/>
      <x v="7844"/>
      <x v="10"/>
    </i>
    <i>
      <x v="7826"/>
      <x v="7845"/>
      <x v="10"/>
    </i>
    <i>
      <x v="7827"/>
      <x v="7846"/>
      <x v="10"/>
    </i>
    <i>
      <x v="7828"/>
      <x v="7847"/>
      <x v="5"/>
    </i>
    <i>
      <x v="7829"/>
      <x v="7848"/>
      <x v="10"/>
    </i>
    <i>
      <x v="7830"/>
      <x v="7849"/>
      <x v="10"/>
    </i>
    <i>
      <x v="7831"/>
      <x v="7850"/>
      <x v="10"/>
    </i>
    <i>
      <x v="7832"/>
      <x v="7851"/>
      <x v="10"/>
    </i>
    <i>
      <x v="7833"/>
      <x v="7852"/>
      <x v="5"/>
    </i>
    <i>
      <x v="7834"/>
      <x v="7853"/>
      <x v="5"/>
    </i>
    <i>
      <x v="7835"/>
      <x v="7854"/>
      <x v="5"/>
    </i>
    <i>
      <x v="7836"/>
      <x v="7855"/>
      <x v="5"/>
    </i>
    <i>
      <x v="7837"/>
      <x v="7856"/>
      <x v="10"/>
    </i>
    <i>
      <x v="7838"/>
      <x v="7857"/>
      <x v="5"/>
    </i>
    <i>
      <x v="7839"/>
      <x v="7858"/>
      <x v="5"/>
    </i>
    <i>
      <x v="7840"/>
      <x v="7859"/>
      <x v="10"/>
    </i>
    <i>
      <x v="7841"/>
      <x v="7860"/>
      <x v="10"/>
    </i>
    <i>
      <x v="7842"/>
      <x v="7861"/>
      <x v="5"/>
    </i>
    <i>
      <x v="7843"/>
      <x v="7862"/>
      <x v="5"/>
    </i>
    <i>
      <x v="7844"/>
      <x v="7863"/>
      <x v="10"/>
    </i>
    <i>
      <x v="7845"/>
      <x v="7864"/>
      <x v="10"/>
    </i>
    <i>
      <x v="7846"/>
      <x v="7865"/>
      <x v="5"/>
    </i>
    <i>
      <x v="7847"/>
      <x v="7866"/>
      <x v="10"/>
    </i>
    <i>
      <x v="7848"/>
      <x v="7867"/>
      <x v="5"/>
    </i>
    <i>
      <x v="7849"/>
      <x v="7868"/>
      <x v="10"/>
    </i>
    <i>
      <x v="7850"/>
      <x v="7869"/>
      <x v="7"/>
    </i>
    <i>
      <x v="7851"/>
      <x v="7870"/>
      <x v="10"/>
    </i>
    <i>
      <x v="7852"/>
      <x v="7871"/>
      <x v="10"/>
    </i>
    <i>
      <x v="7853"/>
      <x v="7872"/>
      <x v="5"/>
    </i>
    <i>
      <x v="7854"/>
      <x v="7873"/>
      <x v="10"/>
    </i>
    <i>
      <x v="7855"/>
      <x v="7874"/>
      <x v="10"/>
    </i>
    <i>
      <x v="7856"/>
      <x v="7875"/>
      <x v="10"/>
    </i>
    <i>
      <x v="7857"/>
      <x v="7876"/>
      <x v="10"/>
    </i>
    <i>
      <x v="7858"/>
      <x v="7877"/>
      <x v="5"/>
    </i>
    <i>
      <x v="7859"/>
      <x v="7878"/>
      <x v="10"/>
    </i>
    <i>
      <x v="7860"/>
      <x v="7879"/>
      <x v="10"/>
    </i>
    <i>
      <x v="7861"/>
      <x v="7880"/>
      <x v="10"/>
    </i>
    <i>
      <x v="7862"/>
      <x v="7881"/>
      <x v="10"/>
    </i>
    <i>
      <x v="7863"/>
      <x v="7882"/>
      <x v="5"/>
    </i>
    <i>
      <x v="7864"/>
      <x v="7883"/>
      <x v="10"/>
    </i>
    <i>
      <x v="7865"/>
      <x v="7884"/>
      <x v="10"/>
    </i>
    <i>
      <x v="7866"/>
      <x v="7885"/>
      <x v="10"/>
    </i>
    <i>
      <x v="7867"/>
      <x v="7886"/>
      <x v="10"/>
    </i>
    <i>
      <x v="7868"/>
      <x v="7887"/>
      <x v="10"/>
    </i>
    <i>
      <x v="7869"/>
      <x v="7888"/>
      <x v="10"/>
    </i>
    <i>
      <x v="7870"/>
      <x v="7889"/>
      <x v="10"/>
    </i>
    <i>
      <x v="7871"/>
      <x v="7890"/>
      <x v="10"/>
    </i>
    <i>
      <x v="7872"/>
      <x v="7891"/>
      <x v="10"/>
    </i>
    <i>
      <x v="7873"/>
      <x v="7892"/>
      <x v="10"/>
    </i>
    <i>
      <x v="7874"/>
      <x v="7893"/>
      <x v="10"/>
    </i>
    <i>
      <x v="7875"/>
      <x v="7894"/>
      <x v="10"/>
    </i>
    <i>
      <x v="7876"/>
      <x v="7895"/>
      <x v="10"/>
    </i>
    <i>
      <x v="7877"/>
      <x v="7896"/>
      <x v="10"/>
    </i>
    <i>
      <x v="7878"/>
      <x v="7897"/>
      <x v="10"/>
    </i>
    <i>
      <x v="7879"/>
      <x v="7898"/>
      <x v="10"/>
    </i>
    <i>
      <x v="7880"/>
      <x v="7899"/>
      <x v="10"/>
    </i>
    <i>
      <x v="7881"/>
      <x v="7900"/>
      <x v="10"/>
    </i>
    <i>
      <x v="7882"/>
      <x v="7901"/>
      <x v="10"/>
    </i>
    <i>
      <x v="7883"/>
      <x v="7902"/>
      <x v="10"/>
    </i>
    <i>
      <x v="7884"/>
      <x v="7903"/>
      <x v="5"/>
    </i>
    <i>
      <x v="7885"/>
      <x v="7904"/>
      <x v="10"/>
    </i>
    <i>
      <x v="7886"/>
      <x v="7905"/>
      <x v="10"/>
    </i>
    <i>
      <x v="7887"/>
      <x v="7906"/>
      <x v="10"/>
    </i>
    <i>
      <x v="7888"/>
      <x v="7907"/>
      <x v="5"/>
    </i>
    <i>
      <x v="7889"/>
      <x v="7908"/>
      <x v="5"/>
    </i>
    <i>
      <x v="7890"/>
      <x v="7909"/>
      <x v="10"/>
    </i>
    <i>
      <x v="7891"/>
      <x v="7910"/>
      <x v="5"/>
    </i>
    <i>
      <x v="7892"/>
      <x v="7911"/>
      <x v="10"/>
    </i>
    <i>
      <x v="7893"/>
      <x v="7912"/>
      <x v="10"/>
    </i>
    <i>
      <x v="7894"/>
      <x v="7913"/>
      <x v="10"/>
    </i>
    <i>
      <x v="7895"/>
      <x v="7914"/>
      <x v="10"/>
    </i>
    <i>
      <x v="7896"/>
      <x v="7915"/>
      <x v="5"/>
    </i>
    <i>
      <x v="7897"/>
      <x v="7916"/>
      <x v="5"/>
    </i>
    <i>
      <x v="7898"/>
      <x v="7917"/>
      <x v="10"/>
    </i>
    <i>
      <x v="7899"/>
      <x v="7918"/>
      <x v="10"/>
    </i>
    <i>
      <x v="7900"/>
      <x v="7919"/>
      <x v="5"/>
    </i>
    <i>
      <x v="7901"/>
      <x v="7920"/>
      <x v="10"/>
    </i>
    <i>
      <x v="7902"/>
      <x v="7921"/>
      <x v="10"/>
    </i>
    <i>
      <x v="7903"/>
      <x v="7922"/>
      <x v="10"/>
    </i>
    <i>
      <x v="7904"/>
      <x v="7923"/>
      <x v="10"/>
    </i>
    <i>
      <x v="7905"/>
      <x v="7924"/>
      <x v="10"/>
    </i>
    <i>
      <x v="7906"/>
      <x v="7925"/>
      <x v="10"/>
    </i>
    <i>
      <x v="7907"/>
      <x v="7926"/>
      <x v="10"/>
    </i>
    <i>
      <x v="7908"/>
      <x v="7927"/>
      <x v="10"/>
    </i>
    <i>
      <x v="7909"/>
      <x v="7928"/>
      <x v="5"/>
    </i>
    <i>
      <x v="7910"/>
      <x v="7929"/>
      <x v="10"/>
    </i>
    <i>
      <x v="7911"/>
      <x v="7930"/>
      <x v="10"/>
    </i>
    <i>
      <x v="7912"/>
      <x v="7931"/>
      <x v="10"/>
    </i>
    <i>
      <x v="7913"/>
      <x v="7932"/>
      <x v="10"/>
    </i>
    <i>
      <x v="7914"/>
      <x v="7933"/>
      <x v="10"/>
    </i>
    <i>
      <x v="7915"/>
      <x v="7934"/>
      <x v="10"/>
    </i>
    <i>
      <x v="7916"/>
      <x v="7935"/>
      <x v="10"/>
    </i>
    <i>
      <x v="7917"/>
      <x v="7936"/>
      <x v="7"/>
    </i>
    <i>
      <x v="7918"/>
      <x v="7937"/>
      <x v="5"/>
    </i>
    <i>
      <x v="7919"/>
      <x v="7938"/>
      <x v="5"/>
    </i>
    <i>
      <x v="7920"/>
      <x v="7939"/>
      <x v="10"/>
    </i>
    <i>
      <x v="7921"/>
      <x v="7940"/>
      <x v="10"/>
    </i>
    <i>
      <x v="7922"/>
      <x v="7941"/>
      <x v="10"/>
    </i>
    <i>
      <x v="7923"/>
      <x v="7942"/>
      <x v="10"/>
    </i>
    <i>
      <x v="7924"/>
      <x v="7943"/>
      <x v="5"/>
    </i>
    <i>
      <x v="7925"/>
      <x v="7944"/>
      <x v="10"/>
    </i>
    <i>
      <x v="7926"/>
      <x v="7945"/>
      <x v="10"/>
    </i>
    <i>
      <x v="7927"/>
      <x v="7946"/>
      <x v="10"/>
    </i>
    <i>
      <x v="7928"/>
      <x v="7947"/>
      <x v="10"/>
    </i>
    <i>
      <x v="7929"/>
      <x v="7948"/>
      <x v="10"/>
    </i>
    <i>
      <x v="7930"/>
      <x v="7949"/>
      <x v="10"/>
    </i>
    <i>
      <x v="7931"/>
      <x v="7950"/>
      <x v="10"/>
    </i>
    <i>
      <x v="7932"/>
      <x v="7951"/>
      <x v="10"/>
    </i>
    <i>
      <x v="7933"/>
      <x v="7952"/>
      <x v="10"/>
    </i>
    <i>
      <x v="7934"/>
      <x v="7953"/>
      <x v="10"/>
    </i>
    <i>
      <x v="7935"/>
      <x v="7954"/>
      <x v="5"/>
    </i>
    <i>
      <x v="7936"/>
      <x v="7955"/>
      <x v="10"/>
    </i>
    <i>
      <x v="7937"/>
      <x v="7956"/>
      <x v="10"/>
    </i>
    <i>
      <x v="7938"/>
      <x v="7957"/>
      <x v="10"/>
    </i>
    <i>
      <x v="7939"/>
      <x v="7958"/>
      <x v="5"/>
    </i>
    <i>
      <x v="7940"/>
      <x v="7959"/>
      <x v="10"/>
    </i>
    <i>
      <x v="7941"/>
      <x v="7960"/>
      <x v="10"/>
    </i>
    <i>
      <x v="7942"/>
      <x v="7961"/>
      <x v="5"/>
    </i>
    <i>
      <x v="7943"/>
      <x v="7962"/>
      <x v="10"/>
    </i>
    <i>
      <x v="7944"/>
      <x v="7963"/>
      <x v="10"/>
    </i>
    <i>
      <x v="7945"/>
      <x v="7964"/>
      <x v="5"/>
    </i>
    <i>
      <x v="7946"/>
      <x v="7965"/>
      <x v="10"/>
    </i>
    <i>
      <x v="7947"/>
      <x v="7966"/>
      <x v="5"/>
    </i>
    <i>
      <x v="7948"/>
      <x v="7967"/>
      <x v="10"/>
    </i>
    <i>
      <x v="7949"/>
      <x v="7968"/>
      <x v="10"/>
    </i>
    <i>
      <x v="7950"/>
      <x v="7969"/>
      <x v="10"/>
    </i>
    <i>
      <x v="7951"/>
      <x v="7970"/>
      <x v="5"/>
    </i>
    <i>
      <x v="7952"/>
      <x v="7971"/>
      <x v="5"/>
    </i>
    <i>
      <x v="7953"/>
      <x v="7972"/>
      <x v="10"/>
    </i>
    <i>
      <x v="7954"/>
      <x v="7973"/>
      <x v="10"/>
    </i>
    <i>
      <x v="7955"/>
      <x v="7974"/>
      <x v="10"/>
    </i>
    <i>
      <x v="7956"/>
      <x v="7975"/>
      <x v="10"/>
    </i>
    <i>
      <x v="7957"/>
      <x v="7976"/>
      <x v="10"/>
    </i>
    <i>
      <x v="7958"/>
      <x v="7977"/>
      <x v="10"/>
    </i>
    <i>
      <x v="7959"/>
      <x v="7978"/>
      <x v="5"/>
    </i>
    <i>
      <x v="7960"/>
      <x v="7979"/>
      <x v="10"/>
    </i>
    <i>
      <x v="7961"/>
      <x v="7980"/>
      <x v="10"/>
    </i>
    <i>
      <x v="7962"/>
      <x v="7981"/>
      <x v="5"/>
    </i>
    <i>
      <x v="7963"/>
      <x v="5399"/>
      <x v="10"/>
    </i>
    <i>
      <x v="7964"/>
      <x v="7982"/>
      <x v="10"/>
    </i>
    <i>
      <x v="7965"/>
      <x v="7983"/>
      <x v="10"/>
    </i>
    <i>
      <x v="7966"/>
      <x v="7984"/>
      <x v="10"/>
    </i>
    <i>
      <x v="7967"/>
      <x v="7985"/>
      <x v="10"/>
    </i>
    <i>
      <x v="7968"/>
      <x v="7003"/>
      <x v="7"/>
    </i>
    <i>
      <x v="7969"/>
      <x v="7986"/>
      <x v="10"/>
    </i>
    <i>
      <x v="7970"/>
      <x v="7987"/>
      <x v="11"/>
    </i>
    <i>
      <x v="7971"/>
      <x v="7988"/>
      <x v="10"/>
    </i>
    <i>
      <x v="7972"/>
      <x v="7989"/>
      <x v="10"/>
    </i>
    <i>
      <x v="7973"/>
      <x v="7990"/>
      <x v="10"/>
    </i>
    <i>
      <x v="7974"/>
      <x v="5690"/>
      <x v="5"/>
    </i>
    <i>
      <x v="7975"/>
      <x v="7991"/>
      <x v="23"/>
    </i>
    <i>
      <x v="7976"/>
      <x v="7992"/>
      <x v="5"/>
    </i>
    <i>
      <x v="7977"/>
      <x v="7993"/>
      <x v="5"/>
    </i>
    <i>
      <x v="7978"/>
      <x v="7994"/>
      <x v="5"/>
    </i>
    <i>
      <x v="7979"/>
      <x v="7995"/>
      <x v="5"/>
    </i>
    <i>
      <x v="7980"/>
      <x v="7996"/>
      <x v="5"/>
    </i>
    <i>
      <x v="7981"/>
      <x v="7997"/>
      <x v="5"/>
    </i>
    <i>
      <x v="7982"/>
      <x v="5690"/>
      <x v="5"/>
    </i>
    <i>
      <x v="7983"/>
      <x v="7998"/>
      <x v="5"/>
    </i>
    <i>
      <x v="7984"/>
      <x v="7999"/>
      <x v="5"/>
    </i>
    <i>
      <x v="7985"/>
      <x v="4186"/>
      <x v="5"/>
    </i>
    <i>
      <x v="7986"/>
      <x v="4186"/>
      <x v="5"/>
    </i>
    <i>
      <x v="7987"/>
      <x v="4186"/>
      <x v="5"/>
    </i>
    <i>
      <x v="7988"/>
      <x v="22"/>
      <x v="5"/>
    </i>
    <i>
      <x v="7989"/>
      <x v="4186"/>
      <x v="5"/>
    </i>
    <i>
      <x v="7990"/>
      <x v="4186"/>
      <x v="5"/>
    </i>
    <i>
      <x v="7991"/>
      <x v="4186"/>
      <x v="5"/>
    </i>
    <i>
      <x v="7992"/>
      <x v="4186"/>
      <x v="5"/>
    </i>
    <i>
      <x v="7993"/>
      <x v="4186"/>
      <x v="5"/>
    </i>
    <i>
      <x v="7994"/>
      <x v="4186"/>
      <x v="5"/>
    </i>
    <i>
      <x v="7995"/>
      <x v="4186"/>
      <x v="5"/>
    </i>
    <i>
      <x v="7996"/>
      <x v="22"/>
      <x v="5"/>
    </i>
    <i>
      <x v="7997"/>
      <x v="4186"/>
      <x v="5"/>
    </i>
    <i>
      <x v="7998"/>
      <x v="4186"/>
      <x v="5"/>
    </i>
    <i>
      <x v="7999"/>
      <x v="4186"/>
      <x v="5"/>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TWV400 StockF" connectionId="2" xr16:uid="{00000000-0016-0000-0000-000000000000}" autoFormatId="16" applyNumberFormats="0" applyBorderFormats="0" applyFontFormats="0" applyPatternFormats="0" applyAlignmentFormats="0" applyWidthHeightFormats="0">
  <queryTableRefresh nextId="102" unboundColumnsLeft="1" unboundColumnsRight="4">
    <queryTableFields count="53">
      <queryTableField id="101" dataBound="0" tableColumnId="51"/>
      <queryTableField id="1" name="EMPRESA" tableColumnId="1"/>
      <queryTableField id="2" name="FECHA_INTERFAZ" tableColumnId="2"/>
      <queryTableField id="3" name="REMITENTE" tableColumnId="3"/>
      <queryTableField id="4" name="DIRECCION_RTTE" tableColumnId="4"/>
      <queryTableField id="5" name="PISO_RTTE" tableColumnId="5"/>
      <queryTableField id="6" name="DEPTO_RTTE" tableColumnId="6"/>
      <queryTableField id="7" name="CP_RTTE" tableColumnId="7"/>
      <queryTableField id="8" name="LOCALIDAD_RTTE" tableColumnId="8"/>
      <queryTableField id="9" name="PROVINCIA_RTTE" tableColumnId="9"/>
      <queryTableField id="10" name="DESTINATARIO" tableColumnId="10"/>
      <queryTableField id="11" name="DIRECCION_DEST" tableColumnId="11"/>
      <queryTableField id="12" name="PISO_DEST" tableColumnId="12"/>
      <queryTableField id="13" name="DEPTO_DEST" tableColumnId="13"/>
      <queryTableField id="14" name="CP_DEST" tableColumnId="14"/>
      <queryTableField id="15" name="LOCALIDAD_DEST" tableColumnId="15"/>
      <queryTableField id="16" name="PROVINCIA_DEST" tableColumnId="16"/>
      <queryTableField id="17" name="NRO_REFERENCIA" tableColumnId="17"/>
      <queryTableField id="18" name="NRO_FACTURA" tableColumnId="18"/>
      <queryTableField id="19" name="VALOR_TOTAL_FACTURA" tableColumnId="19"/>
      <queryTableField id="20" name="MONEDA_FACTURA" tableColumnId="20"/>
      <queryTableField id="21" name="NRO_REMITO" tableColumnId="21"/>
      <queryTableField id="22" name="DNI" tableColumnId="22"/>
      <queryTableField id="23" name="TELEFONO_MOVIL" tableColumnId="23"/>
      <queryTableField id="24" name="Telefono_FIJO" tableColumnId="24"/>
      <queryTableField id="25" name="Email" tableColumnId="25"/>
      <queryTableField id="26" name="FECHA_COMPRA" tableColumnId="26"/>
      <queryTableField id="27" name="CODIGO_PRODUCTO" tableColumnId="27"/>
      <queryTableField id="28" name="DESCRIPCION" tableColumnId="28"/>
      <queryTableField id="29" name="CANTIDAD" tableColumnId="29"/>
      <queryTableField id="30" name="PESO_KG" tableColumnId="30"/>
      <queryTableField id="31" name="VOLUMEN_M3" tableColumnId="31"/>
      <queryTableField id="32" name="OBSERVACIONES_INT" tableColumnId="32"/>
      <queryTableField id="33" name="OBSERVACIONES_DESTINATARIO" tableColumnId="33"/>
      <queryTableField id="34" name="OPERACION" tableColumnId="34"/>
      <queryTableField id="35" name="TIPO_SERVICIO" tableColumnId="35"/>
      <queryTableField id="36" name="TS_AD" tableColumnId="36"/>
      <queryTableField id="37" name="HF" tableColumnId="37"/>
      <queryTableField id="38" name="HF_OBS" tableColumnId="38"/>
      <queryTableField id="39" name="T_AUX_1" tableColumnId="39"/>
      <queryTableField id="40" name="T_AUX_2" tableColumnId="40"/>
      <queryTableField id="41" name="F_AUX_1" tableColumnId="41"/>
      <queryTableField id="42" name="F_AUX_2" tableColumnId="42"/>
      <queryTableField id="43" name="CADENA_CRUCE_TMS" tableColumnId="43"/>
      <queryTableField id="44" name="documento_id" tableColumnId="44"/>
      <queryTableField id="45" name="STATUS" tableColumnId="45"/>
      <queryTableField id="47" name="sucursal_id" tableColumnId="47"/>
      <queryTableField id="48" name="Cantidad_Confirmada" tableColumnId="48"/>
      <queryTableField id="51" name="transporte_id" tableColumnId="46"/>
      <queryTableField id="50" dataBound="0" tableColumnId="50"/>
      <queryTableField id="55" dataBound="0" tableColumnId="53"/>
      <queryTableField id="98" dataBound="0" tableColumnId="49"/>
      <queryTableField id="99" dataBound="0" tableColumnId="5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Consulta desde TMS" connectionId="1" xr16:uid="{00000000-0016-0000-0200-000001000000}" autoFormatId="16" applyNumberFormats="0" applyBorderFormats="0" applyFontFormats="0" applyPatternFormats="0" applyAlignmentFormats="0" applyWidthHeightFormats="0">
  <queryTableRefresh nextId="23" unboundColumnsLeft="1">
    <queryTableFields count="22">
      <queryTableField id="22" dataBound="0" tableColumnId="22"/>
      <queryTableField id="1" name="idpedido" tableColumnId="1"/>
      <queryTableField id="2" name="idreferencia" tableColumnId="2"/>
      <queryTableField id="3" name="fecha_alta" tableColumnId="3"/>
      <queryTableField id="4" name="codigo_empresa" tableColumnId="4"/>
      <queryTableField id="5" name="descripcion" tableColumnId="5"/>
      <queryTableField id="6" name="descripcion" tableColumnId="6"/>
      <queryTableField id="7" name="nombre" tableColumnId="7"/>
      <queryTableField id="8" name="dni" tableColumnId="8"/>
      <queryTableField id="9" name="direccion" tableColumnId="9"/>
      <queryTableField id="10" name="telefono_movil" tableColumnId="10"/>
      <queryTableField id="11" name="telefono_personal" tableColumnId="11"/>
      <queryTableField id="12" name="idcodigo_postal" tableColumnId="12"/>
      <queryTableField id="13" name="provincia" tableColumnId="13"/>
      <queryTableField id="14" name="localidad" tableColumnId="14"/>
      <queryTableField id="15" name="nro_remito" tableColumnId="15"/>
      <queryTableField id="16" name="idstatus" tableColumnId="16"/>
      <queryTableField id="17" name="fecha_status" tableColumnId="17"/>
      <queryTableField id="18" name="razon_social" tableColumnId="18"/>
      <queryTableField id="19" name="razon_social" tableColumnId="19"/>
      <queryTableField id="20" name="observacion_cliente" tableColumnId="20"/>
      <queryTableField id="21" name="observacion_interna" tableColumnId="2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msuio expreso_x_sucursal" connectionId="4" xr16:uid="{00000000-0016-0000-0300-000002000000}" autoFormatId="16" applyNumberFormats="0" applyBorderFormats="0" applyFontFormats="0" applyPatternFormats="0" applyAlignmentFormats="0" applyWidthHeightFormats="0">
  <queryTableRefresh nextId="8">
    <queryTableFields count="7">
      <queryTableField id="1" name="Cadena" tableColumnId="1"/>
      <queryTableField id="2" name="Fecha_Alta" tableColumnId="2"/>
      <queryTableField id="3" name="Cliente" tableColumnId="3"/>
      <queryTableField id="4" name="idpedido" tableColumnId="4"/>
      <queryTableField id="5" name="Nro_Referencia" tableColumnId="5"/>
      <queryTableField id="6" name="Estado" tableColumnId="6"/>
      <queryTableField id="7" name="Fecha_Estado" tableColumnId="7"/>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_CSV_TMS_DEPOT" displayName="Tabla_CSV_TMS_DEPOT" ref="A1:BA2228" tableType="queryTable" totalsRowShown="0" headerRowDxfId="60" dataDxfId="59">
  <sortState xmlns:xlrd2="http://schemas.microsoft.com/office/spreadsheetml/2017/richdata2" ref="A2:BA2228">
    <sortCondition sortBy="cellColor" ref="AY1:AY1826" dxfId="58"/>
  </sortState>
  <tableColumns count="53">
    <tableColumn id="51" xr3:uid="{6F8F1E44-EEE8-4E09-9AD6-95E225519431}" uniqueName="51" name="REFERENCIA2" queryTableFieldId="101" dataDxfId="56">
      <calculatedColumnFormula>Tabla_CSV_TMS_DEPOT[[#This Row],[NRO_REFERENCIA]]</calculatedColumnFormula>
    </tableColumn>
    <tableColumn id="1" xr3:uid="{00000000-0010-0000-0000-000001000000}" uniqueName="1" name="EMPRESA" queryTableFieldId="1" dataDxfId="55"/>
    <tableColumn id="2" xr3:uid="{00000000-0010-0000-0000-000002000000}" uniqueName="2" name="FECHA_INTERFAZ" queryTableFieldId="2" dataDxfId="54"/>
    <tableColumn id="3" xr3:uid="{00000000-0010-0000-0000-000003000000}" uniqueName="3" name="REMITENTE" queryTableFieldId="3" dataDxfId="53"/>
    <tableColumn id="4" xr3:uid="{00000000-0010-0000-0000-000004000000}" uniqueName="4" name="DIRECCION_RTTE" queryTableFieldId="4" dataDxfId="52"/>
    <tableColumn id="5" xr3:uid="{00000000-0010-0000-0000-000005000000}" uniqueName="5" name="PISO_RTTE" queryTableFieldId="5" dataDxfId="51"/>
    <tableColumn id="6" xr3:uid="{00000000-0010-0000-0000-000006000000}" uniqueName="6" name="DEPTO_RTTE" queryTableFieldId="6" dataDxfId="50"/>
    <tableColumn id="7" xr3:uid="{00000000-0010-0000-0000-000007000000}" uniqueName="7" name="CP_RTTE" queryTableFieldId="7" dataDxfId="49"/>
    <tableColumn id="8" xr3:uid="{00000000-0010-0000-0000-000008000000}" uniqueName="8" name="LOCALIDAD_RTTE" queryTableFieldId="8" dataDxfId="48"/>
    <tableColumn id="9" xr3:uid="{00000000-0010-0000-0000-000009000000}" uniqueName="9" name="PROVINCIA_RTTE" queryTableFieldId="9" dataDxfId="47"/>
    <tableColumn id="10" xr3:uid="{00000000-0010-0000-0000-00000A000000}" uniqueName="10" name="DESTINATARIO" queryTableFieldId="10" dataDxfId="46"/>
    <tableColumn id="11" xr3:uid="{00000000-0010-0000-0000-00000B000000}" uniqueName="11" name="DIRECCION_DEST" queryTableFieldId="11" dataDxfId="45"/>
    <tableColumn id="12" xr3:uid="{00000000-0010-0000-0000-00000C000000}" uniqueName="12" name="PISO_DEST" queryTableFieldId="12" dataDxfId="44"/>
    <tableColumn id="13" xr3:uid="{00000000-0010-0000-0000-00000D000000}" uniqueName="13" name="DEPTO_DEST" queryTableFieldId="13" dataDxfId="43"/>
    <tableColumn id="14" xr3:uid="{00000000-0010-0000-0000-00000E000000}" uniqueName="14" name="CP_DEST" queryTableFieldId="14" dataDxfId="42"/>
    <tableColumn id="15" xr3:uid="{00000000-0010-0000-0000-00000F000000}" uniqueName="15" name="LOCALIDAD_DEST" queryTableFieldId="15" dataDxfId="41"/>
    <tableColumn id="16" xr3:uid="{00000000-0010-0000-0000-000010000000}" uniqueName="16" name="PROVINCIA_DEST" queryTableFieldId="16" dataDxfId="40"/>
    <tableColumn id="17" xr3:uid="{00000000-0010-0000-0000-000011000000}" uniqueName="17" name="NRO_REFERENCIA" queryTableFieldId="17" dataDxfId="39"/>
    <tableColumn id="18" xr3:uid="{00000000-0010-0000-0000-000012000000}" uniqueName="18" name="NRO_FACTURA" queryTableFieldId="18" dataDxfId="38"/>
    <tableColumn id="19" xr3:uid="{00000000-0010-0000-0000-000013000000}" uniqueName="19" name="VALOR_TOTAL_FACTURA" queryTableFieldId="19" dataDxfId="37"/>
    <tableColumn id="20" xr3:uid="{00000000-0010-0000-0000-000014000000}" uniqueName="20" name="MONEDA_FACTURA" queryTableFieldId="20" dataDxfId="36"/>
    <tableColumn id="21" xr3:uid="{00000000-0010-0000-0000-000015000000}" uniqueName="21" name="NRO_REMITO" queryTableFieldId="21" dataDxfId="35"/>
    <tableColumn id="22" xr3:uid="{00000000-0010-0000-0000-000016000000}" uniqueName="22" name="DNI" queryTableFieldId="22" dataDxfId="34"/>
    <tableColumn id="23" xr3:uid="{00000000-0010-0000-0000-000017000000}" uniqueName="23" name="TELEFONO_MOVIL" queryTableFieldId="23" dataDxfId="33"/>
    <tableColumn id="24" xr3:uid="{00000000-0010-0000-0000-000018000000}" uniqueName="24" name="Telefono_FIJO" queryTableFieldId="24" dataDxfId="32"/>
    <tableColumn id="25" xr3:uid="{00000000-0010-0000-0000-000019000000}" uniqueName="25" name="Email" queryTableFieldId="25" dataDxfId="31"/>
    <tableColumn id="26" xr3:uid="{00000000-0010-0000-0000-00001A000000}" uniqueName="26" name="FECHA_COMPRA" queryTableFieldId="26" dataDxfId="30"/>
    <tableColumn id="27" xr3:uid="{00000000-0010-0000-0000-00001B000000}" uniqueName="27" name="CODIGO_PRODUCTO" queryTableFieldId="27" dataDxfId="29"/>
    <tableColumn id="28" xr3:uid="{00000000-0010-0000-0000-00001C000000}" uniqueName="28" name="DESCRIPCION" queryTableFieldId="28" dataDxfId="28"/>
    <tableColumn id="29" xr3:uid="{00000000-0010-0000-0000-00001D000000}" uniqueName="29" name="CANTIDAD" queryTableFieldId="29" dataDxfId="27"/>
    <tableColumn id="30" xr3:uid="{00000000-0010-0000-0000-00001E000000}" uniqueName="30" name="PESO_KG" queryTableFieldId="30" dataDxfId="26"/>
    <tableColumn id="31" xr3:uid="{00000000-0010-0000-0000-00001F000000}" uniqueName="31" name="VOLUMEN_M3" queryTableFieldId="31" dataDxfId="25"/>
    <tableColumn id="32" xr3:uid="{00000000-0010-0000-0000-000020000000}" uniqueName="32" name="OBSERVACIONES_INT" queryTableFieldId="32" dataDxfId="24"/>
    <tableColumn id="33" xr3:uid="{00000000-0010-0000-0000-000021000000}" uniqueName="33" name="OBSERVACIONES_DESTINATARIO" queryTableFieldId="33" dataDxfId="23"/>
    <tableColumn id="34" xr3:uid="{00000000-0010-0000-0000-000022000000}" uniqueName="34" name="OPERACION" queryTableFieldId="34" dataDxfId="22"/>
    <tableColumn id="35" xr3:uid="{00000000-0010-0000-0000-000023000000}" uniqueName="35" name="TIPO_SERVICIO" queryTableFieldId="35" dataDxfId="21"/>
    <tableColumn id="36" xr3:uid="{00000000-0010-0000-0000-000024000000}" uniqueName="36" name="TS_AD" queryTableFieldId="36" dataDxfId="20"/>
    <tableColumn id="37" xr3:uid="{00000000-0010-0000-0000-000025000000}" uniqueName="37" name="HF" queryTableFieldId="37" dataDxfId="19"/>
    <tableColumn id="38" xr3:uid="{00000000-0010-0000-0000-000026000000}" uniqueName="38" name="HF_OBS" queryTableFieldId="38" dataDxfId="18"/>
    <tableColumn id="39" xr3:uid="{00000000-0010-0000-0000-000027000000}" uniqueName="39" name="T_AUX_1" queryTableFieldId="39" dataDxfId="17"/>
    <tableColumn id="40" xr3:uid="{00000000-0010-0000-0000-000028000000}" uniqueName="40" name="T_AUX_2" queryTableFieldId="40" dataDxfId="16"/>
    <tableColumn id="41" xr3:uid="{00000000-0010-0000-0000-000029000000}" uniqueName="41" name="F_AUX_1" queryTableFieldId="41" dataDxfId="15"/>
    <tableColumn id="42" xr3:uid="{00000000-0010-0000-0000-00002A000000}" uniqueName="42" name="F_AUX_2" queryTableFieldId="42" dataDxfId="14"/>
    <tableColumn id="43" xr3:uid="{00000000-0010-0000-0000-00002B000000}" uniqueName="43" name="CADENA_CRUCE_TMS" queryTableFieldId="43" dataDxfId="13"/>
    <tableColumn id="44" xr3:uid="{00000000-0010-0000-0000-00002C000000}" uniqueName="44" name="documento_id" queryTableFieldId="44" dataDxfId="12"/>
    <tableColumn id="45" xr3:uid="{00000000-0010-0000-0000-00002D000000}" uniqueName="45" name="STATUS" queryTableFieldId="45" dataDxfId="11"/>
    <tableColumn id="47" xr3:uid="{00000000-0010-0000-0000-00002F000000}" uniqueName="47" name="sucursal_id" queryTableFieldId="47" dataDxfId="10"/>
    <tableColumn id="48" xr3:uid="{00000000-0010-0000-0000-000030000000}" uniqueName="48" name="Cantidad_Confirmada" queryTableFieldId="48" dataDxfId="9"/>
    <tableColumn id="46" xr3:uid="{00000000-0010-0000-0000-00002E000000}" uniqueName="46" name="transporte_id" queryTableFieldId="51" dataDxfId="8"/>
    <tableColumn id="50" xr3:uid="{00000000-0010-0000-0000-000032000000}" uniqueName="50" name="ESTADO_TMS" queryTableFieldId="50" dataDxfId="7">
      <calculatedColumnFormula>VLOOKUP(Tabla_CSV_TMS_DEPOT[[#This Row],[CADENA_CRUCE_TMS]],TMS!A:G,6,0)</calculatedColumnFormula>
    </tableColumn>
    <tableColumn id="53" xr3:uid="{00000000-0010-0000-0000-000035000000}" uniqueName="53" name="DETALLE_ITEM" queryTableFieldId="55" dataDxfId="6">
      <calculatedColumnFormula>TRIM(VLOOKUP(Tabla_CSV_TMS_DEPOT[[#This Row],[NRO_REFERENCIA]],Descripciones!$A:$B,2,0))</calculatedColumnFormula>
    </tableColumn>
    <tableColumn id="49" xr3:uid="{00000000-0010-0000-0000-000031000000}" uniqueName="49" name="ARTICULO" queryTableFieldId="98" dataDxfId="5">
      <calculatedColumnFormula>TRIM(VLOOKUP(Tabla_CSV_TMS_DEPOT[[#This Row],[NRO_REFERENCIA]],Descripciones!$A:$C,3,0))</calculatedColumnFormula>
    </tableColumn>
    <tableColumn id="52" xr3:uid="{00000000-0010-0000-0000-000034000000}" uniqueName="52" name="OBSERVACION_GR" queryTableFieldId="99" dataDxfId="4">
      <calculatedColumnFormula>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a_Consulta_desde_TMS4" displayName="Tabla_Consulta_desde_TMS4" ref="A1:V2269" tableType="queryTable" totalsRowShown="0">
  <tableColumns count="22">
    <tableColumn id="22" xr3:uid="{C57645D6-95B8-4522-AD8E-92BBF3DA5BB5}" uniqueName="22" name="Columna1" queryTableFieldId="22" dataDxfId="57">
      <calculatedColumnFormula>Tabla_Consulta_desde_TMS4[[#This Row],[idreferencia]]</calculatedColumnFormula>
    </tableColumn>
    <tableColumn id="1" xr3:uid="{00000000-0010-0000-0100-000001000000}" uniqueName="1" name="idpedido" queryTableFieldId="1"/>
    <tableColumn id="2" xr3:uid="{00000000-0010-0000-0100-000002000000}" uniqueName="2" name="idreferencia" queryTableFieldId="2"/>
    <tableColumn id="3" xr3:uid="{00000000-0010-0000-0100-000003000000}" uniqueName="3" name="fecha_alta" queryTableFieldId="3" dataDxfId="3"/>
    <tableColumn id="4" xr3:uid="{00000000-0010-0000-0100-000004000000}" uniqueName="4" name="codigo_empresa" queryTableFieldId="4"/>
    <tableColumn id="5" xr3:uid="{00000000-0010-0000-0100-000005000000}" uniqueName="5" name="descripcion" queryTableFieldId="5"/>
    <tableColumn id="6" xr3:uid="{00000000-0010-0000-0100-000006000000}" uniqueName="6" name="descripcion2" queryTableFieldId="6"/>
    <tableColumn id="7" xr3:uid="{00000000-0010-0000-0100-000007000000}" uniqueName="7" name="nombre" queryTableFieldId="7"/>
    <tableColumn id="8" xr3:uid="{00000000-0010-0000-0100-000008000000}" uniqueName="8" name="dni" queryTableFieldId="8"/>
    <tableColumn id="9" xr3:uid="{00000000-0010-0000-0100-000009000000}" uniqueName="9" name="direccion" queryTableFieldId="9"/>
    <tableColumn id="10" xr3:uid="{00000000-0010-0000-0100-00000A000000}" uniqueName="10" name="telefono_movil" queryTableFieldId="10"/>
    <tableColumn id="11" xr3:uid="{00000000-0010-0000-0100-00000B000000}" uniqueName="11" name="telefono_personal" queryTableFieldId="11"/>
    <tableColumn id="12" xr3:uid="{00000000-0010-0000-0100-00000C000000}" uniqueName="12" name="idcodigo_postal" queryTableFieldId="12"/>
    <tableColumn id="13" xr3:uid="{00000000-0010-0000-0100-00000D000000}" uniqueName="13" name="provincia" queryTableFieldId="13"/>
    <tableColumn id="14" xr3:uid="{00000000-0010-0000-0100-00000E000000}" uniqueName="14" name="localidad" queryTableFieldId="14"/>
    <tableColumn id="15" xr3:uid="{00000000-0010-0000-0100-00000F000000}" uniqueName="15" name="nro_remito" queryTableFieldId="15"/>
    <tableColumn id="16" xr3:uid="{00000000-0010-0000-0100-000010000000}" uniqueName="16" name="idstatus" queryTableFieldId="16"/>
    <tableColumn id="17" xr3:uid="{00000000-0010-0000-0100-000011000000}" uniqueName="17" name="fecha_status" queryTableFieldId="17" dataDxfId="2"/>
    <tableColumn id="18" xr3:uid="{00000000-0010-0000-0100-000012000000}" uniqueName="18" name="razon_social" queryTableFieldId="18"/>
    <tableColumn id="19" xr3:uid="{00000000-0010-0000-0100-000013000000}" uniqueName="19" name="razon_social3" queryTableFieldId="19"/>
    <tableColumn id="20" xr3:uid="{00000000-0010-0000-0100-000014000000}" uniqueName="20" name="observacion_cliente" queryTableFieldId="20"/>
    <tableColumn id="21" xr3:uid="{00000000-0010-0000-0100-000015000000}" uniqueName="21" name="observacion_interna" queryTableField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a_tms_cruce" displayName="Tabla_tms_cruce" ref="A1:G5832" tableType="queryTable" totalsRowShown="0">
  <autoFilter ref="A1:G5832" xr:uid="{00000000-0009-0000-0100-000002000000}"/>
  <tableColumns count="7">
    <tableColumn id="1" xr3:uid="{00000000-0010-0000-0200-000001000000}" uniqueName="1" name="Cadena" queryTableFieldId="1"/>
    <tableColumn id="2" xr3:uid="{00000000-0010-0000-0200-000002000000}" uniqueName="2" name="Fecha_Alta" queryTableFieldId="2" dataDxfId="1"/>
    <tableColumn id="3" xr3:uid="{00000000-0010-0000-0200-000003000000}" uniqueName="3" name="Cliente" queryTableFieldId="3"/>
    <tableColumn id="4" xr3:uid="{00000000-0010-0000-0200-000004000000}" uniqueName="4" name="idpedido" queryTableFieldId="4"/>
    <tableColumn id="5" xr3:uid="{00000000-0010-0000-0200-000005000000}" uniqueName="5" name="Nro_Referencia" queryTableFieldId="5"/>
    <tableColumn id="6" xr3:uid="{00000000-0010-0000-0200-000006000000}" uniqueName="6" name="Estado" queryTableFieldId="6"/>
    <tableColumn id="7" xr3:uid="{00000000-0010-0000-0200-000007000000}" uniqueName="7" name="Fecha_Estado" queryTableFieldId="7"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BA2228"/>
  <sheetViews>
    <sheetView zoomScaleNormal="100" workbookViewId="0">
      <pane ySplit="1" topLeftCell="A2" activePane="bottomLeft" state="frozen"/>
      <selection pane="bottomLeft" activeCell="E2" sqref="E2"/>
    </sheetView>
  </sheetViews>
  <sheetFormatPr baseColWidth="10" defaultColWidth="9.140625" defaultRowHeight="15" x14ac:dyDescent="0.25"/>
  <cols>
    <col min="1" max="1" width="14" style="6" bestFit="1" customWidth="1"/>
    <col min="2" max="2" width="11.28515625" style="6" bestFit="1" customWidth="1"/>
    <col min="3" max="3" width="16.28515625" style="6" bestFit="1" customWidth="1"/>
    <col min="4" max="4" width="29.7109375" style="6" bestFit="1" customWidth="1"/>
    <col min="5" max="5" width="81.140625" style="6" bestFit="1" customWidth="1"/>
    <col min="6" max="6" width="10.28515625" style="6" bestFit="1" customWidth="1"/>
    <col min="7" max="7" width="12" style="6" bestFit="1" customWidth="1"/>
    <col min="8" max="8" width="8.42578125" style="6" bestFit="1" customWidth="1"/>
    <col min="9" max="10" width="16.28515625" style="6" bestFit="1" customWidth="1"/>
    <col min="11" max="12" width="81.140625" style="6" bestFit="1" customWidth="1"/>
    <col min="13" max="13" width="10.42578125" style="6" bestFit="1" customWidth="1"/>
    <col min="14" max="14" width="12.140625" style="6" bestFit="1" customWidth="1"/>
    <col min="15" max="16" width="27.7109375" style="6" bestFit="1" customWidth="1"/>
    <col min="17" max="17" width="81.140625" style="6" bestFit="1" customWidth="1"/>
    <col min="18" max="18" width="16.85546875" style="6" bestFit="1" customWidth="1"/>
    <col min="19" max="19" width="14.28515625" style="6" bestFit="1" customWidth="1"/>
    <col min="20" max="20" width="23.140625" style="6" bestFit="1" customWidth="1"/>
    <col min="21" max="21" width="18.7109375" style="6" bestFit="1" customWidth="1"/>
    <col min="22" max="22" width="13" style="6" bestFit="1" customWidth="1"/>
    <col min="23" max="23" width="26.42578125" style="6" bestFit="1" customWidth="1"/>
    <col min="24" max="24" width="33.5703125" style="6" bestFit="1" customWidth="1"/>
    <col min="25" max="25" width="13.7109375" style="6" bestFit="1" customWidth="1"/>
    <col min="26" max="26" width="39.28515625" style="6" bestFit="1" customWidth="1"/>
    <col min="27" max="27" width="15.7109375" style="6" bestFit="1" customWidth="1"/>
    <col min="28" max="28" width="19.42578125" style="6" bestFit="1" customWidth="1"/>
    <col min="29" max="29" width="12.85546875" style="6" bestFit="1" customWidth="1"/>
    <col min="30" max="30" width="10.28515625" style="6" bestFit="1" customWidth="1"/>
    <col min="31" max="31" width="9.140625" style="6" bestFit="1" customWidth="1"/>
    <col min="32" max="32" width="14.140625" style="6" bestFit="1" customWidth="1"/>
    <col min="33" max="33" width="20" style="6" bestFit="1" customWidth="1"/>
    <col min="34" max="34" width="81.140625" style="6" bestFit="1" customWidth="1"/>
    <col min="35" max="35" width="11.5703125" style="6" bestFit="1" customWidth="1"/>
    <col min="36" max="36" width="17.7109375" style="6" bestFit="1" customWidth="1"/>
    <col min="37" max="37" width="6.5703125" style="6" bestFit="1" customWidth="1"/>
    <col min="38" max="38" width="3.85546875" style="6" bestFit="1" customWidth="1"/>
    <col min="39" max="39" width="7.85546875" style="6" bestFit="1" customWidth="1"/>
    <col min="40" max="40" width="71.42578125" style="6" bestFit="1" customWidth="1"/>
    <col min="41" max="41" width="17" style="6" bestFit="1" customWidth="1"/>
    <col min="42" max="42" width="10.7109375" style="6" bestFit="1" customWidth="1"/>
    <col min="43" max="43" width="8.85546875" style="6" bestFit="1" customWidth="1"/>
    <col min="44" max="44" width="25.140625" style="6" bestFit="1" customWidth="1"/>
    <col min="45" max="45" width="13.85546875" style="6" bestFit="1" customWidth="1"/>
    <col min="46" max="46" width="7.7109375" style="6" bestFit="1" customWidth="1"/>
    <col min="47" max="47" width="16.85546875" style="6" bestFit="1" customWidth="1"/>
    <col min="48" max="48" width="20.28515625" style="6" bestFit="1" customWidth="1"/>
    <col min="49" max="49" width="13" style="6" bestFit="1" customWidth="1"/>
    <col min="50" max="50" width="22" style="7" bestFit="1" customWidth="1"/>
    <col min="51" max="51" width="81.140625" style="7" bestFit="1" customWidth="1"/>
    <col min="52" max="52" width="32.140625" style="7" bestFit="1" customWidth="1"/>
    <col min="53" max="53" width="51.5703125" style="6" bestFit="1" customWidth="1"/>
    <col min="54" max="16384" width="9.140625" style="6"/>
  </cols>
  <sheetData>
    <row r="1" spans="1:53" x14ac:dyDescent="0.25">
      <c r="A1" s="19" t="s">
        <v>1092</v>
      </c>
      <c r="B1" s="6" t="s">
        <v>0</v>
      </c>
      <c r="C1" s="6" t="s">
        <v>1</v>
      </c>
      <c r="D1" s="6" t="s">
        <v>2</v>
      </c>
      <c r="E1" s="6" t="s">
        <v>3</v>
      </c>
      <c r="F1" s="6" t="s">
        <v>4</v>
      </c>
      <c r="G1" s="6" t="s">
        <v>5</v>
      </c>
      <c r="H1" s="6" t="s">
        <v>6</v>
      </c>
      <c r="I1" s="6" t="s">
        <v>7</v>
      </c>
      <c r="J1" s="6" t="s">
        <v>8</v>
      </c>
      <c r="K1" s="6" t="s">
        <v>9</v>
      </c>
      <c r="L1" s="6" t="s">
        <v>10</v>
      </c>
      <c r="M1" s="6" t="s">
        <v>11</v>
      </c>
      <c r="N1" s="6" t="s">
        <v>12</v>
      </c>
      <c r="O1" s="6" t="s">
        <v>13</v>
      </c>
      <c r="P1" s="6" t="s">
        <v>14</v>
      </c>
      <c r="Q1" s="6" t="s">
        <v>15</v>
      </c>
      <c r="R1" s="6" t="s">
        <v>16</v>
      </c>
      <c r="S1" s="6" t="s">
        <v>17</v>
      </c>
      <c r="T1" s="6" t="s">
        <v>18</v>
      </c>
      <c r="U1" s="6" t="s">
        <v>19</v>
      </c>
      <c r="V1" s="6" t="s">
        <v>20</v>
      </c>
      <c r="W1" s="6" t="s">
        <v>21</v>
      </c>
      <c r="X1" s="6" t="s">
        <v>22</v>
      </c>
      <c r="Y1" s="6" t="s">
        <v>23</v>
      </c>
      <c r="Z1" s="6" t="s">
        <v>24</v>
      </c>
      <c r="AA1" s="6" t="s">
        <v>25</v>
      </c>
      <c r="AB1" s="6" t="s">
        <v>26</v>
      </c>
      <c r="AC1" s="6" t="s">
        <v>27</v>
      </c>
      <c r="AD1" s="6" t="s">
        <v>28</v>
      </c>
      <c r="AE1" s="6" t="s">
        <v>29</v>
      </c>
      <c r="AF1" s="6" t="s">
        <v>30</v>
      </c>
      <c r="AG1" s="6" t="s">
        <v>31</v>
      </c>
      <c r="AH1" s="6" t="s">
        <v>32</v>
      </c>
      <c r="AI1" s="6" t="s">
        <v>33</v>
      </c>
      <c r="AJ1" s="6" t="s">
        <v>34</v>
      </c>
      <c r="AK1" s="6" t="s">
        <v>35</v>
      </c>
      <c r="AL1" s="6" t="s">
        <v>36</v>
      </c>
      <c r="AM1" s="6" t="s">
        <v>37</v>
      </c>
      <c r="AN1" s="6" t="s">
        <v>38</v>
      </c>
      <c r="AO1" s="6" t="s">
        <v>39</v>
      </c>
      <c r="AP1" s="6" t="s">
        <v>40</v>
      </c>
      <c r="AQ1" s="6" t="s">
        <v>41</v>
      </c>
      <c r="AR1" s="11" t="s">
        <v>42</v>
      </c>
      <c r="AS1" s="12" t="s">
        <v>43</v>
      </c>
      <c r="AT1" s="12" t="s">
        <v>44</v>
      </c>
      <c r="AU1" s="12" t="s">
        <v>45</v>
      </c>
      <c r="AV1" s="12" t="s">
        <v>46</v>
      </c>
      <c r="AW1" s="12" t="s">
        <v>361</v>
      </c>
      <c r="AX1" s="12" t="s">
        <v>98</v>
      </c>
      <c r="AY1" s="12" t="s">
        <v>365</v>
      </c>
      <c r="AZ1" s="12" t="s">
        <v>366</v>
      </c>
      <c r="BA1" s="12" t="s">
        <v>371</v>
      </c>
    </row>
    <row r="2" spans="1:53" x14ac:dyDescent="0.25">
      <c r="A2" s="20" t="str">
        <f>Tabla_CSV_TMS_DEPOT[[#This Row],[NRO_REFERENCIA]]</f>
        <v>4548893</v>
      </c>
      <c r="B2" s="6" t="s">
        <v>79</v>
      </c>
      <c r="C2" s="8">
        <v>44861</v>
      </c>
      <c r="D2" s="6" t="s">
        <v>80</v>
      </c>
      <c r="E2" s="6" t="s">
        <v>363</v>
      </c>
      <c r="F2" s="17"/>
      <c r="H2" s="6" t="s">
        <v>49</v>
      </c>
      <c r="I2" s="6" t="s">
        <v>50</v>
      </c>
      <c r="J2" s="6" t="s">
        <v>51</v>
      </c>
      <c r="K2" s="6" t="s">
        <v>31101</v>
      </c>
      <c r="L2" s="6" t="s">
        <v>31102</v>
      </c>
      <c r="O2" s="6" t="s">
        <v>1207</v>
      </c>
      <c r="P2" s="6" t="s">
        <v>1207</v>
      </c>
      <c r="Q2" s="6" t="s">
        <v>31103</v>
      </c>
      <c r="R2" s="6" t="s">
        <v>31104</v>
      </c>
      <c r="W2" s="6" t="s">
        <v>31105</v>
      </c>
      <c r="X2" s="6" t="s">
        <v>31106</v>
      </c>
      <c r="AA2" s="8">
        <v>44861</v>
      </c>
      <c r="AD2" s="6">
        <v>1</v>
      </c>
      <c r="AE2" s="6">
        <v>1</v>
      </c>
      <c r="AH2" s="6" t="s">
        <v>31107</v>
      </c>
      <c r="AI2" s="6" t="s">
        <v>54</v>
      </c>
      <c r="AJ2" s="6" t="s">
        <v>55</v>
      </c>
      <c r="AL2" s="6" t="s">
        <v>56</v>
      </c>
      <c r="AN2" s="6" t="s">
        <v>247</v>
      </c>
      <c r="AO2" s="6" t="s">
        <v>115</v>
      </c>
      <c r="AP2" s="8">
        <v>44861</v>
      </c>
      <c r="AR2" s="6" t="s">
        <v>31108</v>
      </c>
      <c r="AS2" s="6">
        <v>305917</v>
      </c>
      <c r="AT2" s="6" t="s">
        <v>57</v>
      </c>
      <c r="AU2" s="6" t="s">
        <v>58</v>
      </c>
      <c r="AV2" s="6">
        <v>1</v>
      </c>
      <c r="AW2" s="6" t="s">
        <v>362</v>
      </c>
      <c r="AX2" s="7" t="str">
        <f>VLOOKUP(Tabla_CSV_TMS_DEPOT[[#This Row],[CADENA_CRUCE_TMS]],TMS!A:G,6,0)</f>
        <v>EN_TRANSITO</v>
      </c>
      <c r="AY2" s="7" t="str">
        <f>TRIM(VLOOKUP(Tabla_CSV_TMS_DEPOT[[#This Row],[NRO_REFERENCIA]],Descripciones!$A:$B,2,0))</f>
        <v>HALFSIM MOVISTAR: 1 und - sn. 8959300120518921541</v>
      </c>
      <c r="AZ2" s="7" t="str">
        <f>TRIM(VLOOKUP(Tabla_CSV_TMS_DEPOT[[#This Row],[NRO_REFERENCIA]],Descripciones!$A:$C,3,0))</f>
        <v>SIMCARD</v>
      </c>
      <c r="BA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 spans="1:53" x14ac:dyDescent="0.25">
      <c r="A3" s="20" t="str">
        <f>Tabla_CSV_TMS_DEPOT[[#This Row],[NRO_REFERENCIA]]</f>
        <v>4557664</v>
      </c>
      <c r="B3" s="6" t="s">
        <v>79</v>
      </c>
      <c r="C3" s="8">
        <v>44862</v>
      </c>
      <c r="D3" s="6" t="s">
        <v>80</v>
      </c>
      <c r="E3" s="6" t="s">
        <v>363</v>
      </c>
      <c r="H3" s="6" t="s">
        <v>49</v>
      </c>
      <c r="I3" s="6" t="s">
        <v>50</v>
      </c>
      <c r="J3" s="6" t="s">
        <v>51</v>
      </c>
      <c r="K3" s="6" t="s">
        <v>32731</v>
      </c>
      <c r="L3" s="6" t="s">
        <v>32732</v>
      </c>
      <c r="O3" s="6" t="s">
        <v>245</v>
      </c>
      <c r="P3" s="6" t="s">
        <v>245</v>
      </c>
      <c r="Q3" s="6" t="s">
        <v>542</v>
      </c>
      <c r="R3" s="6" t="s">
        <v>32733</v>
      </c>
      <c r="W3" s="6" t="s">
        <v>32734</v>
      </c>
      <c r="X3" s="6" t="s">
        <v>32735</v>
      </c>
      <c r="AA3" s="8">
        <v>44862</v>
      </c>
      <c r="AD3" s="6">
        <v>1</v>
      </c>
      <c r="AE3" s="6">
        <v>1</v>
      </c>
      <c r="AH3" s="6" t="s">
        <v>32736</v>
      </c>
      <c r="AI3" s="6" t="s">
        <v>54</v>
      </c>
      <c r="AJ3" s="6" t="s">
        <v>55</v>
      </c>
      <c r="AL3" s="6" t="s">
        <v>56</v>
      </c>
      <c r="AN3" s="6" t="s">
        <v>369</v>
      </c>
      <c r="AO3" s="6" t="s">
        <v>115</v>
      </c>
      <c r="AP3" s="8">
        <v>44862</v>
      </c>
      <c r="AR3" s="6" t="s">
        <v>32737</v>
      </c>
      <c r="AS3" s="6">
        <v>306159</v>
      </c>
      <c r="AT3" s="6" t="s">
        <v>57</v>
      </c>
      <c r="AU3" s="6" t="s">
        <v>58</v>
      </c>
      <c r="AV3" s="6">
        <v>1</v>
      </c>
      <c r="AW3" s="6" t="s">
        <v>364</v>
      </c>
      <c r="AX3" s="7" t="str">
        <f>VLOOKUP(Tabla_CSV_TMS_DEPOT[[#This Row],[CADENA_CRUCE_TMS]],TMS!A:G,6,0)</f>
        <v>INCIDENCIA</v>
      </c>
      <c r="AY3" s="7" t="str">
        <f>TRIM(VLOOKUP(Tabla_CSV_TMS_DEPOT[[#This Row],[NRO_REFERENCIA]],Descripciones!$A:$B,2,0))</f>
        <v>LTE XIAOMI REDMI NOTE 11 AZUL: 1 und - sn. 869113065872088</v>
      </c>
      <c r="AZ3" s="7" t="str">
        <f>TRIM(VLOOKUP(Tabla_CSV_TMS_DEPOT[[#This Row],[NRO_REFERENCIA]],Descripciones!$A:$C,3,0))</f>
        <v>TERMINAL</v>
      </c>
      <c r="BA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4" spans="1:53" x14ac:dyDescent="0.25">
      <c r="A4" s="20" t="str">
        <f>Tabla_CSV_TMS_DEPOT[[#This Row],[NRO_REFERENCIA]]</f>
        <v>4558083</v>
      </c>
      <c r="B4" s="6" t="s">
        <v>79</v>
      </c>
      <c r="C4" s="8">
        <v>44862</v>
      </c>
      <c r="D4" s="6" t="s">
        <v>80</v>
      </c>
      <c r="E4" s="6" t="s">
        <v>363</v>
      </c>
      <c r="H4" s="6" t="s">
        <v>49</v>
      </c>
      <c r="I4" s="6" t="s">
        <v>50</v>
      </c>
      <c r="J4" s="6" t="s">
        <v>51</v>
      </c>
      <c r="K4" s="6" t="s">
        <v>32833</v>
      </c>
      <c r="L4" s="6" t="s">
        <v>32834</v>
      </c>
      <c r="O4" s="6" t="s">
        <v>499</v>
      </c>
      <c r="P4" s="6" t="s">
        <v>499</v>
      </c>
      <c r="Q4" s="6" t="s">
        <v>415</v>
      </c>
      <c r="R4" s="6" t="s">
        <v>32835</v>
      </c>
      <c r="W4" s="6" t="s">
        <v>32836</v>
      </c>
      <c r="X4" s="6" t="s">
        <v>32837</v>
      </c>
      <c r="AA4" s="8">
        <v>44862</v>
      </c>
      <c r="AD4" s="6">
        <v>1</v>
      </c>
      <c r="AE4" s="6">
        <v>1</v>
      </c>
      <c r="AH4" s="6" t="s">
        <v>32838</v>
      </c>
      <c r="AI4" s="6" t="s">
        <v>54</v>
      </c>
      <c r="AJ4" s="6" t="s">
        <v>55</v>
      </c>
      <c r="AL4" s="6" t="s">
        <v>56</v>
      </c>
      <c r="AN4" s="6" t="s">
        <v>369</v>
      </c>
      <c r="AO4" s="6" t="s">
        <v>115</v>
      </c>
      <c r="AP4" s="8">
        <v>44862</v>
      </c>
      <c r="AR4" s="6" t="s">
        <v>32839</v>
      </c>
      <c r="AU4" s="6" t="s">
        <v>58</v>
      </c>
      <c r="AV4" s="6">
        <v>0</v>
      </c>
      <c r="AW4" s="6" t="s">
        <v>364</v>
      </c>
      <c r="AX4" s="7" t="str">
        <f>VLOOKUP(Tabla_CSV_TMS_DEPOT[[#This Row],[CADENA_CRUCE_TMS]],TMS!A:G,6,0)</f>
        <v>EN_PROCESO</v>
      </c>
      <c r="AY4" s="7" t="str">
        <f>TRIM(VLOOKUP(Tabla_CSV_TMS_DEPOT[[#This Row],[NRO_REFERENCIA]],Descripciones!$A:$B,2,0))</f>
        <v>LTE XIAOMI REDMI NOTE 11S AZUL: 1 und - sn. 863837057475346</v>
      </c>
      <c r="AZ4" s="7" t="str">
        <f>TRIM(VLOOKUP(Tabla_CSV_TMS_DEPOT[[#This Row],[NRO_REFERENCIA]],Descripciones!$A:$C,3,0))</f>
        <v>TERMINAL</v>
      </c>
      <c r="BA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 spans="1:53" x14ac:dyDescent="0.25">
      <c r="A5" s="20" t="str">
        <f>Tabla_CSV_TMS_DEPOT[[#This Row],[NRO_REFERENCIA]]</f>
        <v>413382274</v>
      </c>
      <c r="B5" s="6" t="s">
        <v>47</v>
      </c>
      <c r="C5" s="8">
        <v>44858</v>
      </c>
      <c r="D5" s="6" t="s">
        <v>48</v>
      </c>
      <c r="E5" s="6" t="s">
        <v>363</v>
      </c>
      <c r="H5" s="6" t="s">
        <v>49</v>
      </c>
      <c r="I5" s="6" t="s">
        <v>50</v>
      </c>
      <c r="J5" s="6" t="s">
        <v>51</v>
      </c>
      <c r="K5" s="6" t="s">
        <v>10691</v>
      </c>
      <c r="L5" s="6" t="s">
        <v>10692</v>
      </c>
      <c r="O5" s="6" t="s">
        <v>2601</v>
      </c>
      <c r="P5" s="6" t="s">
        <v>2601</v>
      </c>
      <c r="Q5" s="6" t="s">
        <v>10693</v>
      </c>
      <c r="R5" s="6" t="s">
        <v>10694</v>
      </c>
      <c r="W5" s="6" t="s">
        <v>10695</v>
      </c>
      <c r="X5" s="6" t="s">
        <v>10696</v>
      </c>
      <c r="Z5" s="6" t="s">
        <v>10697</v>
      </c>
      <c r="AA5" s="8">
        <v>44858</v>
      </c>
      <c r="AD5" s="6">
        <v>1</v>
      </c>
      <c r="AE5" s="6">
        <v>1</v>
      </c>
      <c r="AH5" s="6" t="s">
        <v>10698</v>
      </c>
      <c r="AI5" s="6" t="s">
        <v>54</v>
      </c>
      <c r="AJ5" s="6" t="s">
        <v>55</v>
      </c>
      <c r="AL5" s="6" t="s">
        <v>56</v>
      </c>
      <c r="AN5" s="6" t="s">
        <v>163</v>
      </c>
      <c r="AO5" s="6" t="s">
        <v>115</v>
      </c>
      <c r="AP5" s="8">
        <v>44858</v>
      </c>
      <c r="AR5" s="6" t="s">
        <v>10699</v>
      </c>
      <c r="AS5" s="6">
        <v>304602</v>
      </c>
      <c r="AT5" s="6" t="s">
        <v>57</v>
      </c>
      <c r="AU5" s="6" t="s">
        <v>58</v>
      </c>
      <c r="AV5" s="6">
        <v>1</v>
      </c>
      <c r="AW5" s="6" t="s">
        <v>362</v>
      </c>
      <c r="AX5" s="7" t="str">
        <f>VLOOKUP(Tabla_CSV_TMS_DEPOT[[#This Row],[CADENA_CRUCE_TMS]],TMS!A:G,6,0)</f>
        <v>ENTREGADO</v>
      </c>
      <c r="AY5" s="7" t="str">
        <f>TRIM(VLOOKUP(Tabla_CSV_TMS_DEPOT[[#This Row],[NRO_REFERENCIA]],Descripciones!$A:$B,2,0))</f>
        <v>HALFSIM TUENTI PREPAGO PORTABILIDAD: 1 und</v>
      </c>
      <c r="AZ5" s="7" t="str">
        <f>TRIM(VLOOKUP(Tabla_CSV_TMS_DEPOT[[#This Row],[NRO_REFERENCIA]],Descripciones!$A:$C,3,0))</f>
        <v>SIMCARD</v>
      </c>
      <c r="BA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 spans="1:53" x14ac:dyDescent="0.25">
      <c r="A6" s="20" t="str">
        <f>Tabla_CSV_TMS_DEPOT[[#This Row],[NRO_REFERENCIA]]</f>
        <v>413382452</v>
      </c>
      <c r="B6" s="6" t="s">
        <v>47</v>
      </c>
      <c r="C6" s="8">
        <v>44858</v>
      </c>
      <c r="D6" s="6" t="s">
        <v>48</v>
      </c>
      <c r="E6" s="6" t="s">
        <v>363</v>
      </c>
      <c r="H6" s="6" t="s">
        <v>49</v>
      </c>
      <c r="I6" s="6" t="s">
        <v>50</v>
      </c>
      <c r="J6" s="6" t="s">
        <v>51</v>
      </c>
      <c r="K6" s="6" t="s">
        <v>10700</v>
      </c>
      <c r="L6" s="6" t="s">
        <v>10701</v>
      </c>
      <c r="O6" s="6" t="s">
        <v>1228</v>
      </c>
      <c r="P6" s="6" t="s">
        <v>1228</v>
      </c>
      <c r="Q6" s="6" t="s">
        <v>418</v>
      </c>
      <c r="R6" s="6" t="s">
        <v>10702</v>
      </c>
      <c r="W6" s="6" t="s">
        <v>10703</v>
      </c>
      <c r="X6" s="6" t="s">
        <v>10704</v>
      </c>
      <c r="Z6" s="6" t="s">
        <v>10705</v>
      </c>
      <c r="AA6" s="8">
        <v>44858</v>
      </c>
      <c r="AD6" s="6">
        <v>1</v>
      </c>
      <c r="AE6" s="6">
        <v>1</v>
      </c>
      <c r="AH6" s="6" t="s">
        <v>10706</v>
      </c>
      <c r="AI6" s="6" t="s">
        <v>54</v>
      </c>
      <c r="AJ6" s="6" t="s">
        <v>55</v>
      </c>
      <c r="AL6" s="6" t="s">
        <v>56</v>
      </c>
      <c r="AN6" s="6" t="s">
        <v>163</v>
      </c>
      <c r="AO6" s="6" t="s">
        <v>115</v>
      </c>
      <c r="AP6" s="8">
        <v>44858</v>
      </c>
      <c r="AR6" s="6" t="s">
        <v>10707</v>
      </c>
      <c r="AS6" s="6">
        <v>304606</v>
      </c>
      <c r="AT6" s="6" t="s">
        <v>57</v>
      </c>
      <c r="AU6" s="6" t="s">
        <v>58</v>
      </c>
      <c r="AV6" s="6">
        <v>1</v>
      </c>
      <c r="AW6" s="6" t="s">
        <v>362</v>
      </c>
      <c r="AX6" s="7" t="str">
        <f>VLOOKUP(Tabla_CSV_TMS_DEPOT[[#This Row],[CADENA_CRUCE_TMS]],TMS!A:G,6,0)</f>
        <v>ENTREGADO</v>
      </c>
      <c r="AY6" s="7" t="str">
        <f>TRIM(VLOOKUP(Tabla_CSV_TMS_DEPOT[[#This Row],[NRO_REFERENCIA]],Descripciones!$A:$B,2,0))</f>
        <v>HALFSIM TUENTI PREPAGO PORTABILIDAD: 1 und</v>
      </c>
      <c r="AZ6" s="7" t="str">
        <f>TRIM(VLOOKUP(Tabla_CSV_TMS_DEPOT[[#This Row],[NRO_REFERENCIA]],Descripciones!$A:$C,3,0))</f>
        <v>SIMCARD</v>
      </c>
      <c r="BA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 spans="1:53" x14ac:dyDescent="0.25">
      <c r="A7" s="20" t="str">
        <f>Tabla_CSV_TMS_DEPOT[[#This Row],[NRO_REFERENCIA]]</f>
        <v>413390091</v>
      </c>
      <c r="B7" s="6" t="s">
        <v>47</v>
      </c>
      <c r="C7" s="8">
        <v>44858</v>
      </c>
      <c r="D7" s="6" t="s">
        <v>48</v>
      </c>
      <c r="E7" s="6" t="s">
        <v>363</v>
      </c>
      <c r="H7" s="6" t="s">
        <v>49</v>
      </c>
      <c r="I7" s="6" t="s">
        <v>50</v>
      </c>
      <c r="J7" s="6" t="s">
        <v>51</v>
      </c>
      <c r="K7" s="6" t="s">
        <v>10708</v>
      </c>
      <c r="L7" s="6" t="s">
        <v>10709</v>
      </c>
      <c r="O7" s="6" t="s">
        <v>1713</v>
      </c>
      <c r="P7" s="6" t="s">
        <v>1713</v>
      </c>
      <c r="Q7" s="6" t="s">
        <v>10710</v>
      </c>
      <c r="R7" s="6" t="s">
        <v>10711</v>
      </c>
      <c r="W7" s="6" t="s">
        <v>10712</v>
      </c>
      <c r="X7" s="6" t="s">
        <v>10713</v>
      </c>
      <c r="Z7" s="6" t="s">
        <v>10714</v>
      </c>
      <c r="AA7" s="8">
        <v>44858</v>
      </c>
      <c r="AD7" s="6">
        <v>1</v>
      </c>
      <c r="AE7" s="6">
        <v>1</v>
      </c>
      <c r="AH7" s="6" t="s">
        <v>10715</v>
      </c>
      <c r="AI7" s="6" t="s">
        <v>54</v>
      </c>
      <c r="AJ7" s="6" t="s">
        <v>55</v>
      </c>
      <c r="AL7" s="6" t="s">
        <v>56</v>
      </c>
      <c r="AN7" s="6" t="s">
        <v>163</v>
      </c>
      <c r="AO7" s="6" t="s">
        <v>115</v>
      </c>
      <c r="AP7" s="8">
        <v>44858</v>
      </c>
      <c r="AR7" s="6" t="s">
        <v>10716</v>
      </c>
      <c r="AS7" s="6">
        <v>304639</v>
      </c>
      <c r="AT7" s="6" t="s">
        <v>57</v>
      </c>
      <c r="AU7" s="6" t="s">
        <v>58</v>
      </c>
      <c r="AV7" s="6">
        <v>1</v>
      </c>
      <c r="AW7" s="6" t="s">
        <v>362</v>
      </c>
      <c r="AX7" s="7" t="str">
        <f>VLOOKUP(Tabla_CSV_TMS_DEPOT[[#This Row],[CADENA_CRUCE_TMS]],TMS!A:G,6,0)</f>
        <v>ENTREGADO</v>
      </c>
      <c r="AY7" s="7" t="str">
        <f>TRIM(VLOOKUP(Tabla_CSV_TMS_DEPOT[[#This Row],[NRO_REFERENCIA]],Descripciones!$A:$B,2,0))</f>
        <v>HALFSIM TUENTI PREPAGO PORTABILIDAD: 1 und</v>
      </c>
      <c r="AZ7" s="7" t="str">
        <f>TRIM(VLOOKUP(Tabla_CSV_TMS_DEPOT[[#This Row],[NRO_REFERENCIA]],Descripciones!$A:$C,3,0))</f>
        <v>SIMCARD</v>
      </c>
      <c r="BA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 spans="1:53" x14ac:dyDescent="0.25">
      <c r="A8" s="20" t="str">
        <f>Tabla_CSV_TMS_DEPOT[[#This Row],[NRO_REFERENCIA]]</f>
        <v>413390212</v>
      </c>
      <c r="B8" s="6" t="s">
        <v>47</v>
      </c>
      <c r="C8" s="8">
        <v>44858</v>
      </c>
      <c r="D8" s="6" t="s">
        <v>48</v>
      </c>
      <c r="E8" s="6" t="s">
        <v>363</v>
      </c>
      <c r="H8" s="6" t="s">
        <v>49</v>
      </c>
      <c r="I8" s="6" t="s">
        <v>50</v>
      </c>
      <c r="J8" s="6" t="s">
        <v>51</v>
      </c>
      <c r="K8" s="6" t="s">
        <v>10717</v>
      </c>
      <c r="L8" s="6" t="s">
        <v>10718</v>
      </c>
      <c r="O8" s="6" t="s">
        <v>586</v>
      </c>
      <c r="P8" s="6" t="s">
        <v>586</v>
      </c>
      <c r="Q8" s="6" t="s">
        <v>10412</v>
      </c>
      <c r="R8" s="6" t="s">
        <v>10719</v>
      </c>
      <c r="W8" s="6" t="s">
        <v>10720</v>
      </c>
      <c r="X8" s="6" t="s">
        <v>10721</v>
      </c>
      <c r="Z8" s="6" t="s">
        <v>10722</v>
      </c>
      <c r="AA8" s="8">
        <v>44858</v>
      </c>
      <c r="AD8" s="6">
        <v>1</v>
      </c>
      <c r="AE8" s="6">
        <v>1</v>
      </c>
      <c r="AH8" s="6" t="s">
        <v>10723</v>
      </c>
      <c r="AI8" s="6" t="s">
        <v>54</v>
      </c>
      <c r="AJ8" s="6" t="s">
        <v>55</v>
      </c>
      <c r="AL8" s="6" t="s">
        <v>56</v>
      </c>
      <c r="AN8" s="6" t="s">
        <v>163</v>
      </c>
      <c r="AO8" s="6" t="s">
        <v>115</v>
      </c>
      <c r="AP8" s="8">
        <v>44858</v>
      </c>
      <c r="AR8" s="6" t="s">
        <v>10724</v>
      </c>
      <c r="AS8" s="6">
        <v>304608</v>
      </c>
      <c r="AT8" s="6" t="s">
        <v>57</v>
      </c>
      <c r="AU8" s="6" t="s">
        <v>58</v>
      </c>
      <c r="AV8" s="6">
        <v>1</v>
      </c>
      <c r="AW8" s="6" t="s">
        <v>362</v>
      </c>
      <c r="AX8" s="7" t="str">
        <f>VLOOKUP(Tabla_CSV_TMS_DEPOT[[#This Row],[CADENA_CRUCE_TMS]],TMS!A:G,6,0)</f>
        <v>DEVOLUCION_EN_PROCESO</v>
      </c>
      <c r="AY8" s="7" t="str">
        <f>TRIM(VLOOKUP(Tabla_CSV_TMS_DEPOT[[#This Row],[NRO_REFERENCIA]],Descripciones!$A:$B,2,0))</f>
        <v>HALFSIM TUENTI PREPAGO PORTABILIDAD: 1 und</v>
      </c>
      <c r="AZ8" s="7" t="str">
        <f>TRIM(VLOOKUP(Tabla_CSV_TMS_DEPOT[[#This Row],[NRO_REFERENCIA]],Descripciones!$A:$C,3,0))</f>
        <v>SIMCARD</v>
      </c>
      <c r="BA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 spans="1:53" x14ac:dyDescent="0.25">
      <c r="A9" s="20" t="str">
        <f>Tabla_CSV_TMS_DEPOT[[#This Row],[NRO_REFERENCIA]]</f>
        <v>413398756</v>
      </c>
      <c r="B9" s="6" t="s">
        <v>47</v>
      </c>
      <c r="C9" s="8">
        <v>44858</v>
      </c>
      <c r="D9" s="6" t="s">
        <v>48</v>
      </c>
      <c r="E9" s="6" t="s">
        <v>363</v>
      </c>
      <c r="H9" s="6" t="s">
        <v>49</v>
      </c>
      <c r="I9" s="6" t="s">
        <v>50</v>
      </c>
      <c r="J9" s="6" t="s">
        <v>51</v>
      </c>
      <c r="K9" s="6" t="s">
        <v>10725</v>
      </c>
      <c r="L9" s="6" t="s">
        <v>10726</v>
      </c>
      <c r="O9" s="6" t="s">
        <v>9709</v>
      </c>
      <c r="P9" s="6" t="s">
        <v>9709</v>
      </c>
      <c r="Q9" s="6" t="s">
        <v>202</v>
      </c>
      <c r="R9" s="6" t="s">
        <v>10727</v>
      </c>
      <c r="W9" s="6" t="s">
        <v>10728</v>
      </c>
      <c r="X9" s="6" t="s">
        <v>10729</v>
      </c>
      <c r="Z9" s="6" t="s">
        <v>10730</v>
      </c>
      <c r="AA9" s="8">
        <v>44858</v>
      </c>
      <c r="AD9" s="6">
        <v>1</v>
      </c>
      <c r="AE9" s="6">
        <v>1</v>
      </c>
      <c r="AH9" s="6" t="s">
        <v>10731</v>
      </c>
      <c r="AI9" s="6" t="s">
        <v>54</v>
      </c>
      <c r="AJ9" s="6" t="s">
        <v>55</v>
      </c>
      <c r="AL9" s="6" t="s">
        <v>56</v>
      </c>
      <c r="AN9" s="6" t="s">
        <v>163</v>
      </c>
      <c r="AO9" s="6" t="s">
        <v>115</v>
      </c>
      <c r="AP9" s="8">
        <v>44858</v>
      </c>
      <c r="AR9" s="6" t="s">
        <v>10732</v>
      </c>
      <c r="AS9" s="6">
        <v>304703</v>
      </c>
      <c r="AT9" s="6" t="s">
        <v>57</v>
      </c>
      <c r="AU9" s="6" t="s">
        <v>58</v>
      </c>
      <c r="AV9" s="6">
        <v>1</v>
      </c>
      <c r="AW9" s="6" t="s">
        <v>362</v>
      </c>
      <c r="AX9" s="7" t="str">
        <f>VLOOKUP(Tabla_CSV_TMS_DEPOT[[#This Row],[CADENA_CRUCE_TMS]],TMS!A:G,6,0)</f>
        <v>DEVOLUCION_EN_PROCESO</v>
      </c>
      <c r="AY9" s="7" t="str">
        <f>TRIM(VLOOKUP(Tabla_CSV_TMS_DEPOT[[#This Row],[NRO_REFERENCIA]],Descripciones!$A:$B,2,0))</f>
        <v>HALFSIM TUENTI PREPAGO PORTABILIDAD: 1 und</v>
      </c>
      <c r="AZ9" s="7" t="str">
        <f>TRIM(VLOOKUP(Tabla_CSV_TMS_DEPOT[[#This Row],[NRO_REFERENCIA]],Descripciones!$A:$C,3,0))</f>
        <v>SIMCARD</v>
      </c>
      <c r="BA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 spans="1:53" x14ac:dyDescent="0.25">
      <c r="A10" s="20" t="str">
        <f>Tabla_CSV_TMS_DEPOT[[#This Row],[NRO_REFERENCIA]]</f>
        <v>413398785</v>
      </c>
      <c r="B10" s="6" t="s">
        <v>47</v>
      </c>
      <c r="C10" s="8">
        <v>44858</v>
      </c>
      <c r="D10" s="6" t="s">
        <v>48</v>
      </c>
      <c r="E10" s="6" t="s">
        <v>363</v>
      </c>
      <c r="H10" s="6" t="s">
        <v>49</v>
      </c>
      <c r="I10" s="6" t="s">
        <v>50</v>
      </c>
      <c r="J10" s="6" t="s">
        <v>51</v>
      </c>
      <c r="K10" s="6" t="s">
        <v>10735</v>
      </c>
      <c r="L10" s="6" t="s">
        <v>10736</v>
      </c>
      <c r="O10" s="6" t="s">
        <v>2708</v>
      </c>
      <c r="P10" s="6" t="s">
        <v>2708</v>
      </c>
      <c r="Q10" s="6" t="s">
        <v>1393</v>
      </c>
      <c r="R10" s="6" t="s">
        <v>10737</v>
      </c>
      <c r="W10" s="6" t="s">
        <v>10738</v>
      </c>
      <c r="X10" s="6" t="s">
        <v>10739</v>
      </c>
      <c r="Z10" s="6" t="s">
        <v>10740</v>
      </c>
      <c r="AA10" s="8">
        <v>44858</v>
      </c>
      <c r="AD10" s="6">
        <v>1</v>
      </c>
      <c r="AE10" s="6">
        <v>1</v>
      </c>
      <c r="AH10" s="6" t="s">
        <v>10741</v>
      </c>
      <c r="AI10" s="6" t="s">
        <v>54</v>
      </c>
      <c r="AJ10" s="6" t="s">
        <v>55</v>
      </c>
      <c r="AL10" s="6" t="s">
        <v>56</v>
      </c>
      <c r="AN10" s="6" t="s">
        <v>163</v>
      </c>
      <c r="AO10" s="6" t="s">
        <v>115</v>
      </c>
      <c r="AP10" s="8">
        <v>44858</v>
      </c>
      <c r="AR10" s="6" t="s">
        <v>10742</v>
      </c>
      <c r="AS10" s="6">
        <v>304643</v>
      </c>
      <c r="AT10" s="6" t="s">
        <v>57</v>
      </c>
      <c r="AU10" s="6" t="s">
        <v>58</v>
      </c>
      <c r="AV10" s="6">
        <v>1</v>
      </c>
      <c r="AW10" s="6" t="s">
        <v>362</v>
      </c>
      <c r="AX10" s="7" t="str">
        <f>VLOOKUP(Tabla_CSV_TMS_DEPOT[[#This Row],[CADENA_CRUCE_TMS]],TMS!A:G,6,0)</f>
        <v>ENTREGADO</v>
      </c>
      <c r="AY10" s="7" t="str">
        <f>TRIM(VLOOKUP(Tabla_CSV_TMS_DEPOT[[#This Row],[NRO_REFERENCIA]],Descripciones!$A:$B,2,0))</f>
        <v>HALFSIM TUENTI PREPAGO PORTABILIDAD: 1 und</v>
      </c>
      <c r="AZ10" s="7" t="str">
        <f>TRIM(VLOOKUP(Tabla_CSV_TMS_DEPOT[[#This Row],[NRO_REFERENCIA]],Descripciones!$A:$C,3,0))</f>
        <v>SIMCARD</v>
      </c>
      <c r="BA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 spans="1:53" x14ac:dyDescent="0.25">
      <c r="A11" s="20" t="str">
        <f>Tabla_CSV_TMS_DEPOT[[#This Row],[NRO_REFERENCIA]]</f>
        <v>413398790</v>
      </c>
      <c r="B11" s="6" t="s">
        <v>47</v>
      </c>
      <c r="C11" s="8">
        <v>44858</v>
      </c>
      <c r="D11" s="6" t="s">
        <v>48</v>
      </c>
      <c r="E11" s="6" t="s">
        <v>363</v>
      </c>
      <c r="H11" s="6" t="s">
        <v>49</v>
      </c>
      <c r="I11" s="6" t="s">
        <v>50</v>
      </c>
      <c r="J11" s="6" t="s">
        <v>51</v>
      </c>
      <c r="K11" s="6" t="s">
        <v>10743</v>
      </c>
      <c r="L11" s="6" t="s">
        <v>10744</v>
      </c>
      <c r="O11" s="6" t="s">
        <v>292</v>
      </c>
      <c r="P11" s="6" t="s">
        <v>292</v>
      </c>
      <c r="Q11" s="6" t="s">
        <v>208</v>
      </c>
      <c r="R11" s="6" t="s">
        <v>10745</v>
      </c>
      <c r="W11" s="6" t="s">
        <v>10746</v>
      </c>
      <c r="X11" s="6" t="s">
        <v>10747</v>
      </c>
      <c r="Z11" s="6" t="s">
        <v>10748</v>
      </c>
      <c r="AA11" s="8">
        <v>44858</v>
      </c>
      <c r="AD11" s="6">
        <v>1</v>
      </c>
      <c r="AE11" s="6">
        <v>1</v>
      </c>
      <c r="AH11" s="6" t="s">
        <v>10749</v>
      </c>
      <c r="AI11" s="6" t="s">
        <v>54</v>
      </c>
      <c r="AJ11" s="6" t="s">
        <v>55</v>
      </c>
      <c r="AL11" s="6" t="s">
        <v>56</v>
      </c>
      <c r="AN11" s="6" t="s">
        <v>163</v>
      </c>
      <c r="AO11" s="6" t="s">
        <v>115</v>
      </c>
      <c r="AP11" s="8">
        <v>44858</v>
      </c>
      <c r="AR11" s="6" t="s">
        <v>10750</v>
      </c>
      <c r="AS11" s="6">
        <v>304651</v>
      </c>
      <c r="AT11" s="6" t="s">
        <v>57</v>
      </c>
      <c r="AU11" s="6" t="s">
        <v>58</v>
      </c>
      <c r="AV11" s="6">
        <v>1</v>
      </c>
      <c r="AW11" s="6" t="s">
        <v>362</v>
      </c>
      <c r="AX11" s="7" t="str">
        <f>VLOOKUP(Tabla_CSV_TMS_DEPOT[[#This Row],[CADENA_CRUCE_TMS]],TMS!A:G,6,0)</f>
        <v>ENTREGADO</v>
      </c>
      <c r="AY11" s="7" t="str">
        <f>TRIM(VLOOKUP(Tabla_CSV_TMS_DEPOT[[#This Row],[NRO_REFERENCIA]],Descripciones!$A:$B,2,0))</f>
        <v>HALFSIM TUENTI PREPAGO PORTABILIDAD: 1 und</v>
      </c>
      <c r="AZ11" s="7" t="str">
        <f>TRIM(VLOOKUP(Tabla_CSV_TMS_DEPOT[[#This Row],[NRO_REFERENCIA]],Descripciones!$A:$C,3,0))</f>
        <v>SIMCARD</v>
      </c>
      <c r="BA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 spans="1:53" x14ac:dyDescent="0.25">
      <c r="A12" s="20" t="str">
        <f>Tabla_CSV_TMS_DEPOT[[#This Row],[NRO_REFERENCIA]]</f>
        <v>413398801</v>
      </c>
      <c r="B12" s="6" t="s">
        <v>47</v>
      </c>
      <c r="C12" s="8">
        <v>44858</v>
      </c>
      <c r="D12" s="6" t="s">
        <v>48</v>
      </c>
      <c r="E12" s="6" t="s">
        <v>363</v>
      </c>
      <c r="H12" s="6" t="s">
        <v>49</v>
      </c>
      <c r="I12" s="6" t="s">
        <v>50</v>
      </c>
      <c r="J12" s="6" t="s">
        <v>51</v>
      </c>
      <c r="K12" s="6" t="s">
        <v>10751</v>
      </c>
      <c r="L12" s="6" t="s">
        <v>10752</v>
      </c>
      <c r="O12" s="6" t="s">
        <v>508</v>
      </c>
      <c r="P12" s="6" t="s">
        <v>508</v>
      </c>
      <c r="Q12" s="6" t="s">
        <v>10753</v>
      </c>
      <c r="R12" s="6" t="s">
        <v>10754</v>
      </c>
      <c r="W12" s="6" t="s">
        <v>10755</v>
      </c>
      <c r="X12" s="6" t="s">
        <v>10756</v>
      </c>
      <c r="Z12" s="6" t="s">
        <v>10757</v>
      </c>
      <c r="AA12" s="8">
        <v>44858</v>
      </c>
      <c r="AD12" s="6">
        <v>1</v>
      </c>
      <c r="AE12" s="6">
        <v>1</v>
      </c>
      <c r="AH12" s="6" t="s">
        <v>10758</v>
      </c>
      <c r="AI12" s="6" t="s">
        <v>54</v>
      </c>
      <c r="AJ12" s="6" t="s">
        <v>55</v>
      </c>
      <c r="AL12" s="6" t="s">
        <v>56</v>
      </c>
      <c r="AN12" s="6" t="s">
        <v>163</v>
      </c>
      <c r="AO12" s="6" t="s">
        <v>115</v>
      </c>
      <c r="AP12" s="8">
        <v>44858</v>
      </c>
      <c r="AR12" s="6" t="s">
        <v>10759</v>
      </c>
      <c r="AS12" s="6">
        <v>304609</v>
      </c>
      <c r="AT12" s="6" t="s">
        <v>57</v>
      </c>
      <c r="AU12" s="6" t="s">
        <v>58</v>
      </c>
      <c r="AV12" s="6">
        <v>1</v>
      </c>
      <c r="AW12" s="6" t="s">
        <v>362</v>
      </c>
      <c r="AX12" s="7" t="str">
        <f>VLOOKUP(Tabla_CSV_TMS_DEPOT[[#This Row],[CADENA_CRUCE_TMS]],TMS!A:G,6,0)</f>
        <v>INCIDENCIA</v>
      </c>
      <c r="AY12" s="7" t="str">
        <f>TRIM(VLOOKUP(Tabla_CSV_TMS_DEPOT[[#This Row],[NRO_REFERENCIA]],Descripciones!$A:$B,2,0))</f>
        <v>HALFSIM TUENTI PREPAGO PORTABILIDAD: 1 und</v>
      </c>
      <c r="AZ12" s="7" t="str">
        <f>TRIM(VLOOKUP(Tabla_CSV_TMS_DEPOT[[#This Row],[NRO_REFERENCIA]],Descripciones!$A:$C,3,0))</f>
        <v>SIMCARD</v>
      </c>
      <c r="BA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 spans="1:53" x14ac:dyDescent="0.25">
      <c r="A13" s="20" t="str">
        <f>Tabla_CSV_TMS_DEPOT[[#This Row],[NRO_REFERENCIA]]</f>
        <v>413398892</v>
      </c>
      <c r="B13" s="6" t="s">
        <v>47</v>
      </c>
      <c r="C13" s="8">
        <v>44858</v>
      </c>
      <c r="D13" s="6" t="s">
        <v>48</v>
      </c>
      <c r="E13" s="6" t="s">
        <v>363</v>
      </c>
      <c r="H13" s="6" t="s">
        <v>49</v>
      </c>
      <c r="I13" s="6" t="s">
        <v>50</v>
      </c>
      <c r="J13" s="6" t="s">
        <v>51</v>
      </c>
      <c r="K13" s="6" t="s">
        <v>10768</v>
      </c>
      <c r="L13" s="6" t="s">
        <v>10769</v>
      </c>
      <c r="O13" s="6" t="s">
        <v>229</v>
      </c>
      <c r="P13" s="6" t="s">
        <v>229</v>
      </c>
      <c r="Q13" s="6" t="s">
        <v>221</v>
      </c>
      <c r="R13" s="6" t="s">
        <v>10770</v>
      </c>
      <c r="W13" s="6" t="s">
        <v>10771</v>
      </c>
      <c r="X13" s="6" t="s">
        <v>10772</v>
      </c>
      <c r="Z13" s="6" t="s">
        <v>10773</v>
      </c>
      <c r="AA13" s="8">
        <v>44858</v>
      </c>
      <c r="AD13" s="6">
        <v>1</v>
      </c>
      <c r="AE13" s="6">
        <v>1</v>
      </c>
      <c r="AH13" s="6" t="s">
        <v>10774</v>
      </c>
      <c r="AI13" s="6" t="s">
        <v>54</v>
      </c>
      <c r="AJ13" s="6" t="s">
        <v>55</v>
      </c>
      <c r="AL13" s="6" t="s">
        <v>56</v>
      </c>
      <c r="AN13" s="6" t="s">
        <v>163</v>
      </c>
      <c r="AO13" s="6" t="s">
        <v>115</v>
      </c>
      <c r="AP13" s="8">
        <v>44858</v>
      </c>
      <c r="AR13" s="6" t="s">
        <v>10775</v>
      </c>
      <c r="AS13" s="6">
        <v>304610</v>
      </c>
      <c r="AT13" s="6" t="s">
        <v>57</v>
      </c>
      <c r="AU13" s="6" t="s">
        <v>58</v>
      </c>
      <c r="AV13" s="6">
        <v>1</v>
      </c>
      <c r="AW13" s="6" t="s">
        <v>364</v>
      </c>
      <c r="AX13" s="7" t="str">
        <f>VLOOKUP(Tabla_CSV_TMS_DEPOT[[#This Row],[CADENA_CRUCE_TMS]],TMS!A:G,6,0)</f>
        <v>DEVOLUCION_EN_PROCESO</v>
      </c>
      <c r="AY13" s="7" t="str">
        <f>TRIM(VLOOKUP(Tabla_CSV_TMS_DEPOT[[#This Row],[NRO_REFERENCIA]],Descripciones!$A:$B,2,0))</f>
        <v>HALFSIM TUENTI PREPAGO PORTABILIDAD: 1 und</v>
      </c>
      <c r="AZ13" s="7" t="str">
        <f>TRIM(VLOOKUP(Tabla_CSV_TMS_DEPOT[[#This Row],[NRO_REFERENCIA]],Descripciones!$A:$C,3,0))</f>
        <v>SIMCARD</v>
      </c>
      <c r="BA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 spans="1:53" x14ac:dyDescent="0.25">
      <c r="A14" s="20" t="str">
        <f>Tabla_CSV_TMS_DEPOT[[#This Row],[NRO_REFERENCIA]]</f>
        <v>413398898</v>
      </c>
      <c r="B14" s="6" t="s">
        <v>47</v>
      </c>
      <c r="C14" s="8">
        <v>44858</v>
      </c>
      <c r="D14" s="6" t="s">
        <v>48</v>
      </c>
      <c r="E14" s="6" t="s">
        <v>363</v>
      </c>
      <c r="H14" s="6" t="s">
        <v>49</v>
      </c>
      <c r="I14" s="6" t="s">
        <v>50</v>
      </c>
      <c r="J14" s="6" t="s">
        <v>51</v>
      </c>
      <c r="K14" s="6" t="s">
        <v>10780</v>
      </c>
      <c r="L14" s="6" t="s">
        <v>10781</v>
      </c>
      <c r="O14" s="6" t="s">
        <v>2440</v>
      </c>
      <c r="P14" s="6" t="s">
        <v>2440</v>
      </c>
      <c r="Q14" s="6" t="s">
        <v>215</v>
      </c>
      <c r="R14" s="6" t="s">
        <v>10782</v>
      </c>
      <c r="W14" s="6" t="s">
        <v>10783</v>
      </c>
      <c r="X14" s="6" t="s">
        <v>10784</v>
      </c>
      <c r="Z14" s="6" t="s">
        <v>10785</v>
      </c>
      <c r="AA14" s="8">
        <v>44858</v>
      </c>
      <c r="AD14" s="6">
        <v>1</v>
      </c>
      <c r="AE14" s="6">
        <v>1</v>
      </c>
      <c r="AH14" s="6" t="s">
        <v>10786</v>
      </c>
      <c r="AI14" s="6" t="s">
        <v>54</v>
      </c>
      <c r="AJ14" s="6" t="s">
        <v>55</v>
      </c>
      <c r="AL14" s="6" t="s">
        <v>56</v>
      </c>
      <c r="AN14" s="6" t="s">
        <v>163</v>
      </c>
      <c r="AO14" s="6" t="s">
        <v>115</v>
      </c>
      <c r="AP14" s="8">
        <v>44858</v>
      </c>
      <c r="AR14" s="6" t="s">
        <v>10787</v>
      </c>
      <c r="AS14" s="6">
        <v>304614</v>
      </c>
      <c r="AT14" s="6" t="s">
        <v>57</v>
      </c>
      <c r="AU14" s="6" t="s">
        <v>58</v>
      </c>
      <c r="AV14" s="6">
        <v>1</v>
      </c>
      <c r="AW14" s="6" t="s">
        <v>364</v>
      </c>
      <c r="AX14" s="7" t="str">
        <f>VLOOKUP(Tabla_CSV_TMS_DEPOT[[#This Row],[CADENA_CRUCE_TMS]],TMS!A:G,6,0)</f>
        <v>ENTREGADO</v>
      </c>
      <c r="AY14" s="7" t="str">
        <f>TRIM(VLOOKUP(Tabla_CSV_TMS_DEPOT[[#This Row],[NRO_REFERENCIA]],Descripciones!$A:$B,2,0))</f>
        <v>HALFSIM TUENTI PREPAGO PORTABILIDAD: 1 und</v>
      </c>
      <c r="AZ14" s="7" t="str">
        <f>TRIM(VLOOKUP(Tabla_CSV_TMS_DEPOT[[#This Row],[NRO_REFERENCIA]],Descripciones!$A:$C,3,0))</f>
        <v>SIMCARD</v>
      </c>
      <c r="BA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 spans="1:53" x14ac:dyDescent="0.25">
      <c r="A15" s="20" t="str">
        <f>Tabla_CSV_TMS_DEPOT[[#This Row],[NRO_REFERENCIA]]</f>
        <v>413399138</v>
      </c>
      <c r="B15" s="6" t="s">
        <v>47</v>
      </c>
      <c r="C15" s="8">
        <v>44858</v>
      </c>
      <c r="D15" s="6" t="s">
        <v>48</v>
      </c>
      <c r="E15" s="6" t="s">
        <v>363</v>
      </c>
      <c r="H15" s="6" t="s">
        <v>49</v>
      </c>
      <c r="I15" s="6" t="s">
        <v>50</v>
      </c>
      <c r="J15" s="6" t="s">
        <v>51</v>
      </c>
      <c r="K15" s="6" t="s">
        <v>10801</v>
      </c>
      <c r="L15" s="6" t="s">
        <v>10802</v>
      </c>
      <c r="O15" s="6" t="s">
        <v>2530</v>
      </c>
      <c r="P15" s="6" t="s">
        <v>2530</v>
      </c>
      <c r="Q15" s="6" t="s">
        <v>10803</v>
      </c>
      <c r="R15" s="6" t="s">
        <v>10804</v>
      </c>
      <c r="W15" s="6" t="s">
        <v>10805</v>
      </c>
      <c r="X15" s="6" t="s">
        <v>10806</v>
      </c>
      <c r="Z15" s="6" t="s">
        <v>10807</v>
      </c>
      <c r="AA15" s="8">
        <v>44858</v>
      </c>
      <c r="AD15" s="6">
        <v>1</v>
      </c>
      <c r="AE15" s="6">
        <v>1</v>
      </c>
      <c r="AH15" s="6" t="s">
        <v>10808</v>
      </c>
      <c r="AI15" s="6" t="s">
        <v>54</v>
      </c>
      <c r="AJ15" s="6" t="s">
        <v>55</v>
      </c>
      <c r="AL15" s="6" t="s">
        <v>56</v>
      </c>
      <c r="AN15" s="6" t="s">
        <v>163</v>
      </c>
      <c r="AO15" s="6" t="s">
        <v>115</v>
      </c>
      <c r="AP15" s="8">
        <v>44858</v>
      </c>
      <c r="AR15" s="6" t="s">
        <v>10809</v>
      </c>
      <c r="AS15" s="6">
        <v>304604</v>
      </c>
      <c r="AT15" s="6" t="s">
        <v>57</v>
      </c>
      <c r="AU15" s="6" t="s">
        <v>58</v>
      </c>
      <c r="AV15" s="6">
        <v>1</v>
      </c>
      <c r="AW15" s="6" t="s">
        <v>362</v>
      </c>
      <c r="AX15" s="7" t="str">
        <f>VLOOKUP(Tabla_CSV_TMS_DEPOT[[#This Row],[CADENA_CRUCE_TMS]],TMS!A:G,6,0)</f>
        <v>ENTREGADO</v>
      </c>
      <c r="AY15" s="7" t="str">
        <f>TRIM(VLOOKUP(Tabla_CSV_TMS_DEPOT[[#This Row],[NRO_REFERENCIA]],Descripciones!$A:$B,2,0))</f>
        <v>HALFSIM TUENTI PREPAGO PORTABILIDAD: 1 und</v>
      </c>
      <c r="AZ15" s="7" t="str">
        <f>TRIM(VLOOKUP(Tabla_CSV_TMS_DEPOT[[#This Row],[NRO_REFERENCIA]],Descripciones!$A:$C,3,0))</f>
        <v>SIMCARD</v>
      </c>
      <c r="BA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 spans="1:53" x14ac:dyDescent="0.25">
      <c r="A16" s="20" t="str">
        <f>Tabla_CSV_TMS_DEPOT[[#This Row],[NRO_REFERENCIA]]</f>
        <v>413399198</v>
      </c>
      <c r="B16" s="6" t="s">
        <v>47</v>
      </c>
      <c r="C16" s="8">
        <v>44858</v>
      </c>
      <c r="D16" s="6" t="s">
        <v>48</v>
      </c>
      <c r="E16" s="6" t="s">
        <v>363</v>
      </c>
      <c r="H16" s="6" t="s">
        <v>49</v>
      </c>
      <c r="I16" s="6" t="s">
        <v>50</v>
      </c>
      <c r="J16" s="6" t="s">
        <v>51</v>
      </c>
      <c r="K16" s="6" t="s">
        <v>10812</v>
      </c>
      <c r="L16" s="6" t="s">
        <v>10813</v>
      </c>
      <c r="O16" s="6" t="s">
        <v>2506</v>
      </c>
      <c r="P16" s="6" t="s">
        <v>2506</v>
      </c>
      <c r="Q16" s="6" t="s">
        <v>230</v>
      </c>
      <c r="R16" s="6" t="s">
        <v>10814</v>
      </c>
      <c r="W16" s="6" t="s">
        <v>10815</v>
      </c>
      <c r="X16" s="6" t="s">
        <v>10816</v>
      </c>
      <c r="Z16" s="6" t="s">
        <v>10817</v>
      </c>
      <c r="AA16" s="8">
        <v>44858</v>
      </c>
      <c r="AD16" s="6">
        <v>1</v>
      </c>
      <c r="AE16" s="6">
        <v>1</v>
      </c>
      <c r="AH16" s="6" t="s">
        <v>10818</v>
      </c>
      <c r="AI16" s="6" t="s">
        <v>54</v>
      </c>
      <c r="AJ16" s="6" t="s">
        <v>55</v>
      </c>
      <c r="AL16" s="6" t="s">
        <v>56</v>
      </c>
      <c r="AN16" s="6" t="s">
        <v>163</v>
      </c>
      <c r="AO16" s="6" t="s">
        <v>115</v>
      </c>
      <c r="AP16" s="8">
        <v>44858</v>
      </c>
      <c r="AR16" s="6" t="s">
        <v>10819</v>
      </c>
      <c r="AS16" s="6">
        <v>304641</v>
      </c>
      <c r="AT16" s="6" t="s">
        <v>57</v>
      </c>
      <c r="AU16" s="6" t="s">
        <v>58</v>
      </c>
      <c r="AV16" s="6">
        <v>1</v>
      </c>
      <c r="AW16" s="6" t="s">
        <v>364</v>
      </c>
      <c r="AX16" s="7" t="str">
        <f>VLOOKUP(Tabla_CSV_TMS_DEPOT[[#This Row],[CADENA_CRUCE_TMS]],TMS!A:G,6,0)</f>
        <v>ENTREGADO</v>
      </c>
      <c r="AY16" s="7" t="str">
        <f>TRIM(VLOOKUP(Tabla_CSV_TMS_DEPOT[[#This Row],[NRO_REFERENCIA]],Descripciones!$A:$B,2,0))</f>
        <v>HALFSIM TUENTI PREPAGO PORTABILIDAD: 1 und</v>
      </c>
      <c r="AZ16" s="7" t="str">
        <f>TRIM(VLOOKUP(Tabla_CSV_TMS_DEPOT[[#This Row],[NRO_REFERENCIA]],Descripciones!$A:$C,3,0))</f>
        <v>SIMCARD</v>
      </c>
      <c r="BA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 spans="1:53" x14ac:dyDescent="0.25">
      <c r="A17" s="20" t="str">
        <f>Tabla_CSV_TMS_DEPOT[[#This Row],[NRO_REFERENCIA]]</f>
        <v>413399211</v>
      </c>
      <c r="B17" s="6" t="s">
        <v>47</v>
      </c>
      <c r="C17" s="8">
        <v>44858</v>
      </c>
      <c r="D17" s="6" t="s">
        <v>48</v>
      </c>
      <c r="E17" s="6" t="s">
        <v>363</v>
      </c>
      <c r="H17" s="6" t="s">
        <v>49</v>
      </c>
      <c r="I17" s="6" t="s">
        <v>50</v>
      </c>
      <c r="J17" s="6" t="s">
        <v>51</v>
      </c>
      <c r="K17" s="6" t="s">
        <v>10820</v>
      </c>
      <c r="L17" s="6" t="s">
        <v>10821</v>
      </c>
      <c r="O17" s="6" t="s">
        <v>209</v>
      </c>
      <c r="P17" s="6" t="s">
        <v>209</v>
      </c>
      <c r="Q17" s="6" t="s">
        <v>190</v>
      </c>
      <c r="R17" s="6" t="s">
        <v>10822</v>
      </c>
      <c r="W17" s="6" t="s">
        <v>10823</v>
      </c>
      <c r="X17" s="6" t="s">
        <v>10824</v>
      </c>
      <c r="Z17" s="6" t="s">
        <v>10825</v>
      </c>
      <c r="AA17" s="8">
        <v>44858</v>
      </c>
      <c r="AD17" s="6">
        <v>1</v>
      </c>
      <c r="AE17" s="6">
        <v>1</v>
      </c>
      <c r="AH17" s="6" t="s">
        <v>10826</v>
      </c>
      <c r="AI17" s="6" t="s">
        <v>54</v>
      </c>
      <c r="AJ17" s="6" t="s">
        <v>55</v>
      </c>
      <c r="AL17" s="6" t="s">
        <v>56</v>
      </c>
      <c r="AN17" s="6" t="s">
        <v>163</v>
      </c>
      <c r="AO17" s="6" t="s">
        <v>115</v>
      </c>
      <c r="AP17" s="8">
        <v>44858</v>
      </c>
      <c r="AR17" s="6" t="s">
        <v>10827</v>
      </c>
      <c r="AS17" s="6">
        <v>304603</v>
      </c>
      <c r="AT17" s="6" t="s">
        <v>57</v>
      </c>
      <c r="AU17" s="6" t="s">
        <v>58</v>
      </c>
      <c r="AV17" s="6">
        <v>1</v>
      </c>
      <c r="AW17" s="6" t="s">
        <v>364</v>
      </c>
      <c r="AX17" s="7" t="str">
        <f>VLOOKUP(Tabla_CSV_TMS_DEPOT[[#This Row],[CADENA_CRUCE_TMS]],TMS!A:G,6,0)</f>
        <v>ENTREGADO</v>
      </c>
      <c r="AY17" s="7" t="str">
        <f>TRIM(VLOOKUP(Tabla_CSV_TMS_DEPOT[[#This Row],[NRO_REFERENCIA]],Descripciones!$A:$B,2,0))</f>
        <v>HALFSIM TUENTI PREPAGO PORTABILIDAD: 1 und</v>
      </c>
      <c r="AZ17" s="7" t="str">
        <f>TRIM(VLOOKUP(Tabla_CSV_TMS_DEPOT[[#This Row],[NRO_REFERENCIA]],Descripciones!$A:$C,3,0))</f>
        <v>SIMCARD</v>
      </c>
      <c r="BA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 spans="1:53" x14ac:dyDescent="0.25">
      <c r="A18" s="20" t="str">
        <f>Tabla_CSV_TMS_DEPOT[[#This Row],[NRO_REFERENCIA]]</f>
        <v>413399219</v>
      </c>
      <c r="B18" s="6" t="s">
        <v>47</v>
      </c>
      <c r="C18" s="8">
        <v>44858</v>
      </c>
      <c r="D18" s="6" t="s">
        <v>48</v>
      </c>
      <c r="E18" s="6" t="s">
        <v>363</v>
      </c>
      <c r="H18" s="6" t="s">
        <v>49</v>
      </c>
      <c r="I18" s="6" t="s">
        <v>50</v>
      </c>
      <c r="J18" s="6" t="s">
        <v>51</v>
      </c>
      <c r="K18" s="6" t="s">
        <v>10828</v>
      </c>
      <c r="L18" s="6" t="s">
        <v>10829</v>
      </c>
      <c r="O18" s="6" t="s">
        <v>539</v>
      </c>
      <c r="P18" s="6" t="s">
        <v>539</v>
      </c>
      <c r="Q18" s="6" t="s">
        <v>180</v>
      </c>
      <c r="R18" s="6" t="s">
        <v>10830</v>
      </c>
      <c r="W18" s="6" t="s">
        <v>10831</v>
      </c>
      <c r="X18" s="6" t="s">
        <v>10832</v>
      </c>
      <c r="Z18" s="6" t="s">
        <v>10833</v>
      </c>
      <c r="AA18" s="8">
        <v>44858</v>
      </c>
      <c r="AD18" s="6">
        <v>1</v>
      </c>
      <c r="AE18" s="6">
        <v>1</v>
      </c>
      <c r="AH18" s="6" t="s">
        <v>10834</v>
      </c>
      <c r="AI18" s="6" t="s">
        <v>54</v>
      </c>
      <c r="AJ18" s="6" t="s">
        <v>55</v>
      </c>
      <c r="AL18" s="6" t="s">
        <v>56</v>
      </c>
      <c r="AN18" s="6" t="s">
        <v>163</v>
      </c>
      <c r="AO18" s="6" t="s">
        <v>115</v>
      </c>
      <c r="AP18" s="8">
        <v>44858</v>
      </c>
      <c r="AR18" s="6" t="s">
        <v>10835</v>
      </c>
      <c r="AS18" s="6">
        <v>304649</v>
      </c>
      <c r="AT18" s="6" t="s">
        <v>57</v>
      </c>
      <c r="AU18" s="6" t="s">
        <v>58</v>
      </c>
      <c r="AV18" s="6">
        <v>1</v>
      </c>
      <c r="AW18" s="6" t="s">
        <v>362</v>
      </c>
      <c r="AX18" s="7" t="str">
        <f>VLOOKUP(Tabla_CSV_TMS_DEPOT[[#This Row],[CADENA_CRUCE_TMS]],TMS!A:G,6,0)</f>
        <v>DEVOLUCION_EN_PROCESO</v>
      </c>
      <c r="AY18" s="7" t="str">
        <f>TRIM(VLOOKUP(Tabla_CSV_TMS_DEPOT[[#This Row],[NRO_REFERENCIA]],Descripciones!$A:$B,2,0))</f>
        <v>HALFSIM TUENTI PREPAGO PORTABILIDAD: 1 und</v>
      </c>
      <c r="AZ18" s="7" t="str">
        <f>TRIM(VLOOKUP(Tabla_CSV_TMS_DEPOT[[#This Row],[NRO_REFERENCIA]],Descripciones!$A:$C,3,0))</f>
        <v>SIMCARD</v>
      </c>
      <c r="BA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 spans="1:53" x14ac:dyDescent="0.25">
      <c r="A19" s="20" t="str">
        <f>Tabla_CSV_TMS_DEPOT[[#This Row],[NRO_REFERENCIA]]</f>
        <v>413399220</v>
      </c>
      <c r="B19" s="6" t="s">
        <v>47</v>
      </c>
      <c r="C19" s="8">
        <v>44858</v>
      </c>
      <c r="D19" s="6" t="s">
        <v>48</v>
      </c>
      <c r="E19" s="6" t="s">
        <v>363</v>
      </c>
      <c r="H19" s="6" t="s">
        <v>49</v>
      </c>
      <c r="I19" s="6" t="s">
        <v>50</v>
      </c>
      <c r="J19" s="6" t="s">
        <v>51</v>
      </c>
      <c r="K19" s="6" t="s">
        <v>10836</v>
      </c>
      <c r="L19" s="6" t="s">
        <v>10837</v>
      </c>
      <c r="O19" s="6" t="s">
        <v>219</v>
      </c>
      <c r="P19" s="6" t="s">
        <v>219</v>
      </c>
      <c r="Q19" s="6" t="s">
        <v>189</v>
      </c>
      <c r="R19" s="6" t="s">
        <v>10838</v>
      </c>
      <c r="W19" s="6" t="s">
        <v>10839</v>
      </c>
      <c r="X19" s="6" t="s">
        <v>10840</v>
      </c>
      <c r="Z19" s="6" t="s">
        <v>10841</v>
      </c>
      <c r="AA19" s="8">
        <v>44858</v>
      </c>
      <c r="AD19" s="6">
        <v>1</v>
      </c>
      <c r="AE19" s="6">
        <v>1</v>
      </c>
      <c r="AH19" s="6" t="s">
        <v>10842</v>
      </c>
      <c r="AI19" s="6" t="s">
        <v>54</v>
      </c>
      <c r="AJ19" s="6" t="s">
        <v>55</v>
      </c>
      <c r="AL19" s="6" t="s">
        <v>56</v>
      </c>
      <c r="AN19" s="6" t="s">
        <v>163</v>
      </c>
      <c r="AO19" s="6" t="s">
        <v>115</v>
      </c>
      <c r="AP19" s="8">
        <v>44858</v>
      </c>
      <c r="AR19" s="6" t="s">
        <v>10843</v>
      </c>
      <c r="AS19" s="6">
        <v>304432</v>
      </c>
      <c r="AT19" s="6" t="s">
        <v>57</v>
      </c>
      <c r="AU19" s="6" t="s">
        <v>58</v>
      </c>
      <c r="AV19" s="6">
        <v>1</v>
      </c>
      <c r="AW19" s="6" t="s">
        <v>364</v>
      </c>
      <c r="AX19" s="7" t="str">
        <f>VLOOKUP(Tabla_CSV_TMS_DEPOT[[#This Row],[CADENA_CRUCE_TMS]],TMS!A:G,6,0)</f>
        <v>ENTREGADO</v>
      </c>
      <c r="AY19" s="7" t="str">
        <f>TRIM(VLOOKUP(Tabla_CSV_TMS_DEPOT[[#This Row],[NRO_REFERENCIA]],Descripciones!$A:$B,2,0))</f>
        <v>HALFSIM TUENTI PREPAGO PORTABILIDAD: 1 und</v>
      </c>
      <c r="AZ19" s="7" t="str">
        <f>TRIM(VLOOKUP(Tabla_CSV_TMS_DEPOT[[#This Row],[NRO_REFERENCIA]],Descripciones!$A:$C,3,0))</f>
        <v>SIMCARD</v>
      </c>
      <c r="BA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 spans="1:53" x14ac:dyDescent="0.25">
      <c r="A20" s="20" t="str">
        <f>Tabla_CSV_TMS_DEPOT[[#This Row],[NRO_REFERENCIA]]</f>
        <v>413399224</v>
      </c>
      <c r="B20" s="6" t="s">
        <v>47</v>
      </c>
      <c r="C20" s="8">
        <v>44858</v>
      </c>
      <c r="D20" s="6" t="s">
        <v>48</v>
      </c>
      <c r="E20" s="6" t="s">
        <v>363</v>
      </c>
      <c r="H20" s="6" t="s">
        <v>49</v>
      </c>
      <c r="I20" s="6" t="s">
        <v>50</v>
      </c>
      <c r="J20" s="6" t="s">
        <v>51</v>
      </c>
      <c r="K20" s="6" t="s">
        <v>10844</v>
      </c>
      <c r="L20" s="6" t="s">
        <v>10845</v>
      </c>
      <c r="O20" s="6" t="s">
        <v>512</v>
      </c>
      <c r="P20" s="6" t="s">
        <v>512</v>
      </c>
      <c r="Q20" s="6" t="s">
        <v>319</v>
      </c>
      <c r="R20" s="6" t="s">
        <v>10846</v>
      </c>
      <c r="W20" s="6" t="s">
        <v>10847</v>
      </c>
      <c r="X20" s="6" t="s">
        <v>10848</v>
      </c>
      <c r="Z20" s="6" t="s">
        <v>10849</v>
      </c>
      <c r="AA20" s="8">
        <v>44858</v>
      </c>
      <c r="AD20" s="6">
        <v>1</v>
      </c>
      <c r="AE20" s="6">
        <v>1</v>
      </c>
      <c r="AH20" s="6" t="s">
        <v>10850</v>
      </c>
      <c r="AI20" s="6" t="s">
        <v>54</v>
      </c>
      <c r="AJ20" s="6" t="s">
        <v>55</v>
      </c>
      <c r="AL20" s="6" t="s">
        <v>56</v>
      </c>
      <c r="AN20" s="6" t="s">
        <v>163</v>
      </c>
      <c r="AO20" s="6" t="s">
        <v>115</v>
      </c>
      <c r="AP20" s="8">
        <v>44858</v>
      </c>
      <c r="AR20" s="6" t="s">
        <v>10851</v>
      </c>
      <c r="AS20" s="6">
        <v>304444</v>
      </c>
      <c r="AT20" s="6" t="s">
        <v>57</v>
      </c>
      <c r="AU20" s="6" t="s">
        <v>58</v>
      </c>
      <c r="AV20" s="6">
        <v>1</v>
      </c>
      <c r="AW20" s="6" t="s">
        <v>364</v>
      </c>
      <c r="AX20" s="7" t="str">
        <f>VLOOKUP(Tabla_CSV_TMS_DEPOT[[#This Row],[CADENA_CRUCE_TMS]],TMS!A:G,6,0)</f>
        <v>ENTREGADO</v>
      </c>
      <c r="AY20" s="7" t="str">
        <f>TRIM(VLOOKUP(Tabla_CSV_TMS_DEPOT[[#This Row],[NRO_REFERENCIA]],Descripciones!$A:$B,2,0))</f>
        <v>HALFSIM TUENTI PREPAGO PORTABILIDAD: 1 und</v>
      </c>
      <c r="AZ20" s="7" t="str">
        <f>TRIM(VLOOKUP(Tabla_CSV_TMS_DEPOT[[#This Row],[NRO_REFERENCIA]],Descripciones!$A:$C,3,0))</f>
        <v>SIMCARD</v>
      </c>
      <c r="BA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 spans="1:53" x14ac:dyDescent="0.25">
      <c r="A21" s="20" t="str">
        <f>Tabla_CSV_TMS_DEPOT[[#This Row],[NRO_REFERENCIA]]</f>
        <v>413399225</v>
      </c>
      <c r="B21" s="6" t="s">
        <v>47</v>
      </c>
      <c r="C21" s="8">
        <v>44858</v>
      </c>
      <c r="D21" s="6" t="s">
        <v>48</v>
      </c>
      <c r="E21" s="6" t="s">
        <v>363</v>
      </c>
      <c r="H21" s="6" t="s">
        <v>49</v>
      </c>
      <c r="I21" s="6" t="s">
        <v>50</v>
      </c>
      <c r="J21" s="6" t="s">
        <v>51</v>
      </c>
      <c r="K21" s="6" t="s">
        <v>10844</v>
      </c>
      <c r="L21" s="6" t="s">
        <v>10852</v>
      </c>
      <c r="O21" s="6" t="s">
        <v>512</v>
      </c>
      <c r="P21" s="6" t="s">
        <v>512</v>
      </c>
      <c r="Q21" s="6" t="s">
        <v>319</v>
      </c>
      <c r="R21" s="6" t="s">
        <v>10853</v>
      </c>
      <c r="W21" s="6" t="s">
        <v>10847</v>
      </c>
      <c r="X21" s="6" t="s">
        <v>10854</v>
      </c>
      <c r="Z21" s="6" t="s">
        <v>10855</v>
      </c>
      <c r="AA21" s="8">
        <v>44858</v>
      </c>
      <c r="AD21" s="6">
        <v>1</v>
      </c>
      <c r="AE21" s="6">
        <v>1</v>
      </c>
      <c r="AH21" s="6" t="s">
        <v>10850</v>
      </c>
      <c r="AI21" s="6" t="s">
        <v>54</v>
      </c>
      <c r="AJ21" s="6" t="s">
        <v>55</v>
      </c>
      <c r="AL21" s="6" t="s">
        <v>56</v>
      </c>
      <c r="AN21" s="6" t="s">
        <v>163</v>
      </c>
      <c r="AO21" s="6" t="s">
        <v>115</v>
      </c>
      <c r="AP21" s="8">
        <v>44858</v>
      </c>
      <c r="AR21" s="6" t="s">
        <v>10856</v>
      </c>
      <c r="AS21" s="6">
        <v>304445</v>
      </c>
      <c r="AT21" s="6" t="s">
        <v>57</v>
      </c>
      <c r="AU21" s="6" t="s">
        <v>58</v>
      </c>
      <c r="AV21" s="6">
        <v>1</v>
      </c>
      <c r="AW21" s="6" t="s">
        <v>364</v>
      </c>
      <c r="AX21" s="7" t="str">
        <f>VLOOKUP(Tabla_CSV_TMS_DEPOT[[#This Row],[CADENA_CRUCE_TMS]],TMS!A:G,6,0)</f>
        <v>ENTREGADO</v>
      </c>
      <c r="AY21" s="7" t="str">
        <f>TRIM(VLOOKUP(Tabla_CSV_TMS_DEPOT[[#This Row],[NRO_REFERENCIA]],Descripciones!$A:$B,2,0))</f>
        <v>HALFSIM TUENTI PREPAGO PORTABILIDAD: 1 und</v>
      </c>
      <c r="AZ21" s="7" t="str">
        <f>TRIM(VLOOKUP(Tabla_CSV_TMS_DEPOT[[#This Row],[NRO_REFERENCIA]],Descripciones!$A:$C,3,0))</f>
        <v>SIMCARD</v>
      </c>
      <c r="BA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 spans="1:53" x14ac:dyDescent="0.25">
      <c r="A22" s="20" t="str">
        <f>Tabla_CSV_TMS_DEPOT[[#This Row],[NRO_REFERENCIA]]</f>
        <v>413399232</v>
      </c>
      <c r="B22" s="6" t="s">
        <v>47</v>
      </c>
      <c r="C22" s="8">
        <v>44858</v>
      </c>
      <c r="D22" s="6" t="s">
        <v>48</v>
      </c>
      <c r="E22" s="6" t="s">
        <v>363</v>
      </c>
      <c r="H22" s="6" t="s">
        <v>49</v>
      </c>
      <c r="I22" s="6" t="s">
        <v>50</v>
      </c>
      <c r="J22" s="6" t="s">
        <v>51</v>
      </c>
      <c r="K22" s="6" t="s">
        <v>10857</v>
      </c>
      <c r="L22" s="6" t="s">
        <v>978</v>
      </c>
      <c r="O22" s="6" t="s">
        <v>67</v>
      </c>
      <c r="P22" s="6" t="s">
        <v>67</v>
      </c>
      <c r="Q22" s="6" t="s">
        <v>462</v>
      </c>
      <c r="R22" s="6" t="s">
        <v>10858</v>
      </c>
      <c r="W22" s="6" t="s">
        <v>10859</v>
      </c>
      <c r="X22" s="6" t="s">
        <v>10860</v>
      </c>
      <c r="Z22" s="6" t="s">
        <v>10861</v>
      </c>
      <c r="AA22" s="8">
        <v>44858</v>
      </c>
      <c r="AD22" s="6">
        <v>1</v>
      </c>
      <c r="AE22" s="6">
        <v>1</v>
      </c>
      <c r="AH22" s="6" t="s">
        <v>53</v>
      </c>
      <c r="AI22" s="6" t="s">
        <v>54</v>
      </c>
      <c r="AJ22" s="6" t="s">
        <v>168</v>
      </c>
      <c r="AL22" s="6" t="s">
        <v>56</v>
      </c>
      <c r="AN22" s="6" t="s">
        <v>163</v>
      </c>
      <c r="AO22" s="6" t="s">
        <v>115</v>
      </c>
      <c r="AP22" s="8">
        <v>44858</v>
      </c>
      <c r="AR22" s="6" t="s">
        <v>10862</v>
      </c>
      <c r="AS22" s="6">
        <v>304645</v>
      </c>
      <c r="AT22" s="6" t="s">
        <v>57</v>
      </c>
      <c r="AU22" s="6" t="s">
        <v>58</v>
      </c>
      <c r="AV22" s="6">
        <v>1</v>
      </c>
      <c r="AW22" s="6" t="s">
        <v>362</v>
      </c>
      <c r="AX22" s="7" t="str">
        <f>VLOOKUP(Tabla_CSV_TMS_DEPOT[[#This Row],[CADENA_CRUCE_TMS]],TMS!A:G,6,0)</f>
        <v>ENTREGADO</v>
      </c>
      <c r="AY22" s="7" t="str">
        <f>TRIM(VLOOKUP(Tabla_CSV_TMS_DEPOT[[#This Row],[NRO_REFERENCIA]],Descripciones!$A:$B,2,0))</f>
        <v>HALFSIM TUENTI PREPAGO PORTABILIDAD: 1 und</v>
      </c>
      <c r="AZ22" s="7" t="str">
        <f>TRIM(VLOOKUP(Tabla_CSV_TMS_DEPOT[[#This Row],[NRO_REFERENCIA]],Descripciones!$A:$C,3,0))</f>
        <v>SIMCARD</v>
      </c>
      <c r="BA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 spans="1:53" x14ac:dyDescent="0.25">
      <c r="A23" s="20" t="str">
        <f>Tabla_CSV_TMS_DEPOT[[#This Row],[NRO_REFERENCIA]]</f>
        <v>413399237</v>
      </c>
      <c r="B23" s="6" t="s">
        <v>47</v>
      </c>
      <c r="C23" s="8">
        <v>44858</v>
      </c>
      <c r="D23" s="6" t="s">
        <v>48</v>
      </c>
      <c r="E23" s="6" t="s">
        <v>363</v>
      </c>
      <c r="H23" s="6" t="s">
        <v>49</v>
      </c>
      <c r="I23" s="6" t="s">
        <v>50</v>
      </c>
      <c r="J23" s="6" t="s">
        <v>51</v>
      </c>
      <c r="K23" s="6" t="s">
        <v>10863</v>
      </c>
      <c r="L23" s="6" t="s">
        <v>10864</v>
      </c>
      <c r="O23" s="6" t="s">
        <v>2443</v>
      </c>
      <c r="P23" s="6" t="s">
        <v>2443</v>
      </c>
      <c r="Q23" s="6" t="s">
        <v>189</v>
      </c>
      <c r="R23" s="6" t="s">
        <v>10865</v>
      </c>
      <c r="W23" s="6" t="s">
        <v>10866</v>
      </c>
      <c r="X23" s="6" t="s">
        <v>10867</v>
      </c>
      <c r="Z23" s="6" t="s">
        <v>10868</v>
      </c>
      <c r="AA23" s="8">
        <v>44858</v>
      </c>
      <c r="AD23" s="6">
        <v>1</v>
      </c>
      <c r="AE23" s="6">
        <v>1</v>
      </c>
      <c r="AH23" s="6" t="s">
        <v>10869</v>
      </c>
      <c r="AI23" s="6" t="s">
        <v>54</v>
      </c>
      <c r="AJ23" s="6" t="s">
        <v>55</v>
      </c>
      <c r="AL23" s="6" t="s">
        <v>56</v>
      </c>
      <c r="AN23" s="6" t="s">
        <v>163</v>
      </c>
      <c r="AO23" s="6" t="s">
        <v>115</v>
      </c>
      <c r="AP23" s="8">
        <v>44858</v>
      </c>
      <c r="AR23" s="6" t="s">
        <v>10870</v>
      </c>
      <c r="AS23" s="6">
        <v>304613</v>
      </c>
      <c r="AT23" s="6" t="s">
        <v>57</v>
      </c>
      <c r="AU23" s="6" t="s">
        <v>58</v>
      </c>
      <c r="AV23" s="6">
        <v>1</v>
      </c>
      <c r="AW23" s="6" t="s">
        <v>364</v>
      </c>
      <c r="AX23" s="7" t="str">
        <f>VLOOKUP(Tabla_CSV_TMS_DEPOT[[#This Row],[CADENA_CRUCE_TMS]],TMS!A:G,6,0)</f>
        <v>ENTREGADO</v>
      </c>
      <c r="AY23" s="7" t="str">
        <f>TRIM(VLOOKUP(Tabla_CSV_TMS_DEPOT[[#This Row],[NRO_REFERENCIA]],Descripciones!$A:$B,2,0))</f>
        <v>HALFSIM TUENTI PREPAGO PORTABILIDAD: 1 und</v>
      </c>
      <c r="AZ23" s="7" t="str">
        <f>TRIM(VLOOKUP(Tabla_CSV_TMS_DEPOT[[#This Row],[NRO_REFERENCIA]],Descripciones!$A:$C,3,0))</f>
        <v>SIMCARD</v>
      </c>
      <c r="BA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 spans="1:53" x14ac:dyDescent="0.25">
      <c r="A24" s="20" t="str">
        <f>Tabla_CSV_TMS_DEPOT[[#This Row],[NRO_REFERENCIA]]</f>
        <v>413399238</v>
      </c>
      <c r="B24" s="6" t="s">
        <v>47</v>
      </c>
      <c r="C24" s="8">
        <v>44858</v>
      </c>
      <c r="D24" s="6" t="s">
        <v>48</v>
      </c>
      <c r="E24" s="6" t="s">
        <v>363</v>
      </c>
      <c r="H24" s="6" t="s">
        <v>49</v>
      </c>
      <c r="I24" s="6" t="s">
        <v>50</v>
      </c>
      <c r="J24" s="6" t="s">
        <v>51</v>
      </c>
      <c r="K24" s="6" t="s">
        <v>10871</v>
      </c>
      <c r="L24" s="6" t="s">
        <v>10872</v>
      </c>
      <c r="O24" s="6" t="s">
        <v>553</v>
      </c>
      <c r="P24" s="6" t="s">
        <v>553</v>
      </c>
      <c r="Q24" s="6" t="s">
        <v>196</v>
      </c>
      <c r="R24" s="6" t="s">
        <v>10873</v>
      </c>
      <c r="W24" s="6" t="s">
        <v>10874</v>
      </c>
      <c r="X24" s="6" t="s">
        <v>10875</v>
      </c>
      <c r="Z24" s="6" t="s">
        <v>10876</v>
      </c>
      <c r="AA24" s="8">
        <v>44858</v>
      </c>
      <c r="AD24" s="6">
        <v>1</v>
      </c>
      <c r="AE24" s="6">
        <v>1</v>
      </c>
      <c r="AH24" s="6" t="s">
        <v>10877</v>
      </c>
      <c r="AI24" s="6" t="s">
        <v>54</v>
      </c>
      <c r="AJ24" s="6" t="s">
        <v>55</v>
      </c>
      <c r="AL24" s="6" t="s">
        <v>56</v>
      </c>
      <c r="AN24" s="6" t="s">
        <v>163</v>
      </c>
      <c r="AO24" s="6" t="s">
        <v>115</v>
      </c>
      <c r="AP24" s="8">
        <v>44858</v>
      </c>
      <c r="AR24" s="6" t="s">
        <v>10878</v>
      </c>
      <c r="AS24" s="6">
        <v>304618</v>
      </c>
      <c r="AT24" s="6" t="s">
        <v>57</v>
      </c>
      <c r="AU24" s="6" t="s">
        <v>58</v>
      </c>
      <c r="AV24" s="6">
        <v>1</v>
      </c>
      <c r="AW24" s="6" t="s">
        <v>364</v>
      </c>
      <c r="AX24" s="7" t="str">
        <f>VLOOKUP(Tabla_CSV_TMS_DEPOT[[#This Row],[CADENA_CRUCE_TMS]],TMS!A:G,6,0)</f>
        <v>ENTREGADO</v>
      </c>
      <c r="AY24" s="7" t="str">
        <f>TRIM(VLOOKUP(Tabla_CSV_TMS_DEPOT[[#This Row],[NRO_REFERENCIA]],Descripciones!$A:$B,2,0))</f>
        <v>HALFSIM TUENTI PREPAGO PORTABILIDAD: 1 und</v>
      </c>
      <c r="AZ24" s="7" t="str">
        <f>TRIM(VLOOKUP(Tabla_CSV_TMS_DEPOT[[#This Row],[NRO_REFERENCIA]],Descripciones!$A:$C,3,0))</f>
        <v>SIMCARD</v>
      </c>
      <c r="BA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 spans="1:53" x14ac:dyDescent="0.25">
      <c r="A25" s="20" t="str">
        <f>Tabla_CSV_TMS_DEPOT[[#This Row],[NRO_REFERENCIA]]</f>
        <v>413399245</v>
      </c>
      <c r="B25" s="6" t="s">
        <v>47</v>
      </c>
      <c r="C25" s="8">
        <v>44858</v>
      </c>
      <c r="D25" s="6" t="s">
        <v>48</v>
      </c>
      <c r="E25" s="6" t="s">
        <v>363</v>
      </c>
      <c r="H25" s="6" t="s">
        <v>49</v>
      </c>
      <c r="I25" s="6" t="s">
        <v>50</v>
      </c>
      <c r="J25" s="6" t="s">
        <v>51</v>
      </c>
      <c r="K25" s="6" t="s">
        <v>10879</v>
      </c>
      <c r="L25" s="6" t="s">
        <v>10880</v>
      </c>
      <c r="O25" s="6" t="s">
        <v>284</v>
      </c>
      <c r="P25" s="6" t="s">
        <v>284</v>
      </c>
      <c r="Q25" s="6" t="s">
        <v>166</v>
      </c>
      <c r="R25" s="6" t="s">
        <v>10881</v>
      </c>
      <c r="W25" s="6" t="s">
        <v>10882</v>
      </c>
      <c r="X25" s="6" t="s">
        <v>10883</v>
      </c>
      <c r="Z25" s="6" t="s">
        <v>10884</v>
      </c>
      <c r="AA25" s="8">
        <v>44858</v>
      </c>
      <c r="AD25" s="6">
        <v>1</v>
      </c>
      <c r="AE25" s="6">
        <v>1</v>
      </c>
      <c r="AH25" s="6" t="s">
        <v>10885</v>
      </c>
      <c r="AI25" s="6" t="s">
        <v>54</v>
      </c>
      <c r="AJ25" s="6" t="s">
        <v>55</v>
      </c>
      <c r="AL25" s="6" t="s">
        <v>56</v>
      </c>
      <c r="AN25" s="6" t="s">
        <v>163</v>
      </c>
      <c r="AO25" s="6" t="s">
        <v>115</v>
      </c>
      <c r="AP25" s="8">
        <v>44858</v>
      </c>
      <c r="AR25" s="6" t="s">
        <v>10886</v>
      </c>
      <c r="AS25" s="6">
        <v>304653</v>
      </c>
      <c r="AT25" s="6" t="s">
        <v>57</v>
      </c>
      <c r="AU25" s="6" t="s">
        <v>58</v>
      </c>
      <c r="AV25" s="6">
        <v>1</v>
      </c>
      <c r="AW25" s="6" t="s">
        <v>364</v>
      </c>
      <c r="AX25" s="7" t="str">
        <f>VLOOKUP(Tabla_CSV_TMS_DEPOT[[#This Row],[CADENA_CRUCE_TMS]],TMS!A:G,6,0)</f>
        <v>ENTREGADO</v>
      </c>
      <c r="AY25" s="7" t="str">
        <f>TRIM(VLOOKUP(Tabla_CSV_TMS_DEPOT[[#This Row],[NRO_REFERENCIA]],Descripciones!$A:$B,2,0))</f>
        <v>HALFSIM TUENTI PREPAGO PORTABILIDAD: 1 und</v>
      </c>
      <c r="AZ25" s="7" t="str">
        <f>TRIM(VLOOKUP(Tabla_CSV_TMS_DEPOT[[#This Row],[NRO_REFERENCIA]],Descripciones!$A:$C,3,0))</f>
        <v>SIMCARD</v>
      </c>
      <c r="BA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 spans="1:53" x14ac:dyDescent="0.25">
      <c r="A26" s="20" t="str">
        <f>Tabla_CSV_TMS_DEPOT[[#This Row],[NRO_REFERENCIA]]</f>
        <v>413399260</v>
      </c>
      <c r="B26" s="6" t="s">
        <v>47</v>
      </c>
      <c r="C26" s="8">
        <v>44858</v>
      </c>
      <c r="D26" s="6" t="s">
        <v>48</v>
      </c>
      <c r="E26" s="6" t="s">
        <v>363</v>
      </c>
      <c r="H26" s="6" t="s">
        <v>49</v>
      </c>
      <c r="I26" s="6" t="s">
        <v>50</v>
      </c>
      <c r="J26" s="6" t="s">
        <v>51</v>
      </c>
      <c r="K26" s="6" t="s">
        <v>10887</v>
      </c>
      <c r="L26" s="6" t="s">
        <v>10888</v>
      </c>
      <c r="O26" s="6" t="s">
        <v>1394</v>
      </c>
      <c r="P26" s="6" t="s">
        <v>1394</v>
      </c>
      <c r="Q26" s="6" t="s">
        <v>2877</v>
      </c>
      <c r="R26" s="6" t="s">
        <v>10889</v>
      </c>
      <c r="W26" s="6" t="s">
        <v>10890</v>
      </c>
      <c r="X26" s="6" t="s">
        <v>10891</v>
      </c>
      <c r="Z26" s="6" t="s">
        <v>10892</v>
      </c>
      <c r="AA26" s="8">
        <v>44858</v>
      </c>
      <c r="AD26" s="6">
        <v>1</v>
      </c>
      <c r="AE26" s="6">
        <v>1</v>
      </c>
      <c r="AH26" s="6" t="s">
        <v>10893</v>
      </c>
      <c r="AI26" s="6" t="s">
        <v>54</v>
      </c>
      <c r="AJ26" s="6" t="s">
        <v>55</v>
      </c>
      <c r="AL26" s="6" t="s">
        <v>56</v>
      </c>
      <c r="AN26" s="6" t="s">
        <v>163</v>
      </c>
      <c r="AO26" s="6" t="s">
        <v>115</v>
      </c>
      <c r="AP26" s="8">
        <v>44858</v>
      </c>
      <c r="AR26" s="6" t="s">
        <v>10894</v>
      </c>
      <c r="AS26" s="6">
        <v>304612</v>
      </c>
      <c r="AT26" s="6" t="s">
        <v>57</v>
      </c>
      <c r="AU26" s="6" t="s">
        <v>58</v>
      </c>
      <c r="AV26" s="6">
        <v>1</v>
      </c>
      <c r="AW26" s="6" t="s">
        <v>362</v>
      </c>
      <c r="AX26" s="7" t="str">
        <f>VLOOKUP(Tabla_CSV_TMS_DEPOT[[#This Row],[CADENA_CRUCE_TMS]],TMS!A:G,6,0)</f>
        <v>ENTREGADO</v>
      </c>
      <c r="AY26" s="7" t="str">
        <f>TRIM(VLOOKUP(Tabla_CSV_TMS_DEPOT[[#This Row],[NRO_REFERENCIA]],Descripciones!$A:$B,2,0))</f>
        <v>HALFSIM TUENTI PREPAGO PORTABILIDAD: 1 und</v>
      </c>
      <c r="AZ26" s="7" t="str">
        <f>TRIM(VLOOKUP(Tabla_CSV_TMS_DEPOT[[#This Row],[NRO_REFERENCIA]],Descripciones!$A:$C,3,0))</f>
        <v>SIMCARD</v>
      </c>
      <c r="BA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 spans="1:53" x14ac:dyDescent="0.25">
      <c r="A27" s="20" t="str">
        <f>Tabla_CSV_TMS_DEPOT[[#This Row],[NRO_REFERENCIA]]</f>
        <v>413399268</v>
      </c>
      <c r="B27" s="6" t="s">
        <v>47</v>
      </c>
      <c r="C27" s="8">
        <v>44858</v>
      </c>
      <c r="D27" s="6" t="s">
        <v>48</v>
      </c>
      <c r="E27" s="6" t="s">
        <v>363</v>
      </c>
      <c r="H27" s="6" t="s">
        <v>49</v>
      </c>
      <c r="I27" s="6" t="s">
        <v>50</v>
      </c>
      <c r="J27" s="6" t="s">
        <v>51</v>
      </c>
      <c r="K27" s="6" t="s">
        <v>10895</v>
      </c>
      <c r="L27" s="6" t="s">
        <v>10896</v>
      </c>
      <c r="O27" s="6" t="s">
        <v>233</v>
      </c>
      <c r="P27" s="6" t="s">
        <v>233</v>
      </c>
      <c r="Q27" s="6" t="s">
        <v>352</v>
      </c>
      <c r="R27" s="6" t="s">
        <v>10897</v>
      </c>
      <c r="W27" s="6" t="s">
        <v>10898</v>
      </c>
      <c r="X27" s="6" t="s">
        <v>10899</v>
      </c>
      <c r="Z27" s="6" t="s">
        <v>10900</v>
      </c>
      <c r="AA27" s="8">
        <v>44858</v>
      </c>
      <c r="AD27" s="6">
        <v>1</v>
      </c>
      <c r="AE27" s="6">
        <v>1</v>
      </c>
      <c r="AH27" s="6" t="s">
        <v>10901</v>
      </c>
      <c r="AI27" s="6" t="s">
        <v>54</v>
      </c>
      <c r="AJ27" s="6" t="s">
        <v>55</v>
      </c>
      <c r="AL27" s="6" t="s">
        <v>56</v>
      </c>
      <c r="AN27" s="6" t="s">
        <v>163</v>
      </c>
      <c r="AO27" s="6" t="s">
        <v>115</v>
      </c>
      <c r="AP27" s="8">
        <v>44858</v>
      </c>
      <c r="AR27" s="6" t="s">
        <v>10902</v>
      </c>
      <c r="AS27" s="6">
        <v>304616</v>
      </c>
      <c r="AT27" s="6" t="s">
        <v>57</v>
      </c>
      <c r="AU27" s="6" t="s">
        <v>58</v>
      </c>
      <c r="AV27" s="6">
        <v>1</v>
      </c>
      <c r="AW27" s="6" t="s">
        <v>364</v>
      </c>
      <c r="AX27" s="7" t="str">
        <f>VLOOKUP(Tabla_CSV_TMS_DEPOT[[#This Row],[CADENA_CRUCE_TMS]],TMS!A:G,6,0)</f>
        <v>ENTREGADO</v>
      </c>
      <c r="AY27" s="7" t="str">
        <f>TRIM(VLOOKUP(Tabla_CSV_TMS_DEPOT[[#This Row],[NRO_REFERENCIA]],Descripciones!$A:$B,2,0))</f>
        <v>HALFSIM TUENTI PREPAGO PORTABILIDAD: 1 und</v>
      </c>
      <c r="AZ27" s="7" t="str">
        <f>TRIM(VLOOKUP(Tabla_CSV_TMS_DEPOT[[#This Row],[NRO_REFERENCIA]],Descripciones!$A:$C,3,0))</f>
        <v>SIMCARD</v>
      </c>
      <c r="BA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 spans="1:53" x14ac:dyDescent="0.25">
      <c r="A28" s="20" t="str">
        <f>Tabla_CSV_TMS_DEPOT[[#This Row],[NRO_REFERENCIA]]</f>
        <v>413399270</v>
      </c>
      <c r="B28" s="6" t="s">
        <v>47</v>
      </c>
      <c r="C28" s="8">
        <v>44858</v>
      </c>
      <c r="D28" s="6" t="s">
        <v>48</v>
      </c>
      <c r="E28" s="6" t="s">
        <v>363</v>
      </c>
      <c r="H28" s="6" t="s">
        <v>49</v>
      </c>
      <c r="I28" s="6" t="s">
        <v>50</v>
      </c>
      <c r="J28" s="6" t="s">
        <v>51</v>
      </c>
      <c r="K28" s="6" t="s">
        <v>10903</v>
      </c>
      <c r="L28" s="6" t="s">
        <v>10864</v>
      </c>
      <c r="O28" s="6" t="s">
        <v>2443</v>
      </c>
      <c r="P28" s="6" t="s">
        <v>2443</v>
      </c>
      <c r="Q28" s="6" t="s">
        <v>189</v>
      </c>
      <c r="R28" s="6" t="s">
        <v>10904</v>
      </c>
      <c r="W28" s="6" t="s">
        <v>10905</v>
      </c>
      <c r="X28" s="6" t="s">
        <v>10906</v>
      </c>
      <c r="Z28" s="6" t="s">
        <v>10907</v>
      </c>
      <c r="AA28" s="8">
        <v>44858</v>
      </c>
      <c r="AD28" s="6">
        <v>1</v>
      </c>
      <c r="AE28" s="6">
        <v>1</v>
      </c>
      <c r="AH28" s="6" t="s">
        <v>10869</v>
      </c>
      <c r="AI28" s="6" t="s">
        <v>54</v>
      </c>
      <c r="AJ28" s="6" t="s">
        <v>936</v>
      </c>
      <c r="AL28" s="6" t="s">
        <v>56</v>
      </c>
      <c r="AN28" s="6" t="s">
        <v>163</v>
      </c>
      <c r="AO28" s="6" t="s">
        <v>115</v>
      </c>
      <c r="AP28" s="8">
        <v>44858</v>
      </c>
      <c r="AR28" s="6" t="s">
        <v>10908</v>
      </c>
      <c r="AS28" s="6">
        <v>304655</v>
      </c>
      <c r="AT28" s="6" t="s">
        <v>57</v>
      </c>
      <c r="AU28" s="6" t="s">
        <v>58</v>
      </c>
      <c r="AV28" s="6">
        <v>1</v>
      </c>
      <c r="AW28" s="6" t="s">
        <v>364</v>
      </c>
      <c r="AX28" s="7" t="str">
        <f>VLOOKUP(Tabla_CSV_TMS_DEPOT[[#This Row],[CADENA_CRUCE_TMS]],TMS!A:G,6,0)</f>
        <v>ENTREGADO</v>
      </c>
      <c r="AY28" s="7" t="str">
        <f>TRIM(VLOOKUP(Tabla_CSV_TMS_DEPOT[[#This Row],[NRO_REFERENCIA]],Descripciones!$A:$B,2,0))</f>
        <v>HALFSIM TUENTI PREPAGO PORTABILIDAD: 1 und</v>
      </c>
      <c r="AZ28" s="7" t="str">
        <f>TRIM(VLOOKUP(Tabla_CSV_TMS_DEPOT[[#This Row],[NRO_REFERENCIA]],Descripciones!$A:$C,3,0))</f>
        <v>SIMCARD</v>
      </c>
      <c r="BA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 spans="1:53" x14ac:dyDescent="0.25">
      <c r="A29" s="20" t="str">
        <f>Tabla_CSV_TMS_DEPOT[[#This Row],[NRO_REFERENCIA]]</f>
        <v>413399274</v>
      </c>
      <c r="B29" s="6" t="s">
        <v>47</v>
      </c>
      <c r="C29" s="8">
        <v>44858</v>
      </c>
      <c r="D29" s="6" t="s">
        <v>48</v>
      </c>
      <c r="E29" s="6" t="s">
        <v>363</v>
      </c>
      <c r="H29" s="6" t="s">
        <v>49</v>
      </c>
      <c r="I29" s="6" t="s">
        <v>50</v>
      </c>
      <c r="J29" s="6" t="s">
        <v>51</v>
      </c>
      <c r="K29" s="6" t="s">
        <v>10903</v>
      </c>
      <c r="L29" s="6" t="s">
        <v>10909</v>
      </c>
      <c r="O29" s="6" t="s">
        <v>2443</v>
      </c>
      <c r="P29" s="6" t="s">
        <v>2443</v>
      </c>
      <c r="Q29" s="6" t="s">
        <v>189</v>
      </c>
      <c r="R29" s="6" t="s">
        <v>10910</v>
      </c>
      <c r="W29" s="6" t="s">
        <v>10905</v>
      </c>
      <c r="X29" s="6" t="s">
        <v>10911</v>
      </c>
      <c r="Z29" s="6" t="s">
        <v>10912</v>
      </c>
      <c r="AA29" s="8">
        <v>44858</v>
      </c>
      <c r="AD29" s="6">
        <v>1</v>
      </c>
      <c r="AE29" s="6">
        <v>1</v>
      </c>
      <c r="AH29" s="6" t="s">
        <v>10869</v>
      </c>
      <c r="AI29" s="6" t="s">
        <v>54</v>
      </c>
      <c r="AJ29" s="6" t="s">
        <v>936</v>
      </c>
      <c r="AL29" s="6" t="s">
        <v>56</v>
      </c>
      <c r="AN29" s="6" t="s">
        <v>163</v>
      </c>
      <c r="AO29" s="6" t="s">
        <v>115</v>
      </c>
      <c r="AP29" s="8">
        <v>44858</v>
      </c>
      <c r="AR29" s="6" t="s">
        <v>10913</v>
      </c>
      <c r="AS29" s="6">
        <v>304647</v>
      </c>
      <c r="AT29" s="6" t="s">
        <v>57</v>
      </c>
      <c r="AU29" s="6" t="s">
        <v>58</v>
      </c>
      <c r="AV29" s="6">
        <v>1</v>
      </c>
      <c r="AW29" s="6" t="s">
        <v>364</v>
      </c>
      <c r="AX29" s="7" t="str">
        <f>VLOOKUP(Tabla_CSV_TMS_DEPOT[[#This Row],[CADENA_CRUCE_TMS]],TMS!A:G,6,0)</f>
        <v>ENTREGADO</v>
      </c>
      <c r="AY29" s="7" t="str">
        <f>TRIM(VLOOKUP(Tabla_CSV_TMS_DEPOT[[#This Row],[NRO_REFERENCIA]],Descripciones!$A:$B,2,0))</f>
        <v>HALFSIM TUENTI PREPAGO PORTABILIDAD: 1 und</v>
      </c>
      <c r="AZ29" s="7" t="str">
        <f>TRIM(VLOOKUP(Tabla_CSV_TMS_DEPOT[[#This Row],[NRO_REFERENCIA]],Descripciones!$A:$C,3,0))</f>
        <v>SIMCARD</v>
      </c>
      <c r="BA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 spans="1:53" x14ac:dyDescent="0.25">
      <c r="A30" s="20" t="str">
        <f>Tabla_CSV_TMS_DEPOT[[#This Row],[NRO_REFERENCIA]]</f>
        <v>413399279</v>
      </c>
      <c r="B30" s="6" t="s">
        <v>47</v>
      </c>
      <c r="C30" s="8">
        <v>44858</v>
      </c>
      <c r="D30" s="6" t="s">
        <v>48</v>
      </c>
      <c r="E30" s="6" t="s">
        <v>363</v>
      </c>
      <c r="H30" s="6" t="s">
        <v>49</v>
      </c>
      <c r="I30" s="6" t="s">
        <v>50</v>
      </c>
      <c r="J30" s="6" t="s">
        <v>51</v>
      </c>
      <c r="K30" s="6" t="s">
        <v>10914</v>
      </c>
      <c r="L30" s="6" t="s">
        <v>10915</v>
      </c>
      <c r="O30" s="6" t="s">
        <v>556</v>
      </c>
      <c r="P30" s="6" t="s">
        <v>556</v>
      </c>
      <c r="Q30" s="6" t="s">
        <v>187</v>
      </c>
      <c r="R30" s="6" t="s">
        <v>10916</v>
      </c>
      <c r="W30" s="6" t="s">
        <v>10917</v>
      </c>
      <c r="X30" s="6" t="s">
        <v>10918</v>
      </c>
      <c r="Z30" s="6" t="s">
        <v>10919</v>
      </c>
      <c r="AA30" s="8">
        <v>44858</v>
      </c>
      <c r="AD30" s="6">
        <v>1</v>
      </c>
      <c r="AE30" s="6">
        <v>1</v>
      </c>
      <c r="AH30" s="6" t="s">
        <v>10920</v>
      </c>
      <c r="AI30" s="6" t="s">
        <v>54</v>
      </c>
      <c r="AJ30" s="6" t="s">
        <v>55</v>
      </c>
      <c r="AL30" s="6" t="s">
        <v>56</v>
      </c>
      <c r="AN30" s="6" t="s">
        <v>163</v>
      </c>
      <c r="AO30" s="6" t="s">
        <v>115</v>
      </c>
      <c r="AP30" s="8">
        <v>44858</v>
      </c>
      <c r="AR30" s="6" t="s">
        <v>10921</v>
      </c>
      <c r="AS30" s="6">
        <v>304605</v>
      </c>
      <c r="AT30" s="6" t="s">
        <v>57</v>
      </c>
      <c r="AU30" s="6" t="s">
        <v>58</v>
      </c>
      <c r="AV30" s="6">
        <v>1</v>
      </c>
      <c r="AW30" s="6" t="s">
        <v>364</v>
      </c>
      <c r="AX30" s="7" t="str">
        <f>VLOOKUP(Tabla_CSV_TMS_DEPOT[[#This Row],[CADENA_CRUCE_TMS]],TMS!A:G,6,0)</f>
        <v>ENTREGADO</v>
      </c>
      <c r="AY30" s="7" t="str">
        <f>TRIM(VLOOKUP(Tabla_CSV_TMS_DEPOT[[#This Row],[NRO_REFERENCIA]],Descripciones!$A:$B,2,0))</f>
        <v>HALFSIM TUENTI PREPAGO PORTABILIDAD: 1 und</v>
      </c>
      <c r="AZ30" s="7" t="str">
        <f>TRIM(VLOOKUP(Tabla_CSV_TMS_DEPOT[[#This Row],[NRO_REFERENCIA]],Descripciones!$A:$C,3,0))</f>
        <v>SIMCARD</v>
      </c>
      <c r="BA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 spans="1:53" x14ac:dyDescent="0.25">
      <c r="A31" s="20" t="str">
        <f>Tabla_CSV_TMS_DEPOT[[#This Row],[NRO_REFERENCIA]]</f>
        <v>413400824</v>
      </c>
      <c r="B31" s="6" t="s">
        <v>47</v>
      </c>
      <c r="C31" s="8">
        <v>44858</v>
      </c>
      <c r="D31" s="6" t="s">
        <v>48</v>
      </c>
      <c r="E31" s="6" t="s">
        <v>363</v>
      </c>
      <c r="H31" s="6" t="s">
        <v>49</v>
      </c>
      <c r="I31" s="6" t="s">
        <v>50</v>
      </c>
      <c r="J31" s="6" t="s">
        <v>51</v>
      </c>
      <c r="K31" s="6" t="s">
        <v>10929</v>
      </c>
      <c r="L31" s="6" t="s">
        <v>10930</v>
      </c>
      <c r="O31" s="6" t="s">
        <v>10247</v>
      </c>
      <c r="P31" s="6" t="s">
        <v>10247</v>
      </c>
      <c r="Q31" s="6" t="s">
        <v>10931</v>
      </c>
      <c r="R31" s="6" t="s">
        <v>10932</v>
      </c>
      <c r="W31" s="6" t="s">
        <v>10933</v>
      </c>
      <c r="X31" s="6" t="s">
        <v>10934</v>
      </c>
      <c r="Z31" s="6" t="s">
        <v>10935</v>
      </c>
      <c r="AA31" s="8">
        <v>44858</v>
      </c>
      <c r="AD31" s="6">
        <v>1</v>
      </c>
      <c r="AE31" s="6">
        <v>1</v>
      </c>
      <c r="AH31" s="6" t="s">
        <v>10936</v>
      </c>
      <c r="AI31" s="6" t="s">
        <v>54</v>
      </c>
      <c r="AJ31" s="6" t="s">
        <v>55</v>
      </c>
      <c r="AL31" s="6" t="s">
        <v>56</v>
      </c>
      <c r="AN31" s="6" t="s">
        <v>163</v>
      </c>
      <c r="AO31" s="6" t="s">
        <v>115</v>
      </c>
      <c r="AP31" s="8">
        <v>44858</v>
      </c>
      <c r="AR31" s="6" t="s">
        <v>10937</v>
      </c>
      <c r="AS31" s="6">
        <v>304698</v>
      </c>
      <c r="AT31" s="6" t="s">
        <v>57</v>
      </c>
      <c r="AU31" s="6" t="s">
        <v>58</v>
      </c>
      <c r="AV31" s="6">
        <v>1</v>
      </c>
      <c r="AW31" s="6" t="s">
        <v>362</v>
      </c>
      <c r="AX31" s="7" t="str">
        <f>VLOOKUP(Tabla_CSV_TMS_DEPOT[[#This Row],[CADENA_CRUCE_TMS]],TMS!A:G,6,0)</f>
        <v>ENTREGADO</v>
      </c>
      <c r="AY31" s="7" t="str">
        <f>TRIM(VLOOKUP(Tabla_CSV_TMS_DEPOT[[#This Row],[NRO_REFERENCIA]],Descripciones!$A:$B,2,0))</f>
        <v>HALFSIM TUENTI PREPAGO PORTABILIDAD: 1 und</v>
      </c>
      <c r="AZ31" s="7" t="str">
        <f>TRIM(VLOOKUP(Tabla_CSV_TMS_DEPOT[[#This Row],[NRO_REFERENCIA]],Descripciones!$A:$C,3,0))</f>
        <v>SIMCARD</v>
      </c>
      <c r="BA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 spans="1:53" x14ac:dyDescent="0.25">
      <c r="A32" s="20" t="str">
        <f>Tabla_CSV_TMS_DEPOT[[#This Row],[NRO_REFERENCIA]]</f>
        <v>413400831</v>
      </c>
      <c r="B32" s="6" t="s">
        <v>47</v>
      </c>
      <c r="C32" s="8">
        <v>44858</v>
      </c>
      <c r="D32" s="6" t="s">
        <v>48</v>
      </c>
      <c r="E32" s="6" t="s">
        <v>363</v>
      </c>
      <c r="H32" s="6" t="s">
        <v>49</v>
      </c>
      <c r="I32" s="6" t="s">
        <v>50</v>
      </c>
      <c r="J32" s="6" t="s">
        <v>51</v>
      </c>
      <c r="K32" s="6" t="s">
        <v>10938</v>
      </c>
      <c r="L32" s="6" t="s">
        <v>10939</v>
      </c>
      <c r="O32" s="6" t="s">
        <v>238</v>
      </c>
      <c r="P32" s="6" t="s">
        <v>238</v>
      </c>
      <c r="Q32" s="6" t="s">
        <v>319</v>
      </c>
      <c r="R32" s="6" t="s">
        <v>10940</v>
      </c>
      <c r="W32" s="6" t="s">
        <v>10941</v>
      </c>
      <c r="X32" s="6" t="s">
        <v>10942</v>
      </c>
      <c r="Z32" s="6" t="s">
        <v>10943</v>
      </c>
      <c r="AA32" s="8">
        <v>44858</v>
      </c>
      <c r="AD32" s="6">
        <v>1</v>
      </c>
      <c r="AE32" s="6">
        <v>1</v>
      </c>
      <c r="AH32" s="6" t="s">
        <v>10944</v>
      </c>
      <c r="AI32" s="6" t="s">
        <v>54</v>
      </c>
      <c r="AJ32" s="6" t="s">
        <v>936</v>
      </c>
      <c r="AL32" s="6" t="s">
        <v>56</v>
      </c>
      <c r="AN32" s="6" t="s">
        <v>163</v>
      </c>
      <c r="AO32" s="6" t="s">
        <v>115</v>
      </c>
      <c r="AP32" s="8">
        <v>44858</v>
      </c>
      <c r="AR32" s="6" t="s">
        <v>10945</v>
      </c>
      <c r="AS32" s="6">
        <v>304702</v>
      </c>
      <c r="AT32" s="6" t="s">
        <v>57</v>
      </c>
      <c r="AU32" s="6" t="s">
        <v>58</v>
      </c>
      <c r="AV32" s="6">
        <v>1</v>
      </c>
      <c r="AW32" s="6" t="s">
        <v>364</v>
      </c>
      <c r="AX32" s="7" t="str">
        <f>VLOOKUP(Tabla_CSV_TMS_DEPOT[[#This Row],[CADENA_CRUCE_TMS]],TMS!A:G,6,0)</f>
        <v>ENTREGADO</v>
      </c>
      <c r="AY32" s="7" t="str">
        <f>TRIM(VLOOKUP(Tabla_CSV_TMS_DEPOT[[#This Row],[NRO_REFERENCIA]],Descripciones!$A:$B,2,0))</f>
        <v>HALFSIM TUENTI PREPAGO PORTABILIDAD: 1 und</v>
      </c>
      <c r="AZ32" s="7" t="str">
        <f>TRIM(VLOOKUP(Tabla_CSV_TMS_DEPOT[[#This Row],[NRO_REFERENCIA]],Descripciones!$A:$C,3,0))</f>
        <v>SIMCARD</v>
      </c>
      <c r="BA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 spans="1:53" x14ac:dyDescent="0.25">
      <c r="A33" s="20" t="str">
        <f>Tabla_CSV_TMS_DEPOT[[#This Row],[NRO_REFERENCIA]]</f>
        <v>413400841</v>
      </c>
      <c r="B33" s="6" t="s">
        <v>47</v>
      </c>
      <c r="C33" s="8">
        <v>44858</v>
      </c>
      <c r="D33" s="6" t="s">
        <v>48</v>
      </c>
      <c r="E33" s="6" t="s">
        <v>363</v>
      </c>
      <c r="H33" s="6" t="s">
        <v>49</v>
      </c>
      <c r="I33" s="6" t="s">
        <v>50</v>
      </c>
      <c r="J33" s="6" t="s">
        <v>51</v>
      </c>
      <c r="K33" s="6" t="s">
        <v>10946</v>
      </c>
      <c r="L33" s="6" t="s">
        <v>10947</v>
      </c>
      <c r="O33" s="6" t="s">
        <v>346</v>
      </c>
      <c r="P33" s="6" t="s">
        <v>346</v>
      </c>
      <c r="Q33" s="6" t="s">
        <v>1171</v>
      </c>
      <c r="R33" s="6" t="s">
        <v>10948</v>
      </c>
      <c r="W33" s="6" t="s">
        <v>10949</v>
      </c>
      <c r="X33" s="6" t="s">
        <v>10950</v>
      </c>
      <c r="Z33" s="6" t="s">
        <v>10951</v>
      </c>
      <c r="AA33" s="8">
        <v>44858</v>
      </c>
      <c r="AD33" s="6">
        <v>1</v>
      </c>
      <c r="AE33" s="6">
        <v>1</v>
      </c>
      <c r="AH33" s="6" t="s">
        <v>10952</v>
      </c>
      <c r="AI33" s="6" t="s">
        <v>54</v>
      </c>
      <c r="AJ33" s="6" t="s">
        <v>936</v>
      </c>
      <c r="AL33" s="6" t="s">
        <v>56</v>
      </c>
      <c r="AN33" s="6" t="s">
        <v>163</v>
      </c>
      <c r="AO33" s="6" t="s">
        <v>115</v>
      </c>
      <c r="AP33" s="8">
        <v>44858</v>
      </c>
      <c r="AR33" s="6" t="s">
        <v>10953</v>
      </c>
      <c r="AS33" s="6">
        <v>304700</v>
      </c>
      <c r="AT33" s="6" t="s">
        <v>57</v>
      </c>
      <c r="AU33" s="6" t="s">
        <v>58</v>
      </c>
      <c r="AV33" s="6">
        <v>1</v>
      </c>
      <c r="AW33" s="6" t="s">
        <v>364</v>
      </c>
      <c r="AX33" s="7" t="str">
        <f>VLOOKUP(Tabla_CSV_TMS_DEPOT[[#This Row],[CADENA_CRUCE_TMS]],TMS!A:G,6,0)</f>
        <v>ENTREGADO</v>
      </c>
      <c r="AY33" s="7" t="str">
        <f>TRIM(VLOOKUP(Tabla_CSV_TMS_DEPOT[[#This Row],[NRO_REFERENCIA]],Descripciones!$A:$B,2,0))</f>
        <v>HALFSIM TUENTI PREPAGO PORTABILIDAD: 1 und</v>
      </c>
      <c r="AZ33" s="7" t="str">
        <f>TRIM(VLOOKUP(Tabla_CSV_TMS_DEPOT[[#This Row],[NRO_REFERENCIA]],Descripciones!$A:$C,3,0))</f>
        <v>SIMCARD</v>
      </c>
      <c r="BA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 spans="1:53" x14ac:dyDescent="0.25">
      <c r="A34" s="20" t="str">
        <f>Tabla_CSV_TMS_DEPOT[[#This Row],[NRO_REFERENCIA]]</f>
        <v>413400857</v>
      </c>
      <c r="B34" s="6" t="s">
        <v>47</v>
      </c>
      <c r="C34" s="8">
        <v>44858</v>
      </c>
      <c r="D34" s="6" t="s">
        <v>48</v>
      </c>
      <c r="E34" s="6" t="s">
        <v>363</v>
      </c>
      <c r="H34" s="6" t="s">
        <v>49</v>
      </c>
      <c r="I34" s="6" t="s">
        <v>50</v>
      </c>
      <c r="J34" s="6" t="s">
        <v>51</v>
      </c>
      <c r="K34" s="6" t="s">
        <v>10954</v>
      </c>
      <c r="L34" s="6" t="s">
        <v>10955</v>
      </c>
      <c r="O34" s="6" t="s">
        <v>478</v>
      </c>
      <c r="P34" s="6" t="s">
        <v>478</v>
      </c>
      <c r="Q34" s="6" t="s">
        <v>179</v>
      </c>
      <c r="R34" s="6" t="s">
        <v>10956</v>
      </c>
      <c r="W34" s="6" t="s">
        <v>10957</v>
      </c>
      <c r="X34" s="6" t="s">
        <v>10958</v>
      </c>
      <c r="Z34" s="6" t="s">
        <v>10959</v>
      </c>
      <c r="AA34" s="8">
        <v>44858</v>
      </c>
      <c r="AD34" s="6">
        <v>1</v>
      </c>
      <c r="AE34" s="6">
        <v>1</v>
      </c>
      <c r="AH34" s="6" t="s">
        <v>10960</v>
      </c>
      <c r="AI34" s="6" t="s">
        <v>54</v>
      </c>
      <c r="AJ34" s="6" t="s">
        <v>55</v>
      </c>
      <c r="AL34" s="6" t="s">
        <v>56</v>
      </c>
      <c r="AN34" s="6" t="s">
        <v>163</v>
      </c>
      <c r="AO34" s="6" t="s">
        <v>115</v>
      </c>
      <c r="AP34" s="8">
        <v>44858</v>
      </c>
      <c r="AR34" s="6" t="s">
        <v>10961</v>
      </c>
      <c r="AS34" s="6">
        <v>304665</v>
      </c>
      <c r="AT34" s="6" t="s">
        <v>57</v>
      </c>
      <c r="AU34" s="6" t="s">
        <v>58</v>
      </c>
      <c r="AV34" s="6">
        <v>1</v>
      </c>
      <c r="AW34" s="6" t="s">
        <v>364</v>
      </c>
      <c r="AX34" s="7" t="str">
        <f>VLOOKUP(Tabla_CSV_TMS_DEPOT[[#This Row],[CADENA_CRUCE_TMS]],TMS!A:G,6,0)</f>
        <v>ENTREGADO</v>
      </c>
      <c r="AY34" s="7" t="str">
        <f>TRIM(VLOOKUP(Tabla_CSV_TMS_DEPOT[[#This Row],[NRO_REFERENCIA]],Descripciones!$A:$B,2,0))</f>
        <v>HALFSIM TUENTI PREPAGO PORTABILIDAD: 1 und</v>
      </c>
      <c r="AZ34" s="7" t="str">
        <f>TRIM(VLOOKUP(Tabla_CSV_TMS_DEPOT[[#This Row],[NRO_REFERENCIA]],Descripciones!$A:$C,3,0))</f>
        <v>SIMCARD</v>
      </c>
      <c r="BA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 spans="1:53" x14ac:dyDescent="0.25">
      <c r="A35" s="20" t="str">
        <f>Tabla_CSV_TMS_DEPOT[[#This Row],[NRO_REFERENCIA]]</f>
        <v>413400881</v>
      </c>
      <c r="B35" s="6" t="s">
        <v>47</v>
      </c>
      <c r="C35" s="8">
        <v>44858</v>
      </c>
      <c r="D35" s="6" t="s">
        <v>48</v>
      </c>
      <c r="E35" s="6" t="s">
        <v>363</v>
      </c>
      <c r="H35" s="6" t="s">
        <v>49</v>
      </c>
      <c r="I35" s="6" t="s">
        <v>50</v>
      </c>
      <c r="J35" s="6" t="s">
        <v>51</v>
      </c>
      <c r="K35" s="6" t="s">
        <v>10964</v>
      </c>
      <c r="L35" s="6" t="s">
        <v>2459</v>
      </c>
      <c r="O35" s="6" t="s">
        <v>356</v>
      </c>
      <c r="P35" s="6" t="s">
        <v>356</v>
      </c>
      <c r="Q35" s="6" t="s">
        <v>2460</v>
      </c>
      <c r="R35" s="6" t="s">
        <v>10965</v>
      </c>
      <c r="W35" s="6" t="s">
        <v>10966</v>
      </c>
      <c r="X35" s="6" t="s">
        <v>10967</v>
      </c>
      <c r="Z35" s="6" t="s">
        <v>10968</v>
      </c>
      <c r="AA35" s="8">
        <v>44858</v>
      </c>
      <c r="AD35" s="6">
        <v>1</v>
      </c>
      <c r="AE35" s="6">
        <v>1</v>
      </c>
      <c r="AH35" s="6" t="s">
        <v>53</v>
      </c>
      <c r="AI35" s="6" t="s">
        <v>54</v>
      </c>
      <c r="AJ35" s="6" t="s">
        <v>168</v>
      </c>
      <c r="AL35" s="6" t="s">
        <v>56</v>
      </c>
      <c r="AN35" s="6" t="s">
        <v>163</v>
      </c>
      <c r="AO35" s="6" t="s">
        <v>115</v>
      </c>
      <c r="AP35" s="8">
        <v>44858</v>
      </c>
      <c r="AR35" s="6" t="s">
        <v>10969</v>
      </c>
      <c r="AS35" s="6">
        <v>304661</v>
      </c>
      <c r="AT35" s="6" t="s">
        <v>57</v>
      </c>
      <c r="AU35" s="6" t="s">
        <v>58</v>
      </c>
      <c r="AV35" s="6">
        <v>1</v>
      </c>
      <c r="AW35" s="6" t="s">
        <v>362</v>
      </c>
      <c r="AX35" s="7" t="str">
        <f>VLOOKUP(Tabla_CSV_TMS_DEPOT[[#This Row],[CADENA_CRUCE_TMS]],TMS!A:G,6,0)</f>
        <v>INCIDENCIA</v>
      </c>
      <c r="AY35" s="7" t="str">
        <f>TRIM(VLOOKUP(Tabla_CSV_TMS_DEPOT[[#This Row],[NRO_REFERENCIA]],Descripciones!$A:$B,2,0))</f>
        <v>HALFSIM TUENTI PREPAGO PORTABILIDAD: 1 und</v>
      </c>
      <c r="AZ35" s="7" t="str">
        <f>TRIM(VLOOKUP(Tabla_CSV_TMS_DEPOT[[#This Row],[NRO_REFERENCIA]],Descripciones!$A:$C,3,0))</f>
        <v>SIMCARD</v>
      </c>
      <c r="BA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 spans="1:53" x14ac:dyDescent="0.25">
      <c r="A36" s="20" t="str">
        <f>Tabla_CSV_TMS_DEPOT[[#This Row],[NRO_REFERENCIA]]</f>
        <v>413400896</v>
      </c>
      <c r="B36" s="6" t="s">
        <v>47</v>
      </c>
      <c r="C36" s="8">
        <v>44858</v>
      </c>
      <c r="D36" s="6" t="s">
        <v>48</v>
      </c>
      <c r="E36" s="6" t="s">
        <v>363</v>
      </c>
      <c r="H36" s="6" t="s">
        <v>49</v>
      </c>
      <c r="I36" s="6" t="s">
        <v>50</v>
      </c>
      <c r="J36" s="6" t="s">
        <v>51</v>
      </c>
      <c r="K36" s="6" t="s">
        <v>10970</v>
      </c>
      <c r="L36" s="6" t="s">
        <v>10971</v>
      </c>
      <c r="O36" s="6" t="s">
        <v>466</v>
      </c>
      <c r="P36" s="6" t="s">
        <v>466</v>
      </c>
      <c r="Q36" s="6" t="s">
        <v>945</v>
      </c>
      <c r="R36" s="6" t="s">
        <v>10972</v>
      </c>
      <c r="W36" s="6" t="s">
        <v>10973</v>
      </c>
      <c r="X36" s="6" t="s">
        <v>10974</v>
      </c>
      <c r="Z36" s="6" t="s">
        <v>10975</v>
      </c>
      <c r="AA36" s="8">
        <v>44858</v>
      </c>
      <c r="AD36" s="6">
        <v>1</v>
      </c>
      <c r="AE36" s="6">
        <v>1</v>
      </c>
      <c r="AH36" s="6" t="s">
        <v>10976</v>
      </c>
      <c r="AI36" s="6" t="s">
        <v>54</v>
      </c>
      <c r="AJ36" s="6" t="s">
        <v>55</v>
      </c>
      <c r="AL36" s="6" t="s">
        <v>56</v>
      </c>
      <c r="AN36" s="6" t="s">
        <v>163</v>
      </c>
      <c r="AO36" s="6" t="s">
        <v>115</v>
      </c>
      <c r="AP36" s="8">
        <v>44858</v>
      </c>
      <c r="AR36" s="6" t="s">
        <v>10977</v>
      </c>
      <c r="AS36" s="6">
        <v>304447</v>
      </c>
      <c r="AT36" s="6" t="s">
        <v>57</v>
      </c>
      <c r="AU36" s="6" t="s">
        <v>58</v>
      </c>
      <c r="AV36" s="6">
        <v>1</v>
      </c>
      <c r="AW36" s="6" t="s">
        <v>362</v>
      </c>
      <c r="AX36" s="7" t="str">
        <f>VLOOKUP(Tabla_CSV_TMS_DEPOT[[#This Row],[CADENA_CRUCE_TMS]],TMS!A:G,6,0)</f>
        <v>ENTREGADO</v>
      </c>
      <c r="AY36" s="7" t="str">
        <f>TRIM(VLOOKUP(Tabla_CSV_TMS_DEPOT[[#This Row],[NRO_REFERENCIA]],Descripciones!$A:$B,2,0))</f>
        <v>HALFSIM TUENTI PREPAGO PORTABILIDAD: 1 und</v>
      </c>
      <c r="AZ36" s="7" t="str">
        <f>TRIM(VLOOKUP(Tabla_CSV_TMS_DEPOT[[#This Row],[NRO_REFERENCIA]],Descripciones!$A:$C,3,0))</f>
        <v>SIMCARD</v>
      </c>
      <c r="BA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 spans="1:53" x14ac:dyDescent="0.25">
      <c r="A37" s="20" t="str">
        <f>Tabla_CSV_TMS_DEPOT[[#This Row],[NRO_REFERENCIA]]</f>
        <v>413400935</v>
      </c>
      <c r="B37" s="6" t="s">
        <v>47</v>
      </c>
      <c r="C37" s="8">
        <v>44858</v>
      </c>
      <c r="D37" s="6" t="s">
        <v>48</v>
      </c>
      <c r="E37" s="6" t="s">
        <v>363</v>
      </c>
      <c r="H37" s="6" t="s">
        <v>49</v>
      </c>
      <c r="I37" s="6" t="s">
        <v>50</v>
      </c>
      <c r="J37" s="6" t="s">
        <v>51</v>
      </c>
      <c r="K37" s="6" t="s">
        <v>10980</v>
      </c>
      <c r="L37" s="6" t="s">
        <v>10981</v>
      </c>
      <c r="O37" s="6" t="s">
        <v>10982</v>
      </c>
      <c r="P37" s="6" t="s">
        <v>10982</v>
      </c>
      <c r="Q37" s="6" t="s">
        <v>184</v>
      </c>
      <c r="R37" s="6" t="s">
        <v>10983</v>
      </c>
      <c r="W37" s="6" t="s">
        <v>10984</v>
      </c>
      <c r="X37" s="6" t="s">
        <v>10985</v>
      </c>
      <c r="Z37" s="6" t="s">
        <v>10986</v>
      </c>
      <c r="AA37" s="8">
        <v>44858</v>
      </c>
      <c r="AD37" s="6">
        <v>1</v>
      </c>
      <c r="AE37" s="6">
        <v>1</v>
      </c>
      <c r="AH37" s="6" t="s">
        <v>10987</v>
      </c>
      <c r="AI37" s="6" t="s">
        <v>54</v>
      </c>
      <c r="AJ37" s="6" t="s">
        <v>55</v>
      </c>
      <c r="AL37" s="6" t="s">
        <v>56</v>
      </c>
      <c r="AN37" s="6" t="s">
        <v>163</v>
      </c>
      <c r="AO37" s="6" t="s">
        <v>115</v>
      </c>
      <c r="AP37" s="8">
        <v>44858</v>
      </c>
      <c r="AR37" s="6" t="s">
        <v>10988</v>
      </c>
      <c r="AS37" s="6">
        <v>304669</v>
      </c>
      <c r="AT37" s="6" t="s">
        <v>57</v>
      </c>
      <c r="AU37" s="6" t="s">
        <v>58</v>
      </c>
      <c r="AV37" s="6">
        <v>1</v>
      </c>
      <c r="AW37" s="6" t="s">
        <v>364</v>
      </c>
      <c r="AX37" s="7" t="str">
        <f>VLOOKUP(Tabla_CSV_TMS_DEPOT[[#This Row],[CADENA_CRUCE_TMS]],TMS!A:G,6,0)</f>
        <v>ENTREGADO</v>
      </c>
      <c r="AY37" s="7" t="str">
        <f>TRIM(VLOOKUP(Tabla_CSV_TMS_DEPOT[[#This Row],[NRO_REFERENCIA]],Descripciones!$A:$B,2,0))</f>
        <v>HALFSIM TUENTI PREPAGO PORTABILIDAD: 1 und</v>
      </c>
      <c r="AZ37" s="7" t="str">
        <f>TRIM(VLOOKUP(Tabla_CSV_TMS_DEPOT[[#This Row],[NRO_REFERENCIA]],Descripciones!$A:$C,3,0))</f>
        <v>SIMCARD</v>
      </c>
      <c r="BA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 spans="1:53" x14ac:dyDescent="0.25">
      <c r="A38" s="20" t="str">
        <f>Tabla_CSV_TMS_DEPOT[[#This Row],[NRO_REFERENCIA]]</f>
        <v>413412427</v>
      </c>
      <c r="B38" s="6" t="s">
        <v>47</v>
      </c>
      <c r="C38" s="8">
        <v>44858</v>
      </c>
      <c r="D38" s="6" t="s">
        <v>48</v>
      </c>
      <c r="E38" s="6" t="s">
        <v>363</v>
      </c>
      <c r="H38" s="6" t="s">
        <v>49</v>
      </c>
      <c r="I38" s="6" t="s">
        <v>50</v>
      </c>
      <c r="J38" s="6" t="s">
        <v>51</v>
      </c>
      <c r="K38" s="6" t="s">
        <v>10994</v>
      </c>
      <c r="L38" s="6" t="s">
        <v>10995</v>
      </c>
      <c r="O38" s="6" t="s">
        <v>10996</v>
      </c>
      <c r="P38" s="6" t="s">
        <v>10996</v>
      </c>
      <c r="Q38" s="6" t="s">
        <v>10997</v>
      </c>
      <c r="R38" s="6" t="s">
        <v>10998</v>
      </c>
      <c r="W38" s="6" t="s">
        <v>10999</v>
      </c>
      <c r="X38" s="6" t="s">
        <v>11000</v>
      </c>
      <c r="Z38" s="6" t="s">
        <v>11001</v>
      </c>
      <c r="AA38" s="8">
        <v>44858</v>
      </c>
      <c r="AD38" s="6">
        <v>1</v>
      </c>
      <c r="AE38" s="6">
        <v>1</v>
      </c>
      <c r="AH38" s="6" t="s">
        <v>11002</v>
      </c>
      <c r="AI38" s="6" t="s">
        <v>54</v>
      </c>
      <c r="AJ38" s="6" t="s">
        <v>55</v>
      </c>
      <c r="AL38" s="6" t="s">
        <v>56</v>
      </c>
      <c r="AN38" s="6" t="s">
        <v>163</v>
      </c>
      <c r="AO38" s="6" t="s">
        <v>115</v>
      </c>
      <c r="AP38" s="8">
        <v>44858</v>
      </c>
      <c r="AR38" s="6" t="s">
        <v>11003</v>
      </c>
      <c r="AS38" s="6">
        <v>304607</v>
      </c>
      <c r="AT38" s="6" t="s">
        <v>57</v>
      </c>
      <c r="AU38" s="6" t="s">
        <v>58</v>
      </c>
      <c r="AV38" s="6">
        <v>1</v>
      </c>
      <c r="AW38" s="6" t="s">
        <v>362</v>
      </c>
      <c r="AX38" s="7" t="str">
        <f>VLOOKUP(Tabla_CSV_TMS_DEPOT[[#This Row],[CADENA_CRUCE_TMS]],TMS!A:G,6,0)</f>
        <v>ENTREGADO</v>
      </c>
      <c r="AY38" s="7" t="str">
        <f>TRIM(VLOOKUP(Tabla_CSV_TMS_DEPOT[[#This Row],[NRO_REFERENCIA]],Descripciones!$A:$B,2,0))</f>
        <v>HALFSIM TUENTI PREPAGO PORTABILIDAD: 1 und</v>
      </c>
      <c r="AZ38" s="7" t="str">
        <f>TRIM(VLOOKUP(Tabla_CSV_TMS_DEPOT[[#This Row],[NRO_REFERENCIA]],Descripciones!$A:$C,3,0))</f>
        <v>SIMCARD</v>
      </c>
      <c r="BA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 spans="1:53" x14ac:dyDescent="0.25">
      <c r="A39" s="20" t="str">
        <f>Tabla_CSV_TMS_DEPOT[[#This Row],[NRO_REFERENCIA]]</f>
        <v>413412610</v>
      </c>
      <c r="B39" s="6" t="s">
        <v>47</v>
      </c>
      <c r="C39" s="8">
        <v>44858</v>
      </c>
      <c r="D39" s="6" t="s">
        <v>48</v>
      </c>
      <c r="E39" s="6" t="s">
        <v>363</v>
      </c>
      <c r="H39" s="6" t="s">
        <v>49</v>
      </c>
      <c r="I39" s="6" t="s">
        <v>50</v>
      </c>
      <c r="J39" s="6" t="s">
        <v>51</v>
      </c>
      <c r="K39" s="6" t="s">
        <v>11023</v>
      </c>
      <c r="L39" s="6" t="s">
        <v>11024</v>
      </c>
      <c r="O39" s="6" t="s">
        <v>377</v>
      </c>
      <c r="P39" s="6" t="s">
        <v>377</v>
      </c>
      <c r="Q39" s="6" t="s">
        <v>11025</v>
      </c>
      <c r="R39" s="6" t="s">
        <v>11026</v>
      </c>
      <c r="W39" s="6" t="s">
        <v>11027</v>
      </c>
      <c r="X39" s="6" t="s">
        <v>11028</v>
      </c>
      <c r="Z39" s="6" t="s">
        <v>11029</v>
      </c>
      <c r="AA39" s="8">
        <v>44858</v>
      </c>
      <c r="AD39" s="6">
        <v>1</v>
      </c>
      <c r="AE39" s="6">
        <v>1</v>
      </c>
      <c r="AH39" s="6" t="s">
        <v>53</v>
      </c>
      <c r="AI39" s="6" t="s">
        <v>54</v>
      </c>
      <c r="AJ39" s="6" t="s">
        <v>168</v>
      </c>
      <c r="AL39" s="6" t="s">
        <v>56</v>
      </c>
      <c r="AN39" s="6" t="s">
        <v>163</v>
      </c>
      <c r="AO39" s="6" t="s">
        <v>115</v>
      </c>
      <c r="AP39" s="8">
        <v>44858</v>
      </c>
      <c r="AR39" s="6" t="s">
        <v>11030</v>
      </c>
      <c r="AS39" s="6">
        <v>304454</v>
      </c>
      <c r="AT39" s="6" t="s">
        <v>57</v>
      </c>
      <c r="AU39" s="6" t="s">
        <v>58</v>
      </c>
      <c r="AV39" s="6">
        <v>1</v>
      </c>
      <c r="AW39" s="6" t="s">
        <v>362</v>
      </c>
      <c r="AX39" s="7" t="str">
        <f>VLOOKUP(Tabla_CSV_TMS_DEPOT[[#This Row],[CADENA_CRUCE_TMS]],TMS!A:G,6,0)</f>
        <v>ENTREGADO</v>
      </c>
      <c r="AY39" s="7" t="str">
        <f>TRIM(VLOOKUP(Tabla_CSV_TMS_DEPOT[[#This Row],[NRO_REFERENCIA]],Descripciones!$A:$B,2,0))</f>
        <v>HALFSIM TUENTI PREPAGO PORTABILIDAD: 1 und</v>
      </c>
      <c r="AZ39" s="7" t="str">
        <f>TRIM(VLOOKUP(Tabla_CSV_TMS_DEPOT[[#This Row],[NRO_REFERENCIA]],Descripciones!$A:$C,3,0))</f>
        <v>SIMCARD</v>
      </c>
      <c r="BA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 spans="1:53" x14ac:dyDescent="0.25">
      <c r="A40" s="20" t="str">
        <f>Tabla_CSV_TMS_DEPOT[[#This Row],[NRO_REFERENCIA]]</f>
        <v>413412618</v>
      </c>
      <c r="B40" s="6" t="s">
        <v>47</v>
      </c>
      <c r="C40" s="8">
        <v>44858</v>
      </c>
      <c r="D40" s="6" t="s">
        <v>48</v>
      </c>
      <c r="E40" s="6" t="s">
        <v>363</v>
      </c>
      <c r="H40" s="6" t="s">
        <v>49</v>
      </c>
      <c r="I40" s="6" t="s">
        <v>50</v>
      </c>
      <c r="J40" s="6" t="s">
        <v>51</v>
      </c>
      <c r="K40" s="6" t="s">
        <v>11031</v>
      </c>
      <c r="L40" s="6" t="s">
        <v>1216</v>
      </c>
      <c r="O40" s="6" t="s">
        <v>50</v>
      </c>
      <c r="P40" s="6" t="s">
        <v>50</v>
      </c>
      <c r="Q40" s="6" t="s">
        <v>181</v>
      </c>
      <c r="R40" s="6" t="s">
        <v>11032</v>
      </c>
      <c r="W40" s="6" t="s">
        <v>11033</v>
      </c>
      <c r="X40" s="6" t="s">
        <v>11034</v>
      </c>
      <c r="Z40" s="6" t="s">
        <v>11035</v>
      </c>
      <c r="AA40" s="8">
        <v>44858</v>
      </c>
      <c r="AD40" s="6">
        <v>1</v>
      </c>
      <c r="AE40" s="6">
        <v>1</v>
      </c>
      <c r="AH40" s="6" t="s">
        <v>53</v>
      </c>
      <c r="AI40" s="6" t="s">
        <v>54</v>
      </c>
      <c r="AJ40" s="6" t="s">
        <v>168</v>
      </c>
      <c r="AL40" s="6" t="s">
        <v>56</v>
      </c>
      <c r="AN40" s="6" t="s">
        <v>163</v>
      </c>
      <c r="AO40" s="6" t="s">
        <v>115</v>
      </c>
      <c r="AP40" s="8">
        <v>44858</v>
      </c>
      <c r="AR40" s="6" t="s">
        <v>11036</v>
      </c>
      <c r="AS40" s="6">
        <v>304460</v>
      </c>
      <c r="AT40" s="6" t="s">
        <v>57</v>
      </c>
      <c r="AU40" s="6" t="s">
        <v>58</v>
      </c>
      <c r="AV40" s="6">
        <v>1</v>
      </c>
      <c r="AW40" s="6" t="s">
        <v>362</v>
      </c>
      <c r="AX40" s="7" t="str">
        <f>VLOOKUP(Tabla_CSV_TMS_DEPOT[[#This Row],[CADENA_CRUCE_TMS]],TMS!A:G,6,0)</f>
        <v>ENTREGADO</v>
      </c>
      <c r="AY40" s="7" t="str">
        <f>TRIM(VLOOKUP(Tabla_CSV_TMS_DEPOT[[#This Row],[NRO_REFERENCIA]],Descripciones!$A:$B,2,0))</f>
        <v>HALFSIM TUENTI PREPAGO PORTABILIDAD: 1 und</v>
      </c>
      <c r="AZ40" s="7" t="str">
        <f>TRIM(VLOOKUP(Tabla_CSV_TMS_DEPOT[[#This Row],[NRO_REFERENCIA]],Descripciones!$A:$C,3,0))</f>
        <v>SIMCARD</v>
      </c>
      <c r="BA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 spans="1:53" x14ac:dyDescent="0.25">
      <c r="A41" s="20" t="str">
        <f>Tabla_CSV_TMS_DEPOT[[#This Row],[NRO_REFERENCIA]]</f>
        <v>413412623</v>
      </c>
      <c r="B41" s="6" t="s">
        <v>47</v>
      </c>
      <c r="C41" s="8">
        <v>44858</v>
      </c>
      <c r="D41" s="6" t="s">
        <v>48</v>
      </c>
      <c r="E41" s="6" t="s">
        <v>363</v>
      </c>
      <c r="H41" s="6" t="s">
        <v>49</v>
      </c>
      <c r="I41" s="6" t="s">
        <v>50</v>
      </c>
      <c r="J41" s="6" t="s">
        <v>51</v>
      </c>
      <c r="K41" s="6" t="s">
        <v>11037</v>
      </c>
      <c r="L41" s="6" t="s">
        <v>11038</v>
      </c>
      <c r="O41" s="6" t="s">
        <v>2456</v>
      </c>
      <c r="P41" s="6" t="s">
        <v>2456</v>
      </c>
      <c r="Q41" s="6" t="s">
        <v>11039</v>
      </c>
      <c r="R41" s="6" t="s">
        <v>11040</v>
      </c>
      <c r="W41" s="6" t="s">
        <v>11041</v>
      </c>
      <c r="X41" s="6" t="s">
        <v>11042</v>
      </c>
      <c r="Z41" s="6" t="s">
        <v>11043</v>
      </c>
      <c r="AA41" s="8">
        <v>44858</v>
      </c>
      <c r="AD41" s="6">
        <v>1</v>
      </c>
      <c r="AE41" s="6">
        <v>1</v>
      </c>
      <c r="AH41" s="6" t="s">
        <v>11044</v>
      </c>
      <c r="AI41" s="6" t="s">
        <v>54</v>
      </c>
      <c r="AJ41" s="6" t="s">
        <v>55</v>
      </c>
      <c r="AL41" s="6" t="s">
        <v>56</v>
      </c>
      <c r="AN41" s="6" t="s">
        <v>163</v>
      </c>
      <c r="AO41" s="6" t="s">
        <v>115</v>
      </c>
      <c r="AP41" s="8">
        <v>44858</v>
      </c>
      <c r="AR41" s="6" t="s">
        <v>11045</v>
      </c>
      <c r="AS41" s="6">
        <v>304611</v>
      </c>
      <c r="AT41" s="6" t="s">
        <v>57</v>
      </c>
      <c r="AU41" s="6" t="s">
        <v>58</v>
      </c>
      <c r="AV41" s="6">
        <v>1</v>
      </c>
      <c r="AW41" s="6" t="s">
        <v>362</v>
      </c>
      <c r="AX41" s="7" t="str">
        <f>VLOOKUP(Tabla_CSV_TMS_DEPOT[[#This Row],[CADENA_CRUCE_TMS]],TMS!A:G,6,0)</f>
        <v>ENTREGADO</v>
      </c>
      <c r="AY41" s="7" t="str">
        <f>TRIM(VLOOKUP(Tabla_CSV_TMS_DEPOT[[#This Row],[NRO_REFERENCIA]],Descripciones!$A:$B,2,0))</f>
        <v>HALFSIM TUENTI PREPAGO PORTABILIDAD: 1 und</v>
      </c>
      <c r="AZ41" s="7" t="str">
        <f>TRIM(VLOOKUP(Tabla_CSV_TMS_DEPOT[[#This Row],[NRO_REFERENCIA]],Descripciones!$A:$C,3,0))</f>
        <v>SIMCARD</v>
      </c>
      <c r="BA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 spans="1:53" x14ac:dyDescent="0.25">
      <c r="A42" s="20" t="str">
        <f>Tabla_CSV_TMS_DEPOT[[#This Row],[NRO_REFERENCIA]]</f>
        <v>413412625</v>
      </c>
      <c r="B42" s="6" t="s">
        <v>47</v>
      </c>
      <c r="C42" s="8">
        <v>44858</v>
      </c>
      <c r="D42" s="6" t="s">
        <v>48</v>
      </c>
      <c r="E42" s="6" t="s">
        <v>363</v>
      </c>
      <c r="H42" s="6" t="s">
        <v>49</v>
      </c>
      <c r="I42" s="6" t="s">
        <v>50</v>
      </c>
      <c r="J42" s="6" t="s">
        <v>51</v>
      </c>
      <c r="K42" s="6" t="s">
        <v>11046</v>
      </c>
      <c r="L42" s="6" t="s">
        <v>11047</v>
      </c>
      <c r="O42" s="6" t="s">
        <v>1225</v>
      </c>
      <c r="P42" s="6" t="s">
        <v>1225</v>
      </c>
      <c r="Q42" s="6" t="s">
        <v>11048</v>
      </c>
      <c r="R42" s="6" t="s">
        <v>11049</v>
      </c>
      <c r="W42" s="6" t="s">
        <v>11050</v>
      </c>
      <c r="X42" s="6" t="s">
        <v>11051</v>
      </c>
      <c r="Z42" s="6" t="s">
        <v>11052</v>
      </c>
      <c r="AA42" s="8">
        <v>44858</v>
      </c>
      <c r="AD42" s="6">
        <v>1</v>
      </c>
      <c r="AE42" s="6">
        <v>1</v>
      </c>
      <c r="AH42" s="6" t="s">
        <v>11053</v>
      </c>
      <c r="AI42" s="6" t="s">
        <v>54</v>
      </c>
      <c r="AJ42" s="6" t="s">
        <v>55</v>
      </c>
      <c r="AL42" s="6" t="s">
        <v>56</v>
      </c>
      <c r="AN42" s="6" t="s">
        <v>163</v>
      </c>
      <c r="AO42" s="6" t="s">
        <v>115</v>
      </c>
      <c r="AP42" s="8">
        <v>44858</v>
      </c>
      <c r="AR42" s="6" t="s">
        <v>11054</v>
      </c>
      <c r="AS42" s="6">
        <v>304457</v>
      </c>
      <c r="AT42" s="6" t="s">
        <v>57</v>
      </c>
      <c r="AU42" s="6" t="s">
        <v>58</v>
      </c>
      <c r="AV42" s="6">
        <v>1</v>
      </c>
      <c r="AW42" s="6" t="s">
        <v>362</v>
      </c>
      <c r="AX42" s="7" t="str">
        <f>VLOOKUP(Tabla_CSV_TMS_DEPOT[[#This Row],[CADENA_CRUCE_TMS]],TMS!A:G,6,0)</f>
        <v>ENTREGADO</v>
      </c>
      <c r="AY42" s="7" t="str">
        <f>TRIM(VLOOKUP(Tabla_CSV_TMS_DEPOT[[#This Row],[NRO_REFERENCIA]],Descripciones!$A:$B,2,0))</f>
        <v>HALFSIM TUENTI PREPAGO PORTABILIDAD: 1 und</v>
      </c>
      <c r="AZ42" s="7" t="str">
        <f>TRIM(VLOOKUP(Tabla_CSV_TMS_DEPOT[[#This Row],[NRO_REFERENCIA]],Descripciones!$A:$C,3,0))</f>
        <v>SIMCARD</v>
      </c>
      <c r="BA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 spans="1:53" x14ac:dyDescent="0.25">
      <c r="A43" s="20" t="str">
        <f>Tabla_CSV_TMS_DEPOT[[#This Row],[NRO_REFERENCIA]]</f>
        <v>413412633</v>
      </c>
      <c r="B43" s="6" t="s">
        <v>47</v>
      </c>
      <c r="C43" s="8">
        <v>44858</v>
      </c>
      <c r="D43" s="6" t="s">
        <v>48</v>
      </c>
      <c r="E43" s="6" t="s">
        <v>363</v>
      </c>
      <c r="H43" s="6" t="s">
        <v>49</v>
      </c>
      <c r="I43" s="6" t="s">
        <v>50</v>
      </c>
      <c r="J43" s="6" t="s">
        <v>51</v>
      </c>
      <c r="K43" s="6" t="s">
        <v>11055</v>
      </c>
      <c r="L43" s="6" t="s">
        <v>11056</v>
      </c>
      <c r="O43" s="6" t="s">
        <v>598</v>
      </c>
      <c r="P43" s="6" t="s">
        <v>598</v>
      </c>
      <c r="Q43" s="6" t="s">
        <v>509</v>
      </c>
      <c r="R43" s="6" t="s">
        <v>11057</v>
      </c>
      <c r="W43" s="6" t="s">
        <v>11058</v>
      </c>
      <c r="X43" s="6" t="s">
        <v>11059</v>
      </c>
      <c r="Z43" s="6" t="s">
        <v>11060</v>
      </c>
      <c r="AA43" s="8">
        <v>44858</v>
      </c>
      <c r="AD43" s="6">
        <v>1</v>
      </c>
      <c r="AE43" s="6">
        <v>1</v>
      </c>
      <c r="AH43" s="6" t="s">
        <v>11061</v>
      </c>
      <c r="AI43" s="6" t="s">
        <v>54</v>
      </c>
      <c r="AJ43" s="6" t="s">
        <v>55</v>
      </c>
      <c r="AL43" s="6" t="s">
        <v>56</v>
      </c>
      <c r="AN43" s="6" t="s">
        <v>163</v>
      </c>
      <c r="AO43" s="6" t="s">
        <v>115</v>
      </c>
      <c r="AP43" s="8">
        <v>44858</v>
      </c>
      <c r="AR43" s="6" t="s">
        <v>11062</v>
      </c>
      <c r="AS43" s="6">
        <v>304459</v>
      </c>
      <c r="AT43" s="6" t="s">
        <v>57</v>
      </c>
      <c r="AU43" s="6" t="s">
        <v>58</v>
      </c>
      <c r="AV43" s="6">
        <v>1</v>
      </c>
      <c r="AW43" s="6" t="s">
        <v>362</v>
      </c>
      <c r="AX43" s="7" t="str">
        <f>VLOOKUP(Tabla_CSV_TMS_DEPOT[[#This Row],[CADENA_CRUCE_TMS]],TMS!A:G,6,0)</f>
        <v>ENTREGADO</v>
      </c>
      <c r="AY43" s="7" t="str">
        <f>TRIM(VLOOKUP(Tabla_CSV_TMS_DEPOT[[#This Row],[NRO_REFERENCIA]],Descripciones!$A:$B,2,0))</f>
        <v>HALFSIM TUENTI PREPAGO PORTABILIDAD: 1 und</v>
      </c>
      <c r="AZ43" s="7" t="str">
        <f>TRIM(VLOOKUP(Tabla_CSV_TMS_DEPOT[[#This Row],[NRO_REFERENCIA]],Descripciones!$A:$C,3,0))</f>
        <v>SIMCARD</v>
      </c>
      <c r="BA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 spans="1:53" x14ac:dyDescent="0.25">
      <c r="A44" s="20" t="str">
        <f>Tabla_CSV_TMS_DEPOT[[#This Row],[NRO_REFERENCIA]]</f>
        <v>413412635</v>
      </c>
      <c r="B44" s="6" t="s">
        <v>47</v>
      </c>
      <c r="C44" s="8">
        <v>44858</v>
      </c>
      <c r="D44" s="6" t="s">
        <v>48</v>
      </c>
      <c r="E44" s="6" t="s">
        <v>363</v>
      </c>
      <c r="H44" s="6" t="s">
        <v>49</v>
      </c>
      <c r="I44" s="6" t="s">
        <v>50</v>
      </c>
      <c r="J44" s="6" t="s">
        <v>51</v>
      </c>
      <c r="K44" s="6" t="s">
        <v>11063</v>
      </c>
      <c r="L44" s="6" t="s">
        <v>11064</v>
      </c>
      <c r="O44" s="6" t="s">
        <v>343</v>
      </c>
      <c r="P44" s="6" t="s">
        <v>343</v>
      </c>
      <c r="Q44" s="6" t="s">
        <v>234</v>
      </c>
      <c r="R44" s="6" t="s">
        <v>11065</v>
      </c>
      <c r="W44" s="6" t="s">
        <v>11066</v>
      </c>
      <c r="X44" s="6" t="s">
        <v>11067</v>
      </c>
      <c r="Z44" s="6" t="s">
        <v>11068</v>
      </c>
      <c r="AA44" s="8">
        <v>44858</v>
      </c>
      <c r="AD44" s="6">
        <v>1</v>
      </c>
      <c r="AE44" s="6">
        <v>1</v>
      </c>
      <c r="AH44" s="6" t="s">
        <v>11069</v>
      </c>
      <c r="AI44" s="6" t="s">
        <v>54</v>
      </c>
      <c r="AJ44" s="6" t="s">
        <v>55</v>
      </c>
      <c r="AL44" s="6" t="s">
        <v>56</v>
      </c>
      <c r="AN44" s="6" t="s">
        <v>163</v>
      </c>
      <c r="AO44" s="6" t="s">
        <v>115</v>
      </c>
      <c r="AP44" s="8">
        <v>44858</v>
      </c>
      <c r="AR44" s="6" t="s">
        <v>11070</v>
      </c>
      <c r="AS44" s="6">
        <v>304451</v>
      </c>
      <c r="AT44" s="6" t="s">
        <v>57</v>
      </c>
      <c r="AU44" s="6" t="s">
        <v>58</v>
      </c>
      <c r="AV44" s="6">
        <v>1</v>
      </c>
      <c r="AW44" s="6" t="s">
        <v>364</v>
      </c>
      <c r="AX44" s="7" t="str">
        <f>VLOOKUP(Tabla_CSV_TMS_DEPOT[[#This Row],[CADENA_CRUCE_TMS]],TMS!A:G,6,0)</f>
        <v>ENTREGADO</v>
      </c>
      <c r="AY44" s="7" t="str">
        <f>TRIM(VLOOKUP(Tabla_CSV_TMS_DEPOT[[#This Row],[NRO_REFERENCIA]],Descripciones!$A:$B,2,0))</f>
        <v>HALFSIM TUENTI PREPAGO PORTABILIDAD: 1 und</v>
      </c>
      <c r="AZ44" s="7" t="str">
        <f>TRIM(VLOOKUP(Tabla_CSV_TMS_DEPOT[[#This Row],[NRO_REFERENCIA]],Descripciones!$A:$C,3,0))</f>
        <v>SIMCARD</v>
      </c>
      <c r="BA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 spans="1:53" x14ac:dyDescent="0.25">
      <c r="A45" s="20" t="str">
        <f>Tabla_CSV_TMS_DEPOT[[#This Row],[NRO_REFERENCIA]]</f>
        <v>413412637</v>
      </c>
      <c r="B45" s="6" t="s">
        <v>47</v>
      </c>
      <c r="C45" s="8">
        <v>44858</v>
      </c>
      <c r="D45" s="6" t="s">
        <v>48</v>
      </c>
      <c r="E45" s="6" t="s">
        <v>363</v>
      </c>
      <c r="H45" s="6" t="s">
        <v>49</v>
      </c>
      <c r="I45" s="6" t="s">
        <v>50</v>
      </c>
      <c r="J45" s="6" t="s">
        <v>51</v>
      </c>
      <c r="K45" s="6" t="s">
        <v>11071</v>
      </c>
      <c r="L45" s="6" t="s">
        <v>11072</v>
      </c>
      <c r="O45" s="6" t="s">
        <v>11073</v>
      </c>
      <c r="P45" s="6" t="s">
        <v>11073</v>
      </c>
      <c r="Q45" s="6" t="s">
        <v>11074</v>
      </c>
      <c r="R45" s="6" t="s">
        <v>11075</v>
      </c>
      <c r="W45" s="6" t="s">
        <v>11076</v>
      </c>
      <c r="X45" s="6" t="s">
        <v>11077</v>
      </c>
      <c r="Z45" s="6" t="s">
        <v>11078</v>
      </c>
      <c r="AA45" s="8">
        <v>44858</v>
      </c>
      <c r="AD45" s="6">
        <v>1</v>
      </c>
      <c r="AE45" s="6">
        <v>1</v>
      </c>
      <c r="AH45" s="6" t="s">
        <v>11079</v>
      </c>
      <c r="AI45" s="6" t="s">
        <v>54</v>
      </c>
      <c r="AJ45" s="6" t="s">
        <v>55</v>
      </c>
      <c r="AL45" s="6" t="s">
        <v>56</v>
      </c>
      <c r="AN45" s="6" t="s">
        <v>163</v>
      </c>
      <c r="AO45" s="6" t="s">
        <v>115</v>
      </c>
      <c r="AP45" s="8">
        <v>44858</v>
      </c>
      <c r="AR45" s="6" t="s">
        <v>11080</v>
      </c>
      <c r="AS45" s="6">
        <v>304438</v>
      </c>
      <c r="AT45" s="6" t="s">
        <v>57</v>
      </c>
      <c r="AU45" s="6" t="s">
        <v>58</v>
      </c>
      <c r="AV45" s="6">
        <v>1</v>
      </c>
      <c r="AW45" s="6" t="s">
        <v>362</v>
      </c>
      <c r="AX45" s="7" t="str">
        <f>VLOOKUP(Tabla_CSV_TMS_DEPOT[[#This Row],[CADENA_CRUCE_TMS]],TMS!A:G,6,0)</f>
        <v>ENTREGADO</v>
      </c>
      <c r="AY45" s="7" t="str">
        <f>TRIM(VLOOKUP(Tabla_CSV_TMS_DEPOT[[#This Row],[NRO_REFERENCIA]],Descripciones!$A:$B,2,0))</f>
        <v>HALFSIM TUENTI PREPAGO PORTABILIDAD: 1 und</v>
      </c>
      <c r="AZ45" s="7" t="str">
        <f>TRIM(VLOOKUP(Tabla_CSV_TMS_DEPOT[[#This Row],[NRO_REFERENCIA]],Descripciones!$A:$C,3,0))</f>
        <v>SIMCARD</v>
      </c>
      <c r="BA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 spans="1:53" x14ac:dyDescent="0.25">
      <c r="A46" s="20" t="str">
        <f>Tabla_CSV_TMS_DEPOT[[#This Row],[NRO_REFERENCIA]]</f>
        <v>413412664</v>
      </c>
      <c r="B46" s="6" t="s">
        <v>47</v>
      </c>
      <c r="C46" s="8">
        <v>44858</v>
      </c>
      <c r="D46" s="6" t="s">
        <v>48</v>
      </c>
      <c r="E46" s="6" t="s">
        <v>363</v>
      </c>
      <c r="H46" s="6" t="s">
        <v>49</v>
      </c>
      <c r="I46" s="6" t="s">
        <v>50</v>
      </c>
      <c r="J46" s="6" t="s">
        <v>51</v>
      </c>
      <c r="K46" s="6" t="s">
        <v>11081</v>
      </c>
      <c r="L46" s="6" t="s">
        <v>11082</v>
      </c>
      <c r="O46" s="6" t="s">
        <v>284</v>
      </c>
      <c r="P46" s="6" t="s">
        <v>284</v>
      </c>
      <c r="Q46" s="6" t="s">
        <v>166</v>
      </c>
      <c r="R46" s="6" t="s">
        <v>11083</v>
      </c>
      <c r="W46" s="6" t="s">
        <v>11084</v>
      </c>
      <c r="X46" s="6" t="s">
        <v>11085</v>
      </c>
      <c r="Z46" s="6" t="s">
        <v>11086</v>
      </c>
      <c r="AA46" s="8">
        <v>44858</v>
      </c>
      <c r="AD46" s="6">
        <v>1</v>
      </c>
      <c r="AE46" s="6">
        <v>1</v>
      </c>
      <c r="AH46" s="6" t="s">
        <v>11087</v>
      </c>
      <c r="AI46" s="6" t="s">
        <v>54</v>
      </c>
      <c r="AJ46" s="6" t="s">
        <v>55</v>
      </c>
      <c r="AL46" s="6" t="s">
        <v>56</v>
      </c>
      <c r="AN46" s="6" t="s">
        <v>163</v>
      </c>
      <c r="AO46" s="6" t="s">
        <v>115</v>
      </c>
      <c r="AP46" s="8">
        <v>44858</v>
      </c>
      <c r="AR46" s="6" t="s">
        <v>11088</v>
      </c>
      <c r="AS46" s="6">
        <v>304671</v>
      </c>
      <c r="AT46" s="6" t="s">
        <v>57</v>
      </c>
      <c r="AU46" s="6" t="s">
        <v>58</v>
      </c>
      <c r="AV46" s="6">
        <v>1</v>
      </c>
      <c r="AW46" s="6" t="s">
        <v>364</v>
      </c>
      <c r="AX46" s="7" t="str">
        <f>VLOOKUP(Tabla_CSV_TMS_DEPOT[[#This Row],[CADENA_CRUCE_TMS]],TMS!A:G,6,0)</f>
        <v>ENTREGADO</v>
      </c>
      <c r="AY46" s="7" t="str">
        <f>TRIM(VLOOKUP(Tabla_CSV_TMS_DEPOT[[#This Row],[NRO_REFERENCIA]],Descripciones!$A:$B,2,0))</f>
        <v>HALFSIM TUENTI PREPAGO PORTABILIDAD: 1 und</v>
      </c>
      <c r="AZ46" s="7" t="str">
        <f>TRIM(VLOOKUP(Tabla_CSV_TMS_DEPOT[[#This Row],[NRO_REFERENCIA]],Descripciones!$A:$C,3,0))</f>
        <v>SIMCARD</v>
      </c>
      <c r="BA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 spans="1:53" x14ac:dyDescent="0.25">
      <c r="A47" s="20" t="str">
        <f>Tabla_CSV_TMS_DEPOT[[#This Row],[NRO_REFERENCIA]]</f>
        <v>413412671</v>
      </c>
      <c r="B47" s="6" t="s">
        <v>47</v>
      </c>
      <c r="C47" s="8">
        <v>44858</v>
      </c>
      <c r="D47" s="6" t="s">
        <v>48</v>
      </c>
      <c r="E47" s="6" t="s">
        <v>363</v>
      </c>
      <c r="H47" s="6" t="s">
        <v>49</v>
      </c>
      <c r="I47" s="6" t="s">
        <v>50</v>
      </c>
      <c r="J47" s="6" t="s">
        <v>51</v>
      </c>
      <c r="K47" s="6" t="s">
        <v>11089</v>
      </c>
      <c r="L47" s="6" t="s">
        <v>11090</v>
      </c>
      <c r="O47" s="6" t="s">
        <v>10095</v>
      </c>
      <c r="P47" s="6" t="s">
        <v>10095</v>
      </c>
      <c r="Q47" s="6" t="s">
        <v>352</v>
      </c>
      <c r="R47" s="6" t="s">
        <v>11091</v>
      </c>
      <c r="W47" s="6" t="s">
        <v>11092</v>
      </c>
      <c r="X47" s="6" t="s">
        <v>11093</v>
      </c>
      <c r="Z47" s="6" t="s">
        <v>11094</v>
      </c>
      <c r="AA47" s="8">
        <v>44858</v>
      </c>
      <c r="AD47" s="6">
        <v>1</v>
      </c>
      <c r="AE47" s="6">
        <v>1</v>
      </c>
      <c r="AH47" s="6" t="s">
        <v>11095</v>
      </c>
      <c r="AI47" s="6" t="s">
        <v>54</v>
      </c>
      <c r="AJ47" s="6" t="s">
        <v>55</v>
      </c>
      <c r="AL47" s="6" t="s">
        <v>56</v>
      </c>
      <c r="AN47" s="6" t="s">
        <v>163</v>
      </c>
      <c r="AO47" s="6" t="s">
        <v>115</v>
      </c>
      <c r="AP47" s="8">
        <v>44858</v>
      </c>
      <c r="AR47" s="6" t="s">
        <v>11096</v>
      </c>
      <c r="AS47" s="6">
        <v>304623</v>
      </c>
      <c r="AT47" s="6" t="s">
        <v>57</v>
      </c>
      <c r="AU47" s="6" t="s">
        <v>58</v>
      </c>
      <c r="AV47" s="6">
        <v>1</v>
      </c>
      <c r="AW47" s="6" t="s">
        <v>364</v>
      </c>
      <c r="AX47" s="7" t="str">
        <f>VLOOKUP(Tabla_CSV_TMS_DEPOT[[#This Row],[CADENA_CRUCE_TMS]],TMS!A:G,6,0)</f>
        <v>ENTREGADO</v>
      </c>
      <c r="AY47" s="7" t="str">
        <f>TRIM(VLOOKUP(Tabla_CSV_TMS_DEPOT[[#This Row],[NRO_REFERENCIA]],Descripciones!$A:$B,2,0))</f>
        <v>HALFSIM TUENTI PREPAGO PORTABILIDAD: 1 und</v>
      </c>
      <c r="AZ47" s="7" t="str">
        <f>TRIM(VLOOKUP(Tabla_CSV_TMS_DEPOT[[#This Row],[NRO_REFERENCIA]],Descripciones!$A:$C,3,0))</f>
        <v>SIMCARD</v>
      </c>
      <c r="BA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 spans="1:53" x14ac:dyDescent="0.25">
      <c r="A48" s="20" t="str">
        <f>Tabla_CSV_TMS_DEPOT[[#This Row],[NRO_REFERENCIA]]</f>
        <v>413412731</v>
      </c>
      <c r="B48" s="6" t="s">
        <v>47</v>
      </c>
      <c r="C48" s="8">
        <v>44858</v>
      </c>
      <c r="D48" s="6" t="s">
        <v>48</v>
      </c>
      <c r="E48" s="6" t="s">
        <v>363</v>
      </c>
      <c r="H48" s="6" t="s">
        <v>49</v>
      </c>
      <c r="I48" s="6" t="s">
        <v>50</v>
      </c>
      <c r="J48" s="6" t="s">
        <v>51</v>
      </c>
      <c r="K48" s="6" t="s">
        <v>11097</v>
      </c>
      <c r="L48" s="6" t="s">
        <v>11098</v>
      </c>
      <c r="O48" s="6" t="s">
        <v>435</v>
      </c>
      <c r="P48" s="6" t="s">
        <v>435</v>
      </c>
      <c r="Q48" s="6" t="s">
        <v>236</v>
      </c>
      <c r="R48" s="6" t="s">
        <v>11099</v>
      </c>
      <c r="W48" s="6" t="s">
        <v>11100</v>
      </c>
      <c r="X48" s="6" t="s">
        <v>11101</v>
      </c>
      <c r="Z48" s="6" t="s">
        <v>11102</v>
      </c>
      <c r="AA48" s="8">
        <v>44858</v>
      </c>
      <c r="AD48" s="6">
        <v>1</v>
      </c>
      <c r="AE48" s="6">
        <v>1</v>
      </c>
      <c r="AH48" s="6" t="s">
        <v>11103</v>
      </c>
      <c r="AI48" s="6" t="s">
        <v>54</v>
      </c>
      <c r="AJ48" s="6" t="s">
        <v>55</v>
      </c>
      <c r="AL48" s="6" t="s">
        <v>56</v>
      </c>
      <c r="AN48" s="6" t="s">
        <v>163</v>
      </c>
      <c r="AO48" s="6" t="s">
        <v>115</v>
      </c>
      <c r="AP48" s="8">
        <v>44858</v>
      </c>
      <c r="AR48" s="6" t="s">
        <v>11104</v>
      </c>
      <c r="AS48" s="6">
        <v>304621</v>
      </c>
      <c r="AT48" s="6" t="s">
        <v>57</v>
      </c>
      <c r="AU48" s="6" t="s">
        <v>58</v>
      </c>
      <c r="AV48" s="6">
        <v>1</v>
      </c>
      <c r="AW48" s="6" t="s">
        <v>364</v>
      </c>
      <c r="AX48" s="7" t="str">
        <f>VLOOKUP(Tabla_CSV_TMS_DEPOT[[#This Row],[CADENA_CRUCE_TMS]],TMS!A:G,6,0)</f>
        <v>ENTREGADO</v>
      </c>
      <c r="AY48" s="7" t="str">
        <f>TRIM(VLOOKUP(Tabla_CSV_TMS_DEPOT[[#This Row],[NRO_REFERENCIA]],Descripciones!$A:$B,2,0))</f>
        <v>HALFSIM TUENTI PREPAGO PORTABILIDAD: 1 und</v>
      </c>
      <c r="AZ48" s="7" t="str">
        <f>TRIM(VLOOKUP(Tabla_CSV_TMS_DEPOT[[#This Row],[NRO_REFERENCIA]],Descripciones!$A:$C,3,0))</f>
        <v>SIMCARD</v>
      </c>
      <c r="BA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 spans="1:53" x14ac:dyDescent="0.25">
      <c r="A49" s="20" t="str">
        <f>Tabla_CSV_TMS_DEPOT[[#This Row],[NRO_REFERENCIA]]</f>
        <v>413412732</v>
      </c>
      <c r="B49" s="6" t="s">
        <v>47</v>
      </c>
      <c r="C49" s="8">
        <v>44858</v>
      </c>
      <c r="D49" s="6" t="s">
        <v>48</v>
      </c>
      <c r="E49" s="6" t="s">
        <v>363</v>
      </c>
      <c r="H49" s="6" t="s">
        <v>49</v>
      </c>
      <c r="I49" s="6" t="s">
        <v>50</v>
      </c>
      <c r="J49" s="6" t="s">
        <v>51</v>
      </c>
      <c r="K49" s="6" t="s">
        <v>11105</v>
      </c>
      <c r="L49" s="6" t="s">
        <v>11106</v>
      </c>
      <c r="O49" s="6" t="s">
        <v>1683</v>
      </c>
      <c r="P49" s="6" t="s">
        <v>1683</v>
      </c>
      <c r="Q49" s="6" t="s">
        <v>176</v>
      </c>
      <c r="R49" s="6" t="s">
        <v>11107</v>
      </c>
      <c r="W49" s="6" t="s">
        <v>11108</v>
      </c>
      <c r="X49" s="6" t="s">
        <v>11109</v>
      </c>
      <c r="Z49" s="6" t="s">
        <v>11110</v>
      </c>
      <c r="AA49" s="8">
        <v>44858</v>
      </c>
      <c r="AD49" s="6">
        <v>1</v>
      </c>
      <c r="AE49" s="6">
        <v>1</v>
      </c>
      <c r="AH49" s="6" t="s">
        <v>11111</v>
      </c>
      <c r="AI49" s="6" t="s">
        <v>54</v>
      </c>
      <c r="AJ49" s="6" t="s">
        <v>55</v>
      </c>
      <c r="AL49" s="6" t="s">
        <v>56</v>
      </c>
      <c r="AN49" s="6" t="s">
        <v>163</v>
      </c>
      <c r="AO49" s="6" t="s">
        <v>115</v>
      </c>
      <c r="AP49" s="8">
        <v>44858</v>
      </c>
      <c r="AR49" s="6" t="s">
        <v>11112</v>
      </c>
      <c r="AS49" s="6">
        <v>304663</v>
      </c>
      <c r="AT49" s="6" t="s">
        <v>57</v>
      </c>
      <c r="AU49" s="6" t="s">
        <v>58</v>
      </c>
      <c r="AV49" s="6">
        <v>1</v>
      </c>
      <c r="AW49" s="6" t="s">
        <v>362</v>
      </c>
      <c r="AX49" s="7" t="str">
        <f>VLOOKUP(Tabla_CSV_TMS_DEPOT[[#This Row],[CADENA_CRUCE_TMS]],TMS!A:G,6,0)</f>
        <v>DEVOLUCION_EN_PROCESO</v>
      </c>
      <c r="AY49" s="7" t="str">
        <f>TRIM(VLOOKUP(Tabla_CSV_TMS_DEPOT[[#This Row],[NRO_REFERENCIA]],Descripciones!$A:$B,2,0))</f>
        <v>HALFSIM TUENTI PREPAGO PORTABILIDAD: 1 und</v>
      </c>
      <c r="AZ49" s="7" t="str">
        <f>TRIM(VLOOKUP(Tabla_CSV_TMS_DEPOT[[#This Row],[NRO_REFERENCIA]],Descripciones!$A:$C,3,0))</f>
        <v>SIMCARD</v>
      </c>
      <c r="BA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 spans="1:53" x14ac:dyDescent="0.25">
      <c r="A50" s="20" t="str">
        <f>Tabla_CSV_TMS_DEPOT[[#This Row],[NRO_REFERENCIA]]</f>
        <v>413412742</v>
      </c>
      <c r="B50" s="6" t="s">
        <v>47</v>
      </c>
      <c r="C50" s="8">
        <v>44858</v>
      </c>
      <c r="D50" s="6" t="s">
        <v>48</v>
      </c>
      <c r="E50" s="6" t="s">
        <v>363</v>
      </c>
      <c r="H50" s="6" t="s">
        <v>49</v>
      </c>
      <c r="I50" s="6" t="s">
        <v>50</v>
      </c>
      <c r="J50" s="6" t="s">
        <v>51</v>
      </c>
      <c r="K50" s="6" t="s">
        <v>11113</v>
      </c>
      <c r="L50" s="6" t="s">
        <v>11114</v>
      </c>
      <c r="O50" s="6" t="s">
        <v>10659</v>
      </c>
      <c r="P50" s="6" t="s">
        <v>10659</v>
      </c>
      <c r="Q50" s="6" t="s">
        <v>228</v>
      </c>
      <c r="R50" s="6" t="s">
        <v>11115</v>
      </c>
      <c r="W50" s="6" t="s">
        <v>11116</v>
      </c>
      <c r="X50" s="6" t="s">
        <v>11117</v>
      </c>
      <c r="Z50" s="6" t="s">
        <v>11118</v>
      </c>
      <c r="AA50" s="8">
        <v>44858</v>
      </c>
      <c r="AD50" s="6">
        <v>1</v>
      </c>
      <c r="AE50" s="6">
        <v>1</v>
      </c>
      <c r="AH50" s="6" t="s">
        <v>11119</v>
      </c>
      <c r="AI50" s="6" t="s">
        <v>54</v>
      </c>
      <c r="AJ50" s="6" t="s">
        <v>55</v>
      </c>
      <c r="AL50" s="6" t="s">
        <v>56</v>
      </c>
      <c r="AN50" s="6" t="s">
        <v>163</v>
      </c>
      <c r="AO50" s="6" t="s">
        <v>115</v>
      </c>
      <c r="AP50" s="8">
        <v>44858</v>
      </c>
      <c r="AR50" s="6" t="s">
        <v>11120</v>
      </c>
      <c r="AS50" s="6">
        <v>304622</v>
      </c>
      <c r="AT50" s="6" t="s">
        <v>57</v>
      </c>
      <c r="AU50" s="6" t="s">
        <v>58</v>
      </c>
      <c r="AV50" s="6">
        <v>1</v>
      </c>
      <c r="AW50" s="6" t="s">
        <v>364</v>
      </c>
      <c r="AX50" s="7" t="str">
        <f>VLOOKUP(Tabla_CSV_TMS_DEPOT[[#This Row],[CADENA_CRUCE_TMS]],TMS!A:G,6,0)</f>
        <v>ENTREGADO</v>
      </c>
      <c r="AY50" s="7" t="str">
        <f>TRIM(VLOOKUP(Tabla_CSV_TMS_DEPOT[[#This Row],[NRO_REFERENCIA]],Descripciones!$A:$B,2,0))</f>
        <v>HALFSIM TUENTI PREPAGO PORTABILIDAD: 1 und</v>
      </c>
      <c r="AZ50" s="7" t="str">
        <f>TRIM(VLOOKUP(Tabla_CSV_TMS_DEPOT[[#This Row],[NRO_REFERENCIA]],Descripciones!$A:$C,3,0))</f>
        <v>SIMCARD</v>
      </c>
      <c r="BA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 spans="1:53" x14ac:dyDescent="0.25">
      <c r="A51" s="20" t="str">
        <f>Tabla_CSV_TMS_DEPOT[[#This Row],[NRO_REFERENCIA]]</f>
        <v>413412760</v>
      </c>
      <c r="B51" s="6" t="s">
        <v>47</v>
      </c>
      <c r="C51" s="8">
        <v>44858</v>
      </c>
      <c r="D51" s="6" t="s">
        <v>48</v>
      </c>
      <c r="E51" s="6" t="s">
        <v>363</v>
      </c>
      <c r="H51" s="6" t="s">
        <v>49</v>
      </c>
      <c r="I51" s="6" t="s">
        <v>50</v>
      </c>
      <c r="J51" s="6" t="s">
        <v>51</v>
      </c>
      <c r="K51" s="6" t="s">
        <v>11121</v>
      </c>
      <c r="L51" s="6" t="s">
        <v>11122</v>
      </c>
      <c r="O51" s="6" t="s">
        <v>11123</v>
      </c>
      <c r="P51" s="6" t="s">
        <v>11123</v>
      </c>
      <c r="Q51" s="6" t="s">
        <v>2647</v>
      </c>
      <c r="R51" s="6" t="s">
        <v>11124</v>
      </c>
      <c r="W51" s="6" t="s">
        <v>11125</v>
      </c>
      <c r="X51" s="6" t="s">
        <v>11126</v>
      </c>
      <c r="Z51" s="6" t="s">
        <v>11127</v>
      </c>
      <c r="AA51" s="8">
        <v>44858</v>
      </c>
      <c r="AD51" s="6">
        <v>1</v>
      </c>
      <c r="AE51" s="6">
        <v>1</v>
      </c>
      <c r="AH51" s="6" t="s">
        <v>11128</v>
      </c>
      <c r="AI51" s="6" t="s">
        <v>54</v>
      </c>
      <c r="AJ51" s="6" t="s">
        <v>55</v>
      </c>
      <c r="AL51" s="6" t="s">
        <v>56</v>
      </c>
      <c r="AN51" s="6" t="s">
        <v>163</v>
      </c>
      <c r="AO51" s="6" t="s">
        <v>115</v>
      </c>
      <c r="AP51" s="8">
        <v>44858</v>
      </c>
      <c r="AR51" s="6" t="s">
        <v>11129</v>
      </c>
      <c r="AS51" s="6">
        <v>304704</v>
      </c>
      <c r="AT51" s="6" t="s">
        <v>57</v>
      </c>
      <c r="AU51" s="6" t="s">
        <v>58</v>
      </c>
      <c r="AV51" s="6">
        <v>1</v>
      </c>
      <c r="AW51" s="6" t="s">
        <v>362</v>
      </c>
      <c r="AX51" s="7" t="str">
        <f>VLOOKUP(Tabla_CSV_TMS_DEPOT[[#This Row],[CADENA_CRUCE_TMS]],TMS!A:G,6,0)</f>
        <v>ENTREGADO</v>
      </c>
      <c r="AY51" s="7" t="str">
        <f>TRIM(VLOOKUP(Tabla_CSV_TMS_DEPOT[[#This Row],[NRO_REFERENCIA]],Descripciones!$A:$B,2,0))</f>
        <v>HALFSIM TUENTI PREPAGO PORTABILIDAD: 1 und</v>
      </c>
      <c r="AZ51" s="7" t="str">
        <f>TRIM(VLOOKUP(Tabla_CSV_TMS_DEPOT[[#This Row],[NRO_REFERENCIA]],Descripciones!$A:$C,3,0))</f>
        <v>SIMCARD</v>
      </c>
      <c r="BA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 spans="1:53" x14ac:dyDescent="0.25">
      <c r="A52" s="20" t="str">
        <f>Tabla_CSV_TMS_DEPOT[[#This Row],[NRO_REFERENCIA]]</f>
        <v>413412762</v>
      </c>
      <c r="B52" s="6" t="s">
        <v>47</v>
      </c>
      <c r="C52" s="8">
        <v>44858</v>
      </c>
      <c r="D52" s="6" t="s">
        <v>48</v>
      </c>
      <c r="E52" s="6" t="s">
        <v>363</v>
      </c>
      <c r="H52" s="6" t="s">
        <v>49</v>
      </c>
      <c r="I52" s="6" t="s">
        <v>50</v>
      </c>
      <c r="J52" s="6" t="s">
        <v>51</v>
      </c>
      <c r="K52" s="6" t="s">
        <v>11130</v>
      </c>
      <c r="L52" s="6" t="s">
        <v>11131</v>
      </c>
      <c r="O52" s="6" t="s">
        <v>10434</v>
      </c>
      <c r="P52" s="6" t="s">
        <v>10434</v>
      </c>
      <c r="Q52" s="6" t="s">
        <v>11132</v>
      </c>
      <c r="R52" s="6" t="s">
        <v>11133</v>
      </c>
      <c r="W52" s="6" t="s">
        <v>11134</v>
      </c>
      <c r="X52" s="6" t="s">
        <v>11135</v>
      </c>
      <c r="Z52" s="6" t="s">
        <v>11136</v>
      </c>
      <c r="AA52" s="8">
        <v>44858</v>
      </c>
      <c r="AD52" s="6">
        <v>1</v>
      </c>
      <c r="AE52" s="6">
        <v>1</v>
      </c>
      <c r="AH52" s="6" t="s">
        <v>11137</v>
      </c>
      <c r="AI52" s="6" t="s">
        <v>54</v>
      </c>
      <c r="AJ52" s="6" t="s">
        <v>55</v>
      </c>
      <c r="AL52" s="6" t="s">
        <v>56</v>
      </c>
      <c r="AN52" s="6" t="s">
        <v>163</v>
      </c>
      <c r="AO52" s="6" t="s">
        <v>115</v>
      </c>
      <c r="AP52" s="8">
        <v>44858</v>
      </c>
      <c r="AR52" s="6" t="s">
        <v>11138</v>
      </c>
      <c r="AS52" s="6">
        <v>304697</v>
      </c>
      <c r="AT52" s="6" t="s">
        <v>57</v>
      </c>
      <c r="AU52" s="6" t="s">
        <v>58</v>
      </c>
      <c r="AV52" s="6">
        <v>1</v>
      </c>
      <c r="AW52" s="6" t="s">
        <v>362</v>
      </c>
      <c r="AX52" s="7" t="str">
        <f>VLOOKUP(Tabla_CSV_TMS_DEPOT[[#This Row],[CADENA_CRUCE_TMS]],TMS!A:G,6,0)</f>
        <v>ENTREGADO</v>
      </c>
      <c r="AY52" s="7" t="str">
        <f>TRIM(VLOOKUP(Tabla_CSV_TMS_DEPOT[[#This Row],[NRO_REFERENCIA]],Descripciones!$A:$B,2,0))</f>
        <v>HALFSIM TUENTI PREPAGO PORTABILIDAD: 1 und</v>
      </c>
      <c r="AZ52" s="7" t="str">
        <f>TRIM(VLOOKUP(Tabla_CSV_TMS_DEPOT[[#This Row],[NRO_REFERENCIA]],Descripciones!$A:$C,3,0))</f>
        <v>SIMCARD</v>
      </c>
      <c r="BA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 spans="1:53" x14ac:dyDescent="0.25">
      <c r="A53" s="20" t="str">
        <f>Tabla_CSV_TMS_DEPOT[[#This Row],[NRO_REFERENCIA]]</f>
        <v>413412764</v>
      </c>
      <c r="B53" s="6" t="s">
        <v>47</v>
      </c>
      <c r="C53" s="8">
        <v>44858</v>
      </c>
      <c r="D53" s="6" t="s">
        <v>48</v>
      </c>
      <c r="E53" s="6" t="s">
        <v>363</v>
      </c>
      <c r="H53" s="6" t="s">
        <v>49</v>
      </c>
      <c r="I53" s="6" t="s">
        <v>50</v>
      </c>
      <c r="J53" s="6" t="s">
        <v>51</v>
      </c>
      <c r="K53" s="6" t="s">
        <v>11139</v>
      </c>
      <c r="L53" s="6" t="s">
        <v>11140</v>
      </c>
      <c r="O53" s="6" t="s">
        <v>605</v>
      </c>
      <c r="P53" s="6" t="s">
        <v>605</v>
      </c>
      <c r="Q53" s="6" t="s">
        <v>196</v>
      </c>
      <c r="R53" s="6" t="s">
        <v>11141</v>
      </c>
      <c r="W53" s="6" t="s">
        <v>11142</v>
      </c>
      <c r="X53" s="6" t="s">
        <v>11143</v>
      </c>
      <c r="Z53" s="6" t="s">
        <v>11144</v>
      </c>
      <c r="AA53" s="8">
        <v>44858</v>
      </c>
      <c r="AD53" s="6">
        <v>1</v>
      </c>
      <c r="AE53" s="6">
        <v>1</v>
      </c>
      <c r="AH53" s="6" t="s">
        <v>11145</v>
      </c>
      <c r="AI53" s="6" t="s">
        <v>54</v>
      </c>
      <c r="AJ53" s="6" t="s">
        <v>55</v>
      </c>
      <c r="AL53" s="6" t="s">
        <v>56</v>
      </c>
      <c r="AN53" s="6" t="s">
        <v>163</v>
      </c>
      <c r="AO53" s="6" t="s">
        <v>115</v>
      </c>
      <c r="AP53" s="8">
        <v>44858</v>
      </c>
      <c r="AR53" s="6" t="s">
        <v>11146</v>
      </c>
      <c r="AS53" s="6">
        <v>304615</v>
      </c>
      <c r="AT53" s="6" t="s">
        <v>57</v>
      </c>
      <c r="AU53" s="6" t="s">
        <v>58</v>
      </c>
      <c r="AV53" s="6">
        <v>1</v>
      </c>
      <c r="AW53" s="6" t="s">
        <v>364</v>
      </c>
      <c r="AX53" s="7" t="str">
        <f>VLOOKUP(Tabla_CSV_TMS_DEPOT[[#This Row],[CADENA_CRUCE_TMS]],TMS!A:G,6,0)</f>
        <v>ENTREGADO</v>
      </c>
      <c r="AY53" s="7" t="str">
        <f>TRIM(VLOOKUP(Tabla_CSV_TMS_DEPOT[[#This Row],[NRO_REFERENCIA]],Descripciones!$A:$B,2,0))</f>
        <v>HALFSIM TUENTI PREPAGO PORTABILIDAD: 1 und</v>
      </c>
      <c r="AZ53" s="7" t="str">
        <f>TRIM(VLOOKUP(Tabla_CSV_TMS_DEPOT[[#This Row],[NRO_REFERENCIA]],Descripciones!$A:$C,3,0))</f>
        <v>SIMCARD</v>
      </c>
      <c r="BA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 spans="1:53" x14ac:dyDescent="0.25">
      <c r="A54" s="20" t="str">
        <f>Tabla_CSV_TMS_DEPOT[[#This Row],[NRO_REFERENCIA]]</f>
        <v>413412768</v>
      </c>
      <c r="B54" s="6" t="s">
        <v>47</v>
      </c>
      <c r="C54" s="8">
        <v>44858</v>
      </c>
      <c r="D54" s="6" t="s">
        <v>48</v>
      </c>
      <c r="E54" s="6" t="s">
        <v>363</v>
      </c>
      <c r="H54" s="6" t="s">
        <v>49</v>
      </c>
      <c r="I54" s="6" t="s">
        <v>50</v>
      </c>
      <c r="J54" s="6" t="s">
        <v>51</v>
      </c>
      <c r="K54" s="6" t="s">
        <v>11147</v>
      </c>
      <c r="L54" s="6" t="s">
        <v>11148</v>
      </c>
      <c r="O54" s="6" t="s">
        <v>50</v>
      </c>
      <c r="P54" s="6" t="s">
        <v>50</v>
      </c>
      <c r="Q54" s="6" t="s">
        <v>181</v>
      </c>
      <c r="R54" s="6" t="s">
        <v>11149</v>
      </c>
      <c r="W54" s="6" t="s">
        <v>11150</v>
      </c>
      <c r="X54" s="6" t="s">
        <v>11151</v>
      </c>
      <c r="Z54" s="6" t="s">
        <v>11152</v>
      </c>
      <c r="AA54" s="8">
        <v>44858</v>
      </c>
      <c r="AD54" s="6">
        <v>1</v>
      </c>
      <c r="AE54" s="6">
        <v>1</v>
      </c>
      <c r="AH54" s="6" t="s">
        <v>53</v>
      </c>
      <c r="AI54" s="6" t="s">
        <v>54</v>
      </c>
      <c r="AJ54" s="6" t="s">
        <v>168</v>
      </c>
      <c r="AL54" s="6" t="s">
        <v>56</v>
      </c>
      <c r="AN54" s="6" t="s">
        <v>163</v>
      </c>
      <c r="AO54" s="6" t="s">
        <v>115</v>
      </c>
      <c r="AP54" s="8">
        <v>44858</v>
      </c>
      <c r="AR54" s="6" t="s">
        <v>11153</v>
      </c>
      <c r="AS54" s="6">
        <v>304617</v>
      </c>
      <c r="AT54" s="6" t="s">
        <v>57</v>
      </c>
      <c r="AU54" s="6" t="s">
        <v>58</v>
      </c>
      <c r="AV54" s="6">
        <v>1</v>
      </c>
      <c r="AW54" s="6" t="s">
        <v>362</v>
      </c>
      <c r="AX54" s="7" t="str">
        <f>VLOOKUP(Tabla_CSV_TMS_DEPOT[[#This Row],[CADENA_CRUCE_TMS]],TMS!A:G,6,0)</f>
        <v>INCIDENCIA</v>
      </c>
      <c r="AY54" s="7" t="str">
        <f>TRIM(VLOOKUP(Tabla_CSV_TMS_DEPOT[[#This Row],[NRO_REFERENCIA]],Descripciones!$A:$B,2,0))</f>
        <v>HALFSIM TUENTI PREPAGO PORTABILIDAD: 1 und</v>
      </c>
      <c r="AZ54" s="7" t="str">
        <f>TRIM(VLOOKUP(Tabla_CSV_TMS_DEPOT[[#This Row],[NRO_REFERENCIA]],Descripciones!$A:$C,3,0))</f>
        <v>SIMCARD</v>
      </c>
      <c r="BA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 spans="1:53" x14ac:dyDescent="0.25">
      <c r="A55" s="20" t="str">
        <f>Tabla_CSV_TMS_DEPOT[[#This Row],[NRO_REFERENCIA]]</f>
        <v>413412769</v>
      </c>
      <c r="B55" s="6" t="s">
        <v>47</v>
      </c>
      <c r="C55" s="8">
        <v>44858</v>
      </c>
      <c r="D55" s="6" t="s">
        <v>48</v>
      </c>
      <c r="E55" s="6" t="s">
        <v>363</v>
      </c>
      <c r="H55" s="6" t="s">
        <v>49</v>
      </c>
      <c r="I55" s="6" t="s">
        <v>50</v>
      </c>
      <c r="J55" s="6" t="s">
        <v>51</v>
      </c>
      <c r="K55" s="6" t="s">
        <v>11154</v>
      </c>
      <c r="L55" s="6" t="s">
        <v>11155</v>
      </c>
      <c r="O55" s="6" t="s">
        <v>2629</v>
      </c>
      <c r="P55" s="6" t="s">
        <v>2629</v>
      </c>
      <c r="Q55" s="6" t="s">
        <v>11156</v>
      </c>
      <c r="R55" s="6" t="s">
        <v>11157</v>
      </c>
      <c r="W55" s="6" t="s">
        <v>11158</v>
      </c>
      <c r="X55" s="6" t="s">
        <v>11159</v>
      </c>
      <c r="Z55" s="6" t="s">
        <v>11160</v>
      </c>
      <c r="AA55" s="8">
        <v>44858</v>
      </c>
      <c r="AD55" s="6">
        <v>1</v>
      </c>
      <c r="AE55" s="6">
        <v>1</v>
      </c>
      <c r="AH55" s="6" t="s">
        <v>11161</v>
      </c>
      <c r="AI55" s="6" t="s">
        <v>54</v>
      </c>
      <c r="AJ55" s="6" t="s">
        <v>55</v>
      </c>
      <c r="AL55" s="6" t="s">
        <v>56</v>
      </c>
      <c r="AN55" s="6" t="s">
        <v>163</v>
      </c>
      <c r="AO55" s="6" t="s">
        <v>115</v>
      </c>
      <c r="AP55" s="8">
        <v>44858</v>
      </c>
      <c r="AR55" s="6" t="s">
        <v>11162</v>
      </c>
      <c r="AS55" s="6">
        <v>304627</v>
      </c>
      <c r="AT55" s="6" t="s">
        <v>57</v>
      </c>
      <c r="AU55" s="6" t="s">
        <v>58</v>
      </c>
      <c r="AV55" s="6">
        <v>1</v>
      </c>
      <c r="AW55" s="6" t="s">
        <v>364</v>
      </c>
      <c r="AX55" s="7" t="str">
        <f>VLOOKUP(Tabla_CSV_TMS_DEPOT[[#This Row],[CADENA_CRUCE_TMS]],TMS!A:G,6,0)</f>
        <v>ENTREGADO</v>
      </c>
      <c r="AY55" s="7" t="str">
        <f>TRIM(VLOOKUP(Tabla_CSV_TMS_DEPOT[[#This Row],[NRO_REFERENCIA]],Descripciones!$A:$B,2,0))</f>
        <v>HALFSIM TUENTI PREPAGO PORTABILIDAD: 1 und</v>
      </c>
      <c r="AZ55" s="7" t="str">
        <f>TRIM(VLOOKUP(Tabla_CSV_TMS_DEPOT[[#This Row],[NRO_REFERENCIA]],Descripciones!$A:$C,3,0))</f>
        <v>SIMCARD</v>
      </c>
      <c r="BA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6" spans="1:53" x14ac:dyDescent="0.25">
      <c r="A56" s="20" t="str">
        <f>Tabla_CSV_TMS_DEPOT[[#This Row],[NRO_REFERENCIA]]</f>
        <v>413412828</v>
      </c>
      <c r="B56" s="6" t="s">
        <v>47</v>
      </c>
      <c r="C56" s="8">
        <v>44858</v>
      </c>
      <c r="D56" s="6" t="s">
        <v>48</v>
      </c>
      <c r="E56" s="6" t="s">
        <v>363</v>
      </c>
      <c r="H56" s="6" t="s">
        <v>49</v>
      </c>
      <c r="I56" s="6" t="s">
        <v>50</v>
      </c>
      <c r="J56" s="6" t="s">
        <v>51</v>
      </c>
      <c r="K56" s="6" t="s">
        <v>11163</v>
      </c>
      <c r="L56" s="6" t="s">
        <v>11164</v>
      </c>
      <c r="O56" s="6" t="s">
        <v>11165</v>
      </c>
      <c r="P56" s="6" t="s">
        <v>11165</v>
      </c>
      <c r="Q56" s="6" t="s">
        <v>2559</v>
      </c>
      <c r="R56" s="6" t="s">
        <v>11166</v>
      </c>
      <c r="W56" s="6" t="s">
        <v>11167</v>
      </c>
      <c r="X56" s="6" t="s">
        <v>11168</v>
      </c>
      <c r="Z56" s="6" t="s">
        <v>11169</v>
      </c>
      <c r="AA56" s="8">
        <v>44858</v>
      </c>
      <c r="AD56" s="6">
        <v>1</v>
      </c>
      <c r="AE56" s="6">
        <v>1</v>
      </c>
      <c r="AH56" s="6" t="s">
        <v>11170</v>
      </c>
      <c r="AI56" s="6" t="s">
        <v>54</v>
      </c>
      <c r="AJ56" s="6" t="s">
        <v>55</v>
      </c>
      <c r="AL56" s="6" t="s">
        <v>56</v>
      </c>
      <c r="AN56" s="6" t="s">
        <v>163</v>
      </c>
      <c r="AO56" s="6" t="s">
        <v>115</v>
      </c>
      <c r="AP56" s="8">
        <v>44858</v>
      </c>
      <c r="AR56" s="6" t="s">
        <v>11171</v>
      </c>
      <c r="AS56" s="6">
        <v>304657</v>
      </c>
      <c r="AT56" s="6" t="s">
        <v>57</v>
      </c>
      <c r="AU56" s="6" t="s">
        <v>58</v>
      </c>
      <c r="AV56" s="6">
        <v>1</v>
      </c>
      <c r="AW56" s="6" t="s">
        <v>362</v>
      </c>
      <c r="AX56" s="7" t="str">
        <f>VLOOKUP(Tabla_CSV_TMS_DEPOT[[#This Row],[CADENA_CRUCE_TMS]],TMS!A:G,6,0)</f>
        <v>ENTREGADO</v>
      </c>
      <c r="AY56" s="7" t="str">
        <f>TRIM(VLOOKUP(Tabla_CSV_TMS_DEPOT[[#This Row],[NRO_REFERENCIA]],Descripciones!$A:$B,2,0))</f>
        <v>HALFSIM TUENTI PREPAGO PORTABILIDAD: 1 und</v>
      </c>
      <c r="AZ56" s="7" t="str">
        <f>TRIM(VLOOKUP(Tabla_CSV_TMS_DEPOT[[#This Row],[NRO_REFERENCIA]],Descripciones!$A:$C,3,0))</f>
        <v>SIMCARD</v>
      </c>
      <c r="BA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7" spans="1:53" x14ac:dyDescent="0.25">
      <c r="A57" s="20" t="str">
        <f>Tabla_CSV_TMS_DEPOT[[#This Row],[NRO_REFERENCIA]]</f>
        <v>413412829</v>
      </c>
      <c r="B57" s="6" t="s">
        <v>47</v>
      </c>
      <c r="C57" s="8">
        <v>44858</v>
      </c>
      <c r="D57" s="6" t="s">
        <v>48</v>
      </c>
      <c r="E57" s="6" t="s">
        <v>363</v>
      </c>
      <c r="H57" s="6" t="s">
        <v>49</v>
      </c>
      <c r="I57" s="6" t="s">
        <v>50</v>
      </c>
      <c r="J57" s="6" t="s">
        <v>51</v>
      </c>
      <c r="K57" s="6" t="s">
        <v>11172</v>
      </c>
      <c r="L57" s="6" t="s">
        <v>11173</v>
      </c>
      <c r="O57" s="6" t="s">
        <v>1172</v>
      </c>
      <c r="P57" s="6" t="s">
        <v>1172</v>
      </c>
      <c r="Q57" s="6" t="s">
        <v>1173</v>
      </c>
      <c r="R57" s="6" t="s">
        <v>11174</v>
      </c>
      <c r="W57" s="6" t="s">
        <v>11175</v>
      </c>
      <c r="X57" s="6" t="s">
        <v>11176</v>
      </c>
      <c r="Z57" s="6" t="s">
        <v>11177</v>
      </c>
      <c r="AA57" s="8">
        <v>44858</v>
      </c>
      <c r="AD57" s="6">
        <v>1</v>
      </c>
      <c r="AE57" s="6">
        <v>1</v>
      </c>
      <c r="AH57" s="6" t="s">
        <v>11178</v>
      </c>
      <c r="AI57" s="6" t="s">
        <v>54</v>
      </c>
      <c r="AJ57" s="6" t="s">
        <v>55</v>
      </c>
      <c r="AL57" s="6" t="s">
        <v>56</v>
      </c>
      <c r="AN57" s="6" t="s">
        <v>163</v>
      </c>
      <c r="AO57" s="6" t="s">
        <v>115</v>
      </c>
      <c r="AP57" s="8">
        <v>44858</v>
      </c>
      <c r="AR57" s="6" t="s">
        <v>11179</v>
      </c>
      <c r="AS57" s="6">
        <v>304681</v>
      </c>
      <c r="AT57" s="6" t="s">
        <v>57</v>
      </c>
      <c r="AU57" s="6" t="s">
        <v>58</v>
      </c>
      <c r="AV57" s="6">
        <v>1</v>
      </c>
      <c r="AW57" s="6" t="s">
        <v>362</v>
      </c>
      <c r="AX57" s="7" t="str">
        <f>VLOOKUP(Tabla_CSV_TMS_DEPOT[[#This Row],[CADENA_CRUCE_TMS]],TMS!A:G,6,0)</f>
        <v>ENTREGADO</v>
      </c>
      <c r="AY57" s="7" t="str">
        <f>TRIM(VLOOKUP(Tabla_CSV_TMS_DEPOT[[#This Row],[NRO_REFERENCIA]],Descripciones!$A:$B,2,0))</f>
        <v>HALFSIM TUENTI PREPAGO PORTABILIDAD: 1 und</v>
      </c>
      <c r="AZ57" s="7" t="str">
        <f>TRIM(VLOOKUP(Tabla_CSV_TMS_DEPOT[[#This Row],[NRO_REFERENCIA]],Descripciones!$A:$C,3,0))</f>
        <v>SIMCARD</v>
      </c>
      <c r="BA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8" spans="1:53" x14ac:dyDescent="0.25">
      <c r="A58" s="20" t="str">
        <f>Tabla_CSV_TMS_DEPOT[[#This Row],[NRO_REFERENCIA]]</f>
        <v>413412837</v>
      </c>
      <c r="B58" s="6" t="s">
        <v>47</v>
      </c>
      <c r="C58" s="8">
        <v>44858</v>
      </c>
      <c r="D58" s="6" t="s">
        <v>48</v>
      </c>
      <c r="E58" s="6" t="s">
        <v>363</v>
      </c>
      <c r="H58" s="6" t="s">
        <v>49</v>
      </c>
      <c r="I58" s="6" t="s">
        <v>50</v>
      </c>
      <c r="J58" s="6" t="s">
        <v>51</v>
      </c>
      <c r="K58" s="6" t="s">
        <v>11180</v>
      </c>
      <c r="L58" s="6" t="s">
        <v>11181</v>
      </c>
      <c r="O58" s="6" t="s">
        <v>188</v>
      </c>
      <c r="P58" s="6" t="s">
        <v>188</v>
      </c>
      <c r="Q58" s="6" t="s">
        <v>1171</v>
      </c>
      <c r="R58" s="6" t="s">
        <v>11182</v>
      </c>
      <c r="W58" s="6" t="s">
        <v>11183</v>
      </c>
      <c r="X58" s="6" t="s">
        <v>11184</v>
      </c>
      <c r="Z58" s="6" t="s">
        <v>11185</v>
      </c>
      <c r="AA58" s="8">
        <v>44858</v>
      </c>
      <c r="AD58" s="6">
        <v>1</v>
      </c>
      <c r="AE58" s="6">
        <v>1</v>
      </c>
      <c r="AH58" s="6" t="s">
        <v>11186</v>
      </c>
      <c r="AI58" s="6" t="s">
        <v>54</v>
      </c>
      <c r="AJ58" s="6" t="s">
        <v>936</v>
      </c>
      <c r="AL58" s="6" t="s">
        <v>56</v>
      </c>
      <c r="AN58" s="6" t="s">
        <v>163</v>
      </c>
      <c r="AO58" s="6" t="s">
        <v>115</v>
      </c>
      <c r="AP58" s="8">
        <v>44858</v>
      </c>
      <c r="AR58" s="6" t="s">
        <v>11187</v>
      </c>
      <c r="AS58" s="6">
        <v>304677</v>
      </c>
      <c r="AT58" s="6" t="s">
        <v>57</v>
      </c>
      <c r="AU58" s="6" t="s">
        <v>58</v>
      </c>
      <c r="AV58" s="6">
        <v>1</v>
      </c>
      <c r="AW58" s="6" t="s">
        <v>364</v>
      </c>
      <c r="AX58" s="7" t="str">
        <f>VLOOKUP(Tabla_CSV_TMS_DEPOT[[#This Row],[CADENA_CRUCE_TMS]],TMS!A:G,6,0)</f>
        <v>ENTREGADO</v>
      </c>
      <c r="AY58" s="7" t="str">
        <f>TRIM(VLOOKUP(Tabla_CSV_TMS_DEPOT[[#This Row],[NRO_REFERENCIA]],Descripciones!$A:$B,2,0))</f>
        <v>HALFSIM TUENTI PREPAGO PORTABILIDAD: 1 und</v>
      </c>
      <c r="AZ58" s="7" t="str">
        <f>TRIM(VLOOKUP(Tabla_CSV_TMS_DEPOT[[#This Row],[NRO_REFERENCIA]],Descripciones!$A:$C,3,0))</f>
        <v>SIMCARD</v>
      </c>
      <c r="BA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9" spans="1:53" x14ac:dyDescent="0.25">
      <c r="A59" s="20" t="str">
        <f>Tabla_CSV_TMS_DEPOT[[#This Row],[NRO_REFERENCIA]]</f>
        <v>413412841</v>
      </c>
      <c r="B59" s="6" t="s">
        <v>47</v>
      </c>
      <c r="C59" s="8">
        <v>44858</v>
      </c>
      <c r="D59" s="6" t="s">
        <v>48</v>
      </c>
      <c r="E59" s="6" t="s">
        <v>363</v>
      </c>
      <c r="H59" s="6" t="s">
        <v>49</v>
      </c>
      <c r="I59" s="6" t="s">
        <v>50</v>
      </c>
      <c r="J59" s="6" t="s">
        <v>51</v>
      </c>
      <c r="K59" s="6" t="s">
        <v>11188</v>
      </c>
      <c r="L59" s="6" t="s">
        <v>11189</v>
      </c>
      <c r="O59" s="6" t="s">
        <v>1693</v>
      </c>
      <c r="P59" s="6" t="s">
        <v>1693</v>
      </c>
      <c r="Q59" s="6" t="s">
        <v>1170</v>
      </c>
      <c r="R59" s="6" t="s">
        <v>11190</v>
      </c>
      <c r="W59" s="6" t="s">
        <v>11191</v>
      </c>
      <c r="X59" s="6" t="s">
        <v>11192</v>
      </c>
      <c r="Z59" s="6" t="s">
        <v>11193</v>
      </c>
      <c r="AA59" s="8">
        <v>44858</v>
      </c>
      <c r="AD59" s="6">
        <v>1</v>
      </c>
      <c r="AE59" s="6">
        <v>1</v>
      </c>
      <c r="AH59" s="6" t="s">
        <v>11194</v>
      </c>
      <c r="AI59" s="6" t="s">
        <v>54</v>
      </c>
      <c r="AJ59" s="6" t="s">
        <v>55</v>
      </c>
      <c r="AL59" s="6" t="s">
        <v>56</v>
      </c>
      <c r="AN59" s="6" t="s">
        <v>163</v>
      </c>
      <c r="AO59" s="6" t="s">
        <v>115</v>
      </c>
      <c r="AP59" s="8">
        <v>44858</v>
      </c>
      <c r="AR59" s="6" t="s">
        <v>11195</v>
      </c>
      <c r="AS59" s="6">
        <v>304685</v>
      </c>
      <c r="AT59" s="6" t="s">
        <v>57</v>
      </c>
      <c r="AU59" s="6" t="s">
        <v>58</v>
      </c>
      <c r="AV59" s="6">
        <v>1</v>
      </c>
      <c r="AW59" s="6" t="s">
        <v>362</v>
      </c>
      <c r="AX59" s="7" t="str">
        <f>VLOOKUP(Tabla_CSV_TMS_DEPOT[[#This Row],[CADENA_CRUCE_TMS]],TMS!A:G,6,0)</f>
        <v>ENTREGADO</v>
      </c>
      <c r="AY59" s="7" t="str">
        <f>TRIM(VLOOKUP(Tabla_CSV_TMS_DEPOT[[#This Row],[NRO_REFERENCIA]],Descripciones!$A:$B,2,0))</f>
        <v>HALFSIM TUENTI PREPAGO PORTABILIDAD: 1 und</v>
      </c>
      <c r="AZ59" s="7" t="str">
        <f>TRIM(VLOOKUP(Tabla_CSV_TMS_DEPOT[[#This Row],[NRO_REFERENCIA]],Descripciones!$A:$C,3,0))</f>
        <v>SIMCARD</v>
      </c>
      <c r="BA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0" spans="1:53" x14ac:dyDescent="0.25">
      <c r="A60" s="20" t="str">
        <f>Tabla_CSV_TMS_DEPOT[[#This Row],[NRO_REFERENCIA]]</f>
        <v>413412854</v>
      </c>
      <c r="B60" s="6" t="s">
        <v>47</v>
      </c>
      <c r="C60" s="8">
        <v>44858</v>
      </c>
      <c r="D60" s="6" t="s">
        <v>48</v>
      </c>
      <c r="E60" s="6" t="s">
        <v>363</v>
      </c>
      <c r="H60" s="6" t="s">
        <v>49</v>
      </c>
      <c r="I60" s="6" t="s">
        <v>50</v>
      </c>
      <c r="J60" s="6" t="s">
        <v>51</v>
      </c>
      <c r="K60" s="6" t="s">
        <v>11196</v>
      </c>
      <c r="L60" s="6" t="s">
        <v>11197</v>
      </c>
      <c r="O60" s="6" t="s">
        <v>3024</v>
      </c>
      <c r="P60" s="6" t="s">
        <v>3024</v>
      </c>
      <c r="Q60" s="6" t="s">
        <v>3025</v>
      </c>
      <c r="R60" s="6" t="s">
        <v>11198</v>
      </c>
      <c r="W60" s="6" t="s">
        <v>11199</v>
      </c>
      <c r="X60" s="6" t="s">
        <v>11200</v>
      </c>
      <c r="Z60" s="6" t="s">
        <v>11201</v>
      </c>
      <c r="AA60" s="8">
        <v>44858</v>
      </c>
      <c r="AD60" s="6">
        <v>1</v>
      </c>
      <c r="AE60" s="6">
        <v>1</v>
      </c>
      <c r="AH60" s="6" t="s">
        <v>11202</v>
      </c>
      <c r="AI60" s="6" t="s">
        <v>54</v>
      </c>
      <c r="AJ60" s="6" t="s">
        <v>55</v>
      </c>
      <c r="AL60" s="6" t="s">
        <v>56</v>
      </c>
      <c r="AN60" s="6" t="s">
        <v>163</v>
      </c>
      <c r="AO60" s="6" t="s">
        <v>115</v>
      </c>
      <c r="AP60" s="8">
        <v>44858</v>
      </c>
      <c r="AR60" s="6" t="s">
        <v>11203</v>
      </c>
      <c r="AS60" s="6">
        <v>304701</v>
      </c>
      <c r="AT60" s="6" t="s">
        <v>57</v>
      </c>
      <c r="AU60" s="6" t="s">
        <v>58</v>
      </c>
      <c r="AV60" s="6">
        <v>1</v>
      </c>
      <c r="AW60" s="6" t="s">
        <v>362</v>
      </c>
      <c r="AX60" s="7" t="str">
        <f>VLOOKUP(Tabla_CSV_TMS_DEPOT[[#This Row],[CADENA_CRUCE_TMS]],TMS!A:G,6,0)</f>
        <v>ENTREGADO</v>
      </c>
      <c r="AY60" s="7" t="str">
        <f>TRIM(VLOOKUP(Tabla_CSV_TMS_DEPOT[[#This Row],[NRO_REFERENCIA]],Descripciones!$A:$B,2,0))</f>
        <v>HALFSIM TUENTI PREPAGO PORTABILIDAD: 1 und</v>
      </c>
      <c r="AZ60" s="7" t="str">
        <f>TRIM(VLOOKUP(Tabla_CSV_TMS_DEPOT[[#This Row],[NRO_REFERENCIA]],Descripciones!$A:$C,3,0))</f>
        <v>SIMCARD</v>
      </c>
      <c r="BA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1" spans="1:53" x14ac:dyDescent="0.25">
      <c r="A61" s="20" t="str">
        <f>Tabla_CSV_TMS_DEPOT[[#This Row],[NRO_REFERENCIA]]</f>
        <v>413420229</v>
      </c>
      <c r="B61" s="6" t="s">
        <v>47</v>
      </c>
      <c r="C61" s="8">
        <v>44858</v>
      </c>
      <c r="D61" s="6" t="s">
        <v>48</v>
      </c>
      <c r="E61" s="6" t="s">
        <v>363</v>
      </c>
      <c r="H61" s="6" t="s">
        <v>49</v>
      </c>
      <c r="I61" s="6" t="s">
        <v>50</v>
      </c>
      <c r="J61" s="6" t="s">
        <v>51</v>
      </c>
      <c r="K61" s="6" t="s">
        <v>11204</v>
      </c>
      <c r="L61" s="6" t="s">
        <v>11205</v>
      </c>
      <c r="O61" s="6" t="s">
        <v>11206</v>
      </c>
      <c r="P61" s="6" t="s">
        <v>11206</v>
      </c>
      <c r="Q61" s="6" t="s">
        <v>11207</v>
      </c>
      <c r="R61" s="6" t="s">
        <v>11208</v>
      </c>
      <c r="W61" s="6" t="s">
        <v>11209</v>
      </c>
      <c r="X61" s="6" t="s">
        <v>11210</v>
      </c>
      <c r="Z61" s="6" t="s">
        <v>11211</v>
      </c>
      <c r="AA61" s="8">
        <v>44858</v>
      </c>
      <c r="AD61" s="6">
        <v>1</v>
      </c>
      <c r="AE61" s="6">
        <v>1</v>
      </c>
      <c r="AH61" s="6" t="s">
        <v>11212</v>
      </c>
      <c r="AI61" s="6" t="s">
        <v>54</v>
      </c>
      <c r="AJ61" s="6" t="s">
        <v>55</v>
      </c>
      <c r="AL61" s="6" t="s">
        <v>56</v>
      </c>
      <c r="AN61" s="6" t="s">
        <v>163</v>
      </c>
      <c r="AO61" s="6" t="s">
        <v>115</v>
      </c>
      <c r="AP61" s="8">
        <v>44858</v>
      </c>
      <c r="AR61" s="6" t="s">
        <v>11213</v>
      </c>
      <c r="AS61" s="6">
        <v>304693</v>
      </c>
      <c r="AT61" s="6" t="s">
        <v>57</v>
      </c>
      <c r="AU61" s="6" t="s">
        <v>58</v>
      </c>
      <c r="AV61" s="6">
        <v>1</v>
      </c>
      <c r="AW61" s="6" t="s">
        <v>362</v>
      </c>
      <c r="AX61" s="7" t="str">
        <f>VLOOKUP(Tabla_CSV_TMS_DEPOT[[#This Row],[CADENA_CRUCE_TMS]],TMS!A:G,6,0)</f>
        <v>DEVOLUCION_EN_PROCESO</v>
      </c>
      <c r="AY61" s="7" t="str">
        <f>TRIM(VLOOKUP(Tabla_CSV_TMS_DEPOT[[#This Row],[NRO_REFERENCIA]],Descripciones!$A:$B,2,0))</f>
        <v>HALFSIM TUENTI PREPAGO PORTABILIDAD: 1 und</v>
      </c>
      <c r="AZ61" s="7" t="str">
        <f>TRIM(VLOOKUP(Tabla_CSV_TMS_DEPOT[[#This Row],[NRO_REFERENCIA]],Descripciones!$A:$C,3,0))</f>
        <v>SIMCARD</v>
      </c>
      <c r="BA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2" spans="1:53" x14ac:dyDescent="0.25">
      <c r="A62" s="20" t="str">
        <f>Tabla_CSV_TMS_DEPOT[[#This Row],[NRO_REFERENCIA]]</f>
        <v>413420244</v>
      </c>
      <c r="B62" s="6" t="s">
        <v>47</v>
      </c>
      <c r="C62" s="8">
        <v>44858</v>
      </c>
      <c r="D62" s="6" t="s">
        <v>48</v>
      </c>
      <c r="E62" s="6" t="s">
        <v>363</v>
      </c>
      <c r="H62" s="6" t="s">
        <v>49</v>
      </c>
      <c r="I62" s="6" t="s">
        <v>50</v>
      </c>
      <c r="J62" s="6" t="s">
        <v>51</v>
      </c>
      <c r="K62" s="6" t="s">
        <v>11214</v>
      </c>
      <c r="L62" s="6" t="s">
        <v>11215</v>
      </c>
      <c r="O62" s="6" t="s">
        <v>11216</v>
      </c>
      <c r="P62" s="6" t="s">
        <v>11216</v>
      </c>
      <c r="Q62" s="6" t="s">
        <v>11217</v>
      </c>
      <c r="R62" s="6" t="s">
        <v>11218</v>
      </c>
      <c r="W62" s="6" t="s">
        <v>11219</v>
      </c>
      <c r="X62" s="6" t="s">
        <v>11220</v>
      </c>
      <c r="Z62" s="6" t="s">
        <v>11221</v>
      </c>
      <c r="AA62" s="8">
        <v>44858</v>
      </c>
      <c r="AD62" s="6">
        <v>1</v>
      </c>
      <c r="AE62" s="6">
        <v>1</v>
      </c>
      <c r="AH62" s="6" t="s">
        <v>11222</v>
      </c>
      <c r="AI62" s="6" t="s">
        <v>54</v>
      </c>
      <c r="AJ62" s="6" t="s">
        <v>55</v>
      </c>
      <c r="AL62" s="6" t="s">
        <v>56</v>
      </c>
      <c r="AN62" s="6" t="s">
        <v>163</v>
      </c>
      <c r="AO62" s="6" t="s">
        <v>115</v>
      </c>
      <c r="AP62" s="8">
        <v>44858</v>
      </c>
      <c r="AR62" s="6" t="s">
        <v>11223</v>
      </c>
      <c r="AS62" s="6">
        <v>304706</v>
      </c>
      <c r="AT62" s="6" t="s">
        <v>57</v>
      </c>
      <c r="AU62" s="6" t="s">
        <v>58</v>
      </c>
      <c r="AV62" s="6">
        <v>1</v>
      </c>
      <c r="AW62" s="6" t="s">
        <v>362</v>
      </c>
      <c r="AX62" s="7" t="str">
        <f>VLOOKUP(Tabla_CSV_TMS_DEPOT[[#This Row],[CADENA_CRUCE_TMS]],TMS!A:G,6,0)</f>
        <v>DEVOLUCION_EN_PROCESO</v>
      </c>
      <c r="AY62" s="7" t="str">
        <f>TRIM(VLOOKUP(Tabla_CSV_TMS_DEPOT[[#This Row],[NRO_REFERENCIA]],Descripciones!$A:$B,2,0))</f>
        <v>HALFSIM TUENTI PREPAGO PORTABILIDAD: 1 und</v>
      </c>
      <c r="AZ62" s="7" t="str">
        <f>TRIM(VLOOKUP(Tabla_CSV_TMS_DEPOT[[#This Row],[NRO_REFERENCIA]],Descripciones!$A:$C,3,0))</f>
        <v>SIMCARD</v>
      </c>
      <c r="BA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3" spans="1:53" x14ac:dyDescent="0.25">
      <c r="A63" s="20" t="str">
        <f>Tabla_CSV_TMS_DEPOT[[#This Row],[NRO_REFERENCIA]]</f>
        <v>413420295</v>
      </c>
      <c r="B63" s="6" t="s">
        <v>47</v>
      </c>
      <c r="C63" s="8">
        <v>44858</v>
      </c>
      <c r="D63" s="6" t="s">
        <v>48</v>
      </c>
      <c r="E63" s="6" t="s">
        <v>363</v>
      </c>
      <c r="H63" s="6" t="s">
        <v>49</v>
      </c>
      <c r="I63" s="6" t="s">
        <v>50</v>
      </c>
      <c r="J63" s="6" t="s">
        <v>51</v>
      </c>
      <c r="K63" s="6" t="s">
        <v>11224</v>
      </c>
      <c r="L63" s="6" t="s">
        <v>11225</v>
      </c>
      <c r="O63" s="6" t="s">
        <v>229</v>
      </c>
      <c r="P63" s="6" t="s">
        <v>229</v>
      </c>
      <c r="Q63" s="6" t="s">
        <v>221</v>
      </c>
      <c r="R63" s="6" t="s">
        <v>11226</v>
      </c>
      <c r="W63" s="6" t="s">
        <v>11227</v>
      </c>
      <c r="X63" s="6" t="s">
        <v>11228</v>
      </c>
      <c r="Z63" s="6" t="s">
        <v>11229</v>
      </c>
      <c r="AA63" s="8">
        <v>44858</v>
      </c>
      <c r="AD63" s="6">
        <v>1</v>
      </c>
      <c r="AE63" s="6">
        <v>1</v>
      </c>
      <c r="AH63" s="6" t="s">
        <v>11230</v>
      </c>
      <c r="AI63" s="6" t="s">
        <v>54</v>
      </c>
      <c r="AJ63" s="6" t="s">
        <v>55</v>
      </c>
      <c r="AL63" s="6" t="s">
        <v>56</v>
      </c>
      <c r="AN63" s="6" t="s">
        <v>163</v>
      </c>
      <c r="AO63" s="6" t="s">
        <v>115</v>
      </c>
      <c r="AP63" s="8">
        <v>44858</v>
      </c>
      <c r="AR63" s="6" t="s">
        <v>11231</v>
      </c>
      <c r="AS63" s="6">
        <v>304631</v>
      </c>
      <c r="AT63" s="6" t="s">
        <v>57</v>
      </c>
      <c r="AU63" s="6" t="s">
        <v>58</v>
      </c>
      <c r="AV63" s="6">
        <v>1</v>
      </c>
      <c r="AW63" s="6" t="s">
        <v>364</v>
      </c>
      <c r="AX63" s="7" t="str">
        <f>VLOOKUP(Tabla_CSV_TMS_DEPOT[[#This Row],[CADENA_CRUCE_TMS]],TMS!A:G,6,0)</f>
        <v>ENTREGADO</v>
      </c>
      <c r="AY63" s="7" t="str">
        <f>TRIM(VLOOKUP(Tabla_CSV_TMS_DEPOT[[#This Row],[NRO_REFERENCIA]],Descripciones!$A:$B,2,0))</f>
        <v>HALFSIM TUENTI PREPAGO PORTABILIDAD: 1 und</v>
      </c>
      <c r="AZ63" s="7" t="str">
        <f>TRIM(VLOOKUP(Tabla_CSV_TMS_DEPOT[[#This Row],[NRO_REFERENCIA]],Descripciones!$A:$C,3,0))</f>
        <v>SIMCARD</v>
      </c>
      <c r="BA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4" spans="1:53" x14ac:dyDescent="0.25">
      <c r="A64" s="20" t="str">
        <f>Tabla_CSV_TMS_DEPOT[[#This Row],[NRO_REFERENCIA]]</f>
        <v>413420331</v>
      </c>
      <c r="B64" s="6" t="s">
        <v>47</v>
      </c>
      <c r="C64" s="8">
        <v>44858</v>
      </c>
      <c r="D64" s="6" t="s">
        <v>48</v>
      </c>
      <c r="E64" s="6" t="s">
        <v>363</v>
      </c>
      <c r="H64" s="6" t="s">
        <v>49</v>
      </c>
      <c r="I64" s="6" t="s">
        <v>50</v>
      </c>
      <c r="J64" s="6" t="s">
        <v>51</v>
      </c>
      <c r="K64" s="6" t="s">
        <v>11232</v>
      </c>
      <c r="L64" s="6" t="s">
        <v>11233</v>
      </c>
      <c r="O64" s="6" t="s">
        <v>11234</v>
      </c>
      <c r="P64" s="6" t="s">
        <v>11234</v>
      </c>
      <c r="Q64" s="6" t="s">
        <v>218</v>
      </c>
      <c r="R64" s="6" t="s">
        <v>11235</v>
      </c>
      <c r="W64" s="6" t="s">
        <v>11236</v>
      </c>
      <c r="X64" s="6" t="s">
        <v>11237</v>
      </c>
      <c r="Z64" s="6" t="s">
        <v>11238</v>
      </c>
      <c r="AA64" s="8">
        <v>44858</v>
      </c>
      <c r="AD64" s="6">
        <v>1</v>
      </c>
      <c r="AE64" s="6">
        <v>1</v>
      </c>
      <c r="AH64" s="6" t="s">
        <v>11239</v>
      </c>
      <c r="AI64" s="6" t="s">
        <v>54</v>
      </c>
      <c r="AJ64" s="6" t="s">
        <v>936</v>
      </c>
      <c r="AL64" s="6" t="s">
        <v>56</v>
      </c>
      <c r="AN64" s="6" t="s">
        <v>163</v>
      </c>
      <c r="AO64" s="6" t="s">
        <v>115</v>
      </c>
      <c r="AP64" s="8">
        <v>44858</v>
      </c>
      <c r="AR64" s="6" t="s">
        <v>11240</v>
      </c>
      <c r="AS64" s="6">
        <v>304687</v>
      </c>
      <c r="AT64" s="6" t="s">
        <v>57</v>
      </c>
      <c r="AU64" s="6" t="s">
        <v>58</v>
      </c>
      <c r="AV64" s="6">
        <v>1</v>
      </c>
      <c r="AW64" s="6" t="s">
        <v>364</v>
      </c>
      <c r="AX64" s="7" t="str">
        <f>VLOOKUP(Tabla_CSV_TMS_DEPOT[[#This Row],[CADENA_CRUCE_TMS]],TMS!A:G,6,0)</f>
        <v>ENTREGADO</v>
      </c>
      <c r="AY64" s="7" t="str">
        <f>TRIM(VLOOKUP(Tabla_CSV_TMS_DEPOT[[#This Row],[NRO_REFERENCIA]],Descripciones!$A:$B,2,0))</f>
        <v>HALFSIM TUENTI PREPAGO PORTABILIDAD: 1 und</v>
      </c>
      <c r="AZ64" s="7" t="str">
        <f>TRIM(VLOOKUP(Tabla_CSV_TMS_DEPOT[[#This Row],[NRO_REFERENCIA]],Descripciones!$A:$C,3,0))</f>
        <v>SIMCARD</v>
      </c>
      <c r="BA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5" spans="1:53" x14ac:dyDescent="0.25">
      <c r="A65" s="20" t="str">
        <f>Tabla_CSV_TMS_DEPOT[[#This Row],[NRO_REFERENCIA]]</f>
        <v>413420348</v>
      </c>
      <c r="B65" s="6" t="s">
        <v>47</v>
      </c>
      <c r="C65" s="8">
        <v>44858</v>
      </c>
      <c r="D65" s="6" t="s">
        <v>48</v>
      </c>
      <c r="E65" s="6" t="s">
        <v>363</v>
      </c>
      <c r="H65" s="6" t="s">
        <v>49</v>
      </c>
      <c r="I65" s="6" t="s">
        <v>50</v>
      </c>
      <c r="J65" s="6" t="s">
        <v>51</v>
      </c>
      <c r="K65" s="6" t="s">
        <v>11241</v>
      </c>
      <c r="L65" s="6" t="s">
        <v>11242</v>
      </c>
      <c r="O65" s="6" t="s">
        <v>1695</v>
      </c>
      <c r="P65" s="6" t="s">
        <v>1695</v>
      </c>
      <c r="Q65" s="6" t="s">
        <v>1696</v>
      </c>
      <c r="R65" s="6" t="s">
        <v>11243</v>
      </c>
      <c r="W65" s="6" t="s">
        <v>11244</v>
      </c>
      <c r="X65" s="6" t="s">
        <v>11245</v>
      </c>
      <c r="Z65" s="6" t="s">
        <v>11246</v>
      </c>
      <c r="AA65" s="8">
        <v>44858</v>
      </c>
      <c r="AD65" s="6">
        <v>1</v>
      </c>
      <c r="AE65" s="6">
        <v>1</v>
      </c>
      <c r="AH65" s="6" t="s">
        <v>11247</v>
      </c>
      <c r="AI65" s="6" t="s">
        <v>54</v>
      </c>
      <c r="AJ65" s="6" t="s">
        <v>55</v>
      </c>
      <c r="AL65" s="6" t="s">
        <v>56</v>
      </c>
      <c r="AN65" s="6" t="s">
        <v>163</v>
      </c>
      <c r="AO65" s="6" t="s">
        <v>115</v>
      </c>
      <c r="AP65" s="8">
        <v>44858</v>
      </c>
      <c r="AR65" s="6" t="s">
        <v>11248</v>
      </c>
      <c r="AS65" s="6">
        <v>304624</v>
      </c>
      <c r="AT65" s="6" t="s">
        <v>57</v>
      </c>
      <c r="AU65" s="6" t="s">
        <v>58</v>
      </c>
      <c r="AV65" s="6">
        <v>1</v>
      </c>
      <c r="AW65" s="6" t="s">
        <v>364</v>
      </c>
      <c r="AX65" s="7" t="str">
        <f>VLOOKUP(Tabla_CSV_TMS_DEPOT[[#This Row],[CADENA_CRUCE_TMS]],TMS!A:G,6,0)</f>
        <v>DEVUELTO</v>
      </c>
      <c r="AY65" s="7" t="str">
        <f>TRIM(VLOOKUP(Tabla_CSV_TMS_DEPOT[[#This Row],[NRO_REFERENCIA]],Descripciones!$A:$B,2,0))</f>
        <v>HALFSIM TUENTI PREPAGO PORTABILIDAD: 1 und</v>
      </c>
      <c r="AZ65" s="7" t="str">
        <f>TRIM(VLOOKUP(Tabla_CSV_TMS_DEPOT[[#This Row],[NRO_REFERENCIA]],Descripciones!$A:$C,3,0))</f>
        <v>SIMCARD</v>
      </c>
      <c r="BA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6" spans="1:53" x14ac:dyDescent="0.25">
      <c r="A66" s="20" t="str">
        <f>Tabla_CSV_TMS_DEPOT[[#This Row],[NRO_REFERENCIA]]</f>
        <v>413420461</v>
      </c>
      <c r="B66" s="6" t="s">
        <v>47</v>
      </c>
      <c r="C66" s="8">
        <v>44858</v>
      </c>
      <c r="D66" s="6" t="s">
        <v>48</v>
      </c>
      <c r="E66" s="6" t="s">
        <v>363</v>
      </c>
      <c r="H66" s="6" t="s">
        <v>49</v>
      </c>
      <c r="I66" s="6" t="s">
        <v>50</v>
      </c>
      <c r="J66" s="6" t="s">
        <v>51</v>
      </c>
      <c r="K66" s="6" t="s">
        <v>11249</v>
      </c>
      <c r="L66" s="6" t="s">
        <v>11250</v>
      </c>
      <c r="O66" s="6" t="s">
        <v>219</v>
      </c>
      <c r="P66" s="6" t="s">
        <v>219</v>
      </c>
      <c r="Q66" s="6" t="s">
        <v>189</v>
      </c>
      <c r="R66" s="6" t="s">
        <v>11251</v>
      </c>
      <c r="W66" s="6" t="s">
        <v>11252</v>
      </c>
      <c r="X66" s="6" t="s">
        <v>11253</v>
      </c>
      <c r="Z66" s="6" t="s">
        <v>11254</v>
      </c>
      <c r="AA66" s="8">
        <v>44858</v>
      </c>
      <c r="AD66" s="6">
        <v>1</v>
      </c>
      <c r="AE66" s="6">
        <v>1</v>
      </c>
      <c r="AH66" s="6" t="s">
        <v>11255</v>
      </c>
      <c r="AI66" s="6" t="s">
        <v>54</v>
      </c>
      <c r="AJ66" s="6" t="s">
        <v>55</v>
      </c>
      <c r="AL66" s="6" t="s">
        <v>56</v>
      </c>
      <c r="AN66" s="6" t="s">
        <v>163</v>
      </c>
      <c r="AO66" s="6" t="s">
        <v>115</v>
      </c>
      <c r="AP66" s="8">
        <v>44858</v>
      </c>
      <c r="AR66" s="6" t="s">
        <v>11256</v>
      </c>
      <c r="AS66" s="6">
        <v>304626</v>
      </c>
      <c r="AT66" s="6" t="s">
        <v>57</v>
      </c>
      <c r="AU66" s="6" t="s">
        <v>58</v>
      </c>
      <c r="AV66" s="6">
        <v>1</v>
      </c>
      <c r="AW66" s="6" t="s">
        <v>364</v>
      </c>
      <c r="AX66" s="7" t="str">
        <f>VLOOKUP(Tabla_CSV_TMS_DEPOT[[#This Row],[CADENA_CRUCE_TMS]],TMS!A:G,6,0)</f>
        <v>ENTREGADO</v>
      </c>
      <c r="AY66" s="7" t="str">
        <f>TRIM(VLOOKUP(Tabla_CSV_TMS_DEPOT[[#This Row],[NRO_REFERENCIA]],Descripciones!$A:$B,2,0))</f>
        <v>HALFSIM TUENTI PREPAGO PORTABILIDAD: 1 und</v>
      </c>
      <c r="AZ66" s="7" t="str">
        <f>TRIM(VLOOKUP(Tabla_CSV_TMS_DEPOT[[#This Row],[NRO_REFERENCIA]],Descripciones!$A:$C,3,0))</f>
        <v>SIMCARD</v>
      </c>
      <c r="BA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 spans="1:53" x14ac:dyDescent="0.25">
      <c r="A67" s="20" t="str">
        <f>Tabla_CSV_TMS_DEPOT[[#This Row],[NRO_REFERENCIA]]</f>
        <v>413420463</v>
      </c>
      <c r="B67" s="6" t="s">
        <v>47</v>
      </c>
      <c r="C67" s="8">
        <v>44858</v>
      </c>
      <c r="D67" s="6" t="s">
        <v>48</v>
      </c>
      <c r="E67" s="6" t="s">
        <v>363</v>
      </c>
      <c r="H67" s="6" t="s">
        <v>49</v>
      </c>
      <c r="I67" s="6" t="s">
        <v>50</v>
      </c>
      <c r="J67" s="6" t="s">
        <v>51</v>
      </c>
      <c r="K67" s="6" t="s">
        <v>11257</v>
      </c>
      <c r="L67" s="6" t="s">
        <v>11258</v>
      </c>
      <c r="O67" s="6" t="s">
        <v>1111</v>
      </c>
      <c r="P67" s="6" t="s">
        <v>1111</v>
      </c>
      <c r="Q67" s="6" t="s">
        <v>11259</v>
      </c>
      <c r="R67" s="6" t="s">
        <v>11260</v>
      </c>
      <c r="W67" s="6" t="s">
        <v>11261</v>
      </c>
      <c r="X67" s="6" t="s">
        <v>11262</v>
      </c>
      <c r="Z67" s="6" t="s">
        <v>11263</v>
      </c>
      <c r="AA67" s="8">
        <v>44858</v>
      </c>
      <c r="AD67" s="6">
        <v>1</v>
      </c>
      <c r="AE67" s="6">
        <v>1</v>
      </c>
      <c r="AH67" s="6" t="s">
        <v>11264</v>
      </c>
      <c r="AI67" s="6" t="s">
        <v>54</v>
      </c>
      <c r="AJ67" s="6" t="s">
        <v>55</v>
      </c>
      <c r="AL67" s="6" t="s">
        <v>56</v>
      </c>
      <c r="AN67" s="6" t="s">
        <v>163</v>
      </c>
      <c r="AO67" s="6" t="s">
        <v>115</v>
      </c>
      <c r="AP67" s="8">
        <v>44858</v>
      </c>
      <c r="AR67" s="6" t="s">
        <v>11265</v>
      </c>
      <c r="AS67" s="6">
        <v>304691</v>
      </c>
      <c r="AT67" s="6" t="s">
        <v>57</v>
      </c>
      <c r="AU67" s="6" t="s">
        <v>58</v>
      </c>
      <c r="AV67" s="6">
        <v>1</v>
      </c>
      <c r="AW67" s="6" t="s">
        <v>362</v>
      </c>
      <c r="AX67" s="7" t="str">
        <f>VLOOKUP(Tabla_CSV_TMS_DEPOT[[#This Row],[CADENA_CRUCE_TMS]],TMS!A:G,6,0)</f>
        <v>EN_TRANSITO</v>
      </c>
      <c r="AY67" s="7" t="str">
        <f>TRIM(VLOOKUP(Tabla_CSV_TMS_DEPOT[[#This Row],[NRO_REFERENCIA]],Descripciones!$A:$B,2,0))</f>
        <v>HALFSIM TUENTI PREPAGO PORTABILIDAD: 1 und</v>
      </c>
      <c r="AZ67" s="7" t="str">
        <f>TRIM(VLOOKUP(Tabla_CSV_TMS_DEPOT[[#This Row],[NRO_REFERENCIA]],Descripciones!$A:$C,3,0))</f>
        <v>SIMCARD</v>
      </c>
      <c r="BA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8" spans="1:53" x14ac:dyDescent="0.25">
      <c r="A68" s="20" t="str">
        <f>Tabla_CSV_TMS_DEPOT[[#This Row],[NRO_REFERENCIA]]</f>
        <v>413420553</v>
      </c>
      <c r="B68" s="6" t="s">
        <v>47</v>
      </c>
      <c r="C68" s="8">
        <v>44858</v>
      </c>
      <c r="D68" s="6" t="s">
        <v>48</v>
      </c>
      <c r="E68" s="6" t="s">
        <v>363</v>
      </c>
      <c r="H68" s="6" t="s">
        <v>49</v>
      </c>
      <c r="I68" s="6" t="s">
        <v>50</v>
      </c>
      <c r="J68" s="6" t="s">
        <v>51</v>
      </c>
      <c r="K68" s="6" t="s">
        <v>11266</v>
      </c>
      <c r="L68" s="6" t="s">
        <v>11267</v>
      </c>
      <c r="O68" s="6" t="s">
        <v>219</v>
      </c>
      <c r="P68" s="6" t="s">
        <v>219</v>
      </c>
      <c r="Q68" s="6" t="s">
        <v>189</v>
      </c>
      <c r="R68" s="6" t="s">
        <v>11268</v>
      </c>
      <c r="W68" s="6" t="s">
        <v>11269</v>
      </c>
      <c r="X68" s="6" t="s">
        <v>11270</v>
      </c>
      <c r="Z68" s="6" t="s">
        <v>11271</v>
      </c>
      <c r="AA68" s="8">
        <v>44858</v>
      </c>
      <c r="AD68" s="6">
        <v>1</v>
      </c>
      <c r="AE68" s="6">
        <v>1</v>
      </c>
      <c r="AH68" s="6" t="s">
        <v>11272</v>
      </c>
      <c r="AI68" s="6" t="s">
        <v>54</v>
      </c>
      <c r="AJ68" s="6" t="s">
        <v>936</v>
      </c>
      <c r="AL68" s="6" t="s">
        <v>56</v>
      </c>
      <c r="AN68" s="6" t="s">
        <v>163</v>
      </c>
      <c r="AO68" s="6" t="s">
        <v>115</v>
      </c>
      <c r="AP68" s="8">
        <v>44858</v>
      </c>
      <c r="AR68" s="6" t="s">
        <v>11273</v>
      </c>
      <c r="AS68" s="6">
        <v>304675</v>
      </c>
      <c r="AT68" s="6" t="s">
        <v>57</v>
      </c>
      <c r="AU68" s="6" t="s">
        <v>58</v>
      </c>
      <c r="AV68" s="6">
        <v>1</v>
      </c>
      <c r="AW68" s="6" t="s">
        <v>364</v>
      </c>
      <c r="AX68" s="7" t="str">
        <f>VLOOKUP(Tabla_CSV_TMS_DEPOT[[#This Row],[CADENA_CRUCE_TMS]],TMS!A:G,6,0)</f>
        <v>ENTREGADO</v>
      </c>
      <c r="AY68" s="7" t="str">
        <f>TRIM(VLOOKUP(Tabla_CSV_TMS_DEPOT[[#This Row],[NRO_REFERENCIA]],Descripciones!$A:$B,2,0))</f>
        <v>HALFSIM TUENTI PREPAGO PORTABILIDAD: 1 und</v>
      </c>
      <c r="AZ68" s="7" t="str">
        <f>TRIM(VLOOKUP(Tabla_CSV_TMS_DEPOT[[#This Row],[NRO_REFERENCIA]],Descripciones!$A:$C,3,0))</f>
        <v>SIMCARD</v>
      </c>
      <c r="BA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 spans="1:53" x14ac:dyDescent="0.25">
      <c r="A69" s="20" t="str">
        <f>Tabla_CSV_TMS_DEPOT[[#This Row],[NRO_REFERENCIA]]</f>
        <v>413420554</v>
      </c>
      <c r="B69" s="6" t="s">
        <v>47</v>
      </c>
      <c r="C69" s="8">
        <v>44858</v>
      </c>
      <c r="D69" s="6" t="s">
        <v>48</v>
      </c>
      <c r="E69" s="6" t="s">
        <v>363</v>
      </c>
      <c r="H69" s="6" t="s">
        <v>49</v>
      </c>
      <c r="I69" s="6" t="s">
        <v>50</v>
      </c>
      <c r="J69" s="6" t="s">
        <v>51</v>
      </c>
      <c r="K69" s="6" t="s">
        <v>11274</v>
      </c>
      <c r="L69" s="6" t="s">
        <v>973</v>
      </c>
      <c r="O69" s="6" t="s">
        <v>11275</v>
      </c>
      <c r="P69" s="6" t="s">
        <v>11275</v>
      </c>
      <c r="Q69" s="6" t="s">
        <v>11276</v>
      </c>
      <c r="R69" s="6" t="s">
        <v>11277</v>
      </c>
      <c r="W69" s="6" t="s">
        <v>11278</v>
      </c>
      <c r="X69" s="6" t="s">
        <v>11279</v>
      </c>
      <c r="Z69" s="6" t="s">
        <v>11280</v>
      </c>
      <c r="AA69" s="8">
        <v>44858</v>
      </c>
      <c r="AD69" s="6">
        <v>1</v>
      </c>
      <c r="AE69" s="6">
        <v>1</v>
      </c>
      <c r="AH69" s="6" t="s">
        <v>53</v>
      </c>
      <c r="AI69" s="6" t="s">
        <v>54</v>
      </c>
      <c r="AJ69" s="6" t="s">
        <v>168</v>
      </c>
      <c r="AL69" s="6" t="s">
        <v>56</v>
      </c>
      <c r="AN69" s="6" t="s">
        <v>163</v>
      </c>
      <c r="AO69" s="6" t="s">
        <v>115</v>
      </c>
      <c r="AP69" s="8">
        <v>44858</v>
      </c>
      <c r="AR69" s="6" t="s">
        <v>11281</v>
      </c>
      <c r="AS69" s="6">
        <v>304683</v>
      </c>
      <c r="AT69" s="6" t="s">
        <v>57</v>
      </c>
      <c r="AU69" s="6" t="s">
        <v>58</v>
      </c>
      <c r="AV69" s="6">
        <v>1</v>
      </c>
      <c r="AW69" s="6" t="s">
        <v>362</v>
      </c>
      <c r="AX69" s="7" t="str">
        <f>VLOOKUP(Tabla_CSV_TMS_DEPOT[[#This Row],[CADENA_CRUCE_TMS]],TMS!A:G,6,0)</f>
        <v>ENTREGADO</v>
      </c>
      <c r="AY69" s="7" t="str">
        <f>TRIM(VLOOKUP(Tabla_CSV_TMS_DEPOT[[#This Row],[NRO_REFERENCIA]],Descripciones!$A:$B,2,0))</f>
        <v>HALFSIM TUENTI PREPAGO PORTABILIDAD: 1 und</v>
      </c>
      <c r="AZ69" s="7" t="str">
        <f>TRIM(VLOOKUP(Tabla_CSV_TMS_DEPOT[[#This Row],[NRO_REFERENCIA]],Descripciones!$A:$C,3,0))</f>
        <v>SIMCARD</v>
      </c>
      <c r="BA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 spans="1:53" x14ac:dyDescent="0.25">
      <c r="A70" s="20" t="str">
        <f>Tabla_CSV_TMS_DEPOT[[#This Row],[NRO_REFERENCIA]]</f>
        <v>413420615</v>
      </c>
      <c r="B70" s="6" t="s">
        <v>47</v>
      </c>
      <c r="C70" s="8">
        <v>44858</v>
      </c>
      <c r="D70" s="6" t="s">
        <v>48</v>
      </c>
      <c r="E70" s="6" t="s">
        <v>363</v>
      </c>
      <c r="H70" s="6" t="s">
        <v>49</v>
      </c>
      <c r="I70" s="6" t="s">
        <v>50</v>
      </c>
      <c r="J70" s="6" t="s">
        <v>51</v>
      </c>
      <c r="K70" s="6" t="s">
        <v>11282</v>
      </c>
      <c r="L70" s="6" t="s">
        <v>11283</v>
      </c>
      <c r="O70" s="6" t="s">
        <v>3024</v>
      </c>
      <c r="P70" s="6" t="s">
        <v>3024</v>
      </c>
      <c r="Q70" s="6" t="s">
        <v>235</v>
      </c>
      <c r="R70" s="6" t="s">
        <v>11284</v>
      </c>
      <c r="W70" s="6" t="s">
        <v>11285</v>
      </c>
      <c r="X70" s="6" t="s">
        <v>11286</v>
      </c>
      <c r="Z70" s="6" t="s">
        <v>11287</v>
      </c>
      <c r="AA70" s="8">
        <v>44858</v>
      </c>
      <c r="AD70" s="6">
        <v>1</v>
      </c>
      <c r="AE70" s="6">
        <v>1</v>
      </c>
      <c r="AH70" s="6" t="s">
        <v>11288</v>
      </c>
      <c r="AI70" s="6" t="s">
        <v>54</v>
      </c>
      <c r="AJ70" s="6" t="s">
        <v>55</v>
      </c>
      <c r="AL70" s="6" t="s">
        <v>56</v>
      </c>
      <c r="AN70" s="6" t="s">
        <v>163</v>
      </c>
      <c r="AO70" s="6" t="s">
        <v>115</v>
      </c>
      <c r="AP70" s="8">
        <v>44858</v>
      </c>
      <c r="AR70" s="6" t="s">
        <v>11289</v>
      </c>
      <c r="AS70" s="6">
        <v>304673</v>
      </c>
      <c r="AT70" s="6" t="s">
        <v>57</v>
      </c>
      <c r="AU70" s="6" t="s">
        <v>58</v>
      </c>
      <c r="AV70" s="6">
        <v>1</v>
      </c>
      <c r="AW70" s="6" t="s">
        <v>362</v>
      </c>
      <c r="AX70" s="7" t="str">
        <f>VLOOKUP(Tabla_CSV_TMS_DEPOT[[#This Row],[CADENA_CRUCE_TMS]],TMS!A:G,6,0)</f>
        <v>ENTREGADO</v>
      </c>
      <c r="AY70" s="7" t="str">
        <f>TRIM(VLOOKUP(Tabla_CSV_TMS_DEPOT[[#This Row],[NRO_REFERENCIA]],Descripciones!$A:$B,2,0))</f>
        <v>HALFSIM TUENTI PREPAGO PORTABILIDAD: 1 und</v>
      </c>
      <c r="AZ70" s="7" t="str">
        <f>TRIM(VLOOKUP(Tabla_CSV_TMS_DEPOT[[#This Row],[NRO_REFERENCIA]],Descripciones!$A:$C,3,0))</f>
        <v>SIMCARD</v>
      </c>
      <c r="BA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1" spans="1:53" x14ac:dyDescent="0.25">
      <c r="A71" s="20" t="str">
        <f>Tabla_CSV_TMS_DEPOT[[#This Row],[NRO_REFERENCIA]]</f>
        <v>WS413400827</v>
      </c>
      <c r="B71" s="6" t="s">
        <v>47</v>
      </c>
      <c r="C71" s="8">
        <v>44858</v>
      </c>
      <c r="D71" s="6" t="s">
        <v>48</v>
      </c>
      <c r="E71" s="6" t="s">
        <v>363</v>
      </c>
      <c r="H71" s="6" t="s">
        <v>49</v>
      </c>
      <c r="I71" s="6" t="s">
        <v>50</v>
      </c>
      <c r="J71" s="6" t="s">
        <v>51</v>
      </c>
      <c r="K71" s="6" t="s">
        <v>11290</v>
      </c>
      <c r="L71" s="6" t="s">
        <v>11291</v>
      </c>
      <c r="O71" s="6" t="s">
        <v>11292</v>
      </c>
      <c r="P71" s="6" t="s">
        <v>11292</v>
      </c>
      <c r="Q71" s="6" t="s">
        <v>11293</v>
      </c>
      <c r="R71" s="6" t="s">
        <v>11294</v>
      </c>
      <c r="W71" s="6" t="s">
        <v>11295</v>
      </c>
      <c r="X71" s="6" t="s">
        <v>11296</v>
      </c>
      <c r="Z71" s="6" t="s">
        <v>11297</v>
      </c>
      <c r="AA71" s="8">
        <v>44858</v>
      </c>
      <c r="AD71" s="6">
        <v>1</v>
      </c>
      <c r="AE71" s="6">
        <v>1</v>
      </c>
      <c r="AH71" s="6" t="s">
        <v>11298</v>
      </c>
      <c r="AI71" s="6" t="s">
        <v>54</v>
      </c>
      <c r="AJ71" s="6" t="s">
        <v>55</v>
      </c>
      <c r="AL71" s="6" t="s">
        <v>56</v>
      </c>
      <c r="AN71" s="6" t="s">
        <v>212</v>
      </c>
      <c r="AO71" s="6" t="s">
        <v>115</v>
      </c>
      <c r="AP71" s="8">
        <v>44858</v>
      </c>
      <c r="AR71" s="6" t="s">
        <v>11299</v>
      </c>
      <c r="AS71" s="6">
        <v>304707</v>
      </c>
      <c r="AT71" s="6" t="s">
        <v>57</v>
      </c>
      <c r="AU71" s="6" t="s">
        <v>58</v>
      </c>
      <c r="AV71" s="6">
        <v>1</v>
      </c>
      <c r="AW71" s="6" t="s">
        <v>362</v>
      </c>
      <c r="AX71" s="7" t="str">
        <f>VLOOKUP(Tabla_CSV_TMS_DEPOT[[#This Row],[CADENA_CRUCE_TMS]],TMS!A:G,6,0)</f>
        <v>ENTREGADO</v>
      </c>
      <c r="AY71" s="7" t="str">
        <f>TRIM(VLOOKUP(Tabla_CSV_TMS_DEPOT[[#This Row],[NRO_REFERENCIA]],Descripciones!$A:$B,2,0))</f>
        <v>HALFSIM TUENTI PREPAGO NUMERADA $7: 1 und</v>
      </c>
      <c r="AZ71" s="7" t="str">
        <f>TRIM(VLOOKUP(Tabla_CSV_TMS_DEPOT[[#This Row],[NRO_REFERENCIA]],Descripciones!$A:$C,3,0))</f>
        <v>SIMCARD</v>
      </c>
      <c r="BA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2" spans="1:53" x14ac:dyDescent="0.25">
      <c r="A72" s="20" t="str">
        <f>Tabla_CSV_TMS_DEPOT[[#This Row],[NRO_REFERENCIA]]</f>
        <v>WS413412856</v>
      </c>
      <c r="B72" s="6" t="s">
        <v>47</v>
      </c>
      <c r="C72" s="8">
        <v>44858</v>
      </c>
      <c r="D72" s="6" t="s">
        <v>48</v>
      </c>
      <c r="E72" s="6" t="s">
        <v>363</v>
      </c>
      <c r="H72" s="6" t="s">
        <v>49</v>
      </c>
      <c r="I72" s="6" t="s">
        <v>50</v>
      </c>
      <c r="J72" s="6" t="s">
        <v>51</v>
      </c>
      <c r="K72" s="6" t="s">
        <v>11306</v>
      </c>
      <c r="L72" s="6" t="s">
        <v>11307</v>
      </c>
      <c r="O72" s="6" t="s">
        <v>1392</v>
      </c>
      <c r="P72" s="6" t="s">
        <v>1392</v>
      </c>
      <c r="Q72" s="6" t="s">
        <v>208</v>
      </c>
      <c r="R72" s="6" t="s">
        <v>11308</v>
      </c>
      <c r="W72" s="6" t="s">
        <v>11309</v>
      </c>
      <c r="X72" s="6" t="s">
        <v>11310</v>
      </c>
      <c r="Z72" s="6" t="s">
        <v>11311</v>
      </c>
      <c r="AA72" s="8">
        <v>44858</v>
      </c>
      <c r="AD72" s="6">
        <v>1</v>
      </c>
      <c r="AE72" s="6">
        <v>1</v>
      </c>
      <c r="AH72" s="6" t="s">
        <v>11312</v>
      </c>
      <c r="AI72" s="6" t="s">
        <v>54</v>
      </c>
      <c r="AJ72" s="6" t="s">
        <v>55</v>
      </c>
      <c r="AL72" s="6" t="s">
        <v>56</v>
      </c>
      <c r="AN72" s="6" t="s">
        <v>212</v>
      </c>
      <c r="AO72" s="6" t="s">
        <v>115</v>
      </c>
      <c r="AP72" s="8">
        <v>44858</v>
      </c>
      <c r="AR72" s="6" t="s">
        <v>11313</v>
      </c>
      <c r="AS72" s="6">
        <v>304705</v>
      </c>
      <c r="AT72" s="6" t="s">
        <v>57</v>
      </c>
      <c r="AU72" s="6" t="s">
        <v>58</v>
      </c>
      <c r="AV72" s="6">
        <v>1</v>
      </c>
      <c r="AW72" s="6" t="s">
        <v>362</v>
      </c>
      <c r="AX72" s="7" t="str">
        <f>VLOOKUP(Tabla_CSV_TMS_DEPOT[[#This Row],[CADENA_CRUCE_TMS]],TMS!A:G,6,0)</f>
        <v>ENTREGADO</v>
      </c>
      <c r="AY72" s="7" t="str">
        <f>TRIM(VLOOKUP(Tabla_CSV_TMS_DEPOT[[#This Row],[NRO_REFERENCIA]],Descripciones!$A:$B,2,0))</f>
        <v>HALFSIM TUENTI PREPAGO NUMERADA $7: 1 und</v>
      </c>
      <c r="AZ72" s="7" t="str">
        <f>TRIM(VLOOKUP(Tabla_CSV_TMS_DEPOT[[#This Row],[NRO_REFERENCIA]],Descripciones!$A:$C,3,0))</f>
        <v>SIMCARD</v>
      </c>
      <c r="BA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 spans="1:53" x14ac:dyDescent="0.25">
      <c r="A73" s="20" t="str">
        <f>Tabla_CSV_TMS_DEPOT[[#This Row],[NRO_REFERENCIA]]</f>
        <v>413398758</v>
      </c>
      <c r="B73" s="6" t="s">
        <v>47</v>
      </c>
      <c r="C73" s="8">
        <v>44858</v>
      </c>
      <c r="D73" s="6" t="s">
        <v>48</v>
      </c>
      <c r="E73" s="6" t="s">
        <v>938</v>
      </c>
      <c r="H73" s="6" t="s">
        <v>285</v>
      </c>
      <c r="I73" s="6" t="s">
        <v>52</v>
      </c>
      <c r="J73" s="6" t="s">
        <v>82</v>
      </c>
      <c r="K73" s="6" t="s">
        <v>11314</v>
      </c>
      <c r="L73" s="6" t="s">
        <v>11315</v>
      </c>
      <c r="O73" s="6" t="s">
        <v>291</v>
      </c>
      <c r="P73" s="6" t="s">
        <v>291</v>
      </c>
      <c r="Q73" s="6" t="s">
        <v>166</v>
      </c>
      <c r="R73" s="6" t="s">
        <v>11316</v>
      </c>
      <c r="W73" s="6" t="s">
        <v>11317</v>
      </c>
      <c r="X73" s="6" t="s">
        <v>11318</v>
      </c>
      <c r="Z73" s="6" t="s">
        <v>11319</v>
      </c>
      <c r="AA73" s="8">
        <v>44858</v>
      </c>
      <c r="AD73" s="6">
        <v>1</v>
      </c>
      <c r="AE73" s="6">
        <v>1</v>
      </c>
      <c r="AH73" s="6" t="s">
        <v>11320</v>
      </c>
      <c r="AI73" s="6" t="s">
        <v>54</v>
      </c>
      <c r="AJ73" s="6" t="s">
        <v>939</v>
      </c>
      <c r="AL73" s="6" t="s">
        <v>56</v>
      </c>
      <c r="AN73" s="6" t="s">
        <v>163</v>
      </c>
      <c r="AO73" s="6" t="s">
        <v>115</v>
      </c>
      <c r="AP73" s="8">
        <v>44858</v>
      </c>
      <c r="AR73" s="6" t="s">
        <v>11321</v>
      </c>
      <c r="AS73" s="6">
        <v>304591</v>
      </c>
      <c r="AT73" s="6" t="s">
        <v>57</v>
      </c>
      <c r="AU73" s="6" t="s">
        <v>58</v>
      </c>
      <c r="AV73" s="6">
        <v>1</v>
      </c>
      <c r="AW73" s="6" t="s">
        <v>364</v>
      </c>
      <c r="AX73" s="7" t="str">
        <f>VLOOKUP(Tabla_CSV_TMS_DEPOT[[#This Row],[CADENA_CRUCE_TMS]],TMS!A:G,6,0)</f>
        <v>ENTREGADO</v>
      </c>
      <c r="AY73" s="7" t="str">
        <f>TRIM(VLOOKUP(Tabla_CSV_TMS_DEPOT[[#This Row],[NRO_REFERENCIA]],Descripciones!$A:$B,2,0))</f>
        <v>HALFSIM TUENTI PREPAGO PORTABILIDAD: 1 und</v>
      </c>
      <c r="AZ73" s="7" t="str">
        <f>TRIM(VLOOKUP(Tabla_CSV_TMS_DEPOT[[#This Row],[NRO_REFERENCIA]],Descripciones!$A:$C,3,0))</f>
        <v>SIMCARD</v>
      </c>
      <c r="BA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4" spans="1:53" x14ac:dyDescent="0.25">
      <c r="A74" s="20" t="str">
        <f>Tabla_CSV_TMS_DEPOT[[#This Row],[NRO_REFERENCIA]]</f>
        <v>413399255</v>
      </c>
      <c r="B74" s="6" t="s">
        <v>47</v>
      </c>
      <c r="C74" s="8">
        <v>44858</v>
      </c>
      <c r="D74" s="6" t="s">
        <v>48</v>
      </c>
      <c r="E74" s="6" t="s">
        <v>938</v>
      </c>
      <c r="H74" s="6" t="s">
        <v>285</v>
      </c>
      <c r="I74" s="6" t="s">
        <v>52</v>
      </c>
      <c r="J74" s="6" t="s">
        <v>82</v>
      </c>
      <c r="K74" s="6" t="s">
        <v>11322</v>
      </c>
      <c r="L74" s="6" t="s">
        <v>11323</v>
      </c>
      <c r="O74" s="6" t="s">
        <v>207</v>
      </c>
      <c r="P74" s="6" t="s">
        <v>207</v>
      </c>
      <c r="Q74" s="6" t="s">
        <v>166</v>
      </c>
      <c r="R74" s="6" t="s">
        <v>11324</v>
      </c>
      <c r="W74" s="6" t="s">
        <v>11325</v>
      </c>
      <c r="X74" s="6" t="s">
        <v>11326</v>
      </c>
      <c r="Z74" s="6" t="s">
        <v>11327</v>
      </c>
      <c r="AA74" s="8">
        <v>44858</v>
      </c>
      <c r="AD74" s="6">
        <v>1</v>
      </c>
      <c r="AE74" s="6">
        <v>1</v>
      </c>
      <c r="AH74" s="6" t="s">
        <v>11328</v>
      </c>
      <c r="AI74" s="6" t="s">
        <v>54</v>
      </c>
      <c r="AJ74" s="6" t="s">
        <v>939</v>
      </c>
      <c r="AL74" s="6" t="s">
        <v>56</v>
      </c>
      <c r="AN74" s="6" t="s">
        <v>163</v>
      </c>
      <c r="AO74" s="6" t="s">
        <v>115</v>
      </c>
      <c r="AP74" s="8">
        <v>44858</v>
      </c>
      <c r="AR74" s="6" t="s">
        <v>11329</v>
      </c>
      <c r="AS74" s="6">
        <v>304593</v>
      </c>
      <c r="AT74" s="6" t="s">
        <v>57</v>
      </c>
      <c r="AU74" s="6" t="s">
        <v>58</v>
      </c>
      <c r="AV74" s="6">
        <v>1</v>
      </c>
      <c r="AW74" s="6" t="s">
        <v>364</v>
      </c>
      <c r="AX74" s="7" t="str">
        <f>VLOOKUP(Tabla_CSV_TMS_DEPOT[[#This Row],[CADENA_CRUCE_TMS]],TMS!A:G,6,0)</f>
        <v>ENTREGADO</v>
      </c>
      <c r="AY74" s="7" t="str">
        <f>TRIM(VLOOKUP(Tabla_CSV_TMS_DEPOT[[#This Row],[NRO_REFERENCIA]],Descripciones!$A:$B,2,0))</f>
        <v>HALFSIM TUENTI PREPAGO PORTABILIDAD: 1 und</v>
      </c>
      <c r="AZ74" s="7" t="str">
        <f>TRIM(VLOOKUP(Tabla_CSV_TMS_DEPOT[[#This Row],[NRO_REFERENCIA]],Descripciones!$A:$C,3,0))</f>
        <v>SIMCARD</v>
      </c>
      <c r="BA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5" spans="1:53" x14ac:dyDescent="0.25">
      <c r="A75" s="20" t="str">
        <f>Tabla_CSV_TMS_DEPOT[[#This Row],[NRO_REFERENCIA]]</f>
        <v>413400821</v>
      </c>
      <c r="B75" s="6" t="s">
        <v>47</v>
      </c>
      <c r="C75" s="8">
        <v>44858</v>
      </c>
      <c r="D75" s="6" t="s">
        <v>48</v>
      </c>
      <c r="E75" s="6" t="s">
        <v>938</v>
      </c>
      <c r="H75" s="6" t="s">
        <v>285</v>
      </c>
      <c r="I75" s="6" t="s">
        <v>52</v>
      </c>
      <c r="J75" s="6" t="s">
        <v>82</v>
      </c>
      <c r="K75" s="6" t="s">
        <v>11330</v>
      </c>
      <c r="L75" s="6" t="s">
        <v>11331</v>
      </c>
      <c r="O75" s="6" t="s">
        <v>292</v>
      </c>
      <c r="P75" s="6" t="s">
        <v>292</v>
      </c>
      <c r="Q75" s="6" t="s">
        <v>166</v>
      </c>
      <c r="R75" s="6" t="s">
        <v>11332</v>
      </c>
      <c r="W75" s="6" t="s">
        <v>11333</v>
      </c>
      <c r="X75" s="6" t="s">
        <v>11334</v>
      </c>
      <c r="Z75" s="6" t="s">
        <v>11335</v>
      </c>
      <c r="AA75" s="8">
        <v>44858</v>
      </c>
      <c r="AD75" s="6">
        <v>1</v>
      </c>
      <c r="AE75" s="6">
        <v>1</v>
      </c>
      <c r="AH75" s="6" t="s">
        <v>11336</v>
      </c>
      <c r="AI75" s="6" t="s">
        <v>54</v>
      </c>
      <c r="AJ75" s="6" t="s">
        <v>939</v>
      </c>
      <c r="AL75" s="6" t="s">
        <v>56</v>
      </c>
      <c r="AN75" s="6" t="s">
        <v>163</v>
      </c>
      <c r="AO75" s="6" t="s">
        <v>115</v>
      </c>
      <c r="AP75" s="8">
        <v>44858</v>
      </c>
      <c r="AR75" s="6" t="s">
        <v>11337</v>
      </c>
      <c r="AS75" s="6">
        <v>304594</v>
      </c>
      <c r="AT75" s="6" t="s">
        <v>57</v>
      </c>
      <c r="AU75" s="6" t="s">
        <v>58</v>
      </c>
      <c r="AV75" s="6">
        <v>1</v>
      </c>
      <c r="AW75" s="6" t="s">
        <v>364</v>
      </c>
      <c r="AX75" s="7" t="str">
        <f>VLOOKUP(Tabla_CSV_TMS_DEPOT[[#This Row],[CADENA_CRUCE_TMS]],TMS!A:G,6,0)</f>
        <v>ENTREGADO</v>
      </c>
      <c r="AY75" s="7" t="str">
        <f>TRIM(VLOOKUP(Tabla_CSV_TMS_DEPOT[[#This Row],[NRO_REFERENCIA]],Descripciones!$A:$B,2,0))</f>
        <v>HALFSIM TUENTI PREPAGO PORTABILIDAD: 1 und</v>
      </c>
      <c r="AZ75" s="7" t="str">
        <f>TRIM(VLOOKUP(Tabla_CSV_TMS_DEPOT[[#This Row],[NRO_REFERENCIA]],Descripciones!$A:$C,3,0))</f>
        <v>SIMCARD</v>
      </c>
      <c r="BA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6" spans="1:53" x14ac:dyDescent="0.25">
      <c r="A76" s="20" t="str">
        <f>Tabla_CSV_TMS_DEPOT[[#This Row],[NRO_REFERENCIA]]</f>
        <v>413400828</v>
      </c>
      <c r="B76" s="6" t="s">
        <v>47</v>
      </c>
      <c r="C76" s="8">
        <v>44858</v>
      </c>
      <c r="D76" s="6" t="s">
        <v>48</v>
      </c>
      <c r="E76" s="6" t="s">
        <v>938</v>
      </c>
      <c r="H76" s="6" t="s">
        <v>285</v>
      </c>
      <c r="I76" s="6" t="s">
        <v>52</v>
      </c>
      <c r="J76" s="6" t="s">
        <v>82</v>
      </c>
      <c r="K76" s="6" t="s">
        <v>11338</v>
      </c>
      <c r="L76" s="6" t="s">
        <v>11331</v>
      </c>
      <c r="O76" s="6" t="s">
        <v>292</v>
      </c>
      <c r="P76" s="6" t="s">
        <v>292</v>
      </c>
      <c r="Q76" s="6" t="s">
        <v>166</v>
      </c>
      <c r="R76" s="6" t="s">
        <v>11339</v>
      </c>
      <c r="W76" s="6" t="s">
        <v>11340</v>
      </c>
      <c r="X76" s="6" t="s">
        <v>11341</v>
      </c>
      <c r="Z76" s="6" t="s">
        <v>11342</v>
      </c>
      <c r="AA76" s="8">
        <v>44858</v>
      </c>
      <c r="AD76" s="6">
        <v>1</v>
      </c>
      <c r="AE76" s="6">
        <v>1</v>
      </c>
      <c r="AH76" s="6" t="s">
        <v>11336</v>
      </c>
      <c r="AI76" s="6" t="s">
        <v>54</v>
      </c>
      <c r="AJ76" s="6" t="s">
        <v>939</v>
      </c>
      <c r="AL76" s="6" t="s">
        <v>56</v>
      </c>
      <c r="AN76" s="6" t="s">
        <v>163</v>
      </c>
      <c r="AO76" s="6" t="s">
        <v>115</v>
      </c>
      <c r="AP76" s="8">
        <v>44858</v>
      </c>
      <c r="AR76" s="6" t="s">
        <v>11343</v>
      </c>
      <c r="AS76" s="6">
        <v>304597</v>
      </c>
      <c r="AT76" s="6" t="s">
        <v>57</v>
      </c>
      <c r="AU76" s="6" t="s">
        <v>58</v>
      </c>
      <c r="AV76" s="6">
        <v>1</v>
      </c>
      <c r="AW76" s="6" t="s">
        <v>364</v>
      </c>
      <c r="AX76" s="7" t="str">
        <f>VLOOKUP(Tabla_CSV_TMS_DEPOT[[#This Row],[CADENA_CRUCE_TMS]],TMS!A:G,6,0)</f>
        <v>ENTREGADO</v>
      </c>
      <c r="AY76" s="7" t="str">
        <f>TRIM(VLOOKUP(Tabla_CSV_TMS_DEPOT[[#This Row],[NRO_REFERENCIA]],Descripciones!$A:$B,2,0))</f>
        <v>HALFSIM TUENTI PREPAGO PORTABILIDAD: 1 und</v>
      </c>
      <c r="AZ76" s="7" t="str">
        <f>TRIM(VLOOKUP(Tabla_CSV_TMS_DEPOT[[#This Row],[NRO_REFERENCIA]],Descripciones!$A:$C,3,0))</f>
        <v>SIMCARD</v>
      </c>
      <c r="BA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 spans="1:53" x14ac:dyDescent="0.25">
      <c r="A77" s="20" t="str">
        <f>Tabla_CSV_TMS_DEPOT[[#This Row],[NRO_REFERENCIA]]</f>
        <v>413400945</v>
      </c>
      <c r="B77" s="6" t="s">
        <v>47</v>
      </c>
      <c r="C77" s="8">
        <v>44858</v>
      </c>
      <c r="D77" s="6" t="s">
        <v>48</v>
      </c>
      <c r="E77" s="6" t="s">
        <v>938</v>
      </c>
      <c r="H77" s="6" t="s">
        <v>285</v>
      </c>
      <c r="I77" s="6" t="s">
        <v>52</v>
      </c>
      <c r="J77" s="6" t="s">
        <v>82</v>
      </c>
      <c r="K77" s="6" t="s">
        <v>11344</v>
      </c>
      <c r="L77" s="6" t="s">
        <v>11345</v>
      </c>
      <c r="O77" s="6" t="s">
        <v>11346</v>
      </c>
      <c r="P77" s="6" t="s">
        <v>11346</v>
      </c>
      <c r="Q77" s="6" t="s">
        <v>184</v>
      </c>
      <c r="R77" s="6" t="s">
        <v>11347</v>
      </c>
      <c r="W77" s="6" t="s">
        <v>11348</v>
      </c>
      <c r="X77" s="6" t="s">
        <v>11349</v>
      </c>
      <c r="Z77" s="6" t="s">
        <v>11350</v>
      </c>
      <c r="AA77" s="8">
        <v>44858</v>
      </c>
      <c r="AD77" s="6">
        <v>1</v>
      </c>
      <c r="AE77" s="6">
        <v>1</v>
      </c>
      <c r="AH77" s="6" t="s">
        <v>11351</v>
      </c>
      <c r="AI77" s="6" t="s">
        <v>54</v>
      </c>
      <c r="AJ77" s="6" t="s">
        <v>939</v>
      </c>
      <c r="AL77" s="6" t="s">
        <v>56</v>
      </c>
      <c r="AN77" s="6" t="s">
        <v>163</v>
      </c>
      <c r="AO77" s="6" t="s">
        <v>115</v>
      </c>
      <c r="AP77" s="8">
        <v>44858</v>
      </c>
      <c r="AR77" s="6" t="s">
        <v>11352</v>
      </c>
      <c r="AS77" s="6">
        <v>304598</v>
      </c>
      <c r="AT77" s="6" t="s">
        <v>57</v>
      </c>
      <c r="AU77" s="6" t="s">
        <v>58</v>
      </c>
      <c r="AV77" s="6">
        <v>1</v>
      </c>
      <c r="AW77" s="6" t="s">
        <v>364</v>
      </c>
      <c r="AX77" s="7" t="str">
        <f>VLOOKUP(Tabla_CSV_TMS_DEPOT[[#This Row],[CADENA_CRUCE_TMS]],TMS!A:G,6,0)</f>
        <v>ENTREGADO</v>
      </c>
      <c r="AY77" s="7" t="str">
        <f>TRIM(VLOOKUP(Tabla_CSV_TMS_DEPOT[[#This Row],[NRO_REFERENCIA]],Descripciones!$A:$B,2,0))</f>
        <v>HALFSIM TUENTI PREPAGO PORTABILIDAD: 1 und</v>
      </c>
      <c r="AZ77" s="7" t="str">
        <f>TRIM(VLOOKUP(Tabla_CSV_TMS_DEPOT[[#This Row],[NRO_REFERENCIA]],Descripciones!$A:$C,3,0))</f>
        <v>SIMCARD</v>
      </c>
      <c r="BA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8" spans="1:53" x14ac:dyDescent="0.25">
      <c r="A78" s="20" t="str">
        <f>Tabla_CSV_TMS_DEPOT[[#This Row],[NRO_REFERENCIA]]</f>
        <v>413412584</v>
      </c>
      <c r="B78" s="6" t="s">
        <v>47</v>
      </c>
      <c r="C78" s="8">
        <v>44858</v>
      </c>
      <c r="D78" s="6" t="s">
        <v>48</v>
      </c>
      <c r="E78" s="6" t="s">
        <v>938</v>
      </c>
      <c r="H78" s="6" t="s">
        <v>285</v>
      </c>
      <c r="I78" s="6" t="s">
        <v>52</v>
      </c>
      <c r="J78" s="6" t="s">
        <v>82</v>
      </c>
      <c r="K78" s="6" t="s">
        <v>11353</v>
      </c>
      <c r="L78" s="6" t="s">
        <v>11354</v>
      </c>
      <c r="O78" s="6" t="s">
        <v>284</v>
      </c>
      <c r="P78" s="6" t="s">
        <v>284</v>
      </c>
      <c r="Q78" s="6" t="s">
        <v>10662</v>
      </c>
      <c r="R78" s="6" t="s">
        <v>11355</v>
      </c>
      <c r="W78" s="6" t="s">
        <v>11356</v>
      </c>
      <c r="X78" s="6" t="s">
        <v>11357</v>
      </c>
      <c r="Z78" s="6" t="s">
        <v>11358</v>
      </c>
      <c r="AA78" s="8">
        <v>44858</v>
      </c>
      <c r="AD78" s="6">
        <v>1</v>
      </c>
      <c r="AE78" s="6">
        <v>1</v>
      </c>
      <c r="AH78" s="6" t="s">
        <v>10925</v>
      </c>
      <c r="AI78" s="6" t="s">
        <v>54</v>
      </c>
      <c r="AJ78" s="6" t="s">
        <v>939</v>
      </c>
      <c r="AL78" s="6" t="s">
        <v>56</v>
      </c>
      <c r="AN78" s="6" t="s">
        <v>163</v>
      </c>
      <c r="AO78" s="6" t="s">
        <v>115</v>
      </c>
      <c r="AP78" s="8">
        <v>44858</v>
      </c>
      <c r="AR78" s="6" t="s">
        <v>11359</v>
      </c>
      <c r="AS78" s="6">
        <v>304600</v>
      </c>
      <c r="AT78" s="6" t="s">
        <v>57</v>
      </c>
      <c r="AU78" s="6" t="s">
        <v>58</v>
      </c>
      <c r="AV78" s="6">
        <v>1</v>
      </c>
      <c r="AW78" s="6" t="s">
        <v>364</v>
      </c>
      <c r="AX78" s="7" t="str">
        <f>VLOOKUP(Tabla_CSV_TMS_DEPOT[[#This Row],[CADENA_CRUCE_TMS]],TMS!A:G,6,0)</f>
        <v>ENTREGADO</v>
      </c>
      <c r="AY78" s="7" t="str">
        <f>TRIM(VLOOKUP(Tabla_CSV_TMS_DEPOT[[#This Row],[NRO_REFERENCIA]],Descripciones!$A:$B,2,0))</f>
        <v>HALFSIM TUENTI PREPAGO PORTABILIDAD: 1 und</v>
      </c>
      <c r="AZ78" s="7" t="str">
        <f>TRIM(VLOOKUP(Tabla_CSV_TMS_DEPOT[[#This Row],[NRO_REFERENCIA]],Descripciones!$A:$C,3,0))</f>
        <v>SIMCARD</v>
      </c>
      <c r="BA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 spans="1:53" x14ac:dyDescent="0.25">
      <c r="A79" s="20" t="str">
        <f>Tabla_CSV_TMS_DEPOT[[#This Row],[NRO_REFERENCIA]]</f>
        <v>413412630</v>
      </c>
      <c r="B79" s="6" t="s">
        <v>47</v>
      </c>
      <c r="C79" s="8">
        <v>44858</v>
      </c>
      <c r="D79" s="6" t="s">
        <v>48</v>
      </c>
      <c r="E79" s="6" t="s">
        <v>938</v>
      </c>
      <c r="H79" s="6" t="s">
        <v>285</v>
      </c>
      <c r="I79" s="6" t="s">
        <v>52</v>
      </c>
      <c r="J79" s="6" t="s">
        <v>82</v>
      </c>
      <c r="K79" s="6" t="s">
        <v>10363</v>
      </c>
      <c r="L79" s="6" t="s">
        <v>10364</v>
      </c>
      <c r="O79" s="6" t="s">
        <v>288</v>
      </c>
      <c r="P79" s="6" t="s">
        <v>288</v>
      </c>
      <c r="Q79" s="6" t="s">
        <v>166</v>
      </c>
      <c r="R79" s="6" t="s">
        <v>11360</v>
      </c>
      <c r="W79" s="6" t="s">
        <v>10366</v>
      </c>
      <c r="X79" s="6" t="s">
        <v>11361</v>
      </c>
      <c r="Z79" s="6" t="s">
        <v>10367</v>
      </c>
      <c r="AA79" s="8">
        <v>44858</v>
      </c>
      <c r="AD79" s="6">
        <v>1</v>
      </c>
      <c r="AE79" s="6">
        <v>1</v>
      </c>
      <c r="AH79" s="6" t="s">
        <v>10368</v>
      </c>
      <c r="AI79" s="6" t="s">
        <v>54</v>
      </c>
      <c r="AJ79" s="6" t="s">
        <v>939</v>
      </c>
      <c r="AL79" s="6" t="s">
        <v>56</v>
      </c>
      <c r="AN79" s="6" t="s">
        <v>163</v>
      </c>
      <c r="AO79" s="6" t="s">
        <v>115</v>
      </c>
      <c r="AP79" s="8">
        <v>44858</v>
      </c>
      <c r="AR79" s="6" t="s">
        <v>11362</v>
      </c>
      <c r="AS79" s="6">
        <v>304595</v>
      </c>
      <c r="AT79" s="6" t="s">
        <v>57</v>
      </c>
      <c r="AU79" s="6" t="s">
        <v>58</v>
      </c>
      <c r="AV79" s="6">
        <v>1</v>
      </c>
      <c r="AW79" s="6" t="s">
        <v>364</v>
      </c>
      <c r="AX79" s="7" t="str">
        <f>VLOOKUP(Tabla_CSV_TMS_DEPOT[[#This Row],[CADENA_CRUCE_TMS]],TMS!A:G,6,0)</f>
        <v>ENTREGADO</v>
      </c>
      <c r="AY79" s="7" t="str">
        <f>TRIM(VLOOKUP(Tabla_CSV_TMS_DEPOT[[#This Row],[NRO_REFERENCIA]],Descripciones!$A:$B,2,0))</f>
        <v>HALFSIM TUENTI PREPAGO PORTABILIDAD: 1 und</v>
      </c>
      <c r="AZ79" s="7" t="str">
        <f>TRIM(VLOOKUP(Tabla_CSV_TMS_DEPOT[[#This Row],[NRO_REFERENCIA]],Descripciones!$A:$C,3,0))</f>
        <v>SIMCARD</v>
      </c>
      <c r="BA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0" spans="1:53" x14ac:dyDescent="0.25">
      <c r="A80" s="20" t="str">
        <f>Tabla_CSV_TMS_DEPOT[[#This Row],[NRO_REFERENCIA]]</f>
        <v>413412662</v>
      </c>
      <c r="B80" s="6" t="s">
        <v>47</v>
      </c>
      <c r="C80" s="8">
        <v>44858</v>
      </c>
      <c r="D80" s="6" t="s">
        <v>48</v>
      </c>
      <c r="E80" s="6" t="s">
        <v>938</v>
      </c>
      <c r="H80" s="6" t="s">
        <v>285</v>
      </c>
      <c r="I80" s="6" t="s">
        <v>52</v>
      </c>
      <c r="J80" s="6" t="s">
        <v>82</v>
      </c>
      <c r="K80" s="6" t="s">
        <v>11363</v>
      </c>
      <c r="L80" s="6" t="s">
        <v>11364</v>
      </c>
      <c r="O80" s="6" t="s">
        <v>1723</v>
      </c>
      <c r="P80" s="6" t="s">
        <v>1723</v>
      </c>
      <c r="Q80" s="6" t="s">
        <v>169</v>
      </c>
      <c r="R80" s="6" t="s">
        <v>11365</v>
      </c>
      <c r="W80" s="6" t="s">
        <v>11366</v>
      </c>
      <c r="X80" s="6" t="s">
        <v>11367</v>
      </c>
      <c r="Z80" s="6" t="s">
        <v>11368</v>
      </c>
      <c r="AA80" s="8">
        <v>44858</v>
      </c>
      <c r="AD80" s="6">
        <v>1</v>
      </c>
      <c r="AE80" s="6">
        <v>1</v>
      </c>
      <c r="AH80" s="6" t="s">
        <v>11369</v>
      </c>
      <c r="AI80" s="6" t="s">
        <v>54</v>
      </c>
      <c r="AJ80" s="6" t="s">
        <v>939</v>
      </c>
      <c r="AL80" s="6" t="s">
        <v>56</v>
      </c>
      <c r="AN80" s="6" t="s">
        <v>163</v>
      </c>
      <c r="AO80" s="6" t="s">
        <v>115</v>
      </c>
      <c r="AP80" s="8">
        <v>44858</v>
      </c>
      <c r="AR80" s="6" t="s">
        <v>11370</v>
      </c>
      <c r="AS80" s="6">
        <v>304590</v>
      </c>
      <c r="AT80" s="6" t="s">
        <v>57</v>
      </c>
      <c r="AU80" s="6" t="s">
        <v>58</v>
      </c>
      <c r="AV80" s="6">
        <v>1</v>
      </c>
      <c r="AW80" s="6" t="s">
        <v>364</v>
      </c>
      <c r="AX80" s="7" t="str">
        <f>VLOOKUP(Tabla_CSV_TMS_DEPOT[[#This Row],[CADENA_CRUCE_TMS]],TMS!A:G,6,0)</f>
        <v>ENTREGADO</v>
      </c>
      <c r="AY80" s="7" t="str">
        <f>TRIM(VLOOKUP(Tabla_CSV_TMS_DEPOT[[#This Row],[NRO_REFERENCIA]],Descripciones!$A:$B,2,0))</f>
        <v>HALFSIM TUENTI PREPAGO PORTABILIDAD: 1 und</v>
      </c>
      <c r="AZ80" s="7" t="str">
        <f>TRIM(VLOOKUP(Tabla_CSV_TMS_DEPOT[[#This Row],[NRO_REFERENCIA]],Descripciones!$A:$C,3,0))</f>
        <v>SIMCARD</v>
      </c>
      <c r="BA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1" spans="1:53" x14ac:dyDescent="0.25">
      <c r="A81" s="20" t="str">
        <f>Tabla_CSV_TMS_DEPOT[[#This Row],[NRO_REFERENCIA]]</f>
        <v>413412669</v>
      </c>
      <c r="B81" s="6" t="s">
        <v>47</v>
      </c>
      <c r="C81" s="8">
        <v>44858</v>
      </c>
      <c r="D81" s="6" t="s">
        <v>48</v>
      </c>
      <c r="E81" s="6" t="s">
        <v>938</v>
      </c>
      <c r="H81" s="6" t="s">
        <v>285</v>
      </c>
      <c r="I81" s="6" t="s">
        <v>52</v>
      </c>
      <c r="J81" s="6" t="s">
        <v>82</v>
      </c>
      <c r="K81" s="6" t="s">
        <v>10922</v>
      </c>
      <c r="L81" s="6" t="s">
        <v>11371</v>
      </c>
      <c r="O81" s="6" t="s">
        <v>284</v>
      </c>
      <c r="P81" s="6" t="s">
        <v>284</v>
      </c>
      <c r="Q81" s="6" t="s">
        <v>166</v>
      </c>
      <c r="R81" s="6" t="s">
        <v>11372</v>
      </c>
      <c r="W81" s="6" t="s">
        <v>10924</v>
      </c>
      <c r="X81" s="6" t="s">
        <v>11373</v>
      </c>
      <c r="Z81" s="6" t="s">
        <v>11374</v>
      </c>
      <c r="AA81" s="8">
        <v>44858</v>
      </c>
      <c r="AD81" s="6">
        <v>1</v>
      </c>
      <c r="AE81" s="6">
        <v>1</v>
      </c>
      <c r="AH81" s="6" t="s">
        <v>11375</v>
      </c>
      <c r="AI81" s="6" t="s">
        <v>54</v>
      </c>
      <c r="AJ81" s="6" t="s">
        <v>939</v>
      </c>
      <c r="AL81" s="6" t="s">
        <v>56</v>
      </c>
      <c r="AN81" s="6" t="s">
        <v>163</v>
      </c>
      <c r="AO81" s="6" t="s">
        <v>115</v>
      </c>
      <c r="AP81" s="8">
        <v>44858</v>
      </c>
      <c r="AR81" s="6" t="s">
        <v>11376</v>
      </c>
      <c r="AS81" s="6">
        <v>304592</v>
      </c>
      <c r="AT81" s="6" t="s">
        <v>57</v>
      </c>
      <c r="AU81" s="6" t="s">
        <v>58</v>
      </c>
      <c r="AV81" s="6">
        <v>1</v>
      </c>
      <c r="AW81" s="6" t="s">
        <v>364</v>
      </c>
      <c r="AX81" s="7" t="str">
        <f>VLOOKUP(Tabla_CSV_TMS_DEPOT[[#This Row],[CADENA_CRUCE_TMS]],TMS!A:G,6,0)</f>
        <v>ENTREGADO</v>
      </c>
      <c r="AY81" s="7" t="str">
        <f>TRIM(VLOOKUP(Tabla_CSV_TMS_DEPOT[[#This Row],[NRO_REFERENCIA]],Descripciones!$A:$B,2,0))</f>
        <v>HALFSIM TUENTI PREPAGO PORTABILIDAD: 1 und</v>
      </c>
      <c r="AZ81" s="7" t="str">
        <f>TRIM(VLOOKUP(Tabla_CSV_TMS_DEPOT[[#This Row],[NRO_REFERENCIA]],Descripciones!$A:$C,3,0))</f>
        <v>SIMCARD</v>
      </c>
      <c r="BA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 spans="1:53" x14ac:dyDescent="0.25">
      <c r="A82" s="20" t="str">
        <f>Tabla_CSV_TMS_DEPOT[[#This Row],[NRO_REFERENCIA]]</f>
        <v>413412719</v>
      </c>
      <c r="B82" s="6" t="s">
        <v>47</v>
      </c>
      <c r="C82" s="8">
        <v>44858</v>
      </c>
      <c r="D82" s="6" t="s">
        <v>48</v>
      </c>
      <c r="E82" s="6" t="s">
        <v>938</v>
      </c>
      <c r="H82" s="6" t="s">
        <v>285</v>
      </c>
      <c r="I82" s="6" t="s">
        <v>52</v>
      </c>
      <c r="J82" s="6" t="s">
        <v>82</v>
      </c>
      <c r="K82" s="6" t="s">
        <v>11377</v>
      </c>
      <c r="L82" s="6" t="s">
        <v>11378</v>
      </c>
      <c r="O82" s="6" t="s">
        <v>241</v>
      </c>
      <c r="P82" s="6" t="s">
        <v>241</v>
      </c>
      <c r="Q82" s="6" t="s">
        <v>166</v>
      </c>
      <c r="R82" s="6" t="s">
        <v>11379</v>
      </c>
      <c r="W82" s="6" t="s">
        <v>11380</v>
      </c>
      <c r="X82" s="6" t="s">
        <v>11381</v>
      </c>
      <c r="Z82" s="6" t="s">
        <v>11382</v>
      </c>
      <c r="AA82" s="8">
        <v>44858</v>
      </c>
      <c r="AD82" s="6">
        <v>1</v>
      </c>
      <c r="AE82" s="6">
        <v>1</v>
      </c>
      <c r="AH82" s="6" t="s">
        <v>11383</v>
      </c>
      <c r="AI82" s="6" t="s">
        <v>54</v>
      </c>
      <c r="AJ82" s="6" t="s">
        <v>939</v>
      </c>
      <c r="AL82" s="6" t="s">
        <v>56</v>
      </c>
      <c r="AN82" s="6" t="s">
        <v>163</v>
      </c>
      <c r="AO82" s="6" t="s">
        <v>115</v>
      </c>
      <c r="AP82" s="8">
        <v>44858</v>
      </c>
      <c r="AR82" s="6" t="s">
        <v>11384</v>
      </c>
      <c r="AS82" s="6">
        <v>304589</v>
      </c>
      <c r="AT82" s="6" t="s">
        <v>57</v>
      </c>
      <c r="AU82" s="6" t="s">
        <v>58</v>
      </c>
      <c r="AV82" s="6">
        <v>1</v>
      </c>
      <c r="AW82" s="6" t="s">
        <v>364</v>
      </c>
      <c r="AX82" s="7" t="str">
        <f>VLOOKUP(Tabla_CSV_TMS_DEPOT[[#This Row],[CADENA_CRUCE_TMS]],TMS!A:G,6,0)</f>
        <v>ENTREGADO</v>
      </c>
      <c r="AY82" s="7" t="str">
        <f>TRIM(VLOOKUP(Tabla_CSV_TMS_DEPOT[[#This Row],[NRO_REFERENCIA]],Descripciones!$A:$B,2,0))</f>
        <v>HALFSIM TUENTI PREPAGO PORTABILIDAD: 1 und</v>
      </c>
      <c r="AZ82" s="7" t="str">
        <f>TRIM(VLOOKUP(Tabla_CSV_TMS_DEPOT[[#This Row],[NRO_REFERENCIA]],Descripciones!$A:$C,3,0))</f>
        <v>SIMCARD</v>
      </c>
      <c r="BA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 spans="1:53" x14ac:dyDescent="0.25">
      <c r="A83" s="20" t="str">
        <f>Tabla_CSV_TMS_DEPOT[[#This Row],[NRO_REFERENCIA]]</f>
        <v>413420375</v>
      </c>
      <c r="B83" s="6" t="s">
        <v>47</v>
      </c>
      <c r="C83" s="8">
        <v>44858</v>
      </c>
      <c r="D83" s="6" t="s">
        <v>48</v>
      </c>
      <c r="E83" s="6" t="s">
        <v>938</v>
      </c>
      <c r="H83" s="6" t="s">
        <v>285</v>
      </c>
      <c r="I83" s="6" t="s">
        <v>52</v>
      </c>
      <c r="J83" s="6" t="s">
        <v>82</v>
      </c>
      <c r="K83" s="6" t="s">
        <v>11385</v>
      </c>
      <c r="L83" s="6" t="s">
        <v>11386</v>
      </c>
      <c r="O83" s="6" t="s">
        <v>478</v>
      </c>
      <c r="P83" s="6" t="s">
        <v>478</v>
      </c>
      <c r="Q83" s="6" t="s">
        <v>11387</v>
      </c>
      <c r="R83" s="6" t="s">
        <v>11388</v>
      </c>
      <c r="W83" s="6" t="s">
        <v>11389</v>
      </c>
      <c r="X83" s="6" t="s">
        <v>11390</v>
      </c>
      <c r="Z83" s="6" t="s">
        <v>11391</v>
      </c>
      <c r="AA83" s="8">
        <v>44858</v>
      </c>
      <c r="AD83" s="6">
        <v>1</v>
      </c>
      <c r="AE83" s="6">
        <v>1</v>
      </c>
      <c r="AH83" s="6" t="s">
        <v>11392</v>
      </c>
      <c r="AI83" s="6" t="s">
        <v>54</v>
      </c>
      <c r="AJ83" s="6" t="s">
        <v>939</v>
      </c>
      <c r="AL83" s="6" t="s">
        <v>56</v>
      </c>
      <c r="AN83" s="6" t="s">
        <v>163</v>
      </c>
      <c r="AO83" s="6" t="s">
        <v>115</v>
      </c>
      <c r="AP83" s="8">
        <v>44858</v>
      </c>
      <c r="AR83" s="6" t="s">
        <v>11393</v>
      </c>
      <c r="AS83" s="6">
        <v>304599</v>
      </c>
      <c r="AT83" s="6" t="s">
        <v>57</v>
      </c>
      <c r="AU83" s="6" t="s">
        <v>58</v>
      </c>
      <c r="AV83" s="6">
        <v>1</v>
      </c>
      <c r="AW83" s="6" t="s">
        <v>364</v>
      </c>
      <c r="AX83" s="7" t="str">
        <f>VLOOKUP(Tabla_CSV_TMS_DEPOT[[#This Row],[CADENA_CRUCE_TMS]],TMS!A:G,6,0)</f>
        <v>ENTREGADO</v>
      </c>
      <c r="AY83" s="7" t="str">
        <f>TRIM(VLOOKUP(Tabla_CSV_TMS_DEPOT[[#This Row],[NRO_REFERENCIA]],Descripciones!$A:$B,2,0))</f>
        <v>HALFSIM TUENTI PREPAGO PORTABILIDAD: 1 und</v>
      </c>
      <c r="AZ83" s="7" t="str">
        <f>TRIM(VLOOKUP(Tabla_CSV_TMS_DEPOT[[#This Row],[NRO_REFERENCIA]],Descripciones!$A:$C,3,0))</f>
        <v>SIMCARD</v>
      </c>
      <c r="BA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 spans="1:53" x14ac:dyDescent="0.25">
      <c r="A84" s="20" t="str">
        <f>Tabla_CSV_TMS_DEPOT[[#This Row],[NRO_REFERENCIA]]</f>
        <v>413420467</v>
      </c>
      <c r="B84" s="6" t="s">
        <v>47</v>
      </c>
      <c r="C84" s="8">
        <v>44858</v>
      </c>
      <c r="D84" s="6" t="s">
        <v>48</v>
      </c>
      <c r="E84" s="6" t="s">
        <v>938</v>
      </c>
      <c r="H84" s="6" t="s">
        <v>285</v>
      </c>
      <c r="I84" s="6" t="s">
        <v>52</v>
      </c>
      <c r="J84" s="6" t="s">
        <v>82</v>
      </c>
      <c r="K84" s="6" t="s">
        <v>11394</v>
      </c>
      <c r="L84" s="6" t="s">
        <v>11395</v>
      </c>
      <c r="O84" s="6" t="s">
        <v>244</v>
      </c>
      <c r="P84" s="6" t="s">
        <v>244</v>
      </c>
      <c r="Q84" s="6" t="s">
        <v>166</v>
      </c>
      <c r="R84" s="6" t="s">
        <v>11396</v>
      </c>
      <c r="W84" s="6" t="s">
        <v>11397</v>
      </c>
      <c r="X84" s="6" t="s">
        <v>11398</v>
      </c>
      <c r="Z84" s="6" t="s">
        <v>11399</v>
      </c>
      <c r="AA84" s="8">
        <v>44858</v>
      </c>
      <c r="AD84" s="6">
        <v>1</v>
      </c>
      <c r="AE84" s="6">
        <v>1</v>
      </c>
      <c r="AH84" s="6" t="s">
        <v>11400</v>
      </c>
      <c r="AI84" s="6" t="s">
        <v>54</v>
      </c>
      <c r="AJ84" s="6" t="s">
        <v>939</v>
      </c>
      <c r="AL84" s="6" t="s">
        <v>56</v>
      </c>
      <c r="AN84" s="6" t="s">
        <v>163</v>
      </c>
      <c r="AO84" s="6" t="s">
        <v>115</v>
      </c>
      <c r="AP84" s="8">
        <v>44858</v>
      </c>
      <c r="AR84" s="6" t="s">
        <v>11401</v>
      </c>
      <c r="AS84" s="6">
        <v>304596</v>
      </c>
      <c r="AT84" s="6" t="s">
        <v>57</v>
      </c>
      <c r="AU84" s="6" t="s">
        <v>58</v>
      </c>
      <c r="AV84" s="6">
        <v>1</v>
      </c>
      <c r="AW84" s="6" t="s">
        <v>364</v>
      </c>
      <c r="AX84" s="7" t="str">
        <f>VLOOKUP(Tabla_CSV_TMS_DEPOT[[#This Row],[CADENA_CRUCE_TMS]],TMS!A:G,6,0)</f>
        <v>ENTREGADO</v>
      </c>
      <c r="AY84" s="7" t="str">
        <f>TRIM(VLOOKUP(Tabla_CSV_TMS_DEPOT[[#This Row],[NRO_REFERENCIA]],Descripciones!$A:$B,2,0))</f>
        <v>HALFSIM TUENTI PREPAGO PORTABILIDAD: 1 und</v>
      </c>
      <c r="AZ84" s="7" t="str">
        <f>TRIM(VLOOKUP(Tabla_CSV_TMS_DEPOT[[#This Row],[NRO_REFERENCIA]],Descripciones!$A:$C,3,0))</f>
        <v>SIMCARD</v>
      </c>
      <c r="BA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5" spans="1:53" x14ac:dyDescent="0.25">
      <c r="A85" s="20" t="str">
        <f>Tabla_CSV_TMS_DEPOT[[#This Row],[NRO_REFERENCIA]]</f>
        <v>413420600</v>
      </c>
      <c r="B85" s="6" t="s">
        <v>47</v>
      </c>
      <c r="C85" s="8">
        <v>44858</v>
      </c>
      <c r="D85" s="6" t="s">
        <v>48</v>
      </c>
      <c r="E85" s="6" t="s">
        <v>938</v>
      </c>
      <c r="H85" s="6" t="s">
        <v>285</v>
      </c>
      <c r="I85" s="6" t="s">
        <v>52</v>
      </c>
      <c r="J85" s="6" t="s">
        <v>82</v>
      </c>
      <c r="K85" s="6" t="s">
        <v>11402</v>
      </c>
      <c r="L85" s="6" t="s">
        <v>11403</v>
      </c>
      <c r="O85" s="6" t="s">
        <v>11404</v>
      </c>
      <c r="P85" s="6" t="s">
        <v>11404</v>
      </c>
      <c r="Q85" s="6" t="s">
        <v>184</v>
      </c>
      <c r="R85" s="6" t="s">
        <v>11405</v>
      </c>
      <c r="W85" s="6" t="s">
        <v>11406</v>
      </c>
      <c r="X85" s="6" t="s">
        <v>11407</v>
      </c>
      <c r="Z85" s="6" t="s">
        <v>11408</v>
      </c>
      <c r="AA85" s="8">
        <v>44858</v>
      </c>
      <c r="AD85" s="6">
        <v>1</v>
      </c>
      <c r="AE85" s="6">
        <v>1</v>
      </c>
      <c r="AH85" s="6" t="s">
        <v>11409</v>
      </c>
      <c r="AI85" s="6" t="s">
        <v>54</v>
      </c>
      <c r="AJ85" s="6" t="s">
        <v>939</v>
      </c>
      <c r="AL85" s="6" t="s">
        <v>56</v>
      </c>
      <c r="AN85" s="6" t="s">
        <v>163</v>
      </c>
      <c r="AO85" s="6" t="s">
        <v>115</v>
      </c>
      <c r="AP85" s="8">
        <v>44858</v>
      </c>
      <c r="AR85" s="6" t="s">
        <v>11410</v>
      </c>
      <c r="AS85" s="6">
        <v>304601</v>
      </c>
      <c r="AT85" s="6" t="s">
        <v>57</v>
      </c>
      <c r="AU85" s="6" t="s">
        <v>58</v>
      </c>
      <c r="AV85" s="6">
        <v>1</v>
      </c>
      <c r="AW85" s="6" t="s">
        <v>364</v>
      </c>
      <c r="AX85" s="7" t="str">
        <f>VLOOKUP(Tabla_CSV_TMS_DEPOT[[#This Row],[CADENA_CRUCE_TMS]],TMS!A:G,6,0)</f>
        <v>ENTREGADO</v>
      </c>
      <c r="AY85" s="7" t="str">
        <f>TRIM(VLOOKUP(Tabla_CSV_TMS_DEPOT[[#This Row],[NRO_REFERENCIA]],Descripciones!$A:$B,2,0))</f>
        <v>HALFSIM TUENTI PREPAGO PORTABILIDAD: 1 und</v>
      </c>
      <c r="AZ85" s="7" t="str">
        <f>TRIM(VLOOKUP(Tabla_CSV_TMS_DEPOT[[#This Row],[NRO_REFERENCIA]],Descripciones!$A:$C,3,0))</f>
        <v>SIMCARD</v>
      </c>
      <c r="BA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6" spans="1:53" x14ac:dyDescent="0.25">
      <c r="A86" s="20" t="str">
        <f>Tabla_CSV_TMS_DEPOT[[#This Row],[NRO_REFERENCIA]]</f>
        <v>413382460</v>
      </c>
      <c r="B86" s="6" t="s">
        <v>47</v>
      </c>
      <c r="C86" s="8">
        <v>44859</v>
      </c>
      <c r="D86" s="6" t="s">
        <v>48</v>
      </c>
      <c r="E86" s="6" t="s">
        <v>363</v>
      </c>
      <c r="H86" s="6" t="s">
        <v>49</v>
      </c>
      <c r="I86" s="6" t="s">
        <v>50</v>
      </c>
      <c r="J86" s="6" t="s">
        <v>51</v>
      </c>
      <c r="K86" s="6" t="s">
        <v>11411</v>
      </c>
      <c r="L86" s="6" t="s">
        <v>535</v>
      </c>
      <c r="O86" s="6" t="s">
        <v>70</v>
      </c>
      <c r="P86" s="6" t="s">
        <v>70</v>
      </c>
      <c r="Q86" s="6" t="s">
        <v>1386</v>
      </c>
      <c r="R86" s="6" t="s">
        <v>11412</v>
      </c>
      <c r="W86" s="6" t="s">
        <v>11413</v>
      </c>
      <c r="X86" s="6" t="s">
        <v>11414</v>
      </c>
      <c r="Z86" s="6" t="s">
        <v>11415</v>
      </c>
      <c r="AA86" s="8">
        <v>44859</v>
      </c>
      <c r="AD86" s="6">
        <v>1</v>
      </c>
      <c r="AE86" s="6">
        <v>1</v>
      </c>
      <c r="AH86" s="6" t="s">
        <v>53</v>
      </c>
      <c r="AI86" s="6" t="s">
        <v>54</v>
      </c>
      <c r="AJ86" s="6" t="s">
        <v>168</v>
      </c>
      <c r="AL86" s="6" t="s">
        <v>56</v>
      </c>
      <c r="AN86" s="6" t="s">
        <v>163</v>
      </c>
      <c r="AO86" s="6" t="s">
        <v>115</v>
      </c>
      <c r="AP86" s="8">
        <v>44859</v>
      </c>
      <c r="AR86" s="6" t="s">
        <v>11416</v>
      </c>
      <c r="AS86" s="6">
        <v>305115</v>
      </c>
      <c r="AT86" s="6" t="s">
        <v>57</v>
      </c>
      <c r="AU86" s="6" t="s">
        <v>58</v>
      </c>
      <c r="AV86" s="6">
        <v>1</v>
      </c>
      <c r="AW86" s="6" t="s">
        <v>362</v>
      </c>
      <c r="AX86" s="7" t="str">
        <f>VLOOKUP(Tabla_CSV_TMS_DEPOT[[#This Row],[CADENA_CRUCE_TMS]],TMS!A:G,6,0)</f>
        <v>DEVOLUCION_EN_PROCESO</v>
      </c>
      <c r="AY86" s="7" t="str">
        <f>TRIM(VLOOKUP(Tabla_CSV_TMS_DEPOT[[#This Row],[NRO_REFERENCIA]],Descripciones!$A:$B,2,0))</f>
        <v>HALFSIM TUENTI PREPAGO PORTABILIDAD: 1 und</v>
      </c>
      <c r="AZ86" s="7" t="str">
        <f>TRIM(VLOOKUP(Tabla_CSV_TMS_DEPOT[[#This Row],[NRO_REFERENCIA]],Descripciones!$A:$C,3,0))</f>
        <v>SIMCARD</v>
      </c>
      <c r="BA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7" spans="1:53" x14ac:dyDescent="0.25">
      <c r="A87" s="20" t="str">
        <f>Tabla_CSV_TMS_DEPOT[[#This Row],[NRO_REFERENCIA]]</f>
        <v>413398961</v>
      </c>
      <c r="B87" s="6" t="s">
        <v>47</v>
      </c>
      <c r="C87" s="8">
        <v>44859</v>
      </c>
      <c r="D87" s="6" t="s">
        <v>48</v>
      </c>
      <c r="E87" s="6" t="s">
        <v>363</v>
      </c>
      <c r="H87" s="6" t="s">
        <v>49</v>
      </c>
      <c r="I87" s="6" t="s">
        <v>50</v>
      </c>
      <c r="J87" s="6" t="s">
        <v>51</v>
      </c>
      <c r="K87" s="6" t="s">
        <v>11417</v>
      </c>
      <c r="L87" s="6" t="s">
        <v>11418</v>
      </c>
      <c r="O87" s="6" t="s">
        <v>11419</v>
      </c>
      <c r="P87" s="6" t="s">
        <v>11419</v>
      </c>
      <c r="Q87" s="6" t="s">
        <v>2623</v>
      </c>
      <c r="R87" s="6" t="s">
        <v>11420</v>
      </c>
      <c r="W87" s="6" t="s">
        <v>11421</v>
      </c>
      <c r="X87" s="6" t="s">
        <v>11422</v>
      </c>
      <c r="Z87" s="6" t="s">
        <v>11423</v>
      </c>
      <c r="AA87" s="8">
        <v>44859</v>
      </c>
      <c r="AD87" s="6">
        <v>1</v>
      </c>
      <c r="AE87" s="6">
        <v>1</v>
      </c>
      <c r="AH87" s="6" t="s">
        <v>11424</v>
      </c>
      <c r="AI87" s="6" t="s">
        <v>54</v>
      </c>
      <c r="AJ87" s="6" t="s">
        <v>55</v>
      </c>
      <c r="AL87" s="6" t="s">
        <v>56</v>
      </c>
      <c r="AN87" s="6" t="s">
        <v>163</v>
      </c>
      <c r="AO87" s="6" t="s">
        <v>115</v>
      </c>
      <c r="AP87" s="8">
        <v>44859</v>
      </c>
      <c r="AR87" s="6" t="s">
        <v>11425</v>
      </c>
      <c r="AS87" s="6">
        <v>305108</v>
      </c>
      <c r="AT87" s="6" t="s">
        <v>57</v>
      </c>
      <c r="AU87" s="6" t="s">
        <v>58</v>
      </c>
      <c r="AV87" s="6">
        <v>1</v>
      </c>
      <c r="AW87" s="6" t="s">
        <v>362</v>
      </c>
      <c r="AX87" s="7" t="str">
        <f>VLOOKUP(Tabla_CSV_TMS_DEPOT[[#This Row],[CADENA_CRUCE_TMS]],TMS!A:G,6,0)</f>
        <v>ENTREGADO</v>
      </c>
      <c r="AY87" s="7" t="str">
        <f>TRIM(VLOOKUP(Tabla_CSV_TMS_DEPOT[[#This Row],[NRO_REFERENCIA]],Descripciones!$A:$B,2,0))</f>
        <v>HALFSIM TUENTI PREPAGO PORTABILIDAD: 1 und</v>
      </c>
      <c r="AZ87" s="7" t="str">
        <f>TRIM(VLOOKUP(Tabla_CSV_TMS_DEPOT[[#This Row],[NRO_REFERENCIA]],Descripciones!$A:$C,3,0))</f>
        <v>SIMCARD</v>
      </c>
      <c r="BA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8" spans="1:53" x14ac:dyDescent="0.25">
      <c r="A88" s="20" t="str">
        <f>Tabla_CSV_TMS_DEPOT[[#This Row],[NRO_REFERENCIA]]</f>
        <v>413400823</v>
      </c>
      <c r="B88" s="6" t="s">
        <v>47</v>
      </c>
      <c r="C88" s="8">
        <v>44859</v>
      </c>
      <c r="D88" s="6" t="s">
        <v>48</v>
      </c>
      <c r="E88" s="6" t="s">
        <v>363</v>
      </c>
      <c r="H88" s="6" t="s">
        <v>49</v>
      </c>
      <c r="I88" s="6" t="s">
        <v>50</v>
      </c>
      <c r="J88" s="6" t="s">
        <v>51</v>
      </c>
      <c r="K88" s="6" t="s">
        <v>11426</v>
      </c>
      <c r="L88" s="6" t="s">
        <v>11427</v>
      </c>
      <c r="O88" s="6" t="s">
        <v>942</v>
      </c>
      <c r="P88" s="6" t="s">
        <v>942</v>
      </c>
      <c r="Q88" s="6" t="s">
        <v>1696</v>
      </c>
      <c r="R88" s="6" t="s">
        <v>11428</v>
      </c>
      <c r="W88" s="6" t="s">
        <v>11429</v>
      </c>
      <c r="X88" s="6" t="s">
        <v>11430</v>
      </c>
      <c r="Z88" s="6" t="s">
        <v>11431</v>
      </c>
      <c r="AA88" s="8">
        <v>44859</v>
      </c>
      <c r="AD88" s="6">
        <v>1</v>
      </c>
      <c r="AE88" s="6">
        <v>1</v>
      </c>
      <c r="AH88" s="6" t="s">
        <v>11432</v>
      </c>
      <c r="AI88" s="6" t="s">
        <v>54</v>
      </c>
      <c r="AJ88" s="6" t="s">
        <v>55</v>
      </c>
      <c r="AL88" s="6" t="s">
        <v>56</v>
      </c>
      <c r="AN88" s="6" t="s">
        <v>163</v>
      </c>
      <c r="AO88" s="6" t="s">
        <v>115</v>
      </c>
      <c r="AP88" s="8">
        <v>44859</v>
      </c>
      <c r="AR88" s="6" t="s">
        <v>11433</v>
      </c>
      <c r="AS88" s="6">
        <v>305112</v>
      </c>
      <c r="AT88" s="6" t="s">
        <v>57</v>
      </c>
      <c r="AU88" s="6" t="s">
        <v>58</v>
      </c>
      <c r="AV88" s="6">
        <v>1</v>
      </c>
      <c r="AW88" s="6" t="s">
        <v>364</v>
      </c>
      <c r="AX88" s="7" t="str">
        <f>VLOOKUP(Tabla_CSV_TMS_DEPOT[[#This Row],[CADENA_CRUCE_TMS]],TMS!A:G,6,0)</f>
        <v>ENTREGADO</v>
      </c>
      <c r="AY88" s="7" t="str">
        <f>TRIM(VLOOKUP(Tabla_CSV_TMS_DEPOT[[#This Row],[NRO_REFERENCIA]],Descripciones!$A:$B,2,0))</f>
        <v>HALFSIM TUENTI PREPAGO PORTABILIDAD: 1 und</v>
      </c>
      <c r="AZ88" s="7" t="str">
        <f>TRIM(VLOOKUP(Tabla_CSV_TMS_DEPOT[[#This Row],[NRO_REFERENCIA]],Descripciones!$A:$C,3,0))</f>
        <v>SIMCARD</v>
      </c>
      <c r="BA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9" spans="1:53" x14ac:dyDescent="0.25">
      <c r="A89" s="20" t="str">
        <f>Tabla_CSV_TMS_DEPOT[[#This Row],[NRO_REFERENCIA]]</f>
        <v>413400868</v>
      </c>
      <c r="B89" s="6" t="s">
        <v>47</v>
      </c>
      <c r="C89" s="8">
        <v>44859</v>
      </c>
      <c r="D89" s="6" t="s">
        <v>48</v>
      </c>
      <c r="E89" s="6" t="s">
        <v>363</v>
      </c>
      <c r="H89" s="6" t="s">
        <v>49</v>
      </c>
      <c r="I89" s="6" t="s">
        <v>50</v>
      </c>
      <c r="J89" s="6" t="s">
        <v>51</v>
      </c>
      <c r="K89" s="6" t="s">
        <v>11434</v>
      </c>
      <c r="L89" s="6" t="s">
        <v>11435</v>
      </c>
      <c r="O89" s="6" t="s">
        <v>2626</v>
      </c>
      <c r="P89" s="6" t="s">
        <v>2626</v>
      </c>
      <c r="Q89" s="6" t="s">
        <v>2556</v>
      </c>
      <c r="R89" s="6" t="s">
        <v>11436</v>
      </c>
      <c r="W89" s="6" t="s">
        <v>11437</v>
      </c>
      <c r="X89" s="6" t="s">
        <v>11438</v>
      </c>
      <c r="Z89" s="6" t="s">
        <v>11439</v>
      </c>
      <c r="AA89" s="8">
        <v>44859</v>
      </c>
      <c r="AD89" s="6">
        <v>1</v>
      </c>
      <c r="AE89" s="6">
        <v>1</v>
      </c>
      <c r="AH89" s="6" t="s">
        <v>11440</v>
      </c>
      <c r="AI89" s="6" t="s">
        <v>54</v>
      </c>
      <c r="AJ89" s="6" t="s">
        <v>55</v>
      </c>
      <c r="AL89" s="6" t="s">
        <v>56</v>
      </c>
      <c r="AN89" s="6" t="s">
        <v>163</v>
      </c>
      <c r="AO89" s="6" t="s">
        <v>115</v>
      </c>
      <c r="AP89" s="8">
        <v>44859</v>
      </c>
      <c r="AR89" s="6" t="s">
        <v>11441</v>
      </c>
      <c r="AS89" s="6">
        <v>304924</v>
      </c>
      <c r="AT89" s="6" t="s">
        <v>57</v>
      </c>
      <c r="AU89" s="6" t="s">
        <v>58</v>
      </c>
      <c r="AV89" s="6">
        <v>1</v>
      </c>
      <c r="AW89" s="6" t="s">
        <v>364</v>
      </c>
      <c r="AX89" s="7" t="str">
        <f>VLOOKUP(Tabla_CSV_TMS_DEPOT[[#This Row],[CADENA_CRUCE_TMS]],TMS!A:G,6,0)</f>
        <v>ENTREGADO</v>
      </c>
      <c r="AY89" s="7" t="str">
        <f>TRIM(VLOOKUP(Tabla_CSV_TMS_DEPOT[[#This Row],[NRO_REFERENCIA]],Descripciones!$A:$B,2,0))</f>
        <v>HALFSIM TUENTI PREPAGO PORTABILIDAD: 1 und</v>
      </c>
      <c r="AZ89" s="7" t="str">
        <f>TRIM(VLOOKUP(Tabla_CSV_TMS_DEPOT[[#This Row],[NRO_REFERENCIA]],Descripciones!$A:$C,3,0))</f>
        <v>SIMCARD</v>
      </c>
      <c r="BA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0" spans="1:53" x14ac:dyDescent="0.25">
      <c r="A90" s="20" t="str">
        <f>Tabla_CSV_TMS_DEPOT[[#This Row],[NRO_REFERENCIA]]</f>
        <v>413412611</v>
      </c>
      <c r="B90" s="6" t="s">
        <v>47</v>
      </c>
      <c r="C90" s="8">
        <v>44859</v>
      </c>
      <c r="D90" s="6" t="s">
        <v>48</v>
      </c>
      <c r="E90" s="6" t="s">
        <v>363</v>
      </c>
      <c r="H90" s="6" t="s">
        <v>49</v>
      </c>
      <c r="I90" s="6" t="s">
        <v>50</v>
      </c>
      <c r="J90" s="6" t="s">
        <v>51</v>
      </c>
      <c r="K90" s="6" t="s">
        <v>11442</v>
      </c>
      <c r="L90" s="6" t="s">
        <v>11443</v>
      </c>
      <c r="O90" s="6" t="s">
        <v>620</v>
      </c>
      <c r="P90" s="6" t="s">
        <v>620</v>
      </c>
      <c r="Q90" s="6" t="s">
        <v>319</v>
      </c>
      <c r="R90" s="6" t="s">
        <v>11444</v>
      </c>
      <c r="W90" s="6" t="s">
        <v>11445</v>
      </c>
      <c r="X90" s="6" t="s">
        <v>11446</v>
      </c>
      <c r="Z90" s="6" t="s">
        <v>11447</v>
      </c>
      <c r="AA90" s="8">
        <v>44859</v>
      </c>
      <c r="AD90" s="6">
        <v>1</v>
      </c>
      <c r="AE90" s="6">
        <v>1</v>
      </c>
      <c r="AH90" s="6" t="s">
        <v>11448</v>
      </c>
      <c r="AI90" s="6" t="s">
        <v>54</v>
      </c>
      <c r="AJ90" s="6" t="s">
        <v>55</v>
      </c>
      <c r="AL90" s="6" t="s">
        <v>56</v>
      </c>
      <c r="AN90" s="6" t="s">
        <v>163</v>
      </c>
      <c r="AO90" s="6" t="s">
        <v>115</v>
      </c>
      <c r="AP90" s="8">
        <v>44859</v>
      </c>
      <c r="AR90" s="6" t="s">
        <v>11449</v>
      </c>
      <c r="AS90" s="6">
        <v>304922</v>
      </c>
      <c r="AT90" s="6" t="s">
        <v>57</v>
      </c>
      <c r="AU90" s="6" t="s">
        <v>58</v>
      </c>
      <c r="AV90" s="6">
        <v>1</v>
      </c>
      <c r="AW90" s="6" t="s">
        <v>364</v>
      </c>
      <c r="AX90" s="7" t="str">
        <f>VLOOKUP(Tabla_CSV_TMS_DEPOT[[#This Row],[CADENA_CRUCE_TMS]],TMS!A:G,6,0)</f>
        <v>ENTREGADO</v>
      </c>
      <c r="AY90" s="7" t="str">
        <f>TRIM(VLOOKUP(Tabla_CSV_TMS_DEPOT[[#This Row],[NRO_REFERENCIA]],Descripciones!$A:$B,2,0))</f>
        <v>HALFSIM TUENTI PREPAGO PORTABILIDAD: 1 und</v>
      </c>
      <c r="AZ90" s="7" t="str">
        <f>TRIM(VLOOKUP(Tabla_CSV_TMS_DEPOT[[#This Row],[NRO_REFERENCIA]],Descripciones!$A:$C,3,0))</f>
        <v>SIMCARD</v>
      </c>
      <c r="BA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1" spans="1:53" x14ac:dyDescent="0.25">
      <c r="A91" s="20" t="str">
        <f>Tabla_CSV_TMS_DEPOT[[#This Row],[NRO_REFERENCIA]]</f>
        <v>413412619</v>
      </c>
      <c r="B91" s="6" t="s">
        <v>47</v>
      </c>
      <c r="C91" s="8">
        <v>44859</v>
      </c>
      <c r="D91" s="6" t="s">
        <v>48</v>
      </c>
      <c r="E91" s="6" t="s">
        <v>363</v>
      </c>
      <c r="H91" s="6" t="s">
        <v>49</v>
      </c>
      <c r="I91" s="6" t="s">
        <v>50</v>
      </c>
      <c r="J91" s="6" t="s">
        <v>51</v>
      </c>
      <c r="K91" s="6" t="s">
        <v>11450</v>
      </c>
      <c r="L91" s="6" t="s">
        <v>11451</v>
      </c>
      <c r="O91" s="6" t="s">
        <v>244</v>
      </c>
      <c r="P91" s="6" t="s">
        <v>244</v>
      </c>
      <c r="Q91" s="6" t="s">
        <v>166</v>
      </c>
      <c r="R91" s="6" t="s">
        <v>11452</v>
      </c>
      <c r="W91" s="6" t="s">
        <v>11453</v>
      </c>
      <c r="X91" s="6" t="s">
        <v>11454</v>
      </c>
      <c r="Z91" s="6" t="s">
        <v>11455</v>
      </c>
      <c r="AA91" s="8">
        <v>44859</v>
      </c>
      <c r="AD91" s="6">
        <v>1</v>
      </c>
      <c r="AE91" s="6">
        <v>1</v>
      </c>
      <c r="AH91" s="6" t="s">
        <v>11456</v>
      </c>
      <c r="AI91" s="6" t="s">
        <v>54</v>
      </c>
      <c r="AJ91" s="6" t="s">
        <v>55</v>
      </c>
      <c r="AL91" s="6" t="s">
        <v>56</v>
      </c>
      <c r="AN91" s="6" t="s">
        <v>163</v>
      </c>
      <c r="AO91" s="6" t="s">
        <v>115</v>
      </c>
      <c r="AP91" s="8">
        <v>44859</v>
      </c>
      <c r="AR91" s="6" t="s">
        <v>11457</v>
      </c>
      <c r="AS91" s="6">
        <v>304926</v>
      </c>
      <c r="AT91" s="6" t="s">
        <v>57</v>
      </c>
      <c r="AU91" s="6" t="s">
        <v>58</v>
      </c>
      <c r="AV91" s="6">
        <v>1</v>
      </c>
      <c r="AW91" s="6" t="s">
        <v>364</v>
      </c>
      <c r="AX91" s="7" t="str">
        <f>VLOOKUP(Tabla_CSV_TMS_DEPOT[[#This Row],[CADENA_CRUCE_TMS]],TMS!A:G,6,0)</f>
        <v>ENTREGADO</v>
      </c>
      <c r="AY91" s="7" t="str">
        <f>TRIM(VLOOKUP(Tabla_CSV_TMS_DEPOT[[#This Row],[NRO_REFERENCIA]],Descripciones!$A:$B,2,0))</f>
        <v>HALFSIM TUENTI PREPAGO PORTABILIDAD: 1 und</v>
      </c>
      <c r="AZ91" s="7" t="str">
        <f>TRIM(VLOOKUP(Tabla_CSV_TMS_DEPOT[[#This Row],[NRO_REFERENCIA]],Descripciones!$A:$C,3,0))</f>
        <v>SIMCARD</v>
      </c>
      <c r="BA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2" spans="1:53" x14ac:dyDescent="0.25">
      <c r="A92" s="20" t="str">
        <f>Tabla_CSV_TMS_DEPOT[[#This Row],[NRO_REFERENCIA]]</f>
        <v>413412718</v>
      </c>
      <c r="B92" s="6" t="s">
        <v>47</v>
      </c>
      <c r="C92" s="8">
        <v>44859</v>
      </c>
      <c r="D92" s="6" t="s">
        <v>48</v>
      </c>
      <c r="E92" s="6" t="s">
        <v>363</v>
      </c>
      <c r="H92" s="6" t="s">
        <v>49</v>
      </c>
      <c r="I92" s="6" t="s">
        <v>50</v>
      </c>
      <c r="J92" s="6" t="s">
        <v>51</v>
      </c>
      <c r="K92" s="6" t="s">
        <v>11458</v>
      </c>
      <c r="L92" s="6" t="s">
        <v>11459</v>
      </c>
      <c r="O92" s="6" t="s">
        <v>10562</v>
      </c>
      <c r="P92" s="6" t="s">
        <v>10562</v>
      </c>
      <c r="Q92" s="6" t="s">
        <v>1696</v>
      </c>
      <c r="R92" s="6" t="s">
        <v>11460</v>
      </c>
      <c r="W92" s="6" t="s">
        <v>11461</v>
      </c>
      <c r="X92" s="6" t="s">
        <v>11462</v>
      </c>
      <c r="Z92" s="6" t="s">
        <v>11463</v>
      </c>
      <c r="AA92" s="8">
        <v>44859</v>
      </c>
      <c r="AD92" s="6">
        <v>1</v>
      </c>
      <c r="AE92" s="6">
        <v>1</v>
      </c>
      <c r="AH92" s="6" t="s">
        <v>11464</v>
      </c>
      <c r="AI92" s="6" t="s">
        <v>54</v>
      </c>
      <c r="AJ92" s="6" t="s">
        <v>55</v>
      </c>
      <c r="AL92" s="6" t="s">
        <v>56</v>
      </c>
      <c r="AN92" s="6" t="s">
        <v>163</v>
      </c>
      <c r="AO92" s="6" t="s">
        <v>115</v>
      </c>
      <c r="AP92" s="8">
        <v>44859</v>
      </c>
      <c r="AR92" s="6" t="s">
        <v>11465</v>
      </c>
      <c r="AS92" s="6">
        <v>304919</v>
      </c>
      <c r="AT92" s="6" t="s">
        <v>57</v>
      </c>
      <c r="AU92" s="6" t="s">
        <v>58</v>
      </c>
      <c r="AV92" s="6">
        <v>1</v>
      </c>
      <c r="AW92" s="6" t="s">
        <v>364</v>
      </c>
      <c r="AX92" s="7" t="str">
        <f>VLOOKUP(Tabla_CSV_TMS_DEPOT[[#This Row],[CADENA_CRUCE_TMS]],TMS!A:G,6,0)</f>
        <v>ENTREGADO</v>
      </c>
      <c r="AY92" s="7" t="str">
        <f>TRIM(VLOOKUP(Tabla_CSV_TMS_DEPOT[[#This Row],[NRO_REFERENCIA]],Descripciones!$A:$B,2,0))</f>
        <v>HALFSIM TUENTI PREPAGO PORTABILIDAD: 1 und</v>
      </c>
      <c r="AZ92" s="7" t="str">
        <f>TRIM(VLOOKUP(Tabla_CSV_TMS_DEPOT[[#This Row],[NRO_REFERENCIA]],Descripciones!$A:$C,3,0))</f>
        <v>SIMCARD</v>
      </c>
      <c r="BA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3" spans="1:53" x14ac:dyDescent="0.25">
      <c r="A93" s="20" t="str">
        <f>Tabla_CSV_TMS_DEPOT[[#This Row],[NRO_REFERENCIA]]</f>
        <v>413412814</v>
      </c>
      <c r="B93" s="6" t="s">
        <v>47</v>
      </c>
      <c r="C93" s="8">
        <v>44859</v>
      </c>
      <c r="D93" s="6" t="s">
        <v>48</v>
      </c>
      <c r="E93" s="6" t="s">
        <v>363</v>
      </c>
      <c r="H93" s="6" t="s">
        <v>49</v>
      </c>
      <c r="I93" s="6" t="s">
        <v>50</v>
      </c>
      <c r="J93" s="6" t="s">
        <v>51</v>
      </c>
      <c r="K93" s="6" t="s">
        <v>11466</v>
      </c>
      <c r="L93" s="6" t="s">
        <v>11467</v>
      </c>
      <c r="O93" s="6" t="s">
        <v>217</v>
      </c>
      <c r="P93" s="6" t="s">
        <v>217</v>
      </c>
      <c r="Q93" s="6" t="s">
        <v>218</v>
      </c>
      <c r="R93" s="6" t="s">
        <v>11468</v>
      </c>
      <c r="W93" s="6" t="s">
        <v>11469</v>
      </c>
      <c r="X93" s="6" t="s">
        <v>11470</v>
      </c>
      <c r="Z93" s="6" t="s">
        <v>11471</v>
      </c>
      <c r="AA93" s="8">
        <v>44859</v>
      </c>
      <c r="AD93" s="6">
        <v>1</v>
      </c>
      <c r="AE93" s="6">
        <v>1</v>
      </c>
      <c r="AH93" s="6" t="s">
        <v>11472</v>
      </c>
      <c r="AI93" s="6" t="s">
        <v>54</v>
      </c>
      <c r="AJ93" s="6" t="s">
        <v>55</v>
      </c>
      <c r="AL93" s="6" t="s">
        <v>56</v>
      </c>
      <c r="AN93" s="6" t="s">
        <v>163</v>
      </c>
      <c r="AO93" s="6" t="s">
        <v>115</v>
      </c>
      <c r="AP93" s="8">
        <v>44859</v>
      </c>
      <c r="AR93" s="6" t="s">
        <v>11473</v>
      </c>
      <c r="AS93" s="6">
        <v>304923</v>
      </c>
      <c r="AT93" s="6" t="s">
        <v>57</v>
      </c>
      <c r="AU93" s="6" t="s">
        <v>58</v>
      </c>
      <c r="AV93" s="6">
        <v>1</v>
      </c>
      <c r="AW93" s="6" t="s">
        <v>364</v>
      </c>
      <c r="AX93" s="7" t="str">
        <f>VLOOKUP(Tabla_CSV_TMS_DEPOT[[#This Row],[CADENA_CRUCE_TMS]],TMS!A:G,6,0)</f>
        <v>ENTREGADO</v>
      </c>
      <c r="AY93" s="7" t="str">
        <f>TRIM(VLOOKUP(Tabla_CSV_TMS_DEPOT[[#This Row],[NRO_REFERENCIA]],Descripciones!$A:$B,2,0))</f>
        <v>HALFSIM TUENTI PREPAGO PORTABILIDAD: 1 und</v>
      </c>
      <c r="AZ93" s="7" t="str">
        <f>TRIM(VLOOKUP(Tabla_CSV_TMS_DEPOT[[#This Row],[NRO_REFERENCIA]],Descripciones!$A:$C,3,0))</f>
        <v>SIMCARD</v>
      </c>
      <c r="BA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4" spans="1:53" x14ac:dyDescent="0.25">
      <c r="A94" s="20" t="str">
        <f>Tabla_CSV_TMS_DEPOT[[#This Row],[NRO_REFERENCIA]]</f>
        <v>413412815</v>
      </c>
      <c r="B94" s="6" t="s">
        <v>47</v>
      </c>
      <c r="C94" s="8">
        <v>44859</v>
      </c>
      <c r="D94" s="6" t="s">
        <v>48</v>
      </c>
      <c r="E94" s="6" t="s">
        <v>363</v>
      </c>
      <c r="H94" s="6" t="s">
        <v>49</v>
      </c>
      <c r="I94" s="6" t="s">
        <v>50</v>
      </c>
      <c r="J94" s="6" t="s">
        <v>51</v>
      </c>
      <c r="K94" s="6" t="s">
        <v>11474</v>
      </c>
      <c r="L94" s="6" t="s">
        <v>11475</v>
      </c>
      <c r="O94" s="6" t="s">
        <v>320</v>
      </c>
      <c r="P94" s="6" t="s">
        <v>320</v>
      </c>
      <c r="Q94" s="6" t="s">
        <v>169</v>
      </c>
      <c r="R94" s="6" t="s">
        <v>11476</v>
      </c>
      <c r="W94" s="6" t="s">
        <v>11477</v>
      </c>
      <c r="X94" s="6" t="s">
        <v>11478</v>
      </c>
      <c r="Z94" s="6" t="s">
        <v>11479</v>
      </c>
      <c r="AA94" s="8">
        <v>44859</v>
      </c>
      <c r="AD94" s="6">
        <v>1</v>
      </c>
      <c r="AE94" s="6">
        <v>1</v>
      </c>
      <c r="AH94" s="6" t="s">
        <v>11480</v>
      </c>
      <c r="AI94" s="6" t="s">
        <v>54</v>
      </c>
      <c r="AJ94" s="6" t="s">
        <v>55</v>
      </c>
      <c r="AL94" s="6" t="s">
        <v>56</v>
      </c>
      <c r="AN94" s="6" t="s">
        <v>596</v>
      </c>
      <c r="AO94" s="6" t="s">
        <v>115</v>
      </c>
      <c r="AP94" s="8">
        <v>44859</v>
      </c>
      <c r="AR94" s="6" t="s">
        <v>11481</v>
      </c>
      <c r="AS94" s="6">
        <v>304921</v>
      </c>
      <c r="AT94" s="6" t="s">
        <v>57</v>
      </c>
      <c r="AU94" s="6" t="s">
        <v>58</v>
      </c>
      <c r="AV94" s="6">
        <v>1</v>
      </c>
      <c r="AW94" s="6" t="s">
        <v>364</v>
      </c>
      <c r="AX94" s="7" t="str">
        <f>VLOOKUP(Tabla_CSV_TMS_DEPOT[[#This Row],[CADENA_CRUCE_TMS]],TMS!A:G,6,0)</f>
        <v>ENTREGADO</v>
      </c>
      <c r="AY94" s="7" t="str">
        <f>TRIM(VLOOKUP(Tabla_CSV_TMS_DEPOT[[#This Row],[NRO_REFERENCIA]],Descripciones!$A:$B,2,0))</f>
        <v>USIM TUENTI PREPAGO NUMERADA $5 SIN COSTO: 1 und</v>
      </c>
      <c r="AZ94" s="7" t="str">
        <f>TRIM(VLOOKUP(Tabla_CSV_TMS_DEPOT[[#This Row],[NRO_REFERENCIA]],Descripciones!$A:$C,3,0))</f>
        <v>SIMCARD</v>
      </c>
      <c r="BA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5" spans="1:53" x14ac:dyDescent="0.25">
      <c r="A95" s="20" t="str">
        <f>Tabla_CSV_TMS_DEPOT[[#This Row],[NRO_REFERENCIA]]</f>
        <v>413412908</v>
      </c>
      <c r="B95" s="6" t="s">
        <v>47</v>
      </c>
      <c r="C95" s="8">
        <v>44859</v>
      </c>
      <c r="D95" s="6" t="s">
        <v>48</v>
      </c>
      <c r="E95" s="6" t="s">
        <v>363</v>
      </c>
      <c r="H95" s="6" t="s">
        <v>49</v>
      </c>
      <c r="I95" s="6" t="s">
        <v>50</v>
      </c>
      <c r="J95" s="6" t="s">
        <v>51</v>
      </c>
      <c r="K95" s="6" t="s">
        <v>11482</v>
      </c>
      <c r="L95" s="6" t="s">
        <v>11483</v>
      </c>
      <c r="O95" s="6" t="s">
        <v>11484</v>
      </c>
      <c r="P95" s="6" t="s">
        <v>11484</v>
      </c>
      <c r="Q95" s="6" t="s">
        <v>11485</v>
      </c>
      <c r="R95" s="6" t="s">
        <v>11486</v>
      </c>
      <c r="W95" s="6" t="s">
        <v>11487</v>
      </c>
      <c r="X95" s="6" t="s">
        <v>11488</v>
      </c>
      <c r="Z95" s="6" t="s">
        <v>11489</v>
      </c>
      <c r="AA95" s="8">
        <v>44859</v>
      </c>
      <c r="AD95" s="6">
        <v>1</v>
      </c>
      <c r="AE95" s="6">
        <v>1</v>
      </c>
      <c r="AH95" s="6" t="s">
        <v>11490</v>
      </c>
      <c r="AI95" s="6" t="s">
        <v>54</v>
      </c>
      <c r="AJ95" s="6" t="s">
        <v>55</v>
      </c>
      <c r="AL95" s="6" t="s">
        <v>56</v>
      </c>
      <c r="AN95" s="6" t="s">
        <v>163</v>
      </c>
      <c r="AO95" s="6" t="s">
        <v>115</v>
      </c>
      <c r="AP95" s="8">
        <v>44859</v>
      </c>
      <c r="AR95" s="6" t="s">
        <v>11491</v>
      </c>
      <c r="AS95" s="6">
        <v>304925</v>
      </c>
      <c r="AT95" s="6" t="s">
        <v>57</v>
      </c>
      <c r="AU95" s="6" t="s">
        <v>58</v>
      </c>
      <c r="AV95" s="6">
        <v>1</v>
      </c>
      <c r="AW95" s="6" t="s">
        <v>362</v>
      </c>
      <c r="AX95" s="7" t="str">
        <f>VLOOKUP(Tabla_CSV_TMS_DEPOT[[#This Row],[CADENA_CRUCE_TMS]],TMS!A:G,6,0)</f>
        <v>ENTREGADO</v>
      </c>
      <c r="AY95" s="7" t="str">
        <f>TRIM(VLOOKUP(Tabla_CSV_TMS_DEPOT[[#This Row],[NRO_REFERENCIA]],Descripciones!$A:$B,2,0))</f>
        <v>HALFSIM TUENTI PREPAGO PORTABILIDAD: 1 und</v>
      </c>
      <c r="AZ95" s="7" t="str">
        <f>TRIM(VLOOKUP(Tabla_CSV_TMS_DEPOT[[#This Row],[NRO_REFERENCIA]],Descripciones!$A:$C,3,0))</f>
        <v>SIMCARD</v>
      </c>
      <c r="BA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 spans="1:53" x14ac:dyDescent="0.25">
      <c r="A96" s="20" t="str">
        <f>Tabla_CSV_TMS_DEPOT[[#This Row],[NRO_REFERENCIA]]</f>
        <v>413412910</v>
      </c>
      <c r="B96" s="6" t="s">
        <v>47</v>
      </c>
      <c r="C96" s="8">
        <v>44859</v>
      </c>
      <c r="D96" s="6" t="s">
        <v>48</v>
      </c>
      <c r="E96" s="6" t="s">
        <v>363</v>
      </c>
      <c r="H96" s="6" t="s">
        <v>49</v>
      </c>
      <c r="I96" s="6" t="s">
        <v>50</v>
      </c>
      <c r="J96" s="6" t="s">
        <v>51</v>
      </c>
      <c r="K96" s="6" t="s">
        <v>11492</v>
      </c>
      <c r="L96" s="6" t="s">
        <v>944</v>
      </c>
      <c r="O96" s="6" t="s">
        <v>52</v>
      </c>
      <c r="P96" s="6" t="s">
        <v>52</v>
      </c>
      <c r="Q96" s="6" t="s">
        <v>185</v>
      </c>
      <c r="R96" s="6" t="s">
        <v>11493</v>
      </c>
      <c r="W96" s="6" t="s">
        <v>11494</v>
      </c>
      <c r="X96" s="6" t="s">
        <v>11495</v>
      </c>
      <c r="Z96" s="6" t="s">
        <v>11496</v>
      </c>
      <c r="AA96" s="8">
        <v>44859</v>
      </c>
      <c r="AD96" s="6">
        <v>1</v>
      </c>
      <c r="AE96" s="6">
        <v>1</v>
      </c>
      <c r="AH96" s="6" t="s">
        <v>11497</v>
      </c>
      <c r="AI96" s="6" t="s">
        <v>54</v>
      </c>
      <c r="AJ96" s="6" t="s">
        <v>168</v>
      </c>
      <c r="AL96" s="6" t="s">
        <v>56</v>
      </c>
      <c r="AN96" s="6" t="s">
        <v>163</v>
      </c>
      <c r="AO96" s="6" t="s">
        <v>115</v>
      </c>
      <c r="AP96" s="8">
        <v>44859</v>
      </c>
      <c r="AR96" s="6" t="s">
        <v>11498</v>
      </c>
      <c r="AS96" s="6">
        <v>304679</v>
      </c>
      <c r="AT96" s="6" t="s">
        <v>57</v>
      </c>
      <c r="AU96" s="6" t="s">
        <v>58</v>
      </c>
      <c r="AV96" s="6">
        <v>1</v>
      </c>
      <c r="AW96" s="6" t="s">
        <v>362</v>
      </c>
      <c r="AX96" s="7" t="str">
        <f>VLOOKUP(Tabla_CSV_TMS_DEPOT[[#This Row],[CADENA_CRUCE_TMS]],TMS!A:G,6,0)</f>
        <v>ENTREGADO</v>
      </c>
      <c r="AY96" s="7" t="str">
        <f>TRIM(VLOOKUP(Tabla_CSV_TMS_DEPOT[[#This Row],[NRO_REFERENCIA]],Descripciones!$A:$B,2,0))</f>
        <v>HALFSIM TUENTI PREPAGO PORTABILIDAD: 1 und</v>
      </c>
      <c r="AZ96" s="7" t="str">
        <f>TRIM(VLOOKUP(Tabla_CSV_TMS_DEPOT[[#This Row],[NRO_REFERENCIA]],Descripciones!$A:$C,3,0))</f>
        <v>SIMCARD</v>
      </c>
      <c r="BA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 spans="1:53" x14ac:dyDescent="0.25">
      <c r="A97" s="20" t="str">
        <f>Tabla_CSV_TMS_DEPOT[[#This Row],[NRO_REFERENCIA]]</f>
        <v>413412920</v>
      </c>
      <c r="B97" s="6" t="s">
        <v>47</v>
      </c>
      <c r="C97" s="8">
        <v>44859</v>
      </c>
      <c r="D97" s="6" t="s">
        <v>48</v>
      </c>
      <c r="E97" s="6" t="s">
        <v>363</v>
      </c>
      <c r="H97" s="6" t="s">
        <v>49</v>
      </c>
      <c r="I97" s="6" t="s">
        <v>50</v>
      </c>
      <c r="J97" s="6" t="s">
        <v>51</v>
      </c>
      <c r="K97" s="6" t="s">
        <v>11499</v>
      </c>
      <c r="L97" s="6" t="s">
        <v>11500</v>
      </c>
      <c r="O97" s="6" t="s">
        <v>1320</v>
      </c>
      <c r="P97" s="6" t="s">
        <v>1320</v>
      </c>
      <c r="Q97" s="6" t="s">
        <v>192</v>
      </c>
      <c r="R97" s="6" t="s">
        <v>11501</v>
      </c>
      <c r="W97" s="6" t="s">
        <v>11502</v>
      </c>
      <c r="X97" s="6" t="s">
        <v>11503</v>
      </c>
      <c r="Z97" s="6" t="s">
        <v>11504</v>
      </c>
      <c r="AA97" s="8">
        <v>44859</v>
      </c>
      <c r="AD97" s="6">
        <v>1</v>
      </c>
      <c r="AE97" s="6">
        <v>1</v>
      </c>
      <c r="AH97" s="6" t="s">
        <v>11505</v>
      </c>
      <c r="AI97" s="6" t="s">
        <v>54</v>
      </c>
      <c r="AJ97" s="6" t="s">
        <v>55</v>
      </c>
      <c r="AL97" s="6" t="s">
        <v>56</v>
      </c>
      <c r="AN97" s="6" t="s">
        <v>163</v>
      </c>
      <c r="AO97" s="6" t="s">
        <v>115</v>
      </c>
      <c r="AP97" s="8">
        <v>44859</v>
      </c>
      <c r="AR97" s="6" t="s">
        <v>11506</v>
      </c>
      <c r="AS97" s="6">
        <v>304619</v>
      </c>
      <c r="AT97" s="6" t="s">
        <v>57</v>
      </c>
      <c r="AU97" s="6" t="s">
        <v>58</v>
      </c>
      <c r="AV97" s="6">
        <v>1</v>
      </c>
      <c r="AW97" s="6" t="s">
        <v>364</v>
      </c>
      <c r="AX97" s="7" t="str">
        <f>VLOOKUP(Tabla_CSV_TMS_DEPOT[[#This Row],[CADENA_CRUCE_TMS]],TMS!A:G,6,0)</f>
        <v>ENTREGADO</v>
      </c>
      <c r="AY97" s="7" t="str">
        <f>TRIM(VLOOKUP(Tabla_CSV_TMS_DEPOT[[#This Row],[NRO_REFERENCIA]],Descripciones!$A:$B,2,0))</f>
        <v>HALFSIM TUENTI PREPAGO PORTABILIDAD: 1 und</v>
      </c>
      <c r="AZ97" s="7" t="str">
        <f>TRIM(VLOOKUP(Tabla_CSV_TMS_DEPOT[[#This Row],[NRO_REFERENCIA]],Descripciones!$A:$C,3,0))</f>
        <v>SIMCARD</v>
      </c>
      <c r="BA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 spans="1:53" x14ac:dyDescent="0.25">
      <c r="A98" s="20" t="str">
        <f>Tabla_CSV_TMS_DEPOT[[#This Row],[NRO_REFERENCIA]]</f>
        <v>413412934</v>
      </c>
      <c r="B98" s="6" t="s">
        <v>47</v>
      </c>
      <c r="C98" s="8">
        <v>44859</v>
      </c>
      <c r="D98" s="6" t="s">
        <v>48</v>
      </c>
      <c r="E98" s="6" t="s">
        <v>363</v>
      </c>
      <c r="H98" s="6" t="s">
        <v>49</v>
      </c>
      <c r="I98" s="6" t="s">
        <v>50</v>
      </c>
      <c r="J98" s="6" t="s">
        <v>51</v>
      </c>
      <c r="K98" s="6" t="s">
        <v>11507</v>
      </c>
      <c r="L98" s="6" t="s">
        <v>11508</v>
      </c>
      <c r="O98" s="6" t="s">
        <v>11509</v>
      </c>
      <c r="P98" s="6" t="s">
        <v>11509</v>
      </c>
      <c r="Q98" s="6" t="s">
        <v>11510</v>
      </c>
      <c r="R98" s="6" t="s">
        <v>11511</v>
      </c>
      <c r="W98" s="6" t="s">
        <v>11512</v>
      </c>
      <c r="X98" s="6" t="s">
        <v>11513</v>
      </c>
      <c r="Z98" s="6" t="s">
        <v>11514</v>
      </c>
      <c r="AA98" s="8">
        <v>44859</v>
      </c>
      <c r="AD98" s="6">
        <v>1</v>
      </c>
      <c r="AE98" s="6">
        <v>1</v>
      </c>
      <c r="AH98" s="6" t="s">
        <v>11515</v>
      </c>
      <c r="AI98" s="6" t="s">
        <v>54</v>
      </c>
      <c r="AJ98" s="6" t="s">
        <v>55</v>
      </c>
      <c r="AL98" s="6" t="s">
        <v>56</v>
      </c>
      <c r="AN98" s="6" t="s">
        <v>163</v>
      </c>
      <c r="AO98" s="6" t="s">
        <v>115</v>
      </c>
      <c r="AP98" s="8">
        <v>44859</v>
      </c>
      <c r="AR98" s="6" t="s">
        <v>11516</v>
      </c>
      <c r="AS98" s="6">
        <v>304629</v>
      </c>
      <c r="AT98" s="6" t="s">
        <v>57</v>
      </c>
      <c r="AU98" s="6" t="s">
        <v>58</v>
      </c>
      <c r="AV98" s="6">
        <v>1</v>
      </c>
      <c r="AW98" s="6" t="s">
        <v>362</v>
      </c>
      <c r="AX98" s="7" t="str">
        <f>VLOOKUP(Tabla_CSV_TMS_DEPOT[[#This Row],[CADENA_CRUCE_TMS]],TMS!A:G,6,0)</f>
        <v>ENTREGADO</v>
      </c>
      <c r="AY98" s="7" t="str">
        <f>TRIM(VLOOKUP(Tabla_CSV_TMS_DEPOT[[#This Row],[NRO_REFERENCIA]],Descripciones!$A:$B,2,0))</f>
        <v>HALFSIM TUENTI PREPAGO PORTABILIDAD: 1 und</v>
      </c>
      <c r="AZ98" s="7" t="str">
        <f>TRIM(VLOOKUP(Tabla_CSV_TMS_DEPOT[[#This Row],[NRO_REFERENCIA]],Descripciones!$A:$C,3,0))</f>
        <v>SIMCARD</v>
      </c>
      <c r="BA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 spans="1:53" x14ac:dyDescent="0.25">
      <c r="A99" s="20" t="str">
        <f>Tabla_CSV_TMS_DEPOT[[#This Row],[NRO_REFERENCIA]]</f>
        <v>413412935</v>
      </c>
      <c r="B99" s="6" t="s">
        <v>47</v>
      </c>
      <c r="C99" s="8">
        <v>44859</v>
      </c>
      <c r="D99" s="6" t="s">
        <v>48</v>
      </c>
      <c r="E99" s="6" t="s">
        <v>363</v>
      </c>
      <c r="H99" s="6" t="s">
        <v>49</v>
      </c>
      <c r="I99" s="6" t="s">
        <v>50</v>
      </c>
      <c r="J99" s="6" t="s">
        <v>51</v>
      </c>
      <c r="K99" s="6" t="s">
        <v>11517</v>
      </c>
      <c r="L99" s="6" t="s">
        <v>53</v>
      </c>
      <c r="O99" s="6" t="s">
        <v>65</v>
      </c>
      <c r="P99" s="6" t="s">
        <v>65</v>
      </c>
      <c r="Q99" s="6" t="s">
        <v>167</v>
      </c>
      <c r="R99" s="6" t="s">
        <v>11518</v>
      </c>
      <c r="W99" s="6" t="s">
        <v>11519</v>
      </c>
      <c r="X99" s="6" t="s">
        <v>11520</v>
      </c>
      <c r="Z99" s="6" t="s">
        <v>11521</v>
      </c>
      <c r="AA99" s="8">
        <v>44859</v>
      </c>
      <c r="AD99" s="6">
        <v>1</v>
      </c>
      <c r="AE99" s="6">
        <v>1</v>
      </c>
      <c r="AH99" s="6" t="s">
        <v>53</v>
      </c>
      <c r="AI99" s="6" t="s">
        <v>54</v>
      </c>
      <c r="AJ99" s="6" t="s">
        <v>168</v>
      </c>
      <c r="AL99" s="6" t="s">
        <v>56</v>
      </c>
      <c r="AN99" s="6" t="s">
        <v>163</v>
      </c>
      <c r="AO99" s="6" t="s">
        <v>115</v>
      </c>
      <c r="AP99" s="8">
        <v>44859</v>
      </c>
      <c r="AR99" s="6" t="s">
        <v>11522</v>
      </c>
      <c r="AS99" s="6">
        <v>305110</v>
      </c>
      <c r="AT99" s="6" t="s">
        <v>57</v>
      </c>
      <c r="AU99" s="6" t="s">
        <v>58</v>
      </c>
      <c r="AV99" s="6">
        <v>1</v>
      </c>
      <c r="AW99" s="6" t="s">
        <v>362</v>
      </c>
      <c r="AX99" s="7" t="str">
        <f>VLOOKUP(Tabla_CSV_TMS_DEPOT[[#This Row],[CADENA_CRUCE_TMS]],TMS!A:G,6,0)</f>
        <v>INCIDENCIA</v>
      </c>
      <c r="AY99" s="7" t="str">
        <f>TRIM(VLOOKUP(Tabla_CSV_TMS_DEPOT[[#This Row],[NRO_REFERENCIA]],Descripciones!$A:$B,2,0))</f>
        <v>HALFSIM TUENTI PREPAGO PORTABILIDAD: 1 und</v>
      </c>
      <c r="AZ99" s="7" t="str">
        <f>TRIM(VLOOKUP(Tabla_CSV_TMS_DEPOT[[#This Row],[NRO_REFERENCIA]],Descripciones!$A:$C,3,0))</f>
        <v>SIMCARD</v>
      </c>
      <c r="BA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 spans="1:53" x14ac:dyDescent="0.25">
      <c r="A100" s="20" t="str">
        <f>Tabla_CSV_TMS_DEPOT[[#This Row],[NRO_REFERENCIA]]</f>
        <v>413412944</v>
      </c>
      <c r="B100" s="6" t="s">
        <v>47</v>
      </c>
      <c r="C100" s="8">
        <v>44859</v>
      </c>
      <c r="D100" s="6" t="s">
        <v>48</v>
      </c>
      <c r="E100" s="6" t="s">
        <v>363</v>
      </c>
      <c r="H100" s="6" t="s">
        <v>49</v>
      </c>
      <c r="I100" s="6" t="s">
        <v>50</v>
      </c>
      <c r="J100" s="6" t="s">
        <v>51</v>
      </c>
      <c r="K100" s="6" t="s">
        <v>11523</v>
      </c>
      <c r="L100" s="6" t="s">
        <v>11524</v>
      </c>
      <c r="O100" s="6" t="s">
        <v>197</v>
      </c>
      <c r="P100" s="6" t="s">
        <v>197</v>
      </c>
      <c r="Q100" s="6" t="s">
        <v>189</v>
      </c>
      <c r="R100" s="6" t="s">
        <v>11525</v>
      </c>
      <c r="W100" s="6" t="s">
        <v>11526</v>
      </c>
      <c r="X100" s="6" t="s">
        <v>11527</v>
      </c>
      <c r="Z100" s="6" t="s">
        <v>11528</v>
      </c>
      <c r="AA100" s="8">
        <v>44859</v>
      </c>
      <c r="AD100" s="6">
        <v>1</v>
      </c>
      <c r="AE100" s="6">
        <v>1</v>
      </c>
      <c r="AH100" s="6" t="s">
        <v>11529</v>
      </c>
      <c r="AI100" s="6" t="s">
        <v>54</v>
      </c>
      <c r="AJ100" s="6" t="s">
        <v>55</v>
      </c>
      <c r="AL100" s="6" t="s">
        <v>56</v>
      </c>
      <c r="AN100" s="6" t="s">
        <v>163</v>
      </c>
      <c r="AO100" s="6" t="s">
        <v>115</v>
      </c>
      <c r="AP100" s="8">
        <v>44859</v>
      </c>
      <c r="AR100" s="6" t="s">
        <v>11530</v>
      </c>
      <c r="AS100" s="6">
        <v>304932</v>
      </c>
      <c r="AT100" s="6" t="s">
        <v>57</v>
      </c>
      <c r="AU100" s="6" t="s">
        <v>58</v>
      </c>
      <c r="AV100" s="6">
        <v>1</v>
      </c>
      <c r="AW100" s="6" t="s">
        <v>364</v>
      </c>
      <c r="AX100" s="7" t="str">
        <f>VLOOKUP(Tabla_CSV_TMS_DEPOT[[#This Row],[CADENA_CRUCE_TMS]],TMS!A:G,6,0)</f>
        <v>ENTREGADO</v>
      </c>
      <c r="AY100" s="7" t="str">
        <f>TRIM(VLOOKUP(Tabla_CSV_TMS_DEPOT[[#This Row],[NRO_REFERENCIA]],Descripciones!$A:$B,2,0))</f>
        <v>HALFSIM TUENTI PREPAGO PORTABILIDAD: 1 und</v>
      </c>
      <c r="AZ100" s="7" t="str">
        <f>TRIM(VLOOKUP(Tabla_CSV_TMS_DEPOT[[#This Row],[NRO_REFERENCIA]],Descripciones!$A:$C,3,0))</f>
        <v>SIMCARD</v>
      </c>
      <c r="BA1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 spans="1:53" x14ac:dyDescent="0.25">
      <c r="A101" s="20" t="str">
        <f>Tabla_CSV_TMS_DEPOT[[#This Row],[NRO_REFERENCIA]]</f>
        <v>413412946</v>
      </c>
      <c r="B101" s="6" t="s">
        <v>47</v>
      </c>
      <c r="C101" s="8">
        <v>44859</v>
      </c>
      <c r="D101" s="6" t="s">
        <v>48</v>
      </c>
      <c r="E101" s="6" t="s">
        <v>363</v>
      </c>
      <c r="H101" s="6" t="s">
        <v>49</v>
      </c>
      <c r="I101" s="6" t="s">
        <v>50</v>
      </c>
      <c r="J101" s="6" t="s">
        <v>51</v>
      </c>
      <c r="K101" s="6" t="s">
        <v>11531</v>
      </c>
      <c r="L101" s="6" t="s">
        <v>11532</v>
      </c>
      <c r="O101" s="6" t="s">
        <v>251</v>
      </c>
      <c r="P101" s="6" t="s">
        <v>251</v>
      </c>
      <c r="Q101" s="6" t="s">
        <v>166</v>
      </c>
      <c r="R101" s="6" t="s">
        <v>11533</v>
      </c>
      <c r="W101" s="6" t="s">
        <v>11534</v>
      </c>
      <c r="X101" s="6" t="s">
        <v>11535</v>
      </c>
      <c r="Z101" s="6" t="s">
        <v>11536</v>
      </c>
      <c r="AA101" s="8">
        <v>44859</v>
      </c>
      <c r="AD101" s="6">
        <v>1</v>
      </c>
      <c r="AE101" s="6">
        <v>1</v>
      </c>
      <c r="AH101" s="6" t="s">
        <v>11537</v>
      </c>
      <c r="AI101" s="6" t="s">
        <v>54</v>
      </c>
      <c r="AJ101" s="6" t="s">
        <v>55</v>
      </c>
      <c r="AL101" s="6" t="s">
        <v>56</v>
      </c>
      <c r="AN101" s="6" t="s">
        <v>163</v>
      </c>
      <c r="AO101" s="6" t="s">
        <v>115</v>
      </c>
      <c r="AP101" s="8">
        <v>44859</v>
      </c>
      <c r="AR101" s="6" t="s">
        <v>11538</v>
      </c>
      <c r="AS101" s="6">
        <v>304659</v>
      </c>
      <c r="AT101" s="6" t="s">
        <v>57</v>
      </c>
      <c r="AU101" s="6" t="s">
        <v>58</v>
      </c>
      <c r="AV101" s="6">
        <v>1</v>
      </c>
      <c r="AW101" s="6" t="s">
        <v>364</v>
      </c>
      <c r="AX101" s="7" t="str">
        <f>VLOOKUP(Tabla_CSV_TMS_DEPOT[[#This Row],[CADENA_CRUCE_TMS]],TMS!A:G,6,0)</f>
        <v>ENTREGADO</v>
      </c>
      <c r="AY101" s="7" t="str">
        <f>TRIM(VLOOKUP(Tabla_CSV_TMS_DEPOT[[#This Row],[NRO_REFERENCIA]],Descripciones!$A:$B,2,0))</f>
        <v>HALFSIM TUENTI PREPAGO PORTABILIDAD: 1 und</v>
      </c>
      <c r="AZ101" s="7" t="str">
        <f>TRIM(VLOOKUP(Tabla_CSV_TMS_DEPOT[[#This Row],[NRO_REFERENCIA]],Descripciones!$A:$C,3,0))</f>
        <v>SIMCARD</v>
      </c>
      <c r="BA1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2" spans="1:53" x14ac:dyDescent="0.25">
      <c r="A102" s="20" t="str">
        <f>Tabla_CSV_TMS_DEPOT[[#This Row],[NRO_REFERENCIA]]</f>
        <v>413412948</v>
      </c>
      <c r="B102" s="6" t="s">
        <v>47</v>
      </c>
      <c r="C102" s="8">
        <v>44859</v>
      </c>
      <c r="D102" s="6" t="s">
        <v>48</v>
      </c>
      <c r="E102" s="6" t="s">
        <v>363</v>
      </c>
      <c r="H102" s="6" t="s">
        <v>49</v>
      </c>
      <c r="I102" s="6" t="s">
        <v>50</v>
      </c>
      <c r="J102" s="6" t="s">
        <v>51</v>
      </c>
      <c r="K102" s="6" t="s">
        <v>11539</v>
      </c>
      <c r="L102" s="6" t="s">
        <v>11540</v>
      </c>
      <c r="O102" s="6" t="s">
        <v>10428</v>
      </c>
      <c r="P102" s="6" t="s">
        <v>10428</v>
      </c>
      <c r="Q102" s="6" t="s">
        <v>223</v>
      </c>
      <c r="R102" s="6" t="s">
        <v>11541</v>
      </c>
      <c r="W102" s="6" t="s">
        <v>11542</v>
      </c>
      <c r="X102" s="6" t="s">
        <v>11543</v>
      </c>
      <c r="Z102" s="6" t="s">
        <v>11544</v>
      </c>
      <c r="AA102" s="8">
        <v>44859</v>
      </c>
      <c r="AD102" s="6">
        <v>1</v>
      </c>
      <c r="AE102" s="6">
        <v>1</v>
      </c>
      <c r="AH102" s="6" t="s">
        <v>11545</v>
      </c>
      <c r="AI102" s="6" t="s">
        <v>54</v>
      </c>
      <c r="AJ102" s="6" t="s">
        <v>55</v>
      </c>
      <c r="AL102" s="6" t="s">
        <v>56</v>
      </c>
      <c r="AN102" s="6" t="s">
        <v>163</v>
      </c>
      <c r="AO102" s="6" t="s">
        <v>115</v>
      </c>
      <c r="AP102" s="8">
        <v>44859</v>
      </c>
      <c r="AR102" s="6" t="s">
        <v>11546</v>
      </c>
      <c r="AS102" s="6">
        <v>305114</v>
      </c>
      <c r="AT102" s="6" t="s">
        <v>57</v>
      </c>
      <c r="AU102" s="6" t="s">
        <v>58</v>
      </c>
      <c r="AV102" s="6">
        <v>1</v>
      </c>
      <c r="AW102" s="6" t="s">
        <v>364</v>
      </c>
      <c r="AX102" s="7" t="str">
        <f>VLOOKUP(Tabla_CSV_TMS_DEPOT[[#This Row],[CADENA_CRUCE_TMS]],TMS!A:G,6,0)</f>
        <v>ENTREGADO</v>
      </c>
      <c r="AY102" s="7" t="str">
        <f>TRIM(VLOOKUP(Tabla_CSV_TMS_DEPOT[[#This Row],[NRO_REFERENCIA]],Descripciones!$A:$B,2,0))</f>
        <v>HALFSIM TUENTI PREPAGO PORTABILIDAD: 1 und</v>
      </c>
      <c r="AZ102" s="7" t="str">
        <f>TRIM(VLOOKUP(Tabla_CSV_TMS_DEPOT[[#This Row],[NRO_REFERENCIA]],Descripciones!$A:$C,3,0))</f>
        <v>SIMCARD</v>
      </c>
      <c r="BA1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3" spans="1:53" x14ac:dyDescent="0.25">
      <c r="A103" s="20" t="str">
        <f>Tabla_CSV_TMS_DEPOT[[#This Row],[NRO_REFERENCIA]]</f>
        <v>413413009</v>
      </c>
      <c r="B103" s="6" t="s">
        <v>47</v>
      </c>
      <c r="C103" s="8">
        <v>44859</v>
      </c>
      <c r="D103" s="6" t="s">
        <v>48</v>
      </c>
      <c r="E103" s="6" t="s">
        <v>363</v>
      </c>
      <c r="H103" s="6" t="s">
        <v>49</v>
      </c>
      <c r="I103" s="6" t="s">
        <v>50</v>
      </c>
      <c r="J103" s="6" t="s">
        <v>51</v>
      </c>
      <c r="K103" s="6" t="s">
        <v>11547</v>
      </c>
      <c r="L103" s="6" t="s">
        <v>11548</v>
      </c>
      <c r="O103" s="6" t="s">
        <v>560</v>
      </c>
      <c r="P103" s="6" t="s">
        <v>560</v>
      </c>
      <c r="Q103" s="6" t="s">
        <v>190</v>
      </c>
      <c r="R103" s="6" t="s">
        <v>11549</v>
      </c>
      <c r="W103" s="6" t="s">
        <v>11550</v>
      </c>
      <c r="X103" s="6" t="s">
        <v>11551</v>
      </c>
      <c r="Z103" s="6" t="s">
        <v>11552</v>
      </c>
      <c r="AA103" s="8">
        <v>44859</v>
      </c>
      <c r="AD103" s="6">
        <v>1</v>
      </c>
      <c r="AE103" s="6">
        <v>1</v>
      </c>
      <c r="AH103" s="6" t="s">
        <v>11553</v>
      </c>
      <c r="AI103" s="6" t="s">
        <v>54</v>
      </c>
      <c r="AJ103" s="6" t="s">
        <v>55</v>
      </c>
      <c r="AL103" s="6" t="s">
        <v>56</v>
      </c>
      <c r="AN103" s="6" t="s">
        <v>163</v>
      </c>
      <c r="AO103" s="6" t="s">
        <v>115</v>
      </c>
      <c r="AP103" s="8">
        <v>44859</v>
      </c>
      <c r="AR103" s="6" t="s">
        <v>11554</v>
      </c>
      <c r="AS103" s="6">
        <v>304620</v>
      </c>
      <c r="AT103" s="6" t="s">
        <v>57</v>
      </c>
      <c r="AU103" s="6" t="s">
        <v>58</v>
      </c>
      <c r="AV103" s="6">
        <v>1</v>
      </c>
      <c r="AW103" s="6" t="s">
        <v>364</v>
      </c>
      <c r="AX103" s="7" t="str">
        <f>VLOOKUP(Tabla_CSV_TMS_DEPOT[[#This Row],[CADENA_CRUCE_TMS]],TMS!A:G,6,0)</f>
        <v>ENTREGADO</v>
      </c>
      <c r="AY103" s="7" t="str">
        <f>TRIM(VLOOKUP(Tabla_CSV_TMS_DEPOT[[#This Row],[NRO_REFERENCIA]],Descripciones!$A:$B,2,0))</f>
        <v>HALFSIM TUENTI PREPAGO PORTABILIDAD: 1 und</v>
      </c>
      <c r="AZ103" s="7" t="str">
        <f>TRIM(VLOOKUP(Tabla_CSV_TMS_DEPOT[[#This Row],[NRO_REFERENCIA]],Descripciones!$A:$C,3,0))</f>
        <v>SIMCARD</v>
      </c>
      <c r="BA1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 spans="1:53" x14ac:dyDescent="0.25">
      <c r="A104" s="20" t="str">
        <f>Tabla_CSV_TMS_DEPOT[[#This Row],[NRO_REFERENCIA]]</f>
        <v>413413017</v>
      </c>
      <c r="B104" s="6" t="s">
        <v>47</v>
      </c>
      <c r="C104" s="8">
        <v>44859</v>
      </c>
      <c r="D104" s="6" t="s">
        <v>48</v>
      </c>
      <c r="E104" s="6" t="s">
        <v>363</v>
      </c>
      <c r="H104" s="6" t="s">
        <v>49</v>
      </c>
      <c r="I104" s="6" t="s">
        <v>50</v>
      </c>
      <c r="J104" s="6" t="s">
        <v>51</v>
      </c>
      <c r="K104" s="6" t="s">
        <v>11555</v>
      </c>
      <c r="L104" s="6" t="s">
        <v>11556</v>
      </c>
      <c r="O104" s="6" t="s">
        <v>1102</v>
      </c>
      <c r="P104" s="6" t="s">
        <v>1102</v>
      </c>
      <c r="Q104" s="6" t="s">
        <v>176</v>
      </c>
      <c r="R104" s="6" t="s">
        <v>11557</v>
      </c>
      <c r="W104" s="6" t="s">
        <v>11558</v>
      </c>
      <c r="X104" s="6" t="s">
        <v>11559</v>
      </c>
      <c r="Z104" s="6" t="s">
        <v>11560</v>
      </c>
      <c r="AA104" s="8">
        <v>44859</v>
      </c>
      <c r="AD104" s="6">
        <v>1</v>
      </c>
      <c r="AE104" s="6">
        <v>1</v>
      </c>
      <c r="AH104" s="6" t="s">
        <v>11561</v>
      </c>
      <c r="AI104" s="6" t="s">
        <v>54</v>
      </c>
      <c r="AJ104" s="6" t="s">
        <v>55</v>
      </c>
      <c r="AL104" s="6" t="s">
        <v>56</v>
      </c>
      <c r="AN104" s="6" t="s">
        <v>163</v>
      </c>
      <c r="AO104" s="6" t="s">
        <v>115</v>
      </c>
      <c r="AP104" s="8">
        <v>44859</v>
      </c>
      <c r="AR104" s="6" t="s">
        <v>11562</v>
      </c>
      <c r="AS104" s="6">
        <v>304667</v>
      </c>
      <c r="AT104" s="6" t="s">
        <v>57</v>
      </c>
      <c r="AU104" s="6" t="s">
        <v>58</v>
      </c>
      <c r="AV104" s="6">
        <v>1</v>
      </c>
      <c r="AW104" s="6" t="s">
        <v>362</v>
      </c>
      <c r="AX104" s="7" t="str">
        <f>VLOOKUP(Tabla_CSV_TMS_DEPOT[[#This Row],[CADENA_CRUCE_TMS]],TMS!A:G,6,0)</f>
        <v>ENTREGADO</v>
      </c>
      <c r="AY104" s="7" t="str">
        <f>TRIM(VLOOKUP(Tabla_CSV_TMS_DEPOT[[#This Row],[NRO_REFERENCIA]],Descripciones!$A:$B,2,0))</f>
        <v>HALFSIM TUENTI PREPAGO PORTABILIDAD: 1 und</v>
      </c>
      <c r="AZ104" s="7" t="str">
        <f>TRIM(VLOOKUP(Tabla_CSV_TMS_DEPOT[[#This Row],[NRO_REFERENCIA]],Descripciones!$A:$C,3,0))</f>
        <v>SIMCARD</v>
      </c>
      <c r="BA1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5" spans="1:53" x14ac:dyDescent="0.25">
      <c r="A105" s="20" t="str">
        <f>Tabla_CSV_TMS_DEPOT[[#This Row],[NRO_REFERENCIA]]</f>
        <v>413413022</v>
      </c>
      <c r="B105" s="6" t="s">
        <v>47</v>
      </c>
      <c r="C105" s="8">
        <v>44859</v>
      </c>
      <c r="D105" s="6" t="s">
        <v>48</v>
      </c>
      <c r="E105" s="6" t="s">
        <v>363</v>
      </c>
      <c r="H105" s="6" t="s">
        <v>49</v>
      </c>
      <c r="I105" s="6" t="s">
        <v>50</v>
      </c>
      <c r="J105" s="6" t="s">
        <v>51</v>
      </c>
      <c r="K105" s="6" t="s">
        <v>11563</v>
      </c>
      <c r="L105" s="6" t="s">
        <v>11564</v>
      </c>
      <c r="O105" s="6" t="s">
        <v>11565</v>
      </c>
      <c r="P105" s="6" t="s">
        <v>11565</v>
      </c>
      <c r="Q105" s="6" t="s">
        <v>11566</v>
      </c>
      <c r="R105" s="6" t="s">
        <v>11567</v>
      </c>
      <c r="W105" s="6" t="s">
        <v>11568</v>
      </c>
      <c r="X105" s="6" t="s">
        <v>11569</v>
      </c>
      <c r="Z105" s="6" t="s">
        <v>11570</v>
      </c>
      <c r="AA105" s="8">
        <v>44859</v>
      </c>
      <c r="AD105" s="6">
        <v>1</v>
      </c>
      <c r="AE105" s="6">
        <v>1</v>
      </c>
      <c r="AH105" s="6" t="s">
        <v>11571</v>
      </c>
      <c r="AI105" s="6" t="s">
        <v>54</v>
      </c>
      <c r="AJ105" s="6" t="s">
        <v>55</v>
      </c>
      <c r="AL105" s="6" t="s">
        <v>56</v>
      </c>
      <c r="AN105" s="6" t="s">
        <v>163</v>
      </c>
      <c r="AO105" s="6" t="s">
        <v>115</v>
      </c>
      <c r="AP105" s="8">
        <v>44859</v>
      </c>
      <c r="AR105" s="6" t="s">
        <v>11572</v>
      </c>
      <c r="AS105" s="6">
        <v>304699</v>
      </c>
      <c r="AT105" s="6" t="s">
        <v>57</v>
      </c>
      <c r="AU105" s="6" t="s">
        <v>58</v>
      </c>
      <c r="AV105" s="6">
        <v>1</v>
      </c>
      <c r="AW105" s="6" t="s">
        <v>362</v>
      </c>
      <c r="AX105" s="7" t="str">
        <f>VLOOKUP(Tabla_CSV_TMS_DEPOT[[#This Row],[CADENA_CRUCE_TMS]],TMS!A:G,6,0)</f>
        <v>ENTREGADO</v>
      </c>
      <c r="AY105" s="7" t="str">
        <f>TRIM(VLOOKUP(Tabla_CSV_TMS_DEPOT[[#This Row],[NRO_REFERENCIA]],Descripciones!$A:$B,2,0))</f>
        <v>HALFSIM TUENTI PREPAGO PORTABILIDAD: 1 und</v>
      </c>
      <c r="AZ105" s="7" t="str">
        <f>TRIM(VLOOKUP(Tabla_CSV_TMS_DEPOT[[#This Row],[NRO_REFERENCIA]],Descripciones!$A:$C,3,0))</f>
        <v>SIMCARD</v>
      </c>
      <c r="BA1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 spans="1:53" x14ac:dyDescent="0.25">
      <c r="A106" s="20" t="str">
        <f>Tabla_CSV_TMS_DEPOT[[#This Row],[NRO_REFERENCIA]]</f>
        <v>413413063</v>
      </c>
      <c r="B106" s="6" t="s">
        <v>47</v>
      </c>
      <c r="C106" s="8">
        <v>44859</v>
      </c>
      <c r="D106" s="6" t="s">
        <v>48</v>
      </c>
      <c r="E106" s="6" t="s">
        <v>363</v>
      </c>
      <c r="H106" s="6" t="s">
        <v>49</v>
      </c>
      <c r="I106" s="6" t="s">
        <v>50</v>
      </c>
      <c r="J106" s="6" t="s">
        <v>51</v>
      </c>
      <c r="K106" s="6" t="s">
        <v>11573</v>
      </c>
      <c r="L106" s="6" t="s">
        <v>11574</v>
      </c>
      <c r="O106" s="6" t="s">
        <v>229</v>
      </c>
      <c r="P106" s="6" t="s">
        <v>229</v>
      </c>
      <c r="Q106" s="6" t="s">
        <v>223</v>
      </c>
      <c r="R106" s="6" t="s">
        <v>11575</v>
      </c>
      <c r="W106" s="6" t="s">
        <v>11576</v>
      </c>
      <c r="X106" s="6" t="s">
        <v>11577</v>
      </c>
      <c r="Z106" s="6" t="s">
        <v>11578</v>
      </c>
      <c r="AA106" s="8">
        <v>44859</v>
      </c>
      <c r="AD106" s="6">
        <v>1</v>
      </c>
      <c r="AE106" s="6">
        <v>1</v>
      </c>
      <c r="AH106" s="6" t="s">
        <v>11579</v>
      </c>
      <c r="AI106" s="6" t="s">
        <v>54</v>
      </c>
      <c r="AJ106" s="6" t="s">
        <v>55</v>
      </c>
      <c r="AL106" s="6" t="s">
        <v>56</v>
      </c>
      <c r="AN106" s="6" t="s">
        <v>163</v>
      </c>
      <c r="AO106" s="6" t="s">
        <v>115</v>
      </c>
      <c r="AP106" s="8">
        <v>44859</v>
      </c>
      <c r="AR106" s="6" t="s">
        <v>11580</v>
      </c>
      <c r="AS106" s="6">
        <v>304930</v>
      </c>
      <c r="AT106" s="6" t="s">
        <v>57</v>
      </c>
      <c r="AU106" s="6" t="s">
        <v>58</v>
      </c>
      <c r="AV106" s="6">
        <v>1</v>
      </c>
      <c r="AW106" s="6" t="s">
        <v>364</v>
      </c>
      <c r="AX106" s="7" t="str">
        <f>VLOOKUP(Tabla_CSV_TMS_DEPOT[[#This Row],[CADENA_CRUCE_TMS]],TMS!A:G,6,0)</f>
        <v>ENTREGADO</v>
      </c>
      <c r="AY106" s="7" t="str">
        <f>TRIM(VLOOKUP(Tabla_CSV_TMS_DEPOT[[#This Row],[NRO_REFERENCIA]],Descripciones!$A:$B,2,0))</f>
        <v>HALFSIM TUENTI PREPAGO PORTABILIDAD: 1 und</v>
      </c>
      <c r="AZ106" s="7" t="str">
        <f>TRIM(VLOOKUP(Tabla_CSV_TMS_DEPOT[[#This Row],[NRO_REFERENCIA]],Descripciones!$A:$C,3,0))</f>
        <v>SIMCARD</v>
      </c>
      <c r="BA1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 spans="1:53" x14ac:dyDescent="0.25">
      <c r="A107" s="20" t="str">
        <f>Tabla_CSV_TMS_DEPOT[[#This Row],[NRO_REFERENCIA]]</f>
        <v>413413076</v>
      </c>
      <c r="B107" s="6" t="s">
        <v>47</v>
      </c>
      <c r="C107" s="8">
        <v>44859</v>
      </c>
      <c r="D107" s="6" t="s">
        <v>48</v>
      </c>
      <c r="E107" s="6" t="s">
        <v>363</v>
      </c>
      <c r="H107" s="6" t="s">
        <v>49</v>
      </c>
      <c r="I107" s="6" t="s">
        <v>50</v>
      </c>
      <c r="J107" s="6" t="s">
        <v>51</v>
      </c>
      <c r="K107" s="6" t="s">
        <v>11581</v>
      </c>
      <c r="L107" s="6" t="s">
        <v>11582</v>
      </c>
      <c r="O107" s="6" t="s">
        <v>604</v>
      </c>
      <c r="P107" s="6" t="s">
        <v>604</v>
      </c>
      <c r="Q107" s="6" t="s">
        <v>166</v>
      </c>
      <c r="R107" s="6" t="s">
        <v>11583</v>
      </c>
      <c r="W107" s="6" t="s">
        <v>11584</v>
      </c>
      <c r="X107" s="6" t="s">
        <v>11585</v>
      </c>
      <c r="Z107" s="6" t="s">
        <v>11586</v>
      </c>
      <c r="AA107" s="8">
        <v>44859</v>
      </c>
      <c r="AD107" s="6">
        <v>1</v>
      </c>
      <c r="AE107" s="6">
        <v>1</v>
      </c>
      <c r="AH107" s="6" t="s">
        <v>11587</v>
      </c>
      <c r="AI107" s="6" t="s">
        <v>54</v>
      </c>
      <c r="AJ107" s="6" t="s">
        <v>55</v>
      </c>
      <c r="AL107" s="6" t="s">
        <v>56</v>
      </c>
      <c r="AN107" s="6" t="s">
        <v>163</v>
      </c>
      <c r="AO107" s="6" t="s">
        <v>115</v>
      </c>
      <c r="AP107" s="8">
        <v>44859</v>
      </c>
      <c r="AR107" s="6" t="s">
        <v>11588</v>
      </c>
      <c r="AS107" s="6">
        <v>304934</v>
      </c>
      <c r="AT107" s="6" t="s">
        <v>57</v>
      </c>
      <c r="AU107" s="6" t="s">
        <v>58</v>
      </c>
      <c r="AV107" s="6">
        <v>1</v>
      </c>
      <c r="AW107" s="6" t="s">
        <v>364</v>
      </c>
      <c r="AX107" s="7" t="str">
        <f>VLOOKUP(Tabla_CSV_TMS_DEPOT[[#This Row],[CADENA_CRUCE_TMS]],TMS!A:G,6,0)</f>
        <v>ENTREGADO</v>
      </c>
      <c r="AY107" s="7" t="str">
        <f>TRIM(VLOOKUP(Tabla_CSV_TMS_DEPOT[[#This Row],[NRO_REFERENCIA]],Descripciones!$A:$B,2,0))</f>
        <v>HALFSIM TUENTI PREPAGO PORTABILIDAD: 1 und</v>
      </c>
      <c r="AZ107" s="7" t="str">
        <f>TRIM(VLOOKUP(Tabla_CSV_TMS_DEPOT[[#This Row],[NRO_REFERENCIA]],Descripciones!$A:$C,3,0))</f>
        <v>SIMCARD</v>
      </c>
      <c r="BA1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 spans="1:53" x14ac:dyDescent="0.25">
      <c r="A108" s="20" t="str">
        <f>Tabla_CSV_TMS_DEPOT[[#This Row],[NRO_REFERENCIA]]</f>
        <v>413413089</v>
      </c>
      <c r="B108" s="6" t="s">
        <v>47</v>
      </c>
      <c r="C108" s="8">
        <v>44859</v>
      </c>
      <c r="D108" s="6" t="s">
        <v>48</v>
      </c>
      <c r="E108" s="6" t="s">
        <v>363</v>
      </c>
      <c r="H108" s="6" t="s">
        <v>49</v>
      </c>
      <c r="I108" s="6" t="s">
        <v>50</v>
      </c>
      <c r="J108" s="6" t="s">
        <v>51</v>
      </c>
      <c r="K108" s="6" t="s">
        <v>11589</v>
      </c>
      <c r="L108" s="6" t="s">
        <v>11590</v>
      </c>
      <c r="O108" s="6" t="s">
        <v>294</v>
      </c>
      <c r="P108" s="6" t="s">
        <v>294</v>
      </c>
      <c r="Q108" s="6" t="s">
        <v>218</v>
      </c>
      <c r="R108" s="6" t="s">
        <v>11591</v>
      </c>
      <c r="W108" s="6" t="s">
        <v>11592</v>
      </c>
      <c r="X108" s="6" t="s">
        <v>11593</v>
      </c>
      <c r="Z108" s="6" t="s">
        <v>11594</v>
      </c>
      <c r="AA108" s="8">
        <v>44859</v>
      </c>
      <c r="AD108" s="6">
        <v>1</v>
      </c>
      <c r="AE108" s="6">
        <v>1</v>
      </c>
      <c r="AH108" s="6" t="s">
        <v>11595</v>
      </c>
      <c r="AI108" s="6" t="s">
        <v>54</v>
      </c>
      <c r="AJ108" s="6" t="s">
        <v>55</v>
      </c>
      <c r="AL108" s="6" t="s">
        <v>56</v>
      </c>
      <c r="AN108" s="6" t="s">
        <v>163</v>
      </c>
      <c r="AO108" s="6" t="s">
        <v>115</v>
      </c>
      <c r="AP108" s="8">
        <v>44859</v>
      </c>
      <c r="AR108" s="6" t="s">
        <v>11596</v>
      </c>
      <c r="AS108" s="6">
        <v>304927</v>
      </c>
      <c r="AT108" s="6" t="s">
        <v>57</v>
      </c>
      <c r="AU108" s="6" t="s">
        <v>58</v>
      </c>
      <c r="AV108" s="6">
        <v>1</v>
      </c>
      <c r="AW108" s="6" t="s">
        <v>364</v>
      </c>
      <c r="AX108" s="7" t="str">
        <f>VLOOKUP(Tabla_CSV_TMS_DEPOT[[#This Row],[CADENA_CRUCE_TMS]],TMS!A:G,6,0)</f>
        <v>ENTREGADO</v>
      </c>
      <c r="AY108" s="7" t="str">
        <f>TRIM(VLOOKUP(Tabla_CSV_TMS_DEPOT[[#This Row],[NRO_REFERENCIA]],Descripciones!$A:$B,2,0))</f>
        <v>HALFSIM TUENTI PREPAGO PORTABILIDAD: 1 und</v>
      </c>
      <c r="AZ108" s="7" t="str">
        <f>TRIM(VLOOKUP(Tabla_CSV_TMS_DEPOT[[#This Row],[NRO_REFERENCIA]],Descripciones!$A:$C,3,0))</f>
        <v>SIMCARD</v>
      </c>
      <c r="BA1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 spans="1:53" x14ac:dyDescent="0.25">
      <c r="A109" s="20" t="str">
        <f>Tabla_CSV_TMS_DEPOT[[#This Row],[NRO_REFERENCIA]]</f>
        <v>413413094</v>
      </c>
      <c r="B109" s="6" t="s">
        <v>47</v>
      </c>
      <c r="C109" s="8">
        <v>44859</v>
      </c>
      <c r="D109" s="6" t="s">
        <v>48</v>
      </c>
      <c r="E109" s="6" t="s">
        <v>363</v>
      </c>
      <c r="H109" s="6" t="s">
        <v>49</v>
      </c>
      <c r="I109" s="6" t="s">
        <v>50</v>
      </c>
      <c r="J109" s="6" t="s">
        <v>51</v>
      </c>
      <c r="K109" s="6" t="s">
        <v>11597</v>
      </c>
      <c r="L109" s="6" t="s">
        <v>11598</v>
      </c>
      <c r="O109" s="6" t="s">
        <v>11599</v>
      </c>
      <c r="P109" s="6" t="s">
        <v>11599</v>
      </c>
      <c r="Q109" s="6" t="s">
        <v>214</v>
      </c>
      <c r="R109" s="6" t="s">
        <v>11600</v>
      </c>
      <c r="W109" s="6" t="s">
        <v>11601</v>
      </c>
      <c r="X109" s="6" t="s">
        <v>11602</v>
      </c>
      <c r="Z109" s="6" t="s">
        <v>11603</v>
      </c>
      <c r="AA109" s="8">
        <v>44859</v>
      </c>
      <c r="AD109" s="6">
        <v>1</v>
      </c>
      <c r="AE109" s="6">
        <v>1</v>
      </c>
      <c r="AH109" s="6" t="s">
        <v>11604</v>
      </c>
      <c r="AI109" s="6" t="s">
        <v>54</v>
      </c>
      <c r="AJ109" s="6" t="s">
        <v>936</v>
      </c>
      <c r="AL109" s="6" t="s">
        <v>56</v>
      </c>
      <c r="AN109" s="6" t="s">
        <v>163</v>
      </c>
      <c r="AO109" s="6" t="s">
        <v>115</v>
      </c>
      <c r="AP109" s="8">
        <v>44859</v>
      </c>
      <c r="AR109" s="6" t="s">
        <v>11605</v>
      </c>
      <c r="AS109" s="6">
        <v>305109</v>
      </c>
      <c r="AT109" s="6" t="s">
        <v>57</v>
      </c>
      <c r="AU109" s="6" t="s">
        <v>58</v>
      </c>
      <c r="AV109" s="6">
        <v>1</v>
      </c>
      <c r="AW109" s="6" t="s">
        <v>364</v>
      </c>
      <c r="AX109" s="7" t="str">
        <f>VLOOKUP(Tabla_CSV_TMS_DEPOT[[#This Row],[CADENA_CRUCE_TMS]],TMS!A:G,6,0)</f>
        <v>ENTREGADO</v>
      </c>
      <c r="AY109" s="7" t="str">
        <f>TRIM(VLOOKUP(Tabla_CSV_TMS_DEPOT[[#This Row],[NRO_REFERENCIA]],Descripciones!$A:$B,2,0))</f>
        <v>HALFSIM TUENTI PREPAGO PORTABILIDAD: 1 und</v>
      </c>
      <c r="AZ109" s="7" t="str">
        <f>TRIM(VLOOKUP(Tabla_CSV_TMS_DEPOT[[#This Row],[NRO_REFERENCIA]],Descripciones!$A:$C,3,0))</f>
        <v>SIMCARD</v>
      </c>
      <c r="BA1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 spans="1:53" x14ac:dyDescent="0.25">
      <c r="A110" s="20" t="str">
        <f>Tabla_CSV_TMS_DEPOT[[#This Row],[NRO_REFERENCIA]]</f>
        <v>413413095</v>
      </c>
      <c r="B110" s="6" t="s">
        <v>47</v>
      </c>
      <c r="C110" s="8">
        <v>44859</v>
      </c>
      <c r="D110" s="6" t="s">
        <v>48</v>
      </c>
      <c r="E110" s="6" t="s">
        <v>363</v>
      </c>
      <c r="H110" s="6" t="s">
        <v>49</v>
      </c>
      <c r="I110" s="6" t="s">
        <v>50</v>
      </c>
      <c r="J110" s="6" t="s">
        <v>51</v>
      </c>
      <c r="K110" s="6" t="s">
        <v>11606</v>
      </c>
      <c r="L110" s="6" t="s">
        <v>11607</v>
      </c>
      <c r="O110" s="6" t="s">
        <v>253</v>
      </c>
      <c r="P110" s="6" t="s">
        <v>253</v>
      </c>
      <c r="Q110" s="6" t="s">
        <v>185</v>
      </c>
      <c r="R110" s="6" t="s">
        <v>11608</v>
      </c>
      <c r="W110" s="6" t="s">
        <v>10298</v>
      </c>
      <c r="X110" s="6" t="s">
        <v>10299</v>
      </c>
      <c r="Z110" s="6" t="s">
        <v>10300</v>
      </c>
      <c r="AA110" s="8">
        <v>44859</v>
      </c>
      <c r="AD110" s="6">
        <v>1</v>
      </c>
      <c r="AE110" s="6">
        <v>1</v>
      </c>
      <c r="AH110" s="6" t="s">
        <v>10301</v>
      </c>
      <c r="AI110" s="6" t="s">
        <v>54</v>
      </c>
      <c r="AJ110" s="6" t="s">
        <v>55</v>
      </c>
      <c r="AL110" s="6" t="s">
        <v>56</v>
      </c>
      <c r="AN110" s="6" t="s">
        <v>163</v>
      </c>
      <c r="AO110" s="6" t="s">
        <v>115</v>
      </c>
      <c r="AP110" s="8">
        <v>44859</v>
      </c>
      <c r="AR110" s="6" t="s">
        <v>11609</v>
      </c>
      <c r="AS110" s="6">
        <v>304931</v>
      </c>
      <c r="AT110" s="6" t="s">
        <v>57</v>
      </c>
      <c r="AU110" s="6" t="s">
        <v>58</v>
      </c>
      <c r="AV110" s="6">
        <v>1</v>
      </c>
      <c r="AW110" s="6" t="s">
        <v>364</v>
      </c>
      <c r="AX110" s="7" t="str">
        <f>VLOOKUP(Tabla_CSV_TMS_DEPOT[[#This Row],[CADENA_CRUCE_TMS]],TMS!A:G,6,0)</f>
        <v>ENTREGADO</v>
      </c>
      <c r="AY110" s="7" t="str">
        <f>TRIM(VLOOKUP(Tabla_CSV_TMS_DEPOT[[#This Row],[NRO_REFERENCIA]],Descripciones!$A:$B,2,0))</f>
        <v>HALFSIM TUENTI PREPAGO PORTABILIDAD: 1 und</v>
      </c>
      <c r="AZ110" s="7" t="str">
        <f>TRIM(VLOOKUP(Tabla_CSV_TMS_DEPOT[[#This Row],[NRO_REFERENCIA]],Descripciones!$A:$C,3,0))</f>
        <v>SIMCARD</v>
      </c>
      <c r="BA1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 spans="1:53" x14ac:dyDescent="0.25">
      <c r="A111" s="20" t="str">
        <f>Tabla_CSV_TMS_DEPOT[[#This Row],[NRO_REFERENCIA]]</f>
        <v>413413110</v>
      </c>
      <c r="B111" s="6" t="s">
        <v>47</v>
      </c>
      <c r="C111" s="8">
        <v>44859</v>
      </c>
      <c r="D111" s="6" t="s">
        <v>48</v>
      </c>
      <c r="E111" s="6" t="s">
        <v>363</v>
      </c>
      <c r="H111" s="6" t="s">
        <v>49</v>
      </c>
      <c r="I111" s="6" t="s">
        <v>50</v>
      </c>
      <c r="J111" s="6" t="s">
        <v>51</v>
      </c>
      <c r="K111" s="6" t="s">
        <v>11610</v>
      </c>
      <c r="L111" s="6" t="s">
        <v>11611</v>
      </c>
      <c r="O111" s="6" t="s">
        <v>251</v>
      </c>
      <c r="P111" s="6" t="s">
        <v>251</v>
      </c>
      <c r="Q111" s="6" t="s">
        <v>166</v>
      </c>
      <c r="R111" s="6" t="s">
        <v>11612</v>
      </c>
      <c r="W111" s="6" t="s">
        <v>11613</v>
      </c>
      <c r="X111" s="6" t="s">
        <v>11614</v>
      </c>
      <c r="Z111" s="6" t="s">
        <v>11615</v>
      </c>
      <c r="AA111" s="8">
        <v>44859</v>
      </c>
      <c r="AD111" s="6">
        <v>1</v>
      </c>
      <c r="AE111" s="6">
        <v>1</v>
      </c>
      <c r="AH111" s="6" t="s">
        <v>11616</v>
      </c>
      <c r="AI111" s="6" t="s">
        <v>54</v>
      </c>
      <c r="AJ111" s="6" t="s">
        <v>55</v>
      </c>
      <c r="AL111" s="6" t="s">
        <v>56</v>
      </c>
      <c r="AN111" s="6" t="s">
        <v>163</v>
      </c>
      <c r="AO111" s="6" t="s">
        <v>115</v>
      </c>
      <c r="AP111" s="8">
        <v>44859</v>
      </c>
      <c r="AR111" s="6" t="s">
        <v>11617</v>
      </c>
      <c r="AS111" s="6">
        <v>304929</v>
      </c>
      <c r="AT111" s="6" t="s">
        <v>57</v>
      </c>
      <c r="AU111" s="6" t="s">
        <v>58</v>
      </c>
      <c r="AV111" s="6">
        <v>1</v>
      </c>
      <c r="AW111" s="6" t="s">
        <v>364</v>
      </c>
      <c r="AX111" s="7" t="str">
        <f>VLOOKUP(Tabla_CSV_TMS_DEPOT[[#This Row],[CADENA_CRUCE_TMS]],TMS!A:G,6,0)</f>
        <v>ENTREGADO</v>
      </c>
      <c r="AY111" s="7" t="str">
        <f>TRIM(VLOOKUP(Tabla_CSV_TMS_DEPOT[[#This Row],[NRO_REFERENCIA]],Descripciones!$A:$B,2,0))</f>
        <v>HALFSIM TUENTI PREPAGO PORTABILIDAD: 1 und</v>
      </c>
      <c r="AZ111" s="7" t="str">
        <f>TRIM(VLOOKUP(Tabla_CSV_TMS_DEPOT[[#This Row],[NRO_REFERENCIA]],Descripciones!$A:$C,3,0))</f>
        <v>SIMCARD</v>
      </c>
      <c r="BA1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2" spans="1:53" x14ac:dyDescent="0.25">
      <c r="A112" s="20" t="str">
        <f>Tabla_CSV_TMS_DEPOT[[#This Row],[NRO_REFERENCIA]]</f>
        <v>413413119</v>
      </c>
      <c r="B112" s="6" t="s">
        <v>47</v>
      </c>
      <c r="C112" s="8">
        <v>44859</v>
      </c>
      <c r="D112" s="6" t="s">
        <v>48</v>
      </c>
      <c r="E112" s="6" t="s">
        <v>363</v>
      </c>
      <c r="H112" s="6" t="s">
        <v>49</v>
      </c>
      <c r="I112" s="6" t="s">
        <v>50</v>
      </c>
      <c r="J112" s="6" t="s">
        <v>51</v>
      </c>
      <c r="K112" s="6" t="s">
        <v>11618</v>
      </c>
      <c r="L112" s="6" t="s">
        <v>11619</v>
      </c>
      <c r="O112" s="6" t="s">
        <v>207</v>
      </c>
      <c r="P112" s="6" t="s">
        <v>207</v>
      </c>
      <c r="Q112" s="6" t="s">
        <v>166</v>
      </c>
      <c r="R112" s="6" t="s">
        <v>11620</v>
      </c>
      <c r="W112" s="6" t="s">
        <v>11621</v>
      </c>
      <c r="X112" s="6" t="s">
        <v>11622</v>
      </c>
      <c r="Z112" s="6" t="s">
        <v>11623</v>
      </c>
      <c r="AA112" s="8">
        <v>44859</v>
      </c>
      <c r="AD112" s="6">
        <v>1</v>
      </c>
      <c r="AE112" s="6">
        <v>1</v>
      </c>
      <c r="AH112" s="6" t="s">
        <v>11624</v>
      </c>
      <c r="AI112" s="6" t="s">
        <v>54</v>
      </c>
      <c r="AJ112" s="6" t="s">
        <v>55</v>
      </c>
      <c r="AL112" s="6" t="s">
        <v>56</v>
      </c>
      <c r="AN112" s="6" t="s">
        <v>163</v>
      </c>
      <c r="AO112" s="6" t="s">
        <v>115</v>
      </c>
      <c r="AP112" s="8">
        <v>44859</v>
      </c>
      <c r="AR112" s="6" t="s">
        <v>11625</v>
      </c>
      <c r="AS112" s="6">
        <v>304933</v>
      </c>
      <c r="AT112" s="6" t="s">
        <v>57</v>
      </c>
      <c r="AU112" s="6" t="s">
        <v>58</v>
      </c>
      <c r="AV112" s="6">
        <v>1</v>
      </c>
      <c r="AW112" s="6" t="s">
        <v>364</v>
      </c>
      <c r="AX112" s="7" t="str">
        <f>VLOOKUP(Tabla_CSV_TMS_DEPOT[[#This Row],[CADENA_CRUCE_TMS]],TMS!A:G,6,0)</f>
        <v>ENTREGADO</v>
      </c>
      <c r="AY112" s="7" t="str">
        <f>TRIM(VLOOKUP(Tabla_CSV_TMS_DEPOT[[#This Row],[NRO_REFERENCIA]],Descripciones!$A:$B,2,0))</f>
        <v>HALFSIM TUENTI PREPAGO PORTABILIDAD: 1 und</v>
      </c>
      <c r="AZ112" s="7" t="str">
        <f>TRIM(VLOOKUP(Tabla_CSV_TMS_DEPOT[[#This Row],[NRO_REFERENCIA]],Descripciones!$A:$C,3,0))</f>
        <v>SIMCARD</v>
      </c>
      <c r="BA1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 spans="1:53" x14ac:dyDescent="0.25">
      <c r="A113" s="20" t="str">
        <f>Tabla_CSV_TMS_DEPOT[[#This Row],[NRO_REFERENCIA]]</f>
        <v>413413120</v>
      </c>
      <c r="B113" s="6" t="s">
        <v>47</v>
      </c>
      <c r="C113" s="8">
        <v>44859</v>
      </c>
      <c r="D113" s="6" t="s">
        <v>48</v>
      </c>
      <c r="E113" s="6" t="s">
        <v>363</v>
      </c>
      <c r="H113" s="6" t="s">
        <v>49</v>
      </c>
      <c r="I113" s="6" t="s">
        <v>50</v>
      </c>
      <c r="J113" s="6" t="s">
        <v>51</v>
      </c>
      <c r="K113" s="6" t="s">
        <v>11626</v>
      </c>
      <c r="L113" s="6" t="s">
        <v>11627</v>
      </c>
      <c r="O113" s="6" t="s">
        <v>239</v>
      </c>
      <c r="P113" s="6" t="s">
        <v>239</v>
      </c>
      <c r="Q113" s="6" t="s">
        <v>180</v>
      </c>
      <c r="R113" s="6" t="s">
        <v>11628</v>
      </c>
      <c r="W113" s="6" t="s">
        <v>11629</v>
      </c>
      <c r="X113" s="6" t="s">
        <v>11630</v>
      </c>
      <c r="Z113" s="6" t="s">
        <v>11631</v>
      </c>
      <c r="AA113" s="8">
        <v>44859</v>
      </c>
      <c r="AD113" s="6">
        <v>1</v>
      </c>
      <c r="AE113" s="6">
        <v>1</v>
      </c>
      <c r="AH113" s="6" t="s">
        <v>11632</v>
      </c>
      <c r="AI113" s="6" t="s">
        <v>54</v>
      </c>
      <c r="AJ113" s="6" t="s">
        <v>55</v>
      </c>
      <c r="AL113" s="6" t="s">
        <v>56</v>
      </c>
      <c r="AN113" s="6" t="s">
        <v>163</v>
      </c>
      <c r="AO113" s="6" t="s">
        <v>115</v>
      </c>
      <c r="AP113" s="8">
        <v>44859</v>
      </c>
      <c r="AR113" s="6" t="s">
        <v>11633</v>
      </c>
      <c r="AS113" s="6">
        <v>304920</v>
      </c>
      <c r="AT113" s="6" t="s">
        <v>57</v>
      </c>
      <c r="AU113" s="6" t="s">
        <v>58</v>
      </c>
      <c r="AV113" s="6">
        <v>1</v>
      </c>
      <c r="AW113" s="6" t="s">
        <v>362</v>
      </c>
      <c r="AX113" s="7" t="str">
        <f>VLOOKUP(Tabla_CSV_TMS_DEPOT[[#This Row],[CADENA_CRUCE_TMS]],TMS!A:G,6,0)</f>
        <v>DEVOLUCION_EN_PROCESO</v>
      </c>
      <c r="AY113" s="7" t="str">
        <f>TRIM(VLOOKUP(Tabla_CSV_TMS_DEPOT[[#This Row],[NRO_REFERENCIA]],Descripciones!$A:$B,2,0))</f>
        <v>HALFSIM TUENTI PREPAGO PORTABILIDAD: 1 und</v>
      </c>
      <c r="AZ113" s="7" t="str">
        <f>TRIM(VLOOKUP(Tabla_CSV_TMS_DEPOT[[#This Row],[NRO_REFERENCIA]],Descripciones!$A:$C,3,0))</f>
        <v>SIMCARD</v>
      </c>
      <c r="BA1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4" spans="1:53" x14ac:dyDescent="0.25">
      <c r="A114" s="20" t="str">
        <f>Tabla_CSV_TMS_DEPOT[[#This Row],[NRO_REFERENCIA]]</f>
        <v>413413128</v>
      </c>
      <c r="B114" s="6" t="s">
        <v>47</v>
      </c>
      <c r="C114" s="8">
        <v>44859</v>
      </c>
      <c r="D114" s="6" t="s">
        <v>48</v>
      </c>
      <c r="E114" s="6" t="s">
        <v>363</v>
      </c>
      <c r="H114" s="6" t="s">
        <v>49</v>
      </c>
      <c r="I114" s="6" t="s">
        <v>50</v>
      </c>
      <c r="J114" s="6" t="s">
        <v>51</v>
      </c>
      <c r="K114" s="6" t="s">
        <v>11634</v>
      </c>
      <c r="L114" s="6" t="s">
        <v>944</v>
      </c>
      <c r="O114" s="6" t="s">
        <v>52</v>
      </c>
      <c r="P114" s="6" t="s">
        <v>52</v>
      </c>
      <c r="Q114" s="6" t="s">
        <v>185</v>
      </c>
      <c r="R114" s="6" t="s">
        <v>11635</v>
      </c>
      <c r="W114" s="6" t="s">
        <v>11636</v>
      </c>
      <c r="X114" s="6" t="s">
        <v>11637</v>
      </c>
      <c r="Z114" s="6" t="s">
        <v>11638</v>
      </c>
      <c r="AA114" s="8">
        <v>44859</v>
      </c>
      <c r="AD114" s="6">
        <v>1</v>
      </c>
      <c r="AE114" s="6">
        <v>1</v>
      </c>
      <c r="AH114" s="6" t="s">
        <v>53</v>
      </c>
      <c r="AI114" s="6" t="s">
        <v>54</v>
      </c>
      <c r="AJ114" s="6" t="s">
        <v>168</v>
      </c>
      <c r="AL114" s="6" t="s">
        <v>56</v>
      </c>
      <c r="AN114" s="6" t="s">
        <v>163</v>
      </c>
      <c r="AO114" s="6" t="s">
        <v>115</v>
      </c>
      <c r="AP114" s="8">
        <v>44859</v>
      </c>
      <c r="AR114" s="6" t="s">
        <v>11639</v>
      </c>
      <c r="AS114" s="6">
        <v>304940</v>
      </c>
      <c r="AT114" s="6" t="s">
        <v>57</v>
      </c>
      <c r="AU114" s="6" t="s">
        <v>58</v>
      </c>
      <c r="AV114" s="6">
        <v>1</v>
      </c>
      <c r="AW114" s="6" t="s">
        <v>362</v>
      </c>
      <c r="AX114" s="7" t="str">
        <f>VLOOKUP(Tabla_CSV_TMS_DEPOT[[#This Row],[CADENA_CRUCE_TMS]],TMS!A:G,6,0)</f>
        <v>ENTREGADO</v>
      </c>
      <c r="AY114" s="7" t="str">
        <f>TRIM(VLOOKUP(Tabla_CSV_TMS_DEPOT[[#This Row],[NRO_REFERENCIA]],Descripciones!$A:$B,2,0))</f>
        <v>HALFSIM TUENTI PREPAGO PORTABILIDAD: 1 und</v>
      </c>
      <c r="AZ114" s="7" t="str">
        <f>TRIM(VLOOKUP(Tabla_CSV_TMS_DEPOT[[#This Row],[NRO_REFERENCIA]],Descripciones!$A:$C,3,0))</f>
        <v>SIMCARD</v>
      </c>
      <c r="BA1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5" spans="1:53" x14ac:dyDescent="0.25">
      <c r="A115" s="20" t="str">
        <f>Tabla_CSV_TMS_DEPOT[[#This Row],[NRO_REFERENCIA]]</f>
        <v>413413129</v>
      </c>
      <c r="B115" s="6" t="s">
        <v>47</v>
      </c>
      <c r="C115" s="8">
        <v>44859</v>
      </c>
      <c r="D115" s="6" t="s">
        <v>48</v>
      </c>
      <c r="E115" s="6" t="s">
        <v>363</v>
      </c>
      <c r="H115" s="6" t="s">
        <v>49</v>
      </c>
      <c r="I115" s="6" t="s">
        <v>50</v>
      </c>
      <c r="J115" s="6" t="s">
        <v>51</v>
      </c>
      <c r="K115" s="6" t="s">
        <v>11640</v>
      </c>
      <c r="L115" s="6" t="s">
        <v>11641</v>
      </c>
      <c r="O115" s="6" t="s">
        <v>1282</v>
      </c>
      <c r="P115" s="6" t="s">
        <v>1282</v>
      </c>
      <c r="Q115" s="6" t="s">
        <v>180</v>
      </c>
      <c r="R115" s="6" t="s">
        <v>11642</v>
      </c>
      <c r="W115" s="6" t="s">
        <v>11643</v>
      </c>
      <c r="X115" s="6" t="s">
        <v>11644</v>
      </c>
      <c r="Z115" s="6" t="s">
        <v>11645</v>
      </c>
      <c r="AA115" s="8">
        <v>44859</v>
      </c>
      <c r="AD115" s="6">
        <v>1</v>
      </c>
      <c r="AE115" s="6">
        <v>1</v>
      </c>
      <c r="AH115" s="6" t="s">
        <v>11646</v>
      </c>
      <c r="AI115" s="6" t="s">
        <v>54</v>
      </c>
      <c r="AJ115" s="6" t="s">
        <v>55</v>
      </c>
      <c r="AL115" s="6" t="s">
        <v>56</v>
      </c>
      <c r="AN115" s="6" t="s">
        <v>163</v>
      </c>
      <c r="AO115" s="6" t="s">
        <v>115</v>
      </c>
      <c r="AP115" s="8">
        <v>44859</v>
      </c>
      <c r="AR115" s="6" t="s">
        <v>11647</v>
      </c>
      <c r="AS115" s="6">
        <v>304938</v>
      </c>
      <c r="AT115" s="6" t="s">
        <v>57</v>
      </c>
      <c r="AU115" s="6" t="s">
        <v>58</v>
      </c>
      <c r="AV115" s="6">
        <v>1</v>
      </c>
      <c r="AW115" s="6" t="s">
        <v>362</v>
      </c>
      <c r="AX115" s="7" t="str">
        <f>VLOOKUP(Tabla_CSV_TMS_DEPOT[[#This Row],[CADENA_CRUCE_TMS]],TMS!A:G,6,0)</f>
        <v>ENTREGADO</v>
      </c>
      <c r="AY115" s="7" t="str">
        <f>TRIM(VLOOKUP(Tabla_CSV_TMS_DEPOT[[#This Row],[NRO_REFERENCIA]],Descripciones!$A:$B,2,0))</f>
        <v>HALFSIM TUENTI PREPAGO PORTABILIDAD: 1 und</v>
      </c>
      <c r="AZ115" s="7" t="str">
        <f>TRIM(VLOOKUP(Tabla_CSV_TMS_DEPOT[[#This Row],[NRO_REFERENCIA]],Descripciones!$A:$C,3,0))</f>
        <v>SIMCARD</v>
      </c>
      <c r="BA1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6" spans="1:53" x14ac:dyDescent="0.25">
      <c r="A116" s="20" t="str">
        <f>Tabla_CSV_TMS_DEPOT[[#This Row],[NRO_REFERENCIA]]</f>
        <v>413413131</v>
      </c>
      <c r="B116" s="6" t="s">
        <v>47</v>
      </c>
      <c r="C116" s="8">
        <v>44859</v>
      </c>
      <c r="D116" s="6" t="s">
        <v>48</v>
      </c>
      <c r="E116" s="6" t="s">
        <v>363</v>
      </c>
      <c r="H116" s="6" t="s">
        <v>49</v>
      </c>
      <c r="I116" s="6" t="s">
        <v>50</v>
      </c>
      <c r="J116" s="6" t="s">
        <v>51</v>
      </c>
      <c r="K116" s="6" t="s">
        <v>11648</v>
      </c>
      <c r="L116" s="6" t="s">
        <v>11649</v>
      </c>
      <c r="O116" s="6" t="s">
        <v>1095</v>
      </c>
      <c r="P116" s="6" t="s">
        <v>1095</v>
      </c>
      <c r="Q116" s="6" t="s">
        <v>1096</v>
      </c>
      <c r="R116" s="6" t="s">
        <v>11650</v>
      </c>
      <c r="W116" s="6" t="s">
        <v>11651</v>
      </c>
      <c r="X116" s="6" t="s">
        <v>11652</v>
      </c>
      <c r="Z116" s="6" t="s">
        <v>11653</v>
      </c>
      <c r="AA116" s="8">
        <v>44859</v>
      </c>
      <c r="AD116" s="6">
        <v>1</v>
      </c>
      <c r="AE116" s="6">
        <v>1</v>
      </c>
      <c r="AH116" s="6" t="s">
        <v>11654</v>
      </c>
      <c r="AI116" s="6" t="s">
        <v>54</v>
      </c>
      <c r="AJ116" s="6" t="s">
        <v>55</v>
      </c>
      <c r="AL116" s="6" t="s">
        <v>56</v>
      </c>
      <c r="AN116" s="6" t="s">
        <v>163</v>
      </c>
      <c r="AO116" s="6" t="s">
        <v>115</v>
      </c>
      <c r="AP116" s="8">
        <v>44859</v>
      </c>
      <c r="AR116" s="6" t="s">
        <v>11655</v>
      </c>
      <c r="AS116" s="6">
        <v>304942</v>
      </c>
      <c r="AT116" s="6" t="s">
        <v>57</v>
      </c>
      <c r="AU116" s="6" t="s">
        <v>58</v>
      </c>
      <c r="AV116" s="6">
        <v>1</v>
      </c>
      <c r="AW116" s="6" t="s">
        <v>362</v>
      </c>
      <c r="AX116" s="7" t="str">
        <f>VLOOKUP(Tabla_CSV_TMS_DEPOT[[#This Row],[CADENA_CRUCE_TMS]],TMS!A:G,6,0)</f>
        <v>ENTREGADO</v>
      </c>
      <c r="AY116" s="7" t="str">
        <f>TRIM(VLOOKUP(Tabla_CSV_TMS_DEPOT[[#This Row],[NRO_REFERENCIA]],Descripciones!$A:$B,2,0))</f>
        <v>HALFSIM TUENTI PREPAGO PORTABILIDAD: 1 und</v>
      </c>
      <c r="AZ116" s="7" t="str">
        <f>TRIM(VLOOKUP(Tabla_CSV_TMS_DEPOT[[#This Row],[NRO_REFERENCIA]],Descripciones!$A:$C,3,0))</f>
        <v>SIMCARD</v>
      </c>
      <c r="BA1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7" spans="1:53" x14ac:dyDescent="0.25">
      <c r="A117" s="20" t="str">
        <f>Tabla_CSV_TMS_DEPOT[[#This Row],[NRO_REFERENCIA]]</f>
        <v>413413132</v>
      </c>
      <c r="B117" s="6" t="s">
        <v>47</v>
      </c>
      <c r="C117" s="8">
        <v>44859</v>
      </c>
      <c r="D117" s="6" t="s">
        <v>48</v>
      </c>
      <c r="E117" s="6" t="s">
        <v>363</v>
      </c>
      <c r="H117" s="6" t="s">
        <v>49</v>
      </c>
      <c r="I117" s="6" t="s">
        <v>50</v>
      </c>
      <c r="J117" s="6" t="s">
        <v>51</v>
      </c>
      <c r="K117" s="6" t="s">
        <v>11656</v>
      </c>
      <c r="L117" s="6" t="s">
        <v>11657</v>
      </c>
      <c r="O117" s="6" t="s">
        <v>553</v>
      </c>
      <c r="P117" s="6" t="s">
        <v>553</v>
      </c>
      <c r="Q117" s="6" t="s">
        <v>196</v>
      </c>
      <c r="R117" s="6" t="s">
        <v>11658</v>
      </c>
      <c r="W117" s="6" t="s">
        <v>11659</v>
      </c>
      <c r="X117" s="6" t="s">
        <v>11660</v>
      </c>
      <c r="Z117" s="6" t="s">
        <v>11661</v>
      </c>
      <c r="AA117" s="8">
        <v>44859</v>
      </c>
      <c r="AD117" s="6">
        <v>1</v>
      </c>
      <c r="AE117" s="6">
        <v>1</v>
      </c>
      <c r="AH117" s="6" t="s">
        <v>11662</v>
      </c>
      <c r="AI117" s="6" t="s">
        <v>54</v>
      </c>
      <c r="AJ117" s="6" t="s">
        <v>55</v>
      </c>
      <c r="AL117" s="6" t="s">
        <v>56</v>
      </c>
      <c r="AN117" s="6" t="s">
        <v>163</v>
      </c>
      <c r="AO117" s="6" t="s">
        <v>115</v>
      </c>
      <c r="AP117" s="8">
        <v>44859</v>
      </c>
      <c r="AR117" s="6" t="s">
        <v>11663</v>
      </c>
      <c r="AS117" s="6">
        <v>305077</v>
      </c>
      <c r="AT117" s="6" t="s">
        <v>57</v>
      </c>
      <c r="AU117" s="6" t="s">
        <v>58</v>
      </c>
      <c r="AV117" s="6">
        <v>1</v>
      </c>
      <c r="AW117" s="6" t="s">
        <v>364</v>
      </c>
      <c r="AX117" s="7" t="str">
        <f>VLOOKUP(Tabla_CSV_TMS_DEPOT[[#This Row],[CADENA_CRUCE_TMS]],TMS!A:G,6,0)</f>
        <v>EN_TRANSITO</v>
      </c>
      <c r="AY117" s="7" t="str">
        <f>TRIM(VLOOKUP(Tabla_CSV_TMS_DEPOT[[#This Row],[NRO_REFERENCIA]],Descripciones!$A:$B,2,0))</f>
        <v>HALFSIM TUENTI PREPAGO PORTABILIDAD: 1 und</v>
      </c>
      <c r="AZ117" s="7" t="str">
        <f>TRIM(VLOOKUP(Tabla_CSV_TMS_DEPOT[[#This Row],[NRO_REFERENCIA]],Descripciones!$A:$C,3,0))</f>
        <v>SIMCARD</v>
      </c>
      <c r="BA1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8" spans="1:53" x14ac:dyDescent="0.25">
      <c r="A118" s="20" t="str">
        <f>Tabla_CSV_TMS_DEPOT[[#This Row],[NRO_REFERENCIA]]</f>
        <v>413413137</v>
      </c>
      <c r="B118" s="6" t="s">
        <v>47</v>
      </c>
      <c r="C118" s="8">
        <v>44859</v>
      </c>
      <c r="D118" s="6" t="s">
        <v>48</v>
      </c>
      <c r="E118" s="6" t="s">
        <v>363</v>
      </c>
      <c r="H118" s="6" t="s">
        <v>49</v>
      </c>
      <c r="I118" s="6" t="s">
        <v>50</v>
      </c>
      <c r="J118" s="6" t="s">
        <v>51</v>
      </c>
      <c r="K118" s="6" t="s">
        <v>11664</v>
      </c>
      <c r="L118" s="6" t="s">
        <v>11665</v>
      </c>
      <c r="O118" s="6" t="s">
        <v>245</v>
      </c>
      <c r="P118" s="6" t="s">
        <v>245</v>
      </c>
      <c r="Q118" s="6" t="s">
        <v>193</v>
      </c>
      <c r="R118" s="6" t="s">
        <v>11666</v>
      </c>
      <c r="W118" s="6" t="s">
        <v>11667</v>
      </c>
      <c r="X118" s="6" t="s">
        <v>11668</v>
      </c>
      <c r="Z118" s="6" t="s">
        <v>11669</v>
      </c>
      <c r="AA118" s="8">
        <v>44859</v>
      </c>
      <c r="AD118" s="6">
        <v>1</v>
      </c>
      <c r="AE118" s="6">
        <v>1</v>
      </c>
      <c r="AH118" s="6" t="s">
        <v>11670</v>
      </c>
      <c r="AI118" s="6" t="s">
        <v>54</v>
      </c>
      <c r="AJ118" s="6" t="s">
        <v>55</v>
      </c>
      <c r="AL118" s="6" t="s">
        <v>56</v>
      </c>
      <c r="AN118" s="6" t="s">
        <v>163</v>
      </c>
      <c r="AO118" s="6" t="s">
        <v>115</v>
      </c>
      <c r="AP118" s="8">
        <v>44859</v>
      </c>
      <c r="AR118" s="6" t="s">
        <v>11671</v>
      </c>
      <c r="AS118" s="6">
        <v>304939</v>
      </c>
      <c r="AT118" s="6" t="s">
        <v>57</v>
      </c>
      <c r="AU118" s="6" t="s">
        <v>58</v>
      </c>
      <c r="AV118" s="6">
        <v>1</v>
      </c>
      <c r="AW118" s="6" t="s">
        <v>364</v>
      </c>
      <c r="AX118" s="7" t="str">
        <f>VLOOKUP(Tabla_CSV_TMS_DEPOT[[#This Row],[CADENA_CRUCE_TMS]],TMS!A:G,6,0)</f>
        <v>ENTREGADO</v>
      </c>
      <c r="AY118" s="7" t="str">
        <f>TRIM(VLOOKUP(Tabla_CSV_TMS_DEPOT[[#This Row],[NRO_REFERENCIA]],Descripciones!$A:$B,2,0))</f>
        <v>HALFSIM TUENTI PREPAGO PORTABILIDAD: 1 und</v>
      </c>
      <c r="AZ118" s="7" t="str">
        <f>TRIM(VLOOKUP(Tabla_CSV_TMS_DEPOT[[#This Row],[NRO_REFERENCIA]],Descripciones!$A:$C,3,0))</f>
        <v>SIMCARD</v>
      </c>
      <c r="BA1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9" spans="1:53" x14ac:dyDescent="0.25">
      <c r="A119" s="20" t="str">
        <f>Tabla_CSV_TMS_DEPOT[[#This Row],[NRO_REFERENCIA]]</f>
        <v>413413138</v>
      </c>
      <c r="B119" s="6" t="s">
        <v>47</v>
      </c>
      <c r="C119" s="8">
        <v>44859</v>
      </c>
      <c r="D119" s="6" t="s">
        <v>48</v>
      </c>
      <c r="E119" s="6" t="s">
        <v>363</v>
      </c>
      <c r="H119" s="6" t="s">
        <v>49</v>
      </c>
      <c r="I119" s="6" t="s">
        <v>50</v>
      </c>
      <c r="J119" s="6" t="s">
        <v>51</v>
      </c>
      <c r="K119" s="6" t="s">
        <v>11672</v>
      </c>
      <c r="L119" s="6" t="s">
        <v>934</v>
      </c>
      <c r="O119" s="6" t="s">
        <v>52</v>
      </c>
      <c r="P119" s="6" t="s">
        <v>52</v>
      </c>
      <c r="Q119" s="6" t="s">
        <v>185</v>
      </c>
      <c r="R119" s="6" t="s">
        <v>11673</v>
      </c>
      <c r="W119" s="6" t="s">
        <v>11674</v>
      </c>
      <c r="X119" s="6" t="s">
        <v>11675</v>
      </c>
      <c r="Z119" s="6" t="s">
        <v>11676</v>
      </c>
      <c r="AA119" s="8">
        <v>44859</v>
      </c>
      <c r="AD119" s="6">
        <v>1</v>
      </c>
      <c r="AE119" s="6">
        <v>1</v>
      </c>
      <c r="AH119" s="6" t="s">
        <v>53</v>
      </c>
      <c r="AI119" s="6" t="s">
        <v>54</v>
      </c>
      <c r="AJ119" s="6" t="s">
        <v>168</v>
      </c>
      <c r="AL119" s="6" t="s">
        <v>56</v>
      </c>
      <c r="AN119" s="6" t="s">
        <v>163</v>
      </c>
      <c r="AO119" s="6" t="s">
        <v>115</v>
      </c>
      <c r="AP119" s="8">
        <v>44859</v>
      </c>
      <c r="AR119" s="6" t="s">
        <v>11677</v>
      </c>
      <c r="AS119" s="6">
        <v>304937</v>
      </c>
      <c r="AT119" s="6" t="s">
        <v>57</v>
      </c>
      <c r="AU119" s="6" t="s">
        <v>58</v>
      </c>
      <c r="AV119" s="6">
        <v>1</v>
      </c>
      <c r="AW119" s="6" t="s">
        <v>362</v>
      </c>
      <c r="AX119" s="7" t="str">
        <f>VLOOKUP(Tabla_CSV_TMS_DEPOT[[#This Row],[CADENA_CRUCE_TMS]],TMS!A:G,6,0)</f>
        <v>INCIDENCIA</v>
      </c>
      <c r="AY119" s="7" t="str">
        <f>TRIM(VLOOKUP(Tabla_CSV_TMS_DEPOT[[#This Row],[NRO_REFERENCIA]],Descripciones!$A:$B,2,0))</f>
        <v>HALFSIM TUENTI PREPAGO PORTABILIDAD: 1 und</v>
      </c>
      <c r="AZ119" s="7" t="str">
        <f>TRIM(VLOOKUP(Tabla_CSV_TMS_DEPOT[[#This Row],[NRO_REFERENCIA]],Descripciones!$A:$C,3,0))</f>
        <v>SIMCARD</v>
      </c>
      <c r="BA1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0" spans="1:53" x14ac:dyDescent="0.25">
      <c r="A120" s="20" t="str">
        <f>Tabla_CSV_TMS_DEPOT[[#This Row],[NRO_REFERENCIA]]</f>
        <v>413413141</v>
      </c>
      <c r="B120" s="6" t="s">
        <v>47</v>
      </c>
      <c r="C120" s="8">
        <v>44859</v>
      </c>
      <c r="D120" s="6" t="s">
        <v>48</v>
      </c>
      <c r="E120" s="6" t="s">
        <v>363</v>
      </c>
      <c r="H120" s="6" t="s">
        <v>49</v>
      </c>
      <c r="I120" s="6" t="s">
        <v>50</v>
      </c>
      <c r="J120" s="6" t="s">
        <v>51</v>
      </c>
      <c r="K120" s="6" t="s">
        <v>11678</v>
      </c>
      <c r="L120" s="6" t="s">
        <v>11679</v>
      </c>
      <c r="O120" s="6" t="s">
        <v>11680</v>
      </c>
      <c r="P120" s="6" t="s">
        <v>11680</v>
      </c>
      <c r="Q120" s="6" t="s">
        <v>208</v>
      </c>
      <c r="R120" s="6" t="s">
        <v>11681</v>
      </c>
      <c r="W120" s="6" t="s">
        <v>11682</v>
      </c>
      <c r="X120" s="6" t="s">
        <v>11683</v>
      </c>
      <c r="Z120" s="6" t="s">
        <v>11684</v>
      </c>
      <c r="AA120" s="8">
        <v>44859</v>
      </c>
      <c r="AD120" s="6">
        <v>1</v>
      </c>
      <c r="AE120" s="6">
        <v>1</v>
      </c>
      <c r="AH120" s="6" t="s">
        <v>11685</v>
      </c>
      <c r="AI120" s="6" t="s">
        <v>54</v>
      </c>
      <c r="AJ120" s="6" t="s">
        <v>55</v>
      </c>
      <c r="AL120" s="6" t="s">
        <v>56</v>
      </c>
      <c r="AN120" s="6" t="s">
        <v>163</v>
      </c>
      <c r="AO120" s="6" t="s">
        <v>115</v>
      </c>
      <c r="AP120" s="8">
        <v>44859</v>
      </c>
      <c r="AR120" s="6" t="s">
        <v>11686</v>
      </c>
      <c r="AS120" s="6">
        <v>304941</v>
      </c>
      <c r="AT120" s="6" t="s">
        <v>57</v>
      </c>
      <c r="AU120" s="6" t="s">
        <v>58</v>
      </c>
      <c r="AV120" s="6">
        <v>1</v>
      </c>
      <c r="AW120" s="6" t="s">
        <v>362</v>
      </c>
      <c r="AX120" s="7" t="str">
        <f>VLOOKUP(Tabla_CSV_TMS_DEPOT[[#This Row],[CADENA_CRUCE_TMS]],TMS!A:G,6,0)</f>
        <v>ENTREGADO</v>
      </c>
      <c r="AY120" s="7" t="str">
        <f>TRIM(VLOOKUP(Tabla_CSV_TMS_DEPOT[[#This Row],[NRO_REFERENCIA]],Descripciones!$A:$B,2,0))</f>
        <v>HALFSIM TUENTI PREPAGO PORTABILIDAD: 1 und</v>
      </c>
      <c r="AZ120" s="7" t="str">
        <f>TRIM(VLOOKUP(Tabla_CSV_TMS_DEPOT[[#This Row],[NRO_REFERENCIA]],Descripciones!$A:$C,3,0))</f>
        <v>SIMCARD</v>
      </c>
      <c r="BA1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1" spans="1:53" x14ac:dyDescent="0.25">
      <c r="A121" s="20" t="str">
        <f>Tabla_CSV_TMS_DEPOT[[#This Row],[NRO_REFERENCIA]]</f>
        <v>413413142</v>
      </c>
      <c r="B121" s="6" t="s">
        <v>47</v>
      </c>
      <c r="C121" s="8">
        <v>44859</v>
      </c>
      <c r="D121" s="6" t="s">
        <v>48</v>
      </c>
      <c r="E121" s="6" t="s">
        <v>363</v>
      </c>
      <c r="H121" s="6" t="s">
        <v>49</v>
      </c>
      <c r="I121" s="6" t="s">
        <v>50</v>
      </c>
      <c r="J121" s="6" t="s">
        <v>51</v>
      </c>
      <c r="K121" s="6" t="s">
        <v>11687</v>
      </c>
      <c r="L121" s="6" t="s">
        <v>11688</v>
      </c>
      <c r="O121" s="6" t="s">
        <v>10434</v>
      </c>
      <c r="P121" s="6" t="s">
        <v>10434</v>
      </c>
      <c r="Q121" s="6" t="s">
        <v>11132</v>
      </c>
      <c r="R121" s="6" t="s">
        <v>11689</v>
      </c>
      <c r="W121" s="6" t="s">
        <v>11690</v>
      </c>
      <c r="X121" s="6" t="s">
        <v>11691</v>
      </c>
      <c r="Z121" s="6" t="s">
        <v>11692</v>
      </c>
      <c r="AA121" s="8">
        <v>44859</v>
      </c>
      <c r="AD121" s="6">
        <v>1</v>
      </c>
      <c r="AE121" s="6">
        <v>1</v>
      </c>
      <c r="AH121" s="6" t="s">
        <v>11693</v>
      </c>
      <c r="AI121" s="6" t="s">
        <v>54</v>
      </c>
      <c r="AJ121" s="6" t="s">
        <v>55</v>
      </c>
      <c r="AL121" s="6" t="s">
        <v>56</v>
      </c>
      <c r="AN121" s="6" t="s">
        <v>163</v>
      </c>
      <c r="AO121" s="6" t="s">
        <v>115</v>
      </c>
      <c r="AP121" s="8">
        <v>44859</v>
      </c>
      <c r="AR121" s="6" t="s">
        <v>11694</v>
      </c>
      <c r="AS121" s="6">
        <v>305113</v>
      </c>
      <c r="AT121" s="6" t="s">
        <v>57</v>
      </c>
      <c r="AU121" s="6" t="s">
        <v>58</v>
      </c>
      <c r="AV121" s="6">
        <v>1</v>
      </c>
      <c r="AW121" s="6" t="s">
        <v>362</v>
      </c>
      <c r="AX121" s="7" t="str">
        <f>VLOOKUP(Tabla_CSV_TMS_DEPOT[[#This Row],[CADENA_CRUCE_TMS]],TMS!A:G,6,0)</f>
        <v>ENTREGADO</v>
      </c>
      <c r="AY121" s="7" t="str">
        <f>TRIM(VLOOKUP(Tabla_CSV_TMS_DEPOT[[#This Row],[NRO_REFERENCIA]],Descripciones!$A:$B,2,0))</f>
        <v>HALFSIM TUENTI PREPAGO PORTABILIDAD: 1 und</v>
      </c>
      <c r="AZ121" s="7" t="str">
        <f>TRIM(VLOOKUP(Tabla_CSV_TMS_DEPOT[[#This Row],[NRO_REFERENCIA]],Descripciones!$A:$C,3,0))</f>
        <v>SIMCARD</v>
      </c>
      <c r="BA1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2" spans="1:53" x14ac:dyDescent="0.25">
      <c r="A122" s="20" t="str">
        <f>Tabla_CSV_TMS_DEPOT[[#This Row],[NRO_REFERENCIA]]</f>
        <v>413413148</v>
      </c>
      <c r="B122" s="6" t="s">
        <v>47</v>
      </c>
      <c r="C122" s="8">
        <v>44859</v>
      </c>
      <c r="D122" s="6" t="s">
        <v>48</v>
      </c>
      <c r="E122" s="6" t="s">
        <v>363</v>
      </c>
      <c r="H122" s="6" t="s">
        <v>49</v>
      </c>
      <c r="I122" s="6" t="s">
        <v>50</v>
      </c>
      <c r="J122" s="6" t="s">
        <v>51</v>
      </c>
      <c r="K122" s="6" t="s">
        <v>11695</v>
      </c>
      <c r="L122" s="6" t="s">
        <v>11696</v>
      </c>
      <c r="O122" s="6" t="s">
        <v>1373</v>
      </c>
      <c r="P122" s="6" t="s">
        <v>1373</v>
      </c>
      <c r="Q122" s="6" t="s">
        <v>418</v>
      </c>
      <c r="R122" s="6" t="s">
        <v>11697</v>
      </c>
      <c r="W122" s="6" t="s">
        <v>2434</v>
      </c>
      <c r="X122" s="6" t="s">
        <v>11698</v>
      </c>
      <c r="Z122" s="6" t="s">
        <v>2435</v>
      </c>
      <c r="AA122" s="8">
        <v>44859</v>
      </c>
      <c r="AD122" s="6">
        <v>1</v>
      </c>
      <c r="AE122" s="6">
        <v>1</v>
      </c>
      <c r="AH122" s="6" t="s">
        <v>11699</v>
      </c>
      <c r="AI122" s="6" t="s">
        <v>54</v>
      </c>
      <c r="AJ122" s="6" t="s">
        <v>55</v>
      </c>
      <c r="AL122" s="6" t="s">
        <v>56</v>
      </c>
      <c r="AN122" s="6" t="s">
        <v>163</v>
      </c>
      <c r="AO122" s="6" t="s">
        <v>115</v>
      </c>
      <c r="AP122" s="8">
        <v>44859</v>
      </c>
      <c r="AR122" s="6" t="s">
        <v>11700</v>
      </c>
      <c r="AS122" s="6">
        <v>305079</v>
      </c>
      <c r="AT122" s="6" t="s">
        <v>57</v>
      </c>
      <c r="AU122" s="6" t="s">
        <v>58</v>
      </c>
      <c r="AV122" s="6">
        <v>1</v>
      </c>
      <c r="AW122" s="6" t="s">
        <v>362</v>
      </c>
      <c r="AX122" s="7" t="str">
        <f>VLOOKUP(Tabla_CSV_TMS_DEPOT[[#This Row],[CADENA_CRUCE_TMS]],TMS!A:G,6,0)</f>
        <v>ENTREGADO</v>
      </c>
      <c r="AY122" s="7" t="str">
        <f>TRIM(VLOOKUP(Tabla_CSV_TMS_DEPOT[[#This Row],[NRO_REFERENCIA]],Descripciones!$A:$B,2,0))</f>
        <v>HALFSIM TUENTI PREPAGO PORTABILIDAD: 1 und</v>
      </c>
      <c r="AZ122" s="7" t="str">
        <f>TRIM(VLOOKUP(Tabla_CSV_TMS_DEPOT[[#This Row],[NRO_REFERENCIA]],Descripciones!$A:$C,3,0))</f>
        <v>SIMCARD</v>
      </c>
      <c r="BA1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3" spans="1:53" x14ac:dyDescent="0.25">
      <c r="A123" s="20" t="str">
        <f>Tabla_CSV_TMS_DEPOT[[#This Row],[NRO_REFERENCIA]]</f>
        <v>413413170</v>
      </c>
      <c r="B123" s="6" t="s">
        <v>47</v>
      </c>
      <c r="C123" s="8">
        <v>44859</v>
      </c>
      <c r="D123" s="6" t="s">
        <v>48</v>
      </c>
      <c r="E123" s="6" t="s">
        <v>363</v>
      </c>
      <c r="H123" s="6" t="s">
        <v>49</v>
      </c>
      <c r="I123" s="6" t="s">
        <v>50</v>
      </c>
      <c r="J123" s="6" t="s">
        <v>51</v>
      </c>
      <c r="K123" s="6" t="s">
        <v>11701</v>
      </c>
      <c r="L123" s="6" t="s">
        <v>11702</v>
      </c>
      <c r="O123" s="6" t="s">
        <v>229</v>
      </c>
      <c r="P123" s="6" t="s">
        <v>229</v>
      </c>
      <c r="Q123" s="6" t="s">
        <v>221</v>
      </c>
      <c r="R123" s="6" t="s">
        <v>11703</v>
      </c>
      <c r="W123" s="6" t="s">
        <v>11704</v>
      </c>
      <c r="X123" s="6" t="s">
        <v>11705</v>
      </c>
      <c r="Z123" s="6" t="s">
        <v>11706</v>
      </c>
      <c r="AA123" s="8">
        <v>44859</v>
      </c>
      <c r="AD123" s="6">
        <v>1</v>
      </c>
      <c r="AE123" s="6">
        <v>1</v>
      </c>
      <c r="AH123" s="6" t="s">
        <v>11707</v>
      </c>
      <c r="AI123" s="6" t="s">
        <v>54</v>
      </c>
      <c r="AJ123" s="6" t="s">
        <v>55</v>
      </c>
      <c r="AL123" s="6" t="s">
        <v>56</v>
      </c>
      <c r="AN123" s="6" t="s">
        <v>163</v>
      </c>
      <c r="AO123" s="6" t="s">
        <v>115</v>
      </c>
      <c r="AP123" s="8">
        <v>44859</v>
      </c>
      <c r="AR123" s="6" t="s">
        <v>11708</v>
      </c>
      <c r="AS123" s="6">
        <v>305091</v>
      </c>
      <c r="AT123" s="6" t="s">
        <v>57</v>
      </c>
      <c r="AU123" s="6" t="s">
        <v>58</v>
      </c>
      <c r="AV123" s="6">
        <v>1</v>
      </c>
      <c r="AW123" s="6" t="s">
        <v>364</v>
      </c>
      <c r="AX123" s="7" t="str">
        <f>VLOOKUP(Tabla_CSV_TMS_DEPOT[[#This Row],[CADENA_CRUCE_TMS]],TMS!A:G,6,0)</f>
        <v>ENTREGADO</v>
      </c>
      <c r="AY123" s="7" t="str">
        <f>TRIM(VLOOKUP(Tabla_CSV_TMS_DEPOT[[#This Row],[NRO_REFERENCIA]],Descripciones!$A:$B,2,0))</f>
        <v>HALFSIM TUENTI PREPAGO PORTABILIDAD: 1 und</v>
      </c>
      <c r="AZ123" s="7" t="str">
        <f>TRIM(VLOOKUP(Tabla_CSV_TMS_DEPOT[[#This Row],[NRO_REFERENCIA]],Descripciones!$A:$C,3,0))</f>
        <v>SIMCARD</v>
      </c>
      <c r="BA1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4" spans="1:53" x14ac:dyDescent="0.25">
      <c r="A124" s="20" t="str">
        <f>Tabla_CSV_TMS_DEPOT[[#This Row],[NRO_REFERENCIA]]</f>
        <v>413413174</v>
      </c>
      <c r="B124" s="6" t="s">
        <v>47</v>
      </c>
      <c r="C124" s="8">
        <v>44859</v>
      </c>
      <c r="D124" s="6" t="s">
        <v>48</v>
      </c>
      <c r="E124" s="6" t="s">
        <v>363</v>
      </c>
      <c r="H124" s="6" t="s">
        <v>49</v>
      </c>
      <c r="I124" s="6" t="s">
        <v>50</v>
      </c>
      <c r="J124" s="6" t="s">
        <v>51</v>
      </c>
      <c r="K124" s="6" t="s">
        <v>11709</v>
      </c>
      <c r="L124" s="6" t="s">
        <v>11710</v>
      </c>
      <c r="O124" s="6" t="s">
        <v>1375</v>
      </c>
      <c r="P124" s="6" t="s">
        <v>1375</v>
      </c>
      <c r="Q124" s="6" t="s">
        <v>603</v>
      </c>
      <c r="R124" s="6" t="s">
        <v>11711</v>
      </c>
      <c r="W124" s="6" t="s">
        <v>11712</v>
      </c>
      <c r="X124" s="6" t="s">
        <v>11713</v>
      </c>
      <c r="Z124" s="6" t="s">
        <v>11714</v>
      </c>
      <c r="AA124" s="8">
        <v>44859</v>
      </c>
      <c r="AD124" s="6">
        <v>1</v>
      </c>
      <c r="AE124" s="6">
        <v>1</v>
      </c>
      <c r="AH124" s="6" t="s">
        <v>11715</v>
      </c>
      <c r="AI124" s="6" t="s">
        <v>54</v>
      </c>
      <c r="AJ124" s="6" t="s">
        <v>55</v>
      </c>
      <c r="AL124" s="6" t="s">
        <v>56</v>
      </c>
      <c r="AN124" s="6" t="s">
        <v>163</v>
      </c>
      <c r="AO124" s="6" t="s">
        <v>115</v>
      </c>
      <c r="AP124" s="8">
        <v>44859</v>
      </c>
      <c r="AR124" s="6" t="s">
        <v>11716</v>
      </c>
      <c r="AS124" s="6">
        <v>305086</v>
      </c>
      <c r="AT124" s="6" t="s">
        <v>57</v>
      </c>
      <c r="AU124" s="6" t="s">
        <v>58</v>
      </c>
      <c r="AV124" s="6">
        <v>1</v>
      </c>
      <c r="AW124" s="6" t="s">
        <v>362</v>
      </c>
      <c r="AX124" s="7" t="str">
        <f>VLOOKUP(Tabla_CSV_TMS_DEPOT[[#This Row],[CADENA_CRUCE_TMS]],TMS!A:G,6,0)</f>
        <v>ENTREGADO</v>
      </c>
      <c r="AY124" s="7" t="str">
        <f>TRIM(VLOOKUP(Tabla_CSV_TMS_DEPOT[[#This Row],[NRO_REFERENCIA]],Descripciones!$A:$B,2,0))</f>
        <v>HALFSIM TUENTI PREPAGO PORTABILIDAD: 1 und</v>
      </c>
      <c r="AZ124" s="7" t="str">
        <f>TRIM(VLOOKUP(Tabla_CSV_TMS_DEPOT[[#This Row],[NRO_REFERENCIA]],Descripciones!$A:$C,3,0))</f>
        <v>SIMCARD</v>
      </c>
      <c r="BA1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5" spans="1:53" x14ac:dyDescent="0.25">
      <c r="A125" s="20" t="str">
        <f>Tabla_CSV_TMS_DEPOT[[#This Row],[NRO_REFERENCIA]]</f>
        <v>413413181</v>
      </c>
      <c r="B125" s="6" t="s">
        <v>47</v>
      </c>
      <c r="C125" s="8">
        <v>44859</v>
      </c>
      <c r="D125" s="6" t="s">
        <v>48</v>
      </c>
      <c r="E125" s="6" t="s">
        <v>363</v>
      </c>
      <c r="H125" s="6" t="s">
        <v>49</v>
      </c>
      <c r="I125" s="6" t="s">
        <v>50</v>
      </c>
      <c r="J125" s="6" t="s">
        <v>51</v>
      </c>
      <c r="K125" s="6" t="s">
        <v>11717</v>
      </c>
      <c r="L125" s="6" t="s">
        <v>11718</v>
      </c>
      <c r="O125" s="6" t="s">
        <v>436</v>
      </c>
      <c r="P125" s="6" t="s">
        <v>436</v>
      </c>
      <c r="Q125" s="6" t="s">
        <v>195</v>
      </c>
      <c r="R125" s="6" t="s">
        <v>11719</v>
      </c>
      <c r="W125" s="6" t="s">
        <v>11720</v>
      </c>
      <c r="X125" s="6" t="s">
        <v>11721</v>
      </c>
      <c r="Z125" s="6" t="s">
        <v>11722</v>
      </c>
      <c r="AA125" s="8">
        <v>44859</v>
      </c>
      <c r="AD125" s="6">
        <v>1</v>
      </c>
      <c r="AE125" s="6">
        <v>1</v>
      </c>
      <c r="AH125" s="6" t="s">
        <v>11723</v>
      </c>
      <c r="AI125" s="6" t="s">
        <v>54</v>
      </c>
      <c r="AJ125" s="6" t="s">
        <v>936</v>
      </c>
      <c r="AL125" s="6" t="s">
        <v>56</v>
      </c>
      <c r="AN125" s="6" t="s">
        <v>163</v>
      </c>
      <c r="AO125" s="6" t="s">
        <v>115</v>
      </c>
      <c r="AP125" s="8">
        <v>44859</v>
      </c>
      <c r="AR125" s="6" t="s">
        <v>11724</v>
      </c>
      <c r="AS125" s="6">
        <v>305111</v>
      </c>
      <c r="AT125" s="6" t="s">
        <v>57</v>
      </c>
      <c r="AU125" s="6" t="s">
        <v>58</v>
      </c>
      <c r="AV125" s="6">
        <v>1</v>
      </c>
      <c r="AW125" s="6" t="s">
        <v>364</v>
      </c>
      <c r="AX125" s="7" t="str">
        <f>VLOOKUP(Tabla_CSV_TMS_DEPOT[[#This Row],[CADENA_CRUCE_TMS]],TMS!A:G,6,0)</f>
        <v>ENTREGADO</v>
      </c>
      <c r="AY125" s="7" t="str">
        <f>TRIM(VLOOKUP(Tabla_CSV_TMS_DEPOT[[#This Row],[NRO_REFERENCIA]],Descripciones!$A:$B,2,0))</f>
        <v>HALFSIM TUENTI PREPAGO PORTABILIDAD: 1 und</v>
      </c>
      <c r="AZ125" s="7" t="str">
        <f>TRIM(VLOOKUP(Tabla_CSV_TMS_DEPOT[[#This Row],[NRO_REFERENCIA]],Descripciones!$A:$C,3,0))</f>
        <v>SIMCARD</v>
      </c>
      <c r="BA1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6" spans="1:53" x14ac:dyDescent="0.25">
      <c r="A126" s="20" t="str">
        <f>Tabla_CSV_TMS_DEPOT[[#This Row],[NRO_REFERENCIA]]</f>
        <v>413413187</v>
      </c>
      <c r="B126" s="6" t="s">
        <v>47</v>
      </c>
      <c r="C126" s="8">
        <v>44859</v>
      </c>
      <c r="D126" s="6" t="s">
        <v>48</v>
      </c>
      <c r="E126" s="6" t="s">
        <v>363</v>
      </c>
      <c r="H126" s="6" t="s">
        <v>49</v>
      </c>
      <c r="I126" s="6" t="s">
        <v>50</v>
      </c>
      <c r="J126" s="6" t="s">
        <v>51</v>
      </c>
      <c r="K126" s="6" t="s">
        <v>11725</v>
      </c>
      <c r="L126" s="6" t="s">
        <v>11726</v>
      </c>
      <c r="O126" s="6" t="s">
        <v>11727</v>
      </c>
      <c r="P126" s="6" t="s">
        <v>11727</v>
      </c>
      <c r="Q126" s="6" t="s">
        <v>11728</v>
      </c>
      <c r="R126" s="6" t="s">
        <v>11729</v>
      </c>
      <c r="W126" s="6" t="s">
        <v>11730</v>
      </c>
      <c r="X126" s="6" t="s">
        <v>11731</v>
      </c>
      <c r="Z126" s="6" t="s">
        <v>11732</v>
      </c>
      <c r="AA126" s="8">
        <v>44859</v>
      </c>
      <c r="AD126" s="6">
        <v>1</v>
      </c>
      <c r="AE126" s="6">
        <v>1</v>
      </c>
      <c r="AH126" s="6" t="s">
        <v>11733</v>
      </c>
      <c r="AI126" s="6" t="s">
        <v>54</v>
      </c>
      <c r="AJ126" s="6" t="s">
        <v>55</v>
      </c>
      <c r="AL126" s="6" t="s">
        <v>56</v>
      </c>
      <c r="AN126" s="6" t="s">
        <v>163</v>
      </c>
      <c r="AO126" s="6" t="s">
        <v>115</v>
      </c>
      <c r="AP126" s="8">
        <v>44859</v>
      </c>
      <c r="AR126" s="6" t="s">
        <v>11734</v>
      </c>
      <c r="AS126" s="6">
        <v>305080</v>
      </c>
      <c r="AT126" s="6" t="s">
        <v>57</v>
      </c>
      <c r="AU126" s="6" t="s">
        <v>58</v>
      </c>
      <c r="AV126" s="6">
        <v>1</v>
      </c>
      <c r="AW126" s="6" t="s">
        <v>364</v>
      </c>
      <c r="AX126" s="7" t="str">
        <f>VLOOKUP(Tabla_CSV_TMS_DEPOT[[#This Row],[CADENA_CRUCE_TMS]],TMS!A:G,6,0)</f>
        <v>INCIDENCIA</v>
      </c>
      <c r="AY126" s="7" t="str">
        <f>TRIM(VLOOKUP(Tabla_CSV_TMS_DEPOT[[#This Row],[NRO_REFERENCIA]],Descripciones!$A:$B,2,0))</f>
        <v>HALFSIM TUENTI PREPAGO PORTABILIDAD: 1 und</v>
      </c>
      <c r="AZ126" s="7" t="str">
        <f>TRIM(VLOOKUP(Tabla_CSV_TMS_DEPOT[[#This Row],[NRO_REFERENCIA]],Descripciones!$A:$C,3,0))</f>
        <v>SIMCARD</v>
      </c>
      <c r="BA1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7" spans="1:53" x14ac:dyDescent="0.25">
      <c r="A127" s="20" t="str">
        <f>Tabla_CSV_TMS_DEPOT[[#This Row],[NRO_REFERENCIA]]</f>
        <v>413413198</v>
      </c>
      <c r="B127" s="6" t="s">
        <v>47</v>
      </c>
      <c r="C127" s="8">
        <v>44859</v>
      </c>
      <c r="D127" s="6" t="s">
        <v>48</v>
      </c>
      <c r="E127" s="6" t="s">
        <v>363</v>
      </c>
      <c r="H127" s="6" t="s">
        <v>49</v>
      </c>
      <c r="I127" s="6" t="s">
        <v>50</v>
      </c>
      <c r="J127" s="6" t="s">
        <v>51</v>
      </c>
      <c r="K127" s="6" t="s">
        <v>11735</v>
      </c>
      <c r="L127" s="6" t="s">
        <v>11736</v>
      </c>
      <c r="O127" s="6" t="s">
        <v>11737</v>
      </c>
      <c r="P127" s="6" t="s">
        <v>11737</v>
      </c>
      <c r="Q127" s="6" t="s">
        <v>416</v>
      </c>
      <c r="R127" s="6" t="s">
        <v>11738</v>
      </c>
      <c r="W127" s="6" t="s">
        <v>11739</v>
      </c>
      <c r="X127" s="6" t="s">
        <v>11740</v>
      </c>
      <c r="Z127" s="6" t="s">
        <v>11741</v>
      </c>
      <c r="AA127" s="8">
        <v>44859</v>
      </c>
      <c r="AD127" s="6">
        <v>1</v>
      </c>
      <c r="AE127" s="6">
        <v>1</v>
      </c>
      <c r="AH127" s="6" t="s">
        <v>11742</v>
      </c>
      <c r="AI127" s="6" t="s">
        <v>54</v>
      </c>
      <c r="AJ127" s="6" t="s">
        <v>55</v>
      </c>
      <c r="AL127" s="6" t="s">
        <v>56</v>
      </c>
      <c r="AN127" s="6" t="s">
        <v>163</v>
      </c>
      <c r="AO127" s="6" t="s">
        <v>115</v>
      </c>
      <c r="AP127" s="8">
        <v>44859</v>
      </c>
      <c r="AR127" s="6" t="s">
        <v>11743</v>
      </c>
      <c r="AS127" s="6">
        <v>305084</v>
      </c>
      <c r="AT127" s="6" t="s">
        <v>57</v>
      </c>
      <c r="AU127" s="6" t="s">
        <v>58</v>
      </c>
      <c r="AV127" s="6">
        <v>1</v>
      </c>
      <c r="AW127" s="6" t="s">
        <v>362</v>
      </c>
      <c r="AX127" s="7" t="str">
        <f>VLOOKUP(Tabla_CSV_TMS_DEPOT[[#This Row],[CADENA_CRUCE_TMS]],TMS!A:G,6,0)</f>
        <v>ENTREGADO</v>
      </c>
      <c r="AY127" s="7" t="str">
        <f>TRIM(VLOOKUP(Tabla_CSV_TMS_DEPOT[[#This Row],[NRO_REFERENCIA]],Descripciones!$A:$B,2,0))</f>
        <v>HALFSIM TUENTI PREPAGO PORTABILIDAD: 1 und</v>
      </c>
      <c r="AZ127" s="7" t="str">
        <f>TRIM(VLOOKUP(Tabla_CSV_TMS_DEPOT[[#This Row],[NRO_REFERENCIA]],Descripciones!$A:$C,3,0))</f>
        <v>SIMCARD</v>
      </c>
      <c r="BA1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 spans="1:53" x14ac:dyDescent="0.25">
      <c r="A128" s="20" t="str">
        <f>Tabla_CSV_TMS_DEPOT[[#This Row],[NRO_REFERENCIA]]</f>
        <v>413413284</v>
      </c>
      <c r="B128" s="6" t="s">
        <v>47</v>
      </c>
      <c r="C128" s="8">
        <v>44859</v>
      </c>
      <c r="D128" s="6" t="s">
        <v>48</v>
      </c>
      <c r="E128" s="6" t="s">
        <v>363</v>
      </c>
      <c r="H128" s="6" t="s">
        <v>49</v>
      </c>
      <c r="I128" s="6" t="s">
        <v>50</v>
      </c>
      <c r="J128" s="6" t="s">
        <v>51</v>
      </c>
      <c r="K128" s="6" t="s">
        <v>11744</v>
      </c>
      <c r="L128" s="6" t="s">
        <v>11745</v>
      </c>
      <c r="O128" s="6" t="s">
        <v>11746</v>
      </c>
      <c r="P128" s="6" t="s">
        <v>11746</v>
      </c>
      <c r="Q128" s="6" t="s">
        <v>1372</v>
      </c>
      <c r="R128" s="6" t="s">
        <v>11747</v>
      </c>
      <c r="W128" s="6" t="s">
        <v>11748</v>
      </c>
      <c r="X128" s="6" t="s">
        <v>11749</v>
      </c>
      <c r="Z128" s="6" t="s">
        <v>11750</v>
      </c>
      <c r="AA128" s="8">
        <v>44859</v>
      </c>
      <c r="AD128" s="6">
        <v>1</v>
      </c>
      <c r="AE128" s="6">
        <v>1</v>
      </c>
      <c r="AH128" s="6" t="s">
        <v>11751</v>
      </c>
      <c r="AI128" s="6" t="s">
        <v>54</v>
      </c>
      <c r="AJ128" s="6" t="s">
        <v>55</v>
      </c>
      <c r="AL128" s="6" t="s">
        <v>56</v>
      </c>
      <c r="AN128" s="6" t="s">
        <v>163</v>
      </c>
      <c r="AO128" s="6" t="s">
        <v>115</v>
      </c>
      <c r="AP128" s="8">
        <v>44859</v>
      </c>
      <c r="AR128" s="6" t="s">
        <v>11752</v>
      </c>
      <c r="AS128" s="6">
        <v>305123</v>
      </c>
      <c r="AT128" s="6" t="s">
        <v>57</v>
      </c>
      <c r="AU128" s="6" t="s">
        <v>58</v>
      </c>
      <c r="AV128" s="6">
        <v>1</v>
      </c>
      <c r="AW128" s="6" t="s">
        <v>362</v>
      </c>
      <c r="AX128" s="7" t="str">
        <f>VLOOKUP(Tabla_CSV_TMS_DEPOT[[#This Row],[CADENA_CRUCE_TMS]],TMS!A:G,6,0)</f>
        <v>ENTREGADO</v>
      </c>
      <c r="AY128" s="7" t="str">
        <f>TRIM(VLOOKUP(Tabla_CSV_TMS_DEPOT[[#This Row],[NRO_REFERENCIA]],Descripciones!$A:$B,2,0))</f>
        <v>HALFSIM TUENTI PREPAGO PORTABILIDAD: 1 und</v>
      </c>
      <c r="AZ128" s="7" t="str">
        <f>TRIM(VLOOKUP(Tabla_CSV_TMS_DEPOT[[#This Row],[NRO_REFERENCIA]],Descripciones!$A:$C,3,0))</f>
        <v>SIMCARD</v>
      </c>
      <c r="BA1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 spans="1:53" x14ac:dyDescent="0.25">
      <c r="A129" s="20" t="str">
        <f>Tabla_CSV_TMS_DEPOT[[#This Row],[NRO_REFERENCIA]]</f>
        <v>413413466</v>
      </c>
      <c r="B129" s="6" t="s">
        <v>47</v>
      </c>
      <c r="C129" s="8">
        <v>44859</v>
      </c>
      <c r="D129" s="6" t="s">
        <v>48</v>
      </c>
      <c r="E129" s="6" t="s">
        <v>363</v>
      </c>
      <c r="H129" s="6" t="s">
        <v>49</v>
      </c>
      <c r="I129" s="6" t="s">
        <v>50</v>
      </c>
      <c r="J129" s="6" t="s">
        <v>51</v>
      </c>
      <c r="K129" s="6" t="s">
        <v>11753</v>
      </c>
      <c r="L129" s="6" t="s">
        <v>11754</v>
      </c>
      <c r="O129" s="6" t="s">
        <v>254</v>
      </c>
      <c r="P129" s="6" t="s">
        <v>254</v>
      </c>
      <c r="Q129" s="6" t="s">
        <v>223</v>
      </c>
      <c r="R129" s="6" t="s">
        <v>11755</v>
      </c>
      <c r="W129" s="6" t="s">
        <v>11756</v>
      </c>
      <c r="X129" s="6" t="s">
        <v>11757</v>
      </c>
      <c r="Z129" s="6" t="s">
        <v>11758</v>
      </c>
      <c r="AA129" s="8">
        <v>44859</v>
      </c>
      <c r="AD129" s="6">
        <v>1</v>
      </c>
      <c r="AE129" s="6">
        <v>1</v>
      </c>
      <c r="AH129" s="6" t="s">
        <v>11759</v>
      </c>
      <c r="AI129" s="6" t="s">
        <v>54</v>
      </c>
      <c r="AJ129" s="6" t="s">
        <v>55</v>
      </c>
      <c r="AL129" s="6" t="s">
        <v>56</v>
      </c>
      <c r="AN129" s="6" t="s">
        <v>163</v>
      </c>
      <c r="AO129" s="6" t="s">
        <v>115</v>
      </c>
      <c r="AP129" s="8">
        <v>44859</v>
      </c>
      <c r="AR129" s="6" t="s">
        <v>11760</v>
      </c>
      <c r="AS129" s="6">
        <v>305081</v>
      </c>
      <c r="AT129" s="6" t="s">
        <v>57</v>
      </c>
      <c r="AU129" s="6" t="s">
        <v>58</v>
      </c>
      <c r="AV129" s="6">
        <v>1</v>
      </c>
      <c r="AW129" s="6" t="s">
        <v>364</v>
      </c>
      <c r="AX129" s="7" t="str">
        <f>VLOOKUP(Tabla_CSV_TMS_DEPOT[[#This Row],[CADENA_CRUCE_TMS]],TMS!A:G,6,0)</f>
        <v>ENTREGADO</v>
      </c>
      <c r="AY129" s="7" t="str">
        <f>TRIM(VLOOKUP(Tabla_CSV_TMS_DEPOT[[#This Row],[NRO_REFERENCIA]],Descripciones!$A:$B,2,0))</f>
        <v>HALFSIM TUENTI PREPAGO PORTABILIDAD: 1 und</v>
      </c>
      <c r="AZ129" s="7" t="str">
        <f>TRIM(VLOOKUP(Tabla_CSV_TMS_DEPOT[[#This Row],[NRO_REFERENCIA]],Descripciones!$A:$C,3,0))</f>
        <v>SIMCARD</v>
      </c>
      <c r="BA1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 spans="1:53" x14ac:dyDescent="0.25">
      <c r="A130" s="20" t="str">
        <f>Tabla_CSV_TMS_DEPOT[[#This Row],[NRO_REFERENCIA]]</f>
        <v>413413468</v>
      </c>
      <c r="B130" s="6" t="s">
        <v>47</v>
      </c>
      <c r="C130" s="8">
        <v>44859</v>
      </c>
      <c r="D130" s="6" t="s">
        <v>48</v>
      </c>
      <c r="E130" s="6" t="s">
        <v>363</v>
      </c>
      <c r="H130" s="6" t="s">
        <v>49</v>
      </c>
      <c r="I130" s="6" t="s">
        <v>50</v>
      </c>
      <c r="J130" s="6" t="s">
        <v>51</v>
      </c>
      <c r="K130" s="6" t="s">
        <v>11761</v>
      </c>
      <c r="L130" s="6" t="s">
        <v>11762</v>
      </c>
      <c r="O130" s="6" t="s">
        <v>11763</v>
      </c>
      <c r="P130" s="6" t="s">
        <v>11763</v>
      </c>
      <c r="Q130" s="6" t="s">
        <v>11764</v>
      </c>
      <c r="R130" s="6" t="s">
        <v>11765</v>
      </c>
      <c r="W130" s="6" t="s">
        <v>11766</v>
      </c>
      <c r="X130" s="6" t="s">
        <v>11767</v>
      </c>
      <c r="Z130" s="6" t="s">
        <v>11768</v>
      </c>
      <c r="AA130" s="8">
        <v>44859</v>
      </c>
      <c r="AD130" s="6">
        <v>1</v>
      </c>
      <c r="AE130" s="6">
        <v>1</v>
      </c>
      <c r="AH130" s="6" t="s">
        <v>11769</v>
      </c>
      <c r="AI130" s="6" t="s">
        <v>54</v>
      </c>
      <c r="AJ130" s="6" t="s">
        <v>55</v>
      </c>
      <c r="AL130" s="6" t="s">
        <v>56</v>
      </c>
      <c r="AN130" s="6" t="s">
        <v>163</v>
      </c>
      <c r="AO130" s="6" t="s">
        <v>115</v>
      </c>
      <c r="AP130" s="8">
        <v>44859</v>
      </c>
      <c r="AR130" s="6" t="s">
        <v>11770</v>
      </c>
      <c r="AS130" s="6">
        <v>305116</v>
      </c>
      <c r="AT130" s="6" t="s">
        <v>57</v>
      </c>
      <c r="AU130" s="6" t="s">
        <v>58</v>
      </c>
      <c r="AV130" s="6">
        <v>1</v>
      </c>
      <c r="AW130" s="6" t="s">
        <v>364</v>
      </c>
      <c r="AX130" s="7" t="str">
        <f>VLOOKUP(Tabla_CSV_TMS_DEPOT[[#This Row],[CADENA_CRUCE_TMS]],TMS!A:G,6,0)</f>
        <v>EN_TRANSITO</v>
      </c>
      <c r="AY130" s="7" t="str">
        <f>TRIM(VLOOKUP(Tabla_CSV_TMS_DEPOT[[#This Row],[NRO_REFERENCIA]],Descripciones!$A:$B,2,0))</f>
        <v>HALFSIM TUENTI PREPAGO PORTABILIDAD: 1 und</v>
      </c>
      <c r="AZ130" s="7" t="str">
        <f>TRIM(VLOOKUP(Tabla_CSV_TMS_DEPOT[[#This Row],[NRO_REFERENCIA]],Descripciones!$A:$C,3,0))</f>
        <v>SIMCARD</v>
      </c>
      <c r="BA1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 spans="1:53" x14ac:dyDescent="0.25">
      <c r="A131" s="20" t="str">
        <f>Tabla_CSV_TMS_DEPOT[[#This Row],[NRO_REFERENCIA]]</f>
        <v>413413469</v>
      </c>
      <c r="B131" s="6" t="s">
        <v>47</v>
      </c>
      <c r="C131" s="8">
        <v>44859</v>
      </c>
      <c r="D131" s="6" t="s">
        <v>48</v>
      </c>
      <c r="E131" s="6" t="s">
        <v>363</v>
      </c>
      <c r="H131" s="6" t="s">
        <v>49</v>
      </c>
      <c r="I131" s="6" t="s">
        <v>50</v>
      </c>
      <c r="J131" s="6" t="s">
        <v>51</v>
      </c>
      <c r="K131" s="6" t="s">
        <v>11771</v>
      </c>
      <c r="L131" s="6" t="s">
        <v>11772</v>
      </c>
      <c r="O131" s="6" t="s">
        <v>10501</v>
      </c>
      <c r="P131" s="6" t="s">
        <v>10501</v>
      </c>
      <c r="Q131" s="6" t="s">
        <v>1383</v>
      </c>
      <c r="R131" s="6" t="s">
        <v>11773</v>
      </c>
      <c r="W131" s="6" t="s">
        <v>11774</v>
      </c>
      <c r="X131" s="6" t="s">
        <v>11775</v>
      </c>
      <c r="Z131" s="6" t="s">
        <v>11776</v>
      </c>
      <c r="AA131" s="8">
        <v>44859</v>
      </c>
      <c r="AD131" s="6">
        <v>1</v>
      </c>
      <c r="AE131" s="6">
        <v>1</v>
      </c>
      <c r="AH131" s="6" t="s">
        <v>11777</v>
      </c>
      <c r="AI131" s="6" t="s">
        <v>54</v>
      </c>
      <c r="AJ131" s="6" t="s">
        <v>55</v>
      </c>
      <c r="AL131" s="6" t="s">
        <v>56</v>
      </c>
      <c r="AN131" s="6" t="s">
        <v>163</v>
      </c>
      <c r="AO131" s="6" t="s">
        <v>115</v>
      </c>
      <c r="AP131" s="8">
        <v>44859</v>
      </c>
      <c r="AR131" s="6" t="s">
        <v>11778</v>
      </c>
      <c r="AS131" s="6">
        <v>305120</v>
      </c>
      <c r="AT131" s="6" t="s">
        <v>57</v>
      </c>
      <c r="AU131" s="6" t="s">
        <v>58</v>
      </c>
      <c r="AV131" s="6">
        <v>1</v>
      </c>
      <c r="AW131" s="6" t="s">
        <v>362</v>
      </c>
      <c r="AX131" s="7" t="str">
        <f>VLOOKUP(Tabla_CSV_TMS_DEPOT[[#This Row],[CADENA_CRUCE_TMS]],TMS!A:G,6,0)</f>
        <v>ENTREGADO</v>
      </c>
      <c r="AY131" s="7" t="str">
        <f>TRIM(VLOOKUP(Tabla_CSV_TMS_DEPOT[[#This Row],[NRO_REFERENCIA]],Descripciones!$A:$B,2,0))</f>
        <v>HALFSIM TUENTI PREPAGO PORTABILIDAD: 1 und</v>
      </c>
      <c r="AZ131" s="7" t="str">
        <f>TRIM(VLOOKUP(Tabla_CSV_TMS_DEPOT[[#This Row],[NRO_REFERENCIA]],Descripciones!$A:$C,3,0))</f>
        <v>SIMCARD</v>
      </c>
      <c r="BA1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 spans="1:53" x14ac:dyDescent="0.25">
      <c r="A132" s="20" t="str">
        <f>Tabla_CSV_TMS_DEPOT[[#This Row],[NRO_REFERENCIA]]</f>
        <v>413413471</v>
      </c>
      <c r="B132" s="6" t="s">
        <v>47</v>
      </c>
      <c r="C132" s="8">
        <v>44859</v>
      </c>
      <c r="D132" s="6" t="s">
        <v>48</v>
      </c>
      <c r="E132" s="6" t="s">
        <v>363</v>
      </c>
      <c r="H132" s="6" t="s">
        <v>49</v>
      </c>
      <c r="I132" s="6" t="s">
        <v>50</v>
      </c>
      <c r="J132" s="6" t="s">
        <v>51</v>
      </c>
      <c r="K132" s="6" t="s">
        <v>11779</v>
      </c>
      <c r="L132" s="6" t="s">
        <v>11780</v>
      </c>
      <c r="O132" s="6" t="s">
        <v>1215</v>
      </c>
      <c r="P132" s="6" t="s">
        <v>1215</v>
      </c>
      <c r="Q132" s="6" t="s">
        <v>952</v>
      </c>
      <c r="R132" s="6" t="s">
        <v>11781</v>
      </c>
      <c r="W132" s="6" t="s">
        <v>11782</v>
      </c>
      <c r="X132" s="6" t="s">
        <v>11783</v>
      </c>
      <c r="Z132" s="6" t="s">
        <v>11784</v>
      </c>
      <c r="AA132" s="8">
        <v>44859</v>
      </c>
      <c r="AD132" s="6">
        <v>1</v>
      </c>
      <c r="AE132" s="6">
        <v>1</v>
      </c>
      <c r="AH132" s="6" t="s">
        <v>11785</v>
      </c>
      <c r="AI132" s="6" t="s">
        <v>54</v>
      </c>
      <c r="AJ132" s="6" t="s">
        <v>55</v>
      </c>
      <c r="AL132" s="6" t="s">
        <v>56</v>
      </c>
      <c r="AN132" s="6" t="s">
        <v>163</v>
      </c>
      <c r="AO132" s="6" t="s">
        <v>115</v>
      </c>
      <c r="AP132" s="8">
        <v>44859</v>
      </c>
      <c r="AR132" s="6" t="s">
        <v>11786</v>
      </c>
      <c r="AS132" s="6">
        <v>305094</v>
      </c>
      <c r="AT132" s="6" t="s">
        <v>57</v>
      </c>
      <c r="AU132" s="6" t="s">
        <v>58</v>
      </c>
      <c r="AV132" s="6">
        <v>1</v>
      </c>
      <c r="AW132" s="6" t="s">
        <v>362</v>
      </c>
      <c r="AX132" s="7" t="str">
        <f>VLOOKUP(Tabla_CSV_TMS_DEPOT[[#This Row],[CADENA_CRUCE_TMS]],TMS!A:G,6,0)</f>
        <v>ENTREGADO</v>
      </c>
      <c r="AY132" s="7" t="str">
        <f>TRIM(VLOOKUP(Tabla_CSV_TMS_DEPOT[[#This Row],[NRO_REFERENCIA]],Descripciones!$A:$B,2,0))</f>
        <v>HALFSIM TUENTI PREPAGO PORTABILIDAD: 1 und</v>
      </c>
      <c r="AZ132" s="7" t="str">
        <f>TRIM(VLOOKUP(Tabla_CSV_TMS_DEPOT[[#This Row],[NRO_REFERENCIA]],Descripciones!$A:$C,3,0))</f>
        <v>SIMCARD</v>
      </c>
      <c r="BA1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 spans="1:53" x14ac:dyDescent="0.25">
      <c r="A133" s="20" t="str">
        <f>Tabla_CSV_TMS_DEPOT[[#This Row],[NRO_REFERENCIA]]</f>
        <v>413413477</v>
      </c>
      <c r="B133" s="6" t="s">
        <v>47</v>
      </c>
      <c r="C133" s="8">
        <v>44859</v>
      </c>
      <c r="D133" s="6" t="s">
        <v>48</v>
      </c>
      <c r="E133" s="6" t="s">
        <v>363</v>
      </c>
      <c r="H133" s="6" t="s">
        <v>49</v>
      </c>
      <c r="I133" s="6" t="s">
        <v>50</v>
      </c>
      <c r="J133" s="6" t="s">
        <v>51</v>
      </c>
      <c r="K133" s="6" t="s">
        <v>11787</v>
      </c>
      <c r="L133" s="6" t="s">
        <v>11788</v>
      </c>
      <c r="O133" s="6" t="s">
        <v>578</v>
      </c>
      <c r="P133" s="6" t="s">
        <v>578</v>
      </c>
      <c r="Q133" s="6" t="s">
        <v>1203</v>
      </c>
      <c r="R133" s="6" t="s">
        <v>11789</v>
      </c>
      <c r="W133" s="6" t="s">
        <v>11790</v>
      </c>
      <c r="X133" s="6" t="s">
        <v>11791</v>
      </c>
      <c r="Z133" s="6" t="s">
        <v>11792</v>
      </c>
      <c r="AA133" s="8">
        <v>44859</v>
      </c>
      <c r="AD133" s="6">
        <v>1</v>
      </c>
      <c r="AE133" s="6">
        <v>1</v>
      </c>
      <c r="AH133" s="6" t="s">
        <v>11793</v>
      </c>
      <c r="AI133" s="6" t="s">
        <v>54</v>
      </c>
      <c r="AJ133" s="6" t="s">
        <v>55</v>
      </c>
      <c r="AL133" s="6" t="s">
        <v>56</v>
      </c>
      <c r="AN133" s="6" t="s">
        <v>163</v>
      </c>
      <c r="AO133" s="6" t="s">
        <v>115</v>
      </c>
      <c r="AP133" s="8">
        <v>44859</v>
      </c>
      <c r="AR133" s="6" t="s">
        <v>11794</v>
      </c>
      <c r="AS133" s="6">
        <v>305082</v>
      </c>
      <c r="AT133" s="6" t="s">
        <v>57</v>
      </c>
      <c r="AU133" s="6" t="s">
        <v>58</v>
      </c>
      <c r="AV133" s="6">
        <v>1</v>
      </c>
      <c r="AW133" s="6" t="s">
        <v>362</v>
      </c>
      <c r="AX133" s="7" t="str">
        <f>VLOOKUP(Tabla_CSV_TMS_DEPOT[[#This Row],[CADENA_CRUCE_TMS]],TMS!A:G,6,0)</f>
        <v>ENTREGADO</v>
      </c>
      <c r="AY133" s="7" t="str">
        <f>TRIM(VLOOKUP(Tabla_CSV_TMS_DEPOT[[#This Row],[NRO_REFERENCIA]],Descripciones!$A:$B,2,0))</f>
        <v>HALFSIM TUENTI PREPAGO PORTABILIDAD: 1 und</v>
      </c>
      <c r="AZ133" s="7" t="str">
        <f>TRIM(VLOOKUP(Tabla_CSV_TMS_DEPOT[[#This Row],[NRO_REFERENCIA]],Descripciones!$A:$C,3,0))</f>
        <v>SIMCARD</v>
      </c>
      <c r="BA1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4" spans="1:53" x14ac:dyDescent="0.25">
      <c r="A134" s="20" t="str">
        <f>Tabla_CSV_TMS_DEPOT[[#This Row],[NRO_REFERENCIA]]</f>
        <v>413413483</v>
      </c>
      <c r="B134" s="6" t="s">
        <v>47</v>
      </c>
      <c r="C134" s="8">
        <v>44859</v>
      </c>
      <c r="D134" s="6" t="s">
        <v>48</v>
      </c>
      <c r="E134" s="6" t="s">
        <v>363</v>
      </c>
      <c r="H134" s="6" t="s">
        <v>49</v>
      </c>
      <c r="I134" s="6" t="s">
        <v>50</v>
      </c>
      <c r="J134" s="6" t="s">
        <v>51</v>
      </c>
      <c r="K134" s="6" t="s">
        <v>11795</v>
      </c>
      <c r="L134" s="6" t="s">
        <v>11796</v>
      </c>
      <c r="O134" s="6" t="s">
        <v>2673</v>
      </c>
      <c r="P134" s="6" t="s">
        <v>2673</v>
      </c>
      <c r="Q134" s="6" t="s">
        <v>2848</v>
      </c>
      <c r="R134" s="6" t="s">
        <v>11797</v>
      </c>
      <c r="W134" s="6" t="s">
        <v>2722</v>
      </c>
      <c r="X134" s="6" t="s">
        <v>11798</v>
      </c>
      <c r="Z134" s="6" t="s">
        <v>2723</v>
      </c>
      <c r="AA134" s="8">
        <v>44859</v>
      </c>
      <c r="AD134" s="6">
        <v>1</v>
      </c>
      <c r="AE134" s="6">
        <v>1</v>
      </c>
      <c r="AH134" s="6" t="s">
        <v>2724</v>
      </c>
      <c r="AI134" s="6" t="s">
        <v>54</v>
      </c>
      <c r="AJ134" s="6" t="s">
        <v>55</v>
      </c>
      <c r="AL134" s="6" t="s">
        <v>56</v>
      </c>
      <c r="AN134" s="6" t="s">
        <v>163</v>
      </c>
      <c r="AO134" s="6" t="s">
        <v>115</v>
      </c>
      <c r="AP134" s="8">
        <v>44859</v>
      </c>
      <c r="AR134" s="6" t="s">
        <v>11799</v>
      </c>
      <c r="AS134" s="6">
        <v>305088</v>
      </c>
      <c r="AT134" s="6" t="s">
        <v>57</v>
      </c>
      <c r="AU134" s="6" t="s">
        <v>58</v>
      </c>
      <c r="AV134" s="6">
        <v>1</v>
      </c>
      <c r="AW134" s="6" t="s">
        <v>362</v>
      </c>
      <c r="AX134" s="7" t="str">
        <f>VLOOKUP(Tabla_CSV_TMS_DEPOT[[#This Row],[CADENA_CRUCE_TMS]],TMS!A:G,6,0)</f>
        <v>ENTREGADO</v>
      </c>
      <c r="AY134" s="7" t="str">
        <f>TRIM(VLOOKUP(Tabla_CSV_TMS_DEPOT[[#This Row],[NRO_REFERENCIA]],Descripciones!$A:$B,2,0))</f>
        <v>HALFSIM TUENTI PREPAGO PORTABILIDAD: 1 und</v>
      </c>
      <c r="AZ134" s="7" t="str">
        <f>TRIM(VLOOKUP(Tabla_CSV_TMS_DEPOT[[#This Row],[NRO_REFERENCIA]],Descripciones!$A:$C,3,0))</f>
        <v>SIMCARD</v>
      </c>
      <c r="BA1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 spans="1:53" x14ac:dyDescent="0.25">
      <c r="A135" s="20" t="str">
        <f>Tabla_CSV_TMS_DEPOT[[#This Row],[NRO_REFERENCIA]]</f>
        <v>413413486</v>
      </c>
      <c r="B135" s="6" t="s">
        <v>47</v>
      </c>
      <c r="C135" s="8">
        <v>44859</v>
      </c>
      <c r="D135" s="6" t="s">
        <v>48</v>
      </c>
      <c r="E135" s="6" t="s">
        <v>363</v>
      </c>
      <c r="H135" s="6" t="s">
        <v>49</v>
      </c>
      <c r="I135" s="6" t="s">
        <v>50</v>
      </c>
      <c r="J135" s="6" t="s">
        <v>51</v>
      </c>
      <c r="K135" s="6" t="s">
        <v>11800</v>
      </c>
      <c r="L135" s="6" t="s">
        <v>11801</v>
      </c>
      <c r="O135" s="6" t="s">
        <v>539</v>
      </c>
      <c r="P135" s="6" t="s">
        <v>539</v>
      </c>
      <c r="Q135" s="6" t="s">
        <v>11802</v>
      </c>
      <c r="R135" s="6" t="s">
        <v>11803</v>
      </c>
      <c r="W135" s="6" t="s">
        <v>11804</v>
      </c>
      <c r="X135" s="6" t="s">
        <v>11805</v>
      </c>
      <c r="Z135" s="6" t="s">
        <v>11806</v>
      </c>
      <c r="AA135" s="8">
        <v>44859</v>
      </c>
      <c r="AD135" s="6">
        <v>1</v>
      </c>
      <c r="AE135" s="6">
        <v>1</v>
      </c>
      <c r="AH135" s="6" t="s">
        <v>11807</v>
      </c>
      <c r="AI135" s="6" t="s">
        <v>54</v>
      </c>
      <c r="AJ135" s="6" t="s">
        <v>55</v>
      </c>
      <c r="AL135" s="6" t="s">
        <v>56</v>
      </c>
      <c r="AN135" s="6" t="s">
        <v>163</v>
      </c>
      <c r="AO135" s="6" t="s">
        <v>115</v>
      </c>
      <c r="AP135" s="8">
        <v>44859</v>
      </c>
      <c r="AR135" s="6" t="s">
        <v>11808</v>
      </c>
      <c r="AS135" s="6">
        <v>305118</v>
      </c>
      <c r="AT135" s="6" t="s">
        <v>57</v>
      </c>
      <c r="AU135" s="6" t="s">
        <v>58</v>
      </c>
      <c r="AV135" s="6">
        <v>1</v>
      </c>
      <c r="AW135" s="6" t="s">
        <v>362</v>
      </c>
      <c r="AX135" s="7" t="str">
        <f>VLOOKUP(Tabla_CSV_TMS_DEPOT[[#This Row],[CADENA_CRUCE_TMS]],TMS!A:G,6,0)</f>
        <v>ENTREGADO</v>
      </c>
      <c r="AY135" s="7" t="str">
        <f>TRIM(VLOOKUP(Tabla_CSV_TMS_DEPOT[[#This Row],[NRO_REFERENCIA]],Descripciones!$A:$B,2,0))</f>
        <v>HALFSIM TUENTI PREPAGO PORTABILIDAD: 1 und</v>
      </c>
      <c r="AZ135" s="7" t="str">
        <f>TRIM(VLOOKUP(Tabla_CSV_TMS_DEPOT[[#This Row],[NRO_REFERENCIA]],Descripciones!$A:$C,3,0))</f>
        <v>SIMCARD</v>
      </c>
      <c r="BA1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 spans="1:53" x14ac:dyDescent="0.25">
      <c r="A136" s="20" t="str">
        <f>Tabla_CSV_TMS_DEPOT[[#This Row],[NRO_REFERENCIA]]</f>
        <v>413413498</v>
      </c>
      <c r="B136" s="6" t="s">
        <v>47</v>
      </c>
      <c r="C136" s="8">
        <v>44859</v>
      </c>
      <c r="D136" s="6" t="s">
        <v>48</v>
      </c>
      <c r="E136" s="6" t="s">
        <v>363</v>
      </c>
      <c r="H136" s="6" t="s">
        <v>49</v>
      </c>
      <c r="I136" s="6" t="s">
        <v>50</v>
      </c>
      <c r="J136" s="6" t="s">
        <v>51</v>
      </c>
      <c r="K136" s="6" t="s">
        <v>11809</v>
      </c>
      <c r="L136" s="6" t="s">
        <v>11810</v>
      </c>
      <c r="O136" s="6" t="s">
        <v>520</v>
      </c>
      <c r="P136" s="6" t="s">
        <v>520</v>
      </c>
      <c r="Q136" s="6" t="s">
        <v>1145</v>
      </c>
      <c r="R136" s="6" t="s">
        <v>11811</v>
      </c>
      <c r="W136" s="6" t="s">
        <v>11812</v>
      </c>
      <c r="X136" s="6" t="s">
        <v>11813</v>
      </c>
      <c r="Z136" s="6" t="s">
        <v>11814</v>
      </c>
      <c r="AA136" s="8">
        <v>44859</v>
      </c>
      <c r="AD136" s="6">
        <v>1</v>
      </c>
      <c r="AE136" s="6">
        <v>1</v>
      </c>
      <c r="AH136" s="6" t="s">
        <v>11815</v>
      </c>
      <c r="AI136" s="6" t="s">
        <v>54</v>
      </c>
      <c r="AJ136" s="6" t="s">
        <v>55</v>
      </c>
      <c r="AL136" s="6" t="s">
        <v>56</v>
      </c>
      <c r="AN136" s="6" t="s">
        <v>163</v>
      </c>
      <c r="AO136" s="6" t="s">
        <v>115</v>
      </c>
      <c r="AP136" s="8">
        <v>44859</v>
      </c>
      <c r="AR136" s="6" t="s">
        <v>11816</v>
      </c>
      <c r="AS136" s="6">
        <v>305085</v>
      </c>
      <c r="AT136" s="6" t="s">
        <v>57</v>
      </c>
      <c r="AU136" s="6" t="s">
        <v>58</v>
      </c>
      <c r="AV136" s="6">
        <v>1</v>
      </c>
      <c r="AW136" s="6" t="s">
        <v>362</v>
      </c>
      <c r="AX136" s="7" t="str">
        <f>VLOOKUP(Tabla_CSV_TMS_DEPOT[[#This Row],[CADENA_CRUCE_TMS]],TMS!A:G,6,0)</f>
        <v>ENTREGADO</v>
      </c>
      <c r="AY136" s="7" t="str">
        <f>TRIM(VLOOKUP(Tabla_CSV_TMS_DEPOT[[#This Row],[NRO_REFERENCIA]],Descripciones!$A:$B,2,0))</f>
        <v>HALFSIM TUENTI PREPAGO PORTABILIDAD: 1 und</v>
      </c>
      <c r="AZ136" s="7" t="str">
        <f>TRIM(VLOOKUP(Tabla_CSV_TMS_DEPOT[[#This Row],[NRO_REFERENCIA]],Descripciones!$A:$C,3,0))</f>
        <v>SIMCARD</v>
      </c>
      <c r="BA1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7" spans="1:53" x14ac:dyDescent="0.25">
      <c r="A137" s="20" t="str">
        <f>Tabla_CSV_TMS_DEPOT[[#This Row],[NRO_REFERENCIA]]</f>
        <v>413413528</v>
      </c>
      <c r="B137" s="6" t="s">
        <v>47</v>
      </c>
      <c r="C137" s="8">
        <v>44859</v>
      </c>
      <c r="D137" s="6" t="s">
        <v>48</v>
      </c>
      <c r="E137" s="6" t="s">
        <v>363</v>
      </c>
      <c r="H137" s="6" t="s">
        <v>49</v>
      </c>
      <c r="I137" s="6" t="s">
        <v>50</v>
      </c>
      <c r="J137" s="6" t="s">
        <v>51</v>
      </c>
      <c r="K137" s="6" t="s">
        <v>11817</v>
      </c>
      <c r="L137" s="6" t="s">
        <v>11818</v>
      </c>
      <c r="O137" s="6" t="s">
        <v>1396</v>
      </c>
      <c r="P137" s="6" t="s">
        <v>1396</v>
      </c>
      <c r="Q137" s="6" t="s">
        <v>214</v>
      </c>
      <c r="R137" s="6" t="s">
        <v>11819</v>
      </c>
      <c r="W137" s="6" t="s">
        <v>11820</v>
      </c>
      <c r="X137" s="6" t="s">
        <v>11821</v>
      </c>
      <c r="Z137" s="6" t="s">
        <v>11822</v>
      </c>
      <c r="AA137" s="8">
        <v>44859</v>
      </c>
      <c r="AD137" s="6">
        <v>1</v>
      </c>
      <c r="AE137" s="6">
        <v>1</v>
      </c>
      <c r="AH137" s="6" t="s">
        <v>11823</v>
      </c>
      <c r="AI137" s="6" t="s">
        <v>54</v>
      </c>
      <c r="AJ137" s="6" t="s">
        <v>936</v>
      </c>
      <c r="AL137" s="6" t="s">
        <v>56</v>
      </c>
      <c r="AN137" s="6" t="s">
        <v>163</v>
      </c>
      <c r="AO137" s="6" t="s">
        <v>115</v>
      </c>
      <c r="AP137" s="8">
        <v>44859</v>
      </c>
      <c r="AR137" s="6" t="s">
        <v>11824</v>
      </c>
      <c r="AS137" s="6">
        <v>305122</v>
      </c>
      <c r="AT137" s="6" t="s">
        <v>57</v>
      </c>
      <c r="AU137" s="6" t="s">
        <v>58</v>
      </c>
      <c r="AV137" s="6">
        <v>1</v>
      </c>
      <c r="AW137" s="6" t="s">
        <v>364</v>
      </c>
      <c r="AX137" s="7" t="str">
        <f>VLOOKUP(Tabla_CSV_TMS_DEPOT[[#This Row],[CADENA_CRUCE_TMS]],TMS!A:G,6,0)</f>
        <v>ENTREGADO</v>
      </c>
      <c r="AY137" s="7" t="str">
        <f>TRIM(VLOOKUP(Tabla_CSV_TMS_DEPOT[[#This Row],[NRO_REFERENCIA]],Descripciones!$A:$B,2,0))</f>
        <v>HALFSIM TUENTI PREPAGO PORTABILIDAD: 1 und</v>
      </c>
      <c r="AZ137" s="7" t="str">
        <f>TRIM(VLOOKUP(Tabla_CSV_TMS_DEPOT[[#This Row],[NRO_REFERENCIA]],Descripciones!$A:$C,3,0))</f>
        <v>SIMCARD</v>
      </c>
      <c r="BA1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8" spans="1:53" x14ac:dyDescent="0.25">
      <c r="A138" s="20" t="str">
        <f>Tabla_CSV_TMS_DEPOT[[#This Row],[NRO_REFERENCIA]]</f>
        <v>413413588</v>
      </c>
      <c r="B138" s="6" t="s">
        <v>47</v>
      </c>
      <c r="C138" s="8">
        <v>44859</v>
      </c>
      <c r="D138" s="6" t="s">
        <v>48</v>
      </c>
      <c r="E138" s="6" t="s">
        <v>363</v>
      </c>
      <c r="H138" s="6" t="s">
        <v>49</v>
      </c>
      <c r="I138" s="6" t="s">
        <v>50</v>
      </c>
      <c r="J138" s="6" t="s">
        <v>51</v>
      </c>
      <c r="K138" s="6" t="s">
        <v>11825</v>
      </c>
      <c r="L138" s="6" t="s">
        <v>944</v>
      </c>
      <c r="O138" s="6" t="s">
        <v>52</v>
      </c>
      <c r="P138" s="6" t="s">
        <v>52</v>
      </c>
      <c r="Q138" s="6" t="s">
        <v>185</v>
      </c>
      <c r="R138" s="6" t="s">
        <v>11826</v>
      </c>
      <c r="W138" s="6" t="s">
        <v>11827</v>
      </c>
      <c r="X138" s="6" t="s">
        <v>11828</v>
      </c>
      <c r="Z138" s="6" t="s">
        <v>11829</v>
      </c>
      <c r="AA138" s="8">
        <v>44859</v>
      </c>
      <c r="AD138" s="6">
        <v>1</v>
      </c>
      <c r="AE138" s="6">
        <v>1</v>
      </c>
      <c r="AH138" s="6" t="s">
        <v>53</v>
      </c>
      <c r="AI138" s="6" t="s">
        <v>54</v>
      </c>
      <c r="AJ138" s="6" t="s">
        <v>168</v>
      </c>
      <c r="AL138" s="6" t="s">
        <v>56</v>
      </c>
      <c r="AN138" s="6" t="s">
        <v>163</v>
      </c>
      <c r="AO138" s="6" t="s">
        <v>115</v>
      </c>
      <c r="AP138" s="8">
        <v>44859</v>
      </c>
      <c r="AR138" s="6" t="s">
        <v>11830</v>
      </c>
      <c r="AS138" s="6">
        <v>305117</v>
      </c>
      <c r="AT138" s="6" t="s">
        <v>57</v>
      </c>
      <c r="AU138" s="6" t="s">
        <v>58</v>
      </c>
      <c r="AV138" s="6">
        <v>1</v>
      </c>
      <c r="AW138" s="6" t="s">
        <v>362</v>
      </c>
      <c r="AX138" s="7" t="str">
        <f>VLOOKUP(Tabla_CSV_TMS_DEPOT[[#This Row],[CADENA_CRUCE_TMS]],TMS!A:G,6,0)</f>
        <v>ENTREGADO</v>
      </c>
      <c r="AY138" s="7" t="str">
        <f>TRIM(VLOOKUP(Tabla_CSV_TMS_DEPOT[[#This Row],[NRO_REFERENCIA]],Descripciones!$A:$B,2,0))</f>
        <v>HALFSIM TUENTI PREPAGO PORTABILIDAD: 1 und</v>
      </c>
      <c r="AZ138" s="7" t="str">
        <f>TRIM(VLOOKUP(Tabla_CSV_TMS_DEPOT[[#This Row],[NRO_REFERENCIA]],Descripciones!$A:$C,3,0))</f>
        <v>SIMCARD</v>
      </c>
      <c r="BA1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 spans="1:53" x14ac:dyDescent="0.25">
      <c r="A139" s="20" t="str">
        <f>Tabla_CSV_TMS_DEPOT[[#This Row],[NRO_REFERENCIA]]</f>
        <v>413413635</v>
      </c>
      <c r="B139" s="6" t="s">
        <v>47</v>
      </c>
      <c r="C139" s="8">
        <v>44859</v>
      </c>
      <c r="D139" s="6" t="s">
        <v>48</v>
      </c>
      <c r="E139" s="6" t="s">
        <v>363</v>
      </c>
      <c r="H139" s="6" t="s">
        <v>49</v>
      </c>
      <c r="I139" s="6" t="s">
        <v>50</v>
      </c>
      <c r="J139" s="6" t="s">
        <v>51</v>
      </c>
      <c r="K139" s="6" t="s">
        <v>11831</v>
      </c>
      <c r="L139" s="6" t="s">
        <v>11832</v>
      </c>
      <c r="O139" s="6" t="s">
        <v>10247</v>
      </c>
      <c r="P139" s="6" t="s">
        <v>10247</v>
      </c>
      <c r="Q139" s="6" t="s">
        <v>2604</v>
      </c>
      <c r="R139" s="6" t="s">
        <v>11833</v>
      </c>
      <c r="W139" s="6" t="s">
        <v>11834</v>
      </c>
      <c r="X139" s="6" t="s">
        <v>11835</v>
      </c>
      <c r="Z139" s="6" t="s">
        <v>11836</v>
      </c>
      <c r="AA139" s="8">
        <v>44859</v>
      </c>
      <c r="AD139" s="6">
        <v>1</v>
      </c>
      <c r="AE139" s="6">
        <v>1</v>
      </c>
      <c r="AH139" s="6" t="s">
        <v>11837</v>
      </c>
      <c r="AI139" s="6" t="s">
        <v>54</v>
      </c>
      <c r="AJ139" s="6" t="s">
        <v>55</v>
      </c>
      <c r="AL139" s="6" t="s">
        <v>56</v>
      </c>
      <c r="AN139" s="6" t="s">
        <v>163</v>
      </c>
      <c r="AO139" s="6" t="s">
        <v>115</v>
      </c>
      <c r="AP139" s="8">
        <v>44859</v>
      </c>
      <c r="AR139" s="6" t="s">
        <v>11838</v>
      </c>
      <c r="AS139" s="6">
        <v>305099</v>
      </c>
      <c r="AT139" s="6" t="s">
        <v>57</v>
      </c>
      <c r="AU139" s="6" t="s">
        <v>58</v>
      </c>
      <c r="AV139" s="6">
        <v>1</v>
      </c>
      <c r="AW139" s="6" t="s">
        <v>362</v>
      </c>
      <c r="AX139" s="7" t="str">
        <f>VLOOKUP(Tabla_CSV_TMS_DEPOT[[#This Row],[CADENA_CRUCE_TMS]],TMS!A:G,6,0)</f>
        <v>ENTREGADO</v>
      </c>
      <c r="AY139" s="7" t="str">
        <f>TRIM(VLOOKUP(Tabla_CSV_TMS_DEPOT[[#This Row],[NRO_REFERENCIA]],Descripciones!$A:$B,2,0))</f>
        <v>HALFSIM TUENTI PREPAGO PORTABILIDAD: 1 und</v>
      </c>
      <c r="AZ139" s="7" t="str">
        <f>TRIM(VLOOKUP(Tabla_CSV_TMS_DEPOT[[#This Row],[NRO_REFERENCIA]],Descripciones!$A:$C,3,0))</f>
        <v>SIMCARD</v>
      </c>
      <c r="BA1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0" spans="1:53" x14ac:dyDescent="0.25">
      <c r="A140" s="20" t="str">
        <f>Tabla_CSV_TMS_DEPOT[[#This Row],[NRO_REFERENCIA]]</f>
        <v>413413742</v>
      </c>
      <c r="B140" s="6" t="s">
        <v>47</v>
      </c>
      <c r="C140" s="8">
        <v>44859</v>
      </c>
      <c r="D140" s="6" t="s">
        <v>48</v>
      </c>
      <c r="E140" s="6" t="s">
        <v>363</v>
      </c>
      <c r="H140" s="6" t="s">
        <v>49</v>
      </c>
      <c r="I140" s="6" t="s">
        <v>50</v>
      </c>
      <c r="J140" s="6" t="s">
        <v>51</v>
      </c>
      <c r="K140" s="6" t="s">
        <v>11839</v>
      </c>
      <c r="L140" s="6" t="s">
        <v>11840</v>
      </c>
      <c r="O140" s="6" t="s">
        <v>601</v>
      </c>
      <c r="P140" s="6" t="s">
        <v>601</v>
      </c>
      <c r="Q140" s="6" t="s">
        <v>2894</v>
      </c>
      <c r="R140" s="6" t="s">
        <v>11841</v>
      </c>
      <c r="W140" s="6" t="s">
        <v>11842</v>
      </c>
      <c r="X140" s="6" t="s">
        <v>11843</v>
      </c>
      <c r="Z140" s="6" t="s">
        <v>11844</v>
      </c>
      <c r="AA140" s="8">
        <v>44859</v>
      </c>
      <c r="AD140" s="6">
        <v>1</v>
      </c>
      <c r="AE140" s="6">
        <v>1</v>
      </c>
      <c r="AH140" s="6" t="s">
        <v>11845</v>
      </c>
      <c r="AI140" s="6" t="s">
        <v>54</v>
      </c>
      <c r="AJ140" s="6" t="s">
        <v>55</v>
      </c>
      <c r="AL140" s="6" t="s">
        <v>56</v>
      </c>
      <c r="AN140" s="6" t="s">
        <v>163</v>
      </c>
      <c r="AO140" s="6" t="s">
        <v>115</v>
      </c>
      <c r="AP140" s="8">
        <v>44859</v>
      </c>
      <c r="AR140" s="6" t="s">
        <v>11846</v>
      </c>
      <c r="AS140" s="6">
        <v>305102</v>
      </c>
      <c r="AT140" s="6" t="s">
        <v>57</v>
      </c>
      <c r="AU140" s="6" t="s">
        <v>58</v>
      </c>
      <c r="AV140" s="6">
        <v>1</v>
      </c>
      <c r="AW140" s="6" t="s">
        <v>364</v>
      </c>
      <c r="AX140" s="7" t="str">
        <f>VLOOKUP(Tabla_CSV_TMS_DEPOT[[#This Row],[CADENA_CRUCE_TMS]],TMS!A:G,6,0)</f>
        <v>DEVOLUCION_EN_PROCESO</v>
      </c>
      <c r="AY140" s="7" t="str">
        <f>TRIM(VLOOKUP(Tabla_CSV_TMS_DEPOT[[#This Row],[NRO_REFERENCIA]],Descripciones!$A:$B,2,0))</f>
        <v>HALFSIM TUENTI PREPAGO PORTABILIDAD: 1 und</v>
      </c>
      <c r="AZ140" s="7" t="str">
        <f>TRIM(VLOOKUP(Tabla_CSV_TMS_DEPOT[[#This Row],[NRO_REFERENCIA]],Descripciones!$A:$C,3,0))</f>
        <v>SIMCARD</v>
      </c>
      <c r="BA1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 spans="1:53" x14ac:dyDescent="0.25">
      <c r="A141" s="20" t="str">
        <f>Tabla_CSV_TMS_DEPOT[[#This Row],[NRO_REFERENCIA]]</f>
        <v>413413758</v>
      </c>
      <c r="B141" s="6" t="s">
        <v>47</v>
      </c>
      <c r="C141" s="8">
        <v>44859</v>
      </c>
      <c r="D141" s="6" t="s">
        <v>48</v>
      </c>
      <c r="E141" s="6" t="s">
        <v>363</v>
      </c>
      <c r="H141" s="6" t="s">
        <v>49</v>
      </c>
      <c r="I141" s="6" t="s">
        <v>50</v>
      </c>
      <c r="J141" s="6" t="s">
        <v>51</v>
      </c>
      <c r="K141" s="6" t="s">
        <v>11847</v>
      </c>
      <c r="L141" s="6" t="s">
        <v>11848</v>
      </c>
      <c r="O141" s="6" t="s">
        <v>11849</v>
      </c>
      <c r="P141" s="6" t="s">
        <v>11849</v>
      </c>
      <c r="Q141" s="6" t="s">
        <v>2479</v>
      </c>
      <c r="R141" s="6" t="s">
        <v>11850</v>
      </c>
      <c r="W141" s="6" t="s">
        <v>11851</v>
      </c>
      <c r="X141" s="6" t="s">
        <v>11852</v>
      </c>
      <c r="Z141" s="6" t="s">
        <v>11853</v>
      </c>
      <c r="AA141" s="8">
        <v>44859</v>
      </c>
      <c r="AD141" s="6">
        <v>1</v>
      </c>
      <c r="AE141" s="6">
        <v>1</v>
      </c>
      <c r="AH141" s="6" t="s">
        <v>11854</v>
      </c>
      <c r="AI141" s="6" t="s">
        <v>54</v>
      </c>
      <c r="AJ141" s="6" t="s">
        <v>55</v>
      </c>
      <c r="AL141" s="6" t="s">
        <v>56</v>
      </c>
      <c r="AN141" s="6" t="s">
        <v>163</v>
      </c>
      <c r="AO141" s="6" t="s">
        <v>115</v>
      </c>
      <c r="AP141" s="8">
        <v>44859</v>
      </c>
      <c r="AR141" s="6" t="s">
        <v>11855</v>
      </c>
      <c r="AS141" s="6">
        <v>305090</v>
      </c>
      <c r="AT141" s="6" t="s">
        <v>57</v>
      </c>
      <c r="AU141" s="6" t="s">
        <v>58</v>
      </c>
      <c r="AV141" s="6">
        <v>1</v>
      </c>
      <c r="AW141" s="6" t="s">
        <v>362</v>
      </c>
      <c r="AX141" s="7" t="str">
        <f>VLOOKUP(Tabla_CSV_TMS_DEPOT[[#This Row],[CADENA_CRUCE_TMS]],TMS!A:G,6,0)</f>
        <v>INCIDENCIA</v>
      </c>
      <c r="AY141" s="7" t="str">
        <f>TRIM(VLOOKUP(Tabla_CSV_TMS_DEPOT[[#This Row],[NRO_REFERENCIA]],Descripciones!$A:$B,2,0))</f>
        <v>HALFSIM TUENTI PREPAGO PORTABILIDAD: 1 und</v>
      </c>
      <c r="AZ141" s="7" t="str">
        <f>TRIM(VLOOKUP(Tabla_CSV_TMS_DEPOT[[#This Row],[NRO_REFERENCIA]],Descripciones!$A:$C,3,0))</f>
        <v>SIMCARD</v>
      </c>
      <c r="BA1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 spans="1:53" x14ac:dyDescent="0.25">
      <c r="A142" s="20" t="str">
        <f>Tabla_CSV_TMS_DEPOT[[#This Row],[NRO_REFERENCIA]]</f>
        <v>413413767</v>
      </c>
      <c r="B142" s="6" t="s">
        <v>47</v>
      </c>
      <c r="C142" s="8">
        <v>44859</v>
      </c>
      <c r="D142" s="6" t="s">
        <v>48</v>
      </c>
      <c r="E142" s="6" t="s">
        <v>363</v>
      </c>
      <c r="H142" s="6" t="s">
        <v>49</v>
      </c>
      <c r="I142" s="6" t="s">
        <v>50</v>
      </c>
      <c r="J142" s="6" t="s">
        <v>51</v>
      </c>
      <c r="K142" s="6" t="s">
        <v>11856</v>
      </c>
      <c r="L142" s="6" t="s">
        <v>11857</v>
      </c>
      <c r="O142" s="6" t="s">
        <v>2678</v>
      </c>
      <c r="P142" s="6" t="s">
        <v>2678</v>
      </c>
      <c r="Q142" s="6" t="s">
        <v>202</v>
      </c>
      <c r="R142" s="6" t="s">
        <v>11858</v>
      </c>
      <c r="W142" s="6" t="s">
        <v>11859</v>
      </c>
      <c r="X142" s="6" t="s">
        <v>11860</v>
      </c>
      <c r="Z142" s="6" t="s">
        <v>11861</v>
      </c>
      <c r="AA142" s="8">
        <v>44859</v>
      </c>
      <c r="AD142" s="6">
        <v>1</v>
      </c>
      <c r="AE142" s="6">
        <v>1</v>
      </c>
      <c r="AH142" s="6" t="s">
        <v>11862</v>
      </c>
      <c r="AI142" s="6" t="s">
        <v>54</v>
      </c>
      <c r="AJ142" s="6" t="s">
        <v>55</v>
      </c>
      <c r="AL142" s="6" t="s">
        <v>56</v>
      </c>
      <c r="AN142" s="6" t="s">
        <v>163</v>
      </c>
      <c r="AO142" s="6" t="s">
        <v>115</v>
      </c>
      <c r="AP142" s="8">
        <v>44859</v>
      </c>
      <c r="AR142" s="6" t="s">
        <v>11863</v>
      </c>
      <c r="AS142" s="6">
        <v>305121</v>
      </c>
      <c r="AT142" s="6" t="s">
        <v>57</v>
      </c>
      <c r="AU142" s="6" t="s">
        <v>58</v>
      </c>
      <c r="AV142" s="6">
        <v>1</v>
      </c>
      <c r="AW142" s="6" t="s">
        <v>362</v>
      </c>
      <c r="AX142" s="7" t="str">
        <f>VLOOKUP(Tabla_CSV_TMS_DEPOT[[#This Row],[CADENA_CRUCE_TMS]],TMS!A:G,6,0)</f>
        <v>ENTREGADO</v>
      </c>
      <c r="AY142" s="7" t="str">
        <f>TRIM(VLOOKUP(Tabla_CSV_TMS_DEPOT[[#This Row],[NRO_REFERENCIA]],Descripciones!$A:$B,2,0))</f>
        <v>HALFSIM TUENTI PREPAGO PORTABILIDAD: 1 und</v>
      </c>
      <c r="AZ142" s="7" t="str">
        <f>TRIM(VLOOKUP(Tabla_CSV_TMS_DEPOT[[#This Row],[NRO_REFERENCIA]],Descripciones!$A:$C,3,0))</f>
        <v>SIMCARD</v>
      </c>
      <c r="BA1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3" spans="1:53" x14ac:dyDescent="0.25">
      <c r="A143" s="20" t="str">
        <f>Tabla_CSV_TMS_DEPOT[[#This Row],[NRO_REFERENCIA]]</f>
        <v>413413773</v>
      </c>
      <c r="B143" s="6" t="s">
        <v>47</v>
      </c>
      <c r="C143" s="8">
        <v>44859</v>
      </c>
      <c r="D143" s="6" t="s">
        <v>48</v>
      </c>
      <c r="E143" s="6" t="s">
        <v>363</v>
      </c>
      <c r="H143" s="6" t="s">
        <v>49</v>
      </c>
      <c r="I143" s="6" t="s">
        <v>50</v>
      </c>
      <c r="J143" s="6" t="s">
        <v>51</v>
      </c>
      <c r="K143" s="6" t="s">
        <v>11864</v>
      </c>
      <c r="L143" s="6" t="s">
        <v>11865</v>
      </c>
      <c r="O143" s="6" t="s">
        <v>10421</v>
      </c>
      <c r="P143" s="6" t="s">
        <v>10421</v>
      </c>
      <c r="Q143" s="6" t="s">
        <v>236</v>
      </c>
      <c r="R143" s="6" t="s">
        <v>11866</v>
      </c>
      <c r="W143" s="6" t="s">
        <v>11867</v>
      </c>
      <c r="X143" s="6" t="s">
        <v>11868</v>
      </c>
      <c r="Z143" s="6" t="s">
        <v>11869</v>
      </c>
      <c r="AA143" s="8">
        <v>44859</v>
      </c>
      <c r="AD143" s="6">
        <v>1</v>
      </c>
      <c r="AE143" s="6">
        <v>1</v>
      </c>
      <c r="AH143" s="6" t="s">
        <v>11870</v>
      </c>
      <c r="AI143" s="6" t="s">
        <v>54</v>
      </c>
      <c r="AJ143" s="6" t="s">
        <v>55</v>
      </c>
      <c r="AL143" s="6" t="s">
        <v>56</v>
      </c>
      <c r="AN143" s="6" t="s">
        <v>163</v>
      </c>
      <c r="AO143" s="6" t="s">
        <v>115</v>
      </c>
      <c r="AP143" s="8">
        <v>44859</v>
      </c>
      <c r="AR143" s="6" t="s">
        <v>11871</v>
      </c>
      <c r="AS143" s="6">
        <v>305092</v>
      </c>
      <c r="AT143" s="6" t="s">
        <v>57</v>
      </c>
      <c r="AU143" s="6" t="s">
        <v>58</v>
      </c>
      <c r="AV143" s="6">
        <v>1</v>
      </c>
      <c r="AW143" s="6" t="s">
        <v>364</v>
      </c>
      <c r="AX143" s="7" t="str">
        <f>VLOOKUP(Tabla_CSV_TMS_DEPOT[[#This Row],[CADENA_CRUCE_TMS]],TMS!A:G,6,0)</f>
        <v>ENTREGADO</v>
      </c>
      <c r="AY143" s="7" t="str">
        <f>TRIM(VLOOKUP(Tabla_CSV_TMS_DEPOT[[#This Row],[NRO_REFERENCIA]],Descripciones!$A:$B,2,0))</f>
        <v>HALFSIM TUENTI PREPAGO PORTABILIDAD: 1 und</v>
      </c>
      <c r="AZ143" s="7" t="str">
        <f>TRIM(VLOOKUP(Tabla_CSV_TMS_DEPOT[[#This Row],[NRO_REFERENCIA]],Descripciones!$A:$C,3,0))</f>
        <v>SIMCARD</v>
      </c>
      <c r="BA1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4" spans="1:53" x14ac:dyDescent="0.25">
      <c r="A144" s="20" t="str">
        <f>Tabla_CSV_TMS_DEPOT[[#This Row],[NRO_REFERENCIA]]</f>
        <v>413413786</v>
      </c>
      <c r="B144" s="6" t="s">
        <v>47</v>
      </c>
      <c r="C144" s="8">
        <v>44859</v>
      </c>
      <c r="D144" s="6" t="s">
        <v>48</v>
      </c>
      <c r="E144" s="6" t="s">
        <v>363</v>
      </c>
      <c r="H144" s="6" t="s">
        <v>49</v>
      </c>
      <c r="I144" s="6" t="s">
        <v>50</v>
      </c>
      <c r="J144" s="6" t="s">
        <v>51</v>
      </c>
      <c r="K144" s="6" t="s">
        <v>11872</v>
      </c>
      <c r="L144" s="6" t="s">
        <v>11873</v>
      </c>
      <c r="O144" s="6" t="s">
        <v>492</v>
      </c>
      <c r="P144" s="6" t="s">
        <v>492</v>
      </c>
      <c r="Q144" s="6" t="s">
        <v>176</v>
      </c>
      <c r="R144" s="6" t="s">
        <v>11874</v>
      </c>
      <c r="W144" s="6" t="s">
        <v>11875</v>
      </c>
      <c r="X144" s="6" t="s">
        <v>11876</v>
      </c>
      <c r="Z144" s="6" t="s">
        <v>11877</v>
      </c>
      <c r="AA144" s="8">
        <v>44859</v>
      </c>
      <c r="AD144" s="6">
        <v>1</v>
      </c>
      <c r="AE144" s="6">
        <v>1</v>
      </c>
      <c r="AH144" s="6" t="s">
        <v>11878</v>
      </c>
      <c r="AI144" s="6" t="s">
        <v>54</v>
      </c>
      <c r="AJ144" s="6" t="s">
        <v>55</v>
      </c>
      <c r="AL144" s="6" t="s">
        <v>56</v>
      </c>
      <c r="AN144" s="6" t="s">
        <v>163</v>
      </c>
      <c r="AO144" s="6" t="s">
        <v>115</v>
      </c>
      <c r="AP144" s="8">
        <v>44859</v>
      </c>
      <c r="AR144" s="6" t="s">
        <v>11879</v>
      </c>
      <c r="AS144" s="6">
        <v>305119</v>
      </c>
      <c r="AT144" s="6" t="s">
        <v>57</v>
      </c>
      <c r="AU144" s="6" t="s">
        <v>58</v>
      </c>
      <c r="AV144" s="6">
        <v>1</v>
      </c>
      <c r="AW144" s="6" t="s">
        <v>362</v>
      </c>
      <c r="AX144" s="7" t="str">
        <f>VLOOKUP(Tabla_CSV_TMS_DEPOT[[#This Row],[CADENA_CRUCE_TMS]],TMS!A:G,6,0)</f>
        <v>ENTREGADO</v>
      </c>
      <c r="AY144" s="7" t="str">
        <f>TRIM(VLOOKUP(Tabla_CSV_TMS_DEPOT[[#This Row],[NRO_REFERENCIA]],Descripciones!$A:$B,2,0))</f>
        <v>HALFSIM TUENTI PREPAGO PORTABILIDAD: 1 und</v>
      </c>
      <c r="AZ144" s="7" t="str">
        <f>TRIM(VLOOKUP(Tabla_CSV_TMS_DEPOT[[#This Row],[NRO_REFERENCIA]],Descripciones!$A:$C,3,0))</f>
        <v>SIMCARD</v>
      </c>
      <c r="BA1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5" spans="1:53" x14ac:dyDescent="0.25">
      <c r="A145" s="20" t="str">
        <f>Tabla_CSV_TMS_DEPOT[[#This Row],[NRO_REFERENCIA]]</f>
        <v>413420330</v>
      </c>
      <c r="B145" s="6" t="s">
        <v>47</v>
      </c>
      <c r="C145" s="8">
        <v>44859</v>
      </c>
      <c r="D145" s="6" t="s">
        <v>48</v>
      </c>
      <c r="E145" s="6" t="s">
        <v>363</v>
      </c>
      <c r="H145" s="6" t="s">
        <v>49</v>
      </c>
      <c r="I145" s="6" t="s">
        <v>50</v>
      </c>
      <c r="J145" s="6" t="s">
        <v>51</v>
      </c>
      <c r="K145" s="6" t="s">
        <v>11880</v>
      </c>
      <c r="L145" s="6" t="s">
        <v>11881</v>
      </c>
      <c r="O145" s="6" t="s">
        <v>287</v>
      </c>
      <c r="P145" s="6" t="s">
        <v>287</v>
      </c>
      <c r="Q145" s="6" t="s">
        <v>234</v>
      </c>
      <c r="R145" s="6" t="s">
        <v>11882</v>
      </c>
      <c r="W145" s="6" t="s">
        <v>11883</v>
      </c>
      <c r="X145" s="6" t="s">
        <v>11884</v>
      </c>
      <c r="Z145" s="6" t="s">
        <v>11885</v>
      </c>
      <c r="AA145" s="8">
        <v>44859</v>
      </c>
      <c r="AD145" s="6">
        <v>1</v>
      </c>
      <c r="AE145" s="6">
        <v>1</v>
      </c>
      <c r="AH145" s="6" t="s">
        <v>11886</v>
      </c>
      <c r="AI145" s="6" t="s">
        <v>54</v>
      </c>
      <c r="AJ145" s="6" t="s">
        <v>55</v>
      </c>
      <c r="AL145" s="6" t="s">
        <v>56</v>
      </c>
      <c r="AN145" s="6" t="s">
        <v>163</v>
      </c>
      <c r="AO145" s="6" t="s">
        <v>115</v>
      </c>
      <c r="AP145" s="8">
        <v>44859</v>
      </c>
      <c r="AR145" s="6" t="s">
        <v>11887</v>
      </c>
      <c r="AS145" s="6">
        <v>304949</v>
      </c>
      <c r="AT145" s="6" t="s">
        <v>57</v>
      </c>
      <c r="AU145" s="6" t="s">
        <v>58</v>
      </c>
      <c r="AV145" s="6">
        <v>1</v>
      </c>
      <c r="AW145" s="6" t="s">
        <v>364</v>
      </c>
      <c r="AX145" s="7" t="str">
        <f>VLOOKUP(Tabla_CSV_TMS_DEPOT[[#This Row],[CADENA_CRUCE_TMS]],TMS!A:G,6,0)</f>
        <v>ENTREGADO</v>
      </c>
      <c r="AY145" s="7" t="str">
        <f>TRIM(VLOOKUP(Tabla_CSV_TMS_DEPOT[[#This Row],[NRO_REFERENCIA]],Descripciones!$A:$B,2,0))</f>
        <v>HALFSIM TUENTI PREPAGO PORTABILIDAD: 1 und</v>
      </c>
      <c r="AZ145" s="7" t="str">
        <f>TRIM(VLOOKUP(Tabla_CSV_TMS_DEPOT[[#This Row],[NRO_REFERENCIA]],Descripciones!$A:$C,3,0))</f>
        <v>SIMCARD</v>
      </c>
      <c r="BA1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6" spans="1:53" x14ac:dyDescent="0.25">
      <c r="A146" s="20" t="str">
        <f>Tabla_CSV_TMS_DEPOT[[#This Row],[NRO_REFERENCIA]]</f>
        <v>413420575</v>
      </c>
      <c r="B146" s="6" t="s">
        <v>47</v>
      </c>
      <c r="C146" s="8">
        <v>44859</v>
      </c>
      <c r="D146" s="6" t="s">
        <v>48</v>
      </c>
      <c r="E146" s="6" t="s">
        <v>363</v>
      </c>
      <c r="H146" s="6" t="s">
        <v>49</v>
      </c>
      <c r="I146" s="6" t="s">
        <v>50</v>
      </c>
      <c r="J146" s="6" t="s">
        <v>51</v>
      </c>
      <c r="K146" s="6" t="s">
        <v>11888</v>
      </c>
      <c r="L146" s="6" t="s">
        <v>11889</v>
      </c>
      <c r="O146" s="6" t="s">
        <v>245</v>
      </c>
      <c r="P146" s="6" t="s">
        <v>245</v>
      </c>
      <c r="Q146" s="6" t="s">
        <v>193</v>
      </c>
      <c r="R146" s="6" t="s">
        <v>11890</v>
      </c>
      <c r="W146" s="6" t="s">
        <v>11891</v>
      </c>
      <c r="X146" s="6" t="s">
        <v>11892</v>
      </c>
      <c r="Z146" s="6" t="s">
        <v>11893</v>
      </c>
      <c r="AA146" s="8">
        <v>44859</v>
      </c>
      <c r="AD146" s="6">
        <v>1</v>
      </c>
      <c r="AE146" s="6">
        <v>1</v>
      </c>
      <c r="AH146" s="6" t="s">
        <v>11894</v>
      </c>
      <c r="AI146" s="6" t="s">
        <v>54</v>
      </c>
      <c r="AJ146" s="6" t="s">
        <v>55</v>
      </c>
      <c r="AL146" s="6" t="s">
        <v>56</v>
      </c>
      <c r="AN146" s="6" t="s">
        <v>163</v>
      </c>
      <c r="AO146" s="6" t="s">
        <v>115</v>
      </c>
      <c r="AP146" s="8">
        <v>44859</v>
      </c>
      <c r="AR146" s="6" t="s">
        <v>11895</v>
      </c>
      <c r="AS146" s="6">
        <v>304928</v>
      </c>
      <c r="AT146" s="6" t="s">
        <v>57</v>
      </c>
      <c r="AU146" s="6" t="s">
        <v>58</v>
      </c>
      <c r="AV146" s="6">
        <v>1</v>
      </c>
      <c r="AW146" s="6" t="s">
        <v>364</v>
      </c>
      <c r="AX146" s="7" t="str">
        <f>VLOOKUP(Tabla_CSV_TMS_DEPOT[[#This Row],[CADENA_CRUCE_TMS]],TMS!A:G,6,0)</f>
        <v>ENTREGADO</v>
      </c>
      <c r="AY146" s="7" t="str">
        <f>TRIM(VLOOKUP(Tabla_CSV_TMS_DEPOT[[#This Row],[NRO_REFERENCIA]],Descripciones!$A:$B,2,0))</f>
        <v>HALFSIM TUENTI PREPAGO PORTABILIDAD: 1 und</v>
      </c>
      <c r="AZ146" s="7" t="str">
        <f>TRIM(VLOOKUP(Tabla_CSV_TMS_DEPOT[[#This Row],[NRO_REFERENCIA]],Descripciones!$A:$C,3,0))</f>
        <v>SIMCARD</v>
      </c>
      <c r="BA1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7" spans="1:53" x14ac:dyDescent="0.25">
      <c r="A147" s="20" t="str">
        <f>Tabla_CSV_TMS_DEPOT[[#This Row],[NRO_REFERENCIA]]</f>
        <v>413420647</v>
      </c>
      <c r="B147" s="6" t="s">
        <v>47</v>
      </c>
      <c r="C147" s="8">
        <v>44859</v>
      </c>
      <c r="D147" s="6" t="s">
        <v>48</v>
      </c>
      <c r="E147" s="6" t="s">
        <v>363</v>
      </c>
      <c r="H147" s="6" t="s">
        <v>49</v>
      </c>
      <c r="I147" s="6" t="s">
        <v>50</v>
      </c>
      <c r="J147" s="6" t="s">
        <v>51</v>
      </c>
      <c r="K147" s="6" t="s">
        <v>11896</v>
      </c>
      <c r="L147" s="6" t="s">
        <v>11897</v>
      </c>
      <c r="O147" s="6" t="s">
        <v>11898</v>
      </c>
      <c r="P147" s="6" t="s">
        <v>11898</v>
      </c>
      <c r="Q147" s="6" t="s">
        <v>1379</v>
      </c>
      <c r="R147" s="6" t="s">
        <v>11899</v>
      </c>
      <c r="W147" s="6" t="s">
        <v>11900</v>
      </c>
      <c r="X147" s="6" t="s">
        <v>11901</v>
      </c>
      <c r="Z147" s="6" t="s">
        <v>11902</v>
      </c>
      <c r="AA147" s="8">
        <v>44859</v>
      </c>
      <c r="AD147" s="6">
        <v>1</v>
      </c>
      <c r="AE147" s="6">
        <v>1</v>
      </c>
      <c r="AH147" s="6" t="s">
        <v>11903</v>
      </c>
      <c r="AI147" s="6" t="s">
        <v>54</v>
      </c>
      <c r="AJ147" s="6" t="s">
        <v>55</v>
      </c>
      <c r="AL147" s="6" t="s">
        <v>56</v>
      </c>
      <c r="AN147" s="6" t="s">
        <v>163</v>
      </c>
      <c r="AO147" s="6" t="s">
        <v>115</v>
      </c>
      <c r="AP147" s="8">
        <v>44859</v>
      </c>
      <c r="AR147" s="6" t="s">
        <v>11904</v>
      </c>
      <c r="AS147" s="6">
        <v>304632</v>
      </c>
      <c r="AT147" s="6" t="s">
        <v>57</v>
      </c>
      <c r="AU147" s="6" t="s">
        <v>58</v>
      </c>
      <c r="AV147" s="6">
        <v>1</v>
      </c>
      <c r="AW147" s="6" t="s">
        <v>362</v>
      </c>
      <c r="AX147" s="7" t="str">
        <f>VLOOKUP(Tabla_CSV_TMS_DEPOT[[#This Row],[CADENA_CRUCE_TMS]],TMS!A:G,6,0)</f>
        <v>ENTREGADO</v>
      </c>
      <c r="AY147" s="7" t="str">
        <f>TRIM(VLOOKUP(Tabla_CSV_TMS_DEPOT[[#This Row],[NRO_REFERENCIA]],Descripciones!$A:$B,2,0))</f>
        <v>HALFSIM TUENTI PREPAGO PORTABILIDAD: 1 und</v>
      </c>
      <c r="AZ147" s="7" t="str">
        <f>TRIM(VLOOKUP(Tabla_CSV_TMS_DEPOT[[#This Row],[NRO_REFERENCIA]],Descripciones!$A:$C,3,0))</f>
        <v>SIMCARD</v>
      </c>
      <c r="BA1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8" spans="1:53" x14ac:dyDescent="0.25">
      <c r="A148" s="20" t="str">
        <f>Tabla_CSV_TMS_DEPOT[[#This Row],[NRO_REFERENCIA]]</f>
        <v>413420648</v>
      </c>
      <c r="B148" s="6" t="s">
        <v>47</v>
      </c>
      <c r="C148" s="8">
        <v>44859</v>
      </c>
      <c r="D148" s="6" t="s">
        <v>48</v>
      </c>
      <c r="E148" s="6" t="s">
        <v>363</v>
      </c>
      <c r="H148" s="6" t="s">
        <v>49</v>
      </c>
      <c r="I148" s="6" t="s">
        <v>50</v>
      </c>
      <c r="J148" s="6" t="s">
        <v>51</v>
      </c>
      <c r="K148" s="6" t="s">
        <v>11905</v>
      </c>
      <c r="L148" s="6" t="s">
        <v>11906</v>
      </c>
      <c r="O148" s="6" t="s">
        <v>2893</v>
      </c>
      <c r="P148" s="6" t="s">
        <v>2893</v>
      </c>
      <c r="Q148" s="6" t="s">
        <v>181</v>
      </c>
      <c r="R148" s="6" t="s">
        <v>11907</v>
      </c>
      <c r="W148" s="6" t="s">
        <v>11908</v>
      </c>
      <c r="X148" s="6" t="s">
        <v>11909</v>
      </c>
      <c r="Z148" s="6" t="s">
        <v>11910</v>
      </c>
      <c r="AA148" s="8">
        <v>44859</v>
      </c>
      <c r="AD148" s="6">
        <v>1</v>
      </c>
      <c r="AE148" s="6">
        <v>1</v>
      </c>
      <c r="AH148" s="6" t="s">
        <v>11911</v>
      </c>
      <c r="AI148" s="6" t="s">
        <v>54</v>
      </c>
      <c r="AJ148" s="6" t="s">
        <v>55</v>
      </c>
      <c r="AL148" s="6" t="s">
        <v>56</v>
      </c>
      <c r="AN148" s="6" t="s">
        <v>163</v>
      </c>
      <c r="AO148" s="6" t="s">
        <v>115</v>
      </c>
      <c r="AP148" s="8">
        <v>44859</v>
      </c>
      <c r="AR148" s="6" t="s">
        <v>11912</v>
      </c>
      <c r="AS148" s="6">
        <v>304948</v>
      </c>
      <c r="AT148" s="6" t="s">
        <v>57</v>
      </c>
      <c r="AU148" s="6" t="s">
        <v>58</v>
      </c>
      <c r="AV148" s="6">
        <v>1</v>
      </c>
      <c r="AW148" s="6" t="s">
        <v>364</v>
      </c>
      <c r="AX148" s="7" t="str">
        <f>VLOOKUP(Tabla_CSV_TMS_DEPOT[[#This Row],[CADENA_CRUCE_TMS]],TMS!A:G,6,0)</f>
        <v>ENTREGADO</v>
      </c>
      <c r="AY148" s="7" t="str">
        <f>TRIM(VLOOKUP(Tabla_CSV_TMS_DEPOT[[#This Row],[NRO_REFERENCIA]],Descripciones!$A:$B,2,0))</f>
        <v>HALFSIM TUENTI PREPAGO PORTABILIDAD: 1 und</v>
      </c>
      <c r="AZ148" s="7" t="str">
        <f>TRIM(VLOOKUP(Tabla_CSV_TMS_DEPOT[[#This Row],[NRO_REFERENCIA]],Descripciones!$A:$C,3,0))</f>
        <v>SIMCARD</v>
      </c>
      <c r="BA1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9" spans="1:53" x14ac:dyDescent="0.25">
      <c r="A149" s="20" t="str">
        <f>Tabla_CSV_TMS_DEPOT[[#This Row],[NRO_REFERENCIA]]</f>
        <v>413420685</v>
      </c>
      <c r="B149" s="6" t="s">
        <v>47</v>
      </c>
      <c r="C149" s="8">
        <v>44859</v>
      </c>
      <c r="D149" s="6" t="s">
        <v>48</v>
      </c>
      <c r="E149" s="6" t="s">
        <v>363</v>
      </c>
      <c r="H149" s="6" t="s">
        <v>49</v>
      </c>
      <c r="I149" s="6" t="s">
        <v>50</v>
      </c>
      <c r="J149" s="6" t="s">
        <v>51</v>
      </c>
      <c r="K149" s="6" t="s">
        <v>11913</v>
      </c>
      <c r="L149" s="6" t="s">
        <v>11914</v>
      </c>
      <c r="O149" s="6" t="s">
        <v>207</v>
      </c>
      <c r="P149" s="6" t="s">
        <v>207</v>
      </c>
      <c r="Q149" s="6" t="s">
        <v>166</v>
      </c>
      <c r="R149" s="6" t="s">
        <v>11915</v>
      </c>
      <c r="W149" s="6" t="s">
        <v>11916</v>
      </c>
      <c r="X149" s="6" t="s">
        <v>11917</v>
      </c>
      <c r="Z149" s="6" t="s">
        <v>11918</v>
      </c>
      <c r="AA149" s="8">
        <v>44859</v>
      </c>
      <c r="AD149" s="6">
        <v>1</v>
      </c>
      <c r="AE149" s="6">
        <v>1</v>
      </c>
      <c r="AH149" s="6" t="s">
        <v>11919</v>
      </c>
      <c r="AI149" s="6" t="s">
        <v>54</v>
      </c>
      <c r="AJ149" s="6" t="s">
        <v>55</v>
      </c>
      <c r="AL149" s="6" t="s">
        <v>56</v>
      </c>
      <c r="AN149" s="6" t="s">
        <v>163</v>
      </c>
      <c r="AO149" s="6" t="s">
        <v>115</v>
      </c>
      <c r="AP149" s="8">
        <v>44859</v>
      </c>
      <c r="AR149" s="6" t="s">
        <v>11920</v>
      </c>
      <c r="AS149" s="6">
        <v>304689</v>
      </c>
      <c r="AT149" s="6" t="s">
        <v>57</v>
      </c>
      <c r="AU149" s="6" t="s">
        <v>58</v>
      </c>
      <c r="AV149" s="6">
        <v>1</v>
      </c>
      <c r="AW149" s="6" t="s">
        <v>364</v>
      </c>
      <c r="AX149" s="7" t="str">
        <f>VLOOKUP(Tabla_CSV_TMS_DEPOT[[#This Row],[CADENA_CRUCE_TMS]],TMS!A:G,6,0)</f>
        <v>INCIDENCIA</v>
      </c>
      <c r="AY149" s="7" t="str">
        <f>TRIM(VLOOKUP(Tabla_CSV_TMS_DEPOT[[#This Row],[NRO_REFERENCIA]],Descripciones!$A:$B,2,0))</f>
        <v>HALFSIM TUENTI PREPAGO PORTABILIDAD: 1 und</v>
      </c>
      <c r="AZ149" s="7" t="str">
        <f>TRIM(VLOOKUP(Tabla_CSV_TMS_DEPOT[[#This Row],[NRO_REFERENCIA]],Descripciones!$A:$C,3,0))</f>
        <v>SIMCARD</v>
      </c>
      <c r="BA1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0" spans="1:53" x14ac:dyDescent="0.25">
      <c r="A150" s="20" t="str">
        <f>Tabla_CSV_TMS_DEPOT[[#This Row],[NRO_REFERENCIA]]</f>
        <v>413420699</v>
      </c>
      <c r="B150" s="6" t="s">
        <v>47</v>
      </c>
      <c r="C150" s="8">
        <v>44859</v>
      </c>
      <c r="D150" s="6" t="s">
        <v>48</v>
      </c>
      <c r="E150" s="6" t="s">
        <v>363</v>
      </c>
      <c r="H150" s="6" t="s">
        <v>49</v>
      </c>
      <c r="I150" s="6" t="s">
        <v>50</v>
      </c>
      <c r="J150" s="6" t="s">
        <v>51</v>
      </c>
      <c r="K150" s="6" t="s">
        <v>11921</v>
      </c>
      <c r="L150" s="6" t="s">
        <v>11922</v>
      </c>
      <c r="O150" s="6" t="s">
        <v>286</v>
      </c>
      <c r="P150" s="6" t="s">
        <v>286</v>
      </c>
      <c r="Q150" s="6" t="s">
        <v>208</v>
      </c>
      <c r="R150" s="6" t="s">
        <v>11923</v>
      </c>
      <c r="W150" s="6" t="s">
        <v>11924</v>
      </c>
      <c r="X150" s="6" t="s">
        <v>11925</v>
      </c>
      <c r="Z150" s="6" t="s">
        <v>11926</v>
      </c>
      <c r="AA150" s="8">
        <v>44859</v>
      </c>
      <c r="AD150" s="6">
        <v>1</v>
      </c>
      <c r="AE150" s="6">
        <v>1</v>
      </c>
      <c r="AH150" s="6" t="s">
        <v>11927</v>
      </c>
      <c r="AI150" s="6" t="s">
        <v>54</v>
      </c>
      <c r="AJ150" s="6" t="s">
        <v>55</v>
      </c>
      <c r="AL150" s="6" t="s">
        <v>56</v>
      </c>
      <c r="AN150" s="6" t="s">
        <v>163</v>
      </c>
      <c r="AO150" s="6" t="s">
        <v>115</v>
      </c>
      <c r="AP150" s="8">
        <v>44859</v>
      </c>
      <c r="AR150" s="6" t="s">
        <v>11928</v>
      </c>
      <c r="AS150" s="6">
        <v>304696</v>
      </c>
      <c r="AT150" s="6" t="s">
        <v>57</v>
      </c>
      <c r="AU150" s="6" t="s">
        <v>58</v>
      </c>
      <c r="AV150" s="6">
        <v>1</v>
      </c>
      <c r="AW150" s="6" t="s">
        <v>362</v>
      </c>
      <c r="AX150" s="7" t="str">
        <f>VLOOKUP(Tabla_CSV_TMS_DEPOT[[#This Row],[CADENA_CRUCE_TMS]],TMS!A:G,6,0)</f>
        <v>ENTREGADO</v>
      </c>
      <c r="AY150" s="7" t="str">
        <f>TRIM(VLOOKUP(Tabla_CSV_TMS_DEPOT[[#This Row],[NRO_REFERENCIA]],Descripciones!$A:$B,2,0))</f>
        <v>HALFSIM TUENTI PREPAGO PORTABILIDAD: 1 und</v>
      </c>
      <c r="AZ150" s="7" t="str">
        <f>TRIM(VLOOKUP(Tabla_CSV_TMS_DEPOT[[#This Row],[NRO_REFERENCIA]],Descripciones!$A:$C,3,0))</f>
        <v>SIMCARD</v>
      </c>
      <c r="BA1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1" spans="1:53" x14ac:dyDescent="0.25">
      <c r="A151" s="20" t="str">
        <f>Tabla_CSV_TMS_DEPOT[[#This Row],[NRO_REFERENCIA]]</f>
        <v>413420712</v>
      </c>
      <c r="B151" s="6" t="s">
        <v>47</v>
      </c>
      <c r="C151" s="8">
        <v>44859</v>
      </c>
      <c r="D151" s="6" t="s">
        <v>48</v>
      </c>
      <c r="E151" s="6" t="s">
        <v>363</v>
      </c>
      <c r="H151" s="6" t="s">
        <v>49</v>
      </c>
      <c r="I151" s="6" t="s">
        <v>50</v>
      </c>
      <c r="J151" s="6" t="s">
        <v>51</v>
      </c>
      <c r="K151" s="6" t="s">
        <v>11929</v>
      </c>
      <c r="L151" s="6" t="s">
        <v>11930</v>
      </c>
      <c r="O151" s="6" t="s">
        <v>2629</v>
      </c>
      <c r="P151" s="6" t="s">
        <v>2629</v>
      </c>
      <c r="Q151" s="6" t="s">
        <v>445</v>
      </c>
      <c r="R151" s="6" t="s">
        <v>11931</v>
      </c>
      <c r="W151" s="6" t="s">
        <v>11932</v>
      </c>
      <c r="X151" s="6" t="s">
        <v>11933</v>
      </c>
      <c r="Z151" s="6" t="s">
        <v>11934</v>
      </c>
      <c r="AA151" s="8">
        <v>44859</v>
      </c>
      <c r="AD151" s="6">
        <v>1</v>
      </c>
      <c r="AE151" s="6">
        <v>1</v>
      </c>
      <c r="AH151" s="6" t="s">
        <v>11935</v>
      </c>
      <c r="AI151" s="6" t="s">
        <v>54</v>
      </c>
      <c r="AJ151" s="6" t="s">
        <v>55</v>
      </c>
      <c r="AL151" s="6" t="s">
        <v>56</v>
      </c>
      <c r="AN151" s="6" t="s">
        <v>163</v>
      </c>
      <c r="AO151" s="6" t="s">
        <v>115</v>
      </c>
      <c r="AP151" s="8">
        <v>44859</v>
      </c>
      <c r="AR151" s="6" t="s">
        <v>11936</v>
      </c>
      <c r="AS151" s="6">
        <v>304630</v>
      </c>
      <c r="AT151" s="6" t="s">
        <v>57</v>
      </c>
      <c r="AU151" s="6" t="s">
        <v>58</v>
      </c>
      <c r="AV151" s="6">
        <v>1</v>
      </c>
      <c r="AW151" s="6" t="s">
        <v>364</v>
      </c>
      <c r="AX151" s="7" t="str">
        <f>VLOOKUP(Tabla_CSV_TMS_DEPOT[[#This Row],[CADENA_CRUCE_TMS]],TMS!A:G,6,0)</f>
        <v>ENTREGADO</v>
      </c>
      <c r="AY151" s="7" t="str">
        <f>TRIM(VLOOKUP(Tabla_CSV_TMS_DEPOT[[#This Row],[NRO_REFERENCIA]],Descripciones!$A:$B,2,0))</f>
        <v>HALFSIM TUENTI PREPAGO PORTABILIDAD: 1 und</v>
      </c>
      <c r="AZ151" s="7" t="str">
        <f>TRIM(VLOOKUP(Tabla_CSV_TMS_DEPOT[[#This Row],[NRO_REFERENCIA]],Descripciones!$A:$C,3,0))</f>
        <v>SIMCARD</v>
      </c>
      <c r="BA1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2" spans="1:53" x14ac:dyDescent="0.25">
      <c r="A152" s="20" t="str">
        <f>Tabla_CSV_TMS_DEPOT[[#This Row],[NRO_REFERENCIA]]</f>
        <v>413420747</v>
      </c>
      <c r="B152" s="6" t="s">
        <v>47</v>
      </c>
      <c r="C152" s="8">
        <v>44859</v>
      </c>
      <c r="D152" s="6" t="s">
        <v>48</v>
      </c>
      <c r="E152" s="6" t="s">
        <v>363</v>
      </c>
      <c r="H152" s="6" t="s">
        <v>49</v>
      </c>
      <c r="I152" s="6" t="s">
        <v>50</v>
      </c>
      <c r="J152" s="6" t="s">
        <v>51</v>
      </c>
      <c r="K152" s="6" t="s">
        <v>11937</v>
      </c>
      <c r="L152" s="6" t="s">
        <v>11938</v>
      </c>
      <c r="O152" s="6" t="s">
        <v>1382</v>
      </c>
      <c r="P152" s="6" t="s">
        <v>1382</v>
      </c>
      <c r="Q152" s="6" t="s">
        <v>1701</v>
      </c>
      <c r="R152" s="6" t="s">
        <v>11939</v>
      </c>
      <c r="W152" s="6" t="s">
        <v>11940</v>
      </c>
      <c r="X152" s="6" t="s">
        <v>11941</v>
      </c>
      <c r="Z152" s="6" t="s">
        <v>11942</v>
      </c>
      <c r="AA152" s="8">
        <v>44859</v>
      </c>
      <c r="AD152" s="6">
        <v>1</v>
      </c>
      <c r="AE152" s="6">
        <v>1</v>
      </c>
      <c r="AH152" s="6" t="s">
        <v>11943</v>
      </c>
      <c r="AI152" s="6" t="s">
        <v>54</v>
      </c>
      <c r="AJ152" s="6" t="s">
        <v>55</v>
      </c>
      <c r="AL152" s="6" t="s">
        <v>56</v>
      </c>
      <c r="AN152" s="6" t="s">
        <v>163</v>
      </c>
      <c r="AO152" s="6" t="s">
        <v>115</v>
      </c>
      <c r="AP152" s="8">
        <v>44859</v>
      </c>
      <c r="AR152" s="6" t="s">
        <v>11944</v>
      </c>
      <c r="AS152" s="6">
        <v>304946</v>
      </c>
      <c r="AT152" s="6" t="s">
        <v>57</v>
      </c>
      <c r="AU152" s="6" t="s">
        <v>58</v>
      </c>
      <c r="AV152" s="6">
        <v>1</v>
      </c>
      <c r="AW152" s="6" t="s">
        <v>364</v>
      </c>
      <c r="AX152" s="7" t="str">
        <f>VLOOKUP(Tabla_CSV_TMS_DEPOT[[#This Row],[CADENA_CRUCE_TMS]],TMS!A:G,6,0)</f>
        <v>ENTREGADO</v>
      </c>
      <c r="AY152" s="7" t="str">
        <f>TRIM(VLOOKUP(Tabla_CSV_TMS_DEPOT[[#This Row],[NRO_REFERENCIA]],Descripciones!$A:$B,2,0))</f>
        <v>HALFSIM TUENTI PREPAGO PORTABILIDAD: 1 und</v>
      </c>
      <c r="AZ152" s="7" t="str">
        <f>TRIM(VLOOKUP(Tabla_CSV_TMS_DEPOT[[#This Row],[NRO_REFERENCIA]],Descripciones!$A:$C,3,0))</f>
        <v>SIMCARD</v>
      </c>
      <c r="BA1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 spans="1:53" x14ac:dyDescent="0.25">
      <c r="A153" s="20" t="str">
        <f>Tabla_CSV_TMS_DEPOT[[#This Row],[NRO_REFERENCIA]]</f>
        <v>413420770</v>
      </c>
      <c r="B153" s="6" t="s">
        <v>47</v>
      </c>
      <c r="C153" s="8">
        <v>44859</v>
      </c>
      <c r="D153" s="6" t="s">
        <v>48</v>
      </c>
      <c r="E153" s="6" t="s">
        <v>363</v>
      </c>
      <c r="H153" s="6" t="s">
        <v>49</v>
      </c>
      <c r="I153" s="6" t="s">
        <v>50</v>
      </c>
      <c r="J153" s="6" t="s">
        <v>51</v>
      </c>
      <c r="K153" s="6" t="s">
        <v>11945</v>
      </c>
      <c r="L153" s="6" t="s">
        <v>11946</v>
      </c>
      <c r="O153" s="6" t="s">
        <v>289</v>
      </c>
      <c r="P153" s="6" t="s">
        <v>289</v>
      </c>
      <c r="Q153" s="6" t="s">
        <v>235</v>
      </c>
      <c r="R153" s="6" t="s">
        <v>11947</v>
      </c>
      <c r="W153" s="6" t="s">
        <v>11948</v>
      </c>
      <c r="X153" s="6" t="s">
        <v>11949</v>
      </c>
      <c r="Z153" s="6" t="s">
        <v>11950</v>
      </c>
      <c r="AA153" s="8">
        <v>44859</v>
      </c>
      <c r="AD153" s="6">
        <v>1</v>
      </c>
      <c r="AE153" s="6">
        <v>1</v>
      </c>
      <c r="AH153" s="6" t="s">
        <v>11951</v>
      </c>
      <c r="AI153" s="6" t="s">
        <v>54</v>
      </c>
      <c r="AJ153" s="6" t="s">
        <v>55</v>
      </c>
      <c r="AL153" s="6" t="s">
        <v>56</v>
      </c>
      <c r="AN153" s="6" t="s">
        <v>163</v>
      </c>
      <c r="AO153" s="6" t="s">
        <v>115</v>
      </c>
      <c r="AP153" s="8">
        <v>44859</v>
      </c>
      <c r="AR153" s="6" t="s">
        <v>11952</v>
      </c>
      <c r="AS153" s="6">
        <v>304950</v>
      </c>
      <c r="AT153" s="6" t="s">
        <v>57</v>
      </c>
      <c r="AU153" s="6" t="s">
        <v>58</v>
      </c>
      <c r="AV153" s="6">
        <v>1</v>
      </c>
      <c r="AW153" s="6" t="s">
        <v>362</v>
      </c>
      <c r="AX153" s="7" t="str">
        <f>VLOOKUP(Tabla_CSV_TMS_DEPOT[[#This Row],[CADENA_CRUCE_TMS]],TMS!A:G,6,0)</f>
        <v>ENTREGADO</v>
      </c>
      <c r="AY153" s="7" t="str">
        <f>TRIM(VLOOKUP(Tabla_CSV_TMS_DEPOT[[#This Row],[NRO_REFERENCIA]],Descripciones!$A:$B,2,0))</f>
        <v>HALFSIM TUENTI PREPAGO PORTABILIDAD: 1 und</v>
      </c>
      <c r="AZ153" s="7" t="str">
        <f>TRIM(VLOOKUP(Tabla_CSV_TMS_DEPOT[[#This Row],[NRO_REFERENCIA]],Descripciones!$A:$C,3,0))</f>
        <v>SIMCARD</v>
      </c>
      <c r="BA1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 spans="1:53" x14ac:dyDescent="0.25">
      <c r="A154" s="20" t="str">
        <f>Tabla_CSV_TMS_DEPOT[[#This Row],[NRO_REFERENCIA]]</f>
        <v>413420780</v>
      </c>
      <c r="B154" s="6" t="s">
        <v>47</v>
      </c>
      <c r="C154" s="8">
        <v>44859</v>
      </c>
      <c r="D154" s="6" t="s">
        <v>48</v>
      </c>
      <c r="E154" s="6" t="s">
        <v>363</v>
      </c>
      <c r="H154" s="6" t="s">
        <v>49</v>
      </c>
      <c r="I154" s="6" t="s">
        <v>50</v>
      </c>
      <c r="J154" s="6" t="s">
        <v>51</v>
      </c>
      <c r="K154" s="6" t="s">
        <v>11953</v>
      </c>
      <c r="L154" s="6" t="s">
        <v>11954</v>
      </c>
      <c r="O154" s="6" t="s">
        <v>232</v>
      </c>
      <c r="P154" s="6" t="s">
        <v>232</v>
      </c>
      <c r="Q154" s="6" t="s">
        <v>166</v>
      </c>
      <c r="R154" s="6" t="s">
        <v>11955</v>
      </c>
      <c r="W154" s="6" t="s">
        <v>11956</v>
      </c>
      <c r="X154" s="6" t="s">
        <v>11957</v>
      </c>
      <c r="Z154" s="6" t="s">
        <v>11958</v>
      </c>
      <c r="AA154" s="8">
        <v>44859</v>
      </c>
      <c r="AD154" s="6">
        <v>1</v>
      </c>
      <c r="AE154" s="6">
        <v>1</v>
      </c>
      <c r="AH154" s="6" t="s">
        <v>11959</v>
      </c>
      <c r="AI154" s="6" t="s">
        <v>54</v>
      </c>
      <c r="AJ154" s="6" t="s">
        <v>55</v>
      </c>
      <c r="AL154" s="6" t="s">
        <v>56</v>
      </c>
      <c r="AN154" s="6" t="s">
        <v>163</v>
      </c>
      <c r="AO154" s="6" t="s">
        <v>115</v>
      </c>
      <c r="AP154" s="8">
        <v>44859</v>
      </c>
      <c r="AR154" s="6" t="s">
        <v>11960</v>
      </c>
      <c r="AS154" s="6">
        <v>304695</v>
      </c>
      <c r="AT154" s="6" t="s">
        <v>57</v>
      </c>
      <c r="AU154" s="6" t="s">
        <v>58</v>
      </c>
      <c r="AV154" s="6">
        <v>1</v>
      </c>
      <c r="AW154" s="6" t="s">
        <v>364</v>
      </c>
      <c r="AX154" s="7" t="str">
        <f>VLOOKUP(Tabla_CSV_TMS_DEPOT[[#This Row],[CADENA_CRUCE_TMS]],TMS!A:G,6,0)</f>
        <v>ENTREGADO</v>
      </c>
      <c r="AY154" s="7" t="str">
        <f>TRIM(VLOOKUP(Tabla_CSV_TMS_DEPOT[[#This Row],[NRO_REFERENCIA]],Descripciones!$A:$B,2,0))</f>
        <v>HALFSIM TUENTI PREPAGO PORTABILIDAD: 1 und</v>
      </c>
      <c r="AZ154" s="7" t="str">
        <f>TRIM(VLOOKUP(Tabla_CSV_TMS_DEPOT[[#This Row],[NRO_REFERENCIA]],Descripciones!$A:$C,3,0))</f>
        <v>SIMCARD</v>
      </c>
      <c r="BA1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5" spans="1:53" x14ac:dyDescent="0.25">
      <c r="A155" s="20" t="str">
        <f>Tabla_CSV_TMS_DEPOT[[#This Row],[NRO_REFERENCIA]]</f>
        <v>413420783</v>
      </c>
      <c r="B155" s="6" t="s">
        <v>47</v>
      </c>
      <c r="C155" s="8">
        <v>44859</v>
      </c>
      <c r="D155" s="6" t="s">
        <v>48</v>
      </c>
      <c r="E155" s="6" t="s">
        <v>363</v>
      </c>
      <c r="H155" s="6" t="s">
        <v>49</v>
      </c>
      <c r="I155" s="6" t="s">
        <v>50</v>
      </c>
      <c r="J155" s="6" t="s">
        <v>51</v>
      </c>
      <c r="K155" s="6" t="s">
        <v>11961</v>
      </c>
      <c r="L155" s="6" t="s">
        <v>11962</v>
      </c>
      <c r="O155" s="6" t="s">
        <v>1207</v>
      </c>
      <c r="P155" s="6" t="s">
        <v>1207</v>
      </c>
      <c r="Q155" s="6" t="s">
        <v>201</v>
      </c>
      <c r="R155" s="6" t="s">
        <v>11963</v>
      </c>
      <c r="W155" s="6" t="s">
        <v>11964</v>
      </c>
      <c r="X155" s="6" t="s">
        <v>11965</v>
      </c>
      <c r="Z155" s="6" t="s">
        <v>11966</v>
      </c>
      <c r="AA155" s="8">
        <v>44859</v>
      </c>
      <c r="AD155" s="6">
        <v>1</v>
      </c>
      <c r="AE155" s="6">
        <v>1</v>
      </c>
      <c r="AH155" s="6" t="s">
        <v>11967</v>
      </c>
      <c r="AI155" s="6" t="s">
        <v>54</v>
      </c>
      <c r="AJ155" s="6" t="s">
        <v>55</v>
      </c>
      <c r="AL155" s="6" t="s">
        <v>56</v>
      </c>
      <c r="AN155" s="6" t="s">
        <v>163</v>
      </c>
      <c r="AO155" s="6" t="s">
        <v>115</v>
      </c>
      <c r="AP155" s="8">
        <v>44859</v>
      </c>
      <c r="AR155" s="6" t="s">
        <v>11968</v>
      </c>
      <c r="AS155" s="6">
        <v>304694</v>
      </c>
      <c r="AT155" s="6" t="s">
        <v>57</v>
      </c>
      <c r="AU155" s="6" t="s">
        <v>58</v>
      </c>
      <c r="AV155" s="6">
        <v>1</v>
      </c>
      <c r="AW155" s="6" t="s">
        <v>362</v>
      </c>
      <c r="AX155" s="7" t="str">
        <f>VLOOKUP(Tabla_CSV_TMS_DEPOT[[#This Row],[CADENA_CRUCE_TMS]],TMS!A:G,6,0)</f>
        <v>ENTREGADO</v>
      </c>
      <c r="AY155" s="7" t="str">
        <f>TRIM(VLOOKUP(Tabla_CSV_TMS_DEPOT[[#This Row],[NRO_REFERENCIA]],Descripciones!$A:$B,2,0))</f>
        <v>HALFSIM TUENTI PREPAGO PORTABILIDAD: 1 und</v>
      </c>
      <c r="AZ155" s="7" t="str">
        <f>TRIM(VLOOKUP(Tabla_CSV_TMS_DEPOT[[#This Row],[NRO_REFERENCIA]],Descripciones!$A:$C,3,0))</f>
        <v>SIMCARD</v>
      </c>
      <c r="BA1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 spans="1:53" x14ac:dyDescent="0.25">
      <c r="A156" s="20" t="str">
        <f>Tabla_CSV_TMS_DEPOT[[#This Row],[NRO_REFERENCIA]]</f>
        <v>413420798</v>
      </c>
      <c r="B156" s="6" t="s">
        <v>47</v>
      </c>
      <c r="C156" s="8">
        <v>44859</v>
      </c>
      <c r="D156" s="6" t="s">
        <v>48</v>
      </c>
      <c r="E156" s="6" t="s">
        <v>363</v>
      </c>
      <c r="H156" s="6" t="s">
        <v>49</v>
      </c>
      <c r="I156" s="6" t="s">
        <v>50</v>
      </c>
      <c r="J156" s="6" t="s">
        <v>51</v>
      </c>
      <c r="K156" s="6" t="s">
        <v>11969</v>
      </c>
      <c r="L156" s="6" t="s">
        <v>11970</v>
      </c>
      <c r="O156" s="6" t="s">
        <v>11971</v>
      </c>
      <c r="P156" s="6" t="s">
        <v>11971</v>
      </c>
      <c r="Q156" s="6" t="s">
        <v>11972</v>
      </c>
      <c r="R156" s="6" t="s">
        <v>11973</v>
      </c>
      <c r="W156" s="6" t="s">
        <v>11974</v>
      </c>
      <c r="X156" s="6" t="s">
        <v>11975</v>
      </c>
      <c r="Z156" s="6" t="s">
        <v>11976</v>
      </c>
      <c r="AA156" s="8">
        <v>44859</v>
      </c>
      <c r="AD156" s="6">
        <v>1</v>
      </c>
      <c r="AE156" s="6">
        <v>1</v>
      </c>
      <c r="AH156" s="6" t="s">
        <v>11977</v>
      </c>
      <c r="AI156" s="6" t="s">
        <v>54</v>
      </c>
      <c r="AJ156" s="6" t="s">
        <v>55</v>
      </c>
      <c r="AL156" s="6" t="s">
        <v>56</v>
      </c>
      <c r="AN156" s="6" t="s">
        <v>163</v>
      </c>
      <c r="AO156" s="6" t="s">
        <v>115</v>
      </c>
      <c r="AP156" s="8">
        <v>44859</v>
      </c>
      <c r="AR156" s="6" t="s">
        <v>11978</v>
      </c>
      <c r="AS156" s="6">
        <v>305101</v>
      </c>
      <c r="AT156" s="6" t="s">
        <v>57</v>
      </c>
      <c r="AU156" s="6" t="s">
        <v>58</v>
      </c>
      <c r="AV156" s="6">
        <v>1</v>
      </c>
      <c r="AW156" s="6" t="s">
        <v>364</v>
      </c>
      <c r="AX156" s="7" t="str">
        <f>VLOOKUP(Tabla_CSV_TMS_DEPOT[[#This Row],[CADENA_CRUCE_TMS]],TMS!A:G,6,0)</f>
        <v>ENTREGADO</v>
      </c>
      <c r="AY156" s="7" t="str">
        <f>TRIM(VLOOKUP(Tabla_CSV_TMS_DEPOT[[#This Row],[NRO_REFERENCIA]],Descripciones!$A:$B,2,0))</f>
        <v>HALFSIM TUENTI PREPAGO PORTABILIDAD: 1 und</v>
      </c>
      <c r="AZ156" s="7" t="str">
        <f>TRIM(VLOOKUP(Tabla_CSV_TMS_DEPOT[[#This Row],[NRO_REFERENCIA]],Descripciones!$A:$C,3,0))</f>
        <v>SIMCARD</v>
      </c>
      <c r="BA1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 spans="1:53" x14ac:dyDescent="0.25">
      <c r="A157" s="20" t="str">
        <f>Tabla_CSV_TMS_DEPOT[[#This Row],[NRO_REFERENCIA]]</f>
        <v>413420817</v>
      </c>
      <c r="B157" s="6" t="s">
        <v>47</v>
      </c>
      <c r="C157" s="8">
        <v>44859</v>
      </c>
      <c r="D157" s="6" t="s">
        <v>48</v>
      </c>
      <c r="E157" s="6" t="s">
        <v>363</v>
      </c>
      <c r="H157" s="6" t="s">
        <v>49</v>
      </c>
      <c r="I157" s="6" t="s">
        <v>50</v>
      </c>
      <c r="J157" s="6" t="s">
        <v>51</v>
      </c>
      <c r="K157" s="6" t="s">
        <v>11979</v>
      </c>
      <c r="L157" s="6" t="s">
        <v>11980</v>
      </c>
      <c r="O157" s="6" t="s">
        <v>11981</v>
      </c>
      <c r="P157" s="6" t="s">
        <v>11981</v>
      </c>
      <c r="Q157" s="6" t="s">
        <v>218</v>
      </c>
      <c r="R157" s="6" t="s">
        <v>11982</v>
      </c>
      <c r="W157" s="6" t="s">
        <v>11983</v>
      </c>
      <c r="X157" s="6" t="s">
        <v>11984</v>
      </c>
      <c r="Z157" s="6" t="s">
        <v>11985</v>
      </c>
      <c r="AA157" s="8">
        <v>44859</v>
      </c>
      <c r="AD157" s="6">
        <v>1</v>
      </c>
      <c r="AE157" s="6">
        <v>1</v>
      </c>
      <c r="AH157" s="6" t="s">
        <v>11986</v>
      </c>
      <c r="AI157" s="6" t="s">
        <v>54</v>
      </c>
      <c r="AJ157" s="6" t="s">
        <v>55</v>
      </c>
      <c r="AL157" s="6" t="s">
        <v>56</v>
      </c>
      <c r="AN157" s="6" t="s">
        <v>163</v>
      </c>
      <c r="AO157" s="6" t="s">
        <v>115</v>
      </c>
      <c r="AP157" s="8">
        <v>44859</v>
      </c>
      <c r="AR157" s="6" t="s">
        <v>11987</v>
      </c>
      <c r="AS157" s="6">
        <v>304943</v>
      </c>
      <c r="AT157" s="6" t="s">
        <v>57</v>
      </c>
      <c r="AU157" s="6" t="s">
        <v>58</v>
      </c>
      <c r="AV157" s="6">
        <v>1</v>
      </c>
      <c r="AW157" s="6" t="s">
        <v>364</v>
      </c>
      <c r="AX157" s="7" t="str">
        <f>VLOOKUP(Tabla_CSV_TMS_DEPOT[[#This Row],[CADENA_CRUCE_TMS]],TMS!A:G,6,0)</f>
        <v>ENTREGADO</v>
      </c>
      <c r="AY157" s="7" t="str">
        <f>TRIM(VLOOKUP(Tabla_CSV_TMS_DEPOT[[#This Row],[NRO_REFERENCIA]],Descripciones!$A:$B,2,0))</f>
        <v>HALFSIM TUENTI PREPAGO PORTABILIDAD: 1 und</v>
      </c>
      <c r="AZ157" s="7" t="str">
        <f>TRIM(VLOOKUP(Tabla_CSV_TMS_DEPOT[[#This Row],[NRO_REFERENCIA]],Descripciones!$A:$C,3,0))</f>
        <v>SIMCARD</v>
      </c>
      <c r="BA1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 spans="1:53" x14ac:dyDescent="0.25">
      <c r="A158" s="20" t="str">
        <f>Tabla_CSV_TMS_DEPOT[[#This Row],[NRO_REFERENCIA]]</f>
        <v>413420818</v>
      </c>
      <c r="B158" s="6" t="s">
        <v>47</v>
      </c>
      <c r="C158" s="8">
        <v>44859</v>
      </c>
      <c r="D158" s="6" t="s">
        <v>48</v>
      </c>
      <c r="E158" s="6" t="s">
        <v>363</v>
      </c>
      <c r="H158" s="6" t="s">
        <v>49</v>
      </c>
      <c r="I158" s="6" t="s">
        <v>50</v>
      </c>
      <c r="J158" s="6" t="s">
        <v>51</v>
      </c>
      <c r="K158" s="6" t="s">
        <v>11988</v>
      </c>
      <c r="L158" s="6" t="s">
        <v>11989</v>
      </c>
      <c r="O158" s="6" t="s">
        <v>10431</v>
      </c>
      <c r="P158" s="6" t="s">
        <v>10431</v>
      </c>
      <c r="Q158" s="6" t="s">
        <v>2755</v>
      </c>
      <c r="R158" s="6" t="s">
        <v>11990</v>
      </c>
      <c r="W158" s="6" t="s">
        <v>11991</v>
      </c>
      <c r="X158" s="6" t="s">
        <v>11992</v>
      </c>
      <c r="Z158" s="6" t="s">
        <v>11993</v>
      </c>
      <c r="AA158" s="8">
        <v>44859</v>
      </c>
      <c r="AD158" s="6">
        <v>1</v>
      </c>
      <c r="AE158" s="6">
        <v>1</v>
      </c>
      <c r="AH158" s="6" t="s">
        <v>11994</v>
      </c>
      <c r="AI158" s="6" t="s">
        <v>54</v>
      </c>
      <c r="AJ158" s="6" t="s">
        <v>55</v>
      </c>
      <c r="AL158" s="6" t="s">
        <v>56</v>
      </c>
      <c r="AN158" s="6" t="s">
        <v>163</v>
      </c>
      <c r="AO158" s="6" t="s">
        <v>115</v>
      </c>
      <c r="AP158" s="8">
        <v>44859</v>
      </c>
      <c r="AR158" s="6" t="s">
        <v>11995</v>
      </c>
      <c r="AS158" s="6">
        <v>304945</v>
      </c>
      <c r="AT158" s="6" t="s">
        <v>57</v>
      </c>
      <c r="AU158" s="6" t="s">
        <v>58</v>
      </c>
      <c r="AV158" s="6">
        <v>1</v>
      </c>
      <c r="AW158" s="6" t="s">
        <v>362</v>
      </c>
      <c r="AX158" s="7" t="str">
        <f>VLOOKUP(Tabla_CSV_TMS_DEPOT[[#This Row],[CADENA_CRUCE_TMS]],TMS!A:G,6,0)</f>
        <v>ENTREGADO</v>
      </c>
      <c r="AY158" s="7" t="str">
        <f>TRIM(VLOOKUP(Tabla_CSV_TMS_DEPOT[[#This Row],[NRO_REFERENCIA]],Descripciones!$A:$B,2,0))</f>
        <v>HALFSIM TUENTI PREPAGO PORTABILIDAD: 1 und</v>
      </c>
      <c r="AZ158" s="7" t="str">
        <f>TRIM(VLOOKUP(Tabla_CSV_TMS_DEPOT[[#This Row],[NRO_REFERENCIA]],Descripciones!$A:$C,3,0))</f>
        <v>SIMCARD</v>
      </c>
      <c r="BA1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9" spans="1:53" x14ac:dyDescent="0.25">
      <c r="A159" s="20" t="str">
        <f>Tabla_CSV_TMS_DEPOT[[#This Row],[NRO_REFERENCIA]]</f>
        <v>413420831</v>
      </c>
      <c r="B159" s="6" t="s">
        <v>47</v>
      </c>
      <c r="C159" s="8">
        <v>44859</v>
      </c>
      <c r="D159" s="6" t="s">
        <v>48</v>
      </c>
      <c r="E159" s="6" t="s">
        <v>363</v>
      </c>
      <c r="H159" s="6" t="s">
        <v>49</v>
      </c>
      <c r="I159" s="6" t="s">
        <v>50</v>
      </c>
      <c r="J159" s="6" t="s">
        <v>51</v>
      </c>
      <c r="K159" s="6" t="s">
        <v>11996</v>
      </c>
      <c r="L159" s="6" t="s">
        <v>11997</v>
      </c>
      <c r="O159" s="6" t="s">
        <v>250</v>
      </c>
      <c r="P159" s="6" t="s">
        <v>250</v>
      </c>
      <c r="Q159" s="6" t="s">
        <v>166</v>
      </c>
      <c r="R159" s="6" t="s">
        <v>11998</v>
      </c>
      <c r="W159" s="6" t="s">
        <v>11999</v>
      </c>
      <c r="X159" s="6" t="s">
        <v>12000</v>
      </c>
      <c r="Z159" s="6" t="s">
        <v>12001</v>
      </c>
      <c r="AA159" s="8">
        <v>44859</v>
      </c>
      <c r="AD159" s="6">
        <v>1</v>
      </c>
      <c r="AE159" s="6">
        <v>1</v>
      </c>
      <c r="AH159" s="6" t="s">
        <v>12002</v>
      </c>
      <c r="AI159" s="6" t="s">
        <v>54</v>
      </c>
      <c r="AJ159" s="6" t="s">
        <v>55</v>
      </c>
      <c r="AL159" s="6" t="s">
        <v>56</v>
      </c>
      <c r="AN159" s="6" t="s">
        <v>163</v>
      </c>
      <c r="AO159" s="6" t="s">
        <v>115</v>
      </c>
      <c r="AP159" s="8">
        <v>44859</v>
      </c>
      <c r="AR159" s="6" t="s">
        <v>12003</v>
      </c>
      <c r="AS159" s="6">
        <v>304953</v>
      </c>
      <c r="AT159" s="6" t="s">
        <v>57</v>
      </c>
      <c r="AU159" s="6" t="s">
        <v>58</v>
      </c>
      <c r="AV159" s="6">
        <v>1</v>
      </c>
      <c r="AW159" s="6" t="s">
        <v>364</v>
      </c>
      <c r="AX159" s="7" t="str">
        <f>VLOOKUP(Tabla_CSV_TMS_DEPOT[[#This Row],[CADENA_CRUCE_TMS]],TMS!A:G,6,0)</f>
        <v>ENTREGADO</v>
      </c>
      <c r="AY159" s="7" t="str">
        <f>TRIM(VLOOKUP(Tabla_CSV_TMS_DEPOT[[#This Row],[NRO_REFERENCIA]],Descripciones!$A:$B,2,0))</f>
        <v>HALFSIM TUENTI PREPAGO PORTABILIDAD: 1 und</v>
      </c>
      <c r="AZ159" s="7" t="str">
        <f>TRIM(VLOOKUP(Tabla_CSV_TMS_DEPOT[[#This Row],[NRO_REFERENCIA]],Descripciones!$A:$C,3,0))</f>
        <v>SIMCARD</v>
      </c>
      <c r="BA1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0" spans="1:53" x14ac:dyDescent="0.25">
      <c r="A160" s="20" t="str">
        <f>Tabla_CSV_TMS_DEPOT[[#This Row],[NRO_REFERENCIA]]</f>
        <v>413420834</v>
      </c>
      <c r="B160" s="6" t="s">
        <v>47</v>
      </c>
      <c r="C160" s="8">
        <v>44859</v>
      </c>
      <c r="D160" s="6" t="s">
        <v>48</v>
      </c>
      <c r="E160" s="6" t="s">
        <v>363</v>
      </c>
      <c r="H160" s="6" t="s">
        <v>49</v>
      </c>
      <c r="I160" s="6" t="s">
        <v>50</v>
      </c>
      <c r="J160" s="6" t="s">
        <v>51</v>
      </c>
      <c r="K160" s="6" t="s">
        <v>12004</v>
      </c>
      <c r="L160" s="6" t="s">
        <v>12005</v>
      </c>
      <c r="O160" s="6" t="s">
        <v>11737</v>
      </c>
      <c r="P160" s="6" t="s">
        <v>11737</v>
      </c>
      <c r="Q160" s="6" t="s">
        <v>12006</v>
      </c>
      <c r="R160" s="6" t="s">
        <v>12007</v>
      </c>
      <c r="W160" s="6" t="s">
        <v>12008</v>
      </c>
      <c r="X160" s="6" t="s">
        <v>12009</v>
      </c>
      <c r="Z160" s="6" t="s">
        <v>12010</v>
      </c>
      <c r="AA160" s="8">
        <v>44859</v>
      </c>
      <c r="AD160" s="6">
        <v>1</v>
      </c>
      <c r="AE160" s="6">
        <v>1</v>
      </c>
      <c r="AH160" s="6" t="s">
        <v>12011</v>
      </c>
      <c r="AI160" s="6" t="s">
        <v>54</v>
      </c>
      <c r="AJ160" s="6" t="s">
        <v>55</v>
      </c>
      <c r="AL160" s="6" t="s">
        <v>56</v>
      </c>
      <c r="AN160" s="6" t="s">
        <v>163</v>
      </c>
      <c r="AO160" s="6" t="s">
        <v>115</v>
      </c>
      <c r="AP160" s="8">
        <v>44859</v>
      </c>
      <c r="AR160" s="6" t="s">
        <v>12012</v>
      </c>
      <c r="AS160" s="6">
        <v>304936</v>
      </c>
      <c r="AT160" s="6" t="s">
        <v>57</v>
      </c>
      <c r="AU160" s="6" t="s">
        <v>58</v>
      </c>
      <c r="AV160" s="6">
        <v>1</v>
      </c>
      <c r="AW160" s="6" t="s">
        <v>362</v>
      </c>
      <c r="AX160" s="7" t="str">
        <f>VLOOKUP(Tabla_CSV_TMS_DEPOT[[#This Row],[CADENA_CRUCE_TMS]],TMS!A:G,6,0)</f>
        <v>ENTREGADO</v>
      </c>
      <c r="AY160" s="7" t="str">
        <f>TRIM(VLOOKUP(Tabla_CSV_TMS_DEPOT[[#This Row],[NRO_REFERENCIA]],Descripciones!$A:$B,2,0))</f>
        <v>HALFSIM TUENTI PREPAGO PORTABILIDAD: 1 und</v>
      </c>
      <c r="AZ160" s="7" t="str">
        <f>TRIM(VLOOKUP(Tabla_CSV_TMS_DEPOT[[#This Row],[NRO_REFERENCIA]],Descripciones!$A:$C,3,0))</f>
        <v>SIMCARD</v>
      </c>
      <c r="BA1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 spans="1:53" x14ac:dyDescent="0.25">
      <c r="A161" s="20" t="str">
        <f>Tabla_CSV_TMS_DEPOT[[#This Row],[NRO_REFERENCIA]]</f>
        <v>413420835</v>
      </c>
      <c r="B161" s="6" t="s">
        <v>47</v>
      </c>
      <c r="C161" s="8">
        <v>44859</v>
      </c>
      <c r="D161" s="6" t="s">
        <v>48</v>
      </c>
      <c r="E161" s="6" t="s">
        <v>363</v>
      </c>
      <c r="H161" s="6" t="s">
        <v>49</v>
      </c>
      <c r="I161" s="6" t="s">
        <v>50</v>
      </c>
      <c r="J161" s="6" t="s">
        <v>51</v>
      </c>
      <c r="K161" s="6" t="s">
        <v>12013</v>
      </c>
      <c r="L161" s="6" t="s">
        <v>12014</v>
      </c>
      <c r="O161" s="6" t="s">
        <v>10186</v>
      </c>
      <c r="P161" s="6" t="s">
        <v>10186</v>
      </c>
      <c r="Q161" s="6" t="s">
        <v>218</v>
      </c>
      <c r="R161" s="6" t="s">
        <v>12015</v>
      </c>
      <c r="W161" s="6" t="s">
        <v>12016</v>
      </c>
      <c r="X161" s="6" t="s">
        <v>12017</v>
      </c>
      <c r="Z161" s="6" t="s">
        <v>12018</v>
      </c>
      <c r="AA161" s="8">
        <v>44859</v>
      </c>
      <c r="AD161" s="6">
        <v>1</v>
      </c>
      <c r="AE161" s="6">
        <v>1</v>
      </c>
      <c r="AH161" s="6" t="s">
        <v>12019</v>
      </c>
      <c r="AI161" s="6" t="s">
        <v>54</v>
      </c>
      <c r="AJ161" s="6" t="s">
        <v>55</v>
      </c>
      <c r="AL161" s="6" t="s">
        <v>56</v>
      </c>
      <c r="AN161" s="6" t="s">
        <v>163</v>
      </c>
      <c r="AO161" s="6" t="s">
        <v>115</v>
      </c>
      <c r="AP161" s="8">
        <v>44859</v>
      </c>
      <c r="AR161" s="6" t="s">
        <v>12020</v>
      </c>
      <c r="AS161" s="6">
        <v>305106</v>
      </c>
      <c r="AT161" s="6" t="s">
        <v>57</v>
      </c>
      <c r="AU161" s="6" t="s">
        <v>58</v>
      </c>
      <c r="AV161" s="6">
        <v>1</v>
      </c>
      <c r="AW161" s="6" t="s">
        <v>364</v>
      </c>
      <c r="AX161" s="7" t="str">
        <f>VLOOKUP(Tabla_CSV_TMS_DEPOT[[#This Row],[CADENA_CRUCE_TMS]],TMS!A:G,6,0)</f>
        <v>ENTREGADO</v>
      </c>
      <c r="AY161" s="7" t="str">
        <f>TRIM(VLOOKUP(Tabla_CSV_TMS_DEPOT[[#This Row],[NRO_REFERENCIA]],Descripciones!$A:$B,2,0))</f>
        <v>HALFSIM TUENTI PREPAGO PORTABILIDAD: 1 und</v>
      </c>
      <c r="AZ161" s="7" t="str">
        <f>TRIM(VLOOKUP(Tabla_CSV_TMS_DEPOT[[#This Row],[NRO_REFERENCIA]],Descripciones!$A:$C,3,0))</f>
        <v>SIMCARD</v>
      </c>
      <c r="BA1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2" spans="1:53" x14ac:dyDescent="0.25">
      <c r="A162" s="20" t="str">
        <f>Tabla_CSV_TMS_DEPOT[[#This Row],[NRO_REFERENCIA]]</f>
        <v>413420837</v>
      </c>
      <c r="B162" s="6" t="s">
        <v>47</v>
      </c>
      <c r="C162" s="8">
        <v>44859</v>
      </c>
      <c r="D162" s="6" t="s">
        <v>48</v>
      </c>
      <c r="E162" s="6" t="s">
        <v>363</v>
      </c>
      <c r="H162" s="6" t="s">
        <v>49</v>
      </c>
      <c r="I162" s="6" t="s">
        <v>50</v>
      </c>
      <c r="J162" s="6" t="s">
        <v>51</v>
      </c>
      <c r="K162" s="6" t="s">
        <v>12021</v>
      </c>
      <c r="L162" s="6" t="s">
        <v>12022</v>
      </c>
      <c r="O162" s="6" t="s">
        <v>534</v>
      </c>
      <c r="P162" s="6" t="s">
        <v>534</v>
      </c>
      <c r="Q162" s="6" t="s">
        <v>166</v>
      </c>
      <c r="R162" s="6" t="s">
        <v>12023</v>
      </c>
      <c r="W162" s="6" t="s">
        <v>12024</v>
      </c>
      <c r="X162" s="6" t="s">
        <v>12025</v>
      </c>
      <c r="Z162" s="6" t="s">
        <v>12026</v>
      </c>
      <c r="AA162" s="8">
        <v>44859</v>
      </c>
      <c r="AD162" s="6">
        <v>1</v>
      </c>
      <c r="AE162" s="6">
        <v>1</v>
      </c>
      <c r="AH162" s="6" t="s">
        <v>12027</v>
      </c>
      <c r="AI162" s="6" t="s">
        <v>54</v>
      </c>
      <c r="AJ162" s="6" t="s">
        <v>55</v>
      </c>
      <c r="AL162" s="6" t="s">
        <v>56</v>
      </c>
      <c r="AN162" s="6" t="s">
        <v>163</v>
      </c>
      <c r="AO162" s="6" t="s">
        <v>115</v>
      </c>
      <c r="AP162" s="8">
        <v>44859</v>
      </c>
      <c r="AR162" s="6" t="s">
        <v>12028</v>
      </c>
      <c r="AS162" s="6">
        <v>304952</v>
      </c>
      <c r="AT162" s="6" t="s">
        <v>57</v>
      </c>
      <c r="AU162" s="6" t="s">
        <v>58</v>
      </c>
      <c r="AV162" s="6">
        <v>1</v>
      </c>
      <c r="AW162" s="6" t="s">
        <v>364</v>
      </c>
      <c r="AX162" s="7" t="str">
        <f>VLOOKUP(Tabla_CSV_TMS_DEPOT[[#This Row],[CADENA_CRUCE_TMS]],TMS!A:G,6,0)</f>
        <v>ENTREGADO</v>
      </c>
      <c r="AY162" s="7" t="str">
        <f>TRIM(VLOOKUP(Tabla_CSV_TMS_DEPOT[[#This Row],[NRO_REFERENCIA]],Descripciones!$A:$B,2,0))</f>
        <v>HALFSIM TUENTI PREPAGO PORTABILIDAD: 1 und</v>
      </c>
      <c r="AZ162" s="7" t="str">
        <f>TRIM(VLOOKUP(Tabla_CSV_TMS_DEPOT[[#This Row],[NRO_REFERENCIA]],Descripciones!$A:$C,3,0))</f>
        <v>SIMCARD</v>
      </c>
      <c r="BA1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3" spans="1:53" x14ac:dyDescent="0.25">
      <c r="A163" s="20" t="str">
        <f>Tabla_CSV_TMS_DEPOT[[#This Row],[NRO_REFERENCIA]]</f>
        <v>413420863</v>
      </c>
      <c r="B163" s="6" t="s">
        <v>47</v>
      </c>
      <c r="C163" s="8">
        <v>44859</v>
      </c>
      <c r="D163" s="6" t="s">
        <v>48</v>
      </c>
      <c r="E163" s="6" t="s">
        <v>363</v>
      </c>
      <c r="H163" s="6" t="s">
        <v>49</v>
      </c>
      <c r="I163" s="6" t="s">
        <v>50</v>
      </c>
      <c r="J163" s="6" t="s">
        <v>51</v>
      </c>
      <c r="K163" s="6" t="s">
        <v>12029</v>
      </c>
      <c r="L163" s="6" t="s">
        <v>12030</v>
      </c>
      <c r="O163" s="6" t="s">
        <v>10536</v>
      </c>
      <c r="P163" s="6" t="s">
        <v>10536</v>
      </c>
      <c r="Q163" s="6" t="s">
        <v>213</v>
      </c>
      <c r="R163" s="6" t="s">
        <v>12031</v>
      </c>
      <c r="W163" s="6" t="s">
        <v>12032</v>
      </c>
      <c r="X163" s="6" t="s">
        <v>12033</v>
      </c>
      <c r="Z163" s="6" t="s">
        <v>12034</v>
      </c>
      <c r="AA163" s="8">
        <v>44859</v>
      </c>
      <c r="AD163" s="6">
        <v>1</v>
      </c>
      <c r="AE163" s="6">
        <v>1</v>
      </c>
      <c r="AH163" s="6" t="s">
        <v>12035</v>
      </c>
      <c r="AI163" s="6" t="s">
        <v>54</v>
      </c>
      <c r="AJ163" s="6" t="s">
        <v>55</v>
      </c>
      <c r="AL163" s="6" t="s">
        <v>56</v>
      </c>
      <c r="AN163" s="6" t="s">
        <v>163</v>
      </c>
      <c r="AO163" s="6" t="s">
        <v>115</v>
      </c>
      <c r="AP163" s="8">
        <v>44859</v>
      </c>
      <c r="AR163" s="6" t="s">
        <v>12036</v>
      </c>
      <c r="AS163" s="6">
        <v>304954</v>
      </c>
      <c r="AT163" s="6" t="s">
        <v>57</v>
      </c>
      <c r="AU163" s="6" t="s">
        <v>58</v>
      </c>
      <c r="AV163" s="6">
        <v>1</v>
      </c>
      <c r="AW163" s="6" t="s">
        <v>362</v>
      </c>
      <c r="AX163" s="7" t="str">
        <f>VLOOKUP(Tabla_CSV_TMS_DEPOT[[#This Row],[CADENA_CRUCE_TMS]],TMS!A:G,6,0)</f>
        <v>ENTREGADO</v>
      </c>
      <c r="AY163" s="7" t="str">
        <f>TRIM(VLOOKUP(Tabla_CSV_TMS_DEPOT[[#This Row],[NRO_REFERENCIA]],Descripciones!$A:$B,2,0))</f>
        <v>HALFSIM TUENTI PREPAGO PORTABILIDAD: 1 und</v>
      </c>
      <c r="AZ163" s="7" t="str">
        <f>TRIM(VLOOKUP(Tabla_CSV_TMS_DEPOT[[#This Row],[NRO_REFERENCIA]],Descripciones!$A:$C,3,0))</f>
        <v>SIMCARD</v>
      </c>
      <c r="BA1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 spans="1:53" x14ac:dyDescent="0.25">
      <c r="A164" s="20" t="str">
        <f>Tabla_CSV_TMS_DEPOT[[#This Row],[NRO_REFERENCIA]]</f>
        <v>413420864</v>
      </c>
      <c r="B164" s="6" t="s">
        <v>47</v>
      </c>
      <c r="C164" s="8">
        <v>44859</v>
      </c>
      <c r="D164" s="6" t="s">
        <v>48</v>
      </c>
      <c r="E164" s="6" t="s">
        <v>363</v>
      </c>
      <c r="H164" s="6" t="s">
        <v>49</v>
      </c>
      <c r="I164" s="6" t="s">
        <v>50</v>
      </c>
      <c r="J164" s="6" t="s">
        <v>51</v>
      </c>
      <c r="K164" s="6" t="s">
        <v>12037</v>
      </c>
      <c r="L164" s="6" t="s">
        <v>12038</v>
      </c>
      <c r="O164" s="6" t="s">
        <v>10348</v>
      </c>
      <c r="P164" s="6" t="s">
        <v>10348</v>
      </c>
      <c r="Q164" s="6" t="s">
        <v>12039</v>
      </c>
      <c r="R164" s="6" t="s">
        <v>12040</v>
      </c>
      <c r="W164" s="6" t="s">
        <v>12041</v>
      </c>
      <c r="X164" s="6" t="s">
        <v>12042</v>
      </c>
      <c r="Z164" s="6" t="s">
        <v>12043</v>
      </c>
      <c r="AA164" s="8">
        <v>44859</v>
      </c>
      <c r="AD164" s="6">
        <v>1</v>
      </c>
      <c r="AE164" s="6">
        <v>1</v>
      </c>
      <c r="AH164" s="6" t="s">
        <v>12044</v>
      </c>
      <c r="AI164" s="6" t="s">
        <v>54</v>
      </c>
      <c r="AJ164" s="6" t="s">
        <v>55</v>
      </c>
      <c r="AL164" s="6" t="s">
        <v>56</v>
      </c>
      <c r="AN164" s="6" t="s">
        <v>163</v>
      </c>
      <c r="AO164" s="6" t="s">
        <v>115</v>
      </c>
      <c r="AP164" s="8">
        <v>44859</v>
      </c>
      <c r="AR164" s="6" t="s">
        <v>12045</v>
      </c>
      <c r="AS164" s="6">
        <v>304935</v>
      </c>
      <c r="AT164" s="6" t="s">
        <v>57</v>
      </c>
      <c r="AU164" s="6" t="s">
        <v>58</v>
      </c>
      <c r="AV164" s="6">
        <v>1</v>
      </c>
      <c r="AW164" s="6" t="s">
        <v>362</v>
      </c>
      <c r="AX164" s="7" t="str">
        <f>VLOOKUP(Tabla_CSV_TMS_DEPOT[[#This Row],[CADENA_CRUCE_TMS]],TMS!A:G,6,0)</f>
        <v>ENTREGADO</v>
      </c>
      <c r="AY164" s="7" t="str">
        <f>TRIM(VLOOKUP(Tabla_CSV_TMS_DEPOT[[#This Row],[NRO_REFERENCIA]],Descripciones!$A:$B,2,0))</f>
        <v>HALFSIM TUENTI PREPAGO PORTABILIDAD: 1 und</v>
      </c>
      <c r="AZ164" s="7" t="str">
        <f>TRIM(VLOOKUP(Tabla_CSV_TMS_DEPOT[[#This Row],[NRO_REFERENCIA]],Descripciones!$A:$C,3,0))</f>
        <v>SIMCARD</v>
      </c>
      <c r="BA1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 spans="1:53" x14ac:dyDescent="0.25">
      <c r="A165" s="20" t="str">
        <f>Tabla_CSV_TMS_DEPOT[[#This Row],[NRO_REFERENCIA]]</f>
        <v>413420869</v>
      </c>
      <c r="B165" s="6" t="s">
        <v>47</v>
      </c>
      <c r="C165" s="8">
        <v>44859</v>
      </c>
      <c r="D165" s="6" t="s">
        <v>48</v>
      </c>
      <c r="E165" s="6" t="s">
        <v>363</v>
      </c>
      <c r="H165" s="6" t="s">
        <v>49</v>
      </c>
      <c r="I165" s="6" t="s">
        <v>50</v>
      </c>
      <c r="J165" s="6" t="s">
        <v>51</v>
      </c>
      <c r="K165" s="6" t="s">
        <v>12046</v>
      </c>
      <c r="L165" s="6" t="s">
        <v>12047</v>
      </c>
      <c r="O165" s="6" t="s">
        <v>12048</v>
      </c>
      <c r="P165" s="6" t="s">
        <v>12048</v>
      </c>
      <c r="Q165" s="6" t="s">
        <v>12049</v>
      </c>
      <c r="R165" s="6" t="s">
        <v>12050</v>
      </c>
      <c r="W165" s="6" t="s">
        <v>12051</v>
      </c>
      <c r="X165" s="6" t="s">
        <v>12052</v>
      </c>
      <c r="Z165" s="6" t="s">
        <v>12053</v>
      </c>
      <c r="AA165" s="8">
        <v>44859</v>
      </c>
      <c r="AD165" s="6">
        <v>1</v>
      </c>
      <c r="AE165" s="6">
        <v>1</v>
      </c>
      <c r="AH165" s="6" t="s">
        <v>12054</v>
      </c>
      <c r="AI165" s="6" t="s">
        <v>54</v>
      </c>
      <c r="AJ165" s="6" t="s">
        <v>55</v>
      </c>
      <c r="AL165" s="6" t="s">
        <v>56</v>
      </c>
      <c r="AN165" s="6" t="s">
        <v>163</v>
      </c>
      <c r="AO165" s="6" t="s">
        <v>115</v>
      </c>
      <c r="AP165" s="8">
        <v>44859</v>
      </c>
      <c r="AR165" s="6" t="s">
        <v>12055</v>
      </c>
      <c r="AS165" s="6">
        <v>304947</v>
      </c>
      <c r="AT165" s="6" t="s">
        <v>57</v>
      </c>
      <c r="AU165" s="6" t="s">
        <v>58</v>
      </c>
      <c r="AV165" s="6">
        <v>1</v>
      </c>
      <c r="AW165" s="6" t="s">
        <v>362</v>
      </c>
      <c r="AX165" s="7" t="str">
        <f>VLOOKUP(Tabla_CSV_TMS_DEPOT[[#This Row],[CADENA_CRUCE_TMS]],TMS!A:G,6,0)</f>
        <v>ENTREGADO</v>
      </c>
      <c r="AY165" s="7" t="str">
        <f>TRIM(VLOOKUP(Tabla_CSV_TMS_DEPOT[[#This Row],[NRO_REFERENCIA]],Descripciones!$A:$B,2,0))</f>
        <v>HALFSIM TUENTI PREPAGO PORTABILIDAD: 1 und</v>
      </c>
      <c r="AZ165" s="7" t="str">
        <f>TRIM(VLOOKUP(Tabla_CSV_TMS_DEPOT[[#This Row],[NRO_REFERENCIA]],Descripciones!$A:$C,3,0))</f>
        <v>SIMCARD</v>
      </c>
      <c r="BA1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 spans="1:53" x14ac:dyDescent="0.25">
      <c r="A166" s="20" t="str">
        <f>Tabla_CSV_TMS_DEPOT[[#This Row],[NRO_REFERENCIA]]</f>
        <v>413420879</v>
      </c>
      <c r="B166" s="6" t="s">
        <v>47</v>
      </c>
      <c r="C166" s="8">
        <v>44859</v>
      </c>
      <c r="D166" s="6" t="s">
        <v>48</v>
      </c>
      <c r="E166" s="6" t="s">
        <v>363</v>
      </c>
      <c r="H166" s="6" t="s">
        <v>49</v>
      </c>
      <c r="I166" s="6" t="s">
        <v>50</v>
      </c>
      <c r="J166" s="6" t="s">
        <v>51</v>
      </c>
      <c r="K166" s="6" t="s">
        <v>12056</v>
      </c>
      <c r="L166" s="6" t="s">
        <v>12057</v>
      </c>
      <c r="O166" s="6" t="s">
        <v>1156</v>
      </c>
      <c r="P166" s="6" t="s">
        <v>1156</v>
      </c>
      <c r="Q166" s="6" t="s">
        <v>955</v>
      </c>
      <c r="R166" s="6" t="s">
        <v>12058</v>
      </c>
      <c r="W166" s="6" t="s">
        <v>12059</v>
      </c>
      <c r="X166" s="6" t="s">
        <v>12060</v>
      </c>
      <c r="Z166" s="6" t="s">
        <v>12061</v>
      </c>
      <c r="AA166" s="8">
        <v>44859</v>
      </c>
      <c r="AD166" s="6">
        <v>1</v>
      </c>
      <c r="AE166" s="6">
        <v>1</v>
      </c>
      <c r="AH166" s="6" t="s">
        <v>12062</v>
      </c>
      <c r="AI166" s="6" t="s">
        <v>54</v>
      </c>
      <c r="AJ166" s="6" t="s">
        <v>55</v>
      </c>
      <c r="AL166" s="6" t="s">
        <v>56</v>
      </c>
      <c r="AN166" s="6" t="s">
        <v>163</v>
      </c>
      <c r="AO166" s="6" t="s">
        <v>115</v>
      </c>
      <c r="AP166" s="8">
        <v>44859</v>
      </c>
      <c r="AR166" s="6" t="s">
        <v>12063</v>
      </c>
      <c r="AS166" s="6">
        <v>304951</v>
      </c>
      <c r="AT166" s="6" t="s">
        <v>57</v>
      </c>
      <c r="AU166" s="6" t="s">
        <v>58</v>
      </c>
      <c r="AV166" s="6">
        <v>1</v>
      </c>
      <c r="AW166" s="6" t="s">
        <v>364</v>
      </c>
      <c r="AX166" s="7" t="str">
        <f>VLOOKUP(Tabla_CSV_TMS_DEPOT[[#This Row],[CADENA_CRUCE_TMS]],TMS!A:G,6,0)</f>
        <v>ENTREGADO</v>
      </c>
      <c r="AY166" s="7" t="str">
        <f>TRIM(VLOOKUP(Tabla_CSV_TMS_DEPOT[[#This Row],[NRO_REFERENCIA]],Descripciones!$A:$B,2,0))</f>
        <v>HALFSIM TUENTI PREPAGO PORTABILIDAD: 1 und</v>
      </c>
      <c r="AZ166" s="7" t="str">
        <f>TRIM(VLOOKUP(Tabla_CSV_TMS_DEPOT[[#This Row],[NRO_REFERENCIA]],Descripciones!$A:$C,3,0))</f>
        <v>SIMCARD</v>
      </c>
      <c r="BA1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7" spans="1:53" x14ac:dyDescent="0.25">
      <c r="A167" s="20" t="str">
        <f>Tabla_CSV_TMS_DEPOT[[#This Row],[NRO_REFERENCIA]]</f>
        <v>413420890</v>
      </c>
      <c r="B167" s="6" t="s">
        <v>47</v>
      </c>
      <c r="C167" s="8">
        <v>44859</v>
      </c>
      <c r="D167" s="6" t="s">
        <v>48</v>
      </c>
      <c r="E167" s="6" t="s">
        <v>363</v>
      </c>
      <c r="H167" s="6" t="s">
        <v>49</v>
      </c>
      <c r="I167" s="6" t="s">
        <v>50</v>
      </c>
      <c r="J167" s="6" t="s">
        <v>51</v>
      </c>
      <c r="K167" s="6" t="s">
        <v>12064</v>
      </c>
      <c r="L167" s="6" t="s">
        <v>944</v>
      </c>
      <c r="O167" s="6" t="s">
        <v>52</v>
      </c>
      <c r="P167" s="6" t="s">
        <v>52</v>
      </c>
      <c r="Q167" s="6" t="s">
        <v>185</v>
      </c>
      <c r="R167" s="6" t="s">
        <v>12065</v>
      </c>
      <c r="W167" s="6" t="s">
        <v>12066</v>
      </c>
      <c r="X167" s="6" t="s">
        <v>12067</v>
      </c>
      <c r="Z167" s="6" t="s">
        <v>12068</v>
      </c>
      <c r="AA167" s="8">
        <v>44859</v>
      </c>
      <c r="AD167" s="6">
        <v>1</v>
      </c>
      <c r="AE167" s="6">
        <v>1</v>
      </c>
      <c r="AH167" s="6" t="s">
        <v>53</v>
      </c>
      <c r="AI167" s="6" t="s">
        <v>54</v>
      </c>
      <c r="AJ167" s="6" t="s">
        <v>168</v>
      </c>
      <c r="AL167" s="6" t="s">
        <v>56</v>
      </c>
      <c r="AN167" s="6" t="s">
        <v>163</v>
      </c>
      <c r="AO167" s="6" t="s">
        <v>115</v>
      </c>
      <c r="AP167" s="8">
        <v>44859</v>
      </c>
      <c r="AR167" s="6" t="s">
        <v>12069</v>
      </c>
      <c r="AS167" s="6">
        <v>304955</v>
      </c>
      <c r="AT167" s="6" t="s">
        <v>57</v>
      </c>
      <c r="AU167" s="6" t="s">
        <v>58</v>
      </c>
      <c r="AV167" s="6">
        <v>1</v>
      </c>
      <c r="AW167" s="6" t="s">
        <v>362</v>
      </c>
      <c r="AX167" s="7" t="str">
        <f>VLOOKUP(Tabla_CSV_TMS_DEPOT[[#This Row],[CADENA_CRUCE_TMS]],TMS!A:G,6,0)</f>
        <v>ENTREGADO</v>
      </c>
      <c r="AY167" s="7" t="str">
        <f>TRIM(VLOOKUP(Tabla_CSV_TMS_DEPOT[[#This Row],[NRO_REFERENCIA]],Descripciones!$A:$B,2,0))</f>
        <v>HALFSIM TUENTI PREPAGO PORTABILIDAD: 1 und</v>
      </c>
      <c r="AZ167" s="7" t="str">
        <f>TRIM(VLOOKUP(Tabla_CSV_TMS_DEPOT[[#This Row],[NRO_REFERENCIA]],Descripciones!$A:$C,3,0))</f>
        <v>SIMCARD</v>
      </c>
      <c r="BA1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8" spans="1:53" x14ac:dyDescent="0.25">
      <c r="A168" s="20" t="str">
        <f>Tabla_CSV_TMS_DEPOT[[#This Row],[NRO_REFERENCIA]]</f>
        <v>413420895</v>
      </c>
      <c r="B168" s="6" t="s">
        <v>47</v>
      </c>
      <c r="C168" s="8">
        <v>44859</v>
      </c>
      <c r="D168" s="6" t="s">
        <v>48</v>
      </c>
      <c r="E168" s="6" t="s">
        <v>363</v>
      </c>
      <c r="H168" s="6" t="s">
        <v>49</v>
      </c>
      <c r="I168" s="6" t="s">
        <v>50</v>
      </c>
      <c r="J168" s="6" t="s">
        <v>51</v>
      </c>
      <c r="K168" s="6" t="s">
        <v>12070</v>
      </c>
      <c r="L168" s="6" t="s">
        <v>12071</v>
      </c>
      <c r="O168" s="6" t="s">
        <v>12072</v>
      </c>
      <c r="P168" s="6" t="s">
        <v>12072</v>
      </c>
      <c r="Q168" s="6" t="s">
        <v>178</v>
      </c>
      <c r="R168" s="6" t="s">
        <v>12073</v>
      </c>
      <c r="W168" s="6" t="s">
        <v>12074</v>
      </c>
      <c r="X168" s="6" t="s">
        <v>12075</v>
      </c>
      <c r="Z168" s="6" t="s">
        <v>12076</v>
      </c>
      <c r="AA168" s="8">
        <v>44859</v>
      </c>
      <c r="AD168" s="6">
        <v>1</v>
      </c>
      <c r="AE168" s="6">
        <v>1</v>
      </c>
      <c r="AH168" s="6" t="s">
        <v>12077</v>
      </c>
      <c r="AI168" s="6" t="s">
        <v>54</v>
      </c>
      <c r="AJ168" s="6" t="s">
        <v>55</v>
      </c>
      <c r="AL168" s="6" t="s">
        <v>56</v>
      </c>
      <c r="AN168" s="6" t="s">
        <v>163</v>
      </c>
      <c r="AO168" s="6" t="s">
        <v>115</v>
      </c>
      <c r="AP168" s="8">
        <v>44859</v>
      </c>
      <c r="AR168" s="6" t="s">
        <v>12078</v>
      </c>
      <c r="AS168" s="6">
        <v>304944</v>
      </c>
      <c r="AT168" s="6" t="s">
        <v>57</v>
      </c>
      <c r="AU168" s="6" t="s">
        <v>58</v>
      </c>
      <c r="AV168" s="6">
        <v>1</v>
      </c>
      <c r="AW168" s="6" t="s">
        <v>364</v>
      </c>
      <c r="AX168" s="7" t="str">
        <f>VLOOKUP(Tabla_CSV_TMS_DEPOT[[#This Row],[CADENA_CRUCE_TMS]],TMS!A:G,6,0)</f>
        <v>ENTREGADO</v>
      </c>
      <c r="AY168" s="7" t="str">
        <f>TRIM(VLOOKUP(Tabla_CSV_TMS_DEPOT[[#This Row],[NRO_REFERENCIA]],Descripciones!$A:$B,2,0))</f>
        <v>HALFSIM TUENTI PREPAGO PORTABILIDAD: 1 und</v>
      </c>
      <c r="AZ168" s="7" t="str">
        <f>TRIM(VLOOKUP(Tabla_CSV_TMS_DEPOT[[#This Row],[NRO_REFERENCIA]],Descripciones!$A:$C,3,0))</f>
        <v>SIMCARD</v>
      </c>
      <c r="BA1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9" spans="1:53" x14ac:dyDescent="0.25">
      <c r="A169" s="20" t="str">
        <f>Tabla_CSV_TMS_DEPOT[[#This Row],[NRO_REFERENCIA]]</f>
        <v>413420896</v>
      </c>
      <c r="B169" s="6" t="s">
        <v>47</v>
      </c>
      <c r="C169" s="8">
        <v>44859</v>
      </c>
      <c r="D169" s="6" t="s">
        <v>48</v>
      </c>
      <c r="E169" s="6" t="s">
        <v>363</v>
      </c>
      <c r="H169" s="6" t="s">
        <v>49</v>
      </c>
      <c r="I169" s="6" t="s">
        <v>50</v>
      </c>
      <c r="J169" s="6" t="s">
        <v>51</v>
      </c>
      <c r="K169" s="6" t="s">
        <v>12079</v>
      </c>
      <c r="L169" s="6" t="s">
        <v>12080</v>
      </c>
      <c r="O169" s="6" t="s">
        <v>10989</v>
      </c>
      <c r="P169" s="6" t="s">
        <v>10989</v>
      </c>
      <c r="Q169" s="6" t="s">
        <v>10641</v>
      </c>
      <c r="R169" s="6" t="s">
        <v>12081</v>
      </c>
      <c r="W169" s="6" t="s">
        <v>12082</v>
      </c>
      <c r="X169" s="6" t="s">
        <v>12083</v>
      </c>
      <c r="Z169" s="6" t="s">
        <v>12084</v>
      </c>
      <c r="AA169" s="8">
        <v>44859</v>
      </c>
      <c r="AD169" s="6">
        <v>1</v>
      </c>
      <c r="AE169" s="6">
        <v>1</v>
      </c>
      <c r="AH169" s="6" t="s">
        <v>12085</v>
      </c>
      <c r="AI169" s="6" t="s">
        <v>54</v>
      </c>
      <c r="AJ169" s="6" t="s">
        <v>55</v>
      </c>
      <c r="AL169" s="6" t="s">
        <v>56</v>
      </c>
      <c r="AN169" s="6" t="s">
        <v>163</v>
      </c>
      <c r="AO169" s="6" t="s">
        <v>115</v>
      </c>
      <c r="AP169" s="8">
        <v>44859</v>
      </c>
      <c r="AR169" s="6" t="s">
        <v>12086</v>
      </c>
      <c r="AS169" s="6">
        <v>305128</v>
      </c>
      <c r="AT169" s="6" t="s">
        <v>57</v>
      </c>
      <c r="AU169" s="6" t="s">
        <v>58</v>
      </c>
      <c r="AV169" s="6">
        <v>1</v>
      </c>
      <c r="AW169" s="6" t="s">
        <v>362</v>
      </c>
      <c r="AX169" s="7" t="str">
        <f>VLOOKUP(Tabla_CSV_TMS_DEPOT[[#This Row],[CADENA_CRUCE_TMS]],TMS!A:G,6,0)</f>
        <v>ENTREGADO</v>
      </c>
      <c r="AY169" s="7" t="str">
        <f>TRIM(VLOOKUP(Tabla_CSV_TMS_DEPOT[[#This Row],[NRO_REFERENCIA]],Descripciones!$A:$B,2,0))</f>
        <v>HALFSIM TUENTI PREPAGO PORTABILIDAD: 1 und</v>
      </c>
      <c r="AZ169" s="7" t="str">
        <f>TRIM(VLOOKUP(Tabla_CSV_TMS_DEPOT[[#This Row],[NRO_REFERENCIA]],Descripciones!$A:$C,3,0))</f>
        <v>SIMCARD</v>
      </c>
      <c r="BA1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0" spans="1:53" x14ac:dyDescent="0.25">
      <c r="A170" s="20" t="str">
        <f>Tabla_CSV_TMS_DEPOT[[#This Row],[NRO_REFERENCIA]]</f>
        <v>413420906</v>
      </c>
      <c r="B170" s="6" t="s">
        <v>47</v>
      </c>
      <c r="C170" s="8">
        <v>44859</v>
      </c>
      <c r="D170" s="6" t="s">
        <v>48</v>
      </c>
      <c r="E170" s="6" t="s">
        <v>363</v>
      </c>
      <c r="H170" s="6" t="s">
        <v>49</v>
      </c>
      <c r="I170" s="6" t="s">
        <v>50</v>
      </c>
      <c r="J170" s="6" t="s">
        <v>51</v>
      </c>
      <c r="K170" s="6" t="s">
        <v>12087</v>
      </c>
      <c r="L170" s="6" t="s">
        <v>12088</v>
      </c>
      <c r="O170" s="6" t="s">
        <v>286</v>
      </c>
      <c r="P170" s="6" t="s">
        <v>286</v>
      </c>
      <c r="Q170" s="6" t="s">
        <v>208</v>
      </c>
      <c r="R170" s="6" t="s">
        <v>12089</v>
      </c>
      <c r="W170" s="6" t="s">
        <v>12090</v>
      </c>
      <c r="X170" s="6" t="s">
        <v>12091</v>
      </c>
      <c r="Z170" s="6" t="s">
        <v>12092</v>
      </c>
      <c r="AA170" s="8">
        <v>44859</v>
      </c>
      <c r="AD170" s="6">
        <v>1</v>
      </c>
      <c r="AE170" s="6">
        <v>1</v>
      </c>
      <c r="AH170" s="6" t="s">
        <v>12093</v>
      </c>
      <c r="AI170" s="6" t="s">
        <v>54</v>
      </c>
      <c r="AJ170" s="6" t="s">
        <v>55</v>
      </c>
      <c r="AL170" s="6" t="s">
        <v>56</v>
      </c>
      <c r="AN170" s="6" t="s">
        <v>163</v>
      </c>
      <c r="AO170" s="6" t="s">
        <v>115</v>
      </c>
      <c r="AP170" s="8">
        <v>44859</v>
      </c>
      <c r="AR170" s="6" t="s">
        <v>12094</v>
      </c>
      <c r="AS170" s="6">
        <v>305126</v>
      </c>
      <c r="AT170" s="6" t="s">
        <v>57</v>
      </c>
      <c r="AU170" s="6" t="s">
        <v>58</v>
      </c>
      <c r="AV170" s="6">
        <v>1</v>
      </c>
      <c r="AW170" s="6" t="s">
        <v>362</v>
      </c>
      <c r="AX170" s="7" t="str">
        <f>VLOOKUP(Tabla_CSV_TMS_DEPOT[[#This Row],[CADENA_CRUCE_TMS]],TMS!A:G,6,0)</f>
        <v>ENTREGADO</v>
      </c>
      <c r="AY170" s="7" t="str">
        <f>TRIM(VLOOKUP(Tabla_CSV_TMS_DEPOT[[#This Row],[NRO_REFERENCIA]],Descripciones!$A:$B,2,0))</f>
        <v>HALFSIM TUENTI PREPAGO PORTABILIDAD: 1 und</v>
      </c>
      <c r="AZ170" s="7" t="str">
        <f>TRIM(VLOOKUP(Tabla_CSV_TMS_DEPOT[[#This Row],[NRO_REFERENCIA]],Descripciones!$A:$C,3,0))</f>
        <v>SIMCARD</v>
      </c>
      <c r="BA1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1" spans="1:53" x14ac:dyDescent="0.25">
      <c r="A171" s="20" t="str">
        <f>Tabla_CSV_TMS_DEPOT[[#This Row],[NRO_REFERENCIA]]</f>
        <v>413420907</v>
      </c>
      <c r="B171" s="6" t="s">
        <v>47</v>
      </c>
      <c r="C171" s="8">
        <v>44859</v>
      </c>
      <c r="D171" s="6" t="s">
        <v>48</v>
      </c>
      <c r="E171" s="6" t="s">
        <v>363</v>
      </c>
      <c r="H171" s="6" t="s">
        <v>49</v>
      </c>
      <c r="I171" s="6" t="s">
        <v>50</v>
      </c>
      <c r="J171" s="6" t="s">
        <v>51</v>
      </c>
      <c r="K171" s="6" t="s">
        <v>12095</v>
      </c>
      <c r="L171" s="6" t="s">
        <v>12096</v>
      </c>
      <c r="O171" s="6" t="s">
        <v>11981</v>
      </c>
      <c r="P171" s="6" t="s">
        <v>11981</v>
      </c>
      <c r="Q171" s="6" t="s">
        <v>218</v>
      </c>
      <c r="R171" s="6" t="s">
        <v>12097</v>
      </c>
      <c r="W171" s="6" t="s">
        <v>12098</v>
      </c>
      <c r="X171" s="6" t="s">
        <v>12099</v>
      </c>
      <c r="Z171" s="6" t="s">
        <v>12100</v>
      </c>
      <c r="AA171" s="8">
        <v>44859</v>
      </c>
      <c r="AD171" s="6">
        <v>1</v>
      </c>
      <c r="AE171" s="6">
        <v>1</v>
      </c>
      <c r="AH171" s="6" t="s">
        <v>12101</v>
      </c>
      <c r="AI171" s="6" t="s">
        <v>54</v>
      </c>
      <c r="AJ171" s="6" t="s">
        <v>936</v>
      </c>
      <c r="AL171" s="6" t="s">
        <v>56</v>
      </c>
      <c r="AN171" s="6" t="s">
        <v>163</v>
      </c>
      <c r="AO171" s="6" t="s">
        <v>115</v>
      </c>
      <c r="AP171" s="8">
        <v>44859</v>
      </c>
      <c r="AR171" s="6" t="s">
        <v>12102</v>
      </c>
      <c r="AS171" s="6">
        <v>305130</v>
      </c>
      <c r="AT171" s="6" t="s">
        <v>57</v>
      </c>
      <c r="AU171" s="6" t="s">
        <v>58</v>
      </c>
      <c r="AV171" s="6">
        <v>1</v>
      </c>
      <c r="AW171" s="6" t="s">
        <v>364</v>
      </c>
      <c r="AX171" s="7" t="str">
        <f>VLOOKUP(Tabla_CSV_TMS_DEPOT[[#This Row],[CADENA_CRUCE_TMS]],TMS!A:G,6,0)</f>
        <v>ENTREGADO</v>
      </c>
      <c r="AY171" s="7" t="str">
        <f>TRIM(VLOOKUP(Tabla_CSV_TMS_DEPOT[[#This Row],[NRO_REFERENCIA]],Descripciones!$A:$B,2,0))</f>
        <v>HALFSIM TUENTI PREPAGO PORTABILIDAD: 1 und</v>
      </c>
      <c r="AZ171" s="7" t="str">
        <f>TRIM(VLOOKUP(Tabla_CSV_TMS_DEPOT[[#This Row],[NRO_REFERENCIA]],Descripciones!$A:$C,3,0))</f>
        <v>SIMCARD</v>
      </c>
      <c r="BA1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2" spans="1:53" x14ac:dyDescent="0.25">
      <c r="A172" s="20" t="str">
        <f>Tabla_CSV_TMS_DEPOT[[#This Row],[NRO_REFERENCIA]]</f>
        <v>413421000</v>
      </c>
      <c r="B172" s="6" t="s">
        <v>47</v>
      </c>
      <c r="C172" s="8">
        <v>44859</v>
      </c>
      <c r="D172" s="6" t="s">
        <v>48</v>
      </c>
      <c r="E172" s="6" t="s">
        <v>363</v>
      </c>
      <c r="H172" s="6" t="s">
        <v>49</v>
      </c>
      <c r="I172" s="6" t="s">
        <v>50</v>
      </c>
      <c r="J172" s="6" t="s">
        <v>51</v>
      </c>
      <c r="K172" s="6" t="s">
        <v>12103</v>
      </c>
      <c r="L172" s="6" t="s">
        <v>12104</v>
      </c>
      <c r="O172" s="6" t="s">
        <v>408</v>
      </c>
      <c r="P172" s="6" t="s">
        <v>408</v>
      </c>
      <c r="Q172" s="6" t="s">
        <v>180</v>
      </c>
      <c r="R172" s="6" t="s">
        <v>12105</v>
      </c>
      <c r="W172" s="6" t="s">
        <v>12106</v>
      </c>
      <c r="X172" s="6" t="s">
        <v>12107</v>
      </c>
      <c r="Z172" s="6" t="s">
        <v>12108</v>
      </c>
      <c r="AA172" s="8">
        <v>44859</v>
      </c>
      <c r="AD172" s="6">
        <v>1</v>
      </c>
      <c r="AE172" s="6">
        <v>1</v>
      </c>
      <c r="AH172" s="6" t="s">
        <v>12109</v>
      </c>
      <c r="AI172" s="6" t="s">
        <v>54</v>
      </c>
      <c r="AJ172" s="6" t="s">
        <v>55</v>
      </c>
      <c r="AL172" s="6" t="s">
        <v>56</v>
      </c>
      <c r="AN172" s="6" t="s">
        <v>163</v>
      </c>
      <c r="AO172" s="6" t="s">
        <v>115</v>
      </c>
      <c r="AP172" s="8">
        <v>44859</v>
      </c>
      <c r="AR172" s="6" t="s">
        <v>12110</v>
      </c>
      <c r="AS172" s="6">
        <v>305093</v>
      </c>
      <c r="AT172" s="6" t="s">
        <v>57</v>
      </c>
      <c r="AU172" s="6" t="s">
        <v>58</v>
      </c>
      <c r="AV172" s="6">
        <v>1</v>
      </c>
      <c r="AW172" s="6" t="s">
        <v>362</v>
      </c>
      <c r="AX172" s="7" t="str">
        <f>VLOOKUP(Tabla_CSV_TMS_DEPOT[[#This Row],[CADENA_CRUCE_TMS]],TMS!A:G,6,0)</f>
        <v>ENTREGADO</v>
      </c>
      <c r="AY172" s="7" t="str">
        <f>TRIM(VLOOKUP(Tabla_CSV_TMS_DEPOT[[#This Row],[NRO_REFERENCIA]],Descripciones!$A:$B,2,0))</f>
        <v>HALFSIM TUENTI PREPAGO PORTABILIDAD: 1 und</v>
      </c>
      <c r="AZ172" s="7" t="str">
        <f>TRIM(VLOOKUP(Tabla_CSV_TMS_DEPOT[[#This Row],[NRO_REFERENCIA]],Descripciones!$A:$C,3,0))</f>
        <v>SIMCARD</v>
      </c>
      <c r="BA1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3" spans="1:53" x14ac:dyDescent="0.25">
      <c r="A173" s="20" t="str">
        <f>Tabla_CSV_TMS_DEPOT[[#This Row],[NRO_REFERENCIA]]</f>
        <v>413421001</v>
      </c>
      <c r="B173" s="6" t="s">
        <v>47</v>
      </c>
      <c r="C173" s="8">
        <v>44859</v>
      </c>
      <c r="D173" s="6" t="s">
        <v>48</v>
      </c>
      <c r="E173" s="6" t="s">
        <v>363</v>
      </c>
      <c r="H173" s="6" t="s">
        <v>49</v>
      </c>
      <c r="I173" s="6" t="s">
        <v>50</v>
      </c>
      <c r="J173" s="6" t="s">
        <v>51</v>
      </c>
      <c r="K173" s="6" t="s">
        <v>12111</v>
      </c>
      <c r="L173" s="6" t="s">
        <v>12112</v>
      </c>
      <c r="O173" s="6" t="s">
        <v>1698</v>
      </c>
      <c r="P173" s="6" t="s">
        <v>1698</v>
      </c>
      <c r="Q173" s="6" t="s">
        <v>1699</v>
      </c>
      <c r="R173" s="6" t="s">
        <v>12113</v>
      </c>
      <c r="W173" s="6" t="s">
        <v>12114</v>
      </c>
      <c r="X173" s="6" t="s">
        <v>12115</v>
      </c>
      <c r="Z173" s="6" t="s">
        <v>12116</v>
      </c>
      <c r="AA173" s="8">
        <v>44859</v>
      </c>
      <c r="AD173" s="6">
        <v>1</v>
      </c>
      <c r="AE173" s="6">
        <v>1</v>
      </c>
      <c r="AH173" s="6" t="s">
        <v>12117</v>
      </c>
      <c r="AI173" s="6" t="s">
        <v>54</v>
      </c>
      <c r="AJ173" s="6" t="s">
        <v>55</v>
      </c>
      <c r="AL173" s="6" t="s">
        <v>56</v>
      </c>
      <c r="AN173" s="6" t="s">
        <v>163</v>
      </c>
      <c r="AO173" s="6" t="s">
        <v>115</v>
      </c>
      <c r="AP173" s="8">
        <v>44859</v>
      </c>
      <c r="AR173" s="6" t="s">
        <v>12118</v>
      </c>
      <c r="AS173" s="6">
        <v>305089</v>
      </c>
      <c r="AT173" s="6" t="s">
        <v>57</v>
      </c>
      <c r="AU173" s="6" t="s">
        <v>58</v>
      </c>
      <c r="AV173" s="6">
        <v>1</v>
      </c>
      <c r="AW173" s="6" t="s">
        <v>364</v>
      </c>
      <c r="AX173" s="7" t="str">
        <f>VLOOKUP(Tabla_CSV_TMS_DEPOT[[#This Row],[CADENA_CRUCE_TMS]],TMS!A:G,6,0)</f>
        <v>ENTREGADO</v>
      </c>
      <c r="AY173" s="7" t="str">
        <f>TRIM(VLOOKUP(Tabla_CSV_TMS_DEPOT[[#This Row],[NRO_REFERENCIA]],Descripciones!$A:$B,2,0))</f>
        <v>HALFSIM TUENTI PREPAGO PORTABILIDAD: 1 und</v>
      </c>
      <c r="AZ173" s="7" t="str">
        <f>TRIM(VLOOKUP(Tabla_CSV_TMS_DEPOT[[#This Row],[NRO_REFERENCIA]],Descripciones!$A:$C,3,0))</f>
        <v>SIMCARD</v>
      </c>
      <c r="BA1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4" spans="1:53" x14ac:dyDescent="0.25">
      <c r="A174" s="20" t="str">
        <f>Tabla_CSV_TMS_DEPOT[[#This Row],[NRO_REFERENCIA]]</f>
        <v>413421006</v>
      </c>
      <c r="B174" s="6" t="s">
        <v>47</v>
      </c>
      <c r="C174" s="8">
        <v>44859</v>
      </c>
      <c r="D174" s="6" t="s">
        <v>48</v>
      </c>
      <c r="E174" s="6" t="s">
        <v>363</v>
      </c>
      <c r="H174" s="6" t="s">
        <v>49</v>
      </c>
      <c r="I174" s="6" t="s">
        <v>50</v>
      </c>
      <c r="J174" s="6" t="s">
        <v>51</v>
      </c>
      <c r="K174" s="6" t="s">
        <v>12119</v>
      </c>
      <c r="L174" s="6" t="s">
        <v>1377</v>
      </c>
      <c r="O174" s="6" t="s">
        <v>59</v>
      </c>
      <c r="P174" s="6" t="s">
        <v>59</v>
      </c>
      <c r="Q174" s="6" t="s">
        <v>1378</v>
      </c>
      <c r="R174" s="6" t="s">
        <v>12120</v>
      </c>
      <c r="W174" s="6" t="s">
        <v>12121</v>
      </c>
      <c r="X174" s="6" t="s">
        <v>12122</v>
      </c>
      <c r="Z174" s="6" t="s">
        <v>12123</v>
      </c>
      <c r="AA174" s="8">
        <v>44859</v>
      </c>
      <c r="AD174" s="6">
        <v>1</v>
      </c>
      <c r="AE174" s="6">
        <v>1</v>
      </c>
      <c r="AH174" s="6" t="s">
        <v>53</v>
      </c>
      <c r="AI174" s="6" t="s">
        <v>54</v>
      </c>
      <c r="AJ174" s="6" t="s">
        <v>168</v>
      </c>
      <c r="AL174" s="6" t="s">
        <v>56</v>
      </c>
      <c r="AN174" s="6" t="s">
        <v>163</v>
      </c>
      <c r="AO174" s="6" t="s">
        <v>115</v>
      </c>
      <c r="AP174" s="8">
        <v>44859</v>
      </c>
      <c r="AR174" s="6" t="s">
        <v>12124</v>
      </c>
      <c r="AS174" s="6">
        <v>305087</v>
      </c>
      <c r="AT174" s="6" t="s">
        <v>57</v>
      </c>
      <c r="AU174" s="6" t="s">
        <v>58</v>
      </c>
      <c r="AV174" s="6">
        <v>1</v>
      </c>
      <c r="AW174" s="6" t="s">
        <v>362</v>
      </c>
      <c r="AX174" s="7" t="str">
        <f>VLOOKUP(Tabla_CSV_TMS_DEPOT[[#This Row],[CADENA_CRUCE_TMS]],TMS!A:G,6,0)</f>
        <v>INCIDENCIA</v>
      </c>
      <c r="AY174" s="7" t="str">
        <f>TRIM(VLOOKUP(Tabla_CSV_TMS_DEPOT[[#This Row],[NRO_REFERENCIA]],Descripciones!$A:$B,2,0))</f>
        <v>HALFSIM TUENTI PREPAGO PORTABILIDAD: 1 und</v>
      </c>
      <c r="AZ174" s="7" t="str">
        <f>TRIM(VLOOKUP(Tabla_CSV_TMS_DEPOT[[#This Row],[NRO_REFERENCIA]],Descripciones!$A:$C,3,0))</f>
        <v>SIMCARD</v>
      </c>
      <c r="BA1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5" spans="1:53" x14ac:dyDescent="0.25">
      <c r="A175" s="20" t="str">
        <f>Tabla_CSV_TMS_DEPOT[[#This Row],[NRO_REFERENCIA]]</f>
        <v>413421017</v>
      </c>
      <c r="B175" s="6" t="s">
        <v>47</v>
      </c>
      <c r="C175" s="8">
        <v>44859</v>
      </c>
      <c r="D175" s="6" t="s">
        <v>48</v>
      </c>
      <c r="E175" s="6" t="s">
        <v>363</v>
      </c>
      <c r="H175" s="6" t="s">
        <v>49</v>
      </c>
      <c r="I175" s="6" t="s">
        <v>50</v>
      </c>
      <c r="J175" s="6" t="s">
        <v>51</v>
      </c>
      <c r="K175" s="6" t="s">
        <v>12125</v>
      </c>
      <c r="L175" s="6" t="s">
        <v>12126</v>
      </c>
      <c r="O175" s="6" t="s">
        <v>1721</v>
      </c>
      <c r="P175" s="6" t="s">
        <v>1721</v>
      </c>
      <c r="Q175" s="6" t="s">
        <v>12127</v>
      </c>
      <c r="R175" s="6" t="s">
        <v>12128</v>
      </c>
      <c r="W175" s="6" t="s">
        <v>12129</v>
      </c>
      <c r="X175" s="6" t="s">
        <v>12130</v>
      </c>
      <c r="Z175" s="6" t="s">
        <v>12131</v>
      </c>
      <c r="AA175" s="8">
        <v>44859</v>
      </c>
      <c r="AD175" s="6">
        <v>1</v>
      </c>
      <c r="AE175" s="6">
        <v>1</v>
      </c>
      <c r="AH175" s="6" t="s">
        <v>12132</v>
      </c>
      <c r="AI175" s="6" t="s">
        <v>54</v>
      </c>
      <c r="AJ175" s="6" t="s">
        <v>55</v>
      </c>
      <c r="AL175" s="6" t="s">
        <v>56</v>
      </c>
      <c r="AN175" s="6" t="s">
        <v>163</v>
      </c>
      <c r="AO175" s="6" t="s">
        <v>115</v>
      </c>
      <c r="AP175" s="8">
        <v>44859</v>
      </c>
      <c r="AR175" s="6" t="s">
        <v>12133</v>
      </c>
      <c r="AS175" s="6">
        <v>305103</v>
      </c>
      <c r="AT175" s="6" t="s">
        <v>57</v>
      </c>
      <c r="AU175" s="6" t="s">
        <v>58</v>
      </c>
      <c r="AV175" s="6">
        <v>1</v>
      </c>
      <c r="AW175" s="6" t="s">
        <v>362</v>
      </c>
      <c r="AX175" s="7" t="str">
        <f>VLOOKUP(Tabla_CSV_TMS_DEPOT[[#This Row],[CADENA_CRUCE_TMS]],TMS!A:G,6,0)</f>
        <v>ENTREGADO</v>
      </c>
      <c r="AY175" s="7" t="str">
        <f>TRIM(VLOOKUP(Tabla_CSV_TMS_DEPOT[[#This Row],[NRO_REFERENCIA]],Descripciones!$A:$B,2,0))</f>
        <v>HALFSIM TUENTI PREPAGO PORTABILIDAD: 1 und</v>
      </c>
      <c r="AZ175" s="7" t="str">
        <f>TRIM(VLOOKUP(Tabla_CSV_TMS_DEPOT[[#This Row],[NRO_REFERENCIA]],Descripciones!$A:$C,3,0))</f>
        <v>SIMCARD</v>
      </c>
      <c r="BA1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6" spans="1:53" x14ac:dyDescent="0.25">
      <c r="A176" s="20" t="str">
        <f>Tabla_CSV_TMS_DEPOT[[#This Row],[NRO_REFERENCIA]]</f>
        <v>413421043</v>
      </c>
      <c r="B176" s="6" t="s">
        <v>47</v>
      </c>
      <c r="C176" s="8">
        <v>44859</v>
      </c>
      <c r="D176" s="6" t="s">
        <v>48</v>
      </c>
      <c r="E176" s="6" t="s">
        <v>363</v>
      </c>
      <c r="H176" s="6" t="s">
        <v>49</v>
      </c>
      <c r="I176" s="6" t="s">
        <v>50</v>
      </c>
      <c r="J176" s="6" t="s">
        <v>51</v>
      </c>
      <c r="K176" s="6" t="s">
        <v>12134</v>
      </c>
      <c r="L176" s="6" t="s">
        <v>12135</v>
      </c>
      <c r="O176" s="6" t="s">
        <v>10441</v>
      </c>
      <c r="P176" s="6" t="s">
        <v>10441</v>
      </c>
      <c r="Q176" s="6" t="s">
        <v>12136</v>
      </c>
      <c r="R176" s="6" t="s">
        <v>12137</v>
      </c>
      <c r="W176" s="6" t="s">
        <v>12138</v>
      </c>
      <c r="X176" s="6" t="s">
        <v>12139</v>
      </c>
      <c r="Z176" s="6" t="s">
        <v>12140</v>
      </c>
      <c r="AA176" s="8">
        <v>44859</v>
      </c>
      <c r="AD176" s="6">
        <v>1</v>
      </c>
      <c r="AE176" s="6">
        <v>1</v>
      </c>
      <c r="AH176" s="6" t="s">
        <v>12141</v>
      </c>
      <c r="AI176" s="6" t="s">
        <v>54</v>
      </c>
      <c r="AJ176" s="6" t="s">
        <v>55</v>
      </c>
      <c r="AL176" s="6" t="s">
        <v>56</v>
      </c>
      <c r="AN176" s="6" t="s">
        <v>163</v>
      </c>
      <c r="AO176" s="6" t="s">
        <v>115</v>
      </c>
      <c r="AP176" s="8">
        <v>44859</v>
      </c>
      <c r="AR176" s="6" t="s">
        <v>12142</v>
      </c>
      <c r="AS176" s="6">
        <v>305125</v>
      </c>
      <c r="AT176" s="6" t="s">
        <v>57</v>
      </c>
      <c r="AU176" s="6" t="s">
        <v>58</v>
      </c>
      <c r="AV176" s="6">
        <v>1</v>
      </c>
      <c r="AW176" s="6" t="s">
        <v>362</v>
      </c>
      <c r="AX176" s="7" t="str">
        <f>VLOOKUP(Tabla_CSV_TMS_DEPOT[[#This Row],[CADENA_CRUCE_TMS]],TMS!A:G,6,0)</f>
        <v>ENTREGADO</v>
      </c>
      <c r="AY176" s="7" t="str">
        <f>TRIM(VLOOKUP(Tabla_CSV_TMS_DEPOT[[#This Row],[NRO_REFERENCIA]],Descripciones!$A:$B,2,0))</f>
        <v>HALFSIM TUENTI PREPAGO PORTABILIDAD: 1 und</v>
      </c>
      <c r="AZ176" s="7" t="str">
        <f>TRIM(VLOOKUP(Tabla_CSV_TMS_DEPOT[[#This Row],[NRO_REFERENCIA]],Descripciones!$A:$C,3,0))</f>
        <v>SIMCARD</v>
      </c>
      <c r="BA1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7" spans="1:53" x14ac:dyDescent="0.25">
      <c r="A177" s="20" t="str">
        <f>Tabla_CSV_TMS_DEPOT[[#This Row],[NRO_REFERENCIA]]</f>
        <v>413421059</v>
      </c>
      <c r="B177" s="6" t="s">
        <v>47</v>
      </c>
      <c r="C177" s="8">
        <v>44859</v>
      </c>
      <c r="D177" s="6" t="s">
        <v>48</v>
      </c>
      <c r="E177" s="6" t="s">
        <v>363</v>
      </c>
      <c r="H177" s="6" t="s">
        <v>49</v>
      </c>
      <c r="I177" s="6" t="s">
        <v>50</v>
      </c>
      <c r="J177" s="6" t="s">
        <v>51</v>
      </c>
      <c r="K177" s="6" t="s">
        <v>2449</v>
      </c>
      <c r="L177" s="6" t="s">
        <v>2450</v>
      </c>
      <c r="O177" s="6" t="s">
        <v>1209</v>
      </c>
      <c r="P177" s="6" t="s">
        <v>1209</v>
      </c>
      <c r="Q177" s="6" t="s">
        <v>206</v>
      </c>
      <c r="R177" s="6" t="s">
        <v>12143</v>
      </c>
      <c r="W177" s="6" t="s">
        <v>2451</v>
      </c>
      <c r="X177" s="6" t="s">
        <v>12144</v>
      </c>
      <c r="Z177" s="6" t="s">
        <v>2452</v>
      </c>
      <c r="AA177" s="8">
        <v>44859</v>
      </c>
      <c r="AD177" s="6">
        <v>1</v>
      </c>
      <c r="AE177" s="6">
        <v>1</v>
      </c>
      <c r="AH177" s="6" t="s">
        <v>2453</v>
      </c>
      <c r="AI177" s="6" t="s">
        <v>54</v>
      </c>
      <c r="AJ177" s="6" t="s">
        <v>55</v>
      </c>
      <c r="AL177" s="6" t="s">
        <v>56</v>
      </c>
      <c r="AN177" s="6" t="s">
        <v>163</v>
      </c>
      <c r="AO177" s="6" t="s">
        <v>115</v>
      </c>
      <c r="AP177" s="8">
        <v>44859</v>
      </c>
      <c r="AR177" s="6" t="s">
        <v>12145</v>
      </c>
      <c r="AS177" s="6">
        <v>305098</v>
      </c>
      <c r="AT177" s="6" t="s">
        <v>57</v>
      </c>
      <c r="AU177" s="6" t="s">
        <v>58</v>
      </c>
      <c r="AV177" s="6">
        <v>1</v>
      </c>
      <c r="AW177" s="6" t="s">
        <v>364</v>
      </c>
      <c r="AX177" s="7" t="str">
        <f>VLOOKUP(Tabla_CSV_TMS_DEPOT[[#This Row],[CADENA_CRUCE_TMS]],TMS!A:G,6,0)</f>
        <v>ENTREGADO</v>
      </c>
      <c r="AY177" s="7" t="str">
        <f>TRIM(VLOOKUP(Tabla_CSV_TMS_DEPOT[[#This Row],[NRO_REFERENCIA]],Descripciones!$A:$B,2,0))</f>
        <v>HALFSIM TUENTI PREPAGO PORTABILIDAD: 1 und</v>
      </c>
      <c r="AZ177" s="7" t="str">
        <f>TRIM(VLOOKUP(Tabla_CSV_TMS_DEPOT[[#This Row],[NRO_REFERENCIA]],Descripciones!$A:$C,3,0))</f>
        <v>SIMCARD</v>
      </c>
      <c r="BA1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8" spans="1:53" x14ac:dyDescent="0.25">
      <c r="A178" s="20" t="str">
        <f>Tabla_CSV_TMS_DEPOT[[#This Row],[NRO_REFERENCIA]]</f>
        <v>413421061</v>
      </c>
      <c r="B178" s="6" t="s">
        <v>47</v>
      </c>
      <c r="C178" s="8">
        <v>44859</v>
      </c>
      <c r="D178" s="6" t="s">
        <v>48</v>
      </c>
      <c r="E178" s="6" t="s">
        <v>363</v>
      </c>
      <c r="H178" s="6" t="s">
        <v>49</v>
      </c>
      <c r="I178" s="6" t="s">
        <v>50</v>
      </c>
      <c r="J178" s="6" t="s">
        <v>51</v>
      </c>
      <c r="K178" s="6" t="s">
        <v>12146</v>
      </c>
      <c r="L178" s="6" t="s">
        <v>12147</v>
      </c>
      <c r="O178" s="6" t="s">
        <v>9964</v>
      </c>
      <c r="P178" s="6" t="s">
        <v>9964</v>
      </c>
      <c r="Q178" s="6" t="s">
        <v>195</v>
      </c>
      <c r="R178" s="6" t="s">
        <v>12148</v>
      </c>
      <c r="W178" s="6" t="s">
        <v>12149</v>
      </c>
      <c r="X178" s="6" t="s">
        <v>12150</v>
      </c>
      <c r="Z178" s="6" t="s">
        <v>12151</v>
      </c>
      <c r="AA178" s="8">
        <v>44859</v>
      </c>
      <c r="AD178" s="6">
        <v>1</v>
      </c>
      <c r="AE178" s="6">
        <v>1</v>
      </c>
      <c r="AH178" s="6" t="s">
        <v>12152</v>
      </c>
      <c r="AI178" s="6" t="s">
        <v>54</v>
      </c>
      <c r="AJ178" s="6" t="s">
        <v>936</v>
      </c>
      <c r="AL178" s="6" t="s">
        <v>56</v>
      </c>
      <c r="AN178" s="6" t="s">
        <v>163</v>
      </c>
      <c r="AO178" s="6" t="s">
        <v>115</v>
      </c>
      <c r="AP178" s="8">
        <v>44859</v>
      </c>
      <c r="AR178" s="6" t="s">
        <v>12153</v>
      </c>
      <c r="AS178" s="6">
        <v>305129</v>
      </c>
      <c r="AT178" s="6" t="s">
        <v>57</v>
      </c>
      <c r="AU178" s="6" t="s">
        <v>58</v>
      </c>
      <c r="AV178" s="6">
        <v>1</v>
      </c>
      <c r="AW178" s="6" t="s">
        <v>364</v>
      </c>
      <c r="AX178" s="7" t="str">
        <f>VLOOKUP(Tabla_CSV_TMS_DEPOT[[#This Row],[CADENA_CRUCE_TMS]],TMS!A:G,6,0)</f>
        <v>ENTREGADO</v>
      </c>
      <c r="AY178" s="7" t="str">
        <f>TRIM(VLOOKUP(Tabla_CSV_TMS_DEPOT[[#This Row],[NRO_REFERENCIA]],Descripciones!$A:$B,2,0))</f>
        <v>HALFSIM TUENTI PREPAGO PORTABILIDAD: 1 und</v>
      </c>
      <c r="AZ178" s="7" t="str">
        <f>TRIM(VLOOKUP(Tabla_CSV_TMS_DEPOT[[#This Row],[NRO_REFERENCIA]],Descripciones!$A:$C,3,0))</f>
        <v>SIMCARD</v>
      </c>
      <c r="BA1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 spans="1:53" x14ac:dyDescent="0.25">
      <c r="A179" s="20" t="str">
        <f>Tabla_CSV_TMS_DEPOT[[#This Row],[NRO_REFERENCIA]]</f>
        <v>413421069</v>
      </c>
      <c r="B179" s="6" t="s">
        <v>47</v>
      </c>
      <c r="C179" s="8">
        <v>44859</v>
      </c>
      <c r="D179" s="6" t="s">
        <v>48</v>
      </c>
      <c r="E179" s="6" t="s">
        <v>363</v>
      </c>
      <c r="H179" s="6" t="s">
        <v>49</v>
      </c>
      <c r="I179" s="6" t="s">
        <v>50</v>
      </c>
      <c r="J179" s="6" t="s">
        <v>51</v>
      </c>
      <c r="K179" s="6" t="s">
        <v>12154</v>
      </c>
      <c r="L179" s="6" t="s">
        <v>12155</v>
      </c>
      <c r="O179" s="6" t="s">
        <v>12156</v>
      </c>
      <c r="P179" s="6" t="s">
        <v>12156</v>
      </c>
      <c r="Q179" s="6" t="s">
        <v>12157</v>
      </c>
      <c r="R179" s="6" t="s">
        <v>12158</v>
      </c>
      <c r="W179" s="6" t="s">
        <v>12159</v>
      </c>
      <c r="X179" s="6" t="s">
        <v>12160</v>
      </c>
      <c r="Z179" s="6" t="s">
        <v>12161</v>
      </c>
      <c r="AA179" s="8">
        <v>44859</v>
      </c>
      <c r="AD179" s="6">
        <v>1</v>
      </c>
      <c r="AE179" s="6">
        <v>1</v>
      </c>
      <c r="AH179" s="6" t="s">
        <v>12162</v>
      </c>
      <c r="AI179" s="6" t="s">
        <v>54</v>
      </c>
      <c r="AJ179" s="6" t="s">
        <v>55</v>
      </c>
      <c r="AL179" s="6" t="s">
        <v>56</v>
      </c>
      <c r="AN179" s="6" t="s">
        <v>163</v>
      </c>
      <c r="AO179" s="6" t="s">
        <v>115</v>
      </c>
      <c r="AP179" s="8">
        <v>44859</v>
      </c>
      <c r="AR179" s="6" t="s">
        <v>12163</v>
      </c>
      <c r="AS179" s="6">
        <v>305096</v>
      </c>
      <c r="AT179" s="6" t="s">
        <v>57</v>
      </c>
      <c r="AU179" s="6" t="s">
        <v>58</v>
      </c>
      <c r="AV179" s="6">
        <v>1</v>
      </c>
      <c r="AW179" s="6" t="s">
        <v>362</v>
      </c>
      <c r="AX179" s="7" t="str">
        <f>VLOOKUP(Tabla_CSV_TMS_DEPOT[[#This Row],[CADENA_CRUCE_TMS]],TMS!A:G,6,0)</f>
        <v>ENTREGADO</v>
      </c>
      <c r="AY179" s="7" t="str">
        <f>TRIM(VLOOKUP(Tabla_CSV_TMS_DEPOT[[#This Row],[NRO_REFERENCIA]],Descripciones!$A:$B,2,0))</f>
        <v>HALFSIM TUENTI PREPAGO PORTABILIDAD: 1 und</v>
      </c>
      <c r="AZ179" s="7" t="str">
        <f>TRIM(VLOOKUP(Tabla_CSV_TMS_DEPOT[[#This Row],[NRO_REFERENCIA]],Descripciones!$A:$C,3,0))</f>
        <v>SIMCARD</v>
      </c>
      <c r="BA1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 spans="1:53" x14ac:dyDescent="0.25">
      <c r="A180" s="20" t="str">
        <f>Tabla_CSV_TMS_DEPOT[[#This Row],[NRO_REFERENCIA]]</f>
        <v>413421071</v>
      </c>
      <c r="B180" s="6" t="s">
        <v>47</v>
      </c>
      <c r="C180" s="8">
        <v>44859</v>
      </c>
      <c r="D180" s="6" t="s">
        <v>48</v>
      </c>
      <c r="E180" s="6" t="s">
        <v>363</v>
      </c>
      <c r="H180" s="6" t="s">
        <v>49</v>
      </c>
      <c r="I180" s="6" t="s">
        <v>50</v>
      </c>
      <c r="J180" s="6" t="s">
        <v>51</v>
      </c>
      <c r="K180" s="6" t="s">
        <v>12164</v>
      </c>
      <c r="L180" s="6" t="s">
        <v>937</v>
      </c>
      <c r="O180" s="6" t="s">
        <v>52</v>
      </c>
      <c r="P180" s="6" t="s">
        <v>52</v>
      </c>
      <c r="Q180" s="6" t="s">
        <v>185</v>
      </c>
      <c r="R180" s="6" t="s">
        <v>12165</v>
      </c>
      <c r="W180" s="6" t="s">
        <v>12166</v>
      </c>
      <c r="X180" s="6" t="s">
        <v>12167</v>
      </c>
      <c r="Z180" s="6" t="s">
        <v>12168</v>
      </c>
      <c r="AA180" s="8">
        <v>44859</v>
      </c>
      <c r="AD180" s="6">
        <v>1</v>
      </c>
      <c r="AE180" s="6">
        <v>1</v>
      </c>
      <c r="AH180" s="6" t="s">
        <v>53</v>
      </c>
      <c r="AI180" s="6" t="s">
        <v>54</v>
      </c>
      <c r="AJ180" s="6" t="s">
        <v>168</v>
      </c>
      <c r="AL180" s="6" t="s">
        <v>56</v>
      </c>
      <c r="AN180" s="6" t="s">
        <v>163</v>
      </c>
      <c r="AO180" s="6" t="s">
        <v>115</v>
      </c>
      <c r="AP180" s="8">
        <v>44859</v>
      </c>
      <c r="AR180" s="6" t="s">
        <v>12169</v>
      </c>
      <c r="AS180" s="6">
        <v>305097</v>
      </c>
      <c r="AT180" s="6" t="s">
        <v>57</v>
      </c>
      <c r="AU180" s="6" t="s">
        <v>58</v>
      </c>
      <c r="AV180" s="6">
        <v>1</v>
      </c>
      <c r="AW180" s="6" t="s">
        <v>362</v>
      </c>
      <c r="AX180" s="7" t="str">
        <f>VLOOKUP(Tabla_CSV_TMS_DEPOT[[#This Row],[CADENA_CRUCE_TMS]],TMS!A:G,6,0)</f>
        <v>INCIDENCIA</v>
      </c>
      <c r="AY180" s="7" t="str">
        <f>TRIM(VLOOKUP(Tabla_CSV_TMS_DEPOT[[#This Row],[NRO_REFERENCIA]],Descripciones!$A:$B,2,0))</f>
        <v>HALFSIM TUENTI PREPAGO PORTABILIDAD: 1 und</v>
      </c>
      <c r="AZ180" s="7" t="str">
        <f>TRIM(VLOOKUP(Tabla_CSV_TMS_DEPOT[[#This Row],[NRO_REFERENCIA]],Descripciones!$A:$C,3,0))</f>
        <v>SIMCARD</v>
      </c>
      <c r="BA1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 spans="1:53" x14ac:dyDescent="0.25">
      <c r="A181" s="20" t="str">
        <f>Tabla_CSV_TMS_DEPOT[[#This Row],[NRO_REFERENCIA]]</f>
        <v>413421095</v>
      </c>
      <c r="B181" s="6" t="s">
        <v>47</v>
      </c>
      <c r="C181" s="8">
        <v>44859</v>
      </c>
      <c r="D181" s="6" t="s">
        <v>48</v>
      </c>
      <c r="E181" s="6" t="s">
        <v>363</v>
      </c>
      <c r="H181" s="6" t="s">
        <v>49</v>
      </c>
      <c r="I181" s="6" t="s">
        <v>50</v>
      </c>
      <c r="J181" s="6" t="s">
        <v>51</v>
      </c>
      <c r="K181" s="6" t="s">
        <v>12170</v>
      </c>
      <c r="L181" s="6" t="s">
        <v>12171</v>
      </c>
      <c r="O181" s="6" t="s">
        <v>10291</v>
      </c>
      <c r="P181" s="6" t="s">
        <v>10291</v>
      </c>
      <c r="Q181" s="6" t="s">
        <v>171</v>
      </c>
      <c r="R181" s="6" t="s">
        <v>12172</v>
      </c>
      <c r="W181" s="6" t="s">
        <v>12173</v>
      </c>
      <c r="X181" s="6" t="s">
        <v>12174</v>
      </c>
      <c r="Z181" s="6" t="s">
        <v>12175</v>
      </c>
      <c r="AA181" s="8">
        <v>44859</v>
      </c>
      <c r="AD181" s="6">
        <v>1</v>
      </c>
      <c r="AE181" s="6">
        <v>1</v>
      </c>
      <c r="AH181" s="6" t="s">
        <v>12176</v>
      </c>
      <c r="AI181" s="6" t="s">
        <v>54</v>
      </c>
      <c r="AJ181" s="6" t="s">
        <v>936</v>
      </c>
      <c r="AL181" s="6" t="s">
        <v>56</v>
      </c>
      <c r="AN181" s="6" t="s">
        <v>163</v>
      </c>
      <c r="AO181" s="6" t="s">
        <v>115</v>
      </c>
      <c r="AP181" s="8">
        <v>44859</v>
      </c>
      <c r="AR181" s="6" t="s">
        <v>12177</v>
      </c>
      <c r="AS181" s="6">
        <v>305127</v>
      </c>
      <c r="AT181" s="6" t="s">
        <v>57</v>
      </c>
      <c r="AU181" s="6" t="s">
        <v>58</v>
      </c>
      <c r="AV181" s="6">
        <v>1</v>
      </c>
      <c r="AW181" s="6" t="s">
        <v>364</v>
      </c>
      <c r="AX181" s="7" t="str">
        <f>VLOOKUP(Tabla_CSV_TMS_DEPOT[[#This Row],[CADENA_CRUCE_TMS]],TMS!A:G,6,0)</f>
        <v>ENTREGADO</v>
      </c>
      <c r="AY181" s="7" t="str">
        <f>TRIM(VLOOKUP(Tabla_CSV_TMS_DEPOT[[#This Row],[NRO_REFERENCIA]],Descripciones!$A:$B,2,0))</f>
        <v>HALFSIM TUENTI PREPAGO PORTABILIDAD: 1 und</v>
      </c>
      <c r="AZ181" s="7" t="str">
        <f>TRIM(VLOOKUP(Tabla_CSV_TMS_DEPOT[[#This Row],[NRO_REFERENCIA]],Descripciones!$A:$C,3,0))</f>
        <v>SIMCARD</v>
      </c>
      <c r="BA1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 spans="1:53" x14ac:dyDescent="0.25">
      <c r="A182" s="20" t="str">
        <f>Tabla_CSV_TMS_DEPOT[[#This Row],[NRO_REFERENCIA]]</f>
        <v>413421101</v>
      </c>
      <c r="B182" s="6" t="s">
        <v>47</v>
      </c>
      <c r="C182" s="8">
        <v>44859</v>
      </c>
      <c r="D182" s="6" t="s">
        <v>48</v>
      </c>
      <c r="E182" s="6" t="s">
        <v>363</v>
      </c>
      <c r="H182" s="6" t="s">
        <v>49</v>
      </c>
      <c r="I182" s="6" t="s">
        <v>50</v>
      </c>
      <c r="J182" s="6" t="s">
        <v>51</v>
      </c>
      <c r="K182" s="6" t="s">
        <v>12178</v>
      </c>
      <c r="L182" s="6" t="s">
        <v>12179</v>
      </c>
      <c r="O182" s="6" t="s">
        <v>2530</v>
      </c>
      <c r="P182" s="6" t="s">
        <v>2530</v>
      </c>
      <c r="Q182" s="6" t="s">
        <v>10803</v>
      </c>
      <c r="R182" s="6" t="s">
        <v>12180</v>
      </c>
      <c r="W182" s="6" t="s">
        <v>12181</v>
      </c>
      <c r="X182" s="6" t="s">
        <v>12182</v>
      </c>
      <c r="Z182" s="6" t="s">
        <v>12183</v>
      </c>
      <c r="AA182" s="8">
        <v>44859</v>
      </c>
      <c r="AD182" s="6">
        <v>1</v>
      </c>
      <c r="AE182" s="6">
        <v>1</v>
      </c>
      <c r="AH182" s="6" t="s">
        <v>12184</v>
      </c>
      <c r="AI182" s="6" t="s">
        <v>54</v>
      </c>
      <c r="AJ182" s="6" t="s">
        <v>55</v>
      </c>
      <c r="AL182" s="6" t="s">
        <v>56</v>
      </c>
      <c r="AN182" s="6" t="s">
        <v>163</v>
      </c>
      <c r="AO182" s="6" t="s">
        <v>115</v>
      </c>
      <c r="AP182" s="8">
        <v>44859</v>
      </c>
      <c r="AR182" s="6" t="s">
        <v>12185</v>
      </c>
      <c r="AS182" s="6">
        <v>305095</v>
      </c>
      <c r="AT182" s="6" t="s">
        <v>57</v>
      </c>
      <c r="AU182" s="6" t="s">
        <v>58</v>
      </c>
      <c r="AV182" s="6">
        <v>1</v>
      </c>
      <c r="AW182" s="6" t="s">
        <v>362</v>
      </c>
      <c r="AX182" s="7" t="str">
        <f>VLOOKUP(Tabla_CSV_TMS_DEPOT[[#This Row],[CADENA_CRUCE_TMS]],TMS!A:G,6,0)</f>
        <v>ENTREGADO</v>
      </c>
      <c r="AY182" s="7" t="str">
        <f>TRIM(VLOOKUP(Tabla_CSV_TMS_DEPOT[[#This Row],[NRO_REFERENCIA]],Descripciones!$A:$B,2,0))</f>
        <v>HALFSIM TUENTI PREPAGO PORTABILIDAD: 1 und</v>
      </c>
      <c r="AZ182" s="7" t="str">
        <f>TRIM(VLOOKUP(Tabla_CSV_TMS_DEPOT[[#This Row],[NRO_REFERENCIA]],Descripciones!$A:$C,3,0))</f>
        <v>SIMCARD</v>
      </c>
      <c r="BA1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3" spans="1:53" x14ac:dyDescent="0.25">
      <c r="A183" s="20" t="str">
        <f>Tabla_CSV_TMS_DEPOT[[#This Row],[NRO_REFERENCIA]]</f>
        <v>413421115</v>
      </c>
      <c r="B183" s="6" t="s">
        <v>47</v>
      </c>
      <c r="C183" s="8">
        <v>44859</v>
      </c>
      <c r="D183" s="6" t="s">
        <v>48</v>
      </c>
      <c r="E183" s="6" t="s">
        <v>363</v>
      </c>
      <c r="H183" s="6" t="s">
        <v>49</v>
      </c>
      <c r="I183" s="6" t="s">
        <v>50</v>
      </c>
      <c r="J183" s="6" t="s">
        <v>51</v>
      </c>
      <c r="K183" s="6" t="s">
        <v>12186</v>
      </c>
      <c r="L183" s="6" t="s">
        <v>12187</v>
      </c>
      <c r="O183" s="6" t="s">
        <v>2629</v>
      </c>
      <c r="P183" s="6" t="s">
        <v>2629</v>
      </c>
      <c r="Q183" s="6" t="s">
        <v>445</v>
      </c>
      <c r="R183" s="6" t="s">
        <v>12188</v>
      </c>
      <c r="W183" s="6" t="s">
        <v>12189</v>
      </c>
      <c r="X183" s="6" t="s">
        <v>12190</v>
      </c>
      <c r="Z183" s="6" t="s">
        <v>12191</v>
      </c>
      <c r="AA183" s="8">
        <v>44859</v>
      </c>
      <c r="AD183" s="6">
        <v>1</v>
      </c>
      <c r="AE183" s="6">
        <v>1</v>
      </c>
      <c r="AH183" s="6" t="s">
        <v>12192</v>
      </c>
      <c r="AI183" s="6" t="s">
        <v>54</v>
      </c>
      <c r="AJ183" s="6" t="s">
        <v>55</v>
      </c>
      <c r="AL183" s="6" t="s">
        <v>56</v>
      </c>
      <c r="AN183" s="6" t="s">
        <v>163</v>
      </c>
      <c r="AO183" s="6" t="s">
        <v>115</v>
      </c>
      <c r="AP183" s="8">
        <v>44859</v>
      </c>
      <c r="AR183" s="6" t="s">
        <v>12193</v>
      </c>
      <c r="AS183" s="6">
        <v>305107</v>
      </c>
      <c r="AT183" s="6" t="s">
        <v>57</v>
      </c>
      <c r="AU183" s="6" t="s">
        <v>58</v>
      </c>
      <c r="AV183" s="6">
        <v>1</v>
      </c>
      <c r="AW183" s="6" t="s">
        <v>364</v>
      </c>
      <c r="AX183" s="7" t="str">
        <f>VLOOKUP(Tabla_CSV_TMS_DEPOT[[#This Row],[CADENA_CRUCE_TMS]],TMS!A:G,6,0)</f>
        <v>ENTREGADO</v>
      </c>
      <c r="AY183" s="7" t="str">
        <f>TRIM(VLOOKUP(Tabla_CSV_TMS_DEPOT[[#This Row],[NRO_REFERENCIA]],Descripciones!$A:$B,2,0))</f>
        <v>HALFSIM TUENTI PREPAGO PORTABILIDAD: 1 und</v>
      </c>
      <c r="AZ183" s="7" t="str">
        <f>TRIM(VLOOKUP(Tabla_CSV_TMS_DEPOT[[#This Row],[NRO_REFERENCIA]],Descripciones!$A:$C,3,0))</f>
        <v>SIMCARD</v>
      </c>
      <c r="BA1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4" spans="1:53" x14ac:dyDescent="0.25">
      <c r="A184" s="20" t="str">
        <f>Tabla_CSV_TMS_DEPOT[[#This Row],[NRO_REFERENCIA]]</f>
        <v>413421168</v>
      </c>
      <c r="B184" s="6" t="s">
        <v>47</v>
      </c>
      <c r="C184" s="8">
        <v>44859</v>
      </c>
      <c r="D184" s="6" t="s">
        <v>48</v>
      </c>
      <c r="E184" s="6" t="s">
        <v>363</v>
      </c>
      <c r="H184" s="6" t="s">
        <v>49</v>
      </c>
      <c r="I184" s="6" t="s">
        <v>50</v>
      </c>
      <c r="J184" s="6" t="s">
        <v>51</v>
      </c>
      <c r="K184" s="6" t="s">
        <v>12194</v>
      </c>
      <c r="L184" s="6" t="s">
        <v>12195</v>
      </c>
      <c r="O184" s="6" t="s">
        <v>2793</v>
      </c>
      <c r="P184" s="6" t="s">
        <v>2793</v>
      </c>
      <c r="Q184" s="6" t="s">
        <v>171</v>
      </c>
      <c r="R184" s="6" t="s">
        <v>12196</v>
      </c>
      <c r="W184" s="6" t="s">
        <v>12197</v>
      </c>
      <c r="X184" s="6" t="s">
        <v>12198</v>
      </c>
      <c r="Z184" s="6" t="s">
        <v>12199</v>
      </c>
      <c r="AA184" s="8">
        <v>44859</v>
      </c>
      <c r="AD184" s="6">
        <v>1</v>
      </c>
      <c r="AE184" s="6">
        <v>1</v>
      </c>
      <c r="AH184" s="6" t="s">
        <v>12200</v>
      </c>
      <c r="AI184" s="6" t="s">
        <v>54</v>
      </c>
      <c r="AJ184" s="6" t="s">
        <v>936</v>
      </c>
      <c r="AL184" s="6" t="s">
        <v>56</v>
      </c>
      <c r="AN184" s="6" t="s">
        <v>163</v>
      </c>
      <c r="AO184" s="6" t="s">
        <v>115</v>
      </c>
      <c r="AP184" s="8">
        <v>44859</v>
      </c>
      <c r="AR184" s="6" t="s">
        <v>12201</v>
      </c>
      <c r="AS184" s="6">
        <v>305131</v>
      </c>
      <c r="AT184" s="6" t="s">
        <v>57</v>
      </c>
      <c r="AU184" s="6" t="s">
        <v>58</v>
      </c>
      <c r="AV184" s="6">
        <v>1</v>
      </c>
      <c r="AW184" s="6" t="s">
        <v>364</v>
      </c>
      <c r="AX184" s="7" t="str">
        <f>VLOOKUP(Tabla_CSV_TMS_DEPOT[[#This Row],[CADENA_CRUCE_TMS]],TMS!A:G,6,0)</f>
        <v>ENTREGADO</v>
      </c>
      <c r="AY184" s="7" t="str">
        <f>TRIM(VLOOKUP(Tabla_CSV_TMS_DEPOT[[#This Row],[NRO_REFERENCIA]],Descripciones!$A:$B,2,0))</f>
        <v>HALFSIM TUENTI PREPAGO PORTABILIDAD: 1 und</v>
      </c>
      <c r="AZ184" s="7" t="str">
        <f>TRIM(VLOOKUP(Tabla_CSV_TMS_DEPOT[[#This Row],[NRO_REFERENCIA]],Descripciones!$A:$C,3,0))</f>
        <v>SIMCARD</v>
      </c>
      <c r="BA1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5" spans="1:53" x14ac:dyDescent="0.25">
      <c r="A185" s="20" t="str">
        <f>Tabla_CSV_TMS_DEPOT[[#This Row],[NRO_REFERENCIA]]</f>
        <v>413421169</v>
      </c>
      <c r="B185" s="6" t="s">
        <v>47</v>
      </c>
      <c r="C185" s="8">
        <v>44859</v>
      </c>
      <c r="D185" s="6" t="s">
        <v>48</v>
      </c>
      <c r="E185" s="6" t="s">
        <v>363</v>
      </c>
      <c r="H185" s="6" t="s">
        <v>49</v>
      </c>
      <c r="I185" s="6" t="s">
        <v>50</v>
      </c>
      <c r="J185" s="6" t="s">
        <v>51</v>
      </c>
      <c r="K185" s="6" t="s">
        <v>12202</v>
      </c>
      <c r="L185" s="6" t="s">
        <v>12203</v>
      </c>
      <c r="O185" s="6" t="s">
        <v>518</v>
      </c>
      <c r="P185" s="6" t="s">
        <v>518</v>
      </c>
      <c r="Q185" s="6" t="s">
        <v>174</v>
      </c>
      <c r="R185" s="6" t="s">
        <v>12204</v>
      </c>
      <c r="W185" s="6" t="s">
        <v>12205</v>
      </c>
      <c r="X185" s="6" t="s">
        <v>12206</v>
      </c>
      <c r="Z185" s="6" t="s">
        <v>12207</v>
      </c>
      <c r="AA185" s="8">
        <v>44859</v>
      </c>
      <c r="AD185" s="6">
        <v>1</v>
      </c>
      <c r="AE185" s="6">
        <v>1</v>
      </c>
      <c r="AH185" s="6" t="s">
        <v>12208</v>
      </c>
      <c r="AI185" s="6" t="s">
        <v>54</v>
      </c>
      <c r="AJ185" s="6" t="s">
        <v>55</v>
      </c>
      <c r="AL185" s="6" t="s">
        <v>56</v>
      </c>
      <c r="AN185" s="6" t="s">
        <v>163</v>
      </c>
      <c r="AO185" s="6" t="s">
        <v>115</v>
      </c>
      <c r="AP185" s="8">
        <v>44859</v>
      </c>
      <c r="AR185" s="6" t="s">
        <v>12209</v>
      </c>
      <c r="AS185" s="6">
        <v>305100</v>
      </c>
      <c r="AT185" s="6" t="s">
        <v>57</v>
      </c>
      <c r="AU185" s="6" t="s">
        <v>58</v>
      </c>
      <c r="AV185" s="6">
        <v>1</v>
      </c>
      <c r="AW185" s="6" t="s">
        <v>362</v>
      </c>
      <c r="AX185" s="7" t="str">
        <f>VLOOKUP(Tabla_CSV_TMS_DEPOT[[#This Row],[CADENA_CRUCE_TMS]],TMS!A:G,6,0)</f>
        <v>ENTREGADO</v>
      </c>
      <c r="AY185" s="7" t="str">
        <f>TRIM(VLOOKUP(Tabla_CSV_TMS_DEPOT[[#This Row],[NRO_REFERENCIA]],Descripciones!$A:$B,2,0))</f>
        <v>HALFSIM TUENTI PREPAGO PORTABILIDAD: 1 und</v>
      </c>
      <c r="AZ185" s="7" t="str">
        <f>TRIM(VLOOKUP(Tabla_CSV_TMS_DEPOT[[#This Row],[NRO_REFERENCIA]],Descripciones!$A:$C,3,0))</f>
        <v>SIMCARD</v>
      </c>
      <c r="BA1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6" spans="1:53" x14ac:dyDescent="0.25">
      <c r="A186" s="20" t="str">
        <f>Tabla_CSV_TMS_DEPOT[[#This Row],[NRO_REFERENCIA]]</f>
        <v>413421186</v>
      </c>
      <c r="B186" s="6" t="s">
        <v>47</v>
      </c>
      <c r="C186" s="8">
        <v>44859</v>
      </c>
      <c r="D186" s="6" t="s">
        <v>48</v>
      </c>
      <c r="E186" s="6" t="s">
        <v>363</v>
      </c>
      <c r="H186" s="6" t="s">
        <v>49</v>
      </c>
      <c r="I186" s="6" t="s">
        <v>50</v>
      </c>
      <c r="J186" s="6" t="s">
        <v>51</v>
      </c>
      <c r="K186" s="6" t="s">
        <v>12210</v>
      </c>
      <c r="L186" s="6" t="s">
        <v>12211</v>
      </c>
      <c r="O186" s="6" t="s">
        <v>12212</v>
      </c>
      <c r="P186" s="6" t="s">
        <v>12212</v>
      </c>
      <c r="Q186" s="6" t="s">
        <v>2895</v>
      </c>
      <c r="R186" s="6" t="s">
        <v>12213</v>
      </c>
      <c r="W186" s="6" t="s">
        <v>12214</v>
      </c>
      <c r="X186" s="6" t="s">
        <v>12215</v>
      </c>
      <c r="Z186" s="6" t="s">
        <v>12216</v>
      </c>
      <c r="AA186" s="8">
        <v>44859</v>
      </c>
      <c r="AD186" s="6">
        <v>1</v>
      </c>
      <c r="AE186" s="6">
        <v>1</v>
      </c>
      <c r="AH186" s="6" t="s">
        <v>12217</v>
      </c>
      <c r="AI186" s="6" t="s">
        <v>54</v>
      </c>
      <c r="AJ186" s="6" t="s">
        <v>55</v>
      </c>
      <c r="AL186" s="6" t="s">
        <v>56</v>
      </c>
      <c r="AN186" s="6" t="s">
        <v>163</v>
      </c>
      <c r="AO186" s="6" t="s">
        <v>115</v>
      </c>
      <c r="AP186" s="8">
        <v>44859</v>
      </c>
      <c r="AR186" s="6" t="s">
        <v>12218</v>
      </c>
      <c r="AS186" s="6">
        <v>305124</v>
      </c>
      <c r="AT186" s="6" t="s">
        <v>57</v>
      </c>
      <c r="AU186" s="6" t="s">
        <v>58</v>
      </c>
      <c r="AV186" s="6">
        <v>1</v>
      </c>
      <c r="AW186" s="6" t="s">
        <v>362</v>
      </c>
      <c r="AX186" s="7" t="str">
        <f>VLOOKUP(Tabla_CSV_TMS_DEPOT[[#This Row],[CADENA_CRUCE_TMS]],TMS!A:G,6,0)</f>
        <v>ENTREGADO</v>
      </c>
      <c r="AY186" s="7" t="str">
        <f>TRIM(VLOOKUP(Tabla_CSV_TMS_DEPOT[[#This Row],[NRO_REFERENCIA]],Descripciones!$A:$B,2,0))</f>
        <v>HALFSIM TUENTI PREPAGO PORTABILIDAD: 1 und</v>
      </c>
      <c r="AZ186" s="7" t="str">
        <f>TRIM(VLOOKUP(Tabla_CSV_TMS_DEPOT[[#This Row],[NRO_REFERENCIA]],Descripciones!$A:$C,3,0))</f>
        <v>SIMCARD</v>
      </c>
      <c r="BA1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 spans="1:53" x14ac:dyDescent="0.25">
      <c r="A187" s="20" t="str">
        <f>Tabla_CSV_TMS_DEPOT[[#This Row],[NRO_REFERENCIA]]</f>
        <v>WS413412962</v>
      </c>
      <c r="B187" s="6" t="s">
        <v>47</v>
      </c>
      <c r="C187" s="8">
        <v>44859</v>
      </c>
      <c r="D187" s="6" t="s">
        <v>48</v>
      </c>
      <c r="E187" s="6" t="s">
        <v>363</v>
      </c>
      <c r="H187" s="6" t="s">
        <v>49</v>
      </c>
      <c r="I187" s="6" t="s">
        <v>50</v>
      </c>
      <c r="J187" s="6" t="s">
        <v>51</v>
      </c>
      <c r="K187" s="6" t="s">
        <v>12219</v>
      </c>
      <c r="L187" s="6" t="s">
        <v>12220</v>
      </c>
      <c r="O187" s="6" t="s">
        <v>12221</v>
      </c>
      <c r="P187" s="6" t="s">
        <v>12221</v>
      </c>
      <c r="Q187" s="6" t="s">
        <v>164</v>
      </c>
      <c r="R187" s="6" t="s">
        <v>12222</v>
      </c>
      <c r="W187" s="6" t="s">
        <v>12223</v>
      </c>
      <c r="X187" s="6" t="s">
        <v>12224</v>
      </c>
      <c r="Z187" s="6" t="s">
        <v>12225</v>
      </c>
      <c r="AA187" s="8">
        <v>44859</v>
      </c>
      <c r="AD187" s="6">
        <v>1</v>
      </c>
      <c r="AE187" s="6">
        <v>1</v>
      </c>
      <c r="AH187" s="6" t="s">
        <v>12226</v>
      </c>
      <c r="AI187" s="6" t="s">
        <v>54</v>
      </c>
      <c r="AJ187" s="6" t="s">
        <v>55</v>
      </c>
      <c r="AL187" s="6" t="s">
        <v>56</v>
      </c>
      <c r="AN187" s="6" t="s">
        <v>212</v>
      </c>
      <c r="AO187" s="6" t="s">
        <v>115</v>
      </c>
      <c r="AP187" s="8">
        <v>44859</v>
      </c>
      <c r="AR187" s="6" t="s">
        <v>12227</v>
      </c>
      <c r="AS187" s="6">
        <v>304625</v>
      </c>
      <c r="AT187" s="6" t="s">
        <v>57</v>
      </c>
      <c r="AU187" s="6" t="s">
        <v>58</v>
      </c>
      <c r="AV187" s="6">
        <v>1</v>
      </c>
      <c r="AW187" s="6" t="s">
        <v>364</v>
      </c>
      <c r="AX187" s="7" t="str">
        <f>VLOOKUP(Tabla_CSV_TMS_DEPOT[[#This Row],[CADENA_CRUCE_TMS]],TMS!A:G,6,0)</f>
        <v>ENTREGADO</v>
      </c>
      <c r="AY187" s="7" t="str">
        <f>TRIM(VLOOKUP(Tabla_CSV_TMS_DEPOT[[#This Row],[NRO_REFERENCIA]],Descripciones!$A:$B,2,0))</f>
        <v>HALFSIM TUENTI PREPAGO NUMERADA $7: 1 und</v>
      </c>
      <c r="AZ187" s="7" t="str">
        <f>TRIM(VLOOKUP(Tabla_CSV_TMS_DEPOT[[#This Row],[NRO_REFERENCIA]],Descripciones!$A:$C,3,0))</f>
        <v>SIMCARD</v>
      </c>
      <c r="BA1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8" spans="1:53" x14ac:dyDescent="0.25">
      <c r="A188" s="20" t="str">
        <f>Tabla_CSV_TMS_DEPOT[[#This Row],[NRO_REFERENCIA]]</f>
        <v>WS413412963</v>
      </c>
      <c r="B188" s="6" t="s">
        <v>47</v>
      </c>
      <c r="C188" s="8">
        <v>44859</v>
      </c>
      <c r="D188" s="6" t="s">
        <v>48</v>
      </c>
      <c r="E188" s="6" t="s">
        <v>363</v>
      </c>
      <c r="H188" s="6" t="s">
        <v>49</v>
      </c>
      <c r="I188" s="6" t="s">
        <v>50</v>
      </c>
      <c r="J188" s="6" t="s">
        <v>51</v>
      </c>
      <c r="K188" s="6" t="s">
        <v>12219</v>
      </c>
      <c r="L188" s="6" t="s">
        <v>12228</v>
      </c>
      <c r="O188" s="6" t="s">
        <v>12221</v>
      </c>
      <c r="P188" s="6" t="s">
        <v>12221</v>
      </c>
      <c r="Q188" s="6" t="s">
        <v>164</v>
      </c>
      <c r="R188" s="6" t="s">
        <v>12229</v>
      </c>
      <c r="W188" s="6" t="s">
        <v>12223</v>
      </c>
      <c r="X188" s="6" t="s">
        <v>12224</v>
      </c>
      <c r="Z188" s="6" t="s">
        <v>12225</v>
      </c>
      <c r="AA188" s="8">
        <v>44859</v>
      </c>
      <c r="AD188" s="6">
        <v>1</v>
      </c>
      <c r="AE188" s="6">
        <v>1</v>
      </c>
      <c r="AH188" s="6" t="s">
        <v>12226</v>
      </c>
      <c r="AI188" s="6" t="s">
        <v>54</v>
      </c>
      <c r="AJ188" s="6" t="s">
        <v>55</v>
      </c>
      <c r="AL188" s="6" t="s">
        <v>56</v>
      </c>
      <c r="AN188" s="6" t="s">
        <v>212</v>
      </c>
      <c r="AO188" s="6" t="s">
        <v>115</v>
      </c>
      <c r="AP188" s="8">
        <v>44859</v>
      </c>
      <c r="AR188" s="6" t="s">
        <v>12230</v>
      </c>
      <c r="AS188" s="6">
        <v>304628</v>
      </c>
      <c r="AT188" s="6" t="s">
        <v>57</v>
      </c>
      <c r="AU188" s="6" t="s">
        <v>58</v>
      </c>
      <c r="AV188" s="6">
        <v>1</v>
      </c>
      <c r="AW188" s="6" t="s">
        <v>364</v>
      </c>
      <c r="AX188" s="7" t="str">
        <f>VLOOKUP(Tabla_CSV_TMS_DEPOT[[#This Row],[CADENA_CRUCE_TMS]],TMS!A:G,6,0)</f>
        <v>ENTREGADO</v>
      </c>
      <c r="AY188" s="7" t="str">
        <f>TRIM(VLOOKUP(Tabla_CSV_TMS_DEPOT[[#This Row],[NRO_REFERENCIA]],Descripciones!$A:$B,2,0))</f>
        <v>HALFSIM TUENTI PREPAGO NUMERADA $25: 1 und</v>
      </c>
      <c r="AZ188" s="7" t="str">
        <f>TRIM(VLOOKUP(Tabla_CSV_TMS_DEPOT[[#This Row],[NRO_REFERENCIA]],Descripciones!$A:$C,3,0))</f>
        <v>SIMCARD</v>
      </c>
      <c r="BA1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9" spans="1:53" x14ac:dyDescent="0.25">
      <c r="A189" s="20" t="str">
        <f>Tabla_CSV_TMS_DEPOT[[#This Row],[NRO_REFERENCIA]]</f>
        <v>WS413413121</v>
      </c>
      <c r="B189" s="6" t="s">
        <v>47</v>
      </c>
      <c r="C189" s="8">
        <v>44859</v>
      </c>
      <c r="D189" s="6" t="s">
        <v>48</v>
      </c>
      <c r="E189" s="6" t="s">
        <v>363</v>
      </c>
      <c r="H189" s="6" t="s">
        <v>49</v>
      </c>
      <c r="I189" s="6" t="s">
        <v>50</v>
      </c>
      <c r="J189" s="6" t="s">
        <v>51</v>
      </c>
      <c r="K189" s="6" t="s">
        <v>12231</v>
      </c>
      <c r="L189" s="6" t="s">
        <v>12232</v>
      </c>
      <c r="O189" s="6" t="s">
        <v>1228</v>
      </c>
      <c r="P189" s="6" t="s">
        <v>1228</v>
      </c>
      <c r="Q189" s="6" t="s">
        <v>418</v>
      </c>
      <c r="R189" s="6" t="s">
        <v>12233</v>
      </c>
      <c r="W189" s="6" t="s">
        <v>12234</v>
      </c>
      <c r="X189" s="6" t="s">
        <v>12235</v>
      </c>
      <c r="Z189" s="6" t="s">
        <v>12236</v>
      </c>
      <c r="AA189" s="8">
        <v>44859</v>
      </c>
      <c r="AD189" s="6">
        <v>1</v>
      </c>
      <c r="AE189" s="6">
        <v>1</v>
      </c>
      <c r="AH189" s="6" t="s">
        <v>12237</v>
      </c>
      <c r="AI189" s="6" t="s">
        <v>54</v>
      </c>
      <c r="AJ189" s="6" t="s">
        <v>55</v>
      </c>
      <c r="AL189" s="6" t="s">
        <v>56</v>
      </c>
      <c r="AN189" s="6" t="s">
        <v>212</v>
      </c>
      <c r="AO189" s="6" t="s">
        <v>115</v>
      </c>
      <c r="AP189" s="8">
        <v>44859</v>
      </c>
      <c r="AR189" s="6" t="s">
        <v>12238</v>
      </c>
      <c r="AS189" s="6">
        <v>305083</v>
      </c>
      <c r="AT189" s="6" t="s">
        <v>57</v>
      </c>
      <c r="AU189" s="6" t="s">
        <v>58</v>
      </c>
      <c r="AV189" s="6">
        <v>1</v>
      </c>
      <c r="AW189" s="6" t="s">
        <v>362</v>
      </c>
      <c r="AX189" s="7" t="str">
        <f>VLOOKUP(Tabla_CSV_TMS_DEPOT[[#This Row],[CADENA_CRUCE_TMS]],TMS!A:G,6,0)</f>
        <v>ENTREGADO</v>
      </c>
      <c r="AY189" s="7" t="str">
        <f>TRIM(VLOOKUP(Tabla_CSV_TMS_DEPOT[[#This Row],[NRO_REFERENCIA]],Descripciones!$A:$B,2,0))</f>
        <v>HALFSIM TUENTI PREPAGO NUMERADA $7: 1 und</v>
      </c>
      <c r="AZ189" s="7" t="str">
        <f>TRIM(VLOOKUP(Tabla_CSV_TMS_DEPOT[[#This Row],[NRO_REFERENCIA]],Descripciones!$A:$C,3,0))</f>
        <v>SIMCARD</v>
      </c>
      <c r="BA1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0" spans="1:53" x14ac:dyDescent="0.25">
      <c r="A190" s="20" t="str">
        <f>Tabla_CSV_TMS_DEPOT[[#This Row],[NRO_REFERENCIA]]</f>
        <v>413412949</v>
      </c>
      <c r="B190" s="6" t="s">
        <v>47</v>
      </c>
      <c r="C190" s="8">
        <v>44859</v>
      </c>
      <c r="D190" s="6" t="s">
        <v>48</v>
      </c>
      <c r="E190" s="6" t="s">
        <v>938</v>
      </c>
      <c r="H190" s="6" t="s">
        <v>285</v>
      </c>
      <c r="I190" s="6" t="s">
        <v>52</v>
      </c>
      <c r="J190" s="6" t="s">
        <v>82</v>
      </c>
      <c r="K190" s="6" t="s">
        <v>12239</v>
      </c>
      <c r="L190" s="6" t="s">
        <v>12240</v>
      </c>
      <c r="O190" s="6" t="s">
        <v>533</v>
      </c>
      <c r="P190" s="6" t="s">
        <v>533</v>
      </c>
      <c r="Q190" s="6" t="s">
        <v>166</v>
      </c>
      <c r="R190" s="6" t="s">
        <v>12241</v>
      </c>
      <c r="W190" s="6" t="s">
        <v>12242</v>
      </c>
      <c r="X190" s="6" t="s">
        <v>12243</v>
      </c>
      <c r="Z190" s="6" t="s">
        <v>12244</v>
      </c>
      <c r="AA190" s="8">
        <v>44859</v>
      </c>
      <c r="AD190" s="6">
        <v>1</v>
      </c>
      <c r="AE190" s="6">
        <v>1</v>
      </c>
      <c r="AH190" s="6" t="s">
        <v>12245</v>
      </c>
      <c r="AI190" s="6" t="s">
        <v>54</v>
      </c>
      <c r="AJ190" s="6" t="s">
        <v>939</v>
      </c>
      <c r="AL190" s="6" t="s">
        <v>56</v>
      </c>
      <c r="AN190" s="6" t="s">
        <v>163</v>
      </c>
      <c r="AO190" s="6" t="s">
        <v>115</v>
      </c>
      <c r="AP190" s="8">
        <v>44859</v>
      </c>
      <c r="AR190" s="6" t="s">
        <v>12246</v>
      </c>
      <c r="AS190" s="6">
        <v>305070</v>
      </c>
      <c r="AT190" s="6" t="s">
        <v>57</v>
      </c>
      <c r="AU190" s="6" t="s">
        <v>58</v>
      </c>
      <c r="AV190" s="6">
        <v>1</v>
      </c>
      <c r="AW190" s="6" t="s">
        <v>364</v>
      </c>
      <c r="AX190" s="7" t="str">
        <f>VLOOKUP(Tabla_CSV_TMS_DEPOT[[#This Row],[CADENA_CRUCE_TMS]],TMS!A:G,6,0)</f>
        <v>ENTREGADO</v>
      </c>
      <c r="AY190" s="7" t="str">
        <f>TRIM(VLOOKUP(Tabla_CSV_TMS_DEPOT[[#This Row],[NRO_REFERENCIA]],Descripciones!$A:$B,2,0))</f>
        <v>HALFSIM TUENTI PREPAGO PORTABILIDAD: 1 und</v>
      </c>
      <c r="AZ190" s="7" t="str">
        <f>TRIM(VLOOKUP(Tabla_CSV_TMS_DEPOT[[#This Row],[NRO_REFERENCIA]],Descripciones!$A:$C,3,0))</f>
        <v>SIMCARD</v>
      </c>
      <c r="BA1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 spans="1:53" x14ac:dyDescent="0.25">
      <c r="A191" s="20" t="str">
        <f>Tabla_CSV_TMS_DEPOT[[#This Row],[NRO_REFERENCIA]]</f>
        <v>413413470</v>
      </c>
      <c r="B191" s="6" t="s">
        <v>47</v>
      </c>
      <c r="C191" s="8">
        <v>44859</v>
      </c>
      <c r="D191" s="6" t="s">
        <v>48</v>
      </c>
      <c r="E191" s="6" t="s">
        <v>938</v>
      </c>
      <c r="H191" s="6" t="s">
        <v>285</v>
      </c>
      <c r="I191" s="6" t="s">
        <v>52</v>
      </c>
      <c r="J191" s="6" t="s">
        <v>82</v>
      </c>
      <c r="K191" s="6" t="s">
        <v>12247</v>
      </c>
      <c r="L191" s="6" t="s">
        <v>12248</v>
      </c>
      <c r="O191" s="6" t="s">
        <v>287</v>
      </c>
      <c r="P191" s="6" t="s">
        <v>287</v>
      </c>
      <c r="Q191" s="6" t="s">
        <v>12249</v>
      </c>
      <c r="R191" s="6" t="s">
        <v>12250</v>
      </c>
      <c r="W191" s="6" t="s">
        <v>12251</v>
      </c>
      <c r="X191" s="6" t="s">
        <v>12252</v>
      </c>
      <c r="Z191" s="6" t="s">
        <v>12253</v>
      </c>
      <c r="AA191" s="8">
        <v>44859</v>
      </c>
      <c r="AD191" s="6">
        <v>1</v>
      </c>
      <c r="AE191" s="6">
        <v>1</v>
      </c>
      <c r="AH191" s="6" t="s">
        <v>12254</v>
      </c>
      <c r="AI191" s="6" t="s">
        <v>54</v>
      </c>
      <c r="AJ191" s="6" t="s">
        <v>939</v>
      </c>
      <c r="AL191" s="6" t="s">
        <v>56</v>
      </c>
      <c r="AN191" s="6" t="s">
        <v>163</v>
      </c>
      <c r="AO191" s="6" t="s">
        <v>115</v>
      </c>
      <c r="AP191" s="8">
        <v>44859</v>
      </c>
      <c r="AR191" s="6" t="s">
        <v>12255</v>
      </c>
      <c r="AS191" s="6">
        <v>305073</v>
      </c>
      <c r="AT191" s="6" t="s">
        <v>57</v>
      </c>
      <c r="AU191" s="6" t="s">
        <v>58</v>
      </c>
      <c r="AV191" s="6">
        <v>1</v>
      </c>
      <c r="AW191" s="6" t="s">
        <v>364</v>
      </c>
      <c r="AX191" s="7" t="str">
        <f>VLOOKUP(Tabla_CSV_TMS_DEPOT[[#This Row],[CADENA_CRUCE_TMS]],TMS!A:G,6,0)</f>
        <v>ENTREGADO</v>
      </c>
      <c r="AY191" s="7" t="str">
        <f>TRIM(VLOOKUP(Tabla_CSV_TMS_DEPOT[[#This Row],[NRO_REFERENCIA]],Descripciones!$A:$B,2,0))</f>
        <v>HALFSIM TUENTI PREPAGO PORTABILIDAD: 1 und</v>
      </c>
      <c r="AZ191" s="7" t="str">
        <f>TRIM(VLOOKUP(Tabla_CSV_TMS_DEPOT[[#This Row],[NRO_REFERENCIA]],Descripciones!$A:$C,3,0))</f>
        <v>SIMCARD</v>
      </c>
      <c r="BA1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 spans="1:53" x14ac:dyDescent="0.25">
      <c r="A192" s="20" t="str">
        <f>Tabla_CSV_TMS_DEPOT[[#This Row],[NRO_REFERENCIA]]</f>
        <v>413413505</v>
      </c>
      <c r="B192" s="6" t="s">
        <v>47</v>
      </c>
      <c r="C192" s="8">
        <v>44859</v>
      </c>
      <c r="D192" s="6" t="s">
        <v>48</v>
      </c>
      <c r="E192" s="6" t="s">
        <v>938</v>
      </c>
      <c r="H192" s="6" t="s">
        <v>285</v>
      </c>
      <c r="I192" s="6" t="s">
        <v>52</v>
      </c>
      <c r="J192" s="6" t="s">
        <v>82</v>
      </c>
      <c r="K192" s="6" t="s">
        <v>12256</v>
      </c>
      <c r="L192" s="6" t="s">
        <v>12257</v>
      </c>
      <c r="O192" s="6" t="s">
        <v>564</v>
      </c>
      <c r="P192" s="6" t="s">
        <v>564</v>
      </c>
      <c r="Q192" s="6" t="s">
        <v>169</v>
      </c>
      <c r="R192" s="6" t="s">
        <v>12258</v>
      </c>
      <c r="W192" s="6" t="s">
        <v>12259</v>
      </c>
      <c r="X192" s="6" t="s">
        <v>12260</v>
      </c>
      <c r="Z192" s="6" t="s">
        <v>12261</v>
      </c>
      <c r="AA192" s="8">
        <v>44859</v>
      </c>
      <c r="AD192" s="6">
        <v>1</v>
      </c>
      <c r="AE192" s="6">
        <v>1</v>
      </c>
      <c r="AH192" s="6" t="s">
        <v>12262</v>
      </c>
      <c r="AI192" s="6" t="s">
        <v>54</v>
      </c>
      <c r="AJ192" s="6" t="s">
        <v>939</v>
      </c>
      <c r="AL192" s="6" t="s">
        <v>56</v>
      </c>
      <c r="AN192" s="6" t="s">
        <v>163</v>
      </c>
      <c r="AO192" s="6" t="s">
        <v>115</v>
      </c>
      <c r="AP192" s="8">
        <v>44859</v>
      </c>
      <c r="AR192" s="6" t="s">
        <v>12263</v>
      </c>
      <c r="AS192" s="6">
        <v>305071</v>
      </c>
      <c r="AT192" s="6" t="s">
        <v>57</v>
      </c>
      <c r="AU192" s="6" t="s">
        <v>58</v>
      </c>
      <c r="AV192" s="6">
        <v>1</v>
      </c>
      <c r="AW192" s="6" t="s">
        <v>364</v>
      </c>
      <c r="AX192" s="7" t="str">
        <f>VLOOKUP(Tabla_CSV_TMS_DEPOT[[#This Row],[CADENA_CRUCE_TMS]],TMS!A:G,6,0)</f>
        <v>ENTREGADO</v>
      </c>
      <c r="AY192" s="7" t="str">
        <f>TRIM(VLOOKUP(Tabla_CSV_TMS_DEPOT[[#This Row],[NRO_REFERENCIA]],Descripciones!$A:$B,2,0))</f>
        <v>HALFSIM TUENTI PREPAGO PORTABILIDAD: 1 und</v>
      </c>
      <c r="AZ192" s="7" t="str">
        <f>TRIM(VLOOKUP(Tabla_CSV_TMS_DEPOT[[#This Row],[NRO_REFERENCIA]],Descripciones!$A:$C,3,0))</f>
        <v>SIMCARD</v>
      </c>
      <c r="BA1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 spans="1:53" x14ac:dyDescent="0.25">
      <c r="A193" s="20" t="str">
        <f>Tabla_CSV_TMS_DEPOT[[#This Row],[NRO_REFERENCIA]]</f>
        <v>413420999</v>
      </c>
      <c r="B193" s="6" t="s">
        <v>47</v>
      </c>
      <c r="C193" s="8">
        <v>44859</v>
      </c>
      <c r="D193" s="6" t="s">
        <v>48</v>
      </c>
      <c r="E193" s="6" t="s">
        <v>938</v>
      </c>
      <c r="H193" s="6" t="s">
        <v>285</v>
      </c>
      <c r="I193" s="6" t="s">
        <v>52</v>
      </c>
      <c r="J193" s="6" t="s">
        <v>82</v>
      </c>
      <c r="K193" s="6" t="s">
        <v>12264</v>
      </c>
      <c r="L193" s="6" t="s">
        <v>12265</v>
      </c>
      <c r="O193" s="6" t="s">
        <v>478</v>
      </c>
      <c r="P193" s="6" t="s">
        <v>478</v>
      </c>
      <c r="Q193" s="6" t="s">
        <v>166</v>
      </c>
      <c r="R193" s="6" t="s">
        <v>12266</v>
      </c>
      <c r="W193" s="6" t="s">
        <v>12267</v>
      </c>
      <c r="X193" s="6" t="s">
        <v>12268</v>
      </c>
      <c r="Z193" s="6" t="s">
        <v>12269</v>
      </c>
      <c r="AA193" s="8">
        <v>44859</v>
      </c>
      <c r="AD193" s="6">
        <v>1</v>
      </c>
      <c r="AE193" s="6">
        <v>1</v>
      </c>
      <c r="AH193" s="6" t="s">
        <v>12270</v>
      </c>
      <c r="AI193" s="6" t="s">
        <v>54</v>
      </c>
      <c r="AJ193" s="6" t="s">
        <v>939</v>
      </c>
      <c r="AL193" s="6" t="s">
        <v>56</v>
      </c>
      <c r="AN193" s="6" t="s">
        <v>163</v>
      </c>
      <c r="AO193" s="6" t="s">
        <v>115</v>
      </c>
      <c r="AP193" s="8">
        <v>44859</v>
      </c>
      <c r="AR193" s="6" t="s">
        <v>12271</v>
      </c>
      <c r="AS193" s="6">
        <v>305072</v>
      </c>
      <c r="AT193" s="6" t="s">
        <v>57</v>
      </c>
      <c r="AU193" s="6" t="s">
        <v>58</v>
      </c>
      <c r="AV193" s="6">
        <v>1</v>
      </c>
      <c r="AW193" s="6" t="s">
        <v>364</v>
      </c>
      <c r="AX193" s="7" t="str">
        <f>VLOOKUP(Tabla_CSV_TMS_DEPOT[[#This Row],[CADENA_CRUCE_TMS]],TMS!A:G,6,0)</f>
        <v>ENTREGADO</v>
      </c>
      <c r="AY193" s="7" t="str">
        <f>TRIM(VLOOKUP(Tabla_CSV_TMS_DEPOT[[#This Row],[NRO_REFERENCIA]],Descripciones!$A:$B,2,0))</f>
        <v>HALFSIM TUENTI PREPAGO PORTABILIDAD: 1 und</v>
      </c>
      <c r="AZ193" s="7" t="str">
        <f>TRIM(VLOOKUP(Tabla_CSV_TMS_DEPOT[[#This Row],[NRO_REFERENCIA]],Descripciones!$A:$C,3,0))</f>
        <v>SIMCARD</v>
      </c>
      <c r="BA1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4" spans="1:53" x14ac:dyDescent="0.25">
      <c r="A194" s="20" t="str">
        <f>Tabla_CSV_TMS_DEPOT[[#This Row],[NRO_REFERENCIA]]</f>
        <v>413421012</v>
      </c>
      <c r="B194" s="6" t="s">
        <v>47</v>
      </c>
      <c r="C194" s="8">
        <v>44859</v>
      </c>
      <c r="D194" s="6" t="s">
        <v>48</v>
      </c>
      <c r="E194" s="6" t="s">
        <v>938</v>
      </c>
      <c r="H194" s="6" t="s">
        <v>285</v>
      </c>
      <c r="I194" s="6" t="s">
        <v>52</v>
      </c>
      <c r="J194" s="6" t="s">
        <v>82</v>
      </c>
      <c r="K194" s="6" t="s">
        <v>12272</v>
      </c>
      <c r="L194" s="6" t="s">
        <v>12273</v>
      </c>
      <c r="O194" s="6" t="s">
        <v>241</v>
      </c>
      <c r="P194" s="6" t="s">
        <v>241</v>
      </c>
      <c r="Q194" s="6" t="s">
        <v>166</v>
      </c>
      <c r="R194" s="6" t="s">
        <v>12274</v>
      </c>
      <c r="W194" s="6" t="s">
        <v>12275</v>
      </c>
      <c r="X194" s="6" t="s">
        <v>12276</v>
      </c>
      <c r="Z194" s="6" t="s">
        <v>12277</v>
      </c>
      <c r="AA194" s="8">
        <v>44859</v>
      </c>
      <c r="AD194" s="6">
        <v>1</v>
      </c>
      <c r="AE194" s="6">
        <v>1</v>
      </c>
      <c r="AH194" s="6" t="s">
        <v>12278</v>
      </c>
      <c r="AI194" s="6" t="s">
        <v>54</v>
      </c>
      <c r="AJ194" s="6" t="s">
        <v>939</v>
      </c>
      <c r="AL194" s="6" t="s">
        <v>56</v>
      </c>
      <c r="AN194" s="6" t="s">
        <v>163</v>
      </c>
      <c r="AO194" s="6" t="s">
        <v>115</v>
      </c>
      <c r="AP194" s="8">
        <v>44859</v>
      </c>
      <c r="AR194" s="6" t="s">
        <v>12279</v>
      </c>
      <c r="AS194" s="6">
        <v>305076</v>
      </c>
      <c r="AT194" s="6" t="s">
        <v>57</v>
      </c>
      <c r="AU194" s="6" t="s">
        <v>58</v>
      </c>
      <c r="AV194" s="6">
        <v>1</v>
      </c>
      <c r="AW194" s="6" t="s">
        <v>364</v>
      </c>
      <c r="AX194" s="7" t="str">
        <f>VLOOKUP(Tabla_CSV_TMS_DEPOT[[#This Row],[CADENA_CRUCE_TMS]],TMS!A:G,6,0)</f>
        <v>ENTREGADO</v>
      </c>
      <c r="AY194" s="7" t="str">
        <f>TRIM(VLOOKUP(Tabla_CSV_TMS_DEPOT[[#This Row],[NRO_REFERENCIA]],Descripciones!$A:$B,2,0))</f>
        <v>HALFSIM TUENTI PREPAGO PORTABILIDAD: 1 und</v>
      </c>
      <c r="AZ194" s="7" t="str">
        <f>TRIM(VLOOKUP(Tabla_CSV_TMS_DEPOT[[#This Row],[NRO_REFERENCIA]],Descripciones!$A:$C,3,0))</f>
        <v>SIMCARD</v>
      </c>
      <c r="BA1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5" spans="1:53" x14ac:dyDescent="0.25">
      <c r="A195" s="20" t="str">
        <f>Tabla_CSV_TMS_DEPOT[[#This Row],[NRO_REFERENCIA]]</f>
        <v>413421060</v>
      </c>
      <c r="B195" s="6" t="s">
        <v>47</v>
      </c>
      <c r="C195" s="8">
        <v>44859</v>
      </c>
      <c r="D195" s="6" t="s">
        <v>48</v>
      </c>
      <c r="E195" s="6" t="s">
        <v>938</v>
      </c>
      <c r="H195" s="6" t="s">
        <v>285</v>
      </c>
      <c r="I195" s="6" t="s">
        <v>52</v>
      </c>
      <c r="J195" s="6" t="s">
        <v>82</v>
      </c>
      <c r="K195" s="6" t="s">
        <v>12280</v>
      </c>
      <c r="L195" s="6" t="s">
        <v>12281</v>
      </c>
      <c r="O195" s="6" t="s">
        <v>220</v>
      </c>
      <c r="P195" s="6" t="s">
        <v>220</v>
      </c>
      <c r="Q195" s="6" t="s">
        <v>166</v>
      </c>
      <c r="R195" s="6" t="s">
        <v>12282</v>
      </c>
      <c r="W195" s="6" t="s">
        <v>12283</v>
      </c>
      <c r="X195" s="6" t="s">
        <v>12284</v>
      </c>
      <c r="Z195" s="6" t="s">
        <v>12285</v>
      </c>
      <c r="AA195" s="8">
        <v>44859</v>
      </c>
      <c r="AD195" s="6">
        <v>1</v>
      </c>
      <c r="AE195" s="6">
        <v>1</v>
      </c>
      <c r="AH195" s="6" t="s">
        <v>12286</v>
      </c>
      <c r="AI195" s="6" t="s">
        <v>54</v>
      </c>
      <c r="AJ195" s="6" t="s">
        <v>939</v>
      </c>
      <c r="AL195" s="6" t="s">
        <v>56</v>
      </c>
      <c r="AN195" s="6" t="s">
        <v>163</v>
      </c>
      <c r="AO195" s="6" t="s">
        <v>115</v>
      </c>
      <c r="AP195" s="8">
        <v>44859</v>
      </c>
      <c r="AR195" s="6" t="s">
        <v>12287</v>
      </c>
      <c r="AS195" s="6">
        <v>305074</v>
      </c>
      <c r="AT195" s="6" t="s">
        <v>57</v>
      </c>
      <c r="AU195" s="6" t="s">
        <v>58</v>
      </c>
      <c r="AV195" s="6">
        <v>1</v>
      </c>
      <c r="AW195" s="6" t="s">
        <v>364</v>
      </c>
      <c r="AX195" s="7" t="str">
        <f>VLOOKUP(Tabla_CSV_TMS_DEPOT[[#This Row],[CADENA_CRUCE_TMS]],TMS!A:G,6,0)</f>
        <v>ENTREGADO</v>
      </c>
      <c r="AY195" s="7" t="str">
        <f>TRIM(VLOOKUP(Tabla_CSV_TMS_DEPOT[[#This Row],[NRO_REFERENCIA]],Descripciones!$A:$B,2,0))</f>
        <v>HALFSIM TUENTI PREPAGO PORTABILIDAD: 1 und</v>
      </c>
      <c r="AZ195" s="7" t="str">
        <f>TRIM(VLOOKUP(Tabla_CSV_TMS_DEPOT[[#This Row],[NRO_REFERENCIA]],Descripciones!$A:$C,3,0))</f>
        <v>SIMCARD</v>
      </c>
      <c r="BA1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6" spans="1:53" x14ac:dyDescent="0.25">
      <c r="A196" s="20" t="str">
        <f>Tabla_CSV_TMS_DEPOT[[#This Row],[NRO_REFERENCIA]]</f>
        <v>413421065</v>
      </c>
      <c r="B196" s="6" t="s">
        <v>47</v>
      </c>
      <c r="C196" s="8">
        <v>44859</v>
      </c>
      <c r="D196" s="6" t="s">
        <v>48</v>
      </c>
      <c r="E196" s="6" t="s">
        <v>938</v>
      </c>
      <c r="H196" s="6" t="s">
        <v>285</v>
      </c>
      <c r="I196" s="6" t="s">
        <v>52</v>
      </c>
      <c r="J196" s="6" t="s">
        <v>82</v>
      </c>
      <c r="K196" s="6" t="s">
        <v>12288</v>
      </c>
      <c r="L196" s="6" t="s">
        <v>12289</v>
      </c>
      <c r="O196" s="6" t="s">
        <v>220</v>
      </c>
      <c r="P196" s="6" t="s">
        <v>220</v>
      </c>
      <c r="Q196" s="6" t="s">
        <v>166</v>
      </c>
      <c r="R196" s="6" t="s">
        <v>12290</v>
      </c>
      <c r="W196" s="6" t="s">
        <v>12291</v>
      </c>
      <c r="X196" s="6" t="s">
        <v>12292</v>
      </c>
      <c r="Z196" s="6" t="s">
        <v>12293</v>
      </c>
      <c r="AA196" s="8">
        <v>44859</v>
      </c>
      <c r="AD196" s="6">
        <v>1</v>
      </c>
      <c r="AE196" s="6">
        <v>1</v>
      </c>
      <c r="AH196" s="6" t="s">
        <v>12294</v>
      </c>
      <c r="AI196" s="6" t="s">
        <v>54</v>
      </c>
      <c r="AJ196" s="6" t="s">
        <v>939</v>
      </c>
      <c r="AL196" s="6" t="s">
        <v>56</v>
      </c>
      <c r="AN196" s="6" t="s">
        <v>163</v>
      </c>
      <c r="AO196" s="6" t="s">
        <v>115</v>
      </c>
      <c r="AP196" s="8">
        <v>44859</v>
      </c>
      <c r="AR196" s="6" t="s">
        <v>12295</v>
      </c>
      <c r="AS196" s="6">
        <v>305075</v>
      </c>
      <c r="AT196" s="6" t="s">
        <v>57</v>
      </c>
      <c r="AU196" s="6" t="s">
        <v>58</v>
      </c>
      <c r="AV196" s="6">
        <v>1</v>
      </c>
      <c r="AW196" s="6" t="s">
        <v>364</v>
      </c>
      <c r="AX196" s="7" t="str">
        <f>VLOOKUP(Tabla_CSV_TMS_DEPOT[[#This Row],[CADENA_CRUCE_TMS]],TMS!A:G,6,0)</f>
        <v>ENTREGADO</v>
      </c>
      <c r="AY196" s="7" t="str">
        <f>TRIM(VLOOKUP(Tabla_CSV_TMS_DEPOT[[#This Row],[NRO_REFERENCIA]],Descripciones!$A:$B,2,0))</f>
        <v>HALFSIM TUENTI PREPAGO PORTABILIDAD: 1 und</v>
      </c>
      <c r="AZ196" s="7" t="str">
        <f>TRIM(VLOOKUP(Tabla_CSV_TMS_DEPOT[[#This Row],[NRO_REFERENCIA]],Descripciones!$A:$C,3,0))</f>
        <v>SIMCARD</v>
      </c>
      <c r="BA1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 spans="1:53" x14ac:dyDescent="0.25">
      <c r="A197" s="20" t="str">
        <f>Tabla_CSV_TMS_DEPOT[[#This Row],[NRO_REFERENCIA]]</f>
        <v>413413817</v>
      </c>
      <c r="B197" s="6" t="s">
        <v>47</v>
      </c>
      <c r="C197" s="8">
        <v>44860</v>
      </c>
      <c r="D197" s="6" t="s">
        <v>48</v>
      </c>
      <c r="E197" s="6" t="s">
        <v>363</v>
      </c>
      <c r="H197" s="6" t="s">
        <v>49</v>
      </c>
      <c r="I197" s="6" t="s">
        <v>50</v>
      </c>
      <c r="J197" s="6" t="s">
        <v>51</v>
      </c>
      <c r="K197" s="6" t="s">
        <v>12296</v>
      </c>
      <c r="L197" s="6" t="s">
        <v>12297</v>
      </c>
      <c r="O197" s="6" t="s">
        <v>1207</v>
      </c>
      <c r="P197" s="6" t="s">
        <v>1207</v>
      </c>
      <c r="Q197" s="6" t="s">
        <v>444</v>
      </c>
      <c r="R197" s="6" t="s">
        <v>12298</v>
      </c>
      <c r="W197" s="6" t="s">
        <v>12299</v>
      </c>
      <c r="X197" s="6" t="s">
        <v>12300</v>
      </c>
      <c r="Z197" s="6" t="s">
        <v>12301</v>
      </c>
      <c r="AA197" s="8">
        <v>44860</v>
      </c>
      <c r="AD197" s="6">
        <v>1</v>
      </c>
      <c r="AE197" s="6">
        <v>1</v>
      </c>
      <c r="AH197" s="6" t="s">
        <v>12302</v>
      </c>
      <c r="AI197" s="6" t="s">
        <v>54</v>
      </c>
      <c r="AJ197" s="6" t="s">
        <v>55</v>
      </c>
      <c r="AL197" s="6" t="s">
        <v>56</v>
      </c>
      <c r="AN197" s="6" t="s">
        <v>163</v>
      </c>
      <c r="AO197" s="6" t="s">
        <v>115</v>
      </c>
      <c r="AP197" s="8">
        <v>44860</v>
      </c>
      <c r="AR197" s="6" t="s">
        <v>12303</v>
      </c>
      <c r="AS197" s="6">
        <v>305375</v>
      </c>
      <c r="AT197" s="6" t="s">
        <v>57</v>
      </c>
      <c r="AU197" s="6" t="s">
        <v>58</v>
      </c>
      <c r="AV197" s="6">
        <v>1</v>
      </c>
      <c r="AW197" s="6" t="s">
        <v>362</v>
      </c>
      <c r="AX197" s="7" t="str">
        <f>VLOOKUP(Tabla_CSV_TMS_DEPOT[[#This Row],[CADENA_CRUCE_TMS]],TMS!A:G,6,0)</f>
        <v>ENTREGADO</v>
      </c>
      <c r="AY197" s="7" t="str">
        <f>TRIM(VLOOKUP(Tabla_CSV_TMS_DEPOT[[#This Row],[NRO_REFERENCIA]],Descripciones!$A:$B,2,0))</f>
        <v>HALFSIM TUENTI PREPAGO PORTABILIDAD: 1 und</v>
      </c>
      <c r="AZ197" s="7" t="str">
        <f>TRIM(VLOOKUP(Tabla_CSV_TMS_DEPOT[[#This Row],[NRO_REFERENCIA]],Descripciones!$A:$C,3,0))</f>
        <v>SIMCARD</v>
      </c>
      <c r="BA1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8" spans="1:53" x14ac:dyDescent="0.25">
      <c r="A198" s="20" t="str">
        <f>Tabla_CSV_TMS_DEPOT[[#This Row],[NRO_REFERENCIA]]</f>
        <v>413413830</v>
      </c>
      <c r="B198" s="6" t="s">
        <v>47</v>
      </c>
      <c r="C198" s="8">
        <v>44860</v>
      </c>
      <c r="D198" s="6" t="s">
        <v>48</v>
      </c>
      <c r="E198" s="6" t="s">
        <v>363</v>
      </c>
      <c r="H198" s="6" t="s">
        <v>49</v>
      </c>
      <c r="I198" s="6" t="s">
        <v>50</v>
      </c>
      <c r="J198" s="6" t="s">
        <v>51</v>
      </c>
      <c r="K198" s="6" t="s">
        <v>12304</v>
      </c>
      <c r="L198" s="6" t="s">
        <v>934</v>
      </c>
      <c r="O198" s="6" t="s">
        <v>52</v>
      </c>
      <c r="P198" s="6" t="s">
        <v>52</v>
      </c>
      <c r="Q198" s="6" t="s">
        <v>185</v>
      </c>
      <c r="R198" s="6" t="s">
        <v>12305</v>
      </c>
      <c r="W198" s="6" t="s">
        <v>12306</v>
      </c>
      <c r="X198" s="6" t="s">
        <v>12307</v>
      </c>
      <c r="Z198" s="6" t="s">
        <v>12308</v>
      </c>
      <c r="AA198" s="8">
        <v>44860</v>
      </c>
      <c r="AD198" s="6">
        <v>1</v>
      </c>
      <c r="AE198" s="6">
        <v>1</v>
      </c>
      <c r="AH198" s="6" t="s">
        <v>53</v>
      </c>
      <c r="AI198" s="6" t="s">
        <v>54</v>
      </c>
      <c r="AJ198" s="6" t="s">
        <v>168</v>
      </c>
      <c r="AL198" s="6" t="s">
        <v>56</v>
      </c>
      <c r="AN198" s="6" t="s">
        <v>163</v>
      </c>
      <c r="AO198" s="6" t="s">
        <v>115</v>
      </c>
      <c r="AP198" s="8">
        <v>44860</v>
      </c>
      <c r="AR198" s="6" t="s">
        <v>12309</v>
      </c>
      <c r="AS198" s="6">
        <v>305379</v>
      </c>
      <c r="AT198" s="6" t="s">
        <v>57</v>
      </c>
      <c r="AU198" s="6" t="s">
        <v>58</v>
      </c>
      <c r="AV198" s="6">
        <v>1</v>
      </c>
      <c r="AW198" s="6" t="s">
        <v>362</v>
      </c>
      <c r="AX198" s="7" t="str">
        <f>VLOOKUP(Tabla_CSV_TMS_DEPOT[[#This Row],[CADENA_CRUCE_TMS]],TMS!A:G,6,0)</f>
        <v>INCIDENCIA</v>
      </c>
      <c r="AY198" s="7" t="str">
        <f>TRIM(VLOOKUP(Tabla_CSV_TMS_DEPOT[[#This Row],[NRO_REFERENCIA]],Descripciones!$A:$B,2,0))</f>
        <v>HALFSIM TUENTI PREPAGO PORTABILIDAD: 1 und</v>
      </c>
      <c r="AZ198" s="7" t="str">
        <f>TRIM(VLOOKUP(Tabla_CSV_TMS_DEPOT[[#This Row],[NRO_REFERENCIA]],Descripciones!$A:$C,3,0))</f>
        <v>SIMCARD</v>
      </c>
      <c r="BA1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9" spans="1:53" x14ac:dyDescent="0.25">
      <c r="A199" s="20" t="str">
        <f>Tabla_CSV_TMS_DEPOT[[#This Row],[NRO_REFERENCIA]]</f>
        <v>413413836</v>
      </c>
      <c r="B199" s="6" t="s">
        <v>47</v>
      </c>
      <c r="C199" s="8">
        <v>44860</v>
      </c>
      <c r="D199" s="6" t="s">
        <v>48</v>
      </c>
      <c r="E199" s="6" t="s">
        <v>363</v>
      </c>
      <c r="H199" s="6" t="s">
        <v>49</v>
      </c>
      <c r="I199" s="6" t="s">
        <v>50</v>
      </c>
      <c r="J199" s="6" t="s">
        <v>51</v>
      </c>
      <c r="K199" s="6" t="s">
        <v>12310</v>
      </c>
      <c r="L199" s="6" t="s">
        <v>12311</v>
      </c>
      <c r="O199" s="6" t="s">
        <v>244</v>
      </c>
      <c r="P199" s="6" t="s">
        <v>244</v>
      </c>
      <c r="Q199" s="6" t="s">
        <v>166</v>
      </c>
      <c r="R199" s="6" t="s">
        <v>12312</v>
      </c>
      <c r="W199" s="6" t="s">
        <v>12313</v>
      </c>
      <c r="X199" s="6" t="s">
        <v>12314</v>
      </c>
      <c r="Z199" s="6" t="s">
        <v>12315</v>
      </c>
      <c r="AA199" s="8">
        <v>44860</v>
      </c>
      <c r="AD199" s="6">
        <v>1</v>
      </c>
      <c r="AE199" s="6">
        <v>1</v>
      </c>
      <c r="AH199" s="6" t="s">
        <v>12316</v>
      </c>
      <c r="AI199" s="6" t="s">
        <v>54</v>
      </c>
      <c r="AJ199" s="6" t="s">
        <v>55</v>
      </c>
      <c r="AL199" s="6" t="s">
        <v>56</v>
      </c>
      <c r="AN199" s="6" t="s">
        <v>163</v>
      </c>
      <c r="AO199" s="6" t="s">
        <v>115</v>
      </c>
      <c r="AP199" s="8">
        <v>44860</v>
      </c>
      <c r="AR199" s="6" t="s">
        <v>12317</v>
      </c>
      <c r="AS199" s="6">
        <v>305374</v>
      </c>
      <c r="AT199" s="6" t="s">
        <v>57</v>
      </c>
      <c r="AU199" s="6" t="s">
        <v>58</v>
      </c>
      <c r="AV199" s="6">
        <v>1</v>
      </c>
      <c r="AW199" s="6" t="s">
        <v>364</v>
      </c>
      <c r="AX199" s="7" t="str">
        <f>VLOOKUP(Tabla_CSV_TMS_DEPOT[[#This Row],[CADENA_CRUCE_TMS]],TMS!A:G,6,0)</f>
        <v>ENTREGADO</v>
      </c>
      <c r="AY199" s="7" t="str">
        <f>TRIM(VLOOKUP(Tabla_CSV_TMS_DEPOT[[#This Row],[NRO_REFERENCIA]],Descripciones!$A:$B,2,0))</f>
        <v>HALFSIM TUENTI PREPAGO PORTABILIDAD: 1 und</v>
      </c>
      <c r="AZ199" s="7" t="str">
        <f>TRIM(VLOOKUP(Tabla_CSV_TMS_DEPOT[[#This Row],[NRO_REFERENCIA]],Descripciones!$A:$C,3,0))</f>
        <v>SIMCARD</v>
      </c>
      <c r="BA1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0" spans="1:53" x14ac:dyDescent="0.25">
      <c r="A200" s="20" t="str">
        <f>Tabla_CSV_TMS_DEPOT[[#This Row],[NRO_REFERENCIA]]</f>
        <v>413413857</v>
      </c>
      <c r="B200" s="6" t="s">
        <v>47</v>
      </c>
      <c r="C200" s="8">
        <v>44860</v>
      </c>
      <c r="D200" s="6" t="s">
        <v>48</v>
      </c>
      <c r="E200" s="6" t="s">
        <v>363</v>
      </c>
      <c r="H200" s="6" t="s">
        <v>49</v>
      </c>
      <c r="I200" s="6" t="s">
        <v>50</v>
      </c>
      <c r="J200" s="6" t="s">
        <v>51</v>
      </c>
      <c r="K200" s="6" t="s">
        <v>12318</v>
      </c>
      <c r="L200" s="6" t="s">
        <v>12319</v>
      </c>
      <c r="O200" s="6" t="s">
        <v>1401</v>
      </c>
      <c r="P200" s="6" t="s">
        <v>1401</v>
      </c>
      <c r="Q200" s="6" t="s">
        <v>166</v>
      </c>
      <c r="R200" s="6" t="s">
        <v>12320</v>
      </c>
      <c r="W200" s="6" t="s">
        <v>12321</v>
      </c>
      <c r="X200" s="6" t="s">
        <v>12322</v>
      </c>
      <c r="Z200" s="6" t="s">
        <v>12323</v>
      </c>
      <c r="AA200" s="8">
        <v>44860</v>
      </c>
      <c r="AD200" s="6">
        <v>1</v>
      </c>
      <c r="AE200" s="6">
        <v>1</v>
      </c>
      <c r="AH200" s="6" t="s">
        <v>12324</v>
      </c>
      <c r="AI200" s="6" t="s">
        <v>54</v>
      </c>
      <c r="AJ200" s="6" t="s">
        <v>55</v>
      </c>
      <c r="AL200" s="6" t="s">
        <v>56</v>
      </c>
      <c r="AN200" s="6" t="s">
        <v>163</v>
      </c>
      <c r="AO200" s="6" t="s">
        <v>115</v>
      </c>
      <c r="AP200" s="8">
        <v>44860</v>
      </c>
      <c r="AR200" s="6" t="s">
        <v>12325</v>
      </c>
      <c r="AS200" s="6">
        <v>305378</v>
      </c>
      <c r="AT200" s="6" t="s">
        <v>57</v>
      </c>
      <c r="AU200" s="6" t="s">
        <v>58</v>
      </c>
      <c r="AV200" s="6">
        <v>1</v>
      </c>
      <c r="AW200" s="6" t="s">
        <v>364</v>
      </c>
      <c r="AX200" s="7" t="str">
        <f>VLOOKUP(Tabla_CSV_TMS_DEPOT[[#This Row],[CADENA_CRUCE_TMS]],TMS!A:G,6,0)</f>
        <v>ENTREGADO</v>
      </c>
      <c r="AY200" s="7" t="str">
        <f>TRIM(VLOOKUP(Tabla_CSV_TMS_DEPOT[[#This Row],[NRO_REFERENCIA]],Descripciones!$A:$B,2,0))</f>
        <v>HALFSIM TUENTI PREPAGO PORTABILIDAD: 1 und</v>
      </c>
      <c r="AZ200" s="7" t="str">
        <f>TRIM(VLOOKUP(Tabla_CSV_TMS_DEPOT[[#This Row],[NRO_REFERENCIA]],Descripciones!$A:$C,3,0))</f>
        <v>SIMCARD</v>
      </c>
      <c r="BA2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1" spans="1:53" x14ac:dyDescent="0.25">
      <c r="A201" s="20" t="str">
        <f>Tabla_CSV_TMS_DEPOT[[#This Row],[NRO_REFERENCIA]]</f>
        <v>413413911</v>
      </c>
      <c r="B201" s="6" t="s">
        <v>47</v>
      </c>
      <c r="C201" s="8">
        <v>44860</v>
      </c>
      <c r="D201" s="6" t="s">
        <v>48</v>
      </c>
      <c r="E201" s="6" t="s">
        <v>363</v>
      </c>
      <c r="H201" s="6" t="s">
        <v>49</v>
      </c>
      <c r="I201" s="6" t="s">
        <v>50</v>
      </c>
      <c r="J201" s="6" t="s">
        <v>51</v>
      </c>
      <c r="K201" s="6" t="s">
        <v>12326</v>
      </c>
      <c r="L201" s="6" t="s">
        <v>12327</v>
      </c>
      <c r="O201" s="6" t="s">
        <v>500</v>
      </c>
      <c r="P201" s="6" t="s">
        <v>500</v>
      </c>
      <c r="Q201" s="6" t="s">
        <v>201</v>
      </c>
      <c r="R201" s="6" t="s">
        <v>12328</v>
      </c>
      <c r="W201" s="6" t="s">
        <v>12329</v>
      </c>
      <c r="X201" s="6" t="s">
        <v>12330</v>
      </c>
      <c r="Z201" s="6" t="s">
        <v>12331</v>
      </c>
      <c r="AA201" s="8">
        <v>44860</v>
      </c>
      <c r="AD201" s="6">
        <v>1</v>
      </c>
      <c r="AE201" s="6">
        <v>1</v>
      </c>
      <c r="AH201" s="6" t="s">
        <v>12332</v>
      </c>
      <c r="AI201" s="6" t="s">
        <v>54</v>
      </c>
      <c r="AJ201" s="6" t="s">
        <v>55</v>
      </c>
      <c r="AL201" s="6" t="s">
        <v>56</v>
      </c>
      <c r="AN201" s="6" t="s">
        <v>163</v>
      </c>
      <c r="AO201" s="6" t="s">
        <v>115</v>
      </c>
      <c r="AP201" s="8">
        <v>44860</v>
      </c>
      <c r="AR201" s="6" t="s">
        <v>12333</v>
      </c>
      <c r="AS201" s="6">
        <v>305376</v>
      </c>
      <c r="AT201" s="6" t="s">
        <v>57</v>
      </c>
      <c r="AU201" s="6" t="s">
        <v>58</v>
      </c>
      <c r="AV201" s="6">
        <v>1</v>
      </c>
      <c r="AW201" s="6" t="s">
        <v>362</v>
      </c>
      <c r="AX201" s="7" t="str">
        <f>VLOOKUP(Tabla_CSV_TMS_DEPOT[[#This Row],[CADENA_CRUCE_TMS]],TMS!A:G,6,0)</f>
        <v>ENTREGADO</v>
      </c>
      <c r="AY201" s="7" t="str">
        <f>TRIM(VLOOKUP(Tabla_CSV_TMS_DEPOT[[#This Row],[NRO_REFERENCIA]],Descripciones!$A:$B,2,0))</f>
        <v>HALFSIM TUENTI PREPAGO PORTABILIDAD: 1 und</v>
      </c>
      <c r="AZ201" s="7" t="str">
        <f>TRIM(VLOOKUP(Tabla_CSV_TMS_DEPOT[[#This Row],[NRO_REFERENCIA]],Descripciones!$A:$C,3,0))</f>
        <v>SIMCARD</v>
      </c>
      <c r="BA2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2" spans="1:53" x14ac:dyDescent="0.25">
      <c r="A202" s="20" t="str">
        <f>Tabla_CSV_TMS_DEPOT[[#This Row],[NRO_REFERENCIA]]</f>
        <v>413413957</v>
      </c>
      <c r="B202" s="6" t="s">
        <v>47</v>
      </c>
      <c r="C202" s="8">
        <v>44860</v>
      </c>
      <c r="D202" s="6" t="s">
        <v>48</v>
      </c>
      <c r="E202" s="6" t="s">
        <v>363</v>
      </c>
      <c r="H202" s="6" t="s">
        <v>49</v>
      </c>
      <c r="I202" s="6" t="s">
        <v>50</v>
      </c>
      <c r="J202" s="6" t="s">
        <v>51</v>
      </c>
      <c r="K202" s="6" t="s">
        <v>26419</v>
      </c>
      <c r="L202" s="6" t="s">
        <v>944</v>
      </c>
      <c r="O202" s="6" t="s">
        <v>52</v>
      </c>
      <c r="P202" s="6" t="s">
        <v>52</v>
      </c>
      <c r="Q202" s="6" t="s">
        <v>185</v>
      </c>
      <c r="R202" s="6" t="s">
        <v>26420</v>
      </c>
      <c r="W202" s="6" t="s">
        <v>26421</v>
      </c>
      <c r="X202" s="6" t="s">
        <v>26422</v>
      </c>
      <c r="Z202" s="6" t="s">
        <v>26423</v>
      </c>
      <c r="AA202" s="8">
        <v>44860</v>
      </c>
      <c r="AD202" s="6">
        <v>1</v>
      </c>
      <c r="AE202" s="6">
        <v>1</v>
      </c>
      <c r="AH202" s="6" t="s">
        <v>53</v>
      </c>
      <c r="AI202" s="6" t="s">
        <v>54</v>
      </c>
      <c r="AJ202" s="6" t="s">
        <v>168</v>
      </c>
      <c r="AL202" s="6" t="s">
        <v>56</v>
      </c>
      <c r="AN202" s="6" t="s">
        <v>163</v>
      </c>
      <c r="AO202" s="6" t="s">
        <v>115</v>
      </c>
      <c r="AP202" s="8">
        <v>44860</v>
      </c>
      <c r="AR202" s="6" t="s">
        <v>26424</v>
      </c>
      <c r="AS202" s="6">
        <v>305380</v>
      </c>
      <c r="AT202" s="6" t="s">
        <v>57</v>
      </c>
      <c r="AU202" s="6" t="s">
        <v>58</v>
      </c>
      <c r="AV202" s="6">
        <v>1</v>
      </c>
      <c r="AW202" s="6" t="s">
        <v>362</v>
      </c>
      <c r="AX202" s="7" t="str">
        <f>VLOOKUP(Tabla_CSV_TMS_DEPOT[[#This Row],[CADENA_CRUCE_TMS]],TMS!A:G,6,0)</f>
        <v>ENTREGADO</v>
      </c>
      <c r="AY202" s="7" t="str">
        <f>TRIM(VLOOKUP(Tabla_CSV_TMS_DEPOT[[#This Row],[NRO_REFERENCIA]],Descripciones!$A:$B,2,0))</f>
        <v>HALFSIM TUENTI PREPAGO PORTABILIDAD: 1 und</v>
      </c>
      <c r="AZ202" s="7" t="str">
        <f>TRIM(VLOOKUP(Tabla_CSV_TMS_DEPOT[[#This Row],[NRO_REFERENCIA]],Descripciones!$A:$C,3,0))</f>
        <v>SIMCARD</v>
      </c>
      <c r="BA2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 spans="1:53" x14ac:dyDescent="0.25">
      <c r="A203" s="20" t="str">
        <f>Tabla_CSV_TMS_DEPOT[[#This Row],[NRO_REFERENCIA]]</f>
        <v>413413998</v>
      </c>
      <c r="B203" s="6" t="s">
        <v>47</v>
      </c>
      <c r="C203" s="8">
        <v>44860</v>
      </c>
      <c r="D203" s="6" t="s">
        <v>48</v>
      </c>
      <c r="E203" s="6" t="s">
        <v>363</v>
      </c>
      <c r="H203" s="6" t="s">
        <v>49</v>
      </c>
      <c r="I203" s="6" t="s">
        <v>50</v>
      </c>
      <c r="J203" s="6" t="s">
        <v>51</v>
      </c>
      <c r="K203" s="6" t="s">
        <v>12334</v>
      </c>
      <c r="L203" s="6" t="s">
        <v>12335</v>
      </c>
      <c r="O203" s="6" t="s">
        <v>3218</v>
      </c>
      <c r="P203" s="6" t="s">
        <v>3218</v>
      </c>
      <c r="Q203" s="6" t="s">
        <v>211</v>
      </c>
      <c r="R203" s="6" t="s">
        <v>12336</v>
      </c>
      <c r="W203" s="6" t="s">
        <v>12337</v>
      </c>
      <c r="X203" s="6" t="s">
        <v>12338</v>
      </c>
      <c r="Z203" s="6" t="s">
        <v>12339</v>
      </c>
      <c r="AA203" s="8">
        <v>44860</v>
      </c>
      <c r="AD203" s="6">
        <v>1</v>
      </c>
      <c r="AE203" s="6">
        <v>1</v>
      </c>
      <c r="AH203" s="6" t="s">
        <v>12340</v>
      </c>
      <c r="AI203" s="6" t="s">
        <v>54</v>
      </c>
      <c r="AJ203" s="6" t="s">
        <v>55</v>
      </c>
      <c r="AL203" s="6" t="s">
        <v>56</v>
      </c>
      <c r="AN203" s="6" t="s">
        <v>163</v>
      </c>
      <c r="AO203" s="6" t="s">
        <v>115</v>
      </c>
      <c r="AP203" s="8">
        <v>44860</v>
      </c>
      <c r="AR203" s="6" t="s">
        <v>12341</v>
      </c>
      <c r="AS203" s="6">
        <v>305373</v>
      </c>
      <c r="AT203" s="6" t="s">
        <v>57</v>
      </c>
      <c r="AU203" s="6" t="s">
        <v>58</v>
      </c>
      <c r="AV203" s="6">
        <v>1</v>
      </c>
      <c r="AW203" s="6" t="s">
        <v>362</v>
      </c>
      <c r="AX203" s="7" t="str">
        <f>VLOOKUP(Tabla_CSV_TMS_DEPOT[[#This Row],[CADENA_CRUCE_TMS]],TMS!A:G,6,0)</f>
        <v>ENTREGADO</v>
      </c>
      <c r="AY203" s="7" t="str">
        <f>TRIM(VLOOKUP(Tabla_CSV_TMS_DEPOT[[#This Row],[NRO_REFERENCIA]],Descripciones!$A:$B,2,0))</f>
        <v>HALFSIM TUENTI PREPAGO PORTABILIDAD: 1 und</v>
      </c>
      <c r="AZ203" s="7" t="str">
        <f>TRIM(VLOOKUP(Tabla_CSV_TMS_DEPOT[[#This Row],[NRO_REFERENCIA]],Descripciones!$A:$C,3,0))</f>
        <v>SIMCARD</v>
      </c>
      <c r="BA2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 spans="1:53" x14ac:dyDescent="0.25">
      <c r="A204" s="20" t="str">
        <f>Tabla_CSV_TMS_DEPOT[[#This Row],[NRO_REFERENCIA]]</f>
        <v>413414007</v>
      </c>
      <c r="B204" s="6" t="s">
        <v>47</v>
      </c>
      <c r="C204" s="8">
        <v>44860</v>
      </c>
      <c r="D204" s="6" t="s">
        <v>48</v>
      </c>
      <c r="E204" s="6" t="s">
        <v>363</v>
      </c>
      <c r="H204" s="6" t="s">
        <v>49</v>
      </c>
      <c r="I204" s="6" t="s">
        <v>50</v>
      </c>
      <c r="J204" s="6" t="s">
        <v>51</v>
      </c>
      <c r="K204" s="6" t="s">
        <v>12342</v>
      </c>
      <c r="L204" s="6" t="s">
        <v>12343</v>
      </c>
      <c r="O204" s="6" t="s">
        <v>1691</v>
      </c>
      <c r="P204" s="6" t="s">
        <v>1691</v>
      </c>
      <c r="Q204" s="6" t="s">
        <v>418</v>
      </c>
      <c r="R204" s="6" t="s">
        <v>12344</v>
      </c>
      <c r="W204" s="6" t="s">
        <v>12345</v>
      </c>
      <c r="X204" s="6" t="s">
        <v>12346</v>
      </c>
      <c r="Z204" s="6" t="s">
        <v>12347</v>
      </c>
      <c r="AA204" s="8">
        <v>44860</v>
      </c>
      <c r="AD204" s="6">
        <v>1</v>
      </c>
      <c r="AE204" s="6">
        <v>1</v>
      </c>
      <c r="AH204" s="6" t="s">
        <v>12348</v>
      </c>
      <c r="AI204" s="6" t="s">
        <v>54</v>
      </c>
      <c r="AJ204" s="6" t="s">
        <v>55</v>
      </c>
      <c r="AL204" s="6" t="s">
        <v>56</v>
      </c>
      <c r="AN204" s="6" t="s">
        <v>163</v>
      </c>
      <c r="AO204" s="6" t="s">
        <v>115</v>
      </c>
      <c r="AP204" s="8">
        <v>44860</v>
      </c>
      <c r="AR204" s="6" t="s">
        <v>12349</v>
      </c>
      <c r="AS204" s="6">
        <v>305377</v>
      </c>
      <c r="AT204" s="6" t="s">
        <v>57</v>
      </c>
      <c r="AU204" s="6" t="s">
        <v>58</v>
      </c>
      <c r="AV204" s="6">
        <v>1</v>
      </c>
      <c r="AW204" s="6" t="s">
        <v>362</v>
      </c>
      <c r="AX204" s="7" t="str">
        <f>VLOOKUP(Tabla_CSV_TMS_DEPOT[[#This Row],[CADENA_CRUCE_TMS]],TMS!A:G,6,0)</f>
        <v>ENTREGADO</v>
      </c>
      <c r="AY204" s="7" t="str">
        <f>TRIM(VLOOKUP(Tabla_CSV_TMS_DEPOT[[#This Row],[NRO_REFERENCIA]],Descripciones!$A:$B,2,0))</f>
        <v>HALFSIM TUENTI PREPAGO PORTABILIDAD: 1 und</v>
      </c>
      <c r="AZ204" s="7" t="str">
        <f>TRIM(VLOOKUP(Tabla_CSV_TMS_DEPOT[[#This Row],[NRO_REFERENCIA]],Descripciones!$A:$C,3,0))</f>
        <v>SIMCARD</v>
      </c>
      <c r="BA2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 spans="1:53" x14ac:dyDescent="0.25">
      <c r="A205" s="20" t="str">
        <f>Tabla_CSV_TMS_DEPOT[[#This Row],[NRO_REFERENCIA]]</f>
        <v>413414078</v>
      </c>
      <c r="B205" s="6" t="s">
        <v>47</v>
      </c>
      <c r="C205" s="8">
        <v>44860</v>
      </c>
      <c r="D205" s="6" t="s">
        <v>48</v>
      </c>
      <c r="E205" s="6" t="s">
        <v>363</v>
      </c>
      <c r="H205" s="6" t="s">
        <v>49</v>
      </c>
      <c r="I205" s="6" t="s">
        <v>50</v>
      </c>
      <c r="J205" s="6" t="s">
        <v>51</v>
      </c>
      <c r="K205" s="6" t="s">
        <v>26425</v>
      </c>
      <c r="L205" s="6" t="s">
        <v>26426</v>
      </c>
      <c r="O205" s="6" t="s">
        <v>602</v>
      </c>
      <c r="P205" s="6" t="s">
        <v>602</v>
      </c>
      <c r="Q205" s="6" t="s">
        <v>179</v>
      </c>
      <c r="R205" s="6" t="s">
        <v>26427</v>
      </c>
      <c r="W205" s="6" t="s">
        <v>26428</v>
      </c>
      <c r="X205" s="6" t="s">
        <v>26429</v>
      </c>
      <c r="Z205" s="6" t="s">
        <v>26430</v>
      </c>
      <c r="AA205" s="8">
        <v>44860</v>
      </c>
      <c r="AD205" s="6">
        <v>1</v>
      </c>
      <c r="AE205" s="6">
        <v>1</v>
      </c>
      <c r="AH205" s="6" t="s">
        <v>26431</v>
      </c>
      <c r="AI205" s="6" t="s">
        <v>54</v>
      </c>
      <c r="AJ205" s="6" t="s">
        <v>55</v>
      </c>
      <c r="AL205" s="6" t="s">
        <v>56</v>
      </c>
      <c r="AN205" s="6" t="s">
        <v>163</v>
      </c>
      <c r="AO205" s="6" t="s">
        <v>115</v>
      </c>
      <c r="AP205" s="8">
        <v>44860</v>
      </c>
      <c r="AR205" s="6" t="s">
        <v>26432</v>
      </c>
      <c r="AS205" s="6">
        <v>305383</v>
      </c>
      <c r="AT205" s="6" t="s">
        <v>57</v>
      </c>
      <c r="AU205" s="6" t="s">
        <v>58</v>
      </c>
      <c r="AV205" s="6">
        <v>1</v>
      </c>
      <c r="AW205" s="6" t="s">
        <v>364</v>
      </c>
      <c r="AX205" s="7" t="str">
        <f>VLOOKUP(Tabla_CSV_TMS_DEPOT[[#This Row],[CADENA_CRUCE_TMS]],TMS!A:G,6,0)</f>
        <v>ENTREGADO</v>
      </c>
      <c r="AY205" s="7" t="str">
        <f>TRIM(VLOOKUP(Tabla_CSV_TMS_DEPOT[[#This Row],[NRO_REFERENCIA]],Descripciones!$A:$B,2,0))</f>
        <v>HALFSIM TUENTI PREPAGO PORTABILIDAD: 1 und</v>
      </c>
      <c r="AZ205" s="7" t="str">
        <f>TRIM(VLOOKUP(Tabla_CSV_TMS_DEPOT[[#This Row],[NRO_REFERENCIA]],Descripciones!$A:$C,3,0))</f>
        <v>SIMCARD</v>
      </c>
      <c r="BA2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 spans="1:53" x14ac:dyDescent="0.25">
      <c r="A206" s="20" t="str">
        <f>Tabla_CSV_TMS_DEPOT[[#This Row],[NRO_REFERENCIA]]</f>
        <v>413414088</v>
      </c>
      <c r="B206" s="6" t="s">
        <v>47</v>
      </c>
      <c r="C206" s="8">
        <v>44860</v>
      </c>
      <c r="D206" s="6" t="s">
        <v>48</v>
      </c>
      <c r="E206" s="6" t="s">
        <v>363</v>
      </c>
      <c r="H206" s="6" t="s">
        <v>49</v>
      </c>
      <c r="I206" s="6" t="s">
        <v>50</v>
      </c>
      <c r="J206" s="6" t="s">
        <v>51</v>
      </c>
      <c r="K206" s="6" t="s">
        <v>12350</v>
      </c>
      <c r="L206" s="6" t="s">
        <v>12351</v>
      </c>
      <c r="O206" s="6" t="s">
        <v>12352</v>
      </c>
      <c r="P206" s="6" t="s">
        <v>12352</v>
      </c>
      <c r="Q206" s="6" t="s">
        <v>166</v>
      </c>
      <c r="R206" s="6" t="s">
        <v>12353</v>
      </c>
      <c r="W206" s="6" t="s">
        <v>12354</v>
      </c>
      <c r="X206" s="6" t="s">
        <v>12355</v>
      </c>
      <c r="Z206" s="6" t="s">
        <v>12356</v>
      </c>
      <c r="AA206" s="8">
        <v>44860</v>
      </c>
      <c r="AD206" s="6">
        <v>1</v>
      </c>
      <c r="AE206" s="6">
        <v>1</v>
      </c>
      <c r="AH206" s="6" t="s">
        <v>12357</v>
      </c>
      <c r="AI206" s="6" t="s">
        <v>54</v>
      </c>
      <c r="AJ206" s="6" t="s">
        <v>55</v>
      </c>
      <c r="AL206" s="6" t="s">
        <v>56</v>
      </c>
      <c r="AN206" s="6" t="s">
        <v>163</v>
      </c>
      <c r="AO206" s="6" t="s">
        <v>115</v>
      </c>
      <c r="AP206" s="8">
        <v>44860</v>
      </c>
      <c r="AR206" s="6" t="s">
        <v>12358</v>
      </c>
      <c r="AS206" s="6">
        <v>305387</v>
      </c>
      <c r="AT206" s="6" t="s">
        <v>57</v>
      </c>
      <c r="AU206" s="6" t="s">
        <v>58</v>
      </c>
      <c r="AV206" s="6">
        <v>1</v>
      </c>
      <c r="AW206" s="6" t="s">
        <v>364</v>
      </c>
      <c r="AX206" s="7" t="str">
        <f>VLOOKUP(Tabla_CSV_TMS_DEPOT[[#This Row],[CADENA_CRUCE_TMS]],TMS!A:G,6,0)</f>
        <v>ENTREGADO</v>
      </c>
      <c r="AY206" s="7" t="str">
        <f>TRIM(VLOOKUP(Tabla_CSV_TMS_DEPOT[[#This Row],[NRO_REFERENCIA]],Descripciones!$A:$B,2,0))</f>
        <v>HALFSIM TUENTI PREPAGO PORTABILIDAD: 1 und</v>
      </c>
      <c r="AZ206" s="7" t="str">
        <f>TRIM(VLOOKUP(Tabla_CSV_TMS_DEPOT[[#This Row],[NRO_REFERENCIA]],Descripciones!$A:$C,3,0))</f>
        <v>SIMCARD</v>
      </c>
      <c r="BA2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 spans="1:53" x14ac:dyDescent="0.25">
      <c r="A207" s="20" t="str">
        <f>Tabla_CSV_TMS_DEPOT[[#This Row],[NRO_REFERENCIA]]</f>
        <v>413414132</v>
      </c>
      <c r="B207" s="6" t="s">
        <v>47</v>
      </c>
      <c r="C207" s="8">
        <v>44860</v>
      </c>
      <c r="D207" s="6" t="s">
        <v>48</v>
      </c>
      <c r="E207" s="6" t="s">
        <v>363</v>
      </c>
      <c r="H207" s="6" t="s">
        <v>49</v>
      </c>
      <c r="I207" s="6" t="s">
        <v>50</v>
      </c>
      <c r="J207" s="6" t="s">
        <v>51</v>
      </c>
      <c r="K207" s="6" t="s">
        <v>26433</v>
      </c>
      <c r="L207" s="6" t="s">
        <v>26434</v>
      </c>
      <c r="O207" s="6" t="s">
        <v>26435</v>
      </c>
      <c r="P207" s="6" t="s">
        <v>26435</v>
      </c>
      <c r="Q207" s="6" t="s">
        <v>184</v>
      </c>
      <c r="R207" s="6" t="s">
        <v>26436</v>
      </c>
      <c r="W207" s="6" t="s">
        <v>26437</v>
      </c>
      <c r="X207" s="6" t="s">
        <v>26438</v>
      </c>
      <c r="Z207" s="6" t="s">
        <v>26439</v>
      </c>
      <c r="AA207" s="8">
        <v>44860</v>
      </c>
      <c r="AD207" s="6">
        <v>1</v>
      </c>
      <c r="AE207" s="6">
        <v>1</v>
      </c>
      <c r="AH207" s="6" t="s">
        <v>26440</v>
      </c>
      <c r="AI207" s="6" t="s">
        <v>54</v>
      </c>
      <c r="AJ207" s="6" t="s">
        <v>55</v>
      </c>
      <c r="AL207" s="6" t="s">
        <v>56</v>
      </c>
      <c r="AN207" s="6" t="s">
        <v>163</v>
      </c>
      <c r="AO207" s="6" t="s">
        <v>115</v>
      </c>
      <c r="AP207" s="8">
        <v>44860</v>
      </c>
      <c r="AR207" s="6" t="s">
        <v>26441</v>
      </c>
      <c r="AS207" s="6">
        <v>305523</v>
      </c>
      <c r="AT207" s="6" t="s">
        <v>57</v>
      </c>
      <c r="AU207" s="6" t="s">
        <v>58</v>
      </c>
      <c r="AV207" s="6">
        <v>1</v>
      </c>
      <c r="AW207" s="6" t="s">
        <v>364</v>
      </c>
      <c r="AX207" s="7" t="str">
        <f>VLOOKUP(Tabla_CSV_TMS_DEPOT[[#This Row],[CADENA_CRUCE_TMS]],TMS!A:G,6,0)</f>
        <v>ENTREGADO</v>
      </c>
      <c r="AY207" s="7" t="str">
        <f>TRIM(VLOOKUP(Tabla_CSV_TMS_DEPOT[[#This Row],[NRO_REFERENCIA]],Descripciones!$A:$B,2,0))</f>
        <v>HALFSIM TUENTI PREPAGO PORTABILIDAD: 1 und</v>
      </c>
      <c r="AZ207" s="7" t="str">
        <f>TRIM(VLOOKUP(Tabla_CSV_TMS_DEPOT[[#This Row],[NRO_REFERENCIA]],Descripciones!$A:$C,3,0))</f>
        <v>SIMCARD</v>
      </c>
      <c r="BA2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 spans="1:53" x14ac:dyDescent="0.25">
      <c r="A208" s="20" t="str">
        <f>Tabla_CSV_TMS_DEPOT[[#This Row],[NRO_REFERENCIA]]</f>
        <v>413414134</v>
      </c>
      <c r="B208" s="6" t="s">
        <v>47</v>
      </c>
      <c r="C208" s="8">
        <v>44860</v>
      </c>
      <c r="D208" s="6" t="s">
        <v>48</v>
      </c>
      <c r="E208" s="6" t="s">
        <v>363</v>
      </c>
      <c r="H208" s="6" t="s">
        <v>49</v>
      </c>
      <c r="I208" s="6" t="s">
        <v>50</v>
      </c>
      <c r="J208" s="6" t="s">
        <v>51</v>
      </c>
      <c r="K208" s="6" t="s">
        <v>12359</v>
      </c>
      <c r="L208" s="6" t="s">
        <v>12360</v>
      </c>
      <c r="O208" s="6" t="s">
        <v>10428</v>
      </c>
      <c r="P208" s="6" t="s">
        <v>10428</v>
      </c>
      <c r="Q208" s="6" t="s">
        <v>200</v>
      </c>
      <c r="R208" s="6" t="s">
        <v>12361</v>
      </c>
      <c r="W208" s="6" t="s">
        <v>12362</v>
      </c>
      <c r="X208" s="6" t="s">
        <v>12363</v>
      </c>
      <c r="Z208" s="6" t="s">
        <v>12364</v>
      </c>
      <c r="AA208" s="8">
        <v>44860</v>
      </c>
      <c r="AD208" s="6">
        <v>1</v>
      </c>
      <c r="AE208" s="6">
        <v>1</v>
      </c>
      <c r="AH208" s="6" t="s">
        <v>12365</v>
      </c>
      <c r="AI208" s="6" t="s">
        <v>54</v>
      </c>
      <c r="AJ208" s="6" t="s">
        <v>55</v>
      </c>
      <c r="AL208" s="6" t="s">
        <v>56</v>
      </c>
      <c r="AN208" s="6" t="s">
        <v>163</v>
      </c>
      <c r="AO208" s="6" t="s">
        <v>115</v>
      </c>
      <c r="AP208" s="8">
        <v>44860</v>
      </c>
      <c r="AR208" s="6" t="s">
        <v>12366</v>
      </c>
      <c r="AS208" s="6">
        <v>305386</v>
      </c>
      <c r="AT208" s="6" t="s">
        <v>57</v>
      </c>
      <c r="AU208" s="6" t="s">
        <v>58</v>
      </c>
      <c r="AV208" s="6">
        <v>1</v>
      </c>
      <c r="AW208" s="6" t="s">
        <v>364</v>
      </c>
      <c r="AX208" s="7" t="str">
        <f>VLOOKUP(Tabla_CSV_TMS_DEPOT[[#This Row],[CADENA_CRUCE_TMS]],TMS!A:G,6,0)</f>
        <v>ENTREGADO</v>
      </c>
      <c r="AY208" s="7" t="str">
        <f>TRIM(VLOOKUP(Tabla_CSV_TMS_DEPOT[[#This Row],[NRO_REFERENCIA]],Descripciones!$A:$B,2,0))</f>
        <v>HALFSIM TUENTI PREPAGO PORTABILIDAD: 1 und</v>
      </c>
      <c r="AZ208" s="7" t="str">
        <f>TRIM(VLOOKUP(Tabla_CSV_TMS_DEPOT[[#This Row],[NRO_REFERENCIA]],Descripciones!$A:$C,3,0))</f>
        <v>SIMCARD</v>
      </c>
      <c r="BA2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 spans="1:53" x14ac:dyDescent="0.25">
      <c r="A209" s="20" t="str">
        <f>Tabla_CSV_TMS_DEPOT[[#This Row],[NRO_REFERENCIA]]</f>
        <v>413414149</v>
      </c>
      <c r="B209" s="6" t="s">
        <v>47</v>
      </c>
      <c r="C209" s="8">
        <v>44860</v>
      </c>
      <c r="D209" s="6" t="s">
        <v>48</v>
      </c>
      <c r="E209" s="6" t="s">
        <v>363</v>
      </c>
      <c r="H209" s="6" t="s">
        <v>49</v>
      </c>
      <c r="I209" s="6" t="s">
        <v>50</v>
      </c>
      <c r="J209" s="6" t="s">
        <v>51</v>
      </c>
      <c r="K209" s="6" t="s">
        <v>26442</v>
      </c>
      <c r="L209" s="6" t="s">
        <v>26443</v>
      </c>
      <c r="O209" s="6" t="s">
        <v>10133</v>
      </c>
      <c r="P209" s="6" t="s">
        <v>10133</v>
      </c>
      <c r="Q209" s="6" t="s">
        <v>10134</v>
      </c>
      <c r="R209" s="6" t="s">
        <v>26444</v>
      </c>
      <c r="W209" s="6" t="s">
        <v>26445</v>
      </c>
      <c r="X209" s="6" t="s">
        <v>26446</v>
      </c>
      <c r="Z209" s="6" t="s">
        <v>26447</v>
      </c>
      <c r="AA209" s="8">
        <v>44860</v>
      </c>
      <c r="AD209" s="6">
        <v>1</v>
      </c>
      <c r="AE209" s="6">
        <v>1</v>
      </c>
      <c r="AH209" s="6" t="s">
        <v>26448</v>
      </c>
      <c r="AI209" s="6" t="s">
        <v>54</v>
      </c>
      <c r="AJ209" s="6" t="s">
        <v>55</v>
      </c>
      <c r="AL209" s="6" t="s">
        <v>56</v>
      </c>
      <c r="AN209" s="6" t="s">
        <v>163</v>
      </c>
      <c r="AO209" s="6" t="s">
        <v>115</v>
      </c>
      <c r="AP209" s="8">
        <v>44860</v>
      </c>
      <c r="AR209" s="6" t="s">
        <v>26449</v>
      </c>
      <c r="AS209" s="6">
        <v>305384</v>
      </c>
      <c r="AT209" s="6" t="s">
        <v>57</v>
      </c>
      <c r="AU209" s="6" t="s">
        <v>58</v>
      </c>
      <c r="AV209" s="6">
        <v>1</v>
      </c>
      <c r="AW209" s="6" t="s">
        <v>362</v>
      </c>
      <c r="AX209" s="7" t="str">
        <f>VLOOKUP(Tabla_CSV_TMS_DEPOT[[#This Row],[CADENA_CRUCE_TMS]],TMS!A:G,6,0)</f>
        <v>ENTREGADO</v>
      </c>
      <c r="AY209" s="7" t="str">
        <f>TRIM(VLOOKUP(Tabla_CSV_TMS_DEPOT[[#This Row],[NRO_REFERENCIA]],Descripciones!$A:$B,2,0))</f>
        <v>HALFSIM TUENTI PREPAGO PORTABILIDAD: 1 und</v>
      </c>
      <c r="AZ209" s="7" t="str">
        <f>TRIM(VLOOKUP(Tabla_CSV_TMS_DEPOT[[#This Row],[NRO_REFERENCIA]],Descripciones!$A:$C,3,0))</f>
        <v>SIMCARD</v>
      </c>
      <c r="BA2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 spans="1:53" x14ac:dyDescent="0.25">
      <c r="A210" s="20" t="str">
        <f>Tabla_CSV_TMS_DEPOT[[#This Row],[NRO_REFERENCIA]]</f>
        <v>413414158</v>
      </c>
      <c r="B210" s="6" t="s">
        <v>47</v>
      </c>
      <c r="C210" s="8">
        <v>44860</v>
      </c>
      <c r="D210" s="6" t="s">
        <v>48</v>
      </c>
      <c r="E210" s="6" t="s">
        <v>363</v>
      </c>
      <c r="H210" s="6" t="s">
        <v>49</v>
      </c>
      <c r="I210" s="6" t="s">
        <v>50</v>
      </c>
      <c r="J210" s="6" t="s">
        <v>51</v>
      </c>
      <c r="K210" s="6" t="s">
        <v>26450</v>
      </c>
      <c r="L210" s="6" t="s">
        <v>26451</v>
      </c>
      <c r="O210" s="6" t="s">
        <v>1144</v>
      </c>
      <c r="P210" s="6" t="s">
        <v>1144</v>
      </c>
      <c r="Q210" s="6" t="s">
        <v>187</v>
      </c>
      <c r="R210" s="6" t="s">
        <v>26452</v>
      </c>
      <c r="W210" s="6" t="s">
        <v>26453</v>
      </c>
      <c r="X210" s="6" t="s">
        <v>26454</v>
      </c>
      <c r="Z210" s="6" t="s">
        <v>26455</v>
      </c>
      <c r="AA210" s="8">
        <v>44860</v>
      </c>
      <c r="AD210" s="6">
        <v>1</v>
      </c>
      <c r="AE210" s="6">
        <v>1</v>
      </c>
      <c r="AH210" s="6" t="s">
        <v>26456</v>
      </c>
      <c r="AI210" s="6" t="s">
        <v>54</v>
      </c>
      <c r="AJ210" s="6" t="s">
        <v>55</v>
      </c>
      <c r="AL210" s="6" t="s">
        <v>56</v>
      </c>
      <c r="AN210" s="6" t="s">
        <v>163</v>
      </c>
      <c r="AO210" s="6" t="s">
        <v>115</v>
      </c>
      <c r="AP210" s="8">
        <v>44860</v>
      </c>
      <c r="AR210" s="6" t="s">
        <v>26457</v>
      </c>
      <c r="AS210" s="6">
        <v>305518</v>
      </c>
      <c r="AT210" s="6" t="s">
        <v>57</v>
      </c>
      <c r="AU210" s="6" t="s">
        <v>58</v>
      </c>
      <c r="AV210" s="6">
        <v>1</v>
      </c>
      <c r="AW210" s="6" t="s">
        <v>364</v>
      </c>
      <c r="AX210" s="7" t="str">
        <f>VLOOKUP(Tabla_CSV_TMS_DEPOT[[#This Row],[CADENA_CRUCE_TMS]],TMS!A:G,6,0)</f>
        <v>ENTREGADO</v>
      </c>
      <c r="AY210" s="7" t="str">
        <f>TRIM(VLOOKUP(Tabla_CSV_TMS_DEPOT[[#This Row],[NRO_REFERENCIA]],Descripciones!$A:$B,2,0))</f>
        <v>HALFSIM TUENTI PREPAGO PORTABILIDAD: 1 und</v>
      </c>
      <c r="AZ210" s="7" t="str">
        <f>TRIM(VLOOKUP(Tabla_CSV_TMS_DEPOT[[#This Row],[NRO_REFERENCIA]],Descripciones!$A:$C,3,0))</f>
        <v>SIMCARD</v>
      </c>
      <c r="BA2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 spans="1:53" x14ac:dyDescent="0.25">
      <c r="A211" s="20" t="str">
        <f>Tabla_CSV_TMS_DEPOT[[#This Row],[NRO_REFERENCIA]]</f>
        <v>413414159</v>
      </c>
      <c r="B211" s="6" t="s">
        <v>47</v>
      </c>
      <c r="C211" s="8">
        <v>44860</v>
      </c>
      <c r="D211" s="6" t="s">
        <v>48</v>
      </c>
      <c r="E211" s="6" t="s">
        <v>363</v>
      </c>
      <c r="H211" s="6" t="s">
        <v>49</v>
      </c>
      <c r="I211" s="6" t="s">
        <v>50</v>
      </c>
      <c r="J211" s="6" t="s">
        <v>51</v>
      </c>
      <c r="K211" s="6" t="s">
        <v>26458</v>
      </c>
      <c r="L211" s="6" t="s">
        <v>26459</v>
      </c>
      <c r="O211" s="6" t="s">
        <v>219</v>
      </c>
      <c r="P211" s="6" t="s">
        <v>219</v>
      </c>
      <c r="Q211" s="6" t="s">
        <v>189</v>
      </c>
      <c r="R211" s="6" t="s">
        <v>26460</v>
      </c>
      <c r="W211" s="6" t="s">
        <v>26461</v>
      </c>
      <c r="X211" s="6" t="s">
        <v>26462</v>
      </c>
      <c r="Z211" s="6" t="s">
        <v>26463</v>
      </c>
      <c r="AA211" s="8">
        <v>44860</v>
      </c>
      <c r="AD211" s="6">
        <v>1</v>
      </c>
      <c r="AE211" s="6">
        <v>1</v>
      </c>
      <c r="AH211" s="6" t="s">
        <v>26464</v>
      </c>
      <c r="AI211" s="6" t="s">
        <v>54</v>
      </c>
      <c r="AJ211" s="6" t="s">
        <v>55</v>
      </c>
      <c r="AL211" s="6" t="s">
        <v>56</v>
      </c>
      <c r="AN211" s="6" t="s">
        <v>163</v>
      </c>
      <c r="AO211" s="6" t="s">
        <v>115</v>
      </c>
      <c r="AP211" s="8">
        <v>44860</v>
      </c>
      <c r="AR211" s="6" t="s">
        <v>26465</v>
      </c>
      <c r="AS211" s="6">
        <v>305381</v>
      </c>
      <c r="AT211" s="6" t="s">
        <v>57</v>
      </c>
      <c r="AU211" s="6" t="s">
        <v>58</v>
      </c>
      <c r="AV211" s="6">
        <v>1</v>
      </c>
      <c r="AW211" s="6" t="s">
        <v>364</v>
      </c>
      <c r="AX211" s="7" t="str">
        <f>VLOOKUP(Tabla_CSV_TMS_DEPOT[[#This Row],[CADENA_CRUCE_TMS]],TMS!A:G,6,0)</f>
        <v>ENTREGADO</v>
      </c>
      <c r="AY211" s="7" t="str">
        <f>TRIM(VLOOKUP(Tabla_CSV_TMS_DEPOT[[#This Row],[NRO_REFERENCIA]],Descripciones!$A:$B,2,0))</f>
        <v>HALFSIM TUENTI PREPAGO PORTABILIDAD: 1 und</v>
      </c>
      <c r="AZ211" s="7" t="str">
        <f>TRIM(VLOOKUP(Tabla_CSV_TMS_DEPOT[[#This Row],[NRO_REFERENCIA]],Descripciones!$A:$C,3,0))</f>
        <v>SIMCARD</v>
      </c>
      <c r="BA2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 spans="1:53" x14ac:dyDescent="0.25">
      <c r="A212" s="20" t="str">
        <f>Tabla_CSV_TMS_DEPOT[[#This Row],[NRO_REFERENCIA]]</f>
        <v>413414172</v>
      </c>
      <c r="B212" s="6" t="s">
        <v>47</v>
      </c>
      <c r="C212" s="8">
        <v>44860</v>
      </c>
      <c r="D212" s="6" t="s">
        <v>48</v>
      </c>
      <c r="E212" s="6" t="s">
        <v>363</v>
      </c>
      <c r="H212" s="6" t="s">
        <v>49</v>
      </c>
      <c r="I212" s="6" t="s">
        <v>50</v>
      </c>
      <c r="J212" s="6" t="s">
        <v>51</v>
      </c>
      <c r="K212" s="6" t="s">
        <v>26466</v>
      </c>
      <c r="L212" s="6" t="s">
        <v>26467</v>
      </c>
      <c r="O212" s="6" t="s">
        <v>951</v>
      </c>
      <c r="P212" s="6" t="s">
        <v>951</v>
      </c>
      <c r="Q212" s="6" t="s">
        <v>2670</v>
      </c>
      <c r="R212" s="6" t="s">
        <v>26468</v>
      </c>
      <c r="W212" s="6" t="s">
        <v>26469</v>
      </c>
      <c r="X212" s="6" t="s">
        <v>26470</v>
      </c>
      <c r="Z212" s="6" t="s">
        <v>11009</v>
      </c>
      <c r="AA212" s="8">
        <v>44860</v>
      </c>
      <c r="AD212" s="6">
        <v>1</v>
      </c>
      <c r="AE212" s="6">
        <v>1</v>
      </c>
      <c r="AH212" s="6" t="s">
        <v>26471</v>
      </c>
      <c r="AI212" s="6" t="s">
        <v>54</v>
      </c>
      <c r="AJ212" s="6" t="s">
        <v>55</v>
      </c>
      <c r="AL212" s="6" t="s">
        <v>56</v>
      </c>
      <c r="AN212" s="6" t="s">
        <v>163</v>
      </c>
      <c r="AO212" s="6" t="s">
        <v>115</v>
      </c>
      <c r="AP212" s="8">
        <v>44860</v>
      </c>
      <c r="AR212" s="6" t="s">
        <v>26472</v>
      </c>
      <c r="AS212" s="6">
        <v>305385</v>
      </c>
      <c r="AT212" s="6" t="s">
        <v>57</v>
      </c>
      <c r="AU212" s="6" t="s">
        <v>58</v>
      </c>
      <c r="AV212" s="6">
        <v>1</v>
      </c>
      <c r="AW212" s="6" t="s">
        <v>362</v>
      </c>
      <c r="AX212" s="7" t="str">
        <f>VLOOKUP(Tabla_CSV_TMS_DEPOT[[#This Row],[CADENA_CRUCE_TMS]],TMS!A:G,6,0)</f>
        <v>ENTREGADO</v>
      </c>
      <c r="AY212" s="7" t="str">
        <f>TRIM(VLOOKUP(Tabla_CSV_TMS_DEPOT[[#This Row],[NRO_REFERENCIA]],Descripciones!$A:$B,2,0))</f>
        <v>HALFSIM TUENTI PREPAGO PORTABILIDAD: 1 und</v>
      </c>
      <c r="AZ212" s="7" t="str">
        <f>TRIM(VLOOKUP(Tabla_CSV_TMS_DEPOT[[#This Row],[NRO_REFERENCIA]],Descripciones!$A:$C,3,0))</f>
        <v>SIMCARD</v>
      </c>
      <c r="BA2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 spans="1:53" x14ac:dyDescent="0.25">
      <c r="A213" s="20" t="str">
        <f>Tabla_CSV_TMS_DEPOT[[#This Row],[NRO_REFERENCIA]]</f>
        <v>413414173</v>
      </c>
      <c r="B213" s="6" t="s">
        <v>47</v>
      </c>
      <c r="C213" s="8">
        <v>44860</v>
      </c>
      <c r="D213" s="6" t="s">
        <v>48</v>
      </c>
      <c r="E213" s="6" t="s">
        <v>363</v>
      </c>
      <c r="H213" s="6" t="s">
        <v>49</v>
      </c>
      <c r="I213" s="6" t="s">
        <v>50</v>
      </c>
      <c r="J213" s="6" t="s">
        <v>51</v>
      </c>
      <c r="K213" s="6" t="s">
        <v>26473</v>
      </c>
      <c r="L213" s="6" t="s">
        <v>26474</v>
      </c>
      <c r="O213" s="6" t="s">
        <v>10431</v>
      </c>
      <c r="P213" s="6" t="s">
        <v>10431</v>
      </c>
      <c r="Q213" s="6" t="s">
        <v>26475</v>
      </c>
      <c r="R213" s="6" t="s">
        <v>26476</v>
      </c>
      <c r="W213" s="6" t="s">
        <v>26477</v>
      </c>
      <c r="X213" s="6" t="s">
        <v>26478</v>
      </c>
      <c r="Z213" s="6" t="s">
        <v>26479</v>
      </c>
      <c r="AA213" s="8">
        <v>44860</v>
      </c>
      <c r="AD213" s="6">
        <v>1</v>
      </c>
      <c r="AE213" s="6">
        <v>1</v>
      </c>
      <c r="AH213" s="6" t="s">
        <v>26480</v>
      </c>
      <c r="AI213" s="6" t="s">
        <v>54</v>
      </c>
      <c r="AJ213" s="6" t="s">
        <v>55</v>
      </c>
      <c r="AL213" s="6" t="s">
        <v>56</v>
      </c>
      <c r="AN213" s="6" t="s">
        <v>163</v>
      </c>
      <c r="AO213" s="6" t="s">
        <v>115</v>
      </c>
      <c r="AP213" s="8">
        <v>44860</v>
      </c>
      <c r="AR213" s="6" t="s">
        <v>26481</v>
      </c>
      <c r="AS213" s="6">
        <v>305391</v>
      </c>
      <c r="AT213" s="6" t="s">
        <v>57</v>
      </c>
      <c r="AU213" s="6" t="s">
        <v>58</v>
      </c>
      <c r="AV213" s="6">
        <v>1</v>
      </c>
      <c r="AW213" s="6" t="s">
        <v>362</v>
      </c>
      <c r="AX213" s="7" t="str">
        <f>VLOOKUP(Tabla_CSV_TMS_DEPOT[[#This Row],[CADENA_CRUCE_TMS]],TMS!A:G,6,0)</f>
        <v>ENTREGADO</v>
      </c>
      <c r="AY213" s="7" t="str">
        <f>TRIM(VLOOKUP(Tabla_CSV_TMS_DEPOT[[#This Row],[NRO_REFERENCIA]],Descripciones!$A:$B,2,0))</f>
        <v>HALFSIM TUENTI PREPAGO PORTABILIDAD: 1 und</v>
      </c>
      <c r="AZ213" s="7" t="str">
        <f>TRIM(VLOOKUP(Tabla_CSV_TMS_DEPOT[[#This Row],[NRO_REFERENCIA]],Descripciones!$A:$C,3,0))</f>
        <v>SIMCARD</v>
      </c>
      <c r="BA2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 spans="1:53" x14ac:dyDescent="0.25">
      <c r="A214" s="20" t="str">
        <f>Tabla_CSV_TMS_DEPOT[[#This Row],[NRO_REFERENCIA]]</f>
        <v>413414198</v>
      </c>
      <c r="B214" s="6" t="s">
        <v>47</v>
      </c>
      <c r="C214" s="8">
        <v>44860</v>
      </c>
      <c r="D214" s="6" t="s">
        <v>48</v>
      </c>
      <c r="E214" s="6" t="s">
        <v>363</v>
      </c>
      <c r="H214" s="6" t="s">
        <v>49</v>
      </c>
      <c r="I214" s="6" t="s">
        <v>50</v>
      </c>
      <c r="J214" s="6" t="s">
        <v>51</v>
      </c>
      <c r="K214" s="6" t="s">
        <v>26482</v>
      </c>
      <c r="L214" s="6" t="s">
        <v>26483</v>
      </c>
      <c r="O214" s="6" t="s">
        <v>172</v>
      </c>
      <c r="P214" s="6" t="s">
        <v>172</v>
      </c>
      <c r="Q214" s="6" t="s">
        <v>173</v>
      </c>
      <c r="R214" s="6" t="s">
        <v>26484</v>
      </c>
      <c r="W214" s="6" t="s">
        <v>26485</v>
      </c>
      <c r="X214" s="6" t="s">
        <v>26486</v>
      </c>
      <c r="Z214" s="6" t="s">
        <v>26487</v>
      </c>
      <c r="AA214" s="8">
        <v>44860</v>
      </c>
      <c r="AD214" s="6">
        <v>1</v>
      </c>
      <c r="AE214" s="6">
        <v>1</v>
      </c>
      <c r="AH214" s="6" t="s">
        <v>26488</v>
      </c>
      <c r="AI214" s="6" t="s">
        <v>54</v>
      </c>
      <c r="AJ214" s="6" t="s">
        <v>55</v>
      </c>
      <c r="AL214" s="6" t="s">
        <v>56</v>
      </c>
      <c r="AN214" s="6" t="s">
        <v>163</v>
      </c>
      <c r="AO214" s="6" t="s">
        <v>115</v>
      </c>
      <c r="AP214" s="8">
        <v>44860</v>
      </c>
      <c r="AR214" s="6" t="s">
        <v>26489</v>
      </c>
      <c r="AS214" s="6">
        <v>305395</v>
      </c>
      <c r="AT214" s="6" t="s">
        <v>57</v>
      </c>
      <c r="AU214" s="6" t="s">
        <v>58</v>
      </c>
      <c r="AV214" s="6">
        <v>1</v>
      </c>
      <c r="AW214" s="6" t="s">
        <v>364</v>
      </c>
      <c r="AX214" s="7" t="str">
        <f>VLOOKUP(Tabla_CSV_TMS_DEPOT[[#This Row],[CADENA_CRUCE_TMS]],TMS!A:G,6,0)</f>
        <v>ENTREGADO</v>
      </c>
      <c r="AY214" s="7" t="str">
        <f>TRIM(VLOOKUP(Tabla_CSV_TMS_DEPOT[[#This Row],[NRO_REFERENCIA]],Descripciones!$A:$B,2,0))</f>
        <v>HALFSIM TUENTI PREPAGO PORTABILIDAD: 1 und</v>
      </c>
      <c r="AZ214" s="7" t="str">
        <f>TRIM(VLOOKUP(Tabla_CSV_TMS_DEPOT[[#This Row],[NRO_REFERENCIA]],Descripciones!$A:$C,3,0))</f>
        <v>SIMCARD</v>
      </c>
      <c r="BA2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 spans="1:53" x14ac:dyDescent="0.25">
      <c r="A215" s="20" t="str">
        <f>Tabla_CSV_TMS_DEPOT[[#This Row],[NRO_REFERENCIA]]</f>
        <v>413414203</v>
      </c>
      <c r="B215" s="6" t="s">
        <v>47</v>
      </c>
      <c r="C215" s="8">
        <v>44860</v>
      </c>
      <c r="D215" s="6" t="s">
        <v>48</v>
      </c>
      <c r="E215" s="6" t="s">
        <v>363</v>
      </c>
      <c r="H215" s="6" t="s">
        <v>49</v>
      </c>
      <c r="I215" s="6" t="s">
        <v>50</v>
      </c>
      <c r="J215" s="6" t="s">
        <v>51</v>
      </c>
      <c r="K215" s="6" t="s">
        <v>26490</v>
      </c>
      <c r="L215" s="6" t="s">
        <v>26483</v>
      </c>
      <c r="O215" s="6" t="s">
        <v>172</v>
      </c>
      <c r="P215" s="6" t="s">
        <v>172</v>
      </c>
      <c r="Q215" s="6" t="s">
        <v>173</v>
      </c>
      <c r="R215" s="6" t="s">
        <v>26491</v>
      </c>
      <c r="W215" s="6" t="s">
        <v>26492</v>
      </c>
      <c r="X215" s="6" t="s">
        <v>26493</v>
      </c>
      <c r="Z215" s="6" t="s">
        <v>26494</v>
      </c>
      <c r="AA215" s="8">
        <v>44860</v>
      </c>
      <c r="AD215" s="6">
        <v>1</v>
      </c>
      <c r="AE215" s="6">
        <v>1</v>
      </c>
      <c r="AH215" s="6" t="s">
        <v>26495</v>
      </c>
      <c r="AI215" s="6" t="s">
        <v>54</v>
      </c>
      <c r="AJ215" s="6" t="s">
        <v>55</v>
      </c>
      <c r="AL215" s="6" t="s">
        <v>56</v>
      </c>
      <c r="AN215" s="6" t="s">
        <v>163</v>
      </c>
      <c r="AO215" s="6" t="s">
        <v>115</v>
      </c>
      <c r="AP215" s="8">
        <v>44860</v>
      </c>
      <c r="AR215" s="6" t="s">
        <v>26496</v>
      </c>
      <c r="AS215" s="6">
        <v>305382</v>
      </c>
      <c r="AT215" s="6" t="s">
        <v>57</v>
      </c>
      <c r="AU215" s="6" t="s">
        <v>58</v>
      </c>
      <c r="AV215" s="6">
        <v>1</v>
      </c>
      <c r="AW215" s="6" t="s">
        <v>364</v>
      </c>
      <c r="AX215" s="7" t="str">
        <f>VLOOKUP(Tabla_CSV_TMS_DEPOT[[#This Row],[CADENA_CRUCE_TMS]],TMS!A:G,6,0)</f>
        <v>ENTREGADO</v>
      </c>
      <c r="AY215" s="7" t="str">
        <f>TRIM(VLOOKUP(Tabla_CSV_TMS_DEPOT[[#This Row],[NRO_REFERENCIA]],Descripciones!$A:$B,2,0))</f>
        <v>HALFSIM TUENTI PREPAGO PORTABILIDAD: 1 und</v>
      </c>
      <c r="AZ215" s="7" t="str">
        <f>TRIM(VLOOKUP(Tabla_CSV_TMS_DEPOT[[#This Row],[NRO_REFERENCIA]],Descripciones!$A:$C,3,0))</f>
        <v>SIMCARD</v>
      </c>
      <c r="BA2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 spans="1:53" x14ac:dyDescent="0.25">
      <c r="A216" s="20" t="str">
        <f>Tabla_CSV_TMS_DEPOT[[#This Row],[NRO_REFERENCIA]]</f>
        <v>413414218</v>
      </c>
      <c r="B216" s="6" t="s">
        <v>47</v>
      </c>
      <c r="C216" s="8">
        <v>44860</v>
      </c>
      <c r="D216" s="6" t="s">
        <v>48</v>
      </c>
      <c r="E216" s="6" t="s">
        <v>363</v>
      </c>
      <c r="H216" s="6" t="s">
        <v>49</v>
      </c>
      <c r="I216" s="6" t="s">
        <v>50</v>
      </c>
      <c r="J216" s="6" t="s">
        <v>51</v>
      </c>
      <c r="K216" s="6" t="s">
        <v>26497</v>
      </c>
      <c r="L216" s="6" t="s">
        <v>26498</v>
      </c>
      <c r="O216" s="6" t="s">
        <v>26499</v>
      </c>
      <c r="P216" s="6" t="s">
        <v>26499</v>
      </c>
      <c r="Q216" s="6" t="s">
        <v>2550</v>
      </c>
      <c r="R216" s="6" t="s">
        <v>26500</v>
      </c>
      <c r="W216" s="6" t="s">
        <v>26501</v>
      </c>
      <c r="X216" s="6" t="s">
        <v>26502</v>
      </c>
      <c r="Z216" s="6" t="s">
        <v>26503</v>
      </c>
      <c r="AA216" s="8">
        <v>44860</v>
      </c>
      <c r="AD216" s="6">
        <v>1</v>
      </c>
      <c r="AE216" s="6">
        <v>1</v>
      </c>
      <c r="AH216" s="6" t="s">
        <v>26504</v>
      </c>
      <c r="AI216" s="6" t="s">
        <v>54</v>
      </c>
      <c r="AJ216" s="6" t="s">
        <v>55</v>
      </c>
      <c r="AL216" s="6" t="s">
        <v>56</v>
      </c>
      <c r="AN216" s="6" t="s">
        <v>163</v>
      </c>
      <c r="AO216" s="6" t="s">
        <v>115</v>
      </c>
      <c r="AP216" s="8">
        <v>44860</v>
      </c>
      <c r="AR216" s="6" t="s">
        <v>26505</v>
      </c>
      <c r="AS216" s="6">
        <v>305522</v>
      </c>
      <c r="AT216" s="6" t="s">
        <v>57</v>
      </c>
      <c r="AU216" s="6" t="s">
        <v>58</v>
      </c>
      <c r="AV216" s="6">
        <v>1</v>
      </c>
      <c r="AW216" s="6" t="s">
        <v>362</v>
      </c>
      <c r="AX216" s="7" t="str">
        <f>VLOOKUP(Tabla_CSV_TMS_DEPOT[[#This Row],[CADENA_CRUCE_TMS]],TMS!A:G,6,0)</f>
        <v>INCIDENCIA</v>
      </c>
      <c r="AY216" s="7" t="str">
        <f>TRIM(VLOOKUP(Tabla_CSV_TMS_DEPOT[[#This Row],[NRO_REFERENCIA]],Descripciones!$A:$B,2,0))</f>
        <v>HALFSIM TUENTI PREPAGO PORTABILIDAD: 1 und</v>
      </c>
      <c r="AZ216" s="7" t="str">
        <f>TRIM(VLOOKUP(Tabla_CSV_TMS_DEPOT[[#This Row],[NRO_REFERENCIA]],Descripciones!$A:$C,3,0))</f>
        <v>SIMCARD</v>
      </c>
      <c r="BA2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 spans="1:53" x14ac:dyDescent="0.25">
      <c r="A217" s="20" t="str">
        <f>Tabla_CSV_TMS_DEPOT[[#This Row],[NRO_REFERENCIA]]</f>
        <v>413414219</v>
      </c>
      <c r="B217" s="6" t="s">
        <v>47</v>
      </c>
      <c r="C217" s="8">
        <v>44860</v>
      </c>
      <c r="D217" s="6" t="s">
        <v>48</v>
      </c>
      <c r="E217" s="6" t="s">
        <v>363</v>
      </c>
      <c r="H217" s="6" t="s">
        <v>49</v>
      </c>
      <c r="I217" s="6" t="s">
        <v>50</v>
      </c>
      <c r="J217" s="6" t="s">
        <v>51</v>
      </c>
      <c r="K217" s="6" t="s">
        <v>26506</v>
      </c>
      <c r="L217" s="6" t="s">
        <v>26507</v>
      </c>
      <c r="O217" s="6" t="s">
        <v>254</v>
      </c>
      <c r="P217" s="6" t="s">
        <v>254</v>
      </c>
      <c r="Q217" s="6" t="s">
        <v>223</v>
      </c>
      <c r="R217" s="6" t="s">
        <v>26508</v>
      </c>
      <c r="W217" s="6" t="s">
        <v>26509</v>
      </c>
      <c r="X217" s="6" t="s">
        <v>26510</v>
      </c>
      <c r="Z217" s="6" t="s">
        <v>26511</v>
      </c>
      <c r="AA217" s="8">
        <v>44860</v>
      </c>
      <c r="AD217" s="6">
        <v>1</v>
      </c>
      <c r="AE217" s="6">
        <v>1</v>
      </c>
      <c r="AH217" s="6" t="s">
        <v>26512</v>
      </c>
      <c r="AI217" s="6" t="s">
        <v>54</v>
      </c>
      <c r="AJ217" s="6" t="s">
        <v>55</v>
      </c>
      <c r="AL217" s="6" t="s">
        <v>56</v>
      </c>
      <c r="AN217" s="6" t="s">
        <v>163</v>
      </c>
      <c r="AO217" s="6" t="s">
        <v>115</v>
      </c>
      <c r="AP217" s="8">
        <v>44860</v>
      </c>
      <c r="AR217" s="6" t="s">
        <v>26513</v>
      </c>
      <c r="AS217" s="6">
        <v>305520</v>
      </c>
      <c r="AT217" s="6" t="s">
        <v>57</v>
      </c>
      <c r="AU217" s="6" t="s">
        <v>58</v>
      </c>
      <c r="AV217" s="6">
        <v>1</v>
      </c>
      <c r="AW217" s="6" t="s">
        <v>364</v>
      </c>
      <c r="AX217" s="7" t="str">
        <f>VLOOKUP(Tabla_CSV_TMS_DEPOT[[#This Row],[CADENA_CRUCE_TMS]],TMS!A:G,6,0)</f>
        <v>ENTREGADO</v>
      </c>
      <c r="AY217" s="7" t="str">
        <f>TRIM(VLOOKUP(Tabla_CSV_TMS_DEPOT[[#This Row],[NRO_REFERENCIA]],Descripciones!$A:$B,2,0))</f>
        <v>HALFSIM TUENTI PREPAGO PORTABILIDAD: 1 und</v>
      </c>
      <c r="AZ217" s="7" t="str">
        <f>TRIM(VLOOKUP(Tabla_CSV_TMS_DEPOT[[#This Row],[NRO_REFERENCIA]],Descripciones!$A:$C,3,0))</f>
        <v>SIMCARD</v>
      </c>
      <c r="BA2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 spans="1:53" x14ac:dyDescent="0.25">
      <c r="A218" s="20" t="str">
        <f>Tabla_CSV_TMS_DEPOT[[#This Row],[NRO_REFERENCIA]]</f>
        <v>413414220</v>
      </c>
      <c r="B218" s="6" t="s">
        <v>47</v>
      </c>
      <c r="C218" s="8">
        <v>44860</v>
      </c>
      <c r="D218" s="6" t="s">
        <v>48</v>
      </c>
      <c r="E218" s="6" t="s">
        <v>363</v>
      </c>
      <c r="H218" s="6" t="s">
        <v>49</v>
      </c>
      <c r="I218" s="6" t="s">
        <v>50</v>
      </c>
      <c r="J218" s="6" t="s">
        <v>51</v>
      </c>
      <c r="K218" s="6" t="s">
        <v>26514</v>
      </c>
      <c r="L218" s="6" t="s">
        <v>944</v>
      </c>
      <c r="O218" s="6" t="s">
        <v>52</v>
      </c>
      <c r="P218" s="6" t="s">
        <v>52</v>
      </c>
      <c r="Q218" s="6" t="s">
        <v>14957</v>
      </c>
      <c r="R218" s="6" t="s">
        <v>26515</v>
      </c>
      <c r="W218" s="6" t="s">
        <v>26516</v>
      </c>
      <c r="X218" s="6" t="s">
        <v>26517</v>
      </c>
      <c r="Z218" s="6" t="s">
        <v>26518</v>
      </c>
      <c r="AA218" s="8">
        <v>44860</v>
      </c>
      <c r="AD218" s="6">
        <v>1</v>
      </c>
      <c r="AE218" s="6">
        <v>1</v>
      </c>
      <c r="AH218" s="6" t="s">
        <v>53</v>
      </c>
      <c r="AI218" s="6" t="s">
        <v>54</v>
      </c>
      <c r="AJ218" s="6" t="s">
        <v>168</v>
      </c>
      <c r="AL218" s="6" t="s">
        <v>56</v>
      </c>
      <c r="AN218" s="6" t="s">
        <v>163</v>
      </c>
      <c r="AO218" s="6" t="s">
        <v>115</v>
      </c>
      <c r="AP218" s="8">
        <v>44860</v>
      </c>
      <c r="AR218" s="6" t="s">
        <v>26519</v>
      </c>
      <c r="AS218" s="6">
        <v>305524</v>
      </c>
      <c r="AT218" s="6" t="s">
        <v>57</v>
      </c>
      <c r="AU218" s="6" t="s">
        <v>58</v>
      </c>
      <c r="AV218" s="6">
        <v>1</v>
      </c>
      <c r="AW218" s="6" t="s">
        <v>362</v>
      </c>
      <c r="AX218" s="7" t="str">
        <f>VLOOKUP(Tabla_CSV_TMS_DEPOT[[#This Row],[CADENA_CRUCE_TMS]],TMS!A:G,6,0)</f>
        <v>INCIDENCIA</v>
      </c>
      <c r="AY218" s="7" t="str">
        <f>TRIM(VLOOKUP(Tabla_CSV_TMS_DEPOT[[#This Row],[NRO_REFERENCIA]],Descripciones!$A:$B,2,0))</f>
        <v>HALFSIM TUENTI PREPAGO PORTABILIDAD: 1 und</v>
      </c>
      <c r="AZ218" s="7" t="str">
        <f>TRIM(VLOOKUP(Tabla_CSV_TMS_DEPOT[[#This Row],[NRO_REFERENCIA]],Descripciones!$A:$C,3,0))</f>
        <v>SIMCARD</v>
      </c>
      <c r="BA2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 spans="1:53" x14ac:dyDescent="0.25">
      <c r="A219" s="20" t="str">
        <f>Tabla_CSV_TMS_DEPOT[[#This Row],[NRO_REFERENCIA]]</f>
        <v>413414262</v>
      </c>
      <c r="B219" s="6" t="s">
        <v>47</v>
      </c>
      <c r="C219" s="8">
        <v>44860</v>
      </c>
      <c r="D219" s="6" t="s">
        <v>48</v>
      </c>
      <c r="E219" s="6" t="s">
        <v>363</v>
      </c>
      <c r="H219" s="6" t="s">
        <v>49</v>
      </c>
      <c r="I219" s="6" t="s">
        <v>50</v>
      </c>
      <c r="J219" s="6" t="s">
        <v>51</v>
      </c>
      <c r="K219" s="6" t="s">
        <v>26520</v>
      </c>
      <c r="L219" s="6" t="s">
        <v>26521</v>
      </c>
      <c r="O219" s="6" t="s">
        <v>9709</v>
      </c>
      <c r="P219" s="6" t="s">
        <v>9709</v>
      </c>
      <c r="Q219" s="6" t="s">
        <v>13307</v>
      </c>
      <c r="R219" s="6" t="s">
        <v>26522</v>
      </c>
      <c r="W219" s="6" t="s">
        <v>26523</v>
      </c>
      <c r="X219" s="6" t="s">
        <v>26524</v>
      </c>
      <c r="Z219" s="6" t="s">
        <v>26525</v>
      </c>
      <c r="AA219" s="8">
        <v>44860</v>
      </c>
      <c r="AD219" s="6">
        <v>1</v>
      </c>
      <c r="AE219" s="6">
        <v>1</v>
      </c>
      <c r="AH219" s="6" t="s">
        <v>26526</v>
      </c>
      <c r="AI219" s="6" t="s">
        <v>54</v>
      </c>
      <c r="AJ219" s="6" t="s">
        <v>55</v>
      </c>
      <c r="AL219" s="6" t="s">
        <v>56</v>
      </c>
      <c r="AN219" s="6" t="s">
        <v>163</v>
      </c>
      <c r="AO219" s="6" t="s">
        <v>115</v>
      </c>
      <c r="AP219" s="8">
        <v>44860</v>
      </c>
      <c r="AR219" s="6" t="s">
        <v>26527</v>
      </c>
      <c r="AS219" s="6">
        <v>305552</v>
      </c>
      <c r="AT219" s="6" t="s">
        <v>57</v>
      </c>
      <c r="AU219" s="6" t="s">
        <v>58</v>
      </c>
      <c r="AV219" s="6">
        <v>1</v>
      </c>
      <c r="AW219" s="6" t="s">
        <v>362</v>
      </c>
      <c r="AX219" s="7" t="str">
        <f>VLOOKUP(Tabla_CSV_TMS_DEPOT[[#This Row],[CADENA_CRUCE_TMS]],TMS!A:G,6,0)</f>
        <v>ENTREGADO</v>
      </c>
      <c r="AY219" s="7" t="str">
        <f>TRIM(VLOOKUP(Tabla_CSV_TMS_DEPOT[[#This Row],[NRO_REFERENCIA]],Descripciones!$A:$B,2,0))</f>
        <v>HALFSIM TUENTI PREPAGO PORTABILIDAD: 1 und</v>
      </c>
      <c r="AZ219" s="7" t="str">
        <f>TRIM(VLOOKUP(Tabla_CSV_TMS_DEPOT[[#This Row],[NRO_REFERENCIA]],Descripciones!$A:$C,3,0))</f>
        <v>SIMCARD</v>
      </c>
      <c r="BA2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 spans="1:53" x14ac:dyDescent="0.25">
      <c r="A220" s="20" t="str">
        <f>Tabla_CSV_TMS_DEPOT[[#This Row],[NRO_REFERENCIA]]</f>
        <v>413414286</v>
      </c>
      <c r="B220" s="6" t="s">
        <v>47</v>
      </c>
      <c r="C220" s="8">
        <v>44860</v>
      </c>
      <c r="D220" s="6" t="s">
        <v>48</v>
      </c>
      <c r="E220" s="6" t="s">
        <v>363</v>
      </c>
      <c r="H220" s="6" t="s">
        <v>49</v>
      </c>
      <c r="I220" s="6" t="s">
        <v>50</v>
      </c>
      <c r="J220" s="6" t="s">
        <v>51</v>
      </c>
      <c r="K220" s="6" t="s">
        <v>26528</v>
      </c>
      <c r="L220" s="6" t="s">
        <v>26529</v>
      </c>
      <c r="O220" s="6" t="s">
        <v>10095</v>
      </c>
      <c r="P220" s="6" t="s">
        <v>10095</v>
      </c>
      <c r="Q220" s="6" t="s">
        <v>222</v>
      </c>
      <c r="R220" s="6" t="s">
        <v>26530</v>
      </c>
      <c r="W220" s="6" t="s">
        <v>26531</v>
      </c>
      <c r="X220" s="6" t="s">
        <v>26532</v>
      </c>
      <c r="Z220" s="6" t="s">
        <v>26533</v>
      </c>
      <c r="AA220" s="8">
        <v>44860</v>
      </c>
      <c r="AD220" s="6">
        <v>1</v>
      </c>
      <c r="AE220" s="6">
        <v>1</v>
      </c>
      <c r="AH220" s="6" t="s">
        <v>26534</v>
      </c>
      <c r="AI220" s="6" t="s">
        <v>54</v>
      </c>
      <c r="AJ220" s="6" t="s">
        <v>936</v>
      </c>
      <c r="AL220" s="6" t="s">
        <v>56</v>
      </c>
      <c r="AN220" s="6" t="s">
        <v>163</v>
      </c>
      <c r="AO220" s="6" t="s">
        <v>115</v>
      </c>
      <c r="AP220" s="8">
        <v>44860</v>
      </c>
      <c r="AR220" s="6" t="s">
        <v>26535</v>
      </c>
      <c r="AS220" s="6">
        <v>305555</v>
      </c>
      <c r="AT220" s="6" t="s">
        <v>57</v>
      </c>
      <c r="AU220" s="6" t="s">
        <v>58</v>
      </c>
      <c r="AV220" s="6">
        <v>1</v>
      </c>
      <c r="AW220" s="6" t="s">
        <v>364</v>
      </c>
      <c r="AX220" s="7" t="str">
        <f>VLOOKUP(Tabla_CSV_TMS_DEPOT[[#This Row],[CADENA_CRUCE_TMS]],TMS!A:G,6,0)</f>
        <v>ENTREGADO</v>
      </c>
      <c r="AY220" s="7" t="str">
        <f>TRIM(VLOOKUP(Tabla_CSV_TMS_DEPOT[[#This Row],[NRO_REFERENCIA]],Descripciones!$A:$B,2,0))</f>
        <v>HALFSIM TUENTI PREPAGO PORTABILIDAD: 1 und</v>
      </c>
      <c r="AZ220" s="7" t="str">
        <f>TRIM(VLOOKUP(Tabla_CSV_TMS_DEPOT[[#This Row],[NRO_REFERENCIA]],Descripciones!$A:$C,3,0))</f>
        <v>SIMCARD</v>
      </c>
      <c r="BA2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 spans="1:53" x14ac:dyDescent="0.25">
      <c r="A221" s="20" t="str">
        <f>Tabla_CSV_TMS_DEPOT[[#This Row],[NRO_REFERENCIA]]</f>
        <v>413414324</v>
      </c>
      <c r="B221" s="6" t="s">
        <v>47</v>
      </c>
      <c r="C221" s="8">
        <v>44860</v>
      </c>
      <c r="D221" s="6" t="s">
        <v>48</v>
      </c>
      <c r="E221" s="6" t="s">
        <v>363</v>
      </c>
      <c r="H221" s="6" t="s">
        <v>49</v>
      </c>
      <c r="I221" s="6" t="s">
        <v>50</v>
      </c>
      <c r="J221" s="6" t="s">
        <v>51</v>
      </c>
      <c r="K221" s="6" t="s">
        <v>26536</v>
      </c>
      <c r="L221" s="6" t="s">
        <v>26537</v>
      </c>
      <c r="O221" s="6" t="s">
        <v>26538</v>
      </c>
      <c r="P221" s="6" t="s">
        <v>26538</v>
      </c>
      <c r="Q221" s="6" t="s">
        <v>222</v>
      </c>
      <c r="R221" s="6" t="s">
        <v>26539</v>
      </c>
      <c r="W221" s="6" t="s">
        <v>26540</v>
      </c>
      <c r="X221" s="6" t="s">
        <v>26541</v>
      </c>
      <c r="Z221" s="6" t="s">
        <v>26542</v>
      </c>
      <c r="AA221" s="8">
        <v>44860</v>
      </c>
      <c r="AD221" s="6">
        <v>1</v>
      </c>
      <c r="AE221" s="6">
        <v>1</v>
      </c>
      <c r="AH221" s="6" t="s">
        <v>26543</v>
      </c>
      <c r="AI221" s="6" t="s">
        <v>54</v>
      </c>
      <c r="AJ221" s="6" t="s">
        <v>55</v>
      </c>
      <c r="AL221" s="6" t="s">
        <v>56</v>
      </c>
      <c r="AN221" s="6" t="s">
        <v>163</v>
      </c>
      <c r="AO221" s="6" t="s">
        <v>115</v>
      </c>
      <c r="AP221" s="8">
        <v>44860</v>
      </c>
      <c r="AR221" s="6" t="s">
        <v>26544</v>
      </c>
      <c r="AS221" s="6">
        <v>305519</v>
      </c>
      <c r="AT221" s="6" t="s">
        <v>57</v>
      </c>
      <c r="AU221" s="6" t="s">
        <v>58</v>
      </c>
      <c r="AV221" s="6">
        <v>1</v>
      </c>
      <c r="AW221" s="6" t="s">
        <v>364</v>
      </c>
      <c r="AX221" s="7" t="str">
        <f>VLOOKUP(Tabla_CSV_TMS_DEPOT[[#This Row],[CADENA_CRUCE_TMS]],TMS!A:G,6,0)</f>
        <v>ENTREGADO</v>
      </c>
      <c r="AY221" s="7" t="str">
        <f>TRIM(VLOOKUP(Tabla_CSV_TMS_DEPOT[[#This Row],[NRO_REFERENCIA]],Descripciones!$A:$B,2,0))</f>
        <v>HALFSIM TUENTI PREPAGO PORTABILIDAD: 1 und</v>
      </c>
      <c r="AZ221" s="7" t="str">
        <f>TRIM(VLOOKUP(Tabla_CSV_TMS_DEPOT[[#This Row],[NRO_REFERENCIA]],Descripciones!$A:$C,3,0))</f>
        <v>SIMCARD</v>
      </c>
      <c r="BA2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 spans="1:53" x14ac:dyDescent="0.25">
      <c r="A222" s="20" t="str">
        <f>Tabla_CSV_TMS_DEPOT[[#This Row],[NRO_REFERENCIA]]</f>
        <v>413414325</v>
      </c>
      <c r="B222" s="6" t="s">
        <v>47</v>
      </c>
      <c r="C222" s="8">
        <v>44860</v>
      </c>
      <c r="D222" s="6" t="s">
        <v>48</v>
      </c>
      <c r="E222" s="6" t="s">
        <v>363</v>
      </c>
      <c r="H222" s="6" t="s">
        <v>49</v>
      </c>
      <c r="I222" s="6" t="s">
        <v>50</v>
      </c>
      <c r="J222" s="6" t="s">
        <v>51</v>
      </c>
      <c r="K222" s="6" t="s">
        <v>26545</v>
      </c>
      <c r="L222" s="6" t="s">
        <v>26546</v>
      </c>
      <c r="O222" s="6" t="s">
        <v>10247</v>
      </c>
      <c r="P222" s="6" t="s">
        <v>10247</v>
      </c>
      <c r="Q222" s="6" t="s">
        <v>2604</v>
      </c>
      <c r="R222" s="6" t="s">
        <v>26547</v>
      </c>
      <c r="W222" s="6" t="s">
        <v>26548</v>
      </c>
      <c r="X222" s="6" t="s">
        <v>26549</v>
      </c>
      <c r="Z222" s="6" t="s">
        <v>26550</v>
      </c>
      <c r="AA222" s="8">
        <v>44860</v>
      </c>
      <c r="AD222" s="6">
        <v>1</v>
      </c>
      <c r="AE222" s="6">
        <v>1</v>
      </c>
      <c r="AH222" s="6" t="s">
        <v>26551</v>
      </c>
      <c r="AI222" s="6" t="s">
        <v>54</v>
      </c>
      <c r="AJ222" s="6" t="s">
        <v>55</v>
      </c>
      <c r="AL222" s="6" t="s">
        <v>56</v>
      </c>
      <c r="AN222" s="6" t="s">
        <v>163</v>
      </c>
      <c r="AO222" s="6" t="s">
        <v>115</v>
      </c>
      <c r="AP222" s="8">
        <v>44860</v>
      </c>
      <c r="AR222" s="6" t="s">
        <v>26552</v>
      </c>
      <c r="AS222" s="6">
        <v>305532</v>
      </c>
      <c r="AT222" s="6" t="s">
        <v>57</v>
      </c>
      <c r="AU222" s="6" t="s">
        <v>58</v>
      </c>
      <c r="AV222" s="6">
        <v>1</v>
      </c>
      <c r="AW222" s="6" t="s">
        <v>362</v>
      </c>
      <c r="AX222" s="7" t="str">
        <f>VLOOKUP(Tabla_CSV_TMS_DEPOT[[#This Row],[CADENA_CRUCE_TMS]],TMS!A:G,6,0)</f>
        <v>ENTREGADO</v>
      </c>
      <c r="AY222" s="7" t="str">
        <f>TRIM(VLOOKUP(Tabla_CSV_TMS_DEPOT[[#This Row],[NRO_REFERENCIA]],Descripciones!$A:$B,2,0))</f>
        <v>HALFSIM TUENTI PREPAGO PORTABILIDAD: 1 und</v>
      </c>
      <c r="AZ222" s="7" t="str">
        <f>TRIM(VLOOKUP(Tabla_CSV_TMS_DEPOT[[#This Row],[NRO_REFERENCIA]],Descripciones!$A:$C,3,0))</f>
        <v>SIMCARD</v>
      </c>
      <c r="BA2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3" spans="1:53" x14ac:dyDescent="0.25">
      <c r="A223" s="20" t="str">
        <f>Tabla_CSV_TMS_DEPOT[[#This Row],[NRO_REFERENCIA]]</f>
        <v>413414330</v>
      </c>
      <c r="B223" s="6" t="s">
        <v>47</v>
      </c>
      <c r="C223" s="8">
        <v>44860</v>
      </c>
      <c r="D223" s="6" t="s">
        <v>48</v>
      </c>
      <c r="E223" s="6" t="s">
        <v>363</v>
      </c>
      <c r="H223" s="6" t="s">
        <v>49</v>
      </c>
      <c r="I223" s="6" t="s">
        <v>50</v>
      </c>
      <c r="J223" s="6" t="s">
        <v>51</v>
      </c>
      <c r="K223" s="6" t="s">
        <v>26553</v>
      </c>
      <c r="L223" s="6" t="s">
        <v>26554</v>
      </c>
      <c r="O223" s="6" t="s">
        <v>237</v>
      </c>
      <c r="P223" s="6" t="s">
        <v>237</v>
      </c>
      <c r="Q223" s="6" t="s">
        <v>493</v>
      </c>
      <c r="R223" s="6" t="s">
        <v>26555</v>
      </c>
      <c r="W223" s="6" t="s">
        <v>26556</v>
      </c>
      <c r="X223" s="6" t="s">
        <v>26557</v>
      </c>
      <c r="Z223" s="6" t="s">
        <v>26558</v>
      </c>
      <c r="AA223" s="8">
        <v>44860</v>
      </c>
      <c r="AD223" s="6">
        <v>1</v>
      </c>
      <c r="AE223" s="6">
        <v>1</v>
      </c>
      <c r="AH223" s="6" t="s">
        <v>26559</v>
      </c>
      <c r="AI223" s="6" t="s">
        <v>54</v>
      </c>
      <c r="AJ223" s="6" t="s">
        <v>55</v>
      </c>
      <c r="AL223" s="6" t="s">
        <v>56</v>
      </c>
      <c r="AN223" s="6" t="s">
        <v>163</v>
      </c>
      <c r="AO223" s="6" t="s">
        <v>115</v>
      </c>
      <c r="AP223" s="8">
        <v>44860</v>
      </c>
      <c r="AR223" s="6" t="s">
        <v>26560</v>
      </c>
      <c r="AS223" s="6">
        <v>305526</v>
      </c>
      <c r="AT223" s="6" t="s">
        <v>57</v>
      </c>
      <c r="AU223" s="6" t="s">
        <v>58</v>
      </c>
      <c r="AV223" s="6">
        <v>1</v>
      </c>
      <c r="AW223" s="6" t="s">
        <v>364</v>
      </c>
      <c r="AX223" s="7" t="str">
        <f>VLOOKUP(Tabla_CSV_TMS_DEPOT[[#This Row],[CADENA_CRUCE_TMS]],TMS!A:G,6,0)</f>
        <v>INCIDENCIA</v>
      </c>
      <c r="AY223" s="7" t="str">
        <f>TRIM(VLOOKUP(Tabla_CSV_TMS_DEPOT[[#This Row],[NRO_REFERENCIA]],Descripciones!$A:$B,2,0))</f>
        <v>HALFSIM TUENTI PREPAGO PORTABILIDAD: 1 und</v>
      </c>
      <c r="AZ223" s="7" t="str">
        <f>TRIM(VLOOKUP(Tabla_CSV_TMS_DEPOT[[#This Row],[NRO_REFERENCIA]],Descripciones!$A:$C,3,0))</f>
        <v>SIMCARD</v>
      </c>
      <c r="BA2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4" spans="1:53" x14ac:dyDescent="0.25">
      <c r="A224" s="20" t="str">
        <f>Tabla_CSV_TMS_DEPOT[[#This Row],[NRO_REFERENCIA]]</f>
        <v>413414361</v>
      </c>
      <c r="B224" s="6" t="s">
        <v>47</v>
      </c>
      <c r="C224" s="8">
        <v>44860</v>
      </c>
      <c r="D224" s="6" t="s">
        <v>48</v>
      </c>
      <c r="E224" s="6" t="s">
        <v>363</v>
      </c>
      <c r="H224" s="6" t="s">
        <v>49</v>
      </c>
      <c r="I224" s="6" t="s">
        <v>50</v>
      </c>
      <c r="J224" s="6" t="s">
        <v>51</v>
      </c>
      <c r="K224" s="6" t="s">
        <v>26561</v>
      </c>
      <c r="L224" s="6" t="s">
        <v>26562</v>
      </c>
      <c r="O224" s="6" t="s">
        <v>947</v>
      </c>
      <c r="P224" s="6" t="s">
        <v>947</v>
      </c>
      <c r="Q224" s="6" t="s">
        <v>214</v>
      </c>
      <c r="R224" s="6" t="s">
        <v>26563</v>
      </c>
      <c r="W224" s="6" t="s">
        <v>26564</v>
      </c>
      <c r="X224" s="6" t="s">
        <v>26565</v>
      </c>
      <c r="Z224" s="6" t="s">
        <v>26566</v>
      </c>
      <c r="AA224" s="8">
        <v>44860</v>
      </c>
      <c r="AD224" s="6">
        <v>1</v>
      </c>
      <c r="AE224" s="6">
        <v>1</v>
      </c>
      <c r="AH224" s="6" t="s">
        <v>26567</v>
      </c>
      <c r="AI224" s="6" t="s">
        <v>54</v>
      </c>
      <c r="AJ224" s="6" t="s">
        <v>936</v>
      </c>
      <c r="AL224" s="6" t="s">
        <v>56</v>
      </c>
      <c r="AN224" s="6" t="s">
        <v>163</v>
      </c>
      <c r="AO224" s="6" t="s">
        <v>115</v>
      </c>
      <c r="AP224" s="8">
        <v>44860</v>
      </c>
      <c r="AR224" s="6" t="s">
        <v>26568</v>
      </c>
      <c r="AS224" s="6">
        <v>305549</v>
      </c>
      <c r="AT224" s="6" t="s">
        <v>57</v>
      </c>
      <c r="AU224" s="6" t="s">
        <v>58</v>
      </c>
      <c r="AV224" s="6">
        <v>1</v>
      </c>
      <c r="AW224" s="6" t="s">
        <v>364</v>
      </c>
      <c r="AX224" s="7" t="str">
        <f>VLOOKUP(Tabla_CSV_TMS_DEPOT[[#This Row],[CADENA_CRUCE_TMS]],TMS!A:G,6,0)</f>
        <v>EN_TRANSITO</v>
      </c>
      <c r="AY224" s="7" t="str">
        <f>TRIM(VLOOKUP(Tabla_CSV_TMS_DEPOT[[#This Row],[NRO_REFERENCIA]],Descripciones!$A:$B,2,0))</f>
        <v>HALFSIM TUENTI PREPAGO PORTABILIDAD: 1 und</v>
      </c>
      <c r="AZ224" s="7" t="str">
        <f>TRIM(VLOOKUP(Tabla_CSV_TMS_DEPOT[[#This Row],[NRO_REFERENCIA]],Descripciones!$A:$C,3,0))</f>
        <v>SIMCARD</v>
      </c>
      <c r="BA2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5" spans="1:53" x14ac:dyDescent="0.25">
      <c r="A225" s="20" t="str">
        <f>Tabla_CSV_TMS_DEPOT[[#This Row],[NRO_REFERENCIA]]</f>
        <v>413414390</v>
      </c>
      <c r="B225" s="6" t="s">
        <v>47</v>
      </c>
      <c r="C225" s="8">
        <v>44860</v>
      </c>
      <c r="D225" s="6" t="s">
        <v>48</v>
      </c>
      <c r="E225" s="6" t="s">
        <v>363</v>
      </c>
      <c r="H225" s="6" t="s">
        <v>49</v>
      </c>
      <c r="I225" s="6" t="s">
        <v>50</v>
      </c>
      <c r="J225" s="6" t="s">
        <v>51</v>
      </c>
      <c r="K225" s="6" t="s">
        <v>10258</v>
      </c>
      <c r="L225" s="6" t="s">
        <v>26569</v>
      </c>
      <c r="O225" s="6" t="s">
        <v>10291</v>
      </c>
      <c r="P225" s="6" t="s">
        <v>10291</v>
      </c>
      <c r="Q225" s="6" t="s">
        <v>171</v>
      </c>
      <c r="R225" s="6" t="s">
        <v>26570</v>
      </c>
      <c r="W225" s="6" t="s">
        <v>10260</v>
      </c>
      <c r="X225" s="6" t="s">
        <v>10261</v>
      </c>
      <c r="Z225" s="6" t="s">
        <v>10262</v>
      </c>
      <c r="AA225" s="8">
        <v>44860</v>
      </c>
      <c r="AD225" s="6">
        <v>1</v>
      </c>
      <c r="AE225" s="6">
        <v>1</v>
      </c>
      <c r="AH225" s="6" t="s">
        <v>26571</v>
      </c>
      <c r="AI225" s="6" t="s">
        <v>54</v>
      </c>
      <c r="AJ225" s="6" t="s">
        <v>936</v>
      </c>
      <c r="AL225" s="6" t="s">
        <v>56</v>
      </c>
      <c r="AN225" s="6" t="s">
        <v>163</v>
      </c>
      <c r="AO225" s="6" t="s">
        <v>115</v>
      </c>
      <c r="AP225" s="8">
        <v>44860</v>
      </c>
      <c r="AR225" s="6" t="s">
        <v>26572</v>
      </c>
      <c r="AS225" s="6">
        <v>305528</v>
      </c>
      <c r="AT225" s="6" t="s">
        <v>57</v>
      </c>
      <c r="AU225" s="6" t="s">
        <v>58</v>
      </c>
      <c r="AV225" s="6">
        <v>1</v>
      </c>
      <c r="AW225" s="6" t="s">
        <v>364</v>
      </c>
      <c r="AX225" s="7" t="str">
        <f>VLOOKUP(Tabla_CSV_TMS_DEPOT[[#This Row],[CADENA_CRUCE_TMS]],TMS!A:G,6,0)</f>
        <v>EN_TRANSITO</v>
      </c>
      <c r="AY225" s="7" t="str">
        <f>TRIM(VLOOKUP(Tabla_CSV_TMS_DEPOT[[#This Row],[NRO_REFERENCIA]],Descripciones!$A:$B,2,0))</f>
        <v>HALFSIM TUENTI PREPAGO PORTABILIDAD: 1 und</v>
      </c>
      <c r="AZ225" s="7" t="str">
        <f>TRIM(VLOOKUP(Tabla_CSV_TMS_DEPOT[[#This Row],[NRO_REFERENCIA]],Descripciones!$A:$C,3,0))</f>
        <v>SIMCARD</v>
      </c>
      <c r="BA2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6" spans="1:53" x14ac:dyDescent="0.25">
      <c r="A226" s="20" t="str">
        <f>Tabla_CSV_TMS_DEPOT[[#This Row],[NRO_REFERENCIA]]</f>
        <v>413414395</v>
      </c>
      <c r="B226" s="6" t="s">
        <v>47</v>
      </c>
      <c r="C226" s="8">
        <v>44860</v>
      </c>
      <c r="D226" s="6" t="s">
        <v>48</v>
      </c>
      <c r="E226" s="6" t="s">
        <v>363</v>
      </c>
      <c r="H226" s="6" t="s">
        <v>49</v>
      </c>
      <c r="I226" s="6" t="s">
        <v>50</v>
      </c>
      <c r="J226" s="6" t="s">
        <v>51</v>
      </c>
      <c r="K226" s="6" t="s">
        <v>26573</v>
      </c>
      <c r="L226" s="6" t="s">
        <v>26574</v>
      </c>
      <c r="O226" s="6" t="s">
        <v>2422</v>
      </c>
      <c r="P226" s="6" t="s">
        <v>2422</v>
      </c>
      <c r="Q226" s="6" t="s">
        <v>1223</v>
      </c>
      <c r="R226" s="6" t="s">
        <v>26575</v>
      </c>
      <c r="W226" s="6" t="s">
        <v>26576</v>
      </c>
      <c r="X226" s="6" t="s">
        <v>26577</v>
      </c>
      <c r="Z226" s="6" t="s">
        <v>26578</v>
      </c>
      <c r="AA226" s="8">
        <v>44860</v>
      </c>
      <c r="AD226" s="6">
        <v>1</v>
      </c>
      <c r="AE226" s="6">
        <v>1</v>
      </c>
      <c r="AH226" s="6" t="s">
        <v>26579</v>
      </c>
      <c r="AI226" s="6" t="s">
        <v>54</v>
      </c>
      <c r="AJ226" s="6" t="s">
        <v>55</v>
      </c>
      <c r="AL226" s="6" t="s">
        <v>56</v>
      </c>
      <c r="AN226" s="6" t="s">
        <v>163</v>
      </c>
      <c r="AO226" s="6" t="s">
        <v>115</v>
      </c>
      <c r="AP226" s="8">
        <v>44860</v>
      </c>
      <c r="AR226" s="6" t="s">
        <v>26580</v>
      </c>
      <c r="AS226" s="6">
        <v>305533</v>
      </c>
      <c r="AT226" s="6" t="s">
        <v>57</v>
      </c>
      <c r="AU226" s="6" t="s">
        <v>58</v>
      </c>
      <c r="AV226" s="6">
        <v>1</v>
      </c>
      <c r="AW226" s="6" t="s">
        <v>362</v>
      </c>
      <c r="AX226" s="7" t="str">
        <f>VLOOKUP(Tabla_CSV_TMS_DEPOT[[#This Row],[CADENA_CRUCE_TMS]],TMS!A:G,6,0)</f>
        <v>ENTREGADO</v>
      </c>
      <c r="AY226" s="7" t="str">
        <f>TRIM(VLOOKUP(Tabla_CSV_TMS_DEPOT[[#This Row],[NRO_REFERENCIA]],Descripciones!$A:$B,2,0))</f>
        <v>HALFSIM TUENTI PREPAGO PORTABILIDAD: 1 und</v>
      </c>
      <c r="AZ226" s="7" t="str">
        <f>TRIM(VLOOKUP(Tabla_CSV_TMS_DEPOT[[#This Row],[NRO_REFERENCIA]],Descripciones!$A:$C,3,0))</f>
        <v>SIMCARD</v>
      </c>
      <c r="BA2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7" spans="1:53" x14ac:dyDescent="0.25">
      <c r="A227" s="20" t="str">
        <f>Tabla_CSV_TMS_DEPOT[[#This Row],[NRO_REFERENCIA]]</f>
        <v>413414397</v>
      </c>
      <c r="B227" s="6" t="s">
        <v>47</v>
      </c>
      <c r="C227" s="8">
        <v>44860</v>
      </c>
      <c r="D227" s="6" t="s">
        <v>48</v>
      </c>
      <c r="E227" s="6" t="s">
        <v>363</v>
      </c>
      <c r="H227" s="6" t="s">
        <v>49</v>
      </c>
      <c r="I227" s="6" t="s">
        <v>50</v>
      </c>
      <c r="J227" s="6" t="s">
        <v>51</v>
      </c>
      <c r="K227" s="6" t="s">
        <v>26581</v>
      </c>
      <c r="L227" s="6" t="s">
        <v>26582</v>
      </c>
      <c r="O227" s="6" t="s">
        <v>1376</v>
      </c>
      <c r="P227" s="6" t="s">
        <v>1376</v>
      </c>
      <c r="Q227" s="6" t="s">
        <v>1202</v>
      </c>
      <c r="R227" s="6" t="s">
        <v>26583</v>
      </c>
      <c r="W227" s="6" t="s">
        <v>26584</v>
      </c>
      <c r="X227" s="6" t="s">
        <v>26585</v>
      </c>
      <c r="Z227" s="6" t="s">
        <v>26586</v>
      </c>
      <c r="AA227" s="8">
        <v>44860</v>
      </c>
      <c r="AD227" s="6">
        <v>1</v>
      </c>
      <c r="AE227" s="6">
        <v>1</v>
      </c>
      <c r="AH227" s="6" t="s">
        <v>26587</v>
      </c>
      <c r="AI227" s="6" t="s">
        <v>54</v>
      </c>
      <c r="AJ227" s="6" t="s">
        <v>55</v>
      </c>
      <c r="AL227" s="6" t="s">
        <v>56</v>
      </c>
      <c r="AN227" s="6" t="s">
        <v>163</v>
      </c>
      <c r="AO227" s="6" t="s">
        <v>115</v>
      </c>
      <c r="AP227" s="8">
        <v>44860</v>
      </c>
      <c r="AR227" s="6" t="s">
        <v>26588</v>
      </c>
      <c r="AS227" s="6">
        <v>305517</v>
      </c>
      <c r="AT227" s="6" t="s">
        <v>57</v>
      </c>
      <c r="AU227" s="6" t="s">
        <v>58</v>
      </c>
      <c r="AV227" s="6">
        <v>1</v>
      </c>
      <c r="AW227" s="6" t="s">
        <v>362</v>
      </c>
      <c r="AX227" s="7" t="str">
        <f>VLOOKUP(Tabla_CSV_TMS_DEPOT[[#This Row],[CADENA_CRUCE_TMS]],TMS!A:G,6,0)</f>
        <v>ENTREGADO</v>
      </c>
      <c r="AY227" s="7" t="str">
        <f>TRIM(VLOOKUP(Tabla_CSV_TMS_DEPOT[[#This Row],[NRO_REFERENCIA]],Descripciones!$A:$B,2,0))</f>
        <v>HALFSIM TUENTI PREPAGO PORTABILIDAD: 1 und</v>
      </c>
      <c r="AZ227" s="7" t="str">
        <f>TRIM(VLOOKUP(Tabla_CSV_TMS_DEPOT[[#This Row],[NRO_REFERENCIA]],Descripciones!$A:$C,3,0))</f>
        <v>SIMCARD</v>
      </c>
      <c r="BA2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8" spans="1:53" x14ac:dyDescent="0.25">
      <c r="A228" s="20" t="str">
        <f>Tabla_CSV_TMS_DEPOT[[#This Row],[NRO_REFERENCIA]]</f>
        <v>413414398</v>
      </c>
      <c r="B228" s="6" t="s">
        <v>47</v>
      </c>
      <c r="C228" s="8">
        <v>44860</v>
      </c>
      <c r="D228" s="6" t="s">
        <v>48</v>
      </c>
      <c r="E228" s="6" t="s">
        <v>363</v>
      </c>
      <c r="H228" s="6" t="s">
        <v>49</v>
      </c>
      <c r="I228" s="6" t="s">
        <v>50</v>
      </c>
      <c r="J228" s="6" t="s">
        <v>51</v>
      </c>
      <c r="K228" s="6" t="s">
        <v>26589</v>
      </c>
      <c r="L228" s="6" t="s">
        <v>26590</v>
      </c>
      <c r="O228" s="6" t="s">
        <v>26591</v>
      </c>
      <c r="P228" s="6" t="s">
        <v>26591</v>
      </c>
      <c r="Q228" s="6" t="s">
        <v>319</v>
      </c>
      <c r="R228" s="6" t="s">
        <v>26592</v>
      </c>
      <c r="W228" s="6" t="s">
        <v>26593</v>
      </c>
      <c r="X228" s="6" t="s">
        <v>26594</v>
      </c>
      <c r="Z228" s="6" t="s">
        <v>26595</v>
      </c>
      <c r="AA228" s="8">
        <v>44860</v>
      </c>
      <c r="AD228" s="6">
        <v>1</v>
      </c>
      <c r="AE228" s="6">
        <v>1</v>
      </c>
      <c r="AH228" s="6" t="s">
        <v>26596</v>
      </c>
      <c r="AI228" s="6" t="s">
        <v>54</v>
      </c>
      <c r="AJ228" s="6" t="s">
        <v>936</v>
      </c>
      <c r="AL228" s="6" t="s">
        <v>56</v>
      </c>
      <c r="AN228" s="6" t="s">
        <v>163</v>
      </c>
      <c r="AO228" s="6" t="s">
        <v>115</v>
      </c>
      <c r="AP228" s="8">
        <v>44860</v>
      </c>
      <c r="AR228" s="6" t="s">
        <v>26597</v>
      </c>
      <c r="AS228" s="6">
        <v>305553</v>
      </c>
      <c r="AT228" s="6" t="s">
        <v>57</v>
      </c>
      <c r="AU228" s="6" t="s">
        <v>58</v>
      </c>
      <c r="AV228" s="6">
        <v>1</v>
      </c>
      <c r="AW228" s="6" t="s">
        <v>364</v>
      </c>
      <c r="AX228" s="7" t="str">
        <f>VLOOKUP(Tabla_CSV_TMS_DEPOT[[#This Row],[CADENA_CRUCE_TMS]],TMS!A:G,6,0)</f>
        <v>ENTREGADO</v>
      </c>
      <c r="AY228" s="7" t="str">
        <f>TRIM(VLOOKUP(Tabla_CSV_TMS_DEPOT[[#This Row],[NRO_REFERENCIA]],Descripciones!$A:$B,2,0))</f>
        <v>HALFSIM TUENTI PREPAGO PORTABILIDAD: 1 und</v>
      </c>
      <c r="AZ228" s="7" t="str">
        <f>TRIM(VLOOKUP(Tabla_CSV_TMS_DEPOT[[#This Row],[NRO_REFERENCIA]],Descripciones!$A:$C,3,0))</f>
        <v>SIMCARD</v>
      </c>
      <c r="BA2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9" spans="1:53" x14ac:dyDescent="0.25">
      <c r="A229" s="20" t="str">
        <f>Tabla_CSV_TMS_DEPOT[[#This Row],[NRO_REFERENCIA]]</f>
        <v>413414399</v>
      </c>
      <c r="B229" s="6" t="s">
        <v>47</v>
      </c>
      <c r="C229" s="8">
        <v>44860</v>
      </c>
      <c r="D229" s="6" t="s">
        <v>48</v>
      </c>
      <c r="E229" s="6" t="s">
        <v>363</v>
      </c>
      <c r="H229" s="6" t="s">
        <v>49</v>
      </c>
      <c r="I229" s="6" t="s">
        <v>50</v>
      </c>
      <c r="J229" s="6" t="s">
        <v>51</v>
      </c>
      <c r="K229" s="6" t="s">
        <v>26598</v>
      </c>
      <c r="L229" s="6" t="s">
        <v>26599</v>
      </c>
      <c r="O229" s="6" t="s">
        <v>560</v>
      </c>
      <c r="P229" s="6" t="s">
        <v>560</v>
      </c>
      <c r="Q229" s="6" t="s">
        <v>190</v>
      </c>
      <c r="R229" s="6" t="s">
        <v>26600</v>
      </c>
      <c r="W229" s="6" t="s">
        <v>26601</v>
      </c>
      <c r="X229" s="6" t="s">
        <v>26602</v>
      </c>
      <c r="Z229" s="6" t="s">
        <v>26603</v>
      </c>
      <c r="AA229" s="8">
        <v>44860</v>
      </c>
      <c r="AD229" s="6">
        <v>1</v>
      </c>
      <c r="AE229" s="6">
        <v>1</v>
      </c>
      <c r="AH229" s="6" t="s">
        <v>26604</v>
      </c>
      <c r="AI229" s="6" t="s">
        <v>54</v>
      </c>
      <c r="AJ229" s="6" t="s">
        <v>55</v>
      </c>
      <c r="AL229" s="6" t="s">
        <v>56</v>
      </c>
      <c r="AN229" s="6" t="s">
        <v>163</v>
      </c>
      <c r="AO229" s="6" t="s">
        <v>115</v>
      </c>
      <c r="AP229" s="8">
        <v>44860</v>
      </c>
      <c r="AR229" s="6" t="s">
        <v>26605</v>
      </c>
      <c r="AS229" s="6">
        <v>305527</v>
      </c>
      <c r="AT229" s="6" t="s">
        <v>57</v>
      </c>
      <c r="AU229" s="6" t="s">
        <v>58</v>
      </c>
      <c r="AV229" s="6">
        <v>1</v>
      </c>
      <c r="AW229" s="6" t="s">
        <v>364</v>
      </c>
      <c r="AX229" s="7" t="str">
        <f>VLOOKUP(Tabla_CSV_TMS_DEPOT[[#This Row],[CADENA_CRUCE_TMS]],TMS!A:G,6,0)</f>
        <v>ENTREGADO</v>
      </c>
      <c r="AY229" s="7" t="str">
        <f>TRIM(VLOOKUP(Tabla_CSV_TMS_DEPOT[[#This Row],[NRO_REFERENCIA]],Descripciones!$A:$B,2,0))</f>
        <v>HALFSIM TUENTI PREPAGO PORTABILIDAD: 1 und</v>
      </c>
      <c r="AZ229" s="7" t="str">
        <f>TRIM(VLOOKUP(Tabla_CSV_TMS_DEPOT[[#This Row],[NRO_REFERENCIA]],Descripciones!$A:$C,3,0))</f>
        <v>SIMCARD</v>
      </c>
      <c r="BA2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0" spans="1:53" x14ac:dyDescent="0.25">
      <c r="A230" s="20" t="str">
        <f>Tabla_CSV_TMS_DEPOT[[#This Row],[NRO_REFERENCIA]]</f>
        <v>413414405</v>
      </c>
      <c r="B230" s="6" t="s">
        <v>47</v>
      </c>
      <c r="C230" s="8">
        <v>44860</v>
      </c>
      <c r="D230" s="6" t="s">
        <v>48</v>
      </c>
      <c r="E230" s="6" t="s">
        <v>363</v>
      </c>
      <c r="H230" s="6" t="s">
        <v>49</v>
      </c>
      <c r="I230" s="6" t="s">
        <v>50</v>
      </c>
      <c r="J230" s="6" t="s">
        <v>51</v>
      </c>
      <c r="K230" s="6" t="s">
        <v>26606</v>
      </c>
      <c r="L230" s="6" t="s">
        <v>26607</v>
      </c>
      <c r="O230" s="6" t="s">
        <v>285</v>
      </c>
      <c r="P230" s="6" t="s">
        <v>285</v>
      </c>
      <c r="Q230" s="6" t="s">
        <v>166</v>
      </c>
      <c r="R230" s="6" t="s">
        <v>26608</v>
      </c>
      <c r="W230" s="6" t="s">
        <v>26609</v>
      </c>
      <c r="X230" s="6" t="s">
        <v>26610</v>
      </c>
      <c r="Z230" s="6" t="s">
        <v>26611</v>
      </c>
      <c r="AA230" s="8">
        <v>44860</v>
      </c>
      <c r="AD230" s="6">
        <v>1</v>
      </c>
      <c r="AE230" s="6">
        <v>1</v>
      </c>
      <c r="AH230" s="6" t="s">
        <v>26612</v>
      </c>
      <c r="AI230" s="6" t="s">
        <v>54</v>
      </c>
      <c r="AJ230" s="6" t="s">
        <v>55</v>
      </c>
      <c r="AL230" s="6" t="s">
        <v>56</v>
      </c>
      <c r="AN230" s="6" t="s">
        <v>163</v>
      </c>
      <c r="AO230" s="6" t="s">
        <v>115</v>
      </c>
      <c r="AP230" s="8">
        <v>44860</v>
      </c>
      <c r="AR230" s="6" t="s">
        <v>26613</v>
      </c>
      <c r="AS230" s="6">
        <v>305536</v>
      </c>
      <c r="AT230" s="6" t="s">
        <v>57</v>
      </c>
      <c r="AU230" s="6" t="s">
        <v>58</v>
      </c>
      <c r="AV230" s="6">
        <v>1</v>
      </c>
      <c r="AW230" s="6" t="s">
        <v>364</v>
      </c>
      <c r="AX230" s="7" t="str">
        <f>VLOOKUP(Tabla_CSV_TMS_DEPOT[[#This Row],[CADENA_CRUCE_TMS]],TMS!A:G,6,0)</f>
        <v>EN_TRANSITO</v>
      </c>
      <c r="AY230" s="7" t="str">
        <f>TRIM(VLOOKUP(Tabla_CSV_TMS_DEPOT[[#This Row],[NRO_REFERENCIA]],Descripciones!$A:$B,2,0))</f>
        <v>HALFSIM TUENTI PREPAGO PORTABILIDAD: 1 und</v>
      </c>
      <c r="AZ230" s="7" t="str">
        <f>TRIM(VLOOKUP(Tabla_CSV_TMS_DEPOT[[#This Row],[NRO_REFERENCIA]],Descripciones!$A:$C,3,0))</f>
        <v>SIMCARD</v>
      </c>
      <c r="BA2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1" spans="1:53" x14ac:dyDescent="0.25">
      <c r="A231" s="20" t="str">
        <f>Tabla_CSV_TMS_DEPOT[[#This Row],[NRO_REFERENCIA]]</f>
        <v>413414424</v>
      </c>
      <c r="B231" s="6" t="s">
        <v>47</v>
      </c>
      <c r="C231" s="8">
        <v>44860</v>
      </c>
      <c r="D231" s="6" t="s">
        <v>48</v>
      </c>
      <c r="E231" s="6" t="s">
        <v>363</v>
      </c>
      <c r="H231" s="6" t="s">
        <v>49</v>
      </c>
      <c r="I231" s="6" t="s">
        <v>50</v>
      </c>
      <c r="J231" s="6" t="s">
        <v>51</v>
      </c>
      <c r="K231" s="6" t="s">
        <v>26614</v>
      </c>
      <c r="L231" s="6" t="s">
        <v>26615</v>
      </c>
      <c r="O231" s="6" t="s">
        <v>26616</v>
      </c>
      <c r="P231" s="6" t="s">
        <v>26616</v>
      </c>
      <c r="Q231" s="6" t="s">
        <v>347</v>
      </c>
      <c r="R231" s="6" t="s">
        <v>26617</v>
      </c>
      <c r="W231" s="6" t="s">
        <v>26618</v>
      </c>
      <c r="X231" s="6" t="s">
        <v>26619</v>
      </c>
      <c r="Z231" s="6" t="s">
        <v>26620</v>
      </c>
      <c r="AA231" s="8">
        <v>44860</v>
      </c>
      <c r="AD231" s="6">
        <v>1</v>
      </c>
      <c r="AE231" s="6">
        <v>1</v>
      </c>
      <c r="AH231" s="6" t="s">
        <v>26621</v>
      </c>
      <c r="AI231" s="6" t="s">
        <v>54</v>
      </c>
      <c r="AJ231" s="6" t="s">
        <v>55</v>
      </c>
      <c r="AL231" s="6" t="s">
        <v>56</v>
      </c>
      <c r="AN231" s="6" t="s">
        <v>163</v>
      </c>
      <c r="AO231" s="6" t="s">
        <v>115</v>
      </c>
      <c r="AP231" s="8">
        <v>44860</v>
      </c>
      <c r="AR231" s="6" t="s">
        <v>26622</v>
      </c>
      <c r="AS231" s="6">
        <v>305535</v>
      </c>
      <c r="AT231" s="6" t="s">
        <v>57</v>
      </c>
      <c r="AU231" s="6" t="s">
        <v>58</v>
      </c>
      <c r="AV231" s="6">
        <v>1</v>
      </c>
      <c r="AW231" s="6" t="s">
        <v>362</v>
      </c>
      <c r="AX231" s="7" t="str">
        <f>VLOOKUP(Tabla_CSV_TMS_DEPOT[[#This Row],[CADENA_CRUCE_TMS]],TMS!A:G,6,0)</f>
        <v>ENTREGADO</v>
      </c>
      <c r="AY231" s="7" t="str">
        <f>TRIM(VLOOKUP(Tabla_CSV_TMS_DEPOT[[#This Row],[NRO_REFERENCIA]],Descripciones!$A:$B,2,0))</f>
        <v>HALFSIM TUENTI PREPAGO PORTABILIDAD: 1 und</v>
      </c>
      <c r="AZ231" s="7" t="str">
        <f>TRIM(VLOOKUP(Tabla_CSV_TMS_DEPOT[[#This Row],[NRO_REFERENCIA]],Descripciones!$A:$C,3,0))</f>
        <v>SIMCARD</v>
      </c>
      <c r="BA2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2" spans="1:53" x14ac:dyDescent="0.25">
      <c r="A232" s="20" t="str">
        <f>Tabla_CSV_TMS_DEPOT[[#This Row],[NRO_REFERENCIA]]</f>
        <v>413414437</v>
      </c>
      <c r="B232" s="6" t="s">
        <v>47</v>
      </c>
      <c r="C232" s="8">
        <v>44860</v>
      </c>
      <c r="D232" s="6" t="s">
        <v>48</v>
      </c>
      <c r="E232" s="6" t="s">
        <v>363</v>
      </c>
      <c r="H232" s="6" t="s">
        <v>49</v>
      </c>
      <c r="I232" s="6" t="s">
        <v>50</v>
      </c>
      <c r="J232" s="6" t="s">
        <v>51</v>
      </c>
      <c r="K232" s="6" t="s">
        <v>26623</v>
      </c>
      <c r="L232" s="6" t="s">
        <v>26624</v>
      </c>
      <c r="O232" s="6" t="s">
        <v>26625</v>
      </c>
      <c r="P232" s="6" t="s">
        <v>26625</v>
      </c>
      <c r="Q232" s="6" t="s">
        <v>191</v>
      </c>
      <c r="R232" s="6" t="s">
        <v>26626</v>
      </c>
      <c r="W232" s="6" t="s">
        <v>26627</v>
      </c>
      <c r="X232" s="6" t="s">
        <v>26628</v>
      </c>
      <c r="Z232" s="6" t="s">
        <v>26629</v>
      </c>
      <c r="AA232" s="8">
        <v>44860</v>
      </c>
      <c r="AD232" s="6">
        <v>1</v>
      </c>
      <c r="AE232" s="6">
        <v>1</v>
      </c>
      <c r="AH232" s="6" t="s">
        <v>26630</v>
      </c>
      <c r="AI232" s="6" t="s">
        <v>54</v>
      </c>
      <c r="AJ232" s="6" t="s">
        <v>55</v>
      </c>
      <c r="AL232" s="6" t="s">
        <v>56</v>
      </c>
      <c r="AN232" s="6" t="s">
        <v>163</v>
      </c>
      <c r="AO232" s="6" t="s">
        <v>115</v>
      </c>
      <c r="AP232" s="8">
        <v>44860</v>
      </c>
      <c r="AR232" s="6" t="s">
        <v>26631</v>
      </c>
      <c r="AS232" s="6">
        <v>305531</v>
      </c>
      <c r="AT232" s="6" t="s">
        <v>57</v>
      </c>
      <c r="AU232" s="6" t="s">
        <v>58</v>
      </c>
      <c r="AV232" s="6">
        <v>1</v>
      </c>
      <c r="AW232" s="6" t="s">
        <v>362</v>
      </c>
      <c r="AX232" s="7" t="str">
        <f>VLOOKUP(Tabla_CSV_TMS_DEPOT[[#This Row],[CADENA_CRUCE_TMS]],TMS!A:G,6,0)</f>
        <v>ENTREGADO</v>
      </c>
      <c r="AY232" s="7" t="str">
        <f>TRIM(VLOOKUP(Tabla_CSV_TMS_DEPOT[[#This Row],[NRO_REFERENCIA]],Descripciones!$A:$B,2,0))</f>
        <v>HALFSIM TUENTI PREPAGO PORTABILIDAD: 1 und</v>
      </c>
      <c r="AZ232" s="7" t="str">
        <f>TRIM(VLOOKUP(Tabla_CSV_TMS_DEPOT[[#This Row],[NRO_REFERENCIA]],Descripciones!$A:$C,3,0))</f>
        <v>SIMCARD</v>
      </c>
      <c r="BA2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3" spans="1:53" x14ac:dyDescent="0.25">
      <c r="A233" s="20" t="str">
        <f>Tabla_CSV_TMS_DEPOT[[#This Row],[NRO_REFERENCIA]]</f>
        <v>413414447</v>
      </c>
      <c r="B233" s="6" t="s">
        <v>47</v>
      </c>
      <c r="C233" s="8">
        <v>44860</v>
      </c>
      <c r="D233" s="6" t="s">
        <v>48</v>
      </c>
      <c r="E233" s="6" t="s">
        <v>363</v>
      </c>
      <c r="H233" s="6" t="s">
        <v>49</v>
      </c>
      <c r="I233" s="6" t="s">
        <v>50</v>
      </c>
      <c r="J233" s="6" t="s">
        <v>51</v>
      </c>
      <c r="K233" s="6" t="s">
        <v>26632</v>
      </c>
      <c r="L233" s="6" t="s">
        <v>26633</v>
      </c>
      <c r="O233" s="6" t="s">
        <v>26634</v>
      </c>
      <c r="P233" s="6" t="s">
        <v>26634</v>
      </c>
      <c r="Q233" s="6" t="s">
        <v>26635</v>
      </c>
      <c r="R233" s="6" t="s">
        <v>26636</v>
      </c>
      <c r="W233" s="6" t="s">
        <v>26637</v>
      </c>
      <c r="X233" s="6" t="s">
        <v>26638</v>
      </c>
      <c r="Z233" s="6" t="s">
        <v>26639</v>
      </c>
      <c r="AA233" s="8">
        <v>44860</v>
      </c>
      <c r="AD233" s="6">
        <v>1</v>
      </c>
      <c r="AE233" s="6">
        <v>1</v>
      </c>
      <c r="AH233" s="6" t="s">
        <v>53</v>
      </c>
      <c r="AI233" s="6" t="s">
        <v>54</v>
      </c>
      <c r="AJ233" s="6" t="s">
        <v>168</v>
      </c>
      <c r="AL233" s="6" t="s">
        <v>56</v>
      </c>
      <c r="AN233" s="6" t="s">
        <v>163</v>
      </c>
      <c r="AO233" s="6" t="s">
        <v>115</v>
      </c>
      <c r="AP233" s="8">
        <v>44860</v>
      </c>
      <c r="AR233" s="6" t="s">
        <v>26640</v>
      </c>
      <c r="AS233" s="6">
        <v>305551</v>
      </c>
      <c r="AT233" s="6" t="s">
        <v>57</v>
      </c>
      <c r="AU233" s="6" t="s">
        <v>58</v>
      </c>
      <c r="AV233" s="6">
        <v>1</v>
      </c>
      <c r="AW233" s="6" t="s">
        <v>362</v>
      </c>
      <c r="AX233" s="7" t="str">
        <f>VLOOKUP(Tabla_CSV_TMS_DEPOT[[#This Row],[CADENA_CRUCE_TMS]],TMS!A:G,6,0)</f>
        <v>INCIDENCIA</v>
      </c>
      <c r="AY233" s="7" t="str">
        <f>TRIM(VLOOKUP(Tabla_CSV_TMS_DEPOT[[#This Row],[NRO_REFERENCIA]],Descripciones!$A:$B,2,0))</f>
        <v>HALFSIM TUENTI PREPAGO PORTABILIDAD: 1 und</v>
      </c>
      <c r="AZ233" s="7" t="str">
        <f>TRIM(VLOOKUP(Tabla_CSV_TMS_DEPOT[[#This Row],[NRO_REFERENCIA]],Descripciones!$A:$C,3,0))</f>
        <v>SIMCARD</v>
      </c>
      <c r="BA2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4" spans="1:53" x14ac:dyDescent="0.25">
      <c r="A234" s="20" t="str">
        <f>Tabla_CSV_TMS_DEPOT[[#This Row],[NRO_REFERENCIA]]</f>
        <v>413414448</v>
      </c>
      <c r="B234" s="6" t="s">
        <v>47</v>
      </c>
      <c r="C234" s="8">
        <v>44860</v>
      </c>
      <c r="D234" s="6" t="s">
        <v>48</v>
      </c>
      <c r="E234" s="6" t="s">
        <v>363</v>
      </c>
      <c r="H234" s="6" t="s">
        <v>49</v>
      </c>
      <c r="I234" s="6" t="s">
        <v>50</v>
      </c>
      <c r="J234" s="6" t="s">
        <v>51</v>
      </c>
      <c r="K234" s="6" t="s">
        <v>26641</v>
      </c>
      <c r="L234" s="6" t="s">
        <v>26642</v>
      </c>
      <c r="O234" s="6" t="s">
        <v>26643</v>
      </c>
      <c r="P234" s="6" t="s">
        <v>26643</v>
      </c>
      <c r="Q234" s="6" t="s">
        <v>165</v>
      </c>
      <c r="R234" s="6" t="s">
        <v>26644</v>
      </c>
      <c r="W234" s="6" t="s">
        <v>26645</v>
      </c>
      <c r="X234" s="6" t="s">
        <v>26646</v>
      </c>
      <c r="Z234" s="6" t="s">
        <v>26647</v>
      </c>
      <c r="AA234" s="8">
        <v>44860</v>
      </c>
      <c r="AD234" s="6">
        <v>1</v>
      </c>
      <c r="AE234" s="6">
        <v>1</v>
      </c>
      <c r="AH234" s="6" t="s">
        <v>26648</v>
      </c>
      <c r="AI234" s="6" t="s">
        <v>54</v>
      </c>
      <c r="AJ234" s="6" t="s">
        <v>55</v>
      </c>
      <c r="AL234" s="6" t="s">
        <v>56</v>
      </c>
      <c r="AN234" s="6" t="s">
        <v>163</v>
      </c>
      <c r="AO234" s="6" t="s">
        <v>115</v>
      </c>
      <c r="AP234" s="8">
        <v>44860</v>
      </c>
      <c r="AR234" s="6" t="s">
        <v>26649</v>
      </c>
      <c r="AS234" s="6">
        <v>305541</v>
      </c>
      <c r="AT234" s="6" t="s">
        <v>57</v>
      </c>
      <c r="AU234" s="6" t="s">
        <v>58</v>
      </c>
      <c r="AV234" s="6">
        <v>1</v>
      </c>
      <c r="AW234" s="6" t="s">
        <v>362</v>
      </c>
      <c r="AX234" s="7" t="str">
        <f>VLOOKUP(Tabla_CSV_TMS_DEPOT[[#This Row],[CADENA_CRUCE_TMS]],TMS!A:G,6,0)</f>
        <v>INCIDENCIA</v>
      </c>
      <c r="AY234" s="7" t="str">
        <f>TRIM(VLOOKUP(Tabla_CSV_TMS_DEPOT[[#This Row],[NRO_REFERENCIA]],Descripciones!$A:$B,2,0))</f>
        <v>HALFSIM TUENTI PREPAGO PORTABILIDAD: 1 und</v>
      </c>
      <c r="AZ234" s="7" t="str">
        <f>TRIM(VLOOKUP(Tabla_CSV_TMS_DEPOT[[#This Row],[NRO_REFERENCIA]],Descripciones!$A:$C,3,0))</f>
        <v>SIMCARD</v>
      </c>
      <c r="BA2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5" spans="1:53" x14ac:dyDescent="0.25">
      <c r="A235" s="20" t="str">
        <f>Tabla_CSV_TMS_DEPOT[[#This Row],[NRO_REFERENCIA]]</f>
        <v>413414462</v>
      </c>
      <c r="B235" s="6" t="s">
        <v>47</v>
      </c>
      <c r="C235" s="8">
        <v>44860</v>
      </c>
      <c r="D235" s="6" t="s">
        <v>48</v>
      </c>
      <c r="E235" s="6" t="s">
        <v>363</v>
      </c>
      <c r="H235" s="6" t="s">
        <v>49</v>
      </c>
      <c r="I235" s="6" t="s">
        <v>50</v>
      </c>
      <c r="J235" s="6" t="s">
        <v>51</v>
      </c>
      <c r="K235" s="6" t="s">
        <v>26650</v>
      </c>
      <c r="L235" s="6" t="s">
        <v>26651</v>
      </c>
      <c r="O235" s="6" t="s">
        <v>942</v>
      </c>
      <c r="P235" s="6" t="s">
        <v>942</v>
      </c>
      <c r="Q235" s="6" t="s">
        <v>162</v>
      </c>
      <c r="R235" s="6" t="s">
        <v>26652</v>
      </c>
      <c r="W235" s="6" t="s">
        <v>26653</v>
      </c>
      <c r="X235" s="6" t="s">
        <v>26654</v>
      </c>
      <c r="Z235" s="6" t="s">
        <v>26655</v>
      </c>
      <c r="AA235" s="8">
        <v>44860</v>
      </c>
      <c r="AD235" s="6">
        <v>1</v>
      </c>
      <c r="AE235" s="6">
        <v>1</v>
      </c>
      <c r="AH235" s="6" t="s">
        <v>26656</v>
      </c>
      <c r="AI235" s="6" t="s">
        <v>54</v>
      </c>
      <c r="AJ235" s="6" t="s">
        <v>55</v>
      </c>
      <c r="AL235" s="6" t="s">
        <v>56</v>
      </c>
      <c r="AN235" s="6" t="s">
        <v>163</v>
      </c>
      <c r="AO235" s="6" t="s">
        <v>115</v>
      </c>
      <c r="AP235" s="8">
        <v>44860</v>
      </c>
      <c r="AR235" s="6" t="s">
        <v>26657</v>
      </c>
      <c r="AS235" s="6">
        <v>305521</v>
      </c>
      <c r="AT235" s="6" t="s">
        <v>57</v>
      </c>
      <c r="AU235" s="6" t="s">
        <v>58</v>
      </c>
      <c r="AV235" s="6">
        <v>1</v>
      </c>
      <c r="AW235" s="6" t="s">
        <v>364</v>
      </c>
      <c r="AX235" s="7" t="str">
        <f>VLOOKUP(Tabla_CSV_TMS_DEPOT[[#This Row],[CADENA_CRUCE_TMS]],TMS!A:G,6,0)</f>
        <v>ENTREGADO</v>
      </c>
      <c r="AY235" s="7" t="str">
        <f>TRIM(VLOOKUP(Tabla_CSV_TMS_DEPOT[[#This Row],[NRO_REFERENCIA]],Descripciones!$A:$B,2,0))</f>
        <v>HALFSIM TUENTI PREPAGO PORTABILIDAD: 1 und</v>
      </c>
      <c r="AZ235" s="7" t="str">
        <f>TRIM(VLOOKUP(Tabla_CSV_TMS_DEPOT[[#This Row],[NRO_REFERENCIA]],Descripciones!$A:$C,3,0))</f>
        <v>SIMCARD</v>
      </c>
      <c r="BA2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6" spans="1:53" x14ac:dyDescent="0.25">
      <c r="A236" s="20" t="str">
        <f>Tabla_CSV_TMS_DEPOT[[#This Row],[NRO_REFERENCIA]]</f>
        <v>413421057</v>
      </c>
      <c r="B236" s="6" t="s">
        <v>47</v>
      </c>
      <c r="C236" s="8">
        <v>44860</v>
      </c>
      <c r="D236" s="6" t="s">
        <v>48</v>
      </c>
      <c r="E236" s="6" t="s">
        <v>363</v>
      </c>
      <c r="H236" s="6" t="s">
        <v>49</v>
      </c>
      <c r="I236" s="6" t="s">
        <v>50</v>
      </c>
      <c r="J236" s="6" t="s">
        <v>51</v>
      </c>
      <c r="K236" s="6" t="s">
        <v>12367</v>
      </c>
      <c r="L236" s="6" t="s">
        <v>12368</v>
      </c>
      <c r="O236" s="6" t="s">
        <v>1394</v>
      </c>
      <c r="P236" s="6" t="s">
        <v>1394</v>
      </c>
      <c r="Q236" s="6" t="s">
        <v>589</v>
      </c>
      <c r="R236" s="6" t="s">
        <v>12369</v>
      </c>
      <c r="W236" s="6" t="s">
        <v>12370</v>
      </c>
      <c r="X236" s="6" t="s">
        <v>12371</v>
      </c>
      <c r="Z236" s="6" t="s">
        <v>12372</v>
      </c>
      <c r="AA236" s="8">
        <v>44860</v>
      </c>
      <c r="AD236" s="6">
        <v>1</v>
      </c>
      <c r="AE236" s="6">
        <v>1</v>
      </c>
      <c r="AH236" s="6" t="s">
        <v>12373</v>
      </c>
      <c r="AI236" s="6" t="s">
        <v>54</v>
      </c>
      <c r="AJ236" s="6" t="s">
        <v>55</v>
      </c>
      <c r="AL236" s="6" t="s">
        <v>56</v>
      </c>
      <c r="AN236" s="6" t="s">
        <v>163</v>
      </c>
      <c r="AO236" s="6" t="s">
        <v>115</v>
      </c>
      <c r="AP236" s="8">
        <v>44860</v>
      </c>
      <c r="AR236" s="6" t="s">
        <v>12374</v>
      </c>
      <c r="AS236" s="6">
        <v>305393</v>
      </c>
      <c r="AT236" s="6" t="s">
        <v>57</v>
      </c>
      <c r="AU236" s="6" t="s">
        <v>58</v>
      </c>
      <c r="AV236" s="6">
        <v>1</v>
      </c>
      <c r="AW236" s="6" t="s">
        <v>364</v>
      </c>
      <c r="AX236" s="7" t="str">
        <f>VLOOKUP(Tabla_CSV_TMS_DEPOT[[#This Row],[CADENA_CRUCE_TMS]],TMS!A:G,6,0)</f>
        <v>ENTREGADO</v>
      </c>
      <c r="AY236" s="7" t="str">
        <f>TRIM(VLOOKUP(Tabla_CSV_TMS_DEPOT[[#This Row],[NRO_REFERENCIA]],Descripciones!$A:$B,2,0))</f>
        <v>HALFSIM TUENTI PREPAGO PORTABILIDAD: 1 und</v>
      </c>
      <c r="AZ236" s="7" t="str">
        <f>TRIM(VLOOKUP(Tabla_CSV_TMS_DEPOT[[#This Row],[NRO_REFERENCIA]],Descripciones!$A:$C,3,0))</f>
        <v>SIMCARD</v>
      </c>
      <c r="BA2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7" spans="1:53" x14ac:dyDescent="0.25">
      <c r="A237" s="20" t="str">
        <f>Tabla_CSV_TMS_DEPOT[[#This Row],[NRO_REFERENCIA]]</f>
        <v>413421114</v>
      </c>
      <c r="B237" s="6" t="s">
        <v>47</v>
      </c>
      <c r="C237" s="8">
        <v>44860</v>
      </c>
      <c r="D237" s="6" t="s">
        <v>48</v>
      </c>
      <c r="E237" s="6" t="s">
        <v>363</v>
      </c>
      <c r="H237" s="6" t="s">
        <v>49</v>
      </c>
      <c r="I237" s="6" t="s">
        <v>50</v>
      </c>
      <c r="J237" s="6" t="s">
        <v>51</v>
      </c>
      <c r="K237" s="6" t="s">
        <v>12375</v>
      </c>
      <c r="L237" s="6" t="s">
        <v>12376</v>
      </c>
      <c r="O237" s="6" t="s">
        <v>217</v>
      </c>
      <c r="P237" s="6" t="s">
        <v>217</v>
      </c>
      <c r="Q237" s="6" t="s">
        <v>218</v>
      </c>
      <c r="R237" s="6" t="s">
        <v>12377</v>
      </c>
      <c r="W237" s="6" t="s">
        <v>12378</v>
      </c>
      <c r="X237" s="6" t="s">
        <v>12379</v>
      </c>
      <c r="Z237" s="6" t="s">
        <v>12380</v>
      </c>
      <c r="AA237" s="8">
        <v>44860</v>
      </c>
      <c r="AD237" s="6">
        <v>1</v>
      </c>
      <c r="AE237" s="6">
        <v>1</v>
      </c>
      <c r="AH237" s="6" t="s">
        <v>12381</v>
      </c>
      <c r="AI237" s="6" t="s">
        <v>54</v>
      </c>
      <c r="AJ237" s="6" t="s">
        <v>55</v>
      </c>
      <c r="AL237" s="6" t="s">
        <v>56</v>
      </c>
      <c r="AN237" s="6" t="s">
        <v>163</v>
      </c>
      <c r="AO237" s="6" t="s">
        <v>115</v>
      </c>
      <c r="AP237" s="8">
        <v>44860</v>
      </c>
      <c r="AR237" s="6" t="s">
        <v>12382</v>
      </c>
      <c r="AS237" s="6">
        <v>305105</v>
      </c>
      <c r="AT237" s="6" t="s">
        <v>57</v>
      </c>
      <c r="AU237" s="6" t="s">
        <v>58</v>
      </c>
      <c r="AV237" s="6">
        <v>1</v>
      </c>
      <c r="AW237" s="6" t="s">
        <v>364</v>
      </c>
      <c r="AX237" s="7" t="str">
        <f>VLOOKUP(Tabla_CSV_TMS_DEPOT[[#This Row],[CADENA_CRUCE_TMS]],TMS!A:G,6,0)</f>
        <v>ENTREGADO</v>
      </c>
      <c r="AY237" s="7" t="str">
        <f>TRIM(VLOOKUP(Tabla_CSV_TMS_DEPOT[[#This Row],[NRO_REFERENCIA]],Descripciones!$A:$B,2,0))</f>
        <v>HALFSIM TUENTI PREPAGO PORTABILIDAD: 1 und</v>
      </c>
      <c r="AZ237" s="7" t="str">
        <f>TRIM(VLOOKUP(Tabla_CSV_TMS_DEPOT[[#This Row],[NRO_REFERENCIA]],Descripciones!$A:$C,3,0))</f>
        <v>SIMCARD</v>
      </c>
      <c r="BA2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8" spans="1:53" x14ac:dyDescent="0.25">
      <c r="A238" s="20" t="str">
        <f>Tabla_CSV_TMS_DEPOT[[#This Row],[NRO_REFERENCIA]]</f>
        <v>413421116</v>
      </c>
      <c r="B238" s="6" t="s">
        <v>47</v>
      </c>
      <c r="C238" s="8">
        <v>44860</v>
      </c>
      <c r="D238" s="6" t="s">
        <v>48</v>
      </c>
      <c r="E238" s="6" t="s">
        <v>363</v>
      </c>
      <c r="H238" s="6" t="s">
        <v>49</v>
      </c>
      <c r="I238" s="6" t="s">
        <v>50</v>
      </c>
      <c r="J238" s="6" t="s">
        <v>51</v>
      </c>
      <c r="K238" s="6" t="s">
        <v>12383</v>
      </c>
      <c r="L238" s="6" t="s">
        <v>12384</v>
      </c>
      <c r="O238" s="6" t="s">
        <v>227</v>
      </c>
      <c r="P238" s="6" t="s">
        <v>227</v>
      </c>
      <c r="Q238" s="6" t="s">
        <v>218</v>
      </c>
      <c r="R238" s="6" t="s">
        <v>12385</v>
      </c>
      <c r="W238" s="6" t="s">
        <v>12386</v>
      </c>
      <c r="X238" s="6" t="s">
        <v>12387</v>
      </c>
      <c r="Z238" s="6" t="s">
        <v>12388</v>
      </c>
      <c r="AA238" s="8">
        <v>44860</v>
      </c>
      <c r="AD238" s="6">
        <v>1</v>
      </c>
      <c r="AE238" s="6">
        <v>1</v>
      </c>
      <c r="AH238" s="6" t="s">
        <v>12389</v>
      </c>
      <c r="AI238" s="6" t="s">
        <v>54</v>
      </c>
      <c r="AJ238" s="6" t="s">
        <v>55</v>
      </c>
      <c r="AL238" s="6" t="s">
        <v>56</v>
      </c>
      <c r="AN238" s="6" t="s">
        <v>163</v>
      </c>
      <c r="AO238" s="6" t="s">
        <v>115</v>
      </c>
      <c r="AP238" s="8">
        <v>44860</v>
      </c>
      <c r="AR238" s="6" t="s">
        <v>12390</v>
      </c>
      <c r="AS238" s="6">
        <v>305104</v>
      </c>
      <c r="AT238" s="6" t="s">
        <v>57</v>
      </c>
      <c r="AU238" s="6" t="s">
        <v>58</v>
      </c>
      <c r="AV238" s="6">
        <v>1</v>
      </c>
      <c r="AW238" s="6" t="s">
        <v>364</v>
      </c>
      <c r="AX238" s="7" t="str">
        <f>VLOOKUP(Tabla_CSV_TMS_DEPOT[[#This Row],[CADENA_CRUCE_TMS]],TMS!A:G,6,0)</f>
        <v>ENTREGADO</v>
      </c>
      <c r="AY238" s="7" t="str">
        <f>TRIM(VLOOKUP(Tabla_CSV_TMS_DEPOT[[#This Row],[NRO_REFERENCIA]],Descripciones!$A:$B,2,0))</f>
        <v>HALFSIM TUENTI PREPAGO PORTABILIDAD: 1 und</v>
      </c>
      <c r="AZ238" s="7" t="str">
        <f>TRIM(VLOOKUP(Tabla_CSV_TMS_DEPOT[[#This Row],[NRO_REFERENCIA]],Descripciones!$A:$C,3,0))</f>
        <v>SIMCARD</v>
      </c>
      <c r="BA2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39" spans="1:53" x14ac:dyDescent="0.25">
      <c r="A239" s="20" t="str">
        <f>Tabla_CSV_TMS_DEPOT[[#This Row],[NRO_REFERENCIA]]</f>
        <v>413421187</v>
      </c>
      <c r="B239" s="6" t="s">
        <v>47</v>
      </c>
      <c r="C239" s="8">
        <v>44860</v>
      </c>
      <c r="D239" s="6" t="s">
        <v>48</v>
      </c>
      <c r="E239" s="6" t="s">
        <v>363</v>
      </c>
      <c r="H239" s="6" t="s">
        <v>49</v>
      </c>
      <c r="I239" s="6" t="s">
        <v>50</v>
      </c>
      <c r="J239" s="6" t="s">
        <v>51</v>
      </c>
      <c r="K239" s="6" t="s">
        <v>12391</v>
      </c>
      <c r="L239" s="6" t="s">
        <v>12392</v>
      </c>
      <c r="O239" s="6" t="s">
        <v>12393</v>
      </c>
      <c r="P239" s="6" t="s">
        <v>12393</v>
      </c>
      <c r="Q239" s="6" t="s">
        <v>1094</v>
      </c>
      <c r="R239" s="6" t="s">
        <v>12394</v>
      </c>
      <c r="W239" s="6" t="s">
        <v>2665</v>
      </c>
      <c r="X239" s="6" t="s">
        <v>2666</v>
      </c>
      <c r="Z239" s="6" t="s">
        <v>2667</v>
      </c>
      <c r="AA239" s="8">
        <v>44860</v>
      </c>
      <c r="AD239" s="6">
        <v>1</v>
      </c>
      <c r="AE239" s="6">
        <v>1</v>
      </c>
      <c r="AH239" s="6" t="s">
        <v>12395</v>
      </c>
      <c r="AI239" s="6" t="s">
        <v>54</v>
      </c>
      <c r="AJ239" s="6" t="s">
        <v>55</v>
      </c>
      <c r="AL239" s="6" t="s">
        <v>56</v>
      </c>
      <c r="AN239" s="6" t="s">
        <v>163</v>
      </c>
      <c r="AO239" s="6" t="s">
        <v>115</v>
      </c>
      <c r="AP239" s="8">
        <v>44860</v>
      </c>
      <c r="AR239" s="6" t="s">
        <v>12396</v>
      </c>
      <c r="AS239" s="6">
        <v>305397</v>
      </c>
      <c r="AT239" s="6" t="s">
        <v>57</v>
      </c>
      <c r="AU239" s="6" t="s">
        <v>58</v>
      </c>
      <c r="AV239" s="6">
        <v>1</v>
      </c>
      <c r="AW239" s="6" t="s">
        <v>362</v>
      </c>
      <c r="AX239" s="7" t="str">
        <f>VLOOKUP(Tabla_CSV_TMS_DEPOT[[#This Row],[CADENA_CRUCE_TMS]],TMS!A:G,6,0)</f>
        <v>ENTREGADO</v>
      </c>
      <c r="AY239" s="7" t="str">
        <f>TRIM(VLOOKUP(Tabla_CSV_TMS_DEPOT[[#This Row],[NRO_REFERENCIA]],Descripciones!$A:$B,2,0))</f>
        <v>HALFSIM TUENTI PREPAGO PORTABILIDAD: 1 und</v>
      </c>
      <c r="AZ239" s="7" t="str">
        <f>TRIM(VLOOKUP(Tabla_CSV_TMS_DEPOT[[#This Row],[NRO_REFERENCIA]],Descripciones!$A:$C,3,0))</f>
        <v>SIMCARD</v>
      </c>
      <c r="BA2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0" spans="1:53" x14ac:dyDescent="0.25">
      <c r="A240" s="20" t="str">
        <f>Tabla_CSV_TMS_DEPOT[[#This Row],[NRO_REFERENCIA]]</f>
        <v>413421215</v>
      </c>
      <c r="B240" s="6" t="s">
        <v>47</v>
      </c>
      <c r="C240" s="8">
        <v>44860</v>
      </c>
      <c r="D240" s="6" t="s">
        <v>48</v>
      </c>
      <c r="E240" s="6" t="s">
        <v>363</v>
      </c>
      <c r="H240" s="6" t="s">
        <v>49</v>
      </c>
      <c r="I240" s="6" t="s">
        <v>50</v>
      </c>
      <c r="J240" s="6" t="s">
        <v>51</v>
      </c>
      <c r="K240" s="6" t="s">
        <v>26658</v>
      </c>
      <c r="L240" s="6" t="s">
        <v>935</v>
      </c>
      <c r="O240" s="6" t="s">
        <v>148</v>
      </c>
      <c r="P240" s="6" t="s">
        <v>148</v>
      </c>
      <c r="Q240" s="6" t="s">
        <v>26659</v>
      </c>
      <c r="R240" s="6" t="s">
        <v>26660</v>
      </c>
      <c r="W240" s="6" t="s">
        <v>26661</v>
      </c>
      <c r="X240" s="6" t="s">
        <v>26662</v>
      </c>
      <c r="Z240" s="6" t="s">
        <v>26663</v>
      </c>
      <c r="AA240" s="8">
        <v>44860</v>
      </c>
      <c r="AD240" s="6">
        <v>1</v>
      </c>
      <c r="AE240" s="6">
        <v>1</v>
      </c>
      <c r="AH240" s="6" t="s">
        <v>53</v>
      </c>
      <c r="AI240" s="6" t="s">
        <v>54</v>
      </c>
      <c r="AJ240" s="6" t="s">
        <v>168</v>
      </c>
      <c r="AL240" s="6" t="s">
        <v>56</v>
      </c>
      <c r="AN240" s="6" t="s">
        <v>163</v>
      </c>
      <c r="AO240" s="6" t="s">
        <v>115</v>
      </c>
      <c r="AP240" s="8">
        <v>44860</v>
      </c>
      <c r="AR240" s="6" t="s">
        <v>26664</v>
      </c>
      <c r="AS240" s="6">
        <v>305398</v>
      </c>
      <c r="AT240" s="6" t="s">
        <v>57</v>
      </c>
      <c r="AU240" s="6" t="s">
        <v>58</v>
      </c>
      <c r="AV240" s="6">
        <v>1</v>
      </c>
      <c r="AW240" s="6" t="s">
        <v>362</v>
      </c>
      <c r="AX240" s="7" t="str">
        <f>VLOOKUP(Tabla_CSV_TMS_DEPOT[[#This Row],[CADENA_CRUCE_TMS]],TMS!A:G,6,0)</f>
        <v>ENTREGADO</v>
      </c>
      <c r="AY240" s="7" t="str">
        <f>TRIM(VLOOKUP(Tabla_CSV_TMS_DEPOT[[#This Row],[NRO_REFERENCIA]],Descripciones!$A:$B,2,0))</f>
        <v>HALFSIM TUENTI PREPAGO PORTABILIDAD: 1 und</v>
      </c>
      <c r="AZ240" s="7" t="str">
        <f>TRIM(VLOOKUP(Tabla_CSV_TMS_DEPOT[[#This Row],[NRO_REFERENCIA]],Descripciones!$A:$C,3,0))</f>
        <v>SIMCARD</v>
      </c>
      <c r="BA2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1" spans="1:53" x14ac:dyDescent="0.25">
      <c r="A241" s="20" t="str">
        <f>Tabla_CSV_TMS_DEPOT[[#This Row],[NRO_REFERENCIA]]</f>
        <v>413421232</v>
      </c>
      <c r="B241" s="6" t="s">
        <v>47</v>
      </c>
      <c r="C241" s="8">
        <v>44860</v>
      </c>
      <c r="D241" s="6" t="s">
        <v>48</v>
      </c>
      <c r="E241" s="6" t="s">
        <v>363</v>
      </c>
      <c r="H241" s="6" t="s">
        <v>49</v>
      </c>
      <c r="I241" s="6" t="s">
        <v>50</v>
      </c>
      <c r="J241" s="6" t="s">
        <v>51</v>
      </c>
      <c r="K241" s="6" t="s">
        <v>12397</v>
      </c>
      <c r="L241" s="6" t="s">
        <v>12398</v>
      </c>
      <c r="O241" s="6" t="s">
        <v>3021</v>
      </c>
      <c r="P241" s="6" t="s">
        <v>3021</v>
      </c>
      <c r="Q241" s="6" t="s">
        <v>2746</v>
      </c>
      <c r="R241" s="6" t="s">
        <v>12399</v>
      </c>
      <c r="W241" s="6" t="s">
        <v>12400</v>
      </c>
      <c r="X241" s="6" t="s">
        <v>12401</v>
      </c>
      <c r="Z241" s="6" t="s">
        <v>12402</v>
      </c>
      <c r="AA241" s="8">
        <v>44860</v>
      </c>
      <c r="AD241" s="6">
        <v>1</v>
      </c>
      <c r="AE241" s="6">
        <v>1</v>
      </c>
      <c r="AH241" s="6" t="s">
        <v>12403</v>
      </c>
      <c r="AI241" s="6" t="s">
        <v>54</v>
      </c>
      <c r="AJ241" s="6" t="s">
        <v>55</v>
      </c>
      <c r="AL241" s="6" t="s">
        <v>56</v>
      </c>
      <c r="AN241" s="6" t="s">
        <v>163</v>
      </c>
      <c r="AO241" s="6" t="s">
        <v>115</v>
      </c>
      <c r="AP241" s="8">
        <v>44860</v>
      </c>
      <c r="AR241" s="6" t="s">
        <v>12404</v>
      </c>
      <c r="AS241" s="6">
        <v>305390</v>
      </c>
      <c r="AT241" s="6" t="s">
        <v>57</v>
      </c>
      <c r="AU241" s="6" t="s">
        <v>58</v>
      </c>
      <c r="AV241" s="6">
        <v>1</v>
      </c>
      <c r="AW241" s="6" t="s">
        <v>364</v>
      </c>
      <c r="AX241" s="7" t="str">
        <f>VLOOKUP(Tabla_CSV_TMS_DEPOT[[#This Row],[CADENA_CRUCE_TMS]],TMS!A:G,6,0)</f>
        <v>ENTREGADO</v>
      </c>
      <c r="AY241" s="7" t="str">
        <f>TRIM(VLOOKUP(Tabla_CSV_TMS_DEPOT[[#This Row],[NRO_REFERENCIA]],Descripciones!$A:$B,2,0))</f>
        <v>HALFSIM TUENTI PREPAGO PORTABILIDAD: 1 und</v>
      </c>
      <c r="AZ241" s="7" t="str">
        <f>TRIM(VLOOKUP(Tabla_CSV_TMS_DEPOT[[#This Row],[NRO_REFERENCIA]],Descripciones!$A:$C,3,0))</f>
        <v>SIMCARD</v>
      </c>
      <c r="BA2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2" spans="1:53" x14ac:dyDescent="0.25">
      <c r="A242" s="20" t="str">
        <f>Tabla_CSV_TMS_DEPOT[[#This Row],[NRO_REFERENCIA]]</f>
        <v>413421241</v>
      </c>
      <c r="B242" s="6" t="s">
        <v>47</v>
      </c>
      <c r="C242" s="8">
        <v>44860</v>
      </c>
      <c r="D242" s="6" t="s">
        <v>48</v>
      </c>
      <c r="E242" s="6" t="s">
        <v>363</v>
      </c>
      <c r="H242" s="6" t="s">
        <v>49</v>
      </c>
      <c r="I242" s="6" t="s">
        <v>50</v>
      </c>
      <c r="J242" s="6" t="s">
        <v>51</v>
      </c>
      <c r="K242" s="6" t="s">
        <v>12405</v>
      </c>
      <c r="L242" s="6" t="s">
        <v>12406</v>
      </c>
      <c r="O242" s="6" t="s">
        <v>3104</v>
      </c>
      <c r="P242" s="6" t="s">
        <v>3104</v>
      </c>
      <c r="Q242" s="6" t="s">
        <v>3105</v>
      </c>
      <c r="R242" s="6" t="s">
        <v>12407</v>
      </c>
      <c r="W242" s="6" t="s">
        <v>12408</v>
      </c>
      <c r="X242" s="6" t="s">
        <v>12409</v>
      </c>
      <c r="Z242" s="6" t="s">
        <v>12410</v>
      </c>
      <c r="AA242" s="8">
        <v>44860</v>
      </c>
      <c r="AD242" s="6">
        <v>1</v>
      </c>
      <c r="AE242" s="6">
        <v>1</v>
      </c>
      <c r="AH242" s="6" t="s">
        <v>12411</v>
      </c>
      <c r="AI242" s="6" t="s">
        <v>54</v>
      </c>
      <c r="AJ242" s="6" t="s">
        <v>55</v>
      </c>
      <c r="AL242" s="6" t="s">
        <v>56</v>
      </c>
      <c r="AN242" s="6" t="s">
        <v>163</v>
      </c>
      <c r="AO242" s="6" t="s">
        <v>115</v>
      </c>
      <c r="AP242" s="8">
        <v>44860</v>
      </c>
      <c r="AR242" s="6" t="s">
        <v>12412</v>
      </c>
      <c r="AS242" s="6">
        <v>305392</v>
      </c>
      <c r="AT242" s="6" t="s">
        <v>57</v>
      </c>
      <c r="AU242" s="6" t="s">
        <v>58</v>
      </c>
      <c r="AV242" s="6">
        <v>1</v>
      </c>
      <c r="AW242" s="6" t="s">
        <v>362</v>
      </c>
      <c r="AX242" s="7" t="str">
        <f>VLOOKUP(Tabla_CSV_TMS_DEPOT[[#This Row],[CADENA_CRUCE_TMS]],TMS!A:G,6,0)</f>
        <v>INCIDENCIA</v>
      </c>
      <c r="AY242" s="7" t="str">
        <f>TRIM(VLOOKUP(Tabla_CSV_TMS_DEPOT[[#This Row],[NRO_REFERENCIA]],Descripciones!$A:$B,2,0))</f>
        <v>HALFSIM TUENTI PREPAGO PORTABILIDAD: 1 und</v>
      </c>
      <c r="AZ242" s="7" t="str">
        <f>TRIM(VLOOKUP(Tabla_CSV_TMS_DEPOT[[#This Row],[NRO_REFERENCIA]],Descripciones!$A:$C,3,0))</f>
        <v>SIMCARD</v>
      </c>
      <c r="BA2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3" spans="1:53" x14ac:dyDescent="0.25">
      <c r="A243" s="20" t="str">
        <f>Tabla_CSV_TMS_DEPOT[[#This Row],[NRO_REFERENCIA]]</f>
        <v>413421290</v>
      </c>
      <c r="B243" s="6" t="s">
        <v>47</v>
      </c>
      <c r="C243" s="8">
        <v>44860</v>
      </c>
      <c r="D243" s="6" t="s">
        <v>48</v>
      </c>
      <c r="E243" s="6" t="s">
        <v>363</v>
      </c>
      <c r="H243" s="6" t="s">
        <v>49</v>
      </c>
      <c r="I243" s="6" t="s">
        <v>50</v>
      </c>
      <c r="J243" s="6" t="s">
        <v>51</v>
      </c>
      <c r="K243" s="6" t="s">
        <v>26665</v>
      </c>
      <c r="L243" s="6" t="s">
        <v>26666</v>
      </c>
      <c r="O243" s="6" t="s">
        <v>1687</v>
      </c>
      <c r="P243" s="6" t="s">
        <v>1687</v>
      </c>
      <c r="Q243" s="6" t="s">
        <v>222</v>
      </c>
      <c r="R243" s="6" t="s">
        <v>26667</v>
      </c>
      <c r="W243" s="6" t="s">
        <v>26668</v>
      </c>
      <c r="X243" s="6" t="s">
        <v>26669</v>
      </c>
      <c r="Z243" s="6" t="s">
        <v>26670</v>
      </c>
      <c r="AA243" s="8">
        <v>44860</v>
      </c>
      <c r="AD243" s="6">
        <v>1</v>
      </c>
      <c r="AE243" s="6">
        <v>1</v>
      </c>
      <c r="AH243" s="6" t="s">
        <v>26671</v>
      </c>
      <c r="AI243" s="6" t="s">
        <v>54</v>
      </c>
      <c r="AJ243" s="6" t="s">
        <v>55</v>
      </c>
      <c r="AL243" s="6" t="s">
        <v>56</v>
      </c>
      <c r="AN243" s="6" t="s">
        <v>163</v>
      </c>
      <c r="AO243" s="6" t="s">
        <v>115</v>
      </c>
      <c r="AP243" s="8">
        <v>44860</v>
      </c>
      <c r="AR243" s="6" t="s">
        <v>26672</v>
      </c>
      <c r="AS243" s="6">
        <v>305538</v>
      </c>
      <c r="AT243" s="6" t="s">
        <v>57</v>
      </c>
      <c r="AU243" s="6" t="s">
        <v>58</v>
      </c>
      <c r="AV243" s="6">
        <v>1</v>
      </c>
      <c r="AW243" s="6" t="s">
        <v>364</v>
      </c>
      <c r="AX243" s="7" t="str">
        <f>VLOOKUP(Tabla_CSV_TMS_DEPOT[[#This Row],[CADENA_CRUCE_TMS]],TMS!A:G,6,0)</f>
        <v>ENTREGADO</v>
      </c>
      <c r="AY243" s="7" t="str">
        <f>TRIM(VLOOKUP(Tabla_CSV_TMS_DEPOT[[#This Row],[NRO_REFERENCIA]],Descripciones!$A:$B,2,0))</f>
        <v>HALFSIM TUENTI PREPAGO PORTABILIDAD: 1 und</v>
      </c>
      <c r="AZ243" s="7" t="str">
        <f>TRIM(VLOOKUP(Tabla_CSV_TMS_DEPOT[[#This Row],[NRO_REFERENCIA]],Descripciones!$A:$C,3,0))</f>
        <v>SIMCARD</v>
      </c>
      <c r="BA2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4" spans="1:53" x14ac:dyDescent="0.25">
      <c r="A244" s="20" t="str">
        <f>Tabla_CSV_TMS_DEPOT[[#This Row],[NRO_REFERENCIA]]</f>
        <v>413421342</v>
      </c>
      <c r="B244" s="6" t="s">
        <v>47</v>
      </c>
      <c r="C244" s="8">
        <v>44860</v>
      </c>
      <c r="D244" s="6" t="s">
        <v>48</v>
      </c>
      <c r="E244" s="6" t="s">
        <v>363</v>
      </c>
      <c r="H244" s="6" t="s">
        <v>49</v>
      </c>
      <c r="I244" s="6" t="s">
        <v>50</v>
      </c>
      <c r="J244" s="6" t="s">
        <v>51</v>
      </c>
      <c r="K244" s="6" t="s">
        <v>12413</v>
      </c>
      <c r="L244" s="6" t="s">
        <v>12414</v>
      </c>
      <c r="O244" s="6" t="s">
        <v>1399</v>
      </c>
      <c r="P244" s="6" t="s">
        <v>1399</v>
      </c>
      <c r="Q244" s="6" t="s">
        <v>1404</v>
      </c>
      <c r="R244" s="6" t="s">
        <v>12415</v>
      </c>
      <c r="W244" s="6" t="s">
        <v>12416</v>
      </c>
      <c r="X244" s="6" t="s">
        <v>12417</v>
      </c>
      <c r="Z244" s="6" t="s">
        <v>12418</v>
      </c>
      <c r="AA244" s="8">
        <v>44860</v>
      </c>
      <c r="AD244" s="6">
        <v>1</v>
      </c>
      <c r="AE244" s="6">
        <v>1</v>
      </c>
      <c r="AH244" s="6" t="s">
        <v>12419</v>
      </c>
      <c r="AI244" s="6" t="s">
        <v>54</v>
      </c>
      <c r="AJ244" s="6" t="s">
        <v>55</v>
      </c>
      <c r="AL244" s="6" t="s">
        <v>56</v>
      </c>
      <c r="AN244" s="6" t="s">
        <v>163</v>
      </c>
      <c r="AO244" s="6" t="s">
        <v>115</v>
      </c>
      <c r="AP244" s="8">
        <v>44860</v>
      </c>
      <c r="AR244" s="6" t="s">
        <v>12420</v>
      </c>
      <c r="AS244" s="6">
        <v>305388</v>
      </c>
      <c r="AT244" s="6" t="s">
        <v>57</v>
      </c>
      <c r="AU244" s="6" t="s">
        <v>58</v>
      </c>
      <c r="AV244" s="6">
        <v>1</v>
      </c>
      <c r="AW244" s="6" t="s">
        <v>362</v>
      </c>
      <c r="AX244" s="7" t="str">
        <f>VLOOKUP(Tabla_CSV_TMS_DEPOT[[#This Row],[CADENA_CRUCE_TMS]],TMS!A:G,6,0)</f>
        <v>ENTREGADO</v>
      </c>
      <c r="AY244" s="7" t="str">
        <f>TRIM(VLOOKUP(Tabla_CSV_TMS_DEPOT[[#This Row],[NRO_REFERENCIA]],Descripciones!$A:$B,2,0))</f>
        <v>HALFSIM TUENTI PREPAGO PORTABILIDAD: 1 und</v>
      </c>
      <c r="AZ244" s="7" t="str">
        <f>TRIM(VLOOKUP(Tabla_CSV_TMS_DEPOT[[#This Row],[NRO_REFERENCIA]],Descripciones!$A:$C,3,0))</f>
        <v>SIMCARD</v>
      </c>
      <c r="BA2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5" spans="1:53" x14ac:dyDescent="0.25">
      <c r="A245" s="20" t="str">
        <f>Tabla_CSV_TMS_DEPOT[[#This Row],[NRO_REFERENCIA]]</f>
        <v>413421343</v>
      </c>
      <c r="B245" s="6" t="s">
        <v>47</v>
      </c>
      <c r="C245" s="8">
        <v>44860</v>
      </c>
      <c r="D245" s="6" t="s">
        <v>48</v>
      </c>
      <c r="E245" s="6" t="s">
        <v>363</v>
      </c>
      <c r="H245" s="6" t="s">
        <v>49</v>
      </c>
      <c r="I245" s="6" t="s">
        <v>50</v>
      </c>
      <c r="J245" s="6" t="s">
        <v>51</v>
      </c>
      <c r="K245" s="6" t="s">
        <v>12421</v>
      </c>
      <c r="L245" s="6" t="s">
        <v>12422</v>
      </c>
      <c r="O245" s="6" t="s">
        <v>1683</v>
      </c>
      <c r="P245" s="6" t="s">
        <v>1683</v>
      </c>
      <c r="Q245" s="6" t="s">
        <v>1694</v>
      </c>
      <c r="R245" s="6" t="s">
        <v>12423</v>
      </c>
      <c r="W245" s="6" t="s">
        <v>12424</v>
      </c>
      <c r="X245" s="6" t="s">
        <v>12425</v>
      </c>
      <c r="Z245" s="6" t="s">
        <v>12426</v>
      </c>
      <c r="AA245" s="8">
        <v>44860</v>
      </c>
      <c r="AD245" s="6">
        <v>1</v>
      </c>
      <c r="AE245" s="6">
        <v>1</v>
      </c>
      <c r="AH245" s="6" t="s">
        <v>12427</v>
      </c>
      <c r="AI245" s="6" t="s">
        <v>54</v>
      </c>
      <c r="AJ245" s="6" t="s">
        <v>55</v>
      </c>
      <c r="AL245" s="6" t="s">
        <v>56</v>
      </c>
      <c r="AN245" s="6" t="s">
        <v>163</v>
      </c>
      <c r="AO245" s="6" t="s">
        <v>115</v>
      </c>
      <c r="AP245" s="8">
        <v>44860</v>
      </c>
      <c r="AR245" s="6" t="s">
        <v>12428</v>
      </c>
      <c r="AS245" s="6">
        <v>305389</v>
      </c>
      <c r="AT245" s="6" t="s">
        <v>57</v>
      </c>
      <c r="AU245" s="6" t="s">
        <v>58</v>
      </c>
      <c r="AV245" s="6">
        <v>1</v>
      </c>
      <c r="AW245" s="6" t="s">
        <v>362</v>
      </c>
      <c r="AX245" s="7" t="str">
        <f>VLOOKUP(Tabla_CSV_TMS_DEPOT[[#This Row],[CADENA_CRUCE_TMS]],TMS!A:G,6,0)</f>
        <v>ENTREGADO</v>
      </c>
      <c r="AY245" s="7" t="str">
        <f>TRIM(VLOOKUP(Tabla_CSV_TMS_DEPOT[[#This Row],[NRO_REFERENCIA]],Descripciones!$A:$B,2,0))</f>
        <v>HALFSIM TUENTI PREPAGO PORTABILIDAD: 1 und</v>
      </c>
      <c r="AZ245" s="7" t="str">
        <f>TRIM(VLOOKUP(Tabla_CSV_TMS_DEPOT[[#This Row],[NRO_REFERENCIA]],Descripciones!$A:$C,3,0))</f>
        <v>SIMCARD</v>
      </c>
      <c r="BA2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6" spans="1:53" x14ac:dyDescent="0.25">
      <c r="A246" s="20" t="str">
        <f>Tabla_CSV_TMS_DEPOT[[#This Row],[NRO_REFERENCIA]]</f>
        <v>413421344</v>
      </c>
      <c r="B246" s="6" t="s">
        <v>47</v>
      </c>
      <c r="C246" s="8">
        <v>44860</v>
      </c>
      <c r="D246" s="6" t="s">
        <v>48</v>
      </c>
      <c r="E246" s="6" t="s">
        <v>363</v>
      </c>
      <c r="H246" s="6" t="s">
        <v>49</v>
      </c>
      <c r="I246" s="6" t="s">
        <v>50</v>
      </c>
      <c r="J246" s="6" t="s">
        <v>51</v>
      </c>
      <c r="K246" s="6" t="s">
        <v>12429</v>
      </c>
      <c r="L246" s="6" t="s">
        <v>12430</v>
      </c>
      <c r="O246" s="6" t="s">
        <v>2432</v>
      </c>
      <c r="P246" s="6" t="s">
        <v>2432</v>
      </c>
      <c r="Q246" s="6" t="s">
        <v>12431</v>
      </c>
      <c r="R246" s="6" t="s">
        <v>12432</v>
      </c>
      <c r="W246" s="6" t="s">
        <v>12433</v>
      </c>
      <c r="X246" s="6" t="s">
        <v>12434</v>
      </c>
      <c r="Z246" s="6" t="s">
        <v>12435</v>
      </c>
      <c r="AA246" s="8">
        <v>44860</v>
      </c>
      <c r="AD246" s="6">
        <v>1</v>
      </c>
      <c r="AE246" s="6">
        <v>1</v>
      </c>
      <c r="AH246" s="6" t="s">
        <v>12436</v>
      </c>
      <c r="AI246" s="6" t="s">
        <v>54</v>
      </c>
      <c r="AJ246" s="6" t="s">
        <v>55</v>
      </c>
      <c r="AL246" s="6" t="s">
        <v>56</v>
      </c>
      <c r="AN246" s="6" t="s">
        <v>163</v>
      </c>
      <c r="AO246" s="6" t="s">
        <v>115</v>
      </c>
      <c r="AP246" s="8">
        <v>44860</v>
      </c>
      <c r="AR246" s="6" t="s">
        <v>12437</v>
      </c>
      <c r="AS246" s="6">
        <v>305396</v>
      </c>
      <c r="AT246" s="6" t="s">
        <v>57</v>
      </c>
      <c r="AU246" s="6" t="s">
        <v>58</v>
      </c>
      <c r="AV246" s="6">
        <v>1</v>
      </c>
      <c r="AW246" s="6" t="s">
        <v>364</v>
      </c>
      <c r="AX246" s="7" t="str">
        <f>VLOOKUP(Tabla_CSV_TMS_DEPOT[[#This Row],[CADENA_CRUCE_TMS]],TMS!A:G,6,0)</f>
        <v>ENTREGADO</v>
      </c>
      <c r="AY246" s="7" t="str">
        <f>TRIM(VLOOKUP(Tabla_CSV_TMS_DEPOT[[#This Row],[NRO_REFERENCIA]],Descripciones!$A:$B,2,0))</f>
        <v>HALFSIM TUENTI PREPAGO PORTABILIDAD: 1 und</v>
      </c>
      <c r="AZ246" s="7" t="str">
        <f>TRIM(VLOOKUP(Tabla_CSV_TMS_DEPOT[[#This Row],[NRO_REFERENCIA]],Descripciones!$A:$C,3,0))</f>
        <v>SIMCARD</v>
      </c>
      <c r="BA2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7" spans="1:53" x14ac:dyDescent="0.25">
      <c r="A247" s="20" t="str">
        <f>Tabla_CSV_TMS_DEPOT[[#This Row],[NRO_REFERENCIA]]</f>
        <v>413421453</v>
      </c>
      <c r="B247" s="6" t="s">
        <v>47</v>
      </c>
      <c r="C247" s="8">
        <v>44860</v>
      </c>
      <c r="D247" s="6" t="s">
        <v>48</v>
      </c>
      <c r="E247" s="6" t="s">
        <v>363</v>
      </c>
      <c r="H247" s="6" t="s">
        <v>49</v>
      </c>
      <c r="I247" s="6" t="s">
        <v>50</v>
      </c>
      <c r="J247" s="6" t="s">
        <v>51</v>
      </c>
      <c r="K247" s="6" t="s">
        <v>26673</v>
      </c>
      <c r="L247" s="6" t="s">
        <v>26674</v>
      </c>
      <c r="O247" s="6" t="s">
        <v>10149</v>
      </c>
      <c r="P247" s="6" t="s">
        <v>10149</v>
      </c>
      <c r="Q247" s="6" t="s">
        <v>218</v>
      </c>
      <c r="R247" s="6" t="s">
        <v>26675</v>
      </c>
      <c r="W247" s="6" t="s">
        <v>26676</v>
      </c>
      <c r="X247" s="6" t="s">
        <v>26677</v>
      </c>
      <c r="Z247" s="6" t="s">
        <v>26678</v>
      </c>
      <c r="AA247" s="8">
        <v>44860</v>
      </c>
      <c r="AD247" s="6">
        <v>1</v>
      </c>
      <c r="AE247" s="6">
        <v>1</v>
      </c>
      <c r="AH247" s="6" t="s">
        <v>26679</v>
      </c>
      <c r="AI247" s="6" t="s">
        <v>54</v>
      </c>
      <c r="AJ247" s="6" t="s">
        <v>55</v>
      </c>
      <c r="AL247" s="6" t="s">
        <v>56</v>
      </c>
      <c r="AN247" s="6" t="s">
        <v>163</v>
      </c>
      <c r="AO247" s="6" t="s">
        <v>115</v>
      </c>
      <c r="AP247" s="8">
        <v>44860</v>
      </c>
      <c r="AR247" s="6" t="s">
        <v>26680</v>
      </c>
      <c r="AS247" s="6">
        <v>305399</v>
      </c>
      <c r="AT247" s="6" t="s">
        <v>57</v>
      </c>
      <c r="AU247" s="6" t="s">
        <v>58</v>
      </c>
      <c r="AV247" s="6">
        <v>1</v>
      </c>
      <c r="AW247" s="6" t="s">
        <v>364</v>
      </c>
      <c r="AX247" s="7" t="str">
        <f>VLOOKUP(Tabla_CSV_TMS_DEPOT[[#This Row],[CADENA_CRUCE_TMS]],TMS!A:G,6,0)</f>
        <v>ENTREGADO</v>
      </c>
      <c r="AY247" s="7" t="str">
        <f>TRIM(VLOOKUP(Tabla_CSV_TMS_DEPOT[[#This Row],[NRO_REFERENCIA]],Descripciones!$A:$B,2,0))</f>
        <v>HALFSIM TUENTI PREPAGO PORTABILIDAD: 1 und</v>
      </c>
      <c r="AZ247" s="7" t="str">
        <f>TRIM(VLOOKUP(Tabla_CSV_TMS_DEPOT[[#This Row],[NRO_REFERENCIA]],Descripciones!$A:$C,3,0))</f>
        <v>SIMCARD</v>
      </c>
      <c r="BA2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8" spans="1:53" x14ac:dyDescent="0.25">
      <c r="A248" s="20" t="str">
        <f>Tabla_CSV_TMS_DEPOT[[#This Row],[NRO_REFERENCIA]]</f>
        <v>413421461</v>
      </c>
      <c r="B248" s="6" t="s">
        <v>47</v>
      </c>
      <c r="C248" s="8">
        <v>44860</v>
      </c>
      <c r="D248" s="6" t="s">
        <v>48</v>
      </c>
      <c r="E248" s="6" t="s">
        <v>363</v>
      </c>
      <c r="H248" s="6" t="s">
        <v>49</v>
      </c>
      <c r="I248" s="6" t="s">
        <v>50</v>
      </c>
      <c r="J248" s="6" t="s">
        <v>51</v>
      </c>
      <c r="K248" s="6" t="s">
        <v>26681</v>
      </c>
      <c r="L248" s="6" t="s">
        <v>934</v>
      </c>
      <c r="O248" s="6" t="s">
        <v>52</v>
      </c>
      <c r="P248" s="6" t="s">
        <v>52</v>
      </c>
      <c r="Q248" s="6" t="s">
        <v>185</v>
      </c>
      <c r="R248" s="6" t="s">
        <v>26682</v>
      </c>
      <c r="W248" s="6" t="s">
        <v>26683</v>
      </c>
      <c r="X248" s="6" t="s">
        <v>26684</v>
      </c>
      <c r="Z248" s="6" t="s">
        <v>26685</v>
      </c>
      <c r="AA248" s="8">
        <v>44860</v>
      </c>
      <c r="AD248" s="6">
        <v>1</v>
      </c>
      <c r="AE248" s="6">
        <v>1</v>
      </c>
      <c r="AH248" s="6" t="s">
        <v>26686</v>
      </c>
      <c r="AI248" s="6" t="s">
        <v>54</v>
      </c>
      <c r="AJ248" s="6" t="s">
        <v>168</v>
      </c>
      <c r="AL248" s="6" t="s">
        <v>56</v>
      </c>
      <c r="AN248" s="6" t="s">
        <v>163</v>
      </c>
      <c r="AO248" s="6" t="s">
        <v>115</v>
      </c>
      <c r="AP248" s="8">
        <v>44860</v>
      </c>
      <c r="AR248" s="6" t="s">
        <v>26687</v>
      </c>
      <c r="AS248" s="6">
        <v>305542</v>
      </c>
      <c r="AT248" s="6" t="s">
        <v>57</v>
      </c>
      <c r="AU248" s="6" t="s">
        <v>58</v>
      </c>
      <c r="AV248" s="6">
        <v>1</v>
      </c>
      <c r="AW248" s="6" t="s">
        <v>362</v>
      </c>
      <c r="AX248" s="7" t="str">
        <f>VLOOKUP(Tabla_CSV_TMS_DEPOT[[#This Row],[CADENA_CRUCE_TMS]],TMS!A:G,6,0)</f>
        <v>INCIDENCIA</v>
      </c>
      <c r="AY248" s="7" t="str">
        <f>TRIM(VLOOKUP(Tabla_CSV_TMS_DEPOT[[#This Row],[NRO_REFERENCIA]],Descripciones!$A:$B,2,0))</f>
        <v>HALFSIM TUENTI PREPAGO PORTABILIDAD: 1 und</v>
      </c>
      <c r="AZ248" s="7" t="str">
        <f>TRIM(VLOOKUP(Tabla_CSV_TMS_DEPOT[[#This Row],[NRO_REFERENCIA]],Descripciones!$A:$C,3,0))</f>
        <v>SIMCARD</v>
      </c>
      <c r="BA2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49" spans="1:53" x14ac:dyDescent="0.25">
      <c r="A249" s="20" t="str">
        <f>Tabla_CSV_TMS_DEPOT[[#This Row],[NRO_REFERENCIA]]</f>
        <v>413421483</v>
      </c>
      <c r="B249" s="6" t="s">
        <v>47</v>
      </c>
      <c r="C249" s="8">
        <v>44860</v>
      </c>
      <c r="D249" s="6" t="s">
        <v>48</v>
      </c>
      <c r="E249" s="6" t="s">
        <v>363</v>
      </c>
      <c r="H249" s="6" t="s">
        <v>49</v>
      </c>
      <c r="I249" s="6" t="s">
        <v>50</v>
      </c>
      <c r="J249" s="6" t="s">
        <v>51</v>
      </c>
      <c r="K249" s="6" t="s">
        <v>26688</v>
      </c>
      <c r="L249" s="6" t="s">
        <v>26689</v>
      </c>
      <c r="O249" s="6" t="s">
        <v>26690</v>
      </c>
      <c r="P249" s="6" t="s">
        <v>26690</v>
      </c>
      <c r="Q249" s="6" t="s">
        <v>225</v>
      </c>
      <c r="R249" s="6" t="s">
        <v>26691</v>
      </c>
      <c r="W249" s="6" t="s">
        <v>26692</v>
      </c>
      <c r="X249" s="6" t="s">
        <v>26693</v>
      </c>
      <c r="Z249" s="6" t="s">
        <v>26694</v>
      </c>
      <c r="AA249" s="8">
        <v>44860</v>
      </c>
      <c r="AD249" s="6">
        <v>1</v>
      </c>
      <c r="AE249" s="6">
        <v>1</v>
      </c>
      <c r="AH249" s="6" t="s">
        <v>26695</v>
      </c>
      <c r="AI249" s="6" t="s">
        <v>54</v>
      </c>
      <c r="AJ249" s="6" t="s">
        <v>55</v>
      </c>
      <c r="AL249" s="6" t="s">
        <v>56</v>
      </c>
      <c r="AN249" s="6" t="s">
        <v>163</v>
      </c>
      <c r="AO249" s="6" t="s">
        <v>115</v>
      </c>
      <c r="AP249" s="8">
        <v>44860</v>
      </c>
      <c r="AR249" s="6" t="s">
        <v>26696</v>
      </c>
      <c r="AS249" s="6">
        <v>305539</v>
      </c>
      <c r="AT249" s="6" t="s">
        <v>57</v>
      </c>
      <c r="AU249" s="6" t="s">
        <v>58</v>
      </c>
      <c r="AV249" s="6">
        <v>1</v>
      </c>
      <c r="AW249" s="6" t="s">
        <v>362</v>
      </c>
      <c r="AX249" s="7" t="str">
        <f>VLOOKUP(Tabla_CSV_TMS_DEPOT[[#This Row],[CADENA_CRUCE_TMS]],TMS!A:G,6,0)</f>
        <v>ENTREGADO</v>
      </c>
      <c r="AY249" s="7" t="str">
        <f>TRIM(VLOOKUP(Tabla_CSV_TMS_DEPOT[[#This Row],[NRO_REFERENCIA]],Descripciones!$A:$B,2,0))</f>
        <v>HALFSIM TUENTI PREPAGO PORTABILIDAD: 1 und</v>
      </c>
      <c r="AZ249" s="7" t="str">
        <f>TRIM(VLOOKUP(Tabla_CSV_TMS_DEPOT[[#This Row],[NRO_REFERENCIA]],Descripciones!$A:$C,3,0))</f>
        <v>SIMCARD</v>
      </c>
      <c r="BA2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0" spans="1:53" x14ac:dyDescent="0.25">
      <c r="A250" s="20" t="str">
        <f>Tabla_CSV_TMS_DEPOT[[#This Row],[NRO_REFERENCIA]]</f>
        <v>413421501</v>
      </c>
      <c r="B250" s="6" t="s">
        <v>47</v>
      </c>
      <c r="C250" s="8">
        <v>44860</v>
      </c>
      <c r="D250" s="6" t="s">
        <v>48</v>
      </c>
      <c r="E250" s="6" t="s">
        <v>363</v>
      </c>
      <c r="H250" s="6" t="s">
        <v>49</v>
      </c>
      <c r="I250" s="6" t="s">
        <v>50</v>
      </c>
      <c r="J250" s="6" t="s">
        <v>51</v>
      </c>
      <c r="K250" s="6" t="s">
        <v>26697</v>
      </c>
      <c r="L250" s="6" t="s">
        <v>10462</v>
      </c>
      <c r="O250" s="6" t="s">
        <v>78</v>
      </c>
      <c r="P250" s="6" t="s">
        <v>78</v>
      </c>
      <c r="Q250" s="6" t="s">
        <v>10463</v>
      </c>
      <c r="R250" s="6" t="s">
        <v>26698</v>
      </c>
      <c r="W250" s="6" t="s">
        <v>26699</v>
      </c>
      <c r="X250" s="6" t="s">
        <v>26700</v>
      </c>
      <c r="Z250" s="6" t="s">
        <v>26701</v>
      </c>
      <c r="AA250" s="8">
        <v>44860</v>
      </c>
      <c r="AD250" s="6">
        <v>1</v>
      </c>
      <c r="AE250" s="6">
        <v>1</v>
      </c>
      <c r="AH250" s="6" t="s">
        <v>53</v>
      </c>
      <c r="AI250" s="6" t="s">
        <v>54</v>
      </c>
      <c r="AJ250" s="6" t="s">
        <v>168</v>
      </c>
      <c r="AL250" s="6" t="s">
        <v>56</v>
      </c>
      <c r="AN250" s="6" t="s">
        <v>163</v>
      </c>
      <c r="AO250" s="6" t="s">
        <v>115</v>
      </c>
      <c r="AP250" s="8">
        <v>44860</v>
      </c>
      <c r="AR250" s="6" t="s">
        <v>26702</v>
      </c>
      <c r="AS250" s="6">
        <v>305537</v>
      </c>
      <c r="AT250" s="6" t="s">
        <v>57</v>
      </c>
      <c r="AU250" s="6" t="s">
        <v>58</v>
      </c>
      <c r="AV250" s="6">
        <v>1</v>
      </c>
      <c r="AW250" s="6" t="s">
        <v>362</v>
      </c>
      <c r="AX250" s="7" t="str">
        <f>VLOOKUP(Tabla_CSV_TMS_DEPOT[[#This Row],[CADENA_CRUCE_TMS]],TMS!A:G,6,0)</f>
        <v>ENTREGADO</v>
      </c>
      <c r="AY250" s="7" t="str">
        <f>TRIM(VLOOKUP(Tabla_CSV_TMS_DEPOT[[#This Row],[NRO_REFERENCIA]],Descripciones!$A:$B,2,0))</f>
        <v>HALFSIM TUENTI PREPAGO PORTABILIDAD: 1 und</v>
      </c>
      <c r="AZ250" s="7" t="str">
        <f>TRIM(VLOOKUP(Tabla_CSV_TMS_DEPOT[[#This Row],[NRO_REFERENCIA]],Descripciones!$A:$C,3,0))</f>
        <v>SIMCARD</v>
      </c>
      <c r="BA2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1" spans="1:53" x14ac:dyDescent="0.25">
      <c r="A251" s="20" t="str">
        <f>Tabla_CSV_TMS_DEPOT[[#This Row],[NRO_REFERENCIA]]</f>
        <v>413421514</v>
      </c>
      <c r="B251" s="6" t="s">
        <v>47</v>
      </c>
      <c r="C251" s="8">
        <v>44860</v>
      </c>
      <c r="D251" s="6" t="s">
        <v>48</v>
      </c>
      <c r="E251" s="6" t="s">
        <v>363</v>
      </c>
      <c r="H251" s="6" t="s">
        <v>49</v>
      </c>
      <c r="I251" s="6" t="s">
        <v>50</v>
      </c>
      <c r="J251" s="6" t="s">
        <v>51</v>
      </c>
      <c r="K251" s="6" t="s">
        <v>26703</v>
      </c>
      <c r="L251" s="6" t="s">
        <v>26704</v>
      </c>
      <c r="O251" s="6" t="s">
        <v>10348</v>
      </c>
      <c r="P251" s="6" t="s">
        <v>10348</v>
      </c>
      <c r="Q251" s="6" t="s">
        <v>14122</v>
      </c>
      <c r="R251" s="6" t="s">
        <v>26705</v>
      </c>
      <c r="W251" s="6" t="s">
        <v>26706</v>
      </c>
      <c r="X251" s="6" t="s">
        <v>26707</v>
      </c>
      <c r="Z251" s="6" t="s">
        <v>26708</v>
      </c>
      <c r="AA251" s="8">
        <v>44860</v>
      </c>
      <c r="AD251" s="6">
        <v>1</v>
      </c>
      <c r="AE251" s="6">
        <v>1</v>
      </c>
      <c r="AH251" s="6" t="s">
        <v>26709</v>
      </c>
      <c r="AI251" s="6" t="s">
        <v>54</v>
      </c>
      <c r="AJ251" s="6" t="s">
        <v>55</v>
      </c>
      <c r="AL251" s="6" t="s">
        <v>56</v>
      </c>
      <c r="AN251" s="6" t="s">
        <v>163</v>
      </c>
      <c r="AO251" s="6" t="s">
        <v>115</v>
      </c>
      <c r="AP251" s="8">
        <v>44860</v>
      </c>
      <c r="AR251" s="6" t="s">
        <v>26710</v>
      </c>
      <c r="AS251" s="6">
        <v>305545</v>
      </c>
      <c r="AT251" s="6" t="s">
        <v>57</v>
      </c>
      <c r="AU251" s="6" t="s">
        <v>58</v>
      </c>
      <c r="AV251" s="6">
        <v>1</v>
      </c>
      <c r="AW251" s="6" t="s">
        <v>362</v>
      </c>
      <c r="AX251" s="7" t="str">
        <f>VLOOKUP(Tabla_CSV_TMS_DEPOT[[#This Row],[CADENA_CRUCE_TMS]],TMS!A:G,6,0)</f>
        <v>ENTREGADO</v>
      </c>
      <c r="AY251" s="7" t="str">
        <f>TRIM(VLOOKUP(Tabla_CSV_TMS_DEPOT[[#This Row],[NRO_REFERENCIA]],Descripciones!$A:$B,2,0))</f>
        <v>HALFSIM TUENTI PREPAGO PORTABILIDAD: 1 und</v>
      </c>
      <c r="AZ251" s="7" t="str">
        <f>TRIM(VLOOKUP(Tabla_CSV_TMS_DEPOT[[#This Row],[NRO_REFERENCIA]],Descripciones!$A:$C,3,0))</f>
        <v>SIMCARD</v>
      </c>
      <c r="BA2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2" spans="1:53" x14ac:dyDescent="0.25">
      <c r="A252" s="20" t="str">
        <f>Tabla_CSV_TMS_DEPOT[[#This Row],[NRO_REFERENCIA]]</f>
        <v>413421516</v>
      </c>
      <c r="B252" s="6" t="s">
        <v>47</v>
      </c>
      <c r="C252" s="8">
        <v>44860</v>
      </c>
      <c r="D252" s="6" t="s">
        <v>48</v>
      </c>
      <c r="E252" s="6" t="s">
        <v>363</v>
      </c>
      <c r="H252" s="6" t="s">
        <v>49</v>
      </c>
      <c r="I252" s="6" t="s">
        <v>50</v>
      </c>
      <c r="J252" s="6" t="s">
        <v>51</v>
      </c>
      <c r="K252" s="6" t="s">
        <v>26711</v>
      </c>
      <c r="L252" s="6" t="s">
        <v>26712</v>
      </c>
      <c r="O252" s="6" t="s">
        <v>229</v>
      </c>
      <c r="P252" s="6" t="s">
        <v>229</v>
      </c>
      <c r="Q252" s="6" t="s">
        <v>221</v>
      </c>
      <c r="R252" s="6" t="s">
        <v>26713</v>
      </c>
      <c r="W252" s="6" t="s">
        <v>26714</v>
      </c>
      <c r="X252" s="6" t="s">
        <v>26715</v>
      </c>
      <c r="Z252" s="6" t="s">
        <v>26716</v>
      </c>
      <c r="AA252" s="8">
        <v>44860</v>
      </c>
      <c r="AD252" s="6">
        <v>1</v>
      </c>
      <c r="AE252" s="6">
        <v>1</v>
      </c>
      <c r="AH252" s="6" t="s">
        <v>26717</v>
      </c>
      <c r="AI252" s="6" t="s">
        <v>54</v>
      </c>
      <c r="AJ252" s="6" t="s">
        <v>55</v>
      </c>
      <c r="AL252" s="6" t="s">
        <v>56</v>
      </c>
      <c r="AN252" s="6" t="s">
        <v>163</v>
      </c>
      <c r="AO252" s="6" t="s">
        <v>115</v>
      </c>
      <c r="AP252" s="8">
        <v>44860</v>
      </c>
      <c r="AR252" s="6" t="s">
        <v>26718</v>
      </c>
      <c r="AS252" s="6">
        <v>305525</v>
      </c>
      <c r="AT252" s="6" t="s">
        <v>57</v>
      </c>
      <c r="AU252" s="6" t="s">
        <v>58</v>
      </c>
      <c r="AV252" s="6">
        <v>1</v>
      </c>
      <c r="AW252" s="6" t="s">
        <v>364</v>
      </c>
      <c r="AX252" s="7" t="str">
        <f>VLOOKUP(Tabla_CSV_TMS_DEPOT[[#This Row],[CADENA_CRUCE_TMS]],TMS!A:G,6,0)</f>
        <v>ENTREGADO</v>
      </c>
      <c r="AY252" s="7" t="str">
        <f>TRIM(VLOOKUP(Tabla_CSV_TMS_DEPOT[[#This Row],[NRO_REFERENCIA]],Descripciones!$A:$B,2,0))</f>
        <v>HALFSIM TUENTI PREPAGO PORTABILIDAD: 1 und</v>
      </c>
      <c r="AZ252" s="7" t="str">
        <f>TRIM(VLOOKUP(Tabla_CSV_TMS_DEPOT[[#This Row],[NRO_REFERENCIA]],Descripciones!$A:$C,3,0))</f>
        <v>SIMCARD</v>
      </c>
      <c r="BA2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3" spans="1:53" x14ac:dyDescent="0.25">
      <c r="A253" s="20" t="str">
        <f>Tabla_CSV_TMS_DEPOT[[#This Row],[NRO_REFERENCIA]]</f>
        <v>413421517</v>
      </c>
      <c r="B253" s="6" t="s">
        <v>47</v>
      </c>
      <c r="C253" s="8">
        <v>44860</v>
      </c>
      <c r="D253" s="6" t="s">
        <v>48</v>
      </c>
      <c r="E253" s="6" t="s">
        <v>363</v>
      </c>
      <c r="H253" s="6" t="s">
        <v>49</v>
      </c>
      <c r="I253" s="6" t="s">
        <v>50</v>
      </c>
      <c r="J253" s="6" t="s">
        <v>51</v>
      </c>
      <c r="K253" s="6" t="s">
        <v>26719</v>
      </c>
      <c r="L253" s="6" t="s">
        <v>26720</v>
      </c>
      <c r="O253" s="6" t="s">
        <v>947</v>
      </c>
      <c r="P253" s="6" t="s">
        <v>947</v>
      </c>
      <c r="Q253" s="6" t="s">
        <v>319</v>
      </c>
      <c r="R253" s="6" t="s">
        <v>26721</v>
      </c>
      <c r="W253" s="6" t="s">
        <v>26722</v>
      </c>
      <c r="X253" s="6" t="s">
        <v>26723</v>
      </c>
      <c r="Z253" s="6" t="s">
        <v>26724</v>
      </c>
      <c r="AA253" s="8">
        <v>44860</v>
      </c>
      <c r="AD253" s="6">
        <v>1</v>
      </c>
      <c r="AE253" s="6">
        <v>1</v>
      </c>
      <c r="AH253" s="6" t="s">
        <v>26725</v>
      </c>
      <c r="AI253" s="6" t="s">
        <v>54</v>
      </c>
      <c r="AJ253" s="6" t="s">
        <v>936</v>
      </c>
      <c r="AL253" s="6" t="s">
        <v>56</v>
      </c>
      <c r="AN253" s="6" t="s">
        <v>163</v>
      </c>
      <c r="AO253" s="6" t="s">
        <v>115</v>
      </c>
      <c r="AP253" s="8">
        <v>44860</v>
      </c>
      <c r="AR253" s="6" t="s">
        <v>26726</v>
      </c>
      <c r="AS253" s="6">
        <v>305554</v>
      </c>
      <c r="AT253" s="6" t="s">
        <v>57</v>
      </c>
      <c r="AU253" s="6" t="s">
        <v>58</v>
      </c>
      <c r="AV253" s="6">
        <v>1</v>
      </c>
      <c r="AW253" s="6" t="s">
        <v>364</v>
      </c>
      <c r="AX253" s="7" t="str">
        <f>VLOOKUP(Tabla_CSV_TMS_DEPOT[[#This Row],[CADENA_CRUCE_TMS]],TMS!A:G,6,0)</f>
        <v>ENTREGADO</v>
      </c>
      <c r="AY253" s="7" t="str">
        <f>TRIM(VLOOKUP(Tabla_CSV_TMS_DEPOT[[#This Row],[NRO_REFERENCIA]],Descripciones!$A:$B,2,0))</f>
        <v>HALFSIM TUENTI PREPAGO PORTABILIDAD: 1 und</v>
      </c>
      <c r="AZ253" s="7" t="str">
        <f>TRIM(VLOOKUP(Tabla_CSV_TMS_DEPOT[[#This Row],[NRO_REFERENCIA]],Descripciones!$A:$C,3,0))</f>
        <v>SIMCARD</v>
      </c>
      <c r="BA2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4" spans="1:53" x14ac:dyDescent="0.25">
      <c r="A254" s="20" t="str">
        <f>Tabla_CSV_TMS_DEPOT[[#This Row],[NRO_REFERENCIA]]</f>
        <v>413421535</v>
      </c>
      <c r="B254" s="6" t="s">
        <v>47</v>
      </c>
      <c r="C254" s="8">
        <v>44860</v>
      </c>
      <c r="D254" s="6" t="s">
        <v>48</v>
      </c>
      <c r="E254" s="6" t="s">
        <v>363</v>
      </c>
      <c r="H254" s="6" t="s">
        <v>49</v>
      </c>
      <c r="I254" s="6" t="s">
        <v>50</v>
      </c>
      <c r="J254" s="6" t="s">
        <v>51</v>
      </c>
      <c r="K254" s="6" t="s">
        <v>26727</v>
      </c>
      <c r="L254" s="6" t="s">
        <v>937</v>
      </c>
      <c r="O254" s="6" t="s">
        <v>683</v>
      </c>
      <c r="P254" s="6" t="s">
        <v>683</v>
      </c>
      <c r="Q254" s="6" t="s">
        <v>26728</v>
      </c>
      <c r="R254" s="6" t="s">
        <v>26729</v>
      </c>
      <c r="W254" s="6" t="s">
        <v>26730</v>
      </c>
      <c r="X254" s="6" t="s">
        <v>26731</v>
      </c>
      <c r="Z254" s="6" t="s">
        <v>26732</v>
      </c>
      <c r="AA254" s="8">
        <v>44860</v>
      </c>
      <c r="AD254" s="6">
        <v>1</v>
      </c>
      <c r="AE254" s="6">
        <v>1</v>
      </c>
      <c r="AH254" s="6" t="s">
        <v>53</v>
      </c>
      <c r="AI254" s="6" t="s">
        <v>54</v>
      </c>
      <c r="AJ254" s="6" t="s">
        <v>168</v>
      </c>
      <c r="AL254" s="6" t="s">
        <v>56</v>
      </c>
      <c r="AN254" s="6" t="s">
        <v>163</v>
      </c>
      <c r="AO254" s="6" t="s">
        <v>115</v>
      </c>
      <c r="AP254" s="8">
        <v>44860</v>
      </c>
      <c r="AR254" s="6" t="s">
        <v>26733</v>
      </c>
      <c r="AS254" s="6">
        <v>305534</v>
      </c>
      <c r="AT254" s="6" t="s">
        <v>57</v>
      </c>
      <c r="AU254" s="6" t="s">
        <v>58</v>
      </c>
      <c r="AV254" s="6">
        <v>1</v>
      </c>
      <c r="AW254" s="6" t="s">
        <v>362</v>
      </c>
      <c r="AX254" s="7" t="str">
        <f>VLOOKUP(Tabla_CSV_TMS_DEPOT[[#This Row],[CADENA_CRUCE_TMS]],TMS!A:G,6,0)</f>
        <v>INCIDENCIA</v>
      </c>
      <c r="AY254" s="7" t="str">
        <f>TRIM(VLOOKUP(Tabla_CSV_TMS_DEPOT[[#This Row],[NRO_REFERENCIA]],Descripciones!$A:$B,2,0))</f>
        <v>HALFSIM TUENTI PREPAGO PORTABILIDAD: 1 und</v>
      </c>
      <c r="AZ254" s="7" t="str">
        <f>TRIM(VLOOKUP(Tabla_CSV_TMS_DEPOT[[#This Row],[NRO_REFERENCIA]],Descripciones!$A:$C,3,0))</f>
        <v>SIMCARD</v>
      </c>
      <c r="BA2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5" spans="1:53" x14ac:dyDescent="0.25">
      <c r="A255" s="20" t="str">
        <f>Tabla_CSV_TMS_DEPOT[[#This Row],[NRO_REFERENCIA]]</f>
        <v>413421537</v>
      </c>
      <c r="B255" s="6" t="s">
        <v>47</v>
      </c>
      <c r="C255" s="8">
        <v>44860</v>
      </c>
      <c r="D255" s="6" t="s">
        <v>48</v>
      </c>
      <c r="E255" s="6" t="s">
        <v>363</v>
      </c>
      <c r="H255" s="6" t="s">
        <v>49</v>
      </c>
      <c r="I255" s="6" t="s">
        <v>50</v>
      </c>
      <c r="J255" s="6" t="s">
        <v>51</v>
      </c>
      <c r="K255" s="6" t="s">
        <v>26734</v>
      </c>
      <c r="L255" s="6" t="s">
        <v>26735</v>
      </c>
      <c r="O255" s="6" t="s">
        <v>1207</v>
      </c>
      <c r="P255" s="6" t="s">
        <v>1207</v>
      </c>
      <c r="Q255" s="6" t="s">
        <v>201</v>
      </c>
      <c r="R255" s="6" t="s">
        <v>26736</v>
      </c>
      <c r="W255" s="6" t="s">
        <v>26737</v>
      </c>
      <c r="X255" s="6" t="s">
        <v>26738</v>
      </c>
      <c r="Z255" s="6" t="s">
        <v>26739</v>
      </c>
      <c r="AA255" s="8">
        <v>44860</v>
      </c>
      <c r="AD255" s="6">
        <v>1</v>
      </c>
      <c r="AE255" s="6">
        <v>1</v>
      </c>
      <c r="AH255" s="6" t="s">
        <v>26740</v>
      </c>
      <c r="AI255" s="6" t="s">
        <v>54</v>
      </c>
      <c r="AJ255" s="6" t="s">
        <v>55</v>
      </c>
      <c r="AL255" s="6" t="s">
        <v>56</v>
      </c>
      <c r="AN255" s="6" t="s">
        <v>163</v>
      </c>
      <c r="AO255" s="6" t="s">
        <v>115</v>
      </c>
      <c r="AP255" s="8">
        <v>44860</v>
      </c>
      <c r="AR255" s="6" t="s">
        <v>26741</v>
      </c>
      <c r="AS255" s="6">
        <v>305540</v>
      </c>
      <c r="AT255" s="6" t="s">
        <v>57</v>
      </c>
      <c r="AU255" s="6" t="s">
        <v>58</v>
      </c>
      <c r="AV255" s="6">
        <v>1</v>
      </c>
      <c r="AW255" s="6" t="s">
        <v>362</v>
      </c>
      <c r="AX255" s="7" t="str">
        <f>VLOOKUP(Tabla_CSV_TMS_DEPOT[[#This Row],[CADENA_CRUCE_TMS]],TMS!A:G,6,0)</f>
        <v>ENTREGADO</v>
      </c>
      <c r="AY255" s="7" t="str">
        <f>TRIM(VLOOKUP(Tabla_CSV_TMS_DEPOT[[#This Row],[NRO_REFERENCIA]],Descripciones!$A:$B,2,0))</f>
        <v>HALFSIM TUENTI PREPAGO PORTABILIDAD: 1 und</v>
      </c>
      <c r="AZ255" s="7" t="str">
        <f>TRIM(VLOOKUP(Tabla_CSV_TMS_DEPOT[[#This Row],[NRO_REFERENCIA]],Descripciones!$A:$C,3,0))</f>
        <v>SIMCARD</v>
      </c>
      <c r="BA2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6" spans="1:53" x14ac:dyDescent="0.25">
      <c r="A256" s="20" t="str">
        <f>Tabla_CSV_TMS_DEPOT[[#This Row],[NRO_REFERENCIA]]</f>
        <v>413421551</v>
      </c>
      <c r="B256" s="6" t="s">
        <v>47</v>
      </c>
      <c r="C256" s="8">
        <v>44860</v>
      </c>
      <c r="D256" s="6" t="s">
        <v>48</v>
      </c>
      <c r="E256" s="6" t="s">
        <v>363</v>
      </c>
      <c r="H256" s="6" t="s">
        <v>49</v>
      </c>
      <c r="I256" s="6" t="s">
        <v>50</v>
      </c>
      <c r="J256" s="6" t="s">
        <v>51</v>
      </c>
      <c r="K256" s="6" t="s">
        <v>26742</v>
      </c>
      <c r="L256" s="6" t="s">
        <v>621</v>
      </c>
      <c r="O256" s="6" t="s">
        <v>376</v>
      </c>
      <c r="P256" s="6" t="s">
        <v>376</v>
      </c>
      <c r="Q256" s="6" t="s">
        <v>10331</v>
      </c>
      <c r="R256" s="6" t="s">
        <v>26743</v>
      </c>
      <c r="W256" s="6" t="s">
        <v>26744</v>
      </c>
      <c r="X256" s="6" t="s">
        <v>26745</v>
      </c>
      <c r="Z256" s="6" t="s">
        <v>26746</v>
      </c>
      <c r="AA256" s="8">
        <v>44860</v>
      </c>
      <c r="AD256" s="6">
        <v>1</v>
      </c>
      <c r="AE256" s="6">
        <v>1</v>
      </c>
      <c r="AH256" s="6" t="s">
        <v>53</v>
      </c>
      <c r="AI256" s="6" t="s">
        <v>54</v>
      </c>
      <c r="AJ256" s="6" t="s">
        <v>168</v>
      </c>
      <c r="AL256" s="6" t="s">
        <v>56</v>
      </c>
      <c r="AN256" s="6" t="s">
        <v>163</v>
      </c>
      <c r="AO256" s="6" t="s">
        <v>115</v>
      </c>
      <c r="AP256" s="8">
        <v>44860</v>
      </c>
      <c r="AR256" s="6" t="s">
        <v>26747</v>
      </c>
      <c r="AS256" s="6">
        <v>305546</v>
      </c>
      <c r="AT256" s="6" t="s">
        <v>57</v>
      </c>
      <c r="AU256" s="6" t="s">
        <v>58</v>
      </c>
      <c r="AV256" s="6">
        <v>1</v>
      </c>
      <c r="AW256" s="6" t="s">
        <v>362</v>
      </c>
      <c r="AX256" s="7" t="str">
        <f>VLOOKUP(Tabla_CSV_TMS_DEPOT[[#This Row],[CADENA_CRUCE_TMS]],TMS!A:G,6,0)</f>
        <v>ENTREGADO</v>
      </c>
      <c r="AY256" s="7" t="str">
        <f>TRIM(VLOOKUP(Tabla_CSV_TMS_DEPOT[[#This Row],[NRO_REFERENCIA]],Descripciones!$A:$B,2,0))</f>
        <v>HALFSIM TUENTI PREPAGO PORTABILIDAD: 1 und</v>
      </c>
      <c r="AZ256" s="7" t="str">
        <f>TRIM(VLOOKUP(Tabla_CSV_TMS_DEPOT[[#This Row],[NRO_REFERENCIA]],Descripciones!$A:$C,3,0))</f>
        <v>SIMCARD</v>
      </c>
      <c r="BA2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7" spans="1:53" x14ac:dyDescent="0.25">
      <c r="A257" s="20" t="str">
        <f>Tabla_CSV_TMS_DEPOT[[#This Row],[NRO_REFERENCIA]]</f>
        <v>413421576</v>
      </c>
      <c r="B257" s="6" t="s">
        <v>47</v>
      </c>
      <c r="C257" s="8">
        <v>44860</v>
      </c>
      <c r="D257" s="6" t="s">
        <v>48</v>
      </c>
      <c r="E257" s="6" t="s">
        <v>363</v>
      </c>
      <c r="H257" s="6" t="s">
        <v>49</v>
      </c>
      <c r="I257" s="6" t="s">
        <v>50</v>
      </c>
      <c r="J257" s="6" t="s">
        <v>51</v>
      </c>
      <c r="K257" s="6" t="s">
        <v>26748</v>
      </c>
      <c r="L257" s="6" t="s">
        <v>26749</v>
      </c>
      <c r="O257" s="6" t="s">
        <v>1156</v>
      </c>
      <c r="P257" s="6" t="s">
        <v>1156</v>
      </c>
      <c r="Q257" s="6" t="s">
        <v>200</v>
      </c>
      <c r="R257" s="6" t="s">
        <v>26750</v>
      </c>
      <c r="W257" s="6" t="s">
        <v>26751</v>
      </c>
      <c r="X257" s="6" t="s">
        <v>26752</v>
      </c>
      <c r="Z257" s="6" t="s">
        <v>26753</v>
      </c>
      <c r="AA257" s="8">
        <v>44860</v>
      </c>
      <c r="AD257" s="6">
        <v>1</v>
      </c>
      <c r="AE257" s="6">
        <v>1</v>
      </c>
      <c r="AH257" s="6" t="s">
        <v>26754</v>
      </c>
      <c r="AI257" s="6" t="s">
        <v>54</v>
      </c>
      <c r="AJ257" s="6" t="s">
        <v>55</v>
      </c>
      <c r="AL257" s="6" t="s">
        <v>56</v>
      </c>
      <c r="AN257" s="6" t="s">
        <v>163</v>
      </c>
      <c r="AO257" s="6" t="s">
        <v>115</v>
      </c>
      <c r="AP257" s="8">
        <v>44860</v>
      </c>
      <c r="AR257" s="6" t="s">
        <v>26755</v>
      </c>
      <c r="AS257" s="6">
        <v>305544</v>
      </c>
      <c r="AT257" s="6" t="s">
        <v>57</v>
      </c>
      <c r="AU257" s="6" t="s">
        <v>58</v>
      </c>
      <c r="AV257" s="6">
        <v>1</v>
      </c>
      <c r="AW257" s="6" t="s">
        <v>364</v>
      </c>
      <c r="AX257" s="7" t="str">
        <f>VLOOKUP(Tabla_CSV_TMS_DEPOT[[#This Row],[CADENA_CRUCE_TMS]],TMS!A:G,6,0)</f>
        <v>ENTREGADO</v>
      </c>
      <c r="AY257" s="7" t="str">
        <f>TRIM(VLOOKUP(Tabla_CSV_TMS_DEPOT[[#This Row],[NRO_REFERENCIA]],Descripciones!$A:$B,2,0))</f>
        <v>HALFSIM TUENTI PREPAGO PORTABILIDAD: 1 und</v>
      </c>
      <c r="AZ257" s="7" t="str">
        <f>TRIM(VLOOKUP(Tabla_CSV_TMS_DEPOT[[#This Row],[NRO_REFERENCIA]],Descripciones!$A:$C,3,0))</f>
        <v>SIMCARD</v>
      </c>
      <c r="BA2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8" spans="1:53" x14ac:dyDescent="0.25">
      <c r="A258" s="20" t="str">
        <f>Tabla_CSV_TMS_DEPOT[[#This Row],[NRO_REFERENCIA]]</f>
        <v>413421614</v>
      </c>
      <c r="B258" s="6" t="s">
        <v>47</v>
      </c>
      <c r="C258" s="8">
        <v>44860</v>
      </c>
      <c r="D258" s="6" t="s">
        <v>48</v>
      </c>
      <c r="E258" s="6" t="s">
        <v>363</v>
      </c>
      <c r="H258" s="6" t="s">
        <v>49</v>
      </c>
      <c r="I258" s="6" t="s">
        <v>50</v>
      </c>
      <c r="J258" s="6" t="s">
        <v>51</v>
      </c>
      <c r="K258" s="6" t="s">
        <v>26756</v>
      </c>
      <c r="L258" s="6" t="s">
        <v>944</v>
      </c>
      <c r="O258" s="6" t="s">
        <v>52</v>
      </c>
      <c r="P258" s="6" t="s">
        <v>52</v>
      </c>
      <c r="Q258" s="6" t="s">
        <v>185</v>
      </c>
      <c r="R258" s="6" t="s">
        <v>26757</v>
      </c>
      <c r="W258" s="6" t="s">
        <v>26758</v>
      </c>
      <c r="X258" s="6" t="s">
        <v>26759</v>
      </c>
      <c r="Z258" s="6" t="s">
        <v>26760</v>
      </c>
      <c r="AA258" s="8">
        <v>44860</v>
      </c>
      <c r="AD258" s="6">
        <v>1</v>
      </c>
      <c r="AE258" s="6">
        <v>1</v>
      </c>
      <c r="AH258" s="6" t="s">
        <v>53</v>
      </c>
      <c r="AI258" s="6" t="s">
        <v>54</v>
      </c>
      <c r="AJ258" s="6" t="s">
        <v>168</v>
      </c>
      <c r="AL258" s="6" t="s">
        <v>56</v>
      </c>
      <c r="AN258" s="6" t="s">
        <v>163</v>
      </c>
      <c r="AO258" s="6" t="s">
        <v>115</v>
      </c>
      <c r="AP258" s="8">
        <v>44860</v>
      </c>
      <c r="AR258" s="6" t="s">
        <v>26761</v>
      </c>
      <c r="AS258" s="6">
        <v>305543</v>
      </c>
      <c r="AT258" s="6" t="s">
        <v>57</v>
      </c>
      <c r="AU258" s="6" t="s">
        <v>58</v>
      </c>
      <c r="AV258" s="6">
        <v>1</v>
      </c>
      <c r="AW258" s="6" t="s">
        <v>362</v>
      </c>
      <c r="AX258" s="7" t="str">
        <f>VLOOKUP(Tabla_CSV_TMS_DEPOT[[#This Row],[CADENA_CRUCE_TMS]],TMS!A:G,6,0)</f>
        <v>INCIDENCIA</v>
      </c>
      <c r="AY258" s="7" t="str">
        <f>TRIM(VLOOKUP(Tabla_CSV_TMS_DEPOT[[#This Row],[NRO_REFERENCIA]],Descripciones!$A:$B,2,0))</f>
        <v>HALFSIM TUENTI PREPAGO PORTABILIDAD: 1 und</v>
      </c>
      <c r="AZ258" s="7" t="str">
        <f>TRIM(VLOOKUP(Tabla_CSV_TMS_DEPOT[[#This Row],[NRO_REFERENCIA]],Descripciones!$A:$C,3,0))</f>
        <v>SIMCARD</v>
      </c>
      <c r="BA2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59" spans="1:53" x14ac:dyDescent="0.25">
      <c r="A259" s="20" t="str">
        <f>Tabla_CSV_TMS_DEPOT[[#This Row],[NRO_REFERENCIA]]</f>
        <v>413421617</v>
      </c>
      <c r="B259" s="6" t="s">
        <v>47</v>
      </c>
      <c r="C259" s="8">
        <v>44860</v>
      </c>
      <c r="D259" s="6" t="s">
        <v>48</v>
      </c>
      <c r="E259" s="6" t="s">
        <v>363</v>
      </c>
      <c r="H259" s="6" t="s">
        <v>49</v>
      </c>
      <c r="I259" s="6" t="s">
        <v>50</v>
      </c>
      <c r="J259" s="6" t="s">
        <v>51</v>
      </c>
      <c r="K259" s="6" t="s">
        <v>26762</v>
      </c>
      <c r="L259" s="6" t="s">
        <v>26763</v>
      </c>
      <c r="O259" s="6" t="s">
        <v>26764</v>
      </c>
      <c r="P259" s="6" t="s">
        <v>26764</v>
      </c>
      <c r="Q259" s="6" t="s">
        <v>165</v>
      </c>
      <c r="R259" s="6" t="s">
        <v>26765</v>
      </c>
      <c r="W259" s="6" t="s">
        <v>26766</v>
      </c>
      <c r="X259" s="6" t="s">
        <v>26767</v>
      </c>
      <c r="Z259" s="6" t="s">
        <v>26768</v>
      </c>
      <c r="AA259" s="8">
        <v>44860</v>
      </c>
      <c r="AD259" s="6">
        <v>1</v>
      </c>
      <c r="AE259" s="6">
        <v>1</v>
      </c>
      <c r="AH259" s="6" t="s">
        <v>26769</v>
      </c>
      <c r="AI259" s="6" t="s">
        <v>54</v>
      </c>
      <c r="AJ259" s="6" t="s">
        <v>55</v>
      </c>
      <c r="AL259" s="6" t="s">
        <v>56</v>
      </c>
      <c r="AN259" s="6" t="s">
        <v>163</v>
      </c>
      <c r="AO259" s="6" t="s">
        <v>115</v>
      </c>
      <c r="AP259" s="8">
        <v>44860</v>
      </c>
      <c r="AR259" s="6" t="s">
        <v>26770</v>
      </c>
      <c r="AS259" s="6">
        <v>305529</v>
      </c>
      <c r="AT259" s="6" t="s">
        <v>57</v>
      </c>
      <c r="AU259" s="6" t="s">
        <v>58</v>
      </c>
      <c r="AV259" s="6">
        <v>1</v>
      </c>
      <c r="AW259" s="6" t="s">
        <v>362</v>
      </c>
      <c r="AX259" s="7" t="str">
        <f>VLOOKUP(Tabla_CSV_TMS_DEPOT[[#This Row],[CADENA_CRUCE_TMS]],TMS!A:G,6,0)</f>
        <v>ENTREGADO</v>
      </c>
      <c r="AY259" s="7" t="str">
        <f>TRIM(VLOOKUP(Tabla_CSV_TMS_DEPOT[[#This Row],[NRO_REFERENCIA]],Descripciones!$A:$B,2,0))</f>
        <v>HALFSIM TUENTI PREPAGO PORTABILIDAD: 1 und</v>
      </c>
      <c r="AZ259" s="7" t="str">
        <f>TRIM(VLOOKUP(Tabla_CSV_TMS_DEPOT[[#This Row],[NRO_REFERENCIA]],Descripciones!$A:$C,3,0))</f>
        <v>SIMCARD</v>
      </c>
      <c r="BA2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0" spans="1:53" x14ac:dyDescent="0.25">
      <c r="A260" s="20" t="str">
        <f>Tabla_CSV_TMS_DEPOT[[#This Row],[NRO_REFERENCIA]]</f>
        <v>WS413413823</v>
      </c>
      <c r="B260" s="6" t="s">
        <v>47</v>
      </c>
      <c r="C260" s="8">
        <v>44860</v>
      </c>
      <c r="D260" s="6" t="s">
        <v>48</v>
      </c>
      <c r="E260" s="6" t="s">
        <v>363</v>
      </c>
      <c r="H260" s="6" t="s">
        <v>49</v>
      </c>
      <c r="I260" s="6" t="s">
        <v>50</v>
      </c>
      <c r="J260" s="6" t="s">
        <v>51</v>
      </c>
      <c r="K260" s="6" t="s">
        <v>12438</v>
      </c>
      <c r="L260" s="6" t="s">
        <v>12439</v>
      </c>
      <c r="O260" s="6" t="s">
        <v>1384</v>
      </c>
      <c r="P260" s="6" t="s">
        <v>1384</v>
      </c>
      <c r="Q260" s="6" t="s">
        <v>193</v>
      </c>
      <c r="R260" s="6" t="s">
        <v>12440</v>
      </c>
      <c r="W260" s="6" t="s">
        <v>12441</v>
      </c>
      <c r="X260" s="6" t="s">
        <v>12442</v>
      </c>
      <c r="Z260" s="6" t="s">
        <v>12443</v>
      </c>
      <c r="AA260" s="8">
        <v>44860</v>
      </c>
      <c r="AD260" s="6">
        <v>1</v>
      </c>
      <c r="AE260" s="6">
        <v>1</v>
      </c>
      <c r="AH260" s="6" t="s">
        <v>12444</v>
      </c>
      <c r="AI260" s="6" t="s">
        <v>54</v>
      </c>
      <c r="AJ260" s="6" t="s">
        <v>55</v>
      </c>
      <c r="AL260" s="6" t="s">
        <v>56</v>
      </c>
      <c r="AN260" s="6" t="s">
        <v>212</v>
      </c>
      <c r="AO260" s="6" t="s">
        <v>115</v>
      </c>
      <c r="AP260" s="8">
        <v>44860</v>
      </c>
      <c r="AR260" s="6" t="s">
        <v>12445</v>
      </c>
      <c r="AS260" s="6">
        <v>305078</v>
      </c>
      <c r="AT260" s="6" t="s">
        <v>57</v>
      </c>
      <c r="AU260" s="6" t="s">
        <v>58</v>
      </c>
      <c r="AV260" s="6">
        <v>1</v>
      </c>
      <c r="AW260" s="6" t="s">
        <v>364</v>
      </c>
      <c r="AX260" s="7" t="str">
        <f>VLOOKUP(Tabla_CSV_TMS_DEPOT[[#This Row],[CADENA_CRUCE_TMS]],TMS!A:G,6,0)</f>
        <v>ENTREGADO</v>
      </c>
      <c r="AY260" s="7" t="str">
        <f>TRIM(VLOOKUP(Tabla_CSV_TMS_DEPOT[[#This Row],[NRO_REFERENCIA]],Descripciones!$A:$B,2,0))</f>
        <v>HALFSIM TUENTI PREPAGO NUMERADA $7: 1 und</v>
      </c>
      <c r="AZ260" s="7" t="str">
        <f>TRIM(VLOOKUP(Tabla_CSV_TMS_DEPOT[[#This Row],[NRO_REFERENCIA]],Descripciones!$A:$C,3,0))</f>
        <v>SIMCARD</v>
      </c>
      <c r="BA2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1" spans="1:53" x14ac:dyDescent="0.25">
      <c r="A261" s="20" t="str">
        <f>Tabla_CSV_TMS_DEPOT[[#This Row],[NRO_REFERENCIA]]</f>
        <v>WS413413895</v>
      </c>
      <c r="B261" s="6" t="s">
        <v>47</v>
      </c>
      <c r="C261" s="8">
        <v>44860</v>
      </c>
      <c r="D261" s="6" t="s">
        <v>48</v>
      </c>
      <c r="E261" s="6" t="s">
        <v>363</v>
      </c>
      <c r="H261" s="6" t="s">
        <v>49</v>
      </c>
      <c r="I261" s="6" t="s">
        <v>50</v>
      </c>
      <c r="J261" s="6" t="s">
        <v>51</v>
      </c>
      <c r="K261" s="6" t="s">
        <v>26771</v>
      </c>
      <c r="L261" s="6" t="s">
        <v>26772</v>
      </c>
      <c r="O261" s="6" t="s">
        <v>408</v>
      </c>
      <c r="P261" s="6" t="s">
        <v>408</v>
      </c>
      <c r="Q261" s="6" t="s">
        <v>191</v>
      </c>
      <c r="R261" s="6" t="s">
        <v>26773</v>
      </c>
      <c r="W261" s="6" t="s">
        <v>26774</v>
      </c>
      <c r="X261" s="6" t="s">
        <v>26775</v>
      </c>
      <c r="Z261" s="6" t="s">
        <v>26776</v>
      </c>
      <c r="AA261" s="8">
        <v>44860</v>
      </c>
      <c r="AD261" s="6">
        <v>1</v>
      </c>
      <c r="AE261" s="6">
        <v>1</v>
      </c>
      <c r="AH261" s="6" t="s">
        <v>26777</v>
      </c>
      <c r="AI261" s="6" t="s">
        <v>54</v>
      </c>
      <c r="AJ261" s="6" t="s">
        <v>55</v>
      </c>
      <c r="AL261" s="6" t="s">
        <v>56</v>
      </c>
      <c r="AN261" s="6" t="s">
        <v>212</v>
      </c>
      <c r="AO261" s="6" t="s">
        <v>115</v>
      </c>
      <c r="AP261" s="8">
        <v>44860</v>
      </c>
      <c r="AR261" s="6" t="s">
        <v>26778</v>
      </c>
      <c r="AS261" s="6">
        <v>305394</v>
      </c>
      <c r="AT261" s="6" t="s">
        <v>57</v>
      </c>
      <c r="AU261" s="6" t="s">
        <v>58</v>
      </c>
      <c r="AV261" s="6">
        <v>1</v>
      </c>
      <c r="AW261" s="6" t="s">
        <v>362</v>
      </c>
      <c r="AX261" s="7" t="str">
        <f>VLOOKUP(Tabla_CSV_TMS_DEPOT[[#This Row],[CADENA_CRUCE_TMS]],TMS!A:G,6,0)</f>
        <v>INCIDENCIA</v>
      </c>
      <c r="AY261" s="7" t="str">
        <f>TRIM(VLOOKUP(Tabla_CSV_TMS_DEPOT[[#This Row],[NRO_REFERENCIA]],Descripciones!$A:$B,2,0))</f>
        <v>HALFSIM TUENTI PREPAGO NUMERADA $7: 1 und</v>
      </c>
      <c r="AZ261" s="7" t="str">
        <f>TRIM(VLOOKUP(Tabla_CSV_TMS_DEPOT[[#This Row],[NRO_REFERENCIA]],Descripciones!$A:$C,3,0))</f>
        <v>SIMCARD</v>
      </c>
      <c r="BA2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2" spans="1:53" x14ac:dyDescent="0.25">
      <c r="A262" s="20" t="str">
        <f>Tabla_CSV_TMS_DEPOT[[#This Row],[NRO_REFERENCIA]]</f>
        <v>WS413414253</v>
      </c>
      <c r="B262" s="6" t="s">
        <v>47</v>
      </c>
      <c r="C262" s="8">
        <v>44860</v>
      </c>
      <c r="D262" s="6" t="s">
        <v>48</v>
      </c>
      <c r="E262" s="6" t="s">
        <v>363</v>
      </c>
      <c r="H262" s="6" t="s">
        <v>49</v>
      </c>
      <c r="I262" s="6" t="s">
        <v>50</v>
      </c>
      <c r="J262" s="6" t="s">
        <v>51</v>
      </c>
      <c r="K262" s="6" t="s">
        <v>26779</v>
      </c>
      <c r="L262" s="6" t="s">
        <v>26780</v>
      </c>
      <c r="O262" s="6" t="s">
        <v>443</v>
      </c>
      <c r="P262" s="6" t="s">
        <v>443</v>
      </c>
      <c r="Q262" s="6" t="s">
        <v>181</v>
      </c>
      <c r="R262" s="6" t="s">
        <v>26781</v>
      </c>
      <c r="W262" s="6" t="s">
        <v>26782</v>
      </c>
      <c r="X262" s="6" t="s">
        <v>26783</v>
      </c>
      <c r="Z262" s="6" t="s">
        <v>26784</v>
      </c>
      <c r="AA262" s="8">
        <v>44860</v>
      </c>
      <c r="AD262" s="6">
        <v>1</v>
      </c>
      <c r="AE262" s="6">
        <v>1</v>
      </c>
      <c r="AH262" s="6" t="s">
        <v>26785</v>
      </c>
      <c r="AI262" s="6" t="s">
        <v>54</v>
      </c>
      <c r="AJ262" s="6" t="s">
        <v>55</v>
      </c>
      <c r="AL262" s="6" t="s">
        <v>56</v>
      </c>
      <c r="AN262" s="6" t="s">
        <v>212</v>
      </c>
      <c r="AO262" s="6" t="s">
        <v>115</v>
      </c>
      <c r="AP262" s="8">
        <v>44860</v>
      </c>
      <c r="AR262" s="6" t="s">
        <v>26786</v>
      </c>
      <c r="AS262" s="6">
        <v>305547</v>
      </c>
      <c r="AT262" s="6" t="s">
        <v>57</v>
      </c>
      <c r="AU262" s="6" t="s">
        <v>58</v>
      </c>
      <c r="AV262" s="6">
        <v>1</v>
      </c>
      <c r="AW262" s="6" t="s">
        <v>364</v>
      </c>
      <c r="AX262" s="7" t="str">
        <f>VLOOKUP(Tabla_CSV_TMS_DEPOT[[#This Row],[CADENA_CRUCE_TMS]],TMS!A:G,6,0)</f>
        <v>ENTREGADO</v>
      </c>
      <c r="AY262" s="7" t="str">
        <f>TRIM(VLOOKUP(Tabla_CSV_TMS_DEPOT[[#This Row],[NRO_REFERENCIA]],Descripciones!$A:$B,2,0))</f>
        <v>HALFSIM TUENTI PREPAGO NUMERADA $7: 1 und</v>
      </c>
      <c r="AZ262" s="7" t="str">
        <f>TRIM(VLOOKUP(Tabla_CSV_TMS_DEPOT[[#This Row],[NRO_REFERENCIA]],Descripciones!$A:$C,3,0))</f>
        <v>SIMCARD</v>
      </c>
      <c r="BA2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3" spans="1:53" x14ac:dyDescent="0.25">
      <c r="A263" s="20" t="str">
        <f>Tabla_CSV_TMS_DEPOT[[#This Row],[NRO_REFERENCIA]]</f>
        <v>WS413414441</v>
      </c>
      <c r="B263" s="6" t="s">
        <v>47</v>
      </c>
      <c r="C263" s="8">
        <v>44860</v>
      </c>
      <c r="D263" s="6" t="s">
        <v>48</v>
      </c>
      <c r="E263" s="6" t="s">
        <v>363</v>
      </c>
      <c r="H263" s="6" t="s">
        <v>49</v>
      </c>
      <c r="I263" s="6" t="s">
        <v>50</v>
      </c>
      <c r="J263" s="6" t="s">
        <v>51</v>
      </c>
      <c r="K263" s="6" t="s">
        <v>26787</v>
      </c>
      <c r="L263" s="6" t="s">
        <v>26788</v>
      </c>
      <c r="O263" s="6" t="s">
        <v>26789</v>
      </c>
      <c r="P263" s="6" t="s">
        <v>26789</v>
      </c>
      <c r="Q263" s="6" t="s">
        <v>26790</v>
      </c>
      <c r="R263" s="6" t="s">
        <v>26791</v>
      </c>
      <c r="W263" s="6" t="s">
        <v>26792</v>
      </c>
      <c r="X263" s="6" t="s">
        <v>26793</v>
      </c>
      <c r="Z263" s="6" t="s">
        <v>26794</v>
      </c>
      <c r="AA263" s="8">
        <v>44860</v>
      </c>
      <c r="AD263" s="6">
        <v>1</v>
      </c>
      <c r="AE263" s="6">
        <v>1</v>
      </c>
      <c r="AH263" s="6" t="s">
        <v>26795</v>
      </c>
      <c r="AI263" s="6" t="s">
        <v>54</v>
      </c>
      <c r="AJ263" s="6" t="s">
        <v>55</v>
      </c>
      <c r="AL263" s="6" t="s">
        <v>56</v>
      </c>
      <c r="AN263" s="6" t="s">
        <v>212</v>
      </c>
      <c r="AO263" s="6" t="s">
        <v>115</v>
      </c>
      <c r="AP263" s="8">
        <v>44860</v>
      </c>
      <c r="AR263" s="6" t="s">
        <v>26796</v>
      </c>
      <c r="AS263" s="6">
        <v>305548</v>
      </c>
      <c r="AT263" s="6" t="s">
        <v>57</v>
      </c>
      <c r="AU263" s="6" t="s">
        <v>58</v>
      </c>
      <c r="AV263" s="6">
        <v>1</v>
      </c>
      <c r="AW263" s="6" t="s">
        <v>364</v>
      </c>
      <c r="AX263" s="7" t="str">
        <f>VLOOKUP(Tabla_CSV_TMS_DEPOT[[#This Row],[CADENA_CRUCE_TMS]],TMS!A:G,6,0)</f>
        <v>ENTREGADO</v>
      </c>
      <c r="AY263" s="7" t="str">
        <f>TRIM(VLOOKUP(Tabla_CSV_TMS_DEPOT[[#This Row],[NRO_REFERENCIA]],Descripciones!$A:$B,2,0))</f>
        <v>HALFSIM TUENTI PREPAGO NUMERADA $10: 1 und</v>
      </c>
      <c r="AZ263" s="7" t="str">
        <f>TRIM(VLOOKUP(Tabla_CSV_TMS_DEPOT[[#This Row],[NRO_REFERENCIA]],Descripciones!$A:$C,3,0))</f>
        <v>SIMCARD</v>
      </c>
      <c r="BA2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4" spans="1:53" x14ac:dyDescent="0.25">
      <c r="A264" s="20" t="str">
        <f>Tabla_CSV_TMS_DEPOT[[#This Row],[NRO_REFERENCIA]]</f>
        <v>413413869</v>
      </c>
      <c r="B264" s="6" t="s">
        <v>47</v>
      </c>
      <c r="C264" s="8">
        <v>44860</v>
      </c>
      <c r="D264" s="6" t="s">
        <v>48</v>
      </c>
      <c r="E264" s="6" t="s">
        <v>938</v>
      </c>
      <c r="H264" s="6" t="s">
        <v>285</v>
      </c>
      <c r="I264" s="6" t="s">
        <v>52</v>
      </c>
      <c r="J264" s="6" t="s">
        <v>82</v>
      </c>
      <c r="K264" s="6" t="s">
        <v>26797</v>
      </c>
      <c r="L264" s="6" t="s">
        <v>26798</v>
      </c>
      <c r="O264" s="6" t="s">
        <v>1401</v>
      </c>
      <c r="P264" s="6" t="s">
        <v>1401</v>
      </c>
      <c r="Q264" s="6" t="s">
        <v>166</v>
      </c>
      <c r="R264" s="6" t="s">
        <v>26799</v>
      </c>
      <c r="W264" s="6" t="s">
        <v>26800</v>
      </c>
      <c r="X264" s="6" t="s">
        <v>26801</v>
      </c>
      <c r="Z264" s="6" t="s">
        <v>26802</v>
      </c>
      <c r="AA264" s="8">
        <v>44860</v>
      </c>
      <c r="AD264" s="6">
        <v>1</v>
      </c>
      <c r="AE264" s="6">
        <v>1</v>
      </c>
      <c r="AH264" s="6" t="s">
        <v>26803</v>
      </c>
      <c r="AI264" s="6" t="s">
        <v>54</v>
      </c>
      <c r="AJ264" s="6" t="s">
        <v>939</v>
      </c>
      <c r="AL264" s="6" t="s">
        <v>56</v>
      </c>
      <c r="AN264" s="6" t="s">
        <v>163</v>
      </c>
      <c r="AO264" s="6" t="s">
        <v>115</v>
      </c>
      <c r="AP264" s="8">
        <v>44860</v>
      </c>
      <c r="AR264" s="6" t="s">
        <v>26804</v>
      </c>
      <c r="AS264" s="6">
        <v>305464</v>
      </c>
      <c r="AT264" s="6" t="s">
        <v>57</v>
      </c>
      <c r="AU264" s="6" t="s">
        <v>58</v>
      </c>
      <c r="AV264" s="6">
        <v>1</v>
      </c>
      <c r="AW264" s="6" t="s">
        <v>364</v>
      </c>
      <c r="AX264" s="7" t="str">
        <f>VLOOKUP(Tabla_CSV_TMS_DEPOT[[#This Row],[CADENA_CRUCE_TMS]],TMS!A:G,6,0)</f>
        <v>ENTREGADO</v>
      </c>
      <c r="AY264" s="7" t="str">
        <f>TRIM(VLOOKUP(Tabla_CSV_TMS_DEPOT[[#This Row],[NRO_REFERENCIA]],Descripciones!$A:$B,2,0))</f>
        <v>HALFSIM TUENTI PREPAGO PORTABILIDAD: 1 und</v>
      </c>
      <c r="AZ264" s="7" t="str">
        <f>TRIM(VLOOKUP(Tabla_CSV_TMS_DEPOT[[#This Row],[NRO_REFERENCIA]],Descripciones!$A:$C,3,0))</f>
        <v>SIMCARD</v>
      </c>
      <c r="BA2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5" spans="1:53" x14ac:dyDescent="0.25">
      <c r="A265" s="20" t="str">
        <f>Tabla_CSV_TMS_DEPOT[[#This Row],[NRO_REFERENCIA]]</f>
        <v>413414238</v>
      </c>
      <c r="B265" s="6" t="s">
        <v>47</v>
      </c>
      <c r="C265" s="8">
        <v>44860</v>
      </c>
      <c r="D265" s="6" t="s">
        <v>48</v>
      </c>
      <c r="E265" s="6" t="s">
        <v>938</v>
      </c>
      <c r="H265" s="6" t="s">
        <v>285</v>
      </c>
      <c r="I265" s="6" t="s">
        <v>52</v>
      </c>
      <c r="J265" s="6" t="s">
        <v>82</v>
      </c>
      <c r="K265" s="6" t="s">
        <v>26805</v>
      </c>
      <c r="L265" s="6" t="s">
        <v>26806</v>
      </c>
      <c r="O265" s="6" t="s">
        <v>1401</v>
      </c>
      <c r="P265" s="6" t="s">
        <v>1401</v>
      </c>
      <c r="Q265" s="6" t="s">
        <v>166</v>
      </c>
      <c r="R265" s="6" t="s">
        <v>26807</v>
      </c>
      <c r="W265" s="6" t="s">
        <v>26808</v>
      </c>
      <c r="X265" s="6" t="s">
        <v>26809</v>
      </c>
      <c r="Z265" s="6" t="s">
        <v>26810</v>
      </c>
      <c r="AA265" s="8">
        <v>44860</v>
      </c>
      <c r="AD265" s="6">
        <v>1</v>
      </c>
      <c r="AE265" s="6">
        <v>1</v>
      </c>
      <c r="AH265" s="6" t="s">
        <v>26811</v>
      </c>
      <c r="AI265" s="6" t="s">
        <v>54</v>
      </c>
      <c r="AJ265" s="6" t="s">
        <v>939</v>
      </c>
      <c r="AL265" s="6" t="s">
        <v>56</v>
      </c>
      <c r="AN265" s="6" t="s">
        <v>163</v>
      </c>
      <c r="AO265" s="6" t="s">
        <v>115</v>
      </c>
      <c r="AP265" s="8">
        <v>44860</v>
      </c>
      <c r="AR265" s="6" t="s">
        <v>26812</v>
      </c>
      <c r="AS265" s="6">
        <v>305463</v>
      </c>
      <c r="AT265" s="6" t="s">
        <v>57</v>
      </c>
      <c r="AU265" s="6" t="s">
        <v>58</v>
      </c>
      <c r="AV265" s="6">
        <v>1</v>
      </c>
      <c r="AW265" s="6" t="s">
        <v>364</v>
      </c>
      <c r="AX265" s="7" t="str">
        <f>VLOOKUP(Tabla_CSV_TMS_DEPOT[[#This Row],[CADENA_CRUCE_TMS]],TMS!A:G,6,0)</f>
        <v>ENTREGADO</v>
      </c>
      <c r="AY265" s="7" t="str">
        <f>TRIM(VLOOKUP(Tabla_CSV_TMS_DEPOT[[#This Row],[NRO_REFERENCIA]],Descripciones!$A:$B,2,0))</f>
        <v>HALFSIM TUENTI PREPAGO PORTABILIDAD: 1 und</v>
      </c>
      <c r="AZ265" s="7" t="str">
        <f>TRIM(VLOOKUP(Tabla_CSV_TMS_DEPOT[[#This Row],[NRO_REFERENCIA]],Descripciones!$A:$C,3,0))</f>
        <v>SIMCARD</v>
      </c>
      <c r="BA2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6" spans="1:53" x14ac:dyDescent="0.25">
      <c r="A266" s="20" t="str">
        <f>Tabla_CSV_TMS_DEPOT[[#This Row],[NRO_REFERENCIA]]</f>
        <v>413414256</v>
      </c>
      <c r="B266" s="6" t="s">
        <v>47</v>
      </c>
      <c r="C266" s="8">
        <v>44860</v>
      </c>
      <c r="D266" s="6" t="s">
        <v>48</v>
      </c>
      <c r="E266" s="6" t="s">
        <v>938</v>
      </c>
      <c r="H266" s="6" t="s">
        <v>285</v>
      </c>
      <c r="I266" s="6" t="s">
        <v>52</v>
      </c>
      <c r="J266" s="6" t="s">
        <v>82</v>
      </c>
      <c r="K266" s="6" t="s">
        <v>26813</v>
      </c>
      <c r="L266" s="6" t="s">
        <v>26814</v>
      </c>
      <c r="O266" s="6" t="s">
        <v>26789</v>
      </c>
      <c r="P266" s="6" t="s">
        <v>26789</v>
      </c>
      <c r="Q266" s="6" t="s">
        <v>169</v>
      </c>
      <c r="R266" s="6" t="s">
        <v>26815</v>
      </c>
      <c r="W266" s="6" t="s">
        <v>26816</v>
      </c>
      <c r="X266" s="6" t="s">
        <v>26817</v>
      </c>
      <c r="Z266" s="6" t="s">
        <v>26818</v>
      </c>
      <c r="AA266" s="8">
        <v>44860</v>
      </c>
      <c r="AD266" s="6">
        <v>1</v>
      </c>
      <c r="AE266" s="6">
        <v>1</v>
      </c>
      <c r="AH266" s="6" t="s">
        <v>26819</v>
      </c>
      <c r="AI266" s="6" t="s">
        <v>54</v>
      </c>
      <c r="AJ266" s="6" t="s">
        <v>939</v>
      </c>
      <c r="AL266" s="6" t="s">
        <v>56</v>
      </c>
      <c r="AN266" s="6" t="s">
        <v>163</v>
      </c>
      <c r="AO266" s="6" t="s">
        <v>115</v>
      </c>
      <c r="AP266" s="8">
        <v>44860</v>
      </c>
      <c r="AR266" s="6" t="s">
        <v>26820</v>
      </c>
      <c r="AS266" s="6">
        <v>305462</v>
      </c>
      <c r="AT266" s="6" t="s">
        <v>57</v>
      </c>
      <c r="AU266" s="6" t="s">
        <v>58</v>
      </c>
      <c r="AV266" s="6">
        <v>1</v>
      </c>
      <c r="AW266" s="6" t="s">
        <v>364</v>
      </c>
      <c r="AX266" s="7" t="str">
        <f>VLOOKUP(Tabla_CSV_TMS_DEPOT[[#This Row],[CADENA_CRUCE_TMS]],TMS!A:G,6,0)</f>
        <v>ENTREGADO</v>
      </c>
      <c r="AY266" s="7" t="str">
        <f>TRIM(VLOOKUP(Tabla_CSV_TMS_DEPOT[[#This Row],[NRO_REFERENCIA]],Descripciones!$A:$B,2,0))</f>
        <v>HALFSIM TUENTI PREPAGO PORTABILIDAD: 1 und</v>
      </c>
      <c r="AZ266" s="7" t="str">
        <f>TRIM(VLOOKUP(Tabla_CSV_TMS_DEPOT[[#This Row],[NRO_REFERENCIA]],Descripciones!$A:$C,3,0))</f>
        <v>SIMCARD</v>
      </c>
      <c r="BA2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7" spans="1:53" x14ac:dyDescent="0.25">
      <c r="A267" s="20" t="str">
        <f>Tabla_CSV_TMS_DEPOT[[#This Row],[NRO_REFERENCIA]]</f>
        <v>413414345</v>
      </c>
      <c r="B267" s="6" t="s">
        <v>47</v>
      </c>
      <c r="C267" s="8">
        <v>44860</v>
      </c>
      <c r="D267" s="6" t="s">
        <v>48</v>
      </c>
      <c r="E267" s="6" t="s">
        <v>938</v>
      </c>
      <c r="H267" s="6" t="s">
        <v>285</v>
      </c>
      <c r="I267" s="6" t="s">
        <v>52</v>
      </c>
      <c r="J267" s="6" t="s">
        <v>82</v>
      </c>
      <c r="K267" s="6" t="s">
        <v>26821</v>
      </c>
      <c r="L267" s="6" t="s">
        <v>26822</v>
      </c>
      <c r="O267" s="6" t="s">
        <v>320</v>
      </c>
      <c r="P267" s="6" t="s">
        <v>320</v>
      </c>
      <c r="Q267" s="6" t="s">
        <v>169</v>
      </c>
      <c r="R267" s="6" t="s">
        <v>26823</v>
      </c>
      <c r="W267" s="6" t="s">
        <v>26824</v>
      </c>
      <c r="X267" s="6" t="s">
        <v>26825</v>
      </c>
      <c r="Z267" s="6" t="s">
        <v>26826</v>
      </c>
      <c r="AA267" s="8">
        <v>44860</v>
      </c>
      <c r="AD267" s="6">
        <v>1</v>
      </c>
      <c r="AE267" s="6">
        <v>1</v>
      </c>
      <c r="AH267" s="6" t="s">
        <v>26827</v>
      </c>
      <c r="AI267" s="6" t="s">
        <v>54</v>
      </c>
      <c r="AJ267" s="6" t="s">
        <v>939</v>
      </c>
      <c r="AL267" s="6" t="s">
        <v>56</v>
      </c>
      <c r="AN267" s="6" t="s">
        <v>163</v>
      </c>
      <c r="AO267" s="6" t="s">
        <v>115</v>
      </c>
      <c r="AP267" s="8">
        <v>44860</v>
      </c>
      <c r="AR267" s="6" t="s">
        <v>26828</v>
      </c>
      <c r="AS267" s="6">
        <v>305460</v>
      </c>
      <c r="AT267" s="6" t="s">
        <v>57</v>
      </c>
      <c r="AU267" s="6" t="s">
        <v>58</v>
      </c>
      <c r="AV267" s="6">
        <v>1</v>
      </c>
      <c r="AW267" s="6" t="s">
        <v>364</v>
      </c>
      <c r="AX267" s="7" t="str">
        <f>VLOOKUP(Tabla_CSV_TMS_DEPOT[[#This Row],[CADENA_CRUCE_TMS]],TMS!A:G,6,0)</f>
        <v>EN_TRANSITO</v>
      </c>
      <c r="AY267" s="7" t="str">
        <f>TRIM(VLOOKUP(Tabla_CSV_TMS_DEPOT[[#This Row],[NRO_REFERENCIA]],Descripciones!$A:$B,2,0))</f>
        <v>HALFSIM TUENTI PREPAGO PORTABILIDAD: 1 und</v>
      </c>
      <c r="AZ267" s="7" t="str">
        <f>TRIM(VLOOKUP(Tabla_CSV_TMS_DEPOT[[#This Row],[NRO_REFERENCIA]],Descripciones!$A:$C,3,0))</f>
        <v>SIMCARD</v>
      </c>
      <c r="BA2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8" spans="1:53" x14ac:dyDescent="0.25">
      <c r="A268" s="20" t="str">
        <f>Tabla_CSV_TMS_DEPOT[[#This Row],[NRO_REFERENCIA]]</f>
        <v>413414357</v>
      </c>
      <c r="B268" s="6" t="s">
        <v>47</v>
      </c>
      <c r="C268" s="8">
        <v>44860</v>
      </c>
      <c r="D268" s="6" t="s">
        <v>48</v>
      </c>
      <c r="E268" s="6" t="s">
        <v>938</v>
      </c>
      <c r="H268" s="6" t="s">
        <v>285</v>
      </c>
      <c r="I268" s="6" t="s">
        <v>52</v>
      </c>
      <c r="J268" s="6" t="s">
        <v>82</v>
      </c>
      <c r="K268" s="6" t="s">
        <v>26829</v>
      </c>
      <c r="L268" s="6" t="s">
        <v>26830</v>
      </c>
      <c r="O268" s="6" t="s">
        <v>284</v>
      </c>
      <c r="P268" s="6" t="s">
        <v>284</v>
      </c>
      <c r="Q268" s="6" t="s">
        <v>166</v>
      </c>
      <c r="R268" s="6" t="s">
        <v>26831</v>
      </c>
      <c r="W268" s="6" t="s">
        <v>26832</v>
      </c>
      <c r="X268" s="6" t="s">
        <v>26833</v>
      </c>
      <c r="Z268" s="6" t="s">
        <v>26834</v>
      </c>
      <c r="AA268" s="8">
        <v>44860</v>
      </c>
      <c r="AD268" s="6">
        <v>1</v>
      </c>
      <c r="AE268" s="6">
        <v>1</v>
      </c>
      <c r="AH268" s="6" t="s">
        <v>26835</v>
      </c>
      <c r="AI268" s="6" t="s">
        <v>54</v>
      </c>
      <c r="AJ268" s="6" t="s">
        <v>939</v>
      </c>
      <c r="AL268" s="6" t="s">
        <v>56</v>
      </c>
      <c r="AN268" s="6" t="s">
        <v>163</v>
      </c>
      <c r="AO268" s="6" t="s">
        <v>115</v>
      </c>
      <c r="AP268" s="8">
        <v>44860</v>
      </c>
      <c r="AR268" s="6" t="s">
        <v>26836</v>
      </c>
      <c r="AS268" s="6">
        <v>305466</v>
      </c>
      <c r="AT268" s="6" t="s">
        <v>57</v>
      </c>
      <c r="AU268" s="6" t="s">
        <v>58</v>
      </c>
      <c r="AV268" s="6">
        <v>1</v>
      </c>
      <c r="AW268" s="6" t="s">
        <v>364</v>
      </c>
      <c r="AX268" s="7" t="str">
        <f>VLOOKUP(Tabla_CSV_TMS_DEPOT[[#This Row],[CADENA_CRUCE_TMS]],TMS!A:G,6,0)</f>
        <v>ENTREGADO</v>
      </c>
      <c r="AY268" s="7" t="str">
        <f>TRIM(VLOOKUP(Tabla_CSV_TMS_DEPOT[[#This Row],[NRO_REFERENCIA]],Descripciones!$A:$B,2,0))</f>
        <v>HALFSIM TUENTI PREPAGO PORTABILIDAD: 1 und</v>
      </c>
      <c r="AZ268" s="7" t="str">
        <f>TRIM(VLOOKUP(Tabla_CSV_TMS_DEPOT[[#This Row],[NRO_REFERENCIA]],Descripciones!$A:$C,3,0))</f>
        <v>SIMCARD</v>
      </c>
      <c r="BA2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69" spans="1:53" x14ac:dyDescent="0.25">
      <c r="A269" s="20" t="str">
        <f>Tabla_CSV_TMS_DEPOT[[#This Row],[NRO_REFERENCIA]]</f>
        <v>413414464</v>
      </c>
      <c r="B269" s="6" t="s">
        <v>47</v>
      </c>
      <c r="C269" s="8">
        <v>44860</v>
      </c>
      <c r="D269" s="6" t="s">
        <v>48</v>
      </c>
      <c r="E269" s="6" t="s">
        <v>938</v>
      </c>
      <c r="H269" s="6" t="s">
        <v>285</v>
      </c>
      <c r="I269" s="6" t="s">
        <v>52</v>
      </c>
      <c r="J269" s="6" t="s">
        <v>82</v>
      </c>
      <c r="K269" s="6" t="s">
        <v>26837</v>
      </c>
      <c r="L269" s="6" t="s">
        <v>26838</v>
      </c>
      <c r="O269" s="6" t="s">
        <v>940</v>
      </c>
      <c r="P269" s="6" t="s">
        <v>940</v>
      </c>
      <c r="Q269" s="6" t="s">
        <v>169</v>
      </c>
      <c r="R269" s="6" t="s">
        <v>26839</v>
      </c>
      <c r="W269" s="6" t="s">
        <v>26840</v>
      </c>
      <c r="X269" s="6" t="s">
        <v>26841</v>
      </c>
      <c r="Z269" s="6" t="s">
        <v>26842</v>
      </c>
      <c r="AA269" s="8">
        <v>44860</v>
      </c>
      <c r="AD269" s="6">
        <v>1</v>
      </c>
      <c r="AE269" s="6">
        <v>1</v>
      </c>
      <c r="AH269" s="6" t="s">
        <v>26843</v>
      </c>
      <c r="AI269" s="6" t="s">
        <v>54</v>
      </c>
      <c r="AJ269" s="6" t="s">
        <v>939</v>
      </c>
      <c r="AL269" s="6" t="s">
        <v>56</v>
      </c>
      <c r="AN269" s="6" t="s">
        <v>163</v>
      </c>
      <c r="AO269" s="6" t="s">
        <v>115</v>
      </c>
      <c r="AP269" s="8">
        <v>44860</v>
      </c>
      <c r="AR269" s="6" t="s">
        <v>26844</v>
      </c>
      <c r="AS269" s="6">
        <v>305465</v>
      </c>
      <c r="AT269" s="6" t="s">
        <v>57</v>
      </c>
      <c r="AU269" s="6" t="s">
        <v>58</v>
      </c>
      <c r="AV269" s="6">
        <v>1</v>
      </c>
      <c r="AW269" s="6" t="s">
        <v>364</v>
      </c>
      <c r="AX269" s="7" t="str">
        <f>VLOOKUP(Tabla_CSV_TMS_DEPOT[[#This Row],[CADENA_CRUCE_TMS]],TMS!A:G,6,0)</f>
        <v>ENTREGADO</v>
      </c>
      <c r="AY269" s="7" t="str">
        <f>TRIM(VLOOKUP(Tabla_CSV_TMS_DEPOT[[#This Row],[NRO_REFERENCIA]],Descripciones!$A:$B,2,0))</f>
        <v>HALFSIM TUENTI PREPAGO PORTABILIDAD: 1 und</v>
      </c>
      <c r="AZ269" s="7" t="str">
        <f>TRIM(VLOOKUP(Tabla_CSV_TMS_DEPOT[[#This Row],[NRO_REFERENCIA]],Descripciones!$A:$C,3,0))</f>
        <v>SIMCARD</v>
      </c>
      <c r="BA2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0" spans="1:53" x14ac:dyDescent="0.25">
      <c r="A270" s="20" t="str">
        <f>Tabla_CSV_TMS_DEPOT[[#This Row],[NRO_REFERENCIA]]</f>
        <v>413414465</v>
      </c>
      <c r="B270" s="6" t="s">
        <v>47</v>
      </c>
      <c r="C270" s="8">
        <v>44860</v>
      </c>
      <c r="D270" s="6" t="s">
        <v>48</v>
      </c>
      <c r="E270" s="6" t="s">
        <v>938</v>
      </c>
      <c r="H270" s="6" t="s">
        <v>285</v>
      </c>
      <c r="I270" s="6" t="s">
        <v>52</v>
      </c>
      <c r="J270" s="6" t="s">
        <v>82</v>
      </c>
      <c r="K270" s="6" t="s">
        <v>26845</v>
      </c>
      <c r="L270" s="6" t="s">
        <v>26846</v>
      </c>
      <c r="O270" s="6" t="s">
        <v>26847</v>
      </c>
      <c r="P270" s="6" t="s">
        <v>26847</v>
      </c>
      <c r="Q270" s="6" t="s">
        <v>1388</v>
      </c>
      <c r="R270" s="6" t="s">
        <v>26848</v>
      </c>
      <c r="W270" s="6" t="s">
        <v>26849</v>
      </c>
      <c r="X270" s="6" t="s">
        <v>26850</v>
      </c>
      <c r="Z270" s="6" t="s">
        <v>26851</v>
      </c>
      <c r="AA270" s="8">
        <v>44860</v>
      </c>
      <c r="AD270" s="6">
        <v>1</v>
      </c>
      <c r="AE270" s="6">
        <v>1</v>
      </c>
      <c r="AH270" s="6" t="s">
        <v>26852</v>
      </c>
      <c r="AI270" s="6" t="s">
        <v>54</v>
      </c>
      <c r="AJ270" s="6" t="s">
        <v>939</v>
      </c>
      <c r="AL270" s="6" t="s">
        <v>56</v>
      </c>
      <c r="AN270" s="6" t="s">
        <v>163</v>
      </c>
      <c r="AO270" s="6" t="s">
        <v>115</v>
      </c>
      <c r="AP270" s="8">
        <v>44860</v>
      </c>
      <c r="AR270" s="6" t="s">
        <v>26853</v>
      </c>
      <c r="AS270" s="6">
        <v>305467</v>
      </c>
      <c r="AT270" s="6" t="s">
        <v>57</v>
      </c>
      <c r="AU270" s="6" t="s">
        <v>58</v>
      </c>
      <c r="AV270" s="6">
        <v>1</v>
      </c>
      <c r="AW270" s="6" t="s">
        <v>364</v>
      </c>
      <c r="AX270" s="7" t="str">
        <f>VLOOKUP(Tabla_CSV_TMS_DEPOT[[#This Row],[CADENA_CRUCE_TMS]],TMS!A:G,6,0)</f>
        <v>ENTREGADO</v>
      </c>
      <c r="AY270" s="7" t="str">
        <f>TRIM(VLOOKUP(Tabla_CSV_TMS_DEPOT[[#This Row],[NRO_REFERENCIA]],Descripciones!$A:$B,2,0))</f>
        <v>HALFSIM TUENTI PREPAGO PORTABILIDAD: 1 und</v>
      </c>
      <c r="AZ270" s="7" t="str">
        <f>TRIM(VLOOKUP(Tabla_CSV_TMS_DEPOT[[#This Row],[NRO_REFERENCIA]],Descripciones!$A:$C,3,0))</f>
        <v>SIMCARD</v>
      </c>
      <c r="BA2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1" spans="1:53" x14ac:dyDescent="0.25">
      <c r="A271" s="20" t="str">
        <f>Tabla_CSV_TMS_DEPOT[[#This Row],[NRO_REFERENCIA]]</f>
        <v>413421465</v>
      </c>
      <c r="B271" s="6" t="s">
        <v>47</v>
      </c>
      <c r="C271" s="8">
        <v>44860</v>
      </c>
      <c r="D271" s="6" t="s">
        <v>48</v>
      </c>
      <c r="E271" s="6" t="s">
        <v>938</v>
      </c>
      <c r="H271" s="6" t="s">
        <v>285</v>
      </c>
      <c r="I271" s="6" t="s">
        <v>52</v>
      </c>
      <c r="J271" s="6" t="s">
        <v>82</v>
      </c>
      <c r="K271" s="6" t="s">
        <v>26854</v>
      </c>
      <c r="L271" s="6" t="s">
        <v>26855</v>
      </c>
      <c r="O271" s="6" t="s">
        <v>478</v>
      </c>
      <c r="P271" s="6" t="s">
        <v>478</v>
      </c>
      <c r="Q271" s="6" t="s">
        <v>166</v>
      </c>
      <c r="R271" s="6" t="s">
        <v>26856</v>
      </c>
      <c r="W271" s="6" t="s">
        <v>26857</v>
      </c>
      <c r="X271" s="6" t="s">
        <v>26858</v>
      </c>
      <c r="Z271" s="6" t="s">
        <v>26859</v>
      </c>
      <c r="AA271" s="8">
        <v>44860</v>
      </c>
      <c r="AD271" s="6">
        <v>1</v>
      </c>
      <c r="AE271" s="6">
        <v>1</v>
      </c>
      <c r="AH271" s="6" t="s">
        <v>26860</v>
      </c>
      <c r="AI271" s="6" t="s">
        <v>54</v>
      </c>
      <c r="AJ271" s="6" t="s">
        <v>939</v>
      </c>
      <c r="AL271" s="6" t="s">
        <v>56</v>
      </c>
      <c r="AN271" s="6" t="s">
        <v>163</v>
      </c>
      <c r="AO271" s="6" t="s">
        <v>115</v>
      </c>
      <c r="AP271" s="8">
        <v>44860</v>
      </c>
      <c r="AR271" s="6" t="s">
        <v>26861</v>
      </c>
      <c r="AS271" s="6">
        <v>305459</v>
      </c>
      <c r="AT271" s="6" t="s">
        <v>57</v>
      </c>
      <c r="AU271" s="6" t="s">
        <v>58</v>
      </c>
      <c r="AV271" s="6">
        <v>1</v>
      </c>
      <c r="AW271" s="6" t="s">
        <v>364</v>
      </c>
      <c r="AX271" s="7" t="str">
        <f>VLOOKUP(Tabla_CSV_TMS_DEPOT[[#This Row],[CADENA_CRUCE_TMS]],TMS!A:G,6,0)</f>
        <v>ENTREGADO</v>
      </c>
      <c r="AY271" s="7" t="str">
        <f>TRIM(VLOOKUP(Tabla_CSV_TMS_DEPOT[[#This Row],[NRO_REFERENCIA]],Descripciones!$A:$B,2,0))</f>
        <v>HALFSIM TUENTI PREPAGO PORTABILIDAD: 1 und</v>
      </c>
      <c r="AZ271" s="7" t="str">
        <f>TRIM(VLOOKUP(Tabla_CSV_TMS_DEPOT[[#This Row],[NRO_REFERENCIA]],Descripciones!$A:$C,3,0))</f>
        <v>SIMCARD</v>
      </c>
      <c r="BA2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2" spans="1:53" x14ac:dyDescent="0.25">
      <c r="A272" s="20" t="str">
        <f>Tabla_CSV_TMS_DEPOT[[#This Row],[NRO_REFERENCIA]]</f>
        <v>413421513</v>
      </c>
      <c r="B272" s="6" t="s">
        <v>47</v>
      </c>
      <c r="C272" s="8">
        <v>44860</v>
      </c>
      <c r="D272" s="6" t="s">
        <v>48</v>
      </c>
      <c r="E272" s="6" t="s">
        <v>938</v>
      </c>
      <c r="H272" s="6" t="s">
        <v>285</v>
      </c>
      <c r="I272" s="6" t="s">
        <v>52</v>
      </c>
      <c r="J272" s="6" t="s">
        <v>82</v>
      </c>
      <c r="K272" s="6" t="s">
        <v>26862</v>
      </c>
      <c r="L272" s="6" t="s">
        <v>26863</v>
      </c>
      <c r="O272" s="6" t="s">
        <v>564</v>
      </c>
      <c r="P272" s="6" t="s">
        <v>564</v>
      </c>
      <c r="Q272" s="6" t="s">
        <v>169</v>
      </c>
      <c r="R272" s="6" t="s">
        <v>26864</v>
      </c>
      <c r="W272" s="6" t="s">
        <v>26865</v>
      </c>
      <c r="X272" s="6" t="s">
        <v>26866</v>
      </c>
      <c r="Z272" s="6" t="s">
        <v>26867</v>
      </c>
      <c r="AA272" s="8">
        <v>44860</v>
      </c>
      <c r="AD272" s="6">
        <v>1</v>
      </c>
      <c r="AE272" s="6">
        <v>1</v>
      </c>
      <c r="AH272" s="6" t="s">
        <v>26868</v>
      </c>
      <c r="AI272" s="6" t="s">
        <v>54</v>
      </c>
      <c r="AJ272" s="6" t="s">
        <v>939</v>
      </c>
      <c r="AL272" s="6" t="s">
        <v>56</v>
      </c>
      <c r="AN272" s="6" t="s">
        <v>163</v>
      </c>
      <c r="AO272" s="6" t="s">
        <v>115</v>
      </c>
      <c r="AP272" s="8">
        <v>44860</v>
      </c>
      <c r="AR272" s="6" t="s">
        <v>26869</v>
      </c>
      <c r="AS272" s="6">
        <v>305461</v>
      </c>
      <c r="AT272" s="6" t="s">
        <v>57</v>
      </c>
      <c r="AU272" s="6" t="s">
        <v>58</v>
      </c>
      <c r="AV272" s="6">
        <v>1</v>
      </c>
      <c r="AW272" s="6" t="s">
        <v>364</v>
      </c>
      <c r="AX272" s="7" t="str">
        <f>VLOOKUP(Tabla_CSV_TMS_DEPOT[[#This Row],[CADENA_CRUCE_TMS]],TMS!A:G,6,0)</f>
        <v>ENTREGADO</v>
      </c>
      <c r="AY272" s="7" t="str">
        <f>TRIM(VLOOKUP(Tabla_CSV_TMS_DEPOT[[#This Row],[NRO_REFERENCIA]],Descripciones!$A:$B,2,0))</f>
        <v>HALFSIM TUENTI PREPAGO PORTABILIDAD: 1 und</v>
      </c>
      <c r="AZ272" s="7" t="str">
        <f>TRIM(VLOOKUP(Tabla_CSV_TMS_DEPOT[[#This Row],[NRO_REFERENCIA]],Descripciones!$A:$C,3,0))</f>
        <v>SIMCARD</v>
      </c>
      <c r="BA2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3" spans="1:53" x14ac:dyDescent="0.25">
      <c r="A273" s="20" t="str">
        <f>Tabla_CSV_TMS_DEPOT[[#This Row],[NRO_REFERENCIA]]</f>
        <v>413414446</v>
      </c>
      <c r="B273" s="6" t="s">
        <v>47</v>
      </c>
      <c r="C273" s="8">
        <v>44861</v>
      </c>
      <c r="D273" s="6" t="s">
        <v>48</v>
      </c>
      <c r="E273" s="6" t="s">
        <v>363</v>
      </c>
      <c r="H273" s="6" t="s">
        <v>49</v>
      </c>
      <c r="I273" s="6" t="s">
        <v>50</v>
      </c>
      <c r="J273" s="6" t="s">
        <v>51</v>
      </c>
      <c r="K273" s="6" t="s">
        <v>26870</v>
      </c>
      <c r="L273" s="6" t="s">
        <v>26871</v>
      </c>
      <c r="O273" s="6" t="s">
        <v>207</v>
      </c>
      <c r="P273" s="6" t="s">
        <v>207</v>
      </c>
      <c r="Q273" s="6" t="s">
        <v>166</v>
      </c>
      <c r="R273" s="6" t="s">
        <v>26872</v>
      </c>
      <c r="W273" s="6" t="s">
        <v>26873</v>
      </c>
      <c r="X273" s="6" t="s">
        <v>26874</v>
      </c>
      <c r="Z273" s="6" t="s">
        <v>26875</v>
      </c>
      <c r="AA273" s="8">
        <v>44861</v>
      </c>
      <c r="AD273" s="6">
        <v>1</v>
      </c>
      <c r="AE273" s="6">
        <v>1</v>
      </c>
      <c r="AH273" s="6" t="s">
        <v>26876</v>
      </c>
      <c r="AI273" s="6" t="s">
        <v>54</v>
      </c>
      <c r="AJ273" s="6" t="s">
        <v>55</v>
      </c>
      <c r="AL273" s="6" t="s">
        <v>56</v>
      </c>
      <c r="AN273" s="6" t="s">
        <v>163</v>
      </c>
      <c r="AO273" s="6" t="s">
        <v>115</v>
      </c>
      <c r="AP273" s="8">
        <v>44861</v>
      </c>
      <c r="AR273" s="6" t="s">
        <v>26877</v>
      </c>
      <c r="AS273" s="6">
        <v>305784</v>
      </c>
      <c r="AT273" s="6" t="s">
        <v>57</v>
      </c>
      <c r="AU273" s="6" t="s">
        <v>58</v>
      </c>
      <c r="AV273" s="6">
        <v>1</v>
      </c>
      <c r="AW273" s="6" t="s">
        <v>364</v>
      </c>
      <c r="AX273" s="7" t="str">
        <f>VLOOKUP(Tabla_CSV_TMS_DEPOT[[#This Row],[CADENA_CRUCE_TMS]],TMS!A:G,6,0)</f>
        <v>ENTREGADO</v>
      </c>
      <c r="AY273" s="7" t="str">
        <f>TRIM(VLOOKUP(Tabla_CSV_TMS_DEPOT[[#This Row],[NRO_REFERENCIA]],Descripciones!$A:$B,2,0))</f>
        <v>HALFSIM TUENTI PREPAGO PORTABILIDAD: 1 und</v>
      </c>
      <c r="AZ273" s="7" t="str">
        <f>TRIM(VLOOKUP(Tabla_CSV_TMS_DEPOT[[#This Row],[NRO_REFERENCIA]],Descripciones!$A:$C,3,0))</f>
        <v>SIMCARD</v>
      </c>
      <c r="BA2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4" spans="1:53" x14ac:dyDescent="0.25">
      <c r="A274" s="20" t="str">
        <f>Tabla_CSV_TMS_DEPOT[[#This Row],[NRO_REFERENCIA]]</f>
        <v>413414461</v>
      </c>
      <c r="B274" s="6" t="s">
        <v>47</v>
      </c>
      <c r="C274" s="8">
        <v>44861</v>
      </c>
      <c r="D274" s="6" t="s">
        <v>48</v>
      </c>
      <c r="E274" s="6" t="s">
        <v>363</v>
      </c>
      <c r="H274" s="6" t="s">
        <v>49</v>
      </c>
      <c r="I274" s="6" t="s">
        <v>50</v>
      </c>
      <c r="J274" s="6" t="s">
        <v>51</v>
      </c>
      <c r="K274" s="6" t="s">
        <v>26878</v>
      </c>
      <c r="L274" s="6" t="s">
        <v>978</v>
      </c>
      <c r="O274" s="6" t="s">
        <v>67</v>
      </c>
      <c r="P274" s="6" t="s">
        <v>67</v>
      </c>
      <c r="Q274" s="6" t="s">
        <v>462</v>
      </c>
      <c r="R274" s="6" t="s">
        <v>26879</v>
      </c>
      <c r="W274" s="6" t="s">
        <v>26880</v>
      </c>
      <c r="X274" s="6" t="s">
        <v>26881</v>
      </c>
      <c r="Z274" s="6" t="s">
        <v>26882</v>
      </c>
      <c r="AA274" s="8">
        <v>44861</v>
      </c>
      <c r="AD274" s="6">
        <v>1</v>
      </c>
      <c r="AE274" s="6">
        <v>1</v>
      </c>
      <c r="AH274" s="6" t="s">
        <v>53</v>
      </c>
      <c r="AI274" s="6" t="s">
        <v>54</v>
      </c>
      <c r="AJ274" s="6" t="s">
        <v>168</v>
      </c>
      <c r="AL274" s="6" t="s">
        <v>56</v>
      </c>
      <c r="AN274" s="6" t="s">
        <v>163</v>
      </c>
      <c r="AO274" s="6" t="s">
        <v>115</v>
      </c>
      <c r="AP274" s="8">
        <v>44861</v>
      </c>
      <c r="AR274" s="6" t="s">
        <v>26883</v>
      </c>
      <c r="AS274" s="6">
        <v>305779</v>
      </c>
      <c r="AT274" s="6" t="s">
        <v>57</v>
      </c>
      <c r="AU274" s="6" t="s">
        <v>58</v>
      </c>
      <c r="AV274" s="6">
        <v>1</v>
      </c>
      <c r="AW274" s="6" t="s">
        <v>362</v>
      </c>
      <c r="AX274" s="7" t="str">
        <f>VLOOKUP(Tabla_CSV_TMS_DEPOT[[#This Row],[CADENA_CRUCE_TMS]],TMS!A:G,6,0)</f>
        <v>INCIDENCIA</v>
      </c>
      <c r="AY274" s="7" t="str">
        <f>TRIM(VLOOKUP(Tabla_CSV_TMS_DEPOT[[#This Row],[NRO_REFERENCIA]],Descripciones!$A:$B,2,0))</f>
        <v>HALFSIM TUENTI PREPAGO PORTABILIDAD: 1 und</v>
      </c>
      <c r="AZ274" s="7" t="str">
        <f>TRIM(VLOOKUP(Tabla_CSV_TMS_DEPOT[[#This Row],[NRO_REFERENCIA]],Descripciones!$A:$C,3,0))</f>
        <v>SIMCARD</v>
      </c>
      <c r="BA2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5" spans="1:53" x14ac:dyDescent="0.25">
      <c r="A275" s="20" t="str">
        <f>Tabla_CSV_TMS_DEPOT[[#This Row],[NRO_REFERENCIA]]</f>
        <v>413414463</v>
      </c>
      <c r="B275" s="6" t="s">
        <v>47</v>
      </c>
      <c r="C275" s="8">
        <v>44861</v>
      </c>
      <c r="D275" s="6" t="s">
        <v>48</v>
      </c>
      <c r="E275" s="6" t="s">
        <v>363</v>
      </c>
      <c r="H275" s="6" t="s">
        <v>49</v>
      </c>
      <c r="I275" s="6" t="s">
        <v>50</v>
      </c>
      <c r="J275" s="6" t="s">
        <v>51</v>
      </c>
      <c r="K275" s="6" t="s">
        <v>26884</v>
      </c>
      <c r="L275" s="6" t="s">
        <v>26885</v>
      </c>
      <c r="O275" s="6" t="s">
        <v>232</v>
      </c>
      <c r="P275" s="6" t="s">
        <v>232</v>
      </c>
      <c r="Q275" s="6" t="s">
        <v>166</v>
      </c>
      <c r="R275" s="6" t="s">
        <v>26886</v>
      </c>
      <c r="W275" s="6" t="s">
        <v>26887</v>
      </c>
      <c r="X275" s="6" t="s">
        <v>26888</v>
      </c>
      <c r="Z275" s="6" t="s">
        <v>26889</v>
      </c>
      <c r="AA275" s="8">
        <v>44861</v>
      </c>
      <c r="AD275" s="6">
        <v>1</v>
      </c>
      <c r="AE275" s="6">
        <v>1</v>
      </c>
      <c r="AH275" s="6" t="s">
        <v>26890</v>
      </c>
      <c r="AI275" s="6" t="s">
        <v>54</v>
      </c>
      <c r="AJ275" s="6" t="s">
        <v>55</v>
      </c>
      <c r="AL275" s="6" t="s">
        <v>56</v>
      </c>
      <c r="AN275" s="6" t="s">
        <v>163</v>
      </c>
      <c r="AO275" s="6" t="s">
        <v>115</v>
      </c>
      <c r="AP275" s="8">
        <v>44861</v>
      </c>
      <c r="AR275" s="6" t="s">
        <v>26891</v>
      </c>
      <c r="AS275" s="6">
        <v>305824</v>
      </c>
      <c r="AT275" s="6" t="s">
        <v>57</v>
      </c>
      <c r="AU275" s="6" t="s">
        <v>58</v>
      </c>
      <c r="AV275" s="6">
        <v>1</v>
      </c>
      <c r="AW275" s="6" t="s">
        <v>364</v>
      </c>
      <c r="AX275" s="7" t="str">
        <f>VLOOKUP(Tabla_CSV_TMS_DEPOT[[#This Row],[CADENA_CRUCE_TMS]],TMS!A:G,6,0)</f>
        <v>ENTREGADO</v>
      </c>
      <c r="AY275" s="7" t="str">
        <f>TRIM(VLOOKUP(Tabla_CSV_TMS_DEPOT[[#This Row],[NRO_REFERENCIA]],Descripciones!$A:$B,2,0))</f>
        <v>HALFSIM TUENTI PREPAGO PORTABILIDAD: 1 und</v>
      </c>
      <c r="AZ275" s="7" t="str">
        <f>TRIM(VLOOKUP(Tabla_CSV_TMS_DEPOT[[#This Row],[NRO_REFERENCIA]],Descripciones!$A:$C,3,0))</f>
        <v>SIMCARD</v>
      </c>
      <c r="BA2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6" spans="1:53" x14ac:dyDescent="0.25">
      <c r="A276" s="20" t="str">
        <f>Tabla_CSV_TMS_DEPOT[[#This Row],[NRO_REFERENCIA]]</f>
        <v>413414466</v>
      </c>
      <c r="B276" s="6" t="s">
        <v>47</v>
      </c>
      <c r="C276" s="8">
        <v>44861</v>
      </c>
      <c r="D276" s="6" t="s">
        <v>48</v>
      </c>
      <c r="E276" s="6" t="s">
        <v>363</v>
      </c>
      <c r="H276" s="6" t="s">
        <v>49</v>
      </c>
      <c r="I276" s="6" t="s">
        <v>50</v>
      </c>
      <c r="J276" s="6" t="s">
        <v>51</v>
      </c>
      <c r="K276" s="6" t="s">
        <v>26892</v>
      </c>
      <c r="L276" s="6" t="s">
        <v>26893</v>
      </c>
      <c r="O276" s="6" t="s">
        <v>560</v>
      </c>
      <c r="P276" s="6" t="s">
        <v>560</v>
      </c>
      <c r="Q276" s="6" t="s">
        <v>190</v>
      </c>
      <c r="R276" s="6" t="s">
        <v>26894</v>
      </c>
      <c r="W276" s="6" t="s">
        <v>26895</v>
      </c>
      <c r="X276" s="6" t="s">
        <v>26896</v>
      </c>
      <c r="Z276" s="6" t="s">
        <v>26897</v>
      </c>
      <c r="AA276" s="8">
        <v>44861</v>
      </c>
      <c r="AD276" s="6">
        <v>1</v>
      </c>
      <c r="AE276" s="6">
        <v>1</v>
      </c>
      <c r="AH276" s="6" t="s">
        <v>26898</v>
      </c>
      <c r="AI276" s="6" t="s">
        <v>54</v>
      </c>
      <c r="AJ276" s="6" t="s">
        <v>55</v>
      </c>
      <c r="AL276" s="6" t="s">
        <v>56</v>
      </c>
      <c r="AN276" s="6" t="s">
        <v>163</v>
      </c>
      <c r="AO276" s="6" t="s">
        <v>115</v>
      </c>
      <c r="AP276" s="8">
        <v>44861</v>
      </c>
      <c r="AR276" s="6" t="s">
        <v>26899</v>
      </c>
      <c r="AS276" s="6">
        <v>305781</v>
      </c>
      <c r="AT276" s="6" t="s">
        <v>57</v>
      </c>
      <c r="AU276" s="6" t="s">
        <v>58</v>
      </c>
      <c r="AV276" s="6">
        <v>1</v>
      </c>
      <c r="AW276" s="6" t="s">
        <v>364</v>
      </c>
      <c r="AX276" s="7" t="str">
        <f>VLOOKUP(Tabla_CSV_TMS_DEPOT[[#This Row],[CADENA_CRUCE_TMS]],TMS!A:G,6,0)</f>
        <v>DEVOLUCION_EN_PROCESO</v>
      </c>
      <c r="AY276" s="7" t="str">
        <f>TRIM(VLOOKUP(Tabla_CSV_TMS_DEPOT[[#This Row],[NRO_REFERENCIA]],Descripciones!$A:$B,2,0))</f>
        <v>HALFSIM TUENTI PREPAGO PORTABILIDAD: 1 und</v>
      </c>
      <c r="AZ276" s="7" t="str">
        <f>TRIM(VLOOKUP(Tabla_CSV_TMS_DEPOT[[#This Row],[NRO_REFERENCIA]],Descripciones!$A:$C,3,0))</f>
        <v>SIMCARD</v>
      </c>
      <c r="BA2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7" spans="1:53" x14ac:dyDescent="0.25">
      <c r="A277" s="20" t="str">
        <f>Tabla_CSV_TMS_DEPOT[[#This Row],[NRO_REFERENCIA]]</f>
        <v>413414474</v>
      </c>
      <c r="B277" s="6" t="s">
        <v>47</v>
      </c>
      <c r="C277" s="8">
        <v>44861</v>
      </c>
      <c r="D277" s="6" t="s">
        <v>48</v>
      </c>
      <c r="E277" s="6" t="s">
        <v>363</v>
      </c>
      <c r="H277" s="6" t="s">
        <v>49</v>
      </c>
      <c r="I277" s="6" t="s">
        <v>50</v>
      </c>
      <c r="J277" s="6" t="s">
        <v>51</v>
      </c>
      <c r="K277" s="6" t="s">
        <v>26900</v>
      </c>
      <c r="L277" s="6" t="s">
        <v>26901</v>
      </c>
      <c r="O277" s="6" t="s">
        <v>11346</v>
      </c>
      <c r="P277" s="6" t="s">
        <v>11346</v>
      </c>
      <c r="Q277" s="6" t="s">
        <v>184</v>
      </c>
      <c r="R277" s="6" t="s">
        <v>26902</v>
      </c>
      <c r="W277" s="6" t="s">
        <v>26903</v>
      </c>
      <c r="X277" s="6" t="s">
        <v>26904</v>
      </c>
      <c r="Z277" s="6" t="s">
        <v>26905</v>
      </c>
      <c r="AA277" s="8">
        <v>44861</v>
      </c>
      <c r="AD277" s="6">
        <v>1</v>
      </c>
      <c r="AE277" s="6">
        <v>1</v>
      </c>
      <c r="AH277" s="6" t="s">
        <v>26906</v>
      </c>
      <c r="AI277" s="6" t="s">
        <v>54</v>
      </c>
      <c r="AJ277" s="6" t="s">
        <v>55</v>
      </c>
      <c r="AL277" s="6" t="s">
        <v>56</v>
      </c>
      <c r="AN277" s="6" t="s">
        <v>163</v>
      </c>
      <c r="AO277" s="6" t="s">
        <v>115</v>
      </c>
      <c r="AP277" s="8">
        <v>44861</v>
      </c>
      <c r="AR277" s="6" t="s">
        <v>26907</v>
      </c>
      <c r="AS277" s="6">
        <v>305785</v>
      </c>
      <c r="AT277" s="6" t="s">
        <v>57</v>
      </c>
      <c r="AU277" s="6" t="s">
        <v>58</v>
      </c>
      <c r="AV277" s="6">
        <v>1</v>
      </c>
      <c r="AW277" s="6" t="s">
        <v>364</v>
      </c>
      <c r="AX277" s="7" t="str">
        <f>VLOOKUP(Tabla_CSV_TMS_DEPOT[[#This Row],[CADENA_CRUCE_TMS]],TMS!A:G,6,0)</f>
        <v>ENTREGADO</v>
      </c>
      <c r="AY277" s="7" t="str">
        <f>TRIM(VLOOKUP(Tabla_CSV_TMS_DEPOT[[#This Row],[NRO_REFERENCIA]],Descripciones!$A:$B,2,0))</f>
        <v>HALFSIM TUENTI PREPAGO PORTABILIDAD: 1 und</v>
      </c>
      <c r="AZ277" s="7" t="str">
        <f>TRIM(VLOOKUP(Tabla_CSV_TMS_DEPOT[[#This Row],[NRO_REFERENCIA]],Descripciones!$A:$C,3,0))</f>
        <v>SIMCARD</v>
      </c>
      <c r="BA2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8" spans="1:53" x14ac:dyDescent="0.25">
      <c r="A278" s="20" t="str">
        <f>Tabla_CSV_TMS_DEPOT[[#This Row],[NRO_REFERENCIA]]</f>
        <v>413414486</v>
      </c>
      <c r="B278" s="6" t="s">
        <v>47</v>
      </c>
      <c r="C278" s="8">
        <v>44861</v>
      </c>
      <c r="D278" s="6" t="s">
        <v>48</v>
      </c>
      <c r="E278" s="6" t="s">
        <v>363</v>
      </c>
      <c r="H278" s="6" t="s">
        <v>49</v>
      </c>
      <c r="I278" s="6" t="s">
        <v>50</v>
      </c>
      <c r="J278" s="6" t="s">
        <v>51</v>
      </c>
      <c r="K278" s="6" t="s">
        <v>26908</v>
      </c>
      <c r="L278" s="6" t="s">
        <v>26909</v>
      </c>
      <c r="O278" s="6" t="s">
        <v>1384</v>
      </c>
      <c r="P278" s="6" t="s">
        <v>1384</v>
      </c>
      <c r="Q278" s="6" t="s">
        <v>193</v>
      </c>
      <c r="R278" s="6" t="s">
        <v>26910</v>
      </c>
      <c r="W278" s="6" t="s">
        <v>26911</v>
      </c>
      <c r="X278" s="6" t="s">
        <v>26912</v>
      </c>
      <c r="Z278" s="6" t="s">
        <v>26913</v>
      </c>
      <c r="AA278" s="8">
        <v>44861</v>
      </c>
      <c r="AD278" s="6">
        <v>1</v>
      </c>
      <c r="AE278" s="6">
        <v>1</v>
      </c>
      <c r="AH278" s="6" t="s">
        <v>26914</v>
      </c>
      <c r="AI278" s="6" t="s">
        <v>54</v>
      </c>
      <c r="AJ278" s="6" t="s">
        <v>55</v>
      </c>
      <c r="AL278" s="6" t="s">
        <v>56</v>
      </c>
      <c r="AN278" s="6" t="s">
        <v>163</v>
      </c>
      <c r="AO278" s="6" t="s">
        <v>115</v>
      </c>
      <c r="AP278" s="8">
        <v>44861</v>
      </c>
      <c r="AR278" s="6" t="s">
        <v>26915</v>
      </c>
      <c r="AS278" s="6">
        <v>305778</v>
      </c>
      <c r="AT278" s="6" t="s">
        <v>57</v>
      </c>
      <c r="AU278" s="6" t="s">
        <v>58</v>
      </c>
      <c r="AV278" s="6">
        <v>1</v>
      </c>
      <c r="AW278" s="6" t="s">
        <v>364</v>
      </c>
      <c r="AX278" s="7" t="str">
        <f>VLOOKUP(Tabla_CSV_TMS_DEPOT[[#This Row],[CADENA_CRUCE_TMS]],TMS!A:G,6,0)</f>
        <v>ENTREGADO</v>
      </c>
      <c r="AY278" s="7" t="str">
        <f>TRIM(VLOOKUP(Tabla_CSV_TMS_DEPOT[[#This Row],[NRO_REFERENCIA]],Descripciones!$A:$B,2,0))</f>
        <v>HALFSIM TUENTI PREPAGO PORTABILIDAD: 1 und</v>
      </c>
      <c r="AZ278" s="7" t="str">
        <f>TRIM(VLOOKUP(Tabla_CSV_TMS_DEPOT[[#This Row],[NRO_REFERENCIA]],Descripciones!$A:$C,3,0))</f>
        <v>SIMCARD</v>
      </c>
      <c r="BA2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79" spans="1:53" x14ac:dyDescent="0.25">
      <c r="A279" s="20" t="str">
        <f>Tabla_CSV_TMS_DEPOT[[#This Row],[NRO_REFERENCIA]]</f>
        <v>413414535</v>
      </c>
      <c r="B279" s="6" t="s">
        <v>47</v>
      </c>
      <c r="C279" s="8">
        <v>44861</v>
      </c>
      <c r="D279" s="6" t="s">
        <v>48</v>
      </c>
      <c r="E279" s="6" t="s">
        <v>363</v>
      </c>
      <c r="H279" s="6" t="s">
        <v>49</v>
      </c>
      <c r="I279" s="6" t="s">
        <v>50</v>
      </c>
      <c r="J279" s="6" t="s">
        <v>51</v>
      </c>
      <c r="K279" s="6" t="s">
        <v>26916</v>
      </c>
      <c r="L279" s="6" t="s">
        <v>26917</v>
      </c>
      <c r="O279" s="6" t="s">
        <v>26918</v>
      </c>
      <c r="P279" s="6" t="s">
        <v>26918</v>
      </c>
      <c r="Q279" s="6" t="s">
        <v>3053</v>
      </c>
      <c r="R279" s="6" t="s">
        <v>26919</v>
      </c>
      <c r="W279" s="6" t="s">
        <v>26920</v>
      </c>
      <c r="X279" s="6" t="s">
        <v>26921</v>
      </c>
      <c r="Z279" s="6" t="s">
        <v>26922</v>
      </c>
      <c r="AA279" s="8">
        <v>44861</v>
      </c>
      <c r="AD279" s="6">
        <v>1</v>
      </c>
      <c r="AE279" s="6">
        <v>1</v>
      </c>
      <c r="AH279" s="6" t="s">
        <v>26923</v>
      </c>
      <c r="AI279" s="6" t="s">
        <v>54</v>
      </c>
      <c r="AJ279" s="6" t="s">
        <v>55</v>
      </c>
      <c r="AL279" s="6" t="s">
        <v>56</v>
      </c>
      <c r="AN279" s="6" t="s">
        <v>163</v>
      </c>
      <c r="AO279" s="6" t="s">
        <v>115</v>
      </c>
      <c r="AP279" s="8">
        <v>44861</v>
      </c>
      <c r="AR279" s="6" t="s">
        <v>26924</v>
      </c>
      <c r="AS279" s="6">
        <v>305782</v>
      </c>
      <c r="AT279" s="6" t="s">
        <v>57</v>
      </c>
      <c r="AU279" s="6" t="s">
        <v>58</v>
      </c>
      <c r="AV279" s="6">
        <v>1</v>
      </c>
      <c r="AW279" s="6" t="s">
        <v>362</v>
      </c>
      <c r="AX279" s="7" t="str">
        <f>VLOOKUP(Tabla_CSV_TMS_DEPOT[[#This Row],[CADENA_CRUCE_TMS]],TMS!A:G,6,0)</f>
        <v>ENTREGADO</v>
      </c>
      <c r="AY279" s="7" t="str">
        <f>TRIM(VLOOKUP(Tabla_CSV_TMS_DEPOT[[#This Row],[NRO_REFERENCIA]],Descripciones!$A:$B,2,0))</f>
        <v>HALFSIM TUENTI PREPAGO PORTABILIDAD: 1 und</v>
      </c>
      <c r="AZ279" s="7" t="str">
        <f>TRIM(VLOOKUP(Tabla_CSV_TMS_DEPOT[[#This Row],[NRO_REFERENCIA]],Descripciones!$A:$C,3,0))</f>
        <v>SIMCARD</v>
      </c>
      <c r="BA2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0" spans="1:53" x14ac:dyDescent="0.25">
      <c r="A280" s="20" t="str">
        <f>Tabla_CSV_TMS_DEPOT[[#This Row],[NRO_REFERENCIA]]</f>
        <v>413414577</v>
      </c>
      <c r="B280" s="6" t="s">
        <v>47</v>
      </c>
      <c r="C280" s="8">
        <v>44861</v>
      </c>
      <c r="D280" s="6" t="s">
        <v>48</v>
      </c>
      <c r="E280" s="6" t="s">
        <v>363</v>
      </c>
      <c r="H280" s="6" t="s">
        <v>49</v>
      </c>
      <c r="I280" s="6" t="s">
        <v>50</v>
      </c>
      <c r="J280" s="6" t="s">
        <v>51</v>
      </c>
      <c r="K280" s="6" t="s">
        <v>26925</v>
      </c>
      <c r="L280" s="6" t="s">
        <v>26926</v>
      </c>
      <c r="O280" s="6" t="s">
        <v>14179</v>
      </c>
      <c r="P280" s="6" t="s">
        <v>14179</v>
      </c>
      <c r="Q280" s="6" t="s">
        <v>571</v>
      </c>
      <c r="R280" s="6" t="s">
        <v>26927</v>
      </c>
      <c r="W280" s="6" t="s">
        <v>26928</v>
      </c>
      <c r="X280" s="6" t="s">
        <v>26929</v>
      </c>
      <c r="Z280" s="6" t="s">
        <v>26930</v>
      </c>
      <c r="AA280" s="8">
        <v>44861</v>
      </c>
      <c r="AD280" s="6">
        <v>1</v>
      </c>
      <c r="AE280" s="6">
        <v>1</v>
      </c>
      <c r="AH280" s="6" t="s">
        <v>26931</v>
      </c>
      <c r="AI280" s="6" t="s">
        <v>54</v>
      </c>
      <c r="AJ280" s="6" t="s">
        <v>55</v>
      </c>
      <c r="AL280" s="6" t="s">
        <v>56</v>
      </c>
      <c r="AN280" s="6" t="s">
        <v>163</v>
      </c>
      <c r="AO280" s="6" t="s">
        <v>115</v>
      </c>
      <c r="AP280" s="8">
        <v>44861</v>
      </c>
      <c r="AR280" s="6" t="s">
        <v>26932</v>
      </c>
      <c r="AS280" s="6">
        <v>305780</v>
      </c>
      <c r="AT280" s="6" t="s">
        <v>57</v>
      </c>
      <c r="AU280" s="6" t="s">
        <v>58</v>
      </c>
      <c r="AV280" s="6">
        <v>1</v>
      </c>
      <c r="AW280" s="6" t="s">
        <v>362</v>
      </c>
      <c r="AX280" s="7" t="str">
        <f>VLOOKUP(Tabla_CSV_TMS_DEPOT[[#This Row],[CADENA_CRUCE_TMS]],TMS!A:G,6,0)</f>
        <v>ENTREGADO</v>
      </c>
      <c r="AY280" s="7" t="str">
        <f>TRIM(VLOOKUP(Tabla_CSV_TMS_DEPOT[[#This Row],[NRO_REFERENCIA]],Descripciones!$A:$B,2,0))</f>
        <v>HALFSIM TUENTI PREPAGO PORTABILIDAD: 1 und</v>
      </c>
      <c r="AZ280" s="7" t="str">
        <f>TRIM(VLOOKUP(Tabla_CSV_TMS_DEPOT[[#This Row],[NRO_REFERENCIA]],Descripciones!$A:$C,3,0))</f>
        <v>SIMCARD</v>
      </c>
      <c r="BA2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1" spans="1:53" x14ac:dyDescent="0.25">
      <c r="A281" s="20" t="str">
        <f>Tabla_CSV_TMS_DEPOT[[#This Row],[NRO_REFERENCIA]]</f>
        <v>413421566</v>
      </c>
      <c r="B281" s="6" t="s">
        <v>47</v>
      </c>
      <c r="C281" s="8">
        <v>44861</v>
      </c>
      <c r="D281" s="6" t="s">
        <v>48</v>
      </c>
      <c r="E281" s="6" t="s">
        <v>363</v>
      </c>
      <c r="H281" s="6" t="s">
        <v>49</v>
      </c>
      <c r="I281" s="6" t="s">
        <v>50</v>
      </c>
      <c r="J281" s="6" t="s">
        <v>51</v>
      </c>
      <c r="K281" s="6" t="s">
        <v>26933</v>
      </c>
      <c r="L281" s="6" t="s">
        <v>26934</v>
      </c>
      <c r="O281" s="6" t="s">
        <v>205</v>
      </c>
      <c r="P281" s="6" t="s">
        <v>205</v>
      </c>
      <c r="Q281" s="6" t="s">
        <v>218</v>
      </c>
      <c r="R281" s="6" t="s">
        <v>26935</v>
      </c>
      <c r="W281" s="6" t="s">
        <v>26936</v>
      </c>
      <c r="X281" s="6" t="s">
        <v>26937</v>
      </c>
      <c r="Z281" s="6" t="s">
        <v>26938</v>
      </c>
      <c r="AA281" s="8">
        <v>44861</v>
      </c>
      <c r="AD281" s="6">
        <v>1</v>
      </c>
      <c r="AE281" s="6">
        <v>1</v>
      </c>
      <c r="AH281" s="6" t="s">
        <v>26939</v>
      </c>
      <c r="AI281" s="6" t="s">
        <v>54</v>
      </c>
      <c r="AJ281" s="6" t="s">
        <v>936</v>
      </c>
      <c r="AL281" s="6" t="s">
        <v>56</v>
      </c>
      <c r="AN281" s="6" t="s">
        <v>163</v>
      </c>
      <c r="AO281" s="6" t="s">
        <v>115</v>
      </c>
      <c r="AP281" s="8">
        <v>44861</v>
      </c>
      <c r="AR281" s="6" t="s">
        <v>26940</v>
      </c>
      <c r="AS281" s="6">
        <v>305938</v>
      </c>
      <c r="AT281" s="6" t="s">
        <v>57</v>
      </c>
      <c r="AU281" s="6" t="s">
        <v>58</v>
      </c>
      <c r="AV281" s="6">
        <v>1</v>
      </c>
      <c r="AW281" s="6" t="s">
        <v>364</v>
      </c>
      <c r="AX281" s="7" t="str">
        <f>VLOOKUP(Tabla_CSV_TMS_DEPOT[[#This Row],[CADENA_CRUCE_TMS]],TMS!A:G,6,0)</f>
        <v>ENTREGADO</v>
      </c>
      <c r="AY281" s="7" t="str">
        <f>TRIM(VLOOKUP(Tabla_CSV_TMS_DEPOT[[#This Row],[NRO_REFERENCIA]],Descripciones!$A:$B,2,0))</f>
        <v>HALFSIM TUENTI PREPAGO PORTABILIDAD: 1 und</v>
      </c>
      <c r="AZ281" s="7" t="str">
        <f>TRIM(VLOOKUP(Tabla_CSV_TMS_DEPOT[[#This Row],[NRO_REFERENCIA]],Descripciones!$A:$C,3,0))</f>
        <v>SIMCARD</v>
      </c>
      <c r="BA2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2" spans="1:53" x14ac:dyDescent="0.25">
      <c r="A282" s="20" t="str">
        <f>Tabla_CSV_TMS_DEPOT[[#This Row],[NRO_REFERENCIA]]</f>
        <v>413421616</v>
      </c>
      <c r="B282" s="6" t="s">
        <v>47</v>
      </c>
      <c r="C282" s="8">
        <v>44861</v>
      </c>
      <c r="D282" s="6" t="s">
        <v>48</v>
      </c>
      <c r="E282" s="6" t="s">
        <v>363</v>
      </c>
      <c r="H282" s="6" t="s">
        <v>49</v>
      </c>
      <c r="I282" s="6" t="s">
        <v>50</v>
      </c>
      <c r="J282" s="6" t="s">
        <v>51</v>
      </c>
      <c r="K282" s="6" t="s">
        <v>26941</v>
      </c>
      <c r="L282" s="6" t="s">
        <v>26942</v>
      </c>
      <c r="O282" s="6" t="s">
        <v>425</v>
      </c>
      <c r="P282" s="6" t="s">
        <v>425</v>
      </c>
      <c r="Q282" s="6" t="s">
        <v>26943</v>
      </c>
      <c r="R282" s="6" t="s">
        <v>26944</v>
      </c>
      <c r="W282" s="6" t="s">
        <v>26945</v>
      </c>
      <c r="X282" s="6" t="s">
        <v>26946</v>
      </c>
      <c r="Z282" s="6" t="s">
        <v>26947</v>
      </c>
      <c r="AA282" s="8">
        <v>44861</v>
      </c>
      <c r="AD282" s="6">
        <v>1</v>
      </c>
      <c r="AE282" s="6">
        <v>1</v>
      </c>
      <c r="AH282" s="6" t="s">
        <v>26948</v>
      </c>
      <c r="AI282" s="6" t="s">
        <v>54</v>
      </c>
      <c r="AJ282" s="6" t="s">
        <v>55</v>
      </c>
      <c r="AL282" s="6" t="s">
        <v>56</v>
      </c>
      <c r="AN282" s="6" t="s">
        <v>163</v>
      </c>
      <c r="AO282" s="6" t="s">
        <v>115</v>
      </c>
      <c r="AP282" s="8">
        <v>44861</v>
      </c>
      <c r="AR282" s="6" t="s">
        <v>26949</v>
      </c>
      <c r="AS282" s="6">
        <v>305556</v>
      </c>
      <c r="AT282" s="6" t="s">
        <v>57</v>
      </c>
      <c r="AU282" s="6" t="s">
        <v>58</v>
      </c>
      <c r="AV282" s="6">
        <v>1</v>
      </c>
      <c r="AW282" s="6" t="s">
        <v>362</v>
      </c>
      <c r="AX282" s="7" t="str">
        <f>VLOOKUP(Tabla_CSV_TMS_DEPOT[[#This Row],[CADENA_CRUCE_TMS]],TMS!A:G,6,0)</f>
        <v>INCIDENCIA</v>
      </c>
      <c r="AY282" s="7" t="str">
        <f>TRIM(VLOOKUP(Tabla_CSV_TMS_DEPOT[[#This Row],[NRO_REFERENCIA]],Descripciones!$A:$B,2,0))</f>
        <v>HALFSIM TUENTI PREPAGO PORTABILIDAD: 1 und</v>
      </c>
      <c r="AZ282" s="7" t="str">
        <f>TRIM(VLOOKUP(Tabla_CSV_TMS_DEPOT[[#This Row],[NRO_REFERENCIA]],Descripciones!$A:$C,3,0))</f>
        <v>SIMCARD</v>
      </c>
      <c r="BA2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3" spans="1:53" x14ac:dyDescent="0.25">
      <c r="A283" s="20" t="str">
        <f>Tabla_CSV_TMS_DEPOT[[#This Row],[NRO_REFERENCIA]]</f>
        <v>413421622</v>
      </c>
      <c r="B283" s="6" t="s">
        <v>47</v>
      </c>
      <c r="C283" s="8">
        <v>44861</v>
      </c>
      <c r="D283" s="6" t="s">
        <v>48</v>
      </c>
      <c r="E283" s="6" t="s">
        <v>363</v>
      </c>
      <c r="H283" s="6" t="s">
        <v>49</v>
      </c>
      <c r="I283" s="6" t="s">
        <v>50</v>
      </c>
      <c r="J283" s="6" t="s">
        <v>51</v>
      </c>
      <c r="K283" s="6" t="s">
        <v>26950</v>
      </c>
      <c r="L283" s="6" t="s">
        <v>26951</v>
      </c>
      <c r="O283" s="6" t="s">
        <v>553</v>
      </c>
      <c r="P283" s="6" t="s">
        <v>553</v>
      </c>
      <c r="Q283" s="6" t="s">
        <v>196</v>
      </c>
      <c r="R283" s="6" t="s">
        <v>26952</v>
      </c>
      <c r="W283" s="6" t="s">
        <v>26953</v>
      </c>
      <c r="X283" s="6" t="s">
        <v>26954</v>
      </c>
      <c r="Z283" s="6" t="s">
        <v>26955</v>
      </c>
      <c r="AA283" s="8">
        <v>44861</v>
      </c>
      <c r="AD283" s="6">
        <v>1</v>
      </c>
      <c r="AE283" s="6">
        <v>1</v>
      </c>
      <c r="AH283" s="6" t="s">
        <v>26956</v>
      </c>
      <c r="AI283" s="6" t="s">
        <v>54</v>
      </c>
      <c r="AJ283" s="6" t="s">
        <v>55</v>
      </c>
      <c r="AL283" s="6" t="s">
        <v>56</v>
      </c>
      <c r="AN283" s="6" t="s">
        <v>163</v>
      </c>
      <c r="AO283" s="6" t="s">
        <v>115</v>
      </c>
      <c r="AP283" s="8">
        <v>44861</v>
      </c>
      <c r="AR283" s="6" t="s">
        <v>26957</v>
      </c>
      <c r="AS283" s="6">
        <v>305792</v>
      </c>
      <c r="AT283" s="6" t="s">
        <v>57</v>
      </c>
      <c r="AU283" s="6" t="s">
        <v>58</v>
      </c>
      <c r="AV283" s="6">
        <v>1</v>
      </c>
      <c r="AW283" s="6" t="s">
        <v>364</v>
      </c>
      <c r="AX283" s="7" t="str">
        <f>VLOOKUP(Tabla_CSV_TMS_DEPOT[[#This Row],[CADENA_CRUCE_TMS]],TMS!A:G,6,0)</f>
        <v>ENTREGADO</v>
      </c>
      <c r="AY283" s="7" t="str">
        <f>TRIM(VLOOKUP(Tabla_CSV_TMS_DEPOT[[#This Row],[NRO_REFERENCIA]],Descripciones!$A:$B,2,0))</f>
        <v>HALFSIM TUENTI PREPAGO PORTABILIDAD: 1 und</v>
      </c>
      <c r="AZ283" s="7" t="str">
        <f>TRIM(VLOOKUP(Tabla_CSV_TMS_DEPOT[[#This Row],[NRO_REFERENCIA]],Descripciones!$A:$C,3,0))</f>
        <v>SIMCARD</v>
      </c>
      <c r="BA2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4" spans="1:53" x14ac:dyDescent="0.25">
      <c r="A284" s="20" t="str">
        <f>Tabla_CSV_TMS_DEPOT[[#This Row],[NRO_REFERENCIA]]</f>
        <v>413421633</v>
      </c>
      <c r="B284" s="6" t="s">
        <v>47</v>
      </c>
      <c r="C284" s="8">
        <v>44861</v>
      </c>
      <c r="D284" s="6" t="s">
        <v>48</v>
      </c>
      <c r="E284" s="6" t="s">
        <v>363</v>
      </c>
      <c r="H284" s="6" t="s">
        <v>49</v>
      </c>
      <c r="I284" s="6" t="s">
        <v>50</v>
      </c>
      <c r="J284" s="6" t="s">
        <v>51</v>
      </c>
      <c r="K284" s="6" t="s">
        <v>26958</v>
      </c>
      <c r="L284" s="6" t="s">
        <v>26959</v>
      </c>
      <c r="O284" s="6" t="s">
        <v>238</v>
      </c>
      <c r="P284" s="6" t="s">
        <v>238</v>
      </c>
      <c r="Q284" s="6" t="s">
        <v>228</v>
      </c>
      <c r="R284" s="6" t="s">
        <v>26960</v>
      </c>
      <c r="W284" s="6" t="s">
        <v>26961</v>
      </c>
      <c r="X284" s="6" t="s">
        <v>26962</v>
      </c>
      <c r="Z284" s="6" t="s">
        <v>26963</v>
      </c>
      <c r="AA284" s="8">
        <v>44861</v>
      </c>
      <c r="AD284" s="6">
        <v>1</v>
      </c>
      <c r="AE284" s="6">
        <v>1</v>
      </c>
      <c r="AH284" s="6" t="s">
        <v>26964</v>
      </c>
      <c r="AI284" s="6" t="s">
        <v>54</v>
      </c>
      <c r="AJ284" s="6" t="s">
        <v>55</v>
      </c>
      <c r="AL284" s="6" t="s">
        <v>56</v>
      </c>
      <c r="AN284" s="6" t="s">
        <v>163</v>
      </c>
      <c r="AO284" s="6" t="s">
        <v>115</v>
      </c>
      <c r="AP284" s="8">
        <v>44861</v>
      </c>
      <c r="AR284" s="6" t="s">
        <v>26965</v>
      </c>
      <c r="AS284" s="6">
        <v>305787</v>
      </c>
      <c r="AT284" s="6" t="s">
        <v>57</v>
      </c>
      <c r="AU284" s="6" t="s">
        <v>58</v>
      </c>
      <c r="AV284" s="6">
        <v>1</v>
      </c>
      <c r="AW284" s="6" t="s">
        <v>364</v>
      </c>
      <c r="AX284" s="7" t="str">
        <f>VLOOKUP(Tabla_CSV_TMS_DEPOT[[#This Row],[CADENA_CRUCE_TMS]],TMS!A:G,6,0)</f>
        <v>ENTREGADO</v>
      </c>
      <c r="AY284" s="7" t="str">
        <f>TRIM(VLOOKUP(Tabla_CSV_TMS_DEPOT[[#This Row],[NRO_REFERENCIA]],Descripciones!$A:$B,2,0))</f>
        <v>HALFSIM TUENTI PREPAGO PORTABILIDAD: 1 und</v>
      </c>
      <c r="AZ284" s="7" t="str">
        <f>TRIM(VLOOKUP(Tabla_CSV_TMS_DEPOT[[#This Row],[NRO_REFERENCIA]],Descripciones!$A:$C,3,0))</f>
        <v>SIMCARD</v>
      </c>
      <c r="BA2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5" spans="1:53" x14ac:dyDescent="0.25">
      <c r="A285" s="20" t="str">
        <f>Tabla_CSV_TMS_DEPOT[[#This Row],[NRO_REFERENCIA]]</f>
        <v>413421637</v>
      </c>
      <c r="B285" s="6" t="s">
        <v>47</v>
      </c>
      <c r="C285" s="8">
        <v>44861</v>
      </c>
      <c r="D285" s="6" t="s">
        <v>48</v>
      </c>
      <c r="E285" s="6" t="s">
        <v>363</v>
      </c>
      <c r="H285" s="6" t="s">
        <v>49</v>
      </c>
      <c r="I285" s="6" t="s">
        <v>50</v>
      </c>
      <c r="J285" s="6" t="s">
        <v>51</v>
      </c>
      <c r="K285" s="6" t="s">
        <v>26966</v>
      </c>
      <c r="L285" s="6" t="s">
        <v>26967</v>
      </c>
      <c r="O285" s="6" t="s">
        <v>2564</v>
      </c>
      <c r="P285" s="6" t="s">
        <v>2564</v>
      </c>
      <c r="Q285" s="6" t="s">
        <v>198</v>
      </c>
      <c r="R285" s="6" t="s">
        <v>26968</v>
      </c>
      <c r="W285" s="6" t="s">
        <v>26969</v>
      </c>
      <c r="X285" s="6" t="s">
        <v>26970</v>
      </c>
      <c r="Z285" s="6" t="s">
        <v>26971</v>
      </c>
      <c r="AA285" s="8">
        <v>44861</v>
      </c>
      <c r="AD285" s="6">
        <v>1</v>
      </c>
      <c r="AE285" s="6">
        <v>1</v>
      </c>
      <c r="AH285" s="6" t="s">
        <v>26972</v>
      </c>
      <c r="AI285" s="6" t="s">
        <v>54</v>
      </c>
      <c r="AJ285" s="6" t="s">
        <v>55</v>
      </c>
      <c r="AL285" s="6" t="s">
        <v>56</v>
      </c>
      <c r="AN285" s="6" t="s">
        <v>163</v>
      </c>
      <c r="AO285" s="6" t="s">
        <v>115</v>
      </c>
      <c r="AP285" s="8">
        <v>44861</v>
      </c>
      <c r="AR285" s="6" t="s">
        <v>26973</v>
      </c>
      <c r="AS285" s="6">
        <v>305783</v>
      </c>
      <c r="AT285" s="6" t="s">
        <v>57</v>
      </c>
      <c r="AU285" s="6" t="s">
        <v>58</v>
      </c>
      <c r="AV285" s="6">
        <v>1</v>
      </c>
      <c r="AW285" s="6" t="s">
        <v>362</v>
      </c>
      <c r="AX285" s="7" t="str">
        <f>VLOOKUP(Tabla_CSV_TMS_DEPOT[[#This Row],[CADENA_CRUCE_TMS]],TMS!A:G,6,0)</f>
        <v>ENTREGADO</v>
      </c>
      <c r="AY285" s="7" t="str">
        <f>TRIM(VLOOKUP(Tabla_CSV_TMS_DEPOT[[#This Row],[NRO_REFERENCIA]],Descripciones!$A:$B,2,0))</f>
        <v>HALFSIM TUENTI PREPAGO PORTABILIDAD: 1 und</v>
      </c>
      <c r="AZ285" s="7" t="str">
        <f>TRIM(VLOOKUP(Tabla_CSV_TMS_DEPOT[[#This Row],[NRO_REFERENCIA]],Descripciones!$A:$C,3,0))</f>
        <v>SIMCARD</v>
      </c>
      <c r="BA2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6" spans="1:53" x14ac:dyDescent="0.25">
      <c r="A286" s="20" t="str">
        <f>Tabla_CSV_TMS_DEPOT[[#This Row],[NRO_REFERENCIA]]</f>
        <v>413421641</v>
      </c>
      <c r="B286" s="6" t="s">
        <v>47</v>
      </c>
      <c r="C286" s="8">
        <v>44861</v>
      </c>
      <c r="D286" s="6" t="s">
        <v>48</v>
      </c>
      <c r="E286" s="6" t="s">
        <v>363</v>
      </c>
      <c r="H286" s="6" t="s">
        <v>49</v>
      </c>
      <c r="I286" s="6" t="s">
        <v>50</v>
      </c>
      <c r="J286" s="6" t="s">
        <v>51</v>
      </c>
      <c r="K286" s="6" t="s">
        <v>26974</v>
      </c>
      <c r="L286" s="6" t="s">
        <v>26975</v>
      </c>
      <c r="O286" s="6" t="s">
        <v>435</v>
      </c>
      <c r="P286" s="6" t="s">
        <v>435</v>
      </c>
      <c r="Q286" s="6" t="s">
        <v>203</v>
      </c>
      <c r="R286" s="6" t="s">
        <v>26976</v>
      </c>
      <c r="W286" s="6" t="s">
        <v>26977</v>
      </c>
      <c r="X286" s="6" t="s">
        <v>26978</v>
      </c>
      <c r="Z286" s="6" t="s">
        <v>26979</v>
      </c>
      <c r="AA286" s="8">
        <v>44861</v>
      </c>
      <c r="AD286" s="6">
        <v>1</v>
      </c>
      <c r="AE286" s="6">
        <v>1</v>
      </c>
      <c r="AH286" s="6" t="s">
        <v>26980</v>
      </c>
      <c r="AI286" s="6" t="s">
        <v>54</v>
      </c>
      <c r="AJ286" s="6" t="s">
        <v>55</v>
      </c>
      <c r="AL286" s="6" t="s">
        <v>56</v>
      </c>
      <c r="AN286" s="6" t="s">
        <v>163</v>
      </c>
      <c r="AO286" s="6" t="s">
        <v>115</v>
      </c>
      <c r="AP286" s="8">
        <v>44861</v>
      </c>
      <c r="AR286" s="6" t="s">
        <v>26981</v>
      </c>
      <c r="AS286" s="6">
        <v>305789</v>
      </c>
      <c r="AT286" s="6" t="s">
        <v>57</v>
      </c>
      <c r="AU286" s="6" t="s">
        <v>58</v>
      </c>
      <c r="AV286" s="6">
        <v>1</v>
      </c>
      <c r="AW286" s="6" t="s">
        <v>364</v>
      </c>
      <c r="AX286" s="7" t="str">
        <f>VLOOKUP(Tabla_CSV_TMS_DEPOT[[#This Row],[CADENA_CRUCE_TMS]],TMS!A:G,6,0)</f>
        <v>ENTREGADO</v>
      </c>
      <c r="AY286" s="7" t="str">
        <f>TRIM(VLOOKUP(Tabla_CSV_TMS_DEPOT[[#This Row],[NRO_REFERENCIA]],Descripciones!$A:$B,2,0))</f>
        <v>HALFSIM TUENTI PREPAGO PORTABILIDAD: 1 und</v>
      </c>
      <c r="AZ286" s="7" t="str">
        <f>TRIM(VLOOKUP(Tabla_CSV_TMS_DEPOT[[#This Row],[NRO_REFERENCIA]],Descripciones!$A:$C,3,0))</f>
        <v>SIMCARD</v>
      </c>
      <c r="BA2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7" spans="1:53" x14ac:dyDescent="0.25">
      <c r="A287" s="20" t="str">
        <f>Tabla_CSV_TMS_DEPOT[[#This Row],[NRO_REFERENCIA]]</f>
        <v>413421642</v>
      </c>
      <c r="B287" s="6" t="s">
        <v>47</v>
      </c>
      <c r="C287" s="8">
        <v>44861</v>
      </c>
      <c r="D287" s="6" t="s">
        <v>48</v>
      </c>
      <c r="E287" s="6" t="s">
        <v>363</v>
      </c>
      <c r="H287" s="6" t="s">
        <v>49</v>
      </c>
      <c r="I287" s="6" t="s">
        <v>50</v>
      </c>
      <c r="J287" s="6" t="s">
        <v>51</v>
      </c>
      <c r="K287" s="6" t="s">
        <v>26982</v>
      </c>
      <c r="L287" s="6" t="s">
        <v>26983</v>
      </c>
      <c r="O287" s="6" t="s">
        <v>205</v>
      </c>
      <c r="P287" s="6" t="s">
        <v>205</v>
      </c>
      <c r="Q287" s="6" t="s">
        <v>203</v>
      </c>
      <c r="R287" s="6" t="s">
        <v>26984</v>
      </c>
      <c r="W287" s="6" t="s">
        <v>26985</v>
      </c>
      <c r="X287" s="6" t="s">
        <v>26986</v>
      </c>
      <c r="Z287" s="6" t="s">
        <v>26979</v>
      </c>
      <c r="AA287" s="8">
        <v>44861</v>
      </c>
      <c r="AD287" s="6">
        <v>1</v>
      </c>
      <c r="AE287" s="6">
        <v>1</v>
      </c>
      <c r="AH287" s="6" t="s">
        <v>26987</v>
      </c>
      <c r="AI287" s="6" t="s">
        <v>54</v>
      </c>
      <c r="AJ287" s="6" t="s">
        <v>55</v>
      </c>
      <c r="AL287" s="6" t="s">
        <v>56</v>
      </c>
      <c r="AN287" s="6" t="s">
        <v>163</v>
      </c>
      <c r="AO287" s="6" t="s">
        <v>115</v>
      </c>
      <c r="AP287" s="8">
        <v>44861</v>
      </c>
      <c r="AR287" s="6" t="s">
        <v>26988</v>
      </c>
      <c r="AS287" s="6">
        <v>305793</v>
      </c>
      <c r="AT287" s="6" t="s">
        <v>57</v>
      </c>
      <c r="AU287" s="6" t="s">
        <v>58</v>
      </c>
      <c r="AV287" s="6">
        <v>1</v>
      </c>
      <c r="AW287" s="6" t="s">
        <v>364</v>
      </c>
      <c r="AX287" s="7" t="str">
        <f>VLOOKUP(Tabla_CSV_TMS_DEPOT[[#This Row],[CADENA_CRUCE_TMS]],TMS!A:G,6,0)</f>
        <v>ENTREGADO</v>
      </c>
      <c r="AY287" s="7" t="str">
        <f>TRIM(VLOOKUP(Tabla_CSV_TMS_DEPOT[[#This Row],[NRO_REFERENCIA]],Descripciones!$A:$B,2,0))</f>
        <v>HALFSIM TUENTI PREPAGO PORTABILIDAD: 1 und</v>
      </c>
      <c r="AZ287" s="7" t="str">
        <f>TRIM(VLOOKUP(Tabla_CSV_TMS_DEPOT[[#This Row],[NRO_REFERENCIA]],Descripciones!$A:$C,3,0))</f>
        <v>SIMCARD</v>
      </c>
      <c r="BA2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8" spans="1:53" x14ac:dyDescent="0.25">
      <c r="A288" s="20" t="str">
        <f>Tabla_CSV_TMS_DEPOT[[#This Row],[NRO_REFERENCIA]]</f>
        <v>413421691</v>
      </c>
      <c r="B288" s="6" t="s">
        <v>47</v>
      </c>
      <c r="C288" s="8">
        <v>44861</v>
      </c>
      <c r="D288" s="6" t="s">
        <v>48</v>
      </c>
      <c r="E288" s="6" t="s">
        <v>363</v>
      </c>
      <c r="H288" s="6" t="s">
        <v>49</v>
      </c>
      <c r="I288" s="6" t="s">
        <v>50</v>
      </c>
      <c r="J288" s="6" t="s">
        <v>51</v>
      </c>
      <c r="K288" s="6" t="s">
        <v>26989</v>
      </c>
      <c r="L288" s="6" t="s">
        <v>26990</v>
      </c>
      <c r="O288" s="6" t="s">
        <v>349</v>
      </c>
      <c r="P288" s="6" t="s">
        <v>349</v>
      </c>
      <c r="Q288" s="6" t="s">
        <v>350</v>
      </c>
      <c r="R288" s="6" t="s">
        <v>26991</v>
      </c>
      <c r="W288" s="6" t="s">
        <v>26992</v>
      </c>
      <c r="X288" s="6" t="s">
        <v>26993</v>
      </c>
      <c r="Z288" s="6" t="s">
        <v>26994</v>
      </c>
      <c r="AA288" s="8">
        <v>44861</v>
      </c>
      <c r="AD288" s="6">
        <v>1</v>
      </c>
      <c r="AE288" s="6">
        <v>1</v>
      </c>
      <c r="AH288" s="6" t="s">
        <v>26995</v>
      </c>
      <c r="AI288" s="6" t="s">
        <v>54</v>
      </c>
      <c r="AJ288" s="6" t="s">
        <v>55</v>
      </c>
      <c r="AL288" s="6" t="s">
        <v>56</v>
      </c>
      <c r="AN288" s="6" t="s">
        <v>163</v>
      </c>
      <c r="AO288" s="6" t="s">
        <v>115</v>
      </c>
      <c r="AP288" s="8">
        <v>44861</v>
      </c>
      <c r="AR288" s="6" t="s">
        <v>26996</v>
      </c>
      <c r="AS288" s="6">
        <v>305786</v>
      </c>
      <c r="AT288" s="6" t="s">
        <v>57</v>
      </c>
      <c r="AU288" s="6" t="s">
        <v>58</v>
      </c>
      <c r="AV288" s="6">
        <v>1</v>
      </c>
      <c r="AW288" s="6" t="s">
        <v>364</v>
      </c>
      <c r="AX288" s="7" t="str">
        <f>VLOOKUP(Tabla_CSV_TMS_DEPOT[[#This Row],[CADENA_CRUCE_TMS]],TMS!A:G,6,0)</f>
        <v>ENTREGADO</v>
      </c>
      <c r="AY288" s="7" t="str">
        <f>TRIM(VLOOKUP(Tabla_CSV_TMS_DEPOT[[#This Row],[NRO_REFERENCIA]],Descripciones!$A:$B,2,0))</f>
        <v>HALFSIM TUENTI PREPAGO PORTABILIDAD: 1 und</v>
      </c>
      <c r="AZ288" s="7" t="str">
        <f>TRIM(VLOOKUP(Tabla_CSV_TMS_DEPOT[[#This Row],[NRO_REFERENCIA]],Descripciones!$A:$C,3,0))</f>
        <v>SIMCARD</v>
      </c>
      <c r="BA2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89" spans="1:53" x14ac:dyDescent="0.25">
      <c r="A289" s="20" t="str">
        <f>Tabla_CSV_TMS_DEPOT[[#This Row],[NRO_REFERENCIA]]</f>
        <v>413421705</v>
      </c>
      <c r="B289" s="6" t="s">
        <v>47</v>
      </c>
      <c r="C289" s="8">
        <v>44861</v>
      </c>
      <c r="D289" s="6" t="s">
        <v>48</v>
      </c>
      <c r="E289" s="6" t="s">
        <v>363</v>
      </c>
      <c r="H289" s="6" t="s">
        <v>49</v>
      </c>
      <c r="I289" s="6" t="s">
        <v>50</v>
      </c>
      <c r="J289" s="6" t="s">
        <v>51</v>
      </c>
      <c r="K289" s="6" t="s">
        <v>26997</v>
      </c>
      <c r="L289" s="6" t="s">
        <v>26998</v>
      </c>
      <c r="O289" s="6" t="s">
        <v>1208</v>
      </c>
      <c r="P289" s="6" t="s">
        <v>1208</v>
      </c>
      <c r="Q289" s="6" t="s">
        <v>26999</v>
      </c>
      <c r="R289" s="6" t="s">
        <v>27000</v>
      </c>
      <c r="W289" s="6" t="s">
        <v>27001</v>
      </c>
      <c r="X289" s="6" t="s">
        <v>27002</v>
      </c>
      <c r="Z289" s="6" t="s">
        <v>27003</v>
      </c>
      <c r="AA289" s="8">
        <v>44861</v>
      </c>
      <c r="AD289" s="6">
        <v>1</v>
      </c>
      <c r="AE289" s="6">
        <v>1</v>
      </c>
      <c r="AH289" s="6" t="s">
        <v>27004</v>
      </c>
      <c r="AI289" s="6" t="s">
        <v>54</v>
      </c>
      <c r="AJ289" s="6" t="s">
        <v>55</v>
      </c>
      <c r="AL289" s="6" t="s">
        <v>56</v>
      </c>
      <c r="AN289" s="6" t="s">
        <v>163</v>
      </c>
      <c r="AO289" s="6" t="s">
        <v>115</v>
      </c>
      <c r="AP289" s="8">
        <v>44861</v>
      </c>
      <c r="AR289" s="6" t="s">
        <v>27005</v>
      </c>
      <c r="AS289" s="6">
        <v>305790</v>
      </c>
      <c r="AT289" s="6" t="s">
        <v>57</v>
      </c>
      <c r="AU289" s="6" t="s">
        <v>58</v>
      </c>
      <c r="AV289" s="6">
        <v>1</v>
      </c>
      <c r="AW289" s="6" t="s">
        <v>364</v>
      </c>
      <c r="AX289" s="7" t="str">
        <f>VLOOKUP(Tabla_CSV_TMS_DEPOT[[#This Row],[CADENA_CRUCE_TMS]],TMS!A:G,6,0)</f>
        <v>EN_TRANSITO</v>
      </c>
      <c r="AY289" s="7" t="str">
        <f>TRIM(VLOOKUP(Tabla_CSV_TMS_DEPOT[[#This Row],[NRO_REFERENCIA]],Descripciones!$A:$B,2,0))</f>
        <v>HALFSIM TUENTI PREPAGO PORTABILIDAD: 1 und</v>
      </c>
      <c r="AZ289" s="7" t="str">
        <f>TRIM(VLOOKUP(Tabla_CSV_TMS_DEPOT[[#This Row],[NRO_REFERENCIA]],Descripciones!$A:$C,3,0))</f>
        <v>SIMCARD</v>
      </c>
      <c r="BA2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0" spans="1:53" x14ac:dyDescent="0.25">
      <c r="A290" s="20" t="str">
        <f>Tabla_CSV_TMS_DEPOT[[#This Row],[NRO_REFERENCIA]]</f>
        <v>413421722</v>
      </c>
      <c r="B290" s="6" t="s">
        <v>47</v>
      </c>
      <c r="C290" s="8">
        <v>44861</v>
      </c>
      <c r="D290" s="6" t="s">
        <v>48</v>
      </c>
      <c r="E290" s="6" t="s">
        <v>363</v>
      </c>
      <c r="H290" s="6" t="s">
        <v>49</v>
      </c>
      <c r="I290" s="6" t="s">
        <v>50</v>
      </c>
      <c r="J290" s="6" t="s">
        <v>51</v>
      </c>
      <c r="K290" s="6" t="s">
        <v>27006</v>
      </c>
      <c r="L290" s="6" t="s">
        <v>557</v>
      </c>
      <c r="O290" s="6" t="s">
        <v>61</v>
      </c>
      <c r="P290" s="6" t="s">
        <v>61</v>
      </c>
      <c r="Q290" s="6" t="s">
        <v>441</v>
      </c>
      <c r="R290" s="6" t="s">
        <v>27007</v>
      </c>
      <c r="W290" s="6" t="s">
        <v>27008</v>
      </c>
      <c r="X290" s="6" t="s">
        <v>27009</v>
      </c>
      <c r="Z290" s="6" t="s">
        <v>27010</v>
      </c>
      <c r="AA290" s="8">
        <v>44861</v>
      </c>
      <c r="AD290" s="6">
        <v>1</v>
      </c>
      <c r="AE290" s="6">
        <v>1</v>
      </c>
      <c r="AH290" s="6" t="s">
        <v>53</v>
      </c>
      <c r="AI290" s="6" t="s">
        <v>54</v>
      </c>
      <c r="AJ290" s="6" t="s">
        <v>168</v>
      </c>
      <c r="AL290" s="6" t="s">
        <v>56</v>
      </c>
      <c r="AN290" s="6" t="s">
        <v>163</v>
      </c>
      <c r="AO290" s="6" t="s">
        <v>115</v>
      </c>
      <c r="AP290" s="8">
        <v>44861</v>
      </c>
      <c r="AR290" s="6" t="s">
        <v>27011</v>
      </c>
      <c r="AS290" s="6">
        <v>305788</v>
      </c>
      <c r="AT290" s="6" t="s">
        <v>57</v>
      </c>
      <c r="AU290" s="6" t="s">
        <v>58</v>
      </c>
      <c r="AV290" s="6">
        <v>1</v>
      </c>
      <c r="AW290" s="6" t="s">
        <v>362</v>
      </c>
      <c r="AX290" s="7" t="str">
        <f>VLOOKUP(Tabla_CSV_TMS_DEPOT[[#This Row],[CADENA_CRUCE_TMS]],TMS!A:G,6,0)</f>
        <v>INCIDENCIA</v>
      </c>
      <c r="AY290" s="7" t="str">
        <f>TRIM(VLOOKUP(Tabla_CSV_TMS_DEPOT[[#This Row],[NRO_REFERENCIA]],Descripciones!$A:$B,2,0))</f>
        <v>HALFSIM TUENTI PREPAGO PORTABILIDAD: 1 und</v>
      </c>
      <c r="AZ290" s="7" t="str">
        <f>TRIM(VLOOKUP(Tabla_CSV_TMS_DEPOT[[#This Row],[NRO_REFERENCIA]],Descripciones!$A:$C,3,0))</f>
        <v>SIMCARD</v>
      </c>
      <c r="BA2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1" spans="1:53" x14ac:dyDescent="0.25">
      <c r="A291" s="20" t="str">
        <f>Tabla_CSV_TMS_DEPOT[[#This Row],[NRO_REFERENCIA]]</f>
        <v>413421748</v>
      </c>
      <c r="B291" s="6" t="s">
        <v>47</v>
      </c>
      <c r="C291" s="8">
        <v>44861</v>
      </c>
      <c r="D291" s="6" t="s">
        <v>48</v>
      </c>
      <c r="E291" s="6" t="s">
        <v>363</v>
      </c>
      <c r="H291" s="6" t="s">
        <v>49</v>
      </c>
      <c r="I291" s="6" t="s">
        <v>50</v>
      </c>
      <c r="J291" s="6" t="s">
        <v>51</v>
      </c>
      <c r="K291" s="6" t="s">
        <v>27012</v>
      </c>
      <c r="L291" s="6" t="s">
        <v>27013</v>
      </c>
      <c r="O291" s="6" t="s">
        <v>492</v>
      </c>
      <c r="P291" s="6" t="s">
        <v>492</v>
      </c>
      <c r="Q291" s="6" t="s">
        <v>1219</v>
      </c>
      <c r="R291" s="6" t="s">
        <v>27014</v>
      </c>
      <c r="W291" s="6" t="s">
        <v>27015</v>
      </c>
      <c r="X291" s="6" t="s">
        <v>27016</v>
      </c>
      <c r="Z291" s="6" t="s">
        <v>27017</v>
      </c>
      <c r="AA291" s="8">
        <v>44861</v>
      </c>
      <c r="AD291" s="6">
        <v>1</v>
      </c>
      <c r="AE291" s="6">
        <v>1</v>
      </c>
      <c r="AH291" s="6" t="s">
        <v>27018</v>
      </c>
      <c r="AI291" s="6" t="s">
        <v>54</v>
      </c>
      <c r="AJ291" s="6" t="s">
        <v>55</v>
      </c>
      <c r="AL291" s="6" t="s">
        <v>56</v>
      </c>
      <c r="AN291" s="6" t="s">
        <v>163</v>
      </c>
      <c r="AO291" s="6" t="s">
        <v>115</v>
      </c>
      <c r="AP291" s="8">
        <v>44861</v>
      </c>
      <c r="AR291" s="6" t="s">
        <v>27019</v>
      </c>
      <c r="AS291" s="6">
        <v>305800</v>
      </c>
      <c r="AT291" s="6" t="s">
        <v>57</v>
      </c>
      <c r="AU291" s="6" t="s">
        <v>58</v>
      </c>
      <c r="AV291" s="6">
        <v>1</v>
      </c>
      <c r="AW291" s="6" t="s">
        <v>362</v>
      </c>
      <c r="AX291" s="7" t="str">
        <f>VLOOKUP(Tabla_CSV_TMS_DEPOT[[#This Row],[CADENA_CRUCE_TMS]],TMS!A:G,6,0)</f>
        <v>EN_TRANSITO</v>
      </c>
      <c r="AY291" s="7" t="str">
        <f>TRIM(VLOOKUP(Tabla_CSV_TMS_DEPOT[[#This Row],[NRO_REFERENCIA]],Descripciones!$A:$B,2,0))</f>
        <v>HALFSIM TUENTI PREPAGO PORTABILIDAD: 1 und</v>
      </c>
      <c r="AZ291" s="7" t="str">
        <f>TRIM(VLOOKUP(Tabla_CSV_TMS_DEPOT[[#This Row],[NRO_REFERENCIA]],Descripciones!$A:$C,3,0))</f>
        <v>SIMCARD</v>
      </c>
      <c r="BA2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2" spans="1:53" x14ac:dyDescent="0.25">
      <c r="A292" s="20" t="str">
        <f>Tabla_CSV_TMS_DEPOT[[#This Row],[NRO_REFERENCIA]]</f>
        <v>413421763</v>
      </c>
      <c r="B292" s="6" t="s">
        <v>47</v>
      </c>
      <c r="C292" s="8">
        <v>44861</v>
      </c>
      <c r="D292" s="6" t="s">
        <v>48</v>
      </c>
      <c r="E292" s="6" t="s">
        <v>363</v>
      </c>
      <c r="H292" s="6" t="s">
        <v>49</v>
      </c>
      <c r="I292" s="6" t="s">
        <v>50</v>
      </c>
      <c r="J292" s="6" t="s">
        <v>51</v>
      </c>
      <c r="K292" s="6" t="s">
        <v>27020</v>
      </c>
      <c r="L292" s="6" t="s">
        <v>27021</v>
      </c>
      <c r="O292" s="6" t="s">
        <v>209</v>
      </c>
      <c r="P292" s="6" t="s">
        <v>209</v>
      </c>
      <c r="Q292" s="6" t="s">
        <v>236</v>
      </c>
      <c r="R292" s="6" t="s">
        <v>27022</v>
      </c>
      <c r="W292" s="6" t="s">
        <v>27023</v>
      </c>
      <c r="X292" s="6" t="s">
        <v>27024</v>
      </c>
      <c r="Z292" s="6" t="s">
        <v>27025</v>
      </c>
      <c r="AA292" s="8">
        <v>44861</v>
      </c>
      <c r="AD292" s="6">
        <v>1</v>
      </c>
      <c r="AE292" s="6">
        <v>1</v>
      </c>
      <c r="AH292" s="6" t="s">
        <v>27026</v>
      </c>
      <c r="AI292" s="6" t="s">
        <v>54</v>
      </c>
      <c r="AJ292" s="6" t="s">
        <v>55</v>
      </c>
      <c r="AL292" s="6" t="s">
        <v>56</v>
      </c>
      <c r="AN292" s="6" t="s">
        <v>163</v>
      </c>
      <c r="AO292" s="6" t="s">
        <v>115</v>
      </c>
      <c r="AP292" s="8">
        <v>44861</v>
      </c>
      <c r="AR292" s="6" t="s">
        <v>27027</v>
      </c>
      <c r="AS292" s="6">
        <v>305795</v>
      </c>
      <c r="AT292" s="6" t="s">
        <v>57</v>
      </c>
      <c r="AU292" s="6" t="s">
        <v>58</v>
      </c>
      <c r="AV292" s="6">
        <v>1</v>
      </c>
      <c r="AW292" s="6" t="s">
        <v>364</v>
      </c>
      <c r="AX292" s="7" t="str">
        <f>VLOOKUP(Tabla_CSV_TMS_DEPOT[[#This Row],[CADENA_CRUCE_TMS]],TMS!A:G,6,0)</f>
        <v>ENTREGADO</v>
      </c>
      <c r="AY292" s="7" t="str">
        <f>TRIM(VLOOKUP(Tabla_CSV_TMS_DEPOT[[#This Row],[NRO_REFERENCIA]],Descripciones!$A:$B,2,0))</f>
        <v>HALFSIM TUENTI PREPAGO PORTABILIDAD: 1 und</v>
      </c>
      <c r="AZ292" s="7" t="str">
        <f>TRIM(VLOOKUP(Tabla_CSV_TMS_DEPOT[[#This Row],[NRO_REFERENCIA]],Descripciones!$A:$C,3,0))</f>
        <v>SIMCARD</v>
      </c>
      <c r="BA2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3" spans="1:53" x14ac:dyDescent="0.25">
      <c r="A293" s="20" t="str">
        <f>Tabla_CSV_TMS_DEPOT[[#This Row],[NRO_REFERENCIA]]</f>
        <v>413421805</v>
      </c>
      <c r="B293" s="6" t="s">
        <v>47</v>
      </c>
      <c r="C293" s="8">
        <v>44861</v>
      </c>
      <c r="D293" s="6" t="s">
        <v>48</v>
      </c>
      <c r="E293" s="6" t="s">
        <v>363</v>
      </c>
      <c r="H293" s="6" t="s">
        <v>49</v>
      </c>
      <c r="I293" s="6" t="s">
        <v>50</v>
      </c>
      <c r="J293" s="6" t="s">
        <v>51</v>
      </c>
      <c r="K293" s="6" t="s">
        <v>27028</v>
      </c>
      <c r="L293" s="6" t="s">
        <v>934</v>
      </c>
      <c r="O293" s="6" t="s">
        <v>52</v>
      </c>
      <c r="P293" s="6" t="s">
        <v>52</v>
      </c>
      <c r="Q293" s="6" t="s">
        <v>185</v>
      </c>
      <c r="R293" s="6" t="s">
        <v>27029</v>
      </c>
      <c r="W293" s="6" t="s">
        <v>27030</v>
      </c>
      <c r="X293" s="6" t="s">
        <v>27031</v>
      </c>
      <c r="Z293" s="6" t="s">
        <v>27032</v>
      </c>
      <c r="AA293" s="8">
        <v>44861</v>
      </c>
      <c r="AD293" s="6">
        <v>1</v>
      </c>
      <c r="AE293" s="6">
        <v>1</v>
      </c>
      <c r="AH293" s="6" t="s">
        <v>53</v>
      </c>
      <c r="AI293" s="6" t="s">
        <v>54</v>
      </c>
      <c r="AJ293" s="6" t="s">
        <v>168</v>
      </c>
      <c r="AL293" s="6" t="s">
        <v>56</v>
      </c>
      <c r="AN293" s="6" t="s">
        <v>163</v>
      </c>
      <c r="AO293" s="6" t="s">
        <v>115</v>
      </c>
      <c r="AP293" s="8">
        <v>44861</v>
      </c>
      <c r="AR293" s="6" t="s">
        <v>27033</v>
      </c>
      <c r="AS293" s="6">
        <v>305791</v>
      </c>
      <c r="AT293" s="6" t="s">
        <v>57</v>
      </c>
      <c r="AU293" s="6" t="s">
        <v>58</v>
      </c>
      <c r="AV293" s="6">
        <v>1</v>
      </c>
      <c r="AW293" s="6" t="s">
        <v>362</v>
      </c>
      <c r="AX293" s="7" t="str">
        <f>VLOOKUP(Tabla_CSV_TMS_DEPOT[[#This Row],[CADENA_CRUCE_TMS]],TMS!A:G,6,0)</f>
        <v>ENTREGADO</v>
      </c>
      <c r="AY293" s="7" t="str">
        <f>TRIM(VLOOKUP(Tabla_CSV_TMS_DEPOT[[#This Row],[NRO_REFERENCIA]],Descripciones!$A:$B,2,0))</f>
        <v>HALFSIM TUENTI PREPAGO PORTABILIDAD: 1 und</v>
      </c>
      <c r="AZ293" s="7" t="str">
        <f>TRIM(VLOOKUP(Tabla_CSV_TMS_DEPOT[[#This Row],[NRO_REFERENCIA]],Descripciones!$A:$C,3,0))</f>
        <v>SIMCARD</v>
      </c>
      <c r="BA2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4" spans="1:53" x14ac:dyDescent="0.25">
      <c r="A294" s="20" t="str">
        <f>Tabla_CSV_TMS_DEPOT[[#This Row],[NRO_REFERENCIA]]</f>
        <v>413421810</v>
      </c>
      <c r="B294" s="6" t="s">
        <v>47</v>
      </c>
      <c r="C294" s="8">
        <v>44861</v>
      </c>
      <c r="D294" s="6" t="s">
        <v>48</v>
      </c>
      <c r="E294" s="6" t="s">
        <v>363</v>
      </c>
      <c r="H294" s="6" t="s">
        <v>49</v>
      </c>
      <c r="I294" s="6" t="s">
        <v>50</v>
      </c>
      <c r="J294" s="6" t="s">
        <v>51</v>
      </c>
      <c r="K294" s="6" t="s">
        <v>27034</v>
      </c>
      <c r="L294" s="6" t="s">
        <v>27035</v>
      </c>
      <c r="O294" s="6" t="s">
        <v>27036</v>
      </c>
      <c r="P294" s="6" t="s">
        <v>27036</v>
      </c>
      <c r="Q294" s="6" t="s">
        <v>215</v>
      </c>
      <c r="R294" s="6" t="s">
        <v>27037</v>
      </c>
      <c r="W294" s="6" t="s">
        <v>27038</v>
      </c>
      <c r="X294" s="6" t="s">
        <v>27039</v>
      </c>
      <c r="Z294" s="6" t="s">
        <v>27040</v>
      </c>
      <c r="AA294" s="8">
        <v>44861</v>
      </c>
      <c r="AD294" s="6">
        <v>1</v>
      </c>
      <c r="AE294" s="6">
        <v>1</v>
      </c>
      <c r="AH294" s="6" t="s">
        <v>27041</v>
      </c>
      <c r="AI294" s="6" t="s">
        <v>54</v>
      </c>
      <c r="AJ294" s="6" t="s">
        <v>55</v>
      </c>
      <c r="AL294" s="6" t="s">
        <v>56</v>
      </c>
      <c r="AN294" s="6" t="s">
        <v>163</v>
      </c>
      <c r="AO294" s="6" t="s">
        <v>115</v>
      </c>
      <c r="AP294" s="8">
        <v>44861</v>
      </c>
      <c r="AR294" s="6" t="s">
        <v>27042</v>
      </c>
      <c r="AS294" s="6">
        <v>305797</v>
      </c>
      <c r="AT294" s="6" t="s">
        <v>57</v>
      </c>
      <c r="AU294" s="6" t="s">
        <v>58</v>
      </c>
      <c r="AV294" s="6">
        <v>1</v>
      </c>
      <c r="AW294" s="6" t="s">
        <v>364</v>
      </c>
      <c r="AX294" s="7" t="str">
        <f>VLOOKUP(Tabla_CSV_TMS_DEPOT[[#This Row],[CADENA_CRUCE_TMS]],TMS!A:G,6,0)</f>
        <v>ENTREGADO</v>
      </c>
      <c r="AY294" s="7" t="str">
        <f>TRIM(VLOOKUP(Tabla_CSV_TMS_DEPOT[[#This Row],[NRO_REFERENCIA]],Descripciones!$A:$B,2,0))</f>
        <v>HALFSIM TUENTI PREPAGO PORTABILIDAD: 1 und</v>
      </c>
      <c r="AZ294" s="7" t="str">
        <f>TRIM(VLOOKUP(Tabla_CSV_TMS_DEPOT[[#This Row],[NRO_REFERENCIA]],Descripciones!$A:$C,3,0))</f>
        <v>SIMCARD</v>
      </c>
      <c r="BA2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5" spans="1:53" x14ac:dyDescent="0.25">
      <c r="A295" s="20" t="str">
        <f>Tabla_CSV_TMS_DEPOT[[#This Row],[NRO_REFERENCIA]]</f>
        <v>413421815</v>
      </c>
      <c r="B295" s="6" t="s">
        <v>47</v>
      </c>
      <c r="C295" s="8">
        <v>44861</v>
      </c>
      <c r="D295" s="6" t="s">
        <v>48</v>
      </c>
      <c r="E295" s="6" t="s">
        <v>363</v>
      </c>
      <c r="H295" s="6" t="s">
        <v>49</v>
      </c>
      <c r="I295" s="6" t="s">
        <v>50</v>
      </c>
      <c r="J295" s="6" t="s">
        <v>51</v>
      </c>
      <c r="K295" s="6" t="s">
        <v>27043</v>
      </c>
      <c r="L295" s="6" t="s">
        <v>27044</v>
      </c>
      <c r="O295" s="6" t="s">
        <v>2432</v>
      </c>
      <c r="P295" s="6" t="s">
        <v>2432</v>
      </c>
      <c r="Q295" s="6" t="s">
        <v>1696</v>
      </c>
      <c r="R295" s="6" t="s">
        <v>27045</v>
      </c>
      <c r="W295" s="6" t="s">
        <v>27046</v>
      </c>
      <c r="X295" s="6" t="s">
        <v>27047</v>
      </c>
      <c r="Z295" s="6" t="s">
        <v>27048</v>
      </c>
      <c r="AA295" s="8">
        <v>44861</v>
      </c>
      <c r="AD295" s="6">
        <v>1</v>
      </c>
      <c r="AE295" s="6">
        <v>1</v>
      </c>
      <c r="AH295" s="6" t="s">
        <v>27049</v>
      </c>
      <c r="AI295" s="6" t="s">
        <v>54</v>
      </c>
      <c r="AJ295" s="6" t="s">
        <v>55</v>
      </c>
      <c r="AL295" s="6" t="s">
        <v>56</v>
      </c>
      <c r="AN295" s="6" t="s">
        <v>163</v>
      </c>
      <c r="AO295" s="6" t="s">
        <v>115</v>
      </c>
      <c r="AP295" s="8">
        <v>44861</v>
      </c>
      <c r="AR295" s="6" t="s">
        <v>27050</v>
      </c>
      <c r="AS295" s="6">
        <v>305801</v>
      </c>
      <c r="AT295" s="6" t="s">
        <v>57</v>
      </c>
      <c r="AU295" s="6" t="s">
        <v>58</v>
      </c>
      <c r="AV295" s="6">
        <v>1</v>
      </c>
      <c r="AW295" s="6" t="s">
        <v>364</v>
      </c>
      <c r="AX295" s="7" t="str">
        <f>VLOOKUP(Tabla_CSV_TMS_DEPOT[[#This Row],[CADENA_CRUCE_TMS]],TMS!A:G,6,0)</f>
        <v>ENTREGADO</v>
      </c>
      <c r="AY295" s="7" t="str">
        <f>TRIM(VLOOKUP(Tabla_CSV_TMS_DEPOT[[#This Row],[NRO_REFERENCIA]],Descripciones!$A:$B,2,0))</f>
        <v>HALFSIM TUENTI PREPAGO PORTABILIDAD: 1 und</v>
      </c>
      <c r="AZ295" s="7" t="str">
        <f>TRIM(VLOOKUP(Tabla_CSV_TMS_DEPOT[[#This Row],[NRO_REFERENCIA]],Descripciones!$A:$C,3,0))</f>
        <v>SIMCARD</v>
      </c>
      <c r="BA2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6" spans="1:53" x14ac:dyDescent="0.25">
      <c r="A296" s="20" t="str">
        <f>Tabla_CSV_TMS_DEPOT[[#This Row],[NRO_REFERENCIA]]</f>
        <v>413421816</v>
      </c>
      <c r="B296" s="6" t="s">
        <v>47</v>
      </c>
      <c r="C296" s="8">
        <v>44861</v>
      </c>
      <c r="D296" s="6" t="s">
        <v>48</v>
      </c>
      <c r="E296" s="6" t="s">
        <v>363</v>
      </c>
      <c r="H296" s="6" t="s">
        <v>49</v>
      </c>
      <c r="I296" s="6" t="s">
        <v>50</v>
      </c>
      <c r="J296" s="6" t="s">
        <v>51</v>
      </c>
      <c r="K296" s="6" t="s">
        <v>27051</v>
      </c>
      <c r="L296" s="6" t="s">
        <v>27052</v>
      </c>
      <c r="O296" s="6" t="s">
        <v>1144</v>
      </c>
      <c r="P296" s="6" t="s">
        <v>1144</v>
      </c>
      <c r="Q296" s="6" t="s">
        <v>187</v>
      </c>
      <c r="R296" s="6" t="s">
        <v>27053</v>
      </c>
      <c r="W296" s="6" t="s">
        <v>27054</v>
      </c>
      <c r="X296" s="6" t="s">
        <v>27055</v>
      </c>
      <c r="Z296" s="6" t="s">
        <v>27056</v>
      </c>
      <c r="AA296" s="8">
        <v>44861</v>
      </c>
      <c r="AD296" s="6">
        <v>1</v>
      </c>
      <c r="AE296" s="6">
        <v>1</v>
      </c>
      <c r="AH296" s="6" t="s">
        <v>27057</v>
      </c>
      <c r="AI296" s="6" t="s">
        <v>54</v>
      </c>
      <c r="AJ296" s="6" t="s">
        <v>55</v>
      </c>
      <c r="AL296" s="6" t="s">
        <v>56</v>
      </c>
      <c r="AN296" s="6" t="s">
        <v>163</v>
      </c>
      <c r="AO296" s="6" t="s">
        <v>115</v>
      </c>
      <c r="AP296" s="8">
        <v>44861</v>
      </c>
      <c r="AR296" s="6" t="s">
        <v>27058</v>
      </c>
      <c r="AS296" s="6">
        <v>305817</v>
      </c>
      <c r="AT296" s="6" t="s">
        <v>57</v>
      </c>
      <c r="AU296" s="6" t="s">
        <v>58</v>
      </c>
      <c r="AV296" s="6">
        <v>1</v>
      </c>
      <c r="AW296" s="6" t="s">
        <v>364</v>
      </c>
      <c r="AX296" s="7" t="str">
        <f>VLOOKUP(Tabla_CSV_TMS_DEPOT[[#This Row],[CADENA_CRUCE_TMS]],TMS!A:G,6,0)</f>
        <v>ENTREGADO</v>
      </c>
      <c r="AY296" s="7" t="str">
        <f>TRIM(VLOOKUP(Tabla_CSV_TMS_DEPOT[[#This Row],[NRO_REFERENCIA]],Descripciones!$A:$B,2,0))</f>
        <v>HALFSIM TUENTI PREPAGO PORTABILIDAD: 1 und</v>
      </c>
      <c r="AZ296" s="7" t="str">
        <f>TRIM(VLOOKUP(Tabla_CSV_TMS_DEPOT[[#This Row],[NRO_REFERENCIA]],Descripciones!$A:$C,3,0))</f>
        <v>SIMCARD</v>
      </c>
      <c r="BA2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7" spans="1:53" x14ac:dyDescent="0.25">
      <c r="A297" s="20" t="str">
        <f>Tabla_CSV_TMS_DEPOT[[#This Row],[NRO_REFERENCIA]]</f>
        <v>413421860</v>
      </c>
      <c r="B297" s="6" t="s">
        <v>47</v>
      </c>
      <c r="C297" s="8">
        <v>44861</v>
      </c>
      <c r="D297" s="6" t="s">
        <v>48</v>
      </c>
      <c r="E297" s="6" t="s">
        <v>363</v>
      </c>
      <c r="H297" s="6" t="s">
        <v>49</v>
      </c>
      <c r="I297" s="6" t="s">
        <v>50</v>
      </c>
      <c r="J297" s="6" t="s">
        <v>51</v>
      </c>
      <c r="K297" s="6" t="s">
        <v>27059</v>
      </c>
      <c r="L297" s="6" t="s">
        <v>27060</v>
      </c>
      <c r="O297" s="6" t="s">
        <v>620</v>
      </c>
      <c r="P297" s="6" t="s">
        <v>620</v>
      </c>
      <c r="Q297" s="6" t="s">
        <v>319</v>
      </c>
      <c r="R297" s="6" t="s">
        <v>27061</v>
      </c>
      <c r="W297" s="6" t="s">
        <v>27062</v>
      </c>
      <c r="X297" s="6" t="s">
        <v>27063</v>
      </c>
      <c r="Z297" s="6" t="s">
        <v>27064</v>
      </c>
      <c r="AA297" s="8">
        <v>44861</v>
      </c>
      <c r="AD297" s="6">
        <v>1</v>
      </c>
      <c r="AE297" s="6">
        <v>1</v>
      </c>
      <c r="AH297" s="6" t="s">
        <v>27065</v>
      </c>
      <c r="AI297" s="6" t="s">
        <v>54</v>
      </c>
      <c r="AJ297" s="6" t="s">
        <v>55</v>
      </c>
      <c r="AL297" s="6" t="s">
        <v>56</v>
      </c>
      <c r="AN297" s="6" t="s">
        <v>163</v>
      </c>
      <c r="AO297" s="6" t="s">
        <v>115</v>
      </c>
      <c r="AP297" s="8">
        <v>44861</v>
      </c>
      <c r="AR297" s="6" t="s">
        <v>27066</v>
      </c>
      <c r="AS297" s="6">
        <v>305798</v>
      </c>
      <c r="AT297" s="6" t="s">
        <v>57</v>
      </c>
      <c r="AU297" s="6" t="s">
        <v>58</v>
      </c>
      <c r="AV297" s="6">
        <v>1</v>
      </c>
      <c r="AW297" s="6" t="s">
        <v>364</v>
      </c>
      <c r="AX297" s="7" t="str">
        <f>VLOOKUP(Tabla_CSV_TMS_DEPOT[[#This Row],[CADENA_CRUCE_TMS]],TMS!A:G,6,0)</f>
        <v>ENTREGADO</v>
      </c>
      <c r="AY297" s="7" t="str">
        <f>TRIM(VLOOKUP(Tabla_CSV_TMS_DEPOT[[#This Row],[NRO_REFERENCIA]],Descripciones!$A:$B,2,0))</f>
        <v>HALFSIM TUENTI PREPAGO PORTABILIDAD: 1 und</v>
      </c>
      <c r="AZ297" s="7" t="str">
        <f>TRIM(VLOOKUP(Tabla_CSV_TMS_DEPOT[[#This Row],[NRO_REFERENCIA]],Descripciones!$A:$C,3,0))</f>
        <v>SIMCARD</v>
      </c>
      <c r="BA2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8" spans="1:53" x14ac:dyDescent="0.25">
      <c r="A298" s="20" t="str">
        <f>Tabla_CSV_TMS_DEPOT[[#This Row],[NRO_REFERENCIA]]</f>
        <v>413421900</v>
      </c>
      <c r="B298" s="6" t="s">
        <v>47</v>
      </c>
      <c r="C298" s="8">
        <v>44861</v>
      </c>
      <c r="D298" s="6" t="s">
        <v>48</v>
      </c>
      <c r="E298" s="6" t="s">
        <v>363</v>
      </c>
      <c r="H298" s="6" t="s">
        <v>49</v>
      </c>
      <c r="I298" s="6" t="s">
        <v>50</v>
      </c>
      <c r="J298" s="6" t="s">
        <v>51</v>
      </c>
      <c r="K298" s="6" t="s">
        <v>27067</v>
      </c>
      <c r="L298" s="6" t="s">
        <v>27068</v>
      </c>
      <c r="O298" s="6" t="s">
        <v>2712</v>
      </c>
      <c r="P298" s="6" t="s">
        <v>2712</v>
      </c>
      <c r="Q298" s="6" t="s">
        <v>2617</v>
      </c>
      <c r="R298" s="6" t="s">
        <v>27069</v>
      </c>
      <c r="W298" s="6" t="s">
        <v>27070</v>
      </c>
      <c r="X298" s="6" t="s">
        <v>27071</v>
      </c>
      <c r="Z298" s="6" t="s">
        <v>27072</v>
      </c>
      <c r="AA298" s="8">
        <v>44861</v>
      </c>
      <c r="AD298" s="6">
        <v>1</v>
      </c>
      <c r="AE298" s="6">
        <v>1</v>
      </c>
      <c r="AH298" s="6" t="s">
        <v>27073</v>
      </c>
      <c r="AI298" s="6" t="s">
        <v>54</v>
      </c>
      <c r="AJ298" s="6" t="s">
        <v>55</v>
      </c>
      <c r="AL298" s="6" t="s">
        <v>56</v>
      </c>
      <c r="AN298" s="6" t="s">
        <v>163</v>
      </c>
      <c r="AO298" s="6" t="s">
        <v>115</v>
      </c>
      <c r="AP298" s="8">
        <v>44861</v>
      </c>
      <c r="AR298" s="6" t="s">
        <v>27074</v>
      </c>
      <c r="AS298" s="6">
        <v>305821</v>
      </c>
      <c r="AT298" s="6" t="s">
        <v>57</v>
      </c>
      <c r="AU298" s="6" t="s">
        <v>58</v>
      </c>
      <c r="AV298" s="6">
        <v>1</v>
      </c>
      <c r="AW298" s="6" t="s">
        <v>362</v>
      </c>
      <c r="AX298" s="7" t="str">
        <f>VLOOKUP(Tabla_CSV_TMS_DEPOT[[#This Row],[CADENA_CRUCE_TMS]],TMS!A:G,6,0)</f>
        <v>ENTREGADO</v>
      </c>
      <c r="AY298" s="7" t="str">
        <f>TRIM(VLOOKUP(Tabla_CSV_TMS_DEPOT[[#This Row],[NRO_REFERENCIA]],Descripciones!$A:$B,2,0))</f>
        <v>HALFSIM TUENTI PREPAGO PORTABILIDAD: 1 und</v>
      </c>
      <c r="AZ298" s="7" t="str">
        <f>TRIM(VLOOKUP(Tabla_CSV_TMS_DEPOT[[#This Row],[NRO_REFERENCIA]],Descripciones!$A:$C,3,0))</f>
        <v>SIMCARD</v>
      </c>
      <c r="BA2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99" spans="1:53" x14ac:dyDescent="0.25">
      <c r="A299" s="20" t="str">
        <f>Tabla_CSV_TMS_DEPOT[[#This Row],[NRO_REFERENCIA]]</f>
        <v>413421906</v>
      </c>
      <c r="B299" s="6" t="s">
        <v>47</v>
      </c>
      <c r="C299" s="8">
        <v>44861</v>
      </c>
      <c r="D299" s="6" t="s">
        <v>48</v>
      </c>
      <c r="E299" s="6" t="s">
        <v>363</v>
      </c>
      <c r="H299" s="6" t="s">
        <v>49</v>
      </c>
      <c r="I299" s="6" t="s">
        <v>50</v>
      </c>
      <c r="J299" s="6" t="s">
        <v>51</v>
      </c>
      <c r="K299" s="6" t="s">
        <v>27075</v>
      </c>
      <c r="L299" s="6" t="s">
        <v>27076</v>
      </c>
      <c r="O299" s="6" t="s">
        <v>14458</v>
      </c>
      <c r="P299" s="6" t="s">
        <v>14458</v>
      </c>
      <c r="Q299" s="6" t="s">
        <v>1143</v>
      </c>
      <c r="R299" s="6" t="s">
        <v>27077</v>
      </c>
      <c r="W299" s="6" t="s">
        <v>27078</v>
      </c>
      <c r="X299" s="6" t="s">
        <v>27079</v>
      </c>
      <c r="Z299" s="6" t="s">
        <v>27080</v>
      </c>
      <c r="AA299" s="8">
        <v>44861</v>
      </c>
      <c r="AD299" s="6">
        <v>1</v>
      </c>
      <c r="AE299" s="6">
        <v>1</v>
      </c>
      <c r="AH299" s="6" t="s">
        <v>27081</v>
      </c>
      <c r="AI299" s="6" t="s">
        <v>54</v>
      </c>
      <c r="AJ299" s="6" t="s">
        <v>55</v>
      </c>
      <c r="AL299" s="6" t="s">
        <v>56</v>
      </c>
      <c r="AN299" s="6" t="s">
        <v>163</v>
      </c>
      <c r="AO299" s="6" t="s">
        <v>115</v>
      </c>
      <c r="AP299" s="8">
        <v>44861</v>
      </c>
      <c r="AR299" s="6" t="s">
        <v>27082</v>
      </c>
      <c r="AS299" s="6">
        <v>305808</v>
      </c>
      <c r="AT299" s="6" t="s">
        <v>57</v>
      </c>
      <c r="AU299" s="6" t="s">
        <v>58</v>
      </c>
      <c r="AV299" s="6">
        <v>1</v>
      </c>
      <c r="AW299" s="6" t="s">
        <v>362</v>
      </c>
      <c r="AX299" s="7" t="str">
        <f>VLOOKUP(Tabla_CSV_TMS_DEPOT[[#This Row],[CADENA_CRUCE_TMS]],TMS!A:G,6,0)</f>
        <v>ENTREGADO</v>
      </c>
      <c r="AY299" s="7" t="str">
        <f>TRIM(VLOOKUP(Tabla_CSV_TMS_DEPOT[[#This Row],[NRO_REFERENCIA]],Descripciones!$A:$B,2,0))</f>
        <v>HALFSIM TUENTI PREPAGO PORTABILIDAD: 1 und</v>
      </c>
      <c r="AZ299" s="7" t="str">
        <f>TRIM(VLOOKUP(Tabla_CSV_TMS_DEPOT[[#This Row],[NRO_REFERENCIA]],Descripciones!$A:$C,3,0))</f>
        <v>SIMCARD</v>
      </c>
      <c r="BA2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0" spans="1:53" x14ac:dyDescent="0.25">
      <c r="A300" s="20" t="str">
        <f>Tabla_CSV_TMS_DEPOT[[#This Row],[NRO_REFERENCIA]]</f>
        <v>413421954</v>
      </c>
      <c r="B300" s="6" t="s">
        <v>47</v>
      </c>
      <c r="C300" s="8">
        <v>44861</v>
      </c>
      <c r="D300" s="6" t="s">
        <v>48</v>
      </c>
      <c r="E300" s="6" t="s">
        <v>363</v>
      </c>
      <c r="H300" s="6" t="s">
        <v>49</v>
      </c>
      <c r="I300" s="6" t="s">
        <v>50</v>
      </c>
      <c r="J300" s="6" t="s">
        <v>51</v>
      </c>
      <c r="K300" s="6" t="s">
        <v>27083</v>
      </c>
      <c r="L300" s="6" t="s">
        <v>27084</v>
      </c>
      <c r="O300" s="6" t="s">
        <v>205</v>
      </c>
      <c r="P300" s="6" t="s">
        <v>205</v>
      </c>
      <c r="Q300" s="6" t="s">
        <v>218</v>
      </c>
      <c r="R300" s="6" t="s">
        <v>27085</v>
      </c>
      <c r="W300" s="6" t="s">
        <v>27086</v>
      </c>
      <c r="X300" s="6" t="s">
        <v>27087</v>
      </c>
      <c r="Z300" s="6" t="s">
        <v>27088</v>
      </c>
      <c r="AA300" s="8">
        <v>44861</v>
      </c>
      <c r="AD300" s="6">
        <v>1</v>
      </c>
      <c r="AE300" s="6">
        <v>1</v>
      </c>
      <c r="AH300" s="6" t="s">
        <v>27089</v>
      </c>
      <c r="AI300" s="6" t="s">
        <v>54</v>
      </c>
      <c r="AJ300" s="6" t="s">
        <v>936</v>
      </c>
      <c r="AL300" s="6" t="s">
        <v>56</v>
      </c>
      <c r="AN300" s="6" t="s">
        <v>163</v>
      </c>
      <c r="AO300" s="6" t="s">
        <v>115</v>
      </c>
      <c r="AP300" s="8">
        <v>44861</v>
      </c>
      <c r="AR300" s="6" t="s">
        <v>27090</v>
      </c>
      <c r="AS300" s="6">
        <v>305942</v>
      </c>
      <c r="AT300" s="6" t="s">
        <v>57</v>
      </c>
      <c r="AU300" s="6" t="s">
        <v>58</v>
      </c>
      <c r="AV300" s="6">
        <v>1</v>
      </c>
      <c r="AW300" s="6" t="s">
        <v>364</v>
      </c>
      <c r="AX300" s="7" t="str">
        <f>VLOOKUP(Tabla_CSV_TMS_DEPOT[[#This Row],[CADENA_CRUCE_TMS]],TMS!A:G,6,0)</f>
        <v>ENTREGADO</v>
      </c>
      <c r="AY300" s="7" t="str">
        <f>TRIM(VLOOKUP(Tabla_CSV_TMS_DEPOT[[#This Row],[NRO_REFERENCIA]],Descripciones!$A:$B,2,0))</f>
        <v>HALFSIM TUENTI PREPAGO PORTABILIDAD: 1 und</v>
      </c>
      <c r="AZ300" s="7" t="str">
        <f>TRIM(VLOOKUP(Tabla_CSV_TMS_DEPOT[[#This Row],[NRO_REFERENCIA]],Descripciones!$A:$C,3,0))</f>
        <v>SIMCARD</v>
      </c>
      <c r="BA3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1" spans="1:53" x14ac:dyDescent="0.25">
      <c r="A301" s="20" t="str">
        <f>Tabla_CSV_TMS_DEPOT[[#This Row],[NRO_REFERENCIA]]</f>
        <v>413421968</v>
      </c>
      <c r="B301" s="6" t="s">
        <v>47</v>
      </c>
      <c r="C301" s="8">
        <v>44861</v>
      </c>
      <c r="D301" s="6" t="s">
        <v>48</v>
      </c>
      <c r="E301" s="6" t="s">
        <v>363</v>
      </c>
      <c r="H301" s="6" t="s">
        <v>49</v>
      </c>
      <c r="I301" s="6" t="s">
        <v>50</v>
      </c>
      <c r="J301" s="6" t="s">
        <v>51</v>
      </c>
      <c r="K301" s="6" t="s">
        <v>27091</v>
      </c>
      <c r="L301" s="6" t="s">
        <v>27092</v>
      </c>
      <c r="O301" s="6" t="s">
        <v>10186</v>
      </c>
      <c r="P301" s="6" t="s">
        <v>10186</v>
      </c>
      <c r="Q301" s="6" t="s">
        <v>218</v>
      </c>
      <c r="R301" s="6" t="s">
        <v>27093</v>
      </c>
      <c r="W301" s="6" t="s">
        <v>10188</v>
      </c>
      <c r="X301" s="6" t="s">
        <v>10189</v>
      </c>
      <c r="Z301" s="6" t="s">
        <v>10190</v>
      </c>
      <c r="AA301" s="8">
        <v>44861</v>
      </c>
      <c r="AD301" s="6">
        <v>1</v>
      </c>
      <c r="AE301" s="6">
        <v>1</v>
      </c>
      <c r="AH301" s="6" t="s">
        <v>10191</v>
      </c>
      <c r="AI301" s="6" t="s">
        <v>54</v>
      </c>
      <c r="AJ301" s="6" t="s">
        <v>55</v>
      </c>
      <c r="AL301" s="6" t="s">
        <v>56</v>
      </c>
      <c r="AN301" s="6" t="s">
        <v>163</v>
      </c>
      <c r="AO301" s="6" t="s">
        <v>115</v>
      </c>
      <c r="AP301" s="8">
        <v>44861</v>
      </c>
      <c r="AR301" s="6" t="s">
        <v>27094</v>
      </c>
      <c r="AS301" s="6">
        <v>305799</v>
      </c>
      <c r="AT301" s="6" t="s">
        <v>57</v>
      </c>
      <c r="AU301" s="6" t="s">
        <v>58</v>
      </c>
      <c r="AV301" s="6">
        <v>1</v>
      </c>
      <c r="AW301" s="6" t="s">
        <v>364</v>
      </c>
      <c r="AX301" s="7" t="str">
        <f>VLOOKUP(Tabla_CSV_TMS_DEPOT[[#This Row],[CADENA_CRUCE_TMS]],TMS!A:G,6,0)</f>
        <v>ENTREGADO</v>
      </c>
      <c r="AY301" s="7" t="str">
        <f>TRIM(VLOOKUP(Tabla_CSV_TMS_DEPOT[[#This Row],[NRO_REFERENCIA]],Descripciones!$A:$B,2,0))</f>
        <v>HALFSIM TUENTI PREPAGO PORTABILIDAD: 1 und</v>
      </c>
      <c r="AZ301" s="7" t="str">
        <f>TRIM(VLOOKUP(Tabla_CSV_TMS_DEPOT[[#This Row],[NRO_REFERENCIA]],Descripciones!$A:$C,3,0))</f>
        <v>SIMCARD</v>
      </c>
      <c r="BA3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2" spans="1:53" x14ac:dyDescent="0.25">
      <c r="A302" s="20" t="str">
        <f>Tabla_CSV_TMS_DEPOT[[#This Row],[NRO_REFERENCIA]]</f>
        <v>413421982</v>
      </c>
      <c r="B302" s="6" t="s">
        <v>47</v>
      </c>
      <c r="C302" s="8">
        <v>44861</v>
      </c>
      <c r="D302" s="6" t="s">
        <v>48</v>
      </c>
      <c r="E302" s="6" t="s">
        <v>363</v>
      </c>
      <c r="H302" s="6" t="s">
        <v>49</v>
      </c>
      <c r="I302" s="6" t="s">
        <v>50</v>
      </c>
      <c r="J302" s="6" t="s">
        <v>51</v>
      </c>
      <c r="K302" s="6" t="s">
        <v>27095</v>
      </c>
      <c r="L302" s="6" t="s">
        <v>373</v>
      </c>
      <c r="O302" s="6" t="s">
        <v>71</v>
      </c>
      <c r="P302" s="6" t="s">
        <v>71</v>
      </c>
      <c r="Q302" s="6" t="s">
        <v>374</v>
      </c>
      <c r="R302" s="6" t="s">
        <v>27096</v>
      </c>
      <c r="W302" s="6" t="s">
        <v>27097</v>
      </c>
      <c r="X302" s="6" t="s">
        <v>27098</v>
      </c>
      <c r="Z302" s="6" t="s">
        <v>27099</v>
      </c>
      <c r="AA302" s="8">
        <v>44861</v>
      </c>
      <c r="AD302" s="6">
        <v>1</v>
      </c>
      <c r="AE302" s="6">
        <v>1</v>
      </c>
      <c r="AH302" s="6" t="s">
        <v>53</v>
      </c>
      <c r="AI302" s="6" t="s">
        <v>54</v>
      </c>
      <c r="AJ302" s="6" t="s">
        <v>168</v>
      </c>
      <c r="AL302" s="6" t="s">
        <v>56</v>
      </c>
      <c r="AN302" s="6" t="s">
        <v>163</v>
      </c>
      <c r="AO302" s="6" t="s">
        <v>115</v>
      </c>
      <c r="AP302" s="8">
        <v>44861</v>
      </c>
      <c r="AR302" s="6" t="s">
        <v>27100</v>
      </c>
      <c r="AS302" s="6">
        <v>305809</v>
      </c>
      <c r="AT302" s="6" t="s">
        <v>57</v>
      </c>
      <c r="AU302" s="6" t="s">
        <v>58</v>
      </c>
      <c r="AV302" s="6">
        <v>1</v>
      </c>
      <c r="AW302" s="6" t="s">
        <v>362</v>
      </c>
      <c r="AX302" s="7" t="str">
        <f>VLOOKUP(Tabla_CSV_TMS_DEPOT[[#This Row],[CADENA_CRUCE_TMS]],TMS!A:G,6,0)</f>
        <v>INCIDENCIA</v>
      </c>
      <c r="AY302" s="7" t="str">
        <f>TRIM(VLOOKUP(Tabla_CSV_TMS_DEPOT[[#This Row],[NRO_REFERENCIA]],Descripciones!$A:$B,2,0))</f>
        <v>HALFSIM TUENTI PREPAGO PORTABILIDAD: 1 und</v>
      </c>
      <c r="AZ302" s="7" t="str">
        <f>TRIM(VLOOKUP(Tabla_CSV_TMS_DEPOT[[#This Row],[NRO_REFERENCIA]],Descripciones!$A:$C,3,0))</f>
        <v>SIMCARD</v>
      </c>
      <c r="BA3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3" spans="1:53" x14ac:dyDescent="0.25">
      <c r="A303" s="20" t="str">
        <f>Tabla_CSV_TMS_DEPOT[[#This Row],[NRO_REFERENCIA]]</f>
        <v>413421994</v>
      </c>
      <c r="B303" s="6" t="s">
        <v>47</v>
      </c>
      <c r="C303" s="8">
        <v>44861</v>
      </c>
      <c r="D303" s="6" t="s">
        <v>48</v>
      </c>
      <c r="E303" s="6" t="s">
        <v>363</v>
      </c>
      <c r="H303" s="6" t="s">
        <v>49</v>
      </c>
      <c r="I303" s="6" t="s">
        <v>50</v>
      </c>
      <c r="J303" s="6" t="s">
        <v>51</v>
      </c>
      <c r="K303" s="6" t="s">
        <v>27101</v>
      </c>
      <c r="L303" s="6" t="s">
        <v>27102</v>
      </c>
      <c r="O303" s="6" t="s">
        <v>1102</v>
      </c>
      <c r="P303" s="6" t="s">
        <v>1102</v>
      </c>
      <c r="Q303" s="6" t="s">
        <v>1702</v>
      </c>
      <c r="R303" s="6" t="s">
        <v>27103</v>
      </c>
      <c r="W303" s="6" t="s">
        <v>27104</v>
      </c>
      <c r="X303" s="6" t="s">
        <v>27105</v>
      </c>
      <c r="Z303" s="6" t="s">
        <v>27106</v>
      </c>
      <c r="AA303" s="8">
        <v>44861</v>
      </c>
      <c r="AD303" s="6">
        <v>1</v>
      </c>
      <c r="AE303" s="6">
        <v>1</v>
      </c>
      <c r="AH303" s="6" t="s">
        <v>27107</v>
      </c>
      <c r="AI303" s="6" t="s">
        <v>54</v>
      </c>
      <c r="AJ303" s="6" t="s">
        <v>55</v>
      </c>
      <c r="AL303" s="6" t="s">
        <v>56</v>
      </c>
      <c r="AN303" s="6" t="s">
        <v>163</v>
      </c>
      <c r="AO303" s="6" t="s">
        <v>115</v>
      </c>
      <c r="AP303" s="8">
        <v>44861</v>
      </c>
      <c r="AR303" s="6" t="s">
        <v>27108</v>
      </c>
      <c r="AS303" s="6">
        <v>305794</v>
      </c>
      <c r="AT303" s="6" t="s">
        <v>57</v>
      </c>
      <c r="AU303" s="6" t="s">
        <v>58</v>
      </c>
      <c r="AV303" s="6">
        <v>1</v>
      </c>
      <c r="AW303" s="6" t="s">
        <v>362</v>
      </c>
      <c r="AX303" s="7" t="str">
        <f>VLOOKUP(Tabla_CSV_TMS_DEPOT[[#This Row],[CADENA_CRUCE_TMS]],TMS!A:G,6,0)</f>
        <v>ENTREGADO</v>
      </c>
      <c r="AY303" s="7" t="str">
        <f>TRIM(VLOOKUP(Tabla_CSV_TMS_DEPOT[[#This Row],[NRO_REFERENCIA]],Descripciones!$A:$B,2,0))</f>
        <v>HALFSIM TUENTI PREPAGO PORTABILIDAD: 1 und</v>
      </c>
      <c r="AZ303" s="7" t="str">
        <f>TRIM(VLOOKUP(Tabla_CSV_TMS_DEPOT[[#This Row],[NRO_REFERENCIA]],Descripciones!$A:$C,3,0))</f>
        <v>SIMCARD</v>
      </c>
      <c r="BA3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4" spans="1:53" x14ac:dyDescent="0.25">
      <c r="A304" s="20" t="str">
        <f>Tabla_CSV_TMS_DEPOT[[#This Row],[NRO_REFERENCIA]]</f>
        <v>413421997</v>
      </c>
      <c r="B304" s="6" t="s">
        <v>47</v>
      </c>
      <c r="C304" s="8">
        <v>44861</v>
      </c>
      <c r="D304" s="6" t="s">
        <v>48</v>
      </c>
      <c r="E304" s="6" t="s">
        <v>363</v>
      </c>
      <c r="H304" s="6" t="s">
        <v>49</v>
      </c>
      <c r="I304" s="6" t="s">
        <v>50</v>
      </c>
      <c r="J304" s="6" t="s">
        <v>51</v>
      </c>
      <c r="K304" s="6" t="s">
        <v>27109</v>
      </c>
      <c r="L304" s="6" t="s">
        <v>27110</v>
      </c>
      <c r="O304" s="6" t="s">
        <v>1374</v>
      </c>
      <c r="P304" s="6" t="s">
        <v>1374</v>
      </c>
      <c r="Q304" s="6" t="s">
        <v>27111</v>
      </c>
      <c r="R304" s="6" t="s">
        <v>27112</v>
      </c>
      <c r="W304" s="6" t="s">
        <v>27113</v>
      </c>
      <c r="X304" s="6" t="s">
        <v>27114</v>
      </c>
      <c r="Z304" s="6" t="s">
        <v>27115</v>
      </c>
      <c r="AA304" s="8">
        <v>44861</v>
      </c>
      <c r="AD304" s="6">
        <v>1</v>
      </c>
      <c r="AE304" s="6">
        <v>1</v>
      </c>
      <c r="AH304" s="6" t="s">
        <v>27116</v>
      </c>
      <c r="AI304" s="6" t="s">
        <v>54</v>
      </c>
      <c r="AJ304" s="6" t="s">
        <v>55</v>
      </c>
      <c r="AL304" s="6" t="s">
        <v>56</v>
      </c>
      <c r="AN304" s="6" t="s">
        <v>163</v>
      </c>
      <c r="AO304" s="6" t="s">
        <v>115</v>
      </c>
      <c r="AP304" s="8">
        <v>44861</v>
      </c>
      <c r="AR304" s="6" t="s">
        <v>27117</v>
      </c>
      <c r="AS304" s="6">
        <v>305806</v>
      </c>
      <c r="AT304" s="6" t="s">
        <v>57</v>
      </c>
      <c r="AU304" s="6" t="s">
        <v>58</v>
      </c>
      <c r="AV304" s="6">
        <v>1</v>
      </c>
      <c r="AW304" s="6" t="s">
        <v>362</v>
      </c>
      <c r="AX304" s="7" t="str">
        <f>VLOOKUP(Tabla_CSV_TMS_DEPOT[[#This Row],[CADENA_CRUCE_TMS]],TMS!A:G,6,0)</f>
        <v>EN_TRANSITO</v>
      </c>
      <c r="AY304" s="7" t="str">
        <f>TRIM(VLOOKUP(Tabla_CSV_TMS_DEPOT[[#This Row],[NRO_REFERENCIA]],Descripciones!$A:$B,2,0))</f>
        <v>HALFSIM TUENTI PREPAGO PORTABILIDAD: 1 und</v>
      </c>
      <c r="AZ304" s="7" t="str">
        <f>TRIM(VLOOKUP(Tabla_CSV_TMS_DEPOT[[#This Row],[NRO_REFERENCIA]],Descripciones!$A:$C,3,0))</f>
        <v>SIMCARD</v>
      </c>
      <c r="BA3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5" spans="1:53" x14ac:dyDescent="0.25">
      <c r="A305" s="20" t="str">
        <f>Tabla_CSV_TMS_DEPOT[[#This Row],[NRO_REFERENCIA]]</f>
        <v>413421998</v>
      </c>
      <c r="B305" s="6" t="s">
        <v>47</v>
      </c>
      <c r="C305" s="8">
        <v>44861</v>
      </c>
      <c r="D305" s="6" t="s">
        <v>48</v>
      </c>
      <c r="E305" s="6" t="s">
        <v>363</v>
      </c>
      <c r="H305" s="6" t="s">
        <v>49</v>
      </c>
      <c r="I305" s="6" t="s">
        <v>50</v>
      </c>
      <c r="J305" s="6" t="s">
        <v>51</v>
      </c>
      <c r="K305" s="6" t="s">
        <v>27118</v>
      </c>
      <c r="L305" s="6" t="s">
        <v>27119</v>
      </c>
      <c r="O305" s="6" t="s">
        <v>27120</v>
      </c>
      <c r="P305" s="6" t="s">
        <v>27120</v>
      </c>
      <c r="Q305" s="6" t="s">
        <v>1692</v>
      </c>
      <c r="R305" s="6" t="s">
        <v>27121</v>
      </c>
      <c r="W305" s="6" t="s">
        <v>27122</v>
      </c>
      <c r="X305" s="6" t="s">
        <v>27123</v>
      </c>
      <c r="Z305" s="6" t="s">
        <v>27124</v>
      </c>
      <c r="AA305" s="8">
        <v>44861</v>
      </c>
      <c r="AD305" s="6">
        <v>1</v>
      </c>
      <c r="AE305" s="6">
        <v>1</v>
      </c>
      <c r="AH305" s="6" t="s">
        <v>27125</v>
      </c>
      <c r="AI305" s="6" t="s">
        <v>54</v>
      </c>
      <c r="AJ305" s="6" t="s">
        <v>55</v>
      </c>
      <c r="AL305" s="6" t="s">
        <v>56</v>
      </c>
      <c r="AN305" s="6" t="s">
        <v>163</v>
      </c>
      <c r="AO305" s="6" t="s">
        <v>115</v>
      </c>
      <c r="AP305" s="8">
        <v>44861</v>
      </c>
      <c r="AR305" s="6" t="s">
        <v>27126</v>
      </c>
      <c r="AS305" s="6">
        <v>305818</v>
      </c>
      <c r="AT305" s="6" t="s">
        <v>57</v>
      </c>
      <c r="AU305" s="6" t="s">
        <v>58</v>
      </c>
      <c r="AV305" s="6">
        <v>1</v>
      </c>
      <c r="AW305" s="6" t="s">
        <v>362</v>
      </c>
      <c r="AX305" s="7" t="str">
        <f>VLOOKUP(Tabla_CSV_TMS_DEPOT[[#This Row],[CADENA_CRUCE_TMS]],TMS!A:G,6,0)</f>
        <v>ENTREGADO</v>
      </c>
      <c r="AY305" s="7" t="str">
        <f>TRIM(VLOOKUP(Tabla_CSV_TMS_DEPOT[[#This Row],[NRO_REFERENCIA]],Descripciones!$A:$B,2,0))</f>
        <v>HALFSIM TUENTI PREPAGO PORTABILIDAD: 1 und</v>
      </c>
      <c r="AZ305" s="7" t="str">
        <f>TRIM(VLOOKUP(Tabla_CSV_TMS_DEPOT[[#This Row],[NRO_REFERENCIA]],Descripciones!$A:$C,3,0))</f>
        <v>SIMCARD</v>
      </c>
      <c r="BA3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6" spans="1:53" x14ac:dyDescent="0.25">
      <c r="A306" s="20" t="str">
        <f>Tabla_CSV_TMS_DEPOT[[#This Row],[NRO_REFERENCIA]]</f>
        <v>413422003</v>
      </c>
      <c r="B306" s="6" t="s">
        <v>47</v>
      </c>
      <c r="C306" s="8">
        <v>44861</v>
      </c>
      <c r="D306" s="6" t="s">
        <v>48</v>
      </c>
      <c r="E306" s="6" t="s">
        <v>363</v>
      </c>
      <c r="H306" s="6" t="s">
        <v>49</v>
      </c>
      <c r="I306" s="6" t="s">
        <v>50</v>
      </c>
      <c r="J306" s="6" t="s">
        <v>51</v>
      </c>
      <c r="K306" s="6" t="s">
        <v>27127</v>
      </c>
      <c r="L306" s="6" t="s">
        <v>27128</v>
      </c>
      <c r="O306" s="6" t="s">
        <v>1403</v>
      </c>
      <c r="P306" s="6" t="s">
        <v>1403</v>
      </c>
      <c r="Q306" s="6" t="s">
        <v>27129</v>
      </c>
      <c r="R306" s="6" t="s">
        <v>27130</v>
      </c>
      <c r="W306" s="6" t="s">
        <v>27131</v>
      </c>
      <c r="X306" s="6" t="s">
        <v>27132</v>
      </c>
      <c r="Z306" s="6" t="s">
        <v>27133</v>
      </c>
      <c r="AA306" s="8">
        <v>44861</v>
      </c>
      <c r="AD306" s="6">
        <v>1</v>
      </c>
      <c r="AE306" s="6">
        <v>1</v>
      </c>
      <c r="AH306" s="6" t="s">
        <v>27134</v>
      </c>
      <c r="AI306" s="6" t="s">
        <v>54</v>
      </c>
      <c r="AJ306" s="6" t="s">
        <v>55</v>
      </c>
      <c r="AL306" s="6" t="s">
        <v>56</v>
      </c>
      <c r="AN306" s="6" t="s">
        <v>163</v>
      </c>
      <c r="AO306" s="6" t="s">
        <v>115</v>
      </c>
      <c r="AP306" s="8">
        <v>44861</v>
      </c>
      <c r="AR306" s="6" t="s">
        <v>27135</v>
      </c>
      <c r="AS306" s="6">
        <v>305940</v>
      </c>
      <c r="AT306" s="6" t="s">
        <v>57</v>
      </c>
      <c r="AU306" s="6" t="s">
        <v>58</v>
      </c>
      <c r="AV306" s="6">
        <v>1</v>
      </c>
      <c r="AW306" s="6" t="s">
        <v>362</v>
      </c>
      <c r="AX306" s="7" t="str">
        <f>VLOOKUP(Tabla_CSV_TMS_DEPOT[[#This Row],[CADENA_CRUCE_TMS]],TMS!A:G,6,0)</f>
        <v>INCIDENCIA</v>
      </c>
      <c r="AY306" s="7" t="str">
        <f>TRIM(VLOOKUP(Tabla_CSV_TMS_DEPOT[[#This Row],[NRO_REFERENCIA]],Descripciones!$A:$B,2,0))</f>
        <v>HALFSIM TUENTI PREPAGO PORTABILIDAD: 1 und</v>
      </c>
      <c r="AZ306" s="7" t="str">
        <f>TRIM(VLOOKUP(Tabla_CSV_TMS_DEPOT[[#This Row],[NRO_REFERENCIA]],Descripciones!$A:$C,3,0))</f>
        <v>SIMCARD</v>
      </c>
      <c r="BA3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7" spans="1:53" x14ac:dyDescent="0.25">
      <c r="A307" s="20" t="str">
        <f>Tabla_CSV_TMS_DEPOT[[#This Row],[NRO_REFERENCIA]]</f>
        <v>413422007</v>
      </c>
      <c r="B307" s="6" t="s">
        <v>47</v>
      </c>
      <c r="C307" s="8">
        <v>44861</v>
      </c>
      <c r="D307" s="6" t="s">
        <v>48</v>
      </c>
      <c r="E307" s="6" t="s">
        <v>363</v>
      </c>
      <c r="H307" s="6" t="s">
        <v>49</v>
      </c>
      <c r="I307" s="6" t="s">
        <v>50</v>
      </c>
      <c r="J307" s="6" t="s">
        <v>51</v>
      </c>
      <c r="K307" s="6" t="s">
        <v>27136</v>
      </c>
      <c r="L307" s="6" t="s">
        <v>27137</v>
      </c>
      <c r="O307" s="6" t="s">
        <v>49</v>
      </c>
      <c r="P307" s="6" t="s">
        <v>49</v>
      </c>
      <c r="Q307" s="6" t="s">
        <v>941</v>
      </c>
      <c r="R307" s="6" t="s">
        <v>27138</v>
      </c>
      <c r="W307" s="6" t="s">
        <v>27139</v>
      </c>
      <c r="X307" s="6" t="s">
        <v>27140</v>
      </c>
      <c r="Z307" s="6" t="s">
        <v>27141</v>
      </c>
      <c r="AA307" s="8">
        <v>44861</v>
      </c>
      <c r="AD307" s="6">
        <v>1</v>
      </c>
      <c r="AE307" s="6">
        <v>1</v>
      </c>
      <c r="AH307" s="6" t="s">
        <v>27142</v>
      </c>
      <c r="AI307" s="6" t="s">
        <v>54</v>
      </c>
      <c r="AJ307" s="6" t="s">
        <v>55</v>
      </c>
      <c r="AL307" s="6" t="s">
        <v>56</v>
      </c>
      <c r="AN307" s="6" t="s">
        <v>163</v>
      </c>
      <c r="AO307" s="6" t="s">
        <v>115</v>
      </c>
      <c r="AP307" s="8">
        <v>44861</v>
      </c>
      <c r="AR307" s="6" t="s">
        <v>27143</v>
      </c>
      <c r="AS307" s="6">
        <v>305822</v>
      </c>
      <c r="AT307" s="6" t="s">
        <v>57</v>
      </c>
      <c r="AU307" s="6" t="s">
        <v>58</v>
      </c>
      <c r="AV307" s="6">
        <v>1</v>
      </c>
      <c r="AW307" s="6" t="s">
        <v>364</v>
      </c>
      <c r="AX307" s="7" t="str">
        <f>VLOOKUP(Tabla_CSV_TMS_DEPOT[[#This Row],[CADENA_CRUCE_TMS]],TMS!A:G,6,0)</f>
        <v>ENTREGADO</v>
      </c>
      <c r="AY307" s="7" t="str">
        <f>TRIM(VLOOKUP(Tabla_CSV_TMS_DEPOT[[#This Row],[NRO_REFERENCIA]],Descripciones!$A:$B,2,0))</f>
        <v>HALFSIM TUENTI PREPAGO PORTABILIDAD: 1 und</v>
      </c>
      <c r="AZ307" s="7" t="str">
        <f>TRIM(VLOOKUP(Tabla_CSV_TMS_DEPOT[[#This Row],[NRO_REFERENCIA]],Descripciones!$A:$C,3,0))</f>
        <v>SIMCARD</v>
      </c>
      <c r="BA3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8" spans="1:53" x14ac:dyDescent="0.25">
      <c r="A308" s="20" t="str">
        <f>Tabla_CSV_TMS_DEPOT[[#This Row],[NRO_REFERENCIA]]</f>
        <v>413422018</v>
      </c>
      <c r="B308" s="6" t="s">
        <v>47</v>
      </c>
      <c r="C308" s="8">
        <v>44861</v>
      </c>
      <c r="D308" s="6" t="s">
        <v>48</v>
      </c>
      <c r="E308" s="6" t="s">
        <v>363</v>
      </c>
      <c r="H308" s="6" t="s">
        <v>49</v>
      </c>
      <c r="I308" s="6" t="s">
        <v>50</v>
      </c>
      <c r="J308" s="6" t="s">
        <v>51</v>
      </c>
      <c r="K308" s="6" t="s">
        <v>27144</v>
      </c>
      <c r="L308" s="6" t="s">
        <v>535</v>
      </c>
      <c r="O308" s="6" t="s">
        <v>70</v>
      </c>
      <c r="P308" s="6" t="s">
        <v>70</v>
      </c>
      <c r="Q308" s="6" t="s">
        <v>1386</v>
      </c>
      <c r="R308" s="6" t="s">
        <v>27145</v>
      </c>
      <c r="W308" s="6" t="s">
        <v>27146</v>
      </c>
      <c r="X308" s="6" t="s">
        <v>27147</v>
      </c>
      <c r="Z308" s="6" t="s">
        <v>27148</v>
      </c>
      <c r="AA308" s="8">
        <v>44861</v>
      </c>
      <c r="AD308" s="6">
        <v>1</v>
      </c>
      <c r="AE308" s="6">
        <v>1</v>
      </c>
      <c r="AH308" s="6" t="s">
        <v>53</v>
      </c>
      <c r="AI308" s="6" t="s">
        <v>54</v>
      </c>
      <c r="AJ308" s="6" t="s">
        <v>55</v>
      </c>
      <c r="AL308" s="6" t="s">
        <v>56</v>
      </c>
      <c r="AN308" s="6" t="s">
        <v>163</v>
      </c>
      <c r="AO308" s="6" t="s">
        <v>115</v>
      </c>
      <c r="AP308" s="8">
        <v>44861</v>
      </c>
      <c r="AR308" s="6" t="s">
        <v>27149</v>
      </c>
      <c r="AS308" s="6">
        <v>305803</v>
      </c>
      <c r="AT308" s="6" t="s">
        <v>57</v>
      </c>
      <c r="AU308" s="6" t="s">
        <v>58</v>
      </c>
      <c r="AV308" s="6">
        <v>1</v>
      </c>
      <c r="AW308" s="6" t="s">
        <v>362</v>
      </c>
      <c r="AX308" s="7" t="str">
        <f>VLOOKUP(Tabla_CSV_TMS_DEPOT[[#This Row],[CADENA_CRUCE_TMS]],TMS!A:G,6,0)</f>
        <v>INCIDENCIA</v>
      </c>
      <c r="AY308" s="7" t="str">
        <f>TRIM(VLOOKUP(Tabla_CSV_TMS_DEPOT[[#This Row],[NRO_REFERENCIA]],Descripciones!$A:$B,2,0))</f>
        <v>HALFSIM TUENTI PREPAGO PORTABILIDAD: 1 und</v>
      </c>
      <c r="AZ308" s="7" t="str">
        <f>TRIM(VLOOKUP(Tabla_CSV_TMS_DEPOT[[#This Row],[NRO_REFERENCIA]],Descripciones!$A:$C,3,0))</f>
        <v>SIMCARD</v>
      </c>
      <c r="BA3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09" spans="1:53" x14ac:dyDescent="0.25">
      <c r="A309" s="20" t="str">
        <f>Tabla_CSV_TMS_DEPOT[[#This Row],[NRO_REFERENCIA]]</f>
        <v>413422070</v>
      </c>
      <c r="B309" s="6" t="s">
        <v>47</v>
      </c>
      <c r="C309" s="8">
        <v>44861</v>
      </c>
      <c r="D309" s="6" t="s">
        <v>48</v>
      </c>
      <c r="E309" s="6" t="s">
        <v>363</v>
      </c>
      <c r="H309" s="6" t="s">
        <v>49</v>
      </c>
      <c r="I309" s="6" t="s">
        <v>50</v>
      </c>
      <c r="J309" s="6" t="s">
        <v>51</v>
      </c>
      <c r="K309" s="6" t="s">
        <v>27150</v>
      </c>
      <c r="L309" s="6" t="s">
        <v>27151</v>
      </c>
      <c r="O309" s="6" t="s">
        <v>10659</v>
      </c>
      <c r="P309" s="6" t="s">
        <v>10659</v>
      </c>
      <c r="Q309" s="6" t="s">
        <v>319</v>
      </c>
      <c r="R309" s="6" t="s">
        <v>27152</v>
      </c>
      <c r="W309" s="6" t="s">
        <v>27153</v>
      </c>
      <c r="X309" s="6" t="s">
        <v>27154</v>
      </c>
      <c r="Z309" s="6" t="s">
        <v>27155</v>
      </c>
      <c r="AA309" s="8">
        <v>44861</v>
      </c>
      <c r="AD309" s="6">
        <v>1</v>
      </c>
      <c r="AE309" s="6">
        <v>1</v>
      </c>
      <c r="AH309" s="6" t="s">
        <v>27156</v>
      </c>
      <c r="AI309" s="6" t="s">
        <v>54</v>
      </c>
      <c r="AJ309" s="6" t="s">
        <v>936</v>
      </c>
      <c r="AL309" s="6" t="s">
        <v>56</v>
      </c>
      <c r="AN309" s="6" t="s">
        <v>163</v>
      </c>
      <c r="AO309" s="6" t="s">
        <v>115</v>
      </c>
      <c r="AP309" s="8">
        <v>44861</v>
      </c>
      <c r="AR309" s="6" t="s">
        <v>27157</v>
      </c>
      <c r="AS309" s="6">
        <v>305944</v>
      </c>
      <c r="AT309" s="6" t="s">
        <v>57</v>
      </c>
      <c r="AU309" s="6" t="s">
        <v>58</v>
      </c>
      <c r="AV309" s="6">
        <v>1</v>
      </c>
      <c r="AW309" s="6" t="s">
        <v>364</v>
      </c>
      <c r="AX309" s="7" t="str">
        <f>VLOOKUP(Tabla_CSV_TMS_DEPOT[[#This Row],[CADENA_CRUCE_TMS]],TMS!A:G,6,0)</f>
        <v>ENTREGADO</v>
      </c>
      <c r="AY309" s="7" t="str">
        <f>TRIM(VLOOKUP(Tabla_CSV_TMS_DEPOT[[#This Row],[NRO_REFERENCIA]],Descripciones!$A:$B,2,0))</f>
        <v>HALFSIM TUENTI PREPAGO PORTABILIDAD: 1 und</v>
      </c>
      <c r="AZ309" s="7" t="str">
        <f>TRIM(VLOOKUP(Tabla_CSV_TMS_DEPOT[[#This Row],[NRO_REFERENCIA]],Descripciones!$A:$C,3,0))</f>
        <v>SIMCARD</v>
      </c>
      <c r="BA3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0" spans="1:53" x14ac:dyDescent="0.25">
      <c r="A310" s="20" t="str">
        <f>Tabla_CSV_TMS_DEPOT[[#This Row],[NRO_REFERENCIA]]</f>
        <v>413422075</v>
      </c>
      <c r="B310" s="6" t="s">
        <v>47</v>
      </c>
      <c r="C310" s="8">
        <v>44861</v>
      </c>
      <c r="D310" s="6" t="s">
        <v>48</v>
      </c>
      <c r="E310" s="6" t="s">
        <v>363</v>
      </c>
      <c r="H310" s="6" t="s">
        <v>49</v>
      </c>
      <c r="I310" s="6" t="s">
        <v>50</v>
      </c>
      <c r="J310" s="6" t="s">
        <v>51</v>
      </c>
      <c r="K310" s="6" t="s">
        <v>27158</v>
      </c>
      <c r="L310" s="6" t="s">
        <v>27159</v>
      </c>
      <c r="O310" s="6" t="s">
        <v>210</v>
      </c>
      <c r="P310" s="6" t="s">
        <v>210</v>
      </c>
      <c r="Q310" s="6" t="s">
        <v>334</v>
      </c>
      <c r="R310" s="6" t="s">
        <v>27160</v>
      </c>
      <c r="W310" s="6" t="s">
        <v>27161</v>
      </c>
      <c r="X310" s="6" t="s">
        <v>27162</v>
      </c>
      <c r="Z310" s="6" t="s">
        <v>27163</v>
      </c>
      <c r="AA310" s="8">
        <v>44861</v>
      </c>
      <c r="AD310" s="6">
        <v>1</v>
      </c>
      <c r="AE310" s="6">
        <v>1</v>
      </c>
      <c r="AH310" s="6" t="s">
        <v>27164</v>
      </c>
      <c r="AI310" s="6" t="s">
        <v>54</v>
      </c>
      <c r="AJ310" s="6" t="s">
        <v>936</v>
      </c>
      <c r="AL310" s="6" t="s">
        <v>56</v>
      </c>
      <c r="AN310" s="6" t="s">
        <v>163</v>
      </c>
      <c r="AO310" s="6" t="s">
        <v>115</v>
      </c>
      <c r="AP310" s="8">
        <v>44861</v>
      </c>
      <c r="AR310" s="6" t="s">
        <v>27165</v>
      </c>
      <c r="AS310" s="6">
        <v>305939</v>
      </c>
      <c r="AT310" s="6" t="s">
        <v>57</v>
      </c>
      <c r="AU310" s="6" t="s">
        <v>58</v>
      </c>
      <c r="AV310" s="6">
        <v>1</v>
      </c>
      <c r="AW310" s="6" t="s">
        <v>364</v>
      </c>
      <c r="AX310" s="7" t="str">
        <f>VLOOKUP(Tabla_CSV_TMS_DEPOT[[#This Row],[CADENA_CRUCE_TMS]],TMS!A:G,6,0)</f>
        <v>ENTREGADO</v>
      </c>
      <c r="AY310" s="7" t="str">
        <f>TRIM(VLOOKUP(Tabla_CSV_TMS_DEPOT[[#This Row],[NRO_REFERENCIA]],Descripciones!$A:$B,2,0))</f>
        <v>HALFSIM TUENTI PREPAGO PORTABILIDAD: 1 und</v>
      </c>
      <c r="AZ310" s="7" t="str">
        <f>TRIM(VLOOKUP(Tabla_CSV_TMS_DEPOT[[#This Row],[NRO_REFERENCIA]],Descripciones!$A:$C,3,0))</f>
        <v>SIMCARD</v>
      </c>
      <c r="BA3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1" spans="1:53" x14ac:dyDescent="0.25">
      <c r="A311" s="20" t="str">
        <f>Tabla_CSV_TMS_DEPOT[[#This Row],[NRO_REFERENCIA]]</f>
        <v>413422076</v>
      </c>
      <c r="B311" s="6" t="s">
        <v>47</v>
      </c>
      <c r="C311" s="8">
        <v>44861</v>
      </c>
      <c r="D311" s="6" t="s">
        <v>48</v>
      </c>
      <c r="E311" s="6" t="s">
        <v>363</v>
      </c>
      <c r="H311" s="6" t="s">
        <v>49</v>
      </c>
      <c r="I311" s="6" t="s">
        <v>50</v>
      </c>
      <c r="J311" s="6" t="s">
        <v>51</v>
      </c>
      <c r="K311" s="6" t="s">
        <v>27166</v>
      </c>
      <c r="L311" s="6" t="s">
        <v>27167</v>
      </c>
      <c r="O311" s="6" t="s">
        <v>229</v>
      </c>
      <c r="P311" s="6" t="s">
        <v>229</v>
      </c>
      <c r="Q311" s="6" t="s">
        <v>221</v>
      </c>
      <c r="R311" s="6" t="s">
        <v>27168</v>
      </c>
      <c r="W311" s="6" t="s">
        <v>27169</v>
      </c>
      <c r="X311" s="6" t="s">
        <v>27170</v>
      </c>
      <c r="Z311" s="6" t="s">
        <v>27171</v>
      </c>
      <c r="AA311" s="8">
        <v>44861</v>
      </c>
      <c r="AD311" s="6">
        <v>1</v>
      </c>
      <c r="AE311" s="6">
        <v>1</v>
      </c>
      <c r="AH311" s="6" t="s">
        <v>27172</v>
      </c>
      <c r="AI311" s="6" t="s">
        <v>54</v>
      </c>
      <c r="AJ311" s="6" t="s">
        <v>55</v>
      </c>
      <c r="AL311" s="6" t="s">
        <v>56</v>
      </c>
      <c r="AN311" s="6" t="s">
        <v>163</v>
      </c>
      <c r="AO311" s="6" t="s">
        <v>115</v>
      </c>
      <c r="AP311" s="8">
        <v>44861</v>
      </c>
      <c r="AR311" s="6" t="s">
        <v>27173</v>
      </c>
      <c r="AS311" s="6">
        <v>305969</v>
      </c>
      <c r="AT311" s="6" t="s">
        <v>57</v>
      </c>
      <c r="AU311" s="6" t="s">
        <v>58</v>
      </c>
      <c r="AV311" s="6">
        <v>1</v>
      </c>
      <c r="AW311" s="6" t="s">
        <v>364</v>
      </c>
      <c r="AX311" s="7" t="str">
        <f>VLOOKUP(Tabla_CSV_TMS_DEPOT[[#This Row],[CADENA_CRUCE_TMS]],TMS!A:G,6,0)</f>
        <v>EN_TRANSITO</v>
      </c>
      <c r="AY311" s="7" t="str">
        <f>TRIM(VLOOKUP(Tabla_CSV_TMS_DEPOT[[#This Row],[NRO_REFERENCIA]],Descripciones!$A:$B,2,0))</f>
        <v>HALFSIM TUENTI PREPAGO PORTABILIDAD: 1 und</v>
      </c>
      <c r="AZ311" s="7" t="str">
        <f>TRIM(VLOOKUP(Tabla_CSV_TMS_DEPOT[[#This Row],[NRO_REFERENCIA]],Descripciones!$A:$C,3,0))</f>
        <v>SIMCARD</v>
      </c>
      <c r="BA3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2" spans="1:53" x14ac:dyDescent="0.25">
      <c r="A312" s="20" t="str">
        <f>Tabla_CSV_TMS_DEPOT[[#This Row],[NRO_REFERENCIA]]</f>
        <v>413422077</v>
      </c>
      <c r="B312" s="6" t="s">
        <v>47</v>
      </c>
      <c r="C312" s="8">
        <v>44861</v>
      </c>
      <c r="D312" s="6" t="s">
        <v>48</v>
      </c>
      <c r="E312" s="6" t="s">
        <v>363</v>
      </c>
      <c r="H312" s="6" t="s">
        <v>49</v>
      </c>
      <c r="I312" s="6" t="s">
        <v>50</v>
      </c>
      <c r="J312" s="6" t="s">
        <v>51</v>
      </c>
      <c r="K312" s="6" t="s">
        <v>27174</v>
      </c>
      <c r="L312" s="6" t="s">
        <v>27175</v>
      </c>
      <c r="O312" s="6" t="s">
        <v>27176</v>
      </c>
      <c r="P312" s="6" t="s">
        <v>27176</v>
      </c>
      <c r="Q312" s="6" t="s">
        <v>1096</v>
      </c>
      <c r="R312" s="6" t="s">
        <v>27177</v>
      </c>
      <c r="W312" s="6" t="s">
        <v>27178</v>
      </c>
      <c r="X312" s="6" t="s">
        <v>27179</v>
      </c>
      <c r="Z312" s="6" t="s">
        <v>27180</v>
      </c>
      <c r="AA312" s="8">
        <v>44861</v>
      </c>
      <c r="AD312" s="6">
        <v>1</v>
      </c>
      <c r="AE312" s="6">
        <v>1</v>
      </c>
      <c r="AH312" s="6" t="s">
        <v>27181</v>
      </c>
      <c r="AI312" s="6" t="s">
        <v>54</v>
      </c>
      <c r="AJ312" s="6" t="s">
        <v>55</v>
      </c>
      <c r="AL312" s="6" t="s">
        <v>56</v>
      </c>
      <c r="AN312" s="6" t="s">
        <v>163</v>
      </c>
      <c r="AO312" s="6" t="s">
        <v>115</v>
      </c>
      <c r="AP312" s="8">
        <v>44861</v>
      </c>
      <c r="AR312" s="6" t="s">
        <v>27182</v>
      </c>
      <c r="AS312" s="6">
        <v>305941</v>
      </c>
      <c r="AT312" s="6" t="s">
        <v>57</v>
      </c>
      <c r="AU312" s="6" t="s">
        <v>58</v>
      </c>
      <c r="AV312" s="6">
        <v>1</v>
      </c>
      <c r="AW312" s="6" t="s">
        <v>362</v>
      </c>
      <c r="AX312" s="7" t="str">
        <f>VLOOKUP(Tabla_CSV_TMS_DEPOT[[#This Row],[CADENA_CRUCE_TMS]],TMS!A:G,6,0)</f>
        <v>INCIDENCIA</v>
      </c>
      <c r="AY312" s="7" t="str">
        <f>TRIM(VLOOKUP(Tabla_CSV_TMS_DEPOT[[#This Row],[NRO_REFERENCIA]],Descripciones!$A:$B,2,0))</f>
        <v>HALFSIM TUENTI PREPAGO PORTABILIDAD: 1 und</v>
      </c>
      <c r="AZ312" s="7" t="str">
        <f>TRIM(VLOOKUP(Tabla_CSV_TMS_DEPOT[[#This Row],[NRO_REFERENCIA]],Descripciones!$A:$C,3,0))</f>
        <v>SIMCARD</v>
      </c>
      <c r="BA3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3" spans="1:53" x14ac:dyDescent="0.25">
      <c r="A313" s="20" t="str">
        <f>Tabla_CSV_TMS_DEPOT[[#This Row],[NRO_REFERENCIA]]</f>
        <v>413422081</v>
      </c>
      <c r="B313" s="6" t="s">
        <v>47</v>
      </c>
      <c r="C313" s="8">
        <v>44861</v>
      </c>
      <c r="D313" s="6" t="s">
        <v>48</v>
      </c>
      <c r="E313" s="6" t="s">
        <v>363</v>
      </c>
      <c r="H313" s="6" t="s">
        <v>49</v>
      </c>
      <c r="I313" s="6" t="s">
        <v>50</v>
      </c>
      <c r="J313" s="6" t="s">
        <v>51</v>
      </c>
      <c r="K313" s="6" t="s">
        <v>27183</v>
      </c>
      <c r="L313" s="6" t="s">
        <v>27184</v>
      </c>
      <c r="O313" s="6" t="s">
        <v>290</v>
      </c>
      <c r="P313" s="6" t="s">
        <v>290</v>
      </c>
      <c r="Q313" s="6" t="s">
        <v>225</v>
      </c>
      <c r="R313" s="6" t="s">
        <v>27185</v>
      </c>
      <c r="W313" s="6" t="s">
        <v>27186</v>
      </c>
      <c r="X313" s="6" t="s">
        <v>27187</v>
      </c>
      <c r="Z313" s="6" t="s">
        <v>27188</v>
      </c>
      <c r="AA313" s="8">
        <v>44861</v>
      </c>
      <c r="AD313" s="6">
        <v>1</v>
      </c>
      <c r="AE313" s="6">
        <v>1</v>
      </c>
      <c r="AH313" s="6" t="s">
        <v>27189</v>
      </c>
      <c r="AI313" s="6" t="s">
        <v>54</v>
      </c>
      <c r="AJ313" s="6" t="s">
        <v>55</v>
      </c>
      <c r="AL313" s="6" t="s">
        <v>56</v>
      </c>
      <c r="AN313" s="6" t="s">
        <v>163</v>
      </c>
      <c r="AO313" s="6" t="s">
        <v>115</v>
      </c>
      <c r="AP313" s="8">
        <v>44861</v>
      </c>
      <c r="AR313" s="6" t="s">
        <v>27190</v>
      </c>
      <c r="AS313" s="6">
        <v>305971</v>
      </c>
      <c r="AT313" s="6" t="s">
        <v>57</v>
      </c>
      <c r="AU313" s="6" t="s">
        <v>58</v>
      </c>
      <c r="AV313" s="6">
        <v>1</v>
      </c>
      <c r="AW313" s="6" t="s">
        <v>362</v>
      </c>
      <c r="AX313" s="7" t="str">
        <f>VLOOKUP(Tabla_CSV_TMS_DEPOT[[#This Row],[CADENA_CRUCE_TMS]],TMS!A:G,6,0)</f>
        <v>ENTREGADO</v>
      </c>
      <c r="AY313" s="7" t="str">
        <f>TRIM(VLOOKUP(Tabla_CSV_TMS_DEPOT[[#This Row],[NRO_REFERENCIA]],Descripciones!$A:$B,2,0))</f>
        <v>HALFSIM TUENTI PREPAGO PORTABILIDAD: 1 und</v>
      </c>
      <c r="AZ313" s="7" t="str">
        <f>TRIM(VLOOKUP(Tabla_CSV_TMS_DEPOT[[#This Row],[NRO_REFERENCIA]],Descripciones!$A:$C,3,0))</f>
        <v>SIMCARD</v>
      </c>
      <c r="BA3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4" spans="1:53" x14ac:dyDescent="0.25">
      <c r="A314" s="20" t="str">
        <f>Tabla_CSV_TMS_DEPOT[[#This Row],[NRO_REFERENCIA]]</f>
        <v>413422095</v>
      </c>
      <c r="B314" s="6" t="s">
        <v>47</v>
      </c>
      <c r="C314" s="8">
        <v>44861</v>
      </c>
      <c r="D314" s="6" t="s">
        <v>48</v>
      </c>
      <c r="E314" s="6" t="s">
        <v>363</v>
      </c>
      <c r="H314" s="6" t="s">
        <v>49</v>
      </c>
      <c r="I314" s="6" t="s">
        <v>50</v>
      </c>
      <c r="J314" s="6" t="s">
        <v>51</v>
      </c>
      <c r="K314" s="6" t="s">
        <v>27191</v>
      </c>
      <c r="L314" s="6" t="s">
        <v>27192</v>
      </c>
      <c r="O314" s="6" t="s">
        <v>27193</v>
      </c>
      <c r="P314" s="6" t="s">
        <v>27193</v>
      </c>
      <c r="Q314" s="6" t="s">
        <v>27194</v>
      </c>
      <c r="R314" s="6" t="s">
        <v>27195</v>
      </c>
      <c r="W314" s="6" t="s">
        <v>27196</v>
      </c>
      <c r="X314" s="6" t="s">
        <v>27197</v>
      </c>
      <c r="Z314" s="6" t="s">
        <v>27198</v>
      </c>
      <c r="AA314" s="8">
        <v>44861</v>
      </c>
      <c r="AD314" s="6">
        <v>1</v>
      </c>
      <c r="AE314" s="6">
        <v>1</v>
      </c>
      <c r="AH314" s="6" t="s">
        <v>27199</v>
      </c>
      <c r="AI314" s="6" t="s">
        <v>54</v>
      </c>
      <c r="AJ314" s="6" t="s">
        <v>55</v>
      </c>
      <c r="AL314" s="6" t="s">
        <v>56</v>
      </c>
      <c r="AN314" s="6" t="s">
        <v>163</v>
      </c>
      <c r="AO314" s="6" t="s">
        <v>115</v>
      </c>
      <c r="AP314" s="8">
        <v>44861</v>
      </c>
      <c r="AR314" s="6" t="s">
        <v>27200</v>
      </c>
      <c r="AS314" s="6">
        <v>305946</v>
      </c>
      <c r="AT314" s="6" t="s">
        <v>57</v>
      </c>
      <c r="AU314" s="6" t="s">
        <v>58</v>
      </c>
      <c r="AV314" s="6">
        <v>1</v>
      </c>
      <c r="AW314" s="6" t="s">
        <v>362</v>
      </c>
      <c r="AX314" s="7" t="str">
        <f>VLOOKUP(Tabla_CSV_TMS_DEPOT[[#This Row],[CADENA_CRUCE_TMS]],TMS!A:G,6,0)</f>
        <v>EN_TRANSITO</v>
      </c>
      <c r="AY314" s="7" t="str">
        <f>TRIM(VLOOKUP(Tabla_CSV_TMS_DEPOT[[#This Row],[NRO_REFERENCIA]],Descripciones!$A:$B,2,0))</f>
        <v>HALFSIM TUENTI PREPAGO PORTABILIDAD: 1 und</v>
      </c>
      <c r="AZ314" s="7" t="str">
        <f>TRIM(VLOOKUP(Tabla_CSV_TMS_DEPOT[[#This Row],[NRO_REFERENCIA]],Descripciones!$A:$C,3,0))</f>
        <v>SIMCARD</v>
      </c>
      <c r="BA3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5" spans="1:53" x14ac:dyDescent="0.25">
      <c r="A315" s="20" t="str">
        <f>Tabla_CSV_TMS_DEPOT[[#This Row],[NRO_REFERENCIA]]</f>
        <v>413422604</v>
      </c>
      <c r="B315" s="6" t="s">
        <v>47</v>
      </c>
      <c r="C315" s="8">
        <v>44861</v>
      </c>
      <c r="D315" s="6" t="s">
        <v>48</v>
      </c>
      <c r="E315" s="6" t="s">
        <v>363</v>
      </c>
      <c r="H315" s="6" t="s">
        <v>49</v>
      </c>
      <c r="I315" s="6" t="s">
        <v>50</v>
      </c>
      <c r="J315" s="6" t="s">
        <v>51</v>
      </c>
      <c r="K315" s="6" t="s">
        <v>27201</v>
      </c>
      <c r="L315" s="6" t="s">
        <v>27202</v>
      </c>
      <c r="O315" s="6" t="s">
        <v>217</v>
      </c>
      <c r="P315" s="6" t="s">
        <v>217</v>
      </c>
      <c r="Q315" s="6" t="s">
        <v>218</v>
      </c>
      <c r="R315" s="6" t="s">
        <v>27203</v>
      </c>
      <c r="W315" s="6" t="s">
        <v>27204</v>
      </c>
      <c r="X315" s="6" t="s">
        <v>27205</v>
      </c>
      <c r="Z315" s="6" t="s">
        <v>27206</v>
      </c>
      <c r="AA315" s="8">
        <v>44861</v>
      </c>
      <c r="AD315" s="6">
        <v>1</v>
      </c>
      <c r="AE315" s="6">
        <v>1</v>
      </c>
      <c r="AH315" s="6" t="s">
        <v>27207</v>
      </c>
      <c r="AI315" s="6" t="s">
        <v>54</v>
      </c>
      <c r="AJ315" s="6" t="s">
        <v>55</v>
      </c>
      <c r="AL315" s="6" t="s">
        <v>56</v>
      </c>
      <c r="AN315" s="6" t="s">
        <v>163</v>
      </c>
      <c r="AO315" s="6" t="s">
        <v>115</v>
      </c>
      <c r="AP315" s="8">
        <v>44861</v>
      </c>
      <c r="AR315" s="6" t="s">
        <v>27208</v>
      </c>
      <c r="AS315" s="6">
        <v>305820</v>
      </c>
      <c r="AT315" s="6" t="s">
        <v>57</v>
      </c>
      <c r="AU315" s="6" t="s">
        <v>58</v>
      </c>
      <c r="AV315" s="6">
        <v>1</v>
      </c>
      <c r="AW315" s="6" t="s">
        <v>364</v>
      </c>
      <c r="AX315" s="7" t="str">
        <f>VLOOKUP(Tabla_CSV_TMS_DEPOT[[#This Row],[CADENA_CRUCE_TMS]],TMS!A:G,6,0)</f>
        <v>ENTREGADO</v>
      </c>
      <c r="AY315" s="7" t="str">
        <f>TRIM(VLOOKUP(Tabla_CSV_TMS_DEPOT[[#This Row],[NRO_REFERENCIA]],Descripciones!$A:$B,2,0))</f>
        <v>HALFSIM TUENTI PREPAGO PORTABILIDAD: 1 und</v>
      </c>
      <c r="AZ315" s="7" t="str">
        <f>TRIM(VLOOKUP(Tabla_CSV_TMS_DEPOT[[#This Row],[NRO_REFERENCIA]],Descripciones!$A:$C,3,0))</f>
        <v>SIMCARD</v>
      </c>
      <c r="BA3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6" spans="1:53" x14ac:dyDescent="0.25">
      <c r="A316" s="20" t="str">
        <f>Tabla_CSV_TMS_DEPOT[[#This Row],[NRO_REFERENCIA]]</f>
        <v>413422617</v>
      </c>
      <c r="B316" s="6" t="s">
        <v>47</v>
      </c>
      <c r="C316" s="8">
        <v>44861</v>
      </c>
      <c r="D316" s="6" t="s">
        <v>48</v>
      </c>
      <c r="E316" s="6" t="s">
        <v>363</v>
      </c>
      <c r="H316" s="6" t="s">
        <v>49</v>
      </c>
      <c r="I316" s="6" t="s">
        <v>50</v>
      </c>
      <c r="J316" s="6" t="s">
        <v>51</v>
      </c>
      <c r="K316" s="6" t="s">
        <v>27209</v>
      </c>
      <c r="L316" s="6" t="s">
        <v>27210</v>
      </c>
      <c r="O316" s="6" t="s">
        <v>10291</v>
      </c>
      <c r="P316" s="6" t="s">
        <v>10291</v>
      </c>
      <c r="Q316" s="6" t="s">
        <v>171</v>
      </c>
      <c r="R316" s="6" t="s">
        <v>27211</v>
      </c>
      <c r="W316" s="6" t="s">
        <v>27212</v>
      </c>
      <c r="X316" s="6" t="s">
        <v>27213</v>
      </c>
      <c r="Z316" s="6" t="s">
        <v>27214</v>
      </c>
      <c r="AA316" s="8">
        <v>44861</v>
      </c>
      <c r="AD316" s="6">
        <v>1</v>
      </c>
      <c r="AE316" s="6">
        <v>1</v>
      </c>
      <c r="AH316" s="6" t="s">
        <v>27215</v>
      </c>
      <c r="AI316" s="6" t="s">
        <v>54</v>
      </c>
      <c r="AJ316" s="6" t="s">
        <v>55</v>
      </c>
      <c r="AL316" s="6" t="s">
        <v>56</v>
      </c>
      <c r="AN316" s="6" t="s">
        <v>163</v>
      </c>
      <c r="AO316" s="6" t="s">
        <v>115</v>
      </c>
      <c r="AP316" s="8">
        <v>44861</v>
      </c>
      <c r="AR316" s="6" t="s">
        <v>27216</v>
      </c>
      <c r="AS316" s="6">
        <v>305828</v>
      </c>
      <c r="AT316" s="6" t="s">
        <v>57</v>
      </c>
      <c r="AU316" s="6" t="s">
        <v>58</v>
      </c>
      <c r="AV316" s="6">
        <v>1</v>
      </c>
      <c r="AW316" s="6" t="s">
        <v>364</v>
      </c>
      <c r="AX316" s="7" t="str">
        <f>VLOOKUP(Tabla_CSV_TMS_DEPOT[[#This Row],[CADENA_CRUCE_TMS]],TMS!A:G,6,0)</f>
        <v>ENTREGADO</v>
      </c>
      <c r="AY316" s="7" t="str">
        <f>TRIM(VLOOKUP(Tabla_CSV_TMS_DEPOT[[#This Row],[NRO_REFERENCIA]],Descripciones!$A:$B,2,0))</f>
        <v>HALFSIM TUENTI PREPAGO PORTABILIDAD: 1 und</v>
      </c>
      <c r="AZ316" s="7" t="str">
        <f>TRIM(VLOOKUP(Tabla_CSV_TMS_DEPOT[[#This Row],[NRO_REFERENCIA]],Descripciones!$A:$C,3,0))</f>
        <v>SIMCARD</v>
      </c>
      <c r="BA3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7" spans="1:53" x14ac:dyDescent="0.25">
      <c r="A317" s="20" t="str">
        <f>Tabla_CSV_TMS_DEPOT[[#This Row],[NRO_REFERENCIA]]</f>
        <v>413422654</v>
      </c>
      <c r="B317" s="6" t="s">
        <v>47</v>
      </c>
      <c r="C317" s="8">
        <v>44861</v>
      </c>
      <c r="D317" s="6" t="s">
        <v>48</v>
      </c>
      <c r="E317" s="6" t="s">
        <v>363</v>
      </c>
      <c r="H317" s="6" t="s">
        <v>49</v>
      </c>
      <c r="I317" s="6" t="s">
        <v>50</v>
      </c>
      <c r="J317" s="6" t="s">
        <v>51</v>
      </c>
      <c r="K317" s="6" t="s">
        <v>27217</v>
      </c>
      <c r="L317" s="6" t="s">
        <v>27218</v>
      </c>
      <c r="O317" s="6" t="s">
        <v>1693</v>
      </c>
      <c r="P317" s="6" t="s">
        <v>1693</v>
      </c>
      <c r="Q317" s="6" t="s">
        <v>1702</v>
      </c>
      <c r="R317" s="6" t="s">
        <v>27219</v>
      </c>
      <c r="W317" s="6" t="s">
        <v>27220</v>
      </c>
      <c r="X317" s="6" t="s">
        <v>27221</v>
      </c>
      <c r="Z317" s="6" t="s">
        <v>27222</v>
      </c>
      <c r="AA317" s="8">
        <v>44861</v>
      </c>
      <c r="AD317" s="6">
        <v>1</v>
      </c>
      <c r="AE317" s="6">
        <v>1</v>
      </c>
      <c r="AH317" s="6" t="s">
        <v>27223</v>
      </c>
      <c r="AI317" s="6" t="s">
        <v>54</v>
      </c>
      <c r="AJ317" s="6" t="s">
        <v>55</v>
      </c>
      <c r="AL317" s="6" t="s">
        <v>56</v>
      </c>
      <c r="AN317" s="6" t="s">
        <v>163</v>
      </c>
      <c r="AO317" s="6" t="s">
        <v>115</v>
      </c>
      <c r="AP317" s="8">
        <v>44861</v>
      </c>
      <c r="AR317" s="6" t="s">
        <v>27224</v>
      </c>
      <c r="AS317" s="6">
        <v>305811</v>
      </c>
      <c r="AT317" s="6" t="s">
        <v>57</v>
      </c>
      <c r="AU317" s="6" t="s">
        <v>58</v>
      </c>
      <c r="AV317" s="6">
        <v>1</v>
      </c>
      <c r="AW317" s="6" t="s">
        <v>362</v>
      </c>
      <c r="AX317" s="7" t="str">
        <f>VLOOKUP(Tabla_CSV_TMS_DEPOT[[#This Row],[CADENA_CRUCE_TMS]],TMS!A:G,6,0)</f>
        <v>ENTREGADO</v>
      </c>
      <c r="AY317" s="7" t="str">
        <f>TRIM(VLOOKUP(Tabla_CSV_TMS_DEPOT[[#This Row],[NRO_REFERENCIA]],Descripciones!$A:$B,2,0))</f>
        <v>HALFSIM TUENTI PREPAGO PORTABILIDAD: 1 und</v>
      </c>
      <c r="AZ317" s="7" t="str">
        <f>TRIM(VLOOKUP(Tabla_CSV_TMS_DEPOT[[#This Row],[NRO_REFERENCIA]],Descripciones!$A:$C,3,0))</f>
        <v>SIMCARD</v>
      </c>
      <c r="BA3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8" spans="1:53" x14ac:dyDescent="0.25">
      <c r="A318" s="20" t="str">
        <f>Tabla_CSV_TMS_DEPOT[[#This Row],[NRO_REFERENCIA]]</f>
        <v>413422660</v>
      </c>
      <c r="B318" s="6" t="s">
        <v>47</v>
      </c>
      <c r="C318" s="8">
        <v>44861</v>
      </c>
      <c r="D318" s="6" t="s">
        <v>48</v>
      </c>
      <c r="E318" s="6" t="s">
        <v>363</v>
      </c>
      <c r="H318" s="6" t="s">
        <v>49</v>
      </c>
      <c r="I318" s="6" t="s">
        <v>50</v>
      </c>
      <c r="J318" s="6" t="s">
        <v>51</v>
      </c>
      <c r="K318" s="6" t="s">
        <v>27225</v>
      </c>
      <c r="L318" s="6" t="s">
        <v>27226</v>
      </c>
      <c r="O318" s="6" t="s">
        <v>541</v>
      </c>
      <c r="P318" s="6" t="s">
        <v>541</v>
      </c>
      <c r="Q318" s="6" t="s">
        <v>1143</v>
      </c>
      <c r="R318" s="6" t="s">
        <v>27227</v>
      </c>
      <c r="W318" s="6" t="s">
        <v>27228</v>
      </c>
      <c r="X318" s="6" t="s">
        <v>27229</v>
      </c>
      <c r="Z318" s="6" t="s">
        <v>27230</v>
      </c>
      <c r="AA318" s="8">
        <v>44861</v>
      </c>
      <c r="AD318" s="6">
        <v>1</v>
      </c>
      <c r="AE318" s="6">
        <v>1</v>
      </c>
      <c r="AH318" s="6" t="s">
        <v>27231</v>
      </c>
      <c r="AI318" s="6" t="s">
        <v>54</v>
      </c>
      <c r="AJ318" s="6" t="s">
        <v>55</v>
      </c>
      <c r="AL318" s="6" t="s">
        <v>56</v>
      </c>
      <c r="AN318" s="6" t="s">
        <v>163</v>
      </c>
      <c r="AO318" s="6" t="s">
        <v>115</v>
      </c>
      <c r="AP318" s="8">
        <v>44861</v>
      </c>
      <c r="AR318" s="6" t="s">
        <v>27232</v>
      </c>
      <c r="AS318" s="6">
        <v>305802</v>
      </c>
      <c r="AT318" s="6" t="s">
        <v>57</v>
      </c>
      <c r="AU318" s="6" t="s">
        <v>58</v>
      </c>
      <c r="AV318" s="6">
        <v>1</v>
      </c>
      <c r="AW318" s="6" t="s">
        <v>362</v>
      </c>
      <c r="AX318" s="7" t="str">
        <f>VLOOKUP(Tabla_CSV_TMS_DEPOT[[#This Row],[CADENA_CRUCE_TMS]],TMS!A:G,6,0)</f>
        <v>ENTREGADO</v>
      </c>
      <c r="AY318" s="7" t="str">
        <f>TRIM(VLOOKUP(Tabla_CSV_TMS_DEPOT[[#This Row],[NRO_REFERENCIA]],Descripciones!$A:$B,2,0))</f>
        <v>HALFSIM TUENTI PREPAGO PORTABILIDAD: 1 und</v>
      </c>
      <c r="AZ318" s="7" t="str">
        <f>TRIM(VLOOKUP(Tabla_CSV_TMS_DEPOT[[#This Row],[NRO_REFERENCIA]],Descripciones!$A:$C,3,0))</f>
        <v>SIMCARD</v>
      </c>
      <c r="BA3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19" spans="1:53" x14ac:dyDescent="0.25">
      <c r="A319" s="20" t="str">
        <f>Tabla_CSV_TMS_DEPOT[[#This Row],[NRO_REFERENCIA]]</f>
        <v>413422665</v>
      </c>
      <c r="B319" s="6" t="s">
        <v>47</v>
      </c>
      <c r="C319" s="8">
        <v>44861</v>
      </c>
      <c r="D319" s="6" t="s">
        <v>48</v>
      </c>
      <c r="E319" s="6" t="s">
        <v>363</v>
      </c>
      <c r="H319" s="6" t="s">
        <v>49</v>
      </c>
      <c r="I319" s="6" t="s">
        <v>50</v>
      </c>
      <c r="J319" s="6" t="s">
        <v>51</v>
      </c>
      <c r="K319" s="6" t="s">
        <v>10513</v>
      </c>
      <c r="L319" s="6" t="s">
        <v>10571</v>
      </c>
      <c r="O319" s="6" t="s">
        <v>10291</v>
      </c>
      <c r="P319" s="6" t="s">
        <v>10291</v>
      </c>
      <c r="Q319" s="6" t="s">
        <v>10514</v>
      </c>
      <c r="R319" s="6" t="s">
        <v>27233</v>
      </c>
      <c r="W319" s="6" t="s">
        <v>10516</v>
      </c>
      <c r="X319" s="6" t="s">
        <v>10517</v>
      </c>
      <c r="Z319" s="6" t="s">
        <v>10518</v>
      </c>
      <c r="AA319" s="8">
        <v>44861</v>
      </c>
      <c r="AD319" s="6">
        <v>1</v>
      </c>
      <c r="AE319" s="6">
        <v>1</v>
      </c>
      <c r="AH319" s="6" t="s">
        <v>27234</v>
      </c>
      <c r="AI319" s="6" t="s">
        <v>54</v>
      </c>
      <c r="AJ319" s="6" t="s">
        <v>55</v>
      </c>
      <c r="AL319" s="6" t="s">
        <v>56</v>
      </c>
      <c r="AN319" s="6" t="s">
        <v>163</v>
      </c>
      <c r="AO319" s="6" t="s">
        <v>115</v>
      </c>
      <c r="AP319" s="8">
        <v>44861</v>
      </c>
      <c r="AR319" s="6" t="s">
        <v>27235</v>
      </c>
      <c r="AS319" s="6">
        <v>305825</v>
      </c>
      <c r="AT319" s="6" t="s">
        <v>57</v>
      </c>
      <c r="AU319" s="6" t="s">
        <v>58</v>
      </c>
      <c r="AV319" s="6">
        <v>1</v>
      </c>
      <c r="AW319" s="6" t="s">
        <v>364</v>
      </c>
      <c r="AX319" s="7" t="str">
        <f>VLOOKUP(Tabla_CSV_TMS_DEPOT[[#This Row],[CADENA_CRUCE_TMS]],TMS!A:G,6,0)</f>
        <v>ENTREGADO</v>
      </c>
      <c r="AY319" s="7" t="str">
        <f>TRIM(VLOOKUP(Tabla_CSV_TMS_DEPOT[[#This Row],[NRO_REFERENCIA]],Descripciones!$A:$B,2,0))</f>
        <v>HALFSIM TUENTI PREPAGO PORTABILIDAD: 1 und</v>
      </c>
      <c r="AZ319" s="7" t="str">
        <f>TRIM(VLOOKUP(Tabla_CSV_TMS_DEPOT[[#This Row],[NRO_REFERENCIA]],Descripciones!$A:$C,3,0))</f>
        <v>SIMCARD</v>
      </c>
      <c r="BA3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0" spans="1:53" x14ac:dyDescent="0.25">
      <c r="A320" s="20" t="str">
        <f>Tabla_CSV_TMS_DEPOT[[#This Row],[NRO_REFERENCIA]]</f>
        <v>413422679</v>
      </c>
      <c r="B320" s="6" t="s">
        <v>47</v>
      </c>
      <c r="C320" s="8">
        <v>44861</v>
      </c>
      <c r="D320" s="6" t="s">
        <v>48</v>
      </c>
      <c r="E320" s="6" t="s">
        <v>363</v>
      </c>
      <c r="H320" s="6" t="s">
        <v>49</v>
      </c>
      <c r="I320" s="6" t="s">
        <v>50</v>
      </c>
      <c r="J320" s="6" t="s">
        <v>51</v>
      </c>
      <c r="K320" s="6" t="s">
        <v>27236</v>
      </c>
      <c r="L320" s="6" t="s">
        <v>27237</v>
      </c>
      <c r="O320" s="6" t="s">
        <v>251</v>
      </c>
      <c r="P320" s="6" t="s">
        <v>251</v>
      </c>
      <c r="Q320" s="6" t="s">
        <v>166</v>
      </c>
      <c r="R320" s="6" t="s">
        <v>27238</v>
      </c>
      <c r="W320" s="6" t="s">
        <v>27239</v>
      </c>
      <c r="X320" s="6" t="s">
        <v>27240</v>
      </c>
      <c r="Z320" s="6" t="s">
        <v>27241</v>
      </c>
      <c r="AA320" s="8">
        <v>44861</v>
      </c>
      <c r="AD320" s="6">
        <v>1</v>
      </c>
      <c r="AE320" s="6">
        <v>1</v>
      </c>
      <c r="AH320" s="6" t="s">
        <v>27242</v>
      </c>
      <c r="AI320" s="6" t="s">
        <v>54</v>
      </c>
      <c r="AJ320" s="6" t="s">
        <v>55</v>
      </c>
      <c r="AL320" s="6" t="s">
        <v>56</v>
      </c>
      <c r="AN320" s="6" t="s">
        <v>163</v>
      </c>
      <c r="AO320" s="6" t="s">
        <v>115</v>
      </c>
      <c r="AP320" s="8">
        <v>44861</v>
      </c>
      <c r="AR320" s="6" t="s">
        <v>27243</v>
      </c>
      <c r="AS320" s="6">
        <v>305796</v>
      </c>
      <c r="AT320" s="6" t="s">
        <v>57</v>
      </c>
      <c r="AU320" s="6" t="s">
        <v>58</v>
      </c>
      <c r="AV320" s="6">
        <v>1</v>
      </c>
      <c r="AW320" s="6" t="s">
        <v>364</v>
      </c>
      <c r="AX320" s="7" t="str">
        <f>VLOOKUP(Tabla_CSV_TMS_DEPOT[[#This Row],[CADENA_CRUCE_TMS]],TMS!A:G,6,0)</f>
        <v>ENTREGADO</v>
      </c>
      <c r="AY320" s="7" t="str">
        <f>TRIM(VLOOKUP(Tabla_CSV_TMS_DEPOT[[#This Row],[NRO_REFERENCIA]],Descripciones!$A:$B,2,0))</f>
        <v>HALFSIM TUENTI PREPAGO PORTABILIDAD: 1 und</v>
      </c>
      <c r="AZ320" s="7" t="str">
        <f>TRIM(VLOOKUP(Tabla_CSV_TMS_DEPOT[[#This Row],[NRO_REFERENCIA]],Descripciones!$A:$C,3,0))</f>
        <v>SIMCARD</v>
      </c>
      <c r="BA3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1" spans="1:53" x14ac:dyDescent="0.25">
      <c r="A321" s="20" t="str">
        <f>Tabla_CSV_TMS_DEPOT[[#This Row],[NRO_REFERENCIA]]</f>
        <v>413422684</v>
      </c>
      <c r="B321" s="6" t="s">
        <v>47</v>
      </c>
      <c r="C321" s="8">
        <v>44861</v>
      </c>
      <c r="D321" s="6" t="s">
        <v>48</v>
      </c>
      <c r="E321" s="6" t="s">
        <v>363</v>
      </c>
      <c r="H321" s="6" t="s">
        <v>49</v>
      </c>
      <c r="I321" s="6" t="s">
        <v>50</v>
      </c>
      <c r="J321" s="6" t="s">
        <v>51</v>
      </c>
      <c r="K321" s="6" t="s">
        <v>27244</v>
      </c>
      <c r="L321" s="6" t="s">
        <v>27245</v>
      </c>
      <c r="O321" s="6" t="s">
        <v>10434</v>
      </c>
      <c r="P321" s="6" t="s">
        <v>10434</v>
      </c>
      <c r="Q321" s="6" t="s">
        <v>11132</v>
      </c>
      <c r="R321" s="6" t="s">
        <v>27246</v>
      </c>
      <c r="W321" s="6" t="s">
        <v>27247</v>
      </c>
      <c r="X321" s="6" t="s">
        <v>27248</v>
      </c>
      <c r="Z321" s="6" t="s">
        <v>27249</v>
      </c>
      <c r="AA321" s="8">
        <v>44861</v>
      </c>
      <c r="AD321" s="6">
        <v>1</v>
      </c>
      <c r="AE321" s="6">
        <v>1</v>
      </c>
      <c r="AH321" s="6" t="s">
        <v>27250</v>
      </c>
      <c r="AI321" s="6" t="s">
        <v>54</v>
      </c>
      <c r="AJ321" s="6" t="s">
        <v>55</v>
      </c>
      <c r="AL321" s="6" t="s">
        <v>56</v>
      </c>
      <c r="AN321" s="6" t="s">
        <v>163</v>
      </c>
      <c r="AO321" s="6" t="s">
        <v>115</v>
      </c>
      <c r="AP321" s="8">
        <v>44861</v>
      </c>
      <c r="AR321" s="6" t="s">
        <v>27251</v>
      </c>
      <c r="AS321" s="6">
        <v>305813</v>
      </c>
      <c r="AT321" s="6" t="s">
        <v>57</v>
      </c>
      <c r="AU321" s="6" t="s">
        <v>58</v>
      </c>
      <c r="AV321" s="6">
        <v>1</v>
      </c>
      <c r="AW321" s="6" t="s">
        <v>362</v>
      </c>
      <c r="AX321" s="7" t="str">
        <f>VLOOKUP(Tabla_CSV_TMS_DEPOT[[#This Row],[CADENA_CRUCE_TMS]],TMS!A:G,6,0)</f>
        <v>DEVOLUCION_EN_PROCESO</v>
      </c>
      <c r="AY321" s="7" t="str">
        <f>TRIM(VLOOKUP(Tabla_CSV_TMS_DEPOT[[#This Row],[NRO_REFERENCIA]],Descripciones!$A:$B,2,0))</f>
        <v>HALFSIM TUENTI PREPAGO PORTABILIDAD: 1 und</v>
      </c>
      <c r="AZ321" s="7" t="str">
        <f>TRIM(VLOOKUP(Tabla_CSV_TMS_DEPOT[[#This Row],[NRO_REFERENCIA]],Descripciones!$A:$C,3,0))</f>
        <v>SIMCARD</v>
      </c>
      <c r="BA3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2" spans="1:53" x14ac:dyDescent="0.25">
      <c r="A322" s="20" t="str">
        <f>Tabla_CSV_TMS_DEPOT[[#This Row],[NRO_REFERENCIA]]</f>
        <v>413422685</v>
      </c>
      <c r="B322" s="6" t="s">
        <v>47</v>
      </c>
      <c r="C322" s="8">
        <v>44861</v>
      </c>
      <c r="D322" s="6" t="s">
        <v>48</v>
      </c>
      <c r="E322" s="6" t="s">
        <v>363</v>
      </c>
      <c r="H322" s="6" t="s">
        <v>49</v>
      </c>
      <c r="I322" s="6" t="s">
        <v>50</v>
      </c>
      <c r="J322" s="6" t="s">
        <v>51</v>
      </c>
      <c r="K322" s="6" t="s">
        <v>27252</v>
      </c>
      <c r="L322" s="6" t="s">
        <v>27253</v>
      </c>
      <c r="O322" s="6" t="s">
        <v>1693</v>
      </c>
      <c r="P322" s="6" t="s">
        <v>1693</v>
      </c>
      <c r="Q322" s="6" t="s">
        <v>1702</v>
      </c>
      <c r="R322" s="6" t="s">
        <v>27254</v>
      </c>
      <c r="W322" s="6" t="s">
        <v>27220</v>
      </c>
      <c r="X322" s="6" t="s">
        <v>27255</v>
      </c>
      <c r="Z322" s="6" t="s">
        <v>27222</v>
      </c>
      <c r="AA322" s="8">
        <v>44861</v>
      </c>
      <c r="AD322" s="6">
        <v>1</v>
      </c>
      <c r="AE322" s="6">
        <v>1</v>
      </c>
      <c r="AH322" s="6" t="s">
        <v>27256</v>
      </c>
      <c r="AI322" s="6" t="s">
        <v>54</v>
      </c>
      <c r="AJ322" s="6" t="s">
        <v>55</v>
      </c>
      <c r="AL322" s="6" t="s">
        <v>56</v>
      </c>
      <c r="AN322" s="6" t="s">
        <v>163</v>
      </c>
      <c r="AO322" s="6" t="s">
        <v>115</v>
      </c>
      <c r="AP322" s="8">
        <v>44861</v>
      </c>
      <c r="AR322" s="6" t="s">
        <v>27257</v>
      </c>
      <c r="AS322" s="6">
        <v>305807</v>
      </c>
      <c r="AT322" s="6" t="s">
        <v>57</v>
      </c>
      <c r="AU322" s="6" t="s">
        <v>58</v>
      </c>
      <c r="AV322" s="6">
        <v>1</v>
      </c>
      <c r="AW322" s="6" t="s">
        <v>362</v>
      </c>
      <c r="AX322" s="7" t="str">
        <f>VLOOKUP(Tabla_CSV_TMS_DEPOT[[#This Row],[CADENA_CRUCE_TMS]],TMS!A:G,6,0)</f>
        <v>ENTREGADO</v>
      </c>
      <c r="AY322" s="7" t="str">
        <f>TRIM(VLOOKUP(Tabla_CSV_TMS_DEPOT[[#This Row],[NRO_REFERENCIA]],Descripciones!$A:$B,2,0))</f>
        <v>HALFSIM TUENTI PREPAGO PORTABILIDAD: 1 und</v>
      </c>
      <c r="AZ322" s="7" t="str">
        <f>TRIM(VLOOKUP(Tabla_CSV_TMS_DEPOT[[#This Row],[NRO_REFERENCIA]],Descripciones!$A:$C,3,0))</f>
        <v>SIMCARD</v>
      </c>
      <c r="BA3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3" spans="1:53" x14ac:dyDescent="0.25">
      <c r="A323" s="20" t="str">
        <f>Tabla_CSV_TMS_DEPOT[[#This Row],[NRO_REFERENCIA]]</f>
        <v>413422692</v>
      </c>
      <c r="B323" s="6" t="s">
        <v>47</v>
      </c>
      <c r="C323" s="8">
        <v>44861</v>
      </c>
      <c r="D323" s="6" t="s">
        <v>48</v>
      </c>
      <c r="E323" s="6" t="s">
        <v>363</v>
      </c>
      <c r="H323" s="6" t="s">
        <v>49</v>
      </c>
      <c r="I323" s="6" t="s">
        <v>50</v>
      </c>
      <c r="J323" s="6" t="s">
        <v>51</v>
      </c>
      <c r="K323" s="6" t="s">
        <v>27258</v>
      </c>
      <c r="L323" s="6" t="s">
        <v>27259</v>
      </c>
      <c r="O323" s="6" t="s">
        <v>27176</v>
      </c>
      <c r="P323" s="6" t="s">
        <v>27176</v>
      </c>
      <c r="Q323" s="6" t="s">
        <v>1096</v>
      </c>
      <c r="R323" s="6" t="s">
        <v>27260</v>
      </c>
      <c r="W323" s="6" t="s">
        <v>27261</v>
      </c>
      <c r="X323" s="6" t="s">
        <v>27262</v>
      </c>
      <c r="Z323" s="6" t="s">
        <v>27263</v>
      </c>
      <c r="AA323" s="8">
        <v>44861</v>
      </c>
      <c r="AD323" s="6">
        <v>1</v>
      </c>
      <c r="AE323" s="6">
        <v>1</v>
      </c>
      <c r="AH323" s="6" t="s">
        <v>27264</v>
      </c>
      <c r="AI323" s="6" t="s">
        <v>54</v>
      </c>
      <c r="AJ323" s="6" t="s">
        <v>55</v>
      </c>
      <c r="AL323" s="6" t="s">
        <v>56</v>
      </c>
      <c r="AN323" s="6" t="s">
        <v>163</v>
      </c>
      <c r="AO323" s="6" t="s">
        <v>115</v>
      </c>
      <c r="AP323" s="8">
        <v>44861</v>
      </c>
      <c r="AR323" s="6" t="s">
        <v>27265</v>
      </c>
      <c r="AS323" s="6">
        <v>305950</v>
      </c>
      <c r="AT323" s="6" t="s">
        <v>57</v>
      </c>
      <c r="AU323" s="6" t="s">
        <v>58</v>
      </c>
      <c r="AV323" s="6">
        <v>1</v>
      </c>
      <c r="AW323" s="6" t="s">
        <v>362</v>
      </c>
      <c r="AX323" s="7" t="str">
        <f>VLOOKUP(Tabla_CSV_TMS_DEPOT[[#This Row],[CADENA_CRUCE_TMS]],TMS!A:G,6,0)</f>
        <v>EN_TRANSITO</v>
      </c>
      <c r="AY323" s="7" t="str">
        <f>TRIM(VLOOKUP(Tabla_CSV_TMS_DEPOT[[#This Row],[NRO_REFERENCIA]],Descripciones!$A:$B,2,0))</f>
        <v>HALFSIM TUENTI PREPAGO PORTABILIDAD: 1 und</v>
      </c>
      <c r="AZ323" s="7" t="str">
        <f>TRIM(VLOOKUP(Tabla_CSV_TMS_DEPOT[[#This Row],[NRO_REFERENCIA]],Descripciones!$A:$C,3,0))</f>
        <v>SIMCARD</v>
      </c>
      <c r="BA3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4" spans="1:53" x14ac:dyDescent="0.25">
      <c r="A324" s="20" t="str">
        <f>Tabla_CSV_TMS_DEPOT[[#This Row],[NRO_REFERENCIA]]</f>
        <v>413422732</v>
      </c>
      <c r="B324" s="6" t="s">
        <v>47</v>
      </c>
      <c r="C324" s="8">
        <v>44861</v>
      </c>
      <c r="D324" s="6" t="s">
        <v>48</v>
      </c>
      <c r="E324" s="6" t="s">
        <v>363</v>
      </c>
      <c r="H324" s="6" t="s">
        <v>49</v>
      </c>
      <c r="I324" s="6" t="s">
        <v>50</v>
      </c>
      <c r="J324" s="6" t="s">
        <v>51</v>
      </c>
      <c r="K324" s="6" t="s">
        <v>27266</v>
      </c>
      <c r="L324" s="6" t="s">
        <v>27267</v>
      </c>
      <c r="O324" s="6" t="s">
        <v>1400</v>
      </c>
      <c r="P324" s="6" t="s">
        <v>1400</v>
      </c>
      <c r="Q324" s="6" t="s">
        <v>2896</v>
      </c>
      <c r="R324" s="6" t="s">
        <v>27268</v>
      </c>
      <c r="W324" s="6" t="s">
        <v>27269</v>
      </c>
      <c r="X324" s="6" t="s">
        <v>27270</v>
      </c>
      <c r="Z324" s="6" t="s">
        <v>27271</v>
      </c>
      <c r="AA324" s="8">
        <v>44861</v>
      </c>
      <c r="AD324" s="6">
        <v>1</v>
      </c>
      <c r="AE324" s="6">
        <v>1</v>
      </c>
      <c r="AH324" s="6" t="s">
        <v>27272</v>
      </c>
      <c r="AI324" s="6" t="s">
        <v>54</v>
      </c>
      <c r="AJ324" s="6" t="s">
        <v>55</v>
      </c>
      <c r="AL324" s="6" t="s">
        <v>56</v>
      </c>
      <c r="AN324" s="6" t="s">
        <v>163</v>
      </c>
      <c r="AO324" s="6" t="s">
        <v>115</v>
      </c>
      <c r="AP324" s="8">
        <v>44861</v>
      </c>
      <c r="AR324" s="6" t="s">
        <v>27273</v>
      </c>
      <c r="AS324" s="6">
        <v>305829</v>
      </c>
      <c r="AT324" s="6" t="s">
        <v>57</v>
      </c>
      <c r="AU324" s="6" t="s">
        <v>58</v>
      </c>
      <c r="AV324" s="6">
        <v>1</v>
      </c>
      <c r="AW324" s="6" t="s">
        <v>364</v>
      </c>
      <c r="AX324" s="7" t="str">
        <f>VLOOKUP(Tabla_CSV_TMS_DEPOT[[#This Row],[CADENA_CRUCE_TMS]],TMS!A:G,6,0)</f>
        <v>ENTREGADO</v>
      </c>
      <c r="AY324" s="7" t="str">
        <f>TRIM(VLOOKUP(Tabla_CSV_TMS_DEPOT[[#This Row],[NRO_REFERENCIA]],Descripciones!$A:$B,2,0))</f>
        <v>HALFSIM TUENTI PREPAGO PORTABILIDAD: 1 und</v>
      </c>
      <c r="AZ324" s="7" t="str">
        <f>TRIM(VLOOKUP(Tabla_CSV_TMS_DEPOT[[#This Row],[NRO_REFERENCIA]],Descripciones!$A:$C,3,0))</f>
        <v>SIMCARD</v>
      </c>
      <c r="BA3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5" spans="1:53" x14ac:dyDescent="0.25">
      <c r="A325" s="20" t="str">
        <f>Tabla_CSV_TMS_DEPOT[[#This Row],[NRO_REFERENCIA]]</f>
        <v>413422777</v>
      </c>
      <c r="B325" s="6" t="s">
        <v>47</v>
      </c>
      <c r="C325" s="8">
        <v>44861</v>
      </c>
      <c r="D325" s="6" t="s">
        <v>48</v>
      </c>
      <c r="E325" s="6" t="s">
        <v>363</v>
      </c>
      <c r="H325" s="6" t="s">
        <v>49</v>
      </c>
      <c r="I325" s="6" t="s">
        <v>50</v>
      </c>
      <c r="J325" s="6" t="s">
        <v>51</v>
      </c>
      <c r="K325" s="6" t="s">
        <v>27274</v>
      </c>
      <c r="L325" s="6" t="s">
        <v>27275</v>
      </c>
      <c r="O325" s="6" t="s">
        <v>27276</v>
      </c>
      <c r="P325" s="6" t="s">
        <v>27276</v>
      </c>
      <c r="Q325" s="6" t="s">
        <v>213</v>
      </c>
      <c r="R325" s="6" t="s">
        <v>27277</v>
      </c>
      <c r="W325" s="6" t="s">
        <v>27278</v>
      </c>
      <c r="X325" s="6" t="s">
        <v>27279</v>
      </c>
      <c r="Z325" s="6" t="s">
        <v>27280</v>
      </c>
      <c r="AA325" s="8">
        <v>44861</v>
      </c>
      <c r="AD325" s="6">
        <v>1</v>
      </c>
      <c r="AE325" s="6">
        <v>1</v>
      </c>
      <c r="AH325" s="6" t="s">
        <v>27281</v>
      </c>
      <c r="AI325" s="6" t="s">
        <v>54</v>
      </c>
      <c r="AJ325" s="6" t="s">
        <v>55</v>
      </c>
      <c r="AL325" s="6" t="s">
        <v>56</v>
      </c>
      <c r="AN325" s="6" t="s">
        <v>163</v>
      </c>
      <c r="AO325" s="6" t="s">
        <v>115</v>
      </c>
      <c r="AP325" s="8">
        <v>44861</v>
      </c>
      <c r="AR325" s="6" t="s">
        <v>27282</v>
      </c>
      <c r="AS325" s="6">
        <v>305948</v>
      </c>
      <c r="AT325" s="6" t="s">
        <v>57</v>
      </c>
      <c r="AU325" s="6" t="s">
        <v>58</v>
      </c>
      <c r="AV325" s="6">
        <v>1</v>
      </c>
      <c r="AW325" s="6" t="s">
        <v>362</v>
      </c>
      <c r="AX325" s="7" t="str">
        <f>VLOOKUP(Tabla_CSV_TMS_DEPOT[[#This Row],[CADENA_CRUCE_TMS]],TMS!A:G,6,0)</f>
        <v>EN_TRANSITO</v>
      </c>
      <c r="AY325" s="7" t="str">
        <f>TRIM(VLOOKUP(Tabla_CSV_TMS_DEPOT[[#This Row],[NRO_REFERENCIA]],Descripciones!$A:$B,2,0))</f>
        <v>HALFSIM TUENTI PREPAGO PORTABILIDAD: 1 und</v>
      </c>
      <c r="AZ325" s="7" t="str">
        <f>TRIM(VLOOKUP(Tabla_CSV_TMS_DEPOT[[#This Row],[NRO_REFERENCIA]],Descripciones!$A:$C,3,0))</f>
        <v>SIMCARD</v>
      </c>
      <c r="BA3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6" spans="1:53" x14ac:dyDescent="0.25">
      <c r="A326" s="20" t="str">
        <f>Tabla_CSV_TMS_DEPOT[[#This Row],[NRO_REFERENCIA]]</f>
        <v>413422804</v>
      </c>
      <c r="B326" s="6" t="s">
        <v>47</v>
      </c>
      <c r="C326" s="8">
        <v>44861</v>
      </c>
      <c r="D326" s="6" t="s">
        <v>48</v>
      </c>
      <c r="E326" s="6" t="s">
        <v>363</v>
      </c>
      <c r="H326" s="6" t="s">
        <v>49</v>
      </c>
      <c r="I326" s="6" t="s">
        <v>50</v>
      </c>
      <c r="J326" s="6" t="s">
        <v>51</v>
      </c>
      <c r="K326" s="6" t="s">
        <v>27283</v>
      </c>
      <c r="L326" s="6" t="s">
        <v>27284</v>
      </c>
      <c r="O326" s="6" t="s">
        <v>1704</v>
      </c>
      <c r="P326" s="6" t="s">
        <v>1704</v>
      </c>
      <c r="Q326" s="6" t="s">
        <v>180</v>
      </c>
      <c r="R326" s="6" t="s">
        <v>27285</v>
      </c>
      <c r="W326" s="6" t="s">
        <v>27286</v>
      </c>
      <c r="X326" s="6" t="s">
        <v>27287</v>
      </c>
      <c r="Z326" s="6" t="s">
        <v>27288</v>
      </c>
      <c r="AA326" s="8">
        <v>44861</v>
      </c>
      <c r="AD326" s="6">
        <v>1</v>
      </c>
      <c r="AE326" s="6">
        <v>1</v>
      </c>
      <c r="AH326" s="6" t="s">
        <v>27289</v>
      </c>
      <c r="AI326" s="6" t="s">
        <v>54</v>
      </c>
      <c r="AJ326" s="6" t="s">
        <v>55</v>
      </c>
      <c r="AL326" s="6" t="s">
        <v>56</v>
      </c>
      <c r="AN326" s="6" t="s">
        <v>163</v>
      </c>
      <c r="AO326" s="6" t="s">
        <v>115</v>
      </c>
      <c r="AP326" s="8">
        <v>44861</v>
      </c>
      <c r="AR326" s="6" t="s">
        <v>27290</v>
      </c>
      <c r="AS326" s="6">
        <v>305805</v>
      </c>
      <c r="AT326" s="6" t="s">
        <v>57</v>
      </c>
      <c r="AU326" s="6" t="s">
        <v>58</v>
      </c>
      <c r="AV326" s="6">
        <v>1</v>
      </c>
      <c r="AW326" s="6" t="s">
        <v>362</v>
      </c>
      <c r="AX326" s="7" t="str">
        <f>VLOOKUP(Tabla_CSV_TMS_DEPOT[[#This Row],[CADENA_CRUCE_TMS]],TMS!A:G,6,0)</f>
        <v>ENTREGADO</v>
      </c>
      <c r="AY326" s="7" t="str">
        <f>TRIM(VLOOKUP(Tabla_CSV_TMS_DEPOT[[#This Row],[NRO_REFERENCIA]],Descripciones!$A:$B,2,0))</f>
        <v>HALFSIM TUENTI PREPAGO PORTABILIDAD: 1 und</v>
      </c>
      <c r="AZ326" s="7" t="str">
        <f>TRIM(VLOOKUP(Tabla_CSV_TMS_DEPOT[[#This Row],[NRO_REFERENCIA]],Descripciones!$A:$C,3,0))</f>
        <v>SIMCARD</v>
      </c>
      <c r="BA3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7" spans="1:53" x14ac:dyDescent="0.25">
      <c r="A327" s="20" t="str">
        <f>Tabla_CSV_TMS_DEPOT[[#This Row],[NRO_REFERENCIA]]</f>
        <v>413422807</v>
      </c>
      <c r="B327" s="6" t="s">
        <v>47</v>
      </c>
      <c r="C327" s="8">
        <v>44861</v>
      </c>
      <c r="D327" s="6" t="s">
        <v>48</v>
      </c>
      <c r="E327" s="6" t="s">
        <v>363</v>
      </c>
      <c r="H327" s="6" t="s">
        <v>49</v>
      </c>
      <c r="I327" s="6" t="s">
        <v>50</v>
      </c>
      <c r="J327" s="6" t="s">
        <v>51</v>
      </c>
      <c r="K327" s="6" t="s">
        <v>27291</v>
      </c>
      <c r="L327" s="6" t="s">
        <v>27292</v>
      </c>
      <c r="O327" s="6" t="s">
        <v>27293</v>
      </c>
      <c r="P327" s="6" t="s">
        <v>27293</v>
      </c>
      <c r="Q327" s="6" t="s">
        <v>27294</v>
      </c>
      <c r="R327" s="6" t="s">
        <v>27295</v>
      </c>
      <c r="W327" s="6" t="s">
        <v>27296</v>
      </c>
      <c r="X327" s="6" t="s">
        <v>27297</v>
      </c>
      <c r="Z327" s="6" t="s">
        <v>27298</v>
      </c>
      <c r="AA327" s="8">
        <v>44861</v>
      </c>
      <c r="AD327" s="6">
        <v>1</v>
      </c>
      <c r="AE327" s="6">
        <v>1</v>
      </c>
      <c r="AH327" s="6" t="s">
        <v>27299</v>
      </c>
      <c r="AI327" s="6" t="s">
        <v>54</v>
      </c>
      <c r="AJ327" s="6" t="s">
        <v>55</v>
      </c>
      <c r="AL327" s="6" t="s">
        <v>56</v>
      </c>
      <c r="AN327" s="6" t="s">
        <v>163</v>
      </c>
      <c r="AO327" s="6" t="s">
        <v>115</v>
      </c>
      <c r="AP327" s="8">
        <v>44861</v>
      </c>
      <c r="AR327" s="6" t="s">
        <v>27300</v>
      </c>
      <c r="AS327" s="6">
        <v>305952</v>
      </c>
      <c r="AT327" s="6" t="s">
        <v>57</v>
      </c>
      <c r="AU327" s="6" t="s">
        <v>58</v>
      </c>
      <c r="AV327" s="6">
        <v>1</v>
      </c>
      <c r="AW327" s="6" t="s">
        <v>362</v>
      </c>
      <c r="AX327" s="7" t="str">
        <f>VLOOKUP(Tabla_CSV_TMS_DEPOT[[#This Row],[CADENA_CRUCE_TMS]],TMS!A:G,6,0)</f>
        <v>INCIDENCIA</v>
      </c>
      <c r="AY327" s="7" t="str">
        <f>TRIM(VLOOKUP(Tabla_CSV_TMS_DEPOT[[#This Row],[NRO_REFERENCIA]],Descripciones!$A:$B,2,0))</f>
        <v>HALFSIM TUENTI PREPAGO PORTABILIDAD: 1 und</v>
      </c>
      <c r="AZ327" s="7" t="str">
        <f>TRIM(VLOOKUP(Tabla_CSV_TMS_DEPOT[[#This Row],[NRO_REFERENCIA]],Descripciones!$A:$C,3,0))</f>
        <v>SIMCARD</v>
      </c>
      <c r="BA3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8" spans="1:53" x14ac:dyDescent="0.25">
      <c r="A328" s="20" t="str">
        <f>Tabla_CSV_TMS_DEPOT[[#This Row],[NRO_REFERENCIA]]</f>
        <v>413422812</v>
      </c>
      <c r="B328" s="6" t="s">
        <v>47</v>
      </c>
      <c r="C328" s="8">
        <v>44861</v>
      </c>
      <c r="D328" s="6" t="s">
        <v>48</v>
      </c>
      <c r="E328" s="6" t="s">
        <v>363</v>
      </c>
      <c r="H328" s="6" t="s">
        <v>49</v>
      </c>
      <c r="I328" s="6" t="s">
        <v>50</v>
      </c>
      <c r="J328" s="6" t="s">
        <v>51</v>
      </c>
      <c r="K328" s="6" t="s">
        <v>27301</v>
      </c>
      <c r="L328" s="6" t="s">
        <v>27302</v>
      </c>
      <c r="O328" s="6" t="s">
        <v>27303</v>
      </c>
      <c r="P328" s="6" t="s">
        <v>27303</v>
      </c>
      <c r="Q328" s="6" t="s">
        <v>218</v>
      </c>
      <c r="R328" s="6" t="s">
        <v>27304</v>
      </c>
      <c r="W328" s="6" t="s">
        <v>10237</v>
      </c>
      <c r="X328" s="6" t="s">
        <v>10238</v>
      </c>
      <c r="Z328" s="6" t="s">
        <v>10239</v>
      </c>
      <c r="AA328" s="8">
        <v>44861</v>
      </c>
      <c r="AD328" s="6">
        <v>1</v>
      </c>
      <c r="AE328" s="6">
        <v>1</v>
      </c>
      <c r="AH328" s="6" t="s">
        <v>27305</v>
      </c>
      <c r="AI328" s="6" t="s">
        <v>54</v>
      </c>
      <c r="AJ328" s="6" t="s">
        <v>55</v>
      </c>
      <c r="AL328" s="6" t="s">
        <v>56</v>
      </c>
      <c r="AN328" s="6" t="s">
        <v>163</v>
      </c>
      <c r="AO328" s="6" t="s">
        <v>115</v>
      </c>
      <c r="AP328" s="8">
        <v>44861</v>
      </c>
      <c r="AR328" s="6" t="s">
        <v>27306</v>
      </c>
      <c r="AS328" s="6">
        <v>305819</v>
      </c>
      <c r="AT328" s="6" t="s">
        <v>57</v>
      </c>
      <c r="AU328" s="6" t="s">
        <v>58</v>
      </c>
      <c r="AV328" s="6">
        <v>1</v>
      </c>
      <c r="AW328" s="6" t="s">
        <v>364</v>
      </c>
      <c r="AX328" s="7" t="str">
        <f>VLOOKUP(Tabla_CSV_TMS_DEPOT[[#This Row],[CADENA_CRUCE_TMS]],TMS!A:G,6,0)</f>
        <v>EN_TRANSITO</v>
      </c>
      <c r="AY328" s="7" t="str">
        <f>TRIM(VLOOKUP(Tabla_CSV_TMS_DEPOT[[#This Row],[NRO_REFERENCIA]],Descripciones!$A:$B,2,0))</f>
        <v>HALFSIM TUENTI PREPAGO PORTABILIDAD: 1 und</v>
      </c>
      <c r="AZ328" s="7" t="str">
        <f>TRIM(VLOOKUP(Tabla_CSV_TMS_DEPOT[[#This Row],[NRO_REFERENCIA]],Descripciones!$A:$C,3,0))</f>
        <v>SIMCARD</v>
      </c>
      <c r="BA3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29" spans="1:53" x14ac:dyDescent="0.25">
      <c r="A329" s="20" t="str">
        <f>Tabla_CSV_TMS_DEPOT[[#This Row],[NRO_REFERENCIA]]</f>
        <v>413422814</v>
      </c>
      <c r="B329" s="6" t="s">
        <v>47</v>
      </c>
      <c r="C329" s="8">
        <v>44861</v>
      </c>
      <c r="D329" s="6" t="s">
        <v>48</v>
      </c>
      <c r="E329" s="6" t="s">
        <v>363</v>
      </c>
      <c r="H329" s="6" t="s">
        <v>49</v>
      </c>
      <c r="I329" s="6" t="s">
        <v>50</v>
      </c>
      <c r="J329" s="6" t="s">
        <v>51</v>
      </c>
      <c r="K329" s="6" t="s">
        <v>27307</v>
      </c>
      <c r="L329" s="6" t="s">
        <v>27308</v>
      </c>
      <c r="O329" s="6" t="s">
        <v>70</v>
      </c>
      <c r="P329" s="6" t="s">
        <v>70</v>
      </c>
      <c r="Q329" s="6" t="s">
        <v>2746</v>
      </c>
      <c r="R329" s="6" t="s">
        <v>27309</v>
      </c>
      <c r="W329" s="6" t="s">
        <v>27310</v>
      </c>
      <c r="X329" s="6" t="s">
        <v>27311</v>
      </c>
      <c r="Z329" s="6" t="s">
        <v>27312</v>
      </c>
      <c r="AA329" s="8">
        <v>44861</v>
      </c>
      <c r="AD329" s="6">
        <v>1</v>
      </c>
      <c r="AE329" s="6">
        <v>1</v>
      </c>
      <c r="AH329" s="6" t="s">
        <v>27313</v>
      </c>
      <c r="AI329" s="6" t="s">
        <v>54</v>
      </c>
      <c r="AJ329" s="6" t="s">
        <v>55</v>
      </c>
      <c r="AL329" s="6" t="s">
        <v>56</v>
      </c>
      <c r="AN329" s="6" t="s">
        <v>163</v>
      </c>
      <c r="AO329" s="6" t="s">
        <v>115</v>
      </c>
      <c r="AP329" s="8">
        <v>44861</v>
      </c>
      <c r="AR329" s="6" t="s">
        <v>27314</v>
      </c>
      <c r="AS329" s="6">
        <v>305810</v>
      </c>
      <c r="AT329" s="6" t="s">
        <v>57</v>
      </c>
      <c r="AU329" s="6" t="s">
        <v>58</v>
      </c>
      <c r="AV329" s="6">
        <v>1</v>
      </c>
      <c r="AW329" s="6" t="s">
        <v>362</v>
      </c>
      <c r="AX329" s="7" t="str">
        <f>VLOOKUP(Tabla_CSV_TMS_DEPOT[[#This Row],[CADENA_CRUCE_TMS]],TMS!A:G,6,0)</f>
        <v>EN_TRANSITO</v>
      </c>
      <c r="AY329" s="7" t="str">
        <f>TRIM(VLOOKUP(Tabla_CSV_TMS_DEPOT[[#This Row],[NRO_REFERENCIA]],Descripciones!$A:$B,2,0))</f>
        <v>HALFSIM TUENTI PREPAGO PORTABILIDAD: 1 und</v>
      </c>
      <c r="AZ329" s="7" t="str">
        <f>TRIM(VLOOKUP(Tabla_CSV_TMS_DEPOT[[#This Row],[NRO_REFERENCIA]],Descripciones!$A:$C,3,0))</f>
        <v>SIMCARD</v>
      </c>
      <c r="BA3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0" spans="1:53" x14ac:dyDescent="0.25">
      <c r="A330" s="20" t="str">
        <f>Tabla_CSV_TMS_DEPOT[[#This Row],[NRO_REFERENCIA]]</f>
        <v>413422849</v>
      </c>
      <c r="B330" s="6" t="s">
        <v>47</v>
      </c>
      <c r="C330" s="8">
        <v>44861</v>
      </c>
      <c r="D330" s="6" t="s">
        <v>48</v>
      </c>
      <c r="E330" s="6" t="s">
        <v>363</v>
      </c>
      <c r="H330" s="6" t="s">
        <v>49</v>
      </c>
      <c r="I330" s="6" t="s">
        <v>50</v>
      </c>
      <c r="J330" s="6" t="s">
        <v>51</v>
      </c>
      <c r="K330" s="6" t="s">
        <v>27315</v>
      </c>
      <c r="L330" s="6" t="s">
        <v>27316</v>
      </c>
      <c r="O330" s="6" t="s">
        <v>1380</v>
      </c>
      <c r="P330" s="6" t="s">
        <v>1380</v>
      </c>
      <c r="Q330" s="6" t="s">
        <v>181</v>
      </c>
      <c r="R330" s="6" t="s">
        <v>27317</v>
      </c>
      <c r="W330" s="6" t="s">
        <v>27318</v>
      </c>
      <c r="X330" s="6" t="s">
        <v>27319</v>
      </c>
      <c r="Z330" s="6" t="s">
        <v>27320</v>
      </c>
      <c r="AA330" s="8">
        <v>44861</v>
      </c>
      <c r="AD330" s="6">
        <v>1</v>
      </c>
      <c r="AE330" s="6">
        <v>1</v>
      </c>
      <c r="AH330" s="6" t="s">
        <v>27321</v>
      </c>
      <c r="AI330" s="6" t="s">
        <v>54</v>
      </c>
      <c r="AJ330" s="6" t="s">
        <v>55</v>
      </c>
      <c r="AL330" s="6" t="s">
        <v>56</v>
      </c>
      <c r="AN330" s="6" t="s">
        <v>163</v>
      </c>
      <c r="AO330" s="6" t="s">
        <v>115</v>
      </c>
      <c r="AP330" s="8">
        <v>44861</v>
      </c>
      <c r="AR330" s="6" t="s">
        <v>27322</v>
      </c>
      <c r="AS330" s="6">
        <v>305823</v>
      </c>
      <c r="AT330" s="6" t="s">
        <v>57</v>
      </c>
      <c r="AU330" s="6" t="s">
        <v>58</v>
      </c>
      <c r="AV330" s="6">
        <v>1</v>
      </c>
      <c r="AW330" s="6" t="s">
        <v>362</v>
      </c>
      <c r="AX330" s="7" t="str">
        <f>VLOOKUP(Tabla_CSV_TMS_DEPOT[[#This Row],[CADENA_CRUCE_TMS]],TMS!A:G,6,0)</f>
        <v>ENTREGADO</v>
      </c>
      <c r="AY330" s="7" t="str">
        <f>TRIM(VLOOKUP(Tabla_CSV_TMS_DEPOT[[#This Row],[NRO_REFERENCIA]],Descripciones!$A:$B,2,0))</f>
        <v>HALFSIM TUENTI PREPAGO PORTABILIDAD: 1 und</v>
      </c>
      <c r="AZ330" s="7" t="str">
        <f>TRIM(VLOOKUP(Tabla_CSV_TMS_DEPOT[[#This Row],[NRO_REFERENCIA]],Descripciones!$A:$C,3,0))</f>
        <v>SIMCARD</v>
      </c>
      <c r="BA3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1" spans="1:53" x14ac:dyDescent="0.25">
      <c r="A331" s="20" t="str">
        <f>Tabla_CSV_TMS_DEPOT[[#This Row],[NRO_REFERENCIA]]</f>
        <v>413422868</v>
      </c>
      <c r="B331" s="6" t="s">
        <v>47</v>
      </c>
      <c r="C331" s="8">
        <v>44861</v>
      </c>
      <c r="D331" s="6" t="s">
        <v>48</v>
      </c>
      <c r="E331" s="6" t="s">
        <v>363</v>
      </c>
      <c r="H331" s="6" t="s">
        <v>49</v>
      </c>
      <c r="I331" s="6" t="s">
        <v>50</v>
      </c>
      <c r="J331" s="6" t="s">
        <v>51</v>
      </c>
      <c r="K331" s="6" t="s">
        <v>11610</v>
      </c>
      <c r="L331" s="6" t="s">
        <v>27323</v>
      </c>
      <c r="O331" s="6" t="s">
        <v>251</v>
      </c>
      <c r="P331" s="6" t="s">
        <v>251</v>
      </c>
      <c r="Q331" s="6" t="s">
        <v>166</v>
      </c>
      <c r="R331" s="6" t="s">
        <v>27324</v>
      </c>
      <c r="W331" s="6" t="s">
        <v>11613</v>
      </c>
      <c r="X331" s="6" t="s">
        <v>11614</v>
      </c>
      <c r="Z331" s="6" t="s">
        <v>11615</v>
      </c>
      <c r="AA331" s="8">
        <v>44861</v>
      </c>
      <c r="AD331" s="6">
        <v>1</v>
      </c>
      <c r="AE331" s="6">
        <v>1</v>
      </c>
      <c r="AH331" s="6" t="s">
        <v>11616</v>
      </c>
      <c r="AI331" s="6" t="s">
        <v>54</v>
      </c>
      <c r="AJ331" s="6" t="s">
        <v>55</v>
      </c>
      <c r="AL331" s="6" t="s">
        <v>56</v>
      </c>
      <c r="AN331" s="6" t="s">
        <v>163</v>
      </c>
      <c r="AO331" s="6" t="s">
        <v>115</v>
      </c>
      <c r="AP331" s="8">
        <v>44861</v>
      </c>
      <c r="AR331" s="6" t="s">
        <v>27325</v>
      </c>
      <c r="AS331" s="6">
        <v>305804</v>
      </c>
      <c r="AT331" s="6" t="s">
        <v>57</v>
      </c>
      <c r="AU331" s="6" t="s">
        <v>58</v>
      </c>
      <c r="AV331" s="6">
        <v>1</v>
      </c>
      <c r="AW331" s="6" t="s">
        <v>364</v>
      </c>
      <c r="AX331" s="7" t="str">
        <f>VLOOKUP(Tabla_CSV_TMS_DEPOT[[#This Row],[CADENA_CRUCE_TMS]],TMS!A:G,6,0)</f>
        <v>ENTREGADO</v>
      </c>
      <c r="AY331" s="7" t="str">
        <f>TRIM(VLOOKUP(Tabla_CSV_TMS_DEPOT[[#This Row],[NRO_REFERENCIA]],Descripciones!$A:$B,2,0))</f>
        <v>HALFSIM TUENTI PREPAGO PORTABILIDAD: 1 und</v>
      </c>
      <c r="AZ331" s="7" t="str">
        <f>TRIM(VLOOKUP(Tabla_CSV_TMS_DEPOT[[#This Row],[NRO_REFERENCIA]],Descripciones!$A:$C,3,0))</f>
        <v>SIMCARD</v>
      </c>
      <c r="BA3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2" spans="1:53" x14ac:dyDescent="0.25">
      <c r="A332" s="20" t="str">
        <f>Tabla_CSV_TMS_DEPOT[[#This Row],[NRO_REFERENCIA]]</f>
        <v>413422869</v>
      </c>
      <c r="B332" s="6" t="s">
        <v>47</v>
      </c>
      <c r="C332" s="8">
        <v>44861</v>
      </c>
      <c r="D332" s="6" t="s">
        <v>48</v>
      </c>
      <c r="E332" s="6" t="s">
        <v>363</v>
      </c>
      <c r="H332" s="6" t="s">
        <v>49</v>
      </c>
      <c r="I332" s="6" t="s">
        <v>50</v>
      </c>
      <c r="J332" s="6" t="s">
        <v>51</v>
      </c>
      <c r="K332" s="6" t="s">
        <v>10243</v>
      </c>
      <c r="L332" s="6" t="s">
        <v>27326</v>
      </c>
      <c r="O332" s="6" t="s">
        <v>286</v>
      </c>
      <c r="P332" s="6" t="s">
        <v>286</v>
      </c>
      <c r="Q332" s="6" t="s">
        <v>208</v>
      </c>
      <c r="R332" s="6" t="s">
        <v>27327</v>
      </c>
      <c r="W332" s="6" t="s">
        <v>10245</v>
      </c>
      <c r="X332" s="6" t="s">
        <v>27328</v>
      </c>
      <c r="Z332" s="6" t="s">
        <v>27329</v>
      </c>
      <c r="AA332" s="8">
        <v>44861</v>
      </c>
      <c r="AD332" s="6">
        <v>1</v>
      </c>
      <c r="AE332" s="6">
        <v>1</v>
      </c>
      <c r="AH332" s="6" t="s">
        <v>27330</v>
      </c>
      <c r="AI332" s="6" t="s">
        <v>54</v>
      </c>
      <c r="AJ332" s="6" t="s">
        <v>55</v>
      </c>
      <c r="AL332" s="6" t="s">
        <v>56</v>
      </c>
      <c r="AN332" s="6" t="s">
        <v>163</v>
      </c>
      <c r="AO332" s="6" t="s">
        <v>115</v>
      </c>
      <c r="AP332" s="8">
        <v>44861</v>
      </c>
      <c r="AR332" s="6" t="s">
        <v>27331</v>
      </c>
      <c r="AS332" s="6">
        <v>305814</v>
      </c>
      <c r="AT332" s="6" t="s">
        <v>57</v>
      </c>
      <c r="AU332" s="6" t="s">
        <v>58</v>
      </c>
      <c r="AV332" s="6">
        <v>1</v>
      </c>
      <c r="AW332" s="6" t="s">
        <v>362</v>
      </c>
      <c r="AX332" s="7" t="str">
        <f>VLOOKUP(Tabla_CSV_TMS_DEPOT[[#This Row],[CADENA_CRUCE_TMS]],TMS!A:G,6,0)</f>
        <v>ENTREGADO</v>
      </c>
      <c r="AY332" s="7" t="str">
        <f>TRIM(VLOOKUP(Tabla_CSV_TMS_DEPOT[[#This Row],[NRO_REFERENCIA]],Descripciones!$A:$B,2,0))</f>
        <v>HALFSIM TUENTI PREPAGO PORTABILIDAD: 1 und</v>
      </c>
      <c r="AZ332" s="7" t="str">
        <f>TRIM(VLOOKUP(Tabla_CSV_TMS_DEPOT[[#This Row],[NRO_REFERENCIA]],Descripciones!$A:$C,3,0))</f>
        <v>SIMCARD</v>
      </c>
      <c r="BA3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3" spans="1:53" x14ac:dyDescent="0.25">
      <c r="A333" s="20" t="str">
        <f>Tabla_CSV_TMS_DEPOT[[#This Row],[NRO_REFERENCIA]]</f>
        <v>413422873</v>
      </c>
      <c r="B333" s="6" t="s">
        <v>47</v>
      </c>
      <c r="C333" s="8">
        <v>44861</v>
      </c>
      <c r="D333" s="6" t="s">
        <v>48</v>
      </c>
      <c r="E333" s="6" t="s">
        <v>363</v>
      </c>
      <c r="H333" s="6" t="s">
        <v>49</v>
      </c>
      <c r="I333" s="6" t="s">
        <v>50</v>
      </c>
      <c r="J333" s="6" t="s">
        <v>51</v>
      </c>
      <c r="K333" s="6" t="s">
        <v>27332</v>
      </c>
      <c r="L333" s="6" t="s">
        <v>27333</v>
      </c>
      <c r="O333" s="6" t="s">
        <v>11509</v>
      </c>
      <c r="P333" s="6" t="s">
        <v>11509</v>
      </c>
      <c r="Q333" s="6" t="s">
        <v>27334</v>
      </c>
      <c r="R333" s="6" t="s">
        <v>27335</v>
      </c>
      <c r="W333" s="6" t="s">
        <v>27336</v>
      </c>
      <c r="X333" s="6" t="s">
        <v>27337</v>
      </c>
      <c r="Z333" s="6" t="s">
        <v>27338</v>
      </c>
      <c r="AA333" s="8">
        <v>44861</v>
      </c>
      <c r="AD333" s="6">
        <v>1</v>
      </c>
      <c r="AE333" s="6">
        <v>1</v>
      </c>
      <c r="AH333" s="6" t="s">
        <v>27339</v>
      </c>
      <c r="AI333" s="6" t="s">
        <v>54</v>
      </c>
      <c r="AJ333" s="6" t="s">
        <v>55</v>
      </c>
      <c r="AL333" s="6" t="s">
        <v>56</v>
      </c>
      <c r="AN333" s="6" t="s">
        <v>163</v>
      </c>
      <c r="AO333" s="6" t="s">
        <v>115</v>
      </c>
      <c r="AP333" s="8">
        <v>44861</v>
      </c>
      <c r="AR333" s="6" t="s">
        <v>27340</v>
      </c>
      <c r="AS333" s="6">
        <v>305826</v>
      </c>
      <c r="AT333" s="6" t="s">
        <v>57</v>
      </c>
      <c r="AU333" s="6" t="s">
        <v>58</v>
      </c>
      <c r="AV333" s="6">
        <v>1</v>
      </c>
      <c r="AW333" s="6" t="s">
        <v>362</v>
      </c>
      <c r="AX333" s="7" t="str">
        <f>VLOOKUP(Tabla_CSV_TMS_DEPOT[[#This Row],[CADENA_CRUCE_TMS]],TMS!A:G,6,0)</f>
        <v>ENTREGADO</v>
      </c>
      <c r="AY333" s="7" t="str">
        <f>TRIM(VLOOKUP(Tabla_CSV_TMS_DEPOT[[#This Row],[NRO_REFERENCIA]],Descripciones!$A:$B,2,0))</f>
        <v>HALFSIM TUENTI PREPAGO PORTABILIDAD: 1 und</v>
      </c>
      <c r="AZ333" s="7" t="str">
        <f>TRIM(VLOOKUP(Tabla_CSV_TMS_DEPOT[[#This Row],[NRO_REFERENCIA]],Descripciones!$A:$C,3,0))</f>
        <v>SIMCARD</v>
      </c>
      <c r="BA3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4" spans="1:53" x14ac:dyDescent="0.25">
      <c r="A334" s="20" t="str">
        <f>Tabla_CSV_TMS_DEPOT[[#This Row],[NRO_REFERENCIA]]</f>
        <v>413422880</v>
      </c>
      <c r="B334" s="6" t="s">
        <v>47</v>
      </c>
      <c r="C334" s="8">
        <v>44861</v>
      </c>
      <c r="D334" s="6" t="s">
        <v>48</v>
      </c>
      <c r="E334" s="6" t="s">
        <v>363</v>
      </c>
      <c r="H334" s="6" t="s">
        <v>49</v>
      </c>
      <c r="I334" s="6" t="s">
        <v>50</v>
      </c>
      <c r="J334" s="6" t="s">
        <v>51</v>
      </c>
      <c r="K334" s="6" t="s">
        <v>27341</v>
      </c>
      <c r="L334" s="6" t="s">
        <v>27342</v>
      </c>
      <c r="O334" s="6" t="s">
        <v>1217</v>
      </c>
      <c r="P334" s="6" t="s">
        <v>1217</v>
      </c>
      <c r="Q334" s="6" t="s">
        <v>27343</v>
      </c>
      <c r="R334" s="6" t="s">
        <v>27344</v>
      </c>
      <c r="W334" s="6" t="s">
        <v>27345</v>
      </c>
      <c r="X334" s="6" t="s">
        <v>27346</v>
      </c>
      <c r="Z334" s="6" t="s">
        <v>27347</v>
      </c>
      <c r="AA334" s="8">
        <v>44861</v>
      </c>
      <c r="AD334" s="6">
        <v>1</v>
      </c>
      <c r="AE334" s="6">
        <v>1</v>
      </c>
      <c r="AH334" s="6" t="s">
        <v>27348</v>
      </c>
      <c r="AI334" s="6" t="s">
        <v>54</v>
      </c>
      <c r="AJ334" s="6" t="s">
        <v>55</v>
      </c>
      <c r="AL334" s="6" t="s">
        <v>56</v>
      </c>
      <c r="AN334" s="6" t="s">
        <v>163</v>
      </c>
      <c r="AO334" s="6" t="s">
        <v>115</v>
      </c>
      <c r="AP334" s="8">
        <v>44861</v>
      </c>
      <c r="AR334" s="6" t="s">
        <v>27349</v>
      </c>
      <c r="AS334" s="6">
        <v>305970</v>
      </c>
      <c r="AT334" s="6" t="s">
        <v>57</v>
      </c>
      <c r="AU334" s="6" t="s">
        <v>58</v>
      </c>
      <c r="AV334" s="6">
        <v>1</v>
      </c>
      <c r="AW334" s="6" t="s">
        <v>362</v>
      </c>
      <c r="AX334" s="7" t="str">
        <f>VLOOKUP(Tabla_CSV_TMS_DEPOT[[#This Row],[CADENA_CRUCE_TMS]],TMS!A:G,6,0)</f>
        <v>EN_TRANSITO</v>
      </c>
      <c r="AY334" s="7" t="str">
        <f>TRIM(VLOOKUP(Tabla_CSV_TMS_DEPOT[[#This Row],[NRO_REFERENCIA]],Descripciones!$A:$B,2,0))</f>
        <v>HALFSIM TUENTI PREPAGO PORTABILIDAD: 1 und</v>
      </c>
      <c r="AZ334" s="7" t="str">
        <f>TRIM(VLOOKUP(Tabla_CSV_TMS_DEPOT[[#This Row],[NRO_REFERENCIA]],Descripciones!$A:$C,3,0))</f>
        <v>SIMCARD</v>
      </c>
      <c r="BA3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5" spans="1:53" x14ac:dyDescent="0.25">
      <c r="A335" s="20" t="str">
        <f>Tabla_CSV_TMS_DEPOT[[#This Row],[NRO_REFERENCIA]]</f>
        <v>413422882</v>
      </c>
      <c r="B335" s="6" t="s">
        <v>47</v>
      </c>
      <c r="C335" s="8">
        <v>44861</v>
      </c>
      <c r="D335" s="6" t="s">
        <v>48</v>
      </c>
      <c r="E335" s="6" t="s">
        <v>363</v>
      </c>
      <c r="H335" s="6" t="s">
        <v>49</v>
      </c>
      <c r="I335" s="6" t="s">
        <v>50</v>
      </c>
      <c r="J335" s="6" t="s">
        <v>51</v>
      </c>
      <c r="K335" s="6" t="s">
        <v>27350</v>
      </c>
      <c r="L335" s="6" t="s">
        <v>27351</v>
      </c>
      <c r="O335" s="6" t="s">
        <v>597</v>
      </c>
      <c r="P335" s="6" t="s">
        <v>597</v>
      </c>
      <c r="Q335" s="6" t="s">
        <v>27352</v>
      </c>
      <c r="R335" s="6" t="s">
        <v>27353</v>
      </c>
      <c r="W335" s="6" t="s">
        <v>27354</v>
      </c>
      <c r="X335" s="6" t="s">
        <v>27355</v>
      </c>
      <c r="Z335" s="6" t="s">
        <v>27356</v>
      </c>
      <c r="AA335" s="8">
        <v>44861</v>
      </c>
      <c r="AD335" s="6">
        <v>1</v>
      </c>
      <c r="AE335" s="6">
        <v>1</v>
      </c>
      <c r="AH335" s="6" t="s">
        <v>27357</v>
      </c>
      <c r="AI335" s="6" t="s">
        <v>54</v>
      </c>
      <c r="AJ335" s="6" t="s">
        <v>55</v>
      </c>
      <c r="AL335" s="6" t="s">
        <v>56</v>
      </c>
      <c r="AN335" s="6" t="s">
        <v>163</v>
      </c>
      <c r="AO335" s="6" t="s">
        <v>115</v>
      </c>
      <c r="AP335" s="8">
        <v>44861</v>
      </c>
      <c r="AR335" s="6" t="s">
        <v>27358</v>
      </c>
      <c r="AS335" s="6">
        <v>305943</v>
      </c>
      <c r="AT335" s="6" t="s">
        <v>57</v>
      </c>
      <c r="AU335" s="6" t="s">
        <v>58</v>
      </c>
      <c r="AV335" s="6">
        <v>1</v>
      </c>
      <c r="AW335" s="6" t="s">
        <v>362</v>
      </c>
      <c r="AX335" s="7" t="str">
        <f>VLOOKUP(Tabla_CSV_TMS_DEPOT[[#This Row],[CADENA_CRUCE_TMS]],TMS!A:G,6,0)</f>
        <v>ENTREGADO</v>
      </c>
      <c r="AY335" s="7" t="str">
        <f>TRIM(VLOOKUP(Tabla_CSV_TMS_DEPOT[[#This Row],[NRO_REFERENCIA]],Descripciones!$A:$B,2,0))</f>
        <v>HALFSIM TUENTI PREPAGO PORTABILIDAD: 1 und</v>
      </c>
      <c r="AZ335" s="7" t="str">
        <f>TRIM(VLOOKUP(Tabla_CSV_TMS_DEPOT[[#This Row],[NRO_REFERENCIA]],Descripciones!$A:$C,3,0))</f>
        <v>SIMCARD</v>
      </c>
      <c r="BA3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6" spans="1:53" x14ac:dyDescent="0.25">
      <c r="A336" s="20" t="str">
        <f>Tabla_CSV_TMS_DEPOT[[#This Row],[NRO_REFERENCIA]]</f>
        <v>413422903</v>
      </c>
      <c r="B336" s="6" t="s">
        <v>47</v>
      </c>
      <c r="C336" s="8">
        <v>44861</v>
      </c>
      <c r="D336" s="6" t="s">
        <v>48</v>
      </c>
      <c r="E336" s="6" t="s">
        <v>363</v>
      </c>
      <c r="H336" s="6" t="s">
        <v>49</v>
      </c>
      <c r="I336" s="6" t="s">
        <v>50</v>
      </c>
      <c r="J336" s="6" t="s">
        <v>51</v>
      </c>
      <c r="K336" s="6" t="s">
        <v>27359</v>
      </c>
      <c r="L336" s="6" t="s">
        <v>954</v>
      </c>
      <c r="O336" s="6" t="s">
        <v>68</v>
      </c>
      <c r="P336" s="6" t="s">
        <v>68</v>
      </c>
      <c r="Q336" s="6" t="s">
        <v>2444</v>
      </c>
      <c r="R336" s="6" t="s">
        <v>27360</v>
      </c>
      <c r="W336" s="6" t="s">
        <v>27361</v>
      </c>
      <c r="X336" s="6" t="s">
        <v>27362</v>
      </c>
      <c r="Z336" s="6" t="s">
        <v>27363</v>
      </c>
      <c r="AA336" s="8">
        <v>44861</v>
      </c>
      <c r="AD336" s="6">
        <v>1</v>
      </c>
      <c r="AE336" s="6">
        <v>1</v>
      </c>
      <c r="AH336" s="6" t="s">
        <v>53</v>
      </c>
      <c r="AI336" s="6" t="s">
        <v>54</v>
      </c>
      <c r="AJ336" s="6" t="s">
        <v>168</v>
      </c>
      <c r="AL336" s="6" t="s">
        <v>56</v>
      </c>
      <c r="AN336" s="6" t="s">
        <v>163</v>
      </c>
      <c r="AO336" s="6" t="s">
        <v>115</v>
      </c>
      <c r="AP336" s="8">
        <v>44861</v>
      </c>
      <c r="AR336" s="6" t="s">
        <v>27364</v>
      </c>
      <c r="AS336" s="6">
        <v>305949</v>
      </c>
      <c r="AT336" s="6" t="s">
        <v>57</v>
      </c>
      <c r="AU336" s="6" t="s">
        <v>58</v>
      </c>
      <c r="AV336" s="6">
        <v>1</v>
      </c>
      <c r="AW336" s="6" t="s">
        <v>362</v>
      </c>
      <c r="AX336" s="7" t="str">
        <f>VLOOKUP(Tabla_CSV_TMS_DEPOT[[#This Row],[CADENA_CRUCE_TMS]],TMS!A:G,6,0)</f>
        <v>INCIDENCIA</v>
      </c>
      <c r="AY336" s="7" t="str">
        <f>TRIM(VLOOKUP(Tabla_CSV_TMS_DEPOT[[#This Row],[NRO_REFERENCIA]],Descripciones!$A:$B,2,0))</f>
        <v>HALFSIM TUENTI PREPAGO PORTABILIDAD: 1 und</v>
      </c>
      <c r="AZ336" s="7" t="str">
        <f>TRIM(VLOOKUP(Tabla_CSV_TMS_DEPOT[[#This Row],[NRO_REFERENCIA]],Descripciones!$A:$C,3,0))</f>
        <v>SIMCARD</v>
      </c>
      <c r="BA3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7" spans="1:53" x14ac:dyDescent="0.25">
      <c r="A337" s="20" t="str">
        <f>Tabla_CSV_TMS_DEPOT[[#This Row],[NRO_REFERENCIA]]</f>
        <v>413422904</v>
      </c>
      <c r="B337" s="6" t="s">
        <v>47</v>
      </c>
      <c r="C337" s="8">
        <v>44861</v>
      </c>
      <c r="D337" s="6" t="s">
        <v>48</v>
      </c>
      <c r="E337" s="6" t="s">
        <v>363</v>
      </c>
      <c r="H337" s="6" t="s">
        <v>49</v>
      </c>
      <c r="I337" s="6" t="s">
        <v>50</v>
      </c>
      <c r="J337" s="6" t="s">
        <v>51</v>
      </c>
      <c r="K337" s="6" t="s">
        <v>27365</v>
      </c>
      <c r="L337" s="6" t="s">
        <v>934</v>
      </c>
      <c r="O337" s="6" t="s">
        <v>52</v>
      </c>
      <c r="P337" s="6" t="s">
        <v>52</v>
      </c>
      <c r="Q337" s="6" t="s">
        <v>185</v>
      </c>
      <c r="R337" s="6" t="s">
        <v>27366</v>
      </c>
      <c r="W337" s="6" t="s">
        <v>27367</v>
      </c>
      <c r="X337" s="6" t="s">
        <v>27368</v>
      </c>
      <c r="Z337" s="6" t="s">
        <v>27369</v>
      </c>
      <c r="AA337" s="8">
        <v>44861</v>
      </c>
      <c r="AD337" s="6">
        <v>1</v>
      </c>
      <c r="AE337" s="6">
        <v>1</v>
      </c>
      <c r="AH337" s="6" t="s">
        <v>53</v>
      </c>
      <c r="AI337" s="6" t="s">
        <v>54</v>
      </c>
      <c r="AJ337" s="6" t="s">
        <v>168</v>
      </c>
      <c r="AL337" s="6" t="s">
        <v>56</v>
      </c>
      <c r="AN337" s="6" t="s">
        <v>163</v>
      </c>
      <c r="AO337" s="6" t="s">
        <v>115</v>
      </c>
      <c r="AP337" s="8">
        <v>44861</v>
      </c>
      <c r="AR337" s="6" t="s">
        <v>27370</v>
      </c>
      <c r="AS337" s="6">
        <v>305945</v>
      </c>
      <c r="AT337" s="6" t="s">
        <v>57</v>
      </c>
      <c r="AU337" s="6" t="s">
        <v>58</v>
      </c>
      <c r="AV337" s="6">
        <v>1</v>
      </c>
      <c r="AW337" s="6" t="s">
        <v>362</v>
      </c>
      <c r="AX337" s="7" t="str">
        <f>VLOOKUP(Tabla_CSV_TMS_DEPOT[[#This Row],[CADENA_CRUCE_TMS]],TMS!A:G,6,0)</f>
        <v>EN_TRANSITO</v>
      </c>
      <c r="AY337" s="7" t="str">
        <f>TRIM(VLOOKUP(Tabla_CSV_TMS_DEPOT[[#This Row],[NRO_REFERENCIA]],Descripciones!$A:$B,2,0))</f>
        <v>HALFSIM TUENTI PREPAGO PORTABILIDAD: 1 und</v>
      </c>
      <c r="AZ337" s="7" t="str">
        <f>TRIM(VLOOKUP(Tabla_CSV_TMS_DEPOT[[#This Row],[NRO_REFERENCIA]],Descripciones!$A:$C,3,0))</f>
        <v>SIMCARD</v>
      </c>
      <c r="BA3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8" spans="1:53" x14ac:dyDescent="0.25">
      <c r="A338" s="20" t="str">
        <f>Tabla_CSV_TMS_DEPOT[[#This Row],[NRO_REFERENCIA]]</f>
        <v>413422916</v>
      </c>
      <c r="B338" s="6" t="s">
        <v>47</v>
      </c>
      <c r="C338" s="8">
        <v>44861</v>
      </c>
      <c r="D338" s="6" t="s">
        <v>48</v>
      </c>
      <c r="E338" s="6" t="s">
        <v>363</v>
      </c>
      <c r="H338" s="6" t="s">
        <v>49</v>
      </c>
      <c r="I338" s="6" t="s">
        <v>50</v>
      </c>
      <c r="J338" s="6" t="s">
        <v>51</v>
      </c>
      <c r="K338" s="6" t="s">
        <v>27371</v>
      </c>
      <c r="L338" s="6" t="s">
        <v>27372</v>
      </c>
      <c r="O338" s="6" t="s">
        <v>598</v>
      </c>
      <c r="P338" s="6" t="s">
        <v>598</v>
      </c>
      <c r="Q338" s="6" t="s">
        <v>177</v>
      </c>
      <c r="R338" s="6" t="s">
        <v>27373</v>
      </c>
      <c r="W338" s="6" t="s">
        <v>27374</v>
      </c>
      <c r="X338" s="6" t="s">
        <v>27375</v>
      </c>
      <c r="Z338" s="6" t="s">
        <v>27376</v>
      </c>
      <c r="AA338" s="8">
        <v>44861</v>
      </c>
      <c r="AD338" s="6">
        <v>1</v>
      </c>
      <c r="AE338" s="6">
        <v>1</v>
      </c>
      <c r="AH338" s="6" t="s">
        <v>27377</v>
      </c>
      <c r="AI338" s="6" t="s">
        <v>54</v>
      </c>
      <c r="AJ338" s="6" t="s">
        <v>55</v>
      </c>
      <c r="AL338" s="6" t="s">
        <v>56</v>
      </c>
      <c r="AN338" s="6" t="s">
        <v>163</v>
      </c>
      <c r="AO338" s="6" t="s">
        <v>115</v>
      </c>
      <c r="AP338" s="8">
        <v>44861</v>
      </c>
      <c r="AR338" s="6" t="s">
        <v>27378</v>
      </c>
      <c r="AS338" s="6">
        <v>305954</v>
      </c>
      <c r="AT338" s="6" t="s">
        <v>57</v>
      </c>
      <c r="AU338" s="6" t="s">
        <v>58</v>
      </c>
      <c r="AV338" s="6">
        <v>1</v>
      </c>
      <c r="AW338" s="6" t="s">
        <v>362</v>
      </c>
      <c r="AX338" s="7" t="str">
        <f>VLOOKUP(Tabla_CSV_TMS_DEPOT[[#This Row],[CADENA_CRUCE_TMS]],TMS!A:G,6,0)</f>
        <v>ENTREGADO</v>
      </c>
      <c r="AY338" s="7" t="str">
        <f>TRIM(VLOOKUP(Tabla_CSV_TMS_DEPOT[[#This Row],[NRO_REFERENCIA]],Descripciones!$A:$B,2,0))</f>
        <v>HALFSIM TUENTI PREPAGO PORTABILIDAD: 1 und</v>
      </c>
      <c r="AZ338" s="7" t="str">
        <f>TRIM(VLOOKUP(Tabla_CSV_TMS_DEPOT[[#This Row],[NRO_REFERENCIA]],Descripciones!$A:$C,3,0))</f>
        <v>SIMCARD</v>
      </c>
      <c r="BA3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39" spans="1:53" x14ac:dyDescent="0.25">
      <c r="A339" s="20" t="str">
        <f>Tabla_CSV_TMS_DEPOT[[#This Row],[NRO_REFERENCIA]]</f>
        <v>413422918</v>
      </c>
      <c r="B339" s="6" t="s">
        <v>47</v>
      </c>
      <c r="C339" s="8">
        <v>44861</v>
      </c>
      <c r="D339" s="6" t="s">
        <v>48</v>
      </c>
      <c r="E339" s="6" t="s">
        <v>363</v>
      </c>
      <c r="H339" s="6" t="s">
        <v>49</v>
      </c>
      <c r="I339" s="6" t="s">
        <v>50</v>
      </c>
      <c r="J339" s="6" t="s">
        <v>51</v>
      </c>
      <c r="K339" s="6" t="s">
        <v>27379</v>
      </c>
      <c r="L339" s="6" t="s">
        <v>27380</v>
      </c>
      <c r="O339" s="6" t="s">
        <v>11073</v>
      </c>
      <c r="P339" s="6" t="s">
        <v>11073</v>
      </c>
      <c r="Q339" s="6" t="s">
        <v>27381</v>
      </c>
      <c r="R339" s="6" t="s">
        <v>27382</v>
      </c>
      <c r="W339" s="6" t="s">
        <v>27383</v>
      </c>
      <c r="X339" s="6" t="s">
        <v>27384</v>
      </c>
      <c r="Z339" s="6" t="s">
        <v>27385</v>
      </c>
      <c r="AA339" s="8">
        <v>44861</v>
      </c>
      <c r="AD339" s="6">
        <v>1</v>
      </c>
      <c r="AE339" s="6">
        <v>1</v>
      </c>
      <c r="AH339" s="6" t="s">
        <v>27386</v>
      </c>
      <c r="AI339" s="6" t="s">
        <v>54</v>
      </c>
      <c r="AJ339" s="6" t="s">
        <v>55</v>
      </c>
      <c r="AL339" s="6" t="s">
        <v>56</v>
      </c>
      <c r="AN339" s="6" t="s">
        <v>163</v>
      </c>
      <c r="AO339" s="6" t="s">
        <v>115</v>
      </c>
      <c r="AP339" s="8">
        <v>44861</v>
      </c>
      <c r="AR339" s="6" t="s">
        <v>27387</v>
      </c>
      <c r="AS339" s="6">
        <v>305973</v>
      </c>
      <c r="AT339" s="6" t="s">
        <v>57</v>
      </c>
      <c r="AU339" s="6" t="s">
        <v>58</v>
      </c>
      <c r="AV339" s="6">
        <v>1</v>
      </c>
      <c r="AW339" s="6" t="s">
        <v>362</v>
      </c>
      <c r="AX339" s="7" t="str">
        <f>VLOOKUP(Tabla_CSV_TMS_DEPOT[[#This Row],[CADENA_CRUCE_TMS]],TMS!A:G,6,0)</f>
        <v>ENTREGADO</v>
      </c>
      <c r="AY339" s="7" t="str">
        <f>TRIM(VLOOKUP(Tabla_CSV_TMS_DEPOT[[#This Row],[NRO_REFERENCIA]],Descripciones!$A:$B,2,0))</f>
        <v>HALFSIM TUENTI PREPAGO PORTABILIDAD: 1 und</v>
      </c>
      <c r="AZ339" s="7" t="str">
        <f>TRIM(VLOOKUP(Tabla_CSV_TMS_DEPOT[[#This Row],[NRO_REFERENCIA]],Descripciones!$A:$C,3,0))</f>
        <v>SIMCARD</v>
      </c>
      <c r="BA3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0" spans="1:53" x14ac:dyDescent="0.25">
      <c r="A340" s="20" t="str">
        <f>Tabla_CSV_TMS_DEPOT[[#This Row],[NRO_REFERENCIA]]</f>
        <v>413422922</v>
      </c>
      <c r="B340" s="6" t="s">
        <v>47</v>
      </c>
      <c r="C340" s="8">
        <v>44861</v>
      </c>
      <c r="D340" s="6" t="s">
        <v>48</v>
      </c>
      <c r="E340" s="6" t="s">
        <v>363</v>
      </c>
      <c r="H340" s="6" t="s">
        <v>49</v>
      </c>
      <c r="I340" s="6" t="s">
        <v>50</v>
      </c>
      <c r="J340" s="6" t="s">
        <v>51</v>
      </c>
      <c r="K340" s="6" t="s">
        <v>27388</v>
      </c>
      <c r="L340" s="6" t="s">
        <v>27389</v>
      </c>
      <c r="O340" s="6" t="s">
        <v>286</v>
      </c>
      <c r="P340" s="6" t="s">
        <v>286</v>
      </c>
      <c r="Q340" s="6" t="s">
        <v>208</v>
      </c>
      <c r="R340" s="6" t="s">
        <v>27390</v>
      </c>
      <c r="W340" s="6" t="s">
        <v>27391</v>
      </c>
      <c r="X340" s="6" t="s">
        <v>27392</v>
      </c>
      <c r="Z340" s="6" t="s">
        <v>27393</v>
      </c>
      <c r="AA340" s="8">
        <v>44861</v>
      </c>
      <c r="AD340" s="6">
        <v>1</v>
      </c>
      <c r="AE340" s="6">
        <v>1</v>
      </c>
      <c r="AH340" s="6" t="s">
        <v>27394</v>
      </c>
      <c r="AI340" s="6" t="s">
        <v>54</v>
      </c>
      <c r="AJ340" s="6" t="s">
        <v>55</v>
      </c>
      <c r="AL340" s="6" t="s">
        <v>56</v>
      </c>
      <c r="AN340" s="6" t="s">
        <v>163</v>
      </c>
      <c r="AO340" s="6" t="s">
        <v>115</v>
      </c>
      <c r="AP340" s="8">
        <v>44861</v>
      </c>
      <c r="AR340" s="6" t="s">
        <v>27395</v>
      </c>
      <c r="AS340" s="6">
        <v>305956</v>
      </c>
      <c r="AT340" s="6" t="s">
        <v>57</v>
      </c>
      <c r="AU340" s="6" t="s">
        <v>58</v>
      </c>
      <c r="AV340" s="6">
        <v>1</v>
      </c>
      <c r="AW340" s="6" t="s">
        <v>362</v>
      </c>
      <c r="AX340" s="7" t="str">
        <f>VLOOKUP(Tabla_CSV_TMS_DEPOT[[#This Row],[CADENA_CRUCE_TMS]],TMS!A:G,6,0)</f>
        <v>ENTREGADO</v>
      </c>
      <c r="AY340" s="7" t="str">
        <f>TRIM(VLOOKUP(Tabla_CSV_TMS_DEPOT[[#This Row],[NRO_REFERENCIA]],Descripciones!$A:$B,2,0))</f>
        <v>HALFSIM TUENTI PREPAGO PORTABILIDAD: 1 und</v>
      </c>
      <c r="AZ340" s="7" t="str">
        <f>TRIM(VLOOKUP(Tabla_CSV_TMS_DEPOT[[#This Row],[NRO_REFERENCIA]],Descripciones!$A:$C,3,0))</f>
        <v>SIMCARD</v>
      </c>
      <c r="BA3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1" spans="1:53" x14ac:dyDescent="0.25">
      <c r="A341" s="20" t="str">
        <f>Tabla_CSV_TMS_DEPOT[[#This Row],[NRO_REFERENCIA]]</f>
        <v>413422948</v>
      </c>
      <c r="B341" s="6" t="s">
        <v>47</v>
      </c>
      <c r="C341" s="8">
        <v>44861</v>
      </c>
      <c r="D341" s="6" t="s">
        <v>48</v>
      </c>
      <c r="E341" s="6" t="s">
        <v>363</v>
      </c>
      <c r="H341" s="6" t="s">
        <v>49</v>
      </c>
      <c r="I341" s="6" t="s">
        <v>50</v>
      </c>
      <c r="J341" s="6" t="s">
        <v>51</v>
      </c>
      <c r="K341" s="6" t="s">
        <v>27396</v>
      </c>
      <c r="L341" s="6" t="s">
        <v>27397</v>
      </c>
      <c r="O341" s="6" t="s">
        <v>27398</v>
      </c>
      <c r="P341" s="6" t="s">
        <v>27398</v>
      </c>
      <c r="Q341" s="6" t="s">
        <v>228</v>
      </c>
      <c r="R341" s="6" t="s">
        <v>27399</v>
      </c>
      <c r="W341" s="6" t="s">
        <v>27400</v>
      </c>
      <c r="X341" s="6" t="s">
        <v>27401</v>
      </c>
      <c r="Z341" s="6" t="s">
        <v>27402</v>
      </c>
      <c r="AA341" s="8">
        <v>44861</v>
      </c>
      <c r="AD341" s="6">
        <v>1</v>
      </c>
      <c r="AE341" s="6">
        <v>1</v>
      </c>
      <c r="AH341" s="6" t="s">
        <v>27403</v>
      </c>
      <c r="AI341" s="6" t="s">
        <v>54</v>
      </c>
      <c r="AJ341" s="6" t="s">
        <v>55</v>
      </c>
      <c r="AL341" s="6" t="s">
        <v>56</v>
      </c>
      <c r="AN341" s="6" t="s">
        <v>163</v>
      </c>
      <c r="AO341" s="6" t="s">
        <v>115</v>
      </c>
      <c r="AP341" s="8">
        <v>44861</v>
      </c>
      <c r="AR341" s="6" t="s">
        <v>27404</v>
      </c>
      <c r="AS341" s="6">
        <v>305960</v>
      </c>
      <c r="AT341" s="6" t="s">
        <v>57</v>
      </c>
      <c r="AU341" s="6" t="s">
        <v>58</v>
      </c>
      <c r="AV341" s="6">
        <v>1</v>
      </c>
      <c r="AW341" s="6" t="s">
        <v>364</v>
      </c>
      <c r="AX341" s="7" t="str">
        <f>VLOOKUP(Tabla_CSV_TMS_DEPOT[[#This Row],[CADENA_CRUCE_TMS]],TMS!A:G,6,0)</f>
        <v>EN_TRANSITO</v>
      </c>
      <c r="AY341" s="7" t="str">
        <f>TRIM(VLOOKUP(Tabla_CSV_TMS_DEPOT[[#This Row],[NRO_REFERENCIA]],Descripciones!$A:$B,2,0))</f>
        <v>HALFSIM TUENTI PREPAGO PORTABILIDAD: 1 und</v>
      </c>
      <c r="AZ341" s="7" t="str">
        <f>TRIM(VLOOKUP(Tabla_CSV_TMS_DEPOT[[#This Row],[NRO_REFERENCIA]],Descripciones!$A:$C,3,0))</f>
        <v>SIMCARD</v>
      </c>
      <c r="BA3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2" spans="1:53" x14ac:dyDescent="0.25">
      <c r="A342" s="20" t="str">
        <f>Tabla_CSV_TMS_DEPOT[[#This Row],[NRO_REFERENCIA]]</f>
        <v>413422963</v>
      </c>
      <c r="B342" s="6" t="s">
        <v>47</v>
      </c>
      <c r="C342" s="8">
        <v>44861</v>
      </c>
      <c r="D342" s="6" t="s">
        <v>48</v>
      </c>
      <c r="E342" s="6" t="s">
        <v>363</v>
      </c>
      <c r="H342" s="6" t="s">
        <v>49</v>
      </c>
      <c r="I342" s="6" t="s">
        <v>50</v>
      </c>
      <c r="J342" s="6" t="s">
        <v>51</v>
      </c>
      <c r="K342" s="6" t="s">
        <v>27405</v>
      </c>
      <c r="L342" s="6" t="s">
        <v>27406</v>
      </c>
      <c r="O342" s="6" t="s">
        <v>435</v>
      </c>
      <c r="P342" s="6" t="s">
        <v>435</v>
      </c>
      <c r="Q342" s="6" t="s">
        <v>203</v>
      </c>
      <c r="R342" s="6" t="s">
        <v>27407</v>
      </c>
      <c r="W342" s="6" t="s">
        <v>27408</v>
      </c>
      <c r="X342" s="6" t="s">
        <v>27409</v>
      </c>
      <c r="Z342" s="6" t="s">
        <v>27410</v>
      </c>
      <c r="AA342" s="8">
        <v>44861</v>
      </c>
      <c r="AD342" s="6">
        <v>1</v>
      </c>
      <c r="AE342" s="6">
        <v>1</v>
      </c>
      <c r="AH342" s="6" t="s">
        <v>27411</v>
      </c>
      <c r="AI342" s="6" t="s">
        <v>54</v>
      </c>
      <c r="AJ342" s="6" t="s">
        <v>55</v>
      </c>
      <c r="AL342" s="6" t="s">
        <v>56</v>
      </c>
      <c r="AN342" s="6" t="s">
        <v>163</v>
      </c>
      <c r="AO342" s="6" t="s">
        <v>115</v>
      </c>
      <c r="AP342" s="8">
        <v>44861</v>
      </c>
      <c r="AR342" s="6" t="s">
        <v>27412</v>
      </c>
      <c r="AS342" s="6">
        <v>305947</v>
      </c>
      <c r="AT342" s="6" t="s">
        <v>57</v>
      </c>
      <c r="AU342" s="6" t="s">
        <v>58</v>
      </c>
      <c r="AV342" s="6">
        <v>1</v>
      </c>
      <c r="AW342" s="6" t="s">
        <v>364</v>
      </c>
      <c r="AX342" s="7" t="str">
        <f>VLOOKUP(Tabla_CSV_TMS_DEPOT[[#This Row],[CADENA_CRUCE_TMS]],TMS!A:G,6,0)</f>
        <v>ENTREGADO</v>
      </c>
      <c r="AY342" s="7" t="str">
        <f>TRIM(VLOOKUP(Tabla_CSV_TMS_DEPOT[[#This Row],[NRO_REFERENCIA]],Descripciones!$A:$B,2,0))</f>
        <v>HALFSIM TUENTI PREPAGO PORTABILIDAD: 1 und</v>
      </c>
      <c r="AZ342" s="7" t="str">
        <f>TRIM(VLOOKUP(Tabla_CSV_TMS_DEPOT[[#This Row],[NRO_REFERENCIA]],Descripciones!$A:$C,3,0))</f>
        <v>SIMCARD</v>
      </c>
      <c r="BA3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3" spans="1:53" x14ac:dyDescent="0.25">
      <c r="A343" s="20" t="str">
        <f>Tabla_CSV_TMS_DEPOT[[#This Row],[NRO_REFERENCIA]]</f>
        <v>413422967</v>
      </c>
      <c r="B343" s="6" t="s">
        <v>47</v>
      </c>
      <c r="C343" s="8">
        <v>44861</v>
      </c>
      <c r="D343" s="6" t="s">
        <v>48</v>
      </c>
      <c r="E343" s="6" t="s">
        <v>363</v>
      </c>
      <c r="H343" s="6" t="s">
        <v>49</v>
      </c>
      <c r="I343" s="6" t="s">
        <v>50</v>
      </c>
      <c r="J343" s="6" t="s">
        <v>51</v>
      </c>
      <c r="K343" s="6" t="s">
        <v>27413</v>
      </c>
      <c r="L343" s="6" t="s">
        <v>27414</v>
      </c>
      <c r="O343" s="6" t="s">
        <v>27415</v>
      </c>
      <c r="P343" s="6" t="s">
        <v>27415</v>
      </c>
      <c r="Q343" s="6" t="s">
        <v>200</v>
      </c>
      <c r="R343" s="6" t="s">
        <v>27416</v>
      </c>
      <c r="W343" s="6" t="s">
        <v>27417</v>
      </c>
      <c r="X343" s="6" t="s">
        <v>27418</v>
      </c>
      <c r="Z343" s="6" t="s">
        <v>27419</v>
      </c>
      <c r="AA343" s="8">
        <v>44861</v>
      </c>
      <c r="AD343" s="6">
        <v>1</v>
      </c>
      <c r="AE343" s="6">
        <v>1</v>
      </c>
      <c r="AH343" s="6" t="s">
        <v>27420</v>
      </c>
      <c r="AI343" s="6" t="s">
        <v>54</v>
      </c>
      <c r="AJ343" s="6" t="s">
        <v>55</v>
      </c>
      <c r="AL343" s="6" t="s">
        <v>56</v>
      </c>
      <c r="AN343" s="6" t="s">
        <v>163</v>
      </c>
      <c r="AO343" s="6" t="s">
        <v>115</v>
      </c>
      <c r="AP343" s="8">
        <v>44861</v>
      </c>
      <c r="AR343" s="6" t="s">
        <v>27421</v>
      </c>
      <c r="AS343" s="6">
        <v>305972</v>
      </c>
      <c r="AT343" s="6" t="s">
        <v>57</v>
      </c>
      <c r="AU343" s="6" t="s">
        <v>58</v>
      </c>
      <c r="AV343" s="6">
        <v>1</v>
      </c>
      <c r="AW343" s="6" t="s">
        <v>364</v>
      </c>
      <c r="AX343" s="7" t="str">
        <f>VLOOKUP(Tabla_CSV_TMS_DEPOT[[#This Row],[CADENA_CRUCE_TMS]],TMS!A:G,6,0)</f>
        <v>ENTREGADO</v>
      </c>
      <c r="AY343" s="7" t="str">
        <f>TRIM(VLOOKUP(Tabla_CSV_TMS_DEPOT[[#This Row],[NRO_REFERENCIA]],Descripciones!$A:$B,2,0))</f>
        <v>HALFSIM TUENTI PREPAGO PORTABILIDAD: 1 und</v>
      </c>
      <c r="AZ343" s="7" t="str">
        <f>TRIM(VLOOKUP(Tabla_CSV_TMS_DEPOT[[#This Row],[NRO_REFERENCIA]],Descripciones!$A:$C,3,0))</f>
        <v>SIMCARD</v>
      </c>
      <c r="BA3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4" spans="1:53" x14ac:dyDescent="0.25">
      <c r="A344" s="20" t="str">
        <f>Tabla_CSV_TMS_DEPOT[[#This Row],[NRO_REFERENCIA]]</f>
        <v>413422982</v>
      </c>
      <c r="B344" s="6" t="s">
        <v>47</v>
      </c>
      <c r="C344" s="8">
        <v>44861</v>
      </c>
      <c r="D344" s="6" t="s">
        <v>48</v>
      </c>
      <c r="E344" s="6" t="s">
        <v>363</v>
      </c>
      <c r="H344" s="6" t="s">
        <v>49</v>
      </c>
      <c r="I344" s="6" t="s">
        <v>50</v>
      </c>
      <c r="J344" s="6" t="s">
        <v>51</v>
      </c>
      <c r="K344" s="6" t="s">
        <v>27422</v>
      </c>
      <c r="L344" s="6" t="s">
        <v>27423</v>
      </c>
      <c r="O344" s="6" t="s">
        <v>569</v>
      </c>
      <c r="P344" s="6" t="s">
        <v>569</v>
      </c>
      <c r="Q344" s="6" t="s">
        <v>13480</v>
      </c>
      <c r="R344" s="6" t="s">
        <v>27424</v>
      </c>
      <c r="W344" s="6" t="s">
        <v>27425</v>
      </c>
      <c r="X344" s="6" t="s">
        <v>27426</v>
      </c>
      <c r="Z344" s="6" t="s">
        <v>27427</v>
      </c>
      <c r="AA344" s="8">
        <v>44861</v>
      </c>
      <c r="AD344" s="6">
        <v>1</v>
      </c>
      <c r="AE344" s="6">
        <v>1</v>
      </c>
      <c r="AH344" s="6" t="s">
        <v>27428</v>
      </c>
      <c r="AI344" s="6" t="s">
        <v>54</v>
      </c>
      <c r="AJ344" s="6" t="s">
        <v>55</v>
      </c>
      <c r="AL344" s="6" t="s">
        <v>56</v>
      </c>
      <c r="AN344" s="6" t="s">
        <v>163</v>
      </c>
      <c r="AO344" s="6" t="s">
        <v>115</v>
      </c>
      <c r="AP344" s="8">
        <v>44861</v>
      </c>
      <c r="AR344" s="6" t="s">
        <v>27429</v>
      </c>
      <c r="AS344" s="6">
        <v>305955</v>
      </c>
      <c r="AT344" s="6" t="s">
        <v>57</v>
      </c>
      <c r="AU344" s="6" t="s">
        <v>58</v>
      </c>
      <c r="AV344" s="6">
        <v>1</v>
      </c>
      <c r="AW344" s="6" t="s">
        <v>364</v>
      </c>
      <c r="AX344" s="7" t="str">
        <f>VLOOKUP(Tabla_CSV_TMS_DEPOT[[#This Row],[CADENA_CRUCE_TMS]],TMS!A:G,6,0)</f>
        <v>ENTREGADO</v>
      </c>
      <c r="AY344" s="7" t="str">
        <f>TRIM(VLOOKUP(Tabla_CSV_TMS_DEPOT[[#This Row],[NRO_REFERENCIA]],Descripciones!$A:$B,2,0))</f>
        <v>HALFSIM TUENTI PREPAGO PORTABILIDAD: 1 und</v>
      </c>
      <c r="AZ344" s="7" t="str">
        <f>TRIM(VLOOKUP(Tabla_CSV_TMS_DEPOT[[#This Row],[NRO_REFERENCIA]],Descripciones!$A:$C,3,0))</f>
        <v>SIMCARD</v>
      </c>
      <c r="BA3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5" spans="1:53" x14ac:dyDescent="0.25">
      <c r="A345" s="20" t="str">
        <f>Tabla_CSV_TMS_DEPOT[[#This Row],[NRO_REFERENCIA]]</f>
        <v>413422999</v>
      </c>
      <c r="B345" s="6" t="s">
        <v>47</v>
      </c>
      <c r="C345" s="8">
        <v>44861</v>
      </c>
      <c r="D345" s="6" t="s">
        <v>48</v>
      </c>
      <c r="E345" s="6" t="s">
        <v>363</v>
      </c>
      <c r="H345" s="6" t="s">
        <v>49</v>
      </c>
      <c r="I345" s="6" t="s">
        <v>50</v>
      </c>
      <c r="J345" s="6" t="s">
        <v>51</v>
      </c>
      <c r="K345" s="6" t="s">
        <v>27430</v>
      </c>
      <c r="L345" s="6" t="s">
        <v>27431</v>
      </c>
      <c r="O345" s="6" t="s">
        <v>27303</v>
      </c>
      <c r="P345" s="6" t="s">
        <v>27303</v>
      </c>
      <c r="Q345" s="6" t="s">
        <v>195</v>
      </c>
      <c r="R345" s="6" t="s">
        <v>27432</v>
      </c>
      <c r="W345" s="6" t="s">
        <v>27433</v>
      </c>
      <c r="X345" s="6" t="s">
        <v>27434</v>
      </c>
      <c r="Z345" s="6" t="s">
        <v>27435</v>
      </c>
      <c r="AA345" s="8">
        <v>44861</v>
      </c>
      <c r="AD345" s="6">
        <v>1</v>
      </c>
      <c r="AE345" s="6">
        <v>1</v>
      </c>
      <c r="AH345" s="6" t="s">
        <v>27436</v>
      </c>
      <c r="AI345" s="6" t="s">
        <v>54</v>
      </c>
      <c r="AJ345" s="6" t="s">
        <v>936</v>
      </c>
      <c r="AL345" s="6" t="s">
        <v>56</v>
      </c>
      <c r="AN345" s="6" t="s">
        <v>163</v>
      </c>
      <c r="AO345" s="6" t="s">
        <v>115</v>
      </c>
      <c r="AP345" s="8">
        <v>44861</v>
      </c>
      <c r="AR345" s="6" t="s">
        <v>27437</v>
      </c>
      <c r="AS345" s="6">
        <v>305953</v>
      </c>
      <c r="AT345" s="6" t="s">
        <v>57</v>
      </c>
      <c r="AU345" s="6" t="s">
        <v>58</v>
      </c>
      <c r="AV345" s="6">
        <v>1</v>
      </c>
      <c r="AW345" s="6" t="s">
        <v>364</v>
      </c>
      <c r="AX345" s="7" t="str">
        <f>VLOOKUP(Tabla_CSV_TMS_DEPOT[[#This Row],[CADENA_CRUCE_TMS]],TMS!A:G,6,0)</f>
        <v>ENTREGADO</v>
      </c>
      <c r="AY345" s="7" t="str">
        <f>TRIM(VLOOKUP(Tabla_CSV_TMS_DEPOT[[#This Row],[NRO_REFERENCIA]],Descripciones!$A:$B,2,0))</f>
        <v>HALFSIM TUENTI PREPAGO PORTABILIDAD: 1 und</v>
      </c>
      <c r="AZ345" s="7" t="str">
        <f>TRIM(VLOOKUP(Tabla_CSV_TMS_DEPOT[[#This Row],[NRO_REFERENCIA]],Descripciones!$A:$C,3,0))</f>
        <v>SIMCARD</v>
      </c>
      <c r="BA3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6" spans="1:53" x14ac:dyDescent="0.25">
      <c r="A346" s="20" t="str">
        <f>Tabla_CSV_TMS_DEPOT[[#This Row],[NRO_REFERENCIA]]</f>
        <v>413423023</v>
      </c>
      <c r="B346" s="6" t="s">
        <v>47</v>
      </c>
      <c r="C346" s="8">
        <v>44861</v>
      </c>
      <c r="D346" s="6" t="s">
        <v>48</v>
      </c>
      <c r="E346" s="6" t="s">
        <v>363</v>
      </c>
      <c r="H346" s="6" t="s">
        <v>49</v>
      </c>
      <c r="I346" s="6" t="s">
        <v>50</v>
      </c>
      <c r="J346" s="6" t="s">
        <v>51</v>
      </c>
      <c r="K346" s="6" t="s">
        <v>27438</v>
      </c>
      <c r="L346" s="6" t="s">
        <v>1729</v>
      </c>
      <c r="O346" s="6" t="s">
        <v>60</v>
      </c>
      <c r="P346" s="6" t="s">
        <v>60</v>
      </c>
      <c r="Q346" s="6" t="s">
        <v>1730</v>
      </c>
      <c r="R346" s="6" t="s">
        <v>27439</v>
      </c>
      <c r="W346" s="6" t="s">
        <v>27440</v>
      </c>
      <c r="X346" s="6" t="s">
        <v>27441</v>
      </c>
      <c r="Z346" s="6" t="s">
        <v>27442</v>
      </c>
      <c r="AA346" s="8">
        <v>44861</v>
      </c>
      <c r="AD346" s="6">
        <v>1</v>
      </c>
      <c r="AE346" s="6">
        <v>1</v>
      </c>
      <c r="AH346" s="6" t="s">
        <v>53</v>
      </c>
      <c r="AI346" s="6" t="s">
        <v>54</v>
      </c>
      <c r="AJ346" s="6" t="s">
        <v>168</v>
      </c>
      <c r="AL346" s="6" t="s">
        <v>56</v>
      </c>
      <c r="AN346" s="6" t="s">
        <v>163</v>
      </c>
      <c r="AO346" s="6" t="s">
        <v>115</v>
      </c>
      <c r="AP346" s="8">
        <v>44861</v>
      </c>
      <c r="AR346" s="6" t="s">
        <v>27443</v>
      </c>
      <c r="AS346" s="6">
        <v>305962</v>
      </c>
      <c r="AT346" s="6" t="s">
        <v>57</v>
      </c>
      <c r="AU346" s="6" t="s">
        <v>58</v>
      </c>
      <c r="AV346" s="6">
        <v>1</v>
      </c>
      <c r="AW346" s="6" t="s">
        <v>362</v>
      </c>
      <c r="AX346" s="7" t="str">
        <f>VLOOKUP(Tabla_CSV_TMS_DEPOT[[#This Row],[CADENA_CRUCE_TMS]],TMS!A:G,6,0)</f>
        <v>EN_TRANSITO</v>
      </c>
      <c r="AY346" s="7" t="str">
        <f>TRIM(VLOOKUP(Tabla_CSV_TMS_DEPOT[[#This Row],[NRO_REFERENCIA]],Descripciones!$A:$B,2,0))</f>
        <v>HALFSIM TUENTI PREPAGO PORTABILIDAD: 1 und</v>
      </c>
      <c r="AZ346" s="7" t="str">
        <f>TRIM(VLOOKUP(Tabla_CSV_TMS_DEPOT[[#This Row],[NRO_REFERENCIA]],Descripciones!$A:$C,3,0))</f>
        <v>SIMCARD</v>
      </c>
      <c r="BA3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7" spans="1:53" x14ac:dyDescent="0.25">
      <c r="A347" s="20" t="str">
        <f>Tabla_CSV_TMS_DEPOT[[#This Row],[NRO_REFERENCIA]]</f>
        <v>413423047</v>
      </c>
      <c r="B347" s="6" t="s">
        <v>47</v>
      </c>
      <c r="C347" s="8">
        <v>44861</v>
      </c>
      <c r="D347" s="6" t="s">
        <v>48</v>
      </c>
      <c r="E347" s="6" t="s">
        <v>363</v>
      </c>
      <c r="H347" s="6" t="s">
        <v>49</v>
      </c>
      <c r="I347" s="6" t="s">
        <v>50</v>
      </c>
      <c r="J347" s="6" t="s">
        <v>51</v>
      </c>
      <c r="K347" s="6" t="s">
        <v>27444</v>
      </c>
      <c r="L347" s="6" t="s">
        <v>944</v>
      </c>
      <c r="O347" s="6" t="s">
        <v>52</v>
      </c>
      <c r="P347" s="6" t="s">
        <v>52</v>
      </c>
      <c r="Q347" s="6" t="s">
        <v>185</v>
      </c>
      <c r="R347" s="6" t="s">
        <v>27445</v>
      </c>
      <c r="W347" s="6" t="s">
        <v>27446</v>
      </c>
      <c r="X347" s="6" t="s">
        <v>27447</v>
      </c>
      <c r="Z347" s="6" t="s">
        <v>27448</v>
      </c>
      <c r="AA347" s="8">
        <v>44861</v>
      </c>
      <c r="AD347" s="6">
        <v>1</v>
      </c>
      <c r="AE347" s="6">
        <v>1</v>
      </c>
      <c r="AH347" s="6" t="s">
        <v>53</v>
      </c>
      <c r="AI347" s="6" t="s">
        <v>54</v>
      </c>
      <c r="AJ347" s="6" t="s">
        <v>168</v>
      </c>
      <c r="AL347" s="6" t="s">
        <v>56</v>
      </c>
      <c r="AN347" s="6" t="s">
        <v>163</v>
      </c>
      <c r="AO347" s="6" t="s">
        <v>115</v>
      </c>
      <c r="AP347" s="8">
        <v>44861</v>
      </c>
      <c r="AR347" s="6" t="s">
        <v>27449</v>
      </c>
      <c r="AS347" s="6">
        <v>305958</v>
      </c>
      <c r="AT347" s="6" t="s">
        <v>57</v>
      </c>
      <c r="AU347" s="6" t="s">
        <v>58</v>
      </c>
      <c r="AV347" s="6">
        <v>1</v>
      </c>
      <c r="AW347" s="6" t="s">
        <v>362</v>
      </c>
      <c r="AX347" s="7" t="str">
        <f>VLOOKUP(Tabla_CSV_TMS_DEPOT[[#This Row],[CADENA_CRUCE_TMS]],TMS!A:G,6,0)</f>
        <v>EN_TRANSITO</v>
      </c>
      <c r="AY347" s="7" t="str">
        <f>TRIM(VLOOKUP(Tabla_CSV_TMS_DEPOT[[#This Row],[NRO_REFERENCIA]],Descripciones!$A:$B,2,0))</f>
        <v>HALFSIM TUENTI PREPAGO PORTABILIDAD: 1 und</v>
      </c>
      <c r="AZ347" s="7" t="str">
        <f>TRIM(VLOOKUP(Tabla_CSV_TMS_DEPOT[[#This Row],[NRO_REFERENCIA]],Descripciones!$A:$C,3,0))</f>
        <v>SIMCARD</v>
      </c>
      <c r="BA3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8" spans="1:53" x14ac:dyDescent="0.25">
      <c r="A348" s="20" t="str">
        <f>Tabla_CSV_TMS_DEPOT[[#This Row],[NRO_REFERENCIA]]</f>
        <v>413423057</v>
      </c>
      <c r="B348" s="6" t="s">
        <v>47</v>
      </c>
      <c r="C348" s="8">
        <v>44861</v>
      </c>
      <c r="D348" s="6" t="s">
        <v>48</v>
      </c>
      <c r="E348" s="6" t="s">
        <v>363</v>
      </c>
      <c r="H348" s="6" t="s">
        <v>49</v>
      </c>
      <c r="I348" s="6" t="s">
        <v>50</v>
      </c>
      <c r="J348" s="6" t="s">
        <v>51</v>
      </c>
      <c r="K348" s="6" t="s">
        <v>27450</v>
      </c>
      <c r="L348" s="6" t="s">
        <v>27451</v>
      </c>
      <c r="O348" s="6" t="s">
        <v>569</v>
      </c>
      <c r="P348" s="6" t="s">
        <v>569</v>
      </c>
      <c r="Q348" s="6" t="s">
        <v>173</v>
      </c>
      <c r="R348" s="6" t="s">
        <v>27452</v>
      </c>
      <c r="W348" s="6" t="s">
        <v>27453</v>
      </c>
      <c r="X348" s="6" t="s">
        <v>27454</v>
      </c>
      <c r="Z348" s="6" t="s">
        <v>27455</v>
      </c>
      <c r="AA348" s="8">
        <v>44861</v>
      </c>
      <c r="AD348" s="6">
        <v>1</v>
      </c>
      <c r="AE348" s="6">
        <v>1</v>
      </c>
      <c r="AH348" s="6" t="s">
        <v>27456</v>
      </c>
      <c r="AI348" s="6" t="s">
        <v>54</v>
      </c>
      <c r="AJ348" s="6" t="s">
        <v>55</v>
      </c>
      <c r="AL348" s="6" t="s">
        <v>56</v>
      </c>
      <c r="AN348" s="6" t="s">
        <v>163</v>
      </c>
      <c r="AO348" s="6" t="s">
        <v>115</v>
      </c>
      <c r="AP348" s="8">
        <v>44861</v>
      </c>
      <c r="AR348" s="6" t="s">
        <v>27457</v>
      </c>
      <c r="AS348" s="6">
        <v>305964</v>
      </c>
      <c r="AT348" s="6" t="s">
        <v>57</v>
      </c>
      <c r="AU348" s="6" t="s">
        <v>58</v>
      </c>
      <c r="AV348" s="6">
        <v>1</v>
      </c>
      <c r="AW348" s="6" t="s">
        <v>364</v>
      </c>
      <c r="AX348" s="7" t="str">
        <f>VLOOKUP(Tabla_CSV_TMS_DEPOT[[#This Row],[CADENA_CRUCE_TMS]],TMS!A:G,6,0)</f>
        <v>EN_TRANSITO</v>
      </c>
      <c r="AY348" s="7" t="str">
        <f>TRIM(VLOOKUP(Tabla_CSV_TMS_DEPOT[[#This Row],[NRO_REFERENCIA]],Descripciones!$A:$B,2,0))</f>
        <v>HALFSIM TUENTI PREPAGO PORTABILIDAD: 1 und</v>
      </c>
      <c r="AZ348" s="7" t="str">
        <f>TRIM(VLOOKUP(Tabla_CSV_TMS_DEPOT[[#This Row],[NRO_REFERENCIA]],Descripciones!$A:$C,3,0))</f>
        <v>SIMCARD</v>
      </c>
      <c r="BA3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49" spans="1:53" x14ac:dyDescent="0.25">
      <c r="A349" s="20" t="str">
        <f>Tabla_CSV_TMS_DEPOT[[#This Row],[NRO_REFERENCIA]]</f>
        <v>413434563</v>
      </c>
      <c r="B349" s="6" t="s">
        <v>47</v>
      </c>
      <c r="C349" s="8">
        <v>44861</v>
      </c>
      <c r="D349" s="6" t="s">
        <v>48</v>
      </c>
      <c r="E349" s="6" t="s">
        <v>363</v>
      </c>
      <c r="H349" s="6" t="s">
        <v>49</v>
      </c>
      <c r="I349" s="6" t="s">
        <v>50</v>
      </c>
      <c r="J349" s="6" t="s">
        <v>51</v>
      </c>
      <c r="K349" s="6" t="s">
        <v>27458</v>
      </c>
      <c r="L349" s="6" t="s">
        <v>27459</v>
      </c>
      <c r="O349" s="6" t="s">
        <v>2443</v>
      </c>
      <c r="P349" s="6" t="s">
        <v>2443</v>
      </c>
      <c r="Q349" s="6" t="s">
        <v>189</v>
      </c>
      <c r="R349" s="6" t="s">
        <v>27460</v>
      </c>
      <c r="W349" s="6" t="s">
        <v>10905</v>
      </c>
      <c r="X349" s="6" t="s">
        <v>10906</v>
      </c>
      <c r="Z349" s="6" t="s">
        <v>10912</v>
      </c>
      <c r="AA349" s="8">
        <v>44861</v>
      </c>
      <c r="AD349" s="6">
        <v>1</v>
      </c>
      <c r="AE349" s="6">
        <v>1</v>
      </c>
      <c r="AH349" s="6" t="s">
        <v>10869</v>
      </c>
      <c r="AI349" s="6" t="s">
        <v>54</v>
      </c>
      <c r="AJ349" s="6" t="s">
        <v>936</v>
      </c>
      <c r="AL349" s="6" t="s">
        <v>56</v>
      </c>
      <c r="AN349" s="6" t="s">
        <v>163</v>
      </c>
      <c r="AO349" s="6" t="s">
        <v>115</v>
      </c>
      <c r="AP349" s="8">
        <v>44861</v>
      </c>
      <c r="AR349" s="6" t="s">
        <v>27461</v>
      </c>
      <c r="AS349" s="6">
        <v>305951</v>
      </c>
      <c r="AT349" s="6" t="s">
        <v>57</v>
      </c>
      <c r="AU349" s="6" t="s">
        <v>58</v>
      </c>
      <c r="AV349" s="6">
        <v>1</v>
      </c>
      <c r="AW349" s="6" t="s">
        <v>364</v>
      </c>
      <c r="AX349" s="7" t="str">
        <f>VLOOKUP(Tabla_CSV_TMS_DEPOT[[#This Row],[CADENA_CRUCE_TMS]],TMS!A:G,6,0)</f>
        <v>ENTREGADO</v>
      </c>
      <c r="AY349" s="7" t="str">
        <f>TRIM(VLOOKUP(Tabla_CSV_TMS_DEPOT[[#This Row],[NRO_REFERENCIA]],Descripciones!$A:$B,2,0))</f>
        <v>HALFSIM TUENTI PREPAGO PORTABILIDAD: 1 und</v>
      </c>
      <c r="AZ349" s="7" t="str">
        <f>TRIM(VLOOKUP(Tabla_CSV_TMS_DEPOT[[#This Row],[NRO_REFERENCIA]],Descripciones!$A:$C,3,0))</f>
        <v>SIMCARD</v>
      </c>
      <c r="BA3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0" spans="1:53" x14ac:dyDescent="0.25">
      <c r="A350" s="20" t="str">
        <f>Tabla_CSV_TMS_DEPOT[[#This Row],[NRO_REFERENCIA]]</f>
        <v>413434583</v>
      </c>
      <c r="B350" s="6" t="s">
        <v>47</v>
      </c>
      <c r="C350" s="8">
        <v>44861</v>
      </c>
      <c r="D350" s="6" t="s">
        <v>48</v>
      </c>
      <c r="E350" s="6" t="s">
        <v>363</v>
      </c>
      <c r="H350" s="6" t="s">
        <v>49</v>
      </c>
      <c r="I350" s="6" t="s">
        <v>50</v>
      </c>
      <c r="J350" s="6" t="s">
        <v>51</v>
      </c>
      <c r="K350" s="6" t="s">
        <v>27462</v>
      </c>
      <c r="L350" s="6" t="s">
        <v>27463</v>
      </c>
      <c r="O350" s="6" t="s">
        <v>463</v>
      </c>
      <c r="P350" s="6" t="s">
        <v>463</v>
      </c>
      <c r="Q350" s="6" t="s">
        <v>208</v>
      </c>
      <c r="R350" s="6" t="s">
        <v>27464</v>
      </c>
      <c r="W350" s="6" t="s">
        <v>27465</v>
      </c>
      <c r="X350" s="6" t="s">
        <v>27466</v>
      </c>
      <c r="Z350" s="6" t="s">
        <v>27467</v>
      </c>
      <c r="AA350" s="8">
        <v>44861</v>
      </c>
      <c r="AD350" s="6">
        <v>1</v>
      </c>
      <c r="AE350" s="6">
        <v>1</v>
      </c>
      <c r="AH350" s="6" t="s">
        <v>27468</v>
      </c>
      <c r="AI350" s="6" t="s">
        <v>54</v>
      </c>
      <c r="AJ350" s="6" t="s">
        <v>55</v>
      </c>
      <c r="AL350" s="6" t="s">
        <v>56</v>
      </c>
      <c r="AN350" s="6" t="s">
        <v>163</v>
      </c>
      <c r="AO350" s="6" t="s">
        <v>115</v>
      </c>
      <c r="AP350" s="8">
        <v>44861</v>
      </c>
      <c r="AR350" s="6" t="s">
        <v>27469</v>
      </c>
      <c r="AS350" s="6">
        <v>305959</v>
      </c>
      <c r="AT350" s="6" t="s">
        <v>57</v>
      </c>
      <c r="AU350" s="6" t="s">
        <v>58</v>
      </c>
      <c r="AV350" s="6">
        <v>1</v>
      </c>
      <c r="AW350" s="6" t="s">
        <v>362</v>
      </c>
      <c r="AX350" s="7" t="str">
        <f>VLOOKUP(Tabla_CSV_TMS_DEPOT[[#This Row],[CADENA_CRUCE_TMS]],TMS!A:G,6,0)</f>
        <v>EN_TRANSITO</v>
      </c>
      <c r="AY350" s="7" t="str">
        <f>TRIM(VLOOKUP(Tabla_CSV_TMS_DEPOT[[#This Row],[NRO_REFERENCIA]],Descripciones!$A:$B,2,0))</f>
        <v>HALFSIM TUENTI PREPAGO PORTABILIDAD: 1 und</v>
      </c>
      <c r="AZ350" s="7" t="str">
        <f>TRIM(VLOOKUP(Tabla_CSV_TMS_DEPOT[[#This Row],[NRO_REFERENCIA]],Descripciones!$A:$C,3,0))</f>
        <v>SIMCARD</v>
      </c>
      <c r="BA3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1" spans="1:53" x14ac:dyDescent="0.25">
      <c r="A351" s="20" t="str">
        <f>Tabla_CSV_TMS_DEPOT[[#This Row],[NRO_REFERENCIA]]</f>
        <v>413434596</v>
      </c>
      <c r="B351" s="6" t="s">
        <v>47</v>
      </c>
      <c r="C351" s="8">
        <v>44861</v>
      </c>
      <c r="D351" s="6" t="s">
        <v>48</v>
      </c>
      <c r="E351" s="6" t="s">
        <v>363</v>
      </c>
      <c r="H351" s="6" t="s">
        <v>49</v>
      </c>
      <c r="I351" s="6" t="s">
        <v>50</v>
      </c>
      <c r="J351" s="6" t="s">
        <v>51</v>
      </c>
      <c r="K351" s="6" t="s">
        <v>27470</v>
      </c>
      <c r="L351" s="6" t="s">
        <v>27471</v>
      </c>
      <c r="O351" s="6" t="s">
        <v>10042</v>
      </c>
      <c r="P351" s="6" t="s">
        <v>10042</v>
      </c>
      <c r="Q351" s="6" t="s">
        <v>2604</v>
      </c>
      <c r="R351" s="6" t="s">
        <v>27472</v>
      </c>
      <c r="W351" s="6" t="s">
        <v>10044</v>
      </c>
      <c r="X351" s="6" t="s">
        <v>10045</v>
      </c>
      <c r="Z351" s="6" t="s">
        <v>10046</v>
      </c>
      <c r="AA351" s="8">
        <v>44861</v>
      </c>
      <c r="AD351" s="6">
        <v>1</v>
      </c>
      <c r="AE351" s="6">
        <v>1</v>
      </c>
      <c r="AH351" s="6" t="s">
        <v>27473</v>
      </c>
      <c r="AI351" s="6" t="s">
        <v>54</v>
      </c>
      <c r="AJ351" s="6" t="s">
        <v>55</v>
      </c>
      <c r="AL351" s="6" t="s">
        <v>56</v>
      </c>
      <c r="AN351" s="6" t="s">
        <v>163</v>
      </c>
      <c r="AO351" s="6" t="s">
        <v>115</v>
      </c>
      <c r="AP351" s="8">
        <v>44861</v>
      </c>
      <c r="AR351" s="6" t="s">
        <v>27474</v>
      </c>
      <c r="AS351" s="6">
        <v>305957</v>
      </c>
      <c r="AT351" s="6" t="s">
        <v>57</v>
      </c>
      <c r="AU351" s="6" t="s">
        <v>58</v>
      </c>
      <c r="AV351" s="6">
        <v>1</v>
      </c>
      <c r="AW351" s="6" t="s">
        <v>362</v>
      </c>
      <c r="AX351" s="7" t="str">
        <f>VLOOKUP(Tabla_CSV_TMS_DEPOT[[#This Row],[CADENA_CRUCE_TMS]],TMS!A:G,6,0)</f>
        <v>ENTREGADO</v>
      </c>
      <c r="AY351" s="7" t="str">
        <f>TRIM(VLOOKUP(Tabla_CSV_TMS_DEPOT[[#This Row],[NRO_REFERENCIA]],Descripciones!$A:$B,2,0))</f>
        <v>HALFSIM TUENTI PREPAGO PORTABILIDAD: 1 und</v>
      </c>
      <c r="AZ351" s="7" t="str">
        <f>TRIM(VLOOKUP(Tabla_CSV_TMS_DEPOT[[#This Row],[NRO_REFERENCIA]],Descripciones!$A:$C,3,0))</f>
        <v>SIMCARD</v>
      </c>
      <c r="BA3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2" spans="1:53" x14ac:dyDescent="0.25">
      <c r="A352" s="20" t="str">
        <f>Tabla_CSV_TMS_DEPOT[[#This Row],[NRO_REFERENCIA]]</f>
        <v>413434629</v>
      </c>
      <c r="B352" s="6" t="s">
        <v>47</v>
      </c>
      <c r="C352" s="8">
        <v>44861</v>
      </c>
      <c r="D352" s="6" t="s">
        <v>48</v>
      </c>
      <c r="E352" s="6" t="s">
        <v>363</v>
      </c>
      <c r="H352" s="6" t="s">
        <v>49</v>
      </c>
      <c r="I352" s="6" t="s">
        <v>50</v>
      </c>
      <c r="J352" s="6" t="s">
        <v>51</v>
      </c>
      <c r="K352" s="6" t="s">
        <v>27475</v>
      </c>
      <c r="L352" s="6" t="s">
        <v>27476</v>
      </c>
      <c r="O352" s="6" t="s">
        <v>27477</v>
      </c>
      <c r="P352" s="6" t="s">
        <v>27477</v>
      </c>
      <c r="Q352" s="6" t="s">
        <v>347</v>
      </c>
      <c r="R352" s="6" t="s">
        <v>27478</v>
      </c>
      <c r="W352" s="6" t="s">
        <v>27479</v>
      </c>
      <c r="X352" s="6" t="s">
        <v>27480</v>
      </c>
      <c r="Z352" s="6" t="s">
        <v>27481</v>
      </c>
      <c r="AA352" s="8">
        <v>44861</v>
      </c>
      <c r="AD352" s="6">
        <v>1</v>
      </c>
      <c r="AE352" s="6">
        <v>1</v>
      </c>
      <c r="AH352" s="6" t="s">
        <v>27482</v>
      </c>
      <c r="AI352" s="6" t="s">
        <v>54</v>
      </c>
      <c r="AJ352" s="6" t="s">
        <v>55</v>
      </c>
      <c r="AL352" s="6" t="s">
        <v>56</v>
      </c>
      <c r="AN352" s="6" t="s">
        <v>163</v>
      </c>
      <c r="AO352" s="6" t="s">
        <v>115</v>
      </c>
      <c r="AP352" s="8">
        <v>44861</v>
      </c>
      <c r="AR352" s="6" t="s">
        <v>27483</v>
      </c>
      <c r="AS352" s="6">
        <v>305967</v>
      </c>
      <c r="AT352" s="6" t="s">
        <v>57</v>
      </c>
      <c r="AU352" s="6" t="s">
        <v>58</v>
      </c>
      <c r="AV352" s="6">
        <v>1</v>
      </c>
      <c r="AW352" s="6" t="s">
        <v>362</v>
      </c>
      <c r="AX352" s="7" t="str">
        <f>VLOOKUP(Tabla_CSV_TMS_DEPOT[[#This Row],[CADENA_CRUCE_TMS]],TMS!A:G,6,0)</f>
        <v>ENTREGADO</v>
      </c>
      <c r="AY352" s="7" t="str">
        <f>TRIM(VLOOKUP(Tabla_CSV_TMS_DEPOT[[#This Row],[NRO_REFERENCIA]],Descripciones!$A:$B,2,0))</f>
        <v>HALFSIM TUENTI PREPAGO PORTABILIDAD: 1 und</v>
      </c>
      <c r="AZ352" s="7" t="str">
        <f>TRIM(VLOOKUP(Tabla_CSV_TMS_DEPOT[[#This Row],[NRO_REFERENCIA]],Descripciones!$A:$C,3,0))</f>
        <v>SIMCARD</v>
      </c>
      <c r="BA3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3" spans="1:53" x14ac:dyDescent="0.25">
      <c r="A353" s="20" t="str">
        <f>Tabla_CSV_TMS_DEPOT[[#This Row],[NRO_REFERENCIA]]</f>
        <v>WS413414109</v>
      </c>
      <c r="B353" s="6" t="s">
        <v>47</v>
      </c>
      <c r="C353" s="8">
        <v>44861</v>
      </c>
      <c r="D353" s="6" t="s">
        <v>48</v>
      </c>
      <c r="E353" s="6" t="s">
        <v>363</v>
      </c>
      <c r="H353" s="6" t="s">
        <v>49</v>
      </c>
      <c r="I353" s="6" t="s">
        <v>50</v>
      </c>
      <c r="J353" s="6" t="s">
        <v>51</v>
      </c>
      <c r="K353" s="6" t="s">
        <v>27484</v>
      </c>
      <c r="L353" s="6" t="s">
        <v>27485</v>
      </c>
      <c r="O353" s="6" t="s">
        <v>1209</v>
      </c>
      <c r="P353" s="6" t="s">
        <v>1209</v>
      </c>
      <c r="Q353" s="6" t="s">
        <v>27486</v>
      </c>
      <c r="R353" s="6" t="s">
        <v>27487</v>
      </c>
      <c r="W353" s="6" t="s">
        <v>27488</v>
      </c>
      <c r="X353" s="6" t="s">
        <v>27489</v>
      </c>
      <c r="Z353" s="6" t="s">
        <v>27490</v>
      </c>
      <c r="AA353" s="8">
        <v>44861</v>
      </c>
      <c r="AD353" s="6">
        <v>1</v>
      </c>
      <c r="AE353" s="6">
        <v>1</v>
      </c>
      <c r="AH353" s="6" t="s">
        <v>27491</v>
      </c>
      <c r="AI353" s="6" t="s">
        <v>54</v>
      </c>
      <c r="AJ353" s="6" t="s">
        <v>55</v>
      </c>
      <c r="AL353" s="6" t="s">
        <v>56</v>
      </c>
      <c r="AN353" s="6" t="s">
        <v>212</v>
      </c>
      <c r="AO353" s="6" t="s">
        <v>115</v>
      </c>
      <c r="AP353" s="8">
        <v>44861</v>
      </c>
      <c r="AR353" s="6" t="s">
        <v>27492</v>
      </c>
      <c r="AS353" s="6">
        <v>305963</v>
      </c>
      <c r="AT353" s="6" t="s">
        <v>57</v>
      </c>
      <c r="AU353" s="6" t="s">
        <v>58</v>
      </c>
      <c r="AV353" s="6">
        <v>1</v>
      </c>
      <c r="AW353" s="6" t="s">
        <v>364</v>
      </c>
      <c r="AX353" s="7" t="str">
        <f>VLOOKUP(Tabla_CSV_TMS_DEPOT[[#This Row],[CADENA_CRUCE_TMS]],TMS!A:G,6,0)</f>
        <v>EN_TRANSITO</v>
      </c>
      <c r="AY353" s="7" t="str">
        <f>TRIM(VLOOKUP(Tabla_CSV_TMS_DEPOT[[#This Row],[NRO_REFERENCIA]],Descripciones!$A:$B,2,0))</f>
        <v>HALFSIM TUENTI PREPAGO NUMERADA $7: 1 und</v>
      </c>
      <c r="AZ353" s="7" t="str">
        <f>TRIM(VLOOKUP(Tabla_CSV_TMS_DEPOT[[#This Row],[NRO_REFERENCIA]],Descripciones!$A:$C,3,0))</f>
        <v>SIMCARD</v>
      </c>
      <c r="BA3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4" spans="1:53" x14ac:dyDescent="0.25">
      <c r="A354" s="20" t="str">
        <f>Tabla_CSV_TMS_DEPOT[[#This Row],[NRO_REFERENCIA]]</f>
        <v>WS413414473</v>
      </c>
      <c r="B354" s="6" t="s">
        <v>47</v>
      </c>
      <c r="C354" s="8">
        <v>44861</v>
      </c>
      <c r="D354" s="6" t="s">
        <v>48</v>
      </c>
      <c r="E354" s="6" t="s">
        <v>363</v>
      </c>
      <c r="H354" s="6" t="s">
        <v>49</v>
      </c>
      <c r="I354" s="6" t="s">
        <v>50</v>
      </c>
      <c r="J354" s="6" t="s">
        <v>51</v>
      </c>
      <c r="K354" s="6" t="s">
        <v>27493</v>
      </c>
      <c r="L354" s="6" t="s">
        <v>27494</v>
      </c>
      <c r="O354" s="6" t="s">
        <v>296</v>
      </c>
      <c r="P354" s="6" t="s">
        <v>296</v>
      </c>
      <c r="Q354" s="6" t="s">
        <v>166</v>
      </c>
      <c r="R354" s="6" t="s">
        <v>27495</v>
      </c>
      <c r="W354" s="6" t="s">
        <v>27496</v>
      </c>
      <c r="X354" s="6" t="s">
        <v>27497</v>
      </c>
      <c r="Z354" s="6" t="s">
        <v>27498</v>
      </c>
      <c r="AA354" s="8">
        <v>44861</v>
      </c>
      <c r="AD354" s="6">
        <v>1</v>
      </c>
      <c r="AE354" s="6">
        <v>1</v>
      </c>
      <c r="AH354" s="6" t="s">
        <v>27499</v>
      </c>
      <c r="AI354" s="6" t="s">
        <v>54</v>
      </c>
      <c r="AJ354" s="6" t="s">
        <v>55</v>
      </c>
      <c r="AL354" s="6" t="s">
        <v>56</v>
      </c>
      <c r="AN354" s="6" t="s">
        <v>212</v>
      </c>
      <c r="AO354" s="6" t="s">
        <v>115</v>
      </c>
      <c r="AP354" s="8">
        <v>44861</v>
      </c>
      <c r="AR354" s="6" t="s">
        <v>27500</v>
      </c>
      <c r="AS354" s="6">
        <v>305550</v>
      </c>
      <c r="AT354" s="6" t="s">
        <v>57</v>
      </c>
      <c r="AU354" s="6" t="s">
        <v>58</v>
      </c>
      <c r="AV354" s="6">
        <v>1</v>
      </c>
      <c r="AW354" s="6" t="s">
        <v>364</v>
      </c>
      <c r="AX354" s="7" t="str">
        <f>VLOOKUP(Tabla_CSV_TMS_DEPOT[[#This Row],[CADENA_CRUCE_TMS]],TMS!A:G,6,0)</f>
        <v>ENTREGADO</v>
      </c>
      <c r="AY354" s="7" t="str">
        <f>TRIM(VLOOKUP(Tabla_CSV_TMS_DEPOT[[#This Row],[NRO_REFERENCIA]],Descripciones!$A:$B,2,0))</f>
        <v>HALFSIM TUENTI PREPAGO NUMERADA $7: 1 und</v>
      </c>
      <c r="AZ354" s="7" t="str">
        <f>TRIM(VLOOKUP(Tabla_CSV_TMS_DEPOT[[#This Row],[NRO_REFERENCIA]],Descripciones!$A:$C,3,0))</f>
        <v>SIMCARD</v>
      </c>
      <c r="BA3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5" spans="1:53" x14ac:dyDescent="0.25">
      <c r="A355" s="20" t="str">
        <f>Tabla_CSV_TMS_DEPOT[[#This Row],[NRO_REFERENCIA]]</f>
        <v>WS413422717</v>
      </c>
      <c r="B355" s="6" t="s">
        <v>47</v>
      </c>
      <c r="C355" s="8">
        <v>44861</v>
      </c>
      <c r="D355" s="6" t="s">
        <v>48</v>
      </c>
      <c r="E355" s="6" t="s">
        <v>363</v>
      </c>
      <c r="H355" s="6" t="s">
        <v>49</v>
      </c>
      <c r="I355" s="6" t="s">
        <v>50</v>
      </c>
      <c r="J355" s="6" t="s">
        <v>51</v>
      </c>
      <c r="K355" s="6" t="s">
        <v>27501</v>
      </c>
      <c r="L355" s="6" t="s">
        <v>27502</v>
      </c>
      <c r="O355" s="6" t="s">
        <v>512</v>
      </c>
      <c r="P355" s="6" t="s">
        <v>512</v>
      </c>
      <c r="Q355" s="6" t="s">
        <v>319</v>
      </c>
      <c r="R355" s="6" t="s">
        <v>27503</v>
      </c>
      <c r="W355" s="6" t="s">
        <v>27504</v>
      </c>
      <c r="X355" s="6" t="s">
        <v>27505</v>
      </c>
      <c r="Z355" s="6" t="s">
        <v>27506</v>
      </c>
      <c r="AA355" s="8">
        <v>44861</v>
      </c>
      <c r="AD355" s="6">
        <v>1</v>
      </c>
      <c r="AE355" s="6">
        <v>1</v>
      </c>
      <c r="AH355" s="6" t="s">
        <v>27507</v>
      </c>
      <c r="AI355" s="6" t="s">
        <v>54</v>
      </c>
      <c r="AJ355" s="6" t="s">
        <v>55</v>
      </c>
      <c r="AL355" s="6" t="s">
        <v>56</v>
      </c>
      <c r="AN355" s="6" t="s">
        <v>212</v>
      </c>
      <c r="AO355" s="6" t="s">
        <v>115</v>
      </c>
      <c r="AP355" s="8">
        <v>44861</v>
      </c>
      <c r="AR355" s="6" t="s">
        <v>27508</v>
      </c>
      <c r="AS355" s="6">
        <v>305827</v>
      </c>
      <c r="AT355" s="6" t="s">
        <v>57</v>
      </c>
      <c r="AU355" s="6" t="s">
        <v>58</v>
      </c>
      <c r="AV355" s="6">
        <v>1</v>
      </c>
      <c r="AW355" s="6" t="s">
        <v>364</v>
      </c>
      <c r="AX355" s="7" t="str">
        <f>VLOOKUP(Tabla_CSV_TMS_DEPOT[[#This Row],[CADENA_CRUCE_TMS]],TMS!A:G,6,0)</f>
        <v>ENTREGADO</v>
      </c>
      <c r="AY355" s="7" t="str">
        <f>TRIM(VLOOKUP(Tabla_CSV_TMS_DEPOT[[#This Row],[NRO_REFERENCIA]],Descripciones!$A:$B,2,0))</f>
        <v>HALFSIM TUENTI PREPAGO NUMERADA $7: 1 und</v>
      </c>
      <c r="AZ355" s="7" t="str">
        <f>TRIM(VLOOKUP(Tabla_CSV_TMS_DEPOT[[#This Row],[NRO_REFERENCIA]],Descripciones!$A:$C,3,0))</f>
        <v>SIMCARD</v>
      </c>
      <c r="BA3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6" spans="1:53" x14ac:dyDescent="0.25">
      <c r="A356" s="20" t="str">
        <f>Tabla_CSV_TMS_DEPOT[[#This Row],[NRO_REFERENCIA]]</f>
        <v>WS413422753</v>
      </c>
      <c r="B356" s="6" t="s">
        <v>47</v>
      </c>
      <c r="C356" s="8">
        <v>44861</v>
      </c>
      <c r="D356" s="6" t="s">
        <v>48</v>
      </c>
      <c r="E356" s="6" t="s">
        <v>363</v>
      </c>
      <c r="H356" s="6" t="s">
        <v>49</v>
      </c>
      <c r="I356" s="6" t="s">
        <v>50</v>
      </c>
      <c r="J356" s="6" t="s">
        <v>51</v>
      </c>
      <c r="K356" s="6" t="s">
        <v>27509</v>
      </c>
      <c r="L356" s="6" t="s">
        <v>27510</v>
      </c>
      <c r="O356" s="6" t="s">
        <v>2503</v>
      </c>
      <c r="P356" s="6" t="s">
        <v>2503</v>
      </c>
      <c r="Q356" s="6" t="s">
        <v>1143</v>
      </c>
      <c r="R356" s="6" t="s">
        <v>27511</v>
      </c>
      <c r="W356" s="6" t="s">
        <v>27512</v>
      </c>
      <c r="X356" s="6" t="s">
        <v>27513</v>
      </c>
      <c r="Z356" s="6" t="s">
        <v>27514</v>
      </c>
      <c r="AA356" s="8">
        <v>44861</v>
      </c>
      <c r="AD356" s="6">
        <v>1</v>
      </c>
      <c r="AE356" s="6">
        <v>1</v>
      </c>
      <c r="AH356" s="6" t="s">
        <v>27515</v>
      </c>
      <c r="AI356" s="6" t="s">
        <v>54</v>
      </c>
      <c r="AJ356" s="6" t="s">
        <v>55</v>
      </c>
      <c r="AL356" s="6" t="s">
        <v>56</v>
      </c>
      <c r="AN356" s="6" t="s">
        <v>212</v>
      </c>
      <c r="AO356" s="6" t="s">
        <v>115</v>
      </c>
      <c r="AP356" s="8">
        <v>44861</v>
      </c>
      <c r="AR356" s="6" t="s">
        <v>27516</v>
      </c>
      <c r="AS356" s="6">
        <v>305961</v>
      </c>
      <c r="AT356" s="6" t="s">
        <v>57</v>
      </c>
      <c r="AU356" s="6" t="s">
        <v>58</v>
      </c>
      <c r="AV356" s="6">
        <v>1</v>
      </c>
      <c r="AW356" s="6" t="s">
        <v>362</v>
      </c>
      <c r="AX356" s="7" t="str">
        <f>VLOOKUP(Tabla_CSV_TMS_DEPOT[[#This Row],[CADENA_CRUCE_TMS]],TMS!A:G,6,0)</f>
        <v>EN_TRANSITO</v>
      </c>
      <c r="AY356" s="7" t="str">
        <f>TRIM(VLOOKUP(Tabla_CSV_TMS_DEPOT[[#This Row],[NRO_REFERENCIA]],Descripciones!$A:$B,2,0))</f>
        <v>HALFSIM TUENTI PREPAGO NUMERADA $7: 1 und</v>
      </c>
      <c r="AZ356" s="7" t="str">
        <f>TRIM(VLOOKUP(Tabla_CSV_TMS_DEPOT[[#This Row],[NRO_REFERENCIA]],Descripciones!$A:$C,3,0))</f>
        <v>SIMCARD</v>
      </c>
      <c r="BA3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7" spans="1:53" x14ac:dyDescent="0.25">
      <c r="A357" s="20" t="str">
        <f>Tabla_CSV_TMS_DEPOT[[#This Row],[NRO_REFERENCIA]]</f>
        <v>WS413422816</v>
      </c>
      <c r="B357" s="6" t="s">
        <v>47</v>
      </c>
      <c r="C357" s="8">
        <v>44861</v>
      </c>
      <c r="D357" s="6" t="s">
        <v>48</v>
      </c>
      <c r="E357" s="6" t="s">
        <v>363</v>
      </c>
      <c r="H357" s="6" t="s">
        <v>49</v>
      </c>
      <c r="I357" s="6" t="s">
        <v>50</v>
      </c>
      <c r="J357" s="6" t="s">
        <v>51</v>
      </c>
      <c r="K357" s="6" t="s">
        <v>27517</v>
      </c>
      <c r="L357" s="6" t="s">
        <v>27518</v>
      </c>
      <c r="O357" s="6" t="s">
        <v>250</v>
      </c>
      <c r="P357" s="6" t="s">
        <v>250</v>
      </c>
      <c r="Q357" s="6" t="s">
        <v>2762</v>
      </c>
      <c r="R357" s="6" t="s">
        <v>27519</v>
      </c>
      <c r="W357" s="6" t="s">
        <v>27520</v>
      </c>
      <c r="X357" s="6" t="s">
        <v>27521</v>
      </c>
      <c r="Z357" s="6" t="s">
        <v>27522</v>
      </c>
      <c r="AA357" s="8">
        <v>44861</v>
      </c>
      <c r="AD357" s="6">
        <v>1</v>
      </c>
      <c r="AE357" s="6">
        <v>1</v>
      </c>
      <c r="AH357" s="6" t="s">
        <v>27523</v>
      </c>
      <c r="AI357" s="6" t="s">
        <v>54</v>
      </c>
      <c r="AJ357" s="6" t="s">
        <v>55</v>
      </c>
      <c r="AL357" s="6" t="s">
        <v>56</v>
      </c>
      <c r="AN357" s="6" t="s">
        <v>212</v>
      </c>
      <c r="AO357" s="6" t="s">
        <v>115</v>
      </c>
      <c r="AP357" s="8">
        <v>44861</v>
      </c>
      <c r="AR357" s="6" t="s">
        <v>27524</v>
      </c>
      <c r="AS357" s="6">
        <v>305812</v>
      </c>
      <c r="AT357" s="6" t="s">
        <v>57</v>
      </c>
      <c r="AU357" s="6" t="s">
        <v>58</v>
      </c>
      <c r="AV357" s="6">
        <v>1</v>
      </c>
      <c r="AW357" s="6" t="s">
        <v>364</v>
      </c>
      <c r="AX357" s="7" t="str">
        <f>VLOOKUP(Tabla_CSV_TMS_DEPOT[[#This Row],[CADENA_CRUCE_TMS]],TMS!A:G,6,0)</f>
        <v>ENTREGADO</v>
      </c>
      <c r="AY357" s="7" t="str">
        <f>TRIM(VLOOKUP(Tabla_CSV_TMS_DEPOT[[#This Row],[NRO_REFERENCIA]],Descripciones!$A:$B,2,0))</f>
        <v>HALFSIM TUENTI PREPAGO NUMERADA $7: 1 und</v>
      </c>
      <c r="AZ357" s="7" t="str">
        <f>TRIM(VLOOKUP(Tabla_CSV_TMS_DEPOT[[#This Row],[NRO_REFERENCIA]],Descripciones!$A:$C,3,0))</f>
        <v>SIMCARD</v>
      </c>
      <c r="BA3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8" spans="1:53" x14ac:dyDescent="0.25">
      <c r="A358" s="20" t="str">
        <f>Tabla_CSV_TMS_DEPOT[[#This Row],[NRO_REFERENCIA]]</f>
        <v>WS413423013</v>
      </c>
      <c r="B358" s="6" t="s">
        <v>47</v>
      </c>
      <c r="C358" s="8">
        <v>44861</v>
      </c>
      <c r="D358" s="6" t="s">
        <v>48</v>
      </c>
      <c r="E358" s="6" t="s">
        <v>363</v>
      </c>
      <c r="H358" s="6" t="s">
        <v>49</v>
      </c>
      <c r="I358" s="6" t="s">
        <v>50</v>
      </c>
      <c r="J358" s="6" t="s">
        <v>51</v>
      </c>
      <c r="K358" s="6" t="s">
        <v>27525</v>
      </c>
      <c r="L358" s="6" t="s">
        <v>27526</v>
      </c>
      <c r="O358" s="6" t="s">
        <v>27527</v>
      </c>
      <c r="P358" s="6" t="s">
        <v>27527</v>
      </c>
      <c r="Q358" s="6" t="s">
        <v>513</v>
      </c>
      <c r="R358" s="6" t="s">
        <v>27528</v>
      </c>
      <c r="W358" s="6" t="s">
        <v>27529</v>
      </c>
      <c r="X358" s="6" t="s">
        <v>27530</v>
      </c>
      <c r="Z358" s="6" t="s">
        <v>27531</v>
      </c>
      <c r="AA358" s="8">
        <v>44861</v>
      </c>
      <c r="AD358" s="6">
        <v>1</v>
      </c>
      <c r="AE358" s="6">
        <v>1</v>
      </c>
      <c r="AH358" s="6" t="s">
        <v>27532</v>
      </c>
      <c r="AI358" s="6" t="s">
        <v>54</v>
      </c>
      <c r="AJ358" s="6" t="s">
        <v>55</v>
      </c>
      <c r="AL358" s="6" t="s">
        <v>56</v>
      </c>
      <c r="AN358" s="6" t="s">
        <v>212</v>
      </c>
      <c r="AO358" s="6" t="s">
        <v>115</v>
      </c>
      <c r="AP358" s="8">
        <v>44861</v>
      </c>
      <c r="AR358" s="6" t="s">
        <v>27533</v>
      </c>
      <c r="AS358" s="6">
        <v>305968</v>
      </c>
      <c r="AT358" s="6" t="s">
        <v>57</v>
      </c>
      <c r="AU358" s="6" t="s">
        <v>58</v>
      </c>
      <c r="AV358" s="6">
        <v>1</v>
      </c>
      <c r="AW358" s="6" t="s">
        <v>362</v>
      </c>
      <c r="AX358" s="7" t="str">
        <f>VLOOKUP(Tabla_CSV_TMS_DEPOT[[#This Row],[CADENA_CRUCE_TMS]],TMS!A:G,6,0)</f>
        <v>EN_TRANSITO</v>
      </c>
      <c r="AY358" s="7" t="str">
        <f>TRIM(VLOOKUP(Tabla_CSV_TMS_DEPOT[[#This Row],[NRO_REFERENCIA]],Descripciones!$A:$B,2,0))</f>
        <v>HALFSIM TUENTI PREPAGO NUMERADA $7: 1 und</v>
      </c>
      <c r="AZ358" s="7" t="str">
        <f>TRIM(VLOOKUP(Tabla_CSV_TMS_DEPOT[[#This Row],[NRO_REFERENCIA]],Descripciones!$A:$C,3,0))</f>
        <v>SIMCARD</v>
      </c>
      <c r="BA3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59" spans="1:53" x14ac:dyDescent="0.25">
      <c r="A359" s="20" t="str">
        <f>Tabla_CSV_TMS_DEPOT[[#This Row],[NRO_REFERENCIA]]</f>
        <v>413421884</v>
      </c>
      <c r="B359" s="6" t="s">
        <v>47</v>
      </c>
      <c r="C359" s="8">
        <v>44861</v>
      </c>
      <c r="D359" s="6" t="s">
        <v>48</v>
      </c>
      <c r="E359" s="6" t="s">
        <v>938</v>
      </c>
      <c r="H359" s="6" t="s">
        <v>285</v>
      </c>
      <c r="I359" s="6" t="s">
        <v>52</v>
      </c>
      <c r="J359" s="6" t="s">
        <v>82</v>
      </c>
      <c r="K359" s="6" t="s">
        <v>27534</v>
      </c>
      <c r="L359" s="6" t="s">
        <v>27535</v>
      </c>
      <c r="O359" s="6" t="s">
        <v>251</v>
      </c>
      <c r="P359" s="6" t="s">
        <v>251</v>
      </c>
      <c r="Q359" s="6" t="s">
        <v>166</v>
      </c>
      <c r="R359" s="6" t="s">
        <v>27536</v>
      </c>
      <c r="W359" s="6" t="s">
        <v>27537</v>
      </c>
      <c r="X359" s="6" t="s">
        <v>27538</v>
      </c>
      <c r="Z359" s="6" t="s">
        <v>27539</v>
      </c>
      <c r="AA359" s="8">
        <v>44861</v>
      </c>
      <c r="AD359" s="6">
        <v>1</v>
      </c>
      <c r="AE359" s="6">
        <v>1</v>
      </c>
      <c r="AH359" s="6" t="s">
        <v>27540</v>
      </c>
      <c r="AI359" s="6" t="s">
        <v>54</v>
      </c>
      <c r="AJ359" s="6" t="s">
        <v>939</v>
      </c>
      <c r="AL359" s="6" t="s">
        <v>56</v>
      </c>
      <c r="AN359" s="6" t="s">
        <v>163</v>
      </c>
      <c r="AO359" s="6" t="s">
        <v>115</v>
      </c>
      <c r="AP359" s="8">
        <v>44861</v>
      </c>
      <c r="AR359" s="6" t="s">
        <v>27541</v>
      </c>
      <c r="AS359" s="6">
        <v>305875</v>
      </c>
      <c r="AT359" s="6" t="s">
        <v>57</v>
      </c>
      <c r="AU359" s="6" t="s">
        <v>58</v>
      </c>
      <c r="AV359" s="6">
        <v>1</v>
      </c>
      <c r="AW359" s="6" t="s">
        <v>364</v>
      </c>
      <c r="AX359" s="7" t="str">
        <f>VLOOKUP(Tabla_CSV_TMS_DEPOT[[#This Row],[CADENA_CRUCE_TMS]],TMS!A:G,6,0)</f>
        <v>ENTREGADO</v>
      </c>
      <c r="AY359" s="7" t="str">
        <f>TRIM(VLOOKUP(Tabla_CSV_TMS_DEPOT[[#This Row],[NRO_REFERENCIA]],Descripciones!$A:$B,2,0))</f>
        <v>HALFSIM TUENTI PREPAGO PORTABILIDAD: 1 und</v>
      </c>
      <c r="AZ359" s="7" t="str">
        <f>TRIM(VLOOKUP(Tabla_CSV_TMS_DEPOT[[#This Row],[NRO_REFERENCIA]],Descripciones!$A:$C,3,0))</f>
        <v>SIMCARD</v>
      </c>
      <c r="BA3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0" spans="1:53" x14ac:dyDescent="0.25">
      <c r="A360" s="20" t="str">
        <f>Tabla_CSV_TMS_DEPOT[[#This Row],[NRO_REFERENCIA]]</f>
        <v>413421977</v>
      </c>
      <c r="B360" s="6" t="s">
        <v>47</v>
      </c>
      <c r="C360" s="8">
        <v>44861</v>
      </c>
      <c r="D360" s="6" t="s">
        <v>48</v>
      </c>
      <c r="E360" s="6" t="s">
        <v>938</v>
      </c>
      <c r="H360" s="6" t="s">
        <v>285</v>
      </c>
      <c r="I360" s="6" t="s">
        <v>52</v>
      </c>
      <c r="J360" s="6" t="s">
        <v>82</v>
      </c>
      <c r="K360" s="6" t="s">
        <v>27542</v>
      </c>
      <c r="L360" s="6" t="s">
        <v>27543</v>
      </c>
      <c r="O360" s="6" t="s">
        <v>244</v>
      </c>
      <c r="P360" s="6" t="s">
        <v>244</v>
      </c>
      <c r="Q360" s="6" t="s">
        <v>166</v>
      </c>
      <c r="R360" s="6" t="s">
        <v>27544</v>
      </c>
      <c r="W360" s="6" t="s">
        <v>27545</v>
      </c>
      <c r="X360" s="6" t="s">
        <v>27546</v>
      </c>
      <c r="Z360" s="6" t="s">
        <v>27547</v>
      </c>
      <c r="AA360" s="8">
        <v>44861</v>
      </c>
      <c r="AD360" s="6">
        <v>1</v>
      </c>
      <c r="AE360" s="6">
        <v>1</v>
      </c>
      <c r="AH360" s="6" t="s">
        <v>27548</v>
      </c>
      <c r="AI360" s="6" t="s">
        <v>54</v>
      </c>
      <c r="AJ360" s="6" t="s">
        <v>939</v>
      </c>
      <c r="AL360" s="6" t="s">
        <v>56</v>
      </c>
      <c r="AN360" s="6" t="s">
        <v>163</v>
      </c>
      <c r="AO360" s="6" t="s">
        <v>115</v>
      </c>
      <c r="AP360" s="8">
        <v>44861</v>
      </c>
      <c r="AR360" s="6" t="s">
        <v>27549</v>
      </c>
      <c r="AS360" s="6">
        <v>305871</v>
      </c>
      <c r="AT360" s="6" t="s">
        <v>57</v>
      </c>
      <c r="AU360" s="6" t="s">
        <v>58</v>
      </c>
      <c r="AV360" s="6">
        <v>1</v>
      </c>
      <c r="AW360" s="6" t="s">
        <v>364</v>
      </c>
      <c r="AX360" s="7" t="str">
        <f>VLOOKUP(Tabla_CSV_TMS_DEPOT[[#This Row],[CADENA_CRUCE_TMS]],TMS!A:G,6,0)</f>
        <v>ENTREGADO</v>
      </c>
      <c r="AY360" s="7" t="str">
        <f>TRIM(VLOOKUP(Tabla_CSV_TMS_DEPOT[[#This Row],[NRO_REFERENCIA]],Descripciones!$A:$B,2,0))</f>
        <v>HALFSIM TUENTI PREPAGO PORTABILIDAD: 1 und</v>
      </c>
      <c r="AZ360" s="7" t="str">
        <f>TRIM(VLOOKUP(Tabla_CSV_TMS_DEPOT[[#This Row],[NRO_REFERENCIA]],Descripciones!$A:$C,3,0))</f>
        <v>SIMCARD</v>
      </c>
      <c r="BA3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1" spans="1:53" x14ac:dyDescent="0.25">
      <c r="A361" s="20" t="str">
        <f>Tabla_CSV_TMS_DEPOT[[#This Row],[NRO_REFERENCIA]]</f>
        <v>413422891</v>
      </c>
      <c r="B361" s="6" t="s">
        <v>47</v>
      </c>
      <c r="C361" s="8">
        <v>44861</v>
      </c>
      <c r="D361" s="6" t="s">
        <v>48</v>
      </c>
      <c r="E361" s="6" t="s">
        <v>938</v>
      </c>
      <c r="H361" s="6" t="s">
        <v>285</v>
      </c>
      <c r="I361" s="6" t="s">
        <v>52</v>
      </c>
      <c r="J361" s="6" t="s">
        <v>82</v>
      </c>
      <c r="K361" s="6" t="s">
        <v>27550</v>
      </c>
      <c r="L361" s="6" t="s">
        <v>27551</v>
      </c>
      <c r="O361" s="6" t="s">
        <v>940</v>
      </c>
      <c r="P361" s="6" t="s">
        <v>940</v>
      </c>
      <c r="Q361" s="6" t="s">
        <v>169</v>
      </c>
      <c r="R361" s="6" t="s">
        <v>27552</v>
      </c>
      <c r="W361" s="6" t="s">
        <v>27553</v>
      </c>
      <c r="X361" s="6" t="s">
        <v>27554</v>
      </c>
      <c r="Z361" s="6" t="s">
        <v>27555</v>
      </c>
      <c r="AA361" s="8">
        <v>44861</v>
      </c>
      <c r="AD361" s="6">
        <v>1</v>
      </c>
      <c r="AE361" s="6">
        <v>1</v>
      </c>
      <c r="AH361" s="6" t="s">
        <v>27556</v>
      </c>
      <c r="AI361" s="6" t="s">
        <v>54</v>
      </c>
      <c r="AJ361" s="6" t="s">
        <v>939</v>
      </c>
      <c r="AL361" s="6" t="s">
        <v>56</v>
      </c>
      <c r="AN361" s="6" t="s">
        <v>163</v>
      </c>
      <c r="AO361" s="6" t="s">
        <v>115</v>
      </c>
      <c r="AP361" s="8">
        <v>44861</v>
      </c>
      <c r="AR361" s="6" t="s">
        <v>27557</v>
      </c>
      <c r="AS361" s="6">
        <v>305874</v>
      </c>
      <c r="AT361" s="6" t="s">
        <v>57</v>
      </c>
      <c r="AU361" s="6" t="s">
        <v>58</v>
      </c>
      <c r="AV361" s="6">
        <v>1</v>
      </c>
      <c r="AW361" s="6" t="s">
        <v>364</v>
      </c>
      <c r="AX361" s="7" t="str">
        <f>VLOOKUP(Tabla_CSV_TMS_DEPOT[[#This Row],[CADENA_CRUCE_TMS]],TMS!A:G,6,0)</f>
        <v>ENTREGADO</v>
      </c>
      <c r="AY361" s="7" t="str">
        <f>TRIM(VLOOKUP(Tabla_CSV_TMS_DEPOT[[#This Row],[NRO_REFERENCIA]],Descripciones!$A:$B,2,0))</f>
        <v>HALFSIM TUENTI PREPAGO PORTABILIDAD: 1 und</v>
      </c>
      <c r="AZ361" s="7" t="str">
        <f>TRIM(VLOOKUP(Tabla_CSV_TMS_DEPOT[[#This Row],[NRO_REFERENCIA]],Descripciones!$A:$C,3,0))</f>
        <v>SIMCARD</v>
      </c>
      <c r="BA3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2" spans="1:53" x14ac:dyDescent="0.25">
      <c r="A362" s="20" t="str">
        <f>Tabla_CSV_TMS_DEPOT[[#This Row],[NRO_REFERENCIA]]</f>
        <v>413422902</v>
      </c>
      <c r="B362" s="6" t="s">
        <v>47</v>
      </c>
      <c r="C362" s="8">
        <v>44861</v>
      </c>
      <c r="D362" s="6" t="s">
        <v>48</v>
      </c>
      <c r="E362" s="6" t="s">
        <v>938</v>
      </c>
      <c r="H362" s="6" t="s">
        <v>285</v>
      </c>
      <c r="I362" s="6" t="s">
        <v>52</v>
      </c>
      <c r="J362" s="6" t="s">
        <v>82</v>
      </c>
      <c r="K362" s="6" t="s">
        <v>27558</v>
      </c>
      <c r="L362" s="6" t="s">
        <v>27559</v>
      </c>
      <c r="O362" s="6" t="s">
        <v>207</v>
      </c>
      <c r="P362" s="6" t="s">
        <v>207</v>
      </c>
      <c r="Q362" s="6" t="s">
        <v>166</v>
      </c>
      <c r="R362" s="6" t="s">
        <v>27560</v>
      </c>
      <c r="W362" s="6" t="s">
        <v>27561</v>
      </c>
      <c r="X362" s="6" t="s">
        <v>27562</v>
      </c>
      <c r="Z362" s="6" t="s">
        <v>27563</v>
      </c>
      <c r="AA362" s="8">
        <v>44861</v>
      </c>
      <c r="AD362" s="6">
        <v>1</v>
      </c>
      <c r="AE362" s="6">
        <v>1</v>
      </c>
      <c r="AH362" s="6" t="s">
        <v>27564</v>
      </c>
      <c r="AI362" s="6" t="s">
        <v>54</v>
      </c>
      <c r="AJ362" s="6" t="s">
        <v>939</v>
      </c>
      <c r="AL362" s="6" t="s">
        <v>56</v>
      </c>
      <c r="AN362" s="6" t="s">
        <v>163</v>
      </c>
      <c r="AO362" s="6" t="s">
        <v>115</v>
      </c>
      <c r="AP362" s="8">
        <v>44861</v>
      </c>
      <c r="AR362" s="6" t="s">
        <v>27565</v>
      </c>
      <c r="AS362" s="6">
        <v>305876</v>
      </c>
      <c r="AT362" s="6" t="s">
        <v>57</v>
      </c>
      <c r="AU362" s="6" t="s">
        <v>58</v>
      </c>
      <c r="AV362" s="6">
        <v>1</v>
      </c>
      <c r="AW362" s="6" t="s">
        <v>364</v>
      </c>
      <c r="AX362" s="7" t="str">
        <f>VLOOKUP(Tabla_CSV_TMS_DEPOT[[#This Row],[CADENA_CRUCE_TMS]],TMS!A:G,6,0)</f>
        <v>EN_TRANSITO</v>
      </c>
      <c r="AY362" s="7" t="str">
        <f>TRIM(VLOOKUP(Tabla_CSV_TMS_DEPOT[[#This Row],[NRO_REFERENCIA]],Descripciones!$A:$B,2,0))</f>
        <v>HALFSIM TUENTI PREPAGO PORTABILIDAD: 1 und</v>
      </c>
      <c r="AZ362" s="7" t="str">
        <f>TRIM(VLOOKUP(Tabla_CSV_TMS_DEPOT[[#This Row],[NRO_REFERENCIA]],Descripciones!$A:$C,3,0))</f>
        <v>SIMCARD</v>
      </c>
      <c r="BA3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3" spans="1:53" x14ac:dyDescent="0.25">
      <c r="A363" s="20" t="str">
        <f>Tabla_CSV_TMS_DEPOT[[#This Row],[NRO_REFERENCIA]]</f>
        <v>413434616</v>
      </c>
      <c r="B363" s="6" t="s">
        <v>47</v>
      </c>
      <c r="C363" s="8">
        <v>44861</v>
      </c>
      <c r="D363" s="6" t="s">
        <v>48</v>
      </c>
      <c r="E363" s="6" t="s">
        <v>938</v>
      </c>
      <c r="H363" s="6" t="s">
        <v>285</v>
      </c>
      <c r="I363" s="6" t="s">
        <v>52</v>
      </c>
      <c r="J363" s="6" t="s">
        <v>82</v>
      </c>
      <c r="K363" s="6" t="s">
        <v>27566</v>
      </c>
      <c r="L363" s="6" t="s">
        <v>27567</v>
      </c>
      <c r="O363" s="6" t="s">
        <v>244</v>
      </c>
      <c r="P363" s="6" t="s">
        <v>244</v>
      </c>
      <c r="Q363" s="6" t="s">
        <v>166</v>
      </c>
      <c r="R363" s="6" t="s">
        <v>27568</v>
      </c>
      <c r="W363" s="6" t="s">
        <v>27569</v>
      </c>
      <c r="X363" s="6" t="s">
        <v>27570</v>
      </c>
      <c r="Z363" s="6" t="s">
        <v>27571</v>
      </c>
      <c r="AA363" s="8">
        <v>44861</v>
      </c>
      <c r="AD363" s="6">
        <v>1</v>
      </c>
      <c r="AE363" s="6">
        <v>1</v>
      </c>
      <c r="AH363" s="6" t="s">
        <v>27572</v>
      </c>
      <c r="AI363" s="6" t="s">
        <v>54</v>
      </c>
      <c r="AJ363" s="6" t="s">
        <v>939</v>
      </c>
      <c r="AL363" s="6" t="s">
        <v>56</v>
      </c>
      <c r="AN363" s="6" t="s">
        <v>163</v>
      </c>
      <c r="AO363" s="6" t="s">
        <v>115</v>
      </c>
      <c r="AP363" s="8">
        <v>44861</v>
      </c>
      <c r="AR363" s="6" t="s">
        <v>27573</v>
      </c>
      <c r="AS363" s="6">
        <v>305873</v>
      </c>
      <c r="AT363" s="6" t="s">
        <v>57</v>
      </c>
      <c r="AU363" s="6" t="s">
        <v>58</v>
      </c>
      <c r="AV363" s="6">
        <v>1</v>
      </c>
      <c r="AW363" s="6" t="s">
        <v>364</v>
      </c>
      <c r="AX363" s="7" t="str">
        <f>VLOOKUP(Tabla_CSV_TMS_DEPOT[[#This Row],[CADENA_CRUCE_TMS]],TMS!A:G,6,0)</f>
        <v>ENTREGADO</v>
      </c>
      <c r="AY363" s="7" t="str">
        <f>TRIM(VLOOKUP(Tabla_CSV_TMS_DEPOT[[#This Row],[NRO_REFERENCIA]],Descripciones!$A:$B,2,0))</f>
        <v>HALFSIM TUENTI PREPAGO PORTABILIDAD: 1 und</v>
      </c>
      <c r="AZ363" s="7" t="str">
        <f>TRIM(VLOOKUP(Tabla_CSV_TMS_DEPOT[[#This Row],[NRO_REFERENCIA]],Descripciones!$A:$C,3,0))</f>
        <v>SIMCARD</v>
      </c>
      <c r="BA3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4" spans="1:53" x14ac:dyDescent="0.25">
      <c r="A364" s="20" t="str">
        <f>Tabla_CSV_TMS_DEPOT[[#This Row],[NRO_REFERENCIA]]</f>
        <v>413434663</v>
      </c>
      <c r="B364" s="6" t="s">
        <v>47</v>
      </c>
      <c r="C364" s="8">
        <v>44861</v>
      </c>
      <c r="D364" s="6" t="s">
        <v>48</v>
      </c>
      <c r="E364" s="6" t="s">
        <v>938</v>
      </c>
      <c r="H364" s="6" t="s">
        <v>285</v>
      </c>
      <c r="I364" s="6" t="s">
        <v>52</v>
      </c>
      <c r="J364" s="6" t="s">
        <v>82</v>
      </c>
      <c r="K364" s="6" t="s">
        <v>27574</v>
      </c>
      <c r="L364" s="6" t="s">
        <v>27575</v>
      </c>
      <c r="O364" s="6" t="s">
        <v>2626</v>
      </c>
      <c r="P364" s="6" t="s">
        <v>2626</v>
      </c>
      <c r="Q364" s="6" t="s">
        <v>27576</v>
      </c>
      <c r="R364" s="6" t="s">
        <v>27577</v>
      </c>
      <c r="W364" s="6" t="s">
        <v>27578</v>
      </c>
      <c r="X364" s="6" t="s">
        <v>27579</v>
      </c>
      <c r="Z364" s="6" t="s">
        <v>27580</v>
      </c>
      <c r="AA364" s="8">
        <v>44861</v>
      </c>
      <c r="AD364" s="6">
        <v>1</v>
      </c>
      <c r="AE364" s="6">
        <v>1</v>
      </c>
      <c r="AH364" s="6" t="s">
        <v>27581</v>
      </c>
      <c r="AI364" s="6" t="s">
        <v>54</v>
      </c>
      <c r="AJ364" s="6" t="s">
        <v>939</v>
      </c>
      <c r="AL364" s="6" t="s">
        <v>56</v>
      </c>
      <c r="AN364" s="6" t="s">
        <v>163</v>
      </c>
      <c r="AO364" s="6" t="s">
        <v>115</v>
      </c>
      <c r="AP364" s="8">
        <v>44861</v>
      </c>
      <c r="AR364" s="6" t="s">
        <v>27582</v>
      </c>
      <c r="AS364" s="6">
        <v>305872</v>
      </c>
      <c r="AT364" s="6" t="s">
        <v>57</v>
      </c>
      <c r="AU364" s="6" t="s">
        <v>58</v>
      </c>
      <c r="AV364" s="6">
        <v>1</v>
      </c>
      <c r="AW364" s="6" t="s">
        <v>364</v>
      </c>
      <c r="AX364" s="7" t="str">
        <f>VLOOKUP(Tabla_CSV_TMS_DEPOT[[#This Row],[CADENA_CRUCE_TMS]],TMS!A:G,6,0)</f>
        <v>ENTREGADO</v>
      </c>
      <c r="AY364" s="7" t="str">
        <f>TRIM(VLOOKUP(Tabla_CSV_TMS_DEPOT[[#This Row],[NRO_REFERENCIA]],Descripciones!$A:$B,2,0))</f>
        <v>HALFSIM TUENTI PREPAGO PORTABILIDAD: 1 und</v>
      </c>
      <c r="AZ364" s="7" t="str">
        <f>TRIM(VLOOKUP(Tabla_CSV_TMS_DEPOT[[#This Row],[NRO_REFERENCIA]],Descripciones!$A:$C,3,0))</f>
        <v>SIMCARD</v>
      </c>
      <c r="BA3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5" spans="1:53" x14ac:dyDescent="0.25">
      <c r="A365" s="20" t="str">
        <f>Tabla_CSV_TMS_DEPOT[[#This Row],[NRO_REFERENCIA]]</f>
        <v>413423005</v>
      </c>
      <c r="B365" s="6" t="s">
        <v>47</v>
      </c>
      <c r="C365" s="8">
        <v>44862</v>
      </c>
      <c r="D365" s="6" t="s">
        <v>48</v>
      </c>
      <c r="E365" s="6" t="s">
        <v>363</v>
      </c>
      <c r="H365" s="6" t="s">
        <v>49</v>
      </c>
      <c r="I365" s="6" t="s">
        <v>50</v>
      </c>
      <c r="J365" s="6" t="s">
        <v>51</v>
      </c>
      <c r="K365" s="6" t="s">
        <v>27583</v>
      </c>
      <c r="L365" s="6" t="s">
        <v>27584</v>
      </c>
      <c r="O365" s="6" t="s">
        <v>27585</v>
      </c>
      <c r="P365" s="6" t="s">
        <v>27585</v>
      </c>
      <c r="Q365" s="6" t="s">
        <v>27586</v>
      </c>
      <c r="R365" s="6" t="s">
        <v>27587</v>
      </c>
      <c r="W365" s="6" t="s">
        <v>27588</v>
      </c>
      <c r="X365" s="6" t="s">
        <v>27589</v>
      </c>
      <c r="Z365" s="6" t="s">
        <v>27590</v>
      </c>
      <c r="AA365" s="8">
        <v>44862</v>
      </c>
      <c r="AD365" s="6">
        <v>1</v>
      </c>
      <c r="AE365" s="6">
        <v>1</v>
      </c>
      <c r="AH365" s="6" t="s">
        <v>27591</v>
      </c>
      <c r="AI365" s="6" t="s">
        <v>54</v>
      </c>
      <c r="AJ365" s="6" t="s">
        <v>55</v>
      </c>
      <c r="AL365" s="6" t="s">
        <v>56</v>
      </c>
      <c r="AN365" s="6" t="s">
        <v>163</v>
      </c>
      <c r="AO365" s="6" t="s">
        <v>115</v>
      </c>
      <c r="AP365" s="8">
        <v>44862</v>
      </c>
      <c r="AR365" s="6" t="s">
        <v>27592</v>
      </c>
      <c r="AS365" s="6">
        <v>306178</v>
      </c>
      <c r="AT365" s="6" t="s">
        <v>57</v>
      </c>
      <c r="AU365" s="6" t="s">
        <v>58</v>
      </c>
      <c r="AV365" s="6">
        <v>1</v>
      </c>
      <c r="AW365" s="6" t="s">
        <v>362</v>
      </c>
      <c r="AX365" s="7" t="str">
        <f>VLOOKUP(Tabla_CSV_TMS_DEPOT[[#This Row],[CADENA_CRUCE_TMS]],TMS!A:G,6,0)</f>
        <v>ENTREGADO</v>
      </c>
      <c r="AY365" s="7" t="str">
        <f>TRIM(VLOOKUP(Tabla_CSV_TMS_DEPOT[[#This Row],[NRO_REFERENCIA]],Descripciones!$A:$B,2,0))</f>
        <v>HALFSIM TUENTI PREPAGO PORTABILIDAD: 1 und</v>
      </c>
      <c r="AZ365" s="7" t="str">
        <f>TRIM(VLOOKUP(Tabla_CSV_TMS_DEPOT[[#This Row],[NRO_REFERENCIA]],Descripciones!$A:$C,3,0))</f>
        <v>SIMCARD</v>
      </c>
      <c r="BA3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6" spans="1:53" x14ac:dyDescent="0.25">
      <c r="A366" s="20" t="str">
        <f>Tabla_CSV_TMS_DEPOT[[#This Row],[NRO_REFERENCIA]]</f>
        <v>413423058</v>
      </c>
      <c r="B366" s="6" t="s">
        <v>47</v>
      </c>
      <c r="C366" s="8">
        <v>44862</v>
      </c>
      <c r="D366" s="6" t="s">
        <v>48</v>
      </c>
      <c r="E366" s="6" t="s">
        <v>363</v>
      </c>
      <c r="H366" s="6" t="s">
        <v>49</v>
      </c>
      <c r="I366" s="6" t="s">
        <v>50</v>
      </c>
      <c r="J366" s="6" t="s">
        <v>51</v>
      </c>
      <c r="K366" s="6" t="s">
        <v>27593</v>
      </c>
      <c r="L366" s="6" t="s">
        <v>27594</v>
      </c>
      <c r="O366" s="6" t="s">
        <v>463</v>
      </c>
      <c r="P366" s="6" t="s">
        <v>463</v>
      </c>
      <c r="Q366" s="6" t="s">
        <v>208</v>
      </c>
      <c r="R366" s="6" t="s">
        <v>27595</v>
      </c>
      <c r="W366" s="6" t="s">
        <v>27596</v>
      </c>
      <c r="X366" s="6" t="s">
        <v>27597</v>
      </c>
      <c r="Z366" s="6" t="s">
        <v>27598</v>
      </c>
      <c r="AA366" s="8">
        <v>44862</v>
      </c>
      <c r="AD366" s="6">
        <v>1</v>
      </c>
      <c r="AE366" s="6">
        <v>1</v>
      </c>
      <c r="AH366" s="6" t="s">
        <v>27599</v>
      </c>
      <c r="AI366" s="6" t="s">
        <v>54</v>
      </c>
      <c r="AJ366" s="6" t="s">
        <v>55</v>
      </c>
      <c r="AL366" s="6" t="s">
        <v>56</v>
      </c>
      <c r="AN366" s="6" t="s">
        <v>163</v>
      </c>
      <c r="AO366" s="6" t="s">
        <v>115</v>
      </c>
      <c r="AP366" s="8">
        <v>44862</v>
      </c>
      <c r="AR366" s="6" t="s">
        <v>27600</v>
      </c>
      <c r="AS366" s="6">
        <v>306171</v>
      </c>
      <c r="AT366" s="6" t="s">
        <v>57</v>
      </c>
      <c r="AU366" s="6" t="s">
        <v>58</v>
      </c>
      <c r="AV366" s="6">
        <v>1</v>
      </c>
      <c r="AW366" s="6" t="s">
        <v>362</v>
      </c>
      <c r="AX366" s="7" t="str">
        <f>VLOOKUP(Tabla_CSV_TMS_DEPOT[[#This Row],[CADENA_CRUCE_TMS]],TMS!A:G,6,0)</f>
        <v>EN_TRANSITO</v>
      </c>
      <c r="AY366" s="7" t="str">
        <f>TRIM(VLOOKUP(Tabla_CSV_TMS_DEPOT[[#This Row],[NRO_REFERENCIA]],Descripciones!$A:$B,2,0))</f>
        <v>HALFSIM TUENTI PREPAGO PORTABILIDAD: 1 und</v>
      </c>
      <c r="AZ366" s="7" t="str">
        <f>TRIM(VLOOKUP(Tabla_CSV_TMS_DEPOT[[#This Row],[NRO_REFERENCIA]],Descripciones!$A:$C,3,0))</f>
        <v>SIMCARD</v>
      </c>
      <c r="BA3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7" spans="1:53" x14ac:dyDescent="0.25">
      <c r="A367" s="20" t="str">
        <f>Tabla_CSV_TMS_DEPOT[[#This Row],[NRO_REFERENCIA]]</f>
        <v>413423095</v>
      </c>
      <c r="B367" s="6" t="s">
        <v>47</v>
      </c>
      <c r="C367" s="8">
        <v>44862</v>
      </c>
      <c r="D367" s="6" t="s">
        <v>48</v>
      </c>
      <c r="E367" s="6" t="s">
        <v>363</v>
      </c>
      <c r="H367" s="6" t="s">
        <v>49</v>
      </c>
      <c r="I367" s="6" t="s">
        <v>50</v>
      </c>
      <c r="J367" s="6" t="s">
        <v>51</v>
      </c>
      <c r="K367" s="6" t="s">
        <v>27601</v>
      </c>
      <c r="L367" s="6" t="s">
        <v>27602</v>
      </c>
      <c r="O367" s="6" t="s">
        <v>227</v>
      </c>
      <c r="P367" s="6" t="s">
        <v>227</v>
      </c>
      <c r="Q367" s="6" t="s">
        <v>218</v>
      </c>
      <c r="R367" s="6" t="s">
        <v>27603</v>
      </c>
      <c r="W367" s="6" t="s">
        <v>27604</v>
      </c>
      <c r="X367" s="6" t="s">
        <v>27605</v>
      </c>
      <c r="Z367" s="6" t="s">
        <v>27606</v>
      </c>
      <c r="AA367" s="8">
        <v>44862</v>
      </c>
      <c r="AD367" s="6">
        <v>1</v>
      </c>
      <c r="AE367" s="6">
        <v>1</v>
      </c>
      <c r="AH367" s="6" t="s">
        <v>27607</v>
      </c>
      <c r="AI367" s="6" t="s">
        <v>54</v>
      </c>
      <c r="AJ367" s="6" t="s">
        <v>55</v>
      </c>
      <c r="AL367" s="6" t="s">
        <v>56</v>
      </c>
      <c r="AN367" s="6" t="s">
        <v>163</v>
      </c>
      <c r="AO367" s="6" t="s">
        <v>115</v>
      </c>
      <c r="AP367" s="8">
        <v>44862</v>
      </c>
      <c r="AR367" s="6" t="s">
        <v>27608</v>
      </c>
      <c r="AS367" s="6">
        <v>306175</v>
      </c>
      <c r="AT367" s="6" t="s">
        <v>57</v>
      </c>
      <c r="AU367" s="6" t="s">
        <v>58</v>
      </c>
      <c r="AV367" s="6">
        <v>1</v>
      </c>
      <c r="AW367" s="6" t="s">
        <v>364</v>
      </c>
      <c r="AX367" s="7" t="str">
        <f>VLOOKUP(Tabla_CSV_TMS_DEPOT[[#This Row],[CADENA_CRUCE_TMS]],TMS!A:G,6,0)</f>
        <v>ENTREGADO</v>
      </c>
      <c r="AY367" s="7" t="str">
        <f>TRIM(VLOOKUP(Tabla_CSV_TMS_DEPOT[[#This Row],[NRO_REFERENCIA]],Descripciones!$A:$B,2,0))</f>
        <v>HALFSIM TUENTI PREPAGO PORTABILIDAD: 1 und</v>
      </c>
      <c r="AZ367" s="7" t="str">
        <f>TRIM(VLOOKUP(Tabla_CSV_TMS_DEPOT[[#This Row],[NRO_REFERENCIA]],Descripciones!$A:$C,3,0))</f>
        <v>SIMCARD</v>
      </c>
      <c r="BA3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8" spans="1:53" x14ac:dyDescent="0.25">
      <c r="A368" s="20" t="str">
        <f>Tabla_CSV_TMS_DEPOT[[#This Row],[NRO_REFERENCIA]]</f>
        <v>413423127</v>
      </c>
      <c r="B368" s="6" t="s">
        <v>47</v>
      </c>
      <c r="C368" s="8">
        <v>44862</v>
      </c>
      <c r="D368" s="6" t="s">
        <v>48</v>
      </c>
      <c r="E368" s="6" t="s">
        <v>363</v>
      </c>
      <c r="H368" s="6" t="s">
        <v>49</v>
      </c>
      <c r="I368" s="6" t="s">
        <v>50</v>
      </c>
      <c r="J368" s="6" t="s">
        <v>51</v>
      </c>
      <c r="K368" s="6" t="s">
        <v>27609</v>
      </c>
      <c r="L368" s="6" t="s">
        <v>27610</v>
      </c>
      <c r="O368" s="6" t="s">
        <v>172</v>
      </c>
      <c r="P368" s="6" t="s">
        <v>172</v>
      </c>
      <c r="Q368" s="6" t="s">
        <v>162</v>
      </c>
      <c r="R368" s="6" t="s">
        <v>27611</v>
      </c>
      <c r="W368" s="6" t="s">
        <v>27612</v>
      </c>
      <c r="X368" s="6" t="s">
        <v>27613</v>
      </c>
      <c r="Z368" s="6" t="s">
        <v>27614</v>
      </c>
      <c r="AA368" s="8">
        <v>44862</v>
      </c>
      <c r="AD368" s="6">
        <v>1</v>
      </c>
      <c r="AE368" s="6">
        <v>1</v>
      </c>
      <c r="AH368" s="6" t="s">
        <v>27615</v>
      </c>
      <c r="AI368" s="6" t="s">
        <v>54</v>
      </c>
      <c r="AJ368" s="6" t="s">
        <v>55</v>
      </c>
      <c r="AL368" s="6" t="s">
        <v>56</v>
      </c>
      <c r="AN368" s="6" t="s">
        <v>163</v>
      </c>
      <c r="AO368" s="6" t="s">
        <v>115</v>
      </c>
      <c r="AP368" s="8">
        <v>44862</v>
      </c>
      <c r="AR368" s="6" t="s">
        <v>27616</v>
      </c>
      <c r="AS368" s="6">
        <v>306173</v>
      </c>
      <c r="AT368" s="6" t="s">
        <v>57</v>
      </c>
      <c r="AU368" s="6" t="s">
        <v>58</v>
      </c>
      <c r="AV368" s="6">
        <v>1</v>
      </c>
      <c r="AW368" s="6" t="s">
        <v>364</v>
      </c>
      <c r="AX368" s="7" t="str">
        <f>VLOOKUP(Tabla_CSV_TMS_DEPOT[[#This Row],[CADENA_CRUCE_TMS]],TMS!A:G,6,0)</f>
        <v>EN_TRANSITO</v>
      </c>
      <c r="AY368" s="7" t="str">
        <f>TRIM(VLOOKUP(Tabla_CSV_TMS_DEPOT[[#This Row],[NRO_REFERENCIA]],Descripciones!$A:$B,2,0))</f>
        <v>HALFSIM TUENTI PREPAGO PORTABILIDAD: 1 und</v>
      </c>
      <c r="AZ368" s="7" t="str">
        <f>TRIM(VLOOKUP(Tabla_CSV_TMS_DEPOT[[#This Row],[NRO_REFERENCIA]],Descripciones!$A:$C,3,0))</f>
        <v>SIMCARD</v>
      </c>
      <c r="BA3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69" spans="1:53" x14ac:dyDescent="0.25">
      <c r="A369" s="20" t="str">
        <f>Tabla_CSV_TMS_DEPOT[[#This Row],[NRO_REFERENCIA]]</f>
        <v>413423132</v>
      </c>
      <c r="B369" s="6" t="s">
        <v>47</v>
      </c>
      <c r="C369" s="8">
        <v>44862</v>
      </c>
      <c r="D369" s="6" t="s">
        <v>48</v>
      </c>
      <c r="E369" s="6" t="s">
        <v>363</v>
      </c>
      <c r="H369" s="6" t="s">
        <v>49</v>
      </c>
      <c r="I369" s="6" t="s">
        <v>50</v>
      </c>
      <c r="J369" s="6" t="s">
        <v>51</v>
      </c>
      <c r="K369" s="6" t="s">
        <v>27617</v>
      </c>
      <c r="L369" s="6" t="s">
        <v>27618</v>
      </c>
      <c r="O369" s="6" t="s">
        <v>27619</v>
      </c>
      <c r="P369" s="6" t="s">
        <v>27619</v>
      </c>
      <c r="Q369" s="6" t="s">
        <v>27620</v>
      </c>
      <c r="R369" s="6" t="s">
        <v>27621</v>
      </c>
      <c r="W369" s="6" t="s">
        <v>27622</v>
      </c>
      <c r="X369" s="6" t="s">
        <v>27623</v>
      </c>
      <c r="Z369" s="6" t="s">
        <v>27624</v>
      </c>
      <c r="AA369" s="8">
        <v>44862</v>
      </c>
      <c r="AD369" s="6">
        <v>1</v>
      </c>
      <c r="AE369" s="6">
        <v>1</v>
      </c>
      <c r="AH369" s="6" t="s">
        <v>27625</v>
      </c>
      <c r="AI369" s="6" t="s">
        <v>54</v>
      </c>
      <c r="AJ369" s="6" t="s">
        <v>55</v>
      </c>
      <c r="AL369" s="6" t="s">
        <v>56</v>
      </c>
      <c r="AN369" s="6" t="s">
        <v>163</v>
      </c>
      <c r="AO369" s="6" t="s">
        <v>115</v>
      </c>
      <c r="AP369" s="8">
        <v>44862</v>
      </c>
      <c r="AR369" s="6" t="s">
        <v>27626</v>
      </c>
      <c r="AS369" s="6">
        <v>306177</v>
      </c>
      <c r="AT369" s="6" t="s">
        <v>57</v>
      </c>
      <c r="AU369" s="6" t="s">
        <v>58</v>
      </c>
      <c r="AV369" s="6">
        <v>1</v>
      </c>
      <c r="AW369" s="6" t="s">
        <v>364</v>
      </c>
      <c r="AX369" s="7" t="str">
        <f>VLOOKUP(Tabla_CSV_TMS_DEPOT[[#This Row],[CADENA_CRUCE_TMS]],TMS!A:G,6,0)</f>
        <v>EN_TRANSITO</v>
      </c>
      <c r="AY369" s="7" t="str">
        <f>TRIM(VLOOKUP(Tabla_CSV_TMS_DEPOT[[#This Row],[NRO_REFERENCIA]],Descripciones!$A:$B,2,0))</f>
        <v>HALFSIM TUENTI PREPAGO PORTABILIDAD: 1 und</v>
      </c>
      <c r="AZ369" s="7" t="str">
        <f>TRIM(VLOOKUP(Tabla_CSV_TMS_DEPOT[[#This Row],[NRO_REFERENCIA]],Descripciones!$A:$C,3,0))</f>
        <v>SIMCARD</v>
      </c>
      <c r="BA3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0" spans="1:53" x14ac:dyDescent="0.25">
      <c r="A370" s="20" t="str">
        <f>Tabla_CSV_TMS_DEPOT[[#This Row],[NRO_REFERENCIA]]</f>
        <v>413423133</v>
      </c>
      <c r="B370" s="6" t="s">
        <v>47</v>
      </c>
      <c r="C370" s="8">
        <v>44862</v>
      </c>
      <c r="D370" s="6" t="s">
        <v>48</v>
      </c>
      <c r="E370" s="6" t="s">
        <v>363</v>
      </c>
      <c r="H370" s="6" t="s">
        <v>49</v>
      </c>
      <c r="I370" s="6" t="s">
        <v>50</v>
      </c>
      <c r="J370" s="6" t="s">
        <v>51</v>
      </c>
      <c r="K370" s="6" t="s">
        <v>27627</v>
      </c>
      <c r="L370" s="6" t="s">
        <v>937</v>
      </c>
      <c r="O370" s="6" t="s">
        <v>52</v>
      </c>
      <c r="P370" s="6" t="s">
        <v>52</v>
      </c>
      <c r="Q370" s="6" t="s">
        <v>185</v>
      </c>
      <c r="R370" s="6" t="s">
        <v>27628</v>
      </c>
      <c r="W370" s="6" t="s">
        <v>27629</v>
      </c>
      <c r="X370" s="6" t="s">
        <v>27630</v>
      </c>
      <c r="Z370" s="6" t="s">
        <v>27631</v>
      </c>
      <c r="AA370" s="8">
        <v>44862</v>
      </c>
      <c r="AD370" s="6">
        <v>1</v>
      </c>
      <c r="AE370" s="6">
        <v>1</v>
      </c>
      <c r="AH370" s="6" t="s">
        <v>53</v>
      </c>
      <c r="AI370" s="6" t="s">
        <v>54</v>
      </c>
      <c r="AJ370" s="6" t="s">
        <v>168</v>
      </c>
      <c r="AL370" s="6" t="s">
        <v>56</v>
      </c>
      <c r="AN370" s="6" t="s">
        <v>163</v>
      </c>
      <c r="AO370" s="6" t="s">
        <v>115</v>
      </c>
      <c r="AP370" s="8">
        <v>44862</v>
      </c>
      <c r="AR370" s="6" t="s">
        <v>27632</v>
      </c>
      <c r="AS370" s="6">
        <v>306172</v>
      </c>
      <c r="AT370" s="6" t="s">
        <v>57</v>
      </c>
      <c r="AU370" s="6" t="s">
        <v>58</v>
      </c>
      <c r="AV370" s="6">
        <v>1</v>
      </c>
      <c r="AW370" s="6" t="s">
        <v>362</v>
      </c>
      <c r="AX370" s="7" t="str">
        <f>VLOOKUP(Tabla_CSV_TMS_DEPOT[[#This Row],[CADENA_CRUCE_TMS]],TMS!A:G,6,0)</f>
        <v>EN_TRANSITO</v>
      </c>
      <c r="AY370" s="7" t="str">
        <f>TRIM(VLOOKUP(Tabla_CSV_TMS_DEPOT[[#This Row],[NRO_REFERENCIA]],Descripciones!$A:$B,2,0))</f>
        <v>HALFSIM TUENTI PREPAGO PORTABILIDAD: 1 und</v>
      </c>
      <c r="AZ370" s="7" t="str">
        <f>TRIM(VLOOKUP(Tabla_CSV_TMS_DEPOT[[#This Row],[NRO_REFERENCIA]],Descripciones!$A:$C,3,0))</f>
        <v>SIMCARD</v>
      </c>
      <c r="BA3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1" spans="1:53" x14ac:dyDescent="0.25">
      <c r="A371" s="20" t="str">
        <f>Tabla_CSV_TMS_DEPOT[[#This Row],[NRO_REFERENCIA]]</f>
        <v>413423179</v>
      </c>
      <c r="B371" s="6" t="s">
        <v>47</v>
      </c>
      <c r="C371" s="8">
        <v>44862</v>
      </c>
      <c r="D371" s="6" t="s">
        <v>48</v>
      </c>
      <c r="E371" s="6" t="s">
        <v>363</v>
      </c>
      <c r="H371" s="6" t="s">
        <v>49</v>
      </c>
      <c r="I371" s="6" t="s">
        <v>50</v>
      </c>
      <c r="J371" s="6" t="s">
        <v>51</v>
      </c>
      <c r="K371" s="6" t="s">
        <v>27633</v>
      </c>
      <c r="L371" s="6" t="s">
        <v>27634</v>
      </c>
      <c r="O371" s="6" t="s">
        <v>220</v>
      </c>
      <c r="P371" s="6" t="s">
        <v>220</v>
      </c>
      <c r="Q371" s="6" t="s">
        <v>27576</v>
      </c>
      <c r="R371" s="6" t="s">
        <v>27635</v>
      </c>
      <c r="W371" s="6" t="s">
        <v>27636</v>
      </c>
      <c r="X371" s="6" t="s">
        <v>27637</v>
      </c>
      <c r="Z371" s="6" t="s">
        <v>27638</v>
      </c>
      <c r="AA371" s="8">
        <v>44862</v>
      </c>
      <c r="AD371" s="6">
        <v>1</v>
      </c>
      <c r="AE371" s="6">
        <v>1</v>
      </c>
      <c r="AH371" s="6" t="s">
        <v>27639</v>
      </c>
      <c r="AI371" s="6" t="s">
        <v>54</v>
      </c>
      <c r="AJ371" s="6" t="s">
        <v>55</v>
      </c>
      <c r="AL371" s="6" t="s">
        <v>56</v>
      </c>
      <c r="AN371" s="6" t="s">
        <v>163</v>
      </c>
      <c r="AO371" s="6" t="s">
        <v>115</v>
      </c>
      <c r="AP371" s="8">
        <v>44862</v>
      </c>
      <c r="AR371" s="6" t="s">
        <v>27640</v>
      </c>
      <c r="AS371" s="6">
        <v>306176</v>
      </c>
      <c r="AT371" s="6" t="s">
        <v>57</v>
      </c>
      <c r="AU371" s="6" t="s">
        <v>58</v>
      </c>
      <c r="AV371" s="6">
        <v>1</v>
      </c>
      <c r="AW371" s="6" t="s">
        <v>364</v>
      </c>
      <c r="AX371" s="7" t="str">
        <f>VLOOKUP(Tabla_CSV_TMS_DEPOT[[#This Row],[CADENA_CRUCE_TMS]],TMS!A:G,6,0)</f>
        <v>EN_TRANSITO</v>
      </c>
      <c r="AY371" s="7" t="str">
        <f>TRIM(VLOOKUP(Tabla_CSV_TMS_DEPOT[[#This Row],[NRO_REFERENCIA]],Descripciones!$A:$B,2,0))</f>
        <v>HALFSIM TUENTI PREPAGO PORTABILIDAD: 1 und</v>
      </c>
      <c r="AZ371" s="7" t="str">
        <f>TRIM(VLOOKUP(Tabla_CSV_TMS_DEPOT[[#This Row],[NRO_REFERENCIA]],Descripciones!$A:$C,3,0))</f>
        <v>SIMCARD</v>
      </c>
      <c r="BA3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2" spans="1:53" x14ac:dyDescent="0.25">
      <c r="A372" s="20" t="str">
        <f>Tabla_CSV_TMS_DEPOT[[#This Row],[NRO_REFERENCIA]]</f>
        <v>413434647</v>
      </c>
      <c r="B372" s="6" t="s">
        <v>47</v>
      </c>
      <c r="C372" s="8">
        <v>44862</v>
      </c>
      <c r="D372" s="6" t="s">
        <v>48</v>
      </c>
      <c r="E372" s="6" t="s">
        <v>363</v>
      </c>
      <c r="H372" s="6" t="s">
        <v>49</v>
      </c>
      <c r="I372" s="6" t="s">
        <v>50</v>
      </c>
      <c r="J372" s="6" t="s">
        <v>51</v>
      </c>
      <c r="K372" s="6" t="s">
        <v>27641</v>
      </c>
      <c r="L372" s="6" t="s">
        <v>27642</v>
      </c>
      <c r="O372" s="6" t="s">
        <v>1403</v>
      </c>
      <c r="P372" s="6" t="s">
        <v>1403</v>
      </c>
      <c r="Q372" s="6" t="s">
        <v>27643</v>
      </c>
      <c r="R372" s="6" t="s">
        <v>27644</v>
      </c>
      <c r="W372" s="6" t="s">
        <v>27645</v>
      </c>
      <c r="X372" s="6" t="s">
        <v>27646</v>
      </c>
      <c r="Z372" s="6" t="s">
        <v>27647</v>
      </c>
      <c r="AA372" s="8">
        <v>44862</v>
      </c>
      <c r="AD372" s="6">
        <v>1</v>
      </c>
      <c r="AE372" s="6">
        <v>1</v>
      </c>
      <c r="AH372" s="6" t="s">
        <v>27648</v>
      </c>
      <c r="AI372" s="6" t="s">
        <v>54</v>
      </c>
      <c r="AJ372" s="6" t="s">
        <v>55</v>
      </c>
      <c r="AL372" s="6" t="s">
        <v>56</v>
      </c>
      <c r="AN372" s="6" t="s">
        <v>163</v>
      </c>
      <c r="AO372" s="6" t="s">
        <v>115</v>
      </c>
      <c r="AP372" s="8">
        <v>44862</v>
      </c>
      <c r="AR372" s="6" t="s">
        <v>27649</v>
      </c>
      <c r="AS372" s="6">
        <v>306174</v>
      </c>
      <c r="AT372" s="6" t="s">
        <v>57</v>
      </c>
      <c r="AU372" s="6" t="s">
        <v>58</v>
      </c>
      <c r="AV372" s="6">
        <v>1</v>
      </c>
      <c r="AW372" s="6" t="s">
        <v>362</v>
      </c>
      <c r="AX372" s="7" t="str">
        <f>VLOOKUP(Tabla_CSV_TMS_DEPOT[[#This Row],[CADENA_CRUCE_TMS]],TMS!A:G,6,0)</f>
        <v>ENTREGADO</v>
      </c>
      <c r="AY372" s="7" t="str">
        <f>TRIM(VLOOKUP(Tabla_CSV_TMS_DEPOT[[#This Row],[NRO_REFERENCIA]],Descripciones!$A:$B,2,0))</f>
        <v>HALFSIM TUENTI PREPAGO PORTABILIDAD: 1 und</v>
      </c>
      <c r="AZ372" s="7" t="str">
        <f>TRIM(VLOOKUP(Tabla_CSV_TMS_DEPOT[[#This Row],[NRO_REFERENCIA]],Descripciones!$A:$C,3,0))</f>
        <v>SIMCARD</v>
      </c>
      <c r="BA3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3" spans="1:53" x14ac:dyDescent="0.25">
      <c r="A373" s="20" t="str">
        <f>Tabla_CSV_TMS_DEPOT[[#This Row],[NRO_REFERENCIA]]</f>
        <v>413434648</v>
      </c>
      <c r="B373" s="6" t="s">
        <v>47</v>
      </c>
      <c r="C373" s="8">
        <v>44862</v>
      </c>
      <c r="D373" s="6" t="s">
        <v>48</v>
      </c>
      <c r="E373" s="6" t="s">
        <v>363</v>
      </c>
      <c r="H373" s="6" t="s">
        <v>49</v>
      </c>
      <c r="I373" s="6" t="s">
        <v>50</v>
      </c>
      <c r="J373" s="6" t="s">
        <v>51</v>
      </c>
      <c r="K373" s="6" t="s">
        <v>27650</v>
      </c>
      <c r="L373" s="6" t="s">
        <v>27651</v>
      </c>
      <c r="O373" s="6" t="s">
        <v>253</v>
      </c>
      <c r="P373" s="6" t="s">
        <v>253</v>
      </c>
      <c r="Q373" s="6" t="s">
        <v>169</v>
      </c>
      <c r="R373" s="6" t="s">
        <v>27652</v>
      </c>
      <c r="W373" s="6" t="s">
        <v>27653</v>
      </c>
      <c r="X373" s="6" t="s">
        <v>27654</v>
      </c>
      <c r="Z373" s="6" t="s">
        <v>27655</v>
      </c>
      <c r="AA373" s="8">
        <v>44862</v>
      </c>
      <c r="AD373" s="6">
        <v>1</v>
      </c>
      <c r="AE373" s="6">
        <v>1</v>
      </c>
      <c r="AH373" s="6" t="s">
        <v>27656</v>
      </c>
      <c r="AI373" s="6" t="s">
        <v>54</v>
      </c>
      <c r="AJ373" s="6" t="s">
        <v>55</v>
      </c>
      <c r="AL373" s="6" t="s">
        <v>56</v>
      </c>
      <c r="AN373" s="6" t="s">
        <v>163</v>
      </c>
      <c r="AO373" s="6" t="s">
        <v>115</v>
      </c>
      <c r="AP373" s="8">
        <v>44862</v>
      </c>
      <c r="AR373" s="6" t="s">
        <v>27657</v>
      </c>
      <c r="AS373" s="6">
        <v>305965</v>
      </c>
      <c r="AT373" s="6" t="s">
        <v>57</v>
      </c>
      <c r="AU373" s="6" t="s">
        <v>58</v>
      </c>
      <c r="AV373" s="6">
        <v>1</v>
      </c>
      <c r="AW373" s="6" t="s">
        <v>364</v>
      </c>
      <c r="AX373" s="7" t="str">
        <f>VLOOKUP(Tabla_CSV_TMS_DEPOT[[#This Row],[CADENA_CRUCE_TMS]],TMS!A:G,6,0)</f>
        <v>EN_TRANSITO</v>
      </c>
      <c r="AY373" s="7" t="str">
        <f>TRIM(VLOOKUP(Tabla_CSV_TMS_DEPOT[[#This Row],[NRO_REFERENCIA]],Descripciones!$A:$B,2,0))</f>
        <v>HALFSIM TUENTI PREPAGO PORTABILIDAD: 1 und</v>
      </c>
      <c r="AZ373" s="7" t="str">
        <f>TRIM(VLOOKUP(Tabla_CSV_TMS_DEPOT[[#This Row],[NRO_REFERENCIA]],Descripciones!$A:$C,3,0))</f>
        <v>SIMCARD</v>
      </c>
      <c r="BA3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4" spans="1:53" x14ac:dyDescent="0.25">
      <c r="A374" s="20" t="str">
        <f>Tabla_CSV_TMS_DEPOT[[#This Row],[NRO_REFERENCIA]]</f>
        <v>413434666</v>
      </c>
      <c r="B374" s="6" t="s">
        <v>47</v>
      </c>
      <c r="C374" s="8">
        <v>44862</v>
      </c>
      <c r="D374" s="6" t="s">
        <v>48</v>
      </c>
      <c r="E374" s="6" t="s">
        <v>363</v>
      </c>
      <c r="H374" s="6" t="s">
        <v>49</v>
      </c>
      <c r="I374" s="6" t="s">
        <v>50</v>
      </c>
      <c r="J374" s="6" t="s">
        <v>51</v>
      </c>
      <c r="K374" s="6" t="s">
        <v>10390</v>
      </c>
      <c r="L374" s="6" t="s">
        <v>27658</v>
      </c>
      <c r="O374" s="6" t="s">
        <v>478</v>
      </c>
      <c r="P374" s="6" t="s">
        <v>478</v>
      </c>
      <c r="Q374" s="6" t="s">
        <v>27576</v>
      </c>
      <c r="R374" s="6" t="s">
        <v>27659</v>
      </c>
      <c r="W374" s="6" t="s">
        <v>10392</v>
      </c>
      <c r="X374" s="6" t="s">
        <v>10393</v>
      </c>
      <c r="Z374" s="6" t="s">
        <v>10394</v>
      </c>
      <c r="AA374" s="8">
        <v>44862</v>
      </c>
      <c r="AD374" s="6">
        <v>1</v>
      </c>
      <c r="AE374" s="6">
        <v>1</v>
      </c>
      <c r="AH374" s="6" t="s">
        <v>27660</v>
      </c>
      <c r="AI374" s="6" t="s">
        <v>54</v>
      </c>
      <c r="AJ374" s="6" t="s">
        <v>55</v>
      </c>
      <c r="AL374" s="6" t="s">
        <v>56</v>
      </c>
      <c r="AN374" s="6" t="s">
        <v>163</v>
      </c>
      <c r="AO374" s="6" t="s">
        <v>115</v>
      </c>
      <c r="AP374" s="8">
        <v>44862</v>
      </c>
      <c r="AR374" s="6" t="s">
        <v>27661</v>
      </c>
      <c r="AS374" s="6">
        <v>305966</v>
      </c>
      <c r="AT374" s="6" t="s">
        <v>57</v>
      </c>
      <c r="AU374" s="6" t="s">
        <v>58</v>
      </c>
      <c r="AV374" s="6">
        <v>1</v>
      </c>
      <c r="AW374" s="6" t="s">
        <v>364</v>
      </c>
      <c r="AX374" s="7" t="str">
        <f>VLOOKUP(Tabla_CSV_TMS_DEPOT[[#This Row],[CADENA_CRUCE_TMS]],TMS!A:G,6,0)</f>
        <v>EN_TRANSITO</v>
      </c>
      <c r="AY374" s="7" t="str">
        <f>TRIM(VLOOKUP(Tabla_CSV_TMS_DEPOT[[#This Row],[NRO_REFERENCIA]],Descripciones!$A:$B,2,0))</f>
        <v>HALFSIM TUENTI PREPAGO PORTABILIDAD: 1 und</v>
      </c>
      <c r="AZ374" s="7" t="str">
        <f>TRIM(VLOOKUP(Tabla_CSV_TMS_DEPOT[[#This Row],[NRO_REFERENCIA]],Descripciones!$A:$C,3,0))</f>
        <v>SIMCARD</v>
      </c>
      <c r="BA3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5" spans="1:53" x14ac:dyDescent="0.25">
      <c r="A375" s="20" t="str">
        <f>Tabla_CSV_TMS_DEPOT[[#This Row],[NRO_REFERENCIA]]</f>
        <v>413434710</v>
      </c>
      <c r="B375" s="6" t="s">
        <v>47</v>
      </c>
      <c r="C375" s="8">
        <v>44862</v>
      </c>
      <c r="D375" s="6" t="s">
        <v>48</v>
      </c>
      <c r="E375" s="6" t="s">
        <v>363</v>
      </c>
      <c r="H375" s="6" t="s">
        <v>49</v>
      </c>
      <c r="I375" s="6" t="s">
        <v>50</v>
      </c>
      <c r="J375" s="6" t="s">
        <v>51</v>
      </c>
      <c r="K375" s="6" t="s">
        <v>27662</v>
      </c>
      <c r="L375" s="6" t="s">
        <v>27663</v>
      </c>
      <c r="O375" s="6" t="s">
        <v>12731</v>
      </c>
      <c r="P375" s="6" t="s">
        <v>12731</v>
      </c>
      <c r="Q375" s="6" t="s">
        <v>166</v>
      </c>
      <c r="R375" s="6" t="s">
        <v>27664</v>
      </c>
      <c r="W375" s="6" t="s">
        <v>27665</v>
      </c>
      <c r="X375" s="6" t="s">
        <v>27666</v>
      </c>
      <c r="Z375" s="6" t="s">
        <v>27667</v>
      </c>
      <c r="AA375" s="8">
        <v>44862</v>
      </c>
      <c r="AD375" s="6">
        <v>1</v>
      </c>
      <c r="AE375" s="6">
        <v>1</v>
      </c>
      <c r="AH375" s="6" t="s">
        <v>27668</v>
      </c>
      <c r="AI375" s="6" t="s">
        <v>54</v>
      </c>
      <c r="AJ375" s="6" t="s">
        <v>55</v>
      </c>
      <c r="AL375" s="6" t="s">
        <v>56</v>
      </c>
      <c r="AN375" s="6" t="s">
        <v>163</v>
      </c>
      <c r="AO375" s="6" t="s">
        <v>115</v>
      </c>
      <c r="AP375" s="8">
        <v>44862</v>
      </c>
      <c r="AR375" s="6" t="s">
        <v>27669</v>
      </c>
      <c r="AS375" s="6">
        <v>306182</v>
      </c>
      <c r="AT375" s="6" t="s">
        <v>57</v>
      </c>
      <c r="AU375" s="6" t="s">
        <v>58</v>
      </c>
      <c r="AV375" s="6">
        <v>1</v>
      </c>
      <c r="AW375" s="6" t="s">
        <v>364</v>
      </c>
      <c r="AX375" s="7" t="str">
        <f>VLOOKUP(Tabla_CSV_TMS_DEPOT[[#This Row],[CADENA_CRUCE_TMS]],TMS!A:G,6,0)</f>
        <v>EN_TRANSITO</v>
      </c>
      <c r="AY375" s="7" t="str">
        <f>TRIM(VLOOKUP(Tabla_CSV_TMS_DEPOT[[#This Row],[NRO_REFERENCIA]],Descripciones!$A:$B,2,0))</f>
        <v>HALFSIM TUENTI PREPAGO PORTABILIDAD: 1 und</v>
      </c>
      <c r="AZ375" s="7" t="str">
        <f>TRIM(VLOOKUP(Tabla_CSV_TMS_DEPOT[[#This Row],[NRO_REFERENCIA]],Descripciones!$A:$C,3,0))</f>
        <v>SIMCARD</v>
      </c>
      <c r="BA3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6" spans="1:53" x14ac:dyDescent="0.25">
      <c r="A376" s="20" t="str">
        <f>Tabla_CSV_TMS_DEPOT[[#This Row],[NRO_REFERENCIA]]</f>
        <v>413434726</v>
      </c>
      <c r="B376" s="6" t="s">
        <v>47</v>
      </c>
      <c r="C376" s="8">
        <v>44862</v>
      </c>
      <c r="D376" s="6" t="s">
        <v>48</v>
      </c>
      <c r="E376" s="6" t="s">
        <v>363</v>
      </c>
      <c r="H376" s="6" t="s">
        <v>49</v>
      </c>
      <c r="I376" s="6" t="s">
        <v>50</v>
      </c>
      <c r="J376" s="6" t="s">
        <v>51</v>
      </c>
      <c r="K376" s="6" t="s">
        <v>27670</v>
      </c>
      <c r="L376" s="6" t="s">
        <v>27671</v>
      </c>
      <c r="O376" s="6" t="s">
        <v>1208</v>
      </c>
      <c r="P376" s="6" t="s">
        <v>1208</v>
      </c>
      <c r="Q376" s="6" t="s">
        <v>26999</v>
      </c>
      <c r="R376" s="6" t="s">
        <v>27672</v>
      </c>
      <c r="W376" s="6" t="s">
        <v>27673</v>
      </c>
      <c r="X376" s="6" t="s">
        <v>27674</v>
      </c>
      <c r="Z376" s="6" t="s">
        <v>27675</v>
      </c>
      <c r="AA376" s="8">
        <v>44862</v>
      </c>
      <c r="AD376" s="6">
        <v>1</v>
      </c>
      <c r="AE376" s="6">
        <v>1</v>
      </c>
      <c r="AH376" s="6" t="s">
        <v>27676</v>
      </c>
      <c r="AI376" s="6" t="s">
        <v>54</v>
      </c>
      <c r="AJ376" s="6" t="s">
        <v>55</v>
      </c>
      <c r="AL376" s="6" t="s">
        <v>56</v>
      </c>
      <c r="AN376" s="6" t="s">
        <v>163</v>
      </c>
      <c r="AO376" s="6" t="s">
        <v>115</v>
      </c>
      <c r="AP376" s="8">
        <v>44862</v>
      </c>
      <c r="AR376" s="6" t="s">
        <v>27677</v>
      </c>
      <c r="AS376" s="6">
        <v>306179</v>
      </c>
      <c r="AT376" s="6" t="s">
        <v>57</v>
      </c>
      <c r="AU376" s="6" t="s">
        <v>58</v>
      </c>
      <c r="AV376" s="6">
        <v>1</v>
      </c>
      <c r="AW376" s="6" t="s">
        <v>364</v>
      </c>
      <c r="AX376" s="7" t="str">
        <f>VLOOKUP(Tabla_CSV_TMS_DEPOT[[#This Row],[CADENA_CRUCE_TMS]],TMS!A:G,6,0)</f>
        <v>EN_TRANSITO</v>
      </c>
      <c r="AY376" s="7" t="str">
        <f>TRIM(VLOOKUP(Tabla_CSV_TMS_DEPOT[[#This Row],[NRO_REFERENCIA]],Descripciones!$A:$B,2,0))</f>
        <v>HALFSIM TUENTI PREPAGO PORTABILIDAD: 1 und</v>
      </c>
      <c r="AZ376" s="7" t="str">
        <f>TRIM(VLOOKUP(Tabla_CSV_TMS_DEPOT[[#This Row],[NRO_REFERENCIA]],Descripciones!$A:$C,3,0))</f>
        <v>SIMCARD</v>
      </c>
      <c r="BA3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7" spans="1:53" x14ac:dyDescent="0.25">
      <c r="A377" s="20" t="str">
        <f>Tabla_CSV_TMS_DEPOT[[#This Row],[NRO_REFERENCIA]]</f>
        <v>413434842</v>
      </c>
      <c r="B377" s="6" t="s">
        <v>47</v>
      </c>
      <c r="C377" s="8">
        <v>44862</v>
      </c>
      <c r="D377" s="6" t="s">
        <v>48</v>
      </c>
      <c r="E377" s="6" t="s">
        <v>363</v>
      </c>
      <c r="H377" s="6" t="s">
        <v>49</v>
      </c>
      <c r="I377" s="6" t="s">
        <v>50</v>
      </c>
      <c r="J377" s="6" t="s">
        <v>51</v>
      </c>
      <c r="K377" s="6" t="s">
        <v>27678</v>
      </c>
      <c r="L377" s="6" t="s">
        <v>27679</v>
      </c>
      <c r="O377" s="6" t="s">
        <v>477</v>
      </c>
      <c r="P377" s="6" t="s">
        <v>477</v>
      </c>
      <c r="Q377" s="6" t="s">
        <v>208</v>
      </c>
      <c r="R377" s="6" t="s">
        <v>27680</v>
      </c>
      <c r="W377" s="6" t="s">
        <v>27681</v>
      </c>
      <c r="X377" s="6" t="s">
        <v>27682</v>
      </c>
      <c r="Z377" s="6" t="s">
        <v>27683</v>
      </c>
      <c r="AA377" s="8">
        <v>44862</v>
      </c>
      <c r="AD377" s="6">
        <v>1</v>
      </c>
      <c r="AE377" s="6">
        <v>1</v>
      </c>
      <c r="AH377" s="6" t="s">
        <v>27684</v>
      </c>
      <c r="AI377" s="6" t="s">
        <v>54</v>
      </c>
      <c r="AJ377" s="6" t="s">
        <v>55</v>
      </c>
      <c r="AL377" s="6" t="s">
        <v>56</v>
      </c>
      <c r="AN377" s="6" t="s">
        <v>163</v>
      </c>
      <c r="AO377" s="6" t="s">
        <v>115</v>
      </c>
      <c r="AP377" s="8">
        <v>44862</v>
      </c>
      <c r="AR377" s="6" t="s">
        <v>27685</v>
      </c>
      <c r="AS377" s="6">
        <v>306183</v>
      </c>
      <c r="AT377" s="6" t="s">
        <v>57</v>
      </c>
      <c r="AU377" s="6" t="s">
        <v>58</v>
      </c>
      <c r="AV377" s="6">
        <v>1</v>
      </c>
      <c r="AW377" s="6" t="s">
        <v>362</v>
      </c>
      <c r="AX377" s="7" t="str">
        <f>VLOOKUP(Tabla_CSV_TMS_DEPOT[[#This Row],[CADENA_CRUCE_TMS]],TMS!A:G,6,0)</f>
        <v>EN_TRANSITO</v>
      </c>
      <c r="AY377" s="7" t="str">
        <f>TRIM(VLOOKUP(Tabla_CSV_TMS_DEPOT[[#This Row],[NRO_REFERENCIA]],Descripciones!$A:$B,2,0))</f>
        <v>HALFSIM TUENTI PREPAGO PORTABILIDAD: 1 und</v>
      </c>
      <c r="AZ377" s="7" t="str">
        <f>TRIM(VLOOKUP(Tabla_CSV_TMS_DEPOT[[#This Row],[NRO_REFERENCIA]],Descripciones!$A:$C,3,0))</f>
        <v>SIMCARD</v>
      </c>
      <c r="BA3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8" spans="1:53" x14ac:dyDescent="0.25">
      <c r="A378" s="20" t="str">
        <f>Tabla_CSV_TMS_DEPOT[[#This Row],[NRO_REFERENCIA]]</f>
        <v>413434848</v>
      </c>
      <c r="B378" s="6" t="s">
        <v>47</v>
      </c>
      <c r="C378" s="8">
        <v>44862</v>
      </c>
      <c r="D378" s="6" t="s">
        <v>48</v>
      </c>
      <c r="E378" s="6" t="s">
        <v>363</v>
      </c>
      <c r="H378" s="6" t="s">
        <v>49</v>
      </c>
      <c r="I378" s="6" t="s">
        <v>50</v>
      </c>
      <c r="J378" s="6" t="s">
        <v>51</v>
      </c>
      <c r="K378" s="6" t="s">
        <v>27686</v>
      </c>
      <c r="L378" s="6" t="s">
        <v>27687</v>
      </c>
      <c r="O378" s="6" t="s">
        <v>27688</v>
      </c>
      <c r="P378" s="6" t="s">
        <v>27688</v>
      </c>
      <c r="Q378" s="6" t="s">
        <v>218</v>
      </c>
      <c r="R378" s="6" t="s">
        <v>27689</v>
      </c>
      <c r="W378" s="6" t="s">
        <v>27690</v>
      </c>
      <c r="X378" s="6" t="s">
        <v>27691</v>
      </c>
      <c r="Z378" s="6" t="s">
        <v>27692</v>
      </c>
      <c r="AA378" s="8">
        <v>44862</v>
      </c>
      <c r="AD378" s="6">
        <v>1</v>
      </c>
      <c r="AE378" s="6">
        <v>1</v>
      </c>
      <c r="AH378" s="6" t="s">
        <v>27693</v>
      </c>
      <c r="AI378" s="6" t="s">
        <v>54</v>
      </c>
      <c r="AJ378" s="6" t="s">
        <v>55</v>
      </c>
      <c r="AL378" s="6" t="s">
        <v>56</v>
      </c>
      <c r="AN378" s="6" t="s">
        <v>163</v>
      </c>
      <c r="AO378" s="6" t="s">
        <v>115</v>
      </c>
      <c r="AP378" s="8">
        <v>44862</v>
      </c>
      <c r="AR378" s="6" t="s">
        <v>27694</v>
      </c>
      <c r="AS378" s="6">
        <v>306181</v>
      </c>
      <c r="AT378" s="6" t="s">
        <v>57</v>
      </c>
      <c r="AU378" s="6" t="s">
        <v>58</v>
      </c>
      <c r="AV378" s="6">
        <v>1</v>
      </c>
      <c r="AW378" s="6" t="s">
        <v>364</v>
      </c>
      <c r="AX378" s="7" t="str">
        <f>VLOOKUP(Tabla_CSV_TMS_DEPOT[[#This Row],[CADENA_CRUCE_TMS]],TMS!A:G,6,0)</f>
        <v>ENTREGADO</v>
      </c>
      <c r="AY378" s="7" t="str">
        <f>TRIM(VLOOKUP(Tabla_CSV_TMS_DEPOT[[#This Row],[NRO_REFERENCIA]],Descripciones!$A:$B,2,0))</f>
        <v>HALFSIM TUENTI PREPAGO PORTABILIDAD: 1 und</v>
      </c>
      <c r="AZ378" s="7" t="str">
        <f>TRIM(VLOOKUP(Tabla_CSV_TMS_DEPOT[[#This Row],[NRO_REFERENCIA]],Descripciones!$A:$C,3,0))</f>
        <v>SIMCARD</v>
      </c>
      <c r="BA3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79" spans="1:53" x14ac:dyDescent="0.25">
      <c r="A379" s="20" t="str">
        <f>Tabla_CSV_TMS_DEPOT[[#This Row],[NRO_REFERENCIA]]</f>
        <v>413434853</v>
      </c>
      <c r="B379" s="6" t="s">
        <v>47</v>
      </c>
      <c r="C379" s="8">
        <v>44862</v>
      </c>
      <c r="D379" s="6" t="s">
        <v>48</v>
      </c>
      <c r="E379" s="6" t="s">
        <v>363</v>
      </c>
      <c r="H379" s="6" t="s">
        <v>49</v>
      </c>
      <c r="I379" s="6" t="s">
        <v>50</v>
      </c>
      <c r="J379" s="6" t="s">
        <v>51</v>
      </c>
      <c r="K379" s="6" t="s">
        <v>27695</v>
      </c>
      <c r="L379" s="6" t="s">
        <v>27696</v>
      </c>
      <c r="O379" s="6" t="s">
        <v>1207</v>
      </c>
      <c r="P379" s="6" t="s">
        <v>1207</v>
      </c>
      <c r="Q379" s="6" t="s">
        <v>444</v>
      </c>
      <c r="R379" s="6" t="s">
        <v>27697</v>
      </c>
      <c r="W379" s="6" t="s">
        <v>27698</v>
      </c>
      <c r="X379" s="6" t="s">
        <v>27699</v>
      </c>
      <c r="Z379" s="6" t="s">
        <v>27700</v>
      </c>
      <c r="AA379" s="8">
        <v>44862</v>
      </c>
      <c r="AD379" s="6">
        <v>1</v>
      </c>
      <c r="AE379" s="6">
        <v>1</v>
      </c>
      <c r="AH379" s="6" t="s">
        <v>27701</v>
      </c>
      <c r="AI379" s="6" t="s">
        <v>54</v>
      </c>
      <c r="AJ379" s="6" t="s">
        <v>55</v>
      </c>
      <c r="AL379" s="6" t="s">
        <v>56</v>
      </c>
      <c r="AN379" s="6" t="s">
        <v>163</v>
      </c>
      <c r="AO379" s="6" t="s">
        <v>115</v>
      </c>
      <c r="AP379" s="8">
        <v>44862</v>
      </c>
      <c r="AR379" s="6" t="s">
        <v>27702</v>
      </c>
      <c r="AS379" s="6">
        <v>306522</v>
      </c>
      <c r="AT379" s="6" t="s">
        <v>57</v>
      </c>
      <c r="AU379" s="6" t="s">
        <v>58</v>
      </c>
      <c r="AV379" s="6">
        <v>1</v>
      </c>
      <c r="AW379" s="6" t="s">
        <v>362</v>
      </c>
      <c r="AX379" s="7" t="str">
        <f>VLOOKUP(Tabla_CSV_TMS_DEPOT[[#This Row],[CADENA_CRUCE_TMS]],TMS!A:G,6,0)</f>
        <v>EN_PROCESO</v>
      </c>
      <c r="AY379" s="7" t="str">
        <f>TRIM(VLOOKUP(Tabla_CSV_TMS_DEPOT[[#This Row],[NRO_REFERENCIA]],Descripciones!$A:$B,2,0))</f>
        <v>HALFSIM TUENTI PREPAGO PORTABILIDAD: 1 und</v>
      </c>
      <c r="AZ379" s="7" t="str">
        <f>TRIM(VLOOKUP(Tabla_CSV_TMS_DEPOT[[#This Row],[NRO_REFERENCIA]],Descripciones!$A:$C,3,0))</f>
        <v>SIMCARD</v>
      </c>
      <c r="BA3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0" spans="1:53" x14ac:dyDescent="0.25">
      <c r="A380" s="20" t="str">
        <f>Tabla_CSV_TMS_DEPOT[[#This Row],[NRO_REFERENCIA]]</f>
        <v>413434866</v>
      </c>
      <c r="B380" s="6" t="s">
        <v>47</v>
      </c>
      <c r="C380" s="8">
        <v>44862</v>
      </c>
      <c r="D380" s="6" t="s">
        <v>48</v>
      </c>
      <c r="E380" s="6" t="s">
        <v>363</v>
      </c>
      <c r="H380" s="6" t="s">
        <v>49</v>
      </c>
      <c r="I380" s="6" t="s">
        <v>50</v>
      </c>
      <c r="J380" s="6" t="s">
        <v>51</v>
      </c>
      <c r="K380" s="6" t="s">
        <v>27703</v>
      </c>
      <c r="L380" s="6" t="s">
        <v>27704</v>
      </c>
      <c r="O380" s="6" t="s">
        <v>10348</v>
      </c>
      <c r="P380" s="6" t="s">
        <v>10348</v>
      </c>
      <c r="Q380" s="6" t="s">
        <v>27705</v>
      </c>
      <c r="R380" s="6" t="s">
        <v>27706</v>
      </c>
      <c r="W380" s="6" t="s">
        <v>27707</v>
      </c>
      <c r="X380" s="6" t="s">
        <v>27708</v>
      </c>
      <c r="Z380" s="6" t="s">
        <v>27709</v>
      </c>
      <c r="AA380" s="8">
        <v>44862</v>
      </c>
      <c r="AD380" s="6">
        <v>1</v>
      </c>
      <c r="AE380" s="6">
        <v>1</v>
      </c>
      <c r="AH380" s="6" t="s">
        <v>27710</v>
      </c>
      <c r="AI380" s="6" t="s">
        <v>54</v>
      </c>
      <c r="AJ380" s="6" t="s">
        <v>55</v>
      </c>
      <c r="AL380" s="6" t="s">
        <v>56</v>
      </c>
      <c r="AN380" s="6" t="s">
        <v>163</v>
      </c>
      <c r="AO380" s="6" t="s">
        <v>115</v>
      </c>
      <c r="AP380" s="8">
        <v>44862</v>
      </c>
      <c r="AR380" s="6" t="s">
        <v>27711</v>
      </c>
      <c r="AS380" s="6">
        <v>306180</v>
      </c>
      <c r="AT380" s="6" t="s">
        <v>57</v>
      </c>
      <c r="AU380" s="6" t="s">
        <v>58</v>
      </c>
      <c r="AV380" s="6">
        <v>1</v>
      </c>
      <c r="AW380" s="6" t="s">
        <v>362</v>
      </c>
      <c r="AX380" s="7" t="str">
        <f>VLOOKUP(Tabla_CSV_TMS_DEPOT[[#This Row],[CADENA_CRUCE_TMS]],TMS!A:G,6,0)</f>
        <v>EN_TRANSITO</v>
      </c>
      <c r="AY380" s="7" t="str">
        <f>TRIM(VLOOKUP(Tabla_CSV_TMS_DEPOT[[#This Row],[NRO_REFERENCIA]],Descripciones!$A:$B,2,0))</f>
        <v>HALFSIM TUENTI PREPAGO PORTABILIDAD: 1 und</v>
      </c>
      <c r="AZ380" s="7" t="str">
        <f>TRIM(VLOOKUP(Tabla_CSV_TMS_DEPOT[[#This Row],[NRO_REFERENCIA]],Descripciones!$A:$C,3,0))</f>
        <v>SIMCARD</v>
      </c>
      <c r="BA3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1" spans="1:53" x14ac:dyDescent="0.25">
      <c r="A381" s="20" t="str">
        <f>Tabla_CSV_TMS_DEPOT[[#This Row],[NRO_REFERENCIA]]</f>
        <v>413434868</v>
      </c>
      <c r="B381" s="6" t="s">
        <v>47</v>
      </c>
      <c r="C381" s="8">
        <v>44862</v>
      </c>
      <c r="D381" s="6" t="s">
        <v>48</v>
      </c>
      <c r="E381" s="6" t="s">
        <v>363</v>
      </c>
      <c r="H381" s="6" t="s">
        <v>49</v>
      </c>
      <c r="I381" s="6" t="s">
        <v>50</v>
      </c>
      <c r="J381" s="6" t="s">
        <v>51</v>
      </c>
      <c r="K381" s="6" t="s">
        <v>27712</v>
      </c>
      <c r="L381" s="6" t="s">
        <v>27713</v>
      </c>
      <c r="O381" s="6" t="s">
        <v>543</v>
      </c>
      <c r="P381" s="6" t="s">
        <v>543</v>
      </c>
      <c r="Q381" s="6" t="s">
        <v>180</v>
      </c>
      <c r="R381" s="6" t="s">
        <v>27714</v>
      </c>
      <c r="W381" s="6" t="s">
        <v>27715</v>
      </c>
      <c r="X381" s="6" t="s">
        <v>27716</v>
      </c>
      <c r="Z381" s="6" t="s">
        <v>27717</v>
      </c>
      <c r="AA381" s="8">
        <v>44862</v>
      </c>
      <c r="AD381" s="6">
        <v>1</v>
      </c>
      <c r="AE381" s="6">
        <v>1</v>
      </c>
      <c r="AH381" s="6" t="s">
        <v>27718</v>
      </c>
      <c r="AI381" s="6" t="s">
        <v>54</v>
      </c>
      <c r="AJ381" s="6" t="s">
        <v>55</v>
      </c>
      <c r="AL381" s="6" t="s">
        <v>56</v>
      </c>
      <c r="AN381" s="6" t="s">
        <v>163</v>
      </c>
      <c r="AO381" s="6" t="s">
        <v>115</v>
      </c>
      <c r="AP381" s="8">
        <v>44862</v>
      </c>
      <c r="AR381" s="6" t="s">
        <v>27719</v>
      </c>
      <c r="AS381" s="6">
        <v>306465</v>
      </c>
      <c r="AT381" s="6" t="s">
        <v>57</v>
      </c>
      <c r="AU381" s="6" t="s">
        <v>58</v>
      </c>
      <c r="AV381" s="6">
        <v>1</v>
      </c>
      <c r="AW381" s="6" t="s">
        <v>362</v>
      </c>
      <c r="AX381" s="7" t="str">
        <f>VLOOKUP(Tabla_CSV_TMS_DEPOT[[#This Row],[CADENA_CRUCE_TMS]],TMS!A:G,6,0)</f>
        <v>EN_PROCESO</v>
      </c>
      <c r="AY381" s="7" t="str">
        <f>TRIM(VLOOKUP(Tabla_CSV_TMS_DEPOT[[#This Row],[NRO_REFERENCIA]],Descripciones!$A:$B,2,0))</f>
        <v>HALFSIM TUENTI PREPAGO PORTABILIDAD: 1 und</v>
      </c>
      <c r="AZ381" s="7" t="str">
        <f>TRIM(VLOOKUP(Tabla_CSV_TMS_DEPOT[[#This Row],[NRO_REFERENCIA]],Descripciones!$A:$C,3,0))</f>
        <v>SIMCARD</v>
      </c>
      <c r="BA3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2" spans="1:53" x14ac:dyDescent="0.25">
      <c r="A382" s="20" t="str">
        <f>Tabla_CSV_TMS_DEPOT[[#This Row],[NRO_REFERENCIA]]</f>
        <v>413434876</v>
      </c>
      <c r="B382" s="6" t="s">
        <v>47</v>
      </c>
      <c r="C382" s="8">
        <v>44862</v>
      </c>
      <c r="D382" s="6" t="s">
        <v>48</v>
      </c>
      <c r="E382" s="6" t="s">
        <v>363</v>
      </c>
      <c r="H382" s="6" t="s">
        <v>49</v>
      </c>
      <c r="I382" s="6" t="s">
        <v>50</v>
      </c>
      <c r="J382" s="6" t="s">
        <v>51</v>
      </c>
      <c r="K382" s="6" t="s">
        <v>27720</v>
      </c>
      <c r="L382" s="6" t="s">
        <v>27721</v>
      </c>
      <c r="O382" s="6" t="s">
        <v>1280</v>
      </c>
      <c r="P382" s="6" t="s">
        <v>1280</v>
      </c>
      <c r="Q382" s="6" t="s">
        <v>2448</v>
      </c>
      <c r="R382" s="6" t="s">
        <v>27722</v>
      </c>
      <c r="W382" s="6" t="s">
        <v>27723</v>
      </c>
      <c r="X382" s="6" t="s">
        <v>27724</v>
      </c>
      <c r="Z382" s="6" t="s">
        <v>27725</v>
      </c>
      <c r="AA382" s="8">
        <v>44862</v>
      </c>
      <c r="AD382" s="6">
        <v>1</v>
      </c>
      <c r="AE382" s="6">
        <v>1</v>
      </c>
      <c r="AH382" s="6" t="s">
        <v>27726</v>
      </c>
      <c r="AI382" s="6" t="s">
        <v>54</v>
      </c>
      <c r="AJ382" s="6" t="s">
        <v>55</v>
      </c>
      <c r="AL382" s="6" t="s">
        <v>56</v>
      </c>
      <c r="AN382" s="6" t="s">
        <v>163</v>
      </c>
      <c r="AO382" s="6" t="s">
        <v>115</v>
      </c>
      <c r="AP382" s="8">
        <v>44862</v>
      </c>
      <c r="AR382" s="6" t="s">
        <v>27727</v>
      </c>
      <c r="AS382" s="6">
        <v>306184</v>
      </c>
      <c r="AT382" s="6" t="s">
        <v>57</v>
      </c>
      <c r="AU382" s="6" t="s">
        <v>58</v>
      </c>
      <c r="AV382" s="6">
        <v>1</v>
      </c>
      <c r="AW382" s="6" t="s">
        <v>362</v>
      </c>
      <c r="AX382" s="7" t="str">
        <f>VLOOKUP(Tabla_CSV_TMS_DEPOT[[#This Row],[CADENA_CRUCE_TMS]],TMS!A:G,6,0)</f>
        <v>ENTREGADO</v>
      </c>
      <c r="AY382" s="7" t="str">
        <f>TRIM(VLOOKUP(Tabla_CSV_TMS_DEPOT[[#This Row],[NRO_REFERENCIA]],Descripciones!$A:$B,2,0))</f>
        <v>HALFSIM TUENTI PREPAGO PORTABILIDAD: 1 und</v>
      </c>
      <c r="AZ382" s="7" t="str">
        <f>TRIM(VLOOKUP(Tabla_CSV_TMS_DEPOT[[#This Row],[NRO_REFERENCIA]],Descripciones!$A:$C,3,0))</f>
        <v>SIMCARD</v>
      </c>
      <c r="BA3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3" spans="1:53" x14ac:dyDescent="0.25">
      <c r="A383" s="20" t="str">
        <f>Tabla_CSV_TMS_DEPOT[[#This Row],[NRO_REFERENCIA]]</f>
        <v>413434903</v>
      </c>
      <c r="B383" s="6" t="s">
        <v>47</v>
      </c>
      <c r="C383" s="8">
        <v>44862</v>
      </c>
      <c r="D383" s="6" t="s">
        <v>48</v>
      </c>
      <c r="E383" s="6" t="s">
        <v>363</v>
      </c>
      <c r="H383" s="6" t="s">
        <v>49</v>
      </c>
      <c r="I383" s="6" t="s">
        <v>50</v>
      </c>
      <c r="J383" s="6" t="s">
        <v>51</v>
      </c>
      <c r="K383" s="6" t="s">
        <v>27728</v>
      </c>
      <c r="L383" s="6" t="s">
        <v>27729</v>
      </c>
      <c r="O383" s="6" t="s">
        <v>10441</v>
      </c>
      <c r="P383" s="6" t="s">
        <v>10441</v>
      </c>
      <c r="Q383" s="6" t="s">
        <v>12136</v>
      </c>
      <c r="R383" s="6" t="s">
        <v>27730</v>
      </c>
      <c r="W383" s="6" t="s">
        <v>27731</v>
      </c>
      <c r="X383" s="6" t="s">
        <v>27732</v>
      </c>
      <c r="Z383" s="6" t="s">
        <v>27733</v>
      </c>
      <c r="AA383" s="8">
        <v>44862</v>
      </c>
      <c r="AD383" s="6">
        <v>1</v>
      </c>
      <c r="AE383" s="6">
        <v>1</v>
      </c>
      <c r="AH383" s="6" t="s">
        <v>27734</v>
      </c>
      <c r="AI383" s="6" t="s">
        <v>54</v>
      </c>
      <c r="AJ383" s="6" t="s">
        <v>55</v>
      </c>
      <c r="AL383" s="6" t="s">
        <v>56</v>
      </c>
      <c r="AN383" s="6" t="s">
        <v>163</v>
      </c>
      <c r="AO383" s="6" t="s">
        <v>115</v>
      </c>
      <c r="AP383" s="8">
        <v>44862</v>
      </c>
      <c r="AR383" s="6" t="s">
        <v>27735</v>
      </c>
      <c r="AS383" s="6">
        <v>306490</v>
      </c>
      <c r="AT383" s="6" t="s">
        <v>57</v>
      </c>
      <c r="AU383" s="6" t="s">
        <v>58</v>
      </c>
      <c r="AV383" s="6">
        <v>1</v>
      </c>
      <c r="AW383" s="6" t="s">
        <v>362</v>
      </c>
      <c r="AX383" s="7" t="str">
        <f>VLOOKUP(Tabla_CSV_TMS_DEPOT[[#This Row],[CADENA_CRUCE_TMS]],TMS!A:G,6,0)</f>
        <v>EN_PROCESO</v>
      </c>
      <c r="AY383" s="7" t="str">
        <f>TRIM(VLOOKUP(Tabla_CSV_TMS_DEPOT[[#This Row],[NRO_REFERENCIA]],Descripciones!$A:$B,2,0))</f>
        <v>HALFSIM TUENTI PREPAGO PORTABILIDAD: 1 und</v>
      </c>
      <c r="AZ383" s="7" t="str">
        <f>TRIM(VLOOKUP(Tabla_CSV_TMS_DEPOT[[#This Row],[NRO_REFERENCIA]],Descripciones!$A:$C,3,0))</f>
        <v>SIMCARD</v>
      </c>
      <c r="BA3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4" spans="1:53" x14ac:dyDescent="0.25">
      <c r="A384" s="20" t="str">
        <f>Tabla_CSV_TMS_DEPOT[[#This Row],[NRO_REFERENCIA]]</f>
        <v>413434913</v>
      </c>
      <c r="B384" s="6" t="s">
        <v>47</v>
      </c>
      <c r="C384" s="8">
        <v>44862</v>
      </c>
      <c r="D384" s="6" t="s">
        <v>48</v>
      </c>
      <c r="E384" s="6" t="s">
        <v>363</v>
      </c>
      <c r="H384" s="6" t="s">
        <v>49</v>
      </c>
      <c r="I384" s="6" t="s">
        <v>50</v>
      </c>
      <c r="J384" s="6" t="s">
        <v>51</v>
      </c>
      <c r="K384" s="6" t="s">
        <v>27736</v>
      </c>
      <c r="L384" s="6" t="s">
        <v>27737</v>
      </c>
      <c r="O384" s="6" t="s">
        <v>224</v>
      </c>
      <c r="P384" s="6" t="s">
        <v>224</v>
      </c>
      <c r="Q384" s="6" t="s">
        <v>517</v>
      </c>
      <c r="R384" s="6" t="s">
        <v>27738</v>
      </c>
      <c r="W384" s="6" t="s">
        <v>27739</v>
      </c>
      <c r="X384" s="6" t="s">
        <v>27740</v>
      </c>
      <c r="Z384" s="6" t="s">
        <v>27741</v>
      </c>
      <c r="AA384" s="8">
        <v>44862</v>
      </c>
      <c r="AD384" s="6">
        <v>1</v>
      </c>
      <c r="AE384" s="6">
        <v>1</v>
      </c>
      <c r="AH384" s="6" t="s">
        <v>27742</v>
      </c>
      <c r="AI384" s="6" t="s">
        <v>54</v>
      </c>
      <c r="AJ384" s="6" t="s">
        <v>55</v>
      </c>
      <c r="AL384" s="6" t="s">
        <v>56</v>
      </c>
      <c r="AN384" s="6" t="s">
        <v>163</v>
      </c>
      <c r="AO384" s="6" t="s">
        <v>115</v>
      </c>
      <c r="AP384" s="8">
        <v>44862</v>
      </c>
      <c r="AR384" s="6" t="s">
        <v>27743</v>
      </c>
      <c r="AS384" s="6">
        <v>306205</v>
      </c>
      <c r="AT384" s="6" t="s">
        <v>57</v>
      </c>
      <c r="AU384" s="6" t="s">
        <v>58</v>
      </c>
      <c r="AV384" s="6">
        <v>1</v>
      </c>
      <c r="AW384" s="6" t="s">
        <v>362</v>
      </c>
      <c r="AX384" s="7" t="str">
        <f>VLOOKUP(Tabla_CSV_TMS_DEPOT[[#This Row],[CADENA_CRUCE_TMS]],TMS!A:G,6,0)</f>
        <v>INCIDENCIA</v>
      </c>
      <c r="AY384" s="7" t="str">
        <f>TRIM(VLOOKUP(Tabla_CSV_TMS_DEPOT[[#This Row],[NRO_REFERENCIA]],Descripciones!$A:$B,2,0))</f>
        <v>HALFSIM TUENTI PREPAGO PORTABILIDAD: 1 und</v>
      </c>
      <c r="AZ384" s="7" t="str">
        <f>TRIM(VLOOKUP(Tabla_CSV_TMS_DEPOT[[#This Row],[NRO_REFERENCIA]],Descripciones!$A:$C,3,0))</f>
        <v>SIMCARD</v>
      </c>
      <c r="BA3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5" spans="1:53" x14ac:dyDescent="0.25">
      <c r="A385" s="20" t="str">
        <f>Tabla_CSV_TMS_DEPOT[[#This Row],[NRO_REFERENCIA]]</f>
        <v>413434917</v>
      </c>
      <c r="B385" s="6" t="s">
        <v>47</v>
      </c>
      <c r="C385" s="8">
        <v>44862</v>
      </c>
      <c r="D385" s="6" t="s">
        <v>48</v>
      </c>
      <c r="E385" s="6" t="s">
        <v>363</v>
      </c>
      <c r="H385" s="6" t="s">
        <v>49</v>
      </c>
      <c r="I385" s="6" t="s">
        <v>50</v>
      </c>
      <c r="J385" s="6" t="s">
        <v>51</v>
      </c>
      <c r="K385" s="6" t="s">
        <v>27744</v>
      </c>
      <c r="L385" s="6" t="s">
        <v>373</v>
      </c>
      <c r="O385" s="6" t="s">
        <v>71</v>
      </c>
      <c r="P385" s="6" t="s">
        <v>71</v>
      </c>
      <c r="Q385" s="6" t="s">
        <v>374</v>
      </c>
      <c r="R385" s="6" t="s">
        <v>27745</v>
      </c>
      <c r="W385" s="6" t="s">
        <v>27746</v>
      </c>
      <c r="X385" s="6" t="s">
        <v>27747</v>
      </c>
      <c r="Z385" s="6" t="s">
        <v>27748</v>
      </c>
      <c r="AA385" s="8">
        <v>44862</v>
      </c>
      <c r="AD385" s="6">
        <v>1</v>
      </c>
      <c r="AE385" s="6">
        <v>1</v>
      </c>
      <c r="AH385" s="6" t="s">
        <v>53</v>
      </c>
      <c r="AI385" s="6" t="s">
        <v>54</v>
      </c>
      <c r="AJ385" s="6" t="s">
        <v>168</v>
      </c>
      <c r="AL385" s="6" t="s">
        <v>56</v>
      </c>
      <c r="AN385" s="6" t="s">
        <v>163</v>
      </c>
      <c r="AO385" s="6" t="s">
        <v>115</v>
      </c>
      <c r="AP385" s="8">
        <v>44862</v>
      </c>
      <c r="AR385" s="6" t="s">
        <v>27749</v>
      </c>
      <c r="AS385" s="6">
        <v>306186</v>
      </c>
      <c r="AT385" s="6" t="s">
        <v>57</v>
      </c>
      <c r="AU385" s="6" t="s">
        <v>58</v>
      </c>
      <c r="AV385" s="6">
        <v>1</v>
      </c>
      <c r="AW385" s="6" t="s">
        <v>362</v>
      </c>
      <c r="AX385" s="7" t="str">
        <f>VLOOKUP(Tabla_CSV_TMS_DEPOT[[#This Row],[CADENA_CRUCE_TMS]],TMS!A:G,6,0)</f>
        <v>ENTREGADO</v>
      </c>
      <c r="AY385" s="7" t="str">
        <f>TRIM(VLOOKUP(Tabla_CSV_TMS_DEPOT[[#This Row],[NRO_REFERENCIA]],Descripciones!$A:$B,2,0))</f>
        <v>HALFSIM TUENTI PREPAGO PORTABILIDAD: 1 und</v>
      </c>
      <c r="AZ385" s="7" t="str">
        <f>TRIM(VLOOKUP(Tabla_CSV_TMS_DEPOT[[#This Row],[NRO_REFERENCIA]],Descripciones!$A:$C,3,0))</f>
        <v>SIMCARD</v>
      </c>
      <c r="BA3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6" spans="1:53" x14ac:dyDescent="0.25">
      <c r="A386" s="20" t="str">
        <f>Tabla_CSV_TMS_DEPOT[[#This Row],[NRO_REFERENCIA]]</f>
        <v>413434918</v>
      </c>
      <c r="B386" s="6" t="s">
        <v>47</v>
      </c>
      <c r="C386" s="8">
        <v>44862</v>
      </c>
      <c r="D386" s="6" t="s">
        <v>48</v>
      </c>
      <c r="E386" s="6" t="s">
        <v>363</v>
      </c>
      <c r="H386" s="6" t="s">
        <v>49</v>
      </c>
      <c r="I386" s="6" t="s">
        <v>50</v>
      </c>
      <c r="J386" s="6" t="s">
        <v>51</v>
      </c>
      <c r="K386" s="6" t="s">
        <v>27750</v>
      </c>
      <c r="L386" s="6" t="s">
        <v>27751</v>
      </c>
      <c r="O386" s="6" t="s">
        <v>251</v>
      </c>
      <c r="P386" s="6" t="s">
        <v>251</v>
      </c>
      <c r="Q386" s="6" t="s">
        <v>166</v>
      </c>
      <c r="R386" s="6" t="s">
        <v>27752</v>
      </c>
      <c r="W386" s="6" t="s">
        <v>27753</v>
      </c>
      <c r="X386" s="6" t="s">
        <v>27754</v>
      </c>
      <c r="Z386" s="6" t="s">
        <v>27755</v>
      </c>
      <c r="AA386" s="8">
        <v>44862</v>
      </c>
      <c r="AD386" s="6">
        <v>1</v>
      </c>
      <c r="AE386" s="6">
        <v>1</v>
      </c>
      <c r="AH386" s="6" t="s">
        <v>27756</v>
      </c>
      <c r="AI386" s="6" t="s">
        <v>54</v>
      </c>
      <c r="AJ386" s="6" t="s">
        <v>55</v>
      </c>
      <c r="AL386" s="6" t="s">
        <v>56</v>
      </c>
      <c r="AN386" s="6" t="s">
        <v>163</v>
      </c>
      <c r="AO386" s="6" t="s">
        <v>115</v>
      </c>
      <c r="AP386" s="8">
        <v>44862</v>
      </c>
      <c r="AR386" s="6" t="s">
        <v>27757</v>
      </c>
      <c r="AS386" s="6">
        <v>306187</v>
      </c>
      <c r="AT386" s="6" t="s">
        <v>57</v>
      </c>
      <c r="AU386" s="6" t="s">
        <v>58</v>
      </c>
      <c r="AV386" s="6">
        <v>1</v>
      </c>
      <c r="AW386" s="6" t="s">
        <v>364</v>
      </c>
      <c r="AX386" s="7" t="str">
        <f>VLOOKUP(Tabla_CSV_TMS_DEPOT[[#This Row],[CADENA_CRUCE_TMS]],TMS!A:G,6,0)</f>
        <v>EN_TRANSITO</v>
      </c>
      <c r="AY386" s="7" t="str">
        <f>TRIM(VLOOKUP(Tabla_CSV_TMS_DEPOT[[#This Row],[NRO_REFERENCIA]],Descripciones!$A:$B,2,0))</f>
        <v>HALFSIM TUENTI PREPAGO PORTABILIDAD: 1 und</v>
      </c>
      <c r="AZ386" s="7" t="str">
        <f>TRIM(VLOOKUP(Tabla_CSV_TMS_DEPOT[[#This Row],[NRO_REFERENCIA]],Descripciones!$A:$C,3,0))</f>
        <v>SIMCARD</v>
      </c>
      <c r="BA3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7" spans="1:53" x14ac:dyDescent="0.25">
      <c r="A387" s="20" t="str">
        <f>Tabla_CSV_TMS_DEPOT[[#This Row],[NRO_REFERENCIA]]</f>
        <v>413434935</v>
      </c>
      <c r="B387" s="6" t="s">
        <v>47</v>
      </c>
      <c r="C387" s="8">
        <v>44862</v>
      </c>
      <c r="D387" s="6" t="s">
        <v>48</v>
      </c>
      <c r="E387" s="6" t="s">
        <v>363</v>
      </c>
      <c r="H387" s="6" t="s">
        <v>49</v>
      </c>
      <c r="I387" s="6" t="s">
        <v>50</v>
      </c>
      <c r="J387" s="6" t="s">
        <v>51</v>
      </c>
      <c r="K387" s="6" t="s">
        <v>27758</v>
      </c>
      <c r="L387" s="6" t="s">
        <v>27759</v>
      </c>
      <c r="O387" s="6" t="s">
        <v>170</v>
      </c>
      <c r="P387" s="6" t="s">
        <v>170</v>
      </c>
      <c r="Q387" s="6" t="s">
        <v>222</v>
      </c>
      <c r="R387" s="6" t="s">
        <v>27760</v>
      </c>
      <c r="W387" s="6" t="s">
        <v>27761</v>
      </c>
      <c r="X387" s="6" t="s">
        <v>27762</v>
      </c>
      <c r="Z387" s="6" t="s">
        <v>27763</v>
      </c>
      <c r="AA387" s="8">
        <v>44862</v>
      </c>
      <c r="AD387" s="6">
        <v>1</v>
      </c>
      <c r="AE387" s="6">
        <v>1</v>
      </c>
      <c r="AH387" s="6" t="s">
        <v>27764</v>
      </c>
      <c r="AI387" s="6" t="s">
        <v>54</v>
      </c>
      <c r="AJ387" s="6" t="s">
        <v>55</v>
      </c>
      <c r="AL387" s="6" t="s">
        <v>56</v>
      </c>
      <c r="AN387" s="6" t="s">
        <v>163</v>
      </c>
      <c r="AO387" s="6" t="s">
        <v>115</v>
      </c>
      <c r="AP387" s="8">
        <v>44862</v>
      </c>
      <c r="AR387" s="6" t="s">
        <v>27765</v>
      </c>
      <c r="AS387" s="6">
        <v>306191</v>
      </c>
      <c r="AT387" s="6" t="s">
        <v>57</v>
      </c>
      <c r="AU387" s="6" t="s">
        <v>58</v>
      </c>
      <c r="AV387" s="6">
        <v>1</v>
      </c>
      <c r="AW387" s="6" t="s">
        <v>364</v>
      </c>
      <c r="AX387" s="7" t="str">
        <f>VLOOKUP(Tabla_CSV_TMS_DEPOT[[#This Row],[CADENA_CRUCE_TMS]],TMS!A:G,6,0)</f>
        <v>EN_TRANSITO</v>
      </c>
      <c r="AY387" s="7" t="str">
        <f>TRIM(VLOOKUP(Tabla_CSV_TMS_DEPOT[[#This Row],[NRO_REFERENCIA]],Descripciones!$A:$B,2,0))</f>
        <v>HALFSIM TUENTI PREPAGO PORTABILIDAD: 1 und</v>
      </c>
      <c r="AZ387" s="7" t="str">
        <f>TRIM(VLOOKUP(Tabla_CSV_TMS_DEPOT[[#This Row],[NRO_REFERENCIA]],Descripciones!$A:$C,3,0))</f>
        <v>SIMCARD</v>
      </c>
      <c r="BA3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8" spans="1:53" x14ac:dyDescent="0.25">
      <c r="A388" s="20" t="str">
        <f>Tabla_CSV_TMS_DEPOT[[#This Row],[NRO_REFERENCIA]]</f>
        <v>413434964</v>
      </c>
      <c r="B388" s="6" t="s">
        <v>47</v>
      </c>
      <c r="C388" s="8">
        <v>44862</v>
      </c>
      <c r="D388" s="6" t="s">
        <v>48</v>
      </c>
      <c r="E388" s="6" t="s">
        <v>363</v>
      </c>
      <c r="H388" s="6" t="s">
        <v>49</v>
      </c>
      <c r="I388" s="6" t="s">
        <v>50</v>
      </c>
      <c r="J388" s="6" t="s">
        <v>51</v>
      </c>
      <c r="K388" s="6" t="s">
        <v>27766</v>
      </c>
      <c r="L388" s="6" t="s">
        <v>27767</v>
      </c>
      <c r="O388" s="6" t="s">
        <v>188</v>
      </c>
      <c r="P388" s="6" t="s">
        <v>188</v>
      </c>
      <c r="Q388" s="6" t="s">
        <v>941</v>
      </c>
      <c r="R388" s="6" t="s">
        <v>27768</v>
      </c>
      <c r="W388" s="6" t="s">
        <v>27769</v>
      </c>
      <c r="X388" s="6" t="s">
        <v>27770</v>
      </c>
      <c r="Z388" s="6" t="s">
        <v>27771</v>
      </c>
      <c r="AA388" s="8">
        <v>44862</v>
      </c>
      <c r="AD388" s="6">
        <v>1</v>
      </c>
      <c r="AE388" s="6">
        <v>1</v>
      </c>
      <c r="AH388" s="6" t="s">
        <v>27772</v>
      </c>
      <c r="AI388" s="6" t="s">
        <v>54</v>
      </c>
      <c r="AJ388" s="6" t="s">
        <v>55</v>
      </c>
      <c r="AL388" s="6" t="s">
        <v>56</v>
      </c>
      <c r="AN388" s="6" t="s">
        <v>163</v>
      </c>
      <c r="AO388" s="6" t="s">
        <v>115</v>
      </c>
      <c r="AP388" s="8">
        <v>44862</v>
      </c>
      <c r="AR388" s="6" t="s">
        <v>27773</v>
      </c>
      <c r="AS388" s="6">
        <v>306189</v>
      </c>
      <c r="AT388" s="6" t="s">
        <v>57</v>
      </c>
      <c r="AU388" s="6" t="s">
        <v>58</v>
      </c>
      <c r="AV388" s="6">
        <v>1</v>
      </c>
      <c r="AW388" s="6" t="s">
        <v>364</v>
      </c>
      <c r="AX388" s="7" t="str">
        <f>VLOOKUP(Tabla_CSV_TMS_DEPOT[[#This Row],[CADENA_CRUCE_TMS]],TMS!A:G,6,0)</f>
        <v>EN_TRANSITO</v>
      </c>
      <c r="AY388" s="7" t="str">
        <f>TRIM(VLOOKUP(Tabla_CSV_TMS_DEPOT[[#This Row],[NRO_REFERENCIA]],Descripciones!$A:$B,2,0))</f>
        <v>HALFSIM TUENTI PREPAGO PORTABILIDAD: 1 und</v>
      </c>
      <c r="AZ388" s="7" t="str">
        <f>TRIM(VLOOKUP(Tabla_CSV_TMS_DEPOT[[#This Row],[NRO_REFERENCIA]],Descripciones!$A:$C,3,0))</f>
        <v>SIMCARD</v>
      </c>
      <c r="BA3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89" spans="1:53" x14ac:dyDescent="0.25">
      <c r="A389" s="20" t="str">
        <f>Tabla_CSV_TMS_DEPOT[[#This Row],[NRO_REFERENCIA]]</f>
        <v>413434965</v>
      </c>
      <c r="B389" s="6" t="s">
        <v>47</v>
      </c>
      <c r="C389" s="8">
        <v>44862</v>
      </c>
      <c r="D389" s="6" t="s">
        <v>48</v>
      </c>
      <c r="E389" s="6" t="s">
        <v>363</v>
      </c>
      <c r="H389" s="6" t="s">
        <v>49</v>
      </c>
      <c r="I389" s="6" t="s">
        <v>50</v>
      </c>
      <c r="J389" s="6" t="s">
        <v>51</v>
      </c>
      <c r="K389" s="6" t="s">
        <v>27774</v>
      </c>
      <c r="L389" s="6" t="s">
        <v>27775</v>
      </c>
      <c r="O389" s="6" t="s">
        <v>533</v>
      </c>
      <c r="P389" s="6" t="s">
        <v>533</v>
      </c>
      <c r="Q389" s="6" t="s">
        <v>166</v>
      </c>
      <c r="R389" s="6" t="s">
        <v>27776</v>
      </c>
      <c r="W389" s="6" t="s">
        <v>27777</v>
      </c>
      <c r="X389" s="6" t="s">
        <v>27778</v>
      </c>
      <c r="Z389" s="6" t="s">
        <v>27779</v>
      </c>
      <c r="AA389" s="8">
        <v>44862</v>
      </c>
      <c r="AD389" s="6">
        <v>1</v>
      </c>
      <c r="AE389" s="6">
        <v>1</v>
      </c>
      <c r="AH389" s="6" t="s">
        <v>27780</v>
      </c>
      <c r="AI389" s="6" t="s">
        <v>54</v>
      </c>
      <c r="AJ389" s="6" t="s">
        <v>55</v>
      </c>
      <c r="AL389" s="6" t="s">
        <v>56</v>
      </c>
      <c r="AN389" s="6" t="s">
        <v>163</v>
      </c>
      <c r="AO389" s="6" t="s">
        <v>115</v>
      </c>
      <c r="AP389" s="8">
        <v>44862</v>
      </c>
      <c r="AR389" s="6" t="s">
        <v>27781</v>
      </c>
      <c r="AS389" s="6">
        <v>306185</v>
      </c>
      <c r="AT389" s="6" t="s">
        <v>57</v>
      </c>
      <c r="AU389" s="6" t="s">
        <v>58</v>
      </c>
      <c r="AV389" s="6">
        <v>1</v>
      </c>
      <c r="AW389" s="6" t="s">
        <v>364</v>
      </c>
      <c r="AX389" s="7" t="str">
        <f>VLOOKUP(Tabla_CSV_TMS_DEPOT[[#This Row],[CADENA_CRUCE_TMS]],TMS!A:G,6,0)</f>
        <v>EN_TRANSITO</v>
      </c>
      <c r="AY389" s="7" t="str">
        <f>TRIM(VLOOKUP(Tabla_CSV_TMS_DEPOT[[#This Row],[NRO_REFERENCIA]],Descripciones!$A:$B,2,0))</f>
        <v>HALFSIM TUENTI PREPAGO PORTABILIDAD: 1 und</v>
      </c>
      <c r="AZ389" s="7" t="str">
        <f>TRIM(VLOOKUP(Tabla_CSV_TMS_DEPOT[[#This Row],[NRO_REFERENCIA]],Descripciones!$A:$C,3,0))</f>
        <v>SIMCARD</v>
      </c>
      <c r="BA3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0" spans="1:53" x14ac:dyDescent="0.25">
      <c r="A390" s="20" t="str">
        <f>Tabla_CSV_TMS_DEPOT[[#This Row],[NRO_REFERENCIA]]</f>
        <v>413434969</v>
      </c>
      <c r="B390" s="6" t="s">
        <v>47</v>
      </c>
      <c r="C390" s="8">
        <v>44862</v>
      </c>
      <c r="D390" s="6" t="s">
        <v>48</v>
      </c>
      <c r="E390" s="6" t="s">
        <v>363</v>
      </c>
      <c r="H390" s="6" t="s">
        <v>49</v>
      </c>
      <c r="I390" s="6" t="s">
        <v>50</v>
      </c>
      <c r="J390" s="6" t="s">
        <v>51</v>
      </c>
      <c r="K390" s="6" t="s">
        <v>27782</v>
      </c>
      <c r="L390" s="6" t="s">
        <v>944</v>
      </c>
      <c r="O390" s="6" t="s">
        <v>52</v>
      </c>
      <c r="P390" s="6" t="s">
        <v>52</v>
      </c>
      <c r="Q390" s="6" t="s">
        <v>185</v>
      </c>
      <c r="R390" s="6" t="s">
        <v>27783</v>
      </c>
      <c r="W390" s="6" t="s">
        <v>27784</v>
      </c>
      <c r="X390" s="6" t="s">
        <v>27785</v>
      </c>
      <c r="Z390" s="6" t="s">
        <v>27786</v>
      </c>
      <c r="AA390" s="8">
        <v>44862</v>
      </c>
      <c r="AD390" s="6">
        <v>1</v>
      </c>
      <c r="AE390" s="6">
        <v>1</v>
      </c>
      <c r="AH390" s="6" t="s">
        <v>27787</v>
      </c>
      <c r="AI390" s="6" t="s">
        <v>54</v>
      </c>
      <c r="AJ390" s="6" t="s">
        <v>168</v>
      </c>
      <c r="AL390" s="6" t="s">
        <v>56</v>
      </c>
      <c r="AN390" s="6" t="s">
        <v>163</v>
      </c>
      <c r="AO390" s="6" t="s">
        <v>115</v>
      </c>
      <c r="AP390" s="8">
        <v>44862</v>
      </c>
      <c r="AR390" s="6" t="s">
        <v>27788</v>
      </c>
      <c r="AS390" s="6">
        <v>306188</v>
      </c>
      <c r="AT390" s="6" t="s">
        <v>57</v>
      </c>
      <c r="AU390" s="6" t="s">
        <v>58</v>
      </c>
      <c r="AV390" s="6">
        <v>1</v>
      </c>
      <c r="AW390" s="6" t="s">
        <v>362</v>
      </c>
      <c r="AX390" s="7" t="str">
        <f>VLOOKUP(Tabla_CSV_TMS_DEPOT[[#This Row],[CADENA_CRUCE_TMS]],TMS!A:G,6,0)</f>
        <v>EN_TRANSITO</v>
      </c>
      <c r="AY390" s="7" t="str">
        <f>TRIM(VLOOKUP(Tabla_CSV_TMS_DEPOT[[#This Row],[NRO_REFERENCIA]],Descripciones!$A:$B,2,0))</f>
        <v>HALFSIM TUENTI PREPAGO PORTABILIDAD: 1 und</v>
      </c>
      <c r="AZ390" s="7" t="str">
        <f>TRIM(VLOOKUP(Tabla_CSV_TMS_DEPOT[[#This Row],[NRO_REFERENCIA]],Descripciones!$A:$C,3,0))</f>
        <v>SIMCARD</v>
      </c>
      <c r="BA3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1" spans="1:53" x14ac:dyDescent="0.25">
      <c r="A391" s="20" t="str">
        <f>Tabla_CSV_TMS_DEPOT[[#This Row],[NRO_REFERENCIA]]</f>
        <v>413434970</v>
      </c>
      <c r="B391" s="6" t="s">
        <v>47</v>
      </c>
      <c r="C391" s="8">
        <v>44862</v>
      </c>
      <c r="D391" s="6" t="s">
        <v>48</v>
      </c>
      <c r="E391" s="6" t="s">
        <v>363</v>
      </c>
      <c r="H391" s="6" t="s">
        <v>49</v>
      </c>
      <c r="I391" s="6" t="s">
        <v>50</v>
      </c>
      <c r="J391" s="6" t="s">
        <v>51</v>
      </c>
      <c r="K391" s="6" t="s">
        <v>27789</v>
      </c>
      <c r="L391" s="6" t="s">
        <v>27790</v>
      </c>
      <c r="O391" s="6" t="s">
        <v>172</v>
      </c>
      <c r="P391" s="6" t="s">
        <v>172</v>
      </c>
      <c r="Q391" s="6" t="s">
        <v>162</v>
      </c>
      <c r="R391" s="6" t="s">
        <v>27791</v>
      </c>
      <c r="W391" s="6" t="s">
        <v>27792</v>
      </c>
      <c r="X391" s="6" t="s">
        <v>27793</v>
      </c>
      <c r="Z391" s="6" t="s">
        <v>27794</v>
      </c>
      <c r="AA391" s="8">
        <v>44862</v>
      </c>
      <c r="AD391" s="6">
        <v>1</v>
      </c>
      <c r="AE391" s="6">
        <v>1</v>
      </c>
      <c r="AH391" s="6" t="s">
        <v>27795</v>
      </c>
      <c r="AI391" s="6" t="s">
        <v>54</v>
      </c>
      <c r="AJ391" s="6" t="s">
        <v>55</v>
      </c>
      <c r="AL391" s="6" t="s">
        <v>56</v>
      </c>
      <c r="AN391" s="6" t="s">
        <v>163</v>
      </c>
      <c r="AO391" s="6" t="s">
        <v>115</v>
      </c>
      <c r="AP391" s="8">
        <v>44862</v>
      </c>
      <c r="AR391" s="6" t="s">
        <v>27796</v>
      </c>
      <c r="AS391" s="6">
        <v>306192</v>
      </c>
      <c r="AT391" s="6" t="s">
        <v>57</v>
      </c>
      <c r="AU391" s="6" t="s">
        <v>58</v>
      </c>
      <c r="AV391" s="6">
        <v>1</v>
      </c>
      <c r="AW391" s="6" t="s">
        <v>364</v>
      </c>
      <c r="AX391" s="7" t="str">
        <f>VLOOKUP(Tabla_CSV_TMS_DEPOT[[#This Row],[CADENA_CRUCE_TMS]],TMS!A:G,6,0)</f>
        <v>EN_TRANSITO</v>
      </c>
      <c r="AY391" s="7" t="str">
        <f>TRIM(VLOOKUP(Tabla_CSV_TMS_DEPOT[[#This Row],[NRO_REFERENCIA]],Descripciones!$A:$B,2,0))</f>
        <v>HALFSIM TUENTI PREPAGO PORTABILIDAD: 1 und</v>
      </c>
      <c r="AZ391" s="7" t="str">
        <f>TRIM(VLOOKUP(Tabla_CSV_TMS_DEPOT[[#This Row],[NRO_REFERENCIA]],Descripciones!$A:$C,3,0))</f>
        <v>SIMCARD</v>
      </c>
      <c r="BA3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2" spans="1:53" x14ac:dyDescent="0.25">
      <c r="A392" s="20" t="str">
        <f>Tabla_CSV_TMS_DEPOT[[#This Row],[NRO_REFERENCIA]]</f>
        <v>413434987</v>
      </c>
      <c r="B392" s="6" t="s">
        <v>47</v>
      </c>
      <c r="C392" s="8">
        <v>44862</v>
      </c>
      <c r="D392" s="6" t="s">
        <v>48</v>
      </c>
      <c r="E392" s="6" t="s">
        <v>363</v>
      </c>
      <c r="H392" s="6" t="s">
        <v>49</v>
      </c>
      <c r="I392" s="6" t="s">
        <v>50</v>
      </c>
      <c r="J392" s="6" t="s">
        <v>51</v>
      </c>
      <c r="K392" s="6" t="s">
        <v>27797</v>
      </c>
      <c r="L392" s="6" t="s">
        <v>27798</v>
      </c>
      <c r="O392" s="6" t="s">
        <v>1684</v>
      </c>
      <c r="P392" s="6" t="s">
        <v>1684</v>
      </c>
      <c r="Q392" s="6" t="s">
        <v>517</v>
      </c>
      <c r="R392" s="6" t="s">
        <v>27799</v>
      </c>
      <c r="W392" s="6" t="s">
        <v>27800</v>
      </c>
      <c r="X392" s="6" t="s">
        <v>27801</v>
      </c>
      <c r="Z392" s="6" t="s">
        <v>27802</v>
      </c>
      <c r="AA392" s="8">
        <v>44862</v>
      </c>
      <c r="AD392" s="6">
        <v>1</v>
      </c>
      <c r="AE392" s="6">
        <v>1</v>
      </c>
      <c r="AH392" s="6" t="s">
        <v>27803</v>
      </c>
      <c r="AI392" s="6" t="s">
        <v>54</v>
      </c>
      <c r="AJ392" s="6" t="s">
        <v>55</v>
      </c>
      <c r="AL392" s="6" t="s">
        <v>56</v>
      </c>
      <c r="AN392" s="6" t="s">
        <v>163</v>
      </c>
      <c r="AO392" s="6" t="s">
        <v>115</v>
      </c>
      <c r="AP392" s="8">
        <v>44862</v>
      </c>
      <c r="AR392" s="6" t="s">
        <v>27804</v>
      </c>
      <c r="AS392" s="6">
        <v>306202</v>
      </c>
      <c r="AT392" s="6" t="s">
        <v>57</v>
      </c>
      <c r="AU392" s="6" t="s">
        <v>58</v>
      </c>
      <c r="AV392" s="6">
        <v>1</v>
      </c>
      <c r="AW392" s="6" t="s">
        <v>364</v>
      </c>
      <c r="AX392" s="7" t="str">
        <f>VLOOKUP(Tabla_CSV_TMS_DEPOT[[#This Row],[CADENA_CRUCE_TMS]],TMS!A:G,6,0)</f>
        <v>ENTREGADO</v>
      </c>
      <c r="AY392" s="7" t="str">
        <f>TRIM(VLOOKUP(Tabla_CSV_TMS_DEPOT[[#This Row],[NRO_REFERENCIA]],Descripciones!$A:$B,2,0))</f>
        <v>HALFSIM TUENTI PREPAGO PORTABILIDAD: 1 und</v>
      </c>
      <c r="AZ392" s="7" t="str">
        <f>TRIM(VLOOKUP(Tabla_CSV_TMS_DEPOT[[#This Row],[NRO_REFERENCIA]],Descripciones!$A:$C,3,0))</f>
        <v>SIMCARD</v>
      </c>
      <c r="BA3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3" spans="1:53" x14ac:dyDescent="0.25">
      <c r="A393" s="20" t="str">
        <f>Tabla_CSV_TMS_DEPOT[[#This Row],[NRO_REFERENCIA]]</f>
        <v>413434988</v>
      </c>
      <c r="B393" s="6" t="s">
        <v>47</v>
      </c>
      <c r="C393" s="8">
        <v>44862</v>
      </c>
      <c r="D393" s="6" t="s">
        <v>48</v>
      </c>
      <c r="E393" s="6" t="s">
        <v>363</v>
      </c>
      <c r="H393" s="6" t="s">
        <v>49</v>
      </c>
      <c r="I393" s="6" t="s">
        <v>50</v>
      </c>
      <c r="J393" s="6" t="s">
        <v>51</v>
      </c>
      <c r="K393" s="6" t="s">
        <v>27805</v>
      </c>
      <c r="L393" s="6" t="s">
        <v>27806</v>
      </c>
      <c r="O393" s="6" t="s">
        <v>27807</v>
      </c>
      <c r="P393" s="6" t="s">
        <v>27807</v>
      </c>
      <c r="Q393" s="6" t="s">
        <v>418</v>
      </c>
      <c r="R393" s="6" t="s">
        <v>27808</v>
      </c>
      <c r="W393" s="6" t="s">
        <v>27809</v>
      </c>
      <c r="X393" s="6" t="s">
        <v>27810</v>
      </c>
      <c r="Z393" s="6" t="s">
        <v>27811</v>
      </c>
      <c r="AA393" s="8">
        <v>44862</v>
      </c>
      <c r="AD393" s="6">
        <v>1</v>
      </c>
      <c r="AE393" s="6">
        <v>1</v>
      </c>
      <c r="AH393" s="6" t="s">
        <v>27812</v>
      </c>
      <c r="AI393" s="6" t="s">
        <v>54</v>
      </c>
      <c r="AJ393" s="6" t="s">
        <v>55</v>
      </c>
      <c r="AL393" s="6" t="s">
        <v>56</v>
      </c>
      <c r="AN393" s="6" t="s">
        <v>163</v>
      </c>
      <c r="AO393" s="6" t="s">
        <v>115</v>
      </c>
      <c r="AP393" s="8">
        <v>44862</v>
      </c>
      <c r="AR393" s="6" t="s">
        <v>27813</v>
      </c>
      <c r="AS393" s="6">
        <v>306190</v>
      </c>
      <c r="AT393" s="6" t="s">
        <v>57</v>
      </c>
      <c r="AU393" s="6" t="s">
        <v>58</v>
      </c>
      <c r="AV393" s="6">
        <v>1</v>
      </c>
      <c r="AW393" s="6" t="s">
        <v>362</v>
      </c>
      <c r="AX393" s="7" t="str">
        <f>VLOOKUP(Tabla_CSV_TMS_DEPOT[[#This Row],[CADENA_CRUCE_TMS]],TMS!A:G,6,0)</f>
        <v>ENTREGADO</v>
      </c>
      <c r="AY393" s="7" t="str">
        <f>TRIM(VLOOKUP(Tabla_CSV_TMS_DEPOT[[#This Row],[NRO_REFERENCIA]],Descripciones!$A:$B,2,0))</f>
        <v>HALFSIM TUENTI PREPAGO PORTABILIDAD: 1 und</v>
      </c>
      <c r="AZ393" s="7" t="str">
        <f>TRIM(VLOOKUP(Tabla_CSV_TMS_DEPOT[[#This Row],[NRO_REFERENCIA]],Descripciones!$A:$C,3,0))</f>
        <v>SIMCARD</v>
      </c>
      <c r="BA3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4" spans="1:53" x14ac:dyDescent="0.25">
      <c r="A394" s="20" t="str">
        <f>Tabla_CSV_TMS_DEPOT[[#This Row],[NRO_REFERENCIA]]</f>
        <v>413435014</v>
      </c>
      <c r="B394" s="6" t="s">
        <v>47</v>
      </c>
      <c r="C394" s="8">
        <v>44862</v>
      </c>
      <c r="D394" s="6" t="s">
        <v>48</v>
      </c>
      <c r="E394" s="6" t="s">
        <v>363</v>
      </c>
      <c r="H394" s="6" t="s">
        <v>49</v>
      </c>
      <c r="I394" s="6" t="s">
        <v>50</v>
      </c>
      <c r="J394" s="6" t="s">
        <v>51</v>
      </c>
      <c r="K394" s="6" t="s">
        <v>27814</v>
      </c>
      <c r="L394" s="6" t="s">
        <v>1105</v>
      </c>
      <c r="O394" s="6" t="s">
        <v>63</v>
      </c>
      <c r="P394" s="6" t="s">
        <v>63</v>
      </c>
      <c r="Q394" s="6" t="s">
        <v>1201</v>
      </c>
      <c r="R394" s="6" t="s">
        <v>27815</v>
      </c>
      <c r="W394" s="6" t="s">
        <v>27816</v>
      </c>
      <c r="X394" s="6" t="s">
        <v>27817</v>
      </c>
      <c r="Z394" s="6" t="s">
        <v>27818</v>
      </c>
      <c r="AA394" s="8">
        <v>44862</v>
      </c>
      <c r="AD394" s="6">
        <v>1</v>
      </c>
      <c r="AE394" s="6">
        <v>1</v>
      </c>
      <c r="AH394" s="6" t="s">
        <v>53</v>
      </c>
      <c r="AI394" s="6" t="s">
        <v>54</v>
      </c>
      <c r="AJ394" s="6" t="s">
        <v>168</v>
      </c>
      <c r="AL394" s="6" t="s">
        <v>56</v>
      </c>
      <c r="AN394" s="6" t="s">
        <v>163</v>
      </c>
      <c r="AO394" s="6" t="s">
        <v>115</v>
      </c>
      <c r="AP394" s="8">
        <v>44862</v>
      </c>
      <c r="AR394" s="6" t="s">
        <v>27819</v>
      </c>
      <c r="AS394" s="6">
        <v>306433</v>
      </c>
      <c r="AT394" s="6" t="s">
        <v>57</v>
      </c>
      <c r="AU394" s="6" t="s">
        <v>58</v>
      </c>
      <c r="AV394" s="6">
        <v>1</v>
      </c>
      <c r="AW394" s="6" t="s">
        <v>362</v>
      </c>
      <c r="AX394" s="7" t="str">
        <f>VLOOKUP(Tabla_CSV_TMS_DEPOT[[#This Row],[CADENA_CRUCE_TMS]],TMS!A:G,6,0)</f>
        <v>EN_PROCESO</v>
      </c>
      <c r="AY394" s="7" t="str">
        <f>TRIM(VLOOKUP(Tabla_CSV_TMS_DEPOT[[#This Row],[NRO_REFERENCIA]],Descripciones!$A:$B,2,0))</f>
        <v>HALFSIM TUENTI PREPAGO PORTABILIDAD: 1 und</v>
      </c>
      <c r="AZ394" s="7" t="str">
        <f>TRIM(VLOOKUP(Tabla_CSV_TMS_DEPOT[[#This Row],[NRO_REFERENCIA]],Descripciones!$A:$C,3,0))</f>
        <v>SIMCARD</v>
      </c>
      <c r="BA3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5" spans="1:53" x14ac:dyDescent="0.25">
      <c r="A395" s="20" t="str">
        <f>Tabla_CSV_TMS_DEPOT[[#This Row],[NRO_REFERENCIA]]</f>
        <v>413435018</v>
      </c>
      <c r="B395" s="6" t="s">
        <v>47</v>
      </c>
      <c r="C395" s="8">
        <v>44862</v>
      </c>
      <c r="D395" s="6" t="s">
        <v>48</v>
      </c>
      <c r="E395" s="6" t="s">
        <v>363</v>
      </c>
      <c r="H395" s="6" t="s">
        <v>49</v>
      </c>
      <c r="I395" s="6" t="s">
        <v>50</v>
      </c>
      <c r="J395" s="6" t="s">
        <v>51</v>
      </c>
      <c r="K395" s="6" t="s">
        <v>27820</v>
      </c>
      <c r="L395" s="6" t="s">
        <v>27821</v>
      </c>
      <c r="O395" s="6" t="s">
        <v>27822</v>
      </c>
      <c r="P395" s="6" t="s">
        <v>27822</v>
      </c>
      <c r="Q395" s="6" t="s">
        <v>27823</v>
      </c>
      <c r="R395" s="6" t="s">
        <v>27824</v>
      </c>
      <c r="W395" s="6" t="s">
        <v>27825</v>
      </c>
      <c r="X395" s="6" t="s">
        <v>27826</v>
      </c>
      <c r="Z395" s="6" t="s">
        <v>27827</v>
      </c>
      <c r="AA395" s="8">
        <v>44862</v>
      </c>
      <c r="AD395" s="6">
        <v>1</v>
      </c>
      <c r="AE395" s="6">
        <v>1</v>
      </c>
      <c r="AH395" s="6" t="s">
        <v>27828</v>
      </c>
      <c r="AI395" s="6" t="s">
        <v>54</v>
      </c>
      <c r="AJ395" s="6" t="s">
        <v>55</v>
      </c>
      <c r="AL395" s="6" t="s">
        <v>56</v>
      </c>
      <c r="AN395" s="6" t="s">
        <v>163</v>
      </c>
      <c r="AO395" s="6" t="s">
        <v>115</v>
      </c>
      <c r="AP395" s="8">
        <v>44862</v>
      </c>
      <c r="AR395" s="6" t="s">
        <v>27829</v>
      </c>
      <c r="AS395" s="6">
        <v>306464</v>
      </c>
      <c r="AT395" s="6" t="s">
        <v>57</v>
      </c>
      <c r="AU395" s="6" t="s">
        <v>58</v>
      </c>
      <c r="AV395" s="6">
        <v>1</v>
      </c>
      <c r="AW395" s="6" t="s">
        <v>362</v>
      </c>
      <c r="AX395" s="7" t="str">
        <f>VLOOKUP(Tabla_CSV_TMS_DEPOT[[#This Row],[CADENA_CRUCE_TMS]],TMS!A:G,6,0)</f>
        <v>EN_PROCESO</v>
      </c>
      <c r="AY395" s="7" t="str">
        <f>TRIM(VLOOKUP(Tabla_CSV_TMS_DEPOT[[#This Row],[NRO_REFERENCIA]],Descripciones!$A:$B,2,0))</f>
        <v>HALFSIM TUENTI PREPAGO PORTABILIDAD: 1 und</v>
      </c>
      <c r="AZ395" s="7" t="str">
        <f>TRIM(VLOOKUP(Tabla_CSV_TMS_DEPOT[[#This Row],[NRO_REFERENCIA]],Descripciones!$A:$C,3,0))</f>
        <v>SIMCARD</v>
      </c>
      <c r="BA3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6" spans="1:53" x14ac:dyDescent="0.25">
      <c r="A396" s="20" t="str">
        <f>Tabla_CSV_TMS_DEPOT[[#This Row],[NRO_REFERENCIA]]</f>
        <v>413435035</v>
      </c>
      <c r="B396" s="6" t="s">
        <v>47</v>
      </c>
      <c r="C396" s="8">
        <v>44862</v>
      </c>
      <c r="D396" s="6" t="s">
        <v>48</v>
      </c>
      <c r="E396" s="6" t="s">
        <v>363</v>
      </c>
      <c r="H396" s="6" t="s">
        <v>49</v>
      </c>
      <c r="I396" s="6" t="s">
        <v>50</v>
      </c>
      <c r="J396" s="6" t="s">
        <v>51</v>
      </c>
      <c r="K396" s="6" t="s">
        <v>27830</v>
      </c>
      <c r="L396" s="6" t="s">
        <v>27831</v>
      </c>
      <c r="O396" s="6" t="s">
        <v>27832</v>
      </c>
      <c r="P396" s="6" t="s">
        <v>27832</v>
      </c>
      <c r="Q396" s="6" t="s">
        <v>418</v>
      </c>
      <c r="R396" s="6" t="s">
        <v>27833</v>
      </c>
      <c r="W396" s="6" t="s">
        <v>20111</v>
      </c>
      <c r="X396" s="6" t="s">
        <v>27834</v>
      </c>
      <c r="Z396" s="6" t="s">
        <v>27835</v>
      </c>
      <c r="AA396" s="8">
        <v>44862</v>
      </c>
      <c r="AD396" s="6">
        <v>1</v>
      </c>
      <c r="AE396" s="6">
        <v>1</v>
      </c>
      <c r="AH396" s="6" t="s">
        <v>27836</v>
      </c>
      <c r="AI396" s="6" t="s">
        <v>54</v>
      </c>
      <c r="AJ396" s="6" t="s">
        <v>55</v>
      </c>
      <c r="AL396" s="6" t="s">
        <v>56</v>
      </c>
      <c r="AN396" s="6" t="s">
        <v>163</v>
      </c>
      <c r="AO396" s="6" t="s">
        <v>115</v>
      </c>
      <c r="AP396" s="8">
        <v>44862</v>
      </c>
      <c r="AR396" s="6" t="s">
        <v>27837</v>
      </c>
      <c r="AS396" s="6">
        <v>306432</v>
      </c>
      <c r="AT396" s="6" t="s">
        <v>57</v>
      </c>
      <c r="AU396" s="6" t="s">
        <v>58</v>
      </c>
      <c r="AV396" s="6">
        <v>1</v>
      </c>
      <c r="AW396" s="6" t="s">
        <v>362</v>
      </c>
      <c r="AX396" s="7" t="str">
        <f>VLOOKUP(Tabla_CSV_TMS_DEPOT[[#This Row],[CADENA_CRUCE_TMS]],TMS!A:G,6,0)</f>
        <v>EN_PROCESO</v>
      </c>
      <c r="AY396" s="7" t="str">
        <f>TRIM(VLOOKUP(Tabla_CSV_TMS_DEPOT[[#This Row],[NRO_REFERENCIA]],Descripciones!$A:$B,2,0))</f>
        <v>HALFSIM TUENTI PREPAGO PORTABILIDAD: 1 und</v>
      </c>
      <c r="AZ396" s="7" t="str">
        <f>TRIM(VLOOKUP(Tabla_CSV_TMS_DEPOT[[#This Row],[NRO_REFERENCIA]],Descripciones!$A:$C,3,0))</f>
        <v>SIMCARD</v>
      </c>
      <c r="BA3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7" spans="1:53" x14ac:dyDescent="0.25">
      <c r="A397" s="20" t="str">
        <f>Tabla_CSV_TMS_DEPOT[[#This Row],[NRO_REFERENCIA]]</f>
        <v>413435081</v>
      </c>
      <c r="B397" s="6" t="s">
        <v>47</v>
      </c>
      <c r="C397" s="8">
        <v>44862</v>
      </c>
      <c r="D397" s="6" t="s">
        <v>48</v>
      </c>
      <c r="E397" s="6" t="s">
        <v>363</v>
      </c>
      <c r="H397" s="6" t="s">
        <v>49</v>
      </c>
      <c r="I397" s="6" t="s">
        <v>50</v>
      </c>
      <c r="J397" s="6" t="s">
        <v>51</v>
      </c>
      <c r="K397" s="6" t="s">
        <v>27838</v>
      </c>
      <c r="L397" s="6" t="s">
        <v>27839</v>
      </c>
      <c r="O397" s="6" t="s">
        <v>618</v>
      </c>
      <c r="P397" s="6" t="s">
        <v>618</v>
      </c>
      <c r="Q397" s="6" t="s">
        <v>27840</v>
      </c>
      <c r="R397" s="6" t="s">
        <v>27841</v>
      </c>
      <c r="W397" s="6" t="s">
        <v>27842</v>
      </c>
      <c r="X397" s="6" t="s">
        <v>27843</v>
      </c>
      <c r="Z397" s="6" t="s">
        <v>27844</v>
      </c>
      <c r="AA397" s="8">
        <v>44862</v>
      </c>
      <c r="AD397" s="6">
        <v>1</v>
      </c>
      <c r="AE397" s="6">
        <v>1</v>
      </c>
      <c r="AH397" s="6" t="s">
        <v>27845</v>
      </c>
      <c r="AI397" s="6" t="s">
        <v>54</v>
      </c>
      <c r="AJ397" s="6" t="s">
        <v>55</v>
      </c>
      <c r="AL397" s="6" t="s">
        <v>56</v>
      </c>
      <c r="AN397" s="6" t="s">
        <v>163</v>
      </c>
      <c r="AO397" s="6" t="s">
        <v>115</v>
      </c>
      <c r="AP397" s="8">
        <v>44862</v>
      </c>
      <c r="AR397" s="6" t="s">
        <v>27846</v>
      </c>
      <c r="AS397" s="6">
        <v>306526</v>
      </c>
      <c r="AT397" s="6" t="s">
        <v>57</v>
      </c>
      <c r="AU397" s="6" t="s">
        <v>58</v>
      </c>
      <c r="AV397" s="6">
        <v>1</v>
      </c>
      <c r="AW397" s="6" t="s">
        <v>362</v>
      </c>
      <c r="AX397" s="7" t="str">
        <f>VLOOKUP(Tabla_CSV_TMS_DEPOT[[#This Row],[CADENA_CRUCE_TMS]],TMS!A:G,6,0)</f>
        <v>EN_PROCESO</v>
      </c>
      <c r="AY397" s="7" t="str">
        <f>TRIM(VLOOKUP(Tabla_CSV_TMS_DEPOT[[#This Row],[NRO_REFERENCIA]],Descripciones!$A:$B,2,0))</f>
        <v>HALFSIM TUENTI PREPAGO PORTABILIDAD: 1 und</v>
      </c>
      <c r="AZ397" s="7" t="str">
        <f>TRIM(VLOOKUP(Tabla_CSV_TMS_DEPOT[[#This Row],[NRO_REFERENCIA]],Descripciones!$A:$C,3,0))</f>
        <v>SIMCARD</v>
      </c>
      <c r="BA3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8" spans="1:53" x14ac:dyDescent="0.25">
      <c r="A398" s="20" t="str">
        <f>Tabla_CSV_TMS_DEPOT[[#This Row],[NRO_REFERENCIA]]</f>
        <v>413435093</v>
      </c>
      <c r="B398" s="6" t="s">
        <v>47</v>
      </c>
      <c r="C398" s="8">
        <v>44862</v>
      </c>
      <c r="D398" s="6" t="s">
        <v>48</v>
      </c>
      <c r="E398" s="6" t="s">
        <v>363</v>
      </c>
      <c r="H398" s="6" t="s">
        <v>49</v>
      </c>
      <c r="I398" s="6" t="s">
        <v>50</v>
      </c>
      <c r="J398" s="6" t="s">
        <v>51</v>
      </c>
      <c r="K398" s="6" t="s">
        <v>27847</v>
      </c>
      <c r="L398" s="6" t="s">
        <v>27848</v>
      </c>
      <c r="O398" s="6" t="s">
        <v>27585</v>
      </c>
      <c r="P398" s="6" t="s">
        <v>27585</v>
      </c>
      <c r="Q398" s="6" t="s">
        <v>27849</v>
      </c>
      <c r="R398" s="6" t="s">
        <v>27850</v>
      </c>
      <c r="W398" s="6" t="s">
        <v>27851</v>
      </c>
      <c r="X398" s="6" t="s">
        <v>27852</v>
      </c>
      <c r="Z398" s="6" t="s">
        <v>27853</v>
      </c>
      <c r="AA398" s="8">
        <v>44862</v>
      </c>
      <c r="AD398" s="6">
        <v>1</v>
      </c>
      <c r="AE398" s="6">
        <v>1</v>
      </c>
      <c r="AH398" s="6" t="s">
        <v>27854</v>
      </c>
      <c r="AI398" s="6" t="s">
        <v>54</v>
      </c>
      <c r="AJ398" s="6" t="s">
        <v>55</v>
      </c>
      <c r="AL398" s="6" t="s">
        <v>56</v>
      </c>
      <c r="AN398" s="6" t="s">
        <v>163</v>
      </c>
      <c r="AO398" s="6" t="s">
        <v>115</v>
      </c>
      <c r="AP398" s="8">
        <v>44862</v>
      </c>
      <c r="AR398" s="6" t="s">
        <v>27855</v>
      </c>
      <c r="AS398" s="6">
        <v>306466</v>
      </c>
      <c r="AT398" s="6" t="s">
        <v>57</v>
      </c>
      <c r="AU398" s="6" t="s">
        <v>58</v>
      </c>
      <c r="AV398" s="6">
        <v>1</v>
      </c>
      <c r="AW398" s="6" t="s">
        <v>362</v>
      </c>
      <c r="AX398" s="7" t="str">
        <f>VLOOKUP(Tabla_CSV_TMS_DEPOT[[#This Row],[CADENA_CRUCE_TMS]],TMS!A:G,6,0)</f>
        <v>EN_PROCESO</v>
      </c>
      <c r="AY398" s="7" t="str">
        <f>TRIM(VLOOKUP(Tabla_CSV_TMS_DEPOT[[#This Row],[NRO_REFERENCIA]],Descripciones!$A:$B,2,0))</f>
        <v>HALFSIM TUENTI PREPAGO PORTABILIDAD: 1 und</v>
      </c>
      <c r="AZ398" s="7" t="str">
        <f>TRIM(VLOOKUP(Tabla_CSV_TMS_DEPOT[[#This Row],[NRO_REFERENCIA]],Descripciones!$A:$C,3,0))</f>
        <v>SIMCARD</v>
      </c>
      <c r="BA3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399" spans="1:53" x14ac:dyDescent="0.25">
      <c r="A399" s="20" t="str">
        <f>Tabla_CSV_TMS_DEPOT[[#This Row],[NRO_REFERENCIA]]</f>
        <v>413435124</v>
      </c>
      <c r="B399" s="6" t="s">
        <v>47</v>
      </c>
      <c r="C399" s="8">
        <v>44862</v>
      </c>
      <c r="D399" s="6" t="s">
        <v>48</v>
      </c>
      <c r="E399" s="6" t="s">
        <v>363</v>
      </c>
      <c r="H399" s="6" t="s">
        <v>49</v>
      </c>
      <c r="I399" s="6" t="s">
        <v>50</v>
      </c>
      <c r="J399" s="6" t="s">
        <v>51</v>
      </c>
      <c r="K399" s="6" t="s">
        <v>27856</v>
      </c>
      <c r="L399" s="6" t="s">
        <v>27857</v>
      </c>
      <c r="O399" s="6" t="s">
        <v>1218</v>
      </c>
      <c r="P399" s="6" t="s">
        <v>1218</v>
      </c>
      <c r="Q399" s="6" t="s">
        <v>943</v>
      </c>
      <c r="R399" s="6" t="s">
        <v>27858</v>
      </c>
      <c r="W399" s="6" t="s">
        <v>27859</v>
      </c>
      <c r="X399" s="6" t="s">
        <v>27860</v>
      </c>
      <c r="Z399" s="6" t="s">
        <v>27861</v>
      </c>
      <c r="AA399" s="8">
        <v>44862</v>
      </c>
      <c r="AD399" s="6">
        <v>1</v>
      </c>
      <c r="AE399" s="6">
        <v>1</v>
      </c>
      <c r="AH399" s="6" t="s">
        <v>27862</v>
      </c>
      <c r="AI399" s="6" t="s">
        <v>54</v>
      </c>
      <c r="AJ399" s="6" t="s">
        <v>55</v>
      </c>
      <c r="AL399" s="6" t="s">
        <v>56</v>
      </c>
      <c r="AN399" s="6" t="s">
        <v>163</v>
      </c>
      <c r="AO399" s="6" t="s">
        <v>115</v>
      </c>
      <c r="AP399" s="8">
        <v>44862</v>
      </c>
      <c r="AR399" s="6" t="s">
        <v>27863</v>
      </c>
      <c r="AS399" s="6">
        <v>306463</v>
      </c>
      <c r="AT399" s="6" t="s">
        <v>57</v>
      </c>
      <c r="AU399" s="6" t="s">
        <v>58</v>
      </c>
      <c r="AV399" s="6">
        <v>1</v>
      </c>
      <c r="AW399" s="6" t="s">
        <v>362</v>
      </c>
      <c r="AX399" s="7" t="str">
        <f>VLOOKUP(Tabla_CSV_TMS_DEPOT[[#This Row],[CADENA_CRUCE_TMS]],TMS!A:G,6,0)</f>
        <v>EN_PROCESO</v>
      </c>
      <c r="AY399" s="7" t="str">
        <f>TRIM(VLOOKUP(Tabla_CSV_TMS_DEPOT[[#This Row],[NRO_REFERENCIA]],Descripciones!$A:$B,2,0))</f>
        <v>HALFSIM TUENTI PREPAGO PORTABILIDAD: 1 und</v>
      </c>
      <c r="AZ399" s="7" t="str">
        <f>TRIM(VLOOKUP(Tabla_CSV_TMS_DEPOT[[#This Row],[NRO_REFERENCIA]],Descripciones!$A:$C,3,0))</f>
        <v>SIMCARD</v>
      </c>
      <c r="BA3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0" spans="1:53" x14ac:dyDescent="0.25">
      <c r="A400" s="20" t="str">
        <f>Tabla_CSV_TMS_DEPOT[[#This Row],[NRO_REFERENCIA]]</f>
        <v>413435137</v>
      </c>
      <c r="B400" s="6" t="s">
        <v>47</v>
      </c>
      <c r="C400" s="8">
        <v>44862</v>
      </c>
      <c r="D400" s="6" t="s">
        <v>48</v>
      </c>
      <c r="E400" s="6" t="s">
        <v>363</v>
      </c>
      <c r="H400" s="6" t="s">
        <v>49</v>
      </c>
      <c r="I400" s="6" t="s">
        <v>50</v>
      </c>
      <c r="J400" s="6" t="s">
        <v>51</v>
      </c>
      <c r="K400" s="6" t="s">
        <v>27864</v>
      </c>
      <c r="L400" s="6" t="s">
        <v>27865</v>
      </c>
      <c r="O400" s="6" t="s">
        <v>238</v>
      </c>
      <c r="P400" s="6" t="s">
        <v>238</v>
      </c>
      <c r="Q400" s="6" t="s">
        <v>228</v>
      </c>
      <c r="R400" s="6" t="s">
        <v>27866</v>
      </c>
      <c r="W400" s="6" t="s">
        <v>27867</v>
      </c>
      <c r="X400" s="6" t="s">
        <v>27868</v>
      </c>
      <c r="Z400" s="6" t="s">
        <v>27869</v>
      </c>
      <c r="AA400" s="8">
        <v>44862</v>
      </c>
      <c r="AD400" s="6">
        <v>1</v>
      </c>
      <c r="AE400" s="6">
        <v>1</v>
      </c>
      <c r="AH400" s="6" t="s">
        <v>27870</v>
      </c>
      <c r="AI400" s="6" t="s">
        <v>54</v>
      </c>
      <c r="AJ400" s="6" t="s">
        <v>55</v>
      </c>
      <c r="AL400" s="6" t="s">
        <v>56</v>
      </c>
      <c r="AN400" s="6" t="s">
        <v>163</v>
      </c>
      <c r="AO400" s="6" t="s">
        <v>115</v>
      </c>
      <c r="AP400" s="8">
        <v>44862</v>
      </c>
      <c r="AR400" s="6" t="s">
        <v>27871</v>
      </c>
      <c r="AS400" s="6">
        <v>306461</v>
      </c>
      <c r="AT400" s="6" t="s">
        <v>57</v>
      </c>
      <c r="AU400" s="6" t="s">
        <v>58</v>
      </c>
      <c r="AV400" s="6">
        <v>1</v>
      </c>
      <c r="AW400" s="6" t="s">
        <v>364</v>
      </c>
      <c r="AX400" s="7" t="str">
        <f>VLOOKUP(Tabla_CSV_TMS_DEPOT[[#This Row],[CADENA_CRUCE_TMS]],TMS!A:G,6,0)</f>
        <v>EN_PROCESO</v>
      </c>
      <c r="AY400" s="7" t="str">
        <f>TRIM(VLOOKUP(Tabla_CSV_TMS_DEPOT[[#This Row],[NRO_REFERENCIA]],Descripciones!$A:$B,2,0))</f>
        <v>HALFSIM TUENTI PREPAGO PORTABILIDAD: 1 und</v>
      </c>
      <c r="AZ400" s="7" t="str">
        <f>TRIM(VLOOKUP(Tabla_CSV_TMS_DEPOT[[#This Row],[NRO_REFERENCIA]],Descripciones!$A:$C,3,0))</f>
        <v>SIMCARD</v>
      </c>
      <c r="BA4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1" spans="1:53" x14ac:dyDescent="0.25">
      <c r="A401" s="20" t="str">
        <f>Tabla_CSV_TMS_DEPOT[[#This Row],[NRO_REFERENCIA]]</f>
        <v>413435175</v>
      </c>
      <c r="B401" s="6" t="s">
        <v>47</v>
      </c>
      <c r="C401" s="8">
        <v>44862</v>
      </c>
      <c r="D401" s="6" t="s">
        <v>48</v>
      </c>
      <c r="E401" s="6" t="s">
        <v>363</v>
      </c>
      <c r="H401" s="6" t="s">
        <v>49</v>
      </c>
      <c r="I401" s="6" t="s">
        <v>50</v>
      </c>
      <c r="J401" s="6" t="s">
        <v>51</v>
      </c>
      <c r="K401" s="6" t="s">
        <v>27872</v>
      </c>
      <c r="L401" s="6" t="s">
        <v>1153</v>
      </c>
      <c r="O401" s="6" t="s">
        <v>76</v>
      </c>
      <c r="P401" s="6" t="s">
        <v>76</v>
      </c>
      <c r="Q401" s="6" t="s">
        <v>27873</v>
      </c>
      <c r="R401" s="6" t="s">
        <v>27874</v>
      </c>
      <c r="W401" s="6" t="s">
        <v>27875</v>
      </c>
      <c r="X401" s="6" t="s">
        <v>27876</v>
      </c>
      <c r="Z401" s="6" t="s">
        <v>27877</v>
      </c>
      <c r="AA401" s="8">
        <v>44862</v>
      </c>
      <c r="AD401" s="6">
        <v>1</v>
      </c>
      <c r="AE401" s="6">
        <v>1</v>
      </c>
      <c r="AH401" s="6" t="s">
        <v>53</v>
      </c>
      <c r="AI401" s="6" t="s">
        <v>54</v>
      </c>
      <c r="AJ401" s="6" t="s">
        <v>168</v>
      </c>
      <c r="AL401" s="6" t="s">
        <v>56</v>
      </c>
      <c r="AN401" s="6" t="s">
        <v>163</v>
      </c>
      <c r="AO401" s="6" t="s">
        <v>115</v>
      </c>
      <c r="AP401" s="8">
        <v>44862</v>
      </c>
      <c r="AR401" s="6" t="s">
        <v>27878</v>
      </c>
      <c r="AS401" s="6">
        <v>306441</v>
      </c>
      <c r="AT401" s="6" t="s">
        <v>57</v>
      </c>
      <c r="AU401" s="6" t="s">
        <v>58</v>
      </c>
      <c r="AV401" s="6">
        <v>1</v>
      </c>
      <c r="AW401" s="6" t="s">
        <v>362</v>
      </c>
      <c r="AX401" s="7" t="str">
        <f>VLOOKUP(Tabla_CSV_TMS_DEPOT[[#This Row],[CADENA_CRUCE_TMS]],TMS!A:G,6,0)</f>
        <v>EN_PROCESO</v>
      </c>
      <c r="AY401" s="7" t="str">
        <f>TRIM(VLOOKUP(Tabla_CSV_TMS_DEPOT[[#This Row],[NRO_REFERENCIA]],Descripciones!$A:$B,2,0))</f>
        <v>HALFSIM TUENTI PREPAGO PORTABILIDAD: 1 und</v>
      </c>
      <c r="AZ401" s="7" t="str">
        <f>TRIM(VLOOKUP(Tabla_CSV_TMS_DEPOT[[#This Row],[NRO_REFERENCIA]],Descripciones!$A:$C,3,0))</f>
        <v>SIMCARD</v>
      </c>
      <c r="BA4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2" spans="1:53" x14ac:dyDescent="0.25">
      <c r="A402" s="20" t="str">
        <f>Tabla_CSV_TMS_DEPOT[[#This Row],[NRO_REFERENCIA]]</f>
        <v>413435177</v>
      </c>
      <c r="B402" s="6" t="s">
        <v>47</v>
      </c>
      <c r="C402" s="8">
        <v>44862</v>
      </c>
      <c r="D402" s="6" t="s">
        <v>48</v>
      </c>
      <c r="E402" s="6" t="s">
        <v>363</v>
      </c>
      <c r="H402" s="6" t="s">
        <v>49</v>
      </c>
      <c r="I402" s="6" t="s">
        <v>50</v>
      </c>
      <c r="J402" s="6" t="s">
        <v>51</v>
      </c>
      <c r="K402" s="6" t="s">
        <v>27879</v>
      </c>
      <c r="L402" s="6" t="s">
        <v>27880</v>
      </c>
      <c r="O402" s="6" t="s">
        <v>27881</v>
      </c>
      <c r="P402" s="6" t="s">
        <v>27881</v>
      </c>
      <c r="Q402" s="6" t="s">
        <v>27882</v>
      </c>
      <c r="R402" s="6" t="s">
        <v>27883</v>
      </c>
      <c r="W402" s="6" t="s">
        <v>27884</v>
      </c>
      <c r="X402" s="6" t="s">
        <v>27885</v>
      </c>
      <c r="Z402" s="6" t="s">
        <v>27886</v>
      </c>
      <c r="AA402" s="8">
        <v>44862</v>
      </c>
      <c r="AD402" s="6">
        <v>1</v>
      </c>
      <c r="AE402" s="6">
        <v>1</v>
      </c>
      <c r="AH402" s="6" t="s">
        <v>27887</v>
      </c>
      <c r="AI402" s="6" t="s">
        <v>54</v>
      </c>
      <c r="AJ402" s="6" t="s">
        <v>55</v>
      </c>
      <c r="AL402" s="6" t="s">
        <v>56</v>
      </c>
      <c r="AN402" s="6" t="s">
        <v>163</v>
      </c>
      <c r="AO402" s="6" t="s">
        <v>115</v>
      </c>
      <c r="AP402" s="8">
        <v>44862</v>
      </c>
      <c r="AR402" s="6" t="s">
        <v>27888</v>
      </c>
      <c r="AS402" s="6">
        <v>306460</v>
      </c>
      <c r="AT402" s="6" t="s">
        <v>57</v>
      </c>
      <c r="AU402" s="6" t="s">
        <v>58</v>
      </c>
      <c r="AV402" s="6">
        <v>1</v>
      </c>
      <c r="AW402" s="6" t="s">
        <v>362</v>
      </c>
      <c r="AX402" s="7" t="str">
        <f>VLOOKUP(Tabla_CSV_TMS_DEPOT[[#This Row],[CADENA_CRUCE_TMS]],TMS!A:G,6,0)</f>
        <v>EN_PROCESO</v>
      </c>
      <c r="AY402" s="7" t="str">
        <f>TRIM(VLOOKUP(Tabla_CSV_TMS_DEPOT[[#This Row],[NRO_REFERENCIA]],Descripciones!$A:$B,2,0))</f>
        <v>HALFSIM TUENTI PREPAGO PORTABILIDAD: 1 und</v>
      </c>
      <c r="AZ402" s="7" t="str">
        <f>TRIM(VLOOKUP(Tabla_CSV_TMS_DEPOT[[#This Row],[NRO_REFERENCIA]],Descripciones!$A:$C,3,0))</f>
        <v>SIMCARD</v>
      </c>
      <c r="BA4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3" spans="1:53" x14ac:dyDescent="0.25">
      <c r="A403" s="20" t="str">
        <f>Tabla_CSV_TMS_DEPOT[[#This Row],[NRO_REFERENCIA]]</f>
        <v>413444186</v>
      </c>
      <c r="B403" s="6" t="s">
        <v>47</v>
      </c>
      <c r="C403" s="8">
        <v>44862</v>
      </c>
      <c r="D403" s="6" t="s">
        <v>48</v>
      </c>
      <c r="E403" s="6" t="s">
        <v>363</v>
      </c>
      <c r="H403" s="6" t="s">
        <v>49</v>
      </c>
      <c r="I403" s="6" t="s">
        <v>50</v>
      </c>
      <c r="J403" s="6" t="s">
        <v>51</v>
      </c>
      <c r="K403" s="6" t="s">
        <v>27889</v>
      </c>
      <c r="L403" s="6" t="s">
        <v>934</v>
      </c>
      <c r="O403" s="6" t="s">
        <v>52</v>
      </c>
      <c r="P403" s="6" t="s">
        <v>52</v>
      </c>
      <c r="Q403" s="6" t="s">
        <v>185</v>
      </c>
      <c r="R403" s="6" t="s">
        <v>27890</v>
      </c>
      <c r="W403" s="6" t="s">
        <v>27891</v>
      </c>
      <c r="X403" s="6" t="s">
        <v>27892</v>
      </c>
      <c r="Z403" s="6" t="s">
        <v>27893</v>
      </c>
      <c r="AA403" s="8">
        <v>44862</v>
      </c>
      <c r="AD403" s="6">
        <v>1</v>
      </c>
      <c r="AE403" s="6">
        <v>1</v>
      </c>
      <c r="AH403" s="6" t="s">
        <v>53</v>
      </c>
      <c r="AI403" s="6" t="s">
        <v>54</v>
      </c>
      <c r="AJ403" s="6" t="s">
        <v>168</v>
      </c>
      <c r="AL403" s="6" t="s">
        <v>56</v>
      </c>
      <c r="AN403" s="6" t="s">
        <v>163</v>
      </c>
      <c r="AO403" s="6" t="s">
        <v>115</v>
      </c>
      <c r="AP403" s="8">
        <v>44862</v>
      </c>
      <c r="AR403" s="6" t="s">
        <v>27894</v>
      </c>
      <c r="AS403" s="6">
        <v>306206</v>
      </c>
      <c r="AT403" s="6" t="s">
        <v>57</v>
      </c>
      <c r="AU403" s="6" t="s">
        <v>58</v>
      </c>
      <c r="AV403" s="6">
        <v>1</v>
      </c>
      <c r="AW403" s="6" t="s">
        <v>362</v>
      </c>
      <c r="AX403" s="7" t="str">
        <f>VLOOKUP(Tabla_CSV_TMS_DEPOT[[#This Row],[CADENA_CRUCE_TMS]],TMS!A:G,6,0)</f>
        <v>EN_TRANSITO</v>
      </c>
      <c r="AY403" s="7" t="str">
        <f>TRIM(VLOOKUP(Tabla_CSV_TMS_DEPOT[[#This Row],[NRO_REFERENCIA]],Descripciones!$A:$B,2,0))</f>
        <v>HALFSIM TUENTI PREPAGO PORTABILIDAD: 1 und</v>
      </c>
      <c r="AZ403" s="7" t="str">
        <f>TRIM(VLOOKUP(Tabla_CSV_TMS_DEPOT[[#This Row],[NRO_REFERENCIA]],Descripciones!$A:$C,3,0))</f>
        <v>SIMCARD</v>
      </c>
      <c r="BA4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4" spans="1:53" x14ac:dyDescent="0.25">
      <c r="A404" s="20" t="str">
        <f>Tabla_CSV_TMS_DEPOT[[#This Row],[NRO_REFERENCIA]]</f>
        <v>413444254</v>
      </c>
      <c r="B404" s="6" t="s">
        <v>47</v>
      </c>
      <c r="C404" s="8">
        <v>44862</v>
      </c>
      <c r="D404" s="6" t="s">
        <v>48</v>
      </c>
      <c r="E404" s="6" t="s">
        <v>363</v>
      </c>
      <c r="H404" s="6" t="s">
        <v>49</v>
      </c>
      <c r="I404" s="6" t="s">
        <v>50</v>
      </c>
      <c r="J404" s="6" t="s">
        <v>51</v>
      </c>
      <c r="K404" s="6" t="s">
        <v>27895</v>
      </c>
      <c r="L404" s="6" t="s">
        <v>27896</v>
      </c>
      <c r="O404" s="6" t="s">
        <v>49</v>
      </c>
      <c r="P404" s="6" t="s">
        <v>49</v>
      </c>
      <c r="Q404" s="6" t="s">
        <v>171</v>
      </c>
      <c r="R404" s="6" t="s">
        <v>27897</v>
      </c>
      <c r="W404" s="6" t="s">
        <v>27898</v>
      </c>
      <c r="X404" s="6" t="s">
        <v>27899</v>
      </c>
      <c r="Z404" s="6" t="s">
        <v>27900</v>
      </c>
      <c r="AA404" s="8">
        <v>44862</v>
      </c>
      <c r="AD404" s="6">
        <v>1</v>
      </c>
      <c r="AE404" s="6">
        <v>1</v>
      </c>
      <c r="AH404" s="6" t="s">
        <v>27901</v>
      </c>
      <c r="AI404" s="6" t="s">
        <v>54</v>
      </c>
      <c r="AJ404" s="6" t="s">
        <v>55</v>
      </c>
      <c r="AL404" s="6" t="s">
        <v>56</v>
      </c>
      <c r="AN404" s="6" t="s">
        <v>163</v>
      </c>
      <c r="AO404" s="6" t="s">
        <v>115</v>
      </c>
      <c r="AP404" s="8">
        <v>44862</v>
      </c>
      <c r="AR404" s="6" t="s">
        <v>27902</v>
      </c>
      <c r="AS404" s="6">
        <v>306199</v>
      </c>
      <c r="AT404" s="6" t="s">
        <v>57</v>
      </c>
      <c r="AU404" s="6" t="s">
        <v>58</v>
      </c>
      <c r="AV404" s="6">
        <v>1</v>
      </c>
      <c r="AW404" s="6" t="s">
        <v>364</v>
      </c>
      <c r="AX404" s="7" t="str">
        <f>VLOOKUP(Tabla_CSV_TMS_DEPOT[[#This Row],[CADENA_CRUCE_TMS]],TMS!A:G,6,0)</f>
        <v>EN_TRANSITO</v>
      </c>
      <c r="AY404" s="7" t="str">
        <f>TRIM(VLOOKUP(Tabla_CSV_TMS_DEPOT[[#This Row],[NRO_REFERENCIA]],Descripciones!$A:$B,2,0))</f>
        <v>HALFSIM TUENTI PREPAGO PORTABILIDAD: 1 und</v>
      </c>
      <c r="AZ404" s="7" t="str">
        <f>TRIM(VLOOKUP(Tabla_CSV_TMS_DEPOT[[#This Row],[NRO_REFERENCIA]],Descripciones!$A:$C,3,0))</f>
        <v>SIMCARD</v>
      </c>
      <c r="BA4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5" spans="1:53" x14ac:dyDescent="0.25">
      <c r="A405" s="20" t="str">
        <f>Tabla_CSV_TMS_DEPOT[[#This Row],[NRO_REFERENCIA]]</f>
        <v>413444263</v>
      </c>
      <c r="B405" s="6" t="s">
        <v>47</v>
      </c>
      <c r="C405" s="8">
        <v>44862</v>
      </c>
      <c r="D405" s="6" t="s">
        <v>48</v>
      </c>
      <c r="E405" s="6" t="s">
        <v>363</v>
      </c>
      <c r="H405" s="6" t="s">
        <v>49</v>
      </c>
      <c r="I405" s="6" t="s">
        <v>50</v>
      </c>
      <c r="J405" s="6" t="s">
        <v>51</v>
      </c>
      <c r="K405" s="6" t="s">
        <v>27903</v>
      </c>
      <c r="L405" s="6" t="s">
        <v>27904</v>
      </c>
      <c r="O405" s="6" t="s">
        <v>1217</v>
      </c>
      <c r="P405" s="6" t="s">
        <v>1217</v>
      </c>
      <c r="Q405" s="6" t="s">
        <v>493</v>
      </c>
      <c r="R405" s="6" t="s">
        <v>27905</v>
      </c>
      <c r="W405" s="6" t="s">
        <v>27906</v>
      </c>
      <c r="X405" s="6" t="s">
        <v>27907</v>
      </c>
      <c r="Z405" s="6" t="s">
        <v>27908</v>
      </c>
      <c r="AA405" s="8">
        <v>44862</v>
      </c>
      <c r="AD405" s="6">
        <v>1</v>
      </c>
      <c r="AE405" s="6">
        <v>1</v>
      </c>
      <c r="AH405" s="6" t="s">
        <v>27909</v>
      </c>
      <c r="AI405" s="6" t="s">
        <v>54</v>
      </c>
      <c r="AJ405" s="6" t="s">
        <v>55</v>
      </c>
      <c r="AL405" s="6" t="s">
        <v>56</v>
      </c>
      <c r="AN405" s="6" t="s">
        <v>163</v>
      </c>
      <c r="AO405" s="6" t="s">
        <v>115</v>
      </c>
      <c r="AP405" s="8">
        <v>44862</v>
      </c>
      <c r="AR405" s="6" t="s">
        <v>27910</v>
      </c>
      <c r="AS405" s="6">
        <v>306197</v>
      </c>
      <c r="AT405" s="6" t="s">
        <v>57</v>
      </c>
      <c r="AU405" s="6" t="s">
        <v>58</v>
      </c>
      <c r="AV405" s="6">
        <v>1</v>
      </c>
      <c r="AW405" s="6" t="s">
        <v>364</v>
      </c>
      <c r="AX405" s="7" t="str">
        <f>VLOOKUP(Tabla_CSV_TMS_DEPOT[[#This Row],[CADENA_CRUCE_TMS]],TMS!A:G,6,0)</f>
        <v>ENTREGADO</v>
      </c>
      <c r="AY405" s="7" t="str">
        <f>TRIM(VLOOKUP(Tabla_CSV_TMS_DEPOT[[#This Row],[NRO_REFERENCIA]],Descripciones!$A:$B,2,0))</f>
        <v>HALFSIM TUENTI PREPAGO PORTABILIDAD: 1 und</v>
      </c>
      <c r="AZ405" s="7" t="str">
        <f>TRIM(VLOOKUP(Tabla_CSV_TMS_DEPOT[[#This Row],[NRO_REFERENCIA]],Descripciones!$A:$C,3,0))</f>
        <v>SIMCARD</v>
      </c>
      <c r="BA4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6" spans="1:53" x14ac:dyDescent="0.25">
      <c r="A406" s="20" t="str">
        <f>Tabla_CSV_TMS_DEPOT[[#This Row],[NRO_REFERENCIA]]</f>
        <v>413453303</v>
      </c>
      <c r="B406" s="6" t="s">
        <v>47</v>
      </c>
      <c r="C406" s="8">
        <v>44862</v>
      </c>
      <c r="D406" s="6" t="s">
        <v>48</v>
      </c>
      <c r="E406" s="6" t="s">
        <v>363</v>
      </c>
      <c r="H406" s="6" t="s">
        <v>49</v>
      </c>
      <c r="I406" s="6" t="s">
        <v>50</v>
      </c>
      <c r="J406" s="6" t="s">
        <v>51</v>
      </c>
      <c r="K406" s="6" t="s">
        <v>11606</v>
      </c>
      <c r="L406" s="6" t="s">
        <v>10296</v>
      </c>
      <c r="O406" s="6" t="s">
        <v>253</v>
      </c>
      <c r="P406" s="6" t="s">
        <v>253</v>
      </c>
      <c r="Q406" s="6" t="s">
        <v>169</v>
      </c>
      <c r="R406" s="6" t="s">
        <v>27911</v>
      </c>
      <c r="W406" s="6" t="s">
        <v>10298</v>
      </c>
      <c r="X406" s="6" t="s">
        <v>10299</v>
      </c>
      <c r="Z406" s="6" t="s">
        <v>10300</v>
      </c>
      <c r="AA406" s="8">
        <v>44862</v>
      </c>
      <c r="AD406" s="6">
        <v>1</v>
      </c>
      <c r="AE406" s="6">
        <v>1</v>
      </c>
      <c r="AH406" s="6" t="s">
        <v>10301</v>
      </c>
      <c r="AI406" s="6" t="s">
        <v>54</v>
      </c>
      <c r="AJ406" s="6" t="s">
        <v>55</v>
      </c>
      <c r="AL406" s="6" t="s">
        <v>56</v>
      </c>
      <c r="AN406" s="6" t="s">
        <v>163</v>
      </c>
      <c r="AO406" s="6" t="s">
        <v>115</v>
      </c>
      <c r="AP406" s="8">
        <v>44862</v>
      </c>
      <c r="AR406" s="6" t="s">
        <v>27912</v>
      </c>
      <c r="AS406" s="6">
        <v>306204</v>
      </c>
      <c r="AT406" s="6" t="s">
        <v>57</v>
      </c>
      <c r="AU406" s="6" t="s">
        <v>58</v>
      </c>
      <c r="AV406" s="6">
        <v>1</v>
      </c>
      <c r="AW406" s="6" t="s">
        <v>364</v>
      </c>
      <c r="AX406" s="7" t="str">
        <f>VLOOKUP(Tabla_CSV_TMS_DEPOT[[#This Row],[CADENA_CRUCE_TMS]],TMS!A:G,6,0)</f>
        <v>EN_TRANSITO</v>
      </c>
      <c r="AY406" s="7" t="str">
        <f>TRIM(VLOOKUP(Tabla_CSV_TMS_DEPOT[[#This Row],[NRO_REFERENCIA]],Descripciones!$A:$B,2,0))</f>
        <v>HALFSIM TUENTI PREPAGO PORTABILIDAD: 1 und</v>
      </c>
      <c r="AZ406" s="7" t="str">
        <f>TRIM(VLOOKUP(Tabla_CSV_TMS_DEPOT[[#This Row],[NRO_REFERENCIA]],Descripciones!$A:$C,3,0))</f>
        <v>SIMCARD</v>
      </c>
      <c r="BA4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7" spans="1:53" x14ac:dyDescent="0.25">
      <c r="A407" s="20" t="str">
        <f>Tabla_CSV_TMS_DEPOT[[#This Row],[NRO_REFERENCIA]]</f>
        <v>413453319</v>
      </c>
      <c r="B407" s="6" t="s">
        <v>47</v>
      </c>
      <c r="C407" s="8">
        <v>44862</v>
      </c>
      <c r="D407" s="6" t="s">
        <v>48</v>
      </c>
      <c r="E407" s="6" t="s">
        <v>363</v>
      </c>
      <c r="H407" s="6" t="s">
        <v>49</v>
      </c>
      <c r="I407" s="6" t="s">
        <v>50</v>
      </c>
      <c r="J407" s="6" t="s">
        <v>51</v>
      </c>
      <c r="K407" s="6" t="s">
        <v>27913</v>
      </c>
      <c r="L407" s="6" t="s">
        <v>27914</v>
      </c>
      <c r="O407" s="6" t="s">
        <v>2443</v>
      </c>
      <c r="P407" s="6" t="s">
        <v>2443</v>
      </c>
      <c r="Q407" s="6" t="s">
        <v>189</v>
      </c>
      <c r="R407" s="6" t="s">
        <v>27915</v>
      </c>
      <c r="W407" s="6" t="s">
        <v>27916</v>
      </c>
      <c r="X407" s="6" t="s">
        <v>27917</v>
      </c>
      <c r="Z407" s="6" t="s">
        <v>27918</v>
      </c>
      <c r="AA407" s="8">
        <v>44862</v>
      </c>
      <c r="AD407" s="6">
        <v>1</v>
      </c>
      <c r="AE407" s="6">
        <v>1</v>
      </c>
      <c r="AH407" s="6" t="s">
        <v>27919</v>
      </c>
      <c r="AI407" s="6" t="s">
        <v>54</v>
      </c>
      <c r="AJ407" s="6" t="s">
        <v>55</v>
      </c>
      <c r="AL407" s="6" t="s">
        <v>56</v>
      </c>
      <c r="AN407" s="6" t="s">
        <v>163</v>
      </c>
      <c r="AO407" s="6" t="s">
        <v>115</v>
      </c>
      <c r="AP407" s="8">
        <v>44862</v>
      </c>
      <c r="AR407" s="6" t="s">
        <v>27920</v>
      </c>
      <c r="AS407" s="6">
        <v>306194</v>
      </c>
      <c r="AT407" s="6" t="s">
        <v>57</v>
      </c>
      <c r="AU407" s="6" t="s">
        <v>58</v>
      </c>
      <c r="AV407" s="6">
        <v>1</v>
      </c>
      <c r="AW407" s="6" t="s">
        <v>364</v>
      </c>
      <c r="AX407" s="7" t="str">
        <f>VLOOKUP(Tabla_CSV_TMS_DEPOT[[#This Row],[CADENA_CRUCE_TMS]],TMS!A:G,6,0)</f>
        <v>ENTREGADO</v>
      </c>
      <c r="AY407" s="7" t="str">
        <f>TRIM(VLOOKUP(Tabla_CSV_TMS_DEPOT[[#This Row],[NRO_REFERENCIA]],Descripciones!$A:$B,2,0))</f>
        <v>HALFSIM TUENTI PREPAGO PORTABILIDAD: 1 und</v>
      </c>
      <c r="AZ407" s="7" t="str">
        <f>TRIM(VLOOKUP(Tabla_CSV_TMS_DEPOT[[#This Row],[NRO_REFERENCIA]],Descripciones!$A:$C,3,0))</f>
        <v>SIMCARD</v>
      </c>
      <c r="BA4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8" spans="1:53" x14ac:dyDescent="0.25">
      <c r="A408" s="20" t="str">
        <f>Tabla_CSV_TMS_DEPOT[[#This Row],[NRO_REFERENCIA]]</f>
        <v>413453325</v>
      </c>
      <c r="B408" s="6" t="s">
        <v>47</v>
      </c>
      <c r="C408" s="8">
        <v>44862</v>
      </c>
      <c r="D408" s="6" t="s">
        <v>48</v>
      </c>
      <c r="E408" s="6" t="s">
        <v>363</v>
      </c>
      <c r="H408" s="6" t="s">
        <v>49</v>
      </c>
      <c r="I408" s="6" t="s">
        <v>50</v>
      </c>
      <c r="J408" s="6" t="s">
        <v>51</v>
      </c>
      <c r="K408" s="6" t="s">
        <v>27921</v>
      </c>
      <c r="L408" s="6" t="s">
        <v>27922</v>
      </c>
      <c r="O408" s="6" t="s">
        <v>408</v>
      </c>
      <c r="P408" s="6" t="s">
        <v>408</v>
      </c>
      <c r="Q408" s="6" t="s">
        <v>191</v>
      </c>
      <c r="R408" s="6" t="s">
        <v>27923</v>
      </c>
      <c r="W408" s="6" t="s">
        <v>27924</v>
      </c>
      <c r="X408" s="6" t="s">
        <v>27925</v>
      </c>
      <c r="Z408" s="6" t="s">
        <v>27926</v>
      </c>
      <c r="AA408" s="8">
        <v>44862</v>
      </c>
      <c r="AD408" s="6">
        <v>1</v>
      </c>
      <c r="AE408" s="6">
        <v>1</v>
      </c>
      <c r="AH408" s="6" t="s">
        <v>27927</v>
      </c>
      <c r="AI408" s="6" t="s">
        <v>54</v>
      </c>
      <c r="AJ408" s="6" t="s">
        <v>55</v>
      </c>
      <c r="AL408" s="6" t="s">
        <v>56</v>
      </c>
      <c r="AN408" s="6" t="s">
        <v>163</v>
      </c>
      <c r="AO408" s="6" t="s">
        <v>115</v>
      </c>
      <c r="AP408" s="8">
        <v>44862</v>
      </c>
      <c r="AR408" s="6" t="s">
        <v>27928</v>
      </c>
      <c r="AS408" s="6">
        <v>306196</v>
      </c>
      <c r="AT408" s="6" t="s">
        <v>57</v>
      </c>
      <c r="AU408" s="6" t="s">
        <v>58</v>
      </c>
      <c r="AV408" s="6">
        <v>1</v>
      </c>
      <c r="AW408" s="6" t="s">
        <v>362</v>
      </c>
      <c r="AX408" s="7" t="str">
        <f>VLOOKUP(Tabla_CSV_TMS_DEPOT[[#This Row],[CADENA_CRUCE_TMS]],TMS!A:G,6,0)</f>
        <v>EN_TRANSITO</v>
      </c>
      <c r="AY408" s="7" t="str">
        <f>TRIM(VLOOKUP(Tabla_CSV_TMS_DEPOT[[#This Row],[NRO_REFERENCIA]],Descripciones!$A:$B,2,0))</f>
        <v>HALFSIM TUENTI PREPAGO PORTABILIDAD: 1 und</v>
      </c>
      <c r="AZ408" s="7" t="str">
        <f>TRIM(VLOOKUP(Tabla_CSV_TMS_DEPOT[[#This Row],[NRO_REFERENCIA]],Descripciones!$A:$C,3,0))</f>
        <v>SIMCARD</v>
      </c>
      <c r="BA4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09" spans="1:53" x14ac:dyDescent="0.25">
      <c r="A409" s="20" t="str">
        <f>Tabla_CSV_TMS_DEPOT[[#This Row],[NRO_REFERENCIA]]</f>
        <v>413453371</v>
      </c>
      <c r="B409" s="6" t="s">
        <v>47</v>
      </c>
      <c r="C409" s="8">
        <v>44862</v>
      </c>
      <c r="D409" s="6" t="s">
        <v>48</v>
      </c>
      <c r="E409" s="6" t="s">
        <v>363</v>
      </c>
      <c r="H409" s="6" t="s">
        <v>49</v>
      </c>
      <c r="I409" s="6" t="s">
        <v>50</v>
      </c>
      <c r="J409" s="6" t="s">
        <v>51</v>
      </c>
      <c r="K409" s="6" t="s">
        <v>27929</v>
      </c>
      <c r="L409" s="6" t="s">
        <v>27930</v>
      </c>
      <c r="O409" s="6" t="s">
        <v>15109</v>
      </c>
      <c r="P409" s="6" t="s">
        <v>15109</v>
      </c>
      <c r="Q409" s="6" t="s">
        <v>211</v>
      </c>
      <c r="R409" s="6" t="s">
        <v>27931</v>
      </c>
      <c r="W409" s="6" t="s">
        <v>27932</v>
      </c>
      <c r="X409" s="6" t="s">
        <v>27933</v>
      </c>
      <c r="Z409" s="6" t="s">
        <v>27934</v>
      </c>
      <c r="AA409" s="8">
        <v>44862</v>
      </c>
      <c r="AD409" s="6">
        <v>1</v>
      </c>
      <c r="AE409" s="6">
        <v>1</v>
      </c>
      <c r="AH409" s="6" t="s">
        <v>27935</v>
      </c>
      <c r="AI409" s="6" t="s">
        <v>54</v>
      </c>
      <c r="AJ409" s="6" t="s">
        <v>55</v>
      </c>
      <c r="AL409" s="6" t="s">
        <v>56</v>
      </c>
      <c r="AN409" s="6" t="s">
        <v>163</v>
      </c>
      <c r="AO409" s="6" t="s">
        <v>115</v>
      </c>
      <c r="AP409" s="8">
        <v>44862</v>
      </c>
      <c r="AR409" s="6" t="s">
        <v>27936</v>
      </c>
      <c r="AS409" s="6">
        <v>306207</v>
      </c>
      <c r="AT409" s="6" t="s">
        <v>57</v>
      </c>
      <c r="AU409" s="6" t="s">
        <v>58</v>
      </c>
      <c r="AV409" s="6">
        <v>1</v>
      </c>
      <c r="AW409" s="6" t="s">
        <v>362</v>
      </c>
      <c r="AX409" s="7" t="str">
        <f>VLOOKUP(Tabla_CSV_TMS_DEPOT[[#This Row],[CADENA_CRUCE_TMS]],TMS!A:G,6,0)</f>
        <v>ENTREGADO</v>
      </c>
      <c r="AY409" s="7" t="str">
        <f>TRIM(VLOOKUP(Tabla_CSV_TMS_DEPOT[[#This Row],[NRO_REFERENCIA]],Descripciones!$A:$B,2,0))</f>
        <v>HALFSIM TUENTI PREPAGO PORTABILIDAD: 1 und</v>
      </c>
      <c r="AZ409" s="7" t="str">
        <f>TRIM(VLOOKUP(Tabla_CSV_TMS_DEPOT[[#This Row],[NRO_REFERENCIA]],Descripciones!$A:$C,3,0))</f>
        <v>SIMCARD</v>
      </c>
      <c r="BA4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0" spans="1:53" x14ac:dyDescent="0.25">
      <c r="A410" s="20" t="str">
        <f>Tabla_CSV_TMS_DEPOT[[#This Row],[NRO_REFERENCIA]]</f>
        <v>413453375</v>
      </c>
      <c r="B410" s="6" t="s">
        <v>47</v>
      </c>
      <c r="C410" s="8">
        <v>44862</v>
      </c>
      <c r="D410" s="6" t="s">
        <v>48</v>
      </c>
      <c r="E410" s="6" t="s">
        <v>363</v>
      </c>
      <c r="H410" s="6" t="s">
        <v>49</v>
      </c>
      <c r="I410" s="6" t="s">
        <v>50</v>
      </c>
      <c r="J410" s="6" t="s">
        <v>51</v>
      </c>
      <c r="K410" s="6" t="s">
        <v>27937</v>
      </c>
      <c r="L410" s="6" t="s">
        <v>27938</v>
      </c>
      <c r="O410" s="6" t="s">
        <v>10230</v>
      </c>
      <c r="P410" s="6" t="s">
        <v>10230</v>
      </c>
      <c r="Q410" s="6" t="s">
        <v>228</v>
      </c>
      <c r="R410" s="6" t="s">
        <v>27939</v>
      </c>
      <c r="W410" s="6" t="s">
        <v>10232</v>
      </c>
      <c r="X410" s="6" t="s">
        <v>27940</v>
      </c>
      <c r="Z410" s="6" t="s">
        <v>10233</v>
      </c>
      <c r="AA410" s="8">
        <v>44862</v>
      </c>
      <c r="AD410" s="6">
        <v>1</v>
      </c>
      <c r="AE410" s="6">
        <v>1</v>
      </c>
      <c r="AH410" s="6" t="s">
        <v>10234</v>
      </c>
      <c r="AI410" s="6" t="s">
        <v>54</v>
      </c>
      <c r="AJ410" s="6" t="s">
        <v>55</v>
      </c>
      <c r="AL410" s="6" t="s">
        <v>56</v>
      </c>
      <c r="AN410" s="6" t="s">
        <v>163</v>
      </c>
      <c r="AO410" s="6" t="s">
        <v>115</v>
      </c>
      <c r="AP410" s="8">
        <v>44862</v>
      </c>
      <c r="AR410" s="6" t="s">
        <v>27941</v>
      </c>
      <c r="AS410" s="6">
        <v>306471</v>
      </c>
      <c r="AT410" s="6" t="s">
        <v>57</v>
      </c>
      <c r="AU410" s="6" t="s">
        <v>58</v>
      </c>
      <c r="AV410" s="6">
        <v>1</v>
      </c>
      <c r="AW410" s="6" t="s">
        <v>364</v>
      </c>
      <c r="AX410" s="7" t="str">
        <f>VLOOKUP(Tabla_CSV_TMS_DEPOT[[#This Row],[CADENA_CRUCE_TMS]],TMS!A:G,6,0)</f>
        <v>EN_PROCESO</v>
      </c>
      <c r="AY410" s="7" t="str">
        <f>TRIM(VLOOKUP(Tabla_CSV_TMS_DEPOT[[#This Row],[NRO_REFERENCIA]],Descripciones!$A:$B,2,0))</f>
        <v>HALFSIM TUENTI PREPAGO PORTABILIDAD: 1 und</v>
      </c>
      <c r="AZ410" s="7" t="str">
        <f>TRIM(VLOOKUP(Tabla_CSV_TMS_DEPOT[[#This Row],[NRO_REFERENCIA]],Descripciones!$A:$C,3,0))</f>
        <v>SIMCARD</v>
      </c>
      <c r="BA4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1" spans="1:53" x14ac:dyDescent="0.25">
      <c r="A411" s="20" t="str">
        <f>Tabla_CSV_TMS_DEPOT[[#This Row],[NRO_REFERENCIA]]</f>
        <v>413453376</v>
      </c>
      <c r="B411" s="6" t="s">
        <v>47</v>
      </c>
      <c r="C411" s="8">
        <v>44862</v>
      </c>
      <c r="D411" s="6" t="s">
        <v>48</v>
      </c>
      <c r="E411" s="6" t="s">
        <v>363</v>
      </c>
      <c r="H411" s="6" t="s">
        <v>49</v>
      </c>
      <c r="I411" s="6" t="s">
        <v>50</v>
      </c>
      <c r="J411" s="6" t="s">
        <v>51</v>
      </c>
      <c r="K411" s="6" t="s">
        <v>27942</v>
      </c>
      <c r="L411" s="6" t="s">
        <v>27943</v>
      </c>
      <c r="O411" s="6" t="s">
        <v>617</v>
      </c>
      <c r="P411" s="6" t="s">
        <v>617</v>
      </c>
      <c r="Q411" s="6" t="s">
        <v>27944</v>
      </c>
      <c r="R411" s="6" t="s">
        <v>27945</v>
      </c>
      <c r="W411" s="6" t="s">
        <v>27946</v>
      </c>
      <c r="X411" s="6" t="s">
        <v>27947</v>
      </c>
      <c r="Z411" s="6" t="s">
        <v>27948</v>
      </c>
      <c r="AA411" s="8">
        <v>44862</v>
      </c>
      <c r="AD411" s="6">
        <v>1</v>
      </c>
      <c r="AE411" s="6">
        <v>1</v>
      </c>
      <c r="AH411" s="6" t="s">
        <v>27949</v>
      </c>
      <c r="AI411" s="6" t="s">
        <v>54</v>
      </c>
      <c r="AJ411" s="6" t="s">
        <v>55</v>
      </c>
      <c r="AL411" s="6" t="s">
        <v>56</v>
      </c>
      <c r="AN411" s="6" t="s">
        <v>163</v>
      </c>
      <c r="AO411" s="6" t="s">
        <v>115</v>
      </c>
      <c r="AP411" s="8">
        <v>44862</v>
      </c>
      <c r="AR411" s="6" t="s">
        <v>27950</v>
      </c>
      <c r="AS411" s="6">
        <v>306203</v>
      </c>
      <c r="AT411" s="6" t="s">
        <v>57</v>
      </c>
      <c r="AU411" s="6" t="s">
        <v>58</v>
      </c>
      <c r="AV411" s="6">
        <v>1</v>
      </c>
      <c r="AW411" s="6" t="s">
        <v>362</v>
      </c>
      <c r="AX411" s="7" t="str">
        <f>VLOOKUP(Tabla_CSV_TMS_DEPOT[[#This Row],[CADENA_CRUCE_TMS]],TMS!A:G,6,0)</f>
        <v>EN_TRANSITO</v>
      </c>
      <c r="AY411" s="7" t="str">
        <f>TRIM(VLOOKUP(Tabla_CSV_TMS_DEPOT[[#This Row],[NRO_REFERENCIA]],Descripciones!$A:$B,2,0))</f>
        <v>HALFSIM TUENTI PREPAGO PORTABILIDAD: 1 und</v>
      </c>
      <c r="AZ411" s="7" t="str">
        <f>TRIM(VLOOKUP(Tabla_CSV_TMS_DEPOT[[#This Row],[NRO_REFERENCIA]],Descripciones!$A:$C,3,0))</f>
        <v>SIMCARD</v>
      </c>
      <c r="BA4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2" spans="1:53" x14ac:dyDescent="0.25">
      <c r="A412" s="20" t="str">
        <f>Tabla_CSV_TMS_DEPOT[[#This Row],[NRO_REFERENCIA]]</f>
        <v>413453377</v>
      </c>
      <c r="B412" s="6" t="s">
        <v>47</v>
      </c>
      <c r="C412" s="8">
        <v>44862</v>
      </c>
      <c r="D412" s="6" t="s">
        <v>48</v>
      </c>
      <c r="E412" s="6" t="s">
        <v>363</v>
      </c>
      <c r="H412" s="6" t="s">
        <v>49</v>
      </c>
      <c r="I412" s="6" t="s">
        <v>50</v>
      </c>
      <c r="J412" s="6" t="s">
        <v>51</v>
      </c>
      <c r="K412" s="6" t="s">
        <v>27951</v>
      </c>
      <c r="L412" s="6" t="s">
        <v>27952</v>
      </c>
      <c r="O412" s="6" t="s">
        <v>188</v>
      </c>
      <c r="P412" s="6" t="s">
        <v>188</v>
      </c>
      <c r="Q412" s="6" t="s">
        <v>941</v>
      </c>
      <c r="R412" s="6" t="s">
        <v>27953</v>
      </c>
      <c r="W412" s="6" t="s">
        <v>27954</v>
      </c>
      <c r="X412" s="6" t="s">
        <v>27955</v>
      </c>
      <c r="Z412" s="6" t="s">
        <v>27956</v>
      </c>
      <c r="AA412" s="8">
        <v>44862</v>
      </c>
      <c r="AD412" s="6">
        <v>1</v>
      </c>
      <c r="AE412" s="6">
        <v>1</v>
      </c>
      <c r="AH412" s="6" t="s">
        <v>27957</v>
      </c>
      <c r="AI412" s="6" t="s">
        <v>54</v>
      </c>
      <c r="AJ412" s="6" t="s">
        <v>55</v>
      </c>
      <c r="AL412" s="6" t="s">
        <v>56</v>
      </c>
      <c r="AN412" s="6" t="s">
        <v>163</v>
      </c>
      <c r="AO412" s="6" t="s">
        <v>115</v>
      </c>
      <c r="AP412" s="8">
        <v>44862</v>
      </c>
      <c r="AR412" s="6" t="s">
        <v>27958</v>
      </c>
      <c r="AS412" s="6">
        <v>306195</v>
      </c>
      <c r="AT412" s="6" t="s">
        <v>57</v>
      </c>
      <c r="AU412" s="6" t="s">
        <v>58</v>
      </c>
      <c r="AV412" s="6">
        <v>1</v>
      </c>
      <c r="AW412" s="6" t="s">
        <v>364</v>
      </c>
      <c r="AX412" s="7" t="str">
        <f>VLOOKUP(Tabla_CSV_TMS_DEPOT[[#This Row],[CADENA_CRUCE_TMS]],TMS!A:G,6,0)</f>
        <v>EN_TRANSITO</v>
      </c>
      <c r="AY412" s="7" t="str">
        <f>TRIM(VLOOKUP(Tabla_CSV_TMS_DEPOT[[#This Row],[NRO_REFERENCIA]],Descripciones!$A:$B,2,0))</f>
        <v>HALFSIM TUENTI PREPAGO PORTABILIDAD: 1 und</v>
      </c>
      <c r="AZ412" s="7" t="str">
        <f>TRIM(VLOOKUP(Tabla_CSV_TMS_DEPOT[[#This Row],[NRO_REFERENCIA]],Descripciones!$A:$C,3,0))</f>
        <v>SIMCARD</v>
      </c>
      <c r="BA4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3" spans="1:53" x14ac:dyDescent="0.25">
      <c r="A413" s="20" t="str">
        <f>Tabla_CSV_TMS_DEPOT[[#This Row],[NRO_REFERENCIA]]</f>
        <v>413453397</v>
      </c>
      <c r="B413" s="6" t="s">
        <v>47</v>
      </c>
      <c r="C413" s="8">
        <v>44862</v>
      </c>
      <c r="D413" s="6" t="s">
        <v>48</v>
      </c>
      <c r="E413" s="6" t="s">
        <v>363</v>
      </c>
      <c r="H413" s="6" t="s">
        <v>49</v>
      </c>
      <c r="I413" s="6" t="s">
        <v>50</v>
      </c>
      <c r="J413" s="6" t="s">
        <v>51</v>
      </c>
      <c r="K413" s="6" t="s">
        <v>27959</v>
      </c>
      <c r="L413" s="6" t="s">
        <v>27960</v>
      </c>
      <c r="O413" s="6" t="s">
        <v>466</v>
      </c>
      <c r="P413" s="6" t="s">
        <v>466</v>
      </c>
      <c r="Q413" s="6" t="s">
        <v>1152</v>
      </c>
      <c r="R413" s="6" t="s">
        <v>27961</v>
      </c>
      <c r="W413" s="6" t="s">
        <v>27962</v>
      </c>
      <c r="X413" s="6" t="s">
        <v>27963</v>
      </c>
      <c r="Z413" s="6" t="s">
        <v>27964</v>
      </c>
      <c r="AA413" s="8">
        <v>44862</v>
      </c>
      <c r="AD413" s="6">
        <v>1</v>
      </c>
      <c r="AE413" s="6">
        <v>1</v>
      </c>
      <c r="AH413" s="6" t="s">
        <v>27965</v>
      </c>
      <c r="AI413" s="6" t="s">
        <v>54</v>
      </c>
      <c r="AJ413" s="6" t="s">
        <v>55</v>
      </c>
      <c r="AL413" s="6" t="s">
        <v>56</v>
      </c>
      <c r="AN413" s="6" t="s">
        <v>163</v>
      </c>
      <c r="AO413" s="6" t="s">
        <v>115</v>
      </c>
      <c r="AP413" s="8">
        <v>44862</v>
      </c>
      <c r="AR413" s="6" t="s">
        <v>27966</v>
      </c>
      <c r="AS413" s="6">
        <v>306201</v>
      </c>
      <c r="AT413" s="6" t="s">
        <v>57</v>
      </c>
      <c r="AU413" s="6" t="s">
        <v>58</v>
      </c>
      <c r="AV413" s="6">
        <v>1</v>
      </c>
      <c r="AW413" s="6" t="s">
        <v>362</v>
      </c>
      <c r="AX413" s="7" t="str">
        <f>VLOOKUP(Tabla_CSV_TMS_DEPOT[[#This Row],[CADENA_CRUCE_TMS]],TMS!A:G,6,0)</f>
        <v>ENTREGADO</v>
      </c>
      <c r="AY413" s="7" t="str">
        <f>TRIM(VLOOKUP(Tabla_CSV_TMS_DEPOT[[#This Row],[NRO_REFERENCIA]],Descripciones!$A:$B,2,0))</f>
        <v>HALFSIM TUENTI PREPAGO PORTABILIDAD: 1 und</v>
      </c>
      <c r="AZ413" s="7" t="str">
        <f>TRIM(VLOOKUP(Tabla_CSV_TMS_DEPOT[[#This Row],[NRO_REFERENCIA]],Descripciones!$A:$C,3,0))</f>
        <v>SIMCARD</v>
      </c>
      <c r="BA4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4" spans="1:53" x14ac:dyDescent="0.25">
      <c r="A414" s="20" t="str">
        <f>Tabla_CSV_TMS_DEPOT[[#This Row],[NRO_REFERENCIA]]</f>
        <v>413453418</v>
      </c>
      <c r="B414" s="6" t="s">
        <v>47</v>
      </c>
      <c r="C414" s="8">
        <v>44862</v>
      </c>
      <c r="D414" s="6" t="s">
        <v>48</v>
      </c>
      <c r="E414" s="6" t="s">
        <v>363</v>
      </c>
      <c r="H414" s="6" t="s">
        <v>49</v>
      </c>
      <c r="I414" s="6" t="s">
        <v>50</v>
      </c>
      <c r="J414" s="6" t="s">
        <v>51</v>
      </c>
      <c r="K414" s="6" t="s">
        <v>27967</v>
      </c>
      <c r="L414" s="6" t="s">
        <v>27968</v>
      </c>
      <c r="O414" s="6" t="s">
        <v>1689</v>
      </c>
      <c r="P414" s="6" t="s">
        <v>1689</v>
      </c>
      <c r="Q414" s="6" t="s">
        <v>1690</v>
      </c>
      <c r="R414" s="6" t="s">
        <v>27969</v>
      </c>
      <c r="W414" s="6" t="s">
        <v>27970</v>
      </c>
      <c r="X414" s="6" t="s">
        <v>27971</v>
      </c>
      <c r="Z414" s="6" t="s">
        <v>27972</v>
      </c>
      <c r="AA414" s="8">
        <v>44862</v>
      </c>
      <c r="AD414" s="6">
        <v>1</v>
      </c>
      <c r="AE414" s="6">
        <v>1</v>
      </c>
      <c r="AH414" s="6" t="s">
        <v>27973</v>
      </c>
      <c r="AI414" s="6" t="s">
        <v>54</v>
      </c>
      <c r="AJ414" s="6" t="s">
        <v>55</v>
      </c>
      <c r="AL414" s="6" t="s">
        <v>56</v>
      </c>
      <c r="AN414" s="6" t="s">
        <v>163</v>
      </c>
      <c r="AO414" s="6" t="s">
        <v>115</v>
      </c>
      <c r="AP414" s="8">
        <v>44862</v>
      </c>
      <c r="AR414" s="6" t="s">
        <v>27974</v>
      </c>
      <c r="AS414" s="6">
        <v>306200</v>
      </c>
      <c r="AT414" s="6" t="s">
        <v>57</v>
      </c>
      <c r="AU414" s="6" t="s">
        <v>58</v>
      </c>
      <c r="AV414" s="6">
        <v>1</v>
      </c>
      <c r="AW414" s="6" t="s">
        <v>362</v>
      </c>
      <c r="AX414" s="7" t="str">
        <f>VLOOKUP(Tabla_CSV_TMS_DEPOT[[#This Row],[CADENA_CRUCE_TMS]],TMS!A:G,6,0)</f>
        <v>EN_TRANSITO</v>
      </c>
      <c r="AY414" s="7" t="str">
        <f>TRIM(VLOOKUP(Tabla_CSV_TMS_DEPOT[[#This Row],[NRO_REFERENCIA]],Descripciones!$A:$B,2,0))</f>
        <v>HALFSIM TUENTI PREPAGO PORTABILIDAD: 1 und</v>
      </c>
      <c r="AZ414" s="7" t="str">
        <f>TRIM(VLOOKUP(Tabla_CSV_TMS_DEPOT[[#This Row],[NRO_REFERENCIA]],Descripciones!$A:$C,3,0))</f>
        <v>SIMCARD</v>
      </c>
      <c r="BA4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5" spans="1:53" x14ac:dyDescent="0.25">
      <c r="A415" s="20" t="str">
        <f>Tabla_CSV_TMS_DEPOT[[#This Row],[NRO_REFERENCIA]]</f>
        <v>413453423</v>
      </c>
      <c r="B415" s="6" t="s">
        <v>47</v>
      </c>
      <c r="C415" s="8">
        <v>44862</v>
      </c>
      <c r="D415" s="6" t="s">
        <v>48</v>
      </c>
      <c r="E415" s="6" t="s">
        <v>363</v>
      </c>
      <c r="H415" s="6" t="s">
        <v>49</v>
      </c>
      <c r="I415" s="6" t="s">
        <v>50</v>
      </c>
      <c r="J415" s="6" t="s">
        <v>51</v>
      </c>
      <c r="K415" s="6" t="s">
        <v>27975</v>
      </c>
      <c r="L415" s="6" t="s">
        <v>27976</v>
      </c>
      <c r="O415" s="6" t="s">
        <v>2429</v>
      </c>
      <c r="P415" s="6" t="s">
        <v>2429</v>
      </c>
      <c r="Q415" s="6" t="s">
        <v>418</v>
      </c>
      <c r="R415" s="6" t="s">
        <v>27977</v>
      </c>
      <c r="W415" s="6" t="s">
        <v>27978</v>
      </c>
      <c r="X415" s="6" t="s">
        <v>27979</v>
      </c>
      <c r="Z415" s="6" t="s">
        <v>27980</v>
      </c>
      <c r="AA415" s="8">
        <v>44862</v>
      </c>
      <c r="AD415" s="6">
        <v>1</v>
      </c>
      <c r="AE415" s="6">
        <v>1</v>
      </c>
      <c r="AH415" s="6" t="s">
        <v>27981</v>
      </c>
      <c r="AI415" s="6" t="s">
        <v>54</v>
      </c>
      <c r="AJ415" s="6" t="s">
        <v>55</v>
      </c>
      <c r="AL415" s="6" t="s">
        <v>56</v>
      </c>
      <c r="AN415" s="6" t="s">
        <v>163</v>
      </c>
      <c r="AO415" s="6" t="s">
        <v>115</v>
      </c>
      <c r="AP415" s="8">
        <v>44862</v>
      </c>
      <c r="AR415" s="6" t="s">
        <v>27982</v>
      </c>
      <c r="AS415" s="6">
        <v>306193</v>
      </c>
      <c r="AT415" s="6" t="s">
        <v>57</v>
      </c>
      <c r="AU415" s="6" t="s">
        <v>58</v>
      </c>
      <c r="AV415" s="6">
        <v>1</v>
      </c>
      <c r="AW415" s="6" t="s">
        <v>362</v>
      </c>
      <c r="AX415" s="7" t="str">
        <f>VLOOKUP(Tabla_CSV_TMS_DEPOT[[#This Row],[CADENA_CRUCE_TMS]],TMS!A:G,6,0)</f>
        <v>ENTREGADO</v>
      </c>
      <c r="AY415" s="7" t="str">
        <f>TRIM(VLOOKUP(Tabla_CSV_TMS_DEPOT[[#This Row],[NRO_REFERENCIA]],Descripciones!$A:$B,2,0))</f>
        <v>HALFSIM TUENTI PREPAGO PORTABILIDAD: 1 und</v>
      </c>
      <c r="AZ415" s="7" t="str">
        <f>TRIM(VLOOKUP(Tabla_CSV_TMS_DEPOT[[#This Row],[NRO_REFERENCIA]],Descripciones!$A:$C,3,0))</f>
        <v>SIMCARD</v>
      </c>
      <c r="BA4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6" spans="1:53" x14ac:dyDescent="0.25">
      <c r="A416" s="20" t="str">
        <f>Tabla_CSV_TMS_DEPOT[[#This Row],[NRO_REFERENCIA]]</f>
        <v>413453425</v>
      </c>
      <c r="B416" s="6" t="s">
        <v>47</v>
      </c>
      <c r="C416" s="8">
        <v>44862</v>
      </c>
      <c r="D416" s="6" t="s">
        <v>48</v>
      </c>
      <c r="E416" s="6" t="s">
        <v>363</v>
      </c>
      <c r="H416" s="6" t="s">
        <v>49</v>
      </c>
      <c r="I416" s="6" t="s">
        <v>50</v>
      </c>
      <c r="J416" s="6" t="s">
        <v>51</v>
      </c>
      <c r="K416" s="6" t="s">
        <v>27983</v>
      </c>
      <c r="L416" s="6" t="s">
        <v>27984</v>
      </c>
      <c r="O416" s="6" t="s">
        <v>237</v>
      </c>
      <c r="P416" s="6" t="s">
        <v>237</v>
      </c>
      <c r="Q416" s="6" t="s">
        <v>493</v>
      </c>
      <c r="R416" s="6" t="s">
        <v>27985</v>
      </c>
      <c r="W416" s="6" t="s">
        <v>27986</v>
      </c>
      <c r="X416" s="6" t="s">
        <v>27987</v>
      </c>
      <c r="Z416" s="6" t="s">
        <v>27988</v>
      </c>
      <c r="AA416" s="8">
        <v>44862</v>
      </c>
      <c r="AD416" s="6">
        <v>1</v>
      </c>
      <c r="AE416" s="6">
        <v>1</v>
      </c>
      <c r="AH416" s="6" t="s">
        <v>27989</v>
      </c>
      <c r="AI416" s="6" t="s">
        <v>54</v>
      </c>
      <c r="AJ416" s="6" t="s">
        <v>55</v>
      </c>
      <c r="AL416" s="6" t="s">
        <v>56</v>
      </c>
      <c r="AN416" s="6" t="s">
        <v>163</v>
      </c>
      <c r="AO416" s="6" t="s">
        <v>115</v>
      </c>
      <c r="AP416" s="8">
        <v>44862</v>
      </c>
      <c r="AR416" s="6" t="s">
        <v>27990</v>
      </c>
      <c r="AS416" s="6">
        <v>306449</v>
      </c>
      <c r="AT416" s="6" t="s">
        <v>57</v>
      </c>
      <c r="AU416" s="6" t="s">
        <v>58</v>
      </c>
      <c r="AV416" s="6">
        <v>1</v>
      </c>
      <c r="AW416" s="6" t="s">
        <v>364</v>
      </c>
      <c r="AX416" s="7" t="str">
        <f>VLOOKUP(Tabla_CSV_TMS_DEPOT[[#This Row],[CADENA_CRUCE_TMS]],TMS!A:G,6,0)</f>
        <v>EN_PROCESO</v>
      </c>
      <c r="AY416" s="7" t="str">
        <f>TRIM(VLOOKUP(Tabla_CSV_TMS_DEPOT[[#This Row],[NRO_REFERENCIA]],Descripciones!$A:$B,2,0))</f>
        <v>HALFSIM TUENTI PREPAGO PORTABILIDAD: 1 und</v>
      </c>
      <c r="AZ416" s="7" t="str">
        <f>TRIM(VLOOKUP(Tabla_CSV_TMS_DEPOT[[#This Row],[NRO_REFERENCIA]],Descripciones!$A:$C,3,0))</f>
        <v>SIMCARD</v>
      </c>
      <c r="BA4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7" spans="1:53" x14ac:dyDescent="0.25">
      <c r="A417" s="20" t="str">
        <f>Tabla_CSV_TMS_DEPOT[[#This Row],[NRO_REFERENCIA]]</f>
        <v>413453442</v>
      </c>
      <c r="B417" s="6" t="s">
        <v>47</v>
      </c>
      <c r="C417" s="8">
        <v>44862</v>
      </c>
      <c r="D417" s="6" t="s">
        <v>48</v>
      </c>
      <c r="E417" s="6" t="s">
        <v>363</v>
      </c>
      <c r="H417" s="6" t="s">
        <v>49</v>
      </c>
      <c r="I417" s="6" t="s">
        <v>50</v>
      </c>
      <c r="J417" s="6" t="s">
        <v>51</v>
      </c>
      <c r="K417" s="6" t="s">
        <v>27991</v>
      </c>
      <c r="L417" s="6" t="s">
        <v>27992</v>
      </c>
      <c r="O417" s="6" t="s">
        <v>197</v>
      </c>
      <c r="P417" s="6" t="s">
        <v>197</v>
      </c>
      <c r="Q417" s="6" t="s">
        <v>195</v>
      </c>
      <c r="R417" s="6" t="s">
        <v>27993</v>
      </c>
      <c r="W417" s="6" t="s">
        <v>27994</v>
      </c>
      <c r="X417" s="6" t="s">
        <v>27995</v>
      </c>
      <c r="Z417" s="6" t="s">
        <v>27996</v>
      </c>
      <c r="AA417" s="8">
        <v>44862</v>
      </c>
      <c r="AD417" s="6">
        <v>1</v>
      </c>
      <c r="AE417" s="6">
        <v>1</v>
      </c>
      <c r="AH417" s="6" t="s">
        <v>27997</v>
      </c>
      <c r="AI417" s="6" t="s">
        <v>54</v>
      </c>
      <c r="AJ417" s="6" t="s">
        <v>936</v>
      </c>
      <c r="AL417" s="6" t="s">
        <v>56</v>
      </c>
      <c r="AN417" s="6" t="s">
        <v>163</v>
      </c>
      <c r="AO417" s="6" t="s">
        <v>115</v>
      </c>
      <c r="AP417" s="8">
        <v>44862</v>
      </c>
      <c r="AR417" s="6" t="s">
        <v>27998</v>
      </c>
      <c r="AS417" s="6">
        <v>306525</v>
      </c>
      <c r="AT417" s="6" t="s">
        <v>57</v>
      </c>
      <c r="AU417" s="6" t="s">
        <v>58</v>
      </c>
      <c r="AV417" s="6">
        <v>1</v>
      </c>
      <c r="AW417" s="6" t="s">
        <v>364</v>
      </c>
      <c r="AX417" s="7" t="str">
        <f>VLOOKUP(Tabla_CSV_TMS_DEPOT[[#This Row],[CADENA_CRUCE_TMS]],TMS!A:G,6,0)</f>
        <v>EN_PROCESO</v>
      </c>
      <c r="AY417" s="7" t="str">
        <f>TRIM(VLOOKUP(Tabla_CSV_TMS_DEPOT[[#This Row],[NRO_REFERENCIA]],Descripciones!$A:$B,2,0))</f>
        <v>HALFSIM TUENTI PREPAGO PORTABILIDAD: 1 und</v>
      </c>
      <c r="AZ417" s="7" t="str">
        <f>TRIM(VLOOKUP(Tabla_CSV_TMS_DEPOT[[#This Row],[NRO_REFERENCIA]],Descripciones!$A:$C,3,0))</f>
        <v>SIMCARD</v>
      </c>
      <c r="BA4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8" spans="1:53" x14ac:dyDescent="0.25">
      <c r="A418" s="20" t="str">
        <f>Tabla_CSV_TMS_DEPOT[[#This Row],[NRO_REFERENCIA]]</f>
        <v>413453443</v>
      </c>
      <c r="B418" s="6" t="s">
        <v>47</v>
      </c>
      <c r="C418" s="8">
        <v>44862</v>
      </c>
      <c r="D418" s="6" t="s">
        <v>48</v>
      </c>
      <c r="E418" s="6" t="s">
        <v>363</v>
      </c>
      <c r="H418" s="6" t="s">
        <v>49</v>
      </c>
      <c r="I418" s="6" t="s">
        <v>50</v>
      </c>
      <c r="J418" s="6" t="s">
        <v>51</v>
      </c>
      <c r="K418" s="6" t="s">
        <v>27999</v>
      </c>
      <c r="L418" s="6" t="s">
        <v>28000</v>
      </c>
      <c r="O418" s="6" t="s">
        <v>10431</v>
      </c>
      <c r="P418" s="6" t="s">
        <v>10431</v>
      </c>
      <c r="Q418" s="6" t="s">
        <v>2755</v>
      </c>
      <c r="R418" s="6" t="s">
        <v>28001</v>
      </c>
      <c r="W418" s="6" t="s">
        <v>28002</v>
      </c>
      <c r="X418" s="6" t="s">
        <v>28003</v>
      </c>
      <c r="Z418" s="6" t="s">
        <v>28004</v>
      </c>
      <c r="AA418" s="8">
        <v>44862</v>
      </c>
      <c r="AD418" s="6">
        <v>1</v>
      </c>
      <c r="AE418" s="6">
        <v>1</v>
      </c>
      <c r="AH418" s="6" t="s">
        <v>28005</v>
      </c>
      <c r="AI418" s="6" t="s">
        <v>54</v>
      </c>
      <c r="AJ418" s="6" t="s">
        <v>55</v>
      </c>
      <c r="AL418" s="6" t="s">
        <v>56</v>
      </c>
      <c r="AN418" s="6" t="s">
        <v>163</v>
      </c>
      <c r="AO418" s="6" t="s">
        <v>115</v>
      </c>
      <c r="AP418" s="8">
        <v>44862</v>
      </c>
      <c r="AR418" s="6" t="s">
        <v>28006</v>
      </c>
      <c r="AS418" s="6">
        <v>306440</v>
      </c>
      <c r="AT418" s="6" t="s">
        <v>57</v>
      </c>
      <c r="AU418" s="6" t="s">
        <v>58</v>
      </c>
      <c r="AV418" s="6">
        <v>1</v>
      </c>
      <c r="AW418" s="6" t="s">
        <v>362</v>
      </c>
      <c r="AX418" s="7" t="str">
        <f>VLOOKUP(Tabla_CSV_TMS_DEPOT[[#This Row],[CADENA_CRUCE_TMS]],TMS!A:G,6,0)</f>
        <v>EN_PROCESO</v>
      </c>
      <c r="AY418" s="7" t="str">
        <f>TRIM(VLOOKUP(Tabla_CSV_TMS_DEPOT[[#This Row],[NRO_REFERENCIA]],Descripciones!$A:$B,2,0))</f>
        <v>HALFSIM TUENTI PREPAGO PORTABILIDAD: 1 und</v>
      </c>
      <c r="AZ418" s="7" t="str">
        <f>TRIM(VLOOKUP(Tabla_CSV_TMS_DEPOT[[#This Row],[NRO_REFERENCIA]],Descripciones!$A:$C,3,0))</f>
        <v>SIMCARD</v>
      </c>
      <c r="BA4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19" spans="1:53" x14ac:dyDescent="0.25">
      <c r="A419" s="20" t="str">
        <f>Tabla_CSV_TMS_DEPOT[[#This Row],[NRO_REFERENCIA]]</f>
        <v>413453452</v>
      </c>
      <c r="B419" s="6" t="s">
        <v>47</v>
      </c>
      <c r="C419" s="8">
        <v>44862</v>
      </c>
      <c r="D419" s="6" t="s">
        <v>48</v>
      </c>
      <c r="E419" s="6" t="s">
        <v>363</v>
      </c>
      <c r="H419" s="6" t="s">
        <v>49</v>
      </c>
      <c r="I419" s="6" t="s">
        <v>50</v>
      </c>
      <c r="J419" s="6" t="s">
        <v>51</v>
      </c>
      <c r="K419" s="6" t="s">
        <v>28007</v>
      </c>
      <c r="L419" s="6" t="s">
        <v>28008</v>
      </c>
      <c r="O419" s="6" t="s">
        <v>1320</v>
      </c>
      <c r="P419" s="6" t="s">
        <v>1320</v>
      </c>
      <c r="Q419" s="6" t="s">
        <v>192</v>
      </c>
      <c r="R419" s="6" t="s">
        <v>28009</v>
      </c>
      <c r="W419" s="6" t="s">
        <v>28010</v>
      </c>
      <c r="X419" s="6" t="s">
        <v>28011</v>
      </c>
      <c r="Z419" s="6" t="s">
        <v>28012</v>
      </c>
      <c r="AA419" s="8">
        <v>44862</v>
      </c>
      <c r="AD419" s="6">
        <v>1</v>
      </c>
      <c r="AE419" s="6">
        <v>1</v>
      </c>
      <c r="AH419" s="6" t="s">
        <v>28013</v>
      </c>
      <c r="AI419" s="6" t="s">
        <v>54</v>
      </c>
      <c r="AJ419" s="6" t="s">
        <v>55</v>
      </c>
      <c r="AL419" s="6" t="s">
        <v>56</v>
      </c>
      <c r="AN419" s="6" t="s">
        <v>163</v>
      </c>
      <c r="AO419" s="6" t="s">
        <v>115</v>
      </c>
      <c r="AP419" s="8">
        <v>44862</v>
      </c>
      <c r="AR419" s="6" t="s">
        <v>28014</v>
      </c>
      <c r="AS419" s="6">
        <v>306473</v>
      </c>
      <c r="AT419" s="6" t="s">
        <v>57</v>
      </c>
      <c r="AU419" s="6" t="s">
        <v>58</v>
      </c>
      <c r="AV419" s="6">
        <v>1</v>
      </c>
      <c r="AW419" s="6" t="s">
        <v>364</v>
      </c>
      <c r="AX419" s="7" t="str">
        <f>VLOOKUP(Tabla_CSV_TMS_DEPOT[[#This Row],[CADENA_CRUCE_TMS]],TMS!A:G,6,0)</f>
        <v>EN_PROCESO</v>
      </c>
      <c r="AY419" s="7" t="str">
        <f>TRIM(VLOOKUP(Tabla_CSV_TMS_DEPOT[[#This Row],[NRO_REFERENCIA]],Descripciones!$A:$B,2,0))</f>
        <v>HALFSIM TUENTI PREPAGO PORTABILIDAD: 1 und</v>
      </c>
      <c r="AZ419" s="7" t="str">
        <f>TRIM(VLOOKUP(Tabla_CSV_TMS_DEPOT[[#This Row],[NRO_REFERENCIA]],Descripciones!$A:$C,3,0))</f>
        <v>SIMCARD</v>
      </c>
      <c r="BA4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0" spans="1:53" x14ac:dyDescent="0.25">
      <c r="A420" s="20" t="str">
        <f>Tabla_CSV_TMS_DEPOT[[#This Row],[NRO_REFERENCIA]]</f>
        <v>413462479</v>
      </c>
      <c r="B420" s="6" t="s">
        <v>47</v>
      </c>
      <c r="C420" s="8">
        <v>44862</v>
      </c>
      <c r="D420" s="6" t="s">
        <v>48</v>
      </c>
      <c r="E420" s="6" t="s">
        <v>363</v>
      </c>
      <c r="H420" s="6" t="s">
        <v>49</v>
      </c>
      <c r="I420" s="6" t="s">
        <v>50</v>
      </c>
      <c r="J420" s="6" t="s">
        <v>51</v>
      </c>
      <c r="K420" s="6" t="s">
        <v>28015</v>
      </c>
      <c r="L420" s="6" t="s">
        <v>28016</v>
      </c>
      <c r="O420" s="6" t="s">
        <v>10291</v>
      </c>
      <c r="P420" s="6" t="s">
        <v>10291</v>
      </c>
      <c r="Q420" s="6" t="s">
        <v>28017</v>
      </c>
      <c r="R420" s="6" t="s">
        <v>28018</v>
      </c>
      <c r="W420" s="6" t="s">
        <v>28019</v>
      </c>
      <c r="X420" s="6" t="s">
        <v>28020</v>
      </c>
      <c r="Z420" s="6" t="s">
        <v>28021</v>
      </c>
      <c r="AA420" s="8">
        <v>44862</v>
      </c>
      <c r="AD420" s="6">
        <v>1</v>
      </c>
      <c r="AE420" s="6">
        <v>1</v>
      </c>
      <c r="AH420" s="6" t="s">
        <v>28022</v>
      </c>
      <c r="AI420" s="6" t="s">
        <v>54</v>
      </c>
      <c r="AJ420" s="6" t="s">
        <v>936</v>
      </c>
      <c r="AL420" s="6" t="s">
        <v>56</v>
      </c>
      <c r="AN420" s="6" t="s">
        <v>163</v>
      </c>
      <c r="AO420" s="6" t="s">
        <v>115</v>
      </c>
      <c r="AP420" s="8">
        <v>44862</v>
      </c>
      <c r="AR420" s="6" t="s">
        <v>28023</v>
      </c>
      <c r="AS420" s="6">
        <v>306523</v>
      </c>
      <c r="AT420" s="6" t="s">
        <v>57</v>
      </c>
      <c r="AU420" s="6" t="s">
        <v>58</v>
      </c>
      <c r="AV420" s="6">
        <v>1</v>
      </c>
      <c r="AW420" s="6" t="s">
        <v>364</v>
      </c>
      <c r="AX420" s="7" t="str">
        <f>VLOOKUP(Tabla_CSV_TMS_DEPOT[[#This Row],[CADENA_CRUCE_TMS]],TMS!A:G,6,0)</f>
        <v>EN_PROCESO</v>
      </c>
      <c r="AY420" s="7" t="str">
        <f>TRIM(VLOOKUP(Tabla_CSV_TMS_DEPOT[[#This Row],[NRO_REFERENCIA]],Descripciones!$A:$B,2,0))</f>
        <v>HALFSIM TUENTI PREPAGO PORTABILIDAD: 1 und</v>
      </c>
      <c r="AZ420" s="7" t="str">
        <f>TRIM(VLOOKUP(Tabla_CSV_TMS_DEPOT[[#This Row],[NRO_REFERENCIA]],Descripciones!$A:$C,3,0))</f>
        <v>SIMCARD</v>
      </c>
      <c r="BA4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1" spans="1:53" x14ac:dyDescent="0.25">
      <c r="A421" s="20" t="str">
        <f>Tabla_CSV_TMS_DEPOT[[#This Row],[NRO_REFERENCIA]]</f>
        <v>413471528</v>
      </c>
      <c r="B421" s="6" t="s">
        <v>47</v>
      </c>
      <c r="C421" s="8">
        <v>44862</v>
      </c>
      <c r="D421" s="6" t="s">
        <v>48</v>
      </c>
      <c r="E421" s="6" t="s">
        <v>363</v>
      </c>
      <c r="H421" s="6" t="s">
        <v>49</v>
      </c>
      <c r="I421" s="6" t="s">
        <v>50</v>
      </c>
      <c r="J421" s="6" t="s">
        <v>51</v>
      </c>
      <c r="K421" s="6" t="s">
        <v>28024</v>
      </c>
      <c r="L421" s="6" t="s">
        <v>28025</v>
      </c>
      <c r="O421" s="6" t="s">
        <v>10431</v>
      </c>
      <c r="P421" s="6" t="s">
        <v>10431</v>
      </c>
      <c r="Q421" s="6" t="s">
        <v>28026</v>
      </c>
      <c r="R421" s="6" t="s">
        <v>28027</v>
      </c>
      <c r="W421" s="6" t="s">
        <v>28028</v>
      </c>
      <c r="X421" s="6" t="s">
        <v>28029</v>
      </c>
      <c r="Z421" s="6" t="s">
        <v>28030</v>
      </c>
      <c r="AA421" s="8">
        <v>44862</v>
      </c>
      <c r="AD421" s="6">
        <v>1</v>
      </c>
      <c r="AE421" s="6">
        <v>1</v>
      </c>
      <c r="AH421" s="6" t="s">
        <v>28031</v>
      </c>
      <c r="AI421" s="6" t="s">
        <v>54</v>
      </c>
      <c r="AJ421" s="6" t="s">
        <v>55</v>
      </c>
      <c r="AL421" s="6" t="s">
        <v>56</v>
      </c>
      <c r="AN421" s="6" t="s">
        <v>163</v>
      </c>
      <c r="AO421" s="6" t="s">
        <v>115</v>
      </c>
      <c r="AP421" s="8">
        <v>44862</v>
      </c>
      <c r="AR421" s="6" t="s">
        <v>28032</v>
      </c>
      <c r="AS421" s="6">
        <v>306427</v>
      </c>
      <c r="AT421" s="6" t="s">
        <v>57</v>
      </c>
      <c r="AU421" s="6" t="s">
        <v>58</v>
      </c>
      <c r="AV421" s="6">
        <v>1</v>
      </c>
      <c r="AW421" s="6" t="s">
        <v>362</v>
      </c>
      <c r="AX421" s="7" t="str">
        <f>VLOOKUP(Tabla_CSV_TMS_DEPOT[[#This Row],[CADENA_CRUCE_TMS]],TMS!A:G,6,0)</f>
        <v>EN_PROCESO</v>
      </c>
      <c r="AY421" s="7" t="str">
        <f>TRIM(VLOOKUP(Tabla_CSV_TMS_DEPOT[[#This Row],[NRO_REFERENCIA]],Descripciones!$A:$B,2,0))</f>
        <v>HALFSIM TUENTI PREPAGO PORTABILIDAD: 1 und</v>
      </c>
      <c r="AZ421" s="7" t="str">
        <f>TRIM(VLOOKUP(Tabla_CSV_TMS_DEPOT[[#This Row],[NRO_REFERENCIA]],Descripciones!$A:$C,3,0))</f>
        <v>SIMCARD</v>
      </c>
      <c r="BA4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2" spans="1:53" x14ac:dyDescent="0.25">
      <c r="A422" s="20" t="str">
        <f>Tabla_CSV_TMS_DEPOT[[#This Row],[NRO_REFERENCIA]]</f>
        <v>413471537</v>
      </c>
      <c r="B422" s="6" t="s">
        <v>47</v>
      </c>
      <c r="C422" s="8">
        <v>44862</v>
      </c>
      <c r="D422" s="6" t="s">
        <v>48</v>
      </c>
      <c r="E422" s="6" t="s">
        <v>363</v>
      </c>
      <c r="H422" s="6" t="s">
        <v>49</v>
      </c>
      <c r="I422" s="6" t="s">
        <v>50</v>
      </c>
      <c r="J422" s="6" t="s">
        <v>51</v>
      </c>
      <c r="K422" s="6" t="s">
        <v>28033</v>
      </c>
      <c r="L422" s="6" t="s">
        <v>28034</v>
      </c>
      <c r="O422" s="6" t="s">
        <v>245</v>
      </c>
      <c r="P422" s="6" t="s">
        <v>245</v>
      </c>
      <c r="Q422" s="6" t="s">
        <v>236</v>
      </c>
      <c r="R422" s="6" t="s">
        <v>28035</v>
      </c>
      <c r="W422" s="6" t="s">
        <v>28036</v>
      </c>
      <c r="X422" s="6" t="s">
        <v>28037</v>
      </c>
      <c r="Z422" s="6" t="s">
        <v>28038</v>
      </c>
      <c r="AA422" s="8">
        <v>44862</v>
      </c>
      <c r="AD422" s="6">
        <v>1</v>
      </c>
      <c r="AE422" s="6">
        <v>1</v>
      </c>
      <c r="AH422" s="6" t="s">
        <v>28039</v>
      </c>
      <c r="AI422" s="6" t="s">
        <v>54</v>
      </c>
      <c r="AJ422" s="6" t="s">
        <v>55</v>
      </c>
      <c r="AL422" s="6" t="s">
        <v>56</v>
      </c>
      <c r="AN422" s="6" t="s">
        <v>163</v>
      </c>
      <c r="AO422" s="6" t="s">
        <v>115</v>
      </c>
      <c r="AP422" s="8">
        <v>44862</v>
      </c>
      <c r="AR422" s="6" t="s">
        <v>28040</v>
      </c>
      <c r="AS422" s="6">
        <v>306431</v>
      </c>
      <c r="AT422" s="6" t="s">
        <v>57</v>
      </c>
      <c r="AU422" s="6" t="s">
        <v>58</v>
      </c>
      <c r="AV422" s="6">
        <v>1</v>
      </c>
      <c r="AW422" s="6" t="s">
        <v>364</v>
      </c>
      <c r="AX422" s="7" t="str">
        <f>VLOOKUP(Tabla_CSV_TMS_DEPOT[[#This Row],[CADENA_CRUCE_TMS]],TMS!A:G,6,0)</f>
        <v>EN_PROCESO</v>
      </c>
      <c r="AY422" s="7" t="str">
        <f>TRIM(VLOOKUP(Tabla_CSV_TMS_DEPOT[[#This Row],[NRO_REFERENCIA]],Descripciones!$A:$B,2,0))</f>
        <v>HALFSIM TUENTI PREPAGO PORTABILIDAD: 1 und</v>
      </c>
      <c r="AZ422" s="7" t="str">
        <f>TRIM(VLOOKUP(Tabla_CSV_TMS_DEPOT[[#This Row],[NRO_REFERENCIA]],Descripciones!$A:$C,3,0))</f>
        <v>SIMCARD</v>
      </c>
      <c r="BA4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3" spans="1:53" x14ac:dyDescent="0.25">
      <c r="A423" s="20" t="str">
        <f>Tabla_CSV_TMS_DEPOT[[#This Row],[NRO_REFERENCIA]]</f>
        <v>413471575</v>
      </c>
      <c r="B423" s="6" t="s">
        <v>47</v>
      </c>
      <c r="C423" s="8">
        <v>44862</v>
      </c>
      <c r="D423" s="6" t="s">
        <v>48</v>
      </c>
      <c r="E423" s="6" t="s">
        <v>363</v>
      </c>
      <c r="H423" s="6" t="s">
        <v>49</v>
      </c>
      <c r="I423" s="6" t="s">
        <v>50</v>
      </c>
      <c r="J423" s="6" t="s">
        <v>51</v>
      </c>
      <c r="K423" s="6" t="s">
        <v>28041</v>
      </c>
      <c r="L423" s="6" t="s">
        <v>28042</v>
      </c>
      <c r="O423" s="6" t="s">
        <v>349</v>
      </c>
      <c r="P423" s="6" t="s">
        <v>349</v>
      </c>
      <c r="Q423" s="6" t="s">
        <v>28043</v>
      </c>
      <c r="R423" s="6" t="s">
        <v>28044</v>
      </c>
      <c r="W423" s="6" t="s">
        <v>28045</v>
      </c>
      <c r="X423" s="6" t="s">
        <v>28046</v>
      </c>
      <c r="Z423" s="6" t="s">
        <v>28047</v>
      </c>
      <c r="AA423" s="8">
        <v>44862</v>
      </c>
      <c r="AD423" s="6">
        <v>1</v>
      </c>
      <c r="AE423" s="6">
        <v>1</v>
      </c>
      <c r="AH423" s="6" t="s">
        <v>28048</v>
      </c>
      <c r="AI423" s="6" t="s">
        <v>54</v>
      </c>
      <c r="AJ423" s="6" t="s">
        <v>55</v>
      </c>
      <c r="AL423" s="6" t="s">
        <v>56</v>
      </c>
      <c r="AN423" s="6" t="s">
        <v>163</v>
      </c>
      <c r="AO423" s="6" t="s">
        <v>115</v>
      </c>
      <c r="AP423" s="8">
        <v>44862</v>
      </c>
      <c r="AR423" s="6" t="s">
        <v>28049</v>
      </c>
      <c r="AS423" s="6">
        <v>306480</v>
      </c>
      <c r="AT423" s="6" t="s">
        <v>57</v>
      </c>
      <c r="AU423" s="6" t="s">
        <v>58</v>
      </c>
      <c r="AV423" s="6">
        <v>1</v>
      </c>
      <c r="AW423" s="6" t="s">
        <v>364</v>
      </c>
      <c r="AX423" s="7" t="str">
        <f>VLOOKUP(Tabla_CSV_TMS_DEPOT[[#This Row],[CADENA_CRUCE_TMS]],TMS!A:G,6,0)</f>
        <v>EN_PROCESO</v>
      </c>
      <c r="AY423" s="7" t="str">
        <f>TRIM(VLOOKUP(Tabla_CSV_TMS_DEPOT[[#This Row],[NRO_REFERENCIA]],Descripciones!$A:$B,2,0))</f>
        <v>HALFSIM TUENTI PREPAGO PORTABILIDAD: 1 und</v>
      </c>
      <c r="AZ423" s="7" t="str">
        <f>TRIM(VLOOKUP(Tabla_CSV_TMS_DEPOT[[#This Row],[NRO_REFERENCIA]],Descripciones!$A:$C,3,0))</f>
        <v>SIMCARD</v>
      </c>
      <c r="BA4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4" spans="1:53" x14ac:dyDescent="0.25">
      <c r="A424" s="20" t="str">
        <f>Tabla_CSV_TMS_DEPOT[[#This Row],[NRO_REFERENCIA]]</f>
        <v>413471581</v>
      </c>
      <c r="B424" s="6" t="s">
        <v>47</v>
      </c>
      <c r="C424" s="8">
        <v>44862</v>
      </c>
      <c r="D424" s="6" t="s">
        <v>48</v>
      </c>
      <c r="E424" s="6" t="s">
        <v>363</v>
      </c>
      <c r="H424" s="6" t="s">
        <v>49</v>
      </c>
      <c r="I424" s="6" t="s">
        <v>50</v>
      </c>
      <c r="J424" s="6" t="s">
        <v>51</v>
      </c>
      <c r="K424" s="6" t="s">
        <v>28050</v>
      </c>
      <c r="L424" s="6" t="s">
        <v>28051</v>
      </c>
      <c r="O424" s="6" t="s">
        <v>1723</v>
      </c>
      <c r="P424" s="6" t="s">
        <v>1723</v>
      </c>
      <c r="Q424" s="6" t="s">
        <v>169</v>
      </c>
      <c r="R424" s="6" t="s">
        <v>28052</v>
      </c>
      <c r="W424" s="6" t="s">
        <v>28053</v>
      </c>
      <c r="X424" s="6" t="s">
        <v>28054</v>
      </c>
      <c r="Z424" s="6" t="s">
        <v>28055</v>
      </c>
      <c r="AA424" s="8">
        <v>44862</v>
      </c>
      <c r="AD424" s="6">
        <v>1</v>
      </c>
      <c r="AE424" s="6">
        <v>1</v>
      </c>
      <c r="AH424" s="6" t="s">
        <v>28056</v>
      </c>
      <c r="AI424" s="6" t="s">
        <v>54</v>
      </c>
      <c r="AJ424" s="6" t="s">
        <v>55</v>
      </c>
      <c r="AL424" s="6" t="s">
        <v>56</v>
      </c>
      <c r="AN424" s="6" t="s">
        <v>163</v>
      </c>
      <c r="AO424" s="6" t="s">
        <v>115</v>
      </c>
      <c r="AP424" s="8">
        <v>44862</v>
      </c>
      <c r="AR424" s="6" t="s">
        <v>28057</v>
      </c>
      <c r="AS424" s="6">
        <v>306497</v>
      </c>
      <c r="AT424" s="6" t="s">
        <v>57</v>
      </c>
      <c r="AU424" s="6" t="s">
        <v>58</v>
      </c>
      <c r="AV424" s="6">
        <v>1</v>
      </c>
      <c r="AW424" s="6" t="s">
        <v>364</v>
      </c>
      <c r="AX424" s="7" t="str">
        <f>VLOOKUP(Tabla_CSV_TMS_DEPOT[[#This Row],[CADENA_CRUCE_TMS]],TMS!A:G,6,0)</f>
        <v>EN_PROCESO</v>
      </c>
      <c r="AY424" s="7" t="str">
        <f>TRIM(VLOOKUP(Tabla_CSV_TMS_DEPOT[[#This Row],[NRO_REFERENCIA]],Descripciones!$A:$B,2,0))</f>
        <v>HALFSIM TUENTI PREPAGO PORTABILIDAD: 1 und</v>
      </c>
      <c r="AZ424" s="7" t="str">
        <f>TRIM(VLOOKUP(Tabla_CSV_TMS_DEPOT[[#This Row],[NRO_REFERENCIA]],Descripciones!$A:$C,3,0))</f>
        <v>SIMCARD</v>
      </c>
      <c r="BA4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5" spans="1:53" x14ac:dyDescent="0.25">
      <c r="A425" s="20" t="str">
        <f>Tabla_CSV_TMS_DEPOT[[#This Row],[NRO_REFERENCIA]]</f>
        <v>413471583</v>
      </c>
      <c r="B425" s="6" t="s">
        <v>47</v>
      </c>
      <c r="C425" s="8">
        <v>44862</v>
      </c>
      <c r="D425" s="6" t="s">
        <v>48</v>
      </c>
      <c r="E425" s="6" t="s">
        <v>363</v>
      </c>
      <c r="H425" s="6" t="s">
        <v>49</v>
      </c>
      <c r="I425" s="6" t="s">
        <v>50</v>
      </c>
      <c r="J425" s="6" t="s">
        <v>51</v>
      </c>
      <c r="K425" s="6" t="s">
        <v>28058</v>
      </c>
      <c r="L425" s="6" t="s">
        <v>28059</v>
      </c>
      <c r="O425" s="6" t="s">
        <v>10428</v>
      </c>
      <c r="P425" s="6" t="s">
        <v>10428</v>
      </c>
      <c r="Q425" s="6" t="s">
        <v>221</v>
      </c>
      <c r="R425" s="6" t="s">
        <v>28060</v>
      </c>
      <c r="W425" s="6" t="s">
        <v>28061</v>
      </c>
      <c r="X425" s="6" t="s">
        <v>28062</v>
      </c>
      <c r="Z425" s="6" t="s">
        <v>28063</v>
      </c>
      <c r="AA425" s="8">
        <v>44862</v>
      </c>
      <c r="AD425" s="6">
        <v>1</v>
      </c>
      <c r="AE425" s="6">
        <v>1</v>
      </c>
      <c r="AH425" s="6" t="s">
        <v>28064</v>
      </c>
      <c r="AI425" s="6" t="s">
        <v>54</v>
      </c>
      <c r="AJ425" s="6" t="s">
        <v>55</v>
      </c>
      <c r="AL425" s="6" t="s">
        <v>56</v>
      </c>
      <c r="AN425" s="6" t="s">
        <v>163</v>
      </c>
      <c r="AO425" s="6" t="s">
        <v>115</v>
      </c>
      <c r="AP425" s="8">
        <v>44862</v>
      </c>
      <c r="AR425" s="6" t="s">
        <v>28065</v>
      </c>
      <c r="AS425" s="6">
        <v>306474</v>
      </c>
      <c r="AT425" s="6" t="s">
        <v>57</v>
      </c>
      <c r="AU425" s="6" t="s">
        <v>58</v>
      </c>
      <c r="AV425" s="6">
        <v>1</v>
      </c>
      <c r="AW425" s="6" t="s">
        <v>364</v>
      </c>
      <c r="AX425" s="7" t="str">
        <f>VLOOKUP(Tabla_CSV_TMS_DEPOT[[#This Row],[CADENA_CRUCE_TMS]],TMS!A:G,6,0)</f>
        <v>EN_PROCESO</v>
      </c>
      <c r="AY425" s="7" t="str">
        <f>TRIM(VLOOKUP(Tabla_CSV_TMS_DEPOT[[#This Row],[NRO_REFERENCIA]],Descripciones!$A:$B,2,0))</f>
        <v>HALFSIM TUENTI PREPAGO PORTABILIDAD: 1 und</v>
      </c>
      <c r="AZ425" s="7" t="str">
        <f>TRIM(VLOOKUP(Tabla_CSV_TMS_DEPOT[[#This Row],[NRO_REFERENCIA]],Descripciones!$A:$C,3,0))</f>
        <v>SIMCARD</v>
      </c>
      <c r="BA4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6" spans="1:53" x14ac:dyDescent="0.25">
      <c r="A426" s="20" t="str">
        <f>Tabla_CSV_TMS_DEPOT[[#This Row],[NRO_REFERENCIA]]</f>
        <v>413471588</v>
      </c>
      <c r="B426" s="6" t="s">
        <v>47</v>
      </c>
      <c r="C426" s="8">
        <v>44862</v>
      </c>
      <c r="D426" s="6" t="s">
        <v>48</v>
      </c>
      <c r="E426" s="6" t="s">
        <v>363</v>
      </c>
      <c r="H426" s="6" t="s">
        <v>49</v>
      </c>
      <c r="I426" s="6" t="s">
        <v>50</v>
      </c>
      <c r="J426" s="6" t="s">
        <v>51</v>
      </c>
      <c r="K426" s="6" t="s">
        <v>28066</v>
      </c>
      <c r="L426" s="6" t="s">
        <v>28067</v>
      </c>
      <c r="O426" s="6" t="s">
        <v>1217</v>
      </c>
      <c r="P426" s="6" t="s">
        <v>1217</v>
      </c>
      <c r="Q426" s="6" t="s">
        <v>493</v>
      </c>
      <c r="R426" s="6" t="s">
        <v>28068</v>
      </c>
      <c r="W426" s="6" t="s">
        <v>28069</v>
      </c>
      <c r="X426" s="6" t="s">
        <v>28070</v>
      </c>
      <c r="Z426" s="6" t="s">
        <v>28071</v>
      </c>
      <c r="AA426" s="8">
        <v>44862</v>
      </c>
      <c r="AD426" s="6">
        <v>1</v>
      </c>
      <c r="AE426" s="6">
        <v>1</v>
      </c>
      <c r="AH426" s="6" t="s">
        <v>28072</v>
      </c>
      <c r="AI426" s="6" t="s">
        <v>54</v>
      </c>
      <c r="AJ426" s="6" t="s">
        <v>55</v>
      </c>
      <c r="AL426" s="6" t="s">
        <v>56</v>
      </c>
      <c r="AN426" s="6" t="s">
        <v>163</v>
      </c>
      <c r="AO426" s="6" t="s">
        <v>115</v>
      </c>
      <c r="AP426" s="8">
        <v>44862</v>
      </c>
      <c r="AR426" s="6" t="s">
        <v>28073</v>
      </c>
      <c r="AS426" s="6">
        <v>306448</v>
      </c>
      <c r="AT426" s="6" t="s">
        <v>57</v>
      </c>
      <c r="AU426" s="6" t="s">
        <v>58</v>
      </c>
      <c r="AV426" s="6">
        <v>1</v>
      </c>
      <c r="AW426" s="6" t="s">
        <v>364</v>
      </c>
      <c r="AX426" s="7" t="str">
        <f>VLOOKUP(Tabla_CSV_TMS_DEPOT[[#This Row],[CADENA_CRUCE_TMS]],TMS!A:G,6,0)</f>
        <v>EN_PROCESO</v>
      </c>
      <c r="AY426" s="7" t="str">
        <f>TRIM(VLOOKUP(Tabla_CSV_TMS_DEPOT[[#This Row],[NRO_REFERENCIA]],Descripciones!$A:$B,2,0))</f>
        <v>HALFSIM TUENTI PREPAGO PORTABILIDAD: 1 und</v>
      </c>
      <c r="AZ426" s="7" t="str">
        <f>TRIM(VLOOKUP(Tabla_CSV_TMS_DEPOT[[#This Row],[NRO_REFERENCIA]],Descripciones!$A:$C,3,0))</f>
        <v>SIMCARD</v>
      </c>
      <c r="BA4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7" spans="1:53" x14ac:dyDescent="0.25">
      <c r="A427" s="20" t="str">
        <f>Tabla_CSV_TMS_DEPOT[[#This Row],[NRO_REFERENCIA]]</f>
        <v>WS413423030</v>
      </c>
      <c r="B427" s="6" t="s">
        <v>47</v>
      </c>
      <c r="C427" s="8">
        <v>44862</v>
      </c>
      <c r="D427" s="6" t="s">
        <v>48</v>
      </c>
      <c r="E427" s="6" t="s">
        <v>363</v>
      </c>
      <c r="H427" s="6" t="s">
        <v>49</v>
      </c>
      <c r="I427" s="6" t="s">
        <v>50</v>
      </c>
      <c r="J427" s="6" t="s">
        <v>51</v>
      </c>
      <c r="K427" s="6" t="s">
        <v>28074</v>
      </c>
      <c r="L427" s="6" t="s">
        <v>28075</v>
      </c>
      <c r="O427" s="6" t="s">
        <v>188</v>
      </c>
      <c r="P427" s="6" t="s">
        <v>188</v>
      </c>
      <c r="Q427" s="6" t="s">
        <v>28076</v>
      </c>
      <c r="R427" s="6" t="s">
        <v>28077</v>
      </c>
      <c r="W427" s="6" t="s">
        <v>28078</v>
      </c>
      <c r="X427" s="6" t="s">
        <v>28079</v>
      </c>
      <c r="Z427" s="6" t="s">
        <v>28080</v>
      </c>
      <c r="AA427" s="8">
        <v>44862</v>
      </c>
      <c r="AD427" s="6">
        <v>1</v>
      </c>
      <c r="AE427" s="6">
        <v>1</v>
      </c>
      <c r="AH427" s="6" t="s">
        <v>28081</v>
      </c>
      <c r="AI427" s="6" t="s">
        <v>54</v>
      </c>
      <c r="AJ427" s="6" t="s">
        <v>55</v>
      </c>
      <c r="AL427" s="6" t="s">
        <v>56</v>
      </c>
      <c r="AN427" s="6" t="s">
        <v>212</v>
      </c>
      <c r="AO427" s="6" t="s">
        <v>115</v>
      </c>
      <c r="AP427" s="8">
        <v>44862</v>
      </c>
      <c r="AR427" s="6" t="s">
        <v>28082</v>
      </c>
      <c r="AS427" s="6">
        <v>306198</v>
      </c>
      <c r="AT427" s="6" t="s">
        <v>57</v>
      </c>
      <c r="AU427" s="6" t="s">
        <v>58</v>
      </c>
      <c r="AV427" s="6">
        <v>1</v>
      </c>
      <c r="AW427" s="6" t="s">
        <v>362</v>
      </c>
      <c r="AX427" s="7" t="str">
        <f>VLOOKUP(Tabla_CSV_TMS_DEPOT[[#This Row],[CADENA_CRUCE_TMS]],TMS!A:G,6,0)</f>
        <v>ENTREGADO</v>
      </c>
      <c r="AY427" s="7" t="str">
        <f>TRIM(VLOOKUP(Tabla_CSV_TMS_DEPOT[[#This Row],[NRO_REFERENCIA]],Descripciones!$A:$B,2,0))</f>
        <v>HALFSIM TUENTI PREPAGO NUMERADA $7: 1 und</v>
      </c>
      <c r="AZ427" s="7" t="str">
        <f>TRIM(VLOOKUP(Tabla_CSV_TMS_DEPOT[[#This Row],[NRO_REFERENCIA]],Descripciones!$A:$C,3,0))</f>
        <v>SIMCARD</v>
      </c>
      <c r="BA4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8" spans="1:53" x14ac:dyDescent="0.25">
      <c r="A428" s="20" t="str">
        <f>Tabla_CSV_TMS_DEPOT[[#This Row],[NRO_REFERENCIA]]</f>
        <v>413435119</v>
      </c>
      <c r="B428" s="6" t="s">
        <v>47</v>
      </c>
      <c r="C428" s="8">
        <v>44862</v>
      </c>
      <c r="D428" s="6" t="s">
        <v>48</v>
      </c>
      <c r="E428" s="6" t="s">
        <v>938</v>
      </c>
      <c r="H428" s="6" t="s">
        <v>285</v>
      </c>
      <c r="I428" s="6" t="s">
        <v>52</v>
      </c>
      <c r="J428" s="6" t="s">
        <v>82</v>
      </c>
      <c r="K428" s="6" t="s">
        <v>28083</v>
      </c>
      <c r="L428" s="6" t="s">
        <v>28084</v>
      </c>
      <c r="O428" s="6" t="s">
        <v>220</v>
      </c>
      <c r="P428" s="6" t="s">
        <v>220</v>
      </c>
      <c r="Q428" s="6" t="s">
        <v>166</v>
      </c>
      <c r="R428" s="6" t="s">
        <v>28085</v>
      </c>
      <c r="W428" s="6" t="s">
        <v>28086</v>
      </c>
      <c r="X428" s="6" t="s">
        <v>28087</v>
      </c>
      <c r="Z428" s="6" t="s">
        <v>28088</v>
      </c>
      <c r="AA428" s="8">
        <v>44862</v>
      </c>
      <c r="AD428" s="6">
        <v>1</v>
      </c>
      <c r="AE428" s="6">
        <v>1</v>
      </c>
      <c r="AH428" s="6" t="s">
        <v>28089</v>
      </c>
      <c r="AI428" s="6" t="s">
        <v>54</v>
      </c>
      <c r="AJ428" s="6" t="s">
        <v>939</v>
      </c>
      <c r="AL428" s="6" t="s">
        <v>56</v>
      </c>
      <c r="AN428" s="6" t="s">
        <v>163</v>
      </c>
      <c r="AO428" s="6" t="s">
        <v>115</v>
      </c>
      <c r="AP428" s="8">
        <v>44862</v>
      </c>
      <c r="AR428" s="6" t="s">
        <v>28090</v>
      </c>
      <c r="AS428" s="6">
        <v>306425</v>
      </c>
      <c r="AT428" s="6" t="s">
        <v>57</v>
      </c>
      <c r="AU428" s="6" t="s">
        <v>58</v>
      </c>
      <c r="AV428" s="6">
        <v>1</v>
      </c>
      <c r="AW428" s="6" t="s">
        <v>364</v>
      </c>
      <c r="AX428" s="7" t="str">
        <f>VLOOKUP(Tabla_CSV_TMS_DEPOT[[#This Row],[CADENA_CRUCE_TMS]],TMS!A:G,6,0)</f>
        <v>EN_TRANSITO</v>
      </c>
      <c r="AY428" s="7" t="str">
        <f>TRIM(VLOOKUP(Tabla_CSV_TMS_DEPOT[[#This Row],[NRO_REFERENCIA]],Descripciones!$A:$B,2,0))</f>
        <v>HALFSIM TUENTI PREPAGO PORTABILIDAD: 1 und</v>
      </c>
      <c r="AZ428" s="7" t="str">
        <f>TRIM(VLOOKUP(Tabla_CSV_TMS_DEPOT[[#This Row],[NRO_REFERENCIA]],Descripciones!$A:$C,3,0))</f>
        <v>SIMCARD</v>
      </c>
      <c r="BA4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29" spans="1:53" x14ac:dyDescent="0.25">
      <c r="A429" s="20" t="str">
        <f>Tabla_CSV_TMS_DEPOT[[#This Row],[NRO_REFERENCIA]]</f>
        <v>413462475</v>
      </c>
      <c r="B429" s="6" t="s">
        <v>47</v>
      </c>
      <c r="C429" s="8">
        <v>44862</v>
      </c>
      <c r="D429" s="6" t="s">
        <v>48</v>
      </c>
      <c r="E429" s="6" t="s">
        <v>938</v>
      </c>
      <c r="H429" s="6" t="s">
        <v>285</v>
      </c>
      <c r="I429" s="6" t="s">
        <v>52</v>
      </c>
      <c r="J429" s="6" t="s">
        <v>82</v>
      </c>
      <c r="K429" s="6" t="s">
        <v>28091</v>
      </c>
      <c r="L429" s="6" t="s">
        <v>28092</v>
      </c>
      <c r="O429" s="6" t="s">
        <v>288</v>
      </c>
      <c r="P429" s="6" t="s">
        <v>288</v>
      </c>
      <c r="Q429" s="6" t="s">
        <v>166</v>
      </c>
      <c r="R429" s="6" t="s">
        <v>28093</v>
      </c>
      <c r="W429" s="6" t="s">
        <v>28094</v>
      </c>
      <c r="X429" s="6" t="s">
        <v>28095</v>
      </c>
      <c r="Z429" s="6" t="s">
        <v>28096</v>
      </c>
      <c r="AA429" s="8">
        <v>44862</v>
      </c>
      <c r="AD429" s="6">
        <v>1</v>
      </c>
      <c r="AE429" s="6">
        <v>1</v>
      </c>
      <c r="AH429" s="6" t="s">
        <v>28097</v>
      </c>
      <c r="AI429" s="6" t="s">
        <v>54</v>
      </c>
      <c r="AJ429" s="6" t="s">
        <v>939</v>
      </c>
      <c r="AL429" s="6" t="s">
        <v>56</v>
      </c>
      <c r="AN429" s="6" t="s">
        <v>163</v>
      </c>
      <c r="AO429" s="6" t="s">
        <v>115</v>
      </c>
      <c r="AP429" s="8">
        <v>44862</v>
      </c>
      <c r="AR429" s="6" t="s">
        <v>28098</v>
      </c>
      <c r="AS429" s="6">
        <v>306426</v>
      </c>
      <c r="AT429" s="6" t="s">
        <v>57</v>
      </c>
      <c r="AU429" s="6" t="s">
        <v>58</v>
      </c>
      <c r="AV429" s="6">
        <v>1</v>
      </c>
      <c r="AW429" s="6" t="s">
        <v>364</v>
      </c>
      <c r="AX429" s="7" t="str">
        <f>VLOOKUP(Tabla_CSV_TMS_DEPOT[[#This Row],[CADENA_CRUCE_TMS]],TMS!A:G,6,0)</f>
        <v>ENTREGADO</v>
      </c>
      <c r="AY429" s="7" t="str">
        <f>TRIM(VLOOKUP(Tabla_CSV_TMS_DEPOT[[#This Row],[NRO_REFERENCIA]],Descripciones!$A:$B,2,0))</f>
        <v>HALFSIM TUENTI PREPAGO PORTABILIDAD: 1 und</v>
      </c>
      <c r="AZ429" s="7" t="str">
        <f>TRIM(VLOOKUP(Tabla_CSV_TMS_DEPOT[[#This Row],[NRO_REFERENCIA]],Descripciones!$A:$C,3,0))</f>
        <v>SIMCARD</v>
      </c>
      <c r="BA4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0" spans="1:53" x14ac:dyDescent="0.25">
      <c r="A430" s="20" t="str">
        <f>Tabla_CSV_TMS_DEPOT[[#This Row],[NRO_REFERENCIA]]</f>
        <v>413435120</v>
      </c>
      <c r="B430" s="6" t="s">
        <v>47</v>
      </c>
      <c r="C430" s="8">
        <v>44863</v>
      </c>
      <c r="D430" s="6" t="s">
        <v>48</v>
      </c>
      <c r="E430" s="6" t="s">
        <v>363</v>
      </c>
      <c r="H430" s="6" t="s">
        <v>49</v>
      </c>
      <c r="I430" s="6" t="s">
        <v>50</v>
      </c>
      <c r="J430" s="6" t="s">
        <v>51</v>
      </c>
      <c r="K430" s="6" t="s">
        <v>28099</v>
      </c>
      <c r="L430" s="6" t="s">
        <v>28100</v>
      </c>
      <c r="O430" s="6" t="s">
        <v>28101</v>
      </c>
      <c r="P430" s="6" t="s">
        <v>28101</v>
      </c>
      <c r="Q430" s="6" t="s">
        <v>28102</v>
      </c>
      <c r="R430" s="6" t="s">
        <v>28103</v>
      </c>
      <c r="W430" s="6" t="s">
        <v>28104</v>
      </c>
      <c r="X430" s="6" t="s">
        <v>28105</v>
      </c>
      <c r="Z430" s="6" t="s">
        <v>28106</v>
      </c>
      <c r="AA430" s="8">
        <v>44863</v>
      </c>
      <c r="AD430" s="6">
        <v>1</v>
      </c>
      <c r="AE430" s="6">
        <v>1</v>
      </c>
      <c r="AH430" s="6" t="s">
        <v>28107</v>
      </c>
      <c r="AI430" s="6" t="s">
        <v>54</v>
      </c>
      <c r="AJ430" s="6" t="s">
        <v>55</v>
      </c>
      <c r="AL430" s="6" t="s">
        <v>56</v>
      </c>
      <c r="AN430" s="6" t="s">
        <v>163</v>
      </c>
      <c r="AO430" s="6" t="s">
        <v>115</v>
      </c>
      <c r="AP430" s="8">
        <v>44863</v>
      </c>
      <c r="AR430" s="6" t="s">
        <v>28108</v>
      </c>
      <c r="AS430" s="6">
        <v>306524</v>
      </c>
      <c r="AT430" s="6" t="s">
        <v>57</v>
      </c>
      <c r="AU430" s="6" t="s">
        <v>58</v>
      </c>
      <c r="AV430" s="6">
        <v>1</v>
      </c>
      <c r="AW430" s="6" t="s">
        <v>362</v>
      </c>
      <c r="AX430" s="7" t="str">
        <f>VLOOKUP(Tabla_CSV_TMS_DEPOT[[#This Row],[CADENA_CRUCE_TMS]],TMS!A:G,6,0)</f>
        <v>EN_PROCESO</v>
      </c>
      <c r="AY430" s="7" t="str">
        <f>TRIM(VLOOKUP(Tabla_CSV_TMS_DEPOT[[#This Row],[NRO_REFERENCIA]],Descripciones!$A:$B,2,0))</f>
        <v>HALFSIM TUENTI PREPAGO PORTABILIDAD: 1 und</v>
      </c>
      <c r="AZ430" s="7" t="str">
        <f>TRIM(VLOOKUP(Tabla_CSV_TMS_DEPOT[[#This Row],[NRO_REFERENCIA]],Descripciones!$A:$C,3,0))</f>
        <v>SIMCARD</v>
      </c>
      <c r="BA4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1" spans="1:53" x14ac:dyDescent="0.25">
      <c r="A431" s="20" t="str">
        <f>Tabla_CSV_TMS_DEPOT[[#This Row],[NRO_REFERENCIA]]</f>
        <v>413435176</v>
      </c>
      <c r="B431" s="6" t="s">
        <v>47</v>
      </c>
      <c r="C431" s="8">
        <v>44863</v>
      </c>
      <c r="D431" s="6" t="s">
        <v>48</v>
      </c>
      <c r="E431" s="6" t="s">
        <v>363</v>
      </c>
      <c r="H431" s="6" t="s">
        <v>49</v>
      </c>
      <c r="I431" s="6" t="s">
        <v>50</v>
      </c>
      <c r="J431" s="6" t="s">
        <v>51</v>
      </c>
      <c r="K431" s="6" t="s">
        <v>28109</v>
      </c>
      <c r="L431" s="6" t="s">
        <v>28110</v>
      </c>
      <c r="O431" s="6" t="s">
        <v>293</v>
      </c>
      <c r="P431" s="6" t="s">
        <v>293</v>
      </c>
      <c r="Q431" s="6" t="s">
        <v>11387</v>
      </c>
      <c r="R431" s="6" t="s">
        <v>28111</v>
      </c>
      <c r="W431" s="6" t="s">
        <v>28112</v>
      </c>
      <c r="X431" s="6" t="s">
        <v>28113</v>
      </c>
      <c r="Z431" s="6" t="s">
        <v>28114</v>
      </c>
      <c r="AA431" s="8">
        <v>44863</v>
      </c>
      <c r="AD431" s="6">
        <v>1</v>
      </c>
      <c r="AE431" s="6">
        <v>1</v>
      </c>
      <c r="AH431" s="6" t="s">
        <v>28115</v>
      </c>
      <c r="AI431" s="6" t="s">
        <v>54</v>
      </c>
      <c r="AJ431" s="6" t="s">
        <v>55</v>
      </c>
      <c r="AL431" s="6" t="s">
        <v>56</v>
      </c>
      <c r="AN431" s="6" t="s">
        <v>163</v>
      </c>
      <c r="AO431" s="6" t="s">
        <v>115</v>
      </c>
      <c r="AP431" s="8">
        <v>44863</v>
      </c>
      <c r="AR431" s="6" t="s">
        <v>28116</v>
      </c>
      <c r="AS431" s="6">
        <v>306528</v>
      </c>
      <c r="AT431" s="6" t="s">
        <v>57</v>
      </c>
      <c r="AU431" s="6" t="s">
        <v>58</v>
      </c>
      <c r="AV431" s="6">
        <v>1</v>
      </c>
      <c r="AW431" s="6" t="s">
        <v>364</v>
      </c>
      <c r="AX431" s="7" t="str">
        <f>VLOOKUP(Tabla_CSV_TMS_DEPOT[[#This Row],[CADENA_CRUCE_TMS]],TMS!A:G,6,0)</f>
        <v>EN_PROCESO</v>
      </c>
      <c r="AY431" s="7" t="str">
        <f>TRIM(VLOOKUP(Tabla_CSV_TMS_DEPOT[[#This Row],[NRO_REFERENCIA]],Descripciones!$A:$B,2,0))</f>
        <v>HALFSIM TUENTI PREPAGO PORTABILIDAD: 1 und</v>
      </c>
      <c r="AZ431" s="7" t="str">
        <f>TRIM(VLOOKUP(Tabla_CSV_TMS_DEPOT[[#This Row],[NRO_REFERENCIA]],Descripciones!$A:$C,3,0))</f>
        <v>SIMCARD</v>
      </c>
      <c r="BA4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2" spans="1:53" x14ac:dyDescent="0.25">
      <c r="A432" s="20" t="str">
        <f>Tabla_CSV_TMS_DEPOT[[#This Row],[NRO_REFERENCIA]]</f>
        <v>413435213</v>
      </c>
      <c r="B432" s="6" t="s">
        <v>47</v>
      </c>
      <c r="C432" s="8">
        <v>44863</v>
      </c>
      <c r="D432" s="6" t="s">
        <v>48</v>
      </c>
      <c r="E432" s="6" t="s">
        <v>363</v>
      </c>
      <c r="H432" s="6" t="s">
        <v>49</v>
      </c>
      <c r="I432" s="6" t="s">
        <v>50</v>
      </c>
      <c r="J432" s="6" t="s">
        <v>51</v>
      </c>
      <c r="K432" s="6" t="s">
        <v>28117</v>
      </c>
      <c r="L432" s="6" t="s">
        <v>28118</v>
      </c>
      <c r="O432" s="6" t="s">
        <v>10031</v>
      </c>
      <c r="P432" s="6" t="s">
        <v>10031</v>
      </c>
      <c r="Q432" s="6" t="s">
        <v>974</v>
      </c>
      <c r="R432" s="6" t="s">
        <v>28119</v>
      </c>
      <c r="W432" s="6" t="s">
        <v>28120</v>
      </c>
      <c r="X432" s="6" t="s">
        <v>28121</v>
      </c>
      <c r="Z432" s="6" t="s">
        <v>28122</v>
      </c>
      <c r="AA432" s="8">
        <v>44863</v>
      </c>
      <c r="AD432" s="6">
        <v>1</v>
      </c>
      <c r="AE432" s="6">
        <v>1</v>
      </c>
      <c r="AH432" s="6" t="s">
        <v>28123</v>
      </c>
      <c r="AI432" s="6" t="s">
        <v>54</v>
      </c>
      <c r="AJ432" s="6" t="s">
        <v>55</v>
      </c>
      <c r="AL432" s="6" t="s">
        <v>56</v>
      </c>
      <c r="AN432" s="6" t="s">
        <v>163</v>
      </c>
      <c r="AO432" s="6" t="s">
        <v>115</v>
      </c>
      <c r="AP432" s="8">
        <v>44863</v>
      </c>
      <c r="AR432" s="6" t="s">
        <v>28124</v>
      </c>
      <c r="AS432" s="6">
        <v>306472</v>
      </c>
      <c r="AT432" s="6" t="s">
        <v>57</v>
      </c>
      <c r="AU432" s="6" t="s">
        <v>58</v>
      </c>
      <c r="AV432" s="6">
        <v>1</v>
      </c>
      <c r="AW432" s="6" t="s">
        <v>362</v>
      </c>
      <c r="AX432" s="7" t="str">
        <f>VLOOKUP(Tabla_CSV_TMS_DEPOT[[#This Row],[CADENA_CRUCE_TMS]],TMS!A:G,6,0)</f>
        <v>EN_PROCESO</v>
      </c>
      <c r="AY432" s="7" t="str">
        <f>TRIM(VLOOKUP(Tabla_CSV_TMS_DEPOT[[#This Row],[NRO_REFERENCIA]],Descripciones!$A:$B,2,0))</f>
        <v>HALFSIM TUENTI PREPAGO PORTABILIDAD: 1 und</v>
      </c>
      <c r="AZ432" s="7" t="str">
        <f>TRIM(VLOOKUP(Tabla_CSV_TMS_DEPOT[[#This Row],[NRO_REFERENCIA]],Descripciones!$A:$C,3,0))</f>
        <v>SIMCARD</v>
      </c>
      <c r="BA4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3" spans="1:53" x14ac:dyDescent="0.25">
      <c r="A433" s="20" t="str">
        <f>Tabla_CSV_TMS_DEPOT[[#This Row],[NRO_REFERENCIA]]</f>
        <v>413435214</v>
      </c>
      <c r="B433" s="6" t="s">
        <v>47</v>
      </c>
      <c r="C433" s="8">
        <v>44863</v>
      </c>
      <c r="D433" s="6" t="s">
        <v>48</v>
      </c>
      <c r="E433" s="6" t="s">
        <v>363</v>
      </c>
      <c r="H433" s="6" t="s">
        <v>49</v>
      </c>
      <c r="I433" s="6" t="s">
        <v>50</v>
      </c>
      <c r="J433" s="6" t="s">
        <v>51</v>
      </c>
      <c r="K433" s="6" t="s">
        <v>26688</v>
      </c>
      <c r="L433" s="6" t="s">
        <v>26689</v>
      </c>
      <c r="O433" s="6" t="s">
        <v>26690</v>
      </c>
      <c r="P433" s="6" t="s">
        <v>26690</v>
      </c>
      <c r="Q433" s="6" t="s">
        <v>225</v>
      </c>
      <c r="R433" s="6" t="s">
        <v>28125</v>
      </c>
      <c r="W433" s="6" t="s">
        <v>26692</v>
      </c>
      <c r="X433" s="6" t="s">
        <v>26693</v>
      </c>
      <c r="Z433" s="6" t="s">
        <v>26694</v>
      </c>
      <c r="AA433" s="8">
        <v>44863</v>
      </c>
      <c r="AD433" s="6">
        <v>1</v>
      </c>
      <c r="AE433" s="6">
        <v>1</v>
      </c>
      <c r="AH433" s="6" t="s">
        <v>28126</v>
      </c>
      <c r="AI433" s="6" t="s">
        <v>54</v>
      </c>
      <c r="AJ433" s="6" t="s">
        <v>55</v>
      </c>
      <c r="AL433" s="6" t="s">
        <v>56</v>
      </c>
      <c r="AN433" s="6" t="s">
        <v>163</v>
      </c>
      <c r="AO433" s="6" t="s">
        <v>115</v>
      </c>
      <c r="AP433" s="8">
        <v>44863</v>
      </c>
      <c r="AR433" s="6" t="s">
        <v>28127</v>
      </c>
      <c r="AS433" s="6">
        <v>306462</v>
      </c>
      <c r="AT433" s="6" t="s">
        <v>57</v>
      </c>
      <c r="AU433" s="6" t="s">
        <v>58</v>
      </c>
      <c r="AV433" s="6">
        <v>1</v>
      </c>
      <c r="AW433" s="6" t="s">
        <v>362</v>
      </c>
      <c r="AX433" s="7" t="str">
        <f>VLOOKUP(Tabla_CSV_TMS_DEPOT[[#This Row],[CADENA_CRUCE_TMS]],TMS!A:G,6,0)</f>
        <v>EN_PROCESO</v>
      </c>
      <c r="AY433" s="7" t="str">
        <f>TRIM(VLOOKUP(Tabla_CSV_TMS_DEPOT[[#This Row],[NRO_REFERENCIA]],Descripciones!$A:$B,2,0))</f>
        <v>HALFSIM TUENTI PREPAGO PORTABILIDAD: 1 und</v>
      </c>
      <c r="AZ433" s="7" t="str">
        <f>TRIM(VLOOKUP(Tabla_CSV_TMS_DEPOT[[#This Row],[NRO_REFERENCIA]],Descripciones!$A:$C,3,0))</f>
        <v>SIMCARD</v>
      </c>
      <c r="BA4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4" spans="1:53" x14ac:dyDescent="0.25">
      <c r="A434" s="20" t="str">
        <f>Tabla_CSV_TMS_DEPOT[[#This Row],[NRO_REFERENCIA]]</f>
        <v>413435255</v>
      </c>
      <c r="B434" s="6" t="s">
        <v>47</v>
      </c>
      <c r="C434" s="8">
        <v>44863</v>
      </c>
      <c r="D434" s="6" t="s">
        <v>48</v>
      </c>
      <c r="E434" s="6" t="s">
        <v>363</v>
      </c>
      <c r="H434" s="6" t="s">
        <v>49</v>
      </c>
      <c r="I434" s="6" t="s">
        <v>50</v>
      </c>
      <c r="J434" s="6" t="s">
        <v>51</v>
      </c>
      <c r="K434" s="6" t="s">
        <v>28128</v>
      </c>
      <c r="L434" s="6" t="s">
        <v>28129</v>
      </c>
      <c r="O434" s="6" t="s">
        <v>28130</v>
      </c>
      <c r="P434" s="6" t="s">
        <v>28130</v>
      </c>
      <c r="Q434" s="6" t="s">
        <v>1143</v>
      </c>
      <c r="R434" s="6" t="s">
        <v>28131</v>
      </c>
      <c r="W434" s="6" t="s">
        <v>28132</v>
      </c>
      <c r="X434" s="6" t="s">
        <v>28133</v>
      </c>
      <c r="Z434" s="6" t="s">
        <v>28134</v>
      </c>
      <c r="AA434" s="8">
        <v>44863</v>
      </c>
      <c r="AD434" s="6">
        <v>1</v>
      </c>
      <c r="AE434" s="6">
        <v>1</v>
      </c>
      <c r="AH434" s="6" t="s">
        <v>28135</v>
      </c>
      <c r="AI434" s="6" t="s">
        <v>54</v>
      </c>
      <c r="AJ434" s="6" t="s">
        <v>55</v>
      </c>
      <c r="AL434" s="6" t="s">
        <v>56</v>
      </c>
      <c r="AN434" s="6" t="s">
        <v>163</v>
      </c>
      <c r="AO434" s="6" t="s">
        <v>115</v>
      </c>
      <c r="AP434" s="8">
        <v>44863</v>
      </c>
      <c r="AR434" s="6" t="s">
        <v>28136</v>
      </c>
      <c r="AS434" s="6">
        <v>306521</v>
      </c>
      <c r="AT434" s="6" t="s">
        <v>57</v>
      </c>
      <c r="AU434" s="6" t="s">
        <v>58</v>
      </c>
      <c r="AV434" s="6">
        <v>1</v>
      </c>
      <c r="AW434" s="6" t="s">
        <v>362</v>
      </c>
      <c r="AX434" s="7" t="str">
        <f>VLOOKUP(Tabla_CSV_TMS_DEPOT[[#This Row],[CADENA_CRUCE_TMS]],TMS!A:G,6,0)</f>
        <v>EN_PROCESO</v>
      </c>
      <c r="AY434" s="7" t="str">
        <f>TRIM(VLOOKUP(Tabla_CSV_TMS_DEPOT[[#This Row],[NRO_REFERENCIA]],Descripciones!$A:$B,2,0))</f>
        <v>HALFSIM TUENTI PREPAGO PORTABILIDAD: 1 und</v>
      </c>
      <c r="AZ434" s="7" t="str">
        <f>TRIM(VLOOKUP(Tabla_CSV_TMS_DEPOT[[#This Row],[NRO_REFERENCIA]],Descripciones!$A:$C,3,0))</f>
        <v>SIMCARD</v>
      </c>
      <c r="BA4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5" spans="1:53" x14ac:dyDescent="0.25">
      <c r="A435" s="20" t="str">
        <f>Tabla_CSV_TMS_DEPOT[[#This Row],[NRO_REFERENCIA]]</f>
        <v>413435273</v>
      </c>
      <c r="B435" s="6" t="s">
        <v>47</v>
      </c>
      <c r="C435" s="8">
        <v>44863</v>
      </c>
      <c r="D435" s="6" t="s">
        <v>48</v>
      </c>
      <c r="E435" s="6" t="s">
        <v>363</v>
      </c>
      <c r="H435" s="6" t="s">
        <v>49</v>
      </c>
      <c r="I435" s="6" t="s">
        <v>50</v>
      </c>
      <c r="J435" s="6" t="s">
        <v>51</v>
      </c>
      <c r="K435" s="6" t="s">
        <v>28137</v>
      </c>
      <c r="L435" s="6" t="s">
        <v>28138</v>
      </c>
      <c r="O435" s="6" t="s">
        <v>2873</v>
      </c>
      <c r="P435" s="6" t="s">
        <v>2873</v>
      </c>
      <c r="Q435" s="6" t="s">
        <v>599</v>
      </c>
      <c r="R435" s="6" t="s">
        <v>28139</v>
      </c>
      <c r="W435" s="6" t="s">
        <v>28140</v>
      </c>
      <c r="X435" s="6" t="s">
        <v>28141</v>
      </c>
      <c r="Z435" s="6" t="s">
        <v>28142</v>
      </c>
      <c r="AA435" s="8">
        <v>44863</v>
      </c>
      <c r="AD435" s="6">
        <v>1</v>
      </c>
      <c r="AE435" s="6">
        <v>1</v>
      </c>
      <c r="AH435" s="6" t="s">
        <v>28143</v>
      </c>
      <c r="AI435" s="6" t="s">
        <v>54</v>
      </c>
      <c r="AJ435" s="6" t="s">
        <v>55</v>
      </c>
      <c r="AL435" s="6" t="s">
        <v>56</v>
      </c>
      <c r="AN435" s="6" t="s">
        <v>163</v>
      </c>
      <c r="AO435" s="6" t="s">
        <v>115</v>
      </c>
      <c r="AP435" s="8">
        <v>44863</v>
      </c>
      <c r="AR435" s="6" t="s">
        <v>28144</v>
      </c>
      <c r="AS435" s="6">
        <v>306459</v>
      </c>
      <c r="AT435" s="6" t="s">
        <v>57</v>
      </c>
      <c r="AU435" s="6" t="s">
        <v>58</v>
      </c>
      <c r="AV435" s="6">
        <v>1</v>
      </c>
      <c r="AW435" s="6" t="s">
        <v>362</v>
      </c>
      <c r="AX435" s="7" t="str">
        <f>VLOOKUP(Tabla_CSV_TMS_DEPOT[[#This Row],[CADENA_CRUCE_TMS]],TMS!A:G,6,0)</f>
        <v>EN_PROCESO</v>
      </c>
      <c r="AY435" s="7" t="str">
        <f>TRIM(VLOOKUP(Tabla_CSV_TMS_DEPOT[[#This Row],[NRO_REFERENCIA]],Descripciones!$A:$B,2,0))</f>
        <v>HALFSIM TUENTI PREPAGO PORTABILIDAD: 1 und</v>
      </c>
      <c r="AZ435" s="7" t="str">
        <f>TRIM(VLOOKUP(Tabla_CSV_TMS_DEPOT[[#This Row],[NRO_REFERENCIA]],Descripciones!$A:$C,3,0))</f>
        <v>SIMCARD</v>
      </c>
      <c r="BA4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6" spans="1:53" x14ac:dyDescent="0.25">
      <c r="A436" s="20" t="str">
        <f>Tabla_CSV_TMS_DEPOT[[#This Row],[NRO_REFERENCIA]]</f>
        <v>413471663</v>
      </c>
      <c r="B436" s="6" t="s">
        <v>47</v>
      </c>
      <c r="C436" s="8">
        <v>44863</v>
      </c>
      <c r="D436" s="6" t="s">
        <v>48</v>
      </c>
      <c r="E436" s="6" t="s">
        <v>363</v>
      </c>
      <c r="H436" s="6" t="s">
        <v>49</v>
      </c>
      <c r="I436" s="6" t="s">
        <v>50</v>
      </c>
      <c r="J436" s="6" t="s">
        <v>51</v>
      </c>
      <c r="K436" s="6" t="s">
        <v>28145</v>
      </c>
      <c r="L436" s="6" t="s">
        <v>28146</v>
      </c>
      <c r="O436" s="6" t="s">
        <v>28147</v>
      </c>
      <c r="P436" s="6" t="s">
        <v>28147</v>
      </c>
      <c r="Q436" s="6" t="s">
        <v>28148</v>
      </c>
      <c r="R436" s="6" t="s">
        <v>28149</v>
      </c>
      <c r="W436" s="6" t="s">
        <v>28150</v>
      </c>
      <c r="X436" s="6" t="s">
        <v>28151</v>
      </c>
      <c r="Z436" s="6" t="s">
        <v>28152</v>
      </c>
      <c r="AA436" s="8">
        <v>44863</v>
      </c>
      <c r="AD436" s="6">
        <v>1</v>
      </c>
      <c r="AE436" s="6">
        <v>1</v>
      </c>
      <c r="AH436" s="6" t="s">
        <v>28153</v>
      </c>
      <c r="AI436" s="6" t="s">
        <v>54</v>
      </c>
      <c r="AJ436" s="6" t="s">
        <v>55</v>
      </c>
      <c r="AL436" s="6" t="s">
        <v>56</v>
      </c>
      <c r="AN436" s="6" t="s">
        <v>163</v>
      </c>
      <c r="AO436" s="6" t="s">
        <v>115</v>
      </c>
      <c r="AP436" s="8">
        <v>44863</v>
      </c>
      <c r="AR436" s="6" t="s">
        <v>28154</v>
      </c>
      <c r="AS436" s="6">
        <v>306430</v>
      </c>
      <c r="AT436" s="6" t="s">
        <v>57</v>
      </c>
      <c r="AU436" s="6" t="s">
        <v>58</v>
      </c>
      <c r="AV436" s="6">
        <v>1</v>
      </c>
      <c r="AW436" s="6" t="s">
        <v>362</v>
      </c>
      <c r="AX436" s="7" t="str">
        <f>VLOOKUP(Tabla_CSV_TMS_DEPOT[[#This Row],[CADENA_CRUCE_TMS]],TMS!A:G,6,0)</f>
        <v>EN_PROCESO</v>
      </c>
      <c r="AY436" s="7" t="str">
        <f>TRIM(VLOOKUP(Tabla_CSV_TMS_DEPOT[[#This Row],[NRO_REFERENCIA]],Descripciones!$A:$B,2,0))</f>
        <v>HALFSIM TUENTI PREPAGO PORTABILIDAD: 1 und</v>
      </c>
      <c r="AZ436" s="7" t="str">
        <f>TRIM(VLOOKUP(Tabla_CSV_TMS_DEPOT[[#This Row],[NRO_REFERENCIA]],Descripciones!$A:$C,3,0))</f>
        <v>SIMCARD</v>
      </c>
      <c r="BA4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7" spans="1:53" x14ac:dyDescent="0.25">
      <c r="A437" s="20" t="str">
        <f>Tabla_CSV_TMS_DEPOT[[#This Row],[NRO_REFERENCIA]]</f>
        <v>413471716</v>
      </c>
      <c r="B437" s="6" t="s">
        <v>47</v>
      </c>
      <c r="C437" s="8">
        <v>44863</v>
      </c>
      <c r="D437" s="6" t="s">
        <v>48</v>
      </c>
      <c r="E437" s="6" t="s">
        <v>363</v>
      </c>
      <c r="H437" s="6" t="s">
        <v>49</v>
      </c>
      <c r="I437" s="6" t="s">
        <v>50</v>
      </c>
      <c r="J437" s="6" t="s">
        <v>51</v>
      </c>
      <c r="K437" s="6" t="s">
        <v>28155</v>
      </c>
      <c r="L437" s="6" t="s">
        <v>28156</v>
      </c>
      <c r="O437" s="6" t="s">
        <v>564</v>
      </c>
      <c r="P437" s="6" t="s">
        <v>564</v>
      </c>
      <c r="Q437" s="6" t="s">
        <v>28157</v>
      </c>
      <c r="R437" s="6" t="s">
        <v>28158</v>
      </c>
      <c r="W437" s="6" t="s">
        <v>28159</v>
      </c>
      <c r="X437" s="6" t="s">
        <v>28160</v>
      </c>
      <c r="Z437" s="6" t="s">
        <v>28161</v>
      </c>
      <c r="AA437" s="8">
        <v>44863</v>
      </c>
      <c r="AD437" s="6">
        <v>1</v>
      </c>
      <c r="AE437" s="6">
        <v>1</v>
      </c>
      <c r="AH437" s="6" t="s">
        <v>28162</v>
      </c>
      <c r="AI437" s="6" t="s">
        <v>54</v>
      </c>
      <c r="AJ437" s="6" t="s">
        <v>55</v>
      </c>
      <c r="AL437" s="6" t="s">
        <v>56</v>
      </c>
      <c r="AN437" s="6" t="s">
        <v>163</v>
      </c>
      <c r="AO437" s="6" t="s">
        <v>115</v>
      </c>
      <c r="AP437" s="8">
        <v>44863</v>
      </c>
      <c r="AR437" s="6" t="s">
        <v>28163</v>
      </c>
      <c r="AS437" s="6">
        <v>306498</v>
      </c>
      <c r="AT437" s="6" t="s">
        <v>57</v>
      </c>
      <c r="AU437" s="6" t="s">
        <v>58</v>
      </c>
      <c r="AV437" s="6">
        <v>1</v>
      </c>
      <c r="AW437" s="6" t="s">
        <v>364</v>
      </c>
      <c r="AX437" s="7" t="str">
        <f>VLOOKUP(Tabla_CSV_TMS_DEPOT[[#This Row],[CADENA_CRUCE_TMS]],TMS!A:G,6,0)</f>
        <v>EN_PROCESO</v>
      </c>
      <c r="AY437" s="7" t="str">
        <f>TRIM(VLOOKUP(Tabla_CSV_TMS_DEPOT[[#This Row],[NRO_REFERENCIA]],Descripciones!$A:$B,2,0))</f>
        <v>HALFSIM TUENTI PREPAGO PORTABILIDAD: 1 und</v>
      </c>
      <c r="AZ437" s="7" t="str">
        <f>TRIM(VLOOKUP(Tabla_CSV_TMS_DEPOT[[#This Row],[NRO_REFERENCIA]],Descripciones!$A:$C,3,0))</f>
        <v>SIMCARD</v>
      </c>
      <c r="BA4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8" spans="1:53" x14ac:dyDescent="0.25">
      <c r="A438" s="20" t="str">
        <f>Tabla_CSV_TMS_DEPOT[[#This Row],[NRO_REFERENCIA]]</f>
        <v>413471819</v>
      </c>
      <c r="B438" s="6" t="s">
        <v>47</v>
      </c>
      <c r="C438" s="8">
        <v>44863</v>
      </c>
      <c r="D438" s="6" t="s">
        <v>48</v>
      </c>
      <c r="E438" s="6" t="s">
        <v>363</v>
      </c>
      <c r="H438" s="6" t="s">
        <v>49</v>
      </c>
      <c r="I438" s="6" t="s">
        <v>50</v>
      </c>
      <c r="J438" s="6" t="s">
        <v>51</v>
      </c>
      <c r="K438" s="6" t="s">
        <v>28164</v>
      </c>
      <c r="L438" s="6" t="s">
        <v>28165</v>
      </c>
      <c r="O438" s="6" t="s">
        <v>251</v>
      </c>
      <c r="P438" s="6" t="s">
        <v>251</v>
      </c>
      <c r="Q438" s="6" t="s">
        <v>166</v>
      </c>
      <c r="R438" s="6" t="s">
        <v>28166</v>
      </c>
      <c r="W438" s="6" t="s">
        <v>28167</v>
      </c>
      <c r="X438" s="6" t="s">
        <v>28168</v>
      </c>
      <c r="Z438" s="6" t="s">
        <v>28169</v>
      </c>
      <c r="AA438" s="8">
        <v>44863</v>
      </c>
      <c r="AD438" s="6">
        <v>1</v>
      </c>
      <c r="AE438" s="6">
        <v>1</v>
      </c>
      <c r="AH438" s="6" t="s">
        <v>28170</v>
      </c>
      <c r="AI438" s="6" t="s">
        <v>54</v>
      </c>
      <c r="AJ438" s="6" t="s">
        <v>55</v>
      </c>
      <c r="AL438" s="6" t="s">
        <v>56</v>
      </c>
      <c r="AN438" s="6" t="s">
        <v>163</v>
      </c>
      <c r="AO438" s="6" t="s">
        <v>115</v>
      </c>
      <c r="AP438" s="8">
        <v>44863</v>
      </c>
      <c r="AR438" s="6" t="s">
        <v>28171</v>
      </c>
      <c r="AS438" s="6">
        <v>306494</v>
      </c>
      <c r="AT438" s="6" t="s">
        <v>57</v>
      </c>
      <c r="AU438" s="6" t="s">
        <v>58</v>
      </c>
      <c r="AV438" s="6">
        <v>1</v>
      </c>
      <c r="AW438" s="6" t="s">
        <v>364</v>
      </c>
      <c r="AX438" s="7" t="str">
        <f>VLOOKUP(Tabla_CSV_TMS_DEPOT[[#This Row],[CADENA_CRUCE_TMS]],TMS!A:G,6,0)</f>
        <v>EN_PROCESO</v>
      </c>
      <c r="AY438" s="7" t="str">
        <f>TRIM(VLOOKUP(Tabla_CSV_TMS_DEPOT[[#This Row],[NRO_REFERENCIA]],Descripciones!$A:$B,2,0))</f>
        <v>HALFSIM TUENTI PREPAGO PORTABILIDAD: 1 und</v>
      </c>
      <c r="AZ438" s="7" t="str">
        <f>TRIM(VLOOKUP(Tabla_CSV_TMS_DEPOT[[#This Row],[NRO_REFERENCIA]],Descripciones!$A:$C,3,0))</f>
        <v>SIMCARD</v>
      </c>
      <c r="BA4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39" spans="1:53" x14ac:dyDescent="0.25">
      <c r="A439" s="20" t="str">
        <f>Tabla_CSV_TMS_DEPOT[[#This Row],[NRO_REFERENCIA]]</f>
        <v>413471836</v>
      </c>
      <c r="B439" s="6" t="s">
        <v>47</v>
      </c>
      <c r="C439" s="8">
        <v>44863</v>
      </c>
      <c r="D439" s="6" t="s">
        <v>48</v>
      </c>
      <c r="E439" s="6" t="s">
        <v>363</v>
      </c>
      <c r="H439" s="6" t="s">
        <v>49</v>
      </c>
      <c r="I439" s="6" t="s">
        <v>50</v>
      </c>
      <c r="J439" s="6" t="s">
        <v>51</v>
      </c>
      <c r="K439" s="6" t="s">
        <v>28172</v>
      </c>
      <c r="L439" s="6" t="s">
        <v>28173</v>
      </c>
      <c r="O439" s="6" t="s">
        <v>11898</v>
      </c>
      <c r="P439" s="6" t="s">
        <v>11898</v>
      </c>
      <c r="Q439" s="6" t="s">
        <v>10412</v>
      </c>
      <c r="R439" s="6" t="s">
        <v>28174</v>
      </c>
      <c r="W439" s="6" t="s">
        <v>28175</v>
      </c>
      <c r="X439" s="6" t="s">
        <v>28176</v>
      </c>
      <c r="Z439" s="6" t="s">
        <v>28177</v>
      </c>
      <c r="AA439" s="8">
        <v>44863</v>
      </c>
      <c r="AD439" s="6">
        <v>1</v>
      </c>
      <c r="AE439" s="6">
        <v>1</v>
      </c>
      <c r="AH439" s="6" t="s">
        <v>28178</v>
      </c>
      <c r="AI439" s="6" t="s">
        <v>54</v>
      </c>
      <c r="AJ439" s="6" t="s">
        <v>55</v>
      </c>
      <c r="AL439" s="6" t="s">
        <v>56</v>
      </c>
      <c r="AN439" s="6" t="s">
        <v>163</v>
      </c>
      <c r="AO439" s="6" t="s">
        <v>115</v>
      </c>
      <c r="AP439" s="8">
        <v>44863</v>
      </c>
      <c r="AR439" s="6" t="s">
        <v>28179</v>
      </c>
      <c r="AS439" s="6">
        <v>306469</v>
      </c>
      <c r="AT439" s="6" t="s">
        <v>57</v>
      </c>
      <c r="AU439" s="6" t="s">
        <v>58</v>
      </c>
      <c r="AV439" s="6">
        <v>1</v>
      </c>
      <c r="AW439" s="6" t="s">
        <v>362</v>
      </c>
      <c r="AX439" s="7" t="str">
        <f>VLOOKUP(Tabla_CSV_TMS_DEPOT[[#This Row],[CADENA_CRUCE_TMS]],TMS!A:G,6,0)</f>
        <v>EN_PROCESO</v>
      </c>
      <c r="AY439" s="7" t="str">
        <f>TRIM(VLOOKUP(Tabla_CSV_TMS_DEPOT[[#This Row],[NRO_REFERENCIA]],Descripciones!$A:$B,2,0))</f>
        <v>HALFSIM TUENTI PREPAGO PORTABILIDAD: 1 und</v>
      </c>
      <c r="AZ439" s="7" t="str">
        <f>TRIM(VLOOKUP(Tabla_CSV_TMS_DEPOT[[#This Row],[NRO_REFERENCIA]],Descripciones!$A:$C,3,0))</f>
        <v>SIMCARD</v>
      </c>
      <c r="BA4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0" spans="1:53" x14ac:dyDescent="0.25">
      <c r="A440" s="20" t="str">
        <f>Tabla_CSV_TMS_DEPOT[[#This Row],[NRO_REFERENCIA]]</f>
        <v>413471865</v>
      </c>
      <c r="B440" s="6" t="s">
        <v>47</v>
      </c>
      <c r="C440" s="8">
        <v>44863</v>
      </c>
      <c r="D440" s="6" t="s">
        <v>48</v>
      </c>
      <c r="E440" s="6" t="s">
        <v>363</v>
      </c>
      <c r="H440" s="6" t="s">
        <v>49</v>
      </c>
      <c r="I440" s="6" t="s">
        <v>50</v>
      </c>
      <c r="J440" s="6" t="s">
        <v>51</v>
      </c>
      <c r="K440" s="6" t="s">
        <v>28180</v>
      </c>
      <c r="L440" s="6" t="s">
        <v>944</v>
      </c>
      <c r="O440" s="6" t="s">
        <v>52</v>
      </c>
      <c r="P440" s="6" t="s">
        <v>52</v>
      </c>
      <c r="Q440" s="6" t="s">
        <v>185</v>
      </c>
      <c r="R440" s="6" t="s">
        <v>28181</v>
      </c>
      <c r="W440" s="6" t="s">
        <v>28182</v>
      </c>
      <c r="X440" s="6" t="s">
        <v>28183</v>
      </c>
      <c r="Z440" s="6" t="s">
        <v>28184</v>
      </c>
      <c r="AA440" s="8">
        <v>44863</v>
      </c>
      <c r="AD440" s="6">
        <v>1</v>
      </c>
      <c r="AE440" s="6">
        <v>1</v>
      </c>
      <c r="AH440" s="6" t="s">
        <v>53</v>
      </c>
      <c r="AI440" s="6" t="s">
        <v>54</v>
      </c>
      <c r="AJ440" s="6" t="s">
        <v>168</v>
      </c>
      <c r="AL440" s="6" t="s">
        <v>56</v>
      </c>
      <c r="AN440" s="6" t="s">
        <v>163</v>
      </c>
      <c r="AO440" s="6" t="s">
        <v>115</v>
      </c>
      <c r="AP440" s="8">
        <v>44863</v>
      </c>
      <c r="AR440" s="6" t="s">
        <v>28185</v>
      </c>
      <c r="AS440" s="6">
        <v>306492</v>
      </c>
      <c r="AT440" s="6" t="s">
        <v>57</v>
      </c>
      <c r="AU440" s="6" t="s">
        <v>58</v>
      </c>
      <c r="AV440" s="6">
        <v>1</v>
      </c>
      <c r="AW440" s="6" t="s">
        <v>362</v>
      </c>
      <c r="AX440" s="7" t="str">
        <f>VLOOKUP(Tabla_CSV_TMS_DEPOT[[#This Row],[CADENA_CRUCE_TMS]],TMS!A:G,6,0)</f>
        <v>EN_PROCESO</v>
      </c>
      <c r="AY440" s="7" t="str">
        <f>TRIM(VLOOKUP(Tabla_CSV_TMS_DEPOT[[#This Row],[NRO_REFERENCIA]],Descripciones!$A:$B,2,0))</f>
        <v>HALFSIM TUENTI PREPAGO PORTABILIDAD: 1 und</v>
      </c>
      <c r="AZ440" s="7" t="str">
        <f>TRIM(VLOOKUP(Tabla_CSV_TMS_DEPOT[[#This Row],[NRO_REFERENCIA]],Descripciones!$A:$C,3,0))</f>
        <v>SIMCARD</v>
      </c>
      <c r="BA4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1" spans="1:53" x14ac:dyDescent="0.25">
      <c r="A441" s="20" t="str">
        <f>Tabla_CSV_TMS_DEPOT[[#This Row],[NRO_REFERENCIA]]</f>
        <v>413471866</v>
      </c>
      <c r="B441" s="6" t="s">
        <v>47</v>
      </c>
      <c r="C441" s="8">
        <v>44863</v>
      </c>
      <c r="D441" s="6" t="s">
        <v>48</v>
      </c>
      <c r="E441" s="6" t="s">
        <v>363</v>
      </c>
      <c r="H441" s="6" t="s">
        <v>49</v>
      </c>
      <c r="I441" s="6" t="s">
        <v>50</v>
      </c>
      <c r="J441" s="6" t="s">
        <v>51</v>
      </c>
      <c r="K441" s="6" t="s">
        <v>28186</v>
      </c>
      <c r="L441" s="6" t="s">
        <v>28187</v>
      </c>
      <c r="O441" s="6" t="s">
        <v>1384</v>
      </c>
      <c r="P441" s="6" t="s">
        <v>1384</v>
      </c>
      <c r="Q441" s="6" t="s">
        <v>190</v>
      </c>
      <c r="R441" s="6" t="s">
        <v>28188</v>
      </c>
      <c r="W441" s="6" t="s">
        <v>28189</v>
      </c>
      <c r="X441" s="6" t="s">
        <v>28190</v>
      </c>
      <c r="Z441" s="6" t="s">
        <v>28191</v>
      </c>
      <c r="AA441" s="8">
        <v>44863</v>
      </c>
      <c r="AD441" s="6">
        <v>1</v>
      </c>
      <c r="AE441" s="6">
        <v>1</v>
      </c>
      <c r="AH441" s="6" t="s">
        <v>28192</v>
      </c>
      <c r="AI441" s="6" t="s">
        <v>54</v>
      </c>
      <c r="AJ441" s="6" t="s">
        <v>55</v>
      </c>
      <c r="AL441" s="6" t="s">
        <v>56</v>
      </c>
      <c r="AN441" s="6" t="s">
        <v>163</v>
      </c>
      <c r="AO441" s="6" t="s">
        <v>115</v>
      </c>
      <c r="AP441" s="8">
        <v>44863</v>
      </c>
      <c r="AR441" s="6" t="s">
        <v>28193</v>
      </c>
      <c r="AS441" s="6">
        <v>306496</v>
      </c>
      <c r="AT441" s="6" t="s">
        <v>57</v>
      </c>
      <c r="AU441" s="6" t="s">
        <v>58</v>
      </c>
      <c r="AV441" s="6">
        <v>1</v>
      </c>
      <c r="AW441" s="6" t="s">
        <v>364</v>
      </c>
      <c r="AX441" s="7" t="str">
        <f>VLOOKUP(Tabla_CSV_TMS_DEPOT[[#This Row],[CADENA_CRUCE_TMS]],TMS!A:G,6,0)</f>
        <v>EN_PROCESO</v>
      </c>
      <c r="AY441" s="7" t="str">
        <f>TRIM(VLOOKUP(Tabla_CSV_TMS_DEPOT[[#This Row],[NRO_REFERENCIA]],Descripciones!$A:$B,2,0))</f>
        <v>HALFSIM TUENTI PREPAGO PORTABILIDAD: 1 und</v>
      </c>
      <c r="AZ441" s="7" t="str">
        <f>TRIM(VLOOKUP(Tabla_CSV_TMS_DEPOT[[#This Row],[NRO_REFERENCIA]],Descripciones!$A:$C,3,0))</f>
        <v>SIMCARD</v>
      </c>
      <c r="BA4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2" spans="1:53" x14ac:dyDescent="0.25">
      <c r="A442" s="20" t="str">
        <f>Tabla_CSV_TMS_DEPOT[[#This Row],[NRO_REFERENCIA]]</f>
        <v>413471902</v>
      </c>
      <c r="B442" s="6" t="s">
        <v>47</v>
      </c>
      <c r="C442" s="8">
        <v>44863</v>
      </c>
      <c r="D442" s="6" t="s">
        <v>48</v>
      </c>
      <c r="E442" s="6" t="s">
        <v>363</v>
      </c>
      <c r="H442" s="6" t="s">
        <v>49</v>
      </c>
      <c r="I442" s="6" t="s">
        <v>50</v>
      </c>
      <c r="J442" s="6" t="s">
        <v>51</v>
      </c>
      <c r="K442" s="6" t="s">
        <v>28194</v>
      </c>
      <c r="L442" s="6" t="s">
        <v>28195</v>
      </c>
      <c r="O442" s="6" t="s">
        <v>512</v>
      </c>
      <c r="P442" s="6" t="s">
        <v>512</v>
      </c>
      <c r="Q442" s="6" t="s">
        <v>319</v>
      </c>
      <c r="R442" s="6" t="s">
        <v>28196</v>
      </c>
      <c r="W442" s="6" t="s">
        <v>28197</v>
      </c>
      <c r="X442" s="6" t="s">
        <v>28198</v>
      </c>
      <c r="Z442" s="6" t="s">
        <v>28199</v>
      </c>
      <c r="AA442" s="8">
        <v>44863</v>
      </c>
      <c r="AD442" s="6">
        <v>1</v>
      </c>
      <c r="AE442" s="6">
        <v>1</v>
      </c>
      <c r="AH442" s="6" t="s">
        <v>28200</v>
      </c>
      <c r="AI442" s="6" t="s">
        <v>54</v>
      </c>
      <c r="AJ442" s="6" t="s">
        <v>55</v>
      </c>
      <c r="AL442" s="6" t="s">
        <v>56</v>
      </c>
      <c r="AN442" s="6" t="s">
        <v>163</v>
      </c>
      <c r="AO442" s="6" t="s">
        <v>115</v>
      </c>
      <c r="AP442" s="8">
        <v>44863</v>
      </c>
      <c r="AR442" s="6" t="s">
        <v>28201</v>
      </c>
      <c r="AS442" s="6">
        <v>306484</v>
      </c>
      <c r="AT442" s="6" t="s">
        <v>57</v>
      </c>
      <c r="AU442" s="6" t="s">
        <v>58</v>
      </c>
      <c r="AV442" s="6">
        <v>1</v>
      </c>
      <c r="AW442" s="6" t="s">
        <v>364</v>
      </c>
      <c r="AX442" s="7" t="str">
        <f>VLOOKUP(Tabla_CSV_TMS_DEPOT[[#This Row],[CADENA_CRUCE_TMS]],TMS!A:G,6,0)</f>
        <v>EN_PROCESO</v>
      </c>
      <c r="AY442" s="7" t="str">
        <f>TRIM(VLOOKUP(Tabla_CSV_TMS_DEPOT[[#This Row],[NRO_REFERENCIA]],Descripciones!$A:$B,2,0))</f>
        <v>HALFSIM TUENTI PREPAGO PORTABILIDAD: 1 und</v>
      </c>
      <c r="AZ442" s="7" t="str">
        <f>TRIM(VLOOKUP(Tabla_CSV_TMS_DEPOT[[#This Row],[NRO_REFERENCIA]],Descripciones!$A:$C,3,0))</f>
        <v>SIMCARD</v>
      </c>
      <c r="BA4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3" spans="1:53" x14ac:dyDescent="0.25">
      <c r="A443" s="20" t="str">
        <f>Tabla_CSV_TMS_DEPOT[[#This Row],[NRO_REFERENCIA]]</f>
        <v>413471908</v>
      </c>
      <c r="B443" s="6" t="s">
        <v>47</v>
      </c>
      <c r="C443" s="8">
        <v>44863</v>
      </c>
      <c r="D443" s="6" t="s">
        <v>48</v>
      </c>
      <c r="E443" s="6" t="s">
        <v>363</v>
      </c>
      <c r="H443" s="6" t="s">
        <v>49</v>
      </c>
      <c r="I443" s="6" t="s">
        <v>50</v>
      </c>
      <c r="J443" s="6" t="s">
        <v>51</v>
      </c>
      <c r="K443" s="6" t="s">
        <v>28202</v>
      </c>
      <c r="L443" s="6" t="s">
        <v>28203</v>
      </c>
      <c r="O443" s="6" t="s">
        <v>170</v>
      </c>
      <c r="P443" s="6" t="s">
        <v>170</v>
      </c>
      <c r="Q443" s="6" t="s">
        <v>178</v>
      </c>
      <c r="R443" s="6" t="s">
        <v>28204</v>
      </c>
      <c r="W443" s="6" t="s">
        <v>28205</v>
      </c>
      <c r="X443" s="6" t="s">
        <v>28206</v>
      </c>
      <c r="Z443" s="6" t="s">
        <v>28207</v>
      </c>
      <c r="AA443" s="8">
        <v>44863</v>
      </c>
      <c r="AD443" s="6">
        <v>1</v>
      </c>
      <c r="AE443" s="6">
        <v>1</v>
      </c>
      <c r="AH443" s="6" t="s">
        <v>28208</v>
      </c>
      <c r="AI443" s="6" t="s">
        <v>54</v>
      </c>
      <c r="AJ443" s="6" t="s">
        <v>55</v>
      </c>
      <c r="AL443" s="6" t="s">
        <v>56</v>
      </c>
      <c r="AN443" s="6" t="s">
        <v>163</v>
      </c>
      <c r="AO443" s="6" t="s">
        <v>115</v>
      </c>
      <c r="AP443" s="8">
        <v>44863</v>
      </c>
      <c r="AR443" s="6" t="s">
        <v>28209</v>
      </c>
      <c r="AS443" s="6">
        <v>306470</v>
      </c>
      <c r="AT443" s="6" t="s">
        <v>57</v>
      </c>
      <c r="AU443" s="6" t="s">
        <v>58</v>
      </c>
      <c r="AV443" s="6">
        <v>1</v>
      </c>
      <c r="AW443" s="6" t="s">
        <v>364</v>
      </c>
      <c r="AX443" s="7" t="str">
        <f>VLOOKUP(Tabla_CSV_TMS_DEPOT[[#This Row],[CADENA_CRUCE_TMS]],TMS!A:G,6,0)</f>
        <v>EN_PROCESO</v>
      </c>
      <c r="AY443" s="7" t="str">
        <f>TRIM(VLOOKUP(Tabla_CSV_TMS_DEPOT[[#This Row],[NRO_REFERENCIA]],Descripciones!$A:$B,2,0))</f>
        <v>HALFSIM TUENTI PREPAGO PORTABILIDAD: 1 und</v>
      </c>
      <c r="AZ443" s="7" t="str">
        <f>TRIM(VLOOKUP(Tabla_CSV_TMS_DEPOT[[#This Row],[NRO_REFERENCIA]],Descripciones!$A:$C,3,0))</f>
        <v>SIMCARD</v>
      </c>
      <c r="BA4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4" spans="1:53" x14ac:dyDescent="0.25">
      <c r="A444" s="20" t="str">
        <f>Tabla_CSV_TMS_DEPOT[[#This Row],[NRO_REFERENCIA]]</f>
        <v>413471931</v>
      </c>
      <c r="B444" s="6" t="s">
        <v>47</v>
      </c>
      <c r="C444" s="8">
        <v>44863</v>
      </c>
      <c r="D444" s="6" t="s">
        <v>48</v>
      </c>
      <c r="E444" s="6" t="s">
        <v>363</v>
      </c>
      <c r="H444" s="6" t="s">
        <v>49</v>
      </c>
      <c r="I444" s="6" t="s">
        <v>50</v>
      </c>
      <c r="J444" s="6" t="s">
        <v>51</v>
      </c>
      <c r="K444" s="6" t="s">
        <v>28210</v>
      </c>
      <c r="L444" s="6" t="s">
        <v>28211</v>
      </c>
      <c r="O444" s="6" t="s">
        <v>477</v>
      </c>
      <c r="P444" s="6" t="s">
        <v>477</v>
      </c>
      <c r="Q444" s="6" t="s">
        <v>166</v>
      </c>
      <c r="R444" s="6" t="s">
        <v>28212</v>
      </c>
      <c r="W444" s="6" t="s">
        <v>28213</v>
      </c>
      <c r="X444" s="6" t="s">
        <v>28214</v>
      </c>
      <c r="Z444" s="6" t="s">
        <v>28215</v>
      </c>
      <c r="AA444" s="8">
        <v>44863</v>
      </c>
      <c r="AD444" s="6">
        <v>1</v>
      </c>
      <c r="AE444" s="6">
        <v>1</v>
      </c>
      <c r="AH444" s="6" t="s">
        <v>28216</v>
      </c>
      <c r="AI444" s="6" t="s">
        <v>54</v>
      </c>
      <c r="AJ444" s="6" t="s">
        <v>55</v>
      </c>
      <c r="AL444" s="6" t="s">
        <v>56</v>
      </c>
      <c r="AN444" s="6" t="s">
        <v>163</v>
      </c>
      <c r="AO444" s="6" t="s">
        <v>115</v>
      </c>
      <c r="AP444" s="8">
        <v>44863</v>
      </c>
      <c r="AR444" s="6" t="s">
        <v>28217</v>
      </c>
      <c r="AS444" s="6">
        <v>306491</v>
      </c>
      <c r="AT444" s="6" t="s">
        <v>57</v>
      </c>
      <c r="AU444" s="6" t="s">
        <v>58</v>
      </c>
      <c r="AV444" s="6">
        <v>1</v>
      </c>
      <c r="AW444" s="6" t="s">
        <v>364</v>
      </c>
      <c r="AX444" s="7" t="str">
        <f>VLOOKUP(Tabla_CSV_TMS_DEPOT[[#This Row],[CADENA_CRUCE_TMS]],TMS!A:G,6,0)</f>
        <v>EN_PROCESO</v>
      </c>
      <c r="AY444" s="7" t="str">
        <f>TRIM(VLOOKUP(Tabla_CSV_TMS_DEPOT[[#This Row],[NRO_REFERENCIA]],Descripciones!$A:$B,2,0))</f>
        <v>HALFSIM TUENTI PREPAGO PORTABILIDAD: 1 und</v>
      </c>
      <c r="AZ444" s="7" t="str">
        <f>TRIM(VLOOKUP(Tabla_CSV_TMS_DEPOT[[#This Row],[NRO_REFERENCIA]],Descripciones!$A:$C,3,0))</f>
        <v>SIMCARD</v>
      </c>
      <c r="BA4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5" spans="1:53" x14ac:dyDescent="0.25">
      <c r="A445" s="20" t="str">
        <f>Tabla_CSV_TMS_DEPOT[[#This Row],[NRO_REFERENCIA]]</f>
        <v>413471932</v>
      </c>
      <c r="B445" s="6" t="s">
        <v>47</v>
      </c>
      <c r="C445" s="8">
        <v>44863</v>
      </c>
      <c r="D445" s="6" t="s">
        <v>48</v>
      </c>
      <c r="E445" s="6" t="s">
        <v>363</v>
      </c>
      <c r="H445" s="6" t="s">
        <v>49</v>
      </c>
      <c r="I445" s="6" t="s">
        <v>50</v>
      </c>
      <c r="J445" s="6" t="s">
        <v>51</v>
      </c>
      <c r="K445" s="6" t="s">
        <v>28218</v>
      </c>
      <c r="L445" s="6" t="s">
        <v>937</v>
      </c>
      <c r="O445" s="6" t="s">
        <v>52</v>
      </c>
      <c r="P445" s="6" t="s">
        <v>52</v>
      </c>
      <c r="Q445" s="6" t="s">
        <v>185</v>
      </c>
      <c r="R445" s="6" t="s">
        <v>28219</v>
      </c>
      <c r="W445" s="6" t="s">
        <v>28213</v>
      </c>
      <c r="X445" s="6" t="s">
        <v>28220</v>
      </c>
      <c r="Z445" s="6" t="s">
        <v>28215</v>
      </c>
      <c r="AA445" s="8">
        <v>44863</v>
      </c>
      <c r="AD445" s="6">
        <v>1</v>
      </c>
      <c r="AE445" s="6">
        <v>1</v>
      </c>
      <c r="AH445" s="6" t="s">
        <v>53</v>
      </c>
      <c r="AI445" s="6" t="s">
        <v>54</v>
      </c>
      <c r="AJ445" s="6" t="s">
        <v>168</v>
      </c>
      <c r="AL445" s="6" t="s">
        <v>56</v>
      </c>
      <c r="AN445" s="6" t="s">
        <v>163</v>
      </c>
      <c r="AO445" s="6" t="s">
        <v>115</v>
      </c>
      <c r="AP445" s="8">
        <v>44863</v>
      </c>
      <c r="AR445" s="6" t="s">
        <v>28221</v>
      </c>
      <c r="AS445" s="6">
        <v>306527</v>
      </c>
      <c r="AT445" s="6" t="s">
        <v>57</v>
      </c>
      <c r="AU445" s="6" t="s">
        <v>58</v>
      </c>
      <c r="AV445" s="6">
        <v>1</v>
      </c>
      <c r="AW445" s="6" t="s">
        <v>362</v>
      </c>
      <c r="AX445" s="7" t="str">
        <f>VLOOKUP(Tabla_CSV_TMS_DEPOT[[#This Row],[CADENA_CRUCE_TMS]],TMS!A:G,6,0)</f>
        <v>EN_PROCESO</v>
      </c>
      <c r="AY445" s="7" t="str">
        <f>TRIM(VLOOKUP(Tabla_CSV_TMS_DEPOT[[#This Row],[NRO_REFERENCIA]],Descripciones!$A:$B,2,0))</f>
        <v>HALFSIM TUENTI PREPAGO PORTABILIDAD: 1 und</v>
      </c>
      <c r="AZ445" s="7" t="str">
        <f>TRIM(VLOOKUP(Tabla_CSV_TMS_DEPOT[[#This Row],[NRO_REFERENCIA]],Descripciones!$A:$C,3,0))</f>
        <v>SIMCARD</v>
      </c>
      <c r="BA4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6" spans="1:53" x14ac:dyDescent="0.25">
      <c r="A446" s="20" t="str">
        <f>Tabla_CSV_TMS_DEPOT[[#This Row],[NRO_REFERENCIA]]</f>
        <v>413471946</v>
      </c>
      <c r="B446" s="6" t="s">
        <v>47</v>
      </c>
      <c r="C446" s="8">
        <v>44863</v>
      </c>
      <c r="D446" s="6" t="s">
        <v>48</v>
      </c>
      <c r="E446" s="6" t="s">
        <v>363</v>
      </c>
      <c r="H446" s="6" t="s">
        <v>49</v>
      </c>
      <c r="I446" s="6" t="s">
        <v>50</v>
      </c>
      <c r="J446" s="6" t="s">
        <v>51</v>
      </c>
      <c r="K446" s="6" t="s">
        <v>28222</v>
      </c>
      <c r="L446" s="6" t="s">
        <v>28223</v>
      </c>
      <c r="O446" s="6" t="s">
        <v>28224</v>
      </c>
      <c r="P446" s="6" t="s">
        <v>28224</v>
      </c>
      <c r="Q446" s="6" t="s">
        <v>1383</v>
      </c>
      <c r="R446" s="6" t="s">
        <v>28225</v>
      </c>
      <c r="W446" s="6" t="s">
        <v>28226</v>
      </c>
      <c r="X446" s="6" t="s">
        <v>28227</v>
      </c>
      <c r="Z446" s="6" t="s">
        <v>28228</v>
      </c>
      <c r="AA446" s="8">
        <v>44863</v>
      </c>
      <c r="AD446" s="6">
        <v>1</v>
      </c>
      <c r="AE446" s="6">
        <v>1</v>
      </c>
      <c r="AH446" s="6" t="s">
        <v>28229</v>
      </c>
      <c r="AI446" s="6" t="s">
        <v>54</v>
      </c>
      <c r="AJ446" s="6" t="s">
        <v>55</v>
      </c>
      <c r="AL446" s="6" t="s">
        <v>56</v>
      </c>
      <c r="AN446" s="6" t="s">
        <v>163</v>
      </c>
      <c r="AO446" s="6" t="s">
        <v>115</v>
      </c>
      <c r="AP446" s="8">
        <v>44863</v>
      </c>
      <c r="AR446" s="6" t="s">
        <v>28230</v>
      </c>
      <c r="AS446" s="6">
        <v>306530</v>
      </c>
      <c r="AT446" s="6" t="s">
        <v>57</v>
      </c>
      <c r="AU446" s="6" t="s">
        <v>58</v>
      </c>
      <c r="AV446" s="6">
        <v>1</v>
      </c>
      <c r="AW446" s="6" t="s">
        <v>362</v>
      </c>
      <c r="AX446" s="7" t="str">
        <f>VLOOKUP(Tabla_CSV_TMS_DEPOT[[#This Row],[CADENA_CRUCE_TMS]],TMS!A:G,6,0)</f>
        <v>EN_PROCESO</v>
      </c>
      <c r="AY446" s="7" t="str">
        <f>TRIM(VLOOKUP(Tabla_CSV_TMS_DEPOT[[#This Row],[NRO_REFERENCIA]],Descripciones!$A:$B,2,0))</f>
        <v>HALFSIM TUENTI PREPAGO PORTABILIDAD: 1 und</v>
      </c>
      <c r="AZ446" s="7" t="str">
        <f>TRIM(VLOOKUP(Tabla_CSV_TMS_DEPOT[[#This Row],[NRO_REFERENCIA]],Descripciones!$A:$C,3,0))</f>
        <v>SIMCARD</v>
      </c>
      <c r="BA4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7" spans="1:53" x14ac:dyDescent="0.25">
      <c r="A447" s="20" t="str">
        <f>Tabla_CSV_TMS_DEPOT[[#This Row],[NRO_REFERENCIA]]</f>
        <v>413471964</v>
      </c>
      <c r="B447" s="6" t="s">
        <v>47</v>
      </c>
      <c r="C447" s="8">
        <v>44863</v>
      </c>
      <c r="D447" s="6" t="s">
        <v>48</v>
      </c>
      <c r="E447" s="6" t="s">
        <v>363</v>
      </c>
      <c r="H447" s="6" t="s">
        <v>49</v>
      </c>
      <c r="I447" s="6" t="s">
        <v>50</v>
      </c>
      <c r="J447" s="6" t="s">
        <v>51</v>
      </c>
      <c r="K447" s="6" t="s">
        <v>28231</v>
      </c>
      <c r="L447" s="6" t="s">
        <v>28232</v>
      </c>
      <c r="O447" s="6" t="s">
        <v>233</v>
      </c>
      <c r="P447" s="6" t="s">
        <v>233</v>
      </c>
      <c r="Q447" s="6" t="s">
        <v>352</v>
      </c>
      <c r="R447" s="6" t="s">
        <v>28233</v>
      </c>
      <c r="W447" s="6" t="s">
        <v>28234</v>
      </c>
      <c r="X447" s="6" t="s">
        <v>28235</v>
      </c>
      <c r="Z447" s="6" t="s">
        <v>28236</v>
      </c>
      <c r="AA447" s="8">
        <v>44863</v>
      </c>
      <c r="AD447" s="6">
        <v>1</v>
      </c>
      <c r="AE447" s="6">
        <v>1</v>
      </c>
      <c r="AH447" s="6" t="s">
        <v>28237</v>
      </c>
      <c r="AI447" s="6" t="s">
        <v>54</v>
      </c>
      <c r="AJ447" s="6" t="s">
        <v>55</v>
      </c>
      <c r="AL447" s="6" t="s">
        <v>56</v>
      </c>
      <c r="AN447" s="6" t="s">
        <v>163</v>
      </c>
      <c r="AO447" s="6" t="s">
        <v>115</v>
      </c>
      <c r="AP447" s="8">
        <v>44863</v>
      </c>
      <c r="AR447" s="6" t="s">
        <v>28238</v>
      </c>
      <c r="AS447" s="6">
        <v>306477</v>
      </c>
      <c r="AT447" s="6" t="s">
        <v>57</v>
      </c>
      <c r="AU447" s="6" t="s">
        <v>58</v>
      </c>
      <c r="AV447" s="6">
        <v>1</v>
      </c>
      <c r="AW447" s="6" t="s">
        <v>364</v>
      </c>
      <c r="AX447" s="7" t="str">
        <f>VLOOKUP(Tabla_CSV_TMS_DEPOT[[#This Row],[CADENA_CRUCE_TMS]],TMS!A:G,6,0)</f>
        <v>EN_PROCESO</v>
      </c>
      <c r="AY447" s="7" t="str">
        <f>TRIM(VLOOKUP(Tabla_CSV_TMS_DEPOT[[#This Row],[NRO_REFERENCIA]],Descripciones!$A:$B,2,0))</f>
        <v>HALFSIM TUENTI PREPAGO PORTABILIDAD: 1 und</v>
      </c>
      <c r="AZ447" s="7" t="str">
        <f>TRIM(VLOOKUP(Tabla_CSV_TMS_DEPOT[[#This Row],[NRO_REFERENCIA]],Descripciones!$A:$C,3,0))</f>
        <v>SIMCARD</v>
      </c>
      <c r="BA4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8" spans="1:53" x14ac:dyDescent="0.25">
      <c r="A448" s="20" t="str">
        <f>Tabla_CSV_TMS_DEPOT[[#This Row],[NRO_REFERENCIA]]</f>
        <v>413471968</v>
      </c>
      <c r="B448" s="6" t="s">
        <v>47</v>
      </c>
      <c r="C448" s="8">
        <v>44863</v>
      </c>
      <c r="D448" s="6" t="s">
        <v>48</v>
      </c>
      <c r="E448" s="6" t="s">
        <v>363</v>
      </c>
      <c r="H448" s="6" t="s">
        <v>49</v>
      </c>
      <c r="I448" s="6" t="s">
        <v>50</v>
      </c>
      <c r="J448" s="6" t="s">
        <v>51</v>
      </c>
      <c r="K448" s="6" t="s">
        <v>28239</v>
      </c>
      <c r="L448" s="6" t="s">
        <v>28240</v>
      </c>
      <c r="O448" s="6" t="s">
        <v>233</v>
      </c>
      <c r="P448" s="6" t="s">
        <v>233</v>
      </c>
      <c r="Q448" s="6" t="s">
        <v>352</v>
      </c>
      <c r="R448" s="6" t="s">
        <v>28241</v>
      </c>
      <c r="W448" s="6" t="s">
        <v>28242</v>
      </c>
      <c r="X448" s="6" t="s">
        <v>28243</v>
      </c>
      <c r="Z448" s="6" t="s">
        <v>28244</v>
      </c>
      <c r="AA448" s="8">
        <v>44863</v>
      </c>
      <c r="AD448" s="6">
        <v>1</v>
      </c>
      <c r="AE448" s="6">
        <v>1</v>
      </c>
      <c r="AH448" s="6" t="s">
        <v>28245</v>
      </c>
      <c r="AI448" s="6" t="s">
        <v>54</v>
      </c>
      <c r="AJ448" s="6" t="s">
        <v>55</v>
      </c>
      <c r="AL448" s="6" t="s">
        <v>56</v>
      </c>
      <c r="AN448" s="6" t="s">
        <v>163</v>
      </c>
      <c r="AO448" s="6" t="s">
        <v>115</v>
      </c>
      <c r="AP448" s="8">
        <v>44863</v>
      </c>
      <c r="AR448" s="6" t="s">
        <v>28246</v>
      </c>
      <c r="AS448" s="6">
        <v>306481</v>
      </c>
      <c r="AT448" s="6" t="s">
        <v>57</v>
      </c>
      <c r="AU448" s="6" t="s">
        <v>58</v>
      </c>
      <c r="AV448" s="6">
        <v>1</v>
      </c>
      <c r="AW448" s="6" t="s">
        <v>364</v>
      </c>
      <c r="AX448" s="7" t="str">
        <f>VLOOKUP(Tabla_CSV_TMS_DEPOT[[#This Row],[CADENA_CRUCE_TMS]],TMS!A:G,6,0)</f>
        <v>EN_PROCESO</v>
      </c>
      <c r="AY448" s="7" t="str">
        <f>TRIM(VLOOKUP(Tabla_CSV_TMS_DEPOT[[#This Row],[NRO_REFERENCIA]],Descripciones!$A:$B,2,0))</f>
        <v>HALFSIM TUENTI PREPAGO PORTABILIDAD: 1 und</v>
      </c>
      <c r="AZ448" s="7" t="str">
        <f>TRIM(VLOOKUP(Tabla_CSV_TMS_DEPOT[[#This Row],[NRO_REFERENCIA]],Descripciones!$A:$C,3,0))</f>
        <v>SIMCARD</v>
      </c>
      <c r="BA4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49" spans="1:53" x14ac:dyDescent="0.25">
      <c r="A449" s="20" t="str">
        <f>Tabla_CSV_TMS_DEPOT[[#This Row],[NRO_REFERENCIA]]</f>
        <v>413472001</v>
      </c>
      <c r="B449" s="6" t="s">
        <v>47</v>
      </c>
      <c r="C449" s="8">
        <v>44863</v>
      </c>
      <c r="D449" s="6" t="s">
        <v>48</v>
      </c>
      <c r="E449" s="6" t="s">
        <v>363</v>
      </c>
      <c r="H449" s="6" t="s">
        <v>49</v>
      </c>
      <c r="I449" s="6" t="s">
        <v>50</v>
      </c>
      <c r="J449" s="6" t="s">
        <v>51</v>
      </c>
      <c r="K449" s="6" t="s">
        <v>28247</v>
      </c>
      <c r="L449" s="6" t="s">
        <v>28248</v>
      </c>
      <c r="O449" s="6" t="s">
        <v>244</v>
      </c>
      <c r="P449" s="6" t="s">
        <v>244</v>
      </c>
      <c r="Q449" s="6" t="s">
        <v>166</v>
      </c>
      <c r="R449" s="6" t="s">
        <v>28249</v>
      </c>
      <c r="W449" s="6" t="s">
        <v>28250</v>
      </c>
      <c r="X449" s="6" t="s">
        <v>28251</v>
      </c>
      <c r="Z449" s="6" t="s">
        <v>28252</v>
      </c>
      <c r="AA449" s="8">
        <v>44863</v>
      </c>
      <c r="AD449" s="6">
        <v>1</v>
      </c>
      <c r="AE449" s="6">
        <v>1</v>
      </c>
      <c r="AH449" s="6" t="s">
        <v>28253</v>
      </c>
      <c r="AI449" s="6" t="s">
        <v>54</v>
      </c>
      <c r="AJ449" s="6" t="s">
        <v>55</v>
      </c>
      <c r="AL449" s="6" t="s">
        <v>56</v>
      </c>
      <c r="AN449" s="6" t="s">
        <v>163</v>
      </c>
      <c r="AO449" s="6" t="s">
        <v>115</v>
      </c>
      <c r="AP449" s="8">
        <v>44863</v>
      </c>
      <c r="AR449" s="6" t="s">
        <v>28254</v>
      </c>
      <c r="AS449" s="6">
        <v>306505</v>
      </c>
      <c r="AT449" s="6" t="s">
        <v>57</v>
      </c>
      <c r="AU449" s="6" t="s">
        <v>58</v>
      </c>
      <c r="AV449" s="6">
        <v>1</v>
      </c>
      <c r="AW449" s="6" t="s">
        <v>364</v>
      </c>
      <c r="AX449" s="7" t="str">
        <f>VLOOKUP(Tabla_CSV_TMS_DEPOT[[#This Row],[CADENA_CRUCE_TMS]],TMS!A:G,6,0)</f>
        <v>EN_PROCESO</v>
      </c>
      <c r="AY449" s="7" t="str">
        <f>TRIM(VLOOKUP(Tabla_CSV_TMS_DEPOT[[#This Row],[NRO_REFERENCIA]],Descripciones!$A:$B,2,0))</f>
        <v>HALFSIM TUENTI PREPAGO PORTABILIDAD: 1 und</v>
      </c>
      <c r="AZ449" s="7" t="str">
        <f>TRIM(VLOOKUP(Tabla_CSV_TMS_DEPOT[[#This Row],[NRO_REFERENCIA]],Descripciones!$A:$C,3,0))</f>
        <v>SIMCARD</v>
      </c>
      <c r="BA4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0" spans="1:53" x14ac:dyDescent="0.25">
      <c r="A450" s="20" t="str">
        <f>Tabla_CSV_TMS_DEPOT[[#This Row],[NRO_REFERENCIA]]</f>
        <v>413472015</v>
      </c>
      <c r="B450" s="6" t="s">
        <v>47</v>
      </c>
      <c r="C450" s="8">
        <v>44863</v>
      </c>
      <c r="D450" s="6" t="s">
        <v>48</v>
      </c>
      <c r="E450" s="6" t="s">
        <v>363</v>
      </c>
      <c r="H450" s="6" t="s">
        <v>49</v>
      </c>
      <c r="I450" s="6" t="s">
        <v>50</v>
      </c>
      <c r="J450" s="6" t="s">
        <v>51</v>
      </c>
      <c r="K450" s="6" t="s">
        <v>28255</v>
      </c>
      <c r="L450" s="6" t="s">
        <v>28256</v>
      </c>
      <c r="O450" s="6" t="s">
        <v>2432</v>
      </c>
      <c r="P450" s="6" t="s">
        <v>2432</v>
      </c>
      <c r="Q450" s="6" t="s">
        <v>1696</v>
      </c>
      <c r="R450" s="6" t="s">
        <v>28257</v>
      </c>
      <c r="W450" s="6" t="s">
        <v>28258</v>
      </c>
      <c r="X450" s="6" t="s">
        <v>28259</v>
      </c>
      <c r="Z450" s="6" t="s">
        <v>28260</v>
      </c>
      <c r="AA450" s="8">
        <v>44863</v>
      </c>
      <c r="AD450" s="6">
        <v>1</v>
      </c>
      <c r="AE450" s="6">
        <v>1</v>
      </c>
      <c r="AH450" s="6" t="s">
        <v>28261</v>
      </c>
      <c r="AI450" s="6" t="s">
        <v>54</v>
      </c>
      <c r="AJ450" s="6" t="s">
        <v>55</v>
      </c>
      <c r="AL450" s="6" t="s">
        <v>56</v>
      </c>
      <c r="AN450" s="6" t="s">
        <v>163</v>
      </c>
      <c r="AO450" s="6" t="s">
        <v>115</v>
      </c>
      <c r="AP450" s="8">
        <v>44863</v>
      </c>
      <c r="AR450" s="6" t="s">
        <v>28262</v>
      </c>
      <c r="AS450" s="6">
        <v>306488</v>
      </c>
      <c r="AT450" s="6" t="s">
        <v>57</v>
      </c>
      <c r="AU450" s="6" t="s">
        <v>58</v>
      </c>
      <c r="AV450" s="6">
        <v>1</v>
      </c>
      <c r="AW450" s="6" t="s">
        <v>364</v>
      </c>
      <c r="AX450" s="7" t="str">
        <f>VLOOKUP(Tabla_CSV_TMS_DEPOT[[#This Row],[CADENA_CRUCE_TMS]],TMS!A:G,6,0)</f>
        <v>EN_PROCESO</v>
      </c>
      <c r="AY450" s="7" t="str">
        <f>TRIM(VLOOKUP(Tabla_CSV_TMS_DEPOT[[#This Row],[NRO_REFERENCIA]],Descripciones!$A:$B,2,0))</f>
        <v>HALFSIM TUENTI PREPAGO PORTABILIDAD: 1 und</v>
      </c>
      <c r="AZ450" s="7" t="str">
        <f>TRIM(VLOOKUP(Tabla_CSV_TMS_DEPOT[[#This Row],[NRO_REFERENCIA]],Descripciones!$A:$C,3,0))</f>
        <v>SIMCARD</v>
      </c>
      <c r="BA4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1" spans="1:53" x14ac:dyDescent="0.25">
      <c r="A451" s="20" t="str">
        <f>Tabla_CSV_TMS_DEPOT[[#This Row],[NRO_REFERENCIA]]</f>
        <v>413472020</v>
      </c>
      <c r="B451" s="6" t="s">
        <v>47</v>
      </c>
      <c r="C451" s="8">
        <v>44863</v>
      </c>
      <c r="D451" s="6" t="s">
        <v>48</v>
      </c>
      <c r="E451" s="6" t="s">
        <v>363</v>
      </c>
      <c r="H451" s="6" t="s">
        <v>49</v>
      </c>
      <c r="I451" s="6" t="s">
        <v>50</v>
      </c>
      <c r="J451" s="6" t="s">
        <v>51</v>
      </c>
      <c r="K451" s="6" t="s">
        <v>28263</v>
      </c>
      <c r="L451" s="6" t="s">
        <v>28264</v>
      </c>
      <c r="O451" s="6" t="s">
        <v>1683</v>
      </c>
      <c r="P451" s="6" t="s">
        <v>1683</v>
      </c>
      <c r="Q451" s="6" t="s">
        <v>1694</v>
      </c>
      <c r="R451" s="6" t="s">
        <v>28265</v>
      </c>
      <c r="W451" s="6" t="s">
        <v>28266</v>
      </c>
      <c r="X451" s="6" t="s">
        <v>28267</v>
      </c>
      <c r="Z451" s="6" t="s">
        <v>28268</v>
      </c>
      <c r="AA451" s="8">
        <v>44863</v>
      </c>
      <c r="AD451" s="6">
        <v>1</v>
      </c>
      <c r="AE451" s="6">
        <v>1</v>
      </c>
      <c r="AH451" s="6" t="s">
        <v>28269</v>
      </c>
      <c r="AI451" s="6" t="s">
        <v>54</v>
      </c>
      <c r="AJ451" s="6" t="s">
        <v>55</v>
      </c>
      <c r="AL451" s="6" t="s">
        <v>56</v>
      </c>
      <c r="AN451" s="6" t="s">
        <v>163</v>
      </c>
      <c r="AO451" s="6" t="s">
        <v>115</v>
      </c>
      <c r="AP451" s="8">
        <v>44863</v>
      </c>
      <c r="AR451" s="6" t="s">
        <v>28270</v>
      </c>
      <c r="AS451" s="6">
        <v>306506</v>
      </c>
      <c r="AT451" s="6" t="s">
        <v>57</v>
      </c>
      <c r="AU451" s="6" t="s">
        <v>58</v>
      </c>
      <c r="AV451" s="6">
        <v>1</v>
      </c>
      <c r="AW451" s="6" t="s">
        <v>362</v>
      </c>
      <c r="AX451" s="7" t="str">
        <f>VLOOKUP(Tabla_CSV_TMS_DEPOT[[#This Row],[CADENA_CRUCE_TMS]],TMS!A:G,6,0)</f>
        <v>EN_PROCESO</v>
      </c>
      <c r="AY451" s="7" t="str">
        <f>TRIM(VLOOKUP(Tabla_CSV_TMS_DEPOT[[#This Row],[NRO_REFERENCIA]],Descripciones!$A:$B,2,0))</f>
        <v>HALFSIM TUENTI PREPAGO PORTABILIDAD: 1 und</v>
      </c>
      <c r="AZ451" s="7" t="str">
        <f>TRIM(VLOOKUP(Tabla_CSV_TMS_DEPOT[[#This Row],[NRO_REFERENCIA]],Descripciones!$A:$C,3,0))</f>
        <v>SIMCARD</v>
      </c>
      <c r="BA4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2" spans="1:53" x14ac:dyDescent="0.25">
      <c r="A452" s="20" t="str">
        <f>Tabla_CSV_TMS_DEPOT[[#This Row],[NRO_REFERENCIA]]</f>
        <v>413472022</v>
      </c>
      <c r="B452" s="6" t="s">
        <v>47</v>
      </c>
      <c r="C452" s="8">
        <v>44863</v>
      </c>
      <c r="D452" s="6" t="s">
        <v>48</v>
      </c>
      <c r="E452" s="6" t="s">
        <v>363</v>
      </c>
      <c r="H452" s="6" t="s">
        <v>49</v>
      </c>
      <c r="I452" s="6" t="s">
        <v>50</v>
      </c>
      <c r="J452" s="6" t="s">
        <v>51</v>
      </c>
      <c r="K452" s="6" t="s">
        <v>28271</v>
      </c>
      <c r="L452" s="6" t="s">
        <v>28272</v>
      </c>
      <c r="O452" s="6" t="s">
        <v>2447</v>
      </c>
      <c r="P452" s="6" t="s">
        <v>2447</v>
      </c>
      <c r="Q452" s="6" t="s">
        <v>2479</v>
      </c>
      <c r="R452" s="6" t="s">
        <v>28273</v>
      </c>
      <c r="W452" s="6" t="s">
        <v>28274</v>
      </c>
      <c r="X452" s="6" t="s">
        <v>28275</v>
      </c>
      <c r="Z452" s="6" t="s">
        <v>28276</v>
      </c>
      <c r="AA452" s="8">
        <v>44863</v>
      </c>
      <c r="AD452" s="6">
        <v>1</v>
      </c>
      <c r="AE452" s="6">
        <v>1</v>
      </c>
      <c r="AH452" s="6" t="s">
        <v>28277</v>
      </c>
      <c r="AI452" s="6" t="s">
        <v>54</v>
      </c>
      <c r="AJ452" s="6" t="s">
        <v>55</v>
      </c>
      <c r="AL452" s="6" t="s">
        <v>56</v>
      </c>
      <c r="AN452" s="6" t="s">
        <v>163</v>
      </c>
      <c r="AO452" s="6" t="s">
        <v>115</v>
      </c>
      <c r="AP452" s="8">
        <v>44863</v>
      </c>
      <c r="AR452" s="6" t="s">
        <v>28278</v>
      </c>
      <c r="AS452" s="6">
        <v>306478</v>
      </c>
      <c r="AT452" s="6" t="s">
        <v>57</v>
      </c>
      <c r="AU452" s="6" t="s">
        <v>58</v>
      </c>
      <c r="AV452" s="6">
        <v>1</v>
      </c>
      <c r="AW452" s="6" t="s">
        <v>362</v>
      </c>
      <c r="AX452" s="7" t="str">
        <f>VLOOKUP(Tabla_CSV_TMS_DEPOT[[#This Row],[CADENA_CRUCE_TMS]],TMS!A:G,6,0)</f>
        <v>EN_PROCESO</v>
      </c>
      <c r="AY452" s="7" t="str">
        <f>TRIM(VLOOKUP(Tabla_CSV_TMS_DEPOT[[#This Row],[NRO_REFERENCIA]],Descripciones!$A:$B,2,0))</f>
        <v>HALFSIM TUENTI PREPAGO PORTABILIDAD: 1 und</v>
      </c>
      <c r="AZ452" s="7" t="str">
        <f>TRIM(VLOOKUP(Tabla_CSV_TMS_DEPOT[[#This Row],[NRO_REFERENCIA]],Descripciones!$A:$C,3,0))</f>
        <v>SIMCARD</v>
      </c>
      <c r="BA4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3" spans="1:53" x14ac:dyDescent="0.25">
      <c r="A453" s="20" t="str">
        <f>Tabla_CSV_TMS_DEPOT[[#This Row],[NRO_REFERENCIA]]</f>
        <v>413480159</v>
      </c>
      <c r="B453" s="6" t="s">
        <v>47</v>
      </c>
      <c r="C453" s="8">
        <v>44863</v>
      </c>
      <c r="D453" s="6" t="s">
        <v>48</v>
      </c>
      <c r="E453" s="6" t="s">
        <v>363</v>
      </c>
      <c r="H453" s="6" t="s">
        <v>49</v>
      </c>
      <c r="I453" s="6" t="s">
        <v>50</v>
      </c>
      <c r="J453" s="6" t="s">
        <v>51</v>
      </c>
      <c r="K453" s="6" t="s">
        <v>28279</v>
      </c>
      <c r="L453" s="6" t="s">
        <v>28280</v>
      </c>
      <c r="O453" s="6" t="s">
        <v>28281</v>
      </c>
      <c r="P453" s="6" t="s">
        <v>28281</v>
      </c>
      <c r="Q453" s="6" t="s">
        <v>28282</v>
      </c>
      <c r="R453" s="6" t="s">
        <v>28283</v>
      </c>
      <c r="W453" s="6" t="s">
        <v>28284</v>
      </c>
      <c r="X453" s="6" t="s">
        <v>28285</v>
      </c>
      <c r="Z453" s="6" t="s">
        <v>28286</v>
      </c>
      <c r="AA453" s="8">
        <v>44863</v>
      </c>
      <c r="AD453" s="6">
        <v>1</v>
      </c>
      <c r="AE453" s="6">
        <v>1</v>
      </c>
      <c r="AH453" s="6" t="s">
        <v>28287</v>
      </c>
      <c r="AI453" s="6" t="s">
        <v>54</v>
      </c>
      <c r="AJ453" s="6" t="s">
        <v>55</v>
      </c>
      <c r="AL453" s="6" t="s">
        <v>56</v>
      </c>
      <c r="AN453" s="6" t="s">
        <v>163</v>
      </c>
      <c r="AO453" s="6" t="s">
        <v>115</v>
      </c>
      <c r="AP453" s="8">
        <v>44863</v>
      </c>
      <c r="AR453" s="6" t="s">
        <v>28288</v>
      </c>
      <c r="AS453" s="6">
        <v>306532</v>
      </c>
      <c r="AT453" s="6" t="s">
        <v>57</v>
      </c>
      <c r="AU453" s="6" t="s">
        <v>58</v>
      </c>
      <c r="AV453" s="6">
        <v>1</v>
      </c>
      <c r="AW453" s="6" t="s">
        <v>362</v>
      </c>
      <c r="AX453" s="7" t="str">
        <f>VLOOKUP(Tabla_CSV_TMS_DEPOT[[#This Row],[CADENA_CRUCE_TMS]],TMS!A:G,6,0)</f>
        <v>EN_PROCESO</v>
      </c>
      <c r="AY453" s="7" t="str">
        <f>TRIM(VLOOKUP(Tabla_CSV_TMS_DEPOT[[#This Row],[NRO_REFERENCIA]],Descripciones!$A:$B,2,0))</f>
        <v>HALFSIM TUENTI PREPAGO PORTABILIDAD: 1 und</v>
      </c>
      <c r="AZ453" s="7" t="str">
        <f>TRIM(VLOOKUP(Tabla_CSV_TMS_DEPOT[[#This Row],[NRO_REFERENCIA]],Descripciones!$A:$C,3,0))</f>
        <v>SIMCARD</v>
      </c>
      <c r="BA4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4" spans="1:53" x14ac:dyDescent="0.25">
      <c r="A454" s="20" t="str">
        <f>Tabla_CSV_TMS_DEPOT[[#This Row],[NRO_REFERENCIA]]</f>
        <v>413480176</v>
      </c>
      <c r="B454" s="6" t="s">
        <v>47</v>
      </c>
      <c r="C454" s="8">
        <v>44863</v>
      </c>
      <c r="D454" s="6" t="s">
        <v>48</v>
      </c>
      <c r="E454" s="6" t="s">
        <v>363</v>
      </c>
      <c r="H454" s="6" t="s">
        <v>49</v>
      </c>
      <c r="I454" s="6" t="s">
        <v>50</v>
      </c>
      <c r="J454" s="6" t="s">
        <v>51</v>
      </c>
      <c r="K454" s="6" t="s">
        <v>28289</v>
      </c>
      <c r="L454" s="6" t="s">
        <v>1284</v>
      </c>
      <c r="O454" s="6" t="s">
        <v>50</v>
      </c>
      <c r="P454" s="6" t="s">
        <v>50</v>
      </c>
      <c r="Q454" s="6" t="s">
        <v>181</v>
      </c>
      <c r="R454" s="6" t="s">
        <v>28290</v>
      </c>
      <c r="W454" s="6" t="s">
        <v>28291</v>
      </c>
      <c r="X454" s="6" t="s">
        <v>28292</v>
      </c>
      <c r="Z454" s="6" t="s">
        <v>28293</v>
      </c>
      <c r="AA454" s="8">
        <v>44863</v>
      </c>
      <c r="AD454" s="6">
        <v>1</v>
      </c>
      <c r="AE454" s="6">
        <v>1</v>
      </c>
      <c r="AH454" s="6" t="s">
        <v>53</v>
      </c>
      <c r="AI454" s="6" t="s">
        <v>54</v>
      </c>
      <c r="AJ454" s="6" t="s">
        <v>168</v>
      </c>
      <c r="AL454" s="6" t="s">
        <v>56</v>
      </c>
      <c r="AN454" s="6" t="s">
        <v>163</v>
      </c>
      <c r="AO454" s="6" t="s">
        <v>115</v>
      </c>
      <c r="AP454" s="8">
        <v>44863</v>
      </c>
      <c r="AR454" s="6" t="s">
        <v>28294</v>
      </c>
      <c r="AS454" s="6">
        <v>306482</v>
      </c>
      <c r="AT454" s="6" t="s">
        <v>57</v>
      </c>
      <c r="AU454" s="6" t="s">
        <v>58</v>
      </c>
      <c r="AV454" s="6">
        <v>1</v>
      </c>
      <c r="AW454" s="6" t="s">
        <v>362</v>
      </c>
      <c r="AX454" s="7" t="str">
        <f>VLOOKUP(Tabla_CSV_TMS_DEPOT[[#This Row],[CADENA_CRUCE_TMS]],TMS!A:G,6,0)</f>
        <v>EN_PROCESO</v>
      </c>
      <c r="AY454" s="7" t="str">
        <f>TRIM(VLOOKUP(Tabla_CSV_TMS_DEPOT[[#This Row],[NRO_REFERENCIA]],Descripciones!$A:$B,2,0))</f>
        <v>HALFSIM TUENTI PREPAGO PORTABILIDAD: 1 und</v>
      </c>
      <c r="AZ454" s="7" t="str">
        <f>TRIM(VLOOKUP(Tabla_CSV_TMS_DEPOT[[#This Row],[NRO_REFERENCIA]],Descripciones!$A:$C,3,0))</f>
        <v>SIMCARD</v>
      </c>
      <c r="BA4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5" spans="1:53" x14ac:dyDescent="0.25">
      <c r="A455" s="20" t="str">
        <f>Tabla_CSV_TMS_DEPOT[[#This Row],[NRO_REFERENCIA]]</f>
        <v>413480199</v>
      </c>
      <c r="B455" s="6" t="s">
        <v>47</v>
      </c>
      <c r="C455" s="8">
        <v>44863</v>
      </c>
      <c r="D455" s="6" t="s">
        <v>48</v>
      </c>
      <c r="E455" s="6" t="s">
        <v>363</v>
      </c>
      <c r="H455" s="6" t="s">
        <v>49</v>
      </c>
      <c r="I455" s="6" t="s">
        <v>50</v>
      </c>
      <c r="J455" s="6" t="s">
        <v>51</v>
      </c>
      <c r="K455" s="6" t="s">
        <v>28295</v>
      </c>
      <c r="L455" s="6" t="s">
        <v>28296</v>
      </c>
      <c r="O455" s="6" t="s">
        <v>948</v>
      </c>
      <c r="P455" s="6" t="s">
        <v>948</v>
      </c>
      <c r="Q455" s="6" t="s">
        <v>28297</v>
      </c>
      <c r="R455" s="6" t="s">
        <v>28298</v>
      </c>
      <c r="W455" s="6" t="s">
        <v>28299</v>
      </c>
      <c r="X455" s="6" t="s">
        <v>28300</v>
      </c>
      <c r="Z455" s="6" t="s">
        <v>28301</v>
      </c>
      <c r="AA455" s="8">
        <v>44863</v>
      </c>
      <c r="AD455" s="6">
        <v>1</v>
      </c>
      <c r="AE455" s="6">
        <v>1</v>
      </c>
      <c r="AH455" s="6" t="s">
        <v>28302</v>
      </c>
      <c r="AI455" s="6" t="s">
        <v>54</v>
      </c>
      <c r="AJ455" s="6" t="s">
        <v>55</v>
      </c>
      <c r="AL455" s="6" t="s">
        <v>56</v>
      </c>
      <c r="AN455" s="6" t="s">
        <v>163</v>
      </c>
      <c r="AO455" s="6" t="s">
        <v>115</v>
      </c>
      <c r="AP455" s="8">
        <v>44863</v>
      </c>
      <c r="AR455" s="6" t="s">
        <v>28303</v>
      </c>
      <c r="AS455" s="6">
        <v>306493</v>
      </c>
      <c r="AT455" s="6" t="s">
        <v>57</v>
      </c>
      <c r="AU455" s="6" t="s">
        <v>58</v>
      </c>
      <c r="AV455" s="6">
        <v>1</v>
      </c>
      <c r="AW455" s="6" t="s">
        <v>362</v>
      </c>
      <c r="AX455" s="7" t="str">
        <f>VLOOKUP(Tabla_CSV_TMS_DEPOT[[#This Row],[CADENA_CRUCE_TMS]],TMS!A:G,6,0)</f>
        <v>EN_PROCESO</v>
      </c>
      <c r="AY455" s="7" t="str">
        <f>TRIM(VLOOKUP(Tabla_CSV_TMS_DEPOT[[#This Row],[NRO_REFERENCIA]],Descripciones!$A:$B,2,0))</f>
        <v>HALFSIM TUENTI PREPAGO PORTABILIDAD: 1 und</v>
      </c>
      <c r="AZ455" s="7" t="str">
        <f>TRIM(VLOOKUP(Tabla_CSV_TMS_DEPOT[[#This Row],[NRO_REFERENCIA]],Descripciones!$A:$C,3,0))</f>
        <v>SIMCARD</v>
      </c>
      <c r="BA4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6" spans="1:53" x14ac:dyDescent="0.25">
      <c r="A456" s="20" t="str">
        <f>Tabla_CSV_TMS_DEPOT[[#This Row],[NRO_REFERENCIA]]</f>
        <v>413480200</v>
      </c>
      <c r="B456" s="6" t="s">
        <v>47</v>
      </c>
      <c r="C456" s="8">
        <v>44863</v>
      </c>
      <c r="D456" s="6" t="s">
        <v>48</v>
      </c>
      <c r="E456" s="6" t="s">
        <v>363</v>
      </c>
      <c r="H456" s="6" t="s">
        <v>49</v>
      </c>
      <c r="I456" s="6" t="s">
        <v>50</v>
      </c>
      <c r="J456" s="6" t="s">
        <v>51</v>
      </c>
      <c r="K456" s="6" t="s">
        <v>28304</v>
      </c>
      <c r="L456" s="6" t="s">
        <v>28305</v>
      </c>
      <c r="O456" s="6" t="s">
        <v>433</v>
      </c>
      <c r="P456" s="6" t="s">
        <v>433</v>
      </c>
      <c r="Q456" s="6" t="s">
        <v>196</v>
      </c>
      <c r="R456" s="6" t="s">
        <v>28306</v>
      </c>
      <c r="W456" s="6" t="s">
        <v>28307</v>
      </c>
      <c r="X456" s="6" t="s">
        <v>28308</v>
      </c>
      <c r="Z456" s="6" t="s">
        <v>28309</v>
      </c>
      <c r="AA456" s="8">
        <v>44863</v>
      </c>
      <c r="AD456" s="6">
        <v>1</v>
      </c>
      <c r="AE456" s="6">
        <v>1</v>
      </c>
      <c r="AH456" s="6" t="s">
        <v>28310</v>
      </c>
      <c r="AI456" s="6" t="s">
        <v>54</v>
      </c>
      <c r="AJ456" s="6" t="s">
        <v>55</v>
      </c>
      <c r="AL456" s="6" t="s">
        <v>56</v>
      </c>
      <c r="AN456" s="6" t="s">
        <v>163</v>
      </c>
      <c r="AO456" s="6" t="s">
        <v>115</v>
      </c>
      <c r="AP456" s="8">
        <v>44863</v>
      </c>
      <c r="AR456" s="6" t="s">
        <v>28311</v>
      </c>
      <c r="AS456" s="6">
        <v>306439</v>
      </c>
      <c r="AT456" s="6" t="s">
        <v>57</v>
      </c>
      <c r="AU456" s="6" t="s">
        <v>58</v>
      </c>
      <c r="AV456" s="6">
        <v>1</v>
      </c>
      <c r="AW456" s="6" t="s">
        <v>364</v>
      </c>
      <c r="AX456" s="7" t="str">
        <f>VLOOKUP(Tabla_CSV_TMS_DEPOT[[#This Row],[CADENA_CRUCE_TMS]],TMS!A:G,6,0)</f>
        <v>EN_PROCESO</v>
      </c>
      <c r="AY456" s="7" t="str">
        <f>TRIM(VLOOKUP(Tabla_CSV_TMS_DEPOT[[#This Row],[NRO_REFERENCIA]],Descripciones!$A:$B,2,0))</f>
        <v>HALFSIM TUENTI PREPAGO PORTABILIDAD: 1 und</v>
      </c>
      <c r="AZ456" s="7" t="str">
        <f>TRIM(VLOOKUP(Tabla_CSV_TMS_DEPOT[[#This Row],[NRO_REFERENCIA]],Descripciones!$A:$C,3,0))</f>
        <v>SIMCARD</v>
      </c>
      <c r="BA4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7" spans="1:53" x14ac:dyDescent="0.25">
      <c r="A457" s="20" t="str">
        <f>Tabla_CSV_TMS_DEPOT[[#This Row],[NRO_REFERENCIA]]</f>
        <v>413480201</v>
      </c>
      <c r="B457" s="6" t="s">
        <v>47</v>
      </c>
      <c r="C457" s="8">
        <v>44863</v>
      </c>
      <c r="D457" s="6" t="s">
        <v>48</v>
      </c>
      <c r="E457" s="6" t="s">
        <v>363</v>
      </c>
      <c r="H457" s="6" t="s">
        <v>49</v>
      </c>
      <c r="I457" s="6" t="s">
        <v>50</v>
      </c>
      <c r="J457" s="6" t="s">
        <v>51</v>
      </c>
      <c r="K457" s="6" t="s">
        <v>28312</v>
      </c>
      <c r="L457" s="6" t="s">
        <v>28313</v>
      </c>
      <c r="O457" s="6" t="s">
        <v>28314</v>
      </c>
      <c r="P457" s="6" t="s">
        <v>28314</v>
      </c>
      <c r="Q457" s="6" t="s">
        <v>1200</v>
      </c>
      <c r="R457" s="6" t="s">
        <v>28315</v>
      </c>
      <c r="W457" s="6" t="s">
        <v>28316</v>
      </c>
      <c r="X457" s="6" t="s">
        <v>28317</v>
      </c>
      <c r="Z457" s="6" t="s">
        <v>28318</v>
      </c>
      <c r="AA457" s="8">
        <v>44863</v>
      </c>
      <c r="AD457" s="6">
        <v>1</v>
      </c>
      <c r="AE457" s="6">
        <v>1</v>
      </c>
      <c r="AH457" s="6" t="s">
        <v>28319</v>
      </c>
      <c r="AI457" s="6" t="s">
        <v>54</v>
      </c>
      <c r="AJ457" s="6" t="s">
        <v>55</v>
      </c>
      <c r="AL457" s="6" t="s">
        <v>56</v>
      </c>
      <c r="AN457" s="6" t="s">
        <v>163</v>
      </c>
      <c r="AO457" s="6" t="s">
        <v>115</v>
      </c>
      <c r="AP457" s="8">
        <v>44863</v>
      </c>
      <c r="AR457" s="6" t="s">
        <v>28320</v>
      </c>
      <c r="AS457" s="6">
        <v>306535</v>
      </c>
      <c r="AT457" s="6" t="s">
        <v>57</v>
      </c>
      <c r="AU457" s="6" t="s">
        <v>58</v>
      </c>
      <c r="AV457" s="6">
        <v>1</v>
      </c>
      <c r="AW457" s="6" t="s">
        <v>362</v>
      </c>
      <c r="AX457" s="7" t="str">
        <f>VLOOKUP(Tabla_CSV_TMS_DEPOT[[#This Row],[CADENA_CRUCE_TMS]],TMS!A:G,6,0)</f>
        <v>EN_PROCESO</v>
      </c>
      <c r="AY457" s="7" t="str">
        <f>TRIM(VLOOKUP(Tabla_CSV_TMS_DEPOT[[#This Row],[NRO_REFERENCIA]],Descripciones!$A:$B,2,0))</f>
        <v>HALFSIM TUENTI PREPAGO PORTABILIDAD: 1 und</v>
      </c>
      <c r="AZ457" s="7" t="str">
        <f>TRIM(VLOOKUP(Tabla_CSV_TMS_DEPOT[[#This Row],[NRO_REFERENCIA]],Descripciones!$A:$C,3,0))</f>
        <v>SIMCARD</v>
      </c>
      <c r="BA4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8" spans="1:53" x14ac:dyDescent="0.25">
      <c r="A458" s="20" t="str">
        <f>Tabla_CSV_TMS_DEPOT[[#This Row],[NRO_REFERENCIA]]</f>
        <v>413480205</v>
      </c>
      <c r="B458" s="6" t="s">
        <v>47</v>
      </c>
      <c r="C458" s="8">
        <v>44863</v>
      </c>
      <c r="D458" s="6" t="s">
        <v>48</v>
      </c>
      <c r="E458" s="6" t="s">
        <v>363</v>
      </c>
      <c r="H458" s="6" t="s">
        <v>49</v>
      </c>
      <c r="I458" s="6" t="s">
        <v>50</v>
      </c>
      <c r="J458" s="6" t="s">
        <v>51</v>
      </c>
      <c r="K458" s="6" t="s">
        <v>28321</v>
      </c>
      <c r="L458" s="6" t="s">
        <v>28322</v>
      </c>
      <c r="O458" s="6" t="s">
        <v>28323</v>
      </c>
      <c r="P458" s="6" t="s">
        <v>28323</v>
      </c>
      <c r="Q458" s="6" t="s">
        <v>28324</v>
      </c>
      <c r="R458" s="6" t="s">
        <v>28325</v>
      </c>
      <c r="W458" s="6" t="s">
        <v>28326</v>
      </c>
      <c r="X458" s="6" t="s">
        <v>28327</v>
      </c>
      <c r="Z458" s="6" t="s">
        <v>28328</v>
      </c>
      <c r="AA458" s="8">
        <v>44863</v>
      </c>
      <c r="AD458" s="6">
        <v>1</v>
      </c>
      <c r="AE458" s="6">
        <v>1</v>
      </c>
      <c r="AH458" s="6" t="s">
        <v>28329</v>
      </c>
      <c r="AI458" s="6" t="s">
        <v>54</v>
      </c>
      <c r="AJ458" s="6" t="s">
        <v>55</v>
      </c>
      <c r="AL458" s="6" t="s">
        <v>56</v>
      </c>
      <c r="AN458" s="6" t="s">
        <v>163</v>
      </c>
      <c r="AO458" s="6" t="s">
        <v>115</v>
      </c>
      <c r="AP458" s="8">
        <v>44863</v>
      </c>
      <c r="AR458" s="6" t="s">
        <v>28330</v>
      </c>
      <c r="AS458" s="6">
        <v>306514</v>
      </c>
      <c r="AT458" s="6" t="s">
        <v>57</v>
      </c>
      <c r="AU458" s="6" t="s">
        <v>58</v>
      </c>
      <c r="AV458" s="6">
        <v>1</v>
      </c>
      <c r="AW458" s="6" t="s">
        <v>362</v>
      </c>
      <c r="AX458" s="7" t="str">
        <f>VLOOKUP(Tabla_CSV_TMS_DEPOT[[#This Row],[CADENA_CRUCE_TMS]],TMS!A:G,6,0)</f>
        <v>EN_PROCESO</v>
      </c>
      <c r="AY458" s="7" t="str">
        <f>TRIM(VLOOKUP(Tabla_CSV_TMS_DEPOT[[#This Row],[NRO_REFERENCIA]],Descripciones!$A:$B,2,0))</f>
        <v>HALFSIM TUENTI PREPAGO PORTABILIDAD: 1 und</v>
      </c>
      <c r="AZ458" s="7" t="str">
        <f>TRIM(VLOOKUP(Tabla_CSV_TMS_DEPOT[[#This Row],[NRO_REFERENCIA]],Descripciones!$A:$C,3,0))</f>
        <v>SIMCARD</v>
      </c>
      <c r="BA4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59" spans="1:53" x14ac:dyDescent="0.25">
      <c r="A459" s="20" t="str">
        <f>Tabla_CSV_TMS_DEPOT[[#This Row],[NRO_REFERENCIA]]</f>
        <v>413480226</v>
      </c>
      <c r="B459" s="6" t="s">
        <v>47</v>
      </c>
      <c r="C459" s="8">
        <v>44863</v>
      </c>
      <c r="D459" s="6" t="s">
        <v>48</v>
      </c>
      <c r="E459" s="6" t="s">
        <v>363</v>
      </c>
      <c r="H459" s="6" t="s">
        <v>49</v>
      </c>
      <c r="I459" s="6" t="s">
        <v>50</v>
      </c>
      <c r="J459" s="6" t="s">
        <v>51</v>
      </c>
      <c r="K459" s="6" t="s">
        <v>28331</v>
      </c>
      <c r="L459" s="6" t="s">
        <v>28332</v>
      </c>
      <c r="O459" s="6" t="s">
        <v>210</v>
      </c>
      <c r="P459" s="6" t="s">
        <v>210</v>
      </c>
      <c r="Q459" s="6" t="s">
        <v>195</v>
      </c>
      <c r="R459" s="6" t="s">
        <v>28333</v>
      </c>
      <c r="W459" s="6" t="s">
        <v>28334</v>
      </c>
      <c r="X459" s="6" t="s">
        <v>28335</v>
      </c>
      <c r="Z459" s="6" t="s">
        <v>28336</v>
      </c>
      <c r="AA459" s="8">
        <v>44863</v>
      </c>
      <c r="AD459" s="6">
        <v>1</v>
      </c>
      <c r="AE459" s="6">
        <v>1</v>
      </c>
      <c r="AH459" s="6" t="s">
        <v>28337</v>
      </c>
      <c r="AI459" s="6" t="s">
        <v>54</v>
      </c>
      <c r="AJ459" s="6" t="s">
        <v>55</v>
      </c>
      <c r="AL459" s="6" t="s">
        <v>56</v>
      </c>
      <c r="AN459" s="6" t="s">
        <v>163</v>
      </c>
      <c r="AO459" s="6" t="s">
        <v>115</v>
      </c>
      <c r="AP459" s="8">
        <v>44863</v>
      </c>
      <c r="AR459" s="6" t="s">
        <v>28338</v>
      </c>
      <c r="AS459" s="6">
        <v>306428</v>
      </c>
      <c r="AT459" s="6" t="s">
        <v>57</v>
      </c>
      <c r="AU459" s="6" t="s">
        <v>58</v>
      </c>
      <c r="AV459" s="6">
        <v>1</v>
      </c>
      <c r="AW459" s="6" t="s">
        <v>364</v>
      </c>
      <c r="AX459" s="7" t="str">
        <f>VLOOKUP(Tabla_CSV_TMS_DEPOT[[#This Row],[CADENA_CRUCE_TMS]],TMS!A:G,6,0)</f>
        <v>EN_PROCESO</v>
      </c>
      <c r="AY459" s="7" t="str">
        <f>TRIM(VLOOKUP(Tabla_CSV_TMS_DEPOT[[#This Row],[NRO_REFERENCIA]],Descripciones!$A:$B,2,0))</f>
        <v>HALFSIM TUENTI PREPAGO PORTABILIDAD: 1 und</v>
      </c>
      <c r="AZ459" s="7" t="str">
        <f>TRIM(VLOOKUP(Tabla_CSV_TMS_DEPOT[[#This Row],[NRO_REFERENCIA]],Descripciones!$A:$C,3,0))</f>
        <v>SIMCARD</v>
      </c>
      <c r="BA4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0" spans="1:53" x14ac:dyDescent="0.25">
      <c r="A460" s="20" t="str">
        <f>Tabla_CSV_TMS_DEPOT[[#This Row],[NRO_REFERENCIA]]</f>
        <v>413480244</v>
      </c>
      <c r="B460" s="6" t="s">
        <v>47</v>
      </c>
      <c r="C460" s="8">
        <v>44863</v>
      </c>
      <c r="D460" s="6" t="s">
        <v>48</v>
      </c>
      <c r="E460" s="6" t="s">
        <v>363</v>
      </c>
      <c r="H460" s="6" t="s">
        <v>49</v>
      </c>
      <c r="I460" s="6" t="s">
        <v>50</v>
      </c>
      <c r="J460" s="6" t="s">
        <v>51</v>
      </c>
      <c r="K460" s="6" t="s">
        <v>28339</v>
      </c>
      <c r="L460" s="6" t="s">
        <v>28340</v>
      </c>
      <c r="O460" s="6" t="s">
        <v>569</v>
      </c>
      <c r="P460" s="6" t="s">
        <v>569</v>
      </c>
      <c r="Q460" s="6" t="s">
        <v>173</v>
      </c>
      <c r="R460" s="6" t="s">
        <v>28341</v>
      </c>
      <c r="W460" s="6" t="s">
        <v>28342</v>
      </c>
      <c r="X460" s="6" t="s">
        <v>28343</v>
      </c>
      <c r="Z460" s="6" t="s">
        <v>28344</v>
      </c>
      <c r="AA460" s="8">
        <v>44863</v>
      </c>
      <c r="AD460" s="6">
        <v>1</v>
      </c>
      <c r="AE460" s="6">
        <v>1</v>
      </c>
      <c r="AH460" s="6" t="s">
        <v>28345</v>
      </c>
      <c r="AI460" s="6" t="s">
        <v>54</v>
      </c>
      <c r="AJ460" s="6" t="s">
        <v>55</v>
      </c>
      <c r="AL460" s="6" t="s">
        <v>56</v>
      </c>
      <c r="AN460" s="6" t="s">
        <v>163</v>
      </c>
      <c r="AO460" s="6" t="s">
        <v>115</v>
      </c>
      <c r="AP460" s="8">
        <v>44863</v>
      </c>
      <c r="AR460" s="6" t="s">
        <v>28346</v>
      </c>
      <c r="AS460" s="6">
        <v>306487</v>
      </c>
      <c r="AT460" s="6" t="s">
        <v>57</v>
      </c>
      <c r="AU460" s="6" t="s">
        <v>58</v>
      </c>
      <c r="AV460" s="6">
        <v>1</v>
      </c>
      <c r="AW460" s="6" t="s">
        <v>364</v>
      </c>
      <c r="AX460" s="7" t="str">
        <f>VLOOKUP(Tabla_CSV_TMS_DEPOT[[#This Row],[CADENA_CRUCE_TMS]],TMS!A:G,6,0)</f>
        <v>EN_PROCESO</v>
      </c>
      <c r="AY460" s="7" t="str">
        <f>TRIM(VLOOKUP(Tabla_CSV_TMS_DEPOT[[#This Row],[NRO_REFERENCIA]],Descripciones!$A:$B,2,0))</f>
        <v>HALFSIM TUENTI PREPAGO PORTABILIDAD: 1 und</v>
      </c>
      <c r="AZ460" s="7" t="str">
        <f>TRIM(VLOOKUP(Tabla_CSV_TMS_DEPOT[[#This Row],[NRO_REFERENCIA]],Descripciones!$A:$C,3,0))</f>
        <v>SIMCARD</v>
      </c>
      <c r="BA4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1" spans="1:53" x14ac:dyDescent="0.25">
      <c r="A461" s="20" t="str">
        <f>Tabla_CSV_TMS_DEPOT[[#This Row],[NRO_REFERENCIA]]</f>
        <v>413480256</v>
      </c>
      <c r="B461" s="6" t="s">
        <v>47</v>
      </c>
      <c r="C461" s="8">
        <v>44863</v>
      </c>
      <c r="D461" s="6" t="s">
        <v>48</v>
      </c>
      <c r="E461" s="6" t="s">
        <v>363</v>
      </c>
      <c r="H461" s="6" t="s">
        <v>49</v>
      </c>
      <c r="I461" s="6" t="s">
        <v>50</v>
      </c>
      <c r="J461" s="6" t="s">
        <v>51</v>
      </c>
      <c r="K461" s="6" t="s">
        <v>28347</v>
      </c>
      <c r="L461" s="6" t="s">
        <v>28348</v>
      </c>
      <c r="O461" s="6" t="s">
        <v>346</v>
      </c>
      <c r="P461" s="6" t="s">
        <v>346</v>
      </c>
      <c r="Q461" s="6" t="s">
        <v>171</v>
      </c>
      <c r="R461" s="6" t="s">
        <v>28349</v>
      </c>
      <c r="W461" s="6" t="s">
        <v>28350</v>
      </c>
      <c r="X461" s="6" t="s">
        <v>28351</v>
      </c>
      <c r="Z461" s="6" t="s">
        <v>28352</v>
      </c>
      <c r="AA461" s="8">
        <v>44863</v>
      </c>
      <c r="AD461" s="6">
        <v>1</v>
      </c>
      <c r="AE461" s="6">
        <v>1</v>
      </c>
      <c r="AH461" s="6" t="s">
        <v>28353</v>
      </c>
      <c r="AI461" s="6" t="s">
        <v>54</v>
      </c>
      <c r="AJ461" s="6" t="s">
        <v>55</v>
      </c>
      <c r="AL461" s="6" t="s">
        <v>56</v>
      </c>
      <c r="AN461" s="6" t="s">
        <v>163</v>
      </c>
      <c r="AO461" s="6" t="s">
        <v>115</v>
      </c>
      <c r="AP461" s="8">
        <v>44863</v>
      </c>
      <c r="AR461" s="6" t="s">
        <v>28354</v>
      </c>
      <c r="AS461" s="6">
        <v>306476</v>
      </c>
      <c r="AT461" s="6" t="s">
        <v>57</v>
      </c>
      <c r="AU461" s="6" t="s">
        <v>58</v>
      </c>
      <c r="AV461" s="6">
        <v>1</v>
      </c>
      <c r="AW461" s="6" t="s">
        <v>364</v>
      </c>
      <c r="AX461" s="7" t="str">
        <f>VLOOKUP(Tabla_CSV_TMS_DEPOT[[#This Row],[CADENA_CRUCE_TMS]],TMS!A:G,6,0)</f>
        <v>EN_PROCESO</v>
      </c>
      <c r="AY461" s="7" t="str">
        <f>TRIM(VLOOKUP(Tabla_CSV_TMS_DEPOT[[#This Row],[NRO_REFERENCIA]],Descripciones!$A:$B,2,0))</f>
        <v>HALFSIM TUENTI PREPAGO PORTABILIDAD: 1 und</v>
      </c>
      <c r="AZ461" s="7" t="str">
        <f>TRIM(VLOOKUP(Tabla_CSV_TMS_DEPOT[[#This Row],[NRO_REFERENCIA]],Descripciones!$A:$C,3,0))</f>
        <v>SIMCARD</v>
      </c>
      <c r="BA4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2" spans="1:53" x14ac:dyDescent="0.25">
      <c r="A462" s="20" t="str">
        <f>Tabla_CSV_TMS_DEPOT[[#This Row],[NRO_REFERENCIA]]</f>
        <v>413480273</v>
      </c>
      <c r="B462" s="6" t="s">
        <v>47</v>
      </c>
      <c r="C462" s="8">
        <v>44863</v>
      </c>
      <c r="D462" s="6" t="s">
        <v>48</v>
      </c>
      <c r="E462" s="6" t="s">
        <v>363</v>
      </c>
      <c r="H462" s="6" t="s">
        <v>49</v>
      </c>
      <c r="I462" s="6" t="s">
        <v>50</v>
      </c>
      <c r="J462" s="6" t="s">
        <v>51</v>
      </c>
      <c r="K462" s="6" t="s">
        <v>28355</v>
      </c>
      <c r="L462" s="6" t="s">
        <v>937</v>
      </c>
      <c r="O462" s="6" t="s">
        <v>52</v>
      </c>
      <c r="P462" s="6" t="s">
        <v>52</v>
      </c>
      <c r="Q462" s="6" t="s">
        <v>185</v>
      </c>
      <c r="R462" s="6" t="s">
        <v>28356</v>
      </c>
      <c r="W462" s="6" t="s">
        <v>28357</v>
      </c>
      <c r="X462" s="6" t="s">
        <v>28358</v>
      </c>
      <c r="Z462" s="6" t="s">
        <v>28359</v>
      </c>
      <c r="AA462" s="8">
        <v>44863</v>
      </c>
      <c r="AD462" s="6">
        <v>1</v>
      </c>
      <c r="AE462" s="6">
        <v>1</v>
      </c>
      <c r="AH462" s="6" t="s">
        <v>53</v>
      </c>
      <c r="AI462" s="6" t="s">
        <v>54</v>
      </c>
      <c r="AJ462" s="6" t="s">
        <v>168</v>
      </c>
      <c r="AL462" s="6" t="s">
        <v>56</v>
      </c>
      <c r="AN462" s="6" t="s">
        <v>163</v>
      </c>
      <c r="AO462" s="6" t="s">
        <v>115</v>
      </c>
      <c r="AP462" s="8">
        <v>44863</v>
      </c>
      <c r="AR462" s="6" t="s">
        <v>28360</v>
      </c>
      <c r="AS462" s="6">
        <v>306510</v>
      </c>
      <c r="AT462" s="6" t="s">
        <v>57</v>
      </c>
      <c r="AU462" s="6" t="s">
        <v>58</v>
      </c>
      <c r="AV462" s="6">
        <v>1</v>
      </c>
      <c r="AW462" s="6" t="s">
        <v>362</v>
      </c>
      <c r="AX462" s="7" t="str">
        <f>VLOOKUP(Tabla_CSV_TMS_DEPOT[[#This Row],[CADENA_CRUCE_TMS]],TMS!A:G,6,0)</f>
        <v>EN_PROCESO</v>
      </c>
      <c r="AY462" s="7" t="str">
        <f>TRIM(VLOOKUP(Tabla_CSV_TMS_DEPOT[[#This Row],[NRO_REFERENCIA]],Descripciones!$A:$B,2,0))</f>
        <v>HALFSIM TUENTI PREPAGO PORTABILIDAD: 1 und</v>
      </c>
      <c r="AZ462" s="7" t="str">
        <f>TRIM(VLOOKUP(Tabla_CSV_TMS_DEPOT[[#This Row],[NRO_REFERENCIA]],Descripciones!$A:$C,3,0))</f>
        <v>SIMCARD</v>
      </c>
      <c r="BA4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3" spans="1:53" x14ac:dyDescent="0.25">
      <c r="A463" s="20" t="str">
        <f>Tabla_CSV_TMS_DEPOT[[#This Row],[NRO_REFERENCIA]]</f>
        <v>413480279</v>
      </c>
      <c r="B463" s="6" t="s">
        <v>47</v>
      </c>
      <c r="C463" s="8">
        <v>44863</v>
      </c>
      <c r="D463" s="6" t="s">
        <v>48</v>
      </c>
      <c r="E463" s="6" t="s">
        <v>363</v>
      </c>
      <c r="H463" s="6" t="s">
        <v>49</v>
      </c>
      <c r="I463" s="6" t="s">
        <v>50</v>
      </c>
      <c r="J463" s="6" t="s">
        <v>51</v>
      </c>
      <c r="K463" s="6" t="s">
        <v>28361</v>
      </c>
      <c r="L463" s="6" t="s">
        <v>937</v>
      </c>
      <c r="O463" s="6" t="s">
        <v>52</v>
      </c>
      <c r="P463" s="6" t="s">
        <v>52</v>
      </c>
      <c r="Q463" s="6" t="s">
        <v>185</v>
      </c>
      <c r="R463" s="6" t="s">
        <v>28362</v>
      </c>
      <c r="W463" s="6" t="s">
        <v>28363</v>
      </c>
      <c r="X463" s="6" t="s">
        <v>28364</v>
      </c>
      <c r="Z463" s="6" t="s">
        <v>28365</v>
      </c>
      <c r="AA463" s="8">
        <v>44863</v>
      </c>
      <c r="AD463" s="6">
        <v>1</v>
      </c>
      <c r="AE463" s="6">
        <v>1</v>
      </c>
      <c r="AH463" s="6" t="s">
        <v>53</v>
      </c>
      <c r="AI463" s="6" t="s">
        <v>54</v>
      </c>
      <c r="AJ463" s="6" t="s">
        <v>168</v>
      </c>
      <c r="AL463" s="6" t="s">
        <v>56</v>
      </c>
      <c r="AN463" s="6" t="s">
        <v>163</v>
      </c>
      <c r="AO463" s="6" t="s">
        <v>115</v>
      </c>
      <c r="AP463" s="8">
        <v>44863</v>
      </c>
      <c r="AR463" s="6" t="s">
        <v>28366</v>
      </c>
      <c r="AS463" s="6">
        <v>306508</v>
      </c>
      <c r="AT463" s="6" t="s">
        <v>57</v>
      </c>
      <c r="AU463" s="6" t="s">
        <v>58</v>
      </c>
      <c r="AV463" s="6">
        <v>1</v>
      </c>
      <c r="AW463" s="6" t="s">
        <v>362</v>
      </c>
      <c r="AX463" s="7" t="str">
        <f>VLOOKUP(Tabla_CSV_TMS_DEPOT[[#This Row],[CADENA_CRUCE_TMS]],TMS!A:G,6,0)</f>
        <v>EN_PROCESO</v>
      </c>
      <c r="AY463" s="7" t="str">
        <f>TRIM(VLOOKUP(Tabla_CSV_TMS_DEPOT[[#This Row],[NRO_REFERENCIA]],Descripciones!$A:$B,2,0))</f>
        <v>HALFSIM TUENTI PREPAGO PORTABILIDAD: 1 und</v>
      </c>
      <c r="AZ463" s="7" t="str">
        <f>TRIM(VLOOKUP(Tabla_CSV_TMS_DEPOT[[#This Row],[NRO_REFERENCIA]],Descripciones!$A:$C,3,0))</f>
        <v>SIMCARD</v>
      </c>
      <c r="BA4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4" spans="1:53" x14ac:dyDescent="0.25">
      <c r="A464" s="20" t="str">
        <f>Tabla_CSV_TMS_DEPOT[[#This Row],[NRO_REFERENCIA]]</f>
        <v>413480280</v>
      </c>
      <c r="B464" s="6" t="s">
        <v>47</v>
      </c>
      <c r="C464" s="8">
        <v>44863</v>
      </c>
      <c r="D464" s="6" t="s">
        <v>48</v>
      </c>
      <c r="E464" s="6" t="s">
        <v>363</v>
      </c>
      <c r="H464" s="6" t="s">
        <v>49</v>
      </c>
      <c r="I464" s="6" t="s">
        <v>50</v>
      </c>
      <c r="J464" s="6" t="s">
        <v>51</v>
      </c>
      <c r="K464" s="6" t="s">
        <v>28367</v>
      </c>
      <c r="L464" s="6" t="s">
        <v>1099</v>
      </c>
      <c r="O464" s="6" t="s">
        <v>580</v>
      </c>
      <c r="P464" s="6" t="s">
        <v>580</v>
      </c>
      <c r="Q464" s="6" t="s">
        <v>1100</v>
      </c>
      <c r="R464" s="6" t="s">
        <v>28368</v>
      </c>
      <c r="W464" s="6" t="s">
        <v>28369</v>
      </c>
      <c r="X464" s="6" t="s">
        <v>28370</v>
      </c>
      <c r="Z464" s="6" t="s">
        <v>28371</v>
      </c>
      <c r="AA464" s="8">
        <v>44863</v>
      </c>
      <c r="AD464" s="6">
        <v>1</v>
      </c>
      <c r="AE464" s="6">
        <v>1</v>
      </c>
      <c r="AH464" s="6" t="s">
        <v>53</v>
      </c>
      <c r="AI464" s="6" t="s">
        <v>54</v>
      </c>
      <c r="AJ464" s="6" t="s">
        <v>168</v>
      </c>
      <c r="AL464" s="6" t="s">
        <v>56</v>
      </c>
      <c r="AN464" s="6" t="s">
        <v>163</v>
      </c>
      <c r="AO464" s="6" t="s">
        <v>115</v>
      </c>
      <c r="AP464" s="8">
        <v>44863</v>
      </c>
      <c r="AR464" s="6" t="s">
        <v>28372</v>
      </c>
      <c r="AS464" s="6">
        <v>306504</v>
      </c>
      <c r="AT464" s="6" t="s">
        <v>57</v>
      </c>
      <c r="AU464" s="6" t="s">
        <v>58</v>
      </c>
      <c r="AV464" s="6">
        <v>1</v>
      </c>
      <c r="AW464" s="6" t="s">
        <v>362</v>
      </c>
      <c r="AX464" s="7" t="str">
        <f>VLOOKUP(Tabla_CSV_TMS_DEPOT[[#This Row],[CADENA_CRUCE_TMS]],TMS!A:G,6,0)</f>
        <v>EN_PROCESO</v>
      </c>
      <c r="AY464" s="7" t="str">
        <f>TRIM(VLOOKUP(Tabla_CSV_TMS_DEPOT[[#This Row],[NRO_REFERENCIA]],Descripciones!$A:$B,2,0))</f>
        <v>HALFSIM TUENTI PREPAGO PORTABILIDAD: 1 und</v>
      </c>
      <c r="AZ464" s="7" t="str">
        <f>TRIM(VLOOKUP(Tabla_CSV_TMS_DEPOT[[#This Row],[NRO_REFERENCIA]],Descripciones!$A:$C,3,0))</f>
        <v>SIMCARD</v>
      </c>
      <c r="BA4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5" spans="1:53" x14ac:dyDescent="0.25">
      <c r="A465" s="20" t="str">
        <f>Tabla_CSV_TMS_DEPOT[[#This Row],[NRO_REFERENCIA]]</f>
        <v>WS413471687</v>
      </c>
      <c r="B465" s="6" t="s">
        <v>47</v>
      </c>
      <c r="C465" s="8">
        <v>44863</v>
      </c>
      <c r="D465" s="6" t="s">
        <v>48</v>
      </c>
      <c r="E465" s="6" t="s">
        <v>363</v>
      </c>
      <c r="H465" s="6" t="s">
        <v>49</v>
      </c>
      <c r="I465" s="6" t="s">
        <v>50</v>
      </c>
      <c r="J465" s="6" t="s">
        <v>51</v>
      </c>
      <c r="K465" s="6" t="s">
        <v>28373</v>
      </c>
      <c r="L465" s="6" t="s">
        <v>28374</v>
      </c>
      <c r="O465" s="6" t="s">
        <v>28375</v>
      </c>
      <c r="P465" s="6" t="s">
        <v>28375</v>
      </c>
      <c r="Q465" s="6" t="s">
        <v>195</v>
      </c>
      <c r="R465" s="6" t="s">
        <v>28376</v>
      </c>
      <c r="W465" s="6" t="s">
        <v>28377</v>
      </c>
      <c r="X465" s="6" t="s">
        <v>28378</v>
      </c>
      <c r="Z465" s="6" t="s">
        <v>28379</v>
      </c>
      <c r="AA465" s="8">
        <v>44863</v>
      </c>
      <c r="AD465" s="6">
        <v>1</v>
      </c>
      <c r="AE465" s="6">
        <v>1</v>
      </c>
      <c r="AH465" s="6" t="s">
        <v>28380</v>
      </c>
      <c r="AI465" s="6" t="s">
        <v>54</v>
      </c>
      <c r="AJ465" s="6" t="s">
        <v>55</v>
      </c>
      <c r="AL465" s="6" t="s">
        <v>56</v>
      </c>
      <c r="AN465" s="6" t="s">
        <v>212</v>
      </c>
      <c r="AO465" s="6" t="s">
        <v>115</v>
      </c>
      <c r="AP465" s="8">
        <v>44863</v>
      </c>
      <c r="AR465" s="6" t="s">
        <v>28381</v>
      </c>
      <c r="AS465" s="6">
        <v>306454</v>
      </c>
      <c r="AT465" s="6" t="s">
        <v>57</v>
      </c>
      <c r="AU465" s="6" t="s">
        <v>58</v>
      </c>
      <c r="AV465" s="6">
        <v>1</v>
      </c>
      <c r="AW465" s="6" t="s">
        <v>364</v>
      </c>
      <c r="AX465" s="7" t="str">
        <f>VLOOKUP(Tabla_CSV_TMS_DEPOT[[#This Row],[CADENA_CRUCE_TMS]],TMS!A:G,6,0)</f>
        <v>EN_PROCESO</v>
      </c>
      <c r="AY465" s="7" t="str">
        <f>TRIM(VLOOKUP(Tabla_CSV_TMS_DEPOT[[#This Row],[NRO_REFERENCIA]],Descripciones!$A:$B,2,0))</f>
        <v>HALFSIM TUENTI PREPAGO NUMERADA $7: 1 und</v>
      </c>
      <c r="AZ465" s="7" t="str">
        <f>TRIM(VLOOKUP(Tabla_CSV_TMS_DEPOT[[#This Row],[NRO_REFERENCIA]],Descripciones!$A:$C,3,0))</f>
        <v>SIMCARD</v>
      </c>
      <c r="BA4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6" spans="1:53" x14ac:dyDescent="0.25">
      <c r="A466" s="20" t="str">
        <f>Tabla_CSV_TMS_DEPOT[[#This Row],[NRO_REFERENCIA]]</f>
        <v>WS413471959</v>
      </c>
      <c r="B466" s="6" t="s">
        <v>47</v>
      </c>
      <c r="C466" s="8">
        <v>44863</v>
      </c>
      <c r="D466" s="6" t="s">
        <v>48</v>
      </c>
      <c r="E466" s="6" t="s">
        <v>363</v>
      </c>
      <c r="H466" s="6" t="s">
        <v>49</v>
      </c>
      <c r="I466" s="6" t="s">
        <v>50</v>
      </c>
      <c r="J466" s="6" t="s">
        <v>51</v>
      </c>
      <c r="K466" s="6" t="s">
        <v>28382</v>
      </c>
      <c r="L466" s="6" t="s">
        <v>28383</v>
      </c>
      <c r="O466" s="6" t="s">
        <v>349</v>
      </c>
      <c r="P466" s="6" t="s">
        <v>349</v>
      </c>
      <c r="Q466" s="6" t="s">
        <v>28384</v>
      </c>
      <c r="R466" s="6" t="s">
        <v>28385</v>
      </c>
      <c r="W466" s="6" t="s">
        <v>28386</v>
      </c>
      <c r="X466" s="6" t="s">
        <v>28387</v>
      </c>
      <c r="Z466" s="6" t="s">
        <v>28388</v>
      </c>
      <c r="AA466" s="8">
        <v>44863</v>
      </c>
      <c r="AD466" s="6">
        <v>1</v>
      </c>
      <c r="AE466" s="6">
        <v>1</v>
      </c>
      <c r="AH466" s="6" t="s">
        <v>28389</v>
      </c>
      <c r="AI466" s="6" t="s">
        <v>54</v>
      </c>
      <c r="AJ466" s="6" t="s">
        <v>55</v>
      </c>
      <c r="AL466" s="6" t="s">
        <v>56</v>
      </c>
      <c r="AN466" s="6" t="s">
        <v>212</v>
      </c>
      <c r="AO466" s="6" t="s">
        <v>115</v>
      </c>
      <c r="AP466" s="8">
        <v>44863</v>
      </c>
      <c r="AR466" s="6" t="s">
        <v>28390</v>
      </c>
      <c r="AS466" s="6">
        <v>306447</v>
      </c>
      <c r="AT466" s="6" t="s">
        <v>57</v>
      </c>
      <c r="AU466" s="6" t="s">
        <v>58</v>
      </c>
      <c r="AV466" s="6">
        <v>1</v>
      </c>
      <c r="AW466" s="6" t="s">
        <v>364</v>
      </c>
      <c r="AX466" s="7" t="str">
        <f>VLOOKUP(Tabla_CSV_TMS_DEPOT[[#This Row],[CADENA_CRUCE_TMS]],TMS!A:G,6,0)</f>
        <v>EN_PROCESO</v>
      </c>
      <c r="AY466" s="7" t="str">
        <f>TRIM(VLOOKUP(Tabla_CSV_TMS_DEPOT[[#This Row],[NRO_REFERENCIA]],Descripciones!$A:$B,2,0))</f>
        <v>HALFSIM TUENTI PREPAGO NUMERADA $10: 1 und</v>
      </c>
      <c r="AZ466" s="7" t="str">
        <f>TRIM(VLOOKUP(Tabla_CSV_TMS_DEPOT[[#This Row],[NRO_REFERENCIA]],Descripciones!$A:$C,3,0))</f>
        <v>SIMCARD</v>
      </c>
      <c r="BA4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7" spans="1:53" x14ac:dyDescent="0.25">
      <c r="A467" s="20" t="str">
        <f>Tabla_CSV_TMS_DEPOT[[#This Row],[NRO_REFERENCIA]]</f>
        <v>413472051</v>
      </c>
      <c r="B467" s="6" t="s">
        <v>47</v>
      </c>
      <c r="C467" s="8">
        <v>44864</v>
      </c>
      <c r="D467" s="6" t="s">
        <v>48</v>
      </c>
      <c r="E467" s="6" t="s">
        <v>363</v>
      </c>
      <c r="H467" s="6" t="s">
        <v>49</v>
      </c>
      <c r="I467" s="6" t="s">
        <v>50</v>
      </c>
      <c r="J467" s="6" t="s">
        <v>51</v>
      </c>
      <c r="K467" s="6" t="s">
        <v>28391</v>
      </c>
      <c r="L467" s="6" t="s">
        <v>28392</v>
      </c>
      <c r="O467" s="6" t="s">
        <v>205</v>
      </c>
      <c r="P467" s="6" t="s">
        <v>205</v>
      </c>
      <c r="Q467" s="6" t="s">
        <v>236</v>
      </c>
      <c r="R467" s="6" t="s">
        <v>28393</v>
      </c>
      <c r="W467" s="6" t="s">
        <v>28394</v>
      </c>
      <c r="X467" s="6" t="s">
        <v>28395</v>
      </c>
      <c r="Z467" s="6" t="s">
        <v>28396</v>
      </c>
      <c r="AA467" s="8">
        <v>44864</v>
      </c>
      <c r="AD467" s="6">
        <v>1</v>
      </c>
      <c r="AE467" s="6">
        <v>1</v>
      </c>
      <c r="AH467" s="6" t="s">
        <v>28397</v>
      </c>
      <c r="AI467" s="6" t="s">
        <v>54</v>
      </c>
      <c r="AJ467" s="6" t="s">
        <v>55</v>
      </c>
      <c r="AL467" s="6" t="s">
        <v>56</v>
      </c>
      <c r="AN467" s="6" t="s">
        <v>163</v>
      </c>
      <c r="AO467" s="6" t="s">
        <v>115</v>
      </c>
      <c r="AP467" s="8">
        <v>44864</v>
      </c>
      <c r="AR467" s="6" t="s">
        <v>28398</v>
      </c>
      <c r="AS467" s="6">
        <v>306467</v>
      </c>
      <c r="AT467" s="6" t="s">
        <v>57</v>
      </c>
      <c r="AU467" s="6" t="s">
        <v>58</v>
      </c>
      <c r="AV467" s="6">
        <v>1</v>
      </c>
      <c r="AW467" s="6" t="s">
        <v>364</v>
      </c>
      <c r="AX467" s="7" t="str">
        <f>VLOOKUP(Tabla_CSV_TMS_DEPOT[[#This Row],[CADENA_CRUCE_TMS]],TMS!A:G,6,0)</f>
        <v>EN_PROCESO</v>
      </c>
      <c r="AY467" s="7" t="str">
        <f>TRIM(VLOOKUP(Tabla_CSV_TMS_DEPOT[[#This Row],[NRO_REFERENCIA]],Descripciones!$A:$B,2,0))</f>
        <v>HALFSIM TUENTI PREPAGO PORTABILIDAD: 1 und</v>
      </c>
      <c r="AZ467" s="7" t="str">
        <f>TRIM(VLOOKUP(Tabla_CSV_TMS_DEPOT[[#This Row],[NRO_REFERENCIA]],Descripciones!$A:$C,3,0))</f>
        <v>SIMCARD</v>
      </c>
      <c r="BA4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8" spans="1:53" x14ac:dyDescent="0.25">
      <c r="A468" s="20" t="str">
        <f>Tabla_CSV_TMS_DEPOT[[#This Row],[NRO_REFERENCIA]]</f>
        <v>413472070</v>
      </c>
      <c r="B468" s="6" t="s">
        <v>47</v>
      </c>
      <c r="C468" s="8">
        <v>44864</v>
      </c>
      <c r="D468" s="6" t="s">
        <v>48</v>
      </c>
      <c r="E468" s="6" t="s">
        <v>363</v>
      </c>
      <c r="H468" s="6" t="s">
        <v>49</v>
      </c>
      <c r="I468" s="6" t="s">
        <v>50</v>
      </c>
      <c r="J468" s="6" t="s">
        <v>51</v>
      </c>
      <c r="K468" s="6" t="s">
        <v>28399</v>
      </c>
      <c r="L468" s="6" t="s">
        <v>28400</v>
      </c>
      <c r="O468" s="6" t="s">
        <v>466</v>
      </c>
      <c r="P468" s="6" t="s">
        <v>466</v>
      </c>
      <c r="Q468" s="6" t="s">
        <v>165</v>
      </c>
      <c r="R468" s="6" t="s">
        <v>28401</v>
      </c>
      <c r="W468" s="6" t="s">
        <v>28402</v>
      </c>
      <c r="X468" s="6" t="s">
        <v>28403</v>
      </c>
      <c r="Z468" s="6" t="s">
        <v>28404</v>
      </c>
      <c r="AA468" s="8">
        <v>44864</v>
      </c>
      <c r="AD468" s="6">
        <v>1</v>
      </c>
      <c r="AE468" s="6">
        <v>1</v>
      </c>
      <c r="AH468" s="6" t="s">
        <v>28405</v>
      </c>
      <c r="AI468" s="6" t="s">
        <v>54</v>
      </c>
      <c r="AJ468" s="6" t="s">
        <v>55</v>
      </c>
      <c r="AL468" s="6" t="s">
        <v>56</v>
      </c>
      <c r="AN468" s="6" t="s">
        <v>163</v>
      </c>
      <c r="AO468" s="6" t="s">
        <v>115</v>
      </c>
      <c r="AP468" s="8">
        <v>44864</v>
      </c>
      <c r="AR468" s="6" t="s">
        <v>28406</v>
      </c>
      <c r="AS468" s="6">
        <v>306435</v>
      </c>
      <c r="AT468" s="6" t="s">
        <v>57</v>
      </c>
      <c r="AU468" s="6" t="s">
        <v>58</v>
      </c>
      <c r="AV468" s="6">
        <v>1</v>
      </c>
      <c r="AW468" s="6" t="s">
        <v>362</v>
      </c>
      <c r="AX468" s="7" t="str">
        <f>VLOOKUP(Tabla_CSV_TMS_DEPOT[[#This Row],[CADENA_CRUCE_TMS]],TMS!A:G,6,0)</f>
        <v>EN_PROCESO</v>
      </c>
      <c r="AY468" s="7" t="str">
        <f>TRIM(VLOOKUP(Tabla_CSV_TMS_DEPOT[[#This Row],[NRO_REFERENCIA]],Descripciones!$A:$B,2,0))</f>
        <v>HALFSIM TUENTI PREPAGO PORTABILIDAD: 1 und</v>
      </c>
      <c r="AZ468" s="7" t="str">
        <f>TRIM(VLOOKUP(Tabla_CSV_TMS_DEPOT[[#This Row],[NRO_REFERENCIA]],Descripciones!$A:$C,3,0))</f>
        <v>SIMCARD</v>
      </c>
      <c r="BA4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69" spans="1:53" x14ac:dyDescent="0.25">
      <c r="A469" s="20" t="str">
        <f>Tabla_CSV_TMS_DEPOT[[#This Row],[NRO_REFERENCIA]]</f>
        <v>413472123</v>
      </c>
      <c r="B469" s="6" t="s">
        <v>47</v>
      </c>
      <c r="C469" s="8">
        <v>44864</v>
      </c>
      <c r="D469" s="6" t="s">
        <v>48</v>
      </c>
      <c r="E469" s="6" t="s">
        <v>363</v>
      </c>
      <c r="H469" s="6" t="s">
        <v>49</v>
      </c>
      <c r="I469" s="6" t="s">
        <v>50</v>
      </c>
      <c r="J469" s="6" t="s">
        <v>51</v>
      </c>
      <c r="K469" s="6" t="s">
        <v>28407</v>
      </c>
      <c r="L469" s="6" t="s">
        <v>944</v>
      </c>
      <c r="O469" s="6" t="s">
        <v>52</v>
      </c>
      <c r="P469" s="6" t="s">
        <v>52</v>
      </c>
      <c r="Q469" s="6" t="s">
        <v>185</v>
      </c>
      <c r="R469" s="6" t="s">
        <v>28408</v>
      </c>
      <c r="W469" s="6" t="s">
        <v>28409</v>
      </c>
      <c r="X469" s="6" t="s">
        <v>28410</v>
      </c>
      <c r="Z469" s="6" t="s">
        <v>28411</v>
      </c>
      <c r="AA469" s="8">
        <v>44864</v>
      </c>
      <c r="AD469" s="6">
        <v>1</v>
      </c>
      <c r="AE469" s="6">
        <v>1</v>
      </c>
      <c r="AH469" s="6" t="s">
        <v>53</v>
      </c>
      <c r="AI469" s="6" t="s">
        <v>54</v>
      </c>
      <c r="AJ469" s="6" t="s">
        <v>168</v>
      </c>
      <c r="AL469" s="6" t="s">
        <v>56</v>
      </c>
      <c r="AN469" s="6" t="s">
        <v>163</v>
      </c>
      <c r="AO469" s="6" t="s">
        <v>115</v>
      </c>
      <c r="AP469" s="8">
        <v>44864</v>
      </c>
      <c r="AR469" s="6" t="s">
        <v>28412</v>
      </c>
      <c r="AS469" s="6">
        <v>306502</v>
      </c>
      <c r="AT469" s="6" t="s">
        <v>57</v>
      </c>
      <c r="AU469" s="6" t="s">
        <v>58</v>
      </c>
      <c r="AV469" s="6">
        <v>1</v>
      </c>
      <c r="AW469" s="6" t="s">
        <v>362</v>
      </c>
      <c r="AX469" s="7" t="str">
        <f>VLOOKUP(Tabla_CSV_TMS_DEPOT[[#This Row],[CADENA_CRUCE_TMS]],TMS!A:G,6,0)</f>
        <v>EN_PROCESO</v>
      </c>
      <c r="AY469" s="7" t="str">
        <f>TRIM(VLOOKUP(Tabla_CSV_TMS_DEPOT[[#This Row],[NRO_REFERENCIA]],Descripciones!$A:$B,2,0))</f>
        <v>HALFSIM TUENTI PREPAGO PORTABILIDAD: 1 und</v>
      </c>
      <c r="AZ469" s="7" t="str">
        <f>TRIM(VLOOKUP(Tabla_CSV_TMS_DEPOT[[#This Row],[NRO_REFERENCIA]],Descripciones!$A:$C,3,0))</f>
        <v>SIMCARD</v>
      </c>
      <c r="BA4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0" spans="1:53" x14ac:dyDescent="0.25">
      <c r="A470" s="20" t="str">
        <f>Tabla_CSV_TMS_DEPOT[[#This Row],[NRO_REFERENCIA]]</f>
        <v>413472129</v>
      </c>
      <c r="B470" s="6" t="s">
        <v>47</v>
      </c>
      <c r="C470" s="8">
        <v>44864</v>
      </c>
      <c r="D470" s="6" t="s">
        <v>48</v>
      </c>
      <c r="E470" s="6" t="s">
        <v>363</v>
      </c>
      <c r="H470" s="6" t="s">
        <v>49</v>
      </c>
      <c r="I470" s="6" t="s">
        <v>50</v>
      </c>
      <c r="J470" s="6" t="s">
        <v>51</v>
      </c>
      <c r="K470" s="6" t="s">
        <v>28413</v>
      </c>
      <c r="L470" s="6" t="s">
        <v>28414</v>
      </c>
      <c r="O470" s="6" t="s">
        <v>241</v>
      </c>
      <c r="P470" s="6" t="s">
        <v>241</v>
      </c>
      <c r="Q470" s="6" t="s">
        <v>166</v>
      </c>
      <c r="R470" s="6" t="s">
        <v>28415</v>
      </c>
      <c r="W470" s="6" t="s">
        <v>28416</v>
      </c>
      <c r="X470" s="6" t="s">
        <v>28417</v>
      </c>
      <c r="Z470" s="6" t="s">
        <v>28418</v>
      </c>
      <c r="AA470" s="8">
        <v>44864</v>
      </c>
      <c r="AD470" s="6">
        <v>1</v>
      </c>
      <c r="AE470" s="6">
        <v>1</v>
      </c>
      <c r="AH470" s="6" t="s">
        <v>28419</v>
      </c>
      <c r="AI470" s="6" t="s">
        <v>54</v>
      </c>
      <c r="AJ470" s="6" t="s">
        <v>55</v>
      </c>
      <c r="AL470" s="6" t="s">
        <v>56</v>
      </c>
      <c r="AN470" s="6" t="s">
        <v>163</v>
      </c>
      <c r="AO470" s="6" t="s">
        <v>115</v>
      </c>
      <c r="AP470" s="8">
        <v>44864</v>
      </c>
      <c r="AR470" s="6" t="s">
        <v>28420</v>
      </c>
      <c r="AS470" s="6">
        <v>306500</v>
      </c>
      <c r="AT470" s="6" t="s">
        <v>57</v>
      </c>
      <c r="AU470" s="6" t="s">
        <v>58</v>
      </c>
      <c r="AV470" s="6">
        <v>1</v>
      </c>
      <c r="AW470" s="6" t="s">
        <v>364</v>
      </c>
      <c r="AX470" s="7" t="str">
        <f>VLOOKUP(Tabla_CSV_TMS_DEPOT[[#This Row],[CADENA_CRUCE_TMS]],TMS!A:G,6,0)</f>
        <v>EN_PROCESO</v>
      </c>
      <c r="AY470" s="7" t="str">
        <f>TRIM(VLOOKUP(Tabla_CSV_TMS_DEPOT[[#This Row],[NRO_REFERENCIA]],Descripciones!$A:$B,2,0))</f>
        <v>HALFSIM TUENTI PREPAGO PORTABILIDAD: 1 und</v>
      </c>
      <c r="AZ470" s="7" t="str">
        <f>TRIM(VLOOKUP(Tabla_CSV_TMS_DEPOT[[#This Row],[NRO_REFERENCIA]],Descripciones!$A:$C,3,0))</f>
        <v>SIMCARD</v>
      </c>
      <c r="BA4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1" spans="1:53" x14ac:dyDescent="0.25">
      <c r="A471" s="20" t="str">
        <f>Tabla_CSV_TMS_DEPOT[[#This Row],[NRO_REFERENCIA]]</f>
        <v>413472152</v>
      </c>
      <c r="B471" s="6" t="s">
        <v>47</v>
      </c>
      <c r="C471" s="8">
        <v>44864</v>
      </c>
      <c r="D471" s="6" t="s">
        <v>48</v>
      </c>
      <c r="E471" s="6" t="s">
        <v>363</v>
      </c>
      <c r="H471" s="6" t="s">
        <v>49</v>
      </c>
      <c r="I471" s="6" t="s">
        <v>50</v>
      </c>
      <c r="J471" s="6" t="s">
        <v>51</v>
      </c>
      <c r="K471" s="6" t="s">
        <v>28421</v>
      </c>
      <c r="L471" s="6" t="s">
        <v>28422</v>
      </c>
      <c r="O471" s="6" t="s">
        <v>289</v>
      </c>
      <c r="P471" s="6" t="s">
        <v>289</v>
      </c>
      <c r="Q471" s="6" t="s">
        <v>235</v>
      </c>
      <c r="R471" s="6" t="s">
        <v>28423</v>
      </c>
      <c r="W471" s="6" t="s">
        <v>28424</v>
      </c>
      <c r="X471" s="6" t="s">
        <v>28425</v>
      </c>
      <c r="Z471" s="6" t="s">
        <v>28426</v>
      </c>
      <c r="AA471" s="8">
        <v>44864</v>
      </c>
      <c r="AD471" s="6">
        <v>1</v>
      </c>
      <c r="AE471" s="6">
        <v>1</v>
      </c>
      <c r="AH471" s="6" t="s">
        <v>28427</v>
      </c>
      <c r="AI471" s="6" t="s">
        <v>54</v>
      </c>
      <c r="AJ471" s="6" t="s">
        <v>55</v>
      </c>
      <c r="AL471" s="6" t="s">
        <v>56</v>
      </c>
      <c r="AN471" s="6" t="s">
        <v>163</v>
      </c>
      <c r="AO471" s="6" t="s">
        <v>115</v>
      </c>
      <c r="AP471" s="8">
        <v>44864</v>
      </c>
      <c r="AR471" s="6" t="s">
        <v>28428</v>
      </c>
      <c r="AS471" s="6">
        <v>306534</v>
      </c>
      <c r="AT471" s="6" t="s">
        <v>57</v>
      </c>
      <c r="AU471" s="6" t="s">
        <v>58</v>
      </c>
      <c r="AV471" s="6">
        <v>1</v>
      </c>
      <c r="AW471" s="6" t="s">
        <v>362</v>
      </c>
      <c r="AX471" s="7" t="str">
        <f>VLOOKUP(Tabla_CSV_TMS_DEPOT[[#This Row],[CADENA_CRUCE_TMS]],TMS!A:G,6,0)</f>
        <v>EN_PROCESO</v>
      </c>
      <c r="AY471" s="7" t="str">
        <f>TRIM(VLOOKUP(Tabla_CSV_TMS_DEPOT[[#This Row],[NRO_REFERENCIA]],Descripciones!$A:$B,2,0))</f>
        <v>HALFSIM TUENTI PREPAGO PORTABILIDAD: 1 und</v>
      </c>
      <c r="AZ471" s="7" t="str">
        <f>TRIM(VLOOKUP(Tabla_CSV_TMS_DEPOT[[#This Row],[NRO_REFERENCIA]],Descripciones!$A:$C,3,0))</f>
        <v>SIMCARD</v>
      </c>
      <c r="BA4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2" spans="1:53" x14ac:dyDescent="0.25">
      <c r="A472" s="20" t="str">
        <f>Tabla_CSV_TMS_DEPOT[[#This Row],[NRO_REFERENCIA]]</f>
        <v>413472153</v>
      </c>
      <c r="B472" s="6" t="s">
        <v>47</v>
      </c>
      <c r="C472" s="8">
        <v>44864</v>
      </c>
      <c r="D472" s="6" t="s">
        <v>48</v>
      </c>
      <c r="E472" s="6" t="s">
        <v>363</v>
      </c>
      <c r="H472" s="6" t="s">
        <v>49</v>
      </c>
      <c r="I472" s="6" t="s">
        <v>50</v>
      </c>
      <c r="J472" s="6" t="s">
        <v>51</v>
      </c>
      <c r="K472" s="6" t="s">
        <v>28429</v>
      </c>
      <c r="L472" s="6" t="s">
        <v>28430</v>
      </c>
      <c r="O472" s="6" t="s">
        <v>351</v>
      </c>
      <c r="P472" s="6" t="s">
        <v>351</v>
      </c>
      <c r="Q472" s="6" t="s">
        <v>206</v>
      </c>
      <c r="R472" s="6" t="s">
        <v>28431</v>
      </c>
      <c r="W472" s="6" t="s">
        <v>28432</v>
      </c>
      <c r="X472" s="6" t="s">
        <v>28433</v>
      </c>
      <c r="Z472" s="6" t="s">
        <v>28434</v>
      </c>
      <c r="AA472" s="8">
        <v>44864</v>
      </c>
      <c r="AD472" s="6">
        <v>1</v>
      </c>
      <c r="AE472" s="6">
        <v>1</v>
      </c>
      <c r="AH472" s="6" t="s">
        <v>28435</v>
      </c>
      <c r="AI472" s="6" t="s">
        <v>54</v>
      </c>
      <c r="AJ472" s="6" t="s">
        <v>55</v>
      </c>
      <c r="AL472" s="6" t="s">
        <v>56</v>
      </c>
      <c r="AN472" s="6" t="s">
        <v>163</v>
      </c>
      <c r="AO472" s="6" t="s">
        <v>115</v>
      </c>
      <c r="AP472" s="8">
        <v>44864</v>
      </c>
      <c r="AR472" s="6" t="s">
        <v>28436</v>
      </c>
      <c r="AS472" s="6">
        <v>306468</v>
      </c>
      <c r="AT472" s="6" t="s">
        <v>57</v>
      </c>
      <c r="AU472" s="6" t="s">
        <v>58</v>
      </c>
      <c r="AV472" s="6">
        <v>1</v>
      </c>
      <c r="AW472" s="6" t="s">
        <v>364</v>
      </c>
      <c r="AX472" s="7" t="str">
        <f>VLOOKUP(Tabla_CSV_TMS_DEPOT[[#This Row],[CADENA_CRUCE_TMS]],TMS!A:G,6,0)</f>
        <v>EN_PROCESO</v>
      </c>
      <c r="AY472" s="7" t="str">
        <f>TRIM(VLOOKUP(Tabla_CSV_TMS_DEPOT[[#This Row],[NRO_REFERENCIA]],Descripciones!$A:$B,2,0))</f>
        <v>HALFSIM TUENTI PREPAGO PORTABILIDAD: 1 und</v>
      </c>
      <c r="AZ472" s="7" t="str">
        <f>TRIM(VLOOKUP(Tabla_CSV_TMS_DEPOT[[#This Row],[NRO_REFERENCIA]],Descripciones!$A:$C,3,0))</f>
        <v>SIMCARD</v>
      </c>
      <c r="BA4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3" spans="1:53" x14ac:dyDescent="0.25">
      <c r="A473" s="20" t="str">
        <f>Tabla_CSV_TMS_DEPOT[[#This Row],[NRO_REFERENCIA]]</f>
        <v>413472185</v>
      </c>
      <c r="B473" s="6" t="s">
        <v>47</v>
      </c>
      <c r="C473" s="8">
        <v>44864</v>
      </c>
      <c r="D473" s="6" t="s">
        <v>48</v>
      </c>
      <c r="E473" s="6" t="s">
        <v>363</v>
      </c>
      <c r="H473" s="6" t="s">
        <v>49</v>
      </c>
      <c r="I473" s="6" t="s">
        <v>50</v>
      </c>
      <c r="J473" s="6" t="s">
        <v>51</v>
      </c>
      <c r="K473" s="6" t="s">
        <v>28437</v>
      </c>
      <c r="L473" s="6" t="s">
        <v>934</v>
      </c>
      <c r="O473" s="6" t="s">
        <v>52</v>
      </c>
      <c r="P473" s="6" t="s">
        <v>52</v>
      </c>
      <c r="Q473" s="6" t="s">
        <v>185</v>
      </c>
      <c r="R473" s="6" t="s">
        <v>28438</v>
      </c>
      <c r="W473" s="6" t="s">
        <v>28439</v>
      </c>
      <c r="X473" s="6" t="s">
        <v>28440</v>
      </c>
      <c r="Z473" s="6" t="s">
        <v>28441</v>
      </c>
      <c r="AA473" s="8">
        <v>44864</v>
      </c>
      <c r="AD473" s="6">
        <v>1</v>
      </c>
      <c r="AE473" s="6">
        <v>1</v>
      </c>
      <c r="AH473" s="6" t="s">
        <v>53</v>
      </c>
      <c r="AI473" s="6" t="s">
        <v>54</v>
      </c>
      <c r="AJ473" s="6" t="s">
        <v>168</v>
      </c>
      <c r="AL473" s="6" t="s">
        <v>56</v>
      </c>
      <c r="AN473" s="6" t="s">
        <v>163</v>
      </c>
      <c r="AO473" s="6" t="s">
        <v>115</v>
      </c>
      <c r="AP473" s="8">
        <v>44864</v>
      </c>
      <c r="AR473" s="6" t="s">
        <v>28442</v>
      </c>
      <c r="AS473" s="6">
        <v>306499</v>
      </c>
      <c r="AT473" s="6" t="s">
        <v>57</v>
      </c>
      <c r="AU473" s="6" t="s">
        <v>58</v>
      </c>
      <c r="AV473" s="6">
        <v>1</v>
      </c>
      <c r="AW473" s="6" t="s">
        <v>362</v>
      </c>
      <c r="AX473" s="7" t="str">
        <f>VLOOKUP(Tabla_CSV_TMS_DEPOT[[#This Row],[CADENA_CRUCE_TMS]],TMS!A:G,6,0)</f>
        <v>EN_PROCESO</v>
      </c>
      <c r="AY473" s="7" t="str">
        <f>TRIM(VLOOKUP(Tabla_CSV_TMS_DEPOT[[#This Row],[NRO_REFERENCIA]],Descripciones!$A:$B,2,0))</f>
        <v>HALFSIM TUENTI PREPAGO PORTABILIDAD: 1 und</v>
      </c>
      <c r="AZ473" s="7" t="str">
        <f>TRIM(VLOOKUP(Tabla_CSV_TMS_DEPOT[[#This Row],[NRO_REFERENCIA]],Descripciones!$A:$C,3,0))</f>
        <v>SIMCARD</v>
      </c>
      <c r="BA4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4" spans="1:53" x14ac:dyDescent="0.25">
      <c r="A474" s="20" t="str">
        <f>Tabla_CSV_TMS_DEPOT[[#This Row],[NRO_REFERENCIA]]</f>
        <v>413480309</v>
      </c>
      <c r="B474" s="6" t="s">
        <v>47</v>
      </c>
      <c r="C474" s="8">
        <v>44864</v>
      </c>
      <c r="D474" s="6" t="s">
        <v>48</v>
      </c>
      <c r="E474" s="6" t="s">
        <v>363</v>
      </c>
      <c r="H474" s="6" t="s">
        <v>49</v>
      </c>
      <c r="I474" s="6" t="s">
        <v>50</v>
      </c>
      <c r="J474" s="6" t="s">
        <v>51</v>
      </c>
      <c r="K474" s="6" t="s">
        <v>28443</v>
      </c>
      <c r="L474" s="6" t="s">
        <v>28444</v>
      </c>
      <c r="O474" s="6" t="s">
        <v>1320</v>
      </c>
      <c r="P474" s="6" t="s">
        <v>1320</v>
      </c>
      <c r="Q474" s="6" t="s">
        <v>192</v>
      </c>
      <c r="R474" s="6" t="s">
        <v>28445</v>
      </c>
      <c r="W474" s="6" t="s">
        <v>28446</v>
      </c>
      <c r="X474" s="6" t="s">
        <v>28447</v>
      </c>
      <c r="Z474" s="6" t="s">
        <v>28448</v>
      </c>
      <c r="AA474" s="8">
        <v>44864</v>
      </c>
      <c r="AD474" s="6">
        <v>1</v>
      </c>
      <c r="AE474" s="6">
        <v>1</v>
      </c>
      <c r="AH474" s="6" t="s">
        <v>28449</v>
      </c>
      <c r="AI474" s="6" t="s">
        <v>54</v>
      </c>
      <c r="AJ474" s="6" t="s">
        <v>55</v>
      </c>
      <c r="AL474" s="6" t="s">
        <v>56</v>
      </c>
      <c r="AN474" s="6" t="s">
        <v>163</v>
      </c>
      <c r="AO474" s="6" t="s">
        <v>115</v>
      </c>
      <c r="AP474" s="8">
        <v>44864</v>
      </c>
      <c r="AR474" s="6" t="s">
        <v>28450</v>
      </c>
      <c r="AS474" s="6">
        <v>306429</v>
      </c>
      <c r="AT474" s="6" t="s">
        <v>57</v>
      </c>
      <c r="AU474" s="6" t="s">
        <v>58</v>
      </c>
      <c r="AV474" s="6">
        <v>1</v>
      </c>
      <c r="AW474" s="6" t="s">
        <v>364</v>
      </c>
      <c r="AX474" s="7" t="str">
        <f>VLOOKUP(Tabla_CSV_TMS_DEPOT[[#This Row],[CADENA_CRUCE_TMS]],TMS!A:G,6,0)</f>
        <v>EN_PROCESO</v>
      </c>
      <c r="AY474" s="7" t="str">
        <f>TRIM(VLOOKUP(Tabla_CSV_TMS_DEPOT[[#This Row],[NRO_REFERENCIA]],Descripciones!$A:$B,2,0))</f>
        <v>HALFSIM TUENTI PREPAGO PORTABILIDAD: 1 und</v>
      </c>
      <c r="AZ474" s="7" t="str">
        <f>TRIM(VLOOKUP(Tabla_CSV_TMS_DEPOT[[#This Row],[NRO_REFERENCIA]],Descripciones!$A:$C,3,0))</f>
        <v>SIMCARD</v>
      </c>
      <c r="BA4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5" spans="1:53" x14ac:dyDescent="0.25">
      <c r="A475" s="20" t="str">
        <f>Tabla_CSV_TMS_DEPOT[[#This Row],[NRO_REFERENCIA]]</f>
        <v>413480358</v>
      </c>
      <c r="B475" s="6" t="s">
        <v>47</v>
      </c>
      <c r="C475" s="8">
        <v>44864</v>
      </c>
      <c r="D475" s="6" t="s">
        <v>48</v>
      </c>
      <c r="E475" s="6" t="s">
        <v>363</v>
      </c>
      <c r="H475" s="6" t="s">
        <v>49</v>
      </c>
      <c r="I475" s="6" t="s">
        <v>50</v>
      </c>
      <c r="J475" s="6" t="s">
        <v>51</v>
      </c>
      <c r="K475" s="6" t="s">
        <v>28451</v>
      </c>
      <c r="L475" s="6" t="s">
        <v>53</v>
      </c>
      <c r="O475" s="6" t="s">
        <v>70</v>
      </c>
      <c r="P475" s="6" t="s">
        <v>70</v>
      </c>
      <c r="Q475" s="6" t="s">
        <v>1386</v>
      </c>
      <c r="R475" s="6" t="s">
        <v>28452</v>
      </c>
      <c r="W475" s="6" t="s">
        <v>28453</v>
      </c>
      <c r="X475" s="6" t="s">
        <v>28454</v>
      </c>
      <c r="Z475" s="6" t="s">
        <v>28455</v>
      </c>
      <c r="AA475" s="8">
        <v>44864</v>
      </c>
      <c r="AD475" s="6">
        <v>1</v>
      </c>
      <c r="AE475" s="6">
        <v>1</v>
      </c>
      <c r="AH475" s="6" t="s">
        <v>28456</v>
      </c>
      <c r="AI475" s="6" t="s">
        <v>54</v>
      </c>
      <c r="AJ475" s="6" t="s">
        <v>168</v>
      </c>
      <c r="AL475" s="6" t="s">
        <v>56</v>
      </c>
      <c r="AN475" s="6" t="s">
        <v>163</v>
      </c>
      <c r="AO475" s="6" t="s">
        <v>115</v>
      </c>
      <c r="AP475" s="8">
        <v>44864</v>
      </c>
      <c r="AR475" s="6" t="s">
        <v>28457</v>
      </c>
      <c r="AS475" s="6">
        <v>306475</v>
      </c>
      <c r="AT475" s="6" t="s">
        <v>57</v>
      </c>
      <c r="AU475" s="6" t="s">
        <v>58</v>
      </c>
      <c r="AV475" s="6">
        <v>1</v>
      </c>
      <c r="AW475" s="6" t="s">
        <v>362</v>
      </c>
      <c r="AX475" s="7" t="str">
        <f>VLOOKUP(Tabla_CSV_TMS_DEPOT[[#This Row],[CADENA_CRUCE_TMS]],TMS!A:G,6,0)</f>
        <v>EN_PROCESO</v>
      </c>
      <c r="AY475" s="7" t="str">
        <f>TRIM(VLOOKUP(Tabla_CSV_TMS_DEPOT[[#This Row],[NRO_REFERENCIA]],Descripciones!$A:$B,2,0))</f>
        <v>HALFSIM TUENTI PREPAGO PORTABILIDAD: 1 und</v>
      </c>
      <c r="AZ475" s="7" t="str">
        <f>TRIM(VLOOKUP(Tabla_CSV_TMS_DEPOT[[#This Row],[NRO_REFERENCIA]],Descripciones!$A:$C,3,0))</f>
        <v>SIMCARD</v>
      </c>
      <c r="BA4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6" spans="1:53" x14ac:dyDescent="0.25">
      <c r="A476" s="20" t="str">
        <f>Tabla_CSV_TMS_DEPOT[[#This Row],[NRO_REFERENCIA]]</f>
        <v>413480370</v>
      </c>
      <c r="B476" s="6" t="s">
        <v>47</v>
      </c>
      <c r="C476" s="8">
        <v>44864</v>
      </c>
      <c r="D476" s="6" t="s">
        <v>48</v>
      </c>
      <c r="E476" s="6" t="s">
        <v>363</v>
      </c>
      <c r="H476" s="6" t="s">
        <v>49</v>
      </c>
      <c r="I476" s="6" t="s">
        <v>50</v>
      </c>
      <c r="J476" s="6" t="s">
        <v>51</v>
      </c>
      <c r="K476" s="6" t="s">
        <v>28458</v>
      </c>
      <c r="L476" s="6" t="s">
        <v>28459</v>
      </c>
      <c r="O476" s="6" t="s">
        <v>1222</v>
      </c>
      <c r="P476" s="6" t="s">
        <v>1222</v>
      </c>
      <c r="Q476" s="6" t="s">
        <v>28460</v>
      </c>
      <c r="R476" s="6" t="s">
        <v>28461</v>
      </c>
      <c r="W476" s="6" t="s">
        <v>28462</v>
      </c>
      <c r="X476" s="6" t="s">
        <v>28463</v>
      </c>
      <c r="Z476" s="6" t="s">
        <v>28464</v>
      </c>
      <c r="AA476" s="8">
        <v>44864</v>
      </c>
      <c r="AD476" s="6">
        <v>1</v>
      </c>
      <c r="AE476" s="6">
        <v>1</v>
      </c>
      <c r="AH476" s="6" t="s">
        <v>28465</v>
      </c>
      <c r="AI476" s="6" t="s">
        <v>54</v>
      </c>
      <c r="AJ476" s="6" t="s">
        <v>55</v>
      </c>
      <c r="AL476" s="6" t="s">
        <v>56</v>
      </c>
      <c r="AN476" s="6" t="s">
        <v>163</v>
      </c>
      <c r="AO476" s="6" t="s">
        <v>115</v>
      </c>
      <c r="AP476" s="8">
        <v>44864</v>
      </c>
      <c r="AR476" s="6" t="s">
        <v>28466</v>
      </c>
      <c r="AS476" s="6">
        <v>306479</v>
      </c>
      <c r="AT476" s="6" t="s">
        <v>57</v>
      </c>
      <c r="AU476" s="6" t="s">
        <v>58</v>
      </c>
      <c r="AV476" s="6">
        <v>1</v>
      </c>
      <c r="AW476" s="6" t="s">
        <v>362</v>
      </c>
      <c r="AX476" s="7" t="str">
        <f>VLOOKUP(Tabla_CSV_TMS_DEPOT[[#This Row],[CADENA_CRUCE_TMS]],TMS!A:G,6,0)</f>
        <v>EN_PROCESO</v>
      </c>
      <c r="AY476" s="7" t="str">
        <f>TRIM(VLOOKUP(Tabla_CSV_TMS_DEPOT[[#This Row],[NRO_REFERENCIA]],Descripciones!$A:$B,2,0))</f>
        <v>HALFSIM TUENTI PREPAGO PORTABILIDAD: 1 und</v>
      </c>
      <c r="AZ476" s="7" t="str">
        <f>TRIM(VLOOKUP(Tabla_CSV_TMS_DEPOT[[#This Row],[NRO_REFERENCIA]],Descripciones!$A:$C,3,0))</f>
        <v>SIMCARD</v>
      </c>
      <c r="BA4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7" spans="1:53" x14ac:dyDescent="0.25">
      <c r="A477" s="20" t="str">
        <f>Tabla_CSV_TMS_DEPOT[[#This Row],[NRO_REFERENCIA]]</f>
        <v>413480429</v>
      </c>
      <c r="B477" s="6" t="s">
        <v>47</v>
      </c>
      <c r="C477" s="8">
        <v>44864</v>
      </c>
      <c r="D477" s="6" t="s">
        <v>48</v>
      </c>
      <c r="E477" s="6" t="s">
        <v>363</v>
      </c>
      <c r="H477" s="6" t="s">
        <v>49</v>
      </c>
      <c r="I477" s="6" t="s">
        <v>50</v>
      </c>
      <c r="J477" s="6" t="s">
        <v>51</v>
      </c>
      <c r="K477" s="6" t="s">
        <v>28467</v>
      </c>
      <c r="L477" s="6" t="s">
        <v>28468</v>
      </c>
      <c r="O477" s="6" t="s">
        <v>291</v>
      </c>
      <c r="P477" s="6" t="s">
        <v>291</v>
      </c>
      <c r="Q477" s="6" t="s">
        <v>166</v>
      </c>
      <c r="R477" s="6" t="s">
        <v>28469</v>
      </c>
      <c r="W477" s="6" t="s">
        <v>28470</v>
      </c>
      <c r="X477" s="6" t="s">
        <v>28471</v>
      </c>
      <c r="Z477" s="6" t="s">
        <v>28472</v>
      </c>
      <c r="AA477" s="8">
        <v>44864</v>
      </c>
      <c r="AD477" s="6">
        <v>1</v>
      </c>
      <c r="AE477" s="6">
        <v>1</v>
      </c>
      <c r="AH477" s="6" t="s">
        <v>28473</v>
      </c>
      <c r="AI477" s="6" t="s">
        <v>54</v>
      </c>
      <c r="AJ477" s="6" t="s">
        <v>55</v>
      </c>
      <c r="AL477" s="6" t="s">
        <v>56</v>
      </c>
      <c r="AN477" s="6" t="s">
        <v>163</v>
      </c>
      <c r="AO477" s="6" t="s">
        <v>115</v>
      </c>
      <c r="AP477" s="8">
        <v>44864</v>
      </c>
      <c r="AR477" s="6" t="s">
        <v>28474</v>
      </c>
      <c r="AS477" s="6">
        <v>306507</v>
      </c>
      <c r="AT477" s="6" t="s">
        <v>57</v>
      </c>
      <c r="AU477" s="6" t="s">
        <v>58</v>
      </c>
      <c r="AV477" s="6">
        <v>1</v>
      </c>
      <c r="AW477" s="6" t="s">
        <v>364</v>
      </c>
      <c r="AX477" s="7" t="str">
        <f>VLOOKUP(Tabla_CSV_TMS_DEPOT[[#This Row],[CADENA_CRUCE_TMS]],TMS!A:G,6,0)</f>
        <v>EN_PROCESO</v>
      </c>
      <c r="AY477" s="7" t="str">
        <f>TRIM(VLOOKUP(Tabla_CSV_TMS_DEPOT[[#This Row],[NRO_REFERENCIA]],Descripciones!$A:$B,2,0))</f>
        <v>HALFSIM TUENTI PREPAGO PORTABILIDAD: 1 und</v>
      </c>
      <c r="AZ477" s="7" t="str">
        <f>TRIM(VLOOKUP(Tabla_CSV_TMS_DEPOT[[#This Row],[NRO_REFERENCIA]],Descripciones!$A:$C,3,0))</f>
        <v>SIMCARD</v>
      </c>
      <c r="BA4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8" spans="1:53" x14ac:dyDescent="0.25">
      <c r="A478" s="20" t="str">
        <f>Tabla_CSV_TMS_DEPOT[[#This Row],[NRO_REFERENCIA]]</f>
        <v>413480431</v>
      </c>
      <c r="B478" s="6" t="s">
        <v>47</v>
      </c>
      <c r="C478" s="8">
        <v>44864</v>
      </c>
      <c r="D478" s="6" t="s">
        <v>48</v>
      </c>
      <c r="E478" s="6" t="s">
        <v>363</v>
      </c>
      <c r="H478" s="6" t="s">
        <v>49</v>
      </c>
      <c r="I478" s="6" t="s">
        <v>50</v>
      </c>
      <c r="J478" s="6" t="s">
        <v>51</v>
      </c>
      <c r="K478" s="6" t="s">
        <v>28475</v>
      </c>
      <c r="L478" s="6" t="s">
        <v>28476</v>
      </c>
      <c r="O478" s="6" t="s">
        <v>346</v>
      </c>
      <c r="P478" s="6" t="s">
        <v>346</v>
      </c>
      <c r="Q478" s="6" t="s">
        <v>171</v>
      </c>
      <c r="R478" s="6" t="s">
        <v>28477</v>
      </c>
      <c r="W478" s="6" t="s">
        <v>28478</v>
      </c>
      <c r="X478" s="6" t="s">
        <v>28479</v>
      </c>
      <c r="Z478" s="6" t="s">
        <v>28480</v>
      </c>
      <c r="AA478" s="8">
        <v>44864</v>
      </c>
      <c r="AD478" s="6">
        <v>1</v>
      </c>
      <c r="AE478" s="6">
        <v>1</v>
      </c>
      <c r="AH478" s="6" t="s">
        <v>28481</v>
      </c>
      <c r="AI478" s="6" t="s">
        <v>54</v>
      </c>
      <c r="AJ478" s="6" t="s">
        <v>55</v>
      </c>
      <c r="AL478" s="6" t="s">
        <v>56</v>
      </c>
      <c r="AN478" s="6" t="s">
        <v>163</v>
      </c>
      <c r="AO478" s="6" t="s">
        <v>115</v>
      </c>
      <c r="AP478" s="8">
        <v>44864</v>
      </c>
      <c r="AR478" s="6" t="s">
        <v>28482</v>
      </c>
      <c r="AS478" s="6">
        <v>306438</v>
      </c>
      <c r="AT478" s="6" t="s">
        <v>57</v>
      </c>
      <c r="AU478" s="6" t="s">
        <v>58</v>
      </c>
      <c r="AV478" s="6">
        <v>1</v>
      </c>
      <c r="AW478" s="6" t="s">
        <v>364</v>
      </c>
      <c r="AX478" s="7" t="str">
        <f>VLOOKUP(Tabla_CSV_TMS_DEPOT[[#This Row],[CADENA_CRUCE_TMS]],TMS!A:G,6,0)</f>
        <v>EN_PROCESO</v>
      </c>
      <c r="AY478" s="7" t="str">
        <f>TRIM(VLOOKUP(Tabla_CSV_TMS_DEPOT[[#This Row],[NRO_REFERENCIA]],Descripciones!$A:$B,2,0))</f>
        <v>HALFSIM TUENTI PREPAGO PORTABILIDAD: 1 und</v>
      </c>
      <c r="AZ478" s="7" t="str">
        <f>TRIM(VLOOKUP(Tabla_CSV_TMS_DEPOT[[#This Row],[NRO_REFERENCIA]],Descripciones!$A:$C,3,0))</f>
        <v>SIMCARD</v>
      </c>
      <c r="BA4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79" spans="1:53" x14ac:dyDescent="0.25">
      <c r="A479" s="20" t="str">
        <f>Tabla_CSV_TMS_DEPOT[[#This Row],[NRO_REFERENCIA]]</f>
        <v>413480448</v>
      </c>
      <c r="B479" s="6" t="s">
        <v>47</v>
      </c>
      <c r="C479" s="8">
        <v>44864</v>
      </c>
      <c r="D479" s="6" t="s">
        <v>48</v>
      </c>
      <c r="E479" s="6" t="s">
        <v>363</v>
      </c>
      <c r="H479" s="6" t="s">
        <v>49</v>
      </c>
      <c r="I479" s="6" t="s">
        <v>50</v>
      </c>
      <c r="J479" s="6" t="s">
        <v>51</v>
      </c>
      <c r="K479" s="6" t="s">
        <v>28483</v>
      </c>
      <c r="L479" s="6" t="s">
        <v>28484</v>
      </c>
      <c r="O479" s="6" t="s">
        <v>12352</v>
      </c>
      <c r="P479" s="6" t="s">
        <v>12352</v>
      </c>
      <c r="Q479" s="6" t="s">
        <v>166</v>
      </c>
      <c r="R479" s="6" t="s">
        <v>28485</v>
      </c>
      <c r="W479" s="6" t="s">
        <v>28486</v>
      </c>
      <c r="X479" s="6" t="s">
        <v>28487</v>
      </c>
      <c r="Z479" s="6" t="s">
        <v>28488</v>
      </c>
      <c r="AA479" s="8">
        <v>44864</v>
      </c>
      <c r="AD479" s="6">
        <v>1</v>
      </c>
      <c r="AE479" s="6">
        <v>1</v>
      </c>
      <c r="AH479" s="6" t="s">
        <v>28489</v>
      </c>
      <c r="AI479" s="6" t="s">
        <v>54</v>
      </c>
      <c r="AJ479" s="6" t="s">
        <v>55</v>
      </c>
      <c r="AL479" s="6" t="s">
        <v>56</v>
      </c>
      <c r="AN479" s="6" t="s">
        <v>163</v>
      </c>
      <c r="AO479" s="6" t="s">
        <v>115</v>
      </c>
      <c r="AP479" s="8">
        <v>44864</v>
      </c>
      <c r="AR479" s="6" t="s">
        <v>28490</v>
      </c>
      <c r="AS479" s="6">
        <v>306495</v>
      </c>
      <c r="AT479" s="6" t="s">
        <v>57</v>
      </c>
      <c r="AU479" s="6" t="s">
        <v>58</v>
      </c>
      <c r="AV479" s="6">
        <v>1</v>
      </c>
      <c r="AW479" s="6" t="s">
        <v>364</v>
      </c>
      <c r="AX479" s="7" t="str">
        <f>VLOOKUP(Tabla_CSV_TMS_DEPOT[[#This Row],[CADENA_CRUCE_TMS]],TMS!A:G,6,0)</f>
        <v>EN_PROCESO</v>
      </c>
      <c r="AY479" s="7" t="str">
        <f>TRIM(VLOOKUP(Tabla_CSV_TMS_DEPOT[[#This Row],[NRO_REFERENCIA]],Descripciones!$A:$B,2,0))</f>
        <v>HALFSIM TUENTI PREPAGO PORTABILIDAD: 1 und</v>
      </c>
      <c r="AZ479" s="7" t="str">
        <f>TRIM(VLOOKUP(Tabla_CSV_TMS_DEPOT[[#This Row],[NRO_REFERENCIA]],Descripciones!$A:$C,3,0))</f>
        <v>SIMCARD</v>
      </c>
      <c r="BA4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0" spans="1:53" x14ac:dyDescent="0.25">
      <c r="A480" s="20" t="str">
        <f>Tabla_CSV_TMS_DEPOT[[#This Row],[NRO_REFERENCIA]]</f>
        <v>413480492</v>
      </c>
      <c r="B480" s="6" t="s">
        <v>47</v>
      </c>
      <c r="C480" s="8">
        <v>44864</v>
      </c>
      <c r="D480" s="6" t="s">
        <v>48</v>
      </c>
      <c r="E480" s="6" t="s">
        <v>363</v>
      </c>
      <c r="H480" s="6" t="s">
        <v>49</v>
      </c>
      <c r="I480" s="6" t="s">
        <v>50</v>
      </c>
      <c r="J480" s="6" t="s">
        <v>51</v>
      </c>
      <c r="K480" s="6" t="s">
        <v>28491</v>
      </c>
      <c r="L480" s="6" t="s">
        <v>28492</v>
      </c>
      <c r="O480" s="6" t="s">
        <v>28375</v>
      </c>
      <c r="P480" s="6" t="s">
        <v>28375</v>
      </c>
      <c r="Q480" s="6" t="s">
        <v>195</v>
      </c>
      <c r="R480" s="6" t="s">
        <v>28493</v>
      </c>
      <c r="W480" s="6" t="s">
        <v>28494</v>
      </c>
      <c r="X480" s="6" t="s">
        <v>28495</v>
      </c>
      <c r="Z480" s="6" t="s">
        <v>28496</v>
      </c>
      <c r="AA480" s="8">
        <v>44864</v>
      </c>
      <c r="AD480" s="6">
        <v>1</v>
      </c>
      <c r="AE480" s="6">
        <v>1</v>
      </c>
      <c r="AH480" s="6" t="s">
        <v>28497</v>
      </c>
      <c r="AI480" s="6" t="s">
        <v>54</v>
      </c>
      <c r="AJ480" s="6" t="s">
        <v>55</v>
      </c>
      <c r="AL480" s="6" t="s">
        <v>56</v>
      </c>
      <c r="AN480" s="6" t="s">
        <v>163</v>
      </c>
      <c r="AO480" s="6" t="s">
        <v>115</v>
      </c>
      <c r="AP480" s="8">
        <v>44864</v>
      </c>
      <c r="AR480" s="6" t="s">
        <v>28498</v>
      </c>
      <c r="AS480" s="6">
        <v>306443</v>
      </c>
      <c r="AT480" s="6" t="s">
        <v>57</v>
      </c>
      <c r="AU480" s="6" t="s">
        <v>58</v>
      </c>
      <c r="AV480" s="6">
        <v>1</v>
      </c>
      <c r="AW480" s="6" t="s">
        <v>364</v>
      </c>
      <c r="AX480" s="7" t="str">
        <f>VLOOKUP(Tabla_CSV_TMS_DEPOT[[#This Row],[CADENA_CRUCE_TMS]],TMS!A:G,6,0)</f>
        <v>EN_PROCESO</v>
      </c>
      <c r="AY480" s="7" t="str">
        <f>TRIM(VLOOKUP(Tabla_CSV_TMS_DEPOT[[#This Row],[NRO_REFERENCIA]],Descripciones!$A:$B,2,0))</f>
        <v>HALFSIM TUENTI PREPAGO PORTABILIDAD: 1 und</v>
      </c>
      <c r="AZ480" s="7" t="str">
        <f>TRIM(VLOOKUP(Tabla_CSV_TMS_DEPOT[[#This Row],[NRO_REFERENCIA]],Descripciones!$A:$C,3,0))</f>
        <v>SIMCARD</v>
      </c>
      <c r="BA4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1" spans="1:53" x14ac:dyDescent="0.25">
      <c r="A481" s="20" t="str">
        <f>Tabla_CSV_TMS_DEPOT[[#This Row],[NRO_REFERENCIA]]</f>
        <v>413480523</v>
      </c>
      <c r="B481" s="6" t="s">
        <v>47</v>
      </c>
      <c r="C481" s="8">
        <v>44864</v>
      </c>
      <c r="D481" s="6" t="s">
        <v>48</v>
      </c>
      <c r="E481" s="6" t="s">
        <v>363</v>
      </c>
      <c r="H481" s="6" t="s">
        <v>49</v>
      </c>
      <c r="I481" s="6" t="s">
        <v>50</v>
      </c>
      <c r="J481" s="6" t="s">
        <v>51</v>
      </c>
      <c r="K481" s="6" t="s">
        <v>28499</v>
      </c>
      <c r="L481" s="6" t="s">
        <v>28500</v>
      </c>
      <c r="O481" s="6" t="s">
        <v>499</v>
      </c>
      <c r="P481" s="6" t="s">
        <v>499</v>
      </c>
      <c r="Q481" s="6" t="s">
        <v>2556</v>
      </c>
      <c r="R481" s="6" t="s">
        <v>28501</v>
      </c>
      <c r="W481" s="6" t="s">
        <v>28502</v>
      </c>
      <c r="X481" s="6" t="s">
        <v>28503</v>
      </c>
      <c r="Z481" s="6" t="s">
        <v>28504</v>
      </c>
      <c r="AA481" s="8">
        <v>44864</v>
      </c>
      <c r="AD481" s="6">
        <v>1</v>
      </c>
      <c r="AE481" s="6">
        <v>1</v>
      </c>
      <c r="AH481" s="6" t="s">
        <v>28505</v>
      </c>
      <c r="AI481" s="6" t="s">
        <v>54</v>
      </c>
      <c r="AJ481" s="6" t="s">
        <v>55</v>
      </c>
      <c r="AL481" s="6" t="s">
        <v>56</v>
      </c>
      <c r="AN481" s="6" t="s">
        <v>163</v>
      </c>
      <c r="AO481" s="6" t="s">
        <v>115</v>
      </c>
      <c r="AP481" s="8">
        <v>44864</v>
      </c>
      <c r="AR481" s="6" t="s">
        <v>28506</v>
      </c>
      <c r="AS481" s="6">
        <v>306501</v>
      </c>
      <c r="AT481" s="6" t="s">
        <v>57</v>
      </c>
      <c r="AU481" s="6" t="s">
        <v>58</v>
      </c>
      <c r="AV481" s="6">
        <v>1</v>
      </c>
      <c r="AW481" s="6" t="s">
        <v>364</v>
      </c>
      <c r="AX481" s="7" t="str">
        <f>VLOOKUP(Tabla_CSV_TMS_DEPOT[[#This Row],[CADENA_CRUCE_TMS]],TMS!A:G,6,0)</f>
        <v>EN_PROCESO</v>
      </c>
      <c r="AY481" s="7" t="str">
        <f>TRIM(VLOOKUP(Tabla_CSV_TMS_DEPOT[[#This Row],[NRO_REFERENCIA]],Descripciones!$A:$B,2,0))</f>
        <v>HALFSIM TUENTI PREPAGO PORTABILIDAD: 1 und</v>
      </c>
      <c r="AZ481" s="7" t="str">
        <f>TRIM(VLOOKUP(Tabla_CSV_TMS_DEPOT[[#This Row],[NRO_REFERENCIA]],Descripciones!$A:$C,3,0))</f>
        <v>SIMCARD</v>
      </c>
      <c r="BA4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2" spans="1:53" x14ac:dyDescent="0.25">
      <c r="A482" s="20" t="str">
        <f>Tabla_CSV_TMS_DEPOT[[#This Row],[NRO_REFERENCIA]]</f>
        <v>413480535</v>
      </c>
      <c r="B482" s="6" t="s">
        <v>47</v>
      </c>
      <c r="C482" s="8">
        <v>44864</v>
      </c>
      <c r="D482" s="6" t="s">
        <v>48</v>
      </c>
      <c r="E482" s="6" t="s">
        <v>363</v>
      </c>
      <c r="H482" s="6" t="s">
        <v>49</v>
      </c>
      <c r="I482" s="6" t="s">
        <v>50</v>
      </c>
      <c r="J482" s="6" t="s">
        <v>51</v>
      </c>
      <c r="K482" s="6" t="s">
        <v>28507</v>
      </c>
      <c r="L482" s="6" t="s">
        <v>28508</v>
      </c>
      <c r="O482" s="6" t="s">
        <v>553</v>
      </c>
      <c r="P482" s="6" t="s">
        <v>553</v>
      </c>
      <c r="Q482" s="6" t="s">
        <v>196</v>
      </c>
      <c r="R482" s="6" t="s">
        <v>28509</v>
      </c>
      <c r="W482" s="6" t="s">
        <v>28510</v>
      </c>
      <c r="X482" s="6" t="s">
        <v>28511</v>
      </c>
      <c r="Z482" s="6" t="s">
        <v>28512</v>
      </c>
      <c r="AA482" s="8">
        <v>44864</v>
      </c>
      <c r="AD482" s="6">
        <v>1</v>
      </c>
      <c r="AE482" s="6">
        <v>1</v>
      </c>
      <c r="AH482" s="6" t="s">
        <v>28513</v>
      </c>
      <c r="AI482" s="6" t="s">
        <v>54</v>
      </c>
      <c r="AJ482" s="6" t="s">
        <v>55</v>
      </c>
      <c r="AL482" s="6" t="s">
        <v>56</v>
      </c>
      <c r="AN482" s="6" t="s">
        <v>163</v>
      </c>
      <c r="AO482" s="6" t="s">
        <v>115</v>
      </c>
      <c r="AP482" s="8">
        <v>44864</v>
      </c>
      <c r="AR482" s="6" t="s">
        <v>28514</v>
      </c>
      <c r="AS482" s="6">
        <v>306437</v>
      </c>
      <c r="AT482" s="6" t="s">
        <v>57</v>
      </c>
      <c r="AU482" s="6" t="s">
        <v>58</v>
      </c>
      <c r="AV482" s="6">
        <v>1</v>
      </c>
      <c r="AW482" s="6" t="s">
        <v>364</v>
      </c>
      <c r="AX482" s="7" t="str">
        <f>VLOOKUP(Tabla_CSV_TMS_DEPOT[[#This Row],[CADENA_CRUCE_TMS]],TMS!A:G,6,0)</f>
        <v>EN_PROCESO</v>
      </c>
      <c r="AY482" s="7" t="str">
        <f>TRIM(VLOOKUP(Tabla_CSV_TMS_DEPOT[[#This Row],[NRO_REFERENCIA]],Descripciones!$A:$B,2,0))</f>
        <v>HALFSIM TUENTI PREPAGO PORTABILIDAD: 1 und</v>
      </c>
      <c r="AZ482" s="7" t="str">
        <f>TRIM(VLOOKUP(Tabla_CSV_TMS_DEPOT[[#This Row],[NRO_REFERENCIA]],Descripciones!$A:$C,3,0))</f>
        <v>SIMCARD</v>
      </c>
      <c r="BA4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3" spans="1:53" x14ac:dyDescent="0.25">
      <c r="A483" s="20" t="str">
        <f>Tabla_CSV_TMS_DEPOT[[#This Row],[NRO_REFERENCIA]]</f>
        <v>413480543</v>
      </c>
      <c r="B483" s="6" t="s">
        <v>47</v>
      </c>
      <c r="C483" s="8">
        <v>44864</v>
      </c>
      <c r="D483" s="6" t="s">
        <v>48</v>
      </c>
      <c r="E483" s="6" t="s">
        <v>363</v>
      </c>
      <c r="H483" s="6" t="s">
        <v>49</v>
      </c>
      <c r="I483" s="6" t="s">
        <v>50</v>
      </c>
      <c r="J483" s="6" t="s">
        <v>51</v>
      </c>
      <c r="K483" s="6" t="s">
        <v>28515</v>
      </c>
      <c r="L483" s="6" t="s">
        <v>28516</v>
      </c>
      <c r="O483" s="6" t="s">
        <v>1222</v>
      </c>
      <c r="P483" s="6" t="s">
        <v>1222</v>
      </c>
      <c r="Q483" s="6" t="s">
        <v>445</v>
      </c>
      <c r="R483" s="6" t="s">
        <v>28517</v>
      </c>
      <c r="W483" s="6" t="s">
        <v>28518</v>
      </c>
      <c r="X483" s="6" t="s">
        <v>28519</v>
      </c>
      <c r="Z483" s="6" t="s">
        <v>28520</v>
      </c>
      <c r="AA483" s="8">
        <v>44864</v>
      </c>
      <c r="AD483" s="6">
        <v>1</v>
      </c>
      <c r="AE483" s="6">
        <v>1</v>
      </c>
      <c r="AH483" s="6" t="s">
        <v>28521</v>
      </c>
      <c r="AI483" s="6" t="s">
        <v>54</v>
      </c>
      <c r="AJ483" s="6" t="s">
        <v>55</v>
      </c>
      <c r="AL483" s="6" t="s">
        <v>56</v>
      </c>
      <c r="AN483" s="6" t="s">
        <v>163</v>
      </c>
      <c r="AO483" s="6" t="s">
        <v>115</v>
      </c>
      <c r="AP483" s="8">
        <v>44864</v>
      </c>
      <c r="AR483" s="6" t="s">
        <v>28522</v>
      </c>
      <c r="AS483" s="6">
        <v>306453</v>
      </c>
      <c r="AT483" s="6" t="s">
        <v>57</v>
      </c>
      <c r="AU483" s="6" t="s">
        <v>58</v>
      </c>
      <c r="AV483" s="6">
        <v>1</v>
      </c>
      <c r="AW483" s="6" t="s">
        <v>364</v>
      </c>
      <c r="AX483" s="7" t="str">
        <f>VLOOKUP(Tabla_CSV_TMS_DEPOT[[#This Row],[CADENA_CRUCE_TMS]],TMS!A:G,6,0)</f>
        <v>EN_PROCESO</v>
      </c>
      <c r="AY483" s="7" t="str">
        <f>TRIM(VLOOKUP(Tabla_CSV_TMS_DEPOT[[#This Row],[NRO_REFERENCIA]],Descripciones!$A:$B,2,0))</f>
        <v>HALFSIM TUENTI PREPAGO PORTABILIDAD: 1 und</v>
      </c>
      <c r="AZ483" s="7" t="str">
        <f>TRIM(VLOOKUP(Tabla_CSV_TMS_DEPOT[[#This Row],[NRO_REFERENCIA]],Descripciones!$A:$C,3,0))</f>
        <v>SIMCARD</v>
      </c>
      <c r="BA4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4" spans="1:53" x14ac:dyDescent="0.25">
      <c r="A484" s="20" t="str">
        <f>Tabla_CSV_TMS_DEPOT[[#This Row],[NRO_REFERENCIA]]</f>
        <v>413480551</v>
      </c>
      <c r="B484" s="6" t="s">
        <v>47</v>
      </c>
      <c r="C484" s="8">
        <v>44864</v>
      </c>
      <c r="D484" s="6" t="s">
        <v>48</v>
      </c>
      <c r="E484" s="6" t="s">
        <v>363</v>
      </c>
      <c r="H484" s="6" t="s">
        <v>49</v>
      </c>
      <c r="I484" s="6" t="s">
        <v>50</v>
      </c>
      <c r="J484" s="6" t="s">
        <v>51</v>
      </c>
      <c r="K484" s="6" t="s">
        <v>28523</v>
      </c>
      <c r="L484" s="6" t="s">
        <v>28524</v>
      </c>
      <c r="O484" s="6" t="s">
        <v>556</v>
      </c>
      <c r="P484" s="6" t="s">
        <v>556</v>
      </c>
      <c r="Q484" s="6" t="s">
        <v>187</v>
      </c>
      <c r="R484" s="6" t="s">
        <v>28525</v>
      </c>
      <c r="W484" s="6" t="s">
        <v>28526</v>
      </c>
      <c r="X484" s="6" t="s">
        <v>28527</v>
      </c>
      <c r="Z484" s="6" t="s">
        <v>28528</v>
      </c>
      <c r="AA484" s="8">
        <v>44864</v>
      </c>
      <c r="AD484" s="6">
        <v>1</v>
      </c>
      <c r="AE484" s="6">
        <v>1</v>
      </c>
      <c r="AH484" s="6" t="s">
        <v>28529</v>
      </c>
      <c r="AI484" s="6" t="s">
        <v>54</v>
      </c>
      <c r="AJ484" s="6" t="s">
        <v>55</v>
      </c>
      <c r="AL484" s="6" t="s">
        <v>56</v>
      </c>
      <c r="AN484" s="6" t="s">
        <v>163</v>
      </c>
      <c r="AO484" s="6" t="s">
        <v>115</v>
      </c>
      <c r="AP484" s="8">
        <v>44864</v>
      </c>
      <c r="AR484" s="6" t="s">
        <v>28530</v>
      </c>
      <c r="AS484" s="6">
        <v>306436</v>
      </c>
      <c r="AT484" s="6" t="s">
        <v>57</v>
      </c>
      <c r="AU484" s="6" t="s">
        <v>58</v>
      </c>
      <c r="AV484" s="6">
        <v>1</v>
      </c>
      <c r="AW484" s="6" t="s">
        <v>364</v>
      </c>
      <c r="AX484" s="7" t="str">
        <f>VLOOKUP(Tabla_CSV_TMS_DEPOT[[#This Row],[CADENA_CRUCE_TMS]],TMS!A:G,6,0)</f>
        <v>EN_PROCESO</v>
      </c>
      <c r="AY484" s="7" t="str">
        <f>TRIM(VLOOKUP(Tabla_CSV_TMS_DEPOT[[#This Row],[NRO_REFERENCIA]],Descripciones!$A:$B,2,0))</f>
        <v>HALFSIM TUENTI PREPAGO PORTABILIDAD: 1 und</v>
      </c>
      <c r="AZ484" s="7" t="str">
        <f>TRIM(VLOOKUP(Tabla_CSV_TMS_DEPOT[[#This Row],[NRO_REFERENCIA]],Descripciones!$A:$C,3,0))</f>
        <v>SIMCARD</v>
      </c>
      <c r="BA4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5" spans="1:53" x14ac:dyDescent="0.25">
      <c r="A485" s="20" t="str">
        <f>Tabla_CSV_TMS_DEPOT[[#This Row],[NRO_REFERENCIA]]</f>
        <v>413480558</v>
      </c>
      <c r="B485" s="6" t="s">
        <v>47</v>
      </c>
      <c r="C485" s="8">
        <v>44864</v>
      </c>
      <c r="D485" s="6" t="s">
        <v>48</v>
      </c>
      <c r="E485" s="6" t="s">
        <v>363</v>
      </c>
      <c r="H485" s="6" t="s">
        <v>49</v>
      </c>
      <c r="I485" s="6" t="s">
        <v>50</v>
      </c>
      <c r="J485" s="6" t="s">
        <v>51</v>
      </c>
      <c r="K485" s="6" t="s">
        <v>28531</v>
      </c>
      <c r="L485" s="6" t="s">
        <v>2459</v>
      </c>
      <c r="O485" s="6" t="s">
        <v>356</v>
      </c>
      <c r="P485" s="6" t="s">
        <v>356</v>
      </c>
      <c r="Q485" s="6" t="s">
        <v>2460</v>
      </c>
      <c r="R485" s="6" t="s">
        <v>28532</v>
      </c>
      <c r="W485" s="6" t="s">
        <v>28533</v>
      </c>
      <c r="X485" s="6" t="s">
        <v>28534</v>
      </c>
      <c r="Z485" s="6" t="s">
        <v>28535</v>
      </c>
      <c r="AA485" s="8">
        <v>44864</v>
      </c>
      <c r="AD485" s="6">
        <v>1</v>
      </c>
      <c r="AE485" s="6">
        <v>1</v>
      </c>
      <c r="AH485" s="6" t="s">
        <v>53</v>
      </c>
      <c r="AI485" s="6" t="s">
        <v>54</v>
      </c>
      <c r="AJ485" s="6" t="s">
        <v>168</v>
      </c>
      <c r="AL485" s="6" t="s">
        <v>56</v>
      </c>
      <c r="AN485" s="6" t="s">
        <v>163</v>
      </c>
      <c r="AO485" s="6" t="s">
        <v>115</v>
      </c>
      <c r="AP485" s="8">
        <v>44864</v>
      </c>
      <c r="AR485" s="6" t="s">
        <v>28536</v>
      </c>
      <c r="AS485" s="6">
        <v>306509</v>
      </c>
      <c r="AT485" s="6" t="s">
        <v>57</v>
      </c>
      <c r="AU485" s="6" t="s">
        <v>58</v>
      </c>
      <c r="AV485" s="6">
        <v>1</v>
      </c>
      <c r="AW485" s="6" t="s">
        <v>362</v>
      </c>
      <c r="AX485" s="7" t="str">
        <f>VLOOKUP(Tabla_CSV_TMS_DEPOT[[#This Row],[CADENA_CRUCE_TMS]],TMS!A:G,6,0)</f>
        <v>EN_PROCESO</v>
      </c>
      <c r="AY485" s="7" t="str">
        <f>TRIM(VLOOKUP(Tabla_CSV_TMS_DEPOT[[#This Row],[NRO_REFERENCIA]],Descripciones!$A:$B,2,0))</f>
        <v>HALFSIM TUENTI PREPAGO PORTABILIDAD: 1 und</v>
      </c>
      <c r="AZ485" s="7" t="str">
        <f>TRIM(VLOOKUP(Tabla_CSV_TMS_DEPOT[[#This Row],[NRO_REFERENCIA]],Descripciones!$A:$C,3,0))</f>
        <v>SIMCARD</v>
      </c>
      <c r="BA4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6" spans="1:53" x14ac:dyDescent="0.25">
      <c r="A486" s="20" t="str">
        <f>Tabla_CSV_TMS_DEPOT[[#This Row],[NRO_REFERENCIA]]</f>
        <v>413480559</v>
      </c>
      <c r="B486" s="6" t="s">
        <v>47</v>
      </c>
      <c r="C486" s="8">
        <v>44864</v>
      </c>
      <c r="D486" s="6" t="s">
        <v>48</v>
      </c>
      <c r="E486" s="6" t="s">
        <v>363</v>
      </c>
      <c r="H486" s="6" t="s">
        <v>49</v>
      </c>
      <c r="I486" s="6" t="s">
        <v>50</v>
      </c>
      <c r="J486" s="6" t="s">
        <v>51</v>
      </c>
      <c r="K486" s="6" t="s">
        <v>28531</v>
      </c>
      <c r="L486" s="6" t="s">
        <v>2459</v>
      </c>
      <c r="O486" s="6" t="s">
        <v>356</v>
      </c>
      <c r="P486" s="6" t="s">
        <v>356</v>
      </c>
      <c r="Q486" s="6" t="s">
        <v>2460</v>
      </c>
      <c r="R486" s="6" t="s">
        <v>28537</v>
      </c>
      <c r="W486" s="6" t="s">
        <v>28533</v>
      </c>
      <c r="X486" s="6" t="s">
        <v>28538</v>
      </c>
      <c r="Z486" s="6" t="s">
        <v>28535</v>
      </c>
      <c r="AA486" s="8">
        <v>44864</v>
      </c>
      <c r="AD486" s="6">
        <v>1</v>
      </c>
      <c r="AE486" s="6">
        <v>1</v>
      </c>
      <c r="AH486" s="6" t="s">
        <v>53</v>
      </c>
      <c r="AI486" s="6" t="s">
        <v>54</v>
      </c>
      <c r="AJ486" s="6" t="s">
        <v>168</v>
      </c>
      <c r="AL486" s="6" t="s">
        <v>56</v>
      </c>
      <c r="AN486" s="6" t="s">
        <v>163</v>
      </c>
      <c r="AO486" s="6" t="s">
        <v>115</v>
      </c>
      <c r="AP486" s="8">
        <v>44864</v>
      </c>
      <c r="AR486" s="6" t="s">
        <v>28539</v>
      </c>
      <c r="AS486" s="6">
        <v>306519</v>
      </c>
      <c r="AT486" s="6" t="s">
        <v>57</v>
      </c>
      <c r="AU486" s="6" t="s">
        <v>58</v>
      </c>
      <c r="AV486" s="6">
        <v>1</v>
      </c>
      <c r="AW486" s="6" t="s">
        <v>362</v>
      </c>
      <c r="AX486" s="7" t="str">
        <f>VLOOKUP(Tabla_CSV_TMS_DEPOT[[#This Row],[CADENA_CRUCE_TMS]],TMS!A:G,6,0)</f>
        <v>EN_PROCESO</v>
      </c>
      <c r="AY486" s="7" t="str">
        <f>TRIM(VLOOKUP(Tabla_CSV_TMS_DEPOT[[#This Row],[NRO_REFERENCIA]],Descripciones!$A:$B,2,0))</f>
        <v>HALFSIM TUENTI PREPAGO PORTABILIDAD: 1 und</v>
      </c>
      <c r="AZ486" s="7" t="str">
        <f>TRIM(VLOOKUP(Tabla_CSV_TMS_DEPOT[[#This Row],[NRO_REFERENCIA]],Descripciones!$A:$C,3,0))</f>
        <v>SIMCARD</v>
      </c>
      <c r="BA4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7" spans="1:53" x14ac:dyDescent="0.25">
      <c r="A487" s="20" t="str">
        <f>Tabla_CSV_TMS_DEPOT[[#This Row],[NRO_REFERENCIA]]</f>
        <v>413480564</v>
      </c>
      <c r="B487" s="6" t="s">
        <v>47</v>
      </c>
      <c r="C487" s="8">
        <v>44864</v>
      </c>
      <c r="D487" s="6" t="s">
        <v>48</v>
      </c>
      <c r="E487" s="6" t="s">
        <v>363</v>
      </c>
      <c r="H487" s="6" t="s">
        <v>49</v>
      </c>
      <c r="I487" s="6" t="s">
        <v>50</v>
      </c>
      <c r="J487" s="6" t="s">
        <v>51</v>
      </c>
      <c r="K487" s="6" t="s">
        <v>28540</v>
      </c>
      <c r="L487" s="6" t="s">
        <v>28541</v>
      </c>
      <c r="O487" s="6" t="s">
        <v>9964</v>
      </c>
      <c r="P487" s="6" t="s">
        <v>9964</v>
      </c>
      <c r="Q487" s="6" t="s">
        <v>334</v>
      </c>
      <c r="R487" s="6" t="s">
        <v>28542</v>
      </c>
      <c r="W487" s="6" t="s">
        <v>28543</v>
      </c>
      <c r="X487" s="6" t="s">
        <v>28544</v>
      </c>
      <c r="Z487" s="6" t="s">
        <v>28545</v>
      </c>
      <c r="AA487" s="8">
        <v>44864</v>
      </c>
      <c r="AD487" s="6">
        <v>1</v>
      </c>
      <c r="AE487" s="6">
        <v>1</v>
      </c>
      <c r="AH487" s="6" t="s">
        <v>28546</v>
      </c>
      <c r="AI487" s="6" t="s">
        <v>54</v>
      </c>
      <c r="AJ487" s="6" t="s">
        <v>55</v>
      </c>
      <c r="AL487" s="6" t="s">
        <v>56</v>
      </c>
      <c r="AN487" s="6" t="s">
        <v>163</v>
      </c>
      <c r="AO487" s="6" t="s">
        <v>115</v>
      </c>
      <c r="AP487" s="8">
        <v>44864</v>
      </c>
      <c r="AR487" s="6" t="s">
        <v>28547</v>
      </c>
      <c r="AS487" s="6">
        <v>306434</v>
      </c>
      <c r="AT487" s="6" t="s">
        <v>57</v>
      </c>
      <c r="AU487" s="6" t="s">
        <v>58</v>
      </c>
      <c r="AV487" s="6">
        <v>1</v>
      </c>
      <c r="AW487" s="6" t="s">
        <v>364</v>
      </c>
      <c r="AX487" s="7" t="str">
        <f>VLOOKUP(Tabla_CSV_TMS_DEPOT[[#This Row],[CADENA_CRUCE_TMS]],TMS!A:G,6,0)</f>
        <v>EN_PROCESO</v>
      </c>
      <c r="AY487" s="7" t="str">
        <f>TRIM(VLOOKUP(Tabla_CSV_TMS_DEPOT[[#This Row],[NRO_REFERENCIA]],Descripciones!$A:$B,2,0))</f>
        <v>HALFSIM TUENTI PREPAGO PORTABILIDAD: 1 und</v>
      </c>
      <c r="AZ487" s="7" t="str">
        <f>TRIM(VLOOKUP(Tabla_CSV_TMS_DEPOT[[#This Row],[NRO_REFERENCIA]],Descripciones!$A:$C,3,0))</f>
        <v>SIMCARD</v>
      </c>
      <c r="BA4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8" spans="1:53" x14ac:dyDescent="0.25">
      <c r="A488" s="20" t="str">
        <f>Tabla_CSV_TMS_DEPOT[[#This Row],[NRO_REFERENCIA]]</f>
        <v>413480569</v>
      </c>
      <c r="B488" s="6" t="s">
        <v>47</v>
      </c>
      <c r="C488" s="8">
        <v>44864</v>
      </c>
      <c r="D488" s="6" t="s">
        <v>48</v>
      </c>
      <c r="E488" s="6" t="s">
        <v>363</v>
      </c>
      <c r="H488" s="6" t="s">
        <v>49</v>
      </c>
      <c r="I488" s="6" t="s">
        <v>50</v>
      </c>
      <c r="J488" s="6" t="s">
        <v>51</v>
      </c>
      <c r="K488" s="6" t="s">
        <v>10179</v>
      </c>
      <c r="L488" s="6" t="s">
        <v>28548</v>
      </c>
      <c r="O488" s="6" t="s">
        <v>28549</v>
      </c>
      <c r="P488" s="6" t="s">
        <v>28549</v>
      </c>
      <c r="Q488" s="6" t="s">
        <v>28550</v>
      </c>
      <c r="R488" s="6" t="s">
        <v>28551</v>
      </c>
      <c r="W488" s="6" t="s">
        <v>28552</v>
      </c>
      <c r="X488" s="6" t="s">
        <v>28553</v>
      </c>
      <c r="Z488" s="6" t="s">
        <v>28554</v>
      </c>
      <c r="AA488" s="8">
        <v>44864</v>
      </c>
      <c r="AD488" s="6">
        <v>1</v>
      </c>
      <c r="AE488" s="6">
        <v>1</v>
      </c>
      <c r="AH488" s="6" t="s">
        <v>28555</v>
      </c>
      <c r="AI488" s="6" t="s">
        <v>54</v>
      </c>
      <c r="AJ488" s="6" t="s">
        <v>55</v>
      </c>
      <c r="AL488" s="6" t="s">
        <v>56</v>
      </c>
      <c r="AN488" s="6" t="s">
        <v>163</v>
      </c>
      <c r="AO488" s="6" t="s">
        <v>115</v>
      </c>
      <c r="AP488" s="8">
        <v>44864</v>
      </c>
      <c r="AR488" s="6" t="s">
        <v>28556</v>
      </c>
      <c r="AS488" s="6">
        <v>306529</v>
      </c>
      <c r="AT488" s="6" t="s">
        <v>57</v>
      </c>
      <c r="AU488" s="6" t="s">
        <v>58</v>
      </c>
      <c r="AV488" s="6">
        <v>1</v>
      </c>
      <c r="AW488" s="6" t="s">
        <v>362</v>
      </c>
      <c r="AX488" s="7" t="str">
        <f>VLOOKUP(Tabla_CSV_TMS_DEPOT[[#This Row],[CADENA_CRUCE_TMS]],TMS!A:G,6,0)</f>
        <v>EN_PROCESO</v>
      </c>
      <c r="AY488" s="7" t="str">
        <f>TRIM(VLOOKUP(Tabla_CSV_TMS_DEPOT[[#This Row],[NRO_REFERENCIA]],Descripciones!$A:$B,2,0))</f>
        <v>HALFSIM TUENTI PREPAGO PORTABILIDAD: 1 und</v>
      </c>
      <c r="AZ488" s="7" t="str">
        <f>TRIM(VLOOKUP(Tabla_CSV_TMS_DEPOT[[#This Row],[NRO_REFERENCIA]],Descripciones!$A:$C,3,0))</f>
        <v>SIMCARD</v>
      </c>
      <c r="BA4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89" spans="1:53" x14ac:dyDescent="0.25">
      <c r="A489" s="20" t="str">
        <f>Tabla_CSV_TMS_DEPOT[[#This Row],[NRO_REFERENCIA]]</f>
        <v>413480570</v>
      </c>
      <c r="B489" s="6" t="s">
        <v>47</v>
      </c>
      <c r="C489" s="8">
        <v>44864</v>
      </c>
      <c r="D489" s="6" t="s">
        <v>48</v>
      </c>
      <c r="E489" s="6" t="s">
        <v>363</v>
      </c>
      <c r="H489" s="6" t="s">
        <v>49</v>
      </c>
      <c r="I489" s="6" t="s">
        <v>50</v>
      </c>
      <c r="J489" s="6" t="s">
        <v>51</v>
      </c>
      <c r="K489" s="6" t="s">
        <v>28557</v>
      </c>
      <c r="L489" s="6" t="s">
        <v>28558</v>
      </c>
      <c r="O489" s="6" t="s">
        <v>251</v>
      </c>
      <c r="P489" s="6" t="s">
        <v>251</v>
      </c>
      <c r="Q489" s="6" t="s">
        <v>166</v>
      </c>
      <c r="R489" s="6" t="s">
        <v>28559</v>
      </c>
      <c r="W489" s="6" t="s">
        <v>28560</v>
      </c>
      <c r="X489" s="6" t="s">
        <v>28561</v>
      </c>
      <c r="Z489" s="6" t="s">
        <v>28562</v>
      </c>
      <c r="AA489" s="8">
        <v>44864</v>
      </c>
      <c r="AD489" s="6">
        <v>1</v>
      </c>
      <c r="AE489" s="6">
        <v>1</v>
      </c>
      <c r="AH489" s="6" t="s">
        <v>28563</v>
      </c>
      <c r="AI489" s="6" t="s">
        <v>54</v>
      </c>
      <c r="AJ489" s="6" t="s">
        <v>55</v>
      </c>
      <c r="AL489" s="6" t="s">
        <v>56</v>
      </c>
      <c r="AN489" s="6" t="s">
        <v>163</v>
      </c>
      <c r="AO489" s="6" t="s">
        <v>115</v>
      </c>
      <c r="AP489" s="8">
        <v>44864</v>
      </c>
      <c r="AR489" s="6" t="s">
        <v>28564</v>
      </c>
      <c r="AS489" s="6">
        <v>306516</v>
      </c>
      <c r="AT489" s="6" t="s">
        <v>57</v>
      </c>
      <c r="AU489" s="6" t="s">
        <v>58</v>
      </c>
      <c r="AV489" s="6">
        <v>1</v>
      </c>
      <c r="AW489" s="6" t="s">
        <v>364</v>
      </c>
      <c r="AX489" s="7" t="str">
        <f>VLOOKUP(Tabla_CSV_TMS_DEPOT[[#This Row],[CADENA_CRUCE_TMS]],TMS!A:G,6,0)</f>
        <v>EN_PROCESO</v>
      </c>
      <c r="AY489" s="7" t="str">
        <f>TRIM(VLOOKUP(Tabla_CSV_TMS_DEPOT[[#This Row],[NRO_REFERENCIA]],Descripciones!$A:$B,2,0))</f>
        <v>HALFSIM TUENTI PREPAGO PORTABILIDAD: 1 und</v>
      </c>
      <c r="AZ489" s="7" t="str">
        <f>TRIM(VLOOKUP(Tabla_CSV_TMS_DEPOT[[#This Row],[NRO_REFERENCIA]],Descripciones!$A:$C,3,0))</f>
        <v>SIMCARD</v>
      </c>
      <c r="BA4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0" spans="1:53" x14ac:dyDescent="0.25">
      <c r="A490" s="20" t="str">
        <f>Tabla_CSV_TMS_DEPOT[[#This Row],[NRO_REFERENCIA]]</f>
        <v>413480595</v>
      </c>
      <c r="B490" s="6" t="s">
        <v>47</v>
      </c>
      <c r="C490" s="8">
        <v>44864</v>
      </c>
      <c r="D490" s="6" t="s">
        <v>48</v>
      </c>
      <c r="E490" s="6" t="s">
        <v>363</v>
      </c>
      <c r="H490" s="6" t="s">
        <v>49</v>
      </c>
      <c r="I490" s="6" t="s">
        <v>50</v>
      </c>
      <c r="J490" s="6" t="s">
        <v>51</v>
      </c>
      <c r="K490" s="6" t="s">
        <v>28565</v>
      </c>
      <c r="L490" s="6" t="s">
        <v>28566</v>
      </c>
      <c r="O490" s="6" t="s">
        <v>227</v>
      </c>
      <c r="P490" s="6" t="s">
        <v>227</v>
      </c>
      <c r="Q490" s="6" t="s">
        <v>218</v>
      </c>
      <c r="R490" s="6" t="s">
        <v>28567</v>
      </c>
      <c r="W490" s="6" t="s">
        <v>28568</v>
      </c>
      <c r="X490" s="6" t="s">
        <v>28569</v>
      </c>
      <c r="Z490" s="6" t="s">
        <v>28570</v>
      </c>
      <c r="AA490" s="8">
        <v>44864</v>
      </c>
      <c r="AD490" s="6">
        <v>1</v>
      </c>
      <c r="AE490" s="6">
        <v>1</v>
      </c>
      <c r="AH490" s="6" t="s">
        <v>28571</v>
      </c>
      <c r="AI490" s="6" t="s">
        <v>54</v>
      </c>
      <c r="AJ490" s="6" t="s">
        <v>55</v>
      </c>
      <c r="AL490" s="6" t="s">
        <v>56</v>
      </c>
      <c r="AN490" s="6" t="s">
        <v>163</v>
      </c>
      <c r="AO490" s="6" t="s">
        <v>115</v>
      </c>
      <c r="AP490" s="8">
        <v>44864</v>
      </c>
      <c r="AR490" s="6" t="s">
        <v>28572</v>
      </c>
      <c r="AS490" s="6">
        <v>306455</v>
      </c>
      <c r="AT490" s="6" t="s">
        <v>57</v>
      </c>
      <c r="AU490" s="6" t="s">
        <v>58</v>
      </c>
      <c r="AV490" s="6">
        <v>1</v>
      </c>
      <c r="AW490" s="6" t="s">
        <v>364</v>
      </c>
      <c r="AX490" s="7" t="str">
        <f>VLOOKUP(Tabla_CSV_TMS_DEPOT[[#This Row],[CADENA_CRUCE_TMS]],TMS!A:G,6,0)</f>
        <v>EN_PROCESO</v>
      </c>
      <c r="AY490" s="7" t="str">
        <f>TRIM(VLOOKUP(Tabla_CSV_TMS_DEPOT[[#This Row],[NRO_REFERENCIA]],Descripciones!$A:$B,2,0))</f>
        <v>HALFSIM TUENTI PREPAGO PORTABILIDAD: 1 und</v>
      </c>
      <c r="AZ490" s="7" t="str">
        <f>TRIM(VLOOKUP(Tabla_CSV_TMS_DEPOT[[#This Row],[NRO_REFERENCIA]],Descripciones!$A:$C,3,0))</f>
        <v>SIMCARD</v>
      </c>
      <c r="BA4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1" spans="1:53" x14ac:dyDescent="0.25">
      <c r="A491" s="20" t="str">
        <f>Tabla_CSV_TMS_DEPOT[[#This Row],[NRO_REFERENCIA]]</f>
        <v>413497035</v>
      </c>
      <c r="B491" s="6" t="s">
        <v>47</v>
      </c>
      <c r="C491" s="8">
        <v>44864</v>
      </c>
      <c r="D491" s="6" t="s">
        <v>48</v>
      </c>
      <c r="E491" s="6" t="s">
        <v>363</v>
      </c>
      <c r="H491" s="6" t="s">
        <v>49</v>
      </c>
      <c r="I491" s="6" t="s">
        <v>50</v>
      </c>
      <c r="J491" s="6" t="s">
        <v>51</v>
      </c>
      <c r="K491" s="6" t="s">
        <v>28573</v>
      </c>
      <c r="L491" s="6" t="s">
        <v>28574</v>
      </c>
      <c r="O491" s="6" t="s">
        <v>243</v>
      </c>
      <c r="P491" s="6" t="s">
        <v>243</v>
      </c>
      <c r="Q491" s="6" t="s">
        <v>179</v>
      </c>
      <c r="R491" s="6" t="s">
        <v>28575</v>
      </c>
      <c r="W491" s="6" t="s">
        <v>28576</v>
      </c>
      <c r="X491" s="6" t="s">
        <v>28577</v>
      </c>
      <c r="Z491" s="6" t="s">
        <v>28578</v>
      </c>
      <c r="AA491" s="8">
        <v>44864</v>
      </c>
      <c r="AD491" s="6">
        <v>1</v>
      </c>
      <c r="AE491" s="6">
        <v>1</v>
      </c>
      <c r="AH491" s="6" t="s">
        <v>28579</v>
      </c>
      <c r="AI491" s="6" t="s">
        <v>54</v>
      </c>
      <c r="AJ491" s="6" t="s">
        <v>55</v>
      </c>
      <c r="AL491" s="6" t="s">
        <v>56</v>
      </c>
      <c r="AN491" s="6" t="s">
        <v>163</v>
      </c>
      <c r="AO491" s="6" t="s">
        <v>115</v>
      </c>
      <c r="AP491" s="8">
        <v>44864</v>
      </c>
      <c r="AR491" s="6" t="s">
        <v>28580</v>
      </c>
      <c r="AS491" s="6">
        <v>306512</v>
      </c>
      <c r="AT491" s="6" t="s">
        <v>57</v>
      </c>
      <c r="AU491" s="6" t="s">
        <v>58</v>
      </c>
      <c r="AV491" s="6">
        <v>1</v>
      </c>
      <c r="AW491" s="6" t="s">
        <v>364</v>
      </c>
      <c r="AX491" s="7" t="str">
        <f>VLOOKUP(Tabla_CSV_TMS_DEPOT[[#This Row],[CADENA_CRUCE_TMS]],TMS!A:G,6,0)</f>
        <v>EN_PROCESO</v>
      </c>
      <c r="AY491" s="7" t="str">
        <f>TRIM(VLOOKUP(Tabla_CSV_TMS_DEPOT[[#This Row],[NRO_REFERENCIA]],Descripciones!$A:$B,2,0))</f>
        <v>HALFSIM TUENTI PREPAGO PORTABILIDAD: 1 und</v>
      </c>
      <c r="AZ491" s="7" t="str">
        <f>TRIM(VLOOKUP(Tabla_CSV_TMS_DEPOT[[#This Row],[NRO_REFERENCIA]],Descripciones!$A:$C,3,0))</f>
        <v>SIMCARD</v>
      </c>
      <c r="BA4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2" spans="1:53" x14ac:dyDescent="0.25">
      <c r="A492" s="20" t="str">
        <f>Tabla_CSV_TMS_DEPOT[[#This Row],[NRO_REFERENCIA]]</f>
        <v>413497136</v>
      </c>
      <c r="B492" s="6" t="s">
        <v>47</v>
      </c>
      <c r="C492" s="8">
        <v>44864</v>
      </c>
      <c r="D492" s="6" t="s">
        <v>48</v>
      </c>
      <c r="E492" s="6" t="s">
        <v>363</v>
      </c>
      <c r="H492" s="6" t="s">
        <v>49</v>
      </c>
      <c r="I492" s="6" t="s">
        <v>50</v>
      </c>
      <c r="J492" s="6" t="s">
        <v>51</v>
      </c>
      <c r="K492" s="6" t="s">
        <v>28581</v>
      </c>
      <c r="L492" s="6" t="s">
        <v>28582</v>
      </c>
      <c r="O492" s="6" t="s">
        <v>16563</v>
      </c>
      <c r="P492" s="6" t="s">
        <v>16563</v>
      </c>
      <c r="Q492" s="6" t="s">
        <v>10798</v>
      </c>
      <c r="R492" s="6" t="s">
        <v>28583</v>
      </c>
      <c r="W492" s="6" t="s">
        <v>28584</v>
      </c>
      <c r="X492" s="6" t="s">
        <v>28585</v>
      </c>
      <c r="Z492" s="6" t="s">
        <v>28586</v>
      </c>
      <c r="AA492" s="8">
        <v>44864</v>
      </c>
      <c r="AD492" s="6">
        <v>1</v>
      </c>
      <c r="AE492" s="6">
        <v>1</v>
      </c>
      <c r="AH492" s="6" t="s">
        <v>28587</v>
      </c>
      <c r="AI492" s="6" t="s">
        <v>54</v>
      </c>
      <c r="AJ492" s="6" t="s">
        <v>55</v>
      </c>
      <c r="AL492" s="6" t="s">
        <v>56</v>
      </c>
      <c r="AN492" s="6" t="s">
        <v>163</v>
      </c>
      <c r="AO492" s="6" t="s">
        <v>115</v>
      </c>
      <c r="AP492" s="8">
        <v>44864</v>
      </c>
      <c r="AR492" s="6" t="s">
        <v>28588</v>
      </c>
      <c r="AS492" s="6">
        <v>306511</v>
      </c>
      <c r="AT492" s="6" t="s">
        <v>57</v>
      </c>
      <c r="AU492" s="6" t="s">
        <v>58</v>
      </c>
      <c r="AV492" s="6">
        <v>1</v>
      </c>
      <c r="AW492" s="6" t="s">
        <v>362</v>
      </c>
      <c r="AX492" s="7" t="str">
        <f>VLOOKUP(Tabla_CSV_TMS_DEPOT[[#This Row],[CADENA_CRUCE_TMS]],TMS!A:G,6,0)</f>
        <v>EN_PROCESO</v>
      </c>
      <c r="AY492" s="7" t="str">
        <f>TRIM(VLOOKUP(Tabla_CSV_TMS_DEPOT[[#This Row],[NRO_REFERENCIA]],Descripciones!$A:$B,2,0))</f>
        <v>HALFSIM TUENTI PREPAGO PORTABILIDAD: 1 und</v>
      </c>
      <c r="AZ492" s="7" t="str">
        <f>TRIM(VLOOKUP(Tabla_CSV_TMS_DEPOT[[#This Row],[NRO_REFERENCIA]],Descripciones!$A:$C,3,0))</f>
        <v>SIMCARD</v>
      </c>
      <c r="BA4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3" spans="1:53" x14ac:dyDescent="0.25">
      <c r="A493" s="20" t="str">
        <f>Tabla_CSV_TMS_DEPOT[[#This Row],[NRO_REFERENCIA]]</f>
        <v>413497182</v>
      </c>
      <c r="B493" s="6" t="s">
        <v>47</v>
      </c>
      <c r="C493" s="8">
        <v>44864</v>
      </c>
      <c r="D493" s="6" t="s">
        <v>48</v>
      </c>
      <c r="E493" s="6" t="s">
        <v>363</v>
      </c>
      <c r="H493" s="6" t="s">
        <v>49</v>
      </c>
      <c r="I493" s="6" t="s">
        <v>50</v>
      </c>
      <c r="J493" s="6" t="s">
        <v>51</v>
      </c>
      <c r="K493" s="6" t="s">
        <v>28589</v>
      </c>
      <c r="L493" s="6" t="s">
        <v>28590</v>
      </c>
      <c r="O493" s="6" t="s">
        <v>1394</v>
      </c>
      <c r="P493" s="6" t="s">
        <v>1394</v>
      </c>
      <c r="Q493" s="6" t="s">
        <v>28591</v>
      </c>
      <c r="R493" s="6" t="s">
        <v>28592</v>
      </c>
      <c r="W493" s="6" t="s">
        <v>28593</v>
      </c>
      <c r="X493" s="6" t="s">
        <v>28594</v>
      </c>
      <c r="Z493" s="6" t="s">
        <v>28595</v>
      </c>
      <c r="AA493" s="8">
        <v>44864</v>
      </c>
      <c r="AD493" s="6">
        <v>1</v>
      </c>
      <c r="AE493" s="6">
        <v>1</v>
      </c>
      <c r="AH493" s="6" t="s">
        <v>28596</v>
      </c>
      <c r="AI493" s="6" t="s">
        <v>54</v>
      </c>
      <c r="AJ493" s="6" t="s">
        <v>55</v>
      </c>
      <c r="AL493" s="6" t="s">
        <v>56</v>
      </c>
      <c r="AN493" s="6" t="s">
        <v>163</v>
      </c>
      <c r="AO493" s="6" t="s">
        <v>115</v>
      </c>
      <c r="AP493" s="8">
        <v>44864</v>
      </c>
      <c r="AR493" s="6" t="s">
        <v>28597</v>
      </c>
      <c r="AS493" s="6">
        <v>306446</v>
      </c>
      <c r="AT493" s="6" t="s">
        <v>57</v>
      </c>
      <c r="AU493" s="6" t="s">
        <v>58</v>
      </c>
      <c r="AV493" s="6">
        <v>1</v>
      </c>
      <c r="AW493" s="6" t="s">
        <v>362</v>
      </c>
      <c r="AX493" s="7" t="str">
        <f>VLOOKUP(Tabla_CSV_TMS_DEPOT[[#This Row],[CADENA_CRUCE_TMS]],TMS!A:G,6,0)</f>
        <v>EN_PROCESO</v>
      </c>
      <c r="AY493" s="7" t="str">
        <f>TRIM(VLOOKUP(Tabla_CSV_TMS_DEPOT[[#This Row],[NRO_REFERENCIA]],Descripciones!$A:$B,2,0))</f>
        <v>HALFSIM TUENTI PREPAGO PORTABILIDAD: 1 und</v>
      </c>
      <c r="AZ493" s="7" t="str">
        <f>TRIM(VLOOKUP(Tabla_CSV_TMS_DEPOT[[#This Row],[NRO_REFERENCIA]],Descripciones!$A:$C,3,0))</f>
        <v>SIMCARD</v>
      </c>
      <c r="BA4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4" spans="1:53" x14ac:dyDescent="0.25">
      <c r="A494" s="20" t="str">
        <f>Tabla_CSV_TMS_DEPOT[[#This Row],[NRO_REFERENCIA]]</f>
        <v>413497183</v>
      </c>
      <c r="B494" s="6" t="s">
        <v>47</v>
      </c>
      <c r="C494" s="8">
        <v>44864</v>
      </c>
      <c r="D494" s="6" t="s">
        <v>48</v>
      </c>
      <c r="E494" s="6" t="s">
        <v>363</v>
      </c>
      <c r="H494" s="6" t="s">
        <v>49</v>
      </c>
      <c r="I494" s="6" t="s">
        <v>50</v>
      </c>
      <c r="J494" s="6" t="s">
        <v>51</v>
      </c>
      <c r="K494" s="6" t="s">
        <v>28598</v>
      </c>
      <c r="L494" s="6" t="s">
        <v>28599</v>
      </c>
      <c r="O494" s="6" t="s">
        <v>1691</v>
      </c>
      <c r="P494" s="6" t="s">
        <v>1691</v>
      </c>
      <c r="Q494" s="6" t="s">
        <v>28600</v>
      </c>
      <c r="R494" s="6" t="s">
        <v>28601</v>
      </c>
      <c r="W494" s="6" t="s">
        <v>28602</v>
      </c>
      <c r="X494" s="6" t="s">
        <v>28603</v>
      </c>
      <c r="Z494" s="6" t="s">
        <v>28604</v>
      </c>
      <c r="AA494" s="8">
        <v>44864</v>
      </c>
      <c r="AD494" s="6">
        <v>1</v>
      </c>
      <c r="AE494" s="6">
        <v>1</v>
      </c>
      <c r="AH494" s="6" t="s">
        <v>28605</v>
      </c>
      <c r="AI494" s="6" t="s">
        <v>54</v>
      </c>
      <c r="AJ494" s="6" t="s">
        <v>55</v>
      </c>
      <c r="AL494" s="6" t="s">
        <v>56</v>
      </c>
      <c r="AN494" s="6" t="s">
        <v>163</v>
      </c>
      <c r="AO494" s="6" t="s">
        <v>115</v>
      </c>
      <c r="AP494" s="8">
        <v>44864</v>
      </c>
      <c r="AR494" s="6" t="s">
        <v>28606</v>
      </c>
      <c r="AS494" s="6">
        <v>306442</v>
      </c>
      <c r="AT494" s="6" t="s">
        <v>57</v>
      </c>
      <c r="AU494" s="6" t="s">
        <v>58</v>
      </c>
      <c r="AV494" s="6">
        <v>1</v>
      </c>
      <c r="AW494" s="6" t="s">
        <v>362</v>
      </c>
      <c r="AX494" s="7" t="str">
        <f>VLOOKUP(Tabla_CSV_TMS_DEPOT[[#This Row],[CADENA_CRUCE_TMS]],TMS!A:G,6,0)</f>
        <v>EN_PROCESO</v>
      </c>
      <c r="AY494" s="7" t="str">
        <f>TRIM(VLOOKUP(Tabla_CSV_TMS_DEPOT[[#This Row],[NRO_REFERENCIA]],Descripciones!$A:$B,2,0))</f>
        <v>HALFSIM TUENTI PREPAGO PORTABILIDAD: 1 und</v>
      </c>
      <c r="AZ494" s="7" t="str">
        <f>TRIM(VLOOKUP(Tabla_CSV_TMS_DEPOT[[#This Row],[NRO_REFERENCIA]],Descripciones!$A:$C,3,0))</f>
        <v>SIMCARD</v>
      </c>
      <c r="BA4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5" spans="1:53" x14ac:dyDescent="0.25">
      <c r="A495" s="20" t="str">
        <f>Tabla_CSV_TMS_DEPOT[[#This Row],[NRO_REFERENCIA]]</f>
        <v>413497195</v>
      </c>
      <c r="B495" s="6" t="s">
        <v>47</v>
      </c>
      <c r="C495" s="8">
        <v>44864</v>
      </c>
      <c r="D495" s="6" t="s">
        <v>48</v>
      </c>
      <c r="E495" s="6" t="s">
        <v>363</v>
      </c>
      <c r="H495" s="6" t="s">
        <v>49</v>
      </c>
      <c r="I495" s="6" t="s">
        <v>50</v>
      </c>
      <c r="J495" s="6" t="s">
        <v>51</v>
      </c>
      <c r="K495" s="6" t="s">
        <v>28607</v>
      </c>
      <c r="L495" s="6" t="s">
        <v>28608</v>
      </c>
      <c r="O495" s="6" t="s">
        <v>28609</v>
      </c>
      <c r="P495" s="6" t="s">
        <v>28609</v>
      </c>
      <c r="Q495" s="6" t="s">
        <v>28610</v>
      </c>
      <c r="R495" s="6" t="s">
        <v>28611</v>
      </c>
      <c r="W495" s="6" t="s">
        <v>28612</v>
      </c>
      <c r="X495" s="6" t="s">
        <v>28613</v>
      </c>
      <c r="Z495" s="6" t="s">
        <v>28614</v>
      </c>
      <c r="AA495" s="8">
        <v>44864</v>
      </c>
      <c r="AD495" s="6">
        <v>1</v>
      </c>
      <c r="AE495" s="6">
        <v>1</v>
      </c>
      <c r="AH495" s="6" t="s">
        <v>53</v>
      </c>
      <c r="AI495" s="6" t="s">
        <v>54</v>
      </c>
      <c r="AJ495" s="6" t="s">
        <v>168</v>
      </c>
      <c r="AL495" s="6" t="s">
        <v>56</v>
      </c>
      <c r="AN495" s="6" t="s">
        <v>163</v>
      </c>
      <c r="AO495" s="6" t="s">
        <v>115</v>
      </c>
      <c r="AP495" s="8">
        <v>44864</v>
      </c>
      <c r="AR495" s="6" t="s">
        <v>28615</v>
      </c>
      <c r="AS495" s="6">
        <v>306451</v>
      </c>
      <c r="AT495" s="6" t="s">
        <v>57</v>
      </c>
      <c r="AU495" s="6" t="s">
        <v>58</v>
      </c>
      <c r="AV495" s="6">
        <v>1</v>
      </c>
      <c r="AW495" s="6" t="s">
        <v>362</v>
      </c>
      <c r="AX495" s="7" t="str">
        <f>VLOOKUP(Tabla_CSV_TMS_DEPOT[[#This Row],[CADENA_CRUCE_TMS]],TMS!A:G,6,0)</f>
        <v>EN_PROCESO</v>
      </c>
      <c r="AY495" s="7" t="str">
        <f>TRIM(VLOOKUP(Tabla_CSV_TMS_DEPOT[[#This Row],[NRO_REFERENCIA]],Descripciones!$A:$B,2,0))</f>
        <v>HALFSIM TUENTI PREPAGO PORTABILIDAD: 1 und</v>
      </c>
      <c r="AZ495" s="7" t="str">
        <f>TRIM(VLOOKUP(Tabla_CSV_TMS_DEPOT[[#This Row],[NRO_REFERENCIA]],Descripciones!$A:$C,3,0))</f>
        <v>SIMCARD</v>
      </c>
      <c r="BA4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6" spans="1:53" x14ac:dyDescent="0.25">
      <c r="A496" s="20" t="str">
        <f>Tabla_CSV_TMS_DEPOT[[#This Row],[NRO_REFERENCIA]]</f>
        <v>413497199</v>
      </c>
      <c r="B496" s="6" t="s">
        <v>47</v>
      </c>
      <c r="C496" s="8">
        <v>44864</v>
      </c>
      <c r="D496" s="6" t="s">
        <v>48</v>
      </c>
      <c r="E496" s="6" t="s">
        <v>363</v>
      </c>
      <c r="H496" s="6" t="s">
        <v>49</v>
      </c>
      <c r="I496" s="6" t="s">
        <v>50</v>
      </c>
      <c r="J496" s="6" t="s">
        <v>51</v>
      </c>
      <c r="K496" s="6" t="s">
        <v>28616</v>
      </c>
      <c r="L496" s="6" t="s">
        <v>28617</v>
      </c>
      <c r="O496" s="6" t="s">
        <v>28618</v>
      </c>
      <c r="P496" s="6" t="s">
        <v>28618</v>
      </c>
      <c r="Q496" s="6" t="s">
        <v>177</v>
      </c>
      <c r="R496" s="6" t="s">
        <v>28619</v>
      </c>
      <c r="W496" s="6" t="s">
        <v>28620</v>
      </c>
      <c r="X496" s="6" t="s">
        <v>28621</v>
      </c>
      <c r="Z496" s="6" t="s">
        <v>28622</v>
      </c>
      <c r="AA496" s="8">
        <v>44864</v>
      </c>
      <c r="AD496" s="6">
        <v>1</v>
      </c>
      <c r="AE496" s="6">
        <v>1</v>
      </c>
      <c r="AH496" s="6" t="s">
        <v>28623</v>
      </c>
      <c r="AI496" s="6" t="s">
        <v>54</v>
      </c>
      <c r="AJ496" s="6" t="s">
        <v>55</v>
      </c>
      <c r="AL496" s="6" t="s">
        <v>56</v>
      </c>
      <c r="AN496" s="6" t="s">
        <v>163</v>
      </c>
      <c r="AO496" s="6" t="s">
        <v>115</v>
      </c>
      <c r="AP496" s="8">
        <v>44864</v>
      </c>
      <c r="AR496" s="6" t="s">
        <v>28624</v>
      </c>
      <c r="AS496" s="6">
        <v>306503</v>
      </c>
      <c r="AT496" s="6" t="s">
        <v>57</v>
      </c>
      <c r="AU496" s="6" t="s">
        <v>58</v>
      </c>
      <c r="AV496" s="6">
        <v>1</v>
      </c>
      <c r="AW496" s="6" t="s">
        <v>362</v>
      </c>
      <c r="AX496" s="7" t="str">
        <f>VLOOKUP(Tabla_CSV_TMS_DEPOT[[#This Row],[CADENA_CRUCE_TMS]],TMS!A:G,6,0)</f>
        <v>EN_PROCESO</v>
      </c>
      <c r="AY496" s="7" t="str">
        <f>TRIM(VLOOKUP(Tabla_CSV_TMS_DEPOT[[#This Row],[NRO_REFERENCIA]],Descripciones!$A:$B,2,0))</f>
        <v>HALFSIM TUENTI PREPAGO PORTABILIDAD: 1 und</v>
      </c>
      <c r="AZ496" s="7" t="str">
        <f>TRIM(VLOOKUP(Tabla_CSV_TMS_DEPOT[[#This Row],[NRO_REFERENCIA]],Descripciones!$A:$C,3,0))</f>
        <v>SIMCARD</v>
      </c>
      <c r="BA4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7" spans="1:53" x14ac:dyDescent="0.25">
      <c r="A497" s="20" t="str">
        <f>Tabla_CSV_TMS_DEPOT[[#This Row],[NRO_REFERENCIA]]</f>
        <v>413497204</v>
      </c>
      <c r="B497" s="6" t="s">
        <v>47</v>
      </c>
      <c r="C497" s="8">
        <v>44864</v>
      </c>
      <c r="D497" s="6" t="s">
        <v>48</v>
      </c>
      <c r="E497" s="6" t="s">
        <v>363</v>
      </c>
      <c r="H497" s="6" t="s">
        <v>49</v>
      </c>
      <c r="I497" s="6" t="s">
        <v>50</v>
      </c>
      <c r="J497" s="6" t="s">
        <v>51</v>
      </c>
      <c r="K497" s="6" t="s">
        <v>28625</v>
      </c>
      <c r="L497" s="6" t="s">
        <v>28626</v>
      </c>
      <c r="O497" s="6" t="s">
        <v>14481</v>
      </c>
      <c r="P497" s="6" t="s">
        <v>14481</v>
      </c>
      <c r="Q497" s="6" t="s">
        <v>2895</v>
      </c>
      <c r="R497" s="6" t="s">
        <v>28627</v>
      </c>
      <c r="W497" s="6" t="s">
        <v>28628</v>
      </c>
      <c r="X497" s="6" t="s">
        <v>28629</v>
      </c>
      <c r="Z497" s="6" t="s">
        <v>28630</v>
      </c>
      <c r="AA497" s="8">
        <v>44864</v>
      </c>
      <c r="AD497" s="6">
        <v>1</v>
      </c>
      <c r="AE497" s="6">
        <v>1</v>
      </c>
      <c r="AH497" s="6" t="s">
        <v>28631</v>
      </c>
      <c r="AI497" s="6" t="s">
        <v>54</v>
      </c>
      <c r="AJ497" s="6" t="s">
        <v>55</v>
      </c>
      <c r="AL497" s="6" t="s">
        <v>56</v>
      </c>
      <c r="AN497" s="6" t="s">
        <v>163</v>
      </c>
      <c r="AO497" s="6" t="s">
        <v>115</v>
      </c>
      <c r="AP497" s="8">
        <v>44864</v>
      </c>
      <c r="AR497" s="6" t="s">
        <v>28632</v>
      </c>
      <c r="AS497" s="6">
        <v>306533</v>
      </c>
      <c r="AT497" s="6" t="s">
        <v>57</v>
      </c>
      <c r="AU497" s="6" t="s">
        <v>58</v>
      </c>
      <c r="AV497" s="6">
        <v>1</v>
      </c>
      <c r="AW497" s="6" t="s">
        <v>362</v>
      </c>
      <c r="AX497" s="7" t="str">
        <f>VLOOKUP(Tabla_CSV_TMS_DEPOT[[#This Row],[CADENA_CRUCE_TMS]],TMS!A:G,6,0)</f>
        <v>EN_PROCESO</v>
      </c>
      <c r="AY497" s="7" t="str">
        <f>TRIM(VLOOKUP(Tabla_CSV_TMS_DEPOT[[#This Row],[NRO_REFERENCIA]],Descripciones!$A:$B,2,0))</f>
        <v>HALFSIM TUENTI PREPAGO PORTABILIDAD: 1 und</v>
      </c>
      <c r="AZ497" s="7" t="str">
        <f>TRIM(VLOOKUP(Tabla_CSV_TMS_DEPOT[[#This Row],[NRO_REFERENCIA]],Descripciones!$A:$C,3,0))</f>
        <v>SIMCARD</v>
      </c>
      <c r="BA4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8" spans="1:53" x14ac:dyDescent="0.25">
      <c r="A498" s="20" t="str">
        <f>Tabla_CSV_TMS_DEPOT[[#This Row],[NRO_REFERENCIA]]</f>
        <v>413497209</v>
      </c>
      <c r="B498" s="6" t="s">
        <v>47</v>
      </c>
      <c r="C498" s="8">
        <v>44864</v>
      </c>
      <c r="D498" s="6" t="s">
        <v>48</v>
      </c>
      <c r="E498" s="6" t="s">
        <v>363</v>
      </c>
      <c r="H498" s="6" t="s">
        <v>49</v>
      </c>
      <c r="I498" s="6" t="s">
        <v>50</v>
      </c>
      <c r="J498" s="6" t="s">
        <v>51</v>
      </c>
      <c r="K498" s="6" t="s">
        <v>28633</v>
      </c>
      <c r="L498" s="6" t="s">
        <v>28634</v>
      </c>
      <c r="O498" s="6" t="s">
        <v>476</v>
      </c>
      <c r="P498" s="6" t="s">
        <v>476</v>
      </c>
      <c r="Q498" s="6" t="s">
        <v>347</v>
      </c>
      <c r="R498" s="6" t="s">
        <v>28635</v>
      </c>
      <c r="W498" s="6" t="s">
        <v>28636</v>
      </c>
      <c r="X498" s="6" t="s">
        <v>28637</v>
      </c>
      <c r="Z498" s="6" t="s">
        <v>28638</v>
      </c>
      <c r="AA498" s="8">
        <v>44864</v>
      </c>
      <c r="AD498" s="6">
        <v>1</v>
      </c>
      <c r="AE498" s="6">
        <v>1</v>
      </c>
      <c r="AH498" s="6" t="s">
        <v>28639</v>
      </c>
      <c r="AI498" s="6" t="s">
        <v>54</v>
      </c>
      <c r="AJ498" s="6" t="s">
        <v>55</v>
      </c>
      <c r="AL498" s="6" t="s">
        <v>56</v>
      </c>
      <c r="AN498" s="6" t="s">
        <v>163</v>
      </c>
      <c r="AO498" s="6" t="s">
        <v>115</v>
      </c>
      <c r="AP498" s="8">
        <v>44864</v>
      </c>
      <c r="AR498" s="6" t="s">
        <v>28640</v>
      </c>
      <c r="AS498" s="6">
        <v>306513</v>
      </c>
      <c r="AT498" s="6" t="s">
        <v>57</v>
      </c>
      <c r="AU498" s="6" t="s">
        <v>58</v>
      </c>
      <c r="AV498" s="6">
        <v>1</v>
      </c>
      <c r="AW498" s="6" t="s">
        <v>362</v>
      </c>
      <c r="AX498" s="7" t="str">
        <f>VLOOKUP(Tabla_CSV_TMS_DEPOT[[#This Row],[CADENA_CRUCE_TMS]],TMS!A:G,6,0)</f>
        <v>EN_PROCESO</v>
      </c>
      <c r="AY498" s="7" t="str">
        <f>TRIM(VLOOKUP(Tabla_CSV_TMS_DEPOT[[#This Row],[NRO_REFERENCIA]],Descripciones!$A:$B,2,0))</f>
        <v>HALFSIM TUENTI PREPAGO PORTABILIDAD: 1 und</v>
      </c>
      <c r="AZ498" s="7" t="str">
        <f>TRIM(VLOOKUP(Tabla_CSV_TMS_DEPOT[[#This Row],[NRO_REFERENCIA]],Descripciones!$A:$C,3,0))</f>
        <v>SIMCARD</v>
      </c>
      <c r="BA4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499" spans="1:53" x14ac:dyDescent="0.25">
      <c r="A499" s="20" t="str">
        <f>Tabla_CSV_TMS_DEPOT[[#This Row],[NRO_REFERENCIA]]</f>
        <v>413497223</v>
      </c>
      <c r="B499" s="6" t="s">
        <v>47</v>
      </c>
      <c r="C499" s="8">
        <v>44864</v>
      </c>
      <c r="D499" s="6" t="s">
        <v>48</v>
      </c>
      <c r="E499" s="6" t="s">
        <v>363</v>
      </c>
      <c r="H499" s="6" t="s">
        <v>49</v>
      </c>
      <c r="I499" s="6" t="s">
        <v>50</v>
      </c>
      <c r="J499" s="6" t="s">
        <v>51</v>
      </c>
      <c r="K499" s="6" t="s">
        <v>28641</v>
      </c>
      <c r="L499" s="6" t="s">
        <v>28642</v>
      </c>
      <c r="O499" s="6" t="s">
        <v>2502</v>
      </c>
      <c r="P499" s="6" t="s">
        <v>2502</v>
      </c>
      <c r="Q499" s="6" t="s">
        <v>206</v>
      </c>
      <c r="R499" s="6" t="s">
        <v>28643</v>
      </c>
      <c r="W499" s="6" t="s">
        <v>28644</v>
      </c>
      <c r="X499" s="6" t="s">
        <v>28645</v>
      </c>
      <c r="Z499" s="6" t="s">
        <v>28646</v>
      </c>
      <c r="AA499" s="8">
        <v>44864</v>
      </c>
      <c r="AD499" s="6">
        <v>1</v>
      </c>
      <c r="AE499" s="6">
        <v>1</v>
      </c>
      <c r="AH499" s="6" t="s">
        <v>28647</v>
      </c>
      <c r="AI499" s="6" t="s">
        <v>54</v>
      </c>
      <c r="AJ499" s="6" t="s">
        <v>55</v>
      </c>
      <c r="AL499" s="6" t="s">
        <v>56</v>
      </c>
      <c r="AN499" s="6" t="s">
        <v>163</v>
      </c>
      <c r="AO499" s="6" t="s">
        <v>115</v>
      </c>
      <c r="AP499" s="8">
        <v>44864</v>
      </c>
      <c r="AR499" s="6" t="s">
        <v>28648</v>
      </c>
      <c r="AS499" s="6">
        <v>306444</v>
      </c>
      <c r="AT499" s="6" t="s">
        <v>57</v>
      </c>
      <c r="AU499" s="6" t="s">
        <v>58</v>
      </c>
      <c r="AV499" s="6">
        <v>1</v>
      </c>
      <c r="AW499" s="6" t="s">
        <v>364</v>
      </c>
      <c r="AX499" s="7" t="str">
        <f>VLOOKUP(Tabla_CSV_TMS_DEPOT[[#This Row],[CADENA_CRUCE_TMS]],TMS!A:G,6,0)</f>
        <v>EN_PROCESO</v>
      </c>
      <c r="AY499" s="7" t="str">
        <f>TRIM(VLOOKUP(Tabla_CSV_TMS_DEPOT[[#This Row],[NRO_REFERENCIA]],Descripciones!$A:$B,2,0))</f>
        <v>HALFSIM TUENTI PREPAGO PORTABILIDAD: 1 und</v>
      </c>
      <c r="AZ499" s="7" t="str">
        <f>TRIM(VLOOKUP(Tabla_CSV_TMS_DEPOT[[#This Row],[NRO_REFERENCIA]],Descripciones!$A:$C,3,0))</f>
        <v>SIMCARD</v>
      </c>
      <c r="BA4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0" spans="1:53" x14ac:dyDescent="0.25">
      <c r="A500" s="20" t="str">
        <f>Tabla_CSV_TMS_DEPOT[[#This Row],[NRO_REFERENCIA]]</f>
        <v>413497242</v>
      </c>
      <c r="B500" s="6" t="s">
        <v>47</v>
      </c>
      <c r="C500" s="8">
        <v>44864</v>
      </c>
      <c r="D500" s="6" t="s">
        <v>48</v>
      </c>
      <c r="E500" s="6" t="s">
        <v>363</v>
      </c>
      <c r="H500" s="6" t="s">
        <v>49</v>
      </c>
      <c r="I500" s="6" t="s">
        <v>50</v>
      </c>
      <c r="J500" s="6" t="s">
        <v>51</v>
      </c>
      <c r="K500" s="6" t="s">
        <v>28649</v>
      </c>
      <c r="L500" s="6" t="s">
        <v>28650</v>
      </c>
      <c r="O500" s="6" t="s">
        <v>28651</v>
      </c>
      <c r="P500" s="6" t="s">
        <v>28651</v>
      </c>
      <c r="Q500" s="6" t="s">
        <v>28652</v>
      </c>
      <c r="R500" s="6" t="s">
        <v>28653</v>
      </c>
      <c r="W500" s="6" t="s">
        <v>28654</v>
      </c>
      <c r="X500" s="6" t="s">
        <v>28655</v>
      </c>
      <c r="Z500" s="6" t="s">
        <v>28656</v>
      </c>
      <c r="AA500" s="8">
        <v>44864</v>
      </c>
      <c r="AD500" s="6">
        <v>1</v>
      </c>
      <c r="AE500" s="6">
        <v>1</v>
      </c>
      <c r="AH500" s="6" t="s">
        <v>28657</v>
      </c>
      <c r="AI500" s="6" t="s">
        <v>54</v>
      </c>
      <c r="AJ500" s="6" t="s">
        <v>55</v>
      </c>
      <c r="AL500" s="6" t="s">
        <v>56</v>
      </c>
      <c r="AN500" s="6" t="s">
        <v>163</v>
      </c>
      <c r="AO500" s="6" t="s">
        <v>115</v>
      </c>
      <c r="AP500" s="8">
        <v>44864</v>
      </c>
      <c r="AR500" s="6" t="s">
        <v>28658</v>
      </c>
      <c r="AS500" s="6">
        <v>306450</v>
      </c>
      <c r="AT500" s="6" t="s">
        <v>57</v>
      </c>
      <c r="AU500" s="6" t="s">
        <v>58</v>
      </c>
      <c r="AV500" s="6">
        <v>1</v>
      </c>
      <c r="AW500" s="6" t="s">
        <v>362</v>
      </c>
      <c r="AX500" s="7" t="str">
        <f>VLOOKUP(Tabla_CSV_TMS_DEPOT[[#This Row],[CADENA_CRUCE_TMS]],TMS!A:G,6,0)</f>
        <v>EN_PROCESO</v>
      </c>
      <c r="AY500" s="7" t="str">
        <f>TRIM(VLOOKUP(Tabla_CSV_TMS_DEPOT[[#This Row],[NRO_REFERENCIA]],Descripciones!$A:$B,2,0))</f>
        <v>HALFSIM TUENTI PREPAGO PORTABILIDAD: 1 und</v>
      </c>
      <c r="AZ500" s="7" t="str">
        <f>TRIM(VLOOKUP(Tabla_CSV_TMS_DEPOT[[#This Row],[NRO_REFERENCIA]],Descripciones!$A:$C,3,0))</f>
        <v>SIMCARD</v>
      </c>
      <c r="BA5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1" spans="1:53" x14ac:dyDescent="0.25">
      <c r="A501" s="20" t="str">
        <f>Tabla_CSV_TMS_DEPOT[[#This Row],[NRO_REFERENCIA]]</f>
        <v>413497248</v>
      </c>
      <c r="B501" s="6" t="s">
        <v>47</v>
      </c>
      <c r="C501" s="8">
        <v>44864</v>
      </c>
      <c r="D501" s="6" t="s">
        <v>48</v>
      </c>
      <c r="E501" s="6" t="s">
        <v>363</v>
      </c>
      <c r="H501" s="6" t="s">
        <v>49</v>
      </c>
      <c r="I501" s="6" t="s">
        <v>50</v>
      </c>
      <c r="J501" s="6" t="s">
        <v>51</v>
      </c>
      <c r="K501" s="6" t="s">
        <v>28659</v>
      </c>
      <c r="L501" s="6" t="s">
        <v>937</v>
      </c>
      <c r="O501" s="6" t="s">
        <v>52</v>
      </c>
      <c r="P501" s="6" t="s">
        <v>52</v>
      </c>
      <c r="Q501" s="6" t="s">
        <v>185</v>
      </c>
      <c r="R501" s="6" t="s">
        <v>28660</v>
      </c>
      <c r="W501" s="6" t="s">
        <v>28661</v>
      </c>
      <c r="X501" s="6" t="s">
        <v>28662</v>
      </c>
      <c r="Z501" s="6" t="s">
        <v>28663</v>
      </c>
      <c r="AA501" s="8">
        <v>44864</v>
      </c>
      <c r="AD501" s="6">
        <v>1</v>
      </c>
      <c r="AE501" s="6">
        <v>1</v>
      </c>
      <c r="AH501" s="6" t="s">
        <v>53</v>
      </c>
      <c r="AI501" s="6" t="s">
        <v>54</v>
      </c>
      <c r="AJ501" s="6" t="s">
        <v>168</v>
      </c>
      <c r="AL501" s="6" t="s">
        <v>56</v>
      </c>
      <c r="AN501" s="6" t="s">
        <v>163</v>
      </c>
      <c r="AO501" s="6" t="s">
        <v>115</v>
      </c>
      <c r="AP501" s="8">
        <v>44864</v>
      </c>
      <c r="AR501" s="6" t="s">
        <v>28664</v>
      </c>
      <c r="AS501" s="6">
        <v>306520</v>
      </c>
      <c r="AT501" s="6" t="s">
        <v>57</v>
      </c>
      <c r="AU501" s="6" t="s">
        <v>58</v>
      </c>
      <c r="AV501" s="6">
        <v>1</v>
      </c>
      <c r="AW501" s="6" t="s">
        <v>362</v>
      </c>
      <c r="AX501" s="7" t="str">
        <f>VLOOKUP(Tabla_CSV_TMS_DEPOT[[#This Row],[CADENA_CRUCE_TMS]],TMS!A:G,6,0)</f>
        <v>EN_PROCESO</v>
      </c>
      <c r="AY501" s="7" t="str">
        <f>TRIM(VLOOKUP(Tabla_CSV_TMS_DEPOT[[#This Row],[NRO_REFERENCIA]],Descripciones!$A:$B,2,0))</f>
        <v>HALFSIM TUENTI PREPAGO PORTABILIDAD: 1 und</v>
      </c>
      <c r="AZ501" s="7" t="str">
        <f>TRIM(VLOOKUP(Tabla_CSV_TMS_DEPOT[[#This Row],[NRO_REFERENCIA]],Descripciones!$A:$C,3,0))</f>
        <v>SIMCARD</v>
      </c>
      <c r="BA5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2" spans="1:53" x14ac:dyDescent="0.25">
      <c r="A502" s="20" t="str">
        <f>Tabla_CSV_TMS_DEPOT[[#This Row],[NRO_REFERENCIA]]</f>
        <v>413497251</v>
      </c>
      <c r="B502" s="6" t="s">
        <v>47</v>
      </c>
      <c r="C502" s="8">
        <v>44864</v>
      </c>
      <c r="D502" s="6" t="s">
        <v>48</v>
      </c>
      <c r="E502" s="6" t="s">
        <v>363</v>
      </c>
      <c r="H502" s="6" t="s">
        <v>49</v>
      </c>
      <c r="I502" s="6" t="s">
        <v>50</v>
      </c>
      <c r="J502" s="6" t="s">
        <v>51</v>
      </c>
      <c r="K502" s="6" t="s">
        <v>28665</v>
      </c>
      <c r="L502" s="6" t="s">
        <v>28666</v>
      </c>
      <c r="O502" s="6" t="s">
        <v>1207</v>
      </c>
      <c r="P502" s="6" t="s">
        <v>1207</v>
      </c>
      <c r="Q502" s="6" t="s">
        <v>28667</v>
      </c>
      <c r="R502" s="6" t="s">
        <v>28668</v>
      </c>
      <c r="W502" s="6" t="s">
        <v>28669</v>
      </c>
      <c r="X502" s="6" t="s">
        <v>28670</v>
      </c>
      <c r="Z502" s="6" t="s">
        <v>28671</v>
      </c>
      <c r="AA502" s="8">
        <v>44864</v>
      </c>
      <c r="AD502" s="6">
        <v>1</v>
      </c>
      <c r="AE502" s="6">
        <v>1</v>
      </c>
      <c r="AH502" s="6" t="s">
        <v>28672</v>
      </c>
      <c r="AI502" s="6" t="s">
        <v>54</v>
      </c>
      <c r="AJ502" s="6" t="s">
        <v>55</v>
      </c>
      <c r="AL502" s="6" t="s">
        <v>56</v>
      </c>
      <c r="AN502" s="6" t="s">
        <v>163</v>
      </c>
      <c r="AO502" s="6" t="s">
        <v>115</v>
      </c>
      <c r="AP502" s="8">
        <v>44864</v>
      </c>
      <c r="AR502" s="6" t="s">
        <v>28673</v>
      </c>
      <c r="AS502" s="6">
        <v>306517</v>
      </c>
      <c r="AT502" s="6" t="s">
        <v>57</v>
      </c>
      <c r="AU502" s="6" t="s">
        <v>58</v>
      </c>
      <c r="AV502" s="6">
        <v>1</v>
      </c>
      <c r="AW502" s="6" t="s">
        <v>362</v>
      </c>
      <c r="AX502" s="7" t="str">
        <f>VLOOKUP(Tabla_CSV_TMS_DEPOT[[#This Row],[CADENA_CRUCE_TMS]],TMS!A:G,6,0)</f>
        <v>EN_PROCESO</v>
      </c>
      <c r="AY502" s="7" t="str">
        <f>TRIM(VLOOKUP(Tabla_CSV_TMS_DEPOT[[#This Row],[NRO_REFERENCIA]],Descripciones!$A:$B,2,0))</f>
        <v>HALFSIM TUENTI PREPAGO PORTABILIDAD: 1 und</v>
      </c>
      <c r="AZ502" s="7" t="str">
        <f>TRIM(VLOOKUP(Tabla_CSV_TMS_DEPOT[[#This Row],[NRO_REFERENCIA]],Descripciones!$A:$C,3,0))</f>
        <v>SIMCARD</v>
      </c>
      <c r="BA5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3" spans="1:53" x14ac:dyDescent="0.25">
      <c r="A503" s="20" t="str">
        <f>Tabla_CSV_TMS_DEPOT[[#This Row],[NRO_REFERENCIA]]</f>
        <v>413497252</v>
      </c>
      <c r="B503" s="6" t="s">
        <v>47</v>
      </c>
      <c r="C503" s="8">
        <v>44864</v>
      </c>
      <c r="D503" s="6" t="s">
        <v>48</v>
      </c>
      <c r="E503" s="6" t="s">
        <v>363</v>
      </c>
      <c r="H503" s="6" t="s">
        <v>49</v>
      </c>
      <c r="I503" s="6" t="s">
        <v>50</v>
      </c>
      <c r="J503" s="6" t="s">
        <v>51</v>
      </c>
      <c r="K503" s="6" t="s">
        <v>28674</v>
      </c>
      <c r="L503" s="6" t="s">
        <v>28675</v>
      </c>
      <c r="O503" s="6" t="s">
        <v>28676</v>
      </c>
      <c r="P503" s="6" t="s">
        <v>28676</v>
      </c>
      <c r="Q503" s="6" t="s">
        <v>28677</v>
      </c>
      <c r="R503" s="6" t="s">
        <v>28678</v>
      </c>
      <c r="W503" s="6" t="s">
        <v>28679</v>
      </c>
      <c r="X503" s="6" t="s">
        <v>28680</v>
      </c>
      <c r="Z503" s="6" t="s">
        <v>28681</v>
      </c>
      <c r="AA503" s="8">
        <v>44864</v>
      </c>
      <c r="AD503" s="6">
        <v>1</v>
      </c>
      <c r="AE503" s="6">
        <v>1</v>
      </c>
      <c r="AH503" s="6" t="s">
        <v>28682</v>
      </c>
      <c r="AI503" s="6" t="s">
        <v>54</v>
      </c>
      <c r="AJ503" s="6" t="s">
        <v>55</v>
      </c>
      <c r="AL503" s="6" t="s">
        <v>56</v>
      </c>
      <c r="AN503" s="6" t="s">
        <v>163</v>
      </c>
      <c r="AO503" s="6" t="s">
        <v>115</v>
      </c>
      <c r="AP503" s="8">
        <v>44864</v>
      </c>
      <c r="AR503" s="6" t="s">
        <v>28683</v>
      </c>
      <c r="AS503" s="6">
        <v>306531</v>
      </c>
      <c r="AT503" s="6" t="s">
        <v>57</v>
      </c>
      <c r="AU503" s="6" t="s">
        <v>58</v>
      </c>
      <c r="AV503" s="6">
        <v>1</v>
      </c>
      <c r="AW503" s="6" t="s">
        <v>364</v>
      </c>
      <c r="AX503" s="7" t="str">
        <f>VLOOKUP(Tabla_CSV_TMS_DEPOT[[#This Row],[CADENA_CRUCE_TMS]],TMS!A:G,6,0)</f>
        <v>EN_PROCESO</v>
      </c>
      <c r="AY503" s="7" t="str">
        <f>TRIM(VLOOKUP(Tabla_CSV_TMS_DEPOT[[#This Row],[NRO_REFERENCIA]],Descripciones!$A:$B,2,0))</f>
        <v>HALFSIM TUENTI PREPAGO PORTABILIDAD: 1 und</v>
      </c>
      <c r="AZ503" s="7" t="str">
        <f>TRIM(VLOOKUP(Tabla_CSV_TMS_DEPOT[[#This Row],[NRO_REFERENCIA]],Descripciones!$A:$C,3,0))</f>
        <v>SIMCARD</v>
      </c>
      <c r="BA5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4" spans="1:53" x14ac:dyDescent="0.25">
      <c r="A504" s="20" t="str">
        <f>Tabla_CSV_TMS_DEPOT[[#This Row],[NRO_REFERENCIA]]</f>
        <v>413497253</v>
      </c>
      <c r="B504" s="6" t="s">
        <v>47</v>
      </c>
      <c r="C504" s="8">
        <v>44864</v>
      </c>
      <c r="D504" s="6" t="s">
        <v>48</v>
      </c>
      <c r="E504" s="6" t="s">
        <v>363</v>
      </c>
      <c r="H504" s="6" t="s">
        <v>49</v>
      </c>
      <c r="I504" s="6" t="s">
        <v>50</v>
      </c>
      <c r="J504" s="6" t="s">
        <v>51</v>
      </c>
      <c r="K504" s="6" t="s">
        <v>28684</v>
      </c>
      <c r="L504" s="6" t="s">
        <v>28685</v>
      </c>
      <c r="O504" s="6" t="s">
        <v>219</v>
      </c>
      <c r="P504" s="6" t="s">
        <v>219</v>
      </c>
      <c r="Q504" s="6" t="s">
        <v>28686</v>
      </c>
      <c r="R504" s="6" t="s">
        <v>28687</v>
      </c>
      <c r="W504" s="6" t="s">
        <v>28688</v>
      </c>
      <c r="X504" s="6" t="s">
        <v>28689</v>
      </c>
      <c r="Z504" s="6" t="s">
        <v>28690</v>
      </c>
      <c r="AA504" s="8">
        <v>44864</v>
      </c>
      <c r="AD504" s="6">
        <v>1</v>
      </c>
      <c r="AE504" s="6">
        <v>1</v>
      </c>
      <c r="AH504" s="6" t="s">
        <v>28691</v>
      </c>
      <c r="AI504" s="6" t="s">
        <v>54</v>
      </c>
      <c r="AJ504" s="6" t="s">
        <v>55</v>
      </c>
      <c r="AL504" s="6" t="s">
        <v>56</v>
      </c>
      <c r="AN504" s="6" t="s">
        <v>163</v>
      </c>
      <c r="AO504" s="6" t="s">
        <v>115</v>
      </c>
      <c r="AP504" s="8">
        <v>44864</v>
      </c>
      <c r="AR504" s="6" t="s">
        <v>28692</v>
      </c>
      <c r="AS504" s="6">
        <v>306483</v>
      </c>
      <c r="AT504" s="6" t="s">
        <v>57</v>
      </c>
      <c r="AU504" s="6" t="s">
        <v>58</v>
      </c>
      <c r="AV504" s="6">
        <v>1</v>
      </c>
      <c r="AW504" s="6" t="s">
        <v>364</v>
      </c>
      <c r="AX504" s="7" t="str">
        <f>VLOOKUP(Tabla_CSV_TMS_DEPOT[[#This Row],[CADENA_CRUCE_TMS]],TMS!A:G,6,0)</f>
        <v>EN_PROCESO</v>
      </c>
      <c r="AY504" s="7" t="str">
        <f>TRIM(VLOOKUP(Tabla_CSV_TMS_DEPOT[[#This Row],[NRO_REFERENCIA]],Descripciones!$A:$B,2,0))</f>
        <v>HALFSIM TUENTI PREPAGO PORTABILIDAD: 1 und</v>
      </c>
      <c r="AZ504" s="7" t="str">
        <f>TRIM(VLOOKUP(Tabla_CSV_TMS_DEPOT[[#This Row],[NRO_REFERENCIA]],Descripciones!$A:$C,3,0))</f>
        <v>SIMCARD</v>
      </c>
      <c r="BA5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5" spans="1:53" x14ac:dyDescent="0.25">
      <c r="A505" s="20" t="str">
        <f>Tabla_CSV_TMS_DEPOT[[#This Row],[NRO_REFERENCIA]]</f>
        <v>413497255</v>
      </c>
      <c r="B505" s="6" t="s">
        <v>47</v>
      </c>
      <c r="C505" s="8">
        <v>44864</v>
      </c>
      <c r="D505" s="6" t="s">
        <v>48</v>
      </c>
      <c r="E505" s="6" t="s">
        <v>363</v>
      </c>
      <c r="H505" s="6" t="s">
        <v>49</v>
      </c>
      <c r="I505" s="6" t="s">
        <v>50</v>
      </c>
      <c r="J505" s="6" t="s">
        <v>51</v>
      </c>
      <c r="K505" s="6" t="s">
        <v>28693</v>
      </c>
      <c r="L505" s="6" t="s">
        <v>28694</v>
      </c>
      <c r="O505" s="6" t="s">
        <v>28695</v>
      </c>
      <c r="P505" s="6" t="s">
        <v>28695</v>
      </c>
      <c r="Q505" s="6" t="s">
        <v>28696</v>
      </c>
      <c r="R505" s="6" t="s">
        <v>28697</v>
      </c>
      <c r="W505" s="6" t="s">
        <v>28698</v>
      </c>
      <c r="X505" s="6" t="s">
        <v>28699</v>
      </c>
      <c r="Z505" s="6" t="s">
        <v>28700</v>
      </c>
      <c r="AA505" s="8">
        <v>44864</v>
      </c>
      <c r="AD505" s="6">
        <v>1</v>
      </c>
      <c r="AE505" s="6">
        <v>1</v>
      </c>
      <c r="AH505" s="6" t="s">
        <v>28701</v>
      </c>
      <c r="AI505" s="6" t="s">
        <v>54</v>
      </c>
      <c r="AJ505" s="6" t="s">
        <v>55</v>
      </c>
      <c r="AL505" s="6" t="s">
        <v>56</v>
      </c>
      <c r="AN505" s="6" t="s">
        <v>163</v>
      </c>
      <c r="AO505" s="6" t="s">
        <v>115</v>
      </c>
      <c r="AP505" s="8">
        <v>44864</v>
      </c>
      <c r="AR505" s="6" t="s">
        <v>28702</v>
      </c>
      <c r="AS505" s="6">
        <v>306485</v>
      </c>
      <c r="AT505" s="6" t="s">
        <v>57</v>
      </c>
      <c r="AU505" s="6" t="s">
        <v>58</v>
      </c>
      <c r="AV505" s="6">
        <v>1</v>
      </c>
      <c r="AW505" s="6" t="s">
        <v>362</v>
      </c>
      <c r="AX505" s="7" t="str">
        <f>VLOOKUP(Tabla_CSV_TMS_DEPOT[[#This Row],[CADENA_CRUCE_TMS]],TMS!A:G,6,0)</f>
        <v>EN_PROCESO</v>
      </c>
      <c r="AY505" s="7" t="str">
        <f>TRIM(VLOOKUP(Tabla_CSV_TMS_DEPOT[[#This Row],[NRO_REFERENCIA]],Descripciones!$A:$B,2,0))</f>
        <v>HALFSIM TUENTI PREPAGO PORTABILIDAD: 1 und</v>
      </c>
      <c r="AZ505" s="7" t="str">
        <f>TRIM(VLOOKUP(Tabla_CSV_TMS_DEPOT[[#This Row],[NRO_REFERENCIA]],Descripciones!$A:$C,3,0))</f>
        <v>SIMCARD</v>
      </c>
      <c r="BA5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6" spans="1:53" x14ac:dyDescent="0.25">
      <c r="A506" s="20" t="str">
        <f>Tabla_CSV_TMS_DEPOT[[#This Row],[NRO_REFERENCIA]]</f>
        <v>413497289</v>
      </c>
      <c r="B506" s="6" t="s">
        <v>47</v>
      </c>
      <c r="C506" s="8">
        <v>44864</v>
      </c>
      <c r="D506" s="6" t="s">
        <v>48</v>
      </c>
      <c r="E506" s="6" t="s">
        <v>363</v>
      </c>
      <c r="H506" s="6" t="s">
        <v>49</v>
      </c>
      <c r="I506" s="6" t="s">
        <v>50</v>
      </c>
      <c r="J506" s="6" t="s">
        <v>51</v>
      </c>
      <c r="K506" s="6" t="s">
        <v>28703</v>
      </c>
      <c r="L506" s="6" t="s">
        <v>28704</v>
      </c>
      <c r="O506" s="6" t="s">
        <v>1217</v>
      </c>
      <c r="P506" s="6" t="s">
        <v>1217</v>
      </c>
      <c r="Q506" s="6" t="s">
        <v>493</v>
      </c>
      <c r="R506" s="6" t="s">
        <v>28705</v>
      </c>
      <c r="W506" s="6" t="s">
        <v>28706</v>
      </c>
      <c r="X506" s="6" t="s">
        <v>28707</v>
      </c>
      <c r="Z506" s="6" t="s">
        <v>28708</v>
      </c>
      <c r="AA506" s="8">
        <v>44864</v>
      </c>
      <c r="AD506" s="6">
        <v>1</v>
      </c>
      <c r="AE506" s="6">
        <v>1</v>
      </c>
      <c r="AH506" s="6" t="s">
        <v>28709</v>
      </c>
      <c r="AI506" s="6" t="s">
        <v>54</v>
      </c>
      <c r="AJ506" s="6" t="s">
        <v>55</v>
      </c>
      <c r="AL506" s="6" t="s">
        <v>56</v>
      </c>
      <c r="AN506" s="6" t="s">
        <v>163</v>
      </c>
      <c r="AO506" s="6" t="s">
        <v>115</v>
      </c>
      <c r="AP506" s="8">
        <v>44864</v>
      </c>
      <c r="AR506" s="6" t="s">
        <v>28710</v>
      </c>
      <c r="AS506" s="6">
        <v>306456</v>
      </c>
      <c r="AT506" s="6" t="s">
        <v>57</v>
      </c>
      <c r="AU506" s="6" t="s">
        <v>58</v>
      </c>
      <c r="AV506" s="6">
        <v>1</v>
      </c>
      <c r="AW506" s="6" t="s">
        <v>364</v>
      </c>
      <c r="AX506" s="7" t="str">
        <f>VLOOKUP(Tabla_CSV_TMS_DEPOT[[#This Row],[CADENA_CRUCE_TMS]],TMS!A:G,6,0)</f>
        <v>EN_PROCESO</v>
      </c>
      <c r="AY506" s="7" t="str">
        <f>TRIM(VLOOKUP(Tabla_CSV_TMS_DEPOT[[#This Row],[NRO_REFERENCIA]],Descripciones!$A:$B,2,0))</f>
        <v>HALFSIM TUENTI PREPAGO PORTABILIDAD: 1 und</v>
      </c>
      <c r="AZ506" s="7" t="str">
        <f>TRIM(VLOOKUP(Tabla_CSV_TMS_DEPOT[[#This Row],[NRO_REFERENCIA]],Descripciones!$A:$C,3,0))</f>
        <v>SIMCARD</v>
      </c>
      <c r="BA5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7" spans="1:53" x14ac:dyDescent="0.25">
      <c r="A507" s="20" t="str">
        <f>Tabla_CSV_TMS_DEPOT[[#This Row],[NRO_REFERENCIA]]</f>
        <v>413497292</v>
      </c>
      <c r="B507" s="6" t="s">
        <v>47</v>
      </c>
      <c r="C507" s="8">
        <v>44864</v>
      </c>
      <c r="D507" s="6" t="s">
        <v>48</v>
      </c>
      <c r="E507" s="6" t="s">
        <v>363</v>
      </c>
      <c r="H507" s="6" t="s">
        <v>49</v>
      </c>
      <c r="I507" s="6" t="s">
        <v>50</v>
      </c>
      <c r="J507" s="6" t="s">
        <v>51</v>
      </c>
      <c r="K507" s="6" t="s">
        <v>28711</v>
      </c>
      <c r="L507" s="6" t="s">
        <v>28712</v>
      </c>
      <c r="O507" s="6" t="s">
        <v>28713</v>
      </c>
      <c r="P507" s="6" t="s">
        <v>28713</v>
      </c>
      <c r="Q507" s="6" t="s">
        <v>169</v>
      </c>
      <c r="R507" s="6" t="s">
        <v>28714</v>
      </c>
      <c r="W507" s="6" t="s">
        <v>28715</v>
      </c>
      <c r="X507" s="6" t="s">
        <v>28716</v>
      </c>
      <c r="Z507" s="6" t="s">
        <v>28717</v>
      </c>
      <c r="AA507" s="8">
        <v>44864</v>
      </c>
      <c r="AD507" s="6">
        <v>1</v>
      </c>
      <c r="AE507" s="6">
        <v>1</v>
      </c>
      <c r="AH507" s="6" t="s">
        <v>28718</v>
      </c>
      <c r="AI507" s="6" t="s">
        <v>54</v>
      </c>
      <c r="AJ507" s="6" t="s">
        <v>55</v>
      </c>
      <c r="AL507" s="6" t="s">
        <v>56</v>
      </c>
      <c r="AN507" s="6" t="s">
        <v>163</v>
      </c>
      <c r="AO507" s="6" t="s">
        <v>115</v>
      </c>
      <c r="AP507" s="8">
        <v>44864</v>
      </c>
      <c r="AR507" s="6" t="s">
        <v>28719</v>
      </c>
      <c r="AS507" s="6">
        <v>306518</v>
      </c>
      <c r="AT507" s="6" t="s">
        <v>57</v>
      </c>
      <c r="AU507" s="6" t="s">
        <v>58</v>
      </c>
      <c r="AV507" s="6">
        <v>1</v>
      </c>
      <c r="AW507" s="6" t="s">
        <v>364</v>
      </c>
      <c r="AX507" s="7" t="str">
        <f>VLOOKUP(Tabla_CSV_TMS_DEPOT[[#This Row],[CADENA_CRUCE_TMS]],TMS!A:G,6,0)</f>
        <v>EN_PROCESO</v>
      </c>
      <c r="AY507" s="7" t="str">
        <f>TRIM(VLOOKUP(Tabla_CSV_TMS_DEPOT[[#This Row],[NRO_REFERENCIA]],Descripciones!$A:$B,2,0))</f>
        <v>HALFSIM TUENTI PREPAGO PORTABILIDAD: 1 und</v>
      </c>
      <c r="AZ507" s="7" t="str">
        <f>TRIM(VLOOKUP(Tabla_CSV_TMS_DEPOT[[#This Row],[NRO_REFERENCIA]],Descripciones!$A:$C,3,0))</f>
        <v>SIMCARD</v>
      </c>
      <c r="BA5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8" spans="1:53" x14ac:dyDescent="0.25">
      <c r="A508" s="20" t="str">
        <f>Tabla_CSV_TMS_DEPOT[[#This Row],[NRO_REFERENCIA]]</f>
        <v>413497317</v>
      </c>
      <c r="B508" s="6" t="s">
        <v>47</v>
      </c>
      <c r="C508" s="8">
        <v>44864</v>
      </c>
      <c r="D508" s="6" t="s">
        <v>48</v>
      </c>
      <c r="E508" s="6" t="s">
        <v>363</v>
      </c>
      <c r="H508" s="6" t="s">
        <v>49</v>
      </c>
      <c r="I508" s="6" t="s">
        <v>50</v>
      </c>
      <c r="J508" s="6" t="s">
        <v>51</v>
      </c>
      <c r="K508" s="6" t="s">
        <v>28720</v>
      </c>
      <c r="L508" s="6" t="s">
        <v>28721</v>
      </c>
      <c r="O508" s="6" t="s">
        <v>26643</v>
      </c>
      <c r="P508" s="6" t="s">
        <v>26643</v>
      </c>
      <c r="Q508" s="6" t="s">
        <v>165</v>
      </c>
      <c r="R508" s="6" t="s">
        <v>28722</v>
      </c>
      <c r="W508" s="6" t="s">
        <v>28723</v>
      </c>
      <c r="X508" s="6" t="s">
        <v>28724</v>
      </c>
      <c r="Z508" s="6" t="s">
        <v>28725</v>
      </c>
      <c r="AA508" s="8">
        <v>44864</v>
      </c>
      <c r="AD508" s="6">
        <v>1</v>
      </c>
      <c r="AE508" s="6">
        <v>1</v>
      </c>
      <c r="AH508" s="6" t="s">
        <v>28726</v>
      </c>
      <c r="AI508" s="6" t="s">
        <v>54</v>
      </c>
      <c r="AJ508" s="6" t="s">
        <v>55</v>
      </c>
      <c r="AL508" s="6" t="s">
        <v>56</v>
      </c>
      <c r="AN508" s="6" t="s">
        <v>163</v>
      </c>
      <c r="AO508" s="6" t="s">
        <v>115</v>
      </c>
      <c r="AP508" s="8">
        <v>44864</v>
      </c>
      <c r="AR508" s="6" t="s">
        <v>28727</v>
      </c>
      <c r="AS508" s="6">
        <v>306452</v>
      </c>
      <c r="AT508" s="6" t="s">
        <v>57</v>
      </c>
      <c r="AU508" s="6" t="s">
        <v>58</v>
      </c>
      <c r="AV508" s="6">
        <v>1</v>
      </c>
      <c r="AW508" s="6" t="s">
        <v>362</v>
      </c>
      <c r="AX508" s="7" t="str">
        <f>VLOOKUP(Tabla_CSV_TMS_DEPOT[[#This Row],[CADENA_CRUCE_TMS]],TMS!A:G,6,0)</f>
        <v>EN_PROCESO</v>
      </c>
      <c r="AY508" s="7" t="str">
        <f>TRIM(VLOOKUP(Tabla_CSV_TMS_DEPOT[[#This Row],[NRO_REFERENCIA]],Descripciones!$A:$B,2,0))</f>
        <v>HALFSIM TUENTI PREPAGO PORTABILIDAD: 1 und</v>
      </c>
      <c r="AZ508" s="7" t="str">
        <f>TRIM(VLOOKUP(Tabla_CSV_TMS_DEPOT[[#This Row],[NRO_REFERENCIA]],Descripciones!$A:$C,3,0))</f>
        <v>SIMCARD</v>
      </c>
      <c r="BA5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09" spans="1:53" x14ac:dyDescent="0.25">
      <c r="A509" s="20" t="str">
        <f>Tabla_CSV_TMS_DEPOT[[#This Row],[NRO_REFERENCIA]]</f>
        <v>413497337</v>
      </c>
      <c r="B509" s="6" t="s">
        <v>47</v>
      </c>
      <c r="C509" s="8">
        <v>44864</v>
      </c>
      <c r="D509" s="6" t="s">
        <v>48</v>
      </c>
      <c r="E509" s="6" t="s">
        <v>363</v>
      </c>
      <c r="H509" s="6" t="s">
        <v>49</v>
      </c>
      <c r="I509" s="6" t="s">
        <v>50</v>
      </c>
      <c r="J509" s="6" t="s">
        <v>51</v>
      </c>
      <c r="K509" s="6" t="s">
        <v>28728</v>
      </c>
      <c r="L509" s="6" t="s">
        <v>28729</v>
      </c>
      <c r="O509" s="6" t="s">
        <v>28730</v>
      </c>
      <c r="P509" s="6" t="s">
        <v>28730</v>
      </c>
      <c r="Q509" s="6" t="s">
        <v>166</v>
      </c>
      <c r="R509" s="6" t="s">
        <v>28731</v>
      </c>
      <c r="W509" s="6" t="s">
        <v>28732</v>
      </c>
      <c r="X509" s="6" t="s">
        <v>28733</v>
      </c>
      <c r="Z509" s="6" t="s">
        <v>28734</v>
      </c>
      <c r="AA509" s="8">
        <v>44864</v>
      </c>
      <c r="AD509" s="6">
        <v>1</v>
      </c>
      <c r="AE509" s="6">
        <v>1</v>
      </c>
      <c r="AH509" s="6" t="s">
        <v>28735</v>
      </c>
      <c r="AI509" s="6" t="s">
        <v>54</v>
      </c>
      <c r="AJ509" s="6" t="s">
        <v>55</v>
      </c>
      <c r="AL509" s="6" t="s">
        <v>56</v>
      </c>
      <c r="AN509" s="6" t="s">
        <v>163</v>
      </c>
      <c r="AO509" s="6" t="s">
        <v>115</v>
      </c>
      <c r="AP509" s="8">
        <v>44864</v>
      </c>
      <c r="AR509" s="6" t="s">
        <v>28736</v>
      </c>
      <c r="AS509" s="6">
        <v>306515</v>
      </c>
      <c r="AT509" s="6" t="s">
        <v>57</v>
      </c>
      <c r="AU509" s="6" t="s">
        <v>58</v>
      </c>
      <c r="AV509" s="6">
        <v>1</v>
      </c>
      <c r="AW509" s="6" t="s">
        <v>364</v>
      </c>
      <c r="AX509" s="7" t="str">
        <f>VLOOKUP(Tabla_CSV_TMS_DEPOT[[#This Row],[CADENA_CRUCE_TMS]],TMS!A:G,6,0)</f>
        <v>EN_PROCESO</v>
      </c>
      <c r="AY509" s="7" t="str">
        <f>TRIM(VLOOKUP(Tabla_CSV_TMS_DEPOT[[#This Row],[NRO_REFERENCIA]],Descripciones!$A:$B,2,0))</f>
        <v>HALFSIM TUENTI PREPAGO PORTABILIDAD: 1 und</v>
      </c>
      <c r="AZ509" s="7" t="str">
        <f>TRIM(VLOOKUP(Tabla_CSV_TMS_DEPOT[[#This Row],[NRO_REFERENCIA]],Descripciones!$A:$C,3,0))</f>
        <v>SIMCARD</v>
      </c>
      <c r="BA5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0" spans="1:53" x14ac:dyDescent="0.25">
      <c r="A510" s="20" t="str">
        <f>Tabla_CSV_TMS_DEPOT[[#This Row],[NRO_REFERENCIA]]</f>
        <v>413498612</v>
      </c>
      <c r="B510" s="6" t="s">
        <v>47</v>
      </c>
      <c r="C510" s="8">
        <v>44864</v>
      </c>
      <c r="D510" s="6" t="s">
        <v>48</v>
      </c>
      <c r="E510" s="6" t="s">
        <v>363</v>
      </c>
      <c r="H510" s="6" t="s">
        <v>49</v>
      </c>
      <c r="I510" s="6" t="s">
        <v>50</v>
      </c>
      <c r="J510" s="6" t="s">
        <v>51</v>
      </c>
      <c r="K510" s="6" t="s">
        <v>28737</v>
      </c>
      <c r="L510" s="6" t="s">
        <v>28738</v>
      </c>
      <c r="O510" s="6" t="s">
        <v>492</v>
      </c>
      <c r="P510" s="6" t="s">
        <v>492</v>
      </c>
      <c r="Q510" s="6" t="s">
        <v>176</v>
      </c>
      <c r="R510" s="6" t="s">
        <v>28739</v>
      </c>
      <c r="W510" s="6" t="s">
        <v>28740</v>
      </c>
      <c r="X510" s="6" t="s">
        <v>28741</v>
      </c>
      <c r="Z510" s="6" t="s">
        <v>28742</v>
      </c>
      <c r="AA510" s="8">
        <v>44864</v>
      </c>
      <c r="AD510" s="6">
        <v>1</v>
      </c>
      <c r="AE510" s="6">
        <v>1</v>
      </c>
      <c r="AH510" s="6" t="s">
        <v>28743</v>
      </c>
      <c r="AI510" s="6" t="s">
        <v>54</v>
      </c>
      <c r="AJ510" s="6" t="s">
        <v>55</v>
      </c>
      <c r="AL510" s="6" t="s">
        <v>56</v>
      </c>
      <c r="AN510" s="6" t="s">
        <v>163</v>
      </c>
      <c r="AO510" s="6" t="s">
        <v>115</v>
      </c>
      <c r="AP510" s="8">
        <v>44864</v>
      </c>
      <c r="AR510" s="6" t="s">
        <v>28744</v>
      </c>
      <c r="AS510" s="6">
        <v>306489</v>
      </c>
      <c r="AT510" s="6" t="s">
        <v>57</v>
      </c>
      <c r="AU510" s="6" t="s">
        <v>58</v>
      </c>
      <c r="AV510" s="6">
        <v>1</v>
      </c>
      <c r="AW510" s="6" t="s">
        <v>362</v>
      </c>
      <c r="AX510" s="7" t="str">
        <f>VLOOKUP(Tabla_CSV_TMS_DEPOT[[#This Row],[CADENA_CRUCE_TMS]],TMS!A:G,6,0)</f>
        <v>EN_PROCESO</v>
      </c>
      <c r="AY510" s="7" t="str">
        <f>TRIM(VLOOKUP(Tabla_CSV_TMS_DEPOT[[#This Row],[NRO_REFERENCIA]],Descripciones!$A:$B,2,0))</f>
        <v>HALFSIM TUENTI PREPAGO PORTABILIDAD: 1 und</v>
      </c>
      <c r="AZ510" s="7" t="str">
        <f>TRIM(VLOOKUP(Tabla_CSV_TMS_DEPOT[[#This Row],[NRO_REFERENCIA]],Descripciones!$A:$C,3,0))</f>
        <v>SIMCARD</v>
      </c>
      <c r="BA5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1" spans="1:53" x14ac:dyDescent="0.25">
      <c r="A511" s="20" t="str">
        <f>Tabla_CSV_TMS_DEPOT[[#This Row],[NRO_REFERENCIA]]</f>
        <v>WS413472110</v>
      </c>
      <c r="B511" s="6" t="s">
        <v>47</v>
      </c>
      <c r="C511" s="8">
        <v>44864</v>
      </c>
      <c r="D511" s="6" t="s">
        <v>48</v>
      </c>
      <c r="E511" s="6" t="s">
        <v>363</v>
      </c>
      <c r="H511" s="6" t="s">
        <v>49</v>
      </c>
      <c r="I511" s="6" t="s">
        <v>50</v>
      </c>
      <c r="J511" s="6" t="s">
        <v>51</v>
      </c>
      <c r="K511" s="6" t="s">
        <v>28745</v>
      </c>
      <c r="L511" s="6" t="s">
        <v>28746</v>
      </c>
      <c r="O511" s="6" t="s">
        <v>182</v>
      </c>
      <c r="P511" s="6" t="s">
        <v>182</v>
      </c>
      <c r="Q511" s="6" t="s">
        <v>218</v>
      </c>
      <c r="R511" s="6" t="s">
        <v>28747</v>
      </c>
      <c r="W511" s="6" t="s">
        <v>28748</v>
      </c>
      <c r="X511" s="6" t="s">
        <v>28749</v>
      </c>
      <c r="Z511" s="6" t="s">
        <v>28750</v>
      </c>
      <c r="AA511" s="8">
        <v>44864</v>
      </c>
      <c r="AD511" s="6">
        <v>1</v>
      </c>
      <c r="AE511" s="6">
        <v>1</v>
      </c>
      <c r="AH511" s="6" t="s">
        <v>28751</v>
      </c>
      <c r="AI511" s="6" t="s">
        <v>54</v>
      </c>
      <c r="AJ511" s="6" t="s">
        <v>55</v>
      </c>
      <c r="AL511" s="6" t="s">
        <v>56</v>
      </c>
      <c r="AN511" s="6" t="s">
        <v>212</v>
      </c>
      <c r="AO511" s="6" t="s">
        <v>115</v>
      </c>
      <c r="AP511" s="8">
        <v>44864</v>
      </c>
      <c r="AR511" s="6" t="s">
        <v>28752</v>
      </c>
      <c r="AS511" s="6">
        <v>306486</v>
      </c>
      <c r="AT511" s="6" t="s">
        <v>57</v>
      </c>
      <c r="AU511" s="6" t="s">
        <v>58</v>
      </c>
      <c r="AV511" s="6">
        <v>1</v>
      </c>
      <c r="AW511" s="6" t="s">
        <v>364</v>
      </c>
      <c r="AX511" s="7" t="str">
        <f>VLOOKUP(Tabla_CSV_TMS_DEPOT[[#This Row],[CADENA_CRUCE_TMS]],TMS!A:G,6,0)</f>
        <v>EN_PROCESO</v>
      </c>
      <c r="AY511" s="7" t="str">
        <f>TRIM(VLOOKUP(Tabla_CSV_TMS_DEPOT[[#This Row],[NRO_REFERENCIA]],Descripciones!$A:$B,2,0))</f>
        <v>HALFSIM TUENTI PREPAGO NUMERADA $7: 1 und</v>
      </c>
      <c r="AZ511" s="7" t="str">
        <f>TRIM(VLOOKUP(Tabla_CSV_TMS_DEPOT[[#This Row],[NRO_REFERENCIA]],Descripciones!$A:$C,3,0))</f>
        <v>SIMCARD</v>
      </c>
      <c r="BA5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2" spans="1:53" x14ac:dyDescent="0.25">
      <c r="A512" s="20" t="str">
        <f>Tabla_CSV_TMS_DEPOT[[#This Row],[NRO_REFERENCIA]]</f>
        <v>WS413497129</v>
      </c>
      <c r="B512" s="6" t="s">
        <v>47</v>
      </c>
      <c r="C512" s="8">
        <v>44864</v>
      </c>
      <c r="D512" s="6" t="s">
        <v>48</v>
      </c>
      <c r="E512" s="6" t="s">
        <v>363</v>
      </c>
      <c r="H512" s="6" t="s">
        <v>49</v>
      </c>
      <c r="I512" s="6" t="s">
        <v>50</v>
      </c>
      <c r="J512" s="6" t="s">
        <v>51</v>
      </c>
      <c r="K512" s="6" t="s">
        <v>28753</v>
      </c>
      <c r="L512" s="6" t="s">
        <v>28754</v>
      </c>
      <c r="O512" s="6" t="s">
        <v>512</v>
      </c>
      <c r="P512" s="6" t="s">
        <v>512</v>
      </c>
      <c r="Q512" s="6" t="s">
        <v>28755</v>
      </c>
      <c r="R512" s="6" t="s">
        <v>28756</v>
      </c>
      <c r="W512" s="6" t="s">
        <v>28757</v>
      </c>
      <c r="X512" s="6" t="s">
        <v>28758</v>
      </c>
      <c r="Z512" s="6" t="s">
        <v>28759</v>
      </c>
      <c r="AA512" s="8">
        <v>44864</v>
      </c>
      <c r="AD512" s="6">
        <v>1</v>
      </c>
      <c r="AE512" s="6">
        <v>1</v>
      </c>
      <c r="AH512" s="6" t="s">
        <v>28760</v>
      </c>
      <c r="AI512" s="6" t="s">
        <v>54</v>
      </c>
      <c r="AJ512" s="6" t="s">
        <v>55</v>
      </c>
      <c r="AL512" s="6" t="s">
        <v>56</v>
      </c>
      <c r="AN512" s="6" t="s">
        <v>212</v>
      </c>
      <c r="AO512" s="6" t="s">
        <v>115</v>
      </c>
      <c r="AP512" s="8">
        <v>44864</v>
      </c>
      <c r="AR512" s="6" t="s">
        <v>28761</v>
      </c>
      <c r="AS512" s="6">
        <v>306457</v>
      </c>
      <c r="AT512" s="6" t="s">
        <v>57</v>
      </c>
      <c r="AU512" s="6" t="s">
        <v>58</v>
      </c>
      <c r="AV512" s="6">
        <v>1</v>
      </c>
      <c r="AW512" s="6" t="s">
        <v>364</v>
      </c>
      <c r="AX512" s="7" t="str">
        <f>VLOOKUP(Tabla_CSV_TMS_DEPOT[[#This Row],[CADENA_CRUCE_TMS]],TMS!A:G,6,0)</f>
        <v>EN_PROCESO</v>
      </c>
      <c r="AY512" s="7" t="str">
        <f>TRIM(VLOOKUP(Tabla_CSV_TMS_DEPOT[[#This Row],[NRO_REFERENCIA]],Descripciones!$A:$B,2,0))</f>
        <v>HALFSIM TUENTI PREPAGO NUMERADA $7: 1 und</v>
      </c>
      <c r="AZ512" s="7" t="str">
        <f>TRIM(VLOOKUP(Tabla_CSV_TMS_DEPOT[[#This Row],[NRO_REFERENCIA]],Descripciones!$A:$C,3,0))</f>
        <v>SIMCARD</v>
      </c>
      <c r="BA5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3" spans="1:53" x14ac:dyDescent="0.25">
      <c r="A513" s="20" t="str">
        <f>Tabla_CSV_TMS_DEPOT[[#This Row],[NRO_REFERENCIA]]</f>
        <v>413400916</v>
      </c>
      <c r="B513" s="6" t="s">
        <v>47</v>
      </c>
      <c r="C513" s="8">
        <v>44865</v>
      </c>
      <c r="D513" s="6" t="s">
        <v>48</v>
      </c>
      <c r="E513" s="6" t="s">
        <v>363</v>
      </c>
      <c r="H513" s="6" t="s">
        <v>49</v>
      </c>
      <c r="I513" s="6" t="s">
        <v>50</v>
      </c>
      <c r="J513" s="6" t="s">
        <v>51</v>
      </c>
      <c r="K513" s="6" t="s">
        <v>28762</v>
      </c>
      <c r="L513" s="6" t="s">
        <v>28763</v>
      </c>
      <c r="O513" s="6" t="s">
        <v>553</v>
      </c>
      <c r="P513" s="6" t="s">
        <v>553</v>
      </c>
      <c r="Q513" s="6" t="s">
        <v>196</v>
      </c>
      <c r="R513" s="6" t="s">
        <v>28764</v>
      </c>
      <c r="W513" s="6" t="s">
        <v>28765</v>
      </c>
      <c r="X513" s="6" t="s">
        <v>28766</v>
      </c>
      <c r="Z513" s="6" t="s">
        <v>28767</v>
      </c>
      <c r="AA513" s="8">
        <v>44865</v>
      </c>
      <c r="AD513" s="6">
        <v>1</v>
      </c>
      <c r="AE513" s="6">
        <v>1</v>
      </c>
      <c r="AH513" s="6" t="s">
        <v>28768</v>
      </c>
      <c r="AI513" s="6" t="s">
        <v>54</v>
      </c>
      <c r="AJ513" s="6" t="s">
        <v>55</v>
      </c>
      <c r="AL513" s="6" t="s">
        <v>56</v>
      </c>
      <c r="AN513" s="6" t="s">
        <v>163</v>
      </c>
      <c r="AO513" s="6" t="s">
        <v>115</v>
      </c>
      <c r="AP513" s="8">
        <v>44865</v>
      </c>
      <c r="AR513" s="6" t="s">
        <v>28769</v>
      </c>
      <c r="AU513" s="6" t="s">
        <v>58</v>
      </c>
      <c r="AV513" s="6">
        <v>0</v>
      </c>
      <c r="AW513" s="6" t="s">
        <v>364</v>
      </c>
      <c r="AX513" s="7" t="e">
        <f>VLOOKUP(Tabla_CSV_TMS_DEPOT[[#This Row],[CADENA_CRUCE_TMS]],TMS!A:G,6,0)</f>
        <v>#N/A</v>
      </c>
      <c r="AY513" s="7" t="str">
        <f>TRIM(VLOOKUP(Tabla_CSV_TMS_DEPOT[[#This Row],[NRO_REFERENCIA]],Descripciones!$A:$B,2,0))</f>
        <v>HALFSIM TUENTI PREPAGO PORTABILIDAD: 1 und</v>
      </c>
      <c r="AZ513" s="7" t="str">
        <f>TRIM(VLOOKUP(Tabla_CSV_TMS_DEPOT[[#This Row],[NRO_REFERENCIA]],Descripciones!$A:$C,3,0))</f>
        <v>SIMCARD</v>
      </c>
      <c r="BA5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4" spans="1:53" x14ac:dyDescent="0.25">
      <c r="A514" s="20" t="str">
        <f>Tabla_CSV_TMS_DEPOT[[#This Row],[NRO_REFERENCIA]]</f>
        <v>413412907</v>
      </c>
      <c r="B514" s="6" t="s">
        <v>47</v>
      </c>
      <c r="C514" s="8">
        <v>44865</v>
      </c>
      <c r="D514" s="6" t="s">
        <v>48</v>
      </c>
      <c r="E514" s="6" t="s">
        <v>363</v>
      </c>
      <c r="H514" s="6" t="s">
        <v>49</v>
      </c>
      <c r="I514" s="6" t="s">
        <v>50</v>
      </c>
      <c r="J514" s="6" t="s">
        <v>51</v>
      </c>
      <c r="K514" s="6" t="s">
        <v>28770</v>
      </c>
      <c r="L514" s="6" t="s">
        <v>28771</v>
      </c>
      <c r="O514" s="6" t="s">
        <v>436</v>
      </c>
      <c r="P514" s="6" t="s">
        <v>436</v>
      </c>
      <c r="Q514" s="6" t="s">
        <v>334</v>
      </c>
      <c r="R514" s="6" t="s">
        <v>28772</v>
      </c>
      <c r="W514" s="6" t="s">
        <v>28773</v>
      </c>
      <c r="X514" s="6" t="s">
        <v>28774</v>
      </c>
      <c r="Z514" s="6" t="s">
        <v>28775</v>
      </c>
      <c r="AA514" s="8">
        <v>44865</v>
      </c>
      <c r="AD514" s="6">
        <v>1</v>
      </c>
      <c r="AE514" s="6">
        <v>1</v>
      </c>
      <c r="AH514" s="6" t="s">
        <v>28776</v>
      </c>
      <c r="AI514" s="6" t="s">
        <v>54</v>
      </c>
      <c r="AJ514" s="6" t="s">
        <v>55</v>
      </c>
      <c r="AL514" s="6" t="s">
        <v>56</v>
      </c>
      <c r="AN514" s="6" t="s">
        <v>163</v>
      </c>
      <c r="AO514" s="6" t="s">
        <v>115</v>
      </c>
      <c r="AP514" s="8">
        <v>44865</v>
      </c>
      <c r="AR514" s="6" t="s">
        <v>28777</v>
      </c>
      <c r="AU514" s="6" t="s">
        <v>58</v>
      </c>
      <c r="AV514" s="6">
        <v>0</v>
      </c>
      <c r="AW514" s="6" t="s">
        <v>364</v>
      </c>
      <c r="AX514" s="7" t="e">
        <f>VLOOKUP(Tabla_CSV_TMS_DEPOT[[#This Row],[CADENA_CRUCE_TMS]],TMS!A:G,6,0)</f>
        <v>#N/A</v>
      </c>
      <c r="AY514" s="7" t="str">
        <f>TRIM(VLOOKUP(Tabla_CSV_TMS_DEPOT[[#This Row],[NRO_REFERENCIA]],Descripciones!$A:$B,2,0))</f>
        <v>HALFSIM TUENTI PREPAGO PORTABILIDAD: 1 und</v>
      </c>
      <c r="AZ514" s="7" t="str">
        <f>TRIM(VLOOKUP(Tabla_CSV_TMS_DEPOT[[#This Row],[NRO_REFERENCIA]],Descripciones!$A:$C,3,0))</f>
        <v>SIMCARD</v>
      </c>
      <c r="BA5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5" spans="1:53" x14ac:dyDescent="0.25">
      <c r="A515" s="20" t="str">
        <f>Tabla_CSV_TMS_DEPOT[[#This Row],[NRO_REFERENCIA]]</f>
        <v>413414413</v>
      </c>
      <c r="B515" s="6" t="s">
        <v>47</v>
      </c>
      <c r="C515" s="8">
        <v>44865</v>
      </c>
      <c r="D515" s="6" t="s">
        <v>48</v>
      </c>
      <c r="E515" s="6" t="s">
        <v>363</v>
      </c>
      <c r="H515" s="6" t="s">
        <v>49</v>
      </c>
      <c r="I515" s="6" t="s">
        <v>50</v>
      </c>
      <c r="J515" s="6" t="s">
        <v>51</v>
      </c>
      <c r="K515" s="6" t="s">
        <v>28778</v>
      </c>
      <c r="L515" s="6" t="s">
        <v>28779</v>
      </c>
      <c r="O515" s="6" t="s">
        <v>28780</v>
      </c>
      <c r="P515" s="6" t="s">
        <v>28780</v>
      </c>
      <c r="Q515" s="6" t="s">
        <v>28781</v>
      </c>
      <c r="R515" s="6" t="s">
        <v>28782</v>
      </c>
      <c r="W515" s="6" t="s">
        <v>28783</v>
      </c>
      <c r="X515" s="6" t="s">
        <v>28784</v>
      </c>
      <c r="Z515" s="6" t="s">
        <v>28785</v>
      </c>
      <c r="AA515" s="8">
        <v>44865</v>
      </c>
      <c r="AD515" s="6">
        <v>1</v>
      </c>
      <c r="AE515" s="6">
        <v>1</v>
      </c>
      <c r="AH515" s="6" t="s">
        <v>28786</v>
      </c>
      <c r="AI515" s="6" t="s">
        <v>54</v>
      </c>
      <c r="AJ515" s="6" t="s">
        <v>55</v>
      </c>
      <c r="AL515" s="6" t="s">
        <v>56</v>
      </c>
      <c r="AN515" s="6" t="s">
        <v>163</v>
      </c>
      <c r="AO515" s="6" t="s">
        <v>115</v>
      </c>
      <c r="AP515" s="8">
        <v>44865</v>
      </c>
      <c r="AR515" s="6" t="s">
        <v>28787</v>
      </c>
      <c r="AU515" s="6" t="s">
        <v>58</v>
      </c>
      <c r="AV515" s="6">
        <v>0</v>
      </c>
      <c r="AW515" s="6" t="s">
        <v>362</v>
      </c>
      <c r="AX515" s="7" t="e">
        <f>VLOOKUP(Tabla_CSV_TMS_DEPOT[[#This Row],[CADENA_CRUCE_TMS]],TMS!A:G,6,0)</f>
        <v>#N/A</v>
      </c>
      <c r="AY515" s="7" t="str">
        <f>TRIM(VLOOKUP(Tabla_CSV_TMS_DEPOT[[#This Row],[NRO_REFERENCIA]],Descripciones!$A:$B,2,0))</f>
        <v>HALFSIM TUENTI PREPAGO PORTABILIDAD: 1 und</v>
      </c>
      <c r="AZ515" s="7" t="str">
        <f>TRIM(VLOOKUP(Tabla_CSV_TMS_DEPOT[[#This Row],[NRO_REFERENCIA]],Descripciones!$A:$C,3,0))</f>
        <v>SIMCARD</v>
      </c>
      <c r="BA5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6" spans="1:53" x14ac:dyDescent="0.25">
      <c r="A516" s="20" t="str">
        <f>Tabla_CSV_TMS_DEPOT[[#This Row],[NRO_REFERENCIA]]</f>
        <v>413420800</v>
      </c>
      <c r="B516" s="6" t="s">
        <v>47</v>
      </c>
      <c r="C516" s="8">
        <v>44865</v>
      </c>
      <c r="D516" s="6" t="s">
        <v>48</v>
      </c>
      <c r="E516" s="6" t="s">
        <v>363</v>
      </c>
      <c r="H516" s="6" t="s">
        <v>49</v>
      </c>
      <c r="I516" s="6" t="s">
        <v>50</v>
      </c>
      <c r="J516" s="6" t="s">
        <v>51</v>
      </c>
      <c r="K516" s="6" t="s">
        <v>28788</v>
      </c>
      <c r="L516" s="6" t="s">
        <v>28789</v>
      </c>
      <c r="O516" s="6" t="s">
        <v>1400</v>
      </c>
      <c r="P516" s="6" t="s">
        <v>1400</v>
      </c>
      <c r="Q516" s="6" t="s">
        <v>2896</v>
      </c>
      <c r="R516" s="6" t="s">
        <v>28790</v>
      </c>
      <c r="W516" s="6" t="s">
        <v>28791</v>
      </c>
      <c r="X516" s="6" t="s">
        <v>28792</v>
      </c>
      <c r="Z516" s="6" t="s">
        <v>28793</v>
      </c>
      <c r="AA516" s="8">
        <v>44865</v>
      </c>
      <c r="AD516" s="6">
        <v>1</v>
      </c>
      <c r="AE516" s="6">
        <v>1</v>
      </c>
      <c r="AH516" s="6" t="s">
        <v>28794</v>
      </c>
      <c r="AI516" s="6" t="s">
        <v>54</v>
      </c>
      <c r="AJ516" s="6" t="s">
        <v>55</v>
      </c>
      <c r="AL516" s="6" t="s">
        <v>56</v>
      </c>
      <c r="AN516" s="6" t="s">
        <v>163</v>
      </c>
      <c r="AO516" s="6" t="s">
        <v>115</v>
      </c>
      <c r="AP516" s="8">
        <v>44865</v>
      </c>
      <c r="AR516" s="6" t="s">
        <v>28795</v>
      </c>
      <c r="AU516" s="6" t="s">
        <v>58</v>
      </c>
      <c r="AV516" s="6">
        <v>0</v>
      </c>
      <c r="AW516" s="6" t="s">
        <v>364</v>
      </c>
      <c r="AX516" s="7" t="e">
        <f>VLOOKUP(Tabla_CSV_TMS_DEPOT[[#This Row],[CADENA_CRUCE_TMS]],TMS!A:G,6,0)</f>
        <v>#N/A</v>
      </c>
      <c r="AY516" s="7" t="str">
        <f>TRIM(VLOOKUP(Tabla_CSV_TMS_DEPOT[[#This Row],[NRO_REFERENCIA]],Descripciones!$A:$B,2,0))</f>
        <v>HALFSIM TUENTI PREPAGO PORTABILIDAD: 1 und</v>
      </c>
      <c r="AZ516" s="7" t="str">
        <f>TRIM(VLOOKUP(Tabla_CSV_TMS_DEPOT[[#This Row],[NRO_REFERENCIA]],Descripciones!$A:$C,3,0))</f>
        <v>SIMCARD</v>
      </c>
      <c r="BA5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7" spans="1:53" x14ac:dyDescent="0.25">
      <c r="A517" s="20" t="str">
        <f>Tabla_CSV_TMS_DEPOT[[#This Row],[NRO_REFERENCIA]]</f>
        <v>413421761</v>
      </c>
      <c r="B517" s="6" t="s">
        <v>47</v>
      </c>
      <c r="C517" s="8">
        <v>44865</v>
      </c>
      <c r="D517" s="6" t="s">
        <v>48</v>
      </c>
      <c r="E517" s="6" t="s">
        <v>363</v>
      </c>
      <c r="H517" s="6" t="s">
        <v>49</v>
      </c>
      <c r="I517" s="6" t="s">
        <v>50</v>
      </c>
      <c r="J517" s="6" t="s">
        <v>51</v>
      </c>
      <c r="K517" s="6" t="s">
        <v>28796</v>
      </c>
      <c r="L517" s="6" t="s">
        <v>934</v>
      </c>
      <c r="O517" s="6" t="s">
        <v>52</v>
      </c>
      <c r="P517" s="6" t="s">
        <v>52</v>
      </c>
      <c r="Q517" s="6" t="s">
        <v>185</v>
      </c>
      <c r="R517" s="6" t="s">
        <v>28797</v>
      </c>
      <c r="W517" s="6" t="s">
        <v>28798</v>
      </c>
      <c r="X517" s="6" t="s">
        <v>28799</v>
      </c>
      <c r="Z517" s="6" t="s">
        <v>28800</v>
      </c>
      <c r="AA517" s="8">
        <v>44865</v>
      </c>
      <c r="AD517" s="6">
        <v>1</v>
      </c>
      <c r="AE517" s="6">
        <v>1</v>
      </c>
      <c r="AH517" s="6" t="s">
        <v>53</v>
      </c>
      <c r="AI517" s="6" t="s">
        <v>54</v>
      </c>
      <c r="AJ517" s="6" t="s">
        <v>168</v>
      </c>
      <c r="AL517" s="6" t="s">
        <v>56</v>
      </c>
      <c r="AN517" s="6" t="s">
        <v>163</v>
      </c>
      <c r="AO517" s="6" t="s">
        <v>115</v>
      </c>
      <c r="AP517" s="8">
        <v>44865</v>
      </c>
      <c r="AR517" s="6" t="s">
        <v>28801</v>
      </c>
      <c r="AU517" s="6" t="s">
        <v>58</v>
      </c>
      <c r="AV517" s="6">
        <v>0</v>
      </c>
      <c r="AW517" s="6" t="s">
        <v>362</v>
      </c>
      <c r="AX517" s="7" t="e">
        <f>VLOOKUP(Tabla_CSV_TMS_DEPOT[[#This Row],[CADENA_CRUCE_TMS]],TMS!A:G,6,0)</f>
        <v>#N/A</v>
      </c>
      <c r="AY517" s="7" t="str">
        <f>TRIM(VLOOKUP(Tabla_CSV_TMS_DEPOT[[#This Row],[NRO_REFERENCIA]],Descripciones!$A:$B,2,0))</f>
        <v>HALFSIM TUENTI PREPAGO PORTABILIDAD: 1 und</v>
      </c>
      <c r="AZ517" s="7" t="str">
        <f>TRIM(VLOOKUP(Tabla_CSV_TMS_DEPOT[[#This Row],[NRO_REFERENCIA]],Descripciones!$A:$C,3,0))</f>
        <v>SIMCARD</v>
      </c>
      <c r="BA5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8" spans="1:53" x14ac:dyDescent="0.25">
      <c r="A518" s="20" t="str">
        <f>Tabla_CSV_TMS_DEPOT[[#This Row],[NRO_REFERENCIA]]</f>
        <v>413423004</v>
      </c>
      <c r="B518" s="6" t="s">
        <v>47</v>
      </c>
      <c r="C518" s="8">
        <v>44865</v>
      </c>
      <c r="D518" s="6" t="s">
        <v>48</v>
      </c>
      <c r="E518" s="6" t="s">
        <v>363</v>
      </c>
      <c r="H518" s="6" t="s">
        <v>49</v>
      </c>
      <c r="I518" s="6" t="s">
        <v>50</v>
      </c>
      <c r="J518" s="6" t="s">
        <v>51</v>
      </c>
      <c r="K518" s="6" t="s">
        <v>28802</v>
      </c>
      <c r="L518" s="6" t="s">
        <v>28803</v>
      </c>
      <c r="O518" s="6" t="s">
        <v>10431</v>
      </c>
      <c r="P518" s="6" t="s">
        <v>10431</v>
      </c>
      <c r="Q518" s="6" t="s">
        <v>28804</v>
      </c>
      <c r="R518" s="6" t="s">
        <v>28805</v>
      </c>
      <c r="W518" s="6" t="s">
        <v>28028</v>
      </c>
      <c r="X518" s="6" t="s">
        <v>28806</v>
      </c>
      <c r="Z518" s="6" t="s">
        <v>28807</v>
      </c>
      <c r="AA518" s="8">
        <v>44865</v>
      </c>
      <c r="AD518" s="6">
        <v>1</v>
      </c>
      <c r="AE518" s="6">
        <v>1</v>
      </c>
      <c r="AH518" s="6" t="s">
        <v>28808</v>
      </c>
      <c r="AI518" s="6" t="s">
        <v>54</v>
      </c>
      <c r="AJ518" s="6" t="s">
        <v>55</v>
      </c>
      <c r="AL518" s="6" t="s">
        <v>56</v>
      </c>
      <c r="AN518" s="6" t="s">
        <v>163</v>
      </c>
      <c r="AO518" s="6" t="s">
        <v>115</v>
      </c>
      <c r="AP518" s="8">
        <v>44865</v>
      </c>
      <c r="AR518" s="6" t="s">
        <v>28809</v>
      </c>
      <c r="AU518" s="6" t="s">
        <v>58</v>
      </c>
      <c r="AV518" s="6">
        <v>0</v>
      </c>
      <c r="AW518" s="6" t="s">
        <v>362</v>
      </c>
      <c r="AX518" s="7" t="e">
        <f>VLOOKUP(Tabla_CSV_TMS_DEPOT[[#This Row],[CADENA_CRUCE_TMS]],TMS!A:G,6,0)</f>
        <v>#N/A</v>
      </c>
      <c r="AY518" s="7" t="str">
        <f>TRIM(VLOOKUP(Tabla_CSV_TMS_DEPOT[[#This Row],[NRO_REFERENCIA]],Descripciones!$A:$B,2,0))</f>
        <v>HALFSIM TUENTI PREPAGO PORTABILIDAD: 1 und</v>
      </c>
      <c r="AZ518" s="7" t="str">
        <f>TRIM(VLOOKUP(Tabla_CSV_TMS_DEPOT[[#This Row],[NRO_REFERENCIA]],Descripciones!$A:$C,3,0))</f>
        <v>SIMCARD</v>
      </c>
      <c r="BA5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19" spans="1:53" x14ac:dyDescent="0.25">
      <c r="A519" s="20" t="str">
        <f>Tabla_CSV_TMS_DEPOT[[#This Row],[NRO_REFERENCIA]]</f>
        <v>413434605</v>
      </c>
      <c r="B519" s="6" t="s">
        <v>47</v>
      </c>
      <c r="C519" s="8">
        <v>44865</v>
      </c>
      <c r="D519" s="6" t="s">
        <v>48</v>
      </c>
      <c r="E519" s="6" t="s">
        <v>363</v>
      </c>
      <c r="H519" s="6" t="s">
        <v>49</v>
      </c>
      <c r="I519" s="6" t="s">
        <v>50</v>
      </c>
      <c r="J519" s="6" t="s">
        <v>51</v>
      </c>
      <c r="K519" s="6" t="s">
        <v>28810</v>
      </c>
      <c r="L519" s="6" t="s">
        <v>28811</v>
      </c>
      <c r="O519" s="6" t="s">
        <v>1205</v>
      </c>
      <c r="P519" s="6" t="s">
        <v>1205</v>
      </c>
      <c r="Q519" s="6" t="s">
        <v>1206</v>
      </c>
      <c r="R519" s="6" t="s">
        <v>28812</v>
      </c>
      <c r="W519" s="6" t="s">
        <v>28813</v>
      </c>
      <c r="X519" s="6" t="s">
        <v>28814</v>
      </c>
      <c r="Z519" s="6" t="s">
        <v>28815</v>
      </c>
      <c r="AA519" s="8">
        <v>44865</v>
      </c>
      <c r="AD519" s="6">
        <v>1</v>
      </c>
      <c r="AE519" s="6">
        <v>1</v>
      </c>
      <c r="AH519" s="6" t="s">
        <v>28816</v>
      </c>
      <c r="AI519" s="6" t="s">
        <v>54</v>
      </c>
      <c r="AJ519" s="6" t="s">
        <v>55</v>
      </c>
      <c r="AL519" s="6" t="s">
        <v>56</v>
      </c>
      <c r="AN519" s="6" t="s">
        <v>163</v>
      </c>
      <c r="AO519" s="6" t="s">
        <v>115</v>
      </c>
      <c r="AP519" s="8">
        <v>44865</v>
      </c>
      <c r="AR519" s="6" t="s">
        <v>28817</v>
      </c>
      <c r="AU519" s="6" t="s">
        <v>58</v>
      </c>
      <c r="AV519" s="6">
        <v>0</v>
      </c>
      <c r="AW519" s="6" t="s">
        <v>362</v>
      </c>
      <c r="AX519" s="7" t="e">
        <f>VLOOKUP(Tabla_CSV_TMS_DEPOT[[#This Row],[CADENA_CRUCE_TMS]],TMS!A:G,6,0)</f>
        <v>#N/A</v>
      </c>
      <c r="AY519" s="7" t="str">
        <f>TRIM(VLOOKUP(Tabla_CSV_TMS_DEPOT[[#This Row],[NRO_REFERENCIA]],Descripciones!$A:$B,2,0))</f>
        <v>HALFSIM TUENTI PREPAGO PORTABILIDAD: 1 und</v>
      </c>
      <c r="AZ519" s="7" t="str">
        <f>TRIM(VLOOKUP(Tabla_CSV_TMS_DEPOT[[#This Row],[NRO_REFERENCIA]],Descripciones!$A:$C,3,0))</f>
        <v>SIMCARD</v>
      </c>
      <c r="BA5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0" spans="1:53" x14ac:dyDescent="0.25">
      <c r="A520" s="20" t="str">
        <f>Tabla_CSV_TMS_DEPOT[[#This Row],[NRO_REFERENCIA]]</f>
        <v>413435115</v>
      </c>
      <c r="B520" s="6" t="s">
        <v>47</v>
      </c>
      <c r="C520" s="8">
        <v>44865</v>
      </c>
      <c r="D520" s="6" t="s">
        <v>48</v>
      </c>
      <c r="E520" s="6" t="s">
        <v>363</v>
      </c>
      <c r="H520" s="6" t="s">
        <v>49</v>
      </c>
      <c r="I520" s="6" t="s">
        <v>50</v>
      </c>
      <c r="J520" s="6" t="s">
        <v>51</v>
      </c>
      <c r="K520" s="6" t="s">
        <v>28818</v>
      </c>
      <c r="L520" s="6" t="s">
        <v>28819</v>
      </c>
      <c r="O520" s="6" t="s">
        <v>241</v>
      </c>
      <c r="P520" s="6" t="s">
        <v>241</v>
      </c>
      <c r="Q520" s="6" t="s">
        <v>166</v>
      </c>
      <c r="R520" s="6" t="s">
        <v>28820</v>
      </c>
      <c r="W520" s="6" t="s">
        <v>28821</v>
      </c>
      <c r="X520" s="6" t="s">
        <v>28822</v>
      </c>
      <c r="Z520" s="6" t="s">
        <v>28823</v>
      </c>
      <c r="AA520" s="8">
        <v>44865</v>
      </c>
      <c r="AD520" s="6">
        <v>1</v>
      </c>
      <c r="AE520" s="6">
        <v>1</v>
      </c>
      <c r="AH520" s="6" t="s">
        <v>28824</v>
      </c>
      <c r="AI520" s="6" t="s">
        <v>54</v>
      </c>
      <c r="AJ520" s="6" t="s">
        <v>55</v>
      </c>
      <c r="AL520" s="6" t="s">
        <v>56</v>
      </c>
      <c r="AN520" s="6" t="s">
        <v>163</v>
      </c>
      <c r="AO520" s="6" t="s">
        <v>115</v>
      </c>
      <c r="AP520" s="8">
        <v>44865</v>
      </c>
      <c r="AR520" s="6" t="s">
        <v>28825</v>
      </c>
      <c r="AU520" s="6" t="s">
        <v>58</v>
      </c>
      <c r="AV520" s="6">
        <v>0</v>
      </c>
      <c r="AW520" s="6" t="s">
        <v>364</v>
      </c>
      <c r="AX520" s="7" t="e">
        <f>VLOOKUP(Tabla_CSV_TMS_DEPOT[[#This Row],[CADENA_CRUCE_TMS]],TMS!A:G,6,0)</f>
        <v>#N/A</v>
      </c>
      <c r="AY520" s="7" t="str">
        <f>TRIM(VLOOKUP(Tabla_CSV_TMS_DEPOT[[#This Row],[NRO_REFERENCIA]],Descripciones!$A:$B,2,0))</f>
        <v>HALFSIM TUENTI PREPAGO PORTABILIDAD: 1 und</v>
      </c>
      <c r="AZ520" s="7" t="str">
        <f>TRIM(VLOOKUP(Tabla_CSV_TMS_DEPOT[[#This Row],[NRO_REFERENCIA]],Descripciones!$A:$C,3,0))</f>
        <v>SIMCARD</v>
      </c>
      <c r="BA5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1" spans="1:53" x14ac:dyDescent="0.25">
      <c r="A521" s="20" t="str">
        <f>Tabla_CSV_TMS_DEPOT[[#This Row],[NRO_REFERENCIA]]</f>
        <v>413453348</v>
      </c>
      <c r="B521" s="6" t="s">
        <v>47</v>
      </c>
      <c r="C521" s="8">
        <v>44865</v>
      </c>
      <c r="D521" s="6" t="s">
        <v>48</v>
      </c>
      <c r="E521" s="6" t="s">
        <v>363</v>
      </c>
      <c r="H521" s="6" t="s">
        <v>49</v>
      </c>
      <c r="I521" s="6" t="s">
        <v>50</v>
      </c>
      <c r="J521" s="6" t="s">
        <v>51</v>
      </c>
      <c r="K521" s="6" t="s">
        <v>28826</v>
      </c>
      <c r="L521" s="6" t="s">
        <v>1377</v>
      </c>
      <c r="O521" s="6" t="s">
        <v>59</v>
      </c>
      <c r="P521" s="6" t="s">
        <v>59</v>
      </c>
      <c r="Q521" s="6" t="s">
        <v>1378</v>
      </c>
      <c r="R521" s="6" t="s">
        <v>28827</v>
      </c>
      <c r="W521" s="6" t="s">
        <v>28828</v>
      </c>
      <c r="X521" s="6" t="s">
        <v>28829</v>
      </c>
      <c r="Z521" s="6" t="s">
        <v>28830</v>
      </c>
      <c r="AA521" s="8">
        <v>44865</v>
      </c>
      <c r="AD521" s="6">
        <v>1</v>
      </c>
      <c r="AE521" s="6">
        <v>1</v>
      </c>
      <c r="AH521" s="6" t="s">
        <v>53</v>
      </c>
      <c r="AI521" s="6" t="s">
        <v>54</v>
      </c>
      <c r="AJ521" s="6" t="s">
        <v>168</v>
      </c>
      <c r="AL521" s="6" t="s">
        <v>56</v>
      </c>
      <c r="AN521" s="6" t="s">
        <v>163</v>
      </c>
      <c r="AO521" s="6" t="s">
        <v>115</v>
      </c>
      <c r="AP521" s="8">
        <v>44865</v>
      </c>
      <c r="AR521" s="6" t="s">
        <v>28831</v>
      </c>
      <c r="AU521" s="6" t="s">
        <v>58</v>
      </c>
      <c r="AV521" s="6">
        <v>0</v>
      </c>
      <c r="AW521" s="6" t="s">
        <v>362</v>
      </c>
      <c r="AX521" s="7" t="e">
        <f>VLOOKUP(Tabla_CSV_TMS_DEPOT[[#This Row],[CADENA_CRUCE_TMS]],TMS!A:G,6,0)</f>
        <v>#N/A</v>
      </c>
      <c r="AY521" s="7" t="str">
        <f>TRIM(VLOOKUP(Tabla_CSV_TMS_DEPOT[[#This Row],[NRO_REFERENCIA]],Descripciones!$A:$B,2,0))</f>
        <v>HALFSIM TUENTI PREPAGO PORTABILIDAD: 1 und</v>
      </c>
      <c r="AZ521" s="7" t="str">
        <f>TRIM(VLOOKUP(Tabla_CSV_TMS_DEPOT[[#This Row],[NRO_REFERENCIA]],Descripciones!$A:$C,3,0))</f>
        <v>SIMCARD</v>
      </c>
      <c r="BA5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2" spans="1:53" x14ac:dyDescent="0.25">
      <c r="A522" s="20" t="str">
        <f>Tabla_CSV_TMS_DEPOT[[#This Row],[NRO_REFERENCIA]]</f>
        <v>413480580</v>
      </c>
      <c r="B522" s="6" t="s">
        <v>47</v>
      </c>
      <c r="C522" s="8">
        <v>44865</v>
      </c>
      <c r="D522" s="6" t="s">
        <v>48</v>
      </c>
      <c r="E522" s="6" t="s">
        <v>363</v>
      </c>
      <c r="H522" s="6" t="s">
        <v>49</v>
      </c>
      <c r="I522" s="6" t="s">
        <v>50</v>
      </c>
      <c r="J522" s="6" t="s">
        <v>51</v>
      </c>
      <c r="K522" s="6" t="s">
        <v>28832</v>
      </c>
      <c r="L522" s="6" t="s">
        <v>28833</v>
      </c>
      <c r="O522" s="6" t="s">
        <v>2513</v>
      </c>
      <c r="P522" s="6" t="s">
        <v>2513</v>
      </c>
      <c r="Q522" s="6" t="s">
        <v>1206</v>
      </c>
      <c r="R522" s="6" t="s">
        <v>28834</v>
      </c>
      <c r="W522" s="6" t="s">
        <v>28835</v>
      </c>
      <c r="X522" s="6" t="s">
        <v>28836</v>
      </c>
      <c r="Z522" s="6" t="s">
        <v>28837</v>
      </c>
      <c r="AA522" s="8">
        <v>44865</v>
      </c>
      <c r="AD522" s="6">
        <v>1</v>
      </c>
      <c r="AE522" s="6">
        <v>1</v>
      </c>
      <c r="AH522" s="6" t="s">
        <v>28838</v>
      </c>
      <c r="AI522" s="6" t="s">
        <v>54</v>
      </c>
      <c r="AJ522" s="6" t="s">
        <v>55</v>
      </c>
      <c r="AL522" s="6" t="s">
        <v>56</v>
      </c>
      <c r="AN522" s="6" t="s">
        <v>163</v>
      </c>
      <c r="AO522" s="6" t="s">
        <v>115</v>
      </c>
      <c r="AP522" s="8">
        <v>44865</v>
      </c>
      <c r="AR522" s="6" t="s">
        <v>28839</v>
      </c>
      <c r="AS522" s="6">
        <v>306445</v>
      </c>
      <c r="AT522" s="6" t="s">
        <v>57</v>
      </c>
      <c r="AU522" s="6" t="s">
        <v>58</v>
      </c>
      <c r="AV522" s="6">
        <v>1</v>
      </c>
      <c r="AW522" s="6" t="s">
        <v>362</v>
      </c>
      <c r="AX522" s="7" t="str">
        <f>VLOOKUP(Tabla_CSV_TMS_DEPOT[[#This Row],[CADENA_CRUCE_TMS]],TMS!A:G,6,0)</f>
        <v>EN_PROCESO</v>
      </c>
      <c r="AY522" s="7" t="str">
        <f>TRIM(VLOOKUP(Tabla_CSV_TMS_DEPOT[[#This Row],[NRO_REFERENCIA]],Descripciones!$A:$B,2,0))</f>
        <v>HALFSIM TUENTI PREPAGO PORTABILIDAD: 1 und</v>
      </c>
      <c r="AZ522" s="7" t="str">
        <f>TRIM(VLOOKUP(Tabla_CSV_TMS_DEPOT[[#This Row],[NRO_REFERENCIA]],Descripciones!$A:$C,3,0))</f>
        <v>SIMCARD</v>
      </c>
      <c r="BA5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3" spans="1:53" x14ac:dyDescent="0.25">
      <c r="A523" s="20" t="str">
        <f>Tabla_CSV_TMS_DEPOT[[#This Row],[NRO_REFERENCIA]]</f>
        <v>413497367</v>
      </c>
      <c r="B523" s="6" t="s">
        <v>47</v>
      </c>
      <c r="C523" s="8">
        <v>44865</v>
      </c>
      <c r="D523" s="6" t="s">
        <v>48</v>
      </c>
      <c r="E523" s="6" t="s">
        <v>363</v>
      </c>
      <c r="H523" s="6" t="s">
        <v>49</v>
      </c>
      <c r="I523" s="6" t="s">
        <v>50</v>
      </c>
      <c r="J523" s="6" t="s">
        <v>51</v>
      </c>
      <c r="K523" s="6" t="s">
        <v>28840</v>
      </c>
      <c r="L523" s="6" t="s">
        <v>28841</v>
      </c>
      <c r="O523" s="6" t="s">
        <v>28842</v>
      </c>
      <c r="P523" s="6" t="s">
        <v>28842</v>
      </c>
      <c r="Q523" s="6" t="s">
        <v>177</v>
      </c>
      <c r="R523" s="6" t="s">
        <v>28843</v>
      </c>
      <c r="W523" s="6" t="s">
        <v>28844</v>
      </c>
      <c r="X523" s="6" t="s">
        <v>28845</v>
      </c>
      <c r="Z523" s="6" t="s">
        <v>28846</v>
      </c>
      <c r="AA523" s="8">
        <v>44865</v>
      </c>
      <c r="AD523" s="6">
        <v>1</v>
      </c>
      <c r="AE523" s="6">
        <v>1</v>
      </c>
      <c r="AH523" s="6" t="s">
        <v>28847</v>
      </c>
      <c r="AI523" s="6" t="s">
        <v>54</v>
      </c>
      <c r="AJ523" s="6" t="s">
        <v>55</v>
      </c>
      <c r="AL523" s="6" t="s">
        <v>56</v>
      </c>
      <c r="AN523" s="6" t="s">
        <v>163</v>
      </c>
      <c r="AO523" s="6" t="s">
        <v>115</v>
      </c>
      <c r="AP523" s="8">
        <v>44865</v>
      </c>
      <c r="AR523" s="6" t="s">
        <v>28848</v>
      </c>
      <c r="AU523" s="6" t="s">
        <v>58</v>
      </c>
      <c r="AV523" s="6">
        <v>0</v>
      </c>
      <c r="AW523" s="6" t="s">
        <v>362</v>
      </c>
      <c r="AX523" s="7" t="e">
        <f>VLOOKUP(Tabla_CSV_TMS_DEPOT[[#This Row],[CADENA_CRUCE_TMS]],TMS!A:G,6,0)</f>
        <v>#N/A</v>
      </c>
      <c r="AY523" s="7" t="str">
        <f>TRIM(VLOOKUP(Tabla_CSV_TMS_DEPOT[[#This Row],[NRO_REFERENCIA]],Descripciones!$A:$B,2,0))</f>
        <v>HALFSIM TUENTI PREPAGO PORTABILIDAD: 1 und</v>
      </c>
      <c r="AZ523" s="7" t="str">
        <f>TRIM(VLOOKUP(Tabla_CSV_TMS_DEPOT[[#This Row],[NRO_REFERENCIA]],Descripciones!$A:$C,3,0))</f>
        <v>SIMCARD</v>
      </c>
      <c r="BA5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4" spans="1:53" x14ac:dyDescent="0.25">
      <c r="A524" s="20" t="str">
        <f>Tabla_CSV_TMS_DEPOT[[#This Row],[NRO_REFERENCIA]]</f>
        <v>413497388</v>
      </c>
      <c r="B524" s="6" t="s">
        <v>47</v>
      </c>
      <c r="C524" s="8">
        <v>44865</v>
      </c>
      <c r="D524" s="6" t="s">
        <v>48</v>
      </c>
      <c r="E524" s="6" t="s">
        <v>363</v>
      </c>
      <c r="H524" s="6" t="s">
        <v>49</v>
      </c>
      <c r="I524" s="6" t="s">
        <v>50</v>
      </c>
      <c r="J524" s="6" t="s">
        <v>51</v>
      </c>
      <c r="K524" s="6" t="s">
        <v>28849</v>
      </c>
      <c r="L524" s="6" t="s">
        <v>28850</v>
      </c>
      <c r="O524" s="6" t="s">
        <v>243</v>
      </c>
      <c r="P524" s="6" t="s">
        <v>243</v>
      </c>
      <c r="Q524" s="6" t="s">
        <v>166</v>
      </c>
      <c r="R524" s="6" t="s">
        <v>28851</v>
      </c>
      <c r="W524" s="6" t="s">
        <v>28852</v>
      </c>
      <c r="X524" s="6" t="s">
        <v>28853</v>
      </c>
      <c r="Z524" s="6" t="s">
        <v>28854</v>
      </c>
      <c r="AA524" s="8">
        <v>44865</v>
      </c>
      <c r="AD524" s="6">
        <v>1</v>
      </c>
      <c r="AE524" s="6">
        <v>1</v>
      </c>
      <c r="AH524" s="6" t="s">
        <v>28855</v>
      </c>
      <c r="AI524" s="6" t="s">
        <v>54</v>
      </c>
      <c r="AJ524" s="6" t="s">
        <v>55</v>
      </c>
      <c r="AL524" s="6" t="s">
        <v>56</v>
      </c>
      <c r="AN524" s="6" t="s">
        <v>163</v>
      </c>
      <c r="AO524" s="6" t="s">
        <v>115</v>
      </c>
      <c r="AP524" s="8">
        <v>44865</v>
      </c>
      <c r="AR524" s="6" t="s">
        <v>28856</v>
      </c>
      <c r="AU524" s="6" t="s">
        <v>58</v>
      </c>
      <c r="AV524" s="6">
        <v>0</v>
      </c>
      <c r="AW524" s="6" t="s">
        <v>364</v>
      </c>
      <c r="AX524" s="7" t="e">
        <f>VLOOKUP(Tabla_CSV_TMS_DEPOT[[#This Row],[CADENA_CRUCE_TMS]],TMS!A:G,6,0)</f>
        <v>#N/A</v>
      </c>
      <c r="AY524" s="7" t="str">
        <f>TRIM(VLOOKUP(Tabla_CSV_TMS_DEPOT[[#This Row],[NRO_REFERENCIA]],Descripciones!$A:$B,2,0))</f>
        <v>HALFSIM TUENTI PREPAGO PORTABILIDAD: 1 und</v>
      </c>
      <c r="AZ524" s="7" t="str">
        <f>TRIM(VLOOKUP(Tabla_CSV_TMS_DEPOT[[#This Row],[NRO_REFERENCIA]],Descripciones!$A:$C,3,0))</f>
        <v>SIMCARD</v>
      </c>
      <c r="BA5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5" spans="1:53" x14ac:dyDescent="0.25">
      <c r="A525" s="20" t="str">
        <f>Tabla_CSV_TMS_DEPOT[[#This Row],[NRO_REFERENCIA]]</f>
        <v>413498626</v>
      </c>
      <c r="B525" s="6" t="s">
        <v>47</v>
      </c>
      <c r="C525" s="8">
        <v>44865</v>
      </c>
      <c r="D525" s="6" t="s">
        <v>48</v>
      </c>
      <c r="E525" s="6" t="s">
        <v>363</v>
      </c>
      <c r="H525" s="6" t="s">
        <v>49</v>
      </c>
      <c r="I525" s="6" t="s">
        <v>50</v>
      </c>
      <c r="J525" s="6" t="s">
        <v>51</v>
      </c>
      <c r="K525" s="6" t="s">
        <v>28857</v>
      </c>
      <c r="L525" s="6" t="s">
        <v>28858</v>
      </c>
      <c r="O525" s="6" t="s">
        <v>2691</v>
      </c>
      <c r="P525" s="6" t="s">
        <v>2691</v>
      </c>
      <c r="Q525" s="6" t="s">
        <v>1387</v>
      </c>
      <c r="R525" s="6" t="s">
        <v>28859</v>
      </c>
      <c r="W525" s="6" t="s">
        <v>28860</v>
      </c>
      <c r="X525" s="6" t="s">
        <v>28861</v>
      </c>
      <c r="Z525" s="6" t="s">
        <v>28862</v>
      </c>
      <c r="AA525" s="8">
        <v>44865</v>
      </c>
      <c r="AD525" s="6">
        <v>1</v>
      </c>
      <c r="AE525" s="6">
        <v>1</v>
      </c>
      <c r="AH525" s="6" t="s">
        <v>28863</v>
      </c>
      <c r="AI525" s="6" t="s">
        <v>54</v>
      </c>
      <c r="AJ525" s="6" t="s">
        <v>55</v>
      </c>
      <c r="AL525" s="6" t="s">
        <v>56</v>
      </c>
      <c r="AN525" s="6" t="s">
        <v>163</v>
      </c>
      <c r="AO525" s="6" t="s">
        <v>115</v>
      </c>
      <c r="AP525" s="8">
        <v>44865</v>
      </c>
      <c r="AR525" s="6" t="s">
        <v>28864</v>
      </c>
      <c r="AU525" s="6" t="s">
        <v>58</v>
      </c>
      <c r="AV525" s="6">
        <v>0</v>
      </c>
      <c r="AW525" s="6" t="s">
        <v>362</v>
      </c>
      <c r="AX525" s="7" t="e">
        <f>VLOOKUP(Tabla_CSV_TMS_DEPOT[[#This Row],[CADENA_CRUCE_TMS]],TMS!A:G,6,0)</f>
        <v>#N/A</v>
      </c>
      <c r="AY525" s="7" t="str">
        <f>TRIM(VLOOKUP(Tabla_CSV_TMS_DEPOT[[#This Row],[NRO_REFERENCIA]],Descripciones!$A:$B,2,0))</f>
        <v>HALFSIM TUENTI PREPAGO PORTABILIDAD: 1 und</v>
      </c>
      <c r="AZ525" s="7" t="str">
        <f>TRIM(VLOOKUP(Tabla_CSV_TMS_DEPOT[[#This Row],[NRO_REFERENCIA]],Descripciones!$A:$C,3,0))</f>
        <v>SIMCARD</v>
      </c>
      <c r="BA5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6" spans="1:53" x14ac:dyDescent="0.25">
      <c r="A526" s="20" t="str">
        <f>Tabla_CSV_TMS_DEPOT[[#This Row],[NRO_REFERENCIA]]</f>
        <v>413498665</v>
      </c>
      <c r="B526" s="6" t="s">
        <v>47</v>
      </c>
      <c r="C526" s="8">
        <v>44865</v>
      </c>
      <c r="D526" s="6" t="s">
        <v>48</v>
      </c>
      <c r="E526" s="6" t="s">
        <v>363</v>
      </c>
      <c r="H526" s="6" t="s">
        <v>49</v>
      </c>
      <c r="I526" s="6" t="s">
        <v>50</v>
      </c>
      <c r="J526" s="6" t="s">
        <v>51</v>
      </c>
      <c r="K526" s="6" t="s">
        <v>28865</v>
      </c>
      <c r="L526" s="6" t="s">
        <v>28866</v>
      </c>
      <c r="O526" s="6" t="s">
        <v>28867</v>
      </c>
      <c r="P526" s="6" t="s">
        <v>28867</v>
      </c>
      <c r="Q526" s="6" t="s">
        <v>1097</v>
      </c>
      <c r="R526" s="6" t="s">
        <v>28868</v>
      </c>
      <c r="W526" s="6" t="s">
        <v>28869</v>
      </c>
      <c r="X526" s="6" t="s">
        <v>28870</v>
      </c>
      <c r="Z526" s="6" t="s">
        <v>28871</v>
      </c>
      <c r="AA526" s="8">
        <v>44865</v>
      </c>
      <c r="AD526" s="6">
        <v>1</v>
      </c>
      <c r="AE526" s="6">
        <v>1</v>
      </c>
      <c r="AH526" s="6" t="s">
        <v>28872</v>
      </c>
      <c r="AI526" s="6" t="s">
        <v>54</v>
      </c>
      <c r="AJ526" s="6" t="s">
        <v>55</v>
      </c>
      <c r="AL526" s="6" t="s">
        <v>56</v>
      </c>
      <c r="AN526" s="6" t="s">
        <v>163</v>
      </c>
      <c r="AO526" s="6" t="s">
        <v>115</v>
      </c>
      <c r="AP526" s="8">
        <v>44865</v>
      </c>
      <c r="AR526" s="6" t="s">
        <v>28873</v>
      </c>
      <c r="AU526" s="6" t="s">
        <v>58</v>
      </c>
      <c r="AV526" s="6">
        <v>0</v>
      </c>
      <c r="AW526" s="6" t="s">
        <v>362</v>
      </c>
      <c r="AX526" s="7" t="e">
        <f>VLOOKUP(Tabla_CSV_TMS_DEPOT[[#This Row],[CADENA_CRUCE_TMS]],TMS!A:G,6,0)</f>
        <v>#N/A</v>
      </c>
      <c r="AY526" s="7" t="str">
        <f>TRIM(VLOOKUP(Tabla_CSV_TMS_DEPOT[[#This Row],[NRO_REFERENCIA]],Descripciones!$A:$B,2,0))</f>
        <v>HALFSIM TUENTI PREPAGO PORTABILIDAD: 1 und</v>
      </c>
      <c r="AZ526" s="7" t="str">
        <f>TRIM(VLOOKUP(Tabla_CSV_TMS_DEPOT[[#This Row],[NRO_REFERENCIA]],Descripciones!$A:$C,3,0))</f>
        <v>SIMCARD</v>
      </c>
      <c r="BA5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7" spans="1:53" x14ac:dyDescent="0.25">
      <c r="A527" s="20" t="str">
        <f>Tabla_CSV_TMS_DEPOT[[#This Row],[NRO_REFERENCIA]]</f>
        <v>413498713</v>
      </c>
      <c r="B527" s="6" t="s">
        <v>47</v>
      </c>
      <c r="C527" s="8">
        <v>44865</v>
      </c>
      <c r="D527" s="6" t="s">
        <v>48</v>
      </c>
      <c r="E527" s="6" t="s">
        <v>363</v>
      </c>
      <c r="H527" s="6" t="s">
        <v>49</v>
      </c>
      <c r="I527" s="6" t="s">
        <v>50</v>
      </c>
      <c r="J527" s="6" t="s">
        <v>51</v>
      </c>
      <c r="K527" s="6" t="s">
        <v>28874</v>
      </c>
      <c r="L527" s="6" t="s">
        <v>28875</v>
      </c>
      <c r="O527" s="6" t="s">
        <v>237</v>
      </c>
      <c r="P527" s="6" t="s">
        <v>237</v>
      </c>
      <c r="Q527" s="6" t="s">
        <v>1699</v>
      </c>
      <c r="R527" s="6" t="s">
        <v>28876</v>
      </c>
      <c r="W527" s="6" t="s">
        <v>28877</v>
      </c>
      <c r="X527" s="6" t="s">
        <v>28878</v>
      </c>
      <c r="Z527" s="6" t="s">
        <v>28879</v>
      </c>
      <c r="AA527" s="8">
        <v>44865</v>
      </c>
      <c r="AD527" s="6">
        <v>1</v>
      </c>
      <c r="AE527" s="6">
        <v>1</v>
      </c>
      <c r="AH527" s="6" t="s">
        <v>28880</v>
      </c>
      <c r="AI527" s="6" t="s">
        <v>54</v>
      </c>
      <c r="AJ527" s="6" t="s">
        <v>55</v>
      </c>
      <c r="AL527" s="6" t="s">
        <v>56</v>
      </c>
      <c r="AN527" s="6" t="s">
        <v>163</v>
      </c>
      <c r="AO527" s="6" t="s">
        <v>115</v>
      </c>
      <c r="AP527" s="8">
        <v>44865</v>
      </c>
      <c r="AR527" s="6" t="s">
        <v>28881</v>
      </c>
      <c r="AU527" s="6" t="s">
        <v>58</v>
      </c>
      <c r="AV527" s="6">
        <v>0</v>
      </c>
      <c r="AW527" s="6" t="s">
        <v>364</v>
      </c>
      <c r="AX527" s="7" t="e">
        <f>VLOOKUP(Tabla_CSV_TMS_DEPOT[[#This Row],[CADENA_CRUCE_TMS]],TMS!A:G,6,0)</f>
        <v>#N/A</v>
      </c>
      <c r="AY527" s="7" t="str">
        <f>TRIM(VLOOKUP(Tabla_CSV_TMS_DEPOT[[#This Row],[NRO_REFERENCIA]],Descripciones!$A:$B,2,0))</f>
        <v>HALFSIM TUENTI PREPAGO PORTABILIDAD: 1 und</v>
      </c>
      <c r="AZ527" s="7" t="str">
        <f>TRIM(VLOOKUP(Tabla_CSV_TMS_DEPOT[[#This Row],[NRO_REFERENCIA]],Descripciones!$A:$C,3,0))</f>
        <v>SIMCARD</v>
      </c>
      <c r="BA5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8" spans="1:53" x14ac:dyDescent="0.25">
      <c r="A528" s="20" t="str">
        <f>Tabla_CSV_TMS_DEPOT[[#This Row],[NRO_REFERENCIA]]</f>
        <v>413498786</v>
      </c>
      <c r="B528" s="6" t="s">
        <v>47</v>
      </c>
      <c r="C528" s="8">
        <v>44865</v>
      </c>
      <c r="D528" s="6" t="s">
        <v>48</v>
      </c>
      <c r="E528" s="6" t="s">
        <v>363</v>
      </c>
      <c r="H528" s="6" t="s">
        <v>49</v>
      </c>
      <c r="I528" s="6" t="s">
        <v>50</v>
      </c>
      <c r="J528" s="6" t="s">
        <v>51</v>
      </c>
      <c r="K528" s="6" t="s">
        <v>28882</v>
      </c>
      <c r="L528" s="6" t="s">
        <v>28883</v>
      </c>
      <c r="O528" s="6" t="s">
        <v>1320</v>
      </c>
      <c r="P528" s="6" t="s">
        <v>1320</v>
      </c>
      <c r="Q528" s="6" t="s">
        <v>28884</v>
      </c>
      <c r="R528" s="6" t="s">
        <v>28885</v>
      </c>
      <c r="W528" s="6" t="s">
        <v>28886</v>
      </c>
      <c r="X528" s="6" t="s">
        <v>28887</v>
      </c>
      <c r="Z528" s="6" t="s">
        <v>28888</v>
      </c>
      <c r="AA528" s="8">
        <v>44865</v>
      </c>
      <c r="AD528" s="6">
        <v>1</v>
      </c>
      <c r="AE528" s="6">
        <v>1</v>
      </c>
      <c r="AH528" s="6" t="s">
        <v>28889</v>
      </c>
      <c r="AI528" s="6" t="s">
        <v>54</v>
      </c>
      <c r="AJ528" s="6" t="s">
        <v>55</v>
      </c>
      <c r="AL528" s="6" t="s">
        <v>56</v>
      </c>
      <c r="AN528" s="6" t="s">
        <v>163</v>
      </c>
      <c r="AO528" s="6" t="s">
        <v>115</v>
      </c>
      <c r="AP528" s="8">
        <v>44865</v>
      </c>
      <c r="AR528" s="6" t="s">
        <v>28890</v>
      </c>
      <c r="AU528" s="6" t="s">
        <v>58</v>
      </c>
      <c r="AV528" s="6">
        <v>0</v>
      </c>
      <c r="AW528" s="6" t="s">
        <v>364</v>
      </c>
      <c r="AX528" s="7" t="e">
        <f>VLOOKUP(Tabla_CSV_TMS_DEPOT[[#This Row],[CADENA_CRUCE_TMS]],TMS!A:G,6,0)</f>
        <v>#N/A</v>
      </c>
      <c r="AY528" s="7" t="str">
        <f>TRIM(VLOOKUP(Tabla_CSV_TMS_DEPOT[[#This Row],[NRO_REFERENCIA]],Descripciones!$A:$B,2,0))</f>
        <v>HALFSIM TUENTI PREPAGO PORTABILIDAD: 1 und</v>
      </c>
      <c r="AZ528" s="7" t="str">
        <f>TRIM(VLOOKUP(Tabla_CSV_TMS_DEPOT[[#This Row],[NRO_REFERENCIA]],Descripciones!$A:$C,3,0))</f>
        <v>SIMCARD</v>
      </c>
      <c r="BA5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29" spans="1:53" x14ac:dyDescent="0.25">
      <c r="A529" s="20" t="str">
        <f>Tabla_CSV_TMS_DEPOT[[#This Row],[NRO_REFERENCIA]]</f>
        <v>413498819</v>
      </c>
      <c r="B529" s="6" t="s">
        <v>47</v>
      </c>
      <c r="C529" s="8">
        <v>44865</v>
      </c>
      <c r="D529" s="6" t="s">
        <v>48</v>
      </c>
      <c r="E529" s="6" t="s">
        <v>363</v>
      </c>
      <c r="H529" s="6" t="s">
        <v>49</v>
      </c>
      <c r="I529" s="6" t="s">
        <v>50</v>
      </c>
      <c r="J529" s="6" t="s">
        <v>51</v>
      </c>
      <c r="K529" s="6" t="s">
        <v>28891</v>
      </c>
      <c r="L529" s="6" t="s">
        <v>28892</v>
      </c>
      <c r="O529" s="6" t="s">
        <v>435</v>
      </c>
      <c r="P529" s="6" t="s">
        <v>435</v>
      </c>
      <c r="Q529" s="6" t="s">
        <v>236</v>
      </c>
      <c r="R529" s="6" t="s">
        <v>28893</v>
      </c>
      <c r="W529" s="6" t="s">
        <v>28894</v>
      </c>
      <c r="X529" s="6" t="s">
        <v>28895</v>
      </c>
      <c r="Z529" s="6" t="s">
        <v>28896</v>
      </c>
      <c r="AA529" s="8">
        <v>44865</v>
      </c>
      <c r="AD529" s="6">
        <v>1</v>
      </c>
      <c r="AE529" s="6">
        <v>1</v>
      </c>
      <c r="AH529" s="6" t="s">
        <v>28897</v>
      </c>
      <c r="AI529" s="6" t="s">
        <v>54</v>
      </c>
      <c r="AJ529" s="6" t="s">
        <v>55</v>
      </c>
      <c r="AL529" s="6" t="s">
        <v>56</v>
      </c>
      <c r="AN529" s="6" t="s">
        <v>163</v>
      </c>
      <c r="AO529" s="6" t="s">
        <v>115</v>
      </c>
      <c r="AP529" s="8">
        <v>44865</v>
      </c>
      <c r="AR529" s="6" t="s">
        <v>28898</v>
      </c>
      <c r="AU529" s="6" t="s">
        <v>58</v>
      </c>
      <c r="AV529" s="6">
        <v>0</v>
      </c>
      <c r="AW529" s="6" t="s">
        <v>364</v>
      </c>
      <c r="AX529" s="7" t="e">
        <f>VLOOKUP(Tabla_CSV_TMS_DEPOT[[#This Row],[CADENA_CRUCE_TMS]],TMS!A:G,6,0)</f>
        <v>#N/A</v>
      </c>
      <c r="AY529" s="7" t="str">
        <f>TRIM(VLOOKUP(Tabla_CSV_TMS_DEPOT[[#This Row],[NRO_REFERENCIA]],Descripciones!$A:$B,2,0))</f>
        <v>HALFSIM TUENTI PREPAGO PORTABILIDAD: 1 und</v>
      </c>
      <c r="AZ529" s="7" t="str">
        <f>TRIM(VLOOKUP(Tabla_CSV_TMS_DEPOT[[#This Row],[NRO_REFERENCIA]],Descripciones!$A:$C,3,0))</f>
        <v>SIMCARD</v>
      </c>
      <c r="BA5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0" spans="1:53" x14ac:dyDescent="0.25">
      <c r="A530" s="20" t="str">
        <f>Tabla_CSV_TMS_DEPOT[[#This Row],[NRO_REFERENCIA]]</f>
        <v>413498825</v>
      </c>
      <c r="B530" s="6" t="s">
        <v>47</v>
      </c>
      <c r="C530" s="8">
        <v>44865</v>
      </c>
      <c r="D530" s="6" t="s">
        <v>48</v>
      </c>
      <c r="E530" s="6" t="s">
        <v>363</v>
      </c>
      <c r="H530" s="6" t="s">
        <v>49</v>
      </c>
      <c r="I530" s="6" t="s">
        <v>50</v>
      </c>
      <c r="J530" s="6" t="s">
        <v>51</v>
      </c>
      <c r="K530" s="6" t="s">
        <v>28899</v>
      </c>
      <c r="L530" s="6" t="s">
        <v>28900</v>
      </c>
      <c r="O530" s="6" t="s">
        <v>1320</v>
      </c>
      <c r="P530" s="6" t="s">
        <v>1320</v>
      </c>
      <c r="Q530" s="6" t="s">
        <v>28901</v>
      </c>
      <c r="R530" s="6" t="s">
        <v>28902</v>
      </c>
      <c r="W530" s="6" t="s">
        <v>28903</v>
      </c>
      <c r="X530" s="6" t="s">
        <v>28904</v>
      </c>
      <c r="Z530" s="6" t="s">
        <v>28905</v>
      </c>
      <c r="AA530" s="8">
        <v>44865</v>
      </c>
      <c r="AD530" s="6">
        <v>1</v>
      </c>
      <c r="AE530" s="6">
        <v>1</v>
      </c>
      <c r="AH530" s="6" t="s">
        <v>28906</v>
      </c>
      <c r="AI530" s="6" t="s">
        <v>54</v>
      </c>
      <c r="AJ530" s="6" t="s">
        <v>55</v>
      </c>
      <c r="AL530" s="6" t="s">
        <v>56</v>
      </c>
      <c r="AN530" s="6" t="s">
        <v>163</v>
      </c>
      <c r="AO530" s="6" t="s">
        <v>115</v>
      </c>
      <c r="AP530" s="8">
        <v>44865</v>
      </c>
      <c r="AR530" s="6" t="s">
        <v>28907</v>
      </c>
      <c r="AU530" s="6" t="s">
        <v>58</v>
      </c>
      <c r="AV530" s="6">
        <v>0</v>
      </c>
      <c r="AW530" s="6" t="s">
        <v>364</v>
      </c>
      <c r="AX530" s="7" t="e">
        <f>VLOOKUP(Tabla_CSV_TMS_DEPOT[[#This Row],[CADENA_CRUCE_TMS]],TMS!A:G,6,0)</f>
        <v>#N/A</v>
      </c>
      <c r="AY530" s="7" t="str">
        <f>TRIM(VLOOKUP(Tabla_CSV_TMS_DEPOT[[#This Row],[NRO_REFERENCIA]],Descripciones!$A:$B,2,0))</f>
        <v>HALFSIM TUENTI PREPAGO PORTABILIDAD: 1 und</v>
      </c>
      <c r="AZ530" s="7" t="str">
        <f>TRIM(VLOOKUP(Tabla_CSV_TMS_DEPOT[[#This Row],[NRO_REFERENCIA]],Descripciones!$A:$C,3,0))</f>
        <v>SIMCARD</v>
      </c>
      <c r="BA5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1" spans="1:53" x14ac:dyDescent="0.25">
      <c r="A531" s="20" t="str">
        <f>Tabla_CSV_TMS_DEPOT[[#This Row],[NRO_REFERENCIA]]</f>
        <v>413498837</v>
      </c>
      <c r="B531" s="6" t="s">
        <v>47</v>
      </c>
      <c r="C531" s="8">
        <v>44865</v>
      </c>
      <c r="D531" s="6" t="s">
        <v>48</v>
      </c>
      <c r="E531" s="6" t="s">
        <v>363</v>
      </c>
      <c r="H531" s="6" t="s">
        <v>49</v>
      </c>
      <c r="I531" s="6" t="s">
        <v>50</v>
      </c>
      <c r="J531" s="6" t="s">
        <v>51</v>
      </c>
      <c r="K531" s="6" t="s">
        <v>28908</v>
      </c>
      <c r="L531" s="6" t="s">
        <v>394</v>
      </c>
      <c r="O531" s="6" t="s">
        <v>97</v>
      </c>
      <c r="P531" s="6" t="s">
        <v>97</v>
      </c>
      <c r="Q531" s="6" t="s">
        <v>28909</v>
      </c>
      <c r="R531" s="6" t="s">
        <v>28910</v>
      </c>
      <c r="W531" s="6" t="s">
        <v>28911</v>
      </c>
      <c r="X531" s="6" t="s">
        <v>28912</v>
      </c>
      <c r="Z531" s="6" t="s">
        <v>28913</v>
      </c>
      <c r="AA531" s="8">
        <v>44865</v>
      </c>
      <c r="AD531" s="6">
        <v>1</v>
      </c>
      <c r="AE531" s="6">
        <v>1</v>
      </c>
      <c r="AH531" s="6" t="s">
        <v>53</v>
      </c>
      <c r="AI531" s="6" t="s">
        <v>54</v>
      </c>
      <c r="AJ531" s="6" t="s">
        <v>168</v>
      </c>
      <c r="AL531" s="6" t="s">
        <v>56</v>
      </c>
      <c r="AN531" s="6" t="s">
        <v>163</v>
      </c>
      <c r="AO531" s="6" t="s">
        <v>115</v>
      </c>
      <c r="AP531" s="8">
        <v>44865</v>
      </c>
      <c r="AR531" s="6" t="s">
        <v>28914</v>
      </c>
      <c r="AU531" s="6" t="s">
        <v>58</v>
      </c>
      <c r="AV531" s="6">
        <v>0</v>
      </c>
      <c r="AW531" s="6" t="s">
        <v>362</v>
      </c>
      <c r="AX531" s="7" t="e">
        <f>VLOOKUP(Tabla_CSV_TMS_DEPOT[[#This Row],[CADENA_CRUCE_TMS]],TMS!A:G,6,0)</f>
        <v>#N/A</v>
      </c>
      <c r="AY531" s="7" t="str">
        <f>TRIM(VLOOKUP(Tabla_CSV_TMS_DEPOT[[#This Row],[NRO_REFERENCIA]],Descripciones!$A:$B,2,0))</f>
        <v>HALFSIM TUENTI PREPAGO PORTABILIDAD: 1 und</v>
      </c>
      <c r="AZ531" s="7" t="str">
        <f>TRIM(VLOOKUP(Tabla_CSV_TMS_DEPOT[[#This Row],[NRO_REFERENCIA]],Descripciones!$A:$C,3,0))</f>
        <v>SIMCARD</v>
      </c>
      <c r="BA5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2" spans="1:53" x14ac:dyDescent="0.25">
      <c r="A532" s="20" t="str">
        <f>Tabla_CSV_TMS_DEPOT[[#This Row],[NRO_REFERENCIA]]</f>
        <v>413498858</v>
      </c>
      <c r="B532" s="6" t="s">
        <v>47</v>
      </c>
      <c r="C532" s="8">
        <v>44865</v>
      </c>
      <c r="D532" s="6" t="s">
        <v>48</v>
      </c>
      <c r="E532" s="6" t="s">
        <v>363</v>
      </c>
      <c r="H532" s="6" t="s">
        <v>49</v>
      </c>
      <c r="I532" s="6" t="s">
        <v>50</v>
      </c>
      <c r="J532" s="6" t="s">
        <v>51</v>
      </c>
      <c r="K532" s="6" t="s">
        <v>28796</v>
      </c>
      <c r="L532" s="6" t="s">
        <v>934</v>
      </c>
      <c r="O532" s="6" t="s">
        <v>52</v>
      </c>
      <c r="P532" s="6" t="s">
        <v>52</v>
      </c>
      <c r="Q532" s="6" t="s">
        <v>185</v>
      </c>
      <c r="R532" s="6" t="s">
        <v>28915</v>
      </c>
      <c r="W532" s="6" t="s">
        <v>28798</v>
      </c>
      <c r="X532" s="6" t="s">
        <v>28916</v>
      </c>
      <c r="Z532" s="6" t="s">
        <v>28800</v>
      </c>
      <c r="AA532" s="8">
        <v>44865</v>
      </c>
      <c r="AD532" s="6">
        <v>1</v>
      </c>
      <c r="AE532" s="6">
        <v>1</v>
      </c>
      <c r="AH532" s="6" t="s">
        <v>53</v>
      </c>
      <c r="AI532" s="6" t="s">
        <v>54</v>
      </c>
      <c r="AJ532" s="6" t="s">
        <v>168</v>
      </c>
      <c r="AL532" s="6" t="s">
        <v>56</v>
      </c>
      <c r="AN532" s="6" t="s">
        <v>163</v>
      </c>
      <c r="AO532" s="6" t="s">
        <v>115</v>
      </c>
      <c r="AP532" s="8">
        <v>44865</v>
      </c>
      <c r="AR532" s="6" t="s">
        <v>28917</v>
      </c>
      <c r="AU532" s="6" t="s">
        <v>58</v>
      </c>
      <c r="AV532" s="6">
        <v>0</v>
      </c>
      <c r="AW532" s="6" t="s">
        <v>362</v>
      </c>
      <c r="AX532" s="7" t="e">
        <f>VLOOKUP(Tabla_CSV_TMS_DEPOT[[#This Row],[CADENA_CRUCE_TMS]],TMS!A:G,6,0)</f>
        <v>#N/A</v>
      </c>
      <c r="AY532" s="7" t="str">
        <f>TRIM(VLOOKUP(Tabla_CSV_TMS_DEPOT[[#This Row],[NRO_REFERENCIA]],Descripciones!$A:$B,2,0))</f>
        <v>HALFSIM TUENTI PREPAGO PORTABILIDAD: 1 und</v>
      </c>
      <c r="AZ532" s="7" t="str">
        <f>TRIM(VLOOKUP(Tabla_CSV_TMS_DEPOT[[#This Row],[NRO_REFERENCIA]],Descripciones!$A:$C,3,0))</f>
        <v>SIMCARD</v>
      </c>
      <c r="BA5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3" spans="1:53" x14ac:dyDescent="0.25">
      <c r="A533" s="20" t="str">
        <f>Tabla_CSV_TMS_DEPOT[[#This Row],[NRO_REFERENCIA]]</f>
        <v>413498913</v>
      </c>
      <c r="B533" s="6" t="s">
        <v>47</v>
      </c>
      <c r="C533" s="8">
        <v>44865</v>
      </c>
      <c r="D533" s="6" t="s">
        <v>48</v>
      </c>
      <c r="E533" s="6" t="s">
        <v>363</v>
      </c>
      <c r="H533" s="6" t="s">
        <v>49</v>
      </c>
      <c r="I533" s="6" t="s">
        <v>50</v>
      </c>
      <c r="J533" s="6" t="s">
        <v>51</v>
      </c>
      <c r="K533" s="6" t="s">
        <v>28918</v>
      </c>
      <c r="L533" s="6" t="s">
        <v>28919</v>
      </c>
      <c r="O533" s="6" t="s">
        <v>2873</v>
      </c>
      <c r="P533" s="6" t="s">
        <v>2873</v>
      </c>
      <c r="Q533" s="6" t="s">
        <v>599</v>
      </c>
      <c r="R533" s="6" t="s">
        <v>28920</v>
      </c>
      <c r="W533" s="6" t="s">
        <v>28921</v>
      </c>
      <c r="X533" s="6" t="s">
        <v>28922</v>
      </c>
      <c r="Z533" s="6" t="s">
        <v>28923</v>
      </c>
      <c r="AA533" s="8">
        <v>44865</v>
      </c>
      <c r="AD533" s="6">
        <v>1</v>
      </c>
      <c r="AE533" s="6">
        <v>1</v>
      </c>
      <c r="AH533" s="6" t="s">
        <v>10647</v>
      </c>
      <c r="AI533" s="6" t="s">
        <v>54</v>
      </c>
      <c r="AJ533" s="6" t="s">
        <v>55</v>
      </c>
      <c r="AL533" s="6" t="s">
        <v>56</v>
      </c>
      <c r="AN533" s="6" t="s">
        <v>163</v>
      </c>
      <c r="AO533" s="6" t="s">
        <v>115</v>
      </c>
      <c r="AP533" s="8">
        <v>44865</v>
      </c>
      <c r="AR533" s="6" t="s">
        <v>28924</v>
      </c>
      <c r="AU533" s="6" t="s">
        <v>58</v>
      </c>
      <c r="AV533" s="6">
        <v>0</v>
      </c>
      <c r="AW533" s="6" t="s">
        <v>362</v>
      </c>
      <c r="AX533" s="7" t="e">
        <f>VLOOKUP(Tabla_CSV_TMS_DEPOT[[#This Row],[CADENA_CRUCE_TMS]],TMS!A:G,6,0)</f>
        <v>#N/A</v>
      </c>
      <c r="AY533" s="7" t="str">
        <f>TRIM(VLOOKUP(Tabla_CSV_TMS_DEPOT[[#This Row],[NRO_REFERENCIA]],Descripciones!$A:$B,2,0))</f>
        <v>HALFSIM TUENTI PREPAGO PORTABILIDAD: 1 und</v>
      </c>
      <c r="AZ533" s="7" t="str">
        <f>TRIM(VLOOKUP(Tabla_CSV_TMS_DEPOT[[#This Row],[NRO_REFERENCIA]],Descripciones!$A:$C,3,0))</f>
        <v>SIMCARD</v>
      </c>
      <c r="BA5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4" spans="1:53" x14ac:dyDescent="0.25">
      <c r="A534" s="20" t="str">
        <f>Tabla_CSV_TMS_DEPOT[[#This Row],[NRO_REFERENCIA]]</f>
        <v>413498916</v>
      </c>
      <c r="B534" s="6" t="s">
        <v>47</v>
      </c>
      <c r="C534" s="8">
        <v>44865</v>
      </c>
      <c r="D534" s="6" t="s">
        <v>48</v>
      </c>
      <c r="E534" s="6" t="s">
        <v>363</v>
      </c>
      <c r="H534" s="6" t="s">
        <v>49</v>
      </c>
      <c r="I534" s="6" t="s">
        <v>50</v>
      </c>
      <c r="J534" s="6" t="s">
        <v>51</v>
      </c>
      <c r="K534" s="6" t="s">
        <v>28925</v>
      </c>
      <c r="L534" s="6" t="s">
        <v>28926</v>
      </c>
      <c r="O534" s="6" t="s">
        <v>463</v>
      </c>
      <c r="P534" s="6" t="s">
        <v>463</v>
      </c>
      <c r="Q534" s="6" t="s">
        <v>166</v>
      </c>
      <c r="R534" s="6" t="s">
        <v>28927</v>
      </c>
      <c r="W534" s="6" t="s">
        <v>28928</v>
      </c>
      <c r="X534" s="6" t="s">
        <v>28929</v>
      </c>
      <c r="Z534" s="6" t="s">
        <v>28930</v>
      </c>
      <c r="AA534" s="8">
        <v>44865</v>
      </c>
      <c r="AD534" s="6">
        <v>1</v>
      </c>
      <c r="AE534" s="6">
        <v>1</v>
      </c>
      <c r="AH534" s="6" t="s">
        <v>28931</v>
      </c>
      <c r="AI534" s="6" t="s">
        <v>54</v>
      </c>
      <c r="AJ534" s="6" t="s">
        <v>55</v>
      </c>
      <c r="AL534" s="6" t="s">
        <v>56</v>
      </c>
      <c r="AN534" s="6" t="s">
        <v>163</v>
      </c>
      <c r="AO534" s="6" t="s">
        <v>115</v>
      </c>
      <c r="AP534" s="8">
        <v>44865</v>
      </c>
      <c r="AR534" s="6" t="s">
        <v>28932</v>
      </c>
      <c r="AU534" s="6" t="s">
        <v>58</v>
      </c>
      <c r="AV534" s="6">
        <v>0</v>
      </c>
      <c r="AW534" s="6" t="s">
        <v>364</v>
      </c>
      <c r="AX534" s="7" t="e">
        <f>VLOOKUP(Tabla_CSV_TMS_DEPOT[[#This Row],[CADENA_CRUCE_TMS]],TMS!A:G,6,0)</f>
        <v>#N/A</v>
      </c>
      <c r="AY534" s="7" t="str">
        <f>TRIM(VLOOKUP(Tabla_CSV_TMS_DEPOT[[#This Row],[NRO_REFERENCIA]],Descripciones!$A:$B,2,0))</f>
        <v>HALFSIM TUENTI PREPAGO PORTABILIDAD: 1 und</v>
      </c>
      <c r="AZ534" s="7" t="str">
        <f>TRIM(VLOOKUP(Tabla_CSV_TMS_DEPOT[[#This Row],[NRO_REFERENCIA]],Descripciones!$A:$C,3,0))</f>
        <v>SIMCARD</v>
      </c>
      <c r="BA5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5" spans="1:53" x14ac:dyDescent="0.25">
      <c r="A535" s="20" t="str">
        <f>Tabla_CSV_TMS_DEPOT[[#This Row],[NRO_REFERENCIA]]</f>
        <v>413498941</v>
      </c>
      <c r="B535" s="6" t="s">
        <v>47</v>
      </c>
      <c r="C535" s="8">
        <v>44865</v>
      </c>
      <c r="D535" s="6" t="s">
        <v>48</v>
      </c>
      <c r="E535" s="6" t="s">
        <v>363</v>
      </c>
      <c r="H535" s="6" t="s">
        <v>49</v>
      </c>
      <c r="I535" s="6" t="s">
        <v>50</v>
      </c>
      <c r="J535" s="6" t="s">
        <v>51</v>
      </c>
      <c r="K535" s="6" t="s">
        <v>28933</v>
      </c>
      <c r="L535" s="6" t="s">
        <v>28934</v>
      </c>
      <c r="O535" s="6" t="s">
        <v>569</v>
      </c>
      <c r="P535" s="6" t="s">
        <v>569</v>
      </c>
      <c r="Q535" s="6" t="s">
        <v>223</v>
      </c>
      <c r="R535" s="6" t="s">
        <v>28935</v>
      </c>
      <c r="W535" s="6" t="s">
        <v>28936</v>
      </c>
      <c r="X535" s="6" t="s">
        <v>28937</v>
      </c>
      <c r="Z535" s="6" t="s">
        <v>28938</v>
      </c>
      <c r="AA535" s="8">
        <v>44865</v>
      </c>
      <c r="AD535" s="6">
        <v>1</v>
      </c>
      <c r="AE535" s="6">
        <v>1</v>
      </c>
      <c r="AH535" s="6" t="s">
        <v>28939</v>
      </c>
      <c r="AI535" s="6" t="s">
        <v>54</v>
      </c>
      <c r="AJ535" s="6" t="s">
        <v>55</v>
      </c>
      <c r="AL535" s="6" t="s">
        <v>56</v>
      </c>
      <c r="AN535" s="6" t="s">
        <v>163</v>
      </c>
      <c r="AO535" s="6" t="s">
        <v>115</v>
      </c>
      <c r="AP535" s="8">
        <v>44865</v>
      </c>
      <c r="AR535" s="6" t="s">
        <v>28940</v>
      </c>
      <c r="AU535" s="6" t="s">
        <v>58</v>
      </c>
      <c r="AV535" s="6">
        <v>0</v>
      </c>
      <c r="AW535" s="6" t="s">
        <v>364</v>
      </c>
      <c r="AX535" s="7" t="e">
        <f>VLOOKUP(Tabla_CSV_TMS_DEPOT[[#This Row],[CADENA_CRUCE_TMS]],TMS!A:G,6,0)</f>
        <v>#N/A</v>
      </c>
      <c r="AY535" s="7" t="str">
        <f>TRIM(VLOOKUP(Tabla_CSV_TMS_DEPOT[[#This Row],[NRO_REFERENCIA]],Descripciones!$A:$B,2,0))</f>
        <v>HALFSIM TUENTI PREPAGO PORTABILIDAD: 1 und</v>
      </c>
      <c r="AZ535" s="7" t="str">
        <f>TRIM(VLOOKUP(Tabla_CSV_TMS_DEPOT[[#This Row],[NRO_REFERENCIA]],Descripciones!$A:$C,3,0))</f>
        <v>SIMCARD</v>
      </c>
      <c r="BA5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6" spans="1:53" x14ac:dyDescent="0.25">
      <c r="A536" s="20" t="str">
        <f>Tabla_CSV_TMS_DEPOT[[#This Row],[NRO_REFERENCIA]]</f>
        <v>413499011</v>
      </c>
      <c r="B536" s="6" t="s">
        <v>47</v>
      </c>
      <c r="C536" s="8">
        <v>44865</v>
      </c>
      <c r="D536" s="6" t="s">
        <v>48</v>
      </c>
      <c r="E536" s="6" t="s">
        <v>363</v>
      </c>
      <c r="H536" s="6" t="s">
        <v>49</v>
      </c>
      <c r="I536" s="6" t="s">
        <v>50</v>
      </c>
      <c r="J536" s="6" t="s">
        <v>51</v>
      </c>
      <c r="K536" s="6" t="s">
        <v>28941</v>
      </c>
      <c r="L536" s="6" t="s">
        <v>28942</v>
      </c>
      <c r="O536" s="6" t="s">
        <v>11292</v>
      </c>
      <c r="P536" s="6" t="s">
        <v>11292</v>
      </c>
      <c r="Q536" s="6" t="s">
        <v>1145</v>
      </c>
      <c r="R536" s="6" t="s">
        <v>28943</v>
      </c>
      <c r="W536" s="6" t="s">
        <v>28944</v>
      </c>
      <c r="X536" s="6" t="s">
        <v>28945</v>
      </c>
      <c r="Z536" s="6" t="s">
        <v>28946</v>
      </c>
      <c r="AA536" s="8">
        <v>44865</v>
      </c>
      <c r="AD536" s="6">
        <v>1</v>
      </c>
      <c r="AE536" s="6">
        <v>1</v>
      </c>
      <c r="AH536" s="6" t="s">
        <v>28947</v>
      </c>
      <c r="AI536" s="6" t="s">
        <v>54</v>
      </c>
      <c r="AJ536" s="6" t="s">
        <v>55</v>
      </c>
      <c r="AL536" s="6" t="s">
        <v>56</v>
      </c>
      <c r="AN536" s="6" t="s">
        <v>163</v>
      </c>
      <c r="AO536" s="6" t="s">
        <v>115</v>
      </c>
      <c r="AP536" s="8">
        <v>44865</v>
      </c>
      <c r="AR536" s="6" t="s">
        <v>28948</v>
      </c>
      <c r="AU536" s="6" t="s">
        <v>58</v>
      </c>
      <c r="AV536" s="6">
        <v>0</v>
      </c>
      <c r="AW536" s="6" t="s">
        <v>362</v>
      </c>
      <c r="AX536" s="7" t="e">
        <f>VLOOKUP(Tabla_CSV_TMS_DEPOT[[#This Row],[CADENA_CRUCE_TMS]],TMS!A:G,6,0)</f>
        <v>#N/A</v>
      </c>
      <c r="AY536" s="7" t="str">
        <f>TRIM(VLOOKUP(Tabla_CSV_TMS_DEPOT[[#This Row],[NRO_REFERENCIA]],Descripciones!$A:$B,2,0))</f>
        <v>HALFSIM TUENTI PREPAGO PORTABILIDAD: 1 und</v>
      </c>
      <c r="AZ536" s="7" t="str">
        <f>TRIM(VLOOKUP(Tabla_CSV_TMS_DEPOT[[#This Row],[NRO_REFERENCIA]],Descripciones!$A:$C,3,0))</f>
        <v>SIMCARD</v>
      </c>
      <c r="BA5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7" spans="1:53" x14ac:dyDescent="0.25">
      <c r="A537" s="20" t="str">
        <f>Tabla_CSV_TMS_DEPOT[[#This Row],[NRO_REFERENCIA]]</f>
        <v>413499016</v>
      </c>
      <c r="B537" s="6" t="s">
        <v>47</v>
      </c>
      <c r="C537" s="8">
        <v>44865</v>
      </c>
      <c r="D537" s="6" t="s">
        <v>48</v>
      </c>
      <c r="E537" s="6" t="s">
        <v>363</v>
      </c>
      <c r="H537" s="6" t="s">
        <v>49</v>
      </c>
      <c r="I537" s="6" t="s">
        <v>50</v>
      </c>
      <c r="J537" s="6" t="s">
        <v>51</v>
      </c>
      <c r="K537" s="6" t="s">
        <v>28949</v>
      </c>
      <c r="L537" s="6" t="s">
        <v>28950</v>
      </c>
      <c r="O537" s="6" t="s">
        <v>1401</v>
      </c>
      <c r="P537" s="6" t="s">
        <v>1401</v>
      </c>
      <c r="Q537" s="6" t="s">
        <v>166</v>
      </c>
      <c r="R537" s="6" t="s">
        <v>28951</v>
      </c>
      <c r="W537" s="6" t="s">
        <v>28952</v>
      </c>
      <c r="X537" s="6" t="s">
        <v>28953</v>
      </c>
      <c r="Z537" s="6" t="s">
        <v>28954</v>
      </c>
      <c r="AA537" s="8">
        <v>44865</v>
      </c>
      <c r="AD537" s="6">
        <v>1</v>
      </c>
      <c r="AE537" s="6">
        <v>1</v>
      </c>
      <c r="AH537" s="6" t="s">
        <v>28955</v>
      </c>
      <c r="AI537" s="6" t="s">
        <v>54</v>
      </c>
      <c r="AJ537" s="6" t="s">
        <v>55</v>
      </c>
      <c r="AL537" s="6" t="s">
        <v>56</v>
      </c>
      <c r="AN537" s="6" t="s">
        <v>163</v>
      </c>
      <c r="AO537" s="6" t="s">
        <v>115</v>
      </c>
      <c r="AP537" s="8">
        <v>44865</v>
      </c>
      <c r="AR537" s="6" t="s">
        <v>28956</v>
      </c>
      <c r="AU537" s="6" t="s">
        <v>58</v>
      </c>
      <c r="AV537" s="6">
        <v>0</v>
      </c>
      <c r="AW537" s="6" t="s">
        <v>364</v>
      </c>
      <c r="AX537" s="7" t="e">
        <f>VLOOKUP(Tabla_CSV_TMS_DEPOT[[#This Row],[CADENA_CRUCE_TMS]],TMS!A:G,6,0)</f>
        <v>#N/A</v>
      </c>
      <c r="AY537" s="7" t="str">
        <f>TRIM(VLOOKUP(Tabla_CSV_TMS_DEPOT[[#This Row],[NRO_REFERENCIA]],Descripciones!$A:$B,2,0))</f>
        <v>HALFSIM TUENTI PREPAGO PORTABILIDAD: 1 und</v>
      </c>
      <c r="AZ537" s="7" t="str">
        <f>TRIM(VLOOKUP(Tabla_CSV_TMS_DEPOT[[#This Row],[NRO_REFERENCIA]],Descripciones!$A:$C,3,0))</f>
        <v>SIMCARD</v>
      </c>
      <c r="BA5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8" spans="1:53" x14ac:dyDescent="0.25">
      <c r="A538" s="20" t="str">
        <f>Tabla_CSV_TMS_DEPOT[[#This Row],[NRO_REFERENCIA]]</f>
        <v>413519036</v>
      </c>
      <c r="B538" s="6" t="s">
        <v>47</v>
      </c>
      <c r="C538" s="8">
        <v>44865</v>
      </c>
      <c r="D538" s="6" t="s">
        <v>48</v>
      </c>
      <c r="E538" s="6" t="s">
        <v>363</v>
      </c>
      <c r="H538" s="6" t="s">
        <v>49</v>
      </c>
      <c r="I538" s="6" t="s">
        <v>50</v>
      </c>
      <c r="J538" s="6" t="s">
        <v>51</v>
      </c>
      <c r="K538" s="6" t="s">
        <v>28957</v>
      </c>
      <c r="L538" s="6" t="s">
        <v>944</v>
      </c>
      <c r="O538" s="6" t="s">
        <v>52</v>
      </c>
      <c r="P538" s="6" t="s">
        <v>52</v>
      </c>
      <c r="Q538" s="6" t="s">
        <v>185</v>
      </c>
      <c r="R538" s="6" t="s">
        <v>28958</v>
      </c>
      <c r="W538" s="6" t="s">
        <v>28959</v>
      </c>
      <c r="X538" s="6" t="s">
        <v>28960</v>
      </c>
      <c r="Z538" s="6" t="s">
        <v>11638</v>
      </c>
      <c r="AA538" s="8">
        <v>44865</v>
      </c>
      <c r="AD538" s="6">
        <v>1</v>
      </c>
      <c r="AE538" s="6">
        <v>1</v>
      </c>
      <c r="AH538" s="6" t="s">
        <v>53</v>
      </c>
      <c r="AI538" s="6" t="s">
        <v>54</v>
      </c>
      <c r="AJ538" s="6" t="s">
        <v>168</v>
      </c>
      <c r="AL538" s="6" t="s">
        <v>56</v>
      </c>
      <c r="AN538" s="6" t="s">
        <v>163</v>
      </c>
      <c r="AO538" s="6" t="s">
        <v>115</v>
      </c>
      <c r="AP538" s="8">
        <v>44865</v>
      </c>
      <c r="AR538" s="6" t="s">
        <v>28961</v>
      </c>
      <c r="AU538" s="6" t="s">
        <v>58</v>
      </c>
      <c r="AV538" s="6">
        <v>0</v>
      </c>
      <c r="AW538" s="6" t="s">
        <v>362</v>
      </c>
      <c r="AX538" s="7" t="e">
        <f>VLOOKUP(Tabla_CSV_TMS_DEPOT[[#This Row],[CADENA_CRUCE_TMS]],TMS!A:G,6,0)</f>
        <v>#N/A</v>
      </c>
      <c r="AY538" s="7" t="str">
        <f>TRIM(VLOOKUP(Tabla_CSV_TMS_DEPOT[[#This Row],[NRO_REFERENCIA]],Descripciones!$A:$B,2,0))</f>
        <v>HALFSIM TUENTI PREPAGO PORTABILIDAD: 1 und</v>
      </c>
      <c r="AZ538" s="7" t="str">
        <f>TRIM(VLOOKUP(Tabla_CSV_TMS_DEPOT[[#This Row],[NRO_REFERENCIA]],Descripciones!$A:$C,3,0))</f>
        <v>SIMCARD</v>
      </c>
      <c r="BA5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39" spans="1:53" x14ac:dyDescent="0.25">
      <c r="A539" s="20" t="str">
        <f>Tabla_CSV_TMS_DEPOT[[#This Row],[NRO_REFERENCIA]]</f>
        <v>413519097</v>
      </c>
      <c r="B539" s="6" t="s">
        <v>47</v>
      </c>
      <c r="C539" s="8">
        <v>44865</v>
      </c>
      <c r="D539" s="6" t="s">
        <v>48</v>
      </c>
      <c r="E539" s="6" t="s">
        <v>363</v>
      </c>
      <c r="H539" s="6" t="s">
        <v>49</v>
      </c>
      <c r="I539" s="6" t="s">
        <v>50</v>
      </c>
      <c r="J539" s="6" t="s">
        <v>51</v>
      </c>
      <c r="K539" s="6" t="s">
        <v>28962</v>
      </c>
      <c r="L539" s="6" t="s">
        <v>935</v>
      </c>
      <c r="O539" s="6" t="s">
        <v>148</v>
      </c>
      <c r="P539" s="6" t="s">
        <v>148</v>
      </c>
      <c r="Q539" s="6" t="s">
        <v>26659</v>
      </c>
      <c r="R539" s="6" t="s">
        <v>28963</v>
      </c>
      <c r="W539" s="6" t="s">
        <v>28964</v>
      </c>
      <c r="X539" s="6" t="s">
        <v>28965</v>
      </c>
      <c r="Z539" s="6" t="s">
        <v>28966</v>
      </c>
      <c r="AA539" s="8">
        <v>44865</v>
      </c>
      <c r="AD539" s="6">
        <v>1</v>
      </c>
      <c r="AE539" s="6">
        <v>1</v>
      </c>
      <c r="AH539" s="6" t="s">
        <v>53</v>
      </c>
      <c r="AI539" s="6" t="s">
        <v>54</v>
      </c>
      <c r="AJ539" s="6" t="s">
        <v>168</v>
      </c>
      <c r="AL539" s="6" t="s">
        <v>56</v>
      </c>
      <c r="AN539" s="6" t="s">
        <v>163</v>
      </c>
      <c r="AO539" s="6" t="s">
        <v>115</v>
      </c>
      <c r="AP539" s="8">
        <v>44865</v>
      </c>
      <c r="AR539" s="6" t="s">
        <v>28967</v>
      </c>
      <c r="AU539" s="6" t="s">
        <v>58</v>
      </c>
      <c r="AV539" s="6">
        <v>0</v>
      </c>
      <c r="AW539" s="6" t="s">
        <v>362</v>
      </c>
      <c r="AX539" s="7" t="e">
        <f>VLOOKUP(Tabla_CSV_TMS_DEPOT[[#This Row],[CADENA_CRUCE_TMS]],TMS!A:G,6,0)</f>
        <v>#N/A</v>
      </c>
      <c r="AY539" s="7" t="str">
        <f>TRIM(VLOOKUP(Tabla_CSV_TMS_DEPOT[[#This Row],[NRO_REFERENCIA]],Descripciones!$A:$B,2,0))</f>
        <v>HALFSIM TUENTI PREPAGO PORTABILIDAD: 1 und</v>
      </c>
      <c r="AZ539" s="7" t="str">
        <f>TRIM(VLOOKUP(Tabla_CSV_TMS_DEPOT[[#This Row],[NRO_REFERENCIA]],Descripciones!$A:$C,3,0))</f>
        <v>SIMCARD</v>
      </c>
      <c r="BA5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0" spans="1:53" x14ac:dyDescent="0.25">
      <c r="A540" s="20" t="str">
        <f>Tabla_CSV_TMS_DEPOT[[#This Row],[NRO_REFERENCIA]]</f>
        <v>413519099</v>
      </c>
      <c r="B540" s="6" t="s">
        <v>47</v>
      </c>
      <c r="C540" s="8">
        <v>44865</v>
      </c>
      <c r="D540" s="6" t="s">
        <v>48</v>
      </c>
      <c r="E540" s="6" t="s">
        <v>363</v>
      </c>
      <c r="H540" s="6" t="s">
        <v>49</v>
      </c>
      <c r="I540" s="6" t="s">
        <v>50</v>
      </c>
      <c r="J540" s="6" t="s">
        <v>51</v>
      </c>
      <c r="K540" s="6" t="s">
        <v>28968</v>
      </c>
      <c r="L540" s="6" t="s">
        <v>28969</v>
      </c>
      <c r="O540" s="6" t="s">
        <v>504</v>
      </c>
      <c r="P540" s="6" t="s">
        <v>504</v>
      </c>
      <c r="Q540" s="6" t="s">
        <v>187</v>
      </c>
      <c r="R540" s="6" t="s">
        <v>28970</v>
      </c>
      <c r="W540" s="6" t="s">
        <v>28971</v>
      </c>
      <c r="X540" s="6" t="s">
        <v>28972</v>
      </c>
      <c r="Z540" s="6" t="s">
        <v>28973</v>
      </c>
      <c r="AA540" s="8">
        <v>44865</v>
      </c>
      <c r="AD540" s="6">
        <v>1</v>
      </c>
      <c r="AE540" s="6">
        <v>1</v>
      </c>
      <c r="AH540" s="6" t="s">
        <v>28974</v>
      </c>
      <c r="AI540" s="6" t="s">
        <v>54</v>
      </c>
      <c r="AJ540" s="6" t="s">
        <v>55</v>
      </c>
      <c r="AL540" s="6" t="s">
        <v>56</v>
      </c>
      <c r="AN540" s="6" t="s">
        <v>163</v>
      </c>
      <c r="AO540" s="6" t="s">
        <v>115</v>
      </c>
      <c r="AP540" s="8">
        <v>44865</v>
      </c>
      <c r="AR540" s="6" t="s">
        <v>28975</v>
      </c>
      <c r="AU540" s="6" t="s">
        <v>58</v>
      </c>
      <c r="AV540" s="6">
        <v>0</v>
      </c>
      <c r="AX540" s="7" t="e">
        <f>VLOOKUP(Tabla_CSV_TMS_DEPOT[[#This Row],[CADENA_CRUCE_TMS]],TMS!A:G,6,0)</f>
        <v>#N/A</v>
      </c>
      <c r="AY540" s="7" t="str">
        <f>TRIM(VLOOKUP(Tabla_CSV_TMS_DEPOT[[#This Row],[NRO_REFERENCIA]],Descripciones!$A:$B,2,0))</f>
        <v>HALFSIM TUENTI PREPAGO PORTABILIDAD: 1 und</v>
      </c>
      <c r="AZ540" s="7" t="str">
        <f>TRIM(VLOOKUP(Tabla_CSV_TMS_DEPOT[[#This Row],[NRO_REFERENCIA]],Descripciones!$A:$C,3,0))</f>
        <v>SIMCARD</v>
      </c>
      <c r="BA5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1" spans="1:53" x14ac:dyDescent="0.25">
      <c r="A541" s="20" t="str">
        <f>Tabla_CSV_TMS_DEPOT[[#This Row],[NRO_REFERENCIA]]</f>
        <v>413519110</v>
      </c>
      <c r="B541" s="6" t="s">
        <v>47</v>
      </c>
      <c r="C541" s="8">
        <v>44865</v>
      </c>
      <c r="D541" s="6" t="s">
        <v>48</v>
      </c>
      <c r="E541" s="6" t="s">
        <v>363</v>
      </c>
      <c r="H541" s="6" t="s">
        <v>49</v>
      </c>
      <c r="I541" s="6" t="s">
        <v>50</v>
      </c>
      <c r="J541" s="6" t="s">
        <v>51</v>
      </c>
      <c r="K541" s="6" t="s">
        <v>28976</v>
      </c>
      <c r="L541" s="6" t="s">
        <v>28977</v>
      </c>
      <c r="O541" s="6" t="s">
        <v>207</v>
      </c>
      <c r="P541" s="6" t="s">
        <v>207</v>
      </c>
      <c r="Q541" s="6" t="s">
        <v>166</v>
      </c>
      <c r="R541" s="6" t="s">
        <v>28978</v>
      </c>
      <c r="W541" s="6" t="s">
        <v>28979</v>
      </c>
      <c r="X541" s="6" t="s">
        <v>28980</v>
      </c>
      <c r="Z541" s="6" t="s">
        <v>28981</v>
      </c>
      <c r="AA541" s="8">
        <v>44865</v>
      </c>
      <c r="AD541" s="6">
        <v>1</v>
      </c>
      <c r="AE541" s="6">
        <v>1</v>
      </c>
      <c r="AH541" s="6" t="s">
        <v>28982</v>
      </c>
      <c r="AI541" s="6" t="s">
        <v>54</v>
      </c>
      <c r="AJ541" s="6" t="s">
        <v>55</v>
      </c>
      <c r="AL541" s="6" t="s">
        <v>56</v>
      </c>
      <c r="AN541" s="6" t="s">
        <v>163</v>
      </c>
      <c r="AO541" s="6" t="s">
        <v>115</v>
      </c>
      <c r="AP541" s="8">
        <v>44865</v>
      </c>
      <c r="AR541" s="6" t="s">
        <v>28983</v>
      </c>
      <c r="AU541" s="6" t="s">
        <v>58</v>
      </c>
      <c r="AV541" s="6">
        <v>0</v>
      </c>
      <c r="AW541" s="6" t="s">
        <v>364</v>
      </c>
      <c r="AX541" s="7" t="e">
        <f>VLOOKUP(Tabla_CSV_TMS_DEPOT[[#This Row],[CADENA_CRUCE_TMS]],TMS!A:G,6,0)</f>
        <v>#N/A</v>
      </c>
      <c r="AY541" s="7" t="str">
        <f>TRIM(VLOOKUP(Tabla_CSV_TMS_DEPOT[[#This Row],[NRO_REFERENCIA]],Descripciones!$A:$B,2,0))</f>
        <v>HALFSIM TUENTI PREPAGO PORTABILIDAD: 1 und</v>
      </c>
      <c r="AZ541" s="7" t="str">
        <f>TRIM(VLOOKUP(Tabla_CSV_TMS_DEPOT[[#This Row],[NRO_REFERENCIA]],Descripciones!$A:$C,3,0))</f>
        <v>SIMCARD</v>
      </c>
      <c r="BA5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2" spans="1:53" x14ac:dyDescent="0.25">
      <c r="A542" s="20" t="str">
        <f>Tabla_CSV_TMS_DEPOT[[#This Row],[NRO_REFERENCIA]]</f>
        <v>413519129</v>
      </c>
      <c r="B542" s="6" t="s">
        <v>47</v>
      </c>
      <c r="C542" s="8">
        <v>44865</v>
      </c>
      <c r="D542" s="6" t="s">
        <v>48</v>
      </c>
      <c r="E542" s="6" t="s">
        <v>363</v>
      </c>
      <c r="H542" s="6" t="s">
        <v>49</v>
      </c>
      <c r="I542" s="6" t="s">
        <v>50</v>
      </c>
      <c r="J542" s="6" t="s">
        <v>51</v>
      </c>
      <c r="K542" s="6" t="s">
        <v>28984</v>
      </c>
      <c r="L542" s="6" t="s">
        <v>28985</v>
      </c>
      <c r="O542" s="6" t="s">
        <v>28986</v>
      </c>
      <c r="P542" s="6" t="s">
        <v>28986</v>
      </c>
      <c r="Q542" s="6" t="s">
        <v>10048</v>
      </c>
      <c r="R542" s="6" t="s">
        <v>28987</v>
      </c>
      <c r="W542" s="6" t="s">
        <v>28988</v>
      </c>
      <c r="X542" s="6" t="s">
        <v>28989</v>
      </c>
      <c r="Z542" s="6" t="s">
        <v>28990</v>
      </c>
      <c r="AA542" s="8">
        <v>44865</v>
      </c>
      <c r="AD542" s="6">
        <v>1</v>
      </c>
      <c r="AE542" s="6">
        <v>1</v>
      </c>
      <c r="AH542" s="6" t="s">
        <v>28991</v>
      </c>
      <c r="AI542" s="6" t="s">
        <v>54</v>
      </c>
      <c r="AJ542" s="6" t="s">
        <v>55</v>
      </c>
      <c r="AL542" s="6" t="s">
        <v>56</v>
      </c>
      <c r="AN542" s="6" t="s">
        <v>163</v>
      </c>
      <c r="AO542" s="6" t="s">
        <v>115</v>
      </c>
      <c r="AP542" s="8">
        <v>44865</v>
      </c>
      <c r="AR542" s="6" t="s">
        <v>28992</v>
      </c>
      <c r="AU542" s="6" t="s">
        <v>58</v>
      </c>
      <c r="AV542" s="6">
        <v>0</v>
      </c>
      <c r="AW542" s="6" t="s">
        <v>362</v>
      </c>
      <c r="AX542" s="7" t="e">
        <f>VLOOKUP(Tabla_CSV_TMS_DEPOT[[#This Row],[CADENA_CRUCE_TMS]],TMS!A:G,6,0)</f>
        <v>#N/A</v>
      </c>
      <c r="AY542" s="7" t="str">
        <f>TRIM(VLOOKUP(Tabla_CSV_TMS_DEPOT[[#This Row],[NRO_REFERENCIA]],Descripciones!$A:$B,2,0))</f>
        <v>HALFSIM TUENTI PREPAGO PORTABILIDAD: 1 und</v>
      </c>
      <c r="AZ542" s="7" t="str">
        <f>TRIM(VLOOKUP(Tabla_CSV_TMS_DEPOT[[#This Row],[NRO_REFERENCIA]],Descripciones!$A:$C,3,0))</f>
        <v>SIMCARD</v>
      </c>
      <c r="BA5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3" spans="1:53" x14ac:dyDescent="0.25">
      <c r="A543" s="20" t="str">
        <f>Tabla_CSV_TMS_DEPOT[[#This Row],[NRO_REFERENCIA]]</f>
        <v>413519135</v>
      </c>
      <c r="B543" s="6" t="s">
        <v>47</v>
      </c>
      <c r="C543" s="8">
        <v>44865</v>
      </c>
      <c r="D543" s="6" t="s">
        <v>48</v>
      </c>
      <c r="E543" s="6" t="s">
        <v>363</v>
      </c>
      <c r="H543" s="6" t="s">
        <v>49</v>
      </c>
      <c r="I543" s="6" t="s">
        <v>50</v>
      </c>
      <c r="J543" s="6" t="s">
        <v>51</v>
      </c>
      <c r="K543" s="6" t="s">
        <v>28993</v>
      </c>
      <c r="L543" s="6" t="s">
        <v>28994</v>
      </c>
      <c r="O543" s="6" t="s">
        <v>1396</v>
      </c>
      <c r="P543" s="6" t="s">
        <v>1396</v>
      </c>
      <c r="Q543" s="6" t="s">
        <v>352</v>
      </c>
      <c r="R543" s="6" t="s">
        <v>28995</v>
      </c>
      <c r="W543" s="6" t="s">
        <v>28996</v>
      </c>
      <c r="X543" s="6" t="s">
        <v>28997</v>
      </c>
      <c r="Z543" s="6" t="s">
        <v>28998</v>
      </c>
      <c r="AA543" s="8">
        <v>44865</v>
      </c>
      <c r="AD543" s="6">
        <v>1</v>
      </c>
      <c r="AE543" s="6">
        <v>1</v>
      </c>
      <c r="AH543" s="6" t="s">
        <v>28999</v>
      </c>
      <c r="AI543" s="6" t="s">
        <v>54</v>
      </c>
      <c r="AJ543" s="6" t="s">
        <v>55</v>
      </c>
      <c r="AL543" s="6" t="s">
        <v>56</v>
      </c>
      <c r="AN543" s="6" t="s">
        <v>163</v>
      </c>
      <c r="AO543" s="6" t="s">
        <v>115</v>
      </c>
      <c r="AP543" s="8">
        <v>44865</v>
      </c>
      <c r="AR543" s="6" t="s">
        <v>29000</v>
      </c>
      <c r="AU543" s="6" t="s">
        <v>58</v>
      </c>
      <c r="AV543" s="6">
        <v>0</v>
      </c>
      <c r="AW543" s="6" t="s">
        <v>364</v>
      </c>
      <c r="AX543" s="7" t="e">
        <f>VLOOKUP(Tabla_CSV_TMS_DEPOT[[#This Row],[CADENA_CRUCE_TMS]],TMS!A:G,6,0)</f>
        <v>#N/A</v>
      </c>
      <c r="AY543" s="7" t="str">
        <f>TRIM(VLOOKUP(Tabla_CSV_TMS_DEPOT[[#This Row],[NRO_REFERENCIA]],Descripciones!$A:$B,2,0))</f>
        <v>HALFSIM TUENTI PREPAGO PORTABILIDAD: 1 und</v>
      </c>
      <c r="AZ543" s="7" t="str">
        <f>TRIM(VLOOKUP(Tabla_CSV_TMS_DEPOT[[#This Row],[NRO_REFERENCIA]],Descripciones!$A:$C,3,0))</f>
        <v>SIMCARD</v>
      </c>
      <c r="BA5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4" spans="1:53" x14ac:dyDescent="0.25">
      <c r="A544" s="20" t="str">
        <f>Tabla_CSV_TMS_DEPOT[[#This Row],[NRO_REFERENCIA]]</f>
        <v>413519145</v>
      </c>
      <c r="B544" s="6" t="s">
        <v>47</v>
      </c>
      <c r="C544" s="8">
        <v>44865</v>
      </c>
      <c r="D544" s="6" t="s">
        <v>48</v>
      </c>
      <c r="E544" s="6" t="s">
        <v>363</v>
      </c>
      <c r="H544" s="6" t="s">
        <v>49</v>
      </c>
      <c r="I544" s="6" t="s">
        <v>50</v>
      </c>
      <c r="J544" s="6" t="s">
        <v>51</v>
      </c>
      <c r="K544" s="6" t="s">
        <v>29001</v>
      </c>
      <c r="L544" s="6" t="s">
        <v>29002</v>
      </c>
      <c r="O544" s="6" t="s">
        <v>10554</v>
      </c>
      <c r="P544" s="6" t="s">
        <v>10554</v>
      </c>
      <c r="Q544" s="6" t="s">
        <v>10555</v>
      </c>
      <c r="R544" s="6" t="s">
        <v>29003</v>
      </c>
      <c r="W544" s="6" t="s">
        <v>29004</v>
      </c>
      <c r="X544" s="6" t="s">
        <v>29005</v>
      </c>
      <c r="Z544" s="6" t="s">
        <v>29006</v>
      </c>
      <c r="AA544" s="8">
        <v>44865</v>
      </c>
      <c r="AD544" s="6">
        <v>1</v>
      </c>
      <c r="AE544" s="6">
        <v>1</v>
      </c>
      <c r="AH544" s="6" t="s">
        <v>29007</v>
      </c>
      <c r="AI544" s="6" t="s">
        <v>54</v>
      </c>
      <c r="AJ544" s="6" t="s">
        <v>55</v>
      </c>
      <c r="AL544" s="6" t="s">
        <v>56</v>
      </c>
      <c r="AN544" s="6" t="s">
        <v>163</v>
      </c>
      <c r="AO544" s="6" t="s">
        <v>115</v>
      </c>
      <c r="AP544" s="8">
        <v>44865</v>
      </c>
      <c r="AR544" s="6" t="s">
        <v>29008</v>
      </c>
      <c r="AU544" s="6" t="s">
        <v>58</v>
      </c>
      <c r="AV544" s="6">
        <v>0</v>
      </c>
      <c r="AW544" s="6" t="s">
        <v>362</v>
      </c>
      <c r="AX544" s="7" t="e">
        <f>VLOOKUP(Tabla_CSV_TMS_DEPOT[[#This Row],[CADENA_CRUCE_TMS]],TMS!A:G,6,0)</f>
        <v>#N/A</v>
      </c>
      <c r="AY544" s="7" t="str">
        <f>TRIM(VLOOKUP(Tabla_CSV_TMS_DEPOT[[#This Row],[NRO_REFERENCIA]],Descripciones!$A:$B,2,0))</f>
        <v>HALFSIM TUENTI PREPAGO PORTABILIDAD: 1 und</v>
      </c>
      <c r="AZ544" s="7" t="str">
        <f>TRIM(VLOOKUP(Tabla_CSV_TMS_DEPOT[[#This Row],[NRO_REFERENCIA]],Descripciones!$A:$C,3,0))</f>
        <v>SIMCARD</v>
      </c>
      <c r="BA5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5" spans="1:53" x14ac:dyDescent="0.25">
      <c r="A545" s="20" t="str">
        <f>Tabla_CSV_TMS_DEPOT[[#This Row],[NRO_REFERENCIA]]</f>
        <v>413519146</v>
      </c>
      <c r="B545" s="6" t="s">
        <v>47</v>
      </c>
      <c r="C545" s="8">
        <v>44865</v>
      </c>
      <c r="D545" s="6" t="s">
        <v>48</v>
      </c>
      <c r="E545" s="6" t="s">
        <v>363</v>
      </c>
      <c r="H545" s="6" t="s">
        <v>49</v>
      </c>
      <c r="I545" s="6" t="s">
        <v>50</v>
      </c>
      <c r="J545" s="6" t="s">
        <v>51</v>
      </c>
      <c r="K545" s="6" t="s">
        <v>29009</v>
      </c>
      <c r="L545" s="6" t="s">
        <v>29010</v>
      </c>
      <c r="O545" s="6" t="s">
        <v>29011</v>
      </c>
      <c r="P545" s="6" t="s">
        <v>29011</v>
      </c>
      <c r="Q545" s="6" t="s">
        <v>29012</v>
      </c>
      <c r="R545" s="6" t="s">
        <v>29013</v>
      </c>
      <c r="W545" s="6" t="s">
        <v>29014</v>
      </c>
      <c r="X545" s="6" t="s">
        <v>29015</v>
      </c>
      <c r="Z545" s="6" t="s">
        <v>29016</v>
      </c>
      <c r="AA545" s="8">
        <v>44865</v>
      </c>
      <c r="AD545" s="6">
        <v>1</v>
      </c>
      <c r="AE545" s="6">
        <v>1</v>
      </c>
      <c r="AH545" s="6" t="s">
        <v>29017</v>
      </c>
      <c r="AI545" s="6" t="s">
        <v>54</v>
      </c>
      <c r="AJ545" s="6" t="s">
        <v>55</v>
      </c>
      <c r="AL545" s="6" t="s">
        <v>56</v>
      </c>
      <c r="AN545" s="6" t="s">
        <v>163</v>
      </c>
      <c r="AO545" s="6" t="s">
        <v>115</v>
      </c>
      <c r="AP545" s="8">
        <v>44865</v>
      </c>
      <c r="AR545" s="6" t="s">
        <v>29018</v>
      </c>
      <c r="AU545" s="6" t="s">
        <v>58</v>
      </c>
      <c r="AV545" s="6">
        <v>0</v>
      </c>
      <c r="AW545" s="6" t="s">
        <v>362</v>
      </c>
      <c r="AX545" s="7" t="e">
        <f>VLOOKUP(Tabla_CSV_TMS_DEPOT[[#This Row],[CADENA_CRUCE_TMS]],TMS!A:G,6,0)</f>
        <v>#N/A</v>
      </c>
      <c r="AY545" s="7" t="str">
        <f>TRIM(VLOOKUP(Tabla_CSV_TMS_DEPOT[[#This Row],[NRO_REFERENCIA]],Descripciones!$A:$B,2,0))</f>
        <v>HALFSIM TUENTI PREPAGO PORTABILIDAD: 1 und</v>
      </c>
      <c r="AZ545" s="7" t="str">
        <f>TRIM(VLOOKUP(Tabla_CSV_TMS_DEPOT[[#This Row],[NRO_REFERENCIA]],Descripciones!$A:$C,3,0))</f>
        <v>SIMCARD</v>
      </c>
      <c r="BA5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6" spans="1:53" x14ac:dyDescent="0.25">
      <c r="A546" s="20" t="str">
        <f>Tabla_CSV_TMS_DEPOT[[#This Row],[NRO_REFERENCIA]]</f>
        <v>413519148</v>
      </c>
      <c r="B546" s="6" t="s">
        <v>47</v>
      </c>
      <c r="C546" s="8">
        <v>44865</v>
      </c>
      <c r="D546" s="6" t="s">
        <v>48</v>
      </c>
      <c r="E546" s="6" t="s">
        <v>363</v>
      </c>
      <c r="H546" s="6" t="s">
        <v>49</v>
      </c>
      <c r="I546" s="6" t="s">
        <v>50</v>
      </c>
      <c r="J546" s="6" t="s">
        <v>51</v>
      </c>
      <c r="K546" s="6" t="s">
        <v>29019</v>
      </c>
      <c r="L546" s="6" t="s">
        <v>29020</v>
      </c>
      <c r="O546" s="6" t="s">
        <v>618</v>
      </c>
      <c r="P546" s="6" t="s">
        <v>618</v>
      </c>
      <c r="Q546" s="6" t="s">
        <v>600</v>
      </c>
      <c r="R546" s="6" t="s">
        <v>29021</v>
      </c>
      <c r="W546" s="6" t="s">
        <v>29022</v>
      </c>
      <c r="X546" s="6" t="s">
        <v>29023</v>
      </c>
      <c r="Z546" s="6" t="s">
        <v>29024</v>
      </c>
      <c r="AA546" s="8">
        <v>44865</v>
      </c>
      <c r="AD546" s="6">
        <v>1</v>
      </c>
      <c r="AE546" s="6">
        <v>1</v>
      </c>
      <c r="AH546" s="6" t="s">
        <v>29025</v>
      </c>
      <c r="AI546" s="6" t="s">
        <v>54</v>
      </c>
      <c r="AJ546" s="6" t="s">
        <v>55</v>
      </c>
      <c r="AL546" s="6" t="s">
        <v>56</v>
      </c>
      <c r="AN546" s="6" t="s">
        <v>29026</v>
      </c>
      <c r="AO546" s="6" t="s">
        <v>115</v>
      </c>
      <c r="AP546" s="8">
        <v>44865</v>
      </c>
      <c r="AR546" s="6" t="s">
        <v>29027</v>
      </c>
      <c r="AU546" s="6" t="s">
        <v>58</v>
      </c>
      <c r="AV546" s="6">
        <v>0</v>
      </c>
      <c r="AW546" s="6" t="s">
        <v>362</v>
      </c>
      <c r="AX546" s="7" t="e">
        <f>VLOOKUP(Tabla_CSV_TMS_DEPOT[[#This Row],[CADENA_CRUCE_TMS]],TMS!A:G,6,0)</f>
        <v>#N/A</v>
      </c>
      <c r="AY546" s="7" t="str">
        <f>TRIM(VLOOKUP(Tabla_CSV_TMS_DEPOT[[#This Row],[NRO_REFERENCIA]],Descripciones!$A:$B,2,0))</f>
        <v>HALFSIM TUENTI PREPAGO REPOSICION SIN COSTO: 1 und</v>
      </c>
      <c r="AZ546" s="7" t="str">
        <f>TRIM(VLOOKUP(Tabla_CSV_TMS_DEPOT[[#This Row],[NRO_REFERENCIA]],Descripciones!$A:$C,3,0))</f>
        <v>SIMCARD</v>
      </c>
      <c r="BA5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7" spans="1:53" x14ac:dyDescent="0.25">
      <c r="A547" s="20" t="str">
        <f>Tabla_CSV_TMS_DEPOT[[#This Row],[NRO_REFERENCIA]]</f>
        <v>413519188</v>
      </c>
      <c r="B547" s="6" t="s">
        <v>47</v>
      </c>
      <c r="C547" s="8">
        <v>44865</v>
      </c>
      <c r="D547" s="6" t="s">
        <v>48</v>
      </c>
      <c r="E547" s="6" t="s">
        <v>363</v>
      </c>
      <c r="H547" s="6" t="s">
        <v>49</v>
      </c>
      <c r="I547" s="6" t="s">
        <v>50</v>
      </c>
      <c r="J547" s="6" t="s">
        <v>51</v>
      </c>
      <c r="K547" s="6" t="s">
        <v>29028</v>
      </c>
      <c r="L547" s="6" t="s">
        <v>29029</v>
      </c>
      <c r="O547" s="6" t="s">
        <v>28651</v>
      </c>
      <c r="P547" s="6" t="s">
        <v>28651</v>
      </c>
      <c r="Q547" s="6" t="s">
        <v>1397</v>
      </c>
      <c r="R547" s="6" t="s">
        <v>29030</v>
      </c>
      <c r="W547" s="6" t="s">
        <v>29031</v>
      </c>
      <c r="X547" s="6" t="s">
        <v>29032</v>
      </c>
      <c r="Z547" s="6" t="s">
        <v>29033</v>
      </c>
      <c r="AA547" s="8">
        <v>44865</v>
      </c>
      <c r="AD547" s="6">
        <v>1</v>
      </c>
      <c r="AE547" s="6">
        <v>1</v>
      </c>
      <c r="AH547" s="6" t="s">
        <v>29034</v>
      </c>
      <c r="AI547" s="6" t="s">
        <v>54</v>
      </c>
      <c r="AJ547" s="6" t="s">
        <v>55</v>
      </c>
      <c r="AL547" s="6" t="s">
        <v>56</v>
      </c>
      <c r="AN547" s="6" t="s">
        <v>163</v>
      </c>
      <c r="AO547" s="6" t="s">
        <v>115</v>
      </c>
      <c r="AP547" s="8">
        <v>44865</v>
      </c>
      <c r="AR547" s="6" t="s">
        <v>29035</v>
      </c>
      <c r="AU547" s="6" t="s">
        <v>58</v>
      </c>
      <c r="AV547" s="6">
        <v>0</v>
      </c>
      <c r="AW547" s="6" t="s">
        <v>362</v>
      </c>
      <c r="AX547" s="7" t="e">
        <f>VLOOKUP(Tabla_CSV_TMS_DEPOT[[#This Row],[CADENA_CRUCE_TMS]],TMS!A:G,6,0)</f>
        <v>#N/A</v>
      </c>
      <c r="AY547" s="7" t="str">
        <f>TRIM(VLOOKUP(Tabla_CSV_TMS_DEPOT[[#This Row],[NRO_REFERENCIA]],Descripciones!$A:$B,2,0))</f>
        <v>HALFSIM TUENTI PREPAGO PORTABILIDAD: 1 und</v>
      </c>
      <c r="AZ547" s="7" t="str">
        <f>TRIM(VLOOKUP(Tabla_CSV_TMS_DEPOT[[#This Row],[NRO_REFERENCIA]],Descripciones!$A:$C,3,0))</f>
        <v>SIMCARD</v>
      </c>
      <c r="BA5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8" spans="1:53" x14ac:dyDescent="0.25">
      <c r="A548" s="20" t="str">
        <f>Tabla_CSV_TMS_DEPOT[[#This Row],[NRO_REFERENCIA]]</f>
        <v>413519191</v>
      </c>
      <c r="B548" s="6" t="s">
        <v>47</v>
      </c>
      <c r="C548" s="8">
        <v>44865</v>
      </c>
      <c r="D548" s="6" t="s">
        <v>48</v>
      </c>
      <c r="E548" s="6" t="s">
        <v>363</v>
      </c>
      <c r="H548" s="6" t="s">
        <v>49</v>
      </c>
      <c r="I548" s="6" t="s">
        <v>50</v>
      </c>
      <c r="J548" s="6" t="s">
        <v>51</v>
      </c>
      <c r="K548" s="6" t="s">
        <v>29036</v>
      </c>
      <c r="L548" s="6" t="s">
        <v>29037</v>
      </c>
      <c r="O548" s="6" t="s">
        <v>188</v>
      </c>
      <c r="P548" s="6" t="s">
        <v>188</v>
      </c>
      <c r="Q548" s="6" t="s">
        <v>171</v>
      </c>
      <c r="R548" s="6" t="s">
        <v>29038</v>
      </c>
      <c r="W548" s="6" t="s">
        <v>29039</v>
      </c>
      <c r="X548" s="6" t="s">
        <v>29040</v>
      </c>
      <c r="Z548" s="6" t="s">
        <v>29041</v>
      </c>
      <c r="AA548" s="8">
        <v>44865</v>
      </c>
      <c r="AD548" s="6">
        <v>1</v>
      </c>
      <c r="AE548" s="6">
        <v>1</v>
      </c>
      <c r="AH548" s="6" t="s">
        <v>29042</v>
      </c>
      <c r="AI548" s="6" t="s">
        <v>54</v>
      </c>
      <c r="AJ548" s="6" t="s">
        <v>55</v>
      </c>
      <c r="AL548" s="6" t="s">
        <v>56</v>
      </c>
      <c r="AN548" s="6" t="s">
        <v>163</v>
      </c>
      <c r="AO548" s="6" t="s">
        <v>115</v>
      </c>
      <c r="AP548" s="8">
        <v>44865</v>
      </c>
      <c r="AR548" s="6" t="s">
        <v>29043</v>
      </c>
      <c r="AU548" s="6" t="s">
        <v>58</v>
      </c>
      <c r="AV548" s="6">
        <v>0</v>
      </c>
      <c r="AW548" s="6" t="s">
        <v>364</v>
      </c>
      <c r="AX548" s="7" t="e">
        <f>VLOOKUP(Tabla_CSV_TMS_DEPOT[[#This Row],[CADENA_CRUCE_TMS]],TMS!A:G,6,0)</f>
        <v>#N/A</v>
      </c>
      <c r="AY548" s="7" t="str">
        <f>TRIM(VLOOKUP(Tabla_CSV_TMS_DEPOT[[#This Row],[NRO_REFERENCIA]],Descripciones!$A:$B,2,0))</f>
        <v>HALFSIM TUENTI PREPAGO PORTABILIDAD: 1 und</v>
      </c>
      <c r="AZ548" s="7" t="str">
        <f>TRIM(VLOOKUP(Tabla_CSV_TMS_DEPOT[[#This Row],[NRO_REFERENCIA]],Descripciones!$A:$C,3,0))</f>
        <v>SIMCARD</v>
      </c>
      <c r="BA5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49" spans="1:53" x14ac:dyDescent="0.25">
      <c r="A549" s="20" t="str">
        <f>Tabla_CSV_TMS_DEPOT[[#This Row],[NRO_REFERENCIA]]</f>
        <v>413519213</v>
      </c>
      <c r="B549" s="6" t="s">
        <v>47</v>
      </c>
      <c r="C549" s="8">
        <v>44865</v>
      </c>
      <c r="D549" s="6" t="s">
        <v>48</v>
      </c>
      <c r="E549" s="6" t="s">
        <v>363</v>
      </c>
      <c r="H549" s="6" t="s">
        <v>49</v>
      </c>
      <c r="I549" s="6" t="s">
        <v>50</v>
      </c>
      <c r="J549" s="6" t="s">
        <v>51</v>
      </c>
      <c r="K549" s="6" t="s">
        <v>29044</v>
      </c>
      <c r="L549" s="6" t="s">
        <v>29045</v>
      </c>
      <c r="O549" s="6" t="s">
        <v>229</v>
      </c>
      <c r="P549" s="6" t="s">
        <v>229</v>
      </c>
      <c r="Q549" s="6" t="s">
        <v>221</v>
      </c>
      <c r="R549" s="6" t="s">
        <v>29046</v>
      </c>
      <c r="W549" s="6" t="s">
        <v>29047</v>
      </c>
      <c r="X549" s="6" t="s">
        <v>29048</v>
      </c>
      <c r="Z549" s="6" t="s">
        <v>29049</v>
      </c>
      <c r="AA549" s="8">
        <v>44865</v>
      </c>
      <c r="AD549" s="6">
        <v>1</v>
      </c>
      <c r="AE549" s="6">
        <v>1</v>
      </c>
      <c r="AH549" s="6" t="s">
        <v>29050</v>
      </c>
      <c r="AI549" s="6" t="s">
        <v>54</v>
      </c>
      <c r="AJ549" s="6" t="s">
        <v>55</v>
      </c>
      <c r="AL549" s="6" t="s">
        <v>56</v>
      </c>
      <c r="AN549" s="6" t="s">
        <v>163</v>
      </c>
      <c r="AO549" s="6" t="s">
        <v>115</v>
      </c>
      <c r="AP549" s="8">
        <v>44865</v>
      </c>
      <c r="AR549" s="6" t="s">
        <v>29051</v>
      </c>
      <c r="AU549" s="6" t="s">
        <v>58</v>
      </c>
      <c r="AV549" s="6">
        <v>0</v>
      </c>
      <c r="AW549" s="6" t="s">
        <v>364</v>
      </c>
      <c r="AX549" s="7" t="e">
        <f>VLOOKUP(Tabla_CSV_TMS_DEPOT[[#This Row],[CADENA_CRUCE_TMS]],TMS!A:G,6,0)</f>
        <v>#N/A</v>
      </c>
      <c r="AY549" s="7" t="str">
        <f>TRIM(VLOOKUP(Tabla_CSV_TMS_DEPOT[[#This Row],[NRO_REFERENCIA]],Descripciones!$A:$B,2,0))</f>
        <v>HALFSIM TUENTI PREPAGO PORTABILIDAD: 1 und</v>
      </c>
      <c r="AZ549" s="7" t="str">
        <f>TRIM(VLOOKUP(Tabla_CSV_TMS_DEPOT[[#This Row],[NRO_REFERENCIA]],Descripciones!$A:$C,3,0))</f>
        <v>SIMCARD</v>
      </c>
      <c r="BA5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0" spans="1:53" x14ac:dyDescent="0.25">
      <c r="A550" s="20" t="str">
        <f>Tabla_CSV_TMS_DEPOT[[#This Row],[NRO_REFERENCIA]]</f>
        <v>413519237</v>
      </c>
      <c r="B550" s="6" t="s">
        <v>47</v>
      </c>
      <c r="C550" s="8">
        <v>44865</v>
      </c>
      <c r="D550" s="6" t="s">
        <v>48</v>
      </c>
      <c r="E550" s="6" t="s">
        <v>363</v>
      </c>
      <c r="H550" s="6" t="s">
        <v>49</v>
      </c>
      <c r="I550" s="6" t="s">
        <v>50</v>
      </c>
      <c r="J550" s="6" t="s">
        <v>51</v>
      </c>
      <c r="K550" s="6" t="s">
        <v>29052</v>
      </c>
      <c r="L550" s="6" t="s">
        <v>937</v>
      </c>
      <c r="O550" s="6" t="s">
        <v>52</v>
      </c>
      <c r="P550" s="6" t="s">
        <v>52</v>
      </c>
      <c r="Q550" s="6" t="s">
        <v>185</v>
      </c>
      <c r="R550" s="6" t="s">
        <v>29053</v>
      </c>
      <c r="W550" s="6" t="s">
        <v>29054</v>
      </c>
      <c r="X550" s="6" t="s">
        <v>29055</v>
      </c>
      <c r="Z550" s="6" t="s">
        <v>29056</v>
      </c>
      <c r="AA550" s="8">
        <v>44865</v>
      </c>
      <c r="AD550" s="6">
        <v>1</v>
      </c>
      <c r="AE550" s="6">
        <v>1</v>
      </c>
      <c r="AH550" s="6" t="s">
        <v>53</v>
      </c>
      <c r="AI550" s="6" t="s">
        <v>54</v>
      </c>
      <c r="AJ550" s="6" t="s">
        <v>168</v>
      </c>
      <c r="AL550" s="6" t="s">
        <v>56</v>
      </c>
      <c r="AN550" s="6" t="s">
        <v>163</v>
      </c>
      <c r="AO550" s="6" t="s">
        <v>115</v>
      </c>
      <c r="AP550" s="8">
        <v>44865</v>
      </c>
      <c r="AR550" s="6" t="s">
        <v>29057</v>
      </c>
      <c r="AU550" s="6" t="s">
        <v>58</v>
      </c>
      <c r="AV550" s="6">
        <v>0</v>
      </c>
      <c r="AW550" s="6" t="s">
        <v>362</v>
      </c>
      <c r="AX550" s="7" t="e">
        <f>VLOOKUP(Tabla_CSV_TMS_DEPOT[[#This Row],[CADENA_CRUCE_TMS]],TMS!A:G,6,0)</f>
        <v>#N/A</v>
      </c>
      <c r="AY550" s="7" t="str">
        <f>TRIM(VLOOKUP(Tabla_CSV_TMS_DEPOT[[#This Row],[NRO_REFERENCIA]],Descripciones!$A:$B,2,0))</f>
        <v>HALFSIM TUENTI PREPAGO PORTABILIDAD: 1 und</v>
      </c>
      <c r="AZ550" s="7" t="str">
        <f>TRIM(VLOOKUP(Tabla_CSV_TMS_DEPOT[[#This Row],[NRO_REFERENCIA]],Descripciones!$A:$C,3,0))</f>
        <v>SIMCARD</v>
      </c>
      <c r="BA5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1" spans="1:53" x14ac:dyDescent="0.25">
      <c r="A551" s="20" t="str">
        <f>Tabla_CSV_TMS_DEPOT[[#This Row],[NRO_REFERENCIA]]</f>
        <v>413519239</v>
      </c>
      <c r="B551" s="6" t="s">
        <v>47</v>
      </c>
      <c r="C551" s="8">
        <v>44865</v>
      </c>
      <c r="D551" s="6" t="s">
        <v>48</v>
      </c>
      <c r="E551" s="6" t="s">
        <v>363</v>
      </c>
      <c r="H551" s="6" t="s">
        <v>49</v>
      </c>
      <c r="I551" s="6" t="s">
        <v>50</v>
      </c>
      <c r="J551" s="6" t="s">
        <v>51</v>
      </c>
      <c r="K551" s="6" t="s">
        <v>29058</v>
      </c>
      <c r="L551" s="6" t="s">
        <v>29059</v>
      </c>
      <c r="O551" s="6" t="s">
        <v>13504</v>
      </c>
      <c r="P551" s="6" t="s">
        <v>13504</v>
      </c>
      <c r="Q551" s="6" t="s">
        <v>319</v>
      </c>
      <c r="R551" s="6" t="s">
        <v>29060</v>
      </c>
      <c r="W551" s="6" t="s">
        <v>29061</v>
      </c>
      <c r="X551" s="6" t="s">
        <v>29062</v>
      </c>
      <c r="Z551" s="6" t="s">
        <v>29063</v>
      </c>
      <c r="AA551" s="8">
        <v>44865</v>
      </c>
      <c r="AD551" s="6">
        <v>1</v>
      </c>
      <c r="AE551" s="6">
        <v>1</v>
      </c>
      <c r="AH551" s="6" t="s">
        <v>29064</v>
      </c>
      <c r="AI551" s="6" t="s">
        <v>54</v>
      </c>
      <c r="AJ551" s="6" t="s">
        <v>55</v>
      </c>
      <c r="AL551" s="6" t="s">
        <v>56</v>
      </c>
      <c r="AN551" s="6" t="s">
        <v>163</v>
      </c>
      <c r="AO551" s="6" t="s">
        <v>115</v>
      </c>
      <c r="AP551" s="8">
        <v>44865</v>
      </c>
      <c r="AR551" s="6" t="s">
        <v>29065</v>
      </c>
      <c r="AU551" s="6" t="s">
        <v>58</v>
      </c>
      <c r="AV551" s="6">
        <v>0</v>
      </c>
      <c r="AW551" s="6" t="s">
        <v>364</v>
      </c>
      <c r="AX551" s="7" t="e">
        <f>VLOOKUP(Tabla_CSV_TMS_DEPOT[[#This Row],[CADENA_CRUCE_TMS]],TMS!A:G,6,0)</f>
        <v>#N/A</v>
      </c>
      <c r="AY551" s="7" t="str">
        <f>TRIM(VLOOKUP(Tabla_CSV_TMS_DEPOT[[#This Row],[NRO_REFERENCIA]],Descripciones!$A:$B,2,0))</f>
        <v>HALFSIM TUENTI PREPAGO PORTABILIDAD: 1 und</v>
      </c>
      <c r="AZ551" s="7" t="str">
        <f>TRIM(VLOOKUP(Tabla_CSV_TMS_DEPOT[[#This Row],[NRO_REFERENCIA]],Descripciones!$A:$C,3,0))</f>
        <v>SIMCARD</v>
      </c>
      <c r="BA5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2" spans="1:53" x14ac:dyDescent="0.25">
      <c r="A552" s="20" t="str">
        <f>Tabla_CSV_TMS_DEPOT[[#This Row],[NRO_REFERENCIA]]</f>
        <v>WS413519197</v>
      </c>
      <c r="B552" s="6" t="s">
        <v>47</v>
      </c>
      <c r="C552" s="8">
        <v>44865</v>
      </c>
      <c r="D552" s="6" t="s">
        <v>48</v>
      </c>
      <c r="E552" s="6" t="s">
        <v>363</v>
      </c>
      <c r="H552" s="6" t="s">
        <v>49</v>
      </c>
      <c r="I552" s="6" t="s">
        <v>50</v>
      </c>
      <c r="J552" s="6" t="s">
        <v>51</v>
      </c>
      <c r="K552" s="6" t="s">
        <v>29066</v>
      </c>
      <c r="L552" s="6" t="s">
        <v>29067</v>
      </c>
      <c r="O552" s="6" t="s">
        <v>29068</v>
      </c>
      <c r="P552" s="6" t="s">
        <v>29068</v>
      </c>
      <c r="Q552" s="6" t="s">
        <v>943</v>
      </c>
      <c r="R552" s="6" t="s">
        <v>29069</v>
      </c>
      <c r="W552" s="6" t="s">
        <v>29070</v>
      </c>
      <c r="X552" s="6" t="s">
        <v>29071</v>
      </c>
      <c r="Z552" s="6" t="s">
        <v>29072</v>
      </c>
      <c r="AA552" s="8">
        <v>44865</v>
      </c>
      <c r="AD552" s="6">
        <v>1</v>
      </c>
      <c r="AE552" s="6">
        <v>1</v>
      </c>
      <c r="AH552" s="6" t="s">
        <v>29073</v>
      </c>
      <c r="AI552" s="6" t="s">
        <v>54</v>
      </c>
      <c r="AJ552" s="6" t="s">
        <v>55</v>
      </c>
      <c r="AL552" s="6" t="s">
        <v>56</v>
      </c>
      <c r="AN552" s="6" t="s">
        <v>212</v>
      </c>
      <c r="AO552" s="6" t="s">
        <v>115</v>
      </c>
      <c r="AP552" s="8">
        <v>44865</v>
      </c>
      <c r="AR552" s="6" t="s">
        <v>29074</v>
      </c>
      <c r="AU552" s="6" t="s">
        <v>58</v>
      </c>
      <c r="AV552" s="6">
        <v>0</v>
      </c>
      <c r="AW552" s="6" t="s">
        <v>362</v>
      </c>
      <c r="AX552" s="7" t="e">
        <f>VLOOKUP(Tabla_CSV_TMS_DEPOT[[#This Row],[CADENA_CRUCE_TMS]],TMS!A:G,6,0)</f>
        <v>#N/A</v>
      </c>
      <c r="AY552" s="7" t="str">
        <f>TRIM(VLOOKUP(Tabla_CSV_TMS_DEPOT[[#This Row],[NRO_REFERENCIA]],Descripciones!$A:$B,2,0))</f>
        <v>HALFSIM TUENTI PREPAGO NUMERADA $7: 1 und</v>
      </c>
      <c r="AZ552" s="7" t="str">
        <f>TRIM(VLOOKUP(Tabla_CSV_TMS_DEPOT[[#This Row],[NRO_REFERENCIA]],Descripciones!$A:$C,3,0))</f>
        <v>SIMCARD</v>
      </c>
      <c r="BA5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3" spans="1:53" x14ac:dyDescent="0.25">
      <c r="A553" s="20" t="str">
        <f>Tabla_CSV_TMS_DEPOT[[#This Row],[NRO_REFERENCIA]]</f>
        <v>363622</v>
      </c>
      <c r="B553" s="6" t="s">
        <v>79</v>
      </c>
      <c r="C553" s="8">
        <v>44858</v>
      </c>
      <c r="D553" s="6" t="s">
        <v>80</v>
      </c>
      <c r="E553" s="6" t="s">
        <v>363</v>
      </c>
      <c r="H553" s="6" t="s">
        <v>49</v>
      </c>
      <c r="I553" s="6" t="s">
        <v>50</v>
      </c>
      <c r="J553" s="6" t="s">
        <v>51</v>
      </c>
      <c r="K553" s="6" t="s">
        <v>14768</v>
      </c>
      <c r="L553" s="6" t="s">
        <v>14557</v>
      </c>
      <c r="O553" s="6" t="s">
        <v>50</v>
      </c>
      <c r="P553" s="6" t="s">
        <v>50</v>
      </c>
      <c r="Q553" s="6" t="s">
        <v>51</v>
      </c>
      <c r="R553" s="6" t="s">
        <v>14769</v>
      </c>
      <c r="W553" s="6" t="s">
        <v>14559</v>
      </c>
      <c r="X553" s="6" t="s">
        <v>14560</v>
      </c>
      <c r="AA553" s="8">
        <v>44858</v>
      </c>
      <c r="AD553" s="6">
        <v>1</v>
      </c>
      <c r="AE553" s="6">
        <v>1</v>
      </c>
      <c r="AI553" s="6" t="s">
        <v>54</v>
      </c>
      <c r="AJ553" s="6" t="s">
        <v>157</v>
      </c>
      <c r="AL553" s="6" t="s">
        <v>56</v>
      </c>
      <c r="AN553" s="6" t="s">
        <v>385</v>
      </c>
      <c r="AO553" s="6" t="s">
        <v>113</v>
      </c>
      <c r="AP553" s="8">
        <v>44858</v>
      </c>
      <c r="AR553" s="6" t="s">
        <v>14770</v>
      </c>
      <c r="AS553" s="6">
        <v>304381</v>
      </c>
      <c r="AT553" s="6" t="s">
        <v>57</v>
      </c>
      <c r="AU553" s="6" t="s">
        <v>90</v>
      </c>
      <c r="AV553" s="6">
        <v>1</v>
      </c>
      <c r="AX553" s="7" t="str">
        <f>VLOOKUP(Tabla_CSV_TMS_DEPOT[[#This Row],[CADENA_CRUCE_TMS]],TMS!A:G,6,0)</f>
        <v>ENTREGADO</v>
      </c>
      <c r="AY553" s="7" t="str">
        <f>TRIM(VLOOKUP(Tabla_CSV_TMS_DEPOT[[#This Row],[NRO_REFERENCIA]],Descripciones!$A:$B,2,0))</f>
        <v>LTE SAMSUNG A53 5G NEGRO: 1 und - sn. 353881481315436</v>
      </c>
      <c r="AZ553" s="7" t="str">
        <f>TRIM(VLOOKUP(Tabla_CSV_TMS_DEPOT[[#This Row],[NRO_REFERENCIA]],Descripciones!$A:$C,3,0))</f>
        <v>TERMINAL</v>
      </c>
      <c r="BA5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4" spans="1:53" x14ac:dyDescent="0.25">
      <c r="A554" s="20" t="str">
        <f>Tabla_CSV_TMS_DEPOT[[#This Row],[NRO_REFERENCIA]]</f>
        <v>363623</v>
      </c>
      <c r="B554" s="6" t="s">
        <v>79</v>
      </c>
      <c r="C554" s="8">
        <v>44858</v>
      </c>
      <c r="D554" s="6" t="s">
        <v>80</v>
      </c>
      <c r="E554" s="6" t="s">
        <v>363</v>
      </c>
      <c r="H554" s="6" t="s">
        <v>49</v>
      </c>
      <c r="I554" s="6" t="s">
        <v>50</v>
      </c>
      <c r="J554" s="6" t="s">
        <v>51</v>
      </c>
      <c r="K554" s="6" t="s">
        <v>14771</v>
      </c>
      <c r="L554" s="6" t="s">
        <v>14772</v>
      </c>
      <c r="O554" s="6" t="s">
        <v>68</v>
      </c>
      <c r="P554" s="6" t="s">
        <v>68</v>
      </c>
      <c r="Q554" s="6" t="s">
        <v>119</v>
      </c>
      <c r="R554" s="6" t="s">
        <v>14773</v>
      </c>
      <c r="W554" s="6" t="s">
        <v>14774</v>
      </c>
      <c r="X554" s="6" t="s">
        <v>14775</v>
      </c>
      <c r="AA554" s="8">
        <v>44858</v>
      </c>
      <c r="AD554" s="6">
        <v>1</v>
      </c>
      <c r="AE554" s="6">
        <v>1</v>
      </c>
      <c r="AI554" s="6" t="s">
        <v>54</v>
      </c>
      <c r="AJ554" s="6" t="s">
        <v>157</v>
      </c>
      <c r="AL554" s="6" t="s">
        <v>56</v>
      </c>
      <c r="AN554" s="6" t="s">
        <v>381</v>
      </c>
      <c r="AO554" s="6" t="s">
        <v>122</v>
      </c>
      <c r="AP554" s="8">
        <v>44858</v>
      </c>
      <c r="AR554" s="6" t="s">
        <v>14776</v>
      </c>
      <c r="AS554" s="6">
        <v>304385</v>
      </c>
      <c r="AT554" s="6" t="s">
        <v>57</v>
      </c>
      <c r="AU554" s="6" t="s">
        <v>90</v>
      </c>
      <c r="AV554" s="6">
        <v>1</v>
      </c>
      <c r="AX554" s="7" t="str">
        <f>VLOOKUP(Tabla_CSV_TMS_DEPOT[[#This Row],[CADENA_CRUCE_TMS]],TMS!A:G,6,0)</f>
        <v>ENTREGADO</v>
      </c>
      <c r="AY554" s="7" t="str">
        <f>TRIM(VLOOKUP(Tabla_CSV_TMS_DEPOT[[#This Row],[NRO_REFERENCIA]],Descripciones!$A:$B,2,0))</f>
        <v>HALFSIM MOVISTAR: 1 und - sn. 8959300120521012684</v>
      </c>
      <c r="AZ554" s="7" t="str">
        <f>TRIM(VLOOKUP(Tabla_CSV_TMS_DEPOT[[#This Row],[NRO_REFERENCIA]],Descripciones!$A:$C,3,0))</f>
        <v>SIMCARD</v>
      </c>
      <c r="BA5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55" spans="1:53" x14ac:dyDescent="0.25">
      <c r="A555" s="20" t="str">
        <f>Tabla_CSV_TMS_DEPOT[[#This Row],[NRO_REFERENCIA]]</f>
        <v>363624</v>
      </c>
      <c r="B555" s="6" t="s">
        <v>79</v>
      </c>
      <c r="C555" s="8">
        <v>44858</v>
      </c>
      <c r="D555" s="6" t="s">
        <v>80</v>
      </c>
      <c r="E555" s="6" t="s">
        <v>363</v>
      </c>
      <c r="H555" s="6" t="s">
        <v>49</v>
      </c>
      <c r="I555" s="6" t="s">
        <v>50</v>
      </c>
      <c r="J555" s="6" t="s">
        <v>51</v>
      </c>
      <c r="K555" s="6" t="s">
        <v>14777</v>
      </c>
      <c r="L555" s="6" t="s">
        <v>14778</v>
      </c>
      <c r="O555" s="6" t="s">
        <v>50</v>
      </c>
      <c r="P555" s="6" t="s">
        <v>50</v>
      </c>
      <c r="Q555" s="6" t="s">
        <v>51</v>
      </c>
      <c r="R555" s="6" t="s">
        <v>14779</v>
      </c>
      <c r="W555" s="6" t="s">
        <v>14780</v>
      </c>
      <c r="X555" s="6" t="s">
        <v>14781</v>
      </c>
      <c r="AA555" s="8">
        <v>44858</v>
      </c>
      <c r="AD555" s="6">
        <v>1</v>
      </c>
      <c r="AE555" s="6">
        <v>1</v>
      </c>
      <c r="AI555" s="6" t="s">
        <v>54</v>
      </c>
      <c r="AJ555" s="6" t="s">
        <v>157</v>
      </c>
      <c r="AL555" s="6" t="s">
        <v>56</v>
      </c>
      <c r="AN555" s="6" t="s">
        <v>381</v>
      </c>
      <c r="AO555" s="6" t="s">
        <v>122</v>
      </c>
      <c r="AP555" s="8">
        <v>44858</v>
      </c>
      <c r="AR555" s="6" t="s">
        <v>14782</v>
      </c>
      <c r="AS555" s="6">
        <v>304383</v>
      </c>
      <c r="AT555" s="6" t="s">
        <v>57</v>
      </c>
      <c r="AU555" s="6" t="s">
        <v>90</v>
      </c>
      <c r="AV555" s="6">
        <v>1</v>
      </c>
      <c r="AX555" s="7" t="str">
        <f>VLOOKUP(Tabla_CSV_TMS_DEPOT[[#This Row],[CADENA_CRUCE_TMS]],TMS!A:G,6,0)</f>
        <v>DEVOLUCION_EN_PROCESO</v>
      </c>
      <c r="AY555" s="7" t="str">
        <f>TRIM(VLOOKUP(Tabla_CSV_TMS_DEPOT[[#This Row],[NRO_REFERENCIA]],Descripciones!$A:$B,2,0))</f>
        <v>HALFSIM MOVISTAR: 1 und - sn. 8959300120521014755</v>
      </c>
      <c r="AZ555" s="7" t="str">
        <f>TRIM(VLOOKUP(Tabla_CSV_TMS_DEPOT[[#This Row],[NRO_REFERENCIA]],Descripciones!$A:$C,3,0))</f>
        <v>SIMCARD</v>
      </c>
      <c r="BA5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56" spans="1:53" x14ac:dyDescent="0.25">
      <c r="A556" s="20" t="str">
        <f>Tabla_CSV_TMS_DEPOT[[#This Row],[NRO_REFERENCIA]]</f>
        <v>363625</v>
      </c>
      <c r="B556" s="6" t="s">
        <v>79</v>
      </c>
      <c r="C556" s="8">
        <v>44858</v>
      </c>
      <c r="D556" s="6" t="s">
        <v>80</v>
      </c>
      <c r="E556" s="6" t="s">
        <v>363</v>
      </c>
      <c r="H556" s="6" t="s">
        <v>49</v>
      </c>
      <c r="I556" s="6" t="s">
        <v>50</v>
      </c>
      <c r="J556" s="6" t="s">
        <v>51</v>
      </c>
      <c r="K556" s="6" t="s">
        <v>14783</v>
      </c>
      <c r="L556" s="6" t="s">
        <v>14784</v>
      </c>
      <c r="O556" s="6" t="s">
        <v>52</v>
      </c>
      <c r="P556" s="6" t="s">
        <v>52</v>
      </c>
      <c r="Q556" s="6" t="s">
        <v>82</v>
      </c>
      <c r="R556" s="6" t="s">
        <v>14785</v>
      </c>
      <c r="W556" s="6" t="s">
        <v>14786</v>
      </c>
      <c r="X556" s="6" t="s">
        <v>14787</v>
      </c>
      <c r="AA556" s="8">
        <v>44858</v>
      </c>
      <c r="AD556" s="6">
        <v>1</v>
      </c>
      <c r="AE556" s="6">
        <v>1</v>
      </c>
      <c r="AI556" s="6" t="s">
        <v>54</v>
      </c>
      <c r="AJ556" s="6" t="s">
        <v>157</v>
      </c>
      <c r="AL556" s="6" t="s">
        <v>56</v>
      </c>
      <c r="AN556" s="6" t="s">
        <v>381</v>
      </c>
      <c r="AO556" s="6" t="s">
        <v>122</v>
      </c>
      <c r="AP556" s="8">
        <v>44858</v>
      </c>
      <c r="AR556" s="6" t="s">
        <v>14788</v>
      </c>
      <c r="AS556" s="6">
        <v>304387</v>
      </c>
      <c r="AT556" s="6" t="s">
        <v>57</v>
      </c>
      <c r="AU556" s="6" t="s">
        <v>90</v>
      </c>
      <c r="AV556" s="6">
        <v>1</v>
      </c>
      <c r="AX556" s="7" t="str">
        <f>VLOOKUP(Tabla_CSV_TMS_DEPOT[[#This Row],[CADENA_CRUCE_TMS]],TMS!A:G,6,0)</f>
        <v>DEVOLUCION_EN_PROCESO</v>
      </c>
      <c r="AY556" s="7" t="str">
        <f>TRIM(VLOOKUP(Tabla_CSV_TMS_DEPOT[[#This Row],[NRO_REFERENCIA]],Descripciones!$A:$B,2,0))</f>
        <v>HALFSIM MOVISTAR: 1 und - sn. 8959300120521014763</v>
      </c>
      <c r="AZ556" s="7" t="str">
        <f>TRIM(VLOOKUP(Tabla_CSV_TMS_DEPOT[[#This Row],[NRO_REFERENCIA]],Descripciones!$A:$C,3,0))</f>
        <v>SIMCARD</v>
      </c>
      <c r="BA5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57" spans="1:53" x14ac:dyDescent="0.25">
      <c r="A557" s="20" t="str">
        <f>Tabla_CSV_TMS_DEPOT[[#This Row],[NRO_REFERENCIA]]</f>
        <v>363626</v>
      </c>
      <c r="B557" s="6" t="s">
        <v>79</v>
      </c>
      <c r="C557" s="8">
        <v>44858</v>
      </c>
      <c r="D557" s="6" t="s">
        <v>80</v>
      </c>
      <c r="E557" s="6" t="s">
        <v>363</v>
      </c>
      <c r="H557" s="6" t="s">
        <v>49</v>
      </c>
      <c r="I557" s="6" t="s">
        <v>50</v>
      </c>
      <c r="J557" s="6" t="s">
        <v>51</v>
      </c>
      <c r="K557" s="6" t="s">
        <v>14789</v>
      </c>
      <c r="L557" s="6" t="s">
        <v>14790</v>
      </c>
      <c r="O557" s="6" t="s">
        <v>50</v>
      </c>
      <c r="P557" s="6" t="s">
        <v>50</v>
      </c>
      <c r="Q557" s="6" t="s">
        <v>51</v>
      </c>
      <c r="R557" s="6" t="s">
        <v>14791</v>
      </c>
      <c r="W557" s="6" t="s">
        <v>14792</v>
      </c>
      <c r="X557" s="6" t="s">
        <v>14781</v>
      </c>
      <c r="AA557" s="8">
        <v>44858</v>
      </c>
      <c r="AD557" s="6">
        <v>1</v>
      </c>
      <c r="AE557" s="6">
        <v>1</v>
      </c>
      <c r="AI557" s="6" t="s">
        <v>54</v>
      </c>
      <c r="AJ557" s="6" t="s">
        <v>157</v>
      </c>
      <c r="AL557" s="6" t="s">
        <v>56</v>
      </c>
      <c r="AN557" s="6" t="s">
        <v>381</v>
      </c>
      <c r="AO557" s="6" t="s">
        <v>122</v>
      </c>
      <c r="AP557" s="8">
        <v>44858</v>
      </c>
      <c r="AR557" s="6" t="s">
        <v>14793</v>
      </c>
      <c r="AS557" s="6">
        <v>304380</v>
      </c>
      <c r="AT557" s="6" t="s">
        <v>57</v>
      </c>
      <c r="AU557" s="6" t="s">
        <v>90</v>
      </c>
      <c r="AV557" s="6">
        <v>1</v>
      </c>
      <c r="AX557" s="7" t="str">
        <f>VLOOKUP(Tabla_CSV_TMS_DEPOT[[#This Row],[CADENA_CRUCE_TMS]],TMS!A:G,6,0)</f>
        <v>ENTREGADO</v>
      </c>
      <c r="AY557" s="7" t="str">
        <f>TRIM(VLOOKUP(Tabla_CSV_TMS_DEPOT[[#This Row],[NRO_REFERENCIA]],Descripciones!$A:$B,2,0))</f>
        <v>HALFSIM MOVISTAR: 1 und - sn. 8959300120521014771</v>
      </c>
      <c r="AZ557" s="7" t="str">
        <f>TRIM(VLOOKUP(Tabla_CSV_TMS_DEPOT[[#This Row],[NRO_REFERENCIA]],Descripciones!$A:$C,3,0))</f>
        <v>SIMCARD</v>
      </c>
      <c r="BA5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58" spans="1:53" x14ac:dyDescent="0.25">
      <c r="A558" s="20" t="str">
        <f>Tabla_CSV_TMS_DEPOT[[#This Row],[NRO_REFERENCIA]]</f>
        <v>363627</v>
      </c>
      <c r="B558" s="6" t="s">
        <v>79</v>
      </c>
      <c r="C558" s="8">
        <v>44858</v>
      </c>
      <c r="D558" s="6" t="s">
        <v>80</v>
      </c>
      <c r="E558" s="6" t="s">
        <v>363</v>
      </c>
      <c r="H558" s="6" t="s">
        <v>49</v>
      </c>
      <c r="I558" s="6" t="s">
        <v>50</v>
      </c>
      <c r="J558" s="6" t="s">
        <v>51</v>
      </c>
      <c r="K558" s="6" t="s">
        <v>14794</v>
      </c>
      <c r="L558" s="6" t="s">
        <v>14795</v>
      </c>
      <c r="O558" s="6" t="s">
        <v>50</v>
      </c>
      <c r="P558" s="6" t="s">
        <v>50</v>
      </c>
      <c r="Q558" s="6" t="s">
        <v>51</v>
      </c>
      <c r="R558" s="6" t="s">
        <v>14796</v>
      </c>
      <c r="W558" s="6" t="s">
        <v>14797</v>
      </c>
      <c r="X558" s="6" t="s">
        <v>14798</v>
      </c>
      <c r="AA558" s="8">
        <v>44858</v>
      </c>
      <c r="AD558" s="6">
        <v>1</v>
      </c>
      <c r="AE558" s="6">
        <v>1</v>
      </c>
      <c r="AI558" s="6" t="s">
        <v>54</v>
      </c>
      <c r="AJ558" s="6" t="s">
        <v>157</v>
      </c>
      <c r="AL558" s="6" t="s">
        <v>56</v>
      </c>
      <c r="AN558" s="6" t="s">
        <v>397</v>
      </c>
      <c r="AO558" s="6" t="s">
        <v>122</v>
      </c>
      <c r="AP558" s="8">
        <v>44858</v>
      </c>
      <c r="AR558" s="6" t="s">
        <v>14799</v>
      </c>
      <c r="AS558" s="6">
        <v>304384</v>
      </c>
      <c r="AT558" s="6" t="s">
        <v>57</v>
      </c>
      <c r="AU558" s="6" t="s">
        <v>90</v>
      </c>
      <c r="AV558" s="6">
        <v>2</v>
      </c>
      <c r="AX558" s="7" t="str">
        <f>VLOOKUP(Tabla_CSV_TMS_DEPOT[[#This Row],[CADENA_CRUCE_TMS]],TMS!A:G,6,0)</f>
        <v>ENTREGADO</v>
      </c>
      <c r="AY558" s="7" t="str">
        <f>TRIM(VLOOKUP(Tabla_CSV_TMS_DEPOT[[#This Row],[NRO_REFERENCIA]],Descripciones!$A:$B,2,0))</f>
        <v>HALFSIM MOVISTAR: 2 und - sn. 8959300120521014235,8959300120521014433</v>
      </c>
      <c r="AZ558" s="7" t="str">
        <f>TRIM(VLOOKUP(Tabla_CSV_TMS_DEPOT[[#This Row],[NRO_REFERENCIA]],Descripciones!$A:$C,3,0))</f>
        <v>SIMCARD</v>
      </c>
      <c r="BA5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59" spans="1:53" x14ac:dyDescent="0.25">
      <c r="A559" s="20" t="str">
        <f>Tabla_CSV_TMS_DEPOT[[#This Row],[NRO_REFERENCIA]]</f>
        <v>363629</v>
      </c>
      <c r="B559" s="6" t="s">
        <v>79</v>
      </c>
      <c r="C559" s="8">
        <v>44858</v>
      </c>
      <c r="D559" s="6" t="s">
        <v>80</v>
      </c>
      <c r="E559" s="6" t="s">
        <v>363</v>
      </c>
      <c r="H559" s="6" t="s">
        <v>49</v>
      </c>
      <c r="I559" s="6" t="s">
        <v>50</v>
      </c>
      <c r="J559" s="6" t="s">
        <v>51</v>
      </c>
      <c r="K559" s="6" t="s">
        <v>14800</v>
      </c>
      <c r="L559" s="6" t="s">
        <v>14801</v>
      </c>
      <c r="O559" s="6" t="s">
        <v>72</v>
      </c>
      <c r="P559" s="6" t="s">
        <v>72</v>
      </c>
      <c r="Q559" s="6" t="s">
        <v>81</v>
      </c>
      <c r="R559" s="6" t="s">
        <v>14802</v>
      </c>
      <c r="W559" s="6" t="s">
        <v>14803</v>
      </c>
      <c r="X559" s="6" t="s">
        <v>14804</v>
      </c>
      <c r="AA559" s="8">
        <v>44858</v>
      </c>
      <c r="AD559" s="6">
        <v>1</v>
      </c>
      <c r="AE559" s="6">
        <v>1</v>
      </c>
      <c r="AI559" s="6" t="s">
        <v>54</v>
      </c>
      <c r="AJ559" s="6" t="s">
        <v>157</v>
      </c>
      <c r="AL559" s="6" t="s">
        <v>56</v>
      </c>
      <c r="AN559" s="6" t="s">
        <v>381</v>
      </c>
      <c r="AO559" s="6" t="s">
        <v>122</v>
      </c>
      <c r="AP559" s="8">
        <v>44858</v>
      </c>
      <c r="AR559" s="6" t="s">
        <v>14805</v>
      </c>
      <c r="AS559" s="6">
        <v>304382</v>
      </c>
      <c r="AT559" s="6" t="s">
        <v>57</v>
      </c>
      <c r="AU559" s="6" t="s">
        <v>90</v>
      </c>
      <c r="AV559" s="6">
        <v>1</v>
      </c>
      <c r="AX559" s="7" t="str">
        <f>VLOOKUP(Tabla_CSV_TMS_DEPOT[[#This Row],[CADENA_CRUCE_TMS]],TMS!A:G,6,0)</f>
        <v>ENTREGADO</v>
      </c>
      <c r="AY559" s="7" t="str">
        <f>TRIM(VLOOKUP(Tabla_CSV_TMS_DEPOT[[#This Row],[NRO_REFERENCIA]],Descripciones!$A:$B,2,0))</f>
        <v>HALFSIM MOVISTAR: 1 und - sn. 8959300120519887972</v>
      </c>
      <c r="AZ559" s="7" t="str">
        <f>TRIM(VLOOKUP(Tabla_CSV_TMS_DEPOT[[#This Row],[NRO_REFERENCIA]],Descripciones!$A:$C,3,0))</f>
        <v>SIMCARD</v>
      </c>
      <c r="BA5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0" spans="1:53" x14ac:dyDescent="0.25">
      <c r="A560" s="20" t="str">
        <f>Tabla_CSV_TMS_DEPOT[[#This Row],[NRO_REFERENCIA]]</f>
        <v>363630</v>
      </c>
      <c r="B560" s="6" t="s">
        <v>79</v>
      </c>
      <c r="C560" s="8">
        <v>44858</v>
      </c>
      <c r="D560" s="6" t="s">
        <v>80</v>
      </c>
      <c r="E560" s="6" t="s">
        <v>363</v>
      </c>
      <c r="H560" s="6" t="s">
        <v>49</v>
      </c>
      <c r="I560" s="6" t="s">
        <v>50</v>
      </c>
      <c r="J560" s="6" t="s">
        <v>51</v>
      </c>
      <c r="K560" s="6" t="s">
        <v>14806</v>
      </c>
      <c r="L560" s="6" t="s">
        <v>14807</v>
      </c>
      <c r="O560" s="6" t="s">
        <v>14808</v>
      </c>
      <c r="P560" s="6" t="s">
        <v>14808</v>
      </c>
      <c r="Q560" s="6" t="s">
        <v>14809</v>
      </c>
      <c r="R560" s="6" t="s">
        <v>14810</v>
      </c>
      <c r="W560" s="6" t="s">
        <v>14811</v>
      </c>
      <c r="X560" s="6" t="s">
        <v>14812</v>
      </c>
      <c r="AA560" s="8">
        <v>44858</v>
      </c>
      <c r="AD560" s="6">
        <v>1</v>
      </c>
      <c r="AE560" s="6">
        <v>1</v>
      </c>
      <c r="AI560" s="6" t="s">
        <v>54</v>
      </c>
      <c r="AJ560" s="6" t="s">
        <v>157</v>
      </c>
      <c r="AL560" s="6" t="s">
        <v>56</v>
      </c>
      <c r="AN560" s="6" t="s">
        <v>381</v>
      </c>
      <c r="AO560" s="6" t="s">
        <v>122</v>
      </c>
      <c r="AP560" s="8">
        <v>44858</v>
      </c>
      <c r="AR560" s="6" t="s">
        <v>14813</v>
      </c>
      <c r="AS560" s="6">
        <v>304386</v>
      </c>
      <c r="AT560" s="6" t="s">
        <v>57</v>
      </c>
      <c r="AU560" s="6" t="s">
        <v>90</v>
      </c>
      <c r="AV560" s="6">
        <v>1</v>
      </c>
      <c r="AX560" s="7" t="str">
        <f>VLOOKUP(Tabla_CSV_TMS_DEPOT[[#This Row],[CADENA_CRUCE_TMS]],TMS!A:G,6,0)</f>
        <v>ENTREGADO</v>
      </c>
      <c r="AY560" s="7" t="str">
        <f>TRIM(VLOOKUP(Tabla_CSV_TMS_DEPOT[[#This Row],[NRO_REFERENCIA]],Descripciones!$A:$B,2,0))</f>
        <v>HALFSIM MOVISTAR: 1 und - sn. 8959300120519887980</v>
      </c>
      <c r="AZ560" s="7" t="str">
        <f>TRIM(VLOOKUP(Tabla_CSV_TMS_DEPOT[[#This Row],[NRO_REFERENCIA]],Descripciones!$A:$C,3,0))</f>
        <v>SIMCARD</v>
      </c>
      <c r="BA5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1" spans="1:53" x14ac:dyDescent="0.25">
      <c r="A561" s="20" t="str">
        <f>Tabla_CSV_TMS_DEPOT[[#This Row],[NRO_REFERENCIA]]</f>
        <v>363631</v>
      </c>
      <c r="B561" s="6" t="s">
        <v>79</v>
      </c>
      <c r="C561" s="8">
        <v>44858</v>
      </c>
      <c r="D561" s="6" t="s">
        <v>80</v>
      </c>
      <c r="E561" s="6" t="s">
        <v>363</v>
      </c>
      <c r="H561" s="6" t="s">
        <v>49</v>
      </c>
      <c r="I561" s="6" t="s">
        <v>50</v>
      </c>
      <c r="J561" s="6" t="s">
        <v>51</v>
      </c>
      <c r="K561" s="6" t="s">
        <v>14814</v>
      </c>
      <c r="L561" s="6" t="s">
        <v>14815</v>
      </c>
      <c r="O561" s="6" t="s">
        <v>50</v>
      </c>
      <c r="P561" s="6" t="s">
        <v>50</v>
      </c>
      <c r="Q561" s="6" t="s">
        <v>51</v>
      </c>
      <c r="R561" s="6" t="s">
        <v>14816</v>
      </c>
      <c r="W561" s="6" t="s">
        <v>14817</v>
      </c>
      <c r="X561" s="6" t="s">
        <v>14818</v>
      </c>
      <c r="AA561" s="8">
        <v>44858</v>
      </c>
      <c r="AD561" s="6">
        <v>1</v>
      </c>
      <c r="AE561" s="6">
        <v>1</v>
      </c>
      <c r="AI561" s="6" t="s">
        <v>54</v>
      </c>
      <c r="AJ561" s="6" t="s">
        <v>157</v>
      </c>
      <c r="AL561" s="6" t="s">
        <v>56</v>
      </c>
      <c r="AN561" s="6" t="s">
        <v>381</v>
      </c>
      <c r="AO561" s="6" t="s">
        <v>122</v>
      </c>
      <c r="AP561" s="8">
        <v>44858</v>
      </c>
      <c r="AR561" s="6" t="s">
        <v>14819</v>
      </c>
      <c r="AS561" s="6">
        <v>304389</v>
      </c>
      <c r="AT561" s="6" t="s">
        <v>57</v>
      </c>
      <c r="AU561" s="6" t="s">
        <v>90</v>
      </c>
      <c r="AV561" s="6">
        <v>1</v>
      </c>
      <c r="AX561" s="7" t="str">
        <f>VLOOKUP(Tabla_CSV_TMS_DEPOT[[#This Row],[CADENA_CRUCE_TMS]],TMS!A:G,6,0)</f>
        <v>ENTREGADO</v>
      </c>
      <c r="AY561" s="7" t="str">
        <f>TRIM(VLOOKUP(Tabla_CSV_TMS_DEPOT[[#This Row],[NRO_REFERENCIA]],Descripciones!$A:$B,2,0))</f>
        <v>HALFSIM MOVISTAR: 1 und - sn. 8959300120519887998</v>
      </c>
      <c r="AZ561" s="7" t="str">
        <f>TRIM(VLOOKUP(Tabla_CSV_TMS_DEPOT[[#This Row],[NRO_REFERENCIA]],Descripciones!$A:$C,3,0))</f>
        <v>SIMCARD</v>
      </c>
      <c r="BA5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2" spans="1:53" x14ac:dyDescent="0.25">
      <c r="A562" s="20" t="str">
        <f>Tabla_CSV_TMS_DEPOT[[#This Row],[NRO_REFERENCIA]]</f>
        <v>363632</v>
      </c>
      <c r="B562" s="6" t="s">
        <v>79</v>
      </c>
      <c r="C562" s="8">
        <v>44858</v>
      </c>
      <c r="D562" s="6" t="s">
        <v>80</v>
      </c>
      <c r="E562" s="6" t="s">
        <v>363</v>
      </c>
      <c r="H562" s="6" t="s">
        <v>49</v>
      </c>
      <c r="I562" s="6" t="s">
        <v>50</v>
      </c>
      <c r="J562" s="6" t="s">
        <v>51</v>
      </c>
      <c r="K562" s="6" t="s">
        <v>14820</v>
      </c>
      <c r="L562" s="6" t="s">
        <v>14821</v>
      </c>
      <c r="O562" s="6" t="s">
        <v>76</v>
      </c>
      <c r="P562" s="6" t="s">
        <v>76</v>
      </c>
      <c r="Q562" s="6" t="s">
        <v>51</v>
      </c>
      <c r="R562" s="6" t="s">
        <v>14822</v>
      </c>
      <c r="W562" s="6" t="s">
        <v>962</v>
      </c>
      <c r="X562" s="6" t="s">
        <v>14823</v>
      </c>
      <c r="AA562" s="8">
        <v>44858</v>
      </c>
      <c r="AD562" s="6">
        <v>1</v>
      </c>
      <c r="AE562" s="6">
        <v>1</v>
      </c>
      <c r="AI562" s="6" t="s">
        <v>54</v>
      </c>
      <c r="AJ562" s="6" t="s">
        <v>157</v>
      </c>
      <c r="AL562" s="6" t="s">
        <v>56</v>
      </c>
      <c r="AN562" s="6" t="s">
        <v>385</v>
      </c>
      <c r="AO562" s="6" t="s">
        <v>113</v>
      </c>
      <c r="AP562" s="8">
        <v>44858</v>
      </c>
      <c r="AR562" s="6" t="s">
        <v>14824</v>
      </c>
      <c r="AS562" s="6">
        <v>304393</v>
      </c>
      <c r="AT562" s="6" t="s">
        <v>57</v>
      </c>
      <c r="AU562" s="6" t="s">
        <v>90</v>
      </c>
      <c r="AV562" s="6">
        <v>1</v>
      </c>
      <c r="AX562" s="7" t="str">
        <f>VLOOKUP(Tabla_CSV_TMS_DEPOT[[#This Row],[CADENA_CRUCE_TMS]],TMS!A:G,6,0)</f>
        <v>ENTREGADO</v>
      </c>
      <c r="AY562" s="7" t="str">
        <f>TRIM(VLOOKUP(Tabla_CSV_TMS_DEPOT[[#This Row],[NRO_REFERENCIA]],Descripciones!$A:$B,2,0))</f>
        <v>LTE SAMSUNG A53 5G NEGRO: 1 und - sn. 353881481320394</v>
      </c>
      <c r="AZ562" s="7" t="str">
        <f>TRIM(VLOOKUP(Tabla_CSV_TMS_DEPOT[[#This Row],[NRO_REFERENCIA]],Descripciones!$A:$C,3,0))</f>
        <v>TERMINAL</v>
      </c>
      <c r="BA5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63" spans="1:53" x14ac:dyDescent="0.25">
      <c r="A563" s="20" t="str">
        <f>Tabla_CSV_TMS_DEPOT[[#This Row],[NRO_REFERENCIA]]</f>
        <v>363633</v>
      </c>
      <c r="B563" s="6" t="s">
        <v>79</v>
      </c>
      <c r="C563" s="8">
        <v>44858</v>
      </c>
      <c r="D563" s="6" t="s">
        <v>80</v>
      </c>
      <c r="E563" s="6" t="s">
        <v>363</v>
      </c>
      <c r="H563" s="6" t="s">
        <v>49</v>
      </c>
      <c r="I563" s="6" t="s">
        <v>50</v>
      </c>
      <c r="J563" s="6" t="s">
        <v>51</v>
      </c>
      <c r="K563" s="6" t="s">
        <v>14825</v>
      </c>
      <c r="L563" s="6" t="s">
        <v>14826</v>
      </c>
      <c r="O563" s="6" t="s">
        <v>52</v>
      </c>
      <c r="P563" s="6" t="s">
        <v>52</v>
      </c>
      <c r="Q563" s="6" t="s">
        <v>82</v>
      </c>
      <c r="R563" s="6" t="s">
        <v>14827</v>
      </c>
      <c r="W563" s="6" t="s">
        <v>14828</v>
      </c>
      <c r="X563" s="6" t="s">
        <v>14829</v>
      </c>
      <c r="AA563" s="8">
        <v>44858</v>
      </c>
      <c r="AD563" s="6">
        <v>1</v>
      </c>
      <c r="AE563" s="6">
        <v>1</v>
      </c>
      <c r="AI563" s="6" t="s">
        <v>54</v>
      </c>
      <c r="AJ563" s="6" t="s">
        <v>157</v>
      </c>
      <c r="AL563" s="6" t="s">
        <v>56</v>
      </c>
      <c r="AN563" s="6" t="s">
        <v>386</v>
      </c>
      <c r="AO563" s="6" t="s">
        <v>113</v>
      </c>
      <c r="AP563" s="8">
        <v>44858</v>
      </c>
      <c r="AR563" s="6" t="s">
        <v>14830</v>
      </c>
      <c r="AS563" s="6">
        <v>304462</v>
      </c>
      <c r="AT563" s="6" t="s">
        <v>57</v>
      </c>
      <c r="AU563" s="6" t="s">
        <v>90</v>
      </c>
      <c r="AV563" s="6">
        <v>1</v>
      </c>
      <c r="AX563" s="7" t="str">
        <f>VLOOKUP(Tabla_CSV_TMS_DEPOT[[#This Row],[CADENA_CRUCE_TMS]],TMS!A:G,6,0)</f>
        <v>ENTREGADO</v>
      </c>
      <c r="AY563" s="7" t="str">
        <f>TRIM(VLOOKUP(Tabla_CSV_TMS_DEPOT[[#This Row],[NRO_REFERENCIA]],Descripciones!$A:$B,2,0))</f>
        <v>HALFSIM MOVISTAR: 1 und - sn. 8959300120521016933</v>
      </c>
      <c r="AZ563" s="7" t="str">
        <f>TRIM(VLOOKUP(Tabla_CSV_TMS_DEPOT[[#This Row],[NRO_REFERENCIA]],Descripciones!$A:$C,3,0))</f>
        <v>SIMCARD</v>
      </c>
      <c r="BA5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64" spans="1:53" x14ac:dyDescent="0.25">
      <c r="A564" s="20" t="str">
        <f>Tabla_CSV_TMS_DEPOT[[#This Row],[NRO_REFERENCIA]]</f>
        <v>363634</v>
      </c>
      <c r="B564" s="6" t="s">
        <v>79</v>
      </c>
      <c r="C564" s="8">
        <v>44858</v>
      </c>
      <c r="D564" s="6" t="s">
        <v>80</v>
      </c>
      <c r="E564" s="6" t="s">
        <v>363</v>
      </c>
      <c r="H564" s="6" t="s">
        <v>49</v>
      </c>
      <c r="I564" s="6" t="s">
        <v>50</v>
      </c>
      <c r="J564" s="6" t="s">
        <v>51</v>
      </c>
      <c r="K564" s="6" t="s">
        <v>14831</v>
      </c>
      <c r="L564" s="6" t="s">
        <v>14832</v>
      </c>
      <c r="O564" s="6" t="s">
        <v>50</v>
      </c>
      <c r="P564" s="6" t="s">
        <v>50</v>
      </c>
      <c r="Q564" s="6" t="s">
        <v>51</v>
      </c>
      <c r="R564" s="6" t="s">
        <v>14833</v>
      </c>
      <c r="W564" s="6" t="s">
        <v>14834</v>
      </c>
      <c r="X564" s="6" t="s">
        <v>14835</v>
      </c>
      <c r="AA564" s="8">
        <v>44858</v>
      </c>
      <c r="AD564" s="6">
        <v>1</v>
      </c>
      <c r="AE564" s="6">
        <v>1</v>
      </c>
      <c r="AI564" s="6" t="s">
        <v>54</v>
      </c>
      <c r="AJ564" s="6" t="s">
        <v>157</v>
      </c>
      <c r="AL564" s="6" t="s">
        <v>56</v>
      </c>
      <c r="AN564" s="6" t="s">
        <v>387</v>
      </c>
      <c r="AO564" s="6" t="s">
        <v>113</v>
      </c>
      <c r="AP564" s="8">
        <v>44858</v>
      </c>
      <c r="AR564" s="6" t="s">
        <v>14836</v>
      </c>
      <c r="AS564" s="6">
        <v>304395</v>
      </c>
      <c r="AT564" s="6" t="s">
        <v>57</v>
      </c>
      <c r="AU564" s="6" t="s">
        <v>90</v>
      </c>
      <c r="AV564" s="6">
        <v>1</v>
      </c>
      <c r="AX564" s="7" t="str">
        <f>VLOOKUP(Tabla_CSV_TMS_DEPOT[[#This Row],[CADENA_CRUCE_TMS]],TMS!A:G,6,0)</f>
        <v>ENTREGADO</v>
      </c>
      <c r="AY564" s="7" t="str">
        <f>TRIM(VLOOKUP(Tabla_CSV_TMS_DEPOT[[#This Row],[NRO_REFERENCIA]],Descripciones!$A:$B,2,0))</f>
        <v>LTE SAMSUNG A33 5G NEGRO: 1 und - sn. 352429892583647</v>
      </c>
      <c r="AZ564" s="7" t="str">
        <f>TRIM(VLOOKUP(Tabla_CSV_TMS_DEPOT[[#This Row],[NRO_REFERENCIA]],Descripciones!$A:$C,3,0))</f>
        <v>TERMINAL</v>
      </c>
      <c r="BA5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65" spans="1:53" x14ac:dyDescent="0.25">
      <c r="A565" s="20" t="str">
        <f>Tabla_CSV_TMS_DEPOT[[#This Row],[NRO_REFERENCIA]]</f>
        <v>363635</v>
      </c>
      <c r="B565" s="6" t="s">
        <v>79</v>
      </c>
      <c r="C565" s="8">
        <v>44858</v>
      </c>
      <c r="D565" s="6" t="s">
        <v>80</v>
      </c>
      <c r="E565" s="6" t="s">
        <v>363</v>
      </c>
      <c r="H565" s="6" t="s">
        <v>49</v>
      </c>
      <c r="I565" s="6" t="s">
        <v>50</v>
      </c>
      <c r="J565" s="6" t="s">
        <v>51</v>
      </c>
      <c r="K565" s="6" t="s">
        <v>14837</v>
      </c>
      <c r="L565" s="6" t="s">
        <v>519</v>
      </c>
      <c r="O565" s="6" t="s">
        <v>52</v>
      </c>
      <c r="P565" s="6" t="s">
        <v>52</v>
      </c>
      <c r="Q565" s="6" t="s">
        <v>82</v>
      </c>
      <c r="R565" s="6" t="s">
        <v>14838</v>
      </c>
      <c r="W565" s="6" t="s">
        <v>14839</v>
      </c>
      <c r="X565" s="6" t="s">
        <v>1715</v>
      </c>
      <c r="AA565" s="8">
        <v>44858</v>
      </c>
      <c r="AD565" s="6">
        <v>1</v>
      </c>
      <c r="AE565" s="6">
        <v>1</v>
      </c>
      <c r="AI565" s="6" t="s">
        <v>54</v>
      </c>
      <c r="AJ565" s="6" t="s">
        <v>157</v>
      </c>
      <c r="AL565" s="6" t="s">
        <v>56</v>
      </c>
      <c r="AN565" s="6" t="s">
        <v>381</v>
      </c>
      <c r="AO565" s="6" t="s">
        <v>122</v>
      </c>
      <c r="AP565" s="8">
        <v>44858</v>
      </c>
      <c r="AR565" s="6" t="s">
        <v>14840</v>
      </c>
      <c r="AS565" s="6">
        <v>304388</v>
      </c>
      <c r="AT565" s="6" t="s">
        <v>57</v>
      </c>
      <c r="AU565" s="6" t="s">
        <v>90</v>
      </c>
      <c r="AV565" s="6">
        <v>8</v>
      </c>
      <c r="AX565" s="7" t="str">
        <f>VLOOKUP(Tabla_CSV_TMS_DEPOT[[#This Row],[CADENA_CRUCE_TMS]],TMS!A:G,6,0)</f>
        <v>ENTREGADO</v>
      </c>
      <c r="AY565" s="7" t="str">
        <f>TRIM(VLOOKUP(Tabla_CSV_TMS_DEPOT[[#This Row],[NRO_REFERENCIA]],Descripciones!$A:$B,2,0))</f>
        <v>HALFSIM MOVISTAR: 8 und - sn. 8959300120521014789,8959300120521014797,8959300120521014805,8959300120521014813,8959300120521014821,8959300120521014839,8959300120521014847,8959300120521014854</v>
      </c>
      <c r="AZ565" s="7" t="str">
        <f>TRIM(VLOOKUP(Tabla_CSV_TMS_DEPOT[[#This Row],[NRO_REFERENCIA]],Descripciones!$A:$C,3,0))</f>
        <v>SIMCARD</v>
      </c>
      <c r="BA5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6" spans="1:53" x14ac:dyDescent="0.25">
      <c r="A566" s="20" t="str">
        <f>Tabla_CSV_TMS_DEPOT[[#This Row],[NRO_REFERENCIA]]</f>
        <v>363643</v>
      </c>
      <c r="B566" s="6" t="s">
        <v>79</v>
      </c>
      <c r="C566" s="8">
        <v>44858</v>
      </c>
      <c r="D566" s="6" t="s">
        <v>80</v>
      </c>
      <c r="E566" s="6" t="s">
        <v>363</v>
      </c>
      <c r="H566" s="6" t="s">
        <v>49</v>
      </c>
      <c r="I566" s="6" t="s">
        <v>50</v>
      </c>
      <c r="J566" s="6" t="s">
        <v>51</v>
      </c>
      <c r="K566" s="6" t="s">
        <v>14841</v>
      </c>
      <c r="L566" s="6" t="s">
        <v>14842</v>
      </c>
      <c r="O566" s="6" t="s">
        <v>66</v>
      </c>
      <c r="P566" s="6" t="s">
        <v>66</v>
      </c>
      <c r="Q566" s="6" t="s">
        <v>66</v>
      </c>
      <c r="R566" s="6" t="s">
        <v>14843</v>
      </c>
      <c r="W566" s="6" t="s">
        <v>14844</v>
      </c>
      <c r="X566" s="6" t="s">
        <v>14845</v>
      </c>
      <c r="AA566" s="8">
        <v>44858</v>
      </c>
      <c r="AD566" s="6">
        <v>1</v>
      </c>
      <c r="AE566" s="6">
        <v>1</v>
      </c>
      <c r="AI566" s="6" t="s">
        <v>54</v>
      </c>
      <c r="AJ566" s="6" t="s">
        <v>157</v>
      </c>
      <c r="AL566" s="6" t="s">
        <v>56</v>
      </c>
      <c r="AN566" s="6" t="s">
        <v>381</v>
      </c>
      <c r="AO566" s="6" t="s">
        <v>122</v>
      </c>
      <c r="AP566" s="8">
        <v>44858</v>
      </c>
      <c r="AR566" s="6" t="s">
        <v>14846</v>
      </c>
      <c r="AS566" s="6">
        <v>304392</v>
      </c>
      <c r="AT566" s="6" t="s">
        <v>57</v>
      </c>
      <c r="AU566" s="6" t="s">
        <v>90</v>
      </c>
      <c r="AV566" s="6">
        <v>1</v>
      </c>
      <c r="AX566" s="7" t="str">
        <f>VLOOKUP(Tabla_CSV_TMS_DEPOT[[#This Row],[CADENA_CRUCE_TMS]],TMS!A:G,6,0)</f>
        <v>ENTREGADO</v>
      </c>
      <c r="AY566" s="7" t="str">
        <f>TRIM(VLOOKUP(Tabla_CSV_TMS_DEPOT[[#This Row],[NRO_REFERENCIA]],Descripciones!$A:$B,2,0))</f>
        <v>HALFSIM MOVISTAR: 1 und - sn. 8959300120521016925</v>
      </c>
      <c r="AZ566" s="7" t="str">
        <f>TRIM(VLOOKUP(Tabla_CSV_TMS_DEPOT[[#This Row],[NRO_REFERENCIA]],Descripciones!$A:$C,3,0))</f>
        <v>SIMCARD</v>
      </c>
      <c r="BA5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7" spans="1:53" x14ac:dyDescent="0.25">
      <c r="A567" s="20" t="str">
        <f>Tabla_CSV_TMS_DEPOT[[#This Row],[NRO_REFERENCIA]]</f>
        <v>363644</v>
      </c>
      <c r="B567" s="6" t="s">
        <v>79</v>
      </c>
      <c r="C567" s="8">
        <v>44858</v>
      </c>
      <c r="D567" s="6" t="s">
        <v>80</v>
      </c>
      <c r="E567" s="6" t="s">
        <v>363</v>
      </c>
      <c r="H567" s="6" t="s">
        <v>49</v>
      </c>
      <c r="I567" s="6" t="s">
        <v>50</v>
      </c>
      <c r="J567" s="6" t="s">
        <v>51</v>
      </c>
      <c r="K567" s="6" t="s">
        <v>14847</v>
      </c>
      <c r="L567" s="6" t="s">
        <v>14848</v>
      </c>
      <c r="O567" s="6" t="s">
        <v>50</v>
      </c>
      <c r="P567" s="6" t="s">
        <v>50</v>
      </c>
      <c r="Q567" s="6" t="s">
        <v>51</v>
      </c>
      <c r="R567" s="6" t="s">
        <v>14849</v>
      </c>
      <c r="W567" s="6" t="s">
        <v>14850</v>
      </c>
      <c r="X567" s="6" t="s">
        <v>14851</v>
      </c>
      <c r="AA567" s="8">
        <v>44858</v>
      </c>
      <c r="AD567" s="6">
        <v>1</v>
      </c>
      <c r="AE567" s="6">
        <v>1</v>
      </c>
      <c r="AI567" s="6" t="s">
        <v>54</v>
      </c>
      <c r="AJ567" s="6" t="s">
        <v>157</v>
      </c>
      <c r="AL567" s="6" t="s">
        <v>56</v>
      </c>
      <c r="AN567" s="6" t="s">
        <v>381</v>
      </c>
      <c r="AO567" s="6" t="s">
        <v>122</v>
      </c>
      <c r="AP567" s="8">
        <v>44858</v>
      </c>
      <c r="AR567" s="6" t="s">
        <v>14852</v>
      </c>
      <c r="AS567" s="6">
        <v>304390</v>
      </c>
      <c r="AT567" s="6" t="s">
        <v>57</v>
      </c>
      <c r="AU567" s="6" t="s">
        <v>90</v>
      </c>
      <c r="AV567" s="6">
        <v>2</v>
      </c>
      <c r="AX567" s="7" t="str">
        <f>VLOOKUP(Tabla_CSV_TMS_DEPOT[[#This Row],[CADENA_CRUCE_TMS]],TMS!A:G,6,0)</f>
        <v>ENTREGADO</v>
      </c>
      <c r="AY567" s="7" t="str">
        <f>TRIM(VLOOKUP(Tabla_CSV_TMS_DEPOT[[#This Row],[NRO_REFERENCIA]],Descripciones!$A:$B,2,0))</f>
        <v>HALFSIM MOVISTAR: 2 und - sn. 8959300120521014177,8959300120521013906</v>
      </c>
      <c r="AZ567" s="7" t="str">
        <f>TRIM(VLOOKUP(Tabla_CSV_TMS_DEPOT[[#This Row],[NRO_REFERENCIA]],Descripciones!$A:$C,3,0))</f>
        <v>SIMCARD</v>
      </c>
      <c r="BA5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8" spans="1:53" x14ac:dyDescent="0.25">
      <c r="A568" s="20" t="str">
        <f>Tabla_CSV_TMS_DEPOT[[#This Row],[NRO_REFERENCIA]]</f>
        <v>363646</v>
      </c>
      <c r="B568" s="6" t="s">
        <v>79</v>
      </c>
      <c r="C568" s="8">
        <v>44858</v>
      </c>
      <c r="D568" s="6" t="s">
        <v>80</v>
      </c>
      <c r="E568" s="6" t="s">
        <v>363</v>
      </c>
      <c r="H568" s="6" t="s">
        <v>49</v>
      </c>
      <c r="I568" s="6" t="s">
        <v>50</v>
      </c>
      <c r="J568" s="6" t="s">
        <v>51</v>
      </c>
      <c r="K568" s="6" t="s">
        <v>14853</v>
      </c>
      <c r="L568" s="6" t="s">
        <v>14854</v>
      </c>
      <c r="O568" s="6" t="s">
        <v>50</v>
      </c>
      <c r="P568" s="6" t="s">
        <v>50</v>
      </c>
      <c r="Q568" s="6" t="s">
        <v>51</v>
      </c>
      <c r="R568" s="6" t="s">
        <v>14855</v>
      </c>
      <c r="W568" s="6" t="s">
        <v>14856</v>
      </c>
      <c r="X568" s="6" t="s">
        <v>14857</v>
      </c>
      <c r="AA568" s="8">
        <v>44858</v>
      </c>
      <c r="AD568" s="6">
        <v>1</v>
      </c>
      <c r="AE568" s="6">
        <v>1</v>
      </c>
      <c r="AI568" s="6" t="s">
        <v>54</v>
      </c>
      <c r="AJ568" s="6" t="s">
        <v>157</v>
      </c>
      <c r="AL568" s="6" t="s">
        <v>56</v>
      </c>
      <c r="AN568" s="6" t="s">
        <v>381</v>
      </c>
      <c r="AO568" s="6" t="s">
        <v>122</v>
      </c>
      <c r="AP568" s="8">
        <v>44858</v>
      </c>
      <c r="AR568" s="6" t="s">
        <v>14858</v>
      </c>
      <c r="AS568" s="6">
        <v>304394</v>
      </c>
      <c r="AT568" s="6" t="s">
        <v>57</v>
      </c>
      <c r="AU568" s="6" t="s">
        <v>90</v>
      </c>
      <c r="AV568" s="6">
        <v>1</v>
      </c>
      <c r="AX568" s="7" t="str">
        <f>VLOOKUP(Tabla_CSV_TMS_DEPOT[[#This Row],[CADENA_CRUCE_TMS]],TMS!A:G,6,0)</f>
        <v>ENTREGADO</v>
      </c>
      <c r="AY568" s="7" t="str">
        <f>TRIM(VLOOKUP(Tabla_CSV_TMS_DEPOT[[#This Row],[NRO_REFERENCIA]],Descripciones!$A:$B,2,0))</f>
        <v>HALFSIM MOVISTAR: 1 und - sn. 8959300120521091860</v>
      </c>
      <c r="AZ568" s="7" t="str">
        <f>TRIM(VLOOKUP(Tabla_CSV_TMS_DEPOT[[#This Row],[NRO_REFERENCIA]],Descripciones!$A:$C,3,0))</f>
        <v>SIMCARD</v>
      </c>
      <c r="BA5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69" spans="1:53" x14ac:dyDescent="0.25">
      <c r="A569" s="20" t="str">
        <f>Tabla_CSV_TMS_DEPOT[[#This Row],[NRO_REFERENCIA]]</f>
        <v>363647</v>
      </c>
      <c r="B569" s="6" t="s">
        <v>79</v>
      </c>
      <c r="C569" s="8">
        <v>44858</v>
      </c>
      <c r="D569" s="6" t="s">
        <v>80</v>
      </c>
      <c r="E569" s="6" t="s">
        <v>363</v>
      </c>
      <c r="H569" s="6" t="s">
        <v>49</v>
      </c>
      <c r="I569" s="6" t="s">
        <v>50</v>
      </c>
      <c r="J569" s="6" t="s">
        <v>51</v>
      </c>
      <c r="K569" s="6" t="s">
        <v>14859</v>
      </c>
      <c r="L569" s="6" t="s">
        <v>14860</v>
      </c>
      <c r="O569" s="6" t="s">
        <v>13031</v>
      </c>
      <c r="P569" s="6" t="s">
        <v>13031</v>
      </c>
      <c r="Q569" s="6" t="s">
        <v>119</v>
      </c>
      <c r="R569" s="6" t="s">
        <v>14861</v>
      </c>
      <c r="W569" s="6" t="s">
        <v>14862</v>
      </c>
      <c r="X569" s="6" t="s">
        <v>14863</v>
      </c>
      <c r="AA569" s="8">
        <v>44858</v>
      </c>
      <c r="AD569" s="6">
        <v>1</v>
      </c>
      <c r="AE569" s="6">
        <v>1</v>
      </c>
      <c r="AI569" s="6" t="s">
        <v>54</v>
      </c>
      <c r="AJ569" s="6" t="s">
        <v>157</v>
      </c>
      <c r="AL569" s="6" t="s">
        <v>56</v>
      </c>
      <c r="AN569" s="6" t="s">
        <v>381</v>
      </c>
      <c r="AO569" s="6" t="s">
        <v>122</v>
      </c>
      <c r="AP569" s="8">
        <v>44858</v>
      </c>
      <c r="AR569" s="6" t="s">
        <v>14864</v>
      </c>
      <c r="AS569" s="6">
        <v>304397</v>
      </c>
      <c r="AT569" s="6" t="s">
        <v>57</v>
      </c>
      <c r="AU569" s="6" t="s">
        <v>90</v>
      </c>
      <c r="AV569" s="6">
        <v>2</v>
      </c>
      <c r="AX569" s="7" t="str">
        <f>VLOOKUP(Tabla_CSV_TMS_DEPOT[[#This Row],[CADENA_CRUCE_TMS]],TMS!A:G,6,0)</f>
        <v>ENTREGADO</v>
      </c>
      <c r="AY569" s="7" t="str">
        <f>TRIM(VLOOKUP(Tabla_CSV_TMS_DEPOT[[#This Row],[NRO_REFERENCIA]],Descripciones!$A:$B,2,0))</f>
        <v>HALFSIM MOVISTAR: 2 und - sn. 8959300120519892543,8959300120519892535</v>
      </c>
      <c r="AZ569" s="7" t="str">
        <f>TRIM(VLOOKUP(Tabla_CSV_TMS_DEPOT[[#This Row],[NRO_REFERENCIA]],Descripciones!$A:$C,3,0))</f>
        <v>SIMCARD</v>
      </c>
      <c r="BA5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0" spans="1:53" x14ac:dyDescent="0.25">
      <c r="A570" s="20" t="str">
        <f>Tabla_CSV_TMS_DEPOT[[#This Row],[NRO_REFERENCIA]]</f>
        <v>363649</v>
      </c>
      <c r="B570" s="6" t="s">
        <v>79</v>
      </c>
      <c r="C570" s="8">
        <v>44858</v>
      </c>
      <c r="D570" s="6" t="s">
        <v>80</v>
      </c>
      <c r="E570" s="6" t="s">
        <v>363</v>
      </c>
      <c r="H570" s="6" t="s">
        <v>49</v>
      </c>
      <c r="I570" s="6" t="s">
        <v>50</v>
      </c>
      <c r="J570" s="6" t="s">
        <v>51</v>
      </c>
      <c r="K570" s="6" t="s">
        <v>14865</v>
      </c>
      <c r="L570" s="6" t="s">
        <v>519</v>
      </c>
      <c r="O570" s="6" t="s">
        <v>52</v>
      </c>
      <c r="P570" s="6" t="s">
        <v>52</v>
      </c>
      <c r="Q570" s="6" t="s">
        <v>82</v>
      </c>
      <c r="R570" s="6" t="s">
        <v>14866</v>
      </c>
      <c r="W570" s="6" t="s">
        <v>14867</v>
      </c>
      <c r="X570" s="6" t="s">
        <v>1715</v>
      </c>
      <c r="AA570" s="8">
        <v>44858</v>
      </c>
      <c r="AD570" s="6">
        <v>1</v>
      </c>
      <c r="AE570" s="6">
        <v>1</v>
      </c>
      <c r="AI570" s="6" t="s">
        <v>54</v>
      </c>
      <c r="AJ570" s="6" t="s">
        <v>157</v>
      </c>
      <c r="AL570" s="6" t="s">
        <v>56</v>
      </c>
      <c r="AN570" s="6" t="s">
        <v>381</v>
      </c>
      <c r="AO570" s="6" t="s">
        <v>122</v>
      </c>
      <c r="AP570" s="8">
        <v>44858</v>
      </c>
      <c r="AR570" s="6" t="s">
        <v>14868</v>
      </c>
      <c r="AS570" s="6">
        <v>304401</v>
      </c>
      <c r="AT570" s="6" t="s">
        <v>57</v>
      </c>
      <c r="AU570" s="6" t="s">
        <v>90</v>
      </c>
      <c r="AV570" s="6">
        <v>1</v>
      </c>
      <c r="AX570" s="7" t="str">
        <f>VLOOKUP(Tabla_CSV_TMS_DEPOT[[#This Row],[CADENA_CRUCE_TMS]],TMS!A:G,6,0)</f>
        <v>ENTREGADO</v>
      </c>
      <c r="AY570" s="7" t="str">
        <f>TRIM(VLOOKUP(Tabla_CSV_TMS_DEPOT[[#This Row],[NRO_REFERENCIA]],Descripciones!$A:$B,2,0))</f>
        <v>HALFSIM MOVISTAR: 1 und - sn. 8959300120519888004</v>
      </c>
      <c r="AZ570" s="7" t="str">
        <f>TRIM(VLOOKUP(Tabla_CSV_TMS_DEPOT[[#This Row],[NRO_REFERENCIA]],Descripciones!$A:$C,3,0))</f>
        <v>SIMCARD</v>
      </c>
      <c r="BA5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1" spans="1:53" x14ac:dyDescent="0.25">
      <c r="A571" s="20" t="str">
        <f>Tabla_CSV_TMS_DEPOT[[#This Row],[NRO_REFERENCIA]]</f>
        <v>363650</v>
      </c>
      <c r="B571" s="6" t="s">
        <v>79</v>
      </c>
      <c r="C571" s="8">
        <v>44858</v>
      </c>
      <c r="D571" s="6" t="s">
        <v>80</v>
      </c>
      <c r="E571" s="6" t="s">
        <v>363</v>
      </c>
      <c r="H571" s="6" t="s">
        <v>49</v>
      </c>
      <c r="I571" s="6" t="s">
        <v>50</v>
      </c>
      <c r="J571" s="6" t="s">
        <v>51</v>
      </c>
      <c r="K571" s="6" t="s">
        <v>14869</v>
      </c>
      <c r="L571" s="6" t="s">
        <v>14870</v>
      </c>
      <c r="O571" s="6" t="s">
        <v>52</v>
      </c>
      <c r="P571" s="6" t="s">
        <v>52</v>
      </c>
      <c r="Q571" s="6" t="s">
        <v>82</v>
      </c>
      <c r="R571" s="6" t="s">
        <v>14871</v>
      </c>
      <c r="W571" s="6" t="s">
        <v>575</v>
      </c>
      <c r="X571" s="6" t="s">
        <v>9737</v>
      </c>
      <c r="AA571" s="8">
        <v>44858</v>
      </c>
      <c r="AD571" s="6">
        <v>1</v>
      </c>
      <c r="AE571" s="6">
        <v>1</v>
      </c>
      <c r="AI571" s="6" t="s">
        <v>54</v>
      </c>
      <c r="AJ571" s="6" t="s">
        <v>157</v>
      </c>
      <c r="AL571" s="6" t="s">
        <v>56</v>
      </c>
      <c r="AN571" s="6" t="s">
        <v>385</v>
      </c>
      <c r="AO571" s="6" t="s">
        <v>113</v>
      </c>
      <c r="AP571" s="8">
        <v>44858</v>
      </c>
      <c r="AR571" s="6" t="s">
        <v>14872</v>
      </c>
      <c r="AS571" s="6">
        <v>304391</v>
      </c>
      <c r="AT571" s="6" t="s">
        <v>57</v>
      </c>
      <c r="AU571" s="6" t="s">
        <v>90</v>
      </c>
      <c r="AV571" s="6">
        <v>1</v>
      </c>
      <c r="AX571" s="7" t="str">
        <f>VLOOKUP(Tabla_CSV_TMS_DEPOT[[#This Row],[CADENA_CRUCE_TMS]],TMS!A:G,6,0)</f>
        <v>ENTREGADO</v>
      </c>
      <c r="AY571" s="7" t="str">
        <f>TRIM(VLOOKUP(Tabla_CSV_TMS_DEPOT[[#This Row],[NRO_REFERENCIA]],Descripciones!$A:$B,2,0))</f>
        <v>LTE XIAOMI REDMI NOTE 11S NEGRO: 1 und - sn. 865954063535084</v>
      </c>
      <c r="AZ571" s="7" t="str">
        <f>TRIM(VLOOKUP(Tabla_CSV_TMS_DEPOT[[#This Row],[NRO_REFERENCIA]],Descripciones!$A:$C,3,0))</f>
        <v>TERMINAL</v>
      </c>
      <c r="BA5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72" spans="1:53" x14ac:dyDescent="0.25">
      <c r="A572" s="20" t="str">
        <f>Tabla_CSV_TMS_DEPOT[[#This Row],[NRO_REFERENCIA]]</f>
        <v>363651</v>
      </c>
      <c r="B572" s="6" t="s">
        <v>79</v>
      </c>
      <c r="C572" s="8">
        <v>44858</v>
      </c>
      <c r="D572" s="6" t="s">
        <v>80</v>
      </c>
      <c r="E572" s="6" t="s">
        <v>363</v>
      </c>
      <c r="H572" s="6" t="s">
        <v>49</v>
      </c>
      <c r="I572" s="6" t="s">
        <v>50</v>
      </c>
      <c r="J572" s="6" t="s">
        <v>51</v>
      </c>
      <c r="K572" s="6" t="s">
        <v>14873</v>
      </c>
      <c r="L572" s="6" t="s">
        <v>14874</v>
      </c>
      <c r="O572" s="6" t="s">
        <v>52</v>
      </c>
      <c r="P572" s="6" t="s">
        <v>52</v>
      </c>
      <c r="Q572" s="6" t="s">
        <v>82</v>
      </c>
      <c r="R572" s="6" t="s">
        <v>14875</v>
      </c>
      <c r="W572" s="6" t="s">
        <v>14876</v>
      </c>
      <c r="X572" s="6" t="s">
        <v>14877</v>
      </c>
      <c r="AA572" s="8">
        <v>44858</v>
      </c>
      <c r="AD572" s="6">
        <v>1</v>
      </c>
      <c r="AE572" s="6">
        <v>1</v>
      </c>
      <c r="AI572" s="6" t="s">
        <v>54</v>
      </c>
      <c r="AJ572" s="6" t="s">
        <v>157</v>
      </c>
      <c r="AL572" s="6" t="s">
        <v>56</v>
      </c>
      <c r="AN572" s="6" t="s">
        <v>381</v>
      </c>
      <c r="AO572" s="6" t="s">
        <v>122</v>
      </c>
      <c r="AP572" s="8">
        <v>44858</v>
      </c>
      <c r="AR572" s="6" t="s">
        <v>14878</v>
      </c>
      <c r="AS572" s="6">
        <v>304403</v>
      </c>
      <c r="AT572" s="6" t="s">
        <v>57</v>
      </c>
      <c r="AU572" s="6" t="s">
        <v>90</v>
      </c>
      <c r="AV572" s="6">
        <v>1</v>
      </c>
      <c r="AX572" s="7" t="str">
        <f>VLOOKUP(Tabla_CSV_TMS_DEPOT[[#This Row],[CADENA_CRUCE_TMS]],TMS!A:G,6,0)</f>
        <v>ENTREGADO</v>
      </c>
      <c r="AY572" s="7" t="str">
        <f>TRIM(VLOOKUP(Tabla_CSV_TMS_DEPOT[[#This Row],[NRO_REFERENCIA]],Descripciones!$A:$B,2,0))</f>
        <v>HALFSIM MOVISTAR: 1 und - sn. 8959300120521016701</v>
      </c>
      <c r="AZ572" s="7" t="str">
        <f>TRIM(VLOOKUP(Tabla_CSV_TMS_DEPOT[[#This Row],[NRO_REFERENCIA]],Descripciones!$A:$C,3,0))</f>
        <v>SIMCARD</v>
      </c>
      <c r="BA5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3" spans="1:53" x14ac:dyDescent="0.25">
      <c r="A573" s="20" t="str">
        <f>Tabla_CSV_TMS_DEPOT[[#This Row],[NRO_REFERENCIA]]</f>
        <v>363652</v>
      </c>
      <c r="B573" s="6" t="s">
        <v>79</v>
      </c>
      <c r="C573" s="8">
        <v>44858</v>
      </c>
      <c r="D573" s="6" t="s">
        <v>80</v>
      </c>
      <c r="E573" s="6" t="s">
        <v>363</v>
      </c>
      <c r="H573" s="6" t="s">
        <v>49</v>
      </c>
      <c r="I573" s="6" t="s">
        <v>50</v>
      </c>
      <c r="J573" s="6" t="s">
        <v>51</v>
      </c>
      <c r="K573" s="6" t="s">
        <v>14879</v>
      </c>
      <c r="L573" s="6" t="s">
        <v>14880</v>
      </c>
      <c r="O573" s="6" t="s">
        <v>50</v>
      </c>
      <c r="P573" s="6" t="s">
        <v>50</v>
      </c>
      <c r="Q573" s="6" t="s">
        <v>51</v>
      </c>
      <c r="R573" s="6" t="s">
        <v>14881</v>
      </c>
      <c r="W573" s="6" t="s">
        <v>14882</v>
      </c>
      <c r="X573" s="6" t="s">
        <v>14883</v>
      </c>
      <c r="AA573" s="8">
        <v>44858</v>
      </c>
      <c r="AD573" s="6">
        <v>1</v>
      </c>
      <c r="AE573" s="6">
        <v>1</v>
      </c>
      <c r="AI573" s="6" t="s">
        <v>54</v>
      </c>
      <c r="AJ573" s="6" t="s">
        <v>157</v>
      </c>
      <c r="AL573" s="6" t="s">
        <v>56</v>
      </c>
      <c r="AN573" s="6" t="s">
        <v>381</v>
      </c>
      <c r="AO573" s="6" t="s">
        <v>122</v>
      </c>
      <c r="AP573" s="8">
        <v>44858</v>
      </c>
      <c r="AR573" s="6" t="s">
        <v>14884</v>
      </c>
      <c r="AS573" s="6">
        <v>304396</v>
      </c>
      <c r="AT573" s="6" t="s">
        <v>57</v>
      </c>
      <c r="AU573" s="6" t="s">
        <v>90</v>
      </c>
      <c r="AV573" s="6">
        <v>1</v>
      </c>
      <c r="AX573" s="7" t="str">
        <f>VLOOKUP(Tabla_CSV_TMS_DEPOT[[#This Row],[CADENA_CRUCE_TMS]],TMS!A:G,6,0)</f>
        <v>ENTREGADO</v>
      </c>
      <c r="AY573" s="7" t="str">
        <f>TRIM(VLOOKUP(Tabla_CSV_TMS_DEPOT[[#This Row],[NRO_REFERENCIA]],Descripciones!$A:$B,2,0))</f>
        <v>HALFSIM MOVISTAR: 1 und - sn. 8959300120521091829</v>
      </c>
      <c r="AZ573" s="7" t="str">
        <f>TRIM(VLOOKUP(Tabla_CSV_TMS_DEPOT[[#This Row],[NRO_REFERENCIA]],Descripciones!$A:$C,3,0))</f>
        <v>SIMCARD</v>
      </c>
      <c r="BA5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4" spans="1:53" x14ac:dyDescent="0.25">
      <c r="A574" s="20" t="str">
        <f>Tabla_CSV_TMS_DEPOT[[#This Row],[NRO_REFERENCIA]]</f>
        <v>363653</v>
      </c>
      <c r="B574" s="6" t="s">
        <v>79</v>
      </c>
      <c r="C574" s="8">
        <v>44858</v>
      </c>
      <c r="D574" s="6" t="s">
        <v>80</v>
      </c>
      <c r="E574" s="6" t="s">
        <v>363</v>
      </c>
      <c r="H574" s="6" t="s">
        <v>49</v>
      </c>
      <c r="I574" s="6" t="s">
        <v>50</v>
      </c>
      <c r="J574" s="6" t="s">
        <v>51</v>
      </c>
      <c r="K574" s="6" t="s">
        <v>14885</v>
      </c>
      <c r="L574" s="6" t="s">
        <v>14886</v>
      </c>
      <c r="O574" s="6" t="s">
        <v>52</v>
      </c>
      <c r="P574" s="6" t="s">
        <v>52</v>
      </c>
      <c r="Q574" s="6" t="s">
        <v>82</v>
      </c>
      <c r="R574" s="6" t="s">
        <v>14887</v>
      </c>
      <c r="W574" s="6" t="s">
        <v>14888</v>
      </c>
      <c r="X574" s="6" t="s">
        <v>14889</v>
      </c>
      <c r="AA574" s="8">
        <v>44858</v>
      </c>
      <c r="AD574" s="6">
        <v>1</v>
      </c>
      <c r="AE574" s="6">
        <v>1</v>
      </c>
      <c r="AI574" s="6" t="s">
        <v>54</v>
      </c>
      <c r="AJ574" s="6" t="s">
        <v>157</v>
      </c>
      <c r="AL574" s="6" t="s">
        <v>56</v>
      </c>
      <c r="AN574" s="6" t="s">
        <v>381</v>
      </c>
      <c r="AO574" s="6" t="s">
        <v>122</v>
      </c>
      <c r="AP574" s="8">
        <v>44858</v>
      </c>
      <c r="AR574" s="6" t="s">
        <v>14890</v>
      </c>
      <c r="AS574" s="6">
        <v>304400</v>
      </c>
      <c r="AT574" s="6" t="s">
        <v>57</v>
      </c>
      <c r="AU574" s="6" t="s">
        <v>90</v>
      </c>
      <c r="AV574" s="6">
        <v>1</v>
      </c>
      <c r="AX574" s="7" t="str">
        <f>VLOOKUP(Tabla_CSV_TMS_DEPOT[[#This Row],[CADENA_CRUCE_TMS]],TMS!A:G,6,0)</f>
        <v>ENTREGADO</v>
      </c>
      <c r="AY574" s="7" t="str">
        <f>TRIM(VLOOKUP(Tabla_CSV_TMS_DEPOT[[#This Row],[NRO_REFERENCIA]],Descripciones!$A:$B,2,0))</f>
        <v>HALFSIM MOVISTAR: 1 und - sn. 8959300120518392511</v>
      </c>
      <c r="AZ574" s="7" t="str">
        <f>TRIM(VLOOKUP(Tabla_CSV_TMS_DEPOT[[#This Row],[NRO_REFERENCIA]],Descripciones!$A:$C,3,0))</f>
        <v>SIMCARD</v>
      </c>
      <c r="BA5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5" spans="1:53" x14ac:dyDescent="0.25">
      <c r="A575" s="20" t="str">
        <f>Tabla_CSV_TMS_DEPOT[[#This Row],[NRO_REFERENCIA]]</f>
        <v>363654</v>
      </c>
      <c r="B575" s="6" t="s">
        <v>79</v>
      </c>
      <c r="C575" s="8">
        <v>44858</v>
      </c>
      <c r="D575" s="6" t="s">
        <v>80</v>
      </c>
      <c r="E575" s="6" t="s">
        <v>363</v>
      </c>
      <c r="H575" s="6" t="s">
        <v>49</v>
      </c>
      <c r="I575" s="6" t="s">
        <v>50</v>
      </c>
      <c r="J575" s="6" t="s">
        <v>51</v>
      </c>
      <c r="K575" s="6" t="s">
        <v>14891</v>
      </c>
      <c r="L575" s="6" t="s">
        <v>14892</v>
      </c>
      <c r="O575" s="6" t="s">
        <v>74</v>
      </c>
      <c r="P575" s="6" t="s">
        <v>74</v>
      </c>
      <c r="Q575" s="6" t="s">
        <v>82</v>
      </c>
      <c r="R575" s="6" t="s">
        <v>14893</v>
      </c>
      <c r="W575" s="6" t="s">
        <v>14894</v>
      </c>
      <c r="X575" s="6" t="s">
        <v>14895</v>
      </c>
      <c r="AA575" s="8">
        <v>44858</v>
      </c>
      <c r="AD575" s="6">
        <v>1</v>
      </c>
      <c r="AE575" s="6">
        <v>1</v>
      </c>
      <c r="AI575" s="6" t="s">
        <v>54</v>
      </c>
      <c r="AJ575" s="6" t="s">
        <v>157</v>
      </c>
      <c r="AL575" s="6" t="s">
        <v>56</v>
      </c>
      <c r="AN575" s="6" t="s">
        <v>381</v>
      </c>
      <c r="AO575" s="6" t="s">
        <v>122</v>
      </c>
      <c r="AP575" s="8">
        <v>44858</v>
      </c>
      <c r="AR575" s="6" t="s">
        <v>14896</v>
      </c>
      <c r="AS575" s="6">
        <v>304398</v>
      </c>
      <c r="AT575" s="6" t="s">
        <v>57</v>
      </c>
      <c r="AU575" s="6" t="s">
        <v>90</v>
      </c>
      <c r="AV575" s="6">
        <v>1</v>
      </c>
      <c r="AX575" s="7" t="str">
        <f>VLOOKUP(Tabla_CSV_TMS_DEPOT[[#This Row],[CADENA_CRUCE_TMS]],TMS!A:G,6,0)</f>
        <v>ENTREGADO</v>
      </c>
      <c r="AY575" s="7" t="str">
        <f>TRIM(VLOOKUP(Tabla_CSV_TMS_DEPOT[[#This Row],[NRO_REFERENCIA]],Descripciones!$A:$B,2,0))</f>
        <v>HALFSIM MOVISTAR: 1 und - sn. 8959300120518392503</v>
      </c>
      <c r="AZ575" s="7" t="str">
        <f>TRIM(VLOOKUP(Tabla_CSV_TMS_DEPOT[[#This Row],[NRO_REFERENCIA]],Descripciones!$A:$C,3,0))</f>
        <v>SIMCARD</v>
      </c>
      <c r="BA5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6" spans="1:53" x14ac:dyDescent="0.25">
      <c r="A576" s="20" t="str">
        <f>Tabla_CSV_TMS_DEPOT[[#This Row],[NRO_REFERENCIA]]</f>
        <v>363655</v>
      </c>
      <c r="B576" s="6" t="s">
        <v>79</v>
      </c>
      <c r="C576" s="8">
        <v>44858</v>
      </c>
      <c r="D576" s="6" t="s">
        <v>80</v>
      </c>
      <c r="E576" s="6" t="s">
        <v>363</v>
      </c>
      <c r="H576" s="6" t="s">
        <v>49</v>
      </c>
      <c r="I576" s="6" t="s">
        <v>50</v>
      </c>
      <c r="J576" s="6" t="s">
        <v>51</v>
      </c>
      <c r="K576" s="6" t="s">
        <v>14897</v>
      </c>
      <c r="L576" s="6" t="s">
        <v>14898</v>
      </c>
      <c r="O576" s="6" t="s">
        <v>50</v>
      </c>
      <c r="P576" s="6" t="s">
        <v>50</v>
      </c>
      <c r="Q576" s="6" t="s">
        <v>51</v>
      </c>
      <c r="R576" s="6" t="s">
        <v>14899</v>
      </c>
      <c r="W576" s="6" t="s">
        <v>14900</v>
      </c>
      <c r="X576" s="6" t="s">
        <v>14901</v>
      </c>
      <c r="AA576" s="8">
        <v>44858</v>
      </c>
      <c r="AD576" s="6">
        <v>1</v>
      </c>
      <c r="AE576" s="6">
        <v>1</v>
      </c>
      <c r="AI576" s="6" t="s">
        <v>54</v>
      </c>
      <c r="AJ576" s="6" t="s">
        <v>157</v>
      </c>
      <c r="AL576" s="6" t="s">
        <v>56</v>
      </c>
      <c r="AN576" s="6" t="s">
        <v>381</v>
      </c>
      <c r="AO576" s="6" t="s">
        <v>122</v>
      </c>
      <c r="AP576" s="8">
        <v>44858</v>
      </c>
      <c r="AR576" s="6" t="s">
        <v>14902</v>
      </c>
      <c r="AS576" s="6">
        <v>304402</v>
      </c>
      <c r="AT576" s="6" t="s">
        <v>57</v>
      </c>
      <c r="AU576" s="6" t="s">
        <v>90</v>
      </c>
      <c r="AV576" s="6">
        <v>1</v>
      </c>
      <c r="AX576" s="7" t="str">
        <f>VLOOKUP(Tabla_CSV_TMS_DEPOT[[#This Row],[CADENA_CRUCE_TMS]],TMS!A:G,6,0)</f>
        <v>ENTREGADO</v>
      </c>
      <c r="AY576" s="7" t="str">
        <f>TRIM(VLOOKUP(Tabla_CSV_TMS_DEPOT[[#This Row],[NRO_REFERENCIA]],Descripciones!$A:$B,2,0))</f>
        <v>HALFSIM MOVISTAR: 1 und - sn. 8959300120518392529</v>
      </c>
      <c r="AZ576" s="7" t="str">
        <f>TRIM(VLOOKUP(Tabla_CSV_TMS_DEPOT[[#This Row],[NRO_REFERENCIA]],Descripciones!$A:$C,3,0))</f>
        <v>SIMCARD</v>
      </c>
      <c r="BA5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7" spans="1:53" x14ac:dyDescent="0.25">
      <c r="A577" s="20" t="str">
        <f>Tabla_CSV_TMS_DEPOT[[#This Row],[NRO_REFERENCIA]]</f>
        <v>363656</v>
      </c>
      <c r="B577" s="6" t="s">
        <v>79</v>
      </c>
      <c r="C577" s="8">
        <v>44858</v>
      </c>
      <c r="D577" s="6" t="s">
        <v>80</v>
      </c>
      <c r="E577" s="6" t="s">
        <v>363</v>
      </c>
      <c r="H577" s="6" t="s">
        <v>49</v>
      </c>
      <c r="I577" s="6" t="s">
        <v>50</v>
      </c>
      <c r="J577" s="6" t="s">
        <v>51</v>
      </c>
      <c r="K577" s="6" t="s">
        <v>14903</v>
      </c>
      <c r="L577" s="6" t="s">
        <v>14904</v>
      </c>
      <c r="O577" s="6" t="s">
        <v>66</v>
      </c>
      <c r="P577" s="6" t="s">
        <v>66</v>
      </c>
      <c r="Q577" s="6" t="s">
        <v>66</v>
      </c>
      <c r="R577" s="6" t="s">
        <v>14905</v>
      </c>
      <c r="W577" s="6" t="s">
        <v>14906</v>
      </c>
      <c r="X577" s="6" t="s">
        <v>14907</v>
      </c>
      <c r="AA577" s="8">
        <v>44858</v>
      </c>
      <c r="AD577" s="6">
        <v>1</v>
      </c>
      <c r="AE577" s="6">
        <v>1</v>
      </c>
      <c r="AI577" s="6" t="s">
        <v>54</v>
      </c>
      <c r="AJ577" s="6" t="s">
        <v>157</v>
      </c>
      <c r="AL577" s="6" t="s">
        <v>56</v>
      </c>
      <c r="AN577" s="6" t="s">
        <v>381</v>
      </c>
      <c r="AO577" s="6" t="s">
        <v>122</v>
      </c>
      <c r="AP577" s="8">
        <v>44858</v>
      </c>
      <c r="AR577" s="6" t="s">
        <v>14908</v>
      </c>
      <c r="AS577" s="6">
        <v>304405</v>
      </c>
      <c r="AT577" s="6" t="s">
        <v>57</v>
      </c>
      <c r="AU577" s="6" t="s">
        <v>90</v>
      </c>
      <c r="AV577" s="6">
        <v>1</v>
      </c>
      <c r="AX577" s="7" t="str">
        <f>VLOOKUP(Tabla_CSV_TMS_DEPOT[[#This Row],[CADENA_CRUCE_TMS]],TMS!A:G,6,0)</f>
        <v>ENTREGADO</v>
      </c>
      <c r="AY577" s="7" t="str">
        <f>TRIM(VLOOKUP(Tabla_CSV_TMS_DEPOT[[#This Row],[NRO_REFERENCIA]],Descripciones!$A:$B,2,0))</f>
        <v>HALFSIM MOVISTAR: 1 und - sn. 8959300120521115578</v>
      </c>
      <c r="AZ577" s="7" t="str">
        <f>TRIM(VLOOKUP(Tabla_CSV_TMS_DEPOT[[#This Row],[NRO_REFERENCIA]],Descripciones!$A:$C,3,0))</f>
        <v>SIMCARD</v>
      </c>
      <c r="BA5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78" spans="1:53" x14ac:dyDescent="0.25">
      <c r="A578" s="20" t="str">
        <f>Tabla_CSV_TMS_DEPOT[[#This Row],[NRO_REFERENCIA]]</f>
        <v>363657</v>
      </c>
      <c r="B578" s="6" t="s">
        <v>79</v>
      </c>
      <c r="C578" s="8">
        <v>44858</v>
      </c>
      <c r="D578" s="6" t="s">
        <v>80</v>
      </c>
      <c r="E578" s="6" t="s">
        <v>363</v>
      </c>
      <c r="H578" s="6" t="s">
        <v>49</v>
      </c>
      <c r="I578" s="6" t="s">
        <v>50</v>
      </c>
      <c r="J578" s="6" t="s">
        <v>51</v>
      </c>
      <c r="K578" s="6" t="s">
        <v>2818</v>
      </c>
      <c r="L578" s="6" t="s">
        <v>2819</v>
      </c>
      <c r="O578" s="6" t="s">
        <v>52</v>
      </c>
      <c r="P578" s="6" t="s">
        <v>52</v>
      </c>
      <c r="Q578" s="6" t="s">
        <v>82</v>
      </c>
      <c r="R578" s="6" t="s">
        <v>14909</v>
      </c>
      <c r="W578" s="6" t="s">
        <v>130</v>
      </c>
      <c r="X578" s="6" t="s">
        <v>2820</v>
      </c>
      <c r="AA578" s="8">
        <v>44858</v>
      </c>
      <c r="AD578" s="6">
        <v>1</v>
      </c>
      <c r="AE578" s="6">
        <v>1</v>
      </c>
      <c r="AI578" s="6" t="s">
        <v>54</v>
      </c>
      <c r="AJ578" s="6" t="s">
        <v>157</v>
      </c>
      <c r="AL578" s="6" t="s">
        <v>56</v>
      </c>
      <c r="AN578" s="6" t="s">
        <v>387</v>
      </c>
      <c r="AO578" s="6" t="s">
        <v>113</v>
      </c>
      <c r="AP578" s="8">
        <v>44858</v>
      </c>
      <c r="AR578" s="6" t="s">
        <v>14910</v>
      </c>
      <c r="AS578" s="6">
        <v>304409</v>
      </c>
      <c r="AT578" s="6" t="s">
        <v>57</v>
      </c>
      <c r="AU578" s="6" t="s">
        <v>90</v>
      </c>
      <c r="AV578" s="6">
        <v>1</v>
      </c>
      <c r="AX578" s="7" t="str">
        <f>VLOOKUP(Tabla_CSV_TMS_DEPOT[[#This Row],[CADENA_CRUCE_TMS]],TMS!A:G,6,0)</f>
        <v>ENTREGADO</v>
      </c>
      <c r="AY578" s="7" t="str">
        <f>TRIM(VLOOKUP(Tabla_CSV_TMS_DEPOT[[#This Row],[NRO_REFERENCIA]],Descripciones!$A:$B,2,0))</f>
        <v>LTE IPHONE 11 64GB NEGRO: 1 und - sn. 350263901354522</v>
      </c>
      <c r="AZ578" s="7" t="str">
        <f>TRIM(VLOOKUP(Tabla_CSV_TMS_DEPOT[[#This Row],[NRO_REFERENCIA]],Descripciones!$A:$C,3,0))</f>
        <v>TERMINAL</v>
      </c>
      <c r="BA5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79" spans="1:53" x14ac:dyDescent="0.25">
      <c r="A579" s="20" t="str">
        <f>Tabla_CSV_TMS_DEPOT[[#This Row],[NRO_REFERENCIA]]</f>
        <v>363658</v>
      </c>
      <c r="B579" s="6" t="s">
        <v>79</v>
      </c>
      <c r="C579" s="8">
        <v>44858</v>
      </c>
      <c r="D579" s="6" t="s">
        <v>80</v>
      </c>
      <c r="E579" s="6" t="s">
        <v>363</v>
      </c>
      <c r="H579" s="6" t="s">
        <v>49</v>
      </c>
      <c r="I579" s="6" t="s">
        <v>50</v>
      </c>
      <c r="J579" s="6" t="s">
        <v>51</v>
      </c>
      <c r="K579" s="6" t="s">
        <v>1149</v>
      </c>
      <c r="L579" s="6" t="s">
        <v>14911</v>
      </c>
      <c r="O579" s="6" t="s">
        <v>52</v>
      </c>
      <c r="P579" s="6" t="s">
        <v>52</v>
      </c>
      <c r="Q579" s="6" t="s">
        <v>82</v>
      </c>
      <c r="R579" s="6" t="s">
        <v>14912</v>
      </c>
      <c r="W579" s="6" t="s">
        <v>1150</v>
      </c>
      <c r="X579" s="6" t="s">
        <v>14913</v>
      </c>
      <c r="AA579" s="8">
        <v>44858</v>
      </c>
      <c r="AD579" s="6">
        <v>1</v>
      </c>
      <c r="AE579" s="6">
        <v>1</v>
      </c>
      <c r="AI579" s="6" t="s">
        <v>54</v>
      </c>
      <c r="AJ579" s="6" t="s">
        <v>157</v>
      </c>
      <c r="AL579" s="6" t="s">
        <v>56</v>
      </c>
      <c r="AN579" s="6" t="s">
        <v>387</v>
      </c>
      <c r="AO579" s="6" t="s">
        <v>113</v>
      </c>
      <c r="AP579" s="8">
        <v>44858</v>
      </c>
      <c r="AR579" s="6" t="s">
        <v>14914</v>
      </c>
      <c r="AS579" s="6">
        <v>304399</v>
      </c>
      <c r="AT579" s="6" t="s">
        <v>57</v>
      </c>
      <c r="AU579" s="6" t="s">
        <v>90</v>
      </c>
      <c r="AV579" s="6">
        <v>1</v>
      </c>
      <c r="AX579" s="7" t="str">
        <f>VLOOKUP(Tabla_CSV_TMS_DEPOT[[#This Row],[CADENA_CRUCE_TMS]],TMS!A:G,6,0)</f>
        <v>ENTREGADO</v>
      </c>
      <c r="AY579" s="7" t="str">
        <f>TRIM(VLOOKUP(Tabla_CSV_TMS_DEPOT[[#This Row],[NRO_REFERENCIA]],Descripciones!$A:$B,2,0))</f>
        <v>LTE REALME C11 AZUL: 1 und - sn. 864322056146056</v>
      </c>
      <c r="AZ579" s="7" t="str">
        <f>TRIM(VLOOKUP(Tabla_CSV_TMS_DEPOT[[#This Row],[NRO_REFERENCIA]],Descripciones!$A:$C,3,0))</f>
        <v>TERMINAL</v>
      </c>
      <c r="BA5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80" spans="1:53" x14ac:dyDescent="0.25">
      <c r="A580" s="20" t="str">
        <f>Tabla_CSV_TMS_DEPOT[[#This Row],[NRO_REFERENCIA]]</f>
        <v>363659</v>
      </c>
      <c r="B580" s="6" t="s">
        <v>79</v>
      </c>
      <c r="C580" s="8">
        <v>44858</v>
      </c>
      <c r="D580" s="6" t="s">
        <v>80</v>
      </c>
      <c r="E580" s="6" t="s">
        <v>363</v>
      </c>
      <c r="H580" s="6" t="s">
        <v>49</v>
      </c>
      <c r="I580" s="6" t="s">
        <v>50</v>
      </c>
      <c r="J580" s="6" t="s">
        <v>51</v>
      </c>
      <c r="K580" s="6" t="s">
        <v>14915</v>
      </c>
      <c r="L580" s="6" t="s">
        <v>14916</v>
      </c>
      <c r="O580" s="6" t="s">
        <v>52</v>
      </c>
      <c r="P580" s="6" t="s">
        <v>52</v>
      </c>
      <c r="Q580" s="6" t="s">
        <v>82</v>
      </c>
      <c r="R580" s="6" t="s">
        <v>14917</v>
      </c>
      <c r="W580" s="6" t="s">
        <v>1720</v>
      </c>
      <c r="X580" s="6" t="s">
        <v>14918</v>
      </c>
      <c r="AA580" s="8">
        <v>44858</v>
      </c>
      <c r="AD580" s="6">
        <v>1</v>
      </c>
      <c r="AE580" s="6">
        <v>1</v>
      </c>
      <c r="AI580" s="6" t="s">
        <v>54</v>
      </c>
      <c r="AJ580" s="6" t="s">
        <v>157</v>
      </c>
      <c r="AL580" s="6" t="s">
        <v>56</v>
      </c>
      <c r="AN580" s="6" t="s">
        <v>385</v>
      </c>
      <c r="AO580" s="6" t="s">
        <v>113</v>
      </c>
      <c r="AP580" s="8">
        <v>44858</v>
      </c>
      <c r="AR580" s="6" t="s">
        <v>14919</v>
      </c>
      <c r="AS580" s="6">
        <v>304407</v>
      </c>
      <c r="AT580" s="6" t="s">
        <v>57</v>
      </c>
      <c r="AU580" s="6" t="s">
        <v>90</v>
      </c>
      <c r="AV580" s="6">
        <v>1</v>
      </c>
      <c r="AX580" s="7" t="str">
        <f>VLOOKUP(Tabla_CSV_TMS_DEPOT[[#This Row],[CADENA_CRUCE_TMS]],TMS!A:G,6,0)</f>
        <v>ENTREGADO</v>
      </c>
      <c r="AY580" s="7" t="str">
        <f>TRIM(VLOOKUP(Tabla_CSV_TMS_DEPOT[[#This Row],[NRO_REFERENCIA]],Descripciones!$A:$B,2,0))</f>
        <v>LTE XIAOMI REDMI 10C 128GB GRIS: 1 und - sn. 864050068796341</v>
      </c>
      <c r="AZ580" s="7" t="str">
        <f>TRIM(VLOOKUP(Tabla_CSV_TMS_DEPOT[[#This Row],[NRO_REFERENCIA]],Descripciones!$A:$C,3,0))</f>
        <v>TERMINAL</v>
      </c>
      <c r="BA5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81" spans="1:53" x14ac:dyDescent="0.25">
      <c r="A581" s="20" t="str">
        <f>Tabla_CSV_TMS_DEPOT[[#This Row],[NRO_REFERENCIA]]</f>
        <v>363660</v>
      </c>
      <c r="B581" s="6" t="s">
        <v>79</v>
      </c>
      <c r="C581" s="8">
        <v>44858</v>
      </c>
      <c r="D581" s="6" t="s">
        <v>80</v>
      </c>
      <c r="E581" s="6" t="s">
        <v>363</v>
      </c>
      <c r="H581" s="6" t="s">
        <v>49</v>
      </c>
      <c r="I581" s="6" t="s">
        <v>50</v>
      </c>
      <c r="J581" s="6" t="s">
        <v>51</v>
      </c>
      <c r="K581" s="6" t="s">
        <v>14920</v>
      </c>
      <c r="L581" s="6" t="s">
        <v>14886</v>
      </c>
      <c r="O581" s="6" t="s">
        <v>52</v>
      </c>
      <c r="P581" s="6" t="s">
        <v>52</v>
      </c>
      <c r="Q581" s="6" t="s">
        <v>82</v>
      </c>
      <c r="R581" s="6" t="s">
        <v>14921</v>
      </c>
      <c r="W581" s="6" t="s">
        <v>14922</v>
      </c>
      <c r="X581" s="6" t="s">
        <v>14923</v>
      </c>
      <c r="AA581" s="8">
        <v>44858</v>
      </c>
      <c r="AD581" s="6">
        <v>1</v>
      </c>
      <c r="AE581" s="6">
        <v>1</v>
      </c>
      <c r="AI581" s="6" t="s">
        <v>54</v>
      </c>
      <c r="AJ581" s="6" t="s">
        <v>157</v>
      </c>
      <c r="AL581" s="6" t="s">
        <v>56</v>
      </c>
      <c r="AN581" s="6" t="s">
        <v>381</v>
      </c>
      <c r="AO581" s="6" t="s">
        <v>122</v>
      </c>
      <c r="AP581" s="8">
        <v>44858</v>
      </c>
      <c r="AR581" s="6" t="s">
        <v>14924</v>
      </c>
      <c r="AS581" s="6">
        <v>304404</v>
      </c>
      <c r="AT581" s="6" t="s">
        <v>57</v>
      </c>
      <c r="AU581" s="6" t="s">
        <v>90</v>
      </c>
      <c r="AV581" s="6">
        <v>1</v>
      </c>
      <c r="AX581" s="7" t="str">
        <f>VLOOKUP(Tabla_CSV_TMS_DEPOT[[#This Row],[CADENA_CRUCE_TMS]],TMS!A:G,6,0)</f>
        <v>ENTREGADO</v>
      </c>
      <c r="AY581" s="7" t="str">
        <f>TRIM(VLOOKUP(Tabla_CSV_TMS_DEPOT[[#This Row],[NRO_REFERENCIA]],Descripciones!$A:$B,2,0))</f>
        <v>HALFSIM MOVISTAR: 1 und - sn. 8959300120518392545</v>
      </c>
      <c r="AZ581" s="7" t="str">
        <f>TRIM(VLOOKUP(Tabla_CSV_TMS_DEPOT[[#This Row],[NRO_REFERENCIA]],Descripciones!$A:$C,3,0))</f>
        <v>SIMCARD</v>
      </c>
      <c r="BA5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82" spans="1:53" x14ac:dyDescent="0.25">
      <c r="A582" s="20" t="str">
        <f>Tabla_CSV_TMS_DEPOT[[#This Row],[NRO_REFERENCIA]]</f>
        <v>363661</v>
      </c>
      <c r="B582" s="6" t="s">
        <v>79</v>
      </c>
      <c r="C582" s="8">
        <v>44858</v>
      </c>
      <c r="D582" s="6" t="s">
        <v>80</v>
      </c>
      <c r="E582" s="6" t="s">
        <v>363</v>
      </c>
      <c r="H582" s="6" t="s">
        <v>49</v>
      </c>
      <c r="I582" s="6" t="s">
        <v>50</v>
      </c>
      <c r="J582" s="6" t="s">
        <v>51</v>
      </c>
      <c r="K582" s="6" t="s">
        <v>14925</v>
      </c>
      <c r="L582" s="6" t="s">
        <v>14926</v>
      </c>
      <c r="O582" s="6" t="s">
        <v>50</v>
      </c>
      <c r="P582" s="6" t="s">
        <v>50</v>
      </c>
      <c r="Q582" s="6" t="s">
        <v>51</v>
      </c>
      <c r="R582" s="6" t="s">
        <v>14927</v>
      </c>
      <c r="W582" s="6" t="s">
        <v>14928</v>
      </c>
      <c r="X582" s="6" t="s">
        <v>14929</v>
      </c>
      <c r="AA582" s="8">
        <v>44858</v>
      </c>
      <c r="AD582" s="6">
        <v>1</v>
      </c>
      <c r="AE582" s="6">
        <v>1</v>
      </c>
      <c r="AI582" s="6" t="s">
        <v>54</v>
      </c>
      <c r="AJ582" s="6" t="s">
        <v>157</v>
      </c>
      <c r="AL582" s="6" t="s">
        <v>56</v>
      </c>
      <c r="AN582" s="6" t="s">
        <v>381</v>
      </c>
      <c r="AO582" s="6" t="s">
        <v>122</v>
      </c>
      <c r="AP582" s="8">
        <v>44858</v>
      </c>
      <c r="AR582" s="6" t="s">
        <v>14930</v>
      </c>
      <c r="AS582" s="6">
        <v>304408</v>
      </c>
      <c r="AT582" s="6" t="s">
        <v>57</v>
      </c>
      <c r="AU582" s="6" t="s">
        <v>90</v>
      </c>
      <c r="AV582" s="6">
        <v>1</v>
      </c>
      <c r="AX582" s="7" t="str">
        <f>VLOOKUP(Tabla_CSV_TMS_DEPOT[[#This Row],[CADENA_CRUCE_TMS]],TMS!A:G,6,0)</f>
        <v>ENTREGADO</v>
      </c>
      <c r="AY582" s="7" t="str">
        <f>TRIM(VLOOKUP(Tabla_CSV_TMS_DEPOT[[#This Row],[NRO_REFERENCIA]],Descripciones!$A:$B,2,0))</f>
        <v>HALFSIM MOVISTAR: 1 und - sn. 8959300120518392537</v>
      </c>
      <c r="AZ582" s="7" t="str">
        <f>TRIM(VLOOKUP(Tabla_CSV_TMS_DEPOT[[#This Row],[NRO_REFERENCIA]],Descripciones!$A:$C,3,0))</f>
        <v>SIMCARD</v>
      </c>
      <c r="BA5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83" spans="1:53" x14ac:dyDescent="0.25">
      <c r="A583" s="20" t="str">
        <f>Tabla_CSV_TMS_DEPOT[[#This Row],[NRO_REFERENCIA]]</f>
        <v>363662</v>
      </c>
      <c r="B583" s="6" t="s">
        <v>79</v>
      </c>
      <c r="C583" s="8">
        <v>44858</v>
      </c>
      <c r="D583" s="6" t="s">
        <v>80</v>
      </c>
      <c r="E583" s="6" t="s">
        <v>363</v>
      </c>
      <c r="H583" s="6" t="s">
        <v>49</v>
      </c>
      <c r="I583" s="6" t="s">
        <v>50</v>
      </c>
      <c r="J583" s="6" t="s">
        <v>51</v>
      </c>
      <c r="K583" s="6" t="s">
        <v>14931</v>
      </c>
      <c r="L583" s="6" t="s">
        <v>14932</v>
      </c>
      <c r="O583" s="6" t="s">
        <v>50</v>
      </c>
      <c r="P583" s="6" t="s">
        <v>50</v>
      </c>
      <c r="Q583" s="6" t="s">
        <v>51</v>
      </c>
      <c r="R583" s="6" t="s">
        <v>14933</v>
      </c>
      <c r="W583" s="6" t="s">
        <v>14934</v>
      </c>
      <c r="X583" s="6" t="s">
        <v>14935</v>
      </c>
      <c r="AA583" s="8">
        <v>44858</v>
      </c>
      <c r="AD583" s="6">
        <v>1</v>
      </c>
      <c r="AE583" s="6">
        <v>1</v>
      </c>
      <c r="AI583" s="6" t="s">
        <v>54</v>
      </c>
      <c r="AJ583" s="6" t="s">
        <v>157</v>
      </c>
      <c r="AL583" s="6" t="s">
        <v>56</v>
      </c>
      <c r="AN583" s="6" t="s">
        <v>381</v>
      </c>
      <c r="AO583" s="6" t="s">
        <v>122</v>
      </c>
      <c r="AP583" s="8">
        <v>44858</v>
      </c>
      <c r="AR583" s="6" t="s">
        <v>14936</v>
      </c>
      <c r="AS583" s="6">
        <v>304406</v>
      </c>
      <c r="AT583" s="6" t="s">
        <v>57</v>
      </c>
      <c r="AU583" s="6" t="s">
        <v>90</v>
      </c>
      <c r="AV583" s="6">
        <v>1</v>
      </c>
      <c r="AX583" s="7" t="str">
        <f>VLOOKUP(Tabla_CSV_TMS_DEPOT[[#This Row],[CADENA_CRUCE_TMS]],TMS!A:G,6,0)</f>
        <v>ENTREGADO</v>
      </c>
      <c r="AY583" s="7" t="str">
        <f>TRIM(VLOOKUP(Tabla_CSV_TMS_DEPOT[[#This Row],[NRO_REFERENCIA]],Descripciones!$A:$B,2,0))</f>
        <v>HALFSIM MOVISTAR: 1 und - sn. 8959300120521091696</v>
      </c>
      <c r="AZ583" s="7" t="str">
        <f>TRIM(VLOOKUP(Tabla_CSV_TMS_DEPOT[[#This Row],[NRO_REFERENCIA]],Descripciones!$A:$C,3,0))</f>
        <v>SIMCARD</v>
      </c>
      <c r="BA5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84" spans="1:53" x14ac:dyDescent="0.25">
      <c r="A584" s="20" t="str">
        <f>Tabla_CSV_TMS_DEPOT[[#This Row],[NRO_REFERENCIA]]</f>
        <v>363663</v>
      </c>
      <c r="B584" s="6" t="s">
        <v>79</v>
      </c>
      <c r="C584" s="8">
        <v>44858</v>
      </c>
      <c r="D584" s="6" t="s">
        <v>80</v>
      </c>
      <c r="E584" s="6" t="s">
        <v>363</v>
      </c>
      <c r="H584" s="6" t="s">
        <v>49</v>
      </c>
      <c r="I584" s="6" t="s">
        <v>50</v>
      </c>
      <c r="J584" s="6" t="s">
        <v>51</v>
      </c>
      <c r="K584" s="6" t="s">
        <v>14937</v>
      </c>
      <c r="L584" s="6" t="s">
        <v>14938</v>
      </c>
      <c r="O584" s="6" t="s">
        <v>52</v>
      </c>
      <c r="P584" s="6" t="s">
        <v>52</v>
      </c>
      <c r="Q584" s="6" t="s">
        <v>82</v>
      </c>
      <c r="R584" s="6" t="s">
        <v>14939</v>
      </c>
      <c r="W584" s="6" t="s">
        <v>14940</v>
      </c>
      <c r="X584" s="6" t="s">
        <v>1726</v>
      </c>
      <c r="AA584" s="8">
        <v>44858</v>
      </c>
      <c r="AD584" s="6">
        <v>1</v>
      </c>
      <c r="AE584" s="6">
        <v>1</v>
      </c>
      <c r="AI584" s="6" t="s">
        <v>54</v>
      </c>
      <c r="AJ584" s="6" t="s">
        <v>157</v>
      </c>
      <c r="AL584" s="6" t="s">
        <v>56</v>
      </c>
      <c r="AN584" s="6" t="s">
        <v>381</v>
      </c>
      <c r="AO584" s="6" t="s">
        <v>122</v>
      </c>
      <c r="AP584" s="8">
        <v>44858</v>
      </c>
      <c r="AR584" s="6" t="s">
        <v>14941</v>
      </c>
      <c r="AS584" s="6">
        <v>304410</v>
      </c>
      <c r="AT584" s="6" t="s">
        <v>57</v>
      </c>
      <c r="AU584" s="6" t="s">
        <v>90</v>
      </c>
      <c r="AV584" s="6">
        <v>1</v>
      </c>
      <c r="AX584" s="7" t="str">
        <f>VLOOKUP(Tabla_CSV_TMS_DEPOT[[#This Row],[CADENA_CRUCE_TMS]],TMS!A:G,6,0)</f>
        <v>ENTREGADO</v>
      </c>
      <c r="AY584" s="7" t="str">
        <f>TRIM(VLOOKUP(Tabla_CSV_TMS_DEPOT[[#This Row],[NRO_REFERENCIA]],Descripciones!$A:$B,2,0))</f>
        <v>HALFSIM MOVISTAR: 1 und - sn. 8959300120521115552</v>
      </c>
      <c r="AZ584" s="7" t="str">
        <f>TRIM(VLOOKUP(Tabla_CSV_TMS_DEPOT[[#This Row],[NRO_REFERENCIA]],Descripciones!$A:$C,3,0))</f>
        <v>SIMCARD</v>
      </c>
      <c r="BA5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585" spans="1:53" x14ac:dyDescent="0.25">
      <c r="A585" s="20" t="str">
        <f>Tabla_CSV_TMS_DEPOT[[#This Row],[NRO_REFERENCIA]]</f>
        <v>363664</v>
      </c>
      <c r="B585" s="6" t="s">
        <v>79</v>
      </c>
      <c r="C585" s="8">
        <v>44858</v>
      </c>
      <c r="D585" s="6" t="s">
        <v>80</v>
      </c>
      <c r="E585" s="6" t="s">
        <v>363</v>
      </c>
      <c r="H585" s="6" t="s">
        <v>49</v>
      </c>
      <c r="I585" s="6" t="s">
        <v>50</v>
      </c>
      <c r="J585" s="6" t="s">
        <v>51</v>
      </c>
      <c r="K585" s="6" t="s">
        <v>12989</v>
      </c>
      <c r="L585" s="6" t="s">
        <v>12990</v>
      </c>
      <c r="O585" s="6" t="s">
        <v>377</v>
      </c>
      <c r="P585" s="6" t="s">
        <v>377</v>
      </c>
      <c r="Q585" s="6" t="s">
        <v>378</v>
      </c>
      <c r="R585" s="6" t="s">
        <v>14942</v>
      </c>
      <c r="W585" s="6" t="s">
        <v>131</v>
      </c>
      <c r="X585" s="6" t="s">
        <v>12992</v>
      </c>
      <c r="AA585" s="8">
        <v>44858</v>
      </c>
      <c r="AD585" s="6">
        <v>1</v>
      </c>
      <c r="AE585" s="6">
        <v>1</v>
      </c>
      <c r="AI585" s="6" t="s">
        <v>54</v>
      </c>
      <c r="AJ585" s="6" t="s">
        <v>157</v>
      </c>
      <c r="AL585" s="6" t="s">
        <v>56</v>
      </c>
      <c r="AN585" s="6" t="s">
        <v>386</v>
      </c>
      <c r="AO585" s="6" t="s">
        <v>113</v>
      </c>
      <c r="AP585" s="8">
        <v>44858</v>
      </c>
      <c r="AR585" s="6" t="s">
        <v>14943</v>
      </c>
      <c r="AS585" s="6">
        <v>304411</v>
      </c>
      <c r="AT585" s="6" t="s">
        <v>57</v>
      </c>
      <c r="AU585" s="6" t="s">
        <v>90</v>
      </c>
      <c r="AV585" s="6">
        <v>2</v>
      </c>
      <c r="AX585" s="7" t="str">
        <f>VLOOKUP(Tabla_CSV_TMS_DEPOT[[#This Row],[CADENA_CRUCE_TMS]],TMS!A:G,6,0)</f>
        <v>CANCELADO</v>
      </c>
      <c r="AY585" s="7" t="str">
        <f>TRIM(VLOOKUP(Tabla_CSV_TMS_DEPOT[[#This Row],[NRO_REFERENCIA]],Descripciones!$A:$B,2,0))</f>
        <v>LTE IPHONE 13 PRO MAX 256GB NEGRO: 1 und - sn. 356189754649938 / HALFSIM MOVISTAR: 1 und - sn. 8959300120521091670</v>
      </c>
      <c r="AZ585" s="7" t="str">
        <f>TRIM(VLOOKUP(Tabla_CSV_TMS_DEPOT[[#This Row],[NRO_REFERENCIA]],Descripciones!$A:$C,3,0))</f>
        <v>SIMCARD / TERMINAL</v>
      </c>
      <c r="BA5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86" spans="1:53" x14ac:dyDescent="0.25">
      <c r="A586" s="20" t="str">
        <f>Tabla_CSV_TMS_DEPOT[[#This Row],[NRO_REFERENCIA]]</f>
        <v>4415316_1</v>
      </c>
      <c r="B586" s="6" t="s">
        <v>79</v>
      </c>
      <c r="C586" s="8">
        <v>44858</v>
      </c>
      <c r="D586" s="6" t="s">
        <v>80</v>
      </c>
      <c r="E586" s="6" t="s">
        <v>363</v>
      </c>
      <c r="H586" s="6" t="s">
        <v>49</v>
      </c>
      <c r="I586" s="6" t="s">
        <v>50</v>
      </c>
      <c r="J586" s="6" t="s">
        <v>51</v>
      </c>
      <c r="K586" s="6" t="s">
        <v>14944</v>
      </c>
      <c r="L586" s="6" t="s">
        <v>14945</v>
      </c>
      <c r="O586" s="6" t="s">
        <v>50</v>
      </c>
      <c r="P586" s="6" t="s">
        <v>50</v>
      </c>
      <c r="Q586" s="6" t="s">
        <v>51</v>
      </c>
      <c r="R586" s="6" t="s">
        <v>14946</v>
      </c>
      <c r="W586" s="6" t="s">
        <v>14947</v>
      </c>
      <c r="X586" s="6" t="s">
        <v>14948</v>
      </c>
      <c r="AA586" s="8">
        <v>44858</v>
      </c>
      <c r="AD586" s="6">
        <v>1</v>
      </c>
      <c r="AE586" s="6">
        <v>1</v>
      </c>
      <c r="AH586" s="6" t="s">
        <v>14949</v>
      </c>
      <c r="AI586" s="6" t="s">
        <v>54</v>
      </c>
      <c r="AJ586" s="6" t="s">
        <v>55</v>
      </c>
      <c r="AL586" s="6" t="s">
        <v>56</v>
      </c>
      <c r="AN586" s="6" t="s">
        <v>1106</v>
      </c>
      <c r="AO586" s="6" t="s">
        <v>115</v>
      </c>
      <c r="AP586" s="8">
        <v>44858</v>
      </c>
      <c r="AR586" s="6" t="s">
        <v>14950</v>
      </c>
      <c r="AS586" s="6">
        <v>304475</v>
      </c>
      <c r="AT586" s="6" t="s">
        <v>57</v>
      </c>
      <c r="AU586" s="6" t="s">
        <v>58</v>
      </c>
      <c r="AV586" s="6">
        <v>1</v>
      </c>
      <c r="AX586" s="7" t="str">
        <f>VLOOKUP(Tabla_CSV_TMS_DEPOT[[#This Row],[CADENA_CRUCE_TMS]],TMS!A:G,6,0)</f>
        <v>ENTREGADO</v>
      </c>
      <c r="AY586" s="7" t="str">
        <f>TRIM(VLOOKUP(Tabla_CSV_TMS_DEPOT[[#This Row],[NRO_REFERENCIA]],Descripciones!$A:$B,2,0))</f>
        <v>LTE MOTO G20 AZUL: 1 und - sn. 356348784592779</v>
      </c>
      <c r="AZ586" s="7" t="str">
        <f>TRIM(VLOOKUP(Tabla_CSV_TMS_DEPOT[[#This Row],[NRO_REFERENCIA]],Descripciones!$A:$C,3,0))</f>
        <v>TERMINAL</v>
      </c>
      <c r="BA5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87" spans="1:53" x14ac:dyDescent="0.25">
      <c r="A587" s="20" t="str">
        <f>Tabla_CSV_TMS_DEPOT[[#This Row],[NRO_REFERENCIA]]</f>
        <v>4513458</v>
      </c>
      <c r="B587" s="6" t="s">
        <v>79</v>
      </c>
      <c r="C587" s="8">
        <v>44858</v>
      </c>
      <c r="D587" s="6" t="s">
        <v>80</v>
      </c>
      <c r="E587" s="6" t="s">
        <v>363</v>
      </c>
      <c r="H587" s="6" t="s">
        <v>49</v>
      </c>
      <c r="I587" s="6" t="s">
        <v>50</v>
      </c>
      <c r="J587" s="6" t="s">
        <v>51</v>
      </c>
      <c r="K587" s="6" t="s">
        <v>14951</v>
      </c>
      <c r="L587" s="6" t="s">
        <v>14952</v>
      </c>
      <c r="O587" s="6" t="s">
        <v>1373</v>
      </c>
      <c r="P587" s="6" t="s">
        <v>1373</v>
      </c>
      <c r="Q587" s="6" t="s">
        <v>2884</v>
      </c>
      <c r="R587" s="6" t="s">
        <v>14953</v>
      </c>
      <c r="W587" s="6" t="s">
        <v>10159</v>
      </c>
      <c r="X587" s="6" t="s">
        <v>14954</v>
      </c>
      <c r="AA587" s="8">
        <v>44858</v>
      </c>
      <c r="AD587" s="6">
        <v>1</v>
      </c>
      <c r="AE587" s="6">
        <v>1</v>
      </c>
      <c r="AH587" s="6" t="s">
        <v>14955</v>
      </c>
      <c r="AI587" s="6" t="s">
        <v>54</v>
      </c>
      <c r="AJ587" s="6" t="s">
        <v>536</v>
      </c>
      <c r="AL587" s="6" t="s">
        <v>56</v>
      </c>
      <c r="AN587" s="6" t="s">
        <v>247</v>
      </c>
      <c r="AO587" s="6" t="s">
        <v>115</v>
      </c>
      <c r="AP587" s="8">
        <v>44858</v>
      </c>
      <c r="AR587" s="6" t="s">
        <v>14956</v>
      </c>
      <c r="AS587" s="6">
        <v>304545</v>
      </c>
      <c r="AT587" s="6" t="s">
        <v>57</v>
      </c>
      <c r="AU587" s="6" t="s">
        <v>58</v>
      </c>
      <c r="AV587" s="6">
        <v>1</v>
      </c>
      <c r="AW587" s="6" t="s">
        <v>362</v>
      </c>
      <c r="AX587" s="7" t="str">
        <f>VLOOKUP(Tabla_CSV_TMS_DEPOT[[#This Row],[CADENA_CRUCE_TMS]],TMS!A:G,6,0)</f>
        <v>INCIDENCIA</v>
      </c>
      <c r="AY587" s="7" t="str">
        <f>TRIM(VLOOKUP(Tabla_CSV_TMS_DEPOT[[#This Row],[NRO_REFERENCIA]],Descripciones!$A:$B,2,0))</f>
        <v>HALFSIM MOVISTAR: 1 und - sn. 8959300120518922424</v>
      </c>
      <c r="AZ587" s="7" t="str">
        <f>TRIM(VLOOKUP(Tabla_CSV_TMS_DEPOT[[#This Row],[NRO_REFERENCIA]],Descripciones!$A:$C,3,0))</f>
        <v>SIMCARD</v>
      </c>
      <c r="BA5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88" spans="1:53" x14ac:dyDescent="0.25">
      <c r="A588" s="20" t="str">
        <f>Tabla_CSV_TMS_DEPOT[[#This Row],[NRO_REFERENCIA]]</f>
        <v>4530387</v>
      </c>
      <c r="B588" s="6" t="s">
        <v>79</v>
      </c>
      <c r="C588" s="8">
        <v>44858</v>
      </c>
      <c r="D588" s="6" t="s">
        <v>80</v>
      </c>
      <c r="E588" s="6" t="s">
        <v>363</v>
      </c>
      <c r="H588" s="6" t="s">
        <v>49</v>
      </c>
      <c r="I588" s="6" t="s">
        <v>50</v>
      </c>
      <c r="J588" s="6" t="s">
        <v>51</v>
      </c>
      <c r="K588" s="6" t="s">
        <v>14960</v>
      </c>
      <c r="L588" s="6" t="s">
        <v>14961</v>
      </c>
      <c r="O588" s="6" t="s">
        <v>296</v>
      </c>
      <c r="P588" s="6" t="s">
        <v>296</v>
      </c>
      <c r="Q588" s="6" t="s">
        <v>184</v>
      </c>
      <c r="R588" s="6" t="s">
        <v>14962</v>
      </c>
      <c r="W588" s="6" t="s">
        <v>14963</v>
      </c>
      <c r="X588" s="6" t="s">
        <v>14964</v>
      </c>
      <c r="AA588" s="8">
        <v>44858</v>
      </c>
      <c r="AD588" s="6">
        <v>1</v>
      </c>
      <c r="AE588" s="6">
        <v>1</v>
      </c>
      <c r="AH588" s="6" t="s">
        <v>14965</v>
      </c>
      <c r="AI588" s="6" t="s">
        <v>54</v>
      </c>
      <c r="AJ588" s="6" t="s">
        <v>55</v>
      </c>
      <c r="AL588" s="6" t="s">
        <v>56</v>
      </c>
      <c r="AN588" s="6" t="s">
        <v>369</v>
      </c>
      <c r="AO588" s="6" t="s">
        <v>115</v>
      </c>
      <c r="AP588" s="8">
        <v>44858</v>
      </c>
      <c r="AR588" s="6" t="s">
        <v>14966</v>
      </c>
      <c r="AS588" s="6">
        <v>304365</v>
      </c>
      <c r="AT588" s="6" t="s">
        <v>57</v>
      </c>
      <c r="AU588" s="6" t="s">
        <v>58</v>
      </c>
      <c r="AV588" s="6">
        <v>1</v>
      </c>
      <c r="AW588" s="6" t="s">
        <v>364</v>
      </c>
      <c r="AX588" s="7" t="str">
        <f>VLOOKUP(Tabla_CSV_TMS_DEPOT[[#This Row],[CADENA_CRUCE_TMS]],TMS!A:G,6,0)</f>
        <v>ENTREGADO</v>
      </c>
      <c r="AY588" s="7" t="str">
        <f>TRIM(VLOOKUP(Tabla_CSV_TMS_DEPOT[[#This Row],[NRO_REFERENCIA]],Descripciones!$A:$B,2,0))</f>
        <v>LTE SAMSUNG A13 NEGRO: 1 und - sn. 352460880049044</v>
      </c>
      <c r="AZ588" s="7" t="str">
        <f>TRIM(VLOOKUP(Tabla_CSV_TMS_DEPOT[[#This Row],[NRO_REFERENCIA]],Descripciones!$A:$C,3,0))</f>
        <v>TERMINAL</v>
      </c>
      <c r="BA5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89" spans="1:53" x14ac:dyDescent="0.25">
      <c r="A589" s="20" t="str">
        <f>Tabla_CSV_TMS_DEPOT[[#This Row],[NRO_REFERENCIA]]</f>
        <v>4532308</v>
      </c>
      <c r="B589" s="6" t="s">
        <v>79</v>
      </c>
      <c r="C589" s="8">
        <v>44858</v>
      </c>
      <c r="D589" s="6" t="s">
        <v>80</v>
      </c>
      <c r="E589" s="6" t="s">
        <v>363</v>
      </c>
      <c r="H589" s="6" t="s">
        <v>49</v>
      </c>
      <c r="I589" s="6" t="s">
        <v>50</v>
      </c>
      <c r="J589" s="6" t="s">
        <v>51</v>
      </c>
      <c r="K589" s="6" t="s">
        <v>14967</v>
      </c>
      <c r="L589" s="6" t="s">
        <v>14968</v>
      </c>
      <c r="O589" s="6" t="s">
        <v>555</v>
      </c>
      <c r="P589" s="6" t="s">
        <v>555</v>
      </c>
      <c r="Q589" s="6" t="s">
        <v>1685</v>
      </c>
      <c r="R589" s="6" t="s">
        <v>14969</v>
      </c>
      <c r="W589" s="6" t="s">
        <v>14970</v>
      </c>
      <c r="X589" s="6" t="s">
        <v>14971</v>
      </c>
      <c r="AA589" s="8">
        <v>44858</v>
      </c>
      <c r="AD589" s="6">
        <v>1</v>
      </c>
      <c r="AE589" s="6">
        <v>1</v>
      </c>
      <c r="AH589" s="6" t="s">
        <v>14972</v>
      </c>
      <c r="AI589" s="6" t="s">
        <v>54</v>
      </c>
      <c r="AJ589" s="6" t="s">
        <v>55</v>
      </c>
      <c r="AL589" s="6" t="s">
        <v>56</v>
      </c>
      <c r="AN589" s="6" t="s">
        <v>249</v>
      </c>
      <c r="AO589" s="6" t="s">
        <v>115</v>
      </c>
      <c r="AP589" s="8">
        <v>44858</v>
      </c>
      <c r="AR589" s="6" t="s">
        <v>14973</v>
      </c>
      <c r="AS589" s="6">
        <v>304369</v>
      </c>
      <c r="AT589" s="6" t="s">
        <v>57</v>
      </c>
      <c r="AU589" s="6" t="s">
        <v>58</v>
      </c>
      <c r="AV589" s="6">
        <v>1</v>
      </c>
      <c r="AW589" s="6" t="s">
        <v>362</v>
      </c>
      <c r="AX589" s="7" t="str">
        <f>VLOOKUP(Tabla_CSV_TMS_DEPOT[[#This Row],[CADENA_CRUCE_TMS]],TMS!A:G,6,0)</f>
        <v>ENTREGADO</v>
      </c>
      <c r="AY589" s="7" t="str">
        <f>TRIM(VLOOKUP(Tabla_CSV_TMS_DEPOT[[#This Row],[NRO_REFERENCIA]],Descripciones!$A:$B,2,0))</f>
        <v>LTE TCL 20 E AZUL: 1 und - sn. 356564813064461</v>
      </c>
      <c r="AZ589" s="7" t="str">
        <f>TRIM(VLOOKUP(Tabla_CSV_TMS_DEPOT[[#This Row],[NRO_REFERENCIA]],Descripciones!$A:$C,3,0))</f>
        <v>TERMINAL</v>
      </c>
      <c r="BA5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590" spans="1:53" x14ac:dyDescent="0.25">
      <c r="A590" s="20" t="str">
        <f>Tabla_CSV_TMS_DEPOT[[#This Row],[NRO_REFERENCIA]]</f>
        <v>4532356</v>
      </c>
      <c r="B590" s="6" t="s">
        <v>79</v>
      </c>
      <c r="C590" s="8">
        <v>44858</v>
      </c>
      <c r="D590" s="6" t="s">
        <v>80</v>
      </c>
      <c r="E590" s="6" t="s">
        <v>363</v>
      </c>
      <c r="H590" s="6" t="s">
        <v>49</v>
      </c>
      <c r="I590" s="6" t="s">
        <v>50</v>
      </c>
      <c r="J590" s="6" t="s">
        <v>51</v>
      </c>
      <c r="K590" s="6" t="s">
        <v>14974</v>
      </c>
      <c r="L590" s="6" t="s">
        <v>934</v>
      </c>
      <c r="O590" s="6" t="s">
        <v>52</v>
      </c>
      <c r="P590" s="6" t="s">
        <v>52</v>
      </c>
      <c r="Q590" s="6" t="s">
        <v>185</v>
      </c>
      <c r="R590" s="6" t="s">
        <v>14975</v>
      </c>
      <c r="W590" s="6" t="s">
        <v>14976</v>
      </c>
      <c r="X590" s="6" t="s">
        <v>14977</v>
      </c>
      <c r="AA590" s="8">
        <v>44858</v>
      </c>
      <c r="AD590" s="6">
        <v>1</v>
      </c>
      <c r="AE590" s="6">
        <v>1</v>
      </c>
      <c r="AH590" s="6" t="s">
        <v>53</v>
      </c>
      <c r="AI590" s="6" t="s">
        <v>54</v>
      </c>
      <c r="AJ590" s="6" t="s">
        <v>168</v>
      </c>
      <c r="AL590" s="6" t="s">
        <v>56</v>
      </c>
      <c r="AN590" s="6" t="s">
        <v>246</v>
      </c>
      <c r="AO590" s="6" t="s">
        <v>115</v>
      </c>
      <c r="AP590" s="8">
        <v>44858</v>
      </c>
      <c r="AR590" s="6" t="s">
        <v>14978</v>
      </c>
      <c r="AS590" s="6">
        <v>304463</v>
      </c>
      <c r="AT590" s="6" t="s">
        <v>57</v>
      </c>
      <c r="AU590" s="6" t="s">
        <v>58</v>
      </c>
      <c r="AV590" s="6">
        <v>1</v>
      </c>
      <c r="AW590" s="6" t="s">
        <v>362</v>
      </c>
      <c r="AX590" s="7" t="str">
        <f>VLOOKUP(Tabla_CSV_TMS_DEPOT[[#This Row],[CADENA_CRUCE_TMS]],TMS!A:G,6,0)</f>
        <v>ENTREGADO</v>
      </c>
      <c r="AY590" s="7" t="str">
        <f>TRIM(VLOOKUP(Tabla_CSV_TMS_DEPOT[[#This Row],[NRO_REFERENCIA]],Descripciones!$A:$B,2,0))</f>
        <v>LTE MOTO G20 VERDE: 1 und - sn. 356348784545959</v>
      </c>
      <c r="AZ590" s="7" t="str">
        <f>TRIM(VLOOKUP(Tabla_CSV_TMS_DEPOT[[#This Row],[NRO_REFERENCIA]],Descripciones!$A:$C,3,0))</f>
        <v>TERMINAL</v>
      </c>
      <c r="BA5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91" spans="1:53" x14ac:dyDescent="0.25">
      <c r="A591" s="20" t="str">
        <f>Tabla_CSV_TMS_DEPOT[[#This Row],[NRO_REFERENCIA]]</f>
        <v>4532787</v>
      </c>
      <c r="B591" s="6" t="s">
        <v>79</v>
      </c>
      <c r="C591" s="8">
        <v>44858</v>
      </c>
      <c r="D591" s="6" t="s">
        <v>80</v>
      </c>
      <c r="E591" s="6" t="s">
        <v>363</v>
      </c>
      <c r="H591" s="6" t="s">
        <v>49</v>
      </c>
      <c r="I591" s="6" t="s">
        <v>50</v>
      </c>
      <c r="J591" s="6" t="s">
        <v>51</v>
      </c>
      <c r="K591" s="6" t="s">
        <v>14974</v>
      </c>
      <c r="L591" s="6" t="s">
        <v>934</v>
      </c>
      <c r="O591" s="6" t="s">
        <v>52</v>
      </c>
      <c r="P591" s="6" t="s">
        <v>52</v>
      </c>
      <c r="Q591" s="6" t="s">
        <v>185</v>
      </c>
      <c r="R591" s="6" t="s">
        <v>14979</v>
      </c>
      <c r="W591" s="6" t="s">
        <v>14976</v>
      </c>
      <c r="X591" s="6" t="s">
        <v>14977</v>
      </c>
      <c r="AA591" s="8">
        <v>44858</v>
      </c>
      <c r="AD591" s="6">
        <v>1</v>
      </c>
      <c r="AE591" s="6">
        <v>1</v>
      </c>
      <c r="AH591" s="6" t="s">
        <v>53</v>
      </c>
      <c r="AI591" s="6" t="s">
        <v>54</v>
      </c>
      <c r="AJ591" s="6" t="s">
        <v>168</v>
      </c>
      <c r="AL591" s="6" t="s">
        <v>56</v>
      </c>
      <c r="AN591" s="6" t="s">
        <v>247</v>
      </c>
      <c r="AO591" s="6" t="s">
        <v>115</v>
      </c>
      <c r="AP591" s="8">
        <v>44858</v>
      </c>
      <c r="AR591" s="6" t="s">
        <v>14980</v>
      </c>
      <c r="AS591" s="6">
        <v>304368</v>
      </c>
      <c r="AT591" s="6" t="s">
        <v>57</v>
      </c>
      <c r="AU591" s="6" t="s">
        <v>58</v>
      </c>
      <c r="AV591" s="6">
        <v>1</v>
      </c>
      <c r="AW591" s="6" t="s">
        <v>362</v>
      </c>
      <c r="AX591" s="7" t="str">
        <f>VLOOKUP(Tabla_CSV_TMS_DEPOT[[#This Row],[CADENA_CRUCE_TMS]],TMS!A:G,6,0)</f>
        <v>ENTREGADO</v>
      </c>
      <c r="AY591" s="7" t="str">
        <f>TRIM(VLOOKUP(Tabla_CSV_TMS_DEPOT[[#This Row],[NRO_REFERENCIA]],Descripciones!$A:$B,2,0))</f>
        <v>HALFSIM MOVISTAR: 1 und - sn. 8959300520559465367</v>
      </c>
      <c r="AZ591" s="7" t="str">
        <f>TRIM(VLOOKUP(Tabla_CSV_TMS_DEPOT[[#This Row],[NRO_REFERENCIA]],Descripciones!$A:$C,3,0))</f>
        <v>SIMCARD</v>
      </c>
      <c r="BA5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92" spans="1:53" x14ac:dyDescent="0.25">
      <c r="A592" s="20" t="str">
        <f>Tabla_CSV_TMS_DEPOT[[#This Row],[NRO_REFERENCIA]]</f>
        <v>4534111</v>
      </c>
      <c r="B592" s="6" t="s">
        <v>79</v>
      </c>
      <c r="C592" s="8">
        <v>44858</v>
      </c>
      <c r="D592" s="6" t="s">
        <v>80</v>
      </c>
      <c r="E592" s="6" t="s">
        <v>363</v>
      </c>
      <c r="H592" s="6" t="s">
        <v>49</v>
      </c>
      <c r="I592" s="6" t="s">
        <v>50</v>
      </c>
      <c r="J592" s="6" t="s">
        <v>51</v>
      </c>
      <c r="K592" s="6" t="s">
        <v>14981</v>
      </c>
      <c r="L592" s="6" t="s">
        <v>14982</v>
      </c>
      <c r="O592" s="6" t="s">
        <v>555</v>
      </c>
      <c r="P592" s="6" t="s">
        <v>555</v>
      </c>
      <c r="Q592" s="6" t="s">
        <v>166</v>
      </c>
      <c r="R592" s="6" t="s">
        <v>14983</v>
      </c>
      <c r="W592" s="6" t="s">
        <v>14984</v>
      </c>
      <c r="X592" s="6" t="s">
        <v>14985</v>
      </c>
      <c r="AA592" s="8">
        <v>44858</v>
      </c>
      <c r="AD592" s="6">
        <v>1</v>
      </c>
      <c r="AE592" s="6">
        <v>1</v>
      </c>
      <c r="AH592" s="6" t="s">
        <v>14986</v>
      </c>
      <c r="AI592" s="6" t="s">
        <v>54</v>
      </c>
      <c r="AJ592" s="6" t="s">
        <v>55</v>
      </c>
      <c r="AL592" s="6" t="s">
        <v>56</v>
      </c>
      <c r="AN592" s="6" t="s">
        <v>246</v>
      </c>
      <c r="AO592" s="6" t="s">
        <v>115</v>
      </c>
      <c r="AP592" s="8">
        <v>44858</v>
      </c>
      <c r="AR592" s="6" t="s">
        <v>14987</v>
      </c>
      <c r="AS592" s="6">
        <v>304486</v>
      </c>
      <c r="AT592" s="6" t="s">
        <v>57</v>
      </c>
      <c r="AU592" s="6" t="s">
        <v>58</v>
      </c>
      <c r="AV592" s="6">
        <v>1</v>
      </c>
      <c r="AW592" s="6" t="s">
        <v>364</v>
      </c>
      <c r="AX592" s="7" t="str">
        <f>VLOOKUP(Tabla_CSV_TMS_DEPOT[[#This Row],[CADENA_CRUCE_TMS]],TMS!A:G,6,0)</f>
        <v>ENTREGADO</v>
      </c>
      <c r="AY592" s="7" t="str">
        <f>TRIM(VLOOKUP(Tabla_CSV_TMS_DEPOT[[#This Row],[NRO_REFERENCIA]],Descripciones!$A:$B,2,0))</f>
        <v>LTE MOTO G60S AZUL: 1 und - sn. 354911551718331</v>
      </c>
      <c r="AZ592" s="7" t="str">
        <f>TRIM(VLOOKUP(Tabla_CSV_TMS_DEPOT[[#This Row],[NRO_REFERENCIA]],Descripciones!$A:$C,3,0))</f>
        <v>TERMINAL</v>
      </c>
      <c r="BA5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93" spans="1:53" x14ac:dyDescent="0.25">
      <c r="A593" s="20" t="str">
        <f>Tabla_CSV_TMS_DEPOT[[#This Row],[NRO_REFERENCIA]]</f>
        <v>4534430</v>
      </c>
      <c r="B593" s="6" t="s">
        <v>79</v>
      </c>
      <c r="C593" s="8">
        <v>44858</v>
      </c>
      <c r="D593" s="6" t="s">
        <v>80</v>
      </c>
      <c r="E593" s="6" t="s">
        <v>363</v>
      </c>
      <c r="H593" s="6" t="s">
        <v>49</v>
      </c>
      <c r="I593" s="6" t="s">
        <v>50</v>
      </c>
      <c r="J593" s="6" t="s">
        <v>51</v>
      </c>
      <c r="K593" s="6" t="s">
        <v>14988</v>
      </c>
      <c r="L593" s="6" t="s">
        <v>14989</v>
      </c>
      <c r="O593" s="6" t="s">
        <v>498</v>
      </c>
      <c r="P593" s="6" t="s">
        <v>498</v>
      </c>
      <c r="Q593" s="6" t="s">
        <v>206</v>
      </c>
      <c r="R593" s="6" t="s">
        <v>14990</v>
      </c>
      <c r="W593" s="6" t="s">
        <v>14991</v>
      </c>
      <c r="X593" s="6" t="s">
        <v>14992</v>
      </c>
      <c r="AA593" s="8">
        <v>44858</v>
      </c>
      <c r="AD593" s="6">
        <v>1</v>
      </c>
      <c r="AE593" s="6">
        <v>1</v>
      </c>
      <c r="AH593" s="6" t="s">
        <v>14993</v>
      </c>
      <c r="AI593" s="6" t="s">
        <v>54</v>
      </c>
      <c r="AJ593" s="6" t="s">
        <v>55</v>
      </c>
      <c r="AL593" s="6" t="s">
        <v>56</v>
      </c>
      <c r="AN593" s="6" t="s">
        <v>246</v>
      </c>
      <c r="AO593" s="6" t="s">
        <v>115</v>
      </c>
      <c r="AP593" s="8">
        <v>44858</v>
      </c>
      <c r="AR593" s="6" t="s">
        <v>14994</v>
      </c>
      <c r="AS593" s="6">
        <v>304515</v>
      </c>
      <c r="AT593" s="6" t="s">
        <v>57</v>
      </c>
      <c r="AU593" s="6" t="s">
        <v>58</v>
      </c>
      <c r="AV593" s="6">
        <v>1</v>
      </c>
      <c r="AW593" s="6" t="s">
        <v>364</v>
      </c>
      <c r="AX593" s="7" t="str">
        <f>VLOOKUP(Tabla_CSV_TMS_DEPOT[[#This Row],[CADENA_CRUCE_TMS]],TMS!A:G,6,0)</f>
        <v>ENTREGADO</v>
      </c>
      <c r="AY593" s="7" t="str">
        <f>TRIM(VLOOKUP(Tabla_CSV_TMS_DEPOT[[#This Row],[NRO_REFERENCIA]],Descripciones!$A:$B,2,0))</f>
        <v>LTE IPHONE 13 128GB NEGRO: 1 und - sn. 356177156321388</v>
      </c>
      <c r="AZ593" s="7" t="str">
        <f>TRIM(VLOOKUP(Tabla_CSV_TMS_DEPOT[[#This Row],[NRO_REFERENCIA]],Descripciones!$A:$C,3,0))</f>
        <v>TERMINAL</v>
      </c>
      <c r="BA5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94" spans="1:53" x14ac:dyDescent="0.25">
      <c r="A594" s="20" t="str">
        <f>Tabla_CSV_TMS_DEPOT[[#This Row],[NRO_REFERENCIA]]</f>
        <v>4535258</v>
      </c>
      <c r="B594" s="6" t="s">
        <v>79</v>
      </c>
      <c r="C594" s="8">
        <v>44858</v>
      </c>
      <c r="D594" s="6" t="s">
        <v>80</v>
      </c>
      <c r="E594" s="6" t="s">
        <v>363</v>
      </c>
      <c r="H594" s="6" t="s">
        <v>49</v>
      </c>
      <c r="I594" s="6" t="s">
        <v>50</v>
      </c>
      <c r="J594" s="6" t="s">
        <v>51</v>
      </c>
      <c r="K594" s="6" t="s">
        <v>14997</v>
      </c>
      <c r="L594" s="6" t="s">
        <v>14998</v>
      </c>
      <c r="O594" s="6" t="s">
        <v>1714</v>
      </c>
      <c r="P594" s="6" t="s">
        <v>1714</v>
      </c>
      <c r="Q594" s="6" t="s">
        <v>164</v>
      </c>
      <c r="R594" s="6" t="s">
        <v>14999</v>
      </c>
      <c r="W594" s="6" t="s">
        <v>15000</v>
      </c>
      <c r="X594" s="6" t="s">
        <v>15001</v>
      </c>
      <c r="AA594" s="8">
        <v>44858</v>
      </c>
      <c r="AD594" s="6">
        <v>1</v>
      </c>
      <c r="AE594" s="6">
        <v>1</v>
      </c>
      <c r="AH594" s="6" t="s">
        <v>15002</v>
      </c>
      <c r="AI594" s="6" t="s">
        <v>54</v>
      </c>
      <c r="AJ594" s="6" t="s">
        <v>55</v>
      </c>
      <c r="AL594" s="6" t="s">
        <v>56</v>
      </c>
      <c r="AN594" s="6" t="s">
        <v>248</v>
      </c>
      <c r="AO594" s="6" t="s">
        <v>115</v>
      </c>
      <c r="AP594" s="8">
        <v>44858</v>
      </c>
      <c r="AR594" s="6" t="s">
        <v>15003</v>
      </c>
      <c r="AS594" s="6">
        <v>304508</v>
      </c>
      <c r="AT594" s="6" t="s">
        <v>57</v>
      </c>
      <c r="AU594" s="6" t="s">
        <v>58</v>
      </c>
      <c r="AV594" s="6">
        <v>1</v>
      </c>
      <c r="AW594" s="6" t="s">
        <v>364</v>
      </c>
      <c r="AX594" s="7" t="str">
        <f>VLOOKUP(Tabla_CSV_TMS_DEPOT[[#This Row],[CADENA_CRUCE_TMS]],TMS!A:G,6,0)</f>
        <v>ENTREGADO</v>
      </c>
      <c r="AY594" s="7" t="str">
        <f>TRIM(VLOOKUP(Tabla_CSV_TMS_DEPOT[[#This Row],[NRO_REFERENCIA]],Descripciones!$A:$B,2,0))</f>
        <v>LTE IPHONE 11 64GB NEGRO: 1 und - sn. 358710332874264</v>
      </c>
      <c r="AZ594" s="7" t="str">
        <f>TRIM(VLOOKUP(Tabla_CSV_TMS_DEPOT[[#This Row],[NRO_REFERENCIA]],Descripciones!$A:$C,3,0))</f>
        <v>TERMINAL</v>
      </c>
      <c r="BA5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95" spans="1:53" x14ac:dyDescent="0.25">
      <c r="A595" s="20" t="str">
        <f>Tabla_CSV_TMS_DEPOT[[#This Row],[NRO_REFERENCIA]]</f>
        <v>4536235</v>
      </c>
      <c r="B595" s="6" t="s">
        <v>79</v>
      </c>
      <c r="C595" s="8">
        <v>44858</v>
      </c>
      <c r="D595" s="6" t="s">
        <v>80</v>
      </c>
      <c r="E595" s="6" t="s">
        <v>363</v>
      </c>
      <c r="H595" s="6" t="s">
        <v>49</v>
      </c>
      <c r="I595" s="6" t="s">
        <v>50</v>
      </c>
      <c r="J595" s="6" t="s">
        <v>51</v>
      </c>
      <c r="K595" s="6" t="s">
        <v>15006</v>
      </c>
      <c r="L595" s="6" t="s">
        <v>15007</v>
      </c>
      <c r="O595" s="6" t="s">
        <v>12704</v>
      </c>
      <c r="P595" s="6" t="s">
        <v>12704</v>
      </c>
      <c r="Q595" s="6" t="s">
        <v>15008</v>
      </c>
      <c r="R595" s="6" t="s">
        <v>15009</v>
      </c>
      <c r="W595" s="6" t="s">
        <v>15010</v>
      </c>
      <c r="X595" s="6" t="s">
        <v>15011</v>
      </c>
      <c r="AA595" s="8">
        <v>44858</v>
      </c>
      <c r="AD595" s="6">
        <v>1</v>
      </c>
      <c r="AE595" s="6">
        <v>1</v>
      </c>
      <c r="AH595" s="6" t="s">
        <v>15012</v>
      </c>
      <c r="AI595" s="6" t="s">
        <v>54</v>
      </c>
      <c r="AJ595" s="6" t="s">
        <v>55</v>
      </c>
      <c r="AL595" s="6" t="s">
        <v>56</v>
      </c>
      <c r="AN595" s="6" t="s">
        <v>247</v>
      </c>
      <c r="AO595" s="6" t="s">
        <v>115</v>
      </c>
      <c r="AP595" s="8">
        <v>44858</v>
      </c>
      <c r="AR595" s="6" t="s">
        <v>15013</v>
      </c>
      <c r="AS595" s="6">
        <v>304512</v>
      </c>
      <c r="AT595" s="6" t="s">
        <v>57</v>
      </c>
      <c r="AU595" s="6" t="s">
        <v>58</v>
      </c>
      <c r="AV595" s="6">
        <v>1</v>
      </c>
      <c r="AW595" s="6" t="s">
        <v>362</v>
      </c>
      <c r="AX595" s="7" t="str">
        <f>VLOOKUP(Tabla_CSV_TMS_DEPOT[[#This Row],[CADENA_CRUCE_TMS]],TMS!A:G,6,0)</f>
        <v>ENTREGADO</v>
      </c>
      <c r="AY595" s="7" t="str">
        <f>TRIM(VLOOKUP(Tabla_CSV_TMS_DEPOT[[#This Row],[NRO_REFERENCIA]],Descripciones!$A:$B,2,0))</f>
        <v>HALFSIM MOVISTAR: 1 und - sn. 8959300120518927423</v>
      </c>
      <c r="AZ595" s="7" t="str">
        <f>TRIM(VLOOKUP(Tabla_CSV_TMS_DEPOT[[#This Row],[NRO_REFERENCIA]],Descripciones!$A:$C,3,0))</f>
        <v>SIMCARD</v>
      </c>
      <c r="BA5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96" spans="1:53" x14ac:dyDescent="0.25">
      <c r="A596" s="20" t="str">
        <f>Tabla_CSV_TMS_DEPOT[[#This Row],[NRO_REFERENCIA]]</f>
        <v>4536433</v>
      </c>
      <c r="B596" s="6" t="s">
        <v>79</v>
      </c>
      <c r="C596" s="8">
        <v>44858</v>
      </c>
      <c r="D596" s="6" t="s">
        <v>80</v>
      </c>
      <c r="E596" s="6" t="s">
        <v>363</v>
      </c>
      <c r="H596" s="6" t="s">
        <v>49</v>
      </c>
      <c r="I596" s="6" t="s">
        <v>50</v>
      </c>
      <c r="J596" s="6" t="s">
        <v>51</v>
      </c>
      <c r="K596" s="6" t="s">
        <v>15014</v>
      </c>
      <c r="L596" s="6" t="s">
        <v>15015</v>
      </c>
      <c r="O596" s="6" t="s">
        <v>10498</v>
      </c>
      <c r="P596" s="6" t="s">
        <v>10498</v>
      </c>
      <c r="Q596" s="6" t="s">
        <v>15016</v>
      </c>
      <c r="R596" s="6" t="s">
        <v>15017</v>
      </c>
      <c r="W596" s="6" t="s">
        <v>15018</v>
      </c>
      <c r="X596" s="6" t="s">
        <v>15019</v>
      </c>
      <c r="AA596" s="8">
        <v>44858</v>
      </c>
      <c r="AD596" s="6">
        <v>1</v>
      </c>
      <c r="AE596" s="6">
        <v>1</v>
      </c>
      <c r="AH596" s="6" t="s">
        <v>15020</v>
      </c>
      <c r="AI596" s="6" t="s">
        <v>54</v>
      </c>
      <c r="AJ596" s="6" t="s">
        <v>55</v>
      </c>
      <c r="AL596" s="6" t="s">
        <v>56</v>
      </c>
      <c r="AN596" s="6" t="s">
        <v>246</v>
      </c>
      <c r="AO596" s="6" t="s">
        <v>115</v>
      </c>
      <c r="AP596" s="8">
        <v>44858</v>
      </c>
      <c r="AR596" s="6" t="s">
        <v>15021</v>
      </c>
      <c r="AS596" s="6">
        <v>304510</v>
      </c>
      <c r="AT596" s="6" t="s">
        <v>57</v>
      </c>
      <c r="AU596" s="6" t="s">
        <v>58</v>
      </c>
      <c r="AV596" s="6">
        <v>1</v>
      </c>
      <c r="AW596" s="6" t="s">
        <v>364</v>
      </c>
      <c r="AX596" s="7" t="str">
        <f>VLOOKUP(Tabla_CSV_TMS_DEPOT[[#This Row],[CADENA_CRUCE_TMS]],TMS!A:G,6,0)</f>
        <v>DEVOLUCION_EN_PROCESO</v>
      </c>
      <c r="AY596" s="7" t="str">
        <f>TRIM(VLOOKUP(Tabla_CSV_TMS_DEPOT[[#This Row],[NRO_REFERENCIA]],Descripciones!$A:$B,2,0))</f>
        <v>LTE SAMSUNG A23 NEGRO: 1 und - sn. 356795950617428</v>
      </c>
      <c r="AZ596" s="7" t="str">
        <f>TRIM(VLOOKUP(Tabla_CSV_TMS_DEPOT[[#This Row],[NRO_REFERENCIA]],Descripciones!$A:$C,3,0))</f>
        <v>TERMINAL</v>
      </c>
      <c r="BA5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97" spans="1:53" x14ac:dyDescent="0.25">
      <c r="A597" s="20" t="str">
        <f>Tabla_CSV_TMS_DEPOT[[#This Row],[NRO_REFERENCIA]]</f>
        <v>4536653</v>
      </c>
      <c r="B597" s="6" t="s">
        <v>79</v>
      </c>
      <c r="C597" s="8">
        <v>44858</v>
      </c>
      <c r="D597" s="6" t="s">
        <v>80</v>
      </c>
      <c r="E597" s="6" t="s">
        <v>363</v>
      </c>
      <c r="H597" s="6" t="s">
        <v>49</v>
      </c>
      <c r="I597" s="6" t="s">
        <v>50</v>
      </c>
      <c r="J597" s="6" t="s">
        <v>51</v>
      </c>
      <c r="K597" s="6" t="s">
        <v>15022</v>
      </c>
      <c r="L597" s="6" t="s">
        <v>990</v>
      </c>
      <c r="O597" s="6" t="s">
        <v>65</v>
      </c>
      <c r="P597" s="6" t="s">
        <v>65</v>
      </c>
      <c r="Q597" s="6" t="s">
        <v>167</v>
      </c>
      <c r="R597" s="6" t="s">
        <v>15023</v>
      </c>
      <c r="W597" s="6" t="s">
        <v>15024</v>
      </c>
      <c r="X597" s="6" t="s">
        <v>15025</v>
      </c>
      <c r="AA597" s="8">
        <v>44858</v>
      </c>
      <c r="AD597" s="6">
        <v>1</v>
      </c>
      <c r="AE597" s="6">
        <v>1</v>
      </c>
      <c r="AH597" s="6" t="s">
        <v>53</v>
      </c>
      <c r="AI597" s="6" t="s">
        <v>54</v>
      </c>
      <c r="AJ597" s="6" t="s">
        <v>168</v>
      </c>
      <c r="AL597" s="6" t="s">
        <v>56</v>
      </c>
      <c r="AN597" s="6" t="s">
        <v>247</v>
      </c>
      <c r="AO597" s="6" t="s">
        <v>115</v>
      </c>
      <c r="AP597" s="8">
        <v>44858</v>
      </c>
      <c r="AR597" s="6" t="s">
        <v>15026</v>
      </c>
      <c r="AS597" s="6">
        <v>304514</v>
      </c>
      <c r="AT597" s="6" t="s">
        <v>57</v>
      </c>
      <c r="AU597" s="6" t="s">
        <v>58</v>
      </c>
      <c r="AV597" s="6">
        <v>1</v>
      </c>
      <c r="AW597" s="6" t="s">
        <v>362</v>
      </c>
      <c r="AX597" s="7" t="str">
        <f>VLOOKUP(Tabla_CSV_TMS_DEPOT[[#This Row],[CADENA_CRUCE_TMS]],TMS!A:G,6,0)</f>
        <v>ENTREGADO</v>
      </c>
      <c r="AY597" s="7" t="str">
        <f>TRIM(VLOOKUP(Tabla_CSV_TMS_DEPOT[[#This Row],[NRO_REFERENCIA]],Descripciones!$A:$B,2,0))</f>
        <v>HALFSIM MOVISTAR: 1 und - sn. 8959300520556424730</v>
      </c>
      <c r="AZ597" s="7" t="str">
        <f>TRIM(VLOOKUP(Tabla_CSV_TMS_DEPOT[[#This Row],[NRO_REFERENCIA]],Descripciones!$A:$C,3,0))</f>
        <v>SIMCARD</v>
      </c>
      <c r="BA5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598" spans="1:53" x14ac:dyDescent="0.25">
      <c r="A598" s="20" t="str">
        <f>Tabla_CSV_TMS_DEPOT[[#This Row],[NRO_REFERENCIA]]</f>
        <v>4536732</v>
      </c>
      <c r="B598" s="6" t="s">
        <v>79</v>
      </c>
      <c r="C598" s="8">
        <v>44858</v>
      </c>
      <c r="D598" s="6" t="s">
        <v>80</v>
      </c>
      <c r="E598" s="6" t="s">
        <v>363</v>
      </c>
      <c r="H598" s="6" t="s">
        <v>49</v>
      </c>
      <c r="I598" s="6" t="s">
        <v>50</v>
      </c>
      <c r="J598" s="6" t="s">
        <v>51</v>
      </c>
      <c r="K598" s="6" t="s">
        <v>15027</v>
      </c>
      <c r="L598" s="6" t="s">
        <v>15028</v>
      </c>
      <c r="O598" s="6" t="s">
        <v>251</v>
      </c>
      <c r="P598" s="6" t="s">
        <v>251</v>
      </c>
      <c r="Q598" s="6" t="s">
        <v>166</v>
      </c>
      <c r="R598" s="6" t="s">
        <v>15029</v>
      </c>
      <c r="W598" s="6" t="s">
        <v>15030</v>
      </c>
      <c r="X598" s="6" t="s">
        <v>15031</v>
      </c>
      <c r="AA598" s="8">
        <v>44858</v>
      </c>
      <c r="AD598" s="6">
        <v>1</v>
      </c>
      <c r="AE598" s="6">
        <v>1</v>
      </c>
      <c r="AH598" s="6" t="s">
        <v>15032</v>
      </c>
      <c r="AI598" s="6" t="s">
        <v>54</v>
      </c>
      <c r="AJ598" s="6" t="s">
        <v>55</v>
      </c>
      <c r="AL598" s="6" t="s">
        <v>56</v>
      </c>
      <c r="AN598" s="6" t="s">
        <v>369</v>
      </c>
      <c r="AO598" s="6" t="s">
        <v>115</v>
      </c>
      <c r="AP598" s="8">
        <v>44858</v>
      </c>
      <c r="AR598" s="6" t="s">
        <v>15033</v>
      </c>
      <c r="AS598" s="6">
        <v>304482</v>
      </c>
      <c r="AT598" s="6" t="s">
        <v>57</v>
      </c>
      <c r="AU598" s="6" t="s">
        <v>58</v>
      </c>
      <c r="AV598" s="6">
        <v>1</v>
      </c>
      <c r="AW598" s="6" t="s">
        <v>364</v>
      </c>
      <c r="AX598" s="7" t="str">
        <f>VLOOKUP(Tabla_CSV_TMS_DEPOT[[#This Row],[CADENA_CRUCE_TMS]],TMS!A:G,6,0)</f>
        <v>ENTREGADO</v>
      </c>
      <c r="AY598" s="7" t="str">
        <f>TRIM(VLOOKUP(Tabla_CSV_TMS_DEPOT[[#This Row],[NRO_REFERENCIA]],Descripciones!$A:$B,2,0))</f>
        <v>LTE REALME GT MASTER EDITION AZUL: 1 und - sn. 867239051585871</v>
      </c>
      <c r="AZ598" s="7" t="str">
        <f>TRIM(VLOOKUP(Tabla_CSV_TMS_DEPOT[[#This Row],[NRO_REFERENCIA]],Descripciones!$A:$C,3,0))</f>
        <v>TERMINAL</v>
      </c>
      <c r="BA5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599" spans="1:53" x14ac:dyDescent="0.25">
      <c r="A599" s="20" t="str">
        <f>Tabla_CSV_TMS_DEPOT[[#This Row],[NRO_REFERENCIA]]</f>
        <v>4536771</v>
      </c>
      <c r="B599" s="6" t="s">
        <v>79</v>
      </c>
      <c r="C599" s="8">
        <v>44858</v>
      </c>
      <c r="D599" s="6" t="s">
        <v>80</v>
      </c>
      <c r="E599" s="6" t="s">
        <v>363</v>
      </c>
      <c r="H599" s="6" t="s">
        <v>49</v>
      </c>
      <c r="I599" s="6" t="s">
        <v>50</v>
      </c>
      <c r="J599" s="6" t="s">
        <v>51</v>
      </c>
      <c r="K599" s="6" t="s">
        <v>15034</v>
      </c>
      <c r="L599" s="6" t="s">
        <v>978</v>
      </c>
      <c r="O599" s="6" t="s">
        <v>67</v>
      </c>
      <c r="P599" s="6" t="s">
        <v>67</v>
      </c>
      <c r="Q599" s="6" t="s">
        <v>462</v>
      </c>
      <c r="R599" s="6" t="s">
        <v>15035</v>
      </c>
      <c r="W599" s="6" t="s">
        <v>15036</v>
      </c>
      <c r="X599" s="6" t="s">
        <v>15037</v>
      </c>
      <c r="AA599" s="8">
        <v>44858</v>
      </c>
      <c r="AD599" s="6">
        <v>1</v>
      </c>
      <c r="AE599" s="6">
        <v>1</v>
      </c>
      <c r="AH599" s="6" t="s">
        <v>53</v>
      </c>
      <c r="AI599" s="6" t="s">
        <v>54</v>
      </c>
      <c r="AJ599" s="6" t="s">
        <v>168</v>
      </c>
      <c r="AL599" s="6" t="s">
        <v>56</v>
      </c>
      <c r="AN599" s="6" t="s">
        <v>246</v>
      </c>
      <c r="AO599" s="6" t="s">
        <v>115</v>
      </c>
      <c r="AP599" s="8">
        <v>44858</v>
      </c>
      <c r="AR599" s="6" t="s">
        <v>15038</v>
      </c>
      <c r="AS599" s="6">
        <v>304494</v>
      </c>
      <c r="AT599" s="6" t="s">
        <v>57</v>
      </c>
      <c r="AU599" s="6" t="s">
        <v>58</v>
      </c>
      <c r="AV599" s="6">
        <v>1</v>
      </c>
      <c r="AW599" s="6" t="s">
        <v>362</v>
      </c>
      <c r="AX599" s="7" t="str">
        <f>VLOOKUP(Tabla_CSV_TMS_DEPOT[[#This Row],[CADENA_CRUCE_TMS]],TMS!A:G,6,0)</f>
        <v>INCIDENCIA</v>
      </c>
      <c r="AY599" s="7" t="str">
        <f>TRIM(VLOOKUP(Tabla_CSV_TMS_DEPOT[[#This Row],[NRO_REFERENCIA]],Descripciones!$A:$B,2,0))</f>
        <v>LTE XIAOMI REDMI NOTE 11 AZUL: 1 und - sn. 869113065750326</v>
      </c>
      <c r="AZ599" s="7" t="str">
        <f>TRIM(VLOOKUP(Tabla_CSV_TMS_DEPOT[[#This Row],[NRO_REFERENCIA]],Descripciones!$A:$C,3,0))</f>
        <v>TERMINAL</v>
      </c>
      <c r="BA5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00" spans="1:53" x14ac:dyDescent="0.25">
      <c r="A600" s="20" t="str">
        <f>Tabla_CSV_TMS_DEPOT[[#This Row],[NRO_REFERENCIA]]</f>
        <v>4536867</v>
      </c>
      <c r="B600" s="6" t="s">
        <v>79</v>
      </c>
      <c r="C600" s="8">
        <v>44858</v>
      </c>
      <c r="D600" s="6" t="s">
        <v>80</v>
      </c>
      <c r="E600" s="6" t="s">
        <v>363</v>
      </c>
      <c r="H600" s="6" t="s">
        <v>49</v>
      </c>
      <c r="I600" s="6" t="s">
        <v>50</v>
      </c>
      <c r="J600" s="6" t="s">
        <v>51</v>
      </c>
      <c r="K600" s="6" t="s">
        <v>15039</v>
      </c>
      <c r="L600" s="6" t="s">
        <v>15040</v>
      </c>
      <c r="O600" s="6" t="s">
        <v>13380</v>
      </c>
      <c r="P600" s="6" t="s">
        <v>13380</v>
      </c>
      <c r="Q600" s="6" t="s">
        <v>15041</v>
      </c>
      <c r="R600" s="6" t="s">
        <v>15042</v>
      </c>
      <c r="W600" s="6" t="s">
        <v>15043</v>
      </c>
      <c r="X600" s="6" t="s">
        <v>15044</v>
      </c>
      <c r="AA600" s="8">
        <v>44858</v>
      </c>
      <c r="AD600" s="6">
        <v>1</v>
      </c>
      <c r="AE600" s="6">
        <v>1</v>
      </c>
      <c r="AH600" s="6" t="s">
        <v>15045</v>
      </c>
      <c r="AI600" s="6" t="s">
        <v>54</v>
      </c>
      <c r="AJ600" s="6" t="s">
        <v>55</v>
      </c>
      <c r="AL600" s="6" t="s">
        <v>56</v>
      </c>
      <c r="AN600" s="6" t="s">
        <v>246</v>
      </c>
      <c r="AO600" s="6" t="s">
        <v>115</v>
      </c>
      <c r="AP600" s="8">
        <v>44858</v>
      </c>
      <c r="AR600" s="6" t="s">
        <v>15046</v>
      </c>
      <c r="AS600" s="6">
        <v>304479</v>
      </c>
      <c r="AT600" s="6" t="s">
        <v>57</v>
      </c>
      <c r="AU600" s="6" t="s">
        <v>58</v>
      </c>
      <c r="AV600" s="6">
        <v>1</v>
      </c>
      <c r="AW600" s="6" t="s">
        <v>362</v>
      </c>
      <c r="AX600" s="7" t="str">
        <f>VLOOKUP(Tabla_CSV_TMS_DEPOT[[#This Row],[CADENA_CRUCE_TMS]],TMS!A:G,6,0)</f>
        <v>ENTREGADO</v>
      </c>
      <c r="AY600" s="7" t="str">
        <f>TRIM(VLOOKUP(Tabla_CSV_TMS_DEPOT[[#This Row],[NRO_REFERENCIA]],Descripciones!$A:$B,2,0))</f>
        <v>LTE XIAOMI REDMI NOTE 11S NEGRO: 1 und - sn. 865954063550000</v>
      </c>
      <c r="AZ600" s="7" t="str">
        <f>TRIM(VLOOKUP(Tabla_CSV_TMS_DEPOT[[#This Row],[NRO_REFERENCIA]],Descripciones!$A:$C,3,0))</f>
        <v>TERMINAL</v>
      </c>
      <c r="BA6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01" spans="1:53" x14ac:dyDescent="0.25">
      <c r="A601" s="20" t="str">
        <f>Tabla_CSV_TMS_DEPOT[[#This Row],[NRO_REFERENCIA]]</f>
        <v>4537000</v>
      </c>
      <c r="B601" s="6" t="s">
        <v>79</v>
      </c>
      <c r="C601" s="8">
        <v>44858</v>
      </c>
      <c r="D601" s="6" t="s">
        <v>80</v>
      </c>
      <c r="E601" s="6" t="s">
        <v>363</v>
      </c>
      <c r="H601" s="6" t="s">
        <v>49</v>
      </c>
      <c r="I601" s="6" t="s">
        <v>50</v>
      </c>
      <c r="J601" s="6" t="s">
        <v>51</v>
      </c>
      <c r="K601" s="6" t="s">
        <v>15039</v>
      </c>
      <c r="L601" s="6" t="s">
        <v>15052</v>
      </c>
      <c r="O601" s="6" t="s">
        <v>13380</v>
      </c>
      <c r="P601" s="6" t="s">
        <v>13380</v>
      </c>
      <c r="Q601" s="6" t="s">
        <v>15041</v>
      </c>
      <c r="R601" s="6" t="s">
        <v>15053</v>
      </c>
      <c r="W601" s="6" t="s">
        <v>15043</v>
      </c>
      <c r="X601" s="6" t="s">
        <v>15044</v>
      </c>
      <c r="AA601" s="8">
        <v>44858</v>
      </c>
      <c r="AD601" s="6">
        <v>1</v>
      </c>
      <c r="AE601" s="6">
        <v>1</v>
      </c>
      <c r="AH601" s="6" t="s">
        <v>15054</v>
      </c>
      <c r="AI601" s="6" t="s">
        <v>54</v>
      </c>
      <c r="AJ601" s="6" t="s">
        <v>55</v>
      </c>
      <c r="AL601" s="6" t="s">
        <v>56</v>
      </c>
      <c r="AN601" s="6" t="s">
        <v>247</v>
      </c>
      <c r="AO601" s="6" t="s">
        <v>115</v>
      </c>
      <c r="AP601" s="8">
        <v>44858</v>
      </c>
      <c r="AR601" s="6" t="s">
        <v>15055</v>
      </c>
      <c r="AS601" s="6">
        <v>304491</v>
      </c>
      <c r="AT601" s="6" t="s">
        <v>57</v>
      </c>
      <c r="AU601" s="6" t="s">
        <v>58</v>
      </c>
      <c r="AV601" s="6">
        <v>1</v>
      </c>
      <c r="AW601" s="6" t="s">
        <v>362</v>
      </c>
      <c r="AX601" s="7" t="str">
        <f>VLOOKUP(Tabla_CSV_TMS_DEPOT[[#This Row],[CADENA_CRUCE_TMS]],TMS!A:G,6,0)</f>
        <v>ENTREGADO</v>
      </c>
      <c r="AY601" s="7" t="str">
        <f>TRIM(VLOOKUP(Tabla_CSV_TMS_DEPOT[[#This Row],[NRO_REFERENCIA]],Descripciones!$A:$B,2,0))</f>
        <v>HALFSIM MOVISTAR: 1 und - sn. 8959300120518923018</v>
      </c>
      <c r="AZ601" s="7" t="str">
        <f>TRIM(VLOOKUP(Tabla_CSV_TMS_DEPOT[[#This Row],[NRO_REFERENCIA]],Descripciones!$A:$C,3,0))</f>
        <v>SIMCARD</v>
      </c>
      <c r="BA6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02" spans="1:53" x14ac:dyDescent="0.25">
      <c r="A602" s="20" t="str">
        <f>Tabla_CSV_TMS_DEPOT[[#This Row],[NRO_REFERENCIA]]</f>
        <v>4537242</v>
      </c>
      <c r="B602" s="6" t="s">
        <v>79</v>
      </c>
      <c r="C602" s="8">
        <v>44858</v>
      </c>
      <c r="D602" s="6" t="s">
        <v>80</v>
      </c>
      <c r="E602" s="6" t="s">
        <v>363</v>
      </c>
      <c r="H602" s="6" t="s">
        <v>49</v>
      </c>
      <c r="I602" s="6" t="s">
        <v>50</v>
      </c>
      <c r="J602" s="6" t="s">
        <v>51</v>
      </c>
      <c r="K602" s="6" t="s">
        <v>15056</v>
      </c>
      <c r="L602" s="6" t="s">
        <v>15057</v>
      </c>
      <c r="O602" s="6" t="s">
        <v>953</v>
      </c>
      <c r="P602" s="6" t="s">
        <v>953</v>
      </c>
      <c r="Q602" s="6" t="s">
        <v>1685</v>
      </c>
      <c r="R602" s="6" t="s">
        <v>15058</v>
      </c>
      <c r="W602" s="6" t="s">
        <v>15059</v>
      </c>
      <c r="X602" s="6" t="s">
        <v>15060</v>
      </c>
      <c r="AA602" s="8">
        <v>44858</v>
      </c>
      <c r="AD602" s="6">
        <v>1</v>
      </c>
      <c r="AE602" s="6">
        <v>1</v>
      </c>
      <c r="AH602" s="6" t="s">
        <v>15061</v>
      </c>
      <c r="AI602" s="6" t="s">
        <v>54</v>
      </c>
      <c r="AJ602" s="6" t="s">
        <v>55</v>
      </c>
      <c r="AL602" s="6" t="s">
        <v>56</v>
      </c>
      <c r="AN602" s="6" t="s">
        <v>247</v>
      </c>
      <c r="AO602" s="6" t="s">
        <v>115</v>
      </c>
      <c r="AP602" s="8">
        <v>44858</v>
      </c>
      <c r="AR602" s="6" t="s">
        <v>15062</v>
      </c>
      <c r="AS602" s="6">
        <v>304481</v>
      </c>
      <c r="AT602" s="6" t="s">
        <v>57</v>
      </c>
      <c r="AU602" s="6" t="s">
        <v>58</v>
      </c>
      <c r="AV602" s="6">
        <v>1</v>
      </c>
      <c r="AW602" s="6" t="s">
        <v>364</v>
      </c>
      <c r="AX602" s="7" t="str">
        <f>VLOOKUP(Tabla_CSV_TMS_DEPOT[[#This Row],[CADENA_CRUCE_TMS]],TMS!A:G,6,0)</f>
        <v>ENTREGADO</v>
      </c>
      <c r="AY602" s="7" t="str">
        <f>TRIM(VLOOKUP(Tabla_CSV_TMS_DEPOT[[#This Row],[NRO_REFERENCIA]],Descripciones!$A:$B,2,0))</f>
        <v>HALFSIM MOVISTAR: 1 und - sn. 8959300120518921335</v>
      </c>
      <c r="AZ602" s="7" t="str">
        <f>TRIM(VLOOKUP(Tabla_CSV_TMS_DEPOT[[#This Row],[NRO_REFERENCIA]],Descripciones!$A:$C,3,0))</f>
        <v>SIMCARD</v>
      </c>
      <c r="BA6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03" spans="1:53" x14ac:dyDescent="0.25">
      <c r="A603" s="20" t="str">
        <f>Tabla_CSV_TMS_DEPOT[[#This Row],[NRO_REFERENCIA]]</f>
        <v>4537275</v>
      </c>
      <c r="B603" s="6" t="s">
        <v>79</v>
      </c>
      <c r="C603" s="8">
        <v>44858</v>
      </c>
      <c r="D603" s="6" t="s">
        <v>80</v>
      </c>
      <c r="E603" s="6" t="s">
        <v>363</v>
      </c>
      <c r="H603" s="6" t="s">
        <v>49</v>
      </c>
      <c r="I603" s="6" t="s">
        <v>50</v>
      </c>
      <c r="J603" s="6" t="s">
        <v>51</v>
      </c>
      <c r="K603" s="6" t="s">
        <v>15063</v>
      </c>
      <c r="L603" s="6" t="s">
        <v>15064</v>
      </c>
      <c r="O603" s="6" t="s">
        <v>284</v>
      </c>
      <c r="P603" s="6" t="s">
        <v>284</v>
      </c>
      <c r="Q603" s="6" t="s">
        <v>166</v>
      </c>
      <c r="R603" s="6" t="s">
        <v>15065</v>
      </c>
      <c r="W603" s="6" t="s">
        <v>15066</v>
      </c>
      <c r="X603" s="6" t="s">
        <v>15067</v>
      </c>
      <c r="AA603" s="8">
        <v>44858</v>
      </c>
      <c r="AD603" s="6">
        <v>1</v>
      </c>
      <c r="AE603" s="6">
        <v>1</v>
      </c>
      <c r="AH603" s="6" t="s">
        <v>15068</v>
      </c>
      <c r="AI603" s="6" t="s">
        <v>54</v>
      </c>
      <c r="AJ603" s="6" t="s">
        <v>55</v>
      </c>
      <c r="AL603" s="6" t="s">
        <v>56</v>
      </c>
      <c r="AN603" s="6" t="s">
        <v>574</v>
      </c>
      <c r="AO603" s="6" t="s">
        <v>115</v>
      </c>
      <c r="AP603" s="8">
        <v>44858</v>
      </c>
      <c r="AR603" s="6" t="s">
        <v>15069</v>
      </c>
      <c r="AS603" s="6">
        <v>304373</v>
      </c>
      <c r="AT603" s="6" t="s">
        <v>57</v>
      </c>
      <c r="AU603" s="6" t="s">
        <v>58</v>
      </c>
      <c r="AV603" s="6">
        <v>1</v>
      </c>
      <c r="AW603" s="6" t="s">
        <v>364</v>
      </c>
      <c r="AX603" s="7" t="str">
        <f>VLOOKUP(Tabla_CSV_TMS_DEPOT[[#This Row],[CADENA_CRUCE_TMS]],TMS!A:G,6,0)</f>
        <v>ENTREGADO</v>
      </c>
      <c r="AY603" s="7" t="str">
        <f>TRIM(VLOOKUP(Tabla_CSV_TMS_DEPOT[[#This Row],[NRO_REFERENCIA]],Descripciones!$A:$B,2,0))</f>
        <v>HALFSIM MOVISTAR: 1 und - sn. 8959300120518923257</v>
      </c>
      <c r="AZ603" s="7" t="str">
        <f>TRIM(VLOOKUP(Tabla_CSV_TMS_DEPOT[[#This Row],[NRO_REFERENCIA]],Descripciones!$A:$C,3,0))</f>
        <v>SIMCARD</v>
      </c>
      <c r="BA6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04" spans="1:53" x14ac:dyDescent="0.25">
      <c r="A604" s="20" t="str">
        <f>Tabla_CSV_TMS_DEPOT[[#This Row],[NRO_REFERENCIA]]</f>
        <v>4537299</v>
      </c>
      <c r="B604" s="6" t="s">
        <v>79</v>
      </c>
      <c r="C604" s="8">
        <v>44858</v>
      </c>
      <c r="D604" s="6" t="s">
        <v>80</v>
      </c>
      <c r="E604" s="6" t="s">
        <v>363</v>
      </c>
      <c r="H604" s="6" t="s">
        <v>49</v>
      </c>
      <c r="I604" s="6" t="s">
        <v>50</v>
      </c>
      <c r="J604" s="6" t="s">
        <v>51</v>
      </c>
      <c r="K604" s="6" t="s">
        <v>15070</v>
      </c>
      <c r="L604" s="6" t="s">
        <v>990</v>
      </c>
      <c r="O604" s="6" t="s">
        <v>65</v>
      </c>
      <c r="P604" s="6" t="s">
        <v>65</v>
      </c>
      <c r="Q604" s="6" t="s">
        <v>167</v>
      </c>
      <c r="R604" s="6" t="s">
        <v>15071</v>
      </c>
      <c r="W604" s="6" t="s">
        <v>15072</v>
      </c>
      <c r="X604" s="6" t="s">
        <v>15073</v>
      </c>
      <c r="AA604" s="8">
        <v>44858</v>
      </c>
      <c r="AD604" s="6">
        <v>1</v>
      </c>
      <c r="AE604" s="6">
        <v>1</v>
      </c>
      <c r="AH604" s="6" t="s">
        <v>15074</v>
      </c>
      <c r="AI604" s="6" t="s">
        <v>54</v>
      </c>
      <c r="AJ604" s="6" t="s">
        <v>168</v>
      </c>
      <c r="AL604" s="6" t="s">
        <v>56</v>
      </c>
      <c r="AN604" s="6" t="s">
        <v>248</v>
      </c>
      <c r="AO604" s="6" t="s">
        <v>115</v>
      </c>
      <c r="AP604" s="8">
        <v>44858</v>
      </c>
      <c r="AR604" s="6" t="s">
        <v>15075</v>
      </c>
      <c r="AS604" s="6">
        <v>304509</v>
      </c>
      <c r="AT604" s="6" t="s">
        <v>57</v>
      </c>
      <c r="AU604" s="6" t="s">
        <v>58</v>
      </c>
      <c r="AV604" s="6">
        <v>1</v>
      </c>
      <c r="AW604" s="6" t="s">
        <v>362</v>
      </c>
      <c r="AX604" s="7" t="str">
        <f>VLOOKUP(Tabla_CSV_TMS_DEPOT[[#This Row],[CADENA_CRUCE_TMS]],TMS!A:G,6,0)</f>
        <v>ENTREGADO</v>
      </c>
      <c r="AY604" s="7" t="str">
        <f>TRIM(VLOOKUP(Tabla_CSV_TMS_DEPOT[[#This Row],[NRO_REFERENCIA]],Descripciones!$A:$B,2,0))</f>
        <v>LTE IPHONE 11 64GB NEGRO: 1 und - sn. 350263901594275</v>
      </c>
      <c r="AZ604" s="7" t="str">
        <f>TRIM(VLOOKUP(Tabla_CSV_TMS_DEPOT[[#This Row],[NRO_REFERENCIA]],Descripciones!$A:$C,3,0))</f>
        <v>TERMINAL</v>
      </c>
      <c r="BA6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05" spans="1:53" x14ac:dyDescent="0.25">
      <c r="A605" s="20" t="str">
        <f>Tabla_CSV_TMS_DEPOT[[#This Row],[NRO_REFERENCIA]]</f>
        <v>4538183</v>
      </c>
      <c r="B605" s="6" t="s">
        <v>79</v>
      </c>
      <c r="C605" s="8">
        <v>44858</v>
      </c>
      <c r="D605" s="6" t="s">
        <v>80</v>
      </c>
      <c r="E605" s="6" t="s">
        <v>363</v>
      </c>
      <c r="H605" s="6" t="s">
        <v>49</v>
      </c>
      <c r="I605" s="6" t="s">
        <v>50</v>
      </c>
      <c r="J605" s="6" t="s">
        <v>51</v>
      </c>
      <c r="K605" s="6" t="s">
        <v>15076</v>
      </c>
      <c r="L605" s="6" t="s">
        <v>15077</v>
      </c>
      <c r="O605" s="6" t="s">
        <v>443</v>
      </c>
      <c r="P605" s="6" t="s">
        <v>443</v>
      </c>
      <c r="Q605" s="6" t="s">
        <v>193</v>
      </c>
      <c r="R605" s="6" t="s">
        <v>15078</v>
      </c>
      <c r="W605" s="6" t="s">
        <v>15079</v>
      </c>
      <c r="X605" s="6" t="s">
        <v>15080</v>
      </c>
      <c r="AA605" s="8">
        <v>44858</v>
      </c>
      <c r="AD605" s="6">
        <v>1</v>
      </c>
      <c r="AE605" s="6">
        <v>1</v>
      </c>
      <c r="AH605" s="6" t="s">
        <v>15081</v>
      </c>
      <c r="AI605" s="6" t="s">
        <v>54</v>
      </c>
      <c r="AJ605" s="6" t="s">
        <v>55</v>
      </c>
      <c r="AL605" s="6" t="s">
        <v>56</v>
      </c>
      <c r="AN605" s="6" t="s">
        <v>249</v>
      </c>
      <c r="AO605" s="6" t="s">
        <v>115</v>
      </c>
      <c r="AP605" s="8">
        <v>44858</v>
      </c>
      <c r="AR605" s="6" t="s">
        <v>15082</v>
      </c>
      <c r="AS605" s="6">
        <v>304513</v>
      </c>
      <c r="AT605" s="6" t="s">
        <v>57</v>
      </c>
      <c r="AU605" s="6" t="s">
        <v>58</v>
      </c>
      <c r="AV605" s="6">
        <v>1</v>
      </c>
      <c r="AW605" s="6" t="s">
        <v>364</v>
      </c>
      <c r="AX605" s="7" t="str">
        <f>VLOOKUP(Tabla_CSV_TMS_DEPOT[[#This Row],[CADENA_CRUCE_TMS]],TMS!A:G,6,0)</f>
        <v>ENTREGADO</v>
      </c>
      <c r="AY605" s="7" t="str">
        <f>TRIM(VLOOKUP(Tabla_CSV_TMS_DEPOT[[#This Row],[NRO_REFERENCIA]],Descripciones!$A:$B,2,0))</f>
        <v>LTE MOTO G60S AZUL: 1 und - sn. 354911551717671</v>
      </c>
      <c r="AZ605" s="7" t="str">
        <f>TRIM(VLOOKUP(Tabla_CSV_TMS_DEPOT[[#This Row],[NRO_REFERENCIA]],Descripciones!$A:$C,3,0))</f>
        <v>TERMINAL</v>
      </c>
      <c r="BA6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606" spans="1:53" x14ac:dyDescent="0.25">
      <c r="A606" s="20" t="str">
        <f>Tabla_CSV_TMS_DEPOT[[#This Row],[NRO_REFERENCIA]]</f>
        <v>4538224</v>
      </c>
      <c r="B606" s="6" t="s">
        <v>79</v>
      </c>
      <c r="C606" s="8">
        <v>44858</v>
      </c>
      <c r="D606" s="6" t="s">
        <v>80</v>
      </c>
      <c r="E606" s="6" t="s">
        <v>363</v>
      </c>
      <c r="H606" s="6" t="s">
        <v>49</v>
      </c>
      <c r="I606" s="6" t="s">
        <v>50</v>
      </c>
      <c r="J606" s="6" t="s">
        <v>51</v>
      </c>
      <c r="K606" s="6" t="s">
        <v>15083</v>
      </c>
      <c r="L606" s="6" t="s">
        <v>2459</v>
      </c>
      <c r="O606" s="6" t="s">
        <v>356</v>
      </c>
      <c r="P606" s="6" t="s">
        <v>356</v>
      </c>
      <c r="Q606" s="6" t="s">
        <v>2460</v>
      </c>
      <c r="R606" s="6" t="s">
        <v>15084</v>
      </c>
      <c r="W606" s="6" t="s">
        <v>15085</v>
      </c>
      <c r="X606" s="6" t="s">
        <v>15086</v>
      </c>
      <c r="AA606" s="8">
        <v>44858</v>
      </c>
      <c r="AD606" s="6">
        <v>1</v>
      </c>
      <c r="AE606" s="6">
        <v>1</v>
      </c>
      <c r="AH606" s="6" t="s">
        <v>15087</v>
      </c>
      <c r="AI606" s="6" t="s">
        <v>54</v>
      </c>
      <c r="AJ606" s="6" t="s">
        <v>168</v>
      </c>
      <c r="AL606" s="6" t="s">
        <v>56</v>
      </c>
      <c r="AN606" s="6" t="s">
        <v>247</v>
      </c>
      <c r="AO606" s="6" t="s">
        <v>115</v>
      </c>
      <c r="AP606" s="8">
        <v>44858</v>
      </c>
      <c r="AR606" s="6" t="s">
        <v>15088</v>
      </c>
      <c r="AS606" s="6">
        <v>304480</v>
      </c>
      <c r="AT606" s="6" t="s">
        <v>57</v>
      </c>
      <c r="AU606" s="6" t="s">
        <v>58</v>
      </c>
      <c r="AV606" s="6">
        <v>1</v>
      </c>
      <c r="AW606" s="6" t="s">
        <v>362</v>
      </c>
      <c r="AX606" s="7" t="str">
        <f>VLOOKUP(Tabla_CSV_TMS_DEPOT[[#This Row],[CADENA_CRUCE_TMS]],TMS!A:G,6,0)</f>
        <v>INCIDENCIA</v>
      </c>
      <c r="AY606" s="7" t="str">
        <f>TRIM(VLOOKUP(Tabla_CSV_TMS_DEPOT[[#This Row],[NRO_REFERENCIA]],Descripciones!$A:$B,2,0))</f>
        <v>HALFSIM MOVISTAR: 1 und - sn. 8959300120518925484</v>
      </c>
      <c r="AZ606" s="7" t="str">
        <f>TRIM(VLOOKUP(Tabla_CSV_TMS_DEPOT[[#This Row],[NRO_REFERENCIA]],Descripciones!$A:$C,3,0))</f>
        <v>SIMCARD</v>
      </c>
      <c r="BA6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07" spans="1:53" x14ac:dyDescent="0.25">
      <c r="A607" s="20" t="str">
        <f>Tabla_CSV_TMS_DEPOT[[#This Row],[NRO_REFERENCIA]]</f>
        <v>4538225</v>
      </c>
      <c r="B607" s="6" t="s">
        <v>79</v>
      </c>
      <c r="C607" s="8">
        <v>44858</v>
      </c>
      <c r="D607" s="6" t="s">
        <v>80</v>
      </c>
      <c r="E607" s="6" t="s">
        <v>363</v>
      </c>
      <c r="H607" s="6" t="s">
        <v>49</v>
      </c>
      <c r="I607" s="6" t="s">
        <v>50</v>
      </c>
      <c r="J607" s="6" t="s">
        <v>51</v>
      </c>
      <c r="K607" s="6" t="s">
        <v>15089</v>
      </c>
      <c r="L607" s="6" t="s">
        <v>3253</v>
      </c>
      <c r="O607" s="6" t="s">
        <v>50</v>
      </c>
      <c r="P607" s="6" t="s">
        <v>50</v>
      </c>
      <c r="Q607" s="6" t="s">
        <v>181</v>
      </c>
      <c r="R607" s="6" t="s">
        <v>15090</v>
      </c>
      <c r="W607" s="6" t="s">
        <v>15091</v>
      </c>
      <c r="X607" s="6" t="s">
        <v>15092</v>
      </c>
      <c r="AA607" s="8">
        <v>44858</v>
      </c>
      <c r="AD607" s="6">
        <v>1</v>
      </c>
      <c r="AE607" s="6">
        <v>1</v>
      </c>
      <c r="AH607" s="6" t="s">
        <v>53</v>
      </c>
      <c r="AI607" s="6" t="s">
        <v>54</v>
      </c>
      <c r="AJ607" s="6" t="s">
        <v>168</v>
      </c>
      <c r="AL607" s="6" t="s">
        <v>56</v>
      </c>
      <c r="AN607" s="6" t="s">
        <v>246</v>
      </c>
      <c r="AO607" s="6" t="s">
        <v>115</v>
      </c>
      <c r="AP607" s="8">
        <v>44858</v>
      </c>
      <c r="AR607" s="6" t="s">
        <v>15093</v>
      </c>
      <c r="AS607" s="6">
        <v>304511</v>
      </c>
      <c r="AT607" s="6" t="s">
        <v>57</v>
      </c>
      <c r="AU607" s="6" t="s">
        <v>58</v>
      </c>
      <c r="AV607" s="6">
        <v>1</v>
      </c>
      <c r="AW607" s="6" t="s">
        <v>362</v>
      </c>
      <c r="AX607" s="7" t="str">
        <f>VLOOKUP(Tabla_CSV_TMS_DEPOT[[#This Row],[CADENA_CRUCE_TMS]],TMS!A:G,6,0)</f>
        <v>ENTREGADO</v>
      </c>
      <c r="AY607" s="7" t="str">
        <f>TRIM(VLOOKUP(Tabla_CSV_TMS_DEPOT[[#This Row],[NRO_REFERENCIA]],Descripciones!$A:$B,2,0))</f>
        <v>LTE MOTO G22 NEGRO: 1 und - sn. 359694271869536</v>
      </c>
      <c r="AZ607" s="7" t="str">
        <f>TRIM(VLOOKUP(Tabla_CSV_TMS_DEPOT[[#This Row],[NRO_REFERENCIA]],Descripciones!$A:$C,3,0))</f>
        <v>TERMINAL</v>
      </c>
      <c r="BA6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08" spans="1:53" x14ac:dyDescent="0.25">
      <c r="A608" s="20" t="str">
        <f>Tabla_CSV_TMS_DEPOT[[#This Row],[NRO_REFERENCIA]]</f>
        <v>4538241</v>
      </c>
      <c r="B608" s="6" t="s">
        <v>79</v>
      </c>
      <c r="C608" s="8">
        <v>44858</v>
      </c>
      <c r="D608" s="6" t="s">
        <v>80</v>
      </c>
      <c r="E608" s="6" t="s">
        <v>363</v>
      </c>
      <c r="H608" s="6" t="s">
        <v>49</v>
      </c>
      <c r="I608" s="6" t="s">
        <v>50</v>
      </c>
      <c r="J608" s="6" t="s">
        <v>51</v>
      </c>
      <c r="K608" s="6" t="s">
        <v>15083</v>
      </c>
      <c r="L608" s="6" t="s">
        <v>2459</v>
      </c>
      <c r="O608" s="6" t="s">
        <v>356</v>
      </c>
      <c r="P608" s="6" t="s">
        <v>356</v>
      </c>
      <c r="Q608" s="6" t="s">
        <v>2460</v>
      </c>
      <c r="R608" s="6" t="s">
        <v>15094</v>
      </c>
      <c r="W608" s="6" t="s">
        <v>15085</v>
      </c>
      <c r="X608" s="6" t="s">
        <v>15086</v>
      </c>
      <c r="AA608" s="8">
        <v>44858</v>
      </c>
      <c r="AD608" s="6">
        <v>1</v>
      </c>
      <c r="AE608" s="6">
        <v>1</v>
      </c>
      <c r="AH608" s="6" t="s">
        <v>53</v>
      </c>
      <c r="AI608" s="6" t="s">
        <v>54</v>
      </c>
      <c r="AJ608" s="6" t="s">
        <v>168</v>
      </c>
      <c r="AL608" s="6" t="s">
        <v>56</v>
      </c>
      <c r="AN608" s="6" t="s">
        <v>246</v>
      </c>
      <c r="AO608" s="6" t="s">
        <v>115</v>
      </c>
      <c r="AP608" s="8">
        <v>44858</v>
      </c>
      <c r="AR608" s="6" t="s">
        <v>15095</v>
      </c>
      <c r="AS608" s="6">
        <v>304523</v>
      </c>
      <c r="AT608" s="6" t="s">
        <v>57</v>
      </c>
      <c r="AU608" s="6" t="s">
        <v>58</v>
      </c>
      <c r="AV608" s="6">
        <v>1</v>
      </c>
      <c r="AW608" s="6" t="s">
        <v>362</v>
      </c>
      <c r="AX608" s="7" t="str">
        <f>VLOOKUP(Tabla_CSV_TMS_DEPOT[[#This Row],[CADENA_CRUCE_TMS]],TMS!A:G,6,0)</f>
        <v>INCIDENCIA</v>
      </c>
      <c r="AY608" s="7" t="str">
        <f>TRIM(VLOOKUP(Tabla_CSV_TMS_DEPOT[[#This Row],[NRO_REFERENCIA]],Descripciones!$A:$B,2,0))</f>
        <v>LTE REALME C21Y AZUL: 1 und - sn. 860256053096159</v>
      </c>
      <c r="AZ608" s="7" t="str">
        <f>TRIM(VLOOKUP(Tabla_CSV_TMS_DEPOT[[#This Row],[NRO_REFERENCIA]],Descripciones!$A:$C,3,0))</f>
        <v>TERMINAL</v>
      </c>
      <c r="BA6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09" spans="1:53" x14ac:dyDescent="0.25">
      <c r="A609" s="20" t="str">
        <f>Tabla_CSV_TMS_DEPOT[[#This Row],[NRO_REFERENCIA]]</f>
        <v>4538437</v>
      </c>
      <c r="B609" s="6" t="s">
        <v>79</v>
      </c>
      <c r="C609" s="8">
        <v>44858</v>
      </c>
      <c r="D609" s="6" t="s">
        <v>80</v>
      </c>
      <c r="E609" s="6" t="s">
        <v>363</v>
      </c>
      <c r="H609" s="6" t="s">
        <v>49</v>
      </c>
      <c r="I609" s="6" t="s">
        <v>50</v>
      </c>
      <c r="J609" s="6" t="s">
        <v>51</v>
      </c>
      <c r="K609" s="6" t="s">
        <v>15100</v>
      </c>
      <c r="L609" s="6" t="s">
        <v>978</v>
      </c>
      <c r="O609" s="6" t="s">
        <v>67</v>
      </c>
      <c r="P609" s="6" t="s">
        <v>67</v>
      </c>
      <c r="Q609" s="6" t="s">
        <v>462</v>
      </c>
      <c r="R609" s="6" t="s">
        <v>15101</v>
      </c>
      <c r="W609" s="6" t="s">
        <v>15102</v>
      </c>
      <c r="X609" s="6" t="s">
        <v>15103</v>
      </c>
      <c r="AA609" s="8">
        <v>44858</v>
      </c>
      <c r="AD609" s="6">
        <v>1</v>
      </c>
      <c r="AE609" s="6">
        <v>1</v>
      </c>
      <c r="AH609" s="6" t="s">
        <v>972</v>
      </c>
      <c r="AI609" s="6" t="s">
        <v>54</v>
      </c>
      <c r="AJ609" s="6" t="s">
        <v>168</v>
      </c>
      <c r="AL609" s="6" t="s">
        <v>56</v>
      </c>
      <c r="AN609" s="6" t="s">
        <v>247</v>
      </c>
      <c r="AO609" s="6" t="s">
        <v>115</v>
      </c>
      <c r="AP609" s="8">
        <v>44858</v>
      </c>
      <c r="AR609" s="6" t="s">
        <v>15104</v>
      </c>
      <c r="AS609" s="6">
        <v>304487</v>
      </c>
      <c r="AT609" s="6" t="s">
        <v>57</v>
      </c>
      <c r="AU609" s="6" t="s">
        <v>58</v>
      </c>
      <c r="AV609" s="6">
        <v>1</v>
      </c>
      <c r="AW609" s="6" t="s">
        <v>362</v>
      </c>
      <c r="AX609" s="7" t="str">
        <f>VLOOKUP(Tabla_CSV_TMS_DEPOT[[#This Row],[CADENA_CRUCE_TMS]],TMS!A:G,6,0)</f>
        <v>ENTREGADO</v>
      </c>
      <c r="AY609" s="7" t="str">
        <f>TRIM(VLOOKUP(Tabla_CSV_TMS_DEPOT[[#This Row],[NRO_REFERENCIA]],Descripciones!$A:$B,2,0))</f>
        <v>HALFSIM MOVISTAR: 1 und - sn. 8959300120518926912</v>
      </c>
      <c r="AZ609" s="7" t="str">
        <f>TRIM(VLOOKUP(Tabla_CSV_TMS_DEPOT[[#This Row],[NRO_REFERENCIA]],Descripciones!$A:$C,3,0))</f>
        <v>SIMCARD</v>
      </c>
      <c r="BA6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10" spans="1:53" x14ac:dyDescent="0.25">
      <c r="A610" s="20" t="str">
        <f>Tabla_CSV_TMS_DEPOT[[#This Row],[NRO_REFERENCIA]]</f>
        <v>4538439</v>
      </c>
      <c r="B610" s="6" t="s">
        <v>79</v>
      </c>
      <c r="C610" s="8">
        <v>44858</v>
      </c>
      <c r="D610" s="6" t="s">
        <v>80</v>
      </c>
      <c r="E610" s="6" t="s">
        <v>363</v>
      </c>
      <c r="H610" s="6" t="s">
        <v>49</v>
      </c>
      <c r="I610" s="6" t="s">
        <v>50</v>
      </c>
      <c r="J610" s="6" t="s">
        <v>51</v>
      </c>
      <c r="K610" s="6" t="s">
        <v>15100</v>
      </c>
      <c r="L610" s="6" t="s">
        <v>978</v>
      </c>
      <c r="O610" s="6" t="s">
        <v>67</v>
      </c>
      <c r="P610" s="6" t="s">
        <v>67</v>
      </c>
      <c r="Q610" s="6" t="s">
        <v>462</v>
      </c>
      <c r="R610" s="6" t="s">
        <v>15105</v>
      </c>
      <c r="W610" s="6" t="s">
        <v>15102</v>
      </c>
      <c r="X610" s="6" t="s">
        <v>15103</v>
      </c>
      <c r="AA610" s="8">
        <v>44858</v>
      </c>
      <c r="AD610" s="6">
        <v>1</v>
      </c>
      <c r="AE610" s="6">
        <v>1</v>
      </c>
      <c r="AH610" s="6" t="s">
        <v>53</v>
      </c>
      <c r="AI610" s="6" t="s">
        <v>54</v>
      </c>
      <c r="AJ610" s="6" t="s">
        <v>168</v>
      </c>
      <c r="AL610" s="6" t="s">
        <v>56</v>
      </c>
      <c r="AN610" s="6" t="s">
        <v>246</v>
      </c>
      <c r="AO610" s="6" t="s">
        <v>115</v>
      </c>
      <c r="AP610" s="8">
        <v>44858</v>
      </c>
      <c r="AR610" s="6" t="s">
        <v>15106</v>
      </c>
      <c r="AS610" s="6">
        <v>304499</v>
      </c>
      <c r="AT610" s="6" t="s">
        <v>57</v>
      </c>
      <c r="AU610" s="6" t="s">
        <v>58</v>
      </c>
      <c r="AV610" s="6">
        <v>1</v>
      </c>
      <c r="AW610" s="6" t="s">
        <v>362</v>
      </c>
      <c r="AX610" s="7" t="str">
        <f>VLOOKUP(Tabla_CSV_TMS_DEPOT[[#This Row],[CADENA_CRUCE_TMS]],TMS!A:G,6,0)</f>
        <v>ENTREGADO</v>
      </c>
      <c r="AY610" s="7" t="str">
        <f>TRIM(VLOOKUP(Tabla_CSV_TMS_DEPOT[[#This Row],[NRO_REFERENCIA]],Descripciones!$A:$B,2,0))</f>
        <v>LTE MOTO G22 NEGRO: 1 und - sn. 359694271856483</v>
      </c>
      <c r="AZ610" s="7" t="str">
        <f>TRIM(VLOOKUP(Tabla_CSV_TMS_DEPOT[[#This Row],[NRO_REFERENCIA]],Descripciones!$A:$C,3,0))</f>
        <v>TERMINAL</v>
      </c>
      <c r="BA6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1" spans="1:53" x14ac:dyDescent="0.25">
      <c r="A611" s="20" t="str">
        <f>Tabla_CSV_TMS_DEPOT[[#This Row],[NRO_REFERENCIA]]</f>
        <v>4538940</v>
      </c>
      <c r="B611" s="6" t="s">
        <v>79</v>
      </c>
      <c r="C611" s="8">
        <v>44858</v>
      </c>
      <c r="D611" s="6" t="s">
        <v>80</v>
      </c>
      <c r="E611" s="6" t="s">
        <v>363</v>
      </c>
      <c r="H611" s="6" t="s">
        <v>49</v>
      </c>
      <c r="I611" s="6" t="s">
        <v>50</v>
      </c>
      <c r="J611" s="6" t="s">
        <v>51</v>
      </c>
      <c r="K611" s="6" t="s">
        <v>15112</v>
      </c>
      <c r="L611" s="6" t="s">
        <v>15113</v>
      </c>
      <c r="O611" s="6" t="s">
        <v>286</v>
      </c>
      <c r="P611" s="6" t="s">
        <v>286</v>
      </c>
      <c r="Q611" s="6" t="s">
        <v>166</v>
      </c>
      <c r="R611" s="6" t="s">
        <v>15114</v>
      </c>
      <c r="W611" s="6" t="s">
        <v>15115</v>
      </c>
      <c r="X611" s="6" t="s">
        <v>15116</v>
      </c>
      <c r="AA611" s="8">
        <v>44858</v>
      </c>
      <c r="AD611" s="6">
        <v>1</v>
      </c>
      <c r="AE611" s="6">
        <v>1</v>
      </c>
      <c r="AH611" s="6" t="s">
        <v>15117</v>
      </c>
      <c r="AI611" s="6" t="s">
        <v>54</v>
      </c>
      <c r="AJ611" s="6" t="s">
        <v>55</v>
      </c>
      <c r="AL611" s="6" t="s">
        <v>56</v>
      </c>
      <c r="AN611" s="6" t="s">
        <v>247</v>
      </c>
      <c r="AO611" s="6" t="s">
        <v>115</v>
      </c>
      <c r="AP611" s="8">
        <v>44858</v>
      </c>
      <c r="AR611" s="6" t="s">
        <v>15118</v>
      </c>
      <c r="AS611" s="6">
        <v>304516</v>
      </c>
      <c r="AT611" s="6" t="s">
        <v>57</v>
      </c>
      <c r="AU611" s="6" t="s">
        <v>58</v>
      </c>
      <c r="AV611" s="6">
        <v>1</v>
      </c>
      <c r="AW611" s="6" t="s">
        <v>364</v>
      </c>
      <c r="AX611" s="7" t="str">
        <f>VLOOKUP(Tabla_CSV_TMS_DEPOT[[#This Row],[CADENA_CRUCE_TMS]],TMS!A:G,6,0)</f>
        <v>ENTREGADO</v>
      </c>
      <c r="AY611" s="7" t="str">
        <f>TRIM(VLOOKUP(Tabla_CSV_TMS_DEPOT[[#This Row],[NRO_REFERENCIA]],Descripciones!$A:$B,2,0))</f>
        <v>HALFSIM MOVISTAR: 1 und - sn. 8959300120518921095</v>
      </c>
      <c r="AZ611" s="7" t="str">
        <f>TRIM(VLOOKUP(Tabla_CSV_TMS_DEPOT[[#This Row],[NRO_REFERENCIA]],Descripciones!$A:$C,3,0))</f>
        <v>SIMCARD</v>
      </c>
      <c r="BA6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12" spans="1:53" x14ac:dyDescent="0.25">
      <c r="A612" s="20" t="str">
        <f>Tabla_CSV_TMS_DEPOT[[#This Row],[NRO_REFERENCIA]]</f>
        <v>4539086</v>
      </c>
      <c r="B612" s="6" t="s">
        <v>79</v>
      </c>
      <c r="C612" s="8">
        <v>44858</v>
      </c>
      <c r="D612" s="6" t="s">
        <v>80</v>
      </c>
      <c r="E612" s="6" t="s">
        <v>363</v>
      </c>
      <c r="H612" s="6" t="s">
        <v>49</v>
      </c>
      <c r="I612" s="6" t="s">
        <v>50</v>
      </c>
      <c r="J612" s="6" t="s">
        <v>51</v>
      </c>
      <c r="K612" s="6" t="s">
        <v>15121</v>
      </c>
      <c r="L612" s="6" t="s">
        <v>15122</v>
      </c>
      <c r="O612" s="6" t="s">
        <v>1713</v>
      </c>
      <c r="P612" s="6" t="s">
        <v>1713</v>
      </c>
      <c r="Q612" s="6" t="s">
        <v>198</v>
      </c>
      <c r="R612" s="6" t="s">
        <v>15123</v>
      </c>
      <c r="W612" s="6" t="s">
        <v>15124</v>
      </c>
      <c r="X612" s="6" t="s">
        <v>15125</v>
      </c>
      <c r="AA612" s="8">
        <v>44858</v>
      </c>
      <c r="AD612" s="6">
        <v>1</v>
      </c>
      <c r="AE612" s="6">
        <v>1</v>
      </c>
      <c r="AH612" s="6" t="s">
        <v>15126</v>
      </c>
      <c r="AI612" s="6" t="s">
        <v>54</v>
      </c>
      <c r="AJ612" s="6" t="s">
        <v>55</v>
      </c>
      <c r="AL612" s="6" t="s">
        <v>56</v>
      </c>
      <c r="AN612" s="6" t="s">
        <v>247</v>
      </c>
      <c r="AO612" s="6" t="s">
        <v>115</v>
      </c>
      <c r="AP612" s="8">
        <v>44858</v>
      </c>
      <c r="AR612" s="6" t="s">
        <v>15127</v>
      </c>
      <c r="AS612" s="6">
        <v>304520</v>
      </c>
      <c r="AT612" s="6" t="s">
        <v>57</v>
      </c>
      <c r="AU612" s="6" t="s">
        <v>58</v>
      </c>
      <c r="AV612" s="6">
        <v>1</v>
      </c>
      <c r="AW612" s="6" t="s">
        <v>362</v>
      </c>
      <c r="AX612" s="7" t="str">
        <f>VLOOKUP(Tabla_CSV_TMS_DEPOT[[#This Row],[CADENA_CRUCE_TMS]],TMS!A:G,6,0)</f>
        <v>DEVOLUCION_EN_PROCESO</v>
      </c>
      <c r="AY612" s="7" t="str">
        <f>TRIM(VLOOKUP(Tabla_CSV_TMS_DEPOT[[#This Row],[NRO_REFERENCIA]],Descripciones!$A:$B,2,0))</f>
        <v>HALFSIM MOVISTAR: 1 und - sn. 8959300120518923844</v>
      </c>
      <c r="AZ612" s="7" t="str">
        <f>TRIM(VLOOKUP(Tabla_CSV_TMS_DEPOT[[#This Row],[NRO_REFERENCIA]],Descripciones!$A:$C,3,0))</f>
        <v>SIMCARD</v>
      </c>
      <c r="BA6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13" spans="1:53" x14ac:dyDescent="0.25">
      <c r="A613" s="20" t="str">
        <f>Tabla_CSV_TMS_DEPOT[[#This Row],[NRO_REFERENCIA]]</f>
        <v>4539127</v>
      </c>
      <c r="B613" s="6" t="s">
        <v>79</v>
      </c>
      <c r="C613" s="8">
        <v>44858</v>
      </c>
      <c r="D613" s="6" t="s">
        <v>80</v>
      </c>
      <c r="E613" s="6" t="s">
        <v>363</v>
      </c>
      <c r="H613" s="6" t="s">
        <v>49</v>
      </c>
      <c r="I613" s="6" t="s">
        <v>50</v>
      </c>
      <c r="J613" s="6" t="s">
        <v>51</v>
      </c>
      <c r="K613" s="6" t="s">
        <v>15121</v>
      </c>
      <c r="L613" s="6" t="s">
        <v>15128</v>
      </c>
      <c r="O613" s="6" t="s">
        <v>1713</v>
      </c>
      <c r="P613" s="6" t="s">
        <v>1713</v>
      </c>
      <c r="Q613" s="6" t="s">
        <v>198</v>
      </c>
      <c r="R613" s="6" t="s">
        <v>15129</v>
      </c>
      <c r="W613" s="6" t="s">
        <v>15124</v>
      </c>
      <c r="X613" s="6" t="s">
        <v>15125</v>
      </c>
      <c r="AA613" s="8">
        <v>44858</v>
      </c>
      <c r="AD613" s="6">
        <v>1</v>
      </c>
      <c r="AE613" s="6">
        <v>1</v>
      </c>
      <c r="AH613" s="6" t="s">
        <v>15130</v>
      </c>
      <c r="AI613" s="6" t="s">
        <v>54</v>
      </c>
      <c r="AJ613" s="6" t="s">
        <v>55</v>
      </c>
      <c r="AL613" s="6" t="s">
        <v>56</v>
      </c>
      <c r="AN613" s="6" t="s">
        <v>246</v>
      </c>
      <c r="AO613" s="6" t="s">
        <v>115</v>
      </c>
      <c r="AP613" s="8">
        <v>44858</v>
      </c>
      <c r="AR613" s="6" t="s">
        <v>15131</v>
      </c>
      <c r="AS613" s="6">
        <v>304518</v>
      </c>
      <c r="AT613" s="6" t="s">
        <v>57</v>
      </c>
      <c r="AU613" s="6" t="s">
        <v>58</v>
      </c>
      <c r="AV613" s="6">
        <v>1</v>
      </c>
      <c r="AW613" s="6" t="s">
        <v>362</v>
      </c>
      <c r="AX613" s="7" t="str">
        <f>VLOOKUP(Tabla_CSV_TMS_DEPOT[[#This Row],[CADENA_CRUCE_TMS]],TMS!A:G,6,0)</f>
        <v>ENTREGADO</v>
      </c>
      <c r="AY613" s="7" t="str">
        <f>TRIM(VLOOKUP(Tabla_CSV_TMS_DEPOT[[#This Row],[NRO_REFERENCIA]],Descripciones!$A:$B,2,0))</f>
        <v>LTE XIAOMI REDMI 10C 128GB GRIS: 1 und - sn. 864050068747583</v>
      </c>
      <c r="AZ613" s="7" t="str">
        <f>TRIM(VLOOKUP(Tabla_CSV_TMS_DEPOT[[#This Row],[NRO_REFERENCIA]],Descripciones!$A:$C,3,0))</f>
        <v>TERMINAL</v>
      </c>
      <c r="BA6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4" spans="1:53" x14ac:dyDescent="0.25">
      <c r="A614" s="20" t="str">
        <f>Tabla_CSV_TMS_DEPOT[[#This Row],[NRO_REFERENCIA]]</f>
        <v>4539317</v>
      </c>
      <c r="B614" s="6" t="s">
        <v>79</v>
      </c>
      <c r="C614" s="8">
        <v>44858</v>
      </c>
      <c r="D614" s="6" t="s">
        <v>80</v>
      </c>
      <c r="E614" s="6" t="s">
        <v>363</v>
      </c>
      <c r="H614" s="6" t="s">
        <v>49</v>
      </c>
      <c r="I614" s="6" t="s">
        <v>50</v>
      </c>
      <c r="J614" s="6" t="s">
        <v>51</v>
      </c>
      <c r="K614" s="6" t="s">
        <v>15139</v>
      </c>
      <c r="L614" s="6" t="s">
        <v>15140</v>
      </c>
      <c r="O614" s="6" t="s">
        <v>217</v>
      </c>
      <c r="P614" s="6" t="s">
        <v>217</v>
      </c>
      <c r="Q614" s="6" t="s">
        <v>194</v>
      </c>
      <c r="R614" s="6" t="s">
        <v>15141</v>
      </c>
      <c r="W614" s="6" t="s">
        <v>15142</v>
      </c>
      <c r="X614" s="6" t="s">
        <v>15143</v>
      </c>
      <c r="AA614" s="8">
        <v>44858</v>
      </c>
      <c r="AD614" s="6">
        <v>1</v>
      </c>
      <c r="AE614" s="6">
        <v>1</v>
      </c>
      <c r="AH614" s="6" t="s">
        <v>15144</v>
      </c>
      <c r="AI614" s="6" t="s">
        <v>54</v>
      </c>
      <c r="AJ614" s="6" t="s">
        <v>55</v>
      </c>
      <c r="AL614" s="6" t="s">
        <v>56</v>
      </c>
      <c r="AN614" s="6" t="s">
        <v>369</v>
      </c>
      <c r="AO614" s="6" t="s">
        <v>115</v>
      </c>
      <c r="AP614" s="8">
        <v>44858</v>
      </c>
      <c r="AR614" s="6" t="s">
        <v>15145</v>
      </c>
      <c r="AS614" s="6">
        <v>304522</v>
      </c>
      <c r="AT614" s="6" t="s">
        <v>57</v>
      </c>
      <c r="AU614" s="6" t="s">
        <v>58</v>
      </c>
      <c r="AV614" s="6">
        <v>1</v>
      </c>
      <c r="AW614" s="6" t="s">
        <v>364</v>
      </c>
      <c r="AX614" s="7" t="str">
        <f>VLOOKUP(Tabla_CSV_TMS_DEPOT[[#This Row],[CADENA_CRUCE_TMS]],TMS!A:G,6,0)</f>
        <v>ENTREGADO</v>
      </c>
      <c r="AY614" s="7" t="str">
        <f>TRIM(VLOOKUP(Tabla_CSV_TMS_DEPOT[[#This Row],[NRO_REFERENCIA]],Descripciones!$A:$B,2,0))</f>
        <v>LTE SAMSUNG A33 5G NEGRO: 1 und - sn. 352429892583811</v>
      </c>
      <c r="AZ614" s="7" t="str">
        <f>TRIM(VLOOKUP(Tabla_CSV_TMS_DEPOT[[#This Row],[NRO_REFERENCIA]],Descripciones!$A:$C,3,0))</f>
        <v>TERMINAL</v>
      </c>
      <c r="BA6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5" spans="1:53" x14ac:dyDescent="0.25">
      <c r="A615" s="20" t="str">
        <f>Tabla_CSV_TMS_DEPOT[[#This Row],[NRO_REFERENCIA]]</f>
        <v>4539389</v>
      </c>
      <c r="B615" s="6" t="s">
        <v>79</v>
      </c>
      <c r="C615" s="8">
        <v>44858</v>
      </c>
      <c r="D615" s="6" t="s">
        <v>80</v>
      </c>
      <c r="E615" s="6" t="s">
        <v>363</v>
      </c>
      <c r="H615" s="6" t="s">
        <v>49</v>
      </c>
      <c r="I615" s="6" t="s">
        <v>50</v>
      </c>
      <c r="J615" s="6" t="s">
        <v>51</v>
      </c>
      <c r="K615" s="6" t="s">
        <v>15146</v>
      </c>
      <c r="L615" s="6" t="s">
        <v>934</v>
      </c>
      <c r="O615" s="6" t="s">
        <v>52</v>
      </c>
      <c r="P615" s="6" t="s">
        <v>52</v>
      </c>
      <c r="Q615" s="6" t="s">
        <v>185</v>
      </c>
      <c r="R615" s="6" t="s">
        <v>15147</v>
      </c>
      <c r="W615" s="6" t="s">
        <v>15148</v>
      </c>
      <c r="X615" s="6" t="s">
        <v>15149</v>
      </c>
      <c r="AA615" s="8">
        <v>44858</v>
      </c>
      <c r="AD615" s="6">
        <v>1</v>
      </c>
      <c r="AE615" s="6">
        <v>1</v>
      </c>
      <c r="AH615" s="6" t="s">
        <v>53</v>
      </c>
      <c r="AI615" s="6" t="s">
        <v>54</v>
      </c>
      <c r="AJ615" s="6" t="s">
        <v>168</v>
      </c>
      <c r="AL615" s="6" t="s">
        <v>56</v>
      </c>
      <c r="AN615" s="6" t="s">
        <v>246</v>
      </c>
      <c r="AO615" s="6" t="s">
        <v>115</v>
      </c>
      <c r="AP615" s="8">
        <v>44858</v>
      </c>
      <c r="AR615" s="6" t="s">
        <v>15150</v>
      </c>
      <c r="AS615" s="6">
        <v>304490</v>
      </c>
      <c r="AT615" s="6" t="s">
        <v>57</v>
      </c>
      <c r="AU615" s="6" t="s">
        <v>58</v>
      </c>
      <c r="AV615" s="6">
        <v>2</v>
      </c>
      <c r="AW615" s="6" t="s">
        <v>362</v>
      </c>
      <c r="AX615" s="7" t="str">
        <f>VLOOKUP(Tabla_CSV_TMS_DEPOT[[#This Row],[CADENA_CRUCE_TMS]],TMS!A:G,6,0)</f>
        <v>ENTREGADO</v>
      </c>
      <c r="AY615" s="7" t="str">
        <f>TRIM(VLOOKUP(Tabla_CSV_TMS_DEPOT[[#This Row],[NRO_REFERENCIA]],Descripciones!$A:$B,2,0))</f>
        <v>LTE XIAOMI REDMI 10C 128GB GRIS: 1 und - sn. 864050069256865 / HALFSIM MOVISTAR: 1 und - sn. 8959300120518926649</v>
      </c>
      <c r="AZ615" s="7" t="str">
        <f>TRIM(VLOOKUP(Tabla_CSV_TMS_DEPOT[[#This Row],[NRO_REFERENCIA]],Descripciones!$A:$C,3,0))</f>
        <v>SIMCARD / TERMINAL</v>
      </c>
      <c r="BA6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6" spans="1:53" x14ac:dyDescent="0.25">
      <c r="A616" s="20" t="str">
        <f>Tabla_CSV_TMS_DEPOT[[#This Row],[NRO_REFERENCIA]]</f>
        <v>4539435</v>
      </c>
      <c r="B616" s="6" t="s">
        <v>79</v>
      </c>
      <c r="C616" s="8">
        <v>44858</v>
      </c>
      <c r="D616" s="6" t="s">
        <v>80</v>
      </c>
      <c r="E616" s="6" t="s">
        <v>363</v>
      </c>
      <c r="H616" s="6" t="s">
        <v>49</v>
      </c>
      <c r="I616" s="6" t="s">
        <v>50</v>
      </c>
      <c r="J616" s="6" t="s">
        <v>51</v>
      </c>
      <c r="K616" s="6" t="s">
        <v>15151</v>
      </c>
      <c r="L616" s="6" t="s">
        <v>15152</v>
      </c>
      <c r="O616" s="6" t="s">
        <v>227</v>
      </c>
      <c r="P616" s="6" t="s">
        <v>227</v>
      </c>
      <c r="Q616" s="6" t="s">
        <v>218</v>
      </c>
      <c r="R616" s="6" t="s">
        <v>15153</v>
      </c>
      <c r="W616" s="6" t="s">
        <v>15154</v>
      </c>
      <c r="X616" s="6" t="s">
        <v>15155</v>
      </c>
      <c r="AA616" s="8">
        <v>44858</v>
      </c>
      <c r="AD616" s="6">
        <v>1</v>
      </c>
      <c r="AE616" s="6">
        <v>1</v>
      </c>
      <c r="AH616" s="6" t="s">
        <v>15156</v>
      </c>
      <c r="AI616" s="6" t="s">
        <v>54</v>
      </c>
      <c r="AJ616" s="6" t="s">
        <v>55</v>
      </c>
      <c r="AL616" s="6" t="s">
        <v>56</v>
      </c>
      <c r="AN616" s="6" t="s">
        <v>246</v>
      </c>
      <c r="AO616" s="6" t="s">
        <v>115</v>
      </c>
      <c r="AP616" s="8">
        <v>44858</v>
      </c>
      <c r="AR616" s="6" t="s">
        <v>15157</v>
      </c>
      <c r="AS616" s="6">
        <v>304517</v>
      </c>
      <c r="AT616" s="6" t="s">
        <v>57</v>
      </c>
      <c r="AU616" s="6" t="s">
        <v>58</v>
      </c>
      <c r="AV616" s="6">
        <v>1</v>
      </c>
      <c r="AW616" s="6" t="s">
        <v>364</v>
      </c>
      <c r="AX616" s="7" t="str">
        <f>VLOOKUP(Tabla_CSV_TMS_DEPOT[[#This Row],[CADENA_CRUCE_TMS]],TMS!A:G,6,0)</f>
        <v>ENTREGADO</v>
      </c>
      <c r="AY616" s="7" t="str">
        <f>TRIM(VLOOKUP(Tabla_CSV_TMS_DEPOT[[#This Row],[NRO_REFERENCIA]],Descripciones!$A:$B,2,0))</f>
        <v>LTE MOTO G22 NEGRO: 1 und - sn. 359694271857945</v>
      </c>
      <c r="AZ616" s="7" t="str">
        <f>TRIM(VLOOKUP(Tabla_CSV_TMS_DEPOT[[#This Row],[NRO_REFERENCIA]],Descripciones!$A:$C,3,0))</f>
        <v>TERMINAL</v>
      </c>
      <c r="BA6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7" spans="1:53" x14ac:dyDescent="0.25">
      <c r="A617" s="20" t="str">
        <f>Tabla_CSV_TMS_DEPOT[[#This Row],[NRO_REFERENCIA]]</f>
        <v>4539485</v>
      </c>
      <c r="B617" s="6" t="s">
        <v>79</v>
      </c>
      <c r="C617" s="8">
        <v>44858</v>
      </c>
      <c r="D617" s="6" t="s">
        <v>80</v>
      </c>
      <c r="E617" s="6" t="s">
        <v>363</v>
      </c>
      <c r="H617" s="6" t="s">
        <v>49</v>
      </c>
      <c r="I617" s="6" t="s">
        <v>50</v>
      </c>
      <c r="J617" s="6" t="s">
        <v>51</v>
      </c>
      <c r="K617" s="6" t="s">
        <v>15158</v>
      </c>
      <c r="L617" s="6" t="s">
        <v>15159</v>
      </c>
      <c r="O617" s="6" t="s">
        <v>12704</v>
      </c>
      <c r="P617" s="6" t="s">
        <v>12704</v>
      </c>
      <c r="Q617" s="6" t="s">
        <v>15008</v>
      </c>
      <c r="R617" s="6" t="s">
        <v>15160</v>
      </c>
      <c r="W617" s="6" t="s">
        <v>15161</v>
      </c>
      <c r="X617" s="6" t="s">
        <v>15162</v>
      </c>
      <c r="AA617" s="8">
        <v>44858</v>
      </c>
      <c r="AD617" s="6">
        <v>1</v>
      </c>
      <c r="AE617" s="6">
        <v>1</v>
      </c>
      <c r="AH617" s="6" t="s">
        <v>15163</v>
      </c>
      <c r="AI617" s="6" t="s">
        <v>54</v>
      </c>
      <c r="AJ617" s="6" t="s">
        <v>55</v>
      </c>
      <c r="AL617" s="6" t="s">
        <v>56</v>
      </c>
      <c r="AN617" s="6" t="s">
        <v>246</v>
      </c>
      <c r="AO617" s="6" t="s">
        <v>115</v>
      </c>
      <c r="AP617" s="8">
        <v>44858</v>
      </c>
      <c r="AR617" s="6" t="s">
        <v>15164</v>
      </c>
      <c r="AS617" s="6">
        <v>304760</v>
      </c>
      <c r="AT617" s="6" t="s">
        <v>57</v>
      </c>
      <c r="AU617" s="6" t="s">
        <v>58</v>
      </c>
      <c r="AV617" s="6">
        <v>1</v>
      </c>
      <c r="AW617" s="6" t="s">
        <v>362</v>
      </c>
      <c r="AX617" s="7" t="str">
        <f>VLOOKUP(Tabla_CSV_TMS_DEPOT[[#This Row],[CADENA_CRUCE_TMS]],TMS!A:G,6,0)</f>
        <v>ENTREGADO</v>
      </c>
      <c r="AY617" s="7" t="str">
        <f>TRIM(VLOOKUP(Tabla_CSV_TMS_DEPOT[[#This Row],[NRO_REFERENCIA]],Descripciones!$A:$B,2,0))</f>
        <v>LTE NOKIA C01 PLUS AZUL: 1 und - sn. 354632880367398</v>
      </c>
      <c r="AZ617" s="7" t="str">
        <f>TRIM(VLOOKUP(Tabla_CSV_TMS_DEPOT[[#This Row],[NRO_REFERENCIA]],Descripciones!$A:$C,3,0))</f>
        <v>TERMINAL</v>
      </c>
      <c r="BA6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8" spans="1:53" x14ac:dyDescent="0.25">
      <c r="A618" s="20" t="str">
        <f>Tabla_CSV_TMS_DEPOT[[#This Row],[NRO_REFERENCIA]]</f>
        <v>4539508</v>
      </c>
      <c r="B618" s="6" t="s">
        <v>79</v>
      </c>
      <c r="C618" s="8">
        <v>44858</v>
      </c>
      <c r="D618" s="6" t="s">
        <v>80</v>
      </c>
      <c r="E618" s="6" t="s">
        <v>363</v>
      </c>
      <c r="H618" s="6" t="s">
        <v>49</v>
      </c>
      <c r="I618" s="6" t="s">
        <v>50</v>
      </c>
      <c r="J618" s="6" t="s">
        <v>51</v>
      </c>
      <c r="K618" s="6" t="s">
        <v>15165</v>
      </c>
      <c r="L618" s="6" t="s">
        <v>15166</v>
      </c>
      <c r="O618" s="6" t="s">
        <v>3052</v>
      </c>
      <c r="P618" s="6" t="s">
        <v>3052</v>
      </c>
      <c r="Q618" s="6" t="s">
        <v>3053</v>
      </c>
      <c r="R618" s="6" t="s">
        <v>15167</v>
      </c>
      <c r="W618" s="6" t="s">
        <v>15168</v>
      </c>
      <c r="X618" s="6" t="s">
        <v>15169</v>
      </c>
      <c r="AA618" s="8">
        <v>44858</v>
      </c>
      <c r="AD618" s="6">
        <v>1</v>
      </c>
      <c r="AE618" s="6">
        <v>1</v>
      </c>
      <c r="AH618" s="6" t="s">
        <v>15170</v>
      </c>
      <c r="AI618" s="6" t="s">
        <v>54</v>
      </c>
      <c r="AJ618" s="6" t="s">
        <v>55</v>
      </c>
      <c r="AL618" s="6" t="s">
        <v>56</v>
      </c>
      <c r="AN618" s="6" t="s">
        <v>246</v>
      </c>
      <c r="AO618" s="6" t="s">
        <v>115</v>
      </c>
      <c r="AP618" s="8">
        <v>44858</v>
      </c>
      <c r="AR618" s="6" t="s">
        <v>15171</v>
      </c>
      <c r="AS618" s="6">
        <v>304504</v>
      </c>
      <c r="AT618" s="6" t="s">
        <v>57</v>
      </c>
      <c r="AU618" s="6" t="s">
        <v>58</v>
      </c>
      <c r="AV618" s="6">
        <v>1</v>
      </c>
      <c r="AW618" s="6" t="s">
        <v>362</v>
      </c>
      <c r="AX618" s="7" t="str">
        <f>VLOOKUP(Tabla_CSV_TMS_DEPOT[[#This Row],[CADENA_CRUCE_TMS]],TMS!A:G,6,0)</f>
        <v>ENTREGADO</v>
      </c>
      <c r="AY618" s="7" t="str">
        <f>TRIM(VLOOKUP(Tabla_CSV_TMS_DEPOT[[#This Row],[NRO_REFERENCIA]],Descripciones!$A:$B,2,0))</f>
        <v>LTE HUAWEI Y60 NEGRO: 1 und - sn. 868924052638220</v>
      </c>
      <c r="AZ618" s="7" t="str">
        <f>TRIM(VLOOKUP(Tabla_CSV_TMS_DEPOT[[#This Row],[NRO_REFERENCIA]],Descripciones!$A:$C,3,0))</f>
        <v>TERMINAL</v>
      </c>
      <c r="BA6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19" spans="1:53" x14ac:dyDescent="0.25">
      <c r="A619" s="20" t="str">
        <f>Tabla_CSV_TMS_DEPOT[[#This Row],[NRO_REFERENCIA]]</f>
        <v>4539720</v>
      </c>
      <c r="B619" s="6" t="s">
        <v>79</v>
      </c>
      <c r="C619" s="8">
        <v>44858</v>
      </c>
      <c r="D619" s="6" t="s">
        <v>80</v>
      </c>
      <c r="E619" s="6" t="s">
        <v>363</v>
      </c>
      <c r="H619" s="6" t="s">
        <v>49</v>
      </c>
      <c r="I619" s="6" t="s">
        <v>50</v>
      </c>
      <c r="J619" s="6" t="s">
        <v>51</v>
      </c>
      <c r="K619" s="6" t="s">
        <v>15177</v>
      </c>
      <c r="L619" s="6" t="s">
        <v>15178</v>
      </c>
      <c r="O619" s="6" t="s">
        <v>289</v>
      </c>
      <c r="P619" s="6" t="s">
        <v>289</v>
      </c>
      <c r="Q619" s="6" t="s">
        <v>235</v>
      </c>
      <c r="R619" s="6" t="s">
        <v>15179</v>
      </c>
      <c r="W619" s="6" t="s">
        <v>15180</v>
      </c>
      <c r="X619" s="6" t="s">
        <v>15181</v>
      </c>
      <c r="AA619" s="8">
        <v>44858</v>
      </c>
      <c r="AD619" s="6">
        <v>1</v>
      </c>
      <c r="AE619" s="6">
        <v>1</v>
      </c>
      <c r="AH619" s="6" t="s">
        <v>15182</v>
      </c>
      <c r="AI619" s="6" t="s">
        <v>54</v>
      </c>
      <c r="AJ619" s="6" t="s">
        <v>55</v>
      </c>
      <c r="AL619" s="6" t="s">
        <v>56</v>
      </c>
      <c r="AN619" s="6" t="s">
        <v>369</v>
      </c>
      <c r="AO619" s="6" t="s">
        <v>115</v>
      </c>
      <c r="AP619" s="8">
        <v>44858</v>
      </c>
      <c r="AR619" s="6" t="s">
        <v>15183</v>
      </c>
      <c r="AS619" s="6">
        <v>304519</v>
      </c>
      <c r="AT619" s="6" t="s">
        <v>57</v>
      </c>
      <c r="AU619" s="6" t="s">
        <v>58</v>
      </c>
      <c r="AV619" s="6">
        <v>1</v>
      </c>
      <c r="AW619" s="6" t="s">
        <v>362</v>
      </c>
      <c r="AX619" s="7" t="str">
        <f>VLOOKUP(Tabla_CSV_TMS_DEPOT[[#This Row],[CADENA_CRUCE_TMS]],TMS!A:G,6,0)</f>
        <v>ENTREGADO</v>
      </c>
      <c r="AY619" s="7" t="str">
        <f>TRIM(VLOOKUP(Tabla_CSV_TMS_DEPOT[[#This Row],[NRO_REFERENCIA]],Descripciones!$A:$B,2,0))</f>
        <v>LTE SAMSUNG A53 5G AZUL: 1 und - sn. 353842195020191</v>
      </c>
      <c r="AZ619" s="7" t="str">
        <f>TRIM(VLOOKUP(Tabla_CSV_TMS_DEPOT[[#This Row],[NRO_REFERENCIA]],Descripciones!$A:$C,3,0))</f>
        <v>TERMINAL</v>
      </c>
      <c r="BA6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0" spans="1:53" x14ac:dyDescent="0.25">
      <c r="A620" s="20" t="str">
        <f>Tabla_CSV_TMS_DEPOT[[#This Row],[NRO_REFERENCIA]]</f>
        <v>4539748</v>
      </c>
      <c r="B620" s="6" t="s">
        <v>79</v>
      </c>
      <c r="C620" s="8">
        <v>44858</v>
      </c>
      <c r="D620" s="6" t="s">
        <v>80</v>
      </c>
      <c r="E620" s="6" t="s">
        <v>363</v>
      </c>
      <c r="H620" s="6" t="s">
        <v>49</v>
      </c>
      <c r="I620" s="6" t="s">
        <v>50</v>
      </c>
      <c r="J620" s="6" t="s">
        <v>51</v>
      </c>
      <c r="K620" s="6" t="s">
        <v>15184</v>
      </c>
      <c r="L620" s="6" t="s">
        <v>15185</v>
      </c>
      <c r="O620" s="6" t="s">
        <v>2432</v>
      </c>
      <c r="P620" s="6" t="s">
        <v>2432</v>
      </c>
      <c r="Q620" s="6" t="s">
        <v>1696</v>
      </c>
      <c r="R620" s="6" t="s">
        <v>15186</v>
      </c>
      <c r="W620" s="6" t="s">
        <v>15187</v>
      </c>
      <c r="X620" s="6" t="s">
        <v>15188</v>
      </c>
      <c r="AA620" s="8">
        <v>44858</v>
      </c>
      <c r="AD620" s="6">
        <v>1</v>
      </c>
      <c r="AE620" s="6">
        <v>1</v>
      </c>
      <c r="AH620" s="6" t="s">
        <v>15189</v>
      </c>
      <c r="AI620" s="6" t="s">
        <v>54</v>
      </c>
      <c r="AJ620" s="6" t="s">
        <v>55</v>
      </c>
      <c r="AL620" s="6" t="s">
        <v>56</v>
      </c>
      <c r="AN620" s="6" t="s">
        <v>369</v>
      </c>
      <c r="AO620" s="6" t="s">
        <v>115</v>
      </c>
      <c r="AP620" s="8">
        <v>44858</v>
      </c>
      <c r="AR620" s="6" t="s">
        <v>15190</v>
      </c>
      <c r="AS620" s="6">
        <v>304531</v>
      </c>
      <c r="AT620" s="6" t="s">
        <v>57</v>
      </c>
      <c r="AU620" s="6" t="s">
        <v>58</v>
      </c>
      <c r="AV620" s="6">
        <v>1</v>
      </c>
      <c r="AW620" s="6" t="s">
        <v>364</v>
      </c>
      <c r="AX620" s="7" t="str">
        <f>VLOOKUP(Tabla_CSV_TMS_DEPOT[[#This Row],[CADENA_CRUCE_TMS]],TMS!A:G,6,0)</f>
        <v>ENTREGADO</v>
      </c>
      <c r="AY620" s="7" t="str">
        <f>TRIM(VLOOKUP(Tabla_CSV_TMS_DEPOT[[#This Row],[NRO_REFERENCIA]],Descripciones!$A:$B,2,0))</f>
        <v>LTE XIAOMI REDMI NOTE 11 AZUL: 1 und - sn. 869113065782709</v>
      </c>
      <c r="AZ620" s="7" t="str">
        <f>TRIM(VLOOKUP(Tabla_CSV_TMS_DEPOT[[#This Row],[NRO_REFERENCIA]],Descripciones!$A:$C,3,0))</f>
        <v>TERMINAL</v>
      </c>
      <c r="BA6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1" spans="1:53" x14ac:dyDescent="0.25">
      <c r="A621" s="20" t="str">
        <f>Tabla_CSV_TMS_DEPOT[[#This Row],[NRO_REFERENCIA]]</f>
        <v>4539756</v>
      </c>
      <c r="B621" s="6" t="s">
        <v>79</v>
      </c>
      <c r="C621" s="8">
        <v>44858</v>
      </c>
      <c r="D621" s="6" t="s">
        <v>80</v>
      </c>
      <c r="E621" s="6" t="s">
        <v>363</v>
      </c>
      <c r="H621" s="6" t="s">
        <v>49</v>
      </c>
      <c r="I621" s="6" t="s">
        <v>50</v>
      </c>
      <c r="J621" s="6" t="s">
        <v>51</v>
      </c>
      <c r="K621" s="6" t="s">
        <v>15191</v>
      </c>
      <c r="L621" s="6" t="s">
        <v>15192</v>
      </c>
      <c r="O621" s="6" t="s">
        <v>583</v>
      </c>
      <c r="P621" s="6" t="s">
        <v>583</v>
      </c>
      <c r="Q621" s="6" t="s">
        <v>194</v>
      </c>
      <c r="R621" s="6" t="s">
        <v>15193</v>
      </c>
      <c r="W621" s="6" t="s">
        <v>15194</v>
      </c>
      <c r="X621" s="6" t="s">
        <v>15195</v>
      </c>
      <c r="AA621" s="8">
        <v>44858</v>
      </c>
      <c r="AD621" s="6">
        <v>1</v>
      </c>
      <c r="AE621" s="6">
        <v>1</v>
      </c>
      <c r="AH621" s="6" t="s">
        <v>15196</v>
      </c>
      <c r="AI621" s="6" t="s">
        <v>54</v>
      </c>
      <c r="AJ621" s="6" t="s">
        <v>55</v>
      </c>
      <c r="AL621" s="6" t="s">
        <v>56</v>
      </c>
      <c r="AN621" s="6" t="s">
        <v>369</v>
      </c>
      <c r="AO621" s="6" t="s">
        <v>115</v>
      </c>
      <c r="AP621" s="8">
        <v>44858</v>
      </c>
      <c r="AR621" s="6" t="s">
        <v>15197</v>
      </c>
      <c r="AS621" s="6">
        <v>304547</v>
      </c>
      <c r="AT621" s="6" t="s">
        <v>57</v>
      </c>
      <c r="AU621" s="6" t="s">
        <v>58</v>
      </c>
      <c r="AV621" s="6">
        <v>1</v>
      </c>
      <c r="AW621" s="6" t="s">
        <v>364</v>
      </c>
      <c r="AX621" s="7" t="str">
        <f>VLOOKUP(Tabla_CSV_TMS_DEPOT[[#This Row],[CADENA_CRUCE_TMS]],TMS!A:G,6,0)</f>
        <v>ENTREGADO</v>
      </c>
      <c r="AY621" s="7" t="str">
        <f>TRIM(VLOOKUP(Tabla_CSV_TMS_DEPOT[[#This Row],[NRO_REFERENCIA]],Descripciones!$A:$B,2,0))</f>
        <v>LTE HONOR X8 SILVER: 1 und - sn. 864331068692718</v>
      </c>
      <c r="AZ621" s="7" t="str">
        <f>TRIM(VLOOKUP(Tabla_CSV_TMS_DEPOT[[#This Row],[NRO_REFERENCIA]],Descripciones!$A:$C,3,0))</f>
        <v>TERMINAL</v>
      </c>
      <c r="BA6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2" spans="1:53" x14ac:dyDescent="0.25">
      <c r="A622" s="20" t="str">
        <f>Tabla_CSV_TMS_DEPOT[[#This Row],[NRO_REFERENCIA]]</f>
        <v>4539848</v>
      </c>
      <c r="B622" s="6" t="s">
        <v>79</v>
      </c>
      <c r="C622" s="8">
        <v>44858</v>
      </c>
      <c r="D622" s="6" t="s">
        <v>80</v>
      </c>
      <c r="E622" s="6" t="s">
        <v>363</v>
      </c>
      <c r="H622" s="6" t="s">
        <v>49</v>
      </c>
      <c r="I622" s="6" t="s">
        <v>50</v>
      </c>
      <c r="J622" s="6" t="s">
        <v>51</v>
      </c>
      <c r="K622" s="6" t="s">
        <v>15198</v>
      </c>
      <c r="L622" s="6" t="s">
        <v>15199</v>
      </c>
      <c r="O622" s="6" t="s">
        <v>10640</v>
      </c>
      <c r="P622" s="6" t="s">
        <v>10640</v>
      </c>
      <c r="Q622" s="6" t="s">
        <v>10641</v>
      </c>
      <c r="R622" s="6" t="s">
        <v>15200</v>
      </c>
      <c r="W622" s="6" t="s">
        <v>15201</v>
      </c>
      <c r="X622" s="6" t="s">
        <v>15202</v>
      </c>
      <c r="AA622" s="8">
        <v>44858</v>
      </c>
      <c r="AD622" s="6">
        <v>1</v>
      </c>
      <c r="AE622" s="6">
        <v>1</v>
      </c>
      <c r="AH622" s="6" t="s">
        <v>15203</v>
      </c>
      <c r="AI622" s="6" t="s">
        <v>54</v>
      </c>
      <c r="AJ622" s="6" t="s">
        <v>55</v>
      </c>
      <c r="AL622" s="6" t="s">
        <v>56</v>
      </c>
      <c r="AN622" s="6" t="s">
        <v>246</v>
      </c>
      <c r="AO622" s="6" t="s">
        <v>115</v>
      </c>
      <c r="AP622" s="8">
        <v>44858</v>
      </c>
      <c r="AR622" s="6" t="s">
        <v>15204</v>
      </c>
      <c r="AS622" s="6">
        <v>304484</v>
      </c>
      <c r="AT622" s="6" t="s">
        <v>57</v>
      </c>
      <c r="AU622" s="6" t="s">
        <v>58</v>
      </c>
      <c r="AV622" s="6">
        <v>1</v>
      </c>
      <c r="AW622" s="6" t="s">
        <v>362</v>
      </c>
      <c r="AX622" s="7" t="str">
        <f>VLOOKUP(Tabla_CSV_TMS_DEPOT[[#This Row],[CADENA_CRUCE_TMS]],TMS!A:G,6,0)</f>
        <v>ENTREGADO</v>
      </c>
      <c r="AY622" s="7" t="str">
        <f>TRIM(VLOOKUP(Tabla_CSV_TMS_DEPOT[[#This Row],[NRO_REFERENCIA]],Descripciones!$A:$B,2,0))</f>
        <v>LTE IPHONE 11 64GB NEGRO: 1 und - sn. 350263901827618</v>
      </c>
      <c r="AZ622" s="7" t="str">
        <f>TRIM(VLOOKUP(Tabla_CSV_TMS_DEPOT[[#This Row],[NRO_REFERENCIA]],Descripciones!$A:$C,3,0))</f>
        <v>TERMINAL</v>
      </c>
      <c r="BA6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3" spans="1:53" x14ac:dyDescent="0.25">
      <c r="A623" s="20" t="str">
        <f>Tabla_CSV_TMS_DEPOT[[#This Row],[NRO_REFERENCIA]]</f>
        <v>4539873</v>
      </c>
      <c r="B623" s="6" t="s">
        <v>79</v>
      </c>
      <c r="C623" s="8">
        <v>44858</v>
      </c>
      <c r="D623" s="6" t="s">
        <v>80</v>
      </c>
      <c r="E623" s="6" t="s">
        <v>363</v>
      </c>
      <c r="H623" s="6" t="s">
        <v>49</v>
      </c>
      <c r="I623" s="6" t="s">
        <v>50</v>
      </c>
      <c r="J623" s="6" t="s">
        <v>51</v>
      </c>
      <c r="K623" s="6" t="s">
        <v>15205</v>
      </c>
      <c r="L623" s="6" t="s">
        <v>15206</v>
      </c>
      <c r="O623" s="6" t="s">
        <v>10562</v>
      </c>
      <c r="P623" s="6" t="s">
        <v>10562</v>
      </c>
      <c r="Q623" s="6" t="s">
        <v>164</v>
      </c>
      <c r="R623" s="6" t="s">
        <v>15207</v>
      </c>
      <c r="W623" s="6" t="s">
        <v>15208</v>
      </c>
      <c r="X623" s="6" t="s">
        <v>15209</v>
      </c>
      <c r="AA623" s="8">
        <v>44858</v>
      </c>
      <c r="AD623" s="6">
        <v>1</v>
      </c>
      <c r="AE623" s="6">
        <v>1</v>
      </c>
      <c r="AH623" s="6" t="s">
        <v>15210</v>
      </c>
      <c r="AI623" s="6" t="s">
        <v>54</v>
      </c>
      <c r="AJ623" s="6" t="s">
        <v>55</v>
      </c>
      <c r="AL623" s="6" t="s">
        <v>56</v>
      </c>
      <c r="AN623" s="6" t="s">
        <v>246</v>
      </c>
      <c r="AO623" s="6" t="s">
        <v>115</v>
      </c>
      <c r="AP623" s="8">
        <v>44858</v>
      </c>
      <c r="AR623" s="6" t="s">
        <v>15211</v>
      </c>
      <c r="AS623" s="6">
        <v>304551</v>
      </c>
      <c r="AT623" s="6" t="s">
        <v>57</v>
      </c>
      <c r="AU623" s="6" t="s">
        <v>58</v>
      </c>
      <c r="AV623" s="6">
        <v>1</v>
      </c>
      <c r="AW623" s="6" t="s">
        <v>364</v>
      </c>
      <c r="AX623" s="7" t="str">
        <f>VLOOKUP(Tabla_CSV_TMS_DEPOT[[#This Row],[CADENA_CRUCE_TMS]],TMS!A:G,6,0)</f>
        <v>ENTREGADO</v>
      </c>
      <c r="AY623" s="7" t="str">
        <f>TRIM(VLOOKUP(Tabla_CSV_TMS_DEPOT[[#This Row],[NRO_REFERENCIA]],Descripciones!$A:$B,2,0))</f>
        <v>LTE XIAOMI REDMI NOTE 11 AZUL: 1 und - sn. 869113065756489</v>
      </c>
      <c r="AZ623" s="7" t="str">
        <f>TRIM(VLOOKUP(Tabla_CSV_TMS_DEPOT[[#This Row],[NRO_REFERENCIA]],Descripciones!$A:$C,3,0))</f>
        <v>TERMINAL</v>
      </c>
      <c r="BA6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4" spans="1:53" x14ac:dyDescent="0.25">
      <c r="A624" s="20" t="str">
        <f>Tabla_CSV_TMS_DEPOT[[#This Row],[NRO_REFERENCIA]]</f>
        <v>4539917</v>
      </c>
      <c r="B624" s="6" t="s">
        <v>79</v>
      </c>
      <c r="C624" s="8">
        <v>44858</v>
      </c>
      <c r="D624" s="6" t="s">
        <v>80</v>
      </c>
      <c r="E624" s="6" t="s">
        <v>363</v>
      </c>
      <c r="H624" s="6" t="s">
        <v>49</v>
      </c>
      <c r="I624" s="6" t="s">
        <v>50</v>
      </c>
      <c r="J624" s="6" t="s">
        <v>51</v>
      </c>
      <c r="K624" s="6" t="s">
        <v>15212</v>
      </c>
      <c r="L624" s="6" t="s">
        <v>15213</v>
      </c>
      <c r="O624" s="6" t="s">
        <v>570</v>
      </c>
      <c r="P624" s="6" t="s">
        <v>570</v>
      </c>
      <c r="Q624" s="6" t="s">
        <v>523</v>
      </c>
      <c r="R624" s="6" t="s">
        <v>15214</v>
      </c>
      <c r="W624" s="6" t="s">
        <v>15215</v>
      </c>
      <c r="X624" s="6" t="s">
        <v>15216</v>
      </c>
      <c r="AA624" s="8">
        <v>44858</v>
      </c>
      <c r="AD624" s="6">
        <v>1</v>
      </c>
      <c r="AE624" s="6">
        <v>1</v>
      </c>
      <c r="AH624" s="6" t="s">
        <v>15217</v>
      </c>
      <c r="AI624" s="6" t="s">
        <v>54</v>
      </c>
      <c r="AJ624" s="6" t="s">
        <v>55</v>
      </c>
      <c r="AL624" s="6" t="s">
        <v>56</v>
      </c>
      <c r="AN624" s="6" t="s">
        <v>246</v>
      </c>
      <c r="AO624" s="6" t="s">
        <v>115</v>
      </c>
      <c r="AP624" s="8">
        <v>44858</v>
      </c>
      <c r="AR624" s="6" t="s">
        <v>15218</v>
      </c>
      <c r="AS624" s="6">
        <v>304544</v>
      </c>
      <c r="AT624" s="6" t="s">
        <v>57</v>
      </c>
      <c r="AU624" s="6" t="s">
        <v>58</v>
      </c>
      <c r="AV624" s="6">
        <v>1</v>
      </c>
      <c r="AW624" s="6" t="s">
        <v>362</v>
      </c>
      <c r="AX624" s="7" t="str">
        <f>VLOOKUP(Tabla_CSV_TMS_DEPOT[[#This Row],[CADENA_CRUCE_TMS]],TMS!A:G,6,0)</f>
        <v>ENTREGADO</v>
      </c>
      <c r="AY624" s="7" t="str">
        <f>TRIM(VLOOKUP(Tabla_CSV_TMS_DEPOT[[#This Row],[NRO_REFERENCIA]],Descripciones!$A:$B,2,0))</f>
        <v>LTE XIAOMI REDMI NOTE 11S NEGRO: 1 und - sn. 863837059756883</v>
      </c>
      <c r="AZ624" s="7" t="str">
        <f>TRIM(VLOOKUP(Tabla_CSV_TMS_DEPOT[[#This Row],[NRO_REFERENCIA]],Descripciones!$A:$C,3,0))</f>
        <v>TERMINAL</v>
      </c>
      <c r="BA6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5" spans="1:53" x14ac:dyDescent="0.25">
      <c r="A625" s="20" t="str">
        <f>Tabla_CSV_TMS_DEPOT[[#This Row],[NRO_REFERENCIA]]</f>
        <v>4539930</v>
      </c>
      <c r="B625" s="6" t="s">
        <v>79</v>
      </c>
      <c r="C625" s="8">
        <v>44858</v>
      </c>
      <c r="D625" s="6" t="s">
        <v>80</v>
      </c>
      <c r="E625" s="6" t="s">
        <v>363</v>
      </c>
      <c r="H625" s="6" t="s">
        <v>49</v>
      </c>
      <c r="I625" s="6" t="s">
        <v>50</v>
      </c>
      <c r="J625" s="6" t="s">
        <v>51</v>
      </c>
      <c r="K625" s="6" t="s">
        <v>15219</v>
      </c>
      <c r="L625" s="6" t="s">
        <v>480</v>
      </c>
      <c r="O625" s="6" t="s">
        <v>74</v>
      </c>
      <c r="P625" s="6" t="s">
        <v>74</v>
      </c>
      <c r="Q625" s="6" t="s">
        <v>522</v>
      </c>
      <c r="R625" s="6" t="s">
        <v>15220</v>
      </c>
      <c r="W625" s="6" t="s">
        <v>15221</v>
      </c>
      <c r="X625" s="6" t="s">
        <v>15222</v>
      </c>
      <c r="AA625" s="8">
        <v>44858</v>
      </c>
      <c r="AD625" s="6">
        <v>1</v>
      </c>
      <c r="AE625" s="6">
        <v>1</v>
      </c>
      <c r="AH625" s="6" t="s">
        <v>53</v>
      </c>
      <c r="AI625" s="6" t="s">
        <v>54</v>
      </c>
      <c r="AJ625" s="6" t="s">
        <v>168</v>
      </c>
      <c r="AL625" s="6" t="s">
        <v>56</v>
      </c>
      <c r="AN625" s="6" t="s">
        <v>246</v>
      </c>
      <c r="AO625" s="6" t="s">
        <v>115</v>
      </c>
      <c r="AP625" s="8">
        <v>44858</v>
      </c>
      <c r="AR625" s="6" t="s">
        <v>15223</v>
      </c>
      <c r="AS625" s="6">
        <v>304530</v>
      </c>
      <c r="AT625" s="6" t="s">
        <v>57</v>
      </c>
      <c r="AU625" s="6" t="s">
        <v>58</v>
      </c>
      <c r="AV625" s="6">
        <v>1</v>
      </c>
      <c r="AW625" s="6" t="s">
        <v>362</v>
      </c>
      <c r="AX625" s="7" t="str">
        <f>VLOOKUP(Tabla_CSV_TMS_DEPOT[[#This Row],[CADENA_CRUCE_TMS]],TMS!A:G,6,0)</f>
        <v>ENTREGADO</v>
      </c>
      <c r="AY625" s="7" t="str">
        <f>TRIM(VLOOKUP(Tabla_CSV_TMS_DEPOT[[#This Row],[NRO_REFERENCIA]],Descripciones!$A:$B,2,0))</f>
        <v>LTE XIAOMI REDMI NOTE 11S NEGRO: 1 und - sn. 865954063556924</v>
      </c>
      <c r="AZ625" s="7" t="str">
        <f>TRIM(VLOOKUP(Tabla_CSV_TMS_DEPOT[[#This Row],[NRO_REFERENCIA]],Descripciones!$A:$C,3,0))</f>
        <v>TERMINAL</v>
      </c>
      <c r="BA6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6" spans="1:53" x14ac:dyDescent="0.25">
      <c r="A626" s="20" t="str">
        <f>Tabla_CSV_TMS_DEPOT[[#This Row],[NRO_REFERENCIA]]</f>
        <v>4539946</v>
      </c>
      <c r="B626" s="6" t="s">
        <v>79</v>
      </c>
      <c r="C626" s="8">
        <v>44858</v>
      </c>
      <c r="D626" s="6" t="s">
        <v>80</v>
      </c>
      <c r="E626" s="6" t="s">
        <v>363</v>
      </c>
      <c r="H626" s="6" t="s">
        <v>49</v>
      </c>
      <c r="I626" s="6" t="s">
        <v>50</v>
      </c>
      <c r="J626" s="6" t="s">
        <v>51</v>
      </c>
      <c r="K626" s="6" t="s">
        <v>15224</v>
      </c>
      <c r="L626" s="6" t="s">
        <v>934</v>
      </c>
      <c r="O626" s="6" t="s">
        <v>52</v>
      </c>
      <c r="P626" s="6" t="s">
        <v>52</v>
      </c>
      <c r="Q626" s="6" t="s">
        <v>185</v>
      </c>
      <c r="R626" s="6" t="s">
        <v>15225</v>
      </c>
      <c r="W626" s="6" t="s">
        <v>15226</v>
      </c>
      <c r="X626" s="6" t="s">
        <v>15227</v>
      </c>
      <c r="AA626" s="8">
        <v>44858</v>
      </c>
      <c r="AD626" s="6">
        <v>1</v>
      </c>
      <c r="AE626" s="6">
        <v>1</v>
      </c>
      <c r="AH626" s="6" t="s">
        <v>53</v>
      </c>
      <c r="AI626" s="6" t="s">
        <v>54</v>
      </c>
      <c r="AJ626" s="6" t="s">
        <v>168</v>
      </c>
      <c r="AL626" s="6" t="s">
        <v>56</v>
      </c>
      <c r="AN626" s="6" t="s">
        <v>246</v>
      </c>
      <c r="AO626" s="6" t="s">
        <v>115</v>
      </c>
      <c r="AP626" s="8">
        <v>44858</v>
      </c>
      <c r="AR626" s="6" t="s">
        <v>15228</v>
      </c>
      <c r="AS626" s="6">
        <v>304505</v>
      </c>
      <c r="AT626" s="6" t="s">
        <v>57</v>
      </c>
      <c r="AU626" s="6" t="s">
        <v>58</v>
      </c>
      <c r="AV626" s="6">
        <v>1</v>
      </c>
      <c r="AW626" s="6" t="s">
        <v>362</v>
      </c>
      <c r="AX626" s="7" t="str">
        <f>VLOOKUP(Tabla_CSV_TMS_DEPOT[[#This Row],[CADENA_CRUCE_TMS]],TMS!A:G,6,0)</f>
        <v>ENTREGADO</v>
      </c>
      <c r="AY626" s="7" t="str">
        <f>TRIM(VLOOKUP(Tabla_CSV_TMS_DEPOT[[#This Row],[NRO_REFERENCIA]],Descripciones!$A:$B,2,0))</f>
        <v>LTE XIAOMI REDMI NOTE 11 AZUL: 1 und - sn. 864048069998320</v>
      </c>
      <c r="AZ626" s="7" t="str">
        <f>TRIM(VLOOKUP(Tabla_CSV_TMS_DEPOT[[#This Row],[NRO_REFERENCIA]],Descripciones!$A:$C,3,0))</f>
        <v>TERMINAL</v>
      </c>
      <c r="BA6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7" spans="1:53" x14ac:dyDescent="0.25">
      <c r="A627" s="20" t="str">
        <f>Tabla_CSV_TMS_DEPOT[[#This Row],[NRO_REFERENCIA]]</f>
        <v>4539965</v>
      </c>
      <c r="B627" s="6" t="s">
        <v>79</v>
      </c>
      <c r="C627" s="8">
        <v>44858</v>
      </c>
      <c r="D627" s="6" t="s">
        <v>80</v>
      </c>
      <c r="E627" s="6" t="s">
        <v>363</v>
      </c>
      <c r="H627" s="6" t="s">
        <v>49</v>
      </c>
      <c r="I627" s="6" t="s">
        <v>50</v>
      </c>
      <c r="J627" s="6" t="s">
        <v>51</v>
      </c>
      <c r="K627" s="6" t="s">
        <v>15229</v>
      </c>
      <c r="L627" s="6" t="s">
        <v>15230</v>
      </c>
      <c r="O627" s="6" t="s">
        <v>172</v>
      </c>
      <c r="P627" s="6" t="s">
        <v>172</v>
      </c>
      <c r="Q627" s="6" t="s">
        <v>15231</v>
      </c>
      <c r="R627" s="6" t="s">
        <v>15232</v>
      </c>
      <c r="W627" s="6" t="s">
        <v>15233</v>
      </c>
      <c r="X627" s="6" t="s">
        <v>15234</v>
      </c>
      <c r="AA627" s="8">
        <v>44858</v>
      </c>
      <c r="AD627" s="6">
        <v>1</v>
      </c>
      <c r="AE627" s="6">
        <v>1</v>
      </c>
      <c r="AH627" s="6" t="s">
        <v>53</v>
      </c>
      <c r="AI627" s="6" t="s">
        <v>54</v>
      </c>
      <c r="AJ627" s="6" t="s">
        <v>55</v>
      </c>
      <c r="AL627" s="6" t="s">
        <v>56</v>
      </c>
      <c r="AN627" s="6" t="s">
        <v>369</v>
      </c>
      <c r="AO627" s="6" t="s">
        <v>115</v>
      </c>
      <c r="AP627" s="8">
        <v>44858</v>
      </c>
      <c r="AR627" s="6" t="s">
        <v>15235</v>
      </c>
      <c r="AS627" s="6">
        <v>304525</v>
      </c>
      <c r="AT627" s="6" t="s">
        <v>57</v>
      </c>
      <c r="AU627" s="6" t="s">
        <v>58</v>
      </c>
      <c r="AV627" s="6">
        <v>1</v>
      </c>
      <c r="AW627" s="6" t="s">
        <v>364</v>
      </c>
      <c r="AX627" s="7" t="str">
        <f>VLOOKUP(Tabla_CSV_TMS_DEPOT[[#This Row],[CADENA_CRUCE_TMS]],TMS!A:G,6,0)</f>
        <v>ENTREGADO</v>
      </c>
      <c r="AY627" s="7" t="str">
        <f>TRIM(VLOOKUP(Tabla_CSV_TMS_DEPOT[[#This Row],[NRO_REFERENCIA]],Descripciones!$A:$B,2,0))</f>
        <v>LTE REALME C11 AZUL: 1 und - sn. 864322055986379</v>
      </c>
      <c r="AZ627" s="7" t="str">
        <f>TRIM(VLOOKUP(Tabla_CSV_TMS_DEPOT[[#This Row],[NRO_REFERENCIA]],Descripciones!$A:$C,3,0))</f>
        <v>TERMINAL</v>
      </c>
      <c r="BA6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8" spans="1:53" x14ac:dyDescent="0.25">
      <c r="A628" s="20" t="str">
        <f>Tabla_CSV_TMS_DEPOT[[#This Row],[NRO_REFERENCIA]]</f>
        <v>4540019</v>
      </c>
      <c r="B628" s="6" t="s">
        <v>79</v>
      </c>
      <c r="C628" s="8">
        <v>44858</v>
      </c>
      <c r="D628" s="6" t="s">
        <v>80</v>
      </c>
      <c r="E628" s="6" t="s">
        <v>363</v>
      </c>
      <c r="H628" s="6" t="s">
        <v>49</v>
      </c>
      <c r="I628" s="6" t="s">
        <v>50</v>
      </c>
      <c r="J628" s="6" t="s">
        <v>51</v>
      </c>
      <c r="K628" s="6" t="s">
        <v>15236</v>
      </c>
      <c r="L628" s="6" t="s">
        <v>15113</v>
      </c>
      <c r="O628" s="6" t="s">
        <v>286</v>
      </c>
      <c r="P628" s="6" t="s">
        <v>286</v>
      </c>
      <c r="Q628" s="6" t="s">
        <v>166</v>
      </c>
      <c r="R628" s="6" t="s">
        <v>15237</v>
      </c>
      <c r="W628" s="6" t="s">
        <v>15115</v>
      </c>
      <c r="X628" s="6" t="s">
        <v>15116</v>
      </c>
      <c r="AA628" s="8">
        <v>44858</v>
      </c>
      <c r="AD628" s="6">
        <v>1</v>
      </c>
      <c r="AE628" s="6">
        <v>1</v>
      </c>
      <c r="AH628" s="6" t="s">
        <v>15238</v>
      </c>
      <c r="AI628" s="6" t="s">
        <v>54</v>
      </c>
      <c r="AJ628" s="6" t="s">
        <v>55</v>
      </c>
      <c r="AL628" s="6" t="s">
        <v>56</v>
      </c>
      <c r="AN628" s="6" t="s">
        <v>246</v>
      </c>
      <c r="AO628" s="6" t="s">
        <v>115</v>
      </c>
      <c r="AP628" s="8">
        <v>44858</v>
      </c>
      <c r="AR628" s="6" t="s">
        <v>15239</v>
      </c>
      <c r="AS628" s="6">
        <v>304485</v>
      </c>
      <c r="AT628" s="6" t="s">
        <v>57</v>
      </c>
      <c r="AU628" s="6" t="s">
        <v>58</v>
      </c>
      <c r="AV628" s="6">
        <v>1</v>
      </c>
      <c r="AW628" s="6" t="s">
        <v>364</v>
      </c>
      <c r="AX628" s="7" t="str">
        <f>VLOOKUP(Tabla_CSV_TMS_DEPOT[[#This Row],[CADENA_CRUCE_TMS]],TMS!A:G,6,0)</f>
        <v>ENTREGADO</v>
      </c>
      <c r="AY628" s="7" t="str">
        <f>TRIM(VLOOKUP(Tabla_CSV_TMS_DEPOT[[#This Row],[NRO_REFERENCIA]],Descripciones!$A:$B,2,0))</f>
        <v>LTE XIAOMI REDMI NOTE 11 AZUL: 1 und - sn. 869113065753601</v>
      </c>
      <c r="AZ628" s="7" t="str">
        <f>TRIM(VLOOKUP(Tabla_CSV_TMS_DEPOT[[#This Row],[NRO_REFERENCIA]],Descripciones!$A:$C,3,0))</f>
        <v>TERMINAL</v>
      </c>
      <c r="BA6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29" spans="1:53" x14ac:dyDescent="0.25">
      <c r="A629" s="20" t="str">
        <f>Tabla_CSV_TMS_DEPOT[[#This Row],[NRO_REFERENCIA]]</f>
        <v>4540031</v>
      </c>
      <c r="B629" s="6" t="s">
        <v>79</v>
      </c>
      <c r="C629" s="8">
        <v>44858</v>
      </c>
      <c r="D629" s="6" t="s">
        <v>80</v>
      </c>
      <c r="E629" s="6" t="s">
        <v>363</v>
      </c>
      <c r="H629" s="6" t="s">
        <v>49</v>
      </c>
      <c r="I629" s="6" t="s">
        <v>50</v>
      </c>
      <c r="J629" s="6" t="s">
        <v>51</v>
      </c>
      <c r="K629" s="6" t="s">
        <v>15240</v>
      </c>
      <c r="L629" s="6" t="s">
        <v>1729</v>
      </c>
      <c r="O629" s="6" t="s">
        <v>60</v>
      </c>
      <c r="P629" s="6" t="s">
        <v>60</v>
      </c>
      <c r="Q629" s="6" t="s">
        <v>1730</v>
      </c>
      <c r="R629" s="6" t="s">
        <v>15241</v>
      </c>
      <c r="W629" s="6" t="s">
        <v>15242</v>
      </c>
      <c r="X629" s="6" t="s">
        <v>15243</v>
      </c>
      <c r="AA629" s="8">
        <v>44858</v>
      </c>
      <c r="AD629" s="6">
        <v>1</v>
      </c>
      <c r="AE629" s="6">
        <v>1</v>
      </c>
      <c r="AH629" s="6" t="s">
        <v>53</v>
      </c>
      <c r="AI629" s="6" t="s">
        <v>54</v>
      </c>
      <c r="AJ629" s="6" t="s">
        <v>168</v>
      </c>
      <c r="AL629" s="6" t="s">
        <v>56</v>
      </c>
      <c r="AN629" s="6" t="s">
        <v>246</v>
      </c>
      <c r="AO629" s="6" t="s">
        <v>115</v>
      </c>
      <c r="AP629" s="8">
        <v>44858</v>
      </c>
      <c r="AR629" s="6" t="s">
        <v>15244</v>
      </c>
      <c r="AS629" s="6">
        <v>304548</v>
      </c>
      <c r="AT629" s="6" t="s">
        <v>57</v>
      </c>
      <c r="AU629" s="6" t="s">
        <v>58</v>
      </c>
      <c r="AV629" s="6">
        <v>1</v>
      </c>
      <c r="AW629" s="6" t="s">
        <v>362</v>
      </c>
      <c r="AX629" s="7" t="str">
        <f>VLOOKUP(Tabla_CSV_TMS_DEPOT[[#This Row],[CADENA_CRUCE_TMS]],TMS!A:G,6,0)</f>
        <v>INCIDENCIA</v>
      </c>
      <c r="AY629" s="7" t="str">
        <f>TRIM(VLOOKUP(Tabla_CSV_TMS_DEPOT[[#This Row],[NRO_REFERENCIA]],Descripciones!$A:$B,2,0))</f>
        <v>LTE XIAOMI REDMI NOTE 11S NEGRO: 1 und - sn. 865954063546305</v>
      </c>
      <c r="AZ629" s="7" t="str">
        <f>TRIM(VLOOKUP(Tabla_CSV_TMS_DEPOT[[#This Row],[NRO_REFERENCIA]],Descripciones!$A:$C,3,0))</f>
        <v>TERMINAL</v>
      </c>
      <c r="BA6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0" spans="1:53" x14ac:dyDescent="0.25">
      <c r="A630" s="20" t="str">
        <f>Tabla_CSV_TMS_DEPOT[[#This Row],[NRO_REFERENCIA]]</f>
        <v>4540506</v>
      </c>
      <c r="B630" s="6" t="s">
        <v>79</v>
      </c>
      <c r="C630" s="8">
        <v>44858</v>
      </c>
      <c r="D630" s="6" t="s">
        <v>80</v>
      </c>
      <c r="E630" s="6" t="s">
        <v>363</v>
      </c>
      <c r="H630" s="6" t="s">
        <v>49</v>
      </c>
      <c r="I630" s="6" t="s">
        <v>50</v>
      </c>
      <c r="J630" s="6" t="s">
        <v>51</v>
      </c>
      <c r="K630" s="6" t="s">
        <v>15249</v>
      </c>
      <c r="L630" s="6" t="s">
        <v>10126</v>
      </c>
      <c r="O630" s="6" t="s">
        <v>1160</v>
      </c>
      <c r="P630" s="6" t="s">
        <v>1160</v>
      </c>
      <c r="Q630" s="6" t="s">
        <v>15250</v>
      </c>
      <c r="R630" s="6" t="s">
        <v>15251</v>
      </c>
      <c r="W630" s="6" t="s">
        <v>15252</v>
      </c>
      <c r="X630" s="6" t="s">
        <v>15253</v>
      </c>
      <c r="AA630" s="8">
        <v>44858</v>
      </c>
      <c r="AD630" s="6">
        <v>1</v>
      </c>
      <c r="AE630" s="6">
        <v>1</v>
      </c>
      <c r="AH630" s="6" t="s">
        <v>15254</v>
      </c>
      <c r="AI630" s="6" t="s">
        <v>54</v>
      </c>
      <c r="AJ630" s="6" t="s">
        <v>168</v>
      </c>
      <c r="AL630" s="6" t="s">
        <v>56</v>
      </c>
      <c r="AN630" s="6" t="s">
        <v>248</v>
      </c>
      <c r="AO630" s="6" t="s">
        <v>115</v>
      </c>
      <c r="AP630" s="8">
        <v>44858</v>
      </c>
      <c r="AR630" s="6" t="s">
        <v>15255</v>
      </c>
      <c r="AS630" s="6">
        <v>304527</v>
      </c>
      <c r="AT630" s="6" t="s">
        <v>57</v>
      </c>
      <c r="AU630" s="6" t="s">
        <v>58</v>
      </c>
      <c r="AV630" s="6">
        <v>1</v>
      </c>
      <c r="AW630" s="6" t="s">
        <v>362</v>
      </c>
      <c r="AX630" s="7" t="str">
        <f>VLOOKUP(Tabla_CSV_TMS_DEPOT[[#This Row],[CADENA_CRUCE_TMS]],TMS!A:G,6,0)</f>
        <v>ENTREGADO</v>
      </c>
      <c r="AY630" s="7" t="str">
        <f>TRIM(VLOOKUP(Tabla_CSV_TMS_DEPOT[[#This Row],[NRO_REFERENCIA]],Descripciones!$A:$B,2,0))</f>
        <v>LTE XIAOMI REDMI 10C 128GB GRIS: 1 und - sn. 864050068784321</v>
      </c>
      <c r="AZ630" s="7" t="str">
        <f>TRIM(VLOOKUP(Tabla_CSV_TMS_DEPOT[[#This Row],[NRO_REFERENCIA]],Descripciones!$A:$C,3,0))</f>
        <v>TERMINAL</v>
      </c>
      <c r="BA6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1" spans="1:53" x14ac:dyDescent="0.25">
      <c r="A631" s="20" t="str">
        <f>Tabla_CSV_TMS_DEPOT[[#This Row],[NRO_REFERENCIA]]</f>
        <v>4540551</v>
      </c>
      <c r="B631" s="6" t="s">
        <v>79</v>
      </c>
      <c r="C631" s="8">
        <v>44858</v>
      </c>
      <c r="D631" s="6" t="s">
        <v>80</v>
      </c>
      <c r="E631" s="6" t="s">
        <v>363</v>
      </c>
      <c r="H631" s="6" t="s">
        <v>49</v>
      </c>
      <c r="I631" s="6" t="s">
        <v>50</v>
      </c>
      <c r="J631" s="6" t="s">
        <v>51</v>
      </c>
      <c r="K631" s="6" t="s">
        <v>15256</v>
      </c>
      <c r="L631" s="6" t="s">
        <v>15257</v>
      </c>
      <c r="O631" s="6" t="s">
        <v>244</v>
      </c>
      <c r="P631" s="6" t="s">
        <v>244</v>
      </c>
      <c r="Q631" s="6" t="s">
        <v>166</v>
      </c>
      <c r="R631" s="6" t="s">
        <v>15258</v>
      </c>
      <c r="W631" s="6" t="s">
        <v>15259</v>
      </c>
      <c r="X631" s="6" t="s">
        <v>15260</v>
      </c>
      <c r="AA631" s="8">
        <v>44858</v>
      </c>
      <c r="AD631" s="6">
        <v>1</v>
      </c>
      <c r="AE631" s="6">
        <v>1</v>
      </c>
      <c r="AH631" s="6" t="s">
        <v>15261</v>
      </c>
      <c r="AI631" s="6" t="s">
        <v>54</v>
      </c>
      <c r="AJ631" s="6" t="s">
        <v>55</v>
      </c>
      <c r="AL631" s="6" t="s">
        <v>56</v>
      </c>
      <c r="AN631" s="6" t="s">
        <v>246</v>
      </c>
      <c r="AO631" s="6" t="s">
        <v>115</v>
      </c>
      <c r="AP631" s="8">
        <v>44858</v>
      </c>
      <c r="AR631" s="6" t="s">
        <v>15262</v>
      </c>
      <c r="AS631" s="6">
        <v>304498</v>
      </c>
      <c r="AT631" s="6" t="s">
        <v>57</v>
      </c>
      <c r="AU631" s="6" t="s">
        <v>58</v>
      </c>
      <c r="AV631" s="6">
        <v>1</v>
      </c>
      <c r="AW631" s="6" t="s">
        <v>364</v>
      </c>
      <c r="AX631" s="7" t="str">
        <f>VLOOKUP(Tabla_CSV_TMS_DEPOT[[#This Row],[CADENA_CRUCE_TMS]],TMS!A:G,6,0)</f>
        <v>ENTREGADO</v>
      </c>
      <c r="AY631" s="7" t="str">
        <f>TRIM(VLOOKUP(Tabla_CSV_TMS_DEPOT[[#This Row],[NRO_REFERENCIA]],Descripciones!$A:$B,2,0))</f>
        <v>LTE XIAOMI REDMI NOTE 11S NEGRO: 1 und - sn. 863837059711284</v>
      </c>
      <c r="AZ631" s="7" t="str">
        <f>TRIM(VLOOKUP(Tabla_CSV_TMS_DEPOT[[#This Row],[NRO_REFERENCIA]],Descripciones!$A:$C,3,0))</f>
        <v>TERMINAL</v>
      </c>
      <c r="BA6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2" spans="1:53" x14ac:dyDescent="0.25">
      <c r="A632" s="20" t="str">
        <f>Tabla_CSV_TMS_DEPOT[[#This Row],[NRO_REFERENCIA]]</f>
        <v>4540607</v>
      </c>
      <c r="B632" s="6" t="s">
        <v>79</v>
      </c>
      <c r="C632" s="8">
        <v>44858</v>
      </c>
      <c r="D632" s="6" t="s">
        <v>80</v>
      </c>
      <c r="E632" s="6" t="s">
        <v>363</v>
      </c>
      <c r="H632" s="6" t="s">
        <v>49</v>
      </c>
      <c r="I632" s="6" t="s">
        <v>50</v>
      </c>
      <c r="J632" s="6" t="s">
        <v>51</v>
      </c>
      <c r="K632" s="6" t="s">
        <v>15263</v>
      </c>
      <c r="L632" s="6" t="s">
        <v>15264</v>
      </c>
      <c r="O632" s="6" t="s">
        <v>229</v>
      </c>
      <c r="P632" s="6" t="s">
        <v>229</v>
      </c>
      <c r="Q632" s="6" t="s">
        <v>221</v>
      </c>
      <c r="R632" s="6" t="s">
        <v>15265</v>
      </c>
      <c r="W632" s="6" t="s">
        <v>15266</v>
      </c>
      <c r="X632" s="6" t="s">
        <v>15267</v>
      </c>
      <c r="AA632" s="8">
        <v>44858</v>
      </c>
      <c r="AD632" s="6">
        <v>1</v>
      </c>
      <c r="AE632" s="6">
        <v>1</v>
      </c>
      <c r="AH632" s="6" t="s">
        <v>15268</v>
      </c>
      <c r="AI632" s="6" t="s">
        <v>54</v>
      </c>
      <c r="AJ632" s="6" t="s">
        <v>55</v>
      </c>
      <c r="AL632" s="6" t="s">
        <v>56</v>
      </c>
      <c r="AN632" s="6" t="s">
        <v>249</v>
      </c>
      <c r="AO632" s="6" t="s">
        <v>115</v>
      </c>
      <c r="AP632" s="8">
        <v>44858</v>
      </c>
      <c r="AR632" s="6" t="s">
        <v>15269</v>
      </c>
      <c r="AS632" s="6">
        <v>304378</v>
      </c>
      <c r="AT632" s="6" t="s">
        <v>57</v>
      </c>
      <c r="AU632" s="6" t="s">
        <v>58</v>
      </c>
      <c r="AV632" s="6">
        <v>1</v>
      </c>
      <c r="AW632" s="6" t="s">
        <v>364</v>
      </c>
      <c r="AX632" s="7" t="str">
        <f>VLOOKUP(Tabla_CSV_TMS_DEPOT[[#This Row],[CADENA_CRUCE_TMS]],TMS!A:G,6,0)</f>
        <v>ENTREGADO</v>
      </c>
      <c r="AY632" s="7" t="str">
        <f>TRIM(VLOOKUP(Tabla_CSV_TMS_DEPOT[[#This Row],[NRO_REFERENCIA]],Descripciones!$A:$B,2,0))</f>
        <v>LTE REALME C11 AZUL: 1 und - sn. 864322056002077</v>
      </c>
      <c r="AZ632" s="7" t="str">
        <f>TRIM(VLOOKUP(Tabla_CSV_TMS_DEPOT[[#This Row],[NRO_REFERENCIA]],Descripciones!$A:$C,3,0))</f>
        <v>TERMINAL</v>
      </c>
      <c r="BA6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633" spans="1:53" x14ac:dyDescent="0.25">
      <c r="A633" s="20" t="str">
        <f>Tabla_CSV_TMS_DEPOT[[#This Row],[NRO_REFERENCIA]]</f>
        <v>4540684</v>
      </c>
      <c r="B633" s="6" t="s">
        <v>79</v>
      </c>
      <c r="C633" s="8">
        <v>44858</v>
      </c>
      <c r="D633" s="6" t="s">
        <v>80</v>
      </c>
      <c r="E633" s="6" t="s">
        <v>363</v>
      </c>
      <c r="H633" s="6" t="s">
        <v>49</v>
      </c>
      <c r="I633" s="6" t="s">
        <v>50</v>
      </c>
      <c r="J633" s="6" t="s">
        <v>51</v>
      </c>
      <c r="K633" s="6" t="s">
        <v>15274</v>
      </c>
      <c r="L633" s="6" t="s">
        <v>2858</v>
      </c>
      <c r="O633" s="6" t="s">
        <v>2859</v>
      </c>
      <c r="P633" s="6" t="s">
        <v>2859</v>
      </c>
      <c r="Q633" s="6" t="s">
        <v>2860</v>
      </c>
      <c r="R633" s="6" t="s">
        <v>15275</v>
      </c>
      <c r="W633" s="6" t="s">
        <v>15276</v>
      </c>
      <c r="X633" s="6" t="s">
        <v>15277</v>
      </c>
      <c r="AA633" s="8">
        <v>44858</v>
      </c>
      <c r="AD633" s="6">
        <v>1</v>
      </c>
      <c r="AE633" s="6">
        <v>1</v>
      </c>
      <c r="AH633" s="6" t="s">
        <v>53</v>
      </c>
      <c r="AI633" s="6" t="s">
        <v>54</v>
      </c>
      <c r="AJ633" s="6" t="s">
        <v>168</v>
      </c>
      <c r="AL633" s="6" t="s">
        <v>56</v>
      </c>
      <c r="AN633" s="6" t="s">
        <v>246</v>
      </c>
      <c r="AO633" s="6" t="s">
        <v>115</v>
      </c>
      <c r="AP633" s="8">
        <v>44858</v>
      </c>
      <c r="AR633" s="6" t="s">
        <v>15278</v>
      </c>
      <c r="AS633" s="6">
        <v>304537</v>
      </c>
      <c r="AT633" s="6" t="s">
        <v>57</v>
      </c>
      <c r="AU633" s="6" t="s">
        <v>58</v>
      </c>
      <c r="AV633" s="6">
        <v>1</v>
      </c>
      <c r="AW633" s="6" t="s">
        <v>362</v>
      </c>
      <c r="AX633" s="7" t="str">
        <f>VLOOKUP(Tabla_CSV_TMS_DEPOT[[#This Row],[CADENA_CRUCE_TMS]],TMS!A:G,6,0)</f>
        <v>ENTREGADO</v>
      </c>
      <c r="AY633" s="7" t="str">
        <f>TRIM(VLOOKUP(Tabla_CSV_TMS_DEPOT[[#This Row],[NRO_REFERENCIA]],Descripciones!$A:$B,2,0))</f>
        <v>LTE HONOR X8 AZUL: 1 und - sn. 864331069311326</v>
      </c>
      <c r="AZ633" s="7" t="str">
        <f>TRIM(VLOOKUP(Tabla_CSV_TMS_DEPOT[[#This Row],[NRO_REFERENCIA]],Descripciones!$A:$C,3,0))</f>
        <v>TERMINAL</v>
      </c>
      <c r="BA6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4" spans="1:53" x14ac:dyDescent="0.25">
      <c r="A634" s="20" t="str">
        <f>Tabla_CSV_TMS_DEPOT[[#This Row],[NRO_REFERENCIA]]</f>
        <v>4540781</v>
      </c>
      <c r="B634" s="6" t="s">
        <v>79</v>
      </c>
      <c r="C634" s="8">
        <v>44858</v>
      </c>
      <c r="D634" s="6" t="s">
        <v>80</v>
      </c>
      <c r="E634" s="6" t="s">
        <v>363</v>
      </c>
      <c r="H634" s="6" t="s">
        <v>49</v>
      </c>
      <c r="I634" s="6" t="s">
        <v>50</v>
      </c>
      <c r="J634" s="6" t="s">
        <v>51</v>
      </c>
      <c r="K634" s="6" t="s">
        <v>15279</v>
      </c>
      <c r="L634" s="6" t="s">
        <v>15280</v>
      </c>
      <c r="O634" s="6" t="s">
        <v>286</v>
      </c>
      <c r="P634" s="6" t="s">
        <v>286</v>
      </c>
      <c r="Q634" s="6" t="s">
        <v>208</v>
      </c>
      <c r="R634" s="6" t="s">
        <v>15281</v>
      </c>
      <c r="W634" s="6" t="s">
        <v>15282</v>
      </c>
      <c r="X634" s="6" t="s">
        <v>15283</v>
      </c>
      <c r="AA634" s="8">
        <v>44858</v>
      </c>
      <c r="AD634" s="6">
        <v>1</v>
      </c>
      <c r="AE634" s="6">
        <v>1</v>
      </c>
      <c r="AH634" s="6" t="s">
        <v>15284</v>
      </c>
      <c r="AI634" s="6" t="s">
        <v>54</v>
      </c>
      <c r="AJ634" s="6" t="s">
        <v>55</v>
      </c>
      <c r="AL634" s="6" t="s">
        <v>56</v>
      </c>
      <c r="AN634" s="6" t="s">
        <v>369</v>
      </c>
      <c r="AO634" s="6" t="s">
        <v>115</v>
      </c>
      <c r="AP634" s="8">
        <v>44858</v>
      </c>
      <c r="AR634" s="6" t="s">
        <v>15285</v>
      </c>
      <c r="AS634" s="6">
        <v>304495</v>
      </c>
      <c r="AT634" s="6" t="s">
        <v>57</v>
      </c>
      <c r="AU634" s="6" t="s">
        <v>58</v>
      </c>
      <c r="AV634" s="6">
        <v>1</v>
      </c>
      <c r="AW634" s="6" t="s">
        <v>362</v>
      </c>
      <c r="AX634" s="7" t="str">
        <f>VLOOKUP(Tabla_CSV_TMS_DEPOT[[#This Row],[CADENA_CRUCE_TMS]],TMS!A:G,6,0)</f>
        <v>ENTREGADO</v>
      </c>
      <c r="AY634" s="7" t="str">
        <f>TRIM(VLOOKUP(Tabla_CSV_TMS_DEPOT[[#This Row],[NRO_REFERENCIA]],Descripciones!$A:$B,2,0))</f>
        <v>LTE XIAOMI REDMI NOTE 11S AZUL: 1 und - sn. 863837057503162</v>
      </c>
      <c r="AZ634" s="7" t="str">
        <f>TRIM(VLOOKUP(Tabla_CSV_TMS_DEPOT[[#This Row],[NRO_REFERENCIA]],Descripciones!$A:$C,3,0))</f>
        <v>TERMINAL</v>
      </c>
      <c r="BA6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5" spans="1:53" x14ac:dyDescent="0.25">
      <c r="A635" s="20" t="str">
        <f>Tabla_CSV_TMS_DEPOT[[#This Row],[NRO_REFERENCIA]]</f>
        <v>4540790</v>
      </c>
      <c r="B635" s="6" t="s">
        <v>79</v>
      </c>
      <c r="C635" s="8">
        <v>44858</v>
      </c>
      <c r="D635" s="6" t="s">
        <v>80</v>
      </c>
      <c r="E635" s="6" t="s">
        <v>363</v>
      </c>
      <c r="H635" s="6" t="s">
        <v>49</v>
      </c>
      <c r="I635" s="6" t="s">
        <v>50</v>
      </c>
      <c r="J635" s="6" t="s">
        <v>51</v>
      </c>
      <c r="K635" s="6" t="s">
        <v>15286</v>
      </c>
      <c r="L635" s="6" t="s">
        <v>15287</v>
      </c>
      <c r="O635" s="6" t="s">
        <v>15288</v>
      </c>
      <c r="P635" s="6" t="s">
        <v>15288</v>
      </c>
      <c r="Q635" s="6" t="s">
        <v>15289</v>
      </c>
      <c r="R635" s="6" t="s">
        <v>15290</v>
      </c>
      <c r="W635" s="6" t="s">
        <v>15291</v>
      </c>
      <c r="X635" s="6" t="s">
        <v>15292</v>
      </c>
      <c r="AA635" s="8">
        <v>44858</v>
      </c>
      <c r="AD635" s="6">
        <v>1</v>
      </c>
      <c r="AE635" s="6">
        <v>1</v>
      </c>
      <c r="AH635" s="6" t="s">
        <v>15293</v>
      </c>
      <c r="AI635" s="6" t="s">
        <v>54</v>
      </c>
      <c r="AJ635" s="6" t="s">
        <v>55</v>
      </c>
      <c r="AL635" s="6" t="s">
        <v>56</v>
      </c>
      <c r="AN635" s="6" t="s">
        <v>574</v>
      </c>
      <c r="AO635" s="6" t="s">
        <v>115</v>
      </c>
      <c r="AP635" s="8">
        <v>44858</v>
      </c>
      <c r="AR635" s="6" t="s">
        <v>15294</v>
      </c>
      <c r="AS635" s="6">
        <v>304524</v>
      </c>
      <c r="AT635" s="6" t="s">
        <v>57</v>
      </c>
      <c r="AU635" s="6" t="s">
        <v>58</v>
      </c>
      <c r="AV635" s="6">
        <v>1</v>
      </c>
      <c r="AW635" s="6" t="s">
        <v>362</v>
      </c>
      <c r="AX635" s="7" t="str">
        <f>VLOOKUP(Tabla_CSV_TMS_DEPOT[[#This Row],[CADENA_CRUCE_TMS]],TMS!A:G,6,0)</f>
        <v>EN_TRANSITO</v>
      </c>
      <c r="AY635" s="7" t="str">
        <f>TRIM(VLOOKUP(Tabla_CSV_TMS_DEPOT[[#This Row],[NRO_REFERENCIA]],Descripciones!$A:$B,2,0))</f>
        <v>HALFSIM MOVISTAR: 1 und - sn. 8959300120518924032</v>
      </c>
      <c r="AZ635" s="7" t="str">
        <f>TRIM(VLOOKUP(Tabla_CSV_TMS_DEPOT[[#This Row],[NRO_REFERENCIA]],Descripciones!$A:$C,3,0))</f>
        <v>SIMCARD</v>
      </c>
      <c r="BA6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36" spans="1:53" x14ac:dyDescent="0.25">
      <c r="A636" s="20" t="str">
        <f>Tabla_CSV_TMS_DEPOT[[#This Row],[NRO_REFERENCIA]]</f>
        <v>4540794</v>
      </c>
      <c r="B636" s="6" t="s">
        <v>79</v>
      </c>
      <c r="C636" s="8">
        <v>44858</v>
      </c>
      <c r="D636" s="6" t="s">
        <v>80</v>
      </c>
      <c r="E636" s="6" t="s">
        <v>363</v>
      </c>
      <c r="H636" s="6" t="s">
        <v>49</v>
      </c>
      <c r="I636" s="6" t="s">
        <v>50</v>
      </c>
      <c r="J636" s="6" t="s">
        <v>51</v>
      </c>
      <c r="K636" s="6" t="s">
        <v>15224</v>
      </c>
      <c r="L636" s="6" t="s">
        <v>934</v>
      </c>
      <c r="O636" s="6" t="s">
        <v>52</v>
      </c>
      <c r="P636" s="6" t="s">
        <v>52</v>
      </c>
      <c r="Q636" s="6" t="s">
        <v>185</v>
      </c>
      <c r="R636" s="6" t="s">
        <v>15295</v>
      </c>
      <c r="W636" s="6" t="s">
        <v>15226</v>
      </c>
      <c r="X636" s="6" t="s">
        <v>15227</v>
      </c>
      <c r="AA636" s="8">
        <v>44858</v>
      </c>
      <c r="AD636" s="6">
        <v>1</v>
      </c>
      <c r="AE636" s="6">
        <v>1</v>
      </c>
      <c r="AH636" s="6" t="s">
        <v>53</v>
      </c>
      <c r="AI636" s="6" t="s">
        <v>54</v>
      </c>
      <c r="AJ636" s="6" t="s">
        <v>168</v>
      </c>
      <c r="AL636" s="6" t="s">
        <v>56</v>
      </c>
      <c r="AN636" s="6" t="s">
        <v>247</v>
      </c>
      <c r="AO636" s="6" t="s">
        <v>115</v>
      </c>
      <c r="AP636" s="8">
        <v>44858</v>
      </c>
      <c r="AR636" s="6" t="s">
        <v>15296</v>
      </c>
      <c r="AS636" s="6">
        <v>304489</v>
      </c>
      <c r="AT636" s="6" t="s">
        <v>57</v>
      </c>
      <c r="AU636" s="6" t="s">
        <v>58</v>
      </c>
      <c r="AV636" s="6">
        <v>1</v>
      </c>
      <c r="AW636" s="6" t="s">
        <v>362</v>
      </c>
      <c r="AX636" s="7" t="str">
        <f>VLOOKUP(Tabla_CSV_TMS_DEPOT[[#This Row],[CADENA_CRUCE_TMS]],TMS!A:G,6,0)</f>
        <v>ENTREGADO</v>
      </c>
      <c r="AY636" s="7" t="str">
        <f>TRIM(VLOOKUP(Tabla_CSV_TMS_DEPOT[[#This Row],[NRO_REFERENCIA]],Descripciones!$A:$B,2,0))</f>
        <v>HALFSIM MOVISTAR: 1 und - sn. 8959300120518927001</v>
      </c>
      <c r="AZ636" s="7" t="str">
        <f>TRIM(VLOOKUP(Tabla_CSV_TMS_DEPOT[[#This Row],[NRO_REFERENCIA]],Descripciones!$A:$C,3,0))</f>
        <v>SIMCARD</v>
      </c>
      <c r="BA6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37" spans="1:53" x14ac:dyDescent="0.25">
      <c r="A637" s="20" t="str">
        <f>Tabla_CSV_TMS_DEPOT[[#This Row],[NRO_REFERENCIA]]</f>
        <v>4540814</v>
      </c>
      <c r="B637" s="6" t="s">
        <v>79</v>
      </c>
      <c r="C637" s="8">
        <v>44858</v>
      </c>
      <c r="D637" s="6" t="s">
        <v>80</v>
      </c>
      <c r="E637" s="6" t="s">
        <v>363</v>
      </c>
      <c r="H637" s="6" t="s">
        <v>49</v>
      </c>
      <c r="I637" s="6" t="s">
        <v>50</v>
      </c>
      <c r="J637" s="6" t="s">
        <v>51</v>
      </c>
      <c r="K637" s="6" t="s">
        <v>15297</v>
      </c>
      <c r="L637" s="6" t="s">
        <v>15298</v>
      </c>
      <c r="O637" s="6" t="s">
        <v>1683</v>
      </c>
      <c r="P637" s="6" t="s">
        <v>1683</v>
      </c>
      <c r="Q637" s="6" t="s">
        <v>15299</v>
      </c>
      <c r="R637" s="6" t="s">
        <v>15300</v>
      </c>
      <c r="W637" s="6" t="s">
        <v>15301</v>
      </c>
      <c r="X637" s="6" t="s">
        <v>15302</v>
      </c>
      <c r="AA637" s="8">
        <v>44858</v>
      </c>
      <c r="AD637" s="6">
        <v>1</v>
      </c>
      <c r="AE637" s="6">
        <v>1</v>
      </c>
      <c r="AH637" s="6" t="s">
        <v>15303</v>
      </c>
      <c r="AI637" s="6" t="s">
        <v>54</v>
      </c>
      <c r="AJ637" s="6" t="s">
        <v>55</v>
      </c>
      <c r="AL637" s="6" t="s">
        <v>56</v>
      </c>
      <c r="AN637" s="6" t="s">
        <v>246</v>
      </c>
      <c r="AO637" s="6" t="s">
        <v>115</v>
      </c>
      <c r="AP637" s="8">
        <v>44858</v>
      </c>
      <c r="AR637" s="6" t="s">
        <v>15304</v>
      </c>
      <c r="AS637" s="6">
        <v>304528</v>
      </c>
      <c r="AT637" s="6" t="s">
        <v>57</v>
      </c>
      <c r="AU637" s="6" t="s">
        <v>58</v>
      </c>
      <c r="AV637" s="6">
        <v>1</v>
      </c>
      <c r="AW637" s="6" t="s">
        <v>362</v>
      </c>
      <c r="AX637" s="7" t="str">
        <f>VLOOKUP(Tabla_CSV_TMS_DEPOT[[#This Row],[CADENA_CRUCE_TMS]],TMS!A:G,6,0)</f>
        <v>ENTREGADO</v>
      </c>
      <c r="AY637" s="7" t="str">
        <f>TRIM(VLOOKUP(Tabla_CSV_TMS_DEPOT[[#This Row],[NRO_REFERENCIA]],Descripciones!$A:$B,2,0))</f>
        <v>LTE XIAOMI REDMI NOTE 11S NEGRO: 1 und - sn. 865954060819242</v>
      </c>
      <c r="AZ637" s="7" t="str">
        <f>TRIM(VLOOKUP(Tabla_CSV_TMS_DEPOT[[#This Row],[NRO_REFERENCIA]],Descripciones!$A:$C,3,0))</f>
        <v>TERMINAL</v>
      </c>
      <c r="BA6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8" spans="1:53" x14ac:dyDescent="0.25">
      <c r="A638" s="20" t="str">
        <f>Tabla_CSV_TMS_DEPOT[[#This Row],[NRO_REFERENCIA]]</f>
        <v>4540833</v>
      </c>
      <c r="B638" s="6" t="s">
        <v>79</v>
      </c>
      <c r="C638" s="8">
        <v>44858</v>
      </c>
      <c r="D638" s="6" t="s">
        <v>80</v>
      </c>
      <c r="E638" s="6" t="s">
        <v>363</v>
      </c>
      <c r="H638" s="6" t="s">
        <v>49</v>
      </c>
      <c r="I638" s="6" t="s">
        <v>50</v>
      </c>
      <c r="J638" s="6" t="s">
        <v>51</v>
      </c>
      <c r="K638" s="6" t="s">
        <v>15305</v>
      </c>
      <c r="L638" s="6" t="s">
        <v>15306</v>
      </c>
      <c r="O638" s="6" t="s">
        <v>294</v>
      </c>
      <c r="P638" s="6" t="s">
        <v>294</v>
      </c>
      <c r="Q638" s="6" t="s">
        <v>194</v>
      </c>
      <c r="R638" s="6" t="s">
        <v>15307</v>
      </c>
      <c r="W638" s="6" t="s">
        <v>15308</v>
      </c>
      <c r="X638" s="6" t="s">
        <v>15309</v>
      </c>
      <c r="AA638" s="8">
        <v>44858</v>
      </c>
      <c r="AD638" s="6">
        <v>1</v>
      </c>
      <c r="AE638" s="6">
        <v>1</v>
      </c>
      <c r="AH638" s="6" t="s">
        <v>15310</v>
      </c>
      <c r="AI638" s="6" t="s">
        <v>54</v>
      </c>
      <c r="AJ638" s="6" t="s">
        <v>55</v>
      </c>
      <c r="AL638" s="6" t="s">
        <v>56</v>
      </c>
      <c r="AN638" s="6" t="s">
        <v>369</v>
      </c>
      <c r="AO638" s="6" t="s">
        <v>115</v>
      </c>
      <c r="AP638" s="8">
        <v>44858</v>
      </c>
      <c r="AR638" s="6" t="s">
        <v>15311</v>
      </c>
      <c r="AS638" s="6">
        <v>304526</v>
      </c>
      <c r="AT638" s="6" t="s">
        <v>57</v>
      </c>
      <c r="AU638" s="6" t="s">
        <v>58</v>
      </c>
      <c r="AV638" s="6">
        <v>1</v>
      </c>
      <c r="AW638" s="6" t="s">
        <v>364</v>
      </c>
      <c r="AX638" s="7" t="str">
        <f>VLOOKUP(Tabla_CSV_TMS_DEPOT[[#This Row],[CADENA_CRUCE_TMS]],TMS!A:G,6,0)</f>
        <v>ENTREGADO</v>
      </c>
      <c r="AY638" s="7" t="str">
        <f>TRIM(VLOOKUP(Tabla_CSV_TMS_DEPOT[[#This Row],[NRO_REFERENCIA]],Descripciones!$A:$B,2,0))</f>
        <v>LTE IPHONE 11 64GB NEGRO: 1 und - sn. 350263901548602</v>
      </c>
      <c r="AZ638" s="7" t="str">
        <f>TRIM(VLOOKUP(Tabla_CSV_TMS_DEPOT[[#This Row],[NRO_REFERENCIA]],Descripciones!$A:$C,3,0))</f>
        <v>TERMINAL</v>
      </c>
      <c r="BA6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39" spans="1:53" x14ac:dyDescent="0.25">
      <c r="A639" s="20" t="str">
        <f>Tabla_CSV_TMS_DEPOT[[#This Row],[NRO_REFERENCIA]]</f>
        <v>4540903</v>
      </c>
      <c r="B639" s="6" t="s">
        <v>79</v>
      </c>
      <c r="C639" s="8">
        <v>44858</v>
      </c>
      <c r="D639" s="6" t="s">
        <v>80</v>
      </c>
      <c r="E639" s="6" t="s">
        <v>363</v>
      </c>
      <c r="H639" s="6" t="s">
        <v>49</v>
      </c>
      <c r="I639" s="6" t="s">
        <v>50</v>
      </c>
      <c r="J639" s="6" t="s">
        <v>51</v>
      </c>
      <c r="K639" s="6" t="s">
        <v>15312</v>
      </c>
      <c r="L639" s="6" t="s">
        <v>15313</v>
      </c>
      <c r="O639" s="6" t="s">
        <v>232</v>
      </c>
      <c r="P639" s="6" t="s">
        <v>232</v>
      </c>
      <c r="Q639" s="6" t="s">
        <v>179</v>
      </c>
      <c r="R639" s="6" t="s">
        <v>15314</v>
      </c>
      <c r="W639" s="6" t="s">
        <v>15315</v>
      </c>
      <c r="X639" s="6" t="s">
        <v>15316</v>
      </c>
      <c r="AA639" s="8">
        <v>44858</v>
      </c>
      <c r="AD639" s="6">
        <v>1</v>
      </c>
      <c r="AE639" s="6">
        <v>1</v>
      </c>
      <c r="AH639" s="6" t="s">
        <v>15317</v>
      </c>
      <c r="AI639" s="6" t="s">
        <v>54</v>
      </c>
      <c r="AJ639" s="6" t="s">
        <v>55</v>
      </c>
      <c r="AL639" s="6" t="s">
        <v>56</v>
      </c>
      <c r="AN639" s="6" t="s">
        <v>246</v>
      </c>
      <c r="AO639" s="6" t="s">
        <v>115</v>
      </c>
      <c r="AP639" s="8">
        <v>44858</v>
      </c>
      <c r="AR639" s="6" t="s">
        <v>15318</v>
      </c>
      <c r="AS639" s="6">
        <v>304488</v>
      </c>
      <c r="AT639" s="6" t="s">
        <v>57</v>
      </c>
      <c r="AU639" s="6" t="s">
        <v>58</v>
      </c>
      <c r="AV639" s="6">
        <v>1</v>
      </c>
      <c r="AW639" s="6" t="s">
        <v>364</v>
      </c>
      <c r="AX639" s="7" t="str">
        <f>VLOOKUP(Tabla_CSV_TMS_DEPOT[[#This Row],[CADENA_CRUCE_TMS]],TMS!A:G,6,0)</f>
        <v>ENTREGADO</v>
      </c>
      <c r="AY639" s="7" t="str">
        <f>TRIM(VLOOKUP(Tabla_CSV_TMS_DEPOT[[#This Row],[NRO_REFERENCIA]],Descripciones!$A:$B,2,0))</f>
        <v>LTE HUAWEI Y60 NEGRO: 1 und - sn. 868924056330105</v>
      </c>
      <c r="AZ639" s="7" t="str">
        <f>TRIM(VLOOKUP(Tabla_CSV_TMS_DEPOT[[#This Row],[NRO_REFERENCIA]],Descripciones!$A:$C,3,0))</f>
        <v>TERMINAL</v>
      </c>
      <c r="BA6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0" spans="1:53" x14ac:dyDescent="0.25">
      <c r="A640" s="20" t="str">
        <f>Tabla_CSV_TMS_DEPOT[[#This Row],[NRO_REFERENCIA]]</f>
        <v>4540941</v>
      </c>
      <c r="B640" s="6" t="s">
        <v>79</v>
      </c>
      <c r="C640" s="8">
        <v>44858</v>
      </c>
      <c r="D640" s="6" t="s">
        <v>80</v>
      </c>
      <c r="E640" s="6" t="s">
        <v>363</v>
      </c>
      <c r="H640" s="6" t="s">
        <v>49</v>
      </c>
      <c r="I640" s="6" t="s">
        <v>50</v>
      </c>
      <c r="J640" s="6" t="s">
        <v>51</v>
      </c>
      <c r="K640" s="6" t="s">
        <v>15319</v>
      </c>
      <c r="L640" s="6" t="s">
        <v>944</v>
      </c>
      <c r="O640" s="6" t="s">
        <v>52</v>
      </c>
      <c r="P640" s="6" t="s">
        <v>52</v>
      </c>
      <c r="Q640" s="6" t="s">
        <v>185</v>
      </c>
      <c r="R640" s="6" t="s">
        <v>15320</v>
      </c>
      <c r="W640" s="6" t="s">
        <v>15321</v>
      </c>
      <c r="X640" s="6" t="s">
        <v>15322</v>
      </c>
      <c r="AA640" s="8">
        <v>44858</v>
      </c>
      <c r="AD640" s="6">
        <v>1</v>
      </c>
      <c r="AE640" s="6">
        <v>1</v>
      </c>
      <c r="AH640" s="6" t="s">
        <v>53</v>
      </c>
      <c r="AI640" s="6" t="s">
        <v>54</v>
      </c>
      <c r="AJ640" s="6" t="s">
        <v>168</v>
      </c>
      <c r="AL640" s="6" t="s">
        <v>56</v>
      </c>
      <c r="AN640" s="6" t="s">
        <v>246</v>
      </c>
      <c r="AO640" s="6" t="s">
        <v>115</v>
      </c>
      <c r="AP640" s="8">
        <v>44858</v>
      </c>
      <c r="AR640" s="6" t="s">
        <v>15323</v>
      </c>
      <c r="AS640" s="6">
        <v>304500</v>
      </c>
      <c r="AT640" s="6" t="s">
        <v>57</v>
      </c>
      <c r="AU640" s="6" t="s">
        <v>58</v>
      </c>
      <c r="AV640" s="6">
        <v>1</v>
      </c>
      <c r="AW640" s="6" t="s">
        <v>362</v>
      </c>
      <c r="AX640" s="7" t="str">
        <f>VLOOKUP(Tabla_CSV_TMS_DEPOT[[#This Row],[CADENA_CRUCE_TMS]],TMS!A:G,6,0)</f>
        <v>ENTREGADO</v>
      </c>
      <c r="AY640" s="7" t="str">
        <f>TRIM(VLOOKUP(Tabla_CSV_TMS_DEPOT[[#This Row],[NRO_REFERENCIA]],Descripciones!$A:$B,2,0))</f>
        <v>LTE XIAOMI REDMI NOTE 11S NEGRO: 1 und - sn. 865954062580743</v>
      </c>
      <c r="AZ640" s="7" t="str">
        <f>TRIM(VLOOKUP(Tabla_CSV_TMS_DEPOT[[#This Row],[NRO_REFERENCIA]],Descripciones!$A:$C,3,0))</f>
        <v>TERMINAL</v>
      </c>
      <c r="BA6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1" spans="1:53" x14ac:dyDescent="0.25">
      <c r="A641" s="20" t="str">
        <f>Tabla_CSV_TMS_DEPOT[[#This Row],[NRO_REFERENCIA]]</f>
        <v>4540982</v>
      </c>
      <c r="B641" s="6" t="s">
        <v>79</v>
      </c>
      <c r="C641" s="8">
        <v>44858</v>
      </c>
      <c r="D641" s="6" t="s">
        <v>80</v>
      </c>
      <c r="E641" s="6" t="s">
        <v>363</v>
      </c>
      <c r="H641" s="6" t="s">
        <v>49</v>
      </c>
      <c r="I641" s="6" t="s">
        <v>50</v>
      </c>
      <c r="J641" s="6" t="s">
        <v>51</v>
      </c>
      <c r="K641" s="6" t="s">
        <v>15324</v>
      </c>
      <c r="L641" s="6" t="s">
        <v>15325</v>
      </c>
      <c r="O641" s="6" t="s">
        <v>618</v>
      </c>
      <c r="P641" s="6" t="s">
        <v>618</v>
      </c>
      <c r="Q641" s="6" t="s">
        <v>600</v>
      </c>
      <c r="R641" s="6" t="s">
        <v>15326</v>
      </c>
      <c r="W641" s="6" t="s">
        <v>15327</v>
      </c>
      <c r="X641" s="6" t="s">
        <v>15328</v>
      </c>
      <c r="AA641" s="8">
        <v>44858</v>
      </c>
      <c r="AD641" s="6">
        <v>1</v>
      </c>
      <c r="AE641" s="6">
        <v>1</v>
      </c>
      <c r="AH641" s="6" t="s">
        <v>15329</v>
      </c>
      <c r="AI641" s="6" t="s">
        <v>54</v>
      </c>
      <c r="AJ641" s="6" t="s">
        <v>55</v>
      </c>
      <c r="AL641" s="6" t="s">
        <v>56</v>
      </c>
      <c r="AN641" s="6" t="s">
        <v>247</v>
      </c>
      <c r="AO641" s="6" t="s">
        <v>115</v>
      </c>
      <c r="AP641" s="8">
        <v>44858</v>
      </c>
      <c r="AR641" s="6" t="s">
        <v>15330</v>
      </c>
      <c r="AS641" s="6">
        <v>304538</v>
      </c>
      <c r="AT641" s="6" t="s">
        <v>57</v>
      </c>
      <c r="AU641" s="6" t="s">
        <v>58</v>
      </c>
      <c r="AV641" s="6">
        <v>1</v>
      </c>
      <c r="AW641" s="6" t="s">
        <v>362</v>
      </c>
      <c r="AX641" s="7" t="str">
        <f>VLOOKUP(Tabla_CSV_TMS_DEPOT[[#This Row],[CADENA_CRUCE_TMS]],TMS!A:G,6,0)</f>
        <v>ENTREGADO</v>
      </c>
      <c r="AY641" s="7" t="str">
        <f>TRIM(VLOOKUP(Tabla_CSV_TMS_DEPOT[[#This Row],[NRO_REFERENCIA]],Descripciones!$A:$B,2,0))</f>
        <v>HALFSIM MOVISTAR: 1 und - sn. 8959300520556429176</v>
      </c>
      <c r="AZ641" s="7" t="str">
        <f>TRIM(VLOOKUP(Tabla_CSV_TMS_DEPOT[[#This Row],[NRO_REFERENCIA]],Descripciones!$A:$C,3,0))</f>
        <v>SIMCARD</v>
      </c>
      <c r="BA6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42" spans="1:53" x14ac:dyDescent="0.25">
      <c r="A642" s="20" t="str">
        <f>Tabla_CSV_TMS_DEPOT[[#This Row],[NRO_REFERENCIA]]</f>
        <v>4541002</v>
      </c>
      <c r="B642" s="6" t="s">
        <v>79</v>
      </c>
      <c r="C642" s="8">
        <v>44858</v>
      </c>
      <c r="D642" s="6" t="s">
        <v>80</v>
      </c>
      <c r="E642" s="6" t="s">
        <v>363</v>
      </c>
      <c r="H642" s="6" t="s">
        <v>49</v>
      </c>
      <c r="I642" s="6" t="s">
        <v>50</v>
      </c>
      <c r="J642" s="6" t="s">
        <v>51</v>
      </c>
      <c r="K642" s="6" t="s">
        <v>15331</v>
      </c>
      <c r="L642" s="6" t="s">
        <v>15332</v>
      </c>
      <c r="O642" s="6" t="s">
        <v>3054</v>
      </c>
      <c r="P642" s="6" t="s">
        <v>3054</v>
      </c>
      <c r="Q642" s="6" t="s">
        <v>3055</v>
      </c>
      <c r="R642" s="6" t="s">
        <v>15333</v>
      </c>
      <c r="W642" s="6" t="s">
        <v>15334</v>
      </c>
      <c r="X642" s="6" t="s">
        <v>15335</v>
      </c>
      <c r="AA642" s="8">
        <v>44858</v>
      </c>
      <c r="AD642" s="6">
        <v>1</v>
      </c>
      <c r="AE642" s="6">
        <v>1</v>
      </c>
      <c r="AH642" s="6" t="s">
        <v>15336</v>
      </c>
      <c r="AI642" s="6" t="s">
        <v>54</v>
      </c>
      <c r="AJ642" s="6" t="s">
        <v>55</v>
      </c>
      <c r="AL642" s="6" t="s">
        <v>56</v>
      </c>
      <c r="AN642" s="6" t="s">
        <v>246</v>
      </c>
      <c r="AO642" s="6" t="s">
        <v>115</v>
      </c>
      <c r="AP642" s="8">
        <v>44858</v>
      </c>
      <c r="AR642" s="6" t="s">
        <v>15337</v>
      </c>
      <c r="AS642" s="6">
        <v>304546</v>
      </c>
      <c r="AT642" s="6" t="s">
        <v>57</v>
      </c>
      <c r="AU642" s="6" t="s">
        <v>58</v>
      </c>
      <c r="AV642" s="6">
        <v>1</v>
      </c>
      <c r="AW642" s="6" t="s">
        <v>362</v>
      </c>
      <c r="AX642" s="7" t="str">
        <f>VLOOKUP(Tabla_CSV_TMS_DEPOT[[#This Row],[CADENA_CRUCE_TMS]],TMS!A:G,6,0)</f>
        <v>ENTREGADO</v>
      </c>
      <c r="AY642" s="7" t="str">
        <f>TRIM(VLOOKUP(Tabla_CSV_TMS_DEPOT[[#This Row],[NRO_REFERENCIA]],Descripciones!$A:$B,2,0))</f>
        <v>LTE IPHONE 11 64GB NEGRO: 1 und - sn. 350263901506501</v>
      </c>
      <c r="AZ642" s="7" t="str">
        <f>TRIM(VLOOKUP(Tabla_CSV_TMS_DEPOT[[#This Row],[NRO_REFERENCIA]],Descripciones!$A:$C,3,0))</f>
        <v>TERMINAL</v>
      </c>
      <c r="BA6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3" spans="1:53" x14ac:dyDescent="0.25">
      <c r="A643" s="20" t="str">
        <f>Tabla_CSV_TMS_DEPOT[[#This Row],[NRO_REFERENCIA]]</f>
        <v>4541006</v>
      </c>
      <c r="B643" s="6" t="s">
        <v>79</v>
      </c>
      <c r="C643" s="8">
        <v>44858</v>
      </c>
      <c r="D643" s="6" t="s">
        <v>80</v>
      </c>
      <c r="E643" s="6" t="s">
        <v>363</v>
      </c>
      <c r="H643" s="6" t="s">
        <v>49</v>
      </c>
      <c r="I643" s="6" t="s">
        <v>50</v>
      </c>
      <c r="J643" s="6" t="s">
        <v>51</v>
      </c>
      <c r="K643" s="6" t="s">
        <v>15338</v>
      </c>
      <c r="L643" s="6" t="s">
        <v>15339</v>
      </c>
      <c r="O643" s="6" t="s">
        <v>285</v>
      </c>
      <c r="P643" s="6" t="s">
        <v>285</v>
      </c>
      <c r="Q643" s="6" t="s">
        <v>166</v>
      </c>
      <c r="R643" s="6" t="s">
        <v>15340</v>
      </c>
      <c r="W643" s="6" t="s">
        <v>15341</v>
      </c>
      <c r="X643" s="6" t="s">
        <v>15342</v>
      </c>
      <c r="AA643" s="8">
        <v>44858</v>
      </c>
      <c r="AD643" s="6">
        <v>1</v>
      </c>
      <c r="AE643" s="6">
        <v>1</v>
      </c>
      <c r="AH643" s="6" t="s">
        <v>15343</v>
      </c>
      <c r="AI643" s="6" t="s">
        <v>54</v>
      </c>
      <c r="AJ643" s="6" t="s">
        <v>55</v>
      </c>
      <c r="AL643" s="6" t="s">
        <v>56</v>
      </c>
      <c r="AN643" s="6" t="s">
        <v>246</v>
      </c>
      <c r="AO643" s="6" t="s">
        <v>115</v>
      </c>
      <c r="AP643" s="8">
        <v>44858</v>
      </c>
      <c r="AR643" s="6" t="s">
        <v>15344</v>
      </c>
      <c r="AS643" s="6">
        <v>304506</v>
      </c>
      <c r="AT643" s="6" t="s">
        <v>57</v>
      </c>
      <c r="AU643" s="6" t="s">
        <v>58</v>
      </c>
      <c r="AV643" s="6">
        <v>1</v>
      </c>
      <c r="AW643" s="6" t="s">
        <v>364</v>
      </c>
      <c r="AX643" s="7" t="str">
        <f>VLOOKUP(Tabla_CSV_TMS_DEPOT[[#This Row],[CADENA_CRUCE_TMS]],TMS!A:G,6,0)</f>
        <v>ENTREGADO</v>
      </c>
      <c r="AY643" s="7" t="str">
        <f>TRIM(VLOOKUP(Tabla_CSV_TMS_DEPOT[[#This Row],[NRO_REFERENCIA]],Descripciones!$A:$B,2,0))</f>
        <v>LTE IPHONE 11 64GB NEGRO: 1 und - sn. 350263901901355</v>
      </c>
      <c r="AZ643" s="7" t="str">
        <f>TRIM(VLOOKUP(Tabla_CSV_TMS_DEPOT[[#This Row],[NRO_REFERENCIA]],Descripciones!$A:$C,3,0))</f>
        <v>TERMINAL</v>
      </c>
      <c r="BA6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4" spans="1:53" x14ac:dyDescent="0.25">
      <c r="A644" s="20" t="str">
        <f>Tabla_CSV_TMS_DEPOT[[#This Row],[NRO_REFERENCIA]]</f>
        <v>4541039</v>
      </c>
      <c r="B644" s="6" t="s">
        <v>79</v>
      </c>
      <c r="C644" s="8">
        <v>44858</v>
      </c>
      <c r="D644" s="6" t="s">
        <v>80</v>
      </c>
      <c r="E644" s="6" t="s">
        <v>363</v>
      </c>
      <c r="H644" s="6" t="s">
        <v>49</v>
      </c>
      <c r="I644" s="6" t="s">
        <v>50</v>
      </c>
      <c r="J644" s="6" t="s">
        <v>51</v>
      </c>
      <c r="K644" s="6" t="s">
        <v>15345</v>
      </c>
      <c r="L644" s="6" t="s">
        <v>12678</v>
      </c>
      <c r="O644" s="6" t="s">
        <v>50</v>
      </c>
      <c r="P644" s="6" t="s">
        <v>50</v>
      </c>
      <c r="Q644" s="6" t="s">
        <v>181</v>
      </c>
      <c r="R644" s="6" t="s">
        <v>15346</v>
      </c>
      <c r="W644" s="6" t="s">
        <v>15347</v>
      </c>
      <c r="X644" s="6" t="s">
        <v>15348</v>
      </c>
      <c r="AA644" s="8">
        <v>44858</v>
      </c>
      <c r="AD644" s="6">
        <v>1</v>
      </c>
      <c r="AE644" s="6">
        <v>1</v>
      </c>
      <c r="AH644" s="6" t="s">
        <v>53</v>
      </c>
      <c r="AI644" s="6" t="s">
        <v>54</v>
      </c>
      <c r="AJ644" s="6" t="s">
        <v>168</v>
      </c>
      <c r="AL644" s="6" t="s">
        <v>56</v>
      </c>
      <c r="AN644" s="6" t="s">
        <v>369</v>
      </c>
      <c r="AO644" s="6" t="s">
        <v>115</v>
      </c>
      <c r="AP644" s="8">
        <v>44858</v>
      </c>
      <c r="AR644" s="6" t="s">
        <v>15349</v>
      </c>
      <c r="AS644" s="6">
        <v>304521</v>
      </c>
      <c r="AT644" s="6" t="s">
        <v>57</v>
      </c>
      <c r="AU644" s="6" t="s">
        <v>58</v>
      </c>
      <c r="AV644" s="6">
        <v>1</v>
      </c>
      <c r="AW644" s="6" t="s">
        <v>362</v>
      </c>
      <c r="AX644" s="7" t="str">
        <f>VLOOKUP(Tabla_CSV_TMS_DEPOT[[#This Row],[CADENA_CRUCE_TMS]],TMS!A:G,6,0)</f>
        <v>INCIDENCIA</v>
      </c>
      <c r="AY644" s="7" t="str">
        <f>TRIM(VLOOKUP(Tabla_CSV_TMS_DEPOT[[#This Row],[NRO_REFERENCIA]],Descripciones!$A:$B,2,0))</f>
        <v>LTE SAMSUNG A13 NEGRO: 1 und - sn. 352460882004153</v>
      </c>
      <c r="AZ644" s="7" t="str">
        <f>TRIM(VLOOKUP(Tabla_CSV_TMS_DEPOT[[#This Row],[NRO_REFERENCIA]],Descripciones!$A:$C,3,0))</f>
        <v>TERMINAL</v>
      </c>
      <c r="BA6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5" spans="1:53" x14ac:dyDescent="0.25">
      <c r="A645" s="20" t="str">
        <f>Tabla_CSV_TMS_DEPOT[[#This Row],[NRO_REFERENCIA]]</f>
        <v>4541040</v>
      </c>
      <c r="B645" s="6" t="s">
        <v>79</v>
      </c>
      <c r="C645" s="8">
        <v>44858</v>
      </c>
      <c r="D645" s="6" t="s">
        <v>80</v>
      </c>
      <c r="E645" s="6" t="s">
        <v>363</v>
      </c>
      <c r="H645" s="6" t="s">
        <v>49</v>
      </c>
      <c r="I645" s="6" t="s">
        <v>50</v>
      </c>
      <c r="J645" s="6" t="s">
        <v>51</v>
      </c>
      <c r="K645" s="6" t="s">
        <v>15350</v>
      </c>
      <c r="L645" s="6" t="s">
        <v>15351</v>
      </c>
      <c r="O645" s="6" t="s">
        <v>291</v>
      </c>
      <c r="P645" s="6" t="s">
        <v>291</v>
      </c>
      <c r="Q645" s="6" t="s">
        <v>166</v>
      </c>
      <c r="R645" s="6" t="s">
        <v>15352</v>
      </c>
      <c r="W645" s="6" t="s">
        <v>15353</v>
      </c>
      <c r="X645" s="6" t="s">
        <v>15354</v>
      </c>
      <c r="AA645" s="8">
        <v>44858</v>
      </c>
      <c r="AD645" s="6">
        <v>1</v>
      </c>
      <c r="AE645" s="6">
        <v>1</v>
      </c>
      <c r="AH645" s="6" t="s">
        <v>15355</v>
      </c>
      <c r="AI645" s="6" t="s">
        <v>54</v>
      </c>
      <c r="AJ645" s="6" t="s">
        <v>55</v>
      </c>
      <c r="AL645" s="6" t="s">
        <v>56</v>
      </c>
      <c r="AN645" s="6" t="s">
        <v>246</v>
      </c>
      <c r="AO645" s="6" t="s">
        <v>115</v>
      </c>
      <c r="AP645" s="8">
        <v>44858</v>
      </c>
      <c r="AR645" s="6" t="s">
        <v>15356</v>
      </c>
      <c r="AS645" s="6">
        <v>304493</v>
      </c>
      <c r="AT645" s="6" t="s">
        <v>57</v>
      </c>
      <c r="AU645" s="6" t="s">
        <v>58</v>
      </c>
      <c r="AV645" s="6">
        <v>1</v>
      </c>
      <c r="AW645" s="6" t="s">
        <v>364</v>
      </c>
      <c r="AX645" s="7" t="str">
        <f>VLOOKUP(Tabla_CSV_TMS_DEPOT[[#This Row],[CADENA_CRUCE_TMS]],TMS!A:G,6,0)</f>
        <v>ENTREGADO</v>
      </c>
      <c r="AY645" s="7" t="str">
        <f>TRIM(VLOOKUP(Tabla_CSV_TMS_DEPOT[[#This Row],[NRO_REFERENCIA]],Descripciones!$A:$B,2,0))</f>
        <v>LTE XIAOMI REDMI NOTE 11S AZUL: 1 und - sn. 863837054464822</v>
      </c>
      <c r="AZ645" s="7" t="str">
        <f>TRIM(VLOOKUP(Tabla_CSV_TMS_DEPOT[[#This Row],[NRO_REFERENCIA]],Descripciones!$A:$C,3,0))</f>
        <v>TERMINAL</v>
      </c>
      <c r="BA6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6" spans="1:53" x14ac:dyDescent="0.25">
      <c r="A646" s="20" t="str">
        <f>Tabla_CSV_TMS_DEPOT[[#This Row],[NRO_REFERENCIA]]</f>
        <v>4541060</v>
      </c>
      <c r="B646" s="6" t="s">
        <v>79</v>
      </c>
      <c r="C646" s="8">
        <v>44858</v>
      </c>
      <c r="D646" s="6" t="s">
        <v>80</v>
      </c>
      <c r="E646" s="6" t="s">
        <v>363</v>
      </c>
      <c r="H646" s="6" t="s">
        <v>49</v>
      </c>
      <c r="I646" s="6" t="s">
        <v>50</v>
      </c>
      <c r="J646" s="6" t="s">
        <v>51</v>
      </c>
      <c r="K646" s="6" t="s">
        <v>15357</v>
      </c>
      <c r="L646" s="6" t="s">
        <v>15358</v>
      </c>
      <c r="O646" s="6" t="s">
        <v>2867</v>
      </c>
      <c r="P646" s="6" t="s">
        <v>2867</v>
      </c>
      <c r="Q646" s="6" t="s">
        <v>582</v>
      </c>
      <c r="R646" s="6" t="s">
        <v>15359</v>
      </c>
      <c r="W646" s="6" t="s">
        <v>15360</v>
      </c>
      <c r="X646" s="6" t="s">
        <v>15361</v>
      </c>
      <c r="AA646" s="8">
        <v>44858</v>
      </c>
      <c r="AD646" s="6">
        <v>1</v>
      </c>
      <c r="AE646" s="6">
        <v>1</v>
      </c>
      <c r="AH646" s="6" t="s">
        <v>15362</v>
      </c>
      <c r="AI646" s="6" t="s">
        <v>54</v>
      </c>
      <c r="AJ646" s="6" t="s">
        <v>55</v>
      </c>
      <c r="AL646" s="6" t="s">
        <v>56</v>
      </c>
      <c r="AN646" s="6" t="s">
        <v>247</v>
      </c>
      <c r="AO646" s="6" t="s">
        <v>115</v>
      </c>
      <c r="AP646" s="8">
        <v>44858</v>
      </c>
      <c r="AR646" s="6" t="s">
        <v>15363</v>
      </c>
      <c r="AS646" s="6">
        <v>304550</v>
      </c>
      <c r="AT646" s="6" t="s">
        <v>57</v>
      </c>
      <c r="AU646" s="6" t="s">
        <v>58</v>
      </c>
      <c r="AV646" s="6">
        <v>1</v>
      </c>
      <c r="AW646" s="6" t="s">
        <v>362</v>
      </c>
      <c r="AX646" s="7" t="str">
        <f>VLOOKUP(Tabla_CSV_TMS_DEPOT[[#This Row],[CADENA_CRUCE_TMS]],TMS!A:G,6,0)</f>
        <v>DEVOLUCION_EN_PROCESO</v>
      </c>
      <c r="AY646" s="7" t="str">
        <f>TRIM(VLOOKUP(Tabla_CSV_TMS_DEPOT[[#This Row],[NRO_REFERENCIA]],Descripciones!$A:$B,2,0))</f>
        <v>HALFSIM MOVISTAR: 1 und - sn. 8959300120518922549</v>
      </c>
      <c r="AZ646" s="7" t="str">
        <f>TRIM(VLOOKUP(Tabla_CSV_TMS_DEPOT[[#This Row],[NRO_REFERENCIA]],Descripciones!$A:$C,3,0))</f>
        <v>SIMCARD</v>
      </c>
      <c r="BA6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47" spans="1:53" x14ac:dyDescent="0.25">
      <c r="A647" s="20" t="str">
        <f>Tabla_CSV_TMS_DEPOT[[#This Row],[NRO_REFERENCIA]]</f>
        <v>4541069</v>
      </c>
      <c r="B647" s="6" t="s">
        <v>79</v>
      </c>
      <c r="C647" s="8">
        <v>44858</v>
      </c>
      <c r="D647" s="6" t="s">
        <v>80</v>
      </c>
      <c r="E647" s="6" t="s">
        <v>363</v>
      </c>
      <c r="H647" s="6" t="s">
        <v>49</v>
      </c>
      <c r="I647" s="6" t="s">
        <v>50</v>
      </c>
      <c r="J647" s="6" t="s">
        <v>51</v>
      </c>
      <c r="K647" s="6" t="s">
        <v>15364</v>
      </c>
      <c r="L647" s="6" t="s">
        <v>15365</v>
      </c>
      <c r="O647" s="6" t="s">
        <v>286</v>
      </c>
      <c r="P647" s="6" t="s">
        <v>286</v>
      </c>
      <c r="Q647" s="6" t="s">
        <v>208</v>
      </c>
      <c r="R647" s="6" t="s">
        <v>15366</v>
      </c>
      <c r="W647" s="6" t="s">
        <v>15367</v>
      </c>
      <c r="X647" s="6" t="s">
        <v>15368</v>
      </c>
      <c r="AA647" s="8">
        <v>44858</v>
      </c>
      <c r="AD647" s="6">
        <v>1</v>
      </c>
      <c r="AE647" s="6">
        <v>1</v>
      </c>
      <c r="AH647" s="6" t="s">
        <v>15369</v>
      </c>
      <c r="AI647" s="6" t="s">
        <v>54</v>
      </c>
      <c r="AJ647" s="6" t="s">
        <v>55</v>
      </c>
      <c r="AL647" s="6" t="s">
        <v>56</v>
      </c>
      <c r="AN647" s="6" t="s">
        <v>246</v>
      </c>
      <c r="AO647" s="6" t="s">
        <v>115</v>
      </c>
      <c r="AP647" s="8">
        <v>44858</v>
      </c>
      <c r="AR647" s="6" t="s">
        <v>15370</v>
      </c>
      <c r="AS647" s="6">
        <v>304492</v>
      </c>
      <c r="AT647" s="6" t="s">
        <v>57</v>
      </c>
      <c r="AU647" s="6" t="s">
        <v>58</v>
      </c>
      <c r="AV647" s="6">
        <v>1</v>
      </c>
      <c r="AW647" s="6" t="s">
        <v>362</v>
      </c>
      <c r="AX647" s="7" t="str">
        <f>VLOOKUP(Tabla_CSV_TMS_DEPOT[[#This Row],[CADENA_CRUCE_TMS]],TMS!A:G,6,0)</f>
        <v>ENTREGADO</v>
      </c>
      <c r="AY647" s="7" t="str">
        <f>TRIM(VLOOKUP(Tabla_CSV_TMS_DEPOT[[#This Row],[NRO_REFERENCIA]],Descripciones!$A:$B,2,0))</f>
        <v>LTE SAMSUNG A23 NEGRO: 1 und - sn. 356795950634803</v>
      </c>
      <c r="AZ647" s="7" t="str">
        <f>TRIM(VLOOKUP(Tabla_CSV_TMS_DEPOT[[#This Row],[NRO_REFERENCIA]],Descripciones!$A:$C,3,0))</f>
        <v>TERMINAL</v>
      </c>
      <c r="BA6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8" spans="1:53" x14ac:dyDescent="0.25">
      <c r="A648" s="20" t="str">
        <f>Tabla_CSV_TMS_DEPOT[[#This Row],[NRO_REFERENCIA]]</f>
        <v>4541074</v>
      </c>
      <c r="B648" s="6" t="s">
        <v>79</v>
      </c>
      <c r="C648" s="8">
        <v>44858</v>
      </c>
      <c r="D648" s="6" t="s">
        <v>80</v>
      </c>
      <c r="E648" s="6" t="s">
        <v>363</v>
      </c>
      <c r="H648" s="6" t="s">
        <v>49</v>
      </c>
      <c r="I648" s="6" t="s">
        <v>50</v>
      </c>
      <c r="J648" s="6" t="s">
        <v>51</v>
      </c>
      <c r="K648" s="6" t="s">
        <v>15371</v>
      </c>
      <c r="L648" s="6" t="s">
        <v>944</v>
      </c>
      <c r="O648" s="6" t="s">
        <v>52</v>
      </c>
      <c r="P648" s="6" t="s">
        <v>52</v>
      </c>
      <c r="Q648" s="6" t="s">
        <v>185</v>
      </c>
      <c r="R648" s="6" t="s">
        <v>15372</v>
      </c>
      <c r="W648" s="6" t="s">
        <v>15373</v>
      </c>
      <c r="X648" s="6" t="s">
        <v>15374</v>
      </c>
      <c r="AA648" s="8">
        <v>44858</v>
      </c>
      <c r="AD648" s="6">
        <v>1</v>
      </c>
      <c r="AE648" s="6">
        <v>1</v>
      </c>
      <c r="AH648" s="6" t="s">
        <v>967</v>
      </c>
      <c r="AI648" s="6" t="s">
        <v>54</v>
      </c>
      <c r="AJ648" s="6" t="s">
        <v>168</v>
      </c>
      <c r="AL648" s="6" t="s">
        <v>56</v>
      </c>
      <c r="AN648" s="6" t="s">
        <v>246</v>
      </c>
      <c r="AO648" s="6" t="s">
        <v>115</v>
      </c>
      <c r="AP648" s="8">
        <v>44858</v>
      </c>
      <c r="AR648" s="6" t="s">
        <v>15375</v>
      </c>
      <c r="AS648" s="6">
        <v>304502</v>
      </c>
      <c r="AT648" s="6" t="s">
        <v>57</v>
      </c>
      <c r="AU648" s="6" t="s">
        <v>58</v>
      </c>
      <c r="AV648" s="6">
        <v>1</v>
      </c>
      <c r="AW648" s="6" t="s">
        <v>362</v>
      </c>
      <c r="AX648" s="7" t="str">
        <f>VLOOKUP(Tabla_CSV_TMS_DEPOT[[#This Row],[CADENA_CRUCE_TMS]],TMS!A:G,6,0)</f>
        <v>INCIDENCIA</v>
      </c>
      <c r="AY648" s="7" t="str">
        <f>TRIM(VLOOKUP(Tabla_CSV_TMS_DEPOT[[#This Row],[NRO_REFERENCIA]],Descripciones!$A:$B,2,0))</f>
        <v>LTE XIAOMI REDMI NOTE 11 AZUL: 1 und - sn. 869113065742943</v>
      </c>
      <c r="AZ648" s="7" t="str">
        <f>TRIM(VLOOKUP(Tabla_CSV_TMS_DEPOT[[#This Row],[NRO_REFERENCIA]],Descripciones!$A:$C,3,0))</f>
        <v>TERMINAL</v>
      </c>
      <c r="BA6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49" spans="1:53" x14ac:dyDescent="0.25">
      <c r="A649" s="20" t="str">
        <f>Tabla_CSV_TMS_DEPOT[[#This Row],[NRO_REFERENCIA]]</f>
        <v>4541078</v>
      </c>
      <c r="B649" s="6" t="s">
        <v>79</v>
      </c>
      <c r="C649" s="8">
        <v>44858</v>
      </c>
      <c r="D649" s="6" t="s">
        <v>80</v>
      </c>
      <c r="E649" s="6" t="s">
        <v>363</v>
      </c>
      <c r="H649" s="6" t="s">
        <v>49</v>
      </c>
      <c r="I649" s="6" t="s">
        <v>50</v>
      </c>
      <c r="J649" s="6" t="s">
        <v>51</v>
      </c>
      <c r="K649" s="6" t="s">
        <v>15376</v>
      </c>
      <c r="L649" s="6" t="s">
        <v>15377</v>
      </c>
      <c r="O649" s="6" t="s">
        <v>175</v>
      </c>
      <c r="P649" s="6" t="s">
        <v>175</v>
      </c>
      <c r="Q649" s="6" t="s">
        <v>200</v>
      </c>
      <c r="R649" s="6" t="s">
        <v>15378</v>
      </c>
      <c r="W649" s="6" t="s">
        <v>15379</v>
      </c>
      <c r="X649" s="6" t="s">
        <v>15380</v>
      </c>
      <c r="AA649" s="8">
        <v>44858</v>
      </c>
      <c r="AD649" s="6">
        <v>1</v>
      </c>
      <c r="AE649" s="6">
        <v>1</v>
      </c>
      <c r="AH649" s="6" t="s">
        <v>15381</v>
      </c>
      <c r="AI649" s="6" t="s">
        <v>54</v>
      </c>
      <c r="AJ649" s="6" t="s">
        <v>55</v>
      </c>
      <c r="AL649" s="6" t="s">
        <v>56</v>
      </c>
      <c r="AN649" s="6" t="s">
        <v>369</v>
      </c>
      <c r="AO649" s="6" t="s">
        <v>115</v>
      </c>
      <c r="AP649" s="8">
        <v>44858</v>
      </c>
      <c r="AR649" s="6" t="s">
        <v>15382</v>
      </c>
      <c r="AS649" s="6">
        <v>304541</v>
      </c>
      <c r="AT649" s="6" t="s">
        <v>57</v>
      </c>
      <c r="AU649" s="6" t="s">
        <v>58</v>
      </c>
      <c r="AV649" s="6">
        <v>1</v>
      </c>
      <c r="AW649" s="6" t="s">
        <v>364</v>
      </c>
      <c r="AX649" s="7" t="str">
        <f>VLOOKUP(Tabla_CSV_TMS_DEPOT[[#This Row],[CADENA_CRUCE_TMS]],TMS!A:G,6,0)</f>
        <v>ENTREGADO</v>
      </c>
      <c r="AY649" s="7" t="str">
        <f>TRIM(VLOOKUP(Tabla_CSV_TMS_DEPOT[[#This Row],[NRO_REFERENCIA]],Descripciones!$A:$B,2,0))</f>
        <v>LTE IPHONE 11 64GB NEGRO: 1 und - sn. 350263901764514</v>
      </c>
      <c r="AZ649" s="7" t="str">
        <f>TRIM(VLOOKUP(Tabla_CSV_TMS_DEPOT[[#This Row],[NRO_REFERENCIA]],Descripciones!$A:$C,3,0))</f>
        <v>TERMINAL</v>
      </c>
      <c r="BA6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0" spans="1:53" x14ac:dyDescent="0.25">
      <c r="A650" s="20" t="str">
        <f>Tabla_CSV_TMS_DEPOT[[#This Row],[NRO_REFERENCIA]]</f>
        <v>4541171</v>
      </c>
      <c r="B650" s="6" t="s">
        <v>79</v>
      </c>
      <c r="C650" s="8">
        <v>44858</v>
      </c>
      <c r="D650" s="6" t="s">
        <v>80</v>
      </c>
      <c r="E650" s="6" t="s">
        <v>363</v>
      </c>
      <c r="H650" s="6" t="s">
        <v>49</v>
      </c>
      <c r="I650" s="6" t="s">
        <v>50</v>
      </c>
      <c r="J650" s="6" t="s">
        <v>51</v>
      </c>
      <c r="K650" s="6" t="s">
        <v>15383</v>
      </c>
      <c r="L650" s="6" t="s">
        <v>1423</v>
      </c>
      <c r="O650" s="6" t="s">
        <v>495</v>
      </c>
      <c r="P650" s="6" t="s">
        <v>495</v>
      </c>
      <c r="Q650" s="6" t="s">
        <v>1426</v>
      </c>
      <c r="R650" s="6" t="s">
        <v>15384</v>
      </c>
      <c r="W650" s="6" t="s">
        <v>15385</v>
      </c>
      <c r="X650" s="6" t="s">
        <v>15386</v>
      </c>
      <c r="AA650" s="8">
        <v>44858</v>
      </c>
      <c r="AD650" s="6">
        <v>1</v>
      </c>
      <c r="AE650" s="6">
        <v>1</v>
      </c>
      <c r="AH650" s="6" t="s">
        <v>53</v>
      </c>
      <c r="AI650" s="6" t="s">
        <v>54</v>
      </c>
      <c r="AJ650" s="6" t="s">
        <v>168</v>
      </c>
      <c r="AL650" s="6" t="s">
        <v>56</v>
      </c>
      <c r="AN650" s="6" t="s">
        <v>246</v>
      </c>
      <c r="AO650" s="6" t="s">
        <v>115</v>
      </c>
      <c r="AP650" s="8">
        <v>44858</v>
      </c>
      <c r="AR650" s="6" t="s">
        <v>15387</v>
      </c>
      <c r="AS650" s="6">
        <v>304532</v>
      </c>
      <c r="AT650" s="6" t="s">
        <v>57</v>
      </c>
      <c r="AU650" s="6" t="s">
        <v>58</v>
      </c>
      <c r="AV650" s="6">
        <v>1</v>
      </c>
      <c r="AW650" s="6" t="s">
        <v>362</v>
      </c>
      <c r="AX650" s="7" t="str">
        <f>VLOOKUP(Tabla_CSV_TMS_DEPOT[[#This Row],[CADENA_CRUCE_TMS]],TMS!A:G,6,0)</f>
        <v>ENTREGADO</v>
      </c>
      <c r="AY650" s="7" t="str">
        <f>TRIM(VLOOKUP(Tabla_CSV_TMS_DEPOT[[#This Row],[NRO_REFERENCIA]],Descripciones!$A:$B,2,0))</f>
        <v>LTE SAMSUNG A23 AZUL: 1 und - sn. 353568694423400</v>
      </c>
      <c r="AZ650" s="7" t="str">
        <f>TRIM(VLOOKUP(Tabla_CSV_TMS_DEPOT[[#This Row],[NRO_REFERENCIA]],Descripciones!$A:$C,3,0))</f>
        <v>TERMINAL</v>
      </c>
      <c r="BA6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1" spans="1:53" x14ac:dyDescent="0.25">
      <c r="A651" s="20" t="str">
        <f>Tabla_CSV_TMS_DEPOT[[#This Row],[NRO_REFERENCIA]]</f>
        <v>4541341</v>
      </c>
      <c r="B651" s="6" t="s">
        <v>79</v>
      </c>
      <c r="C651" s="8">
        <v>44858</v>
      </c>
      <c r="D651" s="6" t="s">
        <v>80</v>
      </c>
      <c r="E651" s="6" t="s">
        <v>363</v>
      </c>
      <c r="H651" s="6" t="s">
        <v>49</v>
      </c>
      <c r="I651" s="6" t="s">
        <v>50</v>
      </c>
      <c r="J651" s="6" t="s">
        <v>51</v>
      </c>
      <c r="K651" s="6" t="s">
        <v>15388</v>
      </c>
      <c r="L651" s="6" t="s">
        <v>15389</v>
      </c>
      <c r="O651" s="6" t="s">
        <v>1098</v>
      </c>
      <c r="P651" s="6" t="s">
        <v>1098</v>
      </c>
      <c r="Q651" s="6" t="s">
        <v>15390</v>
      </c>
      <c r="R651" s="6" t="s">
        <v>15391</v>
      </c>
      <c r="W651" s="6" t="s">
        <v>15392</v>
      </c>
      <c r="X651" s="6" t="s">
        <v>15393</v>
      </c>
      <c r="AA651" s="8">
        <v>44858</v>
      </c>
      <c r="AD651" s="6">
        <v>1</v>
      </c>
      <c r="AE651" s="6">
        <v>1</v>
      </c>
      <c r="AH651" s="6" t="s">
        <v>15394</v>
      </c>
      <c r="AI651" s="6" t="s">
        <v>54</v>
      </c>
      <c r="AJ651" s="6" t="s">
        <v>55</v>
      </c>
      <c r="AL651" s="6" t="s">
        <v>56</v>
      </c>
      <c r="AN651" s="6" t="s">
        <v>246</v>
      </c>
      <c r="AO651" s="6" t="s">
        <v>115</v>
      </c>
      <c r="AP651" s="8">
        <v>44858</v>
      </c>
      <c r="AR651" s="6" t="s">
        <v>15395</v>
      </c>
      <c r="AS651" s="6">
        <v>304507</v>
      </c>
      <c r="AT651" s="6" t="s">
        <v>57</v>
      </c>
      <c r="AU651" s="6" t="s">
        <v>58</v>
      </c>
      <c r="AV651" s="6">
        <v>1</v>
      </c>
      <c r="AW651" s="6" t="s">
        <v>362</v>
      </c>
      <c r="AX651" s="7" t="str">
        <f>VLOOKUP(Tabla_CSV_TMS_DEPOT[[#This Row],[CADENA_CRUCE_TMS]],TMS!A:G,6,0)</f>
        <v>ENTREGADO</v>
      </c>
      <c r="AY651" s="7" t="str">
        <f>TRIM(VLOOKUP(Tabla_CSV_TMS_DEPOT[[#This Row],[NRO_REFERENCIA]],Descripciones!$A:$B,2,0))</f>
        <v>LTE IPHONE 11 64GB NEGRO: 1 und - sn. 350263901987610</v>
      </c>
      <c r="AZ651" s="7" t="str">
        <f>TRIM(VLOOKUP(Tabla_CSV_TMS_DEPOT[[#This Row],[NRO_REFERENCIA]],Descripciones!$A:$C,3,0))</f>
        <v>TERMINAL</v>
      </c>
      <c r="BA6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2" spans="1:53" x14ac:dyDescent="0.25">
      <c r="A652" s="20" t="str">
        <f>Tabla_CSV_TMS_DEPOT[[#This Row],[NRO_REFERENCIA]]</f>
        <v>4541398</v>
      </c>
      <c r="B652" s="6" t="s">
        <v>79</v>
      </c>
      <c r="C652" s="8">
        <v>44858</v>
      </c>
      <c r="D652" s="6" t="s">
        <v>80</v>
      </c>
      <c r="E652" s="6" t="s">
        <v>363</v>
      </c>
      <c r="H652" s="6" t="s">
        <v>49</v>
      </c>
      <c r="I652" s="6" t="s">
        <v>50</v>
      </c>
      <c r="J652" s="6" t="s">
        <v>51</v>
      </c>
      <c r="K652" s="6" t="s">
        <v>15396</v>
      </c>
      <c r="L652" s="6" t="s">
        <v>15397</v>
      </c>
      <c r="O652" s="6" t="s">
        <v>423</v>
      </c>
      <c r="P652" s="6" t="s">
        <v>423</v>
      </c>
      <c r="Q652" s="6" t="s">
        <v>184</v>
      </c>
      <c r="R652" s="6" t="s">
        <v>15398</v>
      </c>
      <c r="W652" s="6" t="s">
        <v>15399</v>
      </c>
      <c r="X652" s="6" t="s">
        <v>15400</v>
      </c>
      <c r="AA652" s="8">
        <v>44858</v>
      </c>
      <c r="AD652" s="6">
        <v>1</v>
      </c>
      <c r="AE652" s="6">
        <v>1</v>
      </c>
      <c r="AH652" s="6" t="s">
        <v>15401</v>
      </c>
      <c r="AI652" s="6" t="s">
        <v>54</v>
      </c>
      <c r="AJ652" s="6" t="s">
        <v>55</v>
      </c>
      <c r="AL652" s="6" t="s">
        <v>56</v>
      </c>
      <c r="AN652" s="6" t="s">
        <v>246</v>
      </c>
      <c r="AO652" s="6" t="s">
        <v>115</v>
      </c>
      <c r="AP652" s="8">
        <v>44858</v>
      </c>
      <c r="AR652" s="6" t="s">
        <v>15402</v>
      </c>
      <c r="AS652" s="6">
        <v>304497</v>
      </c>
      <c r="AT652" s="6" t="s">
        <v>57</v>
      </c>
      <c r="AU652" s="6" t="s">
        <v>58</v>
      </c>
      <c r="AV652" s="6">
        <v>1</v>
      </c>
      <c r="AW652" s="6" t="s">
        <v>364</v>
      </c>
      <c r="AX652" s="7" t="str">
        <f>VLOOKUP(Tabla_CSV_TMS_DEPOT[[#This Row],[CADENA_CRUCE_TMS]],TMS!A:G,6,0)</f>
        <v>ENTREGADO</v>
      </c>
      <c r="AY652" s="7" t="str">
        <f>TRIM(VLOOKUP(Tabla_CSV_TMS_DEPOT[[#This Row],[NRO_REFERENCIA]],Descripciones!$A:$B,2,0))</f>
        <v>LTE MOTO G60S AZUL: 1 und - sn. 354911551736010</v>
      </c>
      <c r="AZ652" s="7" t="str">
        <f>TRIM(VLOOKUP(Tabla_CSV_TMS_DEPOT[[#This Row],[NRO_REFERENCIA]],Descripciones!$A:$C,3,0))</f>
        <v>TERMINAL</v>
      </c>
      <c r="BA6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3" spans="1:53" x14ac:dyDescent="0.25">
      <c r="A653" s="20" t="str">
        <f>Tabla_CSV_TMS_DEPOT[[#This Row],[NRO_REFERENCIA]]</f>
        <v>4541404</v>
      </c>
      <c r="B653" s="6" t="s">
        <v>79</v>
      </c>
      <c r="C653" s="8">
        <v>44858</v>
      </c>
      <c r="D653" s="6" t="s">
        <v>80</v>
      </c>
      <c r="E653" s="6" t="s">
        <v>363</v>
      </c>
      <c r="H653" s="6" t="s">
        <v>49</v>
      </c>
      <c r="I653" s="6" t="s">
        <v>50</v>
      </c>
      <c r="J653" s="6" t="s">
        <v>51</v>
      </c>
      <c r="K653" s="6" t="s">
        <v>15403</v>
      </c>
      <c r="L653" s="6" t="s">
        <v>15404</v>
      </c>
      <c r="O653" s="6" t="s">
        <v>291</v>
      </c>
      <c r="P653" s="6" t="s">
        <v>291</v>
      </c>
      <c r="Q653" s="6" t="s">
        <v>166</v>
      </c>
      <c r="R653" s="6" t="s">
        <v>15405</v>
      </c>
      <c r="W653" s="6" t="s">
        <v>15406</v>
      </c>
      <c r="X653" s="6" t="s">
        <v>15407</v>
      </c>
      <c r="AA653" s="8">
        <v>44858</v>
      </c>
      <c r="AD653" s="6">
        <v>1</v>
      </c>
      <c r="AE653" s="6">
        <v>1</v>
      </c>
      <c r="AH653" s="6" t="s">
        <v>15408</v>
      </c>
      <c r="AI653" s="6" t="s">
        <v>54</v>
      </c>
      <c r="AJ653" s="6" t="s">
        <v>55</v>
      </c>
      <c r="AL653" s="6" t="s">
        <v>56</v>
      </c>
      <c r="AN653" s="6" t="s">
        <v>246</v>
      </c>
      <c r="AO653" s="6" t="s">
        <v>115</v>
      </c>
      <c r="AP653" s="8">
        <v>44858</v>
      </c>
      <c r="AR653" s="6" t="s">
        <v>15409</v>
      </c>
      <c r="AS653" s="6">
        <v>304501</v>
      </c>
      <c r="AT653" s="6" t="s">
        <v>57</v>
      </c>
      <c r="AU653" s="6" t="s">
        <v>58</v>
      </c>
      <c r="AV653" s="6">
        <v>1</v>
      </c>
      <c r="AW653" s="6" t="s">
        <v>364</v>
      </c>
      <c r="AX653" s="7" t="str">
        <f>VLOOKUP(Tabla_CSV_TMS_DEPOT[[#This Row],[CADENA_CRUCE_TMS]],TMS!A:G,6,0)</f>
        <v>ENTREGADO</v>
      </c>
      <c r="AY653" s="7" t="str">
        <f>TRIM(VLOOKUP(Tabla_CSV_TMS_DEPOT[[#This Row],[NRO_REFERENCIA]],Descripciones!$A:$B,2,0))</f>
        <v>LTE XIAOMI POCO X3 PRO 256GB NEGRO: 1 und - sn. 865031050687283</v>
      </c>
      <c r="AZ653" s="7" t="str">
        <f>TRIM(VLOOKUP(Tabla_CSV_TMS_DEPOT[[#This Row],[NRO_REFERENCIA]],Descripciones!$A:$C,3,0))</f>
        <v>TERMINAL</v>
      </c>
      <c r="BA6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4" spans="1:53" x14ac:dyDescent="0.25">
      <c r="A654" s="20" t="str">
        <f>Tabla_CSV_TMS_DEPOT[[#This Row],[NRO_REFERENCIA]]</f>
        <v>4541445</v>
      </c>
      <c r="B654" s="6" t="s">
        <v>79</v>
      </c>
      <c r="C654" s="8">
        <v>44858</v>
      </c>
      <c r="D654" s="6" t="s">
        <v>80</v>
      </c>
      <c r="E654" s="6" t="s">
        <v>363</v>
      </c>
      <c r="H654" s="6" t="s">
        <v>49</v>
      </c>
      <c r="I654" s="6" t="s">
        <v>50</v>
      </c>
      <c r="J654" s="6" t="s">
        <v>51</v>
      </c>
      <c r="K654" s="6" t="s">
        <v>15410</v>
      </c>
      <c r="L654" s="6" t="s">
        <v>15411</v>
      </c>
      <c r="O654" s="6" t="s">
        <v>2432</v>
      </c>
      <c r="P654" s="6" t="s">
        <v>2432</v>
      </c>
      <c r="Q654" s="6" t="s">
        <v>1696</v>
      </c>
      <c r="R654" s="6" t="s">
        <v>15412</v>
      </c>
      <c r="W654" s="6" t="s">
        <v>15413</v>
      </c>
      <c r="X654" s="6" t="s">
        <v>15414</v>
      </c>
      <c r="AA654" s="8">
        <v>44858</v>
      </c>
      <c r="AD654" s="6">
        <v>1</v>
      </c>
      <c r="AE654" s="6">
        <v>1</v>
      </c>
      <c r="AH654" s="6" t="s">
        <v>15415</v>
      </c>
      <c r="AI654" s="6" t="s">
        <v>54</v>
      </c>
      <c r="AJ654" s="6" t="s">
        <v>55</v>
      </c>
      <c r="AL654" s="6" t="s">
        <v>56</v>
      </c>
      <c r="AN654" s="6" t="s">
        <v>246</v>
      </c>
      <c r="AO654" s="6" t="s">
        <v>115</v>
      </c>
      <c r="AP654" s="8">
        <v>44858</v>
      </c>
      <c r="AR654" s="6" t="s">
        <v>15416</v>
      </c>
      <c r="AS654" s="6">
        <v>304536</v>
      </c>
      <c r="AT654" s="6" t="s">
        <v>57</v>
      </c>
      <c r="AU654" s="6" t="s">
        <v>58</v>
      </c>
      <c r="AV654" s="6">
        <v>1</v>
      </c>
      <c r="AW654" s="6" t="s">
        <v>364</v>
      </c>
      <c r="AX654" s="7" t="str">
        <f>VLOOKUP(Tabla_CSV_TMS_DEPOT[[#This Row],[CADENA_CRUCE_TMS]],TMS!A:G,6,0)</f>
        <v>EN_TRANSITO</v>
      </c>
      <c r="AY654" s="7" t="str">
        <f>TRIM(VLOOKUP(Tabla_CSV_TMS_DEPOT[[#This Row],[NRO_REFERENCIA]],Descripciones!$A:$B,2,0))</f>
        <v>LTE XIAOMI REDMI 10A 64GB SILVER: 1 und - sn. 863696062607503</v>
      </c>
      <c r="AZ654" s="7" t="str">
        <f>TRIM(VLOOKUP(Tabla_CSV_TMS_DEPOT[[#This Row],[NRO_REFERENCIA]],Descripciones!$A:$C,3,0))</f>
        <v>TERMINAL</v>
      </c>
      <c r="BA6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5" spans="1:53" x14ac:dyDescent="0.25">
      <c r="A655" s="20" t="str">
        <f>Tabla_CSV_TMS_DEPOT[[#This Row],[NRO_REFERENCIA]]</f>
        <v>4541552</v>
      </c>
      <c r="B655" s="6" t="s">
        <v>79</v>
      </c>
      <c r="C655" s="8">
        <v>44858</v>
      </c>
      <c r="D655" s="6" t="s">
        <v>80</v>
      </c>
      <c r="E655" s="6" t="s">
        <v>363</v>
      </c>
      <c r="H655" s="6" t="s">
        <v>49</v>
      </c>
      <c r="I655" s="6" t="s">
        <v>50</v>
      </c>
      <c r="J655" s="6" t="s">
        <v>51</v>
      </c>
      <c r="K655" s="6" t="s">
        <v>15417</v>
      </c>
      <c r="L655" s="6" t="s">
        <v>2459</v>
      </c>
      <c r="O655" s="6" t="s">
        <v>356</v>
      </c>
      <c r="P655" s="6" t="s">
        <v>356</v>
      </c>
      <c r="Q655" s="6" t="s">
        <v>2460</v>
      </c>
      <c r="R655" s="6" t="s">
        <v>15418</v>
      </c>
      <c r="W655" s="6" t="s">
        <v>15419</v>
      </c>
      <c r="X655" s="6" t="s">
        <v>15420</v>
      </c>
      <c r="AA655" s="8">
        <v>44858</v>
      </c>
      <c r="AD655" s="6">
        <v>1</v>
      </c>
      <c r="AE655" s="6">
        <v>1</v>
      </c>
      <c r="AH655" s="6" t="s">
        <v>53</v>
      </c>
      <c r="AI655" s="6" t="s">
        <v>54</v>
      </c>
      <c r="AJ655" s="6" t="s">
        <v>168</v>
      </c>
      <c r="AL655" s="6" t="s">
        <v>56</v>
      </c>
      <c r="AN655" s="6" t="s">
        <v>246</v>
      </c>
      <c r="AO655" s="6" t="s">
        <v>115</v>
      </c>
      <c r="AP655" s="8">
        <v>44858</v>
      </c>
      <c r="AR655" s="6" t="s">
        <v>15421</v>
      </c>
      <c r="AS655" s="6">
        <v>304534</v>
      </c>
      <c r="AT655" s="6" t="s">
        <v>57</v>
      </c>
      <c r="AU655" s="6" t="s">
        <v>58</v>
      </c>
      <c r="AV655" s="6">
        <v>1</v>
      </c>
      <c r="AW655" s="6" t="s">
        <v>362</v>
      </c>
      <c r="AX655" s="7" t="str">
        <f>VLOOKUP(Tabla_CSV_TMS_DEPOT[[#This Row],[CADENA_CRUCE_TMS]],TMS!A:G,6,0)</f>
        <v>ENTREGADO</v>
      </c>
      <c r="AY655" s="7" t="str">
        <f>TRIM(VLOOKUP(Tabla_CSV_TMS_DEPOT[[#This Row],[NRO_REFERENCIA]],Descripciones!$A:$B,2,0))</f>
        <v>LTE IPHONE 12 64GB AZUL: 1 und - sn. 351447850407543</v>
      </c>
      <c r="AZ655" s="7" t="str">
        <f>TRIM(VLOOKUP(Tabla_CSV_TMS_DEPOT[[#This Row],[NRO_REFERENCIA]],Descripciones!$A:$C,3,0))</f>
        <v>TERMINAL</v>
      </c>
      <c r="BA6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6" spans="1:53" x14ac:dyDescent="0.25">
      <c r="A656" s="20" t="str">
        <f>Tabla_CSV_TMS_DEPOT[[#This Row],[NRO_REFERENCIA]]</f>
        <v>4541572</v>
      </c>
      <c r="B656" s="6" t="s">
        <v>79</v>
      </c>
      <c r="C656" s="8">
        <v>44858</v>
      </c>
      <c r="D656" s="6" t="s">
        <v>80</v>
      </c>
      <c r="E656" s="6" t="s">
        <v>363</v>
      </c>
      <c r="H656" s="6" t="s">
        <v>49</v>
      </c>
      <c r="I656" s="6" t="s">
        <v>50</v>
      </c>
      <c r="J656" s="6" t="s">
        <v>51</v>
      </c>
      <c r="K656" s="6" t="s">
        <v>15422</v>
      </c>
      <c r="L656" s="6" t="s">
        <v>15423</v>
      </c>
      <c r="O656" s="6" t="s">
        <v>2564</v>
      </c>
      <c r="P656" s="6" t="s">
        <v>2564</v>
      </c>
      <c r="Q656" s="6" t="s">
        <v>198</v>
      </c>
      <c r="R656" s="6" t="s">
        <v>15424</v>
      </c>
      <c r="W656" s="6" t="s">
        <v>15425</v>
      </c>
      <c r="X656" s="6" t="s">
        <v>15426</v>
      </c>
      <c r="AA656" s="8">
        <v>44858</v>
      </c>
      <c r="AD656" s="6">
        <v>1</v>
      </c>
      <c r="AE656" s="6">
        <v>1</v>
      </c>
      <c r="AH656" s="6" t="s">
        <v>15427</v>
      </c>
      <c r="AI656" s="6" t="s">
        <v>54</v>
      </c>
      <c r="AJ656" s="6" t="s">
        <v>55</v>
      </c>
      <c r="AL656" s="6" t="s">
        <v>56</v>
      </c>
      <c r="AN656" s="6" t="s">
        <v>246</v>
      </c>
      <c r="AO656" s="6" t="s">
        <v>115</v>
      </c>
      <c r="AP656" s="8">
        <v>44858</v>
      </c>
      <c r="AR656" s="6" t="s">
        <v>15428</v>
      </c>
      <c r="AS656" s="6">
        <v>304553</v>
      </c>
      <c r="AT656" s="6" t="s">
        <v>57</v>
      </c>
      <c r="AU656" s="6" t="s">
        <v>58</v>
      </c>
      <c r="AV656" s="6">
        <v>1</v>
      </c>
      <c r="AW656" s="6" t="s">
        <v>362</v>
      </c>
      <c r="AX656" s="7" t="str">
        <f>VLOOKUP(Tabla_CSV_TMS_DEPOT[[#This Row],[CADENA_CRUCE_TMS]],TMS!A:G,6,0)</f>
        <v>ENTREGADO</v>
      </c>
      <c r="AY656" s="7" t="str">
        <f>TRIM(VLOOKUP(Tabla_CSV_TMS_DEPOT[[#This Row],[NRO_REFERENCIA]],Descripciones!$A:$B,2,0))</f>
        <v>LTE SAMSUNG A53 5G NEGRO: 1 und - sn. 353842194253090</v>
      </c>
      <c r="AZ656" s="7" t="str">
        <f>TRIM(VLOOKUP(Tabla_CSV_TMS_DEPOT[[#This Row],[NRO_REFERENCIA]],Descripciones!$A:$C,3,0))</f>
        <v>TERMINAL</v>
      </c>
      <c r="BA6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7" spans="1:53" x14ac:dyDescent="0.25">
      <c r="A657" s="20" t="str">
        <f>Tabla_CSV_TMS_DEPOT[[#This Row],[NRO_REFERENCIA]]</f>
        <v>4541601</v>
      </c>
      <c r="B657" s="6" t="s">
        <v>79</v>
      </c>
      <c r="C657" s="8">
        <v>44858</v>
      </c>
      <c r="D657" s="6" t="s">
        <v>80</v>
      </c>
      <c r="E657" s="6" t="s">
        <v>363</v>
      </c>
      <c r="H657" s="6" t="s">
        <v>49</v>
      </c>
      <c r="I657" s="6" t="s">
        <v>50</v>
      </c>
      <c r="J657" s="6" t="s">
        <v>51</v>
      </c>
      <c r="K657" s="6" t="s">
        <v>15429</v>
      </c>
      <c r="L657" s="6" t="s">
        <v>15430</v>
      </c>
      <c r="O657" s="6" t="s">
        <v>11981</v>
      </c>
      <c r="P657" s="6" t="s">
        <v>11981</v>
      </c>
      <c r="Q657" s="6" t="s">
        <v>194</v>
      </c>
      <c r="R657" s="6" t="s">
        <v>15431</v>
      </c>
      <c r="W657" s="6" t="s">
        <v>15432</v>
      </c>
      <c r="X657" s="6" t="s">
        <v>15433</v>
      </c>
      <c r="AA657" s="8">
        <v>44858</v>
      </c>
      <c r="AD657" s="6">
        <v>1</v>
      </c>
      <c r="AE657" s="6">
        <v>1</v>
      </c>
      <c r="AH657" s="6" t="s">
        <v>15434</v>
      </c>
      <c r="AI657" s="6" t="s">
        <v>54</v>
      </c>
      <c r="AJ657" s="6" t="s">
        <v>55</v>
      </c>
      <c r="AL657" s="6" t="s">
        <v>56</v>
      </c>
      <c r="AN657" s="6" t="s">
        <v>246</v>
      </c>
      <c r="AO657" s="6" t="s">
        <v>115</v>
      </c>
      <c r="AP657" s="8">
        <v>44858</v>
      </c>
      <c r="AR657" s="6" t="s">
        <v>15435</v>
      </c>
      <c r="AS657" s="6">
        <v>304549</v>
      </c>
      <c r="AT657" s="6" t="s">
        <v>57</v>
      </c>
      <c r="AU657" s="6" t="s">
        <v>58</v>
      </c>
      <c r="AV657" s="6">
        <v>1</v>
      </c>
      <c r="AW657" s="6" t="s">
        <v>364</v>
      </c>
      <c r="AX657" s="7" t="str">
        <f>VLOOKUP(Tabla_CSV_TMS_DEPOT[[#This Row],[CADENA_CRUCE_TMS]],TMS!A:G,6,0)</f>
        <v>ENTREGADO</v>
      </c>
      <c r="AY657" s="7" t="str">
        <f>TRIM(VLOOKUP(Tabla_CSV_TMS_DEPOT[[#This Row],[NRO_REFERENCIA]],Descripciones!$A:$B,2,0))</f>
        <v>LTE REALME C11 AZUL: 1 und - sn. 864322056264073</v>
      </c>
      <c r="AZ657" s="7" t="str">
        <f>TRIM(VLOOKUP(Tabla_CSV_TMS_DEPOT[[#This Row],[NRO_REFERENCIA]],Descripciones!$A:$C,3,0))</f>
        <v>TERMINAL</v>
      </c>
      <c r="BA6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8" spans="1:53" x14ac:dyDescent="0.25">
      <c r="A658" s="20" t="str">
        <f>Tabla_CSV_TMS_DEPOT[[#This Row],[NRO_REFERENCIA]]</f>
        <v>4541899</v>
      </c>
      <c r="B658" s="6" t="s">
        <v>79</v>
      </c>
      <c r="C658" s="8">
        <v>44858</v>
      </c>
      <c r="D658" s="6" t="s">
        <v>80</v>
      </c>
      <c r="E658" s="6" t="s">
        <v>363</v>
      </c>
      <c r="H658" s="6" t="s">
        <v>49</v>
      </c>
      <c r="I658" s="6" t="s">
        <v>50</v>
      </c>
      <c r="J658" s="6" t="s">
        <v>51</v>
      </c>
      <c r="K658" s="6" t="s">
        <v>15134</v>
      </c>
      <c r="L658" s="6" t="s">
        <v>937</v>
      </c>
      <c r="O658" s="6" t="s">
        <v>52</v>
      </c>
      <c r="P658" s="6" t="s">
        <v>52</v>
      </c>
      <c r="Q658" s="6" t="s">
        <v>185</v>
      </c>
      <c r="R658" s="6" t="s">
        <v>15436</v>
      </c>
      <c r="W658" s="6" t="s">
        <v>15437</v>
      </c>
      <c r="X658" s="6" t="s">
        <v>15438</v>
      </c>
      <c r="AA658" s="8">
        <v>44858</v>
      </c>
      <c r="AD658" s="6">
        <v>1</v>
      </c>
      <c r="AE658" s="6">
        <v>1</v>
      </c>
      <c r="AH658" s="6" t="s">
        <v>53</v>
      </c>
      <c r="AI658" s="6" t="s">
        <v>54</v>
      </c>
      <c r="AJ658" s="6" t="s">
        <v>168</v>
      </c>
      <c r="AL658" s="6" t="s">
        <v>56</v>
      </c>
      <c r="AN658" s="6" t="s">
        <v>246</v>
      </c>
      <c r="AO658" s="6" t="s">
        <v>115</v>
      </c>
      <c r="AP658" s="8">
        <v>44858</v>
      </c>
      <c r="AR658" s="6" t="s">
        <v>15439</v>
      </c>
      <c r="AS658" s="6">
        <v>304503</v>
      </c>
      <c r="AT658" s="6" t="s">
        <v>57</v>
      </c>
      <c r="AU658" s="6" t="s">
        <v>58</v>
      </c>
      <c r="AV658" s="6">
        <v>1</v>
      </c>
      <c r="AW658" s="6" t="s">
        <v>362</v>
      </c>
      <c r="AX658" s="7" t="str">
        <f>VLOOKUP(Tabla_CSV_TMS_DEPOT[[#This Row],[CADENA_CRUCE_TMS]],TMS!A:G,6,0)</f>
        <v>ENTREGADO</v>
      </c>
      <c r="AY658" s="7" t="str">
        <f>TRIM(VLOOKUP(Tabla_CSV_TMS_DEPOT[[#This Row],[NRO_REFERENCIA]],Descripciones!$A:$B,2,0))</f>
        <v>LTE SAMSUNG A13 AZUL: 1 und - sn. 352177399175835</v>
      </c>
      <c r="AZ658" s="7" t="str">
        <f>TRIM(VLOOKUP(Tabla_CSV_TMS_DEPOT[[#This Row],[NRO_REFERENCIA]],Descripciones!$A:$C,3,0))</f>
        <v>TERMINAL</v>
      </c>
      <c r="BA6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59" spans="1:53" x14ac:dyDescent="0.25">
      <c r="A659" s="20" t="str">
        <f>Tabla_CSV_TMS_DEPOT[[#This Row],[NRO_REFERENCIA]]</f>
        <v>4542305</v>
      </c>
      <c r="B659" s="6" t="s">
        <v>79</v>
      </c>
      <c r="C659" s="8">
        <v>44858</v>
      </c>
      <c r="D659" s="6" t="s">
        <v>80</v>
      </c>
      <c r="E659" s="6" t="s">
        <v>363</v>
      </c>
      <c r="H659" s="6" t="s">
        <v>49</v>
      </c>
      <c r="I659" s="6" t="s">
        <v>50</v>
      </c>
      <c r="J659" s="6" t="s">
        <v>51</v>
      </c>
      <c r="K659" s="6" t="s">
        <v>15440</v>
      </c>
      <c r="L659" s="6" t="s">
        <v>557</v>
      </c>
      <c r="O659" s="6" t="s">
        <v>61</v>
      </c>
      <c r="P659" s="6" t="s">
        <v>61</v>
      </c>
      <c r="Q659" s="6" t="s">
        <v>15441</v>
      </c>
      <c r="R659" s="6" t="s">
        <v>15442</v>
      </c>
      <c r="W659" s="6" t="s">
        <v>15443</v>
      </c>
      <c r="X659" s="6" t="s">
        <v>15444</v>
      </c>
      <c r="AA659" s="8">
        <v>44858</v>
      </c>
      <c r="AD659" s="6">
        <v>1</v>
      </c>
      <c r="AE659" s="6">
        <v>1</v>
      </c>
      <c r="AH659" s="6" t="s">
        <v>53</v>
      </c>
      <c r="AI659" s="6" t="s">
        <v>54</v>
      </c>
      <c r="AJ659" s="6" t="s">
        <v>168</v>
      </c>
      <c r="AL659" s="6" t="s">
        <v>56</v>
      </c>
      <c r="AN659" s="6" t="s">
        <v>249</v>
      </c>
      <c r="AO659" s="6" t="s">
        <v>115</v>
      </c>
      <c r="AP659" s="8">
        <v>44858</v>
      </c>
      <c r="AR659" s="6" t="s">
        <v>15445</v>
      </c>
      <c r="AS659" s="6">
        <v>304529</v>
      </c>
      <c r="AT659" s="6" t="s">
        <v>57</v>
      </c>
      <c r="AU659" s="6" t="s">
        <v>58</v>
      </c>
      <c r="AV659" s="6">
        <v>1</v>
      </c>
      <c r="AW659" s="6" t="s">
        <v>362</v>
      </c>
      <c r="AX659" s="7" t="str">
        <f>VLOOKUP(Tabla_CSV_TMS_DEPOT[[#This Row],[CADENA_CRUCE_TMS]],TMS!A:G,6,0)</f>
        <v>ENTREGADO</v>
      </c>
      <c r="AY659" s="7" t="str">
        <f>TRIM(VLOOKUP(Tabla_CSV_TMS_DEPOT[[#This Row],[NRO_REFERENCIA]],Descripciones!$A:$B,2,0))</f>
        <v>LTE REALME GT MASTER EDITION AZUL: 1 und - sn. 867239051586192</v>
      </c>
      <c r="AZ659" s="7" t="str">
        <f>TRIM(VLOOKUP(Tabla_CSV_TMS_DEPOT[[#This Row],[NRO_REFERENCIA]],Descripciones!$A:$C,3,0))</f>
        <v>TERMINAL</v>
      </c>
      <c r="BA6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660" spans="1:53" x14ac:dyDescent="0.25">
      <c r="A660" s="20" t="str">
        <f>Tabla_CSV_TMS_DEPOT[[#This Row],[NRO_REFERENCIA]]</f>
        <v>4542452</v>
      </c>
      <c r="B660" s="6" t="s">
        <v>79</v>
      </c>
      <c r="C660" s="8">
        <v>44858</v>
      </c>
      <c r="D660" s="6" t="s">
        <v>80</v>
      </c>
      <c r="E660" s="6" t="s">
        <v>363</v>
      </c>
      <c r="H660" s="6" t="s">
        <v>49</v>
      </c>
      <c r="I660" s="6" t="s">
        <v>50</v>
      </c>
      <c r="J660" s="6" t="s">
        <v>51</v>
      </c>
      <c r="K660" s="6" t="s">
        <v>15446</v>
      </c>
      <c r="L660" s="6" t="s">
        <v>15447</v>
      </c>
      <c r="O660" s="6" t="s">
        <v>1156</v>
      </c>
      <c r="P660" s="6" t="s">
        <v>1156</v>
      </c>
      <c r="Q660" s="6" t="s">
        <v>221</v>
      </c>
      <c r="R660" s="6" t="s">
        <v>15448</v>
      </c>
      <c r="W660" s="6" t="s">
        <v>15449</v>
      </c>
      <c r="X660" s="6" t="s">
        <v>15450</v>
      </c>
      <c r="AA660" s="8">
        <v>44858</v>
      </c>
      <c r="AD660" s="6">
        <v>1</v>
      </c>
      <c r="AE660" s="6">
        <v>1</v>
      </c>
      <c r="AH660" s="6" t="s">
        <v>15451</v>
      </c>
      <c r="AI660" s="6" t="s">
        <v>54</v>
      </c>
      <c r="AJ660" s="6" t="s">
        <v>55</v>
      </c>
      <c r="AL660" s="6" t="s">
        <v>56</v>
      </c>
      <c r="AN660" s="6" t="s">
        <v>249</v>
      </c>
      <c r="AO660" s="6" t="s">
        <v>115</v>
      </c>
      <c r="AP660" s="8">
        <v>44858</v>
      </c>
      <c r="AR660" s="6" t="s">
        <v>15452</v>
      </c>
      <c r="AS660" s="6">
        <v>304535</v>
      </c>
      <c r="AT660" s="6" t="s">
        <v>57</v>
      </c>
      <c r="AU660" s="6" t="s">
        <v>58</v>
      </c>
      <c r="AV660" s="6">
        <v>1</v>
      </c>
      <c r="AW660" s="6" t="s">
        <v>364</v>
      </c>
      <c r="AX660" s="7" t="str">
        <f>VLOOKUP(Tabla_CSV_TMS_DEPOT[[#This Row],[CADENA_CRUCE_TMS]],TMS!A:G,6,0)</f>
        <v>ENTREGADO</v>
      </c>
      <c r="AY660" s="7" t="str">
        <f>TRIM(VLOOKUP(Tabla_CSV_TMS_DEPOT[[#This Row],[NRO_REFERENCIA]],Descripciones!$A:$B,2,0))</f>
        <v>LTE MOTO G60S AZUL: 1 und - sn. 354911551722119</v>
      </c>
      <c r="AZ660" s="7" t="str">
        <f>TRIM(VLOOKUP(Tabla_CSV_TMS_DEPOT[[#This Row],[NRO_REFERENCIA]],Descripciones!$A:$C,3,0))</f>
        <v>TERMINAL</v>
      </c>
      <c r="BA6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661" spans="1:53" x14ac:dyDescent="0.25">
      <c r="A661" s="20" t="str">
        <f>Tabla_CSV_TMS_DEPOT[[#This Row],[NRO_REFERENCIA]]</f>
        <v>4542688</v>
      </c>
      <c r="B661" s="6" t="s">
        <v>79</v>
      </c>
      <c r="C661" s="8">
        <v>44858</v>
      </c>
      <c r="D661" s="6" t="s">
        <v>80</v>
      </c>
      <c r="E661" s="6" t="s">
        <v>363</v>
      </c>
      <c r="H661" s="6" t="s">
        <v>49</v>
      </c>
      <c r="I661" s="6" t="s">
        <v>50</v>
      </c>
      <c r="J661" s="6" t="s">
        <v>51</v>
      </c>
      <c r="K661" s="6" t="s">
        <v>15453</v>
      </c>
      <c r="L661" s="6" t="s">
        <v>15454</v>
      </c>
      <c r="O661" s="6" t="s">
        <v>238</v>
      </c>
      <c r="P661" s="6" t="s">
        <v>238</v>
      </c>
      <c r="Q661" s="6" t="s">
        <v>228</v>
      </c>
      <c r="R661" s="6" t="s">
        <v>15455</v>
      </c>
      <c r="W661" s="6" t="s">
        <v>15456</v>
      </c>
      <c r="X661" s="6" t="s">
        <v>15457</v>
      </c>
      <c r="AA661" s="8">
        <v>44858</v>
      </c>
      <c r="AD661" s="6">
        <v>1</v>
      </c>
      <c r="AE661" s="6">
        <v>1</v>
      </c>
      <c r="AH661" s="6" t="s">
        <v>15458</v>
      </c>
      <c r="AI661" s="6" t="s">
        <v>54</v>
      </c>
      <c r="AJ661" s="6" t="s">
        <v>55</v>
      </c>
      <c r="AL661" s="6" t="s">
        <v>56</v>
      </c>
      <c r="AN661" s="6" t="s">
        <v>369</v>
      </c>
      <c r="AO661" s="6" t="s">
        <v>115</v>
      </c>
      <c r="AP661" s="8">
        <v>44858</v>
      </c>
      <c r="AR661" s="6" t="s">
        <v>15459</v>
      </c>
      <c r="AS661" s="6">
        <v>304555</v>
      </c>
      <c r="AT661" s="6" t="s">
        <v>57</v>
      </c>
      <c r="AU661" s="6" t="s">
        <v>58</v>
      </c>
      <c r="AV661" s="6">
        <v>1</v>
      </c>
      <c r="AW661" s="6" t="s">
        <v>364</v>
      </c>
      <c r="AX661" s="7" t="str">
        <f>VLOOKUP(Tabla_CSV_TMS_DEPOT[[#This Row],[CADENA_CRUCE_TMS]],TMS!A:G,6,0)</f>
        <v>ENTREGADO</v>
      </c>
      <c r="AY661" s="7" t="str">
        <f>TRIM(VLOOKUP(Tabla_CSV_TMS_DEPOT[[#This Row],[NRO_REFERENCIA]],Descripciones!$A:$B,2,0))</f>
        <v>LTE SAMSUNG A23 BLANCO: 1 und - sn. 353568691489784</v>
      </c>
      <c r="AZ661" s="7" t="str">
        <f>TRIM(VLOOKUP(Tabla_CSV_TMS_DEPOT[[#This Row],[NRO_REFERENCIA]],Descripciones!$A:$C,3,0))</f>
        <v>TERMINAL</v>
      </c>
      <c r="BA6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62" spans="1:53" x14ac:dyDescent="0.25">
      <c r="A662" s="20" t="str">
        <f>Tabla_CSV_TMS_DEPOT[[#This Row],[NRO_REFERENCIA]]</f>
        <v>4542738</v>
      </c>
      <c r="B662" s="6" t="s">
        <v>79</v>
      </c>
      <c r="C662" s="8">
        <v>44858</v>
      </c>
      <c r="D662" s="6" t="s">
        <v>80</v>
      </c>
      <c r="E662" s="6" t="s">
        <v>363</v>
      </c>
      <c r="H662" s="6" t="s">
        <v>49</v>
      </c>
      <c r="I662" s="6" t="s">
        <v>50</v>
      </c>
      <c r="J662" s="6" t="s">
        <v>51</v>
      </c>
      <c r="K662" s="6" t="s">
        <v>15460</v>
      </c>
      <c r="L662" s="6" t="s">
        <v>949</v>
      </c>
      <c r="O662" s="6" t="s">
        <v>62</v>
      </c>
      <c r="P662" s="6" t="s">
        <v>62</v>
      </c>
      <c r="Q662" s="6" t="s">
        <v>357</v>
      </c>
      <c r="R662" s="6" t="s">
        <v>15461</v>
      </c>
      <c r="W662" s="6" t="s">
        <v>15462</v>
      </c>
      <c r="X662" s="6" t="s">
        <v>15463</v>
      </c>
      <c r="AA662" s="8">
        <v>44858</v>
      </c>
      <c r="AD662" s="6">
        <v>1</v>
      </c>
      <c r="AE662" s="6">
        <v>1</v>
      </c>
      <c r="AH662" s="6" t="s">
        <v>53</v>
      </c>
      <c r="AI662" s="6" t="s">
        <v>54</v>
      </c>
      <c r="AJ662" s="6" t="s">
        <v>168</v>
      </c>
      <c r="AL662" s="6" t="s">
        <v>56</v>
      </c>
      <c r="AN662" s="6" t="s">
        <v>246</v>
      </c>
      <c r="AO662" s="6" t="s">
        <v>115</v>
      </c>
      <c r="AP662" s="8">
        <v>44858</v>
      </c>
      <c r="AR662" s="6" t="s">
        <v>15464</v>
      </c>
      <c r="AS662" s="6">
        <v>304496</v>
      </c>
      <c r="AT662" s="6" t="s">
        <v>57</v>
      </c>
      <c r="AU662" s="6" t="s">
        <v>58</v>
      </c>
      <c r="AV662" s="6">
        <v>1</v>
      </c>
      <c r="AW662" s="6" t="s">
        <v>362</v>
      </c>
      <c r="AX662" s="7" t="str">
        <f>VLOOKUP(Tabla_CSV_TMS_DEPOT[[#This Row],[CADENA_CRUCE_TMS]],TMS!A:G,6,0)</f>
        <v>INCIDENCIA</v>
      </c>
      <c r="AY662" s="7" t="str">
        <f>TRIM(VLOOKUP(Tabla_CSV_TMS_DEPOT[[#This Row],[NRO_REFERENCIA]],Descripciones!$A:$B,2,0))</f>
        <v>LTE XIAOMI POCO X3 PRO 256GB NEGRO: 1 und - sn. 860685059517901</v>
      </c>
      <c r="AZ662" s="7" t="str">
        <f>TRIM(VLOOKUP(Tabla_CSV_TMS_DEPOT[[#This Row],[NRO_REFERENCIA]],Descripciones!$A:$C,3,0))</f>
        <v>TERMINAL</v>
      </c>
      <c r="BA6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63" spans="1:53" x14ac:dyDescent="0.25">
      <c r="A663" s="20" t="str">
        <f>Tabla_CSV_TMS_DEPOT[[#This Row],[NRO_REFERENCIA]]</f>
        <v>4542831</v>
      </c>
      <c r="B663" s="6" t="s">
        <v>79</v>
      </c>
      <c r="C663" s="8">
        <v>44858</v>
      </c>
      <c r="D663" s="6" t="s">
        <v>80</v>
      </c>
      <c r="E663" s="6" t="s">
        <v>363</v>
      </c>
      <c r="H663" s="6" t="s">
        <v>49</v>
      </c>
      <c r="I663" s="6" t="s">
        <v>50</v>
      </c>
      <c r="J663" s="6" t="s">
        <v>51</v>
      </c>
      <c r="K663" s="6" t="s">
        <v>15465</v>
      </c>
      <c r="L663" s="6" t="s">
        <v>15466</v>
      </c>
      <c r="O663" s="6" t="s">
        <v>554</v>
      </c>
      <c r="P663" s="6" t="s">
        <v>554</v>
      </c>
      <c r="Q663" s="6" t="s">
        <v>198</v>
      </c>
      <c r="R663" s="6" t="s">
        <v>15467</v>
      </c>
      <c r="W663" s="6" t="s">
        <v>15468</v>
      </c>
      <c r="X663" s="6" t="s">
        <v>15469</v>
      </c>
      <c r="AA663" s="8">
        <v>44858</v>
      </c>
      <c r="AD663" s="6">
        <v>1</v>
      </c>
      <c r="AE663" s="6">
        <v>1</v>
      </c>
      <c r="AH663" s="6" t="s">
        <v>15470</v>
      </c>
      <c r="AI663" s="6" t="s">
        <v>54</v>
      </c>
      <c r="AJ663" s="6" t="s">
        <v>55</v>
      </c>
      <c r="AL663" s="6" t="s">
        <v>56</v>
      </c>
      <c r="AN663" s="6" t="s">
        <v>246</v>
      </c>
      <c r="AO663" s="6" t="s">
        <v>115</v>
      </c>
      <c r="AP663" s="8">
        <v>44858</v>
      </c>
      <c r="AR663" s="6" t="s">
        <v>15471</v>
      </c>
      <c r="AS663" s="6">
        <v>304558</v>
      </c>
      <c r="AT663" s="6" t="s">
        <v>57</v>
      </c>
      <c r="AU663" s="6" t="s">
        <v>58</v>
      </c>
      <c r="AV663" s="6">
        <v>1</v>
      </c>
      <c r="AW663" s="6" t="s">
        <v>362</v>
      </c>
      <c r="AX663" s="7" t="str">
        <f>VLOOKUP(Tabla_CSV_TMS_DEPOT[[#This Row],[CADENA_CRUCE_TMS]],TMS!A:G,6,0)</f>
        <v>ENTREGADO</v>
      </c>
      <c r="AY663" s="7" t="str">
        <f>TRIM(VLOOKUP(Tabla_CSV_TMS_DEPOT[[#This Row],[NRO_REFERENCIA]],Descripciones!$A:$B,2,0))</f>
        <v>LTE TCL 20 E AZUL: 1 und - sn. 356564812595036</v>
      </c>
      <c r="AZ663" s="7" t="str">
        <f>TRIM(VLOOKUP(Tabla_CSV_TMS_DEPOT[[#This Row],[NRO_REFERENCIA]],Descripciones!$A:$C,3,0))</f>
        <v>TERMINAL</v>
      </c>
      <c r="BA6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64" spans="1:53" x14ac:dyDescent="0.25">
      <c r="A664" s="20" t="str">
        <f>Tabla_CSV_TMS_DEPOT[[#This Row],[NRO_REFERENCIA]]</f>
        <v>4542998</v>
      </c>
      <c r="B664" s="6" t="s">
        <v>79</v>
      </c>
      <c r="C664" s="8">
        <v>44858</v>
      </c>
      <c r="D664" s="6" t="s">
        <v>80</v>
      </c>
      <c r="E664" s="6" t="s">
        <v>363</v>
      </c>
      <c r="H664" s="6" t="s">
        <v>49</v>
      </c>
      <c r="I664" s="6" t="s">
        <v>50</v>
      </c>
      <c r="J664" s="6" t="s">
        <v>51</v>
      </c>
      <c r="K664" s="6" t="s">
        <v>15472</v>
      </c>
      <c r="L664" s="6" t="s">
        <v>15473</v>
      </c>
      <c r="O664" s="6" t="s">
        <v>205</v>
      </c>
      <c r="P664" s="6" t="s">
        <v>205</v>
      </c>
      <c r="Q664" s="6" t="s">
        <v>203</v>
      </c>
      <c r="R664" s="6" t="s">
        <v>15474</v>
      </c>
      <c r="W664" s="6" t="s">
        <v>15475</v>
      </c>
      <c r="X664" s="6" t="s">
        <v>15476</v>
      </c>
      <c r="AA664" s="8">
        <v>44858</v>
      </c>
      <c r="AD664" s="6">
        <v>1</v>
      </c>
      <c r="AE664" s="6">
        <v>1</v>
      </c>
      <c r="AH664" s="6" t="s">
        <v>15477</v>
      </c>
      <c r="AI664" s="6" t="s">
        <v>54</v>
      </c>
      <c r="AJ664" s="6" t="s">
        <v>55</v>
      </c>
      <c r="AL664" s="6" t="s">
        <v>56</v>
      </c>
      <c r="AN664" s="6" t="s">
        <v>15478</v>
      </c>
      <c r="AO664" s="6" t="s">
        <v>115</v>
      </c>
      <c r="AP664" s="8">
        <v>44858</v>
      </c>
      <c r="AR664" s="6" t="s">
        <v>15479</v>
      </c>
      <c r="AS664" s="6">
        <v>304904</v>
      </c>
      <c r="AT664" s="6" t="s">
        <v>57</v>
      </c>
      <c r="AU664" s="6" t="s">
        <v>58</v>
      </c>
      <c r="AV664" s="6">
        <v>1</v>
      </c>
      <c r="AW664" s="6" t="s">
        <v>364</v>
      </c>
      <c r="AX664" s="7" t="str">
        <f>VLOOKUP(Tabla_CSV_TMS_DEPOT[[#This Row],[CADENA_CRUCE_TMS]],TMS!A:G,6,0)</f>
        <v>ENTREGADO</v>
      </c>
      <c r="AY664" s="7" t="str">
        <f>TRIM(VLOOKUP(Tabla_CSV_TMS_DEPOT[[#This Row],[NRO_REFERENCIA]],Descripciones!$A:$B,2,0))</f>
        <v>HALFSIM MOVISTAR: 1 und - sn. 8959300120518920923</v>
      </c>
      <c r="AZ664" s="7" t="str">
        <f>TRIM(VLOOKUP(Tabla_CSV_TMS_DEPOT[[#This Row],[NRO_REFERENCIA]],Descripciones!$A:$C,3,0))</f>
        <v>SIMCARD</v>
      </c>
      <c r="BA6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65" spans="1:53" x14ac:dyDescent="0.25">
      <c r="A665" s="20" t="str">
        <f>Tabla_CSV_TMS_DEPOT[[#This Row],[NRO_REFERENCIA]]</f>
        <v>4543226</v>
      </c>
      <c r="B665" s="6" t="s">
        <v>79</v>
      </c>
      <c r="C665" s="8">
        <v>44858</v>
      </c>
      <c r="D665" s="6" t="s">
        <v>80</v>
      </c>
      <c r="E665" s="6" t="s">
        <v>363</v>
      </c>
      <c r="H665" s="6" t="s">
        <v>49</v>
      </c>
      <c r="I665" s="6" t="s">
        <v>50</v>
      </c>
      <c r="J665" s="6" t="s">
        <v>51</v>
      </c>
      <c r="K665" s="6" t="s">
        <v>15480</v>
      </c>
      <c r="L665" s="6" t="s">
        <v>15481</v>
      </c>
      <c r="O665" s="6" t="s">
        <v>1374</v>
      </c>
      <c r="P665" s="6" t="s">
        <v>1374</v>
      </c>
      <c r="Q665" s="6" t="s">
        <v>2746</v>
      </c>
      <c r="R665" s="6" t="s">
        <v>15482</v>
      </c>
      <c r="W665" s="6" t="s">
        <v>15483</v>
      </c>
      <c r="X665" s="6" t="s">
        <v>15484</v>
      </c>
      <c r="AA665" s="8">
        <v>44858</v>
      </c>
      <c r="AD665" s="6">
        <v>1</v>
      </c>
      <c r="AE665" s="6">
        <v>1</v>
      </c>
      <c r="AH665" s="6" t="s">
        <v>15485</v>
      </c>
      <c r="AI665" s="6" t="s">
        <v>54</v>
      </c>
      <c r="AJ665" s="6" t="s">
        <v>55</v>
      </c>
      <c r="AL665" s="6" t="s">
        <v>56</v>
      </c>
      <c r="AN665" s="6" t="s">
        <v>247</v>
      </c>
      <c r="AO665" s="6" t="s">
        <v>115</v>
      </c>
      <c r="AP665" s="8">
        <v>44858</v>
      </c>
      <c r="AR665" s="6" t="s">
        <v>15486</v>
      </c>
      <c r="AS665" s="6">
        <v>304542</v>
      </c>
      <c r="AT665" s="6" t="s">
        <v>57</v>
      </c>
      <c r="AU665" s="6" t="s">
        <v>58</v>
      </c>
      <c r="AV665" s="6">
        <v>1</v>
      </c>
      <c r="AW665" s="6" t="s">
        <v>362</v>
      </c>
      <c r="AX665" s="7" t="str">
        <f>VLOOKUP(Tabla_CSV_TMS_DEPOT[[#This Row],[CADENA_CRUCE_TMS]],TMS!A:G,6,0)</f>
        <v>ENTREGADO</v>
      </c>
      <c r="AY665" s="7" t="str">
        <f>TRIM(VLOOKUP(Tabla_CSV_TMS_DEPOT[[#This Row],[NRO_REFERENCIA]],Descripciones!$A:$B,2,0))</f>
        <v>HALFSIM MOVISTAR: 1 und - sn. 8959300120518921723</v>
      </c>
      <c r="AZ665" s="7" t="str">
        <f>TRIM(VLOOKUP(Tabla_CSV_TMS_DEPOT[[#This Row],[NRO_REFERENCIA]],Descripciones!$A:$C,3,0))</f>
        <v>SIMCARD</v>
      </c>
      <c r="BA6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66" spans="1:53" x14ac:dyDescent="0.25">
      <c r="A666" s="20" t="str">
        <f>Tabla_CSV_TMS_DEPOT[[#This Row],[NRO_REFERENCIA]]</f>
        <v>4543255</v>
      </c>
      <c r="B666" s="6" t="s">
        <v>79</v>
      </c>
      <c r="C666" s="8">
        <v>44858</v>
      </c>
      <c r="D666" s="6" t="s">
        <v>80</v>
      </c>
      <c r="E666" s="6" t="s">
        <v>363</v>
      </c>
      <c r="H666" s="6" t="s">
        <v>49</v>
      </c>
      <c r="I666" s="6" t="s">
        <v>50</v>
      </c>
      <c r="J666" s="6" t="s">
        <v>51</v>
      </c>
      <c r="K666" s="6" t="s">
        <v>15487</v>
      </c>
      <c r="L666" s="6" t="s">
        <v>1153</v>
      </c>
      <c r="O666" s="6" t="s">
        <v>988</v>
      </c>
      <c r="P666" s="6" t="s">
        <v>988</v>
      </c>
      <c r="Q666" s="6" t="s">
        <v>3049</v>
      </c>
      <c r="R666" s="6" t="s">
        <v>15488</v>
      </c>
      <c r="W666" s="6" t="s">
        <v>15489</v>
      </c>
      <c r="X666" s="6" t="s">
        <v>15490</v>
      </c>
      <c r="AA666" s="8">
        <v>44858</v>
      </c>
      <c r="AD666" s="6">
        <v>1</v>
      </c>
      <c r="AE666" s="6">
        <v>1</v>
      </c>
      <c r="AH666" s="6" t="s">
        <v>53</v>
      </c>
      <c r="AI666" s="6" t="s">
        <v>54</v>
      </c>
      <c r="AJ666" s="6" t="s">
        <v>168</v>
      </c>
      <c r="AL666" s="6" t="s">
        <v>56</v>
      </c>
      <c r="AN666" s="6" t="s">
        <v>247</v>
      </c>
      <c r="AO666" s="6" t="s">
        <v>115</v>
      </c>
      <c r="AP666" s="8">
        <v>44858</v>
      </c>
      <c r="AR666" s="6" t="s">
        <v>15491</v>
      </c>
      <c r="AS666" s="6">
        <v>304552</v>
      </c>
      <c r="AT666" s="6" t="s">
        <v>57</v>
      </c>
      <c r="AU666" s="6" t="s">
        <v>58</v>
      </c>
      <c r="AV666" s="6">
        <v>1</v>
      </c>
      <c r="AW666" s="6" t="s">
        <v>362</v>
      </c>
      <c r="AX666" s="7" t="str">
        <f>VLOOKUP(Tabla_CSV_TMS_DEPOT[[#This Row],[CADENA_CRUCE_TMS]],TMS!A:G,6,0)</f>
        <v>ENTREGADO</v>
      </c>
      <c r="AY666" s="7" t="str">
        <f>TRIM(VLOOKUP(Tabla_CSV_TMS_DEPOT[[#This Row],[NRO_REFERENCIA]],Descripciones!$A:$B,2,0))</f>
        <v>HALFSIM MOVISTAR: 1 und - sn. 8959300120518923166</v>
      </c>
      <c r="AZ666" s="7" t="str">
        <f>TRIM(VLOOKUP(Tabla_CSV_TMS_DEPOT[[#This Row],[NRO_REFERENCIA]],Descripciones!$A:$C,3,0))</f>
        <v>SIMCARD</v>
      </c>
      <c r="BA6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67" spans="1:53" x14ac:dyDescent="0.25">
      <c r="A667" s="20" t="str">
        <f>Tabla_CSV_TMS_DEPOT[[#This Row],[NRO_REFERENCIA]]</f>
        <v>4543335</v>
      </c>
      <c r="B667" s="6" t="s">
        <v>79</v>
      </c>
      <c r="C667" s="8">
        <v>44858</v>
      </c>
      <c r="D667" s="6" t="s">
        <v>80</v>
      </c>
      <c r="E667" s="6" t="s">
        <v>363</v>
      </c>
      <c r="H667" s="6" t="s">
        <v>49</v>
      </c>
      <c r="I667" s="6" t="s">
        <v>50</v>
      </c>
      <c r="J667" s="6" t="s">
        <v>51</v>
      </c>
      <c r="K667" s="6" t="s">
        <v>15492</v>
      </c>
      <c r="L667" s="6" t="s">
        <v>15493</v>
      </c>
      <c r="O667" s="6" t="s">
        <v>15494</v>
      </c>
      <c r="P667" s="6" t="s">
        <v>15494</v>
      </c>
      <c r="Q667" s="6" t="s">
        <v>15495</v>
      </c>
      <c r="R667" s="6" t="s">
        <v>15496</v>
      </c>
      <c r="W667" s="6" t="s">
        <v>15497</v>
      </c>
      <c r="X667" s="6" t="s">
        <v>15498</v>
      </c>
      <c r="AA667" s="8">
        <v>44858</v>
      </c>
      <c r="AD667" s="6">
        <v>1</v>
      </c>
      <c r="AE667" s="6">
        <v>1</v>
      </c>
      <c r="AH667" s="6" t="s">
        <v>15499</v>
      </c>
      <c r="AI667" s="6" t="s">
        <v>54</v>
      </c>
      <c r="AJ667" s="6" t="s">
        <v>55</v>
      </c>
      <c r="AL667" s="6" t="s">
        <v>56</v>
      </c>
      <c r="AN667" s="6" t="s">
        <v>369</v>
      </c>
      <c r="AO667" s="6" t="s">
        <v>115</v>
      </c>
      <c r="AP667" s="8">
        <v>44858</v>
      </c>
      <c r="AR667" s="6" t="s">
        <v>15500</v>
      </c>
      <c r="AS667" s="6">
        <v>304533</v>
      </c>
      <c r="AT667" s="6" t="s">
        <v>57</v>
      </c>
      <c r="AU667" s="6" t="s">
        <v>58</v>
      </c>
      <c r="AV667" s="6">
        <v>1</v>
      </c>
      <c r="AW667" s="6" t="s">
        <v>362</v>
      </c>
      <c r="AX667" s="7" t="str">
        <f>VLOOKUP(Tabla_CSV_TMS_DEPOT[[#This Row],[CADENA_CRUCE_TMS]],TMS!A:G,6,0)</f>
        <v>ENTREGADO</v>
      </c>
      <c r="AY667" s="7" t="str">
        <f>TRIM(VLOOKUP(Tabla_CSV_TMS_DEPOT[[#This Row],[NRO_REFERENCIA]],Descripciones!$A:$B,2,0))</f>
        <v>LTE XIAOMI REDMI NOTE 11 AZUL: 1 und - sn. 869113065821184</v>
      </c>
      <c r="AZ667" s="7" t="str">
        <f>TRIM(VLOOKUP(Tabla_CSV_TMS_DEPOT[[#This Row],[NRO_REFERENCIA]],Descripciones!$A:$C,3,0))</f>
        <v>TERMINAL</v>
      </c>
      <c r="BA6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68" spans="1:53" x14ac:dyDescent="0.25">
      <c r="A668" s="20" t="str">
        <f>Tabla_CSV_TMS_DEPOT[[#This Row],[NRO_REFERENCIA]]</f>
        <v>4543538</v>
      </c>
      <c r="B668" s="6" t="s">
        <v>79</v>
      </c>
      <c r="C668" s="8">
        <v>44858</v>
      </c>
      <c r="D668" s="6" t="s">
        <v>80</v>
      </c>
      <c r="E668" s="6" t="s">
        <v>363</v>
      </c>
      <c r="H668" s="6" t="s">
        <v>49</v>
      </c>
      <c r="I668" s="6" t="s">
        <v>50</v>
      </c>
      <c r="J668" s="6" t="s">
        <v>51</v>
      </c>
      <c r="K668" s="6" t="s">
        <v>15501</v>
      </c>
      <c r="L668" s="6" t="s">
        <v>15502</v>
      </c>
      <c r="O668" s="6" t="s">
        <v>408</v>
      </c>
      <c r="P668" s="6" t="s">
        <v>408</v>
      </c>
      <c r="Q668" s="6" t="s">
        <v>191</v>
      </c>
      <c r="R668" s="6" t="s">
        <v>15503</v>
      </c>
      <c r="W668" s="6" t="s">
        <v>15504</v>
      </c>
      <c r="X668" s="6" t="s">
        <v>15505</v>
      </c>
      <c r="AA668" s="8">
        <v>44858</v>
      </c>
      <c r="AD668" s="6">
        <v>1</v>
      </c>
      <c r="AE668" s="6">
        <v>1</v>
      </c>
      <c r="AH668" s="6" t="s">
        <v>15506</v>
      </c>
      <c r="AI668" s="6" t="s">
        <v>54</v>
      </c>
      <c r="AJ668" s="6" t="s">
        <v>55</v>
      </c>
      <c r="AL668" s="6" t="s">
        <v>56</v>
      </c>
      <c r="AN668" s="6" t="s">
        <v>574</v>
      </c>
      <c r="AO668" s="6" t="s">
        <v>115</v>
      </c>
      <c r="AP668" s="8">
        <v>44858</v>
      </c>
      <c r="AR668" s="6" t="s">
        <v>15507</v>
      </c>
      <c r="AS668" s="6">
        <v>304539</v>
      </c>
      <c r="AT668" s="6" t="s">
        <v>57</v>
      </c>
      <c r="AU668" s="6" t="s">
        <v>58</v>
      </c>
      <c r="AV668" s="6">
        <v>1</v>
      </c>
      <c r="AW668" s="6" t="s">
        <v>362</v>
      </c>
      <c r="AX668" s="7" t="str">
        <f>VLOOKUP(Tabla_CSV_TMS_DEPOT[[#This Row],[CADENA_CRUCE_TMS]],TMS!A:G,6,0)</f>
        <v>ENTREGADO</v>
      </c>
      <c r="AY668" s="7" t="str">
        <f>TRIM(VLOOKUP(Tabla_CSV_TMS_DEPOT[[#This Row],[NRO_REFERENCIA]],Descripciones!$A:$B,2,0))</f>
        <v>HALFSIM MOVISTAR: 1 und - sn. 8959300120518922614</v>
      </c>
      <c r="AZ668" s="7" t="str">
        <f>TRIM(VLOOKUP(Tabla_CSV_TMS_DEPOT[[#This Row],[NRO_REFERENCIA]],Descripciones!$A:$C,3,0))</f>
        <v>SIMCARD</v>
      </c>
      <c r="BA6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69" spans="1:53" x14ac:dyDescent="0.25">
      <c r="A669" s="20" t="str">
        <f>Tabla_CSV_TMS_DEPOT[[#This Row],[NRO_REFERENCIA]]</f>
        <v>4543687</v>
      </c>
      <c r="B669" s="6" t="s">
        <v>79</v>
      </c>
      <c r="C669" s="8">
        <v>44858</v>
      </c>
      <c r="D669" s="6" t="s">
        <v>80</v>
      </c>
      <c r="E669" s="6" t="s">
        <v>363</v>
      </c>
      <c r="H669" s="6" t="s">
        <v>49</v>
      </c>
      <c r="I669" s="6" t="s">
        <v>50</v>
      </c>
      <c r="J669" s="6" t="s">
        <v>51</v>
      </c>
      <c r="K669" s="6" t="s">
        <v>15508</v>
      </c>
      <c r="L669" s="6" t="s">
        <v>15509</v>
      </c>
      <c r="O669" s="6" t="s">
        <v>233</v>
      </c>
      <c r="P669" s="6" t="s">
        <v>233</v>
      </c>
      <c r="Q669" s="6" t="s">
        <v>352</v>
      </c>
      <c r="R669" s="6" t="s">
        <v>15510</v>
      </c>
      <c r="W669" s="6" t="s">
        <v>15511</v>
      </c>
      <c r="X669" s="6" t="s">
        <v>15512</v>
      </c>
      <c r="AA669" s="8">
        <v>44858</v>
      </c>
      <c r="AD669" s="6">
        <v>1</v>
      </c>
      <c r="AE669" s="6">
        <v>1</v>
      </c>
      <c r="AH669" s="6" t="s">
        <v>15513</v>
      </c>
      <c r="AI669" s="6" t="s">
        <v>54</v>
      </c>
      <c r="AJ669" s="6" t="s">
        <v>55</v>
      </c>
      <c r="AL669" s="6" t="s">
        <v>56</v>
      </c>
      <c r="AN669" s="6" t="s">
        <v>369</v>
      </c>
      <c r="AO669" s="6" t="s">
        <v>115</v>
      </c>
      <c r="AP669" s="8">
        <v>44858</v>
      </c>
      <c r="AR669" s="6" t="s">
        <v>15514</v>
      </c>
      <c r="AS669" s="6">
        <v>304554</v>
      </c>
      <c r="AT669" s="6" t="s">
        <v>57</v>
      </c>
      <c r="AU669" s="6" t="s">
        <v>58</v>
      </c>
      <c r="AV669" s="6">
        <v>1</v>
      </c>
      <c r="AW669" s="6" t="s">
        <v>364</v>
      </c>
      <c r="AX669" s="7" t="str">
        <f>VLOOKUP(Tabla_CSV_TMS_DEPOT[[#This Row],[CADENA_CRUCE_TMS]],TMS!A:G,6,0)</f>
        <v>ENTREGADO</v>
      </c>
      <c r="AY669" s="7" t="str">
        <f>TRIM(VLOOKUP(Tabla_CSV_TMS_DEPOT[[#This Row],[NRO_REFERENCIA]],Descripciones!$A:$B,2,0))</f>
        <v>LTE HONOR X8 AZUL: 1 und - sn. 864331069293797</v>
      </c>
      <c r="AZ669" s="7" t="str">
        <f>TRIM(VLOOKUP(Tabla_CSV_TMS_DEPOT[[#This Row],[NRO_REFERENCIA]],Descripciones!$A:$C,3,0))</f>
        <v>TERMINAL</v>
      </c>
      <c r="BA6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70" spans="1:53" x14ac:dyDescent="0.25">
      <c r="A670" s="20" t="str">
        <f>Tabla_CSV_TMS_DEPOT[[#This Row],[NRO_REFERENCIA]]</f>
        <v>4543722</v>
      </c>
      <c r="B670" s="6" t="s">
        <v>79</v>
      </c>
      <c r="C670" s="8">
        <v>44858</v>
      </c>
      <c r="D670" s="6" t="s">
        <v>80</v>
      </c>
      <c r="E670" s="6" t="s">
        <v>363</v>
      </c>
      <c r="H670" s="6" t="s">
        <v>49</v>
      </c>
      <c r="I670" s="6" t="s">
        <v>50</v>
      </c>
      <c r="J670" s="6" t="s">
        <v>51</v>
      </c>
      <c r="K670" s="6" t="s">
        <v>15515</v>
      </c>
      <c r="L670" s="6" t="s">
        <v>15516</v>
      </c>
      <c r="O670" s="6" t="s">
        <v>558</v>
      </c>
      <c r="P670" s="6" t="s">
        <v>558</v>
      </c>
      <c r="Q670" s="6" t="s">
        <v>2884</v>
      </c>
      <c r="R670" s="6" t="s">
        <v>15517</v>
      </c>
      <c r="W670" s="6" t="s">
        <v>15518</v>
      </c>
      <c r="X670" s="6" t="s">
        <v>15519</v>
      </c>
      <c r="AA670" s="8">
        <v>44858</v>
      </c>
      <c r="AD670" s="6">
        <v>1</v>
      </c>
      <c r="AE670" s="6">
        <v>1</v>
      </c>
      <c r="AH670" s="6" t="s">
        <v>15520</v>
      </c>
      <c r="AI670" s="6" t="s">
        <v>54</v>
      </c>
      <c r="AJ670" s="6" t="s">
        <v>55</v>
      </c>
      <c r="AL670" s="6" t="s">
        <v>56</v>
      </c>
      <c r="AN670" s="6" t="s">
        <v>246</v>
      </c>
      <c r="AO670" s="6" t="s">
        <v>115</v>
      </c>
      <c r="AP670" s="8">
        <v>44858</v>
      </c>
      <c r="AR670" s="6" t="s">
        <v>15521</v>
      </c>
      <c r="AS670" s="6">
        <v>304556</v>
      </c>
      <c r="AT670" s="6" t="s">
        <v>57</v>
      </c>
      <c r="AU670" s="6" t="s">
        <v>58</v>
      </c>
      <c r="AV670" s="6">
        <v>1</v>
      </c>
      <c r="AW670" s="6" t="s">
        <v>362</v>
      </c>
      <c r="AX670" s="7" t="str">
        <f>VLOOKUP(Tabla_CSV_TMS_DEPOT[[#This Row],[CADENA_CRUCE_TMS]],TMS!A:G,6,0)</f>
        <v>ENTREGADO</v>
      </c>
      <c r="AY670" s="7" t="str">
        <f>TRIM(VLOOKUP(Tabla_CSV_TMS_DEPOT[[#This Row],[NRO_REFERENCIA]],Descripciones!$A:$B,2,0))</f>
        <v>LTE XIAOMI REDMI NOTE 11S NEGRO: 1 und - sn. 865954063555108</v>
      </c>
      <c r="AZ670" s="7" t="str">
        <f>TRIM(VLOOKUP(Tabla_CSV_TMS_DEPOT[[#This Row],[NRO_REFERENCIA]],Descripciones!$A:$C,3,0))</f>
        <v>TERMINAL</v>
      </c>
      <c r="BA6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671" spans="1:53" x14ac:dyDescent="0.25">
      <c r="A671" s="20" t="str">
        <f>Tabla_CSV_TMS_DEPOT[[#This Row],[NRO_REFERENCIA]]</f>
        <v>4543828</v>
      </c>
      <c r="B671" s="6" t="s">
        <v>79</v>
      </c>
      <c r="C671" s="8">
        <v>44858</v>
      </c>
      <c r="D671" s="6" t="s">
        <v>80</v>
      </c>
      <c r="E671" s="6" t="s">
        <v>363</v>
      </c>
      <c r="H671" s="6" t="s">
        <v>49</v>
      </c>
      <c r="I671" s="6" t="s">
        <v>50</v>
      </c>
      <c r="J671" s="6" t="s">
        <v>51</v>
      </c>
      <c r="K671" s="6" t="s">
        <v>15522</v>
      </c>
      <c r="L671" s="6" t="s">
        <v>15523</v>
      </c>
      <c r="O671" s="6" t="s">
        <v>1733</v>
      </c>
      <c r="P671" s="6" t="s">
        <v>1733</v>
      </c>
      <c r="Q671" s="6" t="s">
        <v>1383</v>
      </c>
      <c r="R671" s="6" t="s">
        <v>15524</v>
      </c>
      <c r="W671" s="6" t="s">
        <v>15525</v>
      </c>
      <c r="X671" s="6" t="s">
        <v>15526</v>
      </c>
      <c r="AA671" s="8">
        <v>44858</v>
      </c>
      <c r="AD671" s="6">
        <v>1</v>
      </c>
      <c r="AE671" s="6">
        <v>1</v>
      </c>
      <c r="AH671" s="6" t="s">
        <v>15527</v>
      </c>
      <c r="AI671" s="6" t="s">
        <v>54</v>
      </c>
      <c r="AJ671" s="6" t="s">
        <v>55</v>
      </c>
      <c r="AL671" s="6" t="s">
        <v>56</v>
      </c>
      <c r="AN671" s="6" t="s">
        <v>249</v>
      </c>
      <c r="AO671" s="6" t="s">
        <v>115</v>
      </c>
      <c r="AP671" s="8">
        <v>44858</v>
      </c>
      <c r="AR671" s="6" t="s">
        <v>15528</v>
      </c>
      <c r="AS671" s="6">
        <v>304540</v>
      </c>
      <c r="AT671" s="6" t="s">
        <v>57</v>
      </c>
      <c r="AU671" s="6" t="s">
        <v>58</v>
      </c>
      <c r="AV671" s="6">
        <v>1</v>
      </c>
      <c r="AX671" s="7" t="str">
        <f>VLOOKUP(Tabla_CSV_TMS_DEPOT[[#This Row],[CADENA_CRUCE_TMS]],TMS!A:G,6,0)</f>
        <v>ENTREGADO</v>
      </c>
      <c r="AY671" s="7" t="str">
        <f>TRIM(VLOOKUP(Tabla_CSV_TMS_DEPOT[[#This Row],[NRO_REFERENCIA]],Descripciones!$A:$B,2,0))</f>
        <v>LTE IPHONE 11 64GB NEGRO: 1 und - sn. 350263901176578</v>
      </c>
      <c r="AZ671" s="7" t="str">
        <f>TRIM(VLOOKUP(Tabla_CSV_TMS_DEPOT[[#This Row],[NRO_REFERENCIA]],Descripciones!$A:$C,3,0))</f>
        <v>TERMINAL</v>
      </c>
      <c r="BA6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672" spans="1:53" x14ac:dyDescent="0.25">
      <c r="A672" s="20" t="str">
        <f>Tabla_CSV_TMS_DEPOT[[#This Row],[NRO_REFERENCIA]]</f>
        <v>REASIG22-0166</v>
      </c>
      <c r="B672" s="6" t="s">
        <v>79</v>
      </c>
      <c r="C672" s="8">
        <v>44858</v>
      </c>
      <c r="D672" s="6" t="s">
        <v>80</v>
      </c>
      <c r="E672" s="6" t="s">
        <v>363</v>
      </c>
      <c r="H672" s="6" t="s">
        <v>49</v>
      </c>
      <c r="I672" s="6" t="s">
        <v>50</v>
      </c>
      <c r="J672" s="6" t="s">
        <v>51</v>
      </c>
      <c r="L672" s="6" t="s">
        <v>53</v>
      </c>
      <c r="O672" s="6" t="s">
        <v>50</v>
      </c>
      <c r="P672" s="6" t="s">
        <v>50</v>
      </c>
      <c r="Q672" s="6" t="s">
        <v>53</v>
      </c>
      <c r="R672" s="6" t="s">
        <v>15530</v>
      </c>
      <c r="W672" s="6" t="s">
        <v>53</v>
      </c>
      <c r="X672" s="6" t="s">
        <v>53</v>
      </c>
      <c r="AA672" s="8">
        <v>44858</v>
      </c>
      <c r="AD672" s="6">
        <v>1</v>
      </c>
      <c r="AE672" s="6">
        <v>1</v>
      </c>
      <c r="AH672" s="6" t="s">
        <v>53</v>
      </c>
      <c r="AI672" s="6" t="s">
        <v>54</v>
      </c>
      <c r="AJ672" s="6" t="s">
        <v>55</v>
      </c>
      <c r="AL672" s="6" t="s">
        <v>56</v>
      </c>
      <c r="AN672" s="6" t="s">
        <v>53</v>
      </c>
      <c r="AO672" s="6" t="s">
        <v>115</v>
      </c>
      <c r="AP672" s="8">
        <v>44858</v>
      </c>
      <c r="AR672" s="6" t="s">
        <v>15531</v>
      </c>
      <c r="AS672" s="6">
        <v>304353</v>
      </c>
      <c r="AT672" s="6" t="s">
        <v>57</v>
      </c>
      <c r="AU672" s="6" t="s">
        <v>58</v>
      </c>
      <c r="AV672" s="6">
        <v>3</v>
      </c>
      <c r="AX672" s="7" t="e">
        <f>VLOOKUP(Tabla_CSV_TMS_DEPOT[[#This Row],[CADENA_CRUCE_TMS]],TMS!A:G,6,0)</f>
        <v>#N/A</v>
      </c>
      <c r="AY672" s="7" t="str">
        <f>TRIM(VLOOKUP(Tabla_CSV_TMS_DEPOT[[#This Row],[NRO_REFERENCIA]],Descripciones!$A:$B,2,0))</f>
        <v>LTE NOKIA G21 AZUL: 3 und - sn. 355108340308073,355108340308388,355108340302449</v>
      </c>
      <c r="AZ672" s="7" t="str">
        <f>TRIM(VLOOKUP(Tabla_CSV_TMS_DEPOT[[#This Row],[NRO_REFERENCIA]],Descripciones!$A:$C,3,0))</f>
        <v>TERMINAL</v>
      </c>
      <c r="BA6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3" spans="1:53" x14ac:dyDescent="0.25">
      <c r="A673" s="20" t="str">
        <f>Tabla_CSV_TMS_DEPOT[[#This Row],[NRO_REFERENCIA]]</f>
        <v>TK_6740</v>
      </c>
      <c r="B673" s="6" t="s">
        <v>79</v>
      </c>
      <c r="C673" s="8">
        <v>44858</v>
      </c>
      <c r="D673" s="6" t="s">
        <v>80</v>
      </c>
      <c r="E673" s="6" t="s">
        <v>363</v>
      </c>
      <c r="H673" s="6" t="s">
        <v>49</v>
      </c>
      <c r="I673" s="6" t="s">
        <v>50</v>
      </c>
      <c r="J673" s="6" t="s">
        <v>51</v>
      </c>
      <c r="K673" s="6" t="s">
        <v>12802</v>
      </c>
      <c r="L673" s="6" t="s">
        <v>12803</v>
      </c>
      <c r="O673" s="6" t="s">
        <v>50</v>
      </c>
      <c r="P673" s="6" t="s">
        <v>50</v>
      </c>
      <c r="Q673" s="6" t="s">
        <v>51</v>
      </c>
      <c r="R673" s="6" t="s">
        <v>15532</v>
      </c>
      <c r="W673" s="6" t="s">
        <v>53</v>
      </c>
      <c r="X673" s="6" t="s">
        <v>12805</v>
      </c>
      <c r="AA673" s="8">
        <v>44858</v>
      </c>
      <c r="AD673" s="6">
        <v>1</v>
      </c>
      <c r="AE673" s="6">
        <v>1</v>
      </c>
      <c r="AH673" s="6" t="s">
        <v>53</v>
      </c>
      <c r="AI673" s="6" t="s">
        <v>54</v>
      </c>
      <c r="AJ673" s="6" t="s">
        <v>55</v>
      </c>
      <c r="AL673" s="6" t="s">
        <v>56</v>
      </c>
      <c r="AN673" s="6" t="s">
        <v>53</v>
      </c>
      <c r="AO673" s="6" t="s">
        <v>115</v>
      </c>
      <c r="AP673" s="8">
        <v>44858</v>
      </c>
      <c r="AR673" s="6" t="s">
        <v>15533</v>
      </c>
      <c r="AS673" s="6">
        <v>304468</v>
      </c>
      <c r="AT673" s="6" t="s">
        <v>57</v>
      </c>
      <c r="AU673" s="6" t="s">
        <v>58</v>
      </c>
      <c r="AV673" s="6">
        <v>1</v>
      </c>
      <c r="AX673" s="7" t="str">
        <f>VLOOKUP(Tabla_CSV_TMS_DEPOT[[#This Row],[CADENA_CRUCE_TMS]],TMS!A:G,6,0)</f>
        <v>ENTREGADO</v>
      </c>
      <c r="AY673" s="7" t="str">
        <f>TRIM(VLOOKUP(Tabla_CSV_TMS_DEPOT[[#This Row],[NRO_REFERENCIA]],Descripciones!$A:$B,2,0))</f>
        <v>ESIM MOVISTAR_ESIM EVOUCHERS CODE QR: 1 und - sn. 8959300120522981663</v>
      </c>
      <c r="AZ673" s="7" t="str">
        <f>TRIM(VLOOKUP(Tabla_CSV_TMS_DEPOT[[#This Row],[NRO_REFERENCIA]],Descripciones!$A:$C,3,0))</f>
        <v>SIMCARD</v>
      </c>
      <c r="BA6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4" spans="1:53" x14ac:dyDescent="0.25">
      <c r="A674" s="20" t="str">
        <f>Tabla_CSV_TMS_DEPOT[[#This Row],[NRO_REFERENCIA]]</f>
        <v>TK_6741</v>
      </c>
      <c r="B674" s="6" t="s">
        <v>79</v>
      </c>
      <c r="C674" s="8">
        <v>44858</v>
      </c>
      <c r="D674" s="6" t="s">
        <v>80</v>
      </c>
      <c r="E674" s="6" t="s">
        <v>363</v>
      </c>
      <c r="H674" s="6" t="s">
        <v>49</v>
      </c>
      <c r="I674" s="6" t="s">
        <v>50</v>
      </c>
      <c r="J674" s="6" t="s">
        <v>51</v>
      </c>
      <c r="K674" s="6" t="s">
        <v>12802</v>
      </c>
      <c r="L674" s="6" t="s">
        <v>12803</v>
      </c>
      <c r="O674" s="6" t="s">
        <v>50</v>
      </c>
      <c r="P674" s="6" t="s">
        <v>50</v>
      </c>
      <c r="Q674" s="6" t="s">
        <v>51</v>
      </c>
      <c r="R674" s="6" t="s">
        <v>15534</v>
      </c>
      <c r="W674" s="6" t="s">
        <v>53</v>
      </c>
      <c r="X674" s="6" t="s">
        <v>12805</v>
      </c>
      <c r="AA674" s="8">
        <v>44858</v>
      </c>
      <c r="AD674" s="6">
        <v>1</v>
      </c>
      <c r="AE674" s="6">
        <v>1</v>
      </c>
      <c r="AH674" s="6" t="s">
        <v>53</v>
      </c>
      <c r="AI674" s="6" t="s">
        <v>54</v>
      </c>
      <c r="AJ674" s="6" t="s">
        <v>55</v>
      </c>
      <c r="AL674" s="6" t="s">
        <v>56</v>
      </c>
      <c r="AN674" s="6" t="s">
        <v>53</v>
      </c>
      <c r="AO674" s="6" t="s">
        <v>115</v>
      </c>
      <c r="AP674" s="8">
        <v>44858</v>
      </c>
      <c r="AR674" s="6" t="s">
        <v>15535</v>
      </c>
      <c r="AS674" s="6">
        <v>304470</v>
      </c>
      <c r="AT674" s="6" t="s">
        <v>57</v>
      </c>
      <c r="AU674" s="6" t="s">
        <v>58</v>
      </c>
      <c r="AV674" s="6">
        <v>1</v>
      </c>
      <c r="AX674" s="7" t="str">
        <f>VLOOKUP(Tabla_CSV_TMS_DEPOT[[#This Row],[CADENA_CRUCE_TMS]],TMS!A:G,6,0)</f>
        <v>ENTREGADO</v>
      </c>
      <c r="AY674" s="7" t="str">
        <f>TRIM(VLOOKUP(Tabla_CSV_TMS_DEPOT[[#This Row],[NRO_REFERENCIA]],Descripciones!$A:$B,2,0))</f>
        <v>ESIM MOVISTAR_ESIM EVOUCHERS CODE QR: 1 und - sn. 8959300120522983032</v>
      </c>
      <c r="AZ674" s="7" t="str">
        <f>TRIM(VLOOKUP(Tabla_CSV_TMS_DEPOT[[#This Row],[NRO_REFERENCIA]],Descripciones!$A:$C,3,0))</f>
        <v>SIMCARD</v>
      </c>
      <c r="BA6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5" spans="1:53" x14ac:dyDescent="0.25">
      <c r="A675" s="20" t="str">
        <f>Tabla_CSV_TMS_DEPOT[[#This Row],[NRO_REFERENCIA]]</f>
        <v>TK_6742</v>
      </c>
      <c r="B675" s="6" t="s">
        <v>79</v>
      </c>
      <c r="C675" s="8">
        <v>44858</v>
      </c>
      <c r="D675" s="6" t="s">
        <v>80</v>
      </c>
      <c r="E675" s="6" t="s">
        <v>363</v>
      </c>
      <c r="H675" s="6" t="s">
        <v>49</v>
      </c>
      <c r="I675" s="6" t="s">
        <v>50</v>
      </c>
      <c r="J675" s="6" t="s">
        <v>51</v>
      </c>
      <c r="K675" s="6" t="s">
        <v>12802</v>
      </c>
      <c r="L675" s="6" t="s">
        <v>12803</v>
      </c>
      <c r="O675" s="6" t="s">
        <v>50</v>
      </c>
      <c r="P675" s="6" t="s">
        <v>50</v>
      </c>
      <c r="Q675" s="6" t="s">
        <v>51</v>
      </c>
      <c r="R675" s="6" t="s">
        <v>15536</v>
      </c>
      <c r="W675" s="6" t="s">
        <v>53</v>
      </c>
      <c r="X675" s="6" t="s">
        <v>12805</v>
      </c>
      <c r="AA675" s="8">
        <v>44858</v>
      </c>
      <c r="AD675" s="6">
        <v>1</v>
      </c>
      <c r="AE675" s="6">
        <v>1</v>
      </c>
      <c r="AH675" s="6" t="s">
        <v>53</v>
      </c>
      <c r="AI675" s="6" t="s">
        <v>54</v>
      </c>
      <c r="AJ675" s="6" t="s">
        <v>55</v>
      </c>
      <c r="AL675" s="6" t="s">
        <v>56</v>
      </c>
      <c r="AN675" s="6" t="s">
        <v>53</v>
      </c>
      <c r="AO675" s="6" t="s">
        <v>115</v>
      </c>
      <c r="AP675" s="8">
        <v>44858</v>
      </c>
      <c r="AR675" s="6" t="s">
        <v>15537</v>
      </c>
      <c r="AS675" s="6">
        <v>304472</v>
      </c>
      <c r="AT675" s="6" t="s">
        <v>57</v>
      </c>
      <c r="AU675" s="6" t="s">
        <v>58</v>
      </c>
      <c r="AV675" s="6">
        <v>1</v>
      </c>
      <c r="AX675" s="7" t="str">
        <f>VLOOKUP(Tabla_CSV_TMS_DEPOT[[#This Row],[CADENA_CRUCE_TMS]],TMS!A:G,6,0)</f>
        <v>ENTREGADO</v>
      </c>
      <c r="AY675" s="7" t="str">
        <f>TRIM(VLOOKUP(Tabla_CSV_TMS_DEPOT[[#This Row],[NRO_REFERENCIA]],Descripciones!$A:$B,2,0))</f>
        <v>ESIM MOVISTAR_ESIM EVOUCHERS CODE QR: 1 und - sn. 8959300120522981812</v>
      </c>
      <c r="AZ675" s="7" t="str">
        <f>TRIM(VLOOKUP(Tabla_CSV_TMS_DEPOT[[#This Row],[NRO_REFERENCIA]],Descripciones!$A:$C,3,0))</f>
        <v>SIMCARD</v>
      </c>
      <c r="BA6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6" spans="1:53" x14ac:dyDescent="0.25">
      <c r="A676" s="20" t="str">
        <f>Tabla_CSV_TMS_DEPOT[[#This Row],[NRO_REFERENCIA]]</f>
        <v>TK_6743</v>
      </c>
      <c r="B676" s="6" t="s">
        <v>79</v>
      </c>
      <c r="C676" s="8">
        <v>44858</v>
      </c>
      <c r="D676" s="6" t="s">
        <v>80</v>
      </c>
      <c r="E676" s="6" t="s">
        <v>363</v>
      </c>
      <c r="H676" s="6" t="s">
        <v>49</v>
      </c>
      <c r="I676" s="6" t="s">
        <v>50</v>
      </c>
      <c r="J676" s="6" t="s">
        <v>51</v>
      </c>
      <c r="K676" s="6" t="s">
        <v>12802</v>
      </c>
      <c r="L676" s="6" t="s">
        <v>12803</v>
      </c>
      <c r="O676" s="6" t="s">
        <v>50</v>
      </c>
      <c r="P676" s="6" t="s">
        <v>50</v>
      </c>
      <c r="Q676" s="6" t="s">
        <v>51</v>
      </c>
      <c r="R676" s="6" t="s">
        <v>15538</v>
      </c>
      <c r="W676" s="6" t="s">
        <v>53</v>
      </c>
      <c r="X676" s="6" t="s">
        <v>12805</v>
      </c>
      <c r="AA676" s="8">
        <v>44858</v>
      </c>
      <c r="AD676" s="6">
        <v>1</v>
      </c>
      <c r="AE676" s="6">
        <v>1</v>
      </c>
      <c r="AH676" s="6" t="s">
        <v>53</v>
      </c>
      <c r="AI676" s="6" t="s">
        <v>54</v>
      </c>
      <c r="AJ676" s="6" t="s">
        <v>55</v>
      </c>
      <c r="AL676" s="6" t="s">
        <v>56</v>
      </c>
      <c r="AN676" s="6" t="s">
        <v>53</v>
      </c>
      <c r="AO676" s="6" t="s">
        <v>115</v>
      </c>
      <c r="AP676" s="8">
        <v>44858</v>
      </c>
      <c r="AR676" s="6" t="s">
        <v>15539</v>
      </c>
      <c r="AS676" s="6">
        <v>304473</v>
      </c>
      <c r="AT676" s="6" t="s">
        <v>57</v>
      </c>
      <c r="AU676" s="6" t="s">
        <v>58</v>
      </c>
      <c r="AV676" s="6">
        <v>1</v>
      </c>
      <c r="AX676" s="7" t="str">
        <f>VLOOKUP(Tabla_CSV_TMS_DEPOT[[#This Row],[CADENA_CRUCE_TMS]],TMS!A:G,6,0)</f>
        <v>ENTREGADO</v>
      </c>
      <c r="AY676" s="7" t="str">
        <f>TRIM(VLOOKUP(Tabla_CSV_TMS_DEPOT[[#This Row],[NRO_REFERENCIA]],Descripciones!$A:$B,2,0))</f>
        <v>ESIM MOVISTAR_ESIM EVOUCHERS CODE QR: 1 und - sn. 8959300120522983388</v>
      </c>
      <c r="AZ676" s="7" t="str">
        <f>TRIM(VLOOKUP(Tabla_CSV_TMS_DEPOT[[#This Row],[NRO_REFERENCIA]],Descripciones!$A:$C,3,0))</f>
        <v>SIMCARD</v>
      </c>
      <c r="BA6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7" spans="1:53" x14ac:dyDescent="0.25">
      <c r="A677" s="20" t="str">
        <f>Tabla_CSV_TMS_DEPOT[[#This Row],[NRO_REFERENCIA]]</f>
        <v>TK_6744</v>
      </c>
      <c r="B677" s="6" t="s">
        <v>79</v>
      </c>
      <c r="C677" s="8">
        <v>44858</v>
      </c>
      <c r="D677" s="6" t="s">
        <v>80</v>
      </c>
      <c r="E677" s="6" t="s">
        <v>363</v>
      </c>
      <c r="H677" s="6" t="s">
        <v>49</v>
      </c>
      <c r="I677" s="6" t="s">
        <v>50</v>
      </c>
      <c r="J677" s="6" t="s">
        <v>51</v>
      </c>
      <c r="K677" s="6" t="s">
        <v>12802</v>
      </c>
      <c r="L677" s="6" t="s">
        <v>12803</v>
      </c>
      <c r="O677" s="6" t="s">
        <v>50</v>
      </c>
      <c r="P677" s="6" t="s">
        <v>50</v>
      </c>
      <c r="Q677" s="6" t="s">
        <v>51</v>
      </c>
      <c r="R677" s="6" t="s">
        <v>15540</v>
      </c>
      <c r="W677" s="6" t="s">
        <v>53</v>
      </c>
      <c r="X677" s="6" t="s">
        <v>12805</v>
      </c>
      <c r="AA677" s="8">
        <v>44858</v>
      </c>
      <c r="AD677" s="6">
        <v>1</v>
      </c>
      <c r="AE677" s="6">
        <v>1</v>
      </c>
      <c r="AH677" s="6" t="s">
        <v>53</v>
      </c>
      <c r="AI677" s="6" t="s">
        <v>54</v>
      </c>
      <c r="AJ677" s="6" t="s">
        <v>55</v>
      </c>
      <c r="AL677" s="6" t="s">
        <v>56</v>
      </c>
      <c r="AN677" s="6" t="s">
        <v>53</v>
      </c>
      <c r="AO677" s="6" t="s">
        <v>115</v>
      </c>
      <c r="AP677" s="8">
        <v>44858</v>
      </c>
      <c r="AR677" s="6" t="s">
        <v>15541</v>
      </c>
      <c r="AS677" s="6">
        <v>304467</v>
      </c>
      <c r="AT677" s="6" t="s">
        <v>57</v>
      </c>
      <c r="AU677" s="6" t="s">
        <v>58</v>
      </c>
      <c r="AV677" s="6">
        <v>1</v>
      </c>
      <c r="AX677" s="7" t="str">
        <f>VLOOKUP(Tabla_CSV_TMS_DEPOT[[#This Row],[CADENA_CRUCE_TMS]],TMS!A:G,6,0)</f>
        <v>ENTREGADO</v>
      </c>
      <c r="AY677" s="7" t="str">
        <f>TRIM(VLOOKUP(Tabla_CSV_TMS_DEPOT[[#This Row],[NRO_REFERENCIA]],Descripciones!$A:$B,2,0))</f>
        <v>ESIM MOVISTAR_ESIM EVOUCHERS CODE QR: 1 und - sn. 8959300120522982323</v>
      </c>
      <c r="AZ677" s="7" t="str">
        <f>TRIM(VLOOKUP(Tabla_CSV_TMS_DEPOT[[#This Row],[NRO_REFERENCIA]],Descripciones!$A:$C,3,0))</f>
        <v>SIMCARD</v>
      </c>
      <c r="BA6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8" spans="1:53" x14ac:dyDescent="0.25">
      <c r="A678" s="20" t="str">
        <f>Tabla_CSV_TMS_DEPOT[[#This Row],[NRO_REFERENCIA]]</f>
        <v>TK_6745</v>
      </c>
      <c r="B678" s="6" t="s">
        <v>79</v>
      </c>
      <c r="C678" s="8">
        <v>44858</v>
      </c>
      <c r="D678" s="6" t="s">
        <v>80</v>
      </c>
      <c r="E678" s="6" t="s">
        <v>363</v>
      </c>
      <c r="H678" s="6" t="s">
        <v>49</v>
      </c>
      <c r="I678" s="6" t="s">
        <v>50</v>
      </c>
      <c r="J678" s="6" t="s">
        <v>51</v>
      </c>
      <c r="K678" s="6" t="s">
        <v>12802</v>
      </c>
      <c r="L678" s="6" t="s">
        <v>12803</v>
      </c>
      <c r="O678" s="6" t="s">
        <v>50</v>
      </c>
      <c r="P678" s="6" t="s">
        <v>50</v>
      </c>
      <c r="Q678" s="6" t="s">
        <v>51</v>
      </c>
      <c r="R678" s="6" t="s">
        <v>15542</v>
      </c>
      <c r="W678" s="6" t="s">
        <v>53</v>
      </c>
      <c r="X678" s="6" t="s">
        <v>12805</v>
      </c>
      <c r="AA678" s="8">
        <v>44858</v>
      </c>
      <c r="AD678" s="6">
        <v>1</v>
      </c>
      <c r="AE678" s="6">
        <v>1</v>
      </c>
      <c r="AH678" s="6" t="s">
        <v>53</v>
      </c>
      <c r="AI678" s="6" t="s">
        <v>54</v>
      </c>
      <c r="AJ678" s="6" t="s">
        <v>55</v>
      </c>
      <c r="AL678" s="6" t="s">
        <v>56</v>
      </c>
      <c r="AN678" s="6" t="s">
        <v>53</v>
      </c>
      <c r="AO678" s="6" t="s">
        <v>115</v>
      </c>
      <c r="AP678" s="8">
        <v>44858</v>
      </c>
      <c r="AR678" s="6" t="s">
        <v>15543</v>
      </c>
      <c r="AS678" s="6">
        <v>304469</v>
      </c>
      <c r="AT678" s="6" t="s">
        <v>57</v>
      </c>
      <c r="AU678" s="6" t="s">
        <v>58</v>
      </c>
      <c r="AV678" s="6">
        <v>1</v>
      </c>
      <c r="AX678" s="7" t="str">
        <f>VLOOKUP(Tabla_CSV_TMS_DEPOT[[#This Row],[CADENA_CRUCE_TMS]],TMS!A:G,6,0)</f>
        <v>ENTREGADO</v>
      </c>
      <c r="AY678" s="7" t="str">
        <f>TRIM(VLOOKUP(Tabla_CSV_TMS_DEPOT[[#This Row],[NRO_REFERENCIA]],Descripciones!$A:$B,2,0))</f>
        <v>ESIM MOVISTAR_ESIM EVOUCHERS CODE QR: 1 und - sn. 8959300120522982380</v>
      </c>
      <c r="AZ678" s="7" t="str">
        <f>TRIM(VLOOKUP(Tabla_CSV_TMS_DEPOT[[#This Row],[NRO_REFERENCIA]],Descripciones!$A:$C,3,0))</f>
        <v>SIMCARD</v>
      </c>
      <c r="BA6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79" spans="1:53" x14ac:dyDescent="0.25">
      <c r="A679" s="20" t="str">
        <f>Tabla_CSV_TMS_DEPOT[[#This Row],[NRO_REFERENCIA]]</f>
        <v>TK_6748</v>
      </c>
      <c r="B679" s="6" t="s">
        <v>79</v>
      </c>
      <c r="C679" s="8">
        <v>44858</v>
      </c>
      <c r="D679" s="6" t="s">
        <v>80</v>
      </c>
      <c r="E679" s="6" t="s">
        <v>363</v>
      </c>
      <c r="H679" s="6" t="s">
        <v>49</v>
      </c>
      <c r="I679" s="6" t="s">
        <v>50</v>
      </c>
      <c r="J679" s="6" t="s">
        <v>51</v>
      </c>
      <c r="K679" s="6" t="s">
        <v>12802</v>
      </c>
      <c r="L679" s="6" t="s">
        <v>12803</v>
      </c>
      <c r="O679" s="6" t="s">
        <v>50</v>
      </c>
      <c r="P679" s="6" t="s">
        <v>50</v>
      </c>
      <c r="Q679" s="6" t="s">
        <v>51</v>
      </c>
      <c r="R679" s="6" t="s">
        <v>15544</v>
      </c>
      <c r="W679" s="6" t="s">
        <v>53</v>
      </c>
      <c r="X679" s="6" t="s">
        <v>12805</v>
      </c>
      <c r="AA679" s="8">
        <v>44858</v>
      </c>
      <c r="AD679" s="6">
        <v>1</v>
      </c>
      <c r="AE679" s="6">
        <v>1</v>
      </c>
      <c r="AH679" s="6" t="s">
        <v>53</v>
      </c>
      <c r="AI679" s="6" t="s">
        <v>54</v>
      </c>
      <c r="AJ679" s="6" t="s">
        <v>55</v>
      </c>
      <c r="AL679" s="6" t="s">
        <v>56</v>
      </c>
      <c r="AN679" s="6" t="s">
        <v>53</v>
      </c>
      <c r="AO679" s="6" t="s">
        <v>115</v>
      </c>
      <c r="AP679" s="8">
        <v>44858</v>
      </c>
      <c r="AR679" s="6" t="s">
        <v>15545</v>
      </c>
      <c r="AS679" s="6">
        <v>304471</v>
      </c>
      <c r="AT679" s="6" t="s">
        <v>57</v>
      </c>
      <c r="AU679" s="6" t="s">
        <v>58</v>
      </c>
      <c r="AV679" s="6">
        <v>1</v>
      </c>
      <c r="AX679" s="7" t="str">
        <f>VLOOKUP(Tabla_CSV_TMS_DEPOT[[#This Row],[CADENA_CRUCE_TMS]],TMS!A:G,6,0)</f>
        <v>ENTREGADO</v>
      </c>
      <c r="AY679" s="7" t="str">
        <f>TRIM(VLOOKUP(Tabla_CSV_TMS_DEPOT[[#This Row],[NRO_REFERENCIA]],Descripciones!$A:$B,2,0))</f>
        <v>ESIM MOVISTAR_ESIM EVOUCHERS CODE QR: 1 und - sn. 8959300120522983149</v>
      </c>
      <c r="AZ679" s="7" t="str">
        <f>TRIM(VLOOKUP(Tabla_CSV_TMS_DEPOT[[#This Row],[NRO_REFERENCIA]],Descripciones!$A:$C,3,0))</f>
        <v>SIMCARD</v>
      </c>
      <c r="BA6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80" spans="1:53" x14ac:dyDescent="0.25">
      <c r="A680" s="20" t="str">
        <f>Tabla_CSV_TMS_DEPOT[[#This Row],[NRO_REFERENCIA]]</f>
        <v>363665</v>
      </c>
      <c r="B680" s="6" t="s">
        <v>79</v>
      </c>
      <c r="C680" s="8">
        <v>44859</v>
      </c>
      <c r="D680" s="6" t="s">
        <v>80</v>
      </c>
      <c r="E680" s="6" t="s">
        <v>363</v>
      </c>
      <c r="H680" s="6" t="s">
        <v>49</v>
      </c>
      <c r="I680" s="6" t="s">
        <v>50</v>
      </c>
      <c r="J680" s="6" t="s">
        <v>51</v>
      </c>
      <c r="K680" s="6" t="s">
        <v>15546</v>
      </c>
      <c r="L680" s="6" t="s">
        <v>15547</v>
      </c>
      <c r="O680" s="6" t="s">
        <v>50</v>
      </c>
      <c r="P680" s="6" t="s">
        <v>50</v>
      </c>
      <c r="Q680" s="6" t="s">
        <v>51</v>
      </c>
      <c r="R680" s="6" t="s">
        <v>15548</v>
      </c>
      <c r="W680" s="6" t="s">
        <v>15549</v>
      </c>
      <c r="X680" s="6" t="s">
        <v>15550</v>
      </c>
      <c r="AA680" s="8">
        <v>44859</v>
      </c>
      <c r="AD680" s="6">
        <v>1</v>
      </c>
      <c r="AE680" s="6">
        <v>1</v>
      </c>
      <c r="AI680" s="6" t="s">
        <v>54</v>
      </c>
      <c r="AJ680" s="6" t="s">
        <v>157</v>
      </c>
      <c r="AL680" s="6" t="s">
        <v>56</v>
      </c>
      <c r="AN680" s="6" t="s">
        <v>381</v>
      </c>
      <c r="AO680" s="6" t="s">
        <v>122</v>
      </c>
      <c r="AP680" s="8">
        <v>44859</v>
      </c>
      <c r="AR680" s="6" t="s">
        <v>15551</v>
      </c>
      <c r="AS680" s="6">
        <v>304637</v>
      </c>
      <c r="AT680" s="6" t="s">
        <v>57</v>
      </c>
      <c r="AU680" s="6" t="s">
        <v>90</v>
      </c>
      <c r="AV680" s="6">
        <v>1</v>
      </c>
      <c r="AX680" s="7" t="str">
        <f>VLOOKUP(Tabla_CSV_TMS_DEPOT[[#This Row],[CADENA_CRUCE_TMS]],TMS!A:G,6,0)</f>
        <v>ENTREGADO</v>
      </c>
      <c r="AY680" s="7" t="str">
        <f>TRIM(VLOOKUP(Tabla_CSV_TMS_DEPOT[[#This Row],[NRO_REFERENCIA]],Descripciones!$A:$B,2,0))</f>
        <v>HALFSIM MOVISTAR: 1 und - sn. 8959300120521096885</v>
      </c>
      <c r="AZ680" s="7" t="str">
        <f>TRIM(VLOOKUP(Tabla_CSV_TMS_DEPOT[[#This Row],[NRO_REFERENCIA]],Descripciones!$A:$C,3,0))</f>
        <v>SIMCARD</v>
      </c>
      <c r="BA6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81" spans="1:53" x14ac:dyDescent="0.25">
      <c r="A681" s="20" t="str">
        <f>Tabla_CSV_TMS_DEPOT[[#This Row],[NRO_REFERENCIA]]</f>
        <v>363666</v>
      </c>
      <c r="B681" s="6" t="s">
        <v>79</v>
      </c>
      <c r="C681" s="8">
        <v>44859</v>
      </c>
      <c r="D681" s="6" t="s">
        <v>80</v>
      </c>
      <c r="E681" s="6" t="s">
        <v>363</v>
      </c>
      <c r="H681" s="6" t="s">
        <v>49</v>
      </c>
      <c r="I681" s="6" t="s">
        <v>50</v>
      </c>
      <c r="J681" s="6" t="s">
        <v>51</v>
      </c>
      <c r="K681" s="6" t="s">
        <v>15552</v>
      </c>
      <c r="L681" s="6" t="s">
        <v>15553</v>
      </c>
      <c r="O681" s="6" t="s">
        <v>63</v>
      </c>
      <c r="P681" s="6" t="s">
        <v>63</v>
      </c>
      <c r="Q681" s="6" t="s">
        <v>63</v>
      </c>
      <c r="R681" s="6" t="s">
        <v>15554</v>
      </c>
      <c r="W681" s="6" t="s">
        <v>15555</v>
      </c>
      <c r="X681" s="6" t="s">
        <v>15556</v>
      </c>
      <c r="AA681" s="8">
        <v>44859</v>
      </c>
      <c r="AD681" s="6">
        <v>1</v>
      </c>
      <c r="AE681" s="6">
        <v>1</v>
      </c>
      <c r="AI681" s="6" t="s">
        <v>54</v>
      </c>
      <c r="AJ681" s="6" t="s">
        <v>157</v>
      </c>
      <c r="AL681" s="6" t="s">
        <v>56</v>
      </c>
      <c r="AN681" s="6" t="s">
        <v>381</v>
      </c>
      <c r="AO681" s="6" t="s">
        <v>122</v>
      </c>
      <c r="AP681" s="8">
        <v>44859</v>
      </c>
      <c r="AR681" s="6" t="s">
        <v>15557</v>
      </c>
      <c r="AS681" s="6">
        <v>304709</v>
      </c>
      <c r="AT681" s="6" t="s">
        <v>57</v>
      </c>
      <c r="AU681" s="6" t="s">
        <v>90</v>
      </c>
      <c r="AV681" s="6">
        <v>1</v>
      </c>
      <c r="AX681" s="7" t="str">
        <f>VLOOKUP(Tabla_CSV_TMS_DEPOT[[#This Row],[CADENA_CRUCE_TMS]],TMS!A:G,6,0)</f>
        <v>ENTREGADO</v>
      </c>
      <c r="AY681" s="7" t="str">
        <f>TRIM(VLOOKUP(Tabla_CSV_TMS_DEPOT[[#This Row],[NRO_REFERENCIA]],Descripciones!$A:$B,2,0))</f>
        <v>HALFSIM MOVISTAR: 1 und - sn. 8959300120521096901</v>
      </c>
      <c r="AZ681" s="7" t="str">
        <f>TRIM(VLOOKUP(Tabla_CSV_TMS_DEPOT[[#This Row],[NRO_REFERENCIA]],Descripciones!$A:$C,3,0))</f>
        <v>SIMCARD</v>
      </c>
      <c r="BA6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82" spans="1:53" x14ac:dyDescent="0.25">
      <c r="A682" s="20" t="str">
        <f>Tabla_CSV_TMS_DEPOT[[#This Row],[NRO_REFERENCIA]]</f>
        <v>363667</v>
      </c>
      <c r="B682" s="6" t="s">
        <v>79</v>
      </c>
      <c r="C682" s="8">
        <v>44859</v>
      </c>
      <c r="D682" s="6" t="s">
        <v>80</v>
      </c>
      <c r="E682" s="6" t="s">
        <v>363</v>
      </c>
      <c r="H682" s="6" t="s">
        <v>49</v>
      </c>
      <c r="I682" s="6" t="s">
        <v>50</v>
      </c>
      <c r="J682" s="6" t="s">
        <v>51</v>
      </c>
      <c r="K682" s="6" t="s">
        <v>15558</v>
      </c>
      <c r="L682" s="6" t="s">
        <v>15559</v>
      </c>
      <c r="O682" s="6" t="s">
        <v>70</v>
      </c>
      <c r="P682" s="6" t="s">
        <v>70</v>
      </c>
      <c r="Q682" s="6" t="s">
        <v>117</v>
      </c>
      <c r="R682" s="6" t="s">
        <v>15560</v>
      </c>
      <c r="W682" s="6" t="s">
        <v>15561</v>
      </c>
      <c r="X682" s="6" t="s">
        <v>15562</v>
      </c>
      <c r="AA682" s="8">
        <v>44859</v>
      </c>
      <c r="AD682" s="6">
        <v>1</v>
      </c>
      <c r="AE682" s="6">
        <v>1</v>
      </c>
      <c r="AI682" s="6" t="s">
        <v>54</v>
      </c>
      <c r="AJ682" s="6" t="s">
        <v>157</v>
      </c>
      <c r="AL682" s="6" t="s">
        <v>56</v>
      </c>
      <c r="AN682" s="6" t="s">
        <v>381</v>
      </c>
      <c r="AO682" s="6" t="s">
        <v>122</v>
      </c>
      <c r="AP682" s="8">
        <v>44859</v>
      </c>
      <c r="AR682" s="6" t="s">
        <v>15563</v>
      </c>
      <c r="AS682" s="6">
        <v>304640</v>
      </c>
      <c r="AT682" s="6" t="s">
        <v>57</v>
      </c>
      <c r="AU682" s="6" t="s">
        <v>90</v>
      </c>
      <c r="AV682" s="6">
        <v>1</v>
      </c>
      <c r="AX682" s="7" t="str">
        <f>VLOOKUP(Tabla_CSV_TMS_DEPOT[[#This Row],[CADENA_CRUCE_TMS]],TMS!A:G,6,0)</f>
        <v>ENTREGADO</v>
      </c>
      <c r="AY682" s="7" t="str">
        <f>TRIM(VLOOKUP(Tabla_CSV_TMS_DEPOT[[#This Row],[NRO_REFERENCIA]],Descripciones!$A:$B,2,0))</f>
        <v>HALFSIM MOVISTAR: 1 und - sn. 8959300120521014532</v>
      </c>
      <c r="AZ682" s="7" t="str">
        <f>TRIM(VLOOKUP(Tabla_CSV_TMS_DEPOT[[#This Row],[NRO_REFERENCIA]],Descripciones!$A:$C,3,0))</f>
        <v>SIMCARD</v>
      </c>
      <c r="BA6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83" spans="1:53" x14ac:dyDescent="0.25">
      <c r="A683" s="20" t="str">
        <f>Tabla_CSV_TMS_DEPOT[[#This Row],[NRO_REFERENCIA]]</f>
        <v>363668</v>
      </c>
      <c r="B683" s="6" t="s">
        <v>79</v>
      </c>
      <c r="C683" s="8">
        <v>44859</v>
      </c>
      <c r="D683" s="6" t="s">
        <v>80</v>
      </c>
      <c r="E683" s="6" t="s">
        <v>363</v>
      </c>
      <c r="H683" s="6" t="s">
        <v>49</v>
      </c>
      <c r="I683" s="6" t="s">
        <v>50</v>
      </c>
      <c r="J683" s="6" t="s">
        <v>51</v>
      </c>
      <c r="K683" s="6" t="s">
        <v>15564</v>
      </c>
      <c r="L683" s="6" t="s">
        <v>15565</v>
      </c>
      <c r="O683" s="6" t="s">
        <v>52</v>
      </c>
      <c r="P683" s="6" t="s">
        <v>52</v>
      </c>
      <c r="Q683" s="6" t="s">
        <v>82</v>
      </c>
      <c r="R683" s="6" t="s">
        <v>15566</v>
      </c>
      <c r="W683" s="6" t="s">
        <v>13136</v>
      </c>
      <c r="X683" s="6" t="s">
        <v>13137</v>
      </c>
      <c r="AA683" s="8">
        <v>44859</v>
      </c>
      <c r="AD683" s="6">
        <v>1</v>
      </c>
      <c r="AE683" s="6">
        <v>1</v>
      </c>
      <c r="AI683" s="6" t="s">
        <v>54</v>
      </c>
      <c r="AJ683" s="6" t="s">
        <v>157</v>
      </c>
      <c r="AL683" s="6" t="s">
        <v>56</v>
      </c>
      <c r="AN683" s="6" t="s">
        <v>385</v>
      </c>
      <c r="AO683" s="6" t="s">
        <v>113</v>
      </c>
      <c r="AP683" s="8">
        <v>44859</v>
      </c>
      <c r="AR683" s="6" t="s">
        <v>15567</v>
      </c>
      <c r="AS683" s="6">
        <v>304713</v>
      </c>
      <c r="AT683" s="6" t="s">
        <v>57</v>
      </c>
      <c r="AU683" s="6" t="s">
        <v>90</v>
      </c>
      <c r="AV683" s="6">
        <v>4</v>
      </c>
      <c r="AX683" s="7" t="str">
        <f>VLOOKUP(Tabla_CSV_TMS_DEPOT[[#This Row],[CADENA_CRUCE_TMS]],TMS!A:G,6,0)</f>
        <v>ENTREGADO</v>
      </c>
      <c r="AY683" s="7" t="str">
        <f>TRIM(VLOOKUP(Tabla_CSV_TMS_DEPOT[[#This Row],[NRO_REFERENCIA]],Descripciones!$A:$B,2,0))</f>
        <v>LTE SAMSUNG A03 NEGRO: 4 und - sn. 351084950650746,351084950652833,354379559255732,351084950651074</v>
      </c>
      <c r="AZ683" s="7" t="str">
        <f>TRIM(VLOOKUP(Tabla_CSV_TMS_DEPOT[[#This Row],[NRO_REFERENCIA]],Descripciones!$A:$C,3,0))</f>
        <v>TERMINAL</v>
      </c>
      <c r="BA6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84" spans="1:53" x14ac:dyDescent="0.25">
      <c r="A684" s="20" t="str">
        <f>Tabla_CSV_TMS_DEPOT[[#This Row],[NRO_REFERENCIA]]</f>
        <v>363672</v>
      </c>
      <c r="B684" s="6" t="s">
        <v>79</v>
      </c>
      <c r="C684" s="8">
        <v>44859</v>
      </c>
      <c r="D684" s="6" t="s">
        <v>80</v>
      </c>
      <c r="E684" s="6" t="s">
        <v>363</v>
      </c>
      <c r="H684" s="6" t="s">
        <v>49</v>
      </c>
      <c r="I684" s="6" t="s">
        <v>50</v>
      </c>
      <c r="J684" s="6" t="s">
        <v>51</v>
      </c>
      <c r="K684" s="6" t="s">
        <v>15568</v>
      </c>
      <c r="L684" s="6" t="s">
        <v>15569</v>
      </c>
      <c r="O684" s="6" t="s">
        <v>50</v>
      </c>
      <c r="P684" s="6" t="s">
        <v>50</v>
      </c>
      <c r="Q684" s="6" t="s">
        <v>51</v>
      </c>
      <c r="R684" s="6" t="s">
        <v>15570</v>
      </c>
      <c r="W684" s="6" t="s">
        <v>15571</v>
      </c>
      <c r="X684" s="6" t="s">
        <v>15572</v>
      </c>
      <c r="AA684" s="8">
        <v>44859</v>
      </c>
      <c r="AD684" s="6">
        <v>1</v>
      </c>
      <c r="AE684" s="6">
        <v>1</v>
      </c>
      <c r="AI684" s="6" t="s">
        <v>54</v>
      </c>
      <c r="AJ684" s="6" t="s">
        <v>157</v>
      </c>
      <c r="AL684" s="6" t="s">
        <v>56</v>
      </c>
      <c r="AN684" s="6" t="s">
        <v>386</v>
      </c>
      <c r="AO684" s="6" t="s">
        <v>113</v>
      </c>
      <c r="AP684" s="8">
        <v>44859</v>
      </c>
      <c r="AR684" s="6" t="s">
        <v>15573</v>
      </c>
      <c r="AS684" s="6">
        <v>304751</v>
      </c>
      <c r="AT684" s="6" t="s">
        <v>57</v>
      </c>
      <c r="AU684" s="6" t="s">
        <v>90</v>
      </c>
      <c r="AV684" s="6">
        <v>3</v>
      </c>
      <c r="AX684" s="7" t="str">
        <f>VLOOKUP(Tabla_CSV_TMS_DEPOT[[#This Row],[CADENA_CRUCE_TMS]],TMS!A:G,6,0)</f>
        <v>ENTREGADO</v>
      </c>
      <c r="AY684" s="7" t="str">
        <f>TRIM(VLOOKUP(Tabla_CSV_TMS_DEPOT[[#This Row],[NRO_REFERENCIA]],Descripciones!$A:$B,2,0))</f>
        <v>HALFSIM MOVISTAR: 3 und - sn. 8959300120521096521,8959300120521096539,8959300120521096513</v>
      </c>
      <c r="AZ684" s="7" t="str">
        <f>TRIM(VLOOKUP(Tabla_CSV_TMS_DEPOT[[#This Row],[NRO_REFERENCIA]],Descripciones!$A:$C,3,0))</f>
        <v>SIMCARD</v>
      </c>
      <c r="BA6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85" spans="1:53" x14ac:dyDescent="0.25">
      <c r="A685" s="20" t="str">
        <f>Tabla_CSV_TMS_DEPOT[[#This Row],[NRO_REFERENCIA]]</f>
        <v>363675</v>
      </c>
      <c r="B685" s="6" t="s">
        <v>79</v>
      </c>
      <c r="C685" s="8">
        <v>44859</v>
      </c>
      <c r="D685" s="6" t="s">
        <v>80</v>
      </c>
      <c r="E685" s="6" t="s">
        <v>363</v>
      </c>
      <c r="H685" s="6" t="s">
        <v>49</v>
      </c>
      <c r="I685" s="6" t="s">
        <v>50</v>
      </c>
      <c r="J685" s="6" t="s">
        <v>51</v>
      </c>
      <c r="K685" s="6" t="s">
        <v>15574</v>
      </c>
      <c r="L685" s="6" t="s">
        <v>15575</v>
      </c>
      <c r="O685" s="6" t="s">
        <v>50</v>
      </c>
      <c r="P685" s="6" t="s">
        <v>50</v>
      </c>
      <c r="Q685" s="6" t="s">
        <v>51</v>
      </c>
      <c r="R685" s="6" t="s">
        <v>15576</v>
      </c>
      <c r="W685" s="6" t="s">
        <v>15577</v>
      </c>
      <c r="X685" s="6" t="s">
        <v>15578</v>
      </c>
      <c r="AA685" s="8">
        <v>44859</v>
      </c>
      <c r="AD685" s="6">
        <v>1</v>
      </c>
      <c r="AE685" s="6">
        <v>1</v>
      </c>
      <c r="AI685" s="6" t="s">
        <v>54</v>
      </c>
      <c r="AJ685" s="6" t="s">
        <v>156</v>
      </c>
      <c r="AL685" s="6" t="s">
        <v>56</v>
      </c>
      <c r="AN685" s="6" t="s">
        <v>397</v>
      </c>
      <c r="AO685" s="6" t="s">
        <v>122</v>
      </c>
      <c r="AP685" s="8">
        <v>44859</v>
      </c>
      <c r="AR685" s="6" t="s">
        <v>15579</v>
      </c>
      <c r="AS685" s="6">
        <v>304564</v>
      </c>
      <c r="AT685" s="6" t="s">
        <v>57</v>
      </c>
      <c r="AU685" s="6" t="s">
        <v>90</v>
      </c>
      <c r="AV685" s="6">
        <v>1</v>
      </c>
      <c r="AX685" s="7" t="str">
        <f>VLOOKUP(Tabla_CSV_TMS_DEPOT[[#This Row],[CADENA_CRUCE_TMS]],TMS!A:G,6,0)</f>
        <v>ENTREGADO</v>
      </c>
      <c r="AY685" s="7" t="str">
        <f>TRIM(VLOOKUP(Tabla_CSV_TMS_DEPOT[[#This Row],[NRO_REFERENCIA]],Descripciones!$A:$B,2,0))</f>
        <v>HALFSIM MOVISTAR: 1 und - sn. 8959300120521096604</v>
      </c>
      <c r="AZ685" s="7" t="str">
        <f>TRIM(VLOOKUP(Tabla_CSV_TMS_DEPOT[[#This Row],[NRO_REFERENCIA]],Descripciones!$A:$C,3,0))</f>
        <v>SIMCARD</v>
      </c>
      <c r="BA6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86" spans="1:53" x14ac:dyDescent="0.25">
      <c r="A686" s="20" t="str">
        <f>Tabla_CSV_TMS_DEPOT[[#This Row],[NRO_REFERENCIA]]</f>
        <v>363676</v>
      </c>
      <c r="B686" s="6" t="s">
        <v>79</v>
      </c>
      <c r="C686" s="8">
        <v>44859</v>
      </c>
      <c r="D686" s="6" t="s">
        <v>80</v>
      </c>
      <c r="E686" s="6" t="s">
        <v>363</v>
      </c>
      <c r="H686" s="6" t="s">
        <v>49</v>
      </c>
      <c r="I686" s="6" t="s">
        <v>50</v>
      </c>
      <c r="J686" s="6" t="s">
        <v>51</v>
      </c>
      <c r="K686" s="6" t="s">
        <v>15580</v>
      </c>
      <c r="L686" s="6" t="s">
        <v>15581</v>
      </c>
      <c r="O686" s="6" t="s">
        <v>50</v>
      </c>
      <c r="P686" s="6" t="s">
        <v>50</v>
      </c>
      <c r="Q686" s="6" t="s">
        <v>51</v>
      </c>
      <c r="R686" s="6" t="s">
        <v>15582</v>
      </c>
      <c r="W686" s="6" t="s">
        <v>15583</v>
      </c>
      <c r="X686" s="6" t="s">
        <v>15584</v>
      </c>
      <c r="AA686" s="8">
        <v>44859</v>
      </c>
      <c r="AD686" s="6">
        <v>1</v>
      </c>
      <c r="AE686" s="6">
        <v>1</v>
      </c>
      <c r="AI686" s="6" t="s">
        <v>54</v>
      </c>
      <c r="AJ686" s="6" t="s">
        <v>157</v>
      </c>
      <c r="AL686" s="6" t="s">
        <v>56</v>
      </c>
      <c r="AN686" s="6" t="s">
        <v>387</v>
      </c>
      <c r="AO686" s="6" t="s">
        <v>113</v>
      </c>
      <c r="AP686" s="8">
        <v>44859</v>
      </c>
      <c r="AR686" s="6" t="s">
        <v>15585</v>
      </c>
      <c r="AS686" s="6">
        <v>304749</v>
      </c>
      <c r="AT686" s="6" t="s">
        <v>57</v>
      </c>
      <c r="AU686" s="6" t="s">
        <v>90</v>
      </c>
      <c r="AV686" s="6">
        <v>9</v>
      </c>
      <c r="AX686" s="7" t="str">
        <f>VLOOKUP(Tabla_CSV_TMS_DEPOT[[#This Row],[CADENA_CRUCE_TMS]],TMS!A:G,6,0)</f>
        <v>ENTREGADO</v>
      </c>
      <c r="AY686" s="7" t="str">
        <f>TRIM(VLOOKUP(Tabla_CSV_TMS_DEPOT[[#This Row],[NRO_REFERENCIA]],Descripciones!$A:$B,2,0))</f>
        <v>LTE SAMSUNG A03 AZUL: 9 und - sn. 351084953084265,351084953082525,351084953084208,351084953084646,351084953084448,351084953082798,351084953084091,351084953080586,351084953084737</v>
      </c>
      <c r="AZ686" s="7" t="str">
        <f>TRIM(VLOOKUP(Tabla_CSV_TMS_DEPOT[[#This Row],[NRO_REFERENCIA]],Descripciones!$A:$C,3,0))</f>
        <v>TERMINAL</v>
      </c>
      <c r="BA6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87" spans="1:53" x14ac:dyDescent="0.25">
      <c r="A687" s="20" t="str">
        <f>Tabla_CSV_TMS_DEPOT[[#This Row],[NRO_REFERENCIA]]</f>
        <v>363685</v>
      </c>
      <c r="B687" s="6" t="s">
        <v>79</v>
      </c>
      <c r="C687" s="8">
        <v>44859</v>
      </c>
      <c r="D687" s="6" t="s">
        <v>80</v>
      </c>
      <c r="E687" s="6" t="s">
        <v>363</v>
      </c>
      <c r="H687" s="6" t="s">
        <v>49</v>
      </c>
      <c r="I687" s="6" t="s">
        <v>50</v>
      </c>
      <c r="J687" s="6" t="s">
        <v>51</v>
      </c>
      <c r="K687" s="6" t="s">
        <v>15586</v>
      </c>
      <c r="L687" s="6" t="s">
        <v>15587</v>
      </c>
      <c r="O687" s="6" t="s">
        <v>62</v>
      </c>
      <c r="P687" s="6" t="s">
        <v>62</v>
      </c>
      <c r="Q687" s="6" t="s">
        <v>87</v>
      </c>
      <c r="R687" s="6" t="s">
        <v>15588</v>
      </c>
      <c r="W687" s="6" t="s">
        <v>15589</v>
      </c>
      <c r="X687" s="6" t="s">
        <v>15590</v>
      </c>
      <c r="AA687" s="8">
        <v>44859</v>
      </c>
      <c r="AD687" s="6">
        <v>1</v>
      </c>
      <c r="AE687" s="6">
        <v>1</v>
      </c>
      <c r="AI687" s="6" t="s">
        <v>54</v>
      </c>
      <c r="AJ687" s="6" t="s">
        <v>157</v>
      </c>
      <c r="AL687" s="6" t="s">
        <v>56</v>
      </c>
      <c r="AN687" s="6" t="s">
        <v>381</v>
      </c>
      <c r="AO687" s="6" t="s">
        <v>122</v>
      </c>
      <c r="AP687" s="8">
        <v>44859</v>
      </c>
      <c r="AR687" s="6" t="s">
        <v>15591</v>
      </c>
      <c r="AS687" s="6">
        <v>304642</v>
      </c>
      <c r="AT687" s="6" t="s">
        <v>57</v>
      </c>
      <c r="AU687" s="6" t="s">
        <v>90</v>
      </c>
      <c r="AV687" s="6">
        <v>1</v>
      </c>
      <c r="AX687" s="7" t="str">
        <f>VLOOKUP(Tabla_CSV_TMS_DEPOT[[#This Row],[CADENA_CRUCE_TMS]],TMS!A:G,6,0)</f>
        <v>ENTREGADO</v>
      </c>
      <c r="AY687" s="7" t="str">
        <f>TRIM(VLOOKUP(Tabla_CSV_TMS_DEPOT[[#This Row],[NRO_REFERENCIA]],Descripciones!$A:$B,2,0))</f>
        <v>HALFSIM MOVISTAR: 1 und - sn. 8959300120521096562</v>
      </c>
      <c r="AZ687" s="7" t="str">
        <f>TRIM(VLOOKUP(Tabla_CSV_TMS_DEPOT[[#This Row],[NRO_REFERENCIA]],Descripciones!$A:$C,3,0))</f>
        <v>SIMCARD</v>
      </c>
      <c r="BA6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88" spans="1:53" x14ac:dyDescent="0.25">
      <c r="A688" s="20" t="str">
        <f>Tabla_CSV_TMS_DEPOT[[#This Row],[NRO_REFERENCIA]]</f>
        <v>363686</v>
      </c>
      <c r="B688" s="6" t="s">
        <v>79</v>
      </c>
      <c r="C688" s="8">
        <v>44859</v>
      </c>
      <c r="D688" s="6" t="s">
        <v>80</v>
      </c>
      <c r="E688" s="6" t="s">
        <v>363</v>
      </c>
      <c r="H688" s="6" t="s">
        <v>49</v>
      </c>
      <c r="I688" s="6" t="s">
        <v>50</v>
      </c>
      <c r="J688" s="6" t="s">
        <v>51</v>
      </c>
      <c r="K688" s="6" t="s">
        <v>15592</v>
      </c>
      <c r="L688" s="6" t="s">
        <v>15587</v>
      </c>
      <c r="O688" s="6" t="s">
        <v>62</v>
      </c>
      <c r="P688" s="6" t="s">
        <v>62</v>
      </c>
      <c r="Q688" s="6" t="s">
        <v>87</v>
      </c>
      <c r="R688" s="6" t="s">
        <v>15593</v>
      </c>
      <c r="W688" s="6" t="s">
        <v>15594</v>
      </c>
      <c r="X688" s="6" t="s">
        <v>15590</v>
      </c>
      <c r="AA688" s="8">
        <v>44859</v>
      </c>
      <c r="AD688" s="6">
        <v>1</v>
      </c>
      <c r="AE688" s="6">
        <v>1</v>
      </c>
      <c r="AI688" s="6" t="s">
        <v>54</v>
      </c>
      <c r="AJ688" s="6" t="s">
        <v>157</v>
      </c>
      <c r="AL688" s="6" t="s">
        <v>56</v>
      </c>
      <c r="AN688" s="6" t="s">
        <v>381</v>
      </c>
      <c r="AO688" s="6" t="s">
        <v>122</v>
      </c>
      <c r="AP688" s="8">
        <v>44859</v>
      </c>
      <c r="AR688" s="6" t="s">
        <v>15595</v>
      </c>
      <c r="AS688" s="6">
        <v>304753</v>
      </c>
      <c r="AT688" s="6" t="s">
        <v>57</v>
      </c>
      <c r="AU688" s="6" t="s">
        <v>90</v>
      </c>
      <c r="AV688" s="6">
        <v>2</v>
      </c>
      <c r="AX688" s="7" t="str">
        <f>VLOOKUP(Tabla_CSV_TMS_DEPOT[[#This Row],[CADENA_CRUCE_TMS]],TMS!A:G,6,0)</f>
        <v>ENTREGADO</v>
      </c>
      <c r="AY688" s="7" t="str">
        <f>TRIM(VLOOKUP(Tabla_CSV_TMS_DEPOT[[#This Row],[NRO_REFERENCIA]],Descripciones!$A:$B,2,0))</f>
        <v>HALFSIM MOVISTAR: 2 und - sn. 8959300120521091944,8959300120521091704</v>
      </c>
      <c r="AZ688" s="7" t="str">
        <f>TRIM(VLOOKUP(Tabla_CSV_TMS_DEPOT[[#This Row],[NRO_REFERENCIA]],Descripciones!$A:$C,3,0))</f>
        <v>SIMCARD</v>
      </c>
      <c r="BA6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89" spans="1:53" x14ac:dyDescent="0.25">
      <c r="A689" s="20" t="str">
        <f>Tabla_CSV_TMS_DEPOT[[#This Row],[NRO_REFERENCIA]]</f>
        <v>363688</v>
      </c>
      <c r="B689" s="6" t="s">
        <v>79</v>
      </c>
      <c r="C689" s="8">
        <v>44859</v>
      </c>
      <c r="D689" s="6" t="s">
        <v>80</v>
      </c>
      <c r="E689" s="6" t="s">
        <v>363</v>
      </c>
      <c r="H689" s="6" t="s">
        <v>49</v>
      </c>
      <c r="I689" s="6" t="s">
        <v>50</v>
      </c>
      <c r="J689" s="6" t="s">
        <v>51</v>
      </c>
      <c r="K689" s="6" t="s">
        <v>2818</v>
      </c>
      <c r="L689" s="6" t="s">
        <v>2819</v>
      </c>
      <c r="O689" s="6" t="s">
        <v>52</v>
      </c>
      <c r="P689" s="6" t="s">
        <v>52</v>
      </c>
      <c r="Q689" s="6" t="s">
        <v>82</v>
      </c>
      <c r="R689" s="6" t="s">
        <v>15596</v>
      </c>
      <c r="W689" s="6" t="s">
        <v>130</v>
      </c>
      <c r="X689" s="6" t="s">
        <v>2820</v>
      </c>
      <c r="AA689" s="8">
        <v>44859</v>
      </c>
      <c r="AD689" s="6">
        <v>1</v>
      </c>
      <c r="AE689" s="6">
        <v>1</v>
      </c>
      <c r="AI689" s="6" t="s">
        <v>54</v>
      </c>
      <c r="AJ689" s="6" t="s">
        <v>157</v>
      </c>
      <c r="AL689" s="6" t="s">
        <v>56</v>
      </c>
      <c r="AN689" s="6" t="s">
        <v>387</v>
      </c>
      <c r="AO689" s="6" t="s">
        <v>113</v>
      </c>
      <c r="AP689" s="8">
        <v>44859</v>
      </c>
      <c r="AR689" s="6" t="s">
        <v>15597</v>
      </c>
      <c r="AS689" s="6">
        <v>304746</v>
      </c>
      <c r="AT689" s="6" t="s">
        <v>57</v>
      </c>
      <c r="AU689" s="6" t="s">
        <v>90</v>
      </c>
      <c r="AV689" s="6">
        <v>1</v>
      </c>
      <c r="AX689" s="7" t="str">
        <f>VLOOKUP(Tabla_CSV_TMS_DEPOT[[#This Row],[CADENA_CRUCE_TMS]],TMS!A:G,6,0)</f>
        <v>ENTREGADO</v>
      </c>
      <c r="AY689" s="7" t="str">
        <f>TRIM(VLOOKUP(Tabla_CSV_TMS_DEPOT[[#This Row],[NRO_REFERENCIA]],Descripciones!$A:$B,2,0))</f>
        <v>LTE IPHONE 11 64GB NEGRO: 1 und - sn. 350263901851428</v>
      </c>
      <c r="AZ689" s="7" t="str">
        <f>TRIM(VLOOKUP(Tabla_CSV_TMS_DEPOT[[#This Row],[NRO_REFERENCIA]],Descripciones!$A:$C,3,0))</f>
        <v>TERMINAL</v>
      </c>
      <c r="BA6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0" spans="1:53" x14ac:dyDescent="0.25">
      <c r="A690" s="20" t="str">
        <f>Tabla_CSV_TMS_DEPOT[[#This Row],[NRO_REFERENCIA]]</f>
        <v>363689</v>
      </c>
      <c r="B690" s="6" t="s">
        <v>79</v>
      </c>
      <c r="C690" s="8">
        <v>44859</v>
      </c>
      <c r="D690" s="6" t="s">
        <v>80</v>
      </c>
      <c r="E690" s="6" t="s">
        <v>363</v>
      </c>
      <c r="H690" s="6" t="s">
        <v>49</v>
      </c>
      <c r="I690" s="6" t="s">
        <v>50</v>
      </c>
      <c r="J690" s="6" t="s">
        <v>51</v>
      </c>
      <c r="K690" s="6" t="s">
        <v>13913</v>
      </c>
      <c r="L690" s="6" t="s">
        <v>3115</v>
      </c>
      <c r="O690" s="6" t="s">
        <v>52</v>
      </c>
      <c r="P690" s="6" t="s">
        <v>52</v>
      </c>
      <c r="Q690" s="6" t="s">
        <v>82</v>
      </c>
      <c r="R690" s="6" t="s">
        <v>15598</v>
      </c>
      <c r="W690" s="6" t="s">
        <v>2987</v>
      </c>
      <c r="X690" s="6" t="s">
        <v>2988</v>
      </c>
      <c r="AA690" s="8">
        <v>44859</v>
      </c>
      <c r="AD690" s="6">
        <v>1</v>
      </c>
      <c r="AE690" s="6">
        <v>1</v>
      </c>
      <c r="AI690" s="6" t="s">
        <v>54</v>
      </c>
      <c r="AJ690" s="6" t="s">
        <v>157</v>
      </c>
      <c r="AL690" s="6" t="s">
        <v>56</v>
      </c>
      <c r="AN690" s="6" t="s">
        <v>392</v>
      </c>
      <c r="AO690" s="6" t="s">
        <v>113</v>
      </c>
      <c r="AP690" s="8">
        <v>44859</v>
      </c>
      <c r="AR690" s="6" t="s">
        <v>15599</v>
      </c>
      <c r="AS690" s="6">
        <v>304750</v>
      </c>
      <c r="AT690" s="6" t="s">
        <v>57</v>
      </c>
      <c r="AU690" s="6" t="s">
        <v>90</v>
      </c>
      <c r="AV690" s="6">
        <v>1</v>
      </c>
      <c r="AX690" s="7" t="str">
        <f>VLOOKUP(Tabla_CSV_TMS_DEPOT[[#This Row],[CADENA_CRUCE_TMS]],TMS!A:G,6,0)</f>
        <v>ENTREGADO</v>
      </c>
      <c r="AY690" s="7" t="str">
        <f>TRIM(VLOOKUP(Tabla_CSV_TMS_DEPOT[[#This Row],[NRO_REFERENCIA]],Descripciones!$A:$B,2,0))</f>
        <v>HALFSIM MOVISTAR: 1 und - sn. 8959300120521013880</v>
      </c>
      <c r="AZ690" s="7" t="str">
        <f>TRIM(VLOOKUP(Tabla_CSV_TMS_DEPOT[[#This Row],[NRO_REFERENCIA]],Descripciones!$A:$C,3,0))</f>
        <v>SIMCARD</v>
      </c>
      <c r="BA6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1" spans="1:53" x14ac:dyDescent="0.25">
      <c r="A691" s="20" t="str">
        <f>Tabla_CSV_TMS_DEPOT[[#This Row],[NRO_REFERENCIA]]</f>
        <v>363690</v>
      </c>
      <c r="B691" s="6" t="s">
        <v>79</v>
      </c>
      <c r="C691" s="8">
        <v>44859</v>
      </c>
      <c r="D691" s="6" t="s">
        <v>80</v>
      </c>
      <c r="E691" s="6" t="s">
        <v>363</v>
      </c>
      <c r="H691" s="6" t="s">
        <v>49</v>
      </c>
      <c r="I691" s="6" t="s">
        <v>50</v>
      </c>
      <c r="J691" s="6" t="s">
        <v>51</v>
      </c>
      <c r="K691" s="6" t="s">
        <v>15600</v>
      </c>
      <c r="L691" s="6" t="s">
        <v>15601</v>
      </c>
      <c r="O691" s="6" t="s">
        <v>52</v>
      </c>
      <c r="P691" s="6" t="s">
        <v>52</v>
      </c>
      <c r="Q691" s="6" t="s">
        <v>82</v>
      </c>
      <c r="R691" s="6" t="s">
        <v>15602</v>
      </c>
      <c r="W691" s="6" t="s">
        <v>15603</v>
      </c>
      <c r="X691" s="6" t="s">
        <v>15604</v>
      </c>
      <c r="AA691" s="8">
        <v>44859</v>
      </c>
      <c r="AD691" s="6">
        <v>1</v>
      </c>
      <c r="AE691" s="6">
        <v>1</v>
      </c>
      <c r="AI691" s="6" t="s">
        <v>54</v>
      </c>
      <c r="AJ691" s="6" t="s">
        <v>157</v>
      </c>
      <c r="AL691" s="6" t="s">
        <v>56</v>
      </c>
      <c r="AN691" s="6" t="s">
        <v>387</v>
      </c>
      <c r="AO691" s="6" t="s">
        <v>113</v>
      </c>
      <c r="AP691" s="8">
        <v>44859</v>
      </c>
      <c r="AR691" s="6" t="s">
        <v>15605</v>
      </c>
      <c r="AS691" s="6">
        <v>304748</v>
      </c>
      <c r="AT691" s="6" t="s">
        <v>57</v>
      </c>
      <c r="AU691" s="6" t="s">
        <v>90</v>
      </c>
      <c r="AV691" s="6">
        <v>1</v>
      </c>
      <c r="AX691" s="7" t="str">
        <f>VLOOKUP(Tabla_CSV_TMS_DEPOT[[#This Row],[CADENA_CRUCE_TMS]],TMS!A:G,6,0)</f>
        <v>ENTREGADO</v>
      </c>
      <c r="AY691" s="7" t="str">
        <f>TRIM(VLOOKUP(Tabla_CSV_TMS_DEPOT[[#This Row],[NRO_REFERENCIA]],Descripciones!$A:$B,2,0))</f>
        <v>HALFSIM MOVISTAR: 1 und - sn. 8959300120521096620</v>
      </c>
      <c r="AZ691" s="7" t="str">
        <f>TRIM(VLOOKUP(Tabla_CSV_TMS_DEPOT[[#This Row],[NRO_REFERENCIA]],Descripciones!$A:$C,3,0))</f>
        <v>SIMCARD</v>
      </c>
      <c r="BA6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2" spans="1:53" x14ac:dyDescent="0.25">
      <c r="A692" s="20" t="str">
        <f>Tabla_CSV_TMS_DEPOT[[#This Row],[NRO_REFERENCIA]]</f>
        <v>363691</v>
      </c>
      <c r="B692" s="6" t="s">
        <v>79</v>
      </c>
      <c r="C692" s="8">
        <v>44859</v>
      </c>
      <c r="D692" s="6" t="s">
        <v>80</v>
      </c>
      <c r="E692" s="6" t="s">
        <v>363</v>
      </c>
      <c r="H692" s="6" t="s">
        <v>49</v>
      </c>
      <c r="I692" s="6" t="s">
        <v>50</v>
      </c>
      <c r="J692" s="6" t="s">
        <v>51</v>
      </c>
      <c r="K692" s="6" t="s">
        <v>13154</v>
      </c>
      <c r="L692" s="6" t="s">
        <v>15606</v>
      </c>
      <c r="O692" s="6" t="s">
        <v>50</v>
      </c>
      <c r="P692" s="6" t="s">
        <v>50</v>
      </c>
      <c r="Q692" s="6" t="s">
        <v>51</v>
      </c>
      <c r="R692" s="6" t="s">
        <v>15607</v>
      </c>
      <c r="W692" s="6" t="s">
        <v>13156</v>
      </c>
      <c r="X692" s="6" t="s">
        <v>13157</v>
      </c>
      <c r="AA692" s="8">
        <v>44859</v>
      </c>
      <c r="AD692" s="6">
        <v>1</v>
      </c>
      <c r="AE692" s="6">
        <v>1</v>
      </c>
      <c r="AI692" s="6" t="s">
        <v>54</v>
      </c>
      <c r="AJ692" s="6" t="s">
        <v>156</v>
      </c>
      <c r="AL692" s="6" t="s">
        <v>56</v>
      </c>
      <c r="AN692" s="6" t="s">
        <v>397</v>
      </c>
      <c r="AO692" s="6" t="s">
        <v>122</v>
      </c>
      <c r="AP692" s="8">
        <v>44859</v>
      </c>
      <c r="AR692" s="6" t="s">
        <v>15608</v>
      </c>
      <c r="AS692" s="6">
        <v>304566</v>
      </c>
      <c r="AT692" s="6" t="s">
        <v>57</v>
      </c>
      <c r="AU692" s="6" t="s">
        <v>90</v>
      </c>
      <c r="AV692" s="6">
        <v>1</v>
      </c>
      <c r="AX692" s="7" t="str">
        <f>VLOOKUP(Tabla_CSV_TMS_DEPOT[[#This Row],[CADENA_CRUCE_TMS]],TMS!A:G,6,0)</f>
        <v>EN_TRANSITO</v>
      </c>
      <c r="AY692" s="7" t="str">
        <f>TRIM(VLOOKUP(Tabla_CSV_TMS_DEPOT[[#This Row],[NRO_REFERENCIA]],Descripciones!$A:$B,2,0))</f>
        <v>HALFSIM MOVISTAR: 1 und - sn. 8959300120521109910</v>
      </c>
      <c r="AZ692" s="7" t="str">
        <f>TRIM(VLOOKUP(Tabla_CSV_TMS_DEPOT[[#This Row],[NRO_REFERENCIA]],Descripciones!$A:$C,3,0))</f>
        <v>SIMCARD</v>
      </c>
      <c r="BA6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3" spans="1:53" x14ac:dyDescent="0.25">
      <c r="A693" s="20" t="str">
        <f>Tabla_CSV_TMS_DEPOT[[#This Row],[NRO_REFERENCIA]]</f>
        <v>363692</v>
      </c>
      <c r="B693" s="6" t="s">
        <v>79</v>
      </c>
      <c r="C693" s="8">
        <v>44859</v>
      </c>
      <c r="D693" s="6" t="s">
        <v>80</v>
      </c>
      <c r="E693" s="6" t="s">
        <v>363</v>
      </c>
      <c r="H693" s="6" t="s">
        <v>49</v>
      </c>
      <c r="I693" s="6" t="s">
        <v>50</v>
      </c>
      <c r="J693" s="6" t="s">
        <v>51</v>
      </c>
      <c r="K693" s="6" t="s">
        <v>15609</v>
      </c>
      <c r="L693" s="6" t="s">
        <v>15610</v>
      </c>
      <c r="O693" s="6" t="s">
        <v>882</v>
      </c>
      <c r="P693" s="6" t="s">
        <v>882</v>
      </c>
      <c r="Q693" s="6" t="s">
        <v>117</v>
      </c>
      <c r="R693" s="6" t="s">
        <v>15611</v>
      </c>
      <c r="W693" s="6" t="s">
        <v>15612</v>
      </c>
      <c r="X693" s="6" t="s">
        <v>15613</v>
      </c>
      <c r="AA693" s="8">
        <v>44859</v>
      </c>
      <c r="AD693" s="6">
        <v>1</v>
      </c>
      <c r="AE693" s="6">
        <v>1</v>
      </c>
      <c r="AI693" s="6" t="s">
        <v>54</v>
      </c>
      <c r="AJ693" s="6" t="s">
        <v>157</v>
      </c>
      <c r="AL693" s="6" t="s">
        <v>56</v>
      </c>
      <c r="AN693" s="6" t="s">
        <v>381</v>
      </c>
      <c r="AO693" s="6" t="s">
        <v>122</v>
      </c>
      <c r="AP693" s="8">
        <v>44859</v>
      </c>
      <c r="AR693" s="6" t="s">
        <v>15614</v>
      </c>
      <c r="AS693" s="6">
        <v>304752</v>
      </c>
      <c r="AT693" s="6" t="s">
        <v>57</v>
      </c>
      <c r="AU693" s="6" t="s">
        <v>90</v>
      </c>
      <c r="AV693" s="6">
        <v>1</v>
      </c>
      <c r="AX693" s="7" t="str">
        <f>VLOOKUP(Tabla_CSV_TMS_DEPOT[[#This Row],[CADENA_CRUCE_TMS]],TMS!A:G,6,0)</f>
        <v>ENTREGADO</v>
      </c>
      <c r="AY693" s="7" t="str">
        <f>TRIM(VLOOKUP(Tabla_CSV_TMS_DEPOT[[#This Row],[NRO_REFERENCIA]],Descripciones!$A:$B,2,0))</f>
        <v>HALFSIM MOVISTAR: 1 und - sn. 8959300120521096547</v>
      </c>
      <c r="AZ693" s="7" t="str">
        <f>TRIM(VLOOKUP(Tabla_CSV_TMS_DEPOT[[#This Row],[NRO_REFERENCIA]],Descripciones!$A:$C,3,0))</f>
        <v>SIMCARD</v>
      </c>
      <c r="BA6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94" spans="1:53" x14ac:dyDescent="0.25">
      <c r="A694" s="20" t="str">
        <f>Tabla_CSV_TMS_DEPOT[[#This Row],[NRO_REFERENCIA]]</f>
        <v>363693</v>
      </c>
      <c r="B694" s="6" t="s">
        <v>79</v>
      </c>
      <c r="C694" s="8">
        <v>44859</v>
      </c>
      <c r="D694" s="6" t="s">
        <v>80</v>
      </c>
      <c r="E694" s="6" t="s">
        <v>363</v>
      </c>
      <c r="H694" s="6" t="s">
        <v>49</v>
      </c>
      <c r="I694" s="6" t="s">
        <v>50</v>
      </c>
      <c r="J694" s="6" t="s">
        <v>51</v>
      </c>
      <c r="K694" s="6" t="s">
        <v>15615</v>
      </c>
      <c r="L694" s="6" t="s">
        <v>15616</v>
      </c>
      <c r="O694" s="6" t="s">
        <v>61</v>
      </c>
      <c r="P694" s="6" t="s">
        <v>61</v>
      </c>
      <c r="Q694" s="6" t="s">
        <v>114</v>
      </c>
      <c r="R694" s="6" t="s">
        <v>15617</v>
      </c>
      <c r="W694" s="6" t="s">
        <v>15618</v>
      </c>
      <c r="X694" s="6" t="s">
        <v>15619</v>
      </c>
      <c r="AA694" s="8">
        <v>44859</v>
      </c>
      <c r="AD694" s="6">
        <v>1</v>
      </c>
      <c r="AE694" s="6">
        <v>1</v>
      </c>
      <c r="AI694" s="6" t="s">
        <v>54</v>
      </c>
      <c r="AJ694" s="6" t="s">
        <v>157</v>
      </c>
      <c r="AL694" s="6" t="s">
        <v>56</v>
      </c>
      <c r="AN694" s="6" t="s">
        <v>381</v>
      </c>
      <c r="AO694" s="6" t="s">
        <v>122</v>
      </c>
      <c r="AP694" s="8">
        <v>44859</v>
      </c>
      <c r="AR694" s="6" t="s">
        <v>15620</v>
      </c>
      <c r="AS694" s="6">
        <v>304747</v>
      </c>
      <c r="AT694" s="6" t="s">
        <v>57</v>
      </c>
      <c r="AU694" s="6" t="s">
        <v>90</v>
      </c>
      <c r="AV694" s="6">
        <v>1</v>
      </c>
      <c r="AX694" s="7" t="str">
        <f>VLOOKUP(Tabla_CSV_TMS_DEPOT[[#This Row],[CADENA_CRUCE_TMS]],TMS!A:G,6,0)</f>
        <v>ENTREGADO</v>
      </c>
      <c r="AY694" s="7" t="str">
        <f>TRIM(VLOOKUP(Tabla_CSV_TMS_DEPOT[[#This Row],[NRO_REFERENCIA]],Descripciones!$A:$B,2,0))</f>
        <v>HALFSIM MOVISTAR: 1 und - sn. 8959300120519891750</v>
      </c>
      <c r="AZ694" s="7" t="str">
        <f>TRIM(VLOOKUP(Tabla_CSV_TMS_DEPOT[[#This Row],[NRO_REFERENCIA]],Descripciones!$A:$C,3,0))</f>
        <v>SIMCARD</v>
      </c>
      <c r="BA6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695" spans="1:53" x14ac:dyDescent="0.25">
      <c r="A695" s="20" t="str">
        <f>Tabla_CSV_TMS_DEPOT[[#This Row],[NRO_REFERENCIA]]</f>
        <v>363694</v>
      </c>
      <c r="B695" s="6" t="s">
        <v>79</v>
      </c>
      <c r="C695" s="8">
        <v>44859</v>
      </c>
      <c r="D695" s="6" t="s">
        <v>80</v>
      </c>
      <c r="E695" s="6" t="s">
        <v>363</v>
      </c>
      <c r="H695" s="6" t="s">
        <v>49</v>
      </c>
      <c r="I695" s="6" t="s">
        <v>50</v>
      </c>
      <c r="J695" s="6" t="s">
        <v>51</v>
      </c>
      <c r="K695" s="6" t="s">
        <v>15621</v>
      </c>
      <c r="L695" s="6" t="s">
        <v>15622</v>
      </c>
      <c r="O695" s="6" t="s">
        <v>50</v>
      </c>
      <c r="P695" s="6" t="s">
        <v>50</v>
      </c>
      <c r="Q695" s="6" t="s">
        <v>51</v>
      </c>
      <c r="R695" s="6" t="s">
        <v>15623</v>
      </c>
      <c r="W695" s="6" t="s">
        <v>2918</v>
      </c>
      <c r="X695" s="6" t="s">
        <v>15624</v>
      </c>
      <c r="AA695" s="8">
        <v>44859</v>
      </c>
      <c r="AD695" s="6">
        <v>1</v>
      </c>
      <c r="AE695" s="6">
        <v>1</v>
      </c>
      <c r="AI695" s="6" t="s">
        <v>54</v>
      </c>
      <c r="AJ695" s="6" t="s">
        <v>157</v>
      </c>
      <c r="AL695" s="6" t="s">
        <v>56</v>
      </c>
      <c r="AN695" s="6" t="s">
        <v>390</v>
      </c>
      <c r="AO695" s="6" t="s">
        <v>113</v>
      </c>
      <c r="AP695" s="8">
        <v>44859</v>
      </c>
      <c r="AR695" s="6" t="s">
        <v>15625</v>
      </c>
      <c r="AS695" s="6">
        <v>304711</v>
      </c>
      <c r="AT695" s="6" t="s">
        <v>57</v>
      </c>
      <c r="AU695" s="6" t="s">
        <v>90</v>
      </c>
      <c r="AV695" s="6">
        <v>1</v>
      </c>
      <c r="AX695" s="7" t="str">
        <f>VLOOKUP(Tabla_CSV_TMS_DEPOT[[#This Row],[CADENA_CRUCE_TMS]],TMS!A:G,6,0)</f>
        <v>ENTREGADO</v>
      </c>
      <c r="AY695" s="7" t="str">
        <f>TRIM(VLOOKUP(Tabla_CSV_TMS_DEPOT[[#This Row],[NRO_REFERENCIA]],Descripciones!$A:$B,2,0))</f>
        <v>LTE MOTO G60S AZUL: 1 und - sn. 354911551734874</v>
      </c>
      <c r="AZ695" s="7" t="str">
        <f>TRIM(VLOOKUP(Tabla_CSV_TMS_DEPOT[[#This Row],[NRO_REFERENCIA]],Descripciones!$A:$C,3,0))</f>
        <v>TERMINAL</v>
      </c>
      <c r="BA6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6" spans="1:53" x14ac:dyDescent="0.25">
      <c r="A696" s="20" t="str">
        <f>Tabla_CSV_TMS_DEPOT[[#This Row],[NRO_REFERENCIA]]</f>
        <v>363695</v>
      </c>
      <c r="B696" s="6" t="s">
        <v>79</v>
      </c>
      <c r="C696" s="8">
        <v>44859</v>
      </c>
      <c r="D696" s="6" t="s">
        <v>80</v>
      </c>
      <c r="E696" s="6" t="s">
        <v>363</v>
      </c>
      <c r="H696" s="6" t="s">
        <v>49</v>
      </c>
      <c r="I696" s="6" t="s">
        <v>50</v>
      </c>
      <c r="J696" s="6" t="s">
        <v>51</v>
      </c>
      <c r="K696" s="6" t="s">
        <v>13942</v>
      </c>
      <c r="L696" s="6" t="s">
        <v>13943</v>
      </c>
      <c r="O696" s="6" t="s">
        <v>50</v>
      </c>
      <c r="P696" s="6" t="s">
        <v>50</v>
      </c>
      <c r="Q696" s="6" t="s">
        <v>51</v>
      </c>
      <c r="R696" s="6" t="s">
        <v>15626</v>
      </c>
      <c r="W696" s="6" t="s">
        <v>13945</v>
      </c>
      <c r="X696" s="6" t="s">
        <v>13946</v>
      </c>
      <c r="AA696" s="8">
        <v>44859</v>
      </c>
      <c r="AD696" s="6">
        <v>1</v>
      </c>
      <c r="AE696" s="6">
        <v>1</v>
      </c>
      <c r="AI696" s="6" t="s">
        <v>54</v>
      </c>
      <c r="AJ696" s="6" t="s">
        <v>156</v>
      </c>
      <c r="AL696" s="6" t="s">
        <v>56</v>
      </c>
      <c r="AN696" s="6" t="s">
        <v>389</v>
      </c>
      <c r="AO696" s="6" t="s">
        <v>113</v>
      </c>
      <c r="AP696" s="8">
        <v>44859</v>
      </c>
      <c r="AR696" s="6" t="s">
        <v>15627</v>
      </c>
      <c r="AS696" s="6">
        <v>304565</v>
      </c>
      <c r="AT696" s="6" t="s">
        <v>57</v>
      </c>
      <c r="AU696" s="6" t="s">
        <v>90</v>
      </c>
      <c r="AV696" s="6">
        <v>2</v>
      </c>
      <c r="AX696" s="7" t="str">
        <f>VLOOKUP(Tabla_CSV_TMS_DEPOT[[#This Row],[CADENA_CRUCE_TMS]],TMS!A:G,6,0)</f>
        <v>ENTREGADO</v>
      </c>
      <c r="AY696" s="7" t="str">
        <f>TRIM(VLOOKUP(Tabla_CSV_TMS_DEPOT[[#This Row],[NRO_REFERENCIA]],Descripciones!$A:$B,2,0))</f>
        <v>LTE SAMSUNG A13 AZUL: 1 und - sn. 352177399176734 / HALFSIM MOVISTAR: 1 und - sn. 8959300120521013898</v>
      </c>
      <c r="AZ696" s="7" t="str">
        <f>TRIM(VLOOKUP(Tabla_CSV_TMS_DEPOT[[#This Row],[NRO_REFERENCIA]],Descripciones!$A:$C,3,0))</f>
        <v>SIMCARD / TERMINAL</v>
      </c>
      <c r="BA6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7" spans="1:53" x14ac:dyDescent="0.25">
      <c r="A697" s="20" t="str">
        <f>Tabla_CSV_TMS_DEPOT[[#This Row],[NRO_REFERENCIA]]</f>
        <v>363697</v>
      </c>
      <c r="B697" s="6" t="s">
        <v>79</v>
      </c>
      <c r="C697" s="8">
        <v>44859</v>
      </c>
      <c r="D697" s="6" t="s">
        <v>80</v>
      </c>
      <c r="E697" s="6" t="s">
        <v>363</v>
      </c>
      <c r="H697" s="6" t="s">
        <v>49</v>
      </c>
      <c r="I697" s="6" t="s">
        <v>50</v>
      </c>
      <c r="J697" s="6" t="s">
        <v>51</v>
      </c>
      <c r="K697" s="6" t="s">
        <v>15628</v>
      </c>
      <c r="L697" s="6" t="s">
        <v>1412</v>
      </c>
      <c r="O697" s="6" t="s">
        <v>50</v>
      </c>
      <c r="P697" s="6" t="s">
        <v>50</v>
      </c>
      <c r="Q697" s="6" t="s">
        <v>51</v>
      </c>
      <c r="R697" s="6" t="s">
        <v>15629</v>
      </c>
      <c r="W697" s="6" t="s">
        <v>132</v>
      </c>
      <c r="X697" s="6" t="s">
        <v>15630</v>
      </c>
      <c r="AA697" s="8">
        <v>44859</v>
      </c>
      <c r="AD697" s="6">
        <v>1</v>
      </c>
      <c r="AE697" s="6">
        <v>1</v>
      </c>
      <c r="AI697" s="6" t="s">
        <v>54</v>
      </c>
      <c r="AJ697" s="6" t="s">
        <v>156</v>
      </c>
      <c r="AL697" s="6" t="s">
        <v>56</v>
      </c>
      <c r="AN697" s="6" t="s">
        <v>390</v>
      </c>
      <c r="AO697" s="6" t="s">
        <v>113</v>
      </c>
      <c r="AP697" s="8">
        <v>44859</v>
      </c>
      <c r="AR697" s="6" t="s">
        <v>15631</v>
      </c>
      <c r="AS697" s="6">
        <v>304563</v>
      </c>
      <c r="AT697" s="6" t="s">
        <v>57</v>
      </c>
      <c r="AU697" s="6" t="s">
        <v>90</v>
      </c>
      <c r="AV697" s="6">
        <v>35</v>
      </c>
      <c r="AX697" s="7" t="str">
        <f>VLOOKUP(Tabla_CSV_TMS_DEPOT[[#This Row],[CADENA_CRUCE_TMS]],TMS!A:G,6,0)</f>
        <v>ENTREGADO</v>
      </c>
      <c r="AY697" s="7" t="str">
        <f>TRIM(VLOOKUP(Tabla_CSV_TMS_DEPOT[[#This Row],[NRO_REFERENCIA]],Descripciones!$A:$B,2,0))</f>
        <v>HALFSIM MOVISTAR: 35 und - sn. 8959300120521109837,8959300120521096653,8959300120521096679,8959300120521097172,8959300120521096695,8959300120521109936,8959300120521109894,8959300120521096638,8959300120521096729,8959300120521096778,8959300120521096703,8959300120521096588,8959300120521096760,8959300120521097149,8959300120521097123,8959300120521097164,8959300120521096745,8959300120521109795,8959300120521109860,8959300120521109738,8959300120521109779,8959300120521109753,8959300120521109886,8959300120521109845,8959300120521097180,8959300120521096687,8959300120521109944,8959300120521096646,8959300120521109969,8959300120521109803,8959300120521109829,8959300120521096786,8959300120521096661,8959300120521110025,8959300120521110017</v>
      </c>
      <c r="AZ697" s="7" t="str">
        <f>TRIM(VLOOKUP(Tabla_CSV_TMS_DEPOT[[#This Row],[NRO_REFERENCIA]],Descripciones!$A:$C,3,0))</f>
        <v>SIMCARD</v>
      </c>
      <c r="BA6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8" spans="1:53" x14ac:dyDescent="0.25">
      <c r="A698" s="20" t="str">
        <f>Tabla_CSV_TMS_DEPOT[[#This Row],[NRO_REFERENCIA]]</f>
        <v>363732</v>
      </c>
      <c r="B698" s="6" t="s">
        <v>79</v>
      </c>
      <c r="C698" s="8">
        <v>44859</v>
      </c>
      <c r="D698" s="6" t="s">
        <v>80</v>
      </c>
      <c r="E698" s="6" t="s">
        <v>363</v>
      </c>
      <c r="H698" s="6" t="s">
        <v>49</v>
      </c>
      <c r="I698" s="6" t="s">
        <v>50</v>
      </c>
      <c r="J698" s="6" t="s">
        <v>51</v>
      </c>
      <c r="K698" s="6" t="s">
        <v>15632</v>
      </c>
      <c r="L698" s="6" t="s">
        <v>15633</v>
      </c>
      <c r="O698" s="6" t="s">
        <v>50</v>
      </c>
      <c r="P698" s="6" t="s">
        <v>50</v>
      </c>
      <c r="Q698" s="6" t="s">
        <v>51</v>
      </c>
      <c r="R698" s="6" t="s">
        <v>15634</v>
      </c>
      <c r="W698" s="6" t="s">
        <v>15635</v>
      </c>
      <c r="X698" s="6" t="s">
        <v>15636</v>
      </c>
      <c r="AA698" s="8">
        <v>44859</v>
      </c>
      <c r="AD698" s="6">
        <v>1</v>
      </c>
      <c r="AE698" s="6">
        <v>1</v>
      </c>
      <c r="AI698" s="6" t="s">
        <v>54</v>
      </c>
      <c r="AJ698" s="6" t="s">
        <v>157</v>
      </c>
      <c r="AL698" s="6" t="s">
        <v>56</v>
      </c>
      <c r="AN698" s="6" t="s">
        <v>397</v>
      </c>
      <c r="AO698" s="6" t="s">
        <v>122</v>
      </c>
      <c r="AP698" s="8">
        <v>44859</v>
      </c>
      <c r="AR698" s="6" t="s">
        <v>15637</v>
      </c>
      <c r="AS698" s="6">
        <v>304715</v>
      </c>
      <c r="AT698" s="6" t="s">
        <v>57</v>
      </c>
      <c r="AU698" s="6" t="s">
        <v>90</v>
      </c>
      <c r="AV698" s="6">
        <v>1</v>
      </c>
      <c r="AX698" s="7" t="str">
        <f>VLOOKUP(Tabla_CSV_TMS_DEPOT[[#This Row],[CADENA_CRUCE_TMS]],TMS!A:G,6,0)</f>
        <v>ENTREGADO</v>
      </c>
      <c r="AY698" s="7" t="str">
        <f>TRIM(VLOOKUP(Tabla_CSV_TMS_DEPOT[[#This Row],[NRO_REFERENCIA]],Descripciones!$A:$B,2,0))</f>
        <v>HALFSIM MOVISTAR: 1 und - sn. 8959300120521110033</v>
      </c>
      <c r="AZ698" s="7" t="str">
        <f>TRIM(VLOOKUP(Tabla_CSV_TMS_DEPOT[[#This Row],[NRO_REFERENCIA]],Descripciones!$A:$C,3,0))</f>
        <v>SIMCARD</v>
      </c>
      <c r="BA6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699" spans="1:53" x14ac:dyDescent="0.25">
      <c r="A699" s="20" t="str">
        <f>Tabla_CSV_TMS_DEPOT[[#This Row],[NRO_REFERENCIA]]</f>
        <v>363733</v>
      </c>
      <c r="B699" s="6" t="s">
        <v>79</v>
      </c>
      <c r="C699" s="8">
        <v>44859</v>
      </c>
      <c r="D699" s="6" t="s">
        <v>80</v>
      </c>
      <c r="E699" s="6" t="s">
        <v>363</v>
      </c>
      <c r="H699" s="6" t="s">
        <v>49</v>
      </c>
      <c r="I699" s="6" t="s">
        <v>50</v>
      </c>
      <c r="J699" s="6" t="s">
        <v>51</v>
      </c>
      <c r="K699" s="6" t="s">
        <v>15638</v>
      </c>
      <c r="L699" s="6" t="s">
        <v>15639</v>
      </c>
      <c r="O699" s="6" t="s">
        <v>52</v>
      </c>
      <c r="P699" s="6" t="s">
        <v>52</v>
      </c>
      <c r="Q699" s="6" t="s">
        <v>82</v>
      </c>
      <c r="R699" s="6" t="s">
        <v>15640</v>
      </c>
      <c r="W699" s="6" t="s">
        <v>15641</v>
      </c>
      <c r="X699" s="6" t="s">
        <v>15642</v>
      </c>
      <c r="AA699" s="8">
        <v>44859</v>
      </c>
      <c r="AD699" s="6">
        <v>1</v>
      </c>
      <c r="AE699" s="6">
        <v>1</v>
      </c>
      <c r="AI699" s="6" t="s">
        <v>54</v>
      </c>
      <c r="AJ699" s="6" t="s">
        <v>157</v>
      </c>
      <c r="AL699" s="6" t="s">
        <v>56</v>
      </c>
      <c r="AN699" s="6" t="s">
        <v>381</v>
      </c>
      <c r="AO699" s="6" t="s">
        <v>122</v>
      </c>
      <c r="AP699" s="8">
        <v>44859</v>
      </c>
      <c r="AR699" s="6" t="s">
        <v>15643</v>
      </c>
      <c r="AS699" s="6">
        <v>304708</v>
      </c>
      <c r="AT699" s="6" t="s">
        <v>57</v>
      </c>
      <c r="AU699" s="6" t="s">
        <v>90</v>
      </c>
      <c r="AV699" s="6">
        <v>1</v>
      </c>
      <c r="AX699" s="7" t="str">
        <f>VLOOKUP(Tabla_CSV_TMS_DEPOT[[#This Row],[CADENA_CRUCE_TMS]],TMS!A:G,6,0)</f>
        <v>INCIDENCIA</v>
      </c>
      <c r="AY699" s="7" t="str">
        <f>TRIM(VLOOKUP(Tabla_CSV_TMS_DEPOT[[#This Row],[NRO_REFERENCIA]],Descripciones!$A:$B,2,0))</f>
        <v>HALFSIM MOVISTAR: 1 und - sn. 8959300120521016883</v>
      </c>
      <c r="AZ699" s="7" t="str">
        <f>TRIM(VLOOKUP(Tabla_CSV_TMS_DEPOT[[#This Row],[NRO_REFERENCIA]],Descripciones!$A:$C,3,0))</f>
        <v>SIMCARD</v>
      </c>
      <c r="BA6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00" spans="1:53" x14ac:dyDescent="0.25">
      <c r="A700" s="20" t="str">
        <f>Tabla_CSV_TMS_DEPOT[[#This Row],[NRO_REFERENCIA]]</f>
        <v>363734</v>
      </c>
      <c r="B700" s="6" t="s">
        <v>79</v>
      </c>
      <c r="C700" s="8">
        <v>44859</v>
      </c>
      <c r="D700" s="6" t="s">
        <v>80</v>
      </c>
      <c r="E700" s="6" t="s">
        <v>363</v>
      </c>
      <c r="H700" s="6" t="s">
        <v>49</v>
      </c>
      <c r="I700" s="6" t="s">
        <v>50</v>
      </c>
      <c r="J700" s="6" t="s">
        <v>51</v>
      </c>
      <c r="K700" s="6" t="s">
        <v>15628</v>
      </c>
      <c r="L700" s="6" t="s">
        <v>1412</v>
      </c>
      <c r="O700" s="6" t="s">
        <v>50</v>
      </c>
      <c r="P700" s="6" t="s">
        <v>50</v>
      </c>
      <c r="Q700" s="6" t="s">
        <v>51</v>
      </c>
      <c r="R700" s="6" t="s">
        <v>15644</v>
      </c>
      <c r="W700" s="6" t="s">
        <v>132</v>
      </c>
      <c r="X700" s="6" t="s">
        <v>15630</v>
      </c>
      <c r="AA700" s="8">
        <v>44859</v>
      </c>
      <c r="AD700" s="6">
        <v>1</v>
      </c>
      <c r="AE700" s="6">
        <v>1</v>
      </c>
      <c r="AI700" s="6" t="s">
        <v>54</v>
      </c>
      <c r="AJ700" s="6" t="s">
        <v>156</v>
      </c>
      <c r="AL700" s="6" t="s">
        <v>56</v>
      </c>
      <c r="AN700" s="6" t="s">
        <v>390</v>
      </c>
      <c r="AO700" s="6" t="s">
        <v>113</v>
      </c>
      <c r="AP700" s="8">
        <v>44859</v>
      </c>
      <c r="AR700" s="6" t="s">
        <v>15645</v>
      </c>
      <c r="AS700" s="6">
        <v>304570</v>
      </c>
      <c r="AT700" s="6" t="s">
        <v>57</v>
      </c>
      <c r="AU700" s="6" t="s">
        <v>90</v>
      </c>
      <c r="AV700" s="6">
        <v>15</v>
      </c>
      <c r="AX700" s="7" t="str">
        <f>VLOOKUP(Tabla_CSV_TMS_DEPOT[[#This Row],[CADENA_CRUCE_TMS]],TMS!A:G,6,0)</f>
        <v>ENTREGADO</v>
      </c>
      <c r="AY700" s="7" t="str">
        <f>TRIM(VLOOKUP(Tabla_CSV_TMS_DEPOT[[#This Row],[NRO_REFERENCIA]],Descripciones!$A:$B,2,0))</f>
        <v>HALFSIM MOVISTAR: 15 und - sn. 8959300120521097131,8959300120521096711,8959300120521109811,8959300120521097156,8959300120521096570,8959300120521096752,8959300120521096737,8959300120521109951,8959300120521097115,8959300120521109787,8959300120521109852,8959300120521109878,8959300120521109761,8959300120521109902,8959300120521109746</v>
      </c>
      <c r="AZ700" s="7" t="str">
        <f>TRIM(VLOOKUP(Tabla_CSV_TMS_DEPOT[[#This Row],[NRO_REFERENCIA]],Descripciones!$A:$C,3,0))</f>
        <v>SIMCARD</v>
      </c>
      <c r="BA7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1" spans="1:53" x14ac:dyDescent="0.25">
      <c r="A701" s="20" t="str">
        <f>Tabla_CSV_TMS_DEPOT[[#This Row],[NRO_REFERENCIA]]</f>
        <v>363749</v>
      </c>
      <c r="B701" s="6" t="s">
        <v>79</v>
      </c>
      <c r="C701" s="8">
        <v>44859</v>
      </c>
      <c r="D701" s="6" t="s">
        <v>80</v>
      </c>
      <c r="E701" s="6" t="s">
        <v>363</v>
      </c>
      <c r="H701" s="6" t="s">
        <v>49</v>
      </c>
      <c r="I701" s="6" t="s">
        <v>50</v>
      </c>
      <c r="J701" s="6" t="s">
        <v>51</v>
      </c>
      <c r="K701" s="6" t="s">
        <v>15646</v>
      </c>
      <c r="L701" s="6" t="s">
        <v>15647</v>
      </c>
      <c r="O701" s="6" t="s">
        <v>52</v>
      </c>
      <c r="P701" s="6" t="s">
        <v>52</v>
      </c>
      <c r="Q701" s="6" t="s">
        <v>82</v>
      </c>
      <c r="R701" s="6" t="s">
        <v>15648</v>
      </c>
      <c r="W701" s="6" t="s">
        <v>15649</v>
      </c>
      <c r="X701" s="6" t="s">
        <v>15650</v>
      </c>
      <c r="AA701" s="8">
        <v>44859</v>
      </c>
      <c r="AD701" s="6">
        <v>1</v>
      </c>
      <c r="AE701" s="6">
        <v>1</v>
      </c>
      <c r="AI701" s="6" t="s">
        <v>54</v>
      </c>
      <c r="AJ701" s="6" t="s">
        <v>157</v>
      </c>
      <c r="AL701" s="6" t="s">
        <v>56</v>
      </c>
      <c r="AN701" s="6" t="s">
        <v>385</v>
      </c>
      <c r="AO701" s="6" t="s">
        <v>113</v>
      </c>
      <c r="AP701" s="8">
        <v>44859</v>
      </c>
      <c r="AR701" s="6" t="s">
        <v>15651</v>
      </c>
      <c r="AS701" s="6">
        <v>304712</v>
      </c>
      <c r="AT701" s="6" t="s">
        <v>57</v>
      </c>
      <c r="AU701" s="6" t="s">
        <v>90</v>
      </c>
      <c r="AV701" s="6">
        <v>1</v>
      </c>
      <c r="AX701" s="7" t="str">
        <f>VLOOKUP(Tabla_CSV_TMS_DEPOT[[#This Row],[CADENA_CRUCE_TMS]],TMS!A:G,6,0)</f>
        <v>ENTREGADO</v>
      </c>
      <c r="AY701" s="7" t="str">
        <f>TRIM(VLOOKUP(Tabla_CSV_TMS_DEPOT[[#This Row],[NRO_REFERENCIA]],Descripciones!$A:$B,2,0))</f>
        <v>LTE XIAOMI REDMI NOTE 11 AZUL: 1 und - sn. 864048063620540</v>
      </c>
      <c r="AZ701" s="7" t="str">
        <f>TRIM(VLOOKUP(Tabla_CSV_TMS_DEPOT[[#This Row],[NRO_REFERENCIA]],Descripciones!$A:$C,3,0))</f>
        <v>TERMINAL</v>
      </c>
      <c r="BA7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2" spans="1:53" x14ac:dyDescent="0.25">
      <c r="A702" s="20" t="str">
        <f>Tabla_CSV_TMS_DEPOT[[#This Row],[NRO_REFERENCIA]]</f>
        <v>363750</v>
      </c>
      <c r="B702" s="6" t="s">
        <v>79</v>
      </c>
      <c r="C702" s="8">
        <v>44859</v>
      </c>
      <c r="D702" s="6" t="s">
        <v>80</v>
      </c>
      <c r="E702" s="6" t="s">
        <v>363</v>
      </c>
      <c r="H702" s="6" t="s">
        <v>49</v>
      </c>
      <c r="I702" s="6" t="s">
        <v>50</v>
      </c>
      <c r="J702" s="6" t="s">
        <v>51</v>
      </c>
      <c r="K702" s="6" t="s">
        <v>15652</v>
      </c>
      <c r="L702" s="6" t="s">
        <v>15653</v>
      </c>
      <c r="O702" s="6" t="s">
        <v>50</v>
      </c>
      <c r="P702" s="6" t="s">
        <v>50</v>
      </c>
      <c r="Q702" s="6" t="s">
        <v>51</v>
      </c>
      <c r="R702" s="6" t="s">
        <v>15654</v>
      </c>
      <c r="W702" s="6" t="s">
        <v>15655</v>
      </c>
      <c r="X702" s="6" t="s">
        <v>15656</v>
      </c>
      <c r="AA702" s="8">
        <v>44859</v>
      </c>
      <c r="AD702" s="6">
        <v>1</v>
      </c>
      <c r="AE702" s="6">
        <v>1</v>
      </c>
      <c r="AI702" s="6" t="s">
        <v>54</v>
      </c>
      <c r="AJ702" s="6" t="s">
        <v>156</v>
      </c>
      <c r="AL702" s="6" t="s">
        <v>56</v>
      </c>
      <c r="AN702" s="6" t="s">
        <v>460</v>
      </c>
      <c r="AO702" s="6" t="s">
        <v>113</v>
      </c>
      <c r="AP702" s="8">
        <v>44859</v>
      </c>
      <c r="AR702" s="6" t="s">
        <v>15657</v>
      </c>
      <c r="AS702" s="6">
        <v>304568</v>
      </c>
      <c r="AT702" s="6" t="s">
        <v>57</v>
      </c>
      <c r="AU702" s="6" t="s">
        <v>90</v>
      </c>
      <c r="AV702" s="6">
        <v>37</v>
      </c>
      <c r="AX702" s="7" t="str">
        <f>VLOOKUP(Tabla_CSV_TMS_DEPOT[[#This Row],[CADENA_CRUCE_TMS]],TMS!A:G,6,0)</f>
        <v>ENTREGADO</v>
      </c>
      <c r="AY702" s="7" t="str">
        <f>TRIM(VLOOKUP(Tabla_CSV_TMS_DEPOT[[#This Row],[NRO_REFERENCIA]],Descripciones!$A:$B,2,0))</f>
        <v>HALFSIM MOVISTAR: 37 und - sn. 8959300120521012882,8959300120521014011,8959300120521014250,8959300120521014003,8959300120521014201,8959300120521014318,8959300120521014243,8959300120521014060,8959300120521014045,8959300120521014219,8959300120521014268,8959300120521013096,8959300120521013476,8959300120521013997,8959300120521012890,8959300120521014078,8959300120521012908,8959300120521014029,8959300120521012874,8959300120521014227,8959300120521014037,8959300120521013070,8959300120521014334,8959300120521014342,8959300120521014110,8959300120521014326,8959300120521013989,8959300120521014102,8959300120521013450,8959300120521014284,8959300120521013468,8959300120521014300,8959300120521014276,8959300120521013104,8959300120521014292,8959300120521014052,8959300120521013427</v>
      </c>
      <c r="AZ702" s="7" t="str">
        <f>TRIM(VLOOKUP(Tabla_CSV_TMS_DEPOT[[#This Row],[NRO_REFERENCIA]],Descripciones!$A:$C,3,0))</f>
        <v>SIMCARD</v>
      </c>
      <c r="BA7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3" spans="1:53" x14ac:dyDescent="0.25">
      <c r="A703" s="20" t="str">
        <f>Tabla_CSV_TMS_DEPOT[[#This Row],[NRO_REFERENCIA]]</f>
        <v>363788</v>
      </c>
      <c r="B703" s="6" t="s">
        <v>79</v>
      </c>
      <c r="C703" s="8">
        <v>44859</v>
      </c>
      <c r="D703" s="6" t="s">
        <v>80</v>
      </c>
      <c r="E703" s="6" t="s">
        <v>363</v>
      </c>
      <c r="H703" s="6" t="s">
        <v>49</v>
      </c>
      <c r="I703" s="6" t="s">
        <v>50</v>
      </c>
      <c r="J703" s="6" t="s">
        <v>51</v>
      </c>
      <c r="K703" s="6" t="s">
        <v>3129</v>
      </c>
      <c r="L703" s="6" t="s">
        <v>965</v>
      </c>
      <c r="O703" s="6" t="s">
        <v>50</v>
      </c>
      <c r="P703" s="6" t="s">
        <v>50</v>
      </c>
      <c r="Q703" s="6" t="s">
        <v>51</v>
      </c>
      <c r="R703" s="6" t="s">
        <v>15658</v>
      </c>
      <c r="W703" s="6" t="s">
        <v>966</v>
      </c>
      <c r="X703" s="6" t="s">
        <v>3130</v>
      </c>
      <c r="AA703" s="8">
        <v>44859</v>
      </c>
      <c r="AD703" s="6">
        <v>1</v>
      </c>
      <c r="AE703" s="6">
        <v>1</v>
      </c>
      <c r="AI703" s="6" t="s">
        <v>54</v>
      </c>
      <c r="AJ703" s="6" t="s">
        <v>156</v>
      </c>
      <c r="AL703" s="6" t="s">
        <v>56</v>
      </c>
      <c r="AN703" s="6" t="s">
        <v>390</v>
      </c>
      <c r="AO703" s="6" t="s">
        <v>113</v>
      </c>
      <c r="AP703" s="8">
        <v>44859</v>
      </c>
      <c r="AR703" s="6" t="s">
        <v>15659</v>
      </c>
      <c r="AS703" s="6">
        <v>304561</v>
      </c>
      <c r="AT703" s="6" t="s">
        <v>57</v>
      </c>
      <c r="AU703" s="6" t="s">
        <v>90</v>
      </c>
      <c r="AV703" s="6">
        <v>1</v>
      </c>
      <c r="AX703" s="7" t="str">
        <f>VLOOKUP(Tabla_CSV_TMS_DEPOT[[#This Row],[CADENA_CRUCE_TMS]],TMS!A:G,6,0)</f>
        <v>ENTREGADO</v>
      </c>
      <c r="AY703" s="7" t="str">
        <f>TRIM(VLOOKUP(Tabla_CSV_TMS_DEPOT[[#This Row],[NRO_REFERENCIA]],Descripciones!$A:$B,2,0))</f>
        <v>GSM LTE SAMSUNG A8 GRIS: 1 und - sn. 355037091892797</v>
      </c>
      <c r="AZ703" s="7" t="str">
        <f>TRIM(VLOOKUP(Tabla_CSV_TMS_DEPOT[[#This Row],[NRO_REFERENCIA]],Descripciones!$A:$C,3,0))</f>
        <v>TERMINAL</v>
      </c>
      <c r="BA7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4" spans="1:53" x14ac:dyDescent="0.25">
      <c r="A704" s="20" t="str">
        <f>Tabla_CSV_TMS_DEPOT[[#This Row],[NRO_REFERENCIA]]</f>
        <v>363789</v>
      </c>
      <c r="B704" s="6" t="s">
        <v>79</v>
      </c>
      <c r="C704" s="8">
        <v>44859</v>
      </c>
      <c r="D704" s="6" t="s">
        <v>80</v>
      </c>
      <c r="E704" s="6" t="s">
        <v>363</v>
      </c>
      <c r="H704" s="6" t="s">
        <v>49</v>
      </c>
      <c r="I704" s="6" t="s">
        <v>50</v>
      </c>
      <c r="J704" s="6" t="s">
        <v>51</v>
      </c>
      <c r="K704" s="6" t="s">
        <v>15660</v>
      </c>
      <c r="L704" s="6" t="s">
        <v>15661</v>
      </c>
      <c r="O704" s="6" t="s">
        <v>50</v>
      </c>
      <c r="P704" s="6" t="s">
        <v>50</v>
      </c>
      <c r="Q704" s="6" t="s">
        <v>51</v>
      </c>
      <c r="R704" s="6" t="s">
        <v>15662</v>
      </c>
      <c r="W704" s="6" t="s">
        <v>15663</v>
      </c>
      <c r="X704" s="6" t="s">
        <v>15664</v>
      </c>
      <c r="AA704" s="8">
        <v>44859</v>
      </c>
      <c r="AD704" s="6">
        <v>1</v>
      </c>
      <c r="AE704" s="6">
        <v>1</v>
      </c>
      <c r="AI704" s="6" t="s">
        <v>54</v>
      </c>
      <c r="AJ704" s="6" t="s">
        <v>157</v>
      </c>
      <c r="AL704" s="6" t="s">
        <v>56</v>
      </c>
      <c r="AN704" s="6" t="s">
        <v>392</v>
      </c>
      <c r="AO704" s="6" t="s">
        <v>113</v>
      </c>
      <c r="AP704" s="8">
        <v>44859</v>
      </c>
      <c r="AR704" s="6" t="s">
        <v>15665</v>
      </c>
      <c r="AS704" s="6">
        <v>304710</v>
      </c>
      <c r="AT704" s="6" t="s">
        <v>57</v>
      </c>
      <c r="AU704" s="6" t="s">
        <v>90</v>
      </c>
      <c r="AV704" s="6">
        <v>1</v>
      </c>
      <c r="AX704" s="7" t="str">
        <f>VLOOKUP(Tabla_CSV_TMS_DEPOT[[#This Row],[CADENA_CRUCE_TMS]],TMS!A:G,6,0)</f>
        <v>ENTREGADO</v>
      </c>
      <c r="AY704" s="7" t="str">
        <f>TRIM(VLOOKUP(Tabla_CSV_TMS_DEPOT[[#This Row],[NRO_REFERENCIA]],Descripciones!$A:$B,2,0))</f>
        <v>HALFSIM MOVISTAR: 1 und - sn. 8959300120519892055</v>
      </c>
      <c r="AZ704" s="7" t="str">
        <f>TRIM(VLOOKUP(Tabla_CSV_TMS_DEPOT[[#This Row],[NRO_REFERENCIA]],Descripciones!$A:$C,3,0))</f>
        <v>SIMCARD</v>
      </c>
      <c r="BA7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5" spans="1:53" x14ac:dyDescent="0.25">
      <c r="A705" s="20" t="str">
        <f>Tabla_CSV_TMS_DEPOT[[#This Row],[NRO_REFERENCIA]]</f>
        <v>363790</v>
      </c>
      <c r="B705" s="6" t="s">
        <v>79</v>
      </c>
      <c r="C705" s="8">
        <v>44859</v>
      </c>
      <c r="D705" s="6" t="s">
        <v>80</v>
      </c>
      <c r="E705" s="6" t="s">
        <v>363</v>
      </c>
      <c r="H705" s="6" t="s">
        <v>49</v>
      </c>
      <c r="I705" s="6" t="s">
        <v>50</v>
      </c>
      <c r="J705" s="6" t="s">
        <v>51</v>
      </c>
      <c r="K705" s="6" t="s">
        <v>3146</v>
      </c>
      <c r="L705" s="6" t="s">
        <v>3147</v>
      </c>
      <c r="O705" s="6" t="s">
        <v>52</v>
      </c>
      <c r="P705" s="6" t="s">
        <v>52</v>
      </c>
      <c r="Q705" s="6" t="s">
        <v>82</v>
      </c>
      <c r="R705" s="6" t="s">
        <v>15666</v>
      </c>
      <c r="W705" s="6" t="s">
        <v>3149</v>
      </c>
      <c r="X705" s="6" t="s">
        <v>3150</v>
      </c>
      <c r="AA705" s="8">
        <v>44859</v>
      </c>
      <c r="AD705" s="6">
        <v>1</v>
      </c>
      <c r="AE705" s="6">
        <v>1</v>
      </c>
      <c r="AI705" s="6" t="s">
        <v>54</v>
      </c>
      <c r="AJ705" s="6" t="s">
        <v>157</v>
      </c>
      <c r="AL705" s="6" t="s">
        <v>56</v>
      </c>
      <c r="AN705" s="6" t="s">
        <v>380</v>
      </c>
      <c r="AO705" s="6" t="s">
        <v>122</v>
      </c>
      <c r="AP705" s="8">
        <v>44859</v>
      </c>
      <c r="AR705" s="6" t="s">
        <v>15667</v>
      </c>
      <c r="AS705" s="6">
        <v>304714</v>
      </c>
      <c r="AT705" s="6" t="s">
        <v>57</v>
      </c>
      <c r="AU705" s="6" t="s">
        <v>90</v>
      </c>
      <c r="AV705" s="6">
        <v>1</v>
      </c>
      <c r="AX705" s="7" t="str">
        <f>VLOOKUP(Tabla_CSV_TMS_DEPOT[[#This Row],[CADENA_CRUCE_TMS]],TMS!A:G,6,0)</f>
        <v>ENTREGADO</v>
      </c>
      <c r="AY705" s="7" t="str">
        <f>TRIM(VLOOKUP(Tabla_CSV_TMS_DEPOT[[#This Row],[NRO_REFERENCIA]],Descripciones!$A:$B,2,0))</f>
        <v>HALFSIM MOVISTAR: 1 und - sn. 8959300120521091969</v>
      </c>
      <c r="AZ705" s="7" t="str">
        <f>TRIM(VLOOKUP(Tabla_CSV_TMS_DEPOT[[#This Row],[NRO_REFERENCIA]],Descripciones!$A:$C,3,0))</f>
        <v>SIMCARD</v>
      </c>
      <c r="BA7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06" spans="1:53" x14ac:dyDescent="0.25">
      <c r="A706" s="20" t="str">
        <f>Tabla_CSV_TMS_DEPOT[[#This Row],[NRO_REFERENCIA]]</f>
        <v>363791</v>
      </c>
      <c r="B706" s="6" t="s">
        <v>79</v>
      </c>
      <c r="C706" s="8">
        <v>44859</v>
      </c>
      <c r="D706" s="6" t="s">
        <v>80</v>
      </c>
      <c r="E706" s="6" t="s">
        <v>363</v>
      </c>
      <c r="H706" s="6" t="s">
        <v>49</v>
      </c>
      <c r="I706" s="6" t="s">
        <v>50</v>
      </c>
      <c r="J706" s="6" t="s">
        <v>51</v>
      </c>
      <c r="K706" s="6" t="s">
        <v>3129</v>
      </c>
      <c r="L706" s="6" t="s">
        <v>965</v>
      </c>
      <c r="O706" s="6" t="s">
        <v>50</v>
      </c>
      <c r="P706" s="6" t="s">
        <v>50</v>
      </c>
      <c r="Q706" s="6" t="s">
        <v>51</v>
      </c>
      <c r="R706" s="6" t="s">
        <v>15668</v>
      </c>
      <c r="W706" s="6" t="s">
        <v>966</v>
      </c>
      <c r="X706" s="6" t="s">
        <v>3130</v>
      </c>
      <c r="AA706" s="8">
        <v>44859</v>
      </c>
      <c r="AD706" s="6">
        <v>1</v>
      </c>
      <c r="AE706" s="6">
        <v>1</v>
      </c>
      <c r="AI706" s="6" t="s">
        <v>54</v>
      </c>
      <c r="AJ706" s="6" t="s">
        <v>156</v>
      </c>
      <c r="AL706" s="6" t="s">
        <v>56</v>
      </c>
      <c r="AN706" s="6" t="s">
        <v>390</v>
      </c>
      <c r="AO706" s="6" t="s">
        <v>113</v>
      </c>
      <c r="AP706" s="8">
        <v>44859</v>
      </c>
      <c r="AR706" s="6" t="s">
        <v>15669</v>
      </c>
      <c r="AS706" s="6">
        <v>304567</v>
      </c>
      <c r="AT706" s="6" t="s">
        <v>57</v>
      </c>
      <c r="AU706" s="6" t="s">
        <v>90</v>
      </c>
      <c r="AV706" s="6">
        <v>1</v>
      </c>
      <c r="AX706" s="7" t="str">
        <f>VLOOKUP(Tabla_CSV_TMS_DEPOT[[#This Row],[CADENA_CRUCE_TMS]],TMS!A:G,6,0)</f>
        <v>ENTREGADO</v>
      </c>
      <c r="AY706" s="7" t="str">
        <f>TRIM(VLOOKUP(Tabla_CSV_TMS_DEPOT[[#This Row],[NRO_REFERENCIA]],Descripciones!$A:$B,2,0))</f>
        <v>AIT HUAWEI RELOJ WATCH FIT NEGRO: 1 und - sn. 697245316721394</v>
      </c>
      <c r="AZ706" s="7" t="str">
        <f>TRIM(VLOOKUP(Tabla_CSV_TMS_DEPOT[[#This Row],[NRO_REFERENCIA]],Descripciones!$A:$C,3,0))</f>
        <v>ACCESORIO</v>
      </c>
      <c r="BA7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7" spans="1:53" x14ac:dyDescent="0.25">
      <c r="A707" s="20" t="str">
        <f>Tabla_CSV_TMS_DEPOT[[#This Row],[NRO_REFERENCIA]]</f>
        <v>363792</v>
      </c>
      <c r="B707" s="6" t="s">
        <v>79</v>
      </c>
      <c r="C707" s="8">
        <v>44859</v>
      </c>
      <c r="D707" s="6" t="s">
        <v>80</v>
      </c>
      <c r="E707" s="6" t="s">
        <v>363</v>
      </c>
      <c r="H707" s="6" t="s">
        <v>49</v>
      </c>
      <c r="I707" s="6" t="s">
        <v>50</v>
      </c>
      <c r="J707" s="6" t="s">
        <v>51</v>
      </c>
      <c r="K707" s="6" t="s">
        <v>15670</v>
      </c>
      <c r="L707" s="6" t="s">
        <v>14874</v>
      </c>
      <c r="O707" s="6" t="s">
        <v>52</v>
      </c>
      <c r="P707" s="6" t="s">
        <v>52</v>
      </c>
      <c r="Q707" s="6" t="s">
        <v>82</v>
      </c>
      <c r="R707" s="6" t="s">
        <v>15671</v>
      </c>
      <c r="W707" s="6" t="s">
        <v>15672</v>
      </c>
      <c r="X707" s="6" t="s">
        <v>15673</v>
      </c>
      <c r="AA707" s="8">
        <v>44859</v>
      </c>
      <c r="AD707" s="6">
        <v>1</v>
      </c>
      <c r="AE707" s="6">
        <v>1</v>
      </c>
      <c r="AI707" s="6" t="s">
        <v>54</v>
      </c>
      <c r="AJ707" s="6" t="s">
        <v>157</v>
      </c>
      <c r="AL707" s="6" t="s">
        <v>56</v>
      </c>
      <c r="AN707" s="6" t="s">
        <v>381</v>
      </c>
      <c r="AO707" s="6" t="s">
        <v>122</v>
      </c>
      <c r="AP707" s="8">
        <v>44859</v>
      </c>
      <c r="AR707" s="6" t="s">
        <v>15674</v>
      </c>
      <c r="AS707" s="6">
        <v>304717</v>
      </c>
      <c r="AT707" s="6" t="s">
        <v>57</v>
      </c>
      <c r="AU707" s="6" t="s">
        <v>90</v>
      </c>
      <c r="AV707" s="6">
        <v>1</v>
      </c>
      <c r="AX707" s="7" t="str">
        <f>VLOOKUP(Tabla_CSV_TMS_DEPOT[[#This Row],[CADENA_CRUCE_TMS]],TMS!A:G,6,0)</f>
        <v>ENTREGADO</v>
      </c>
      <c r="AY707" s="7" t="str">
        <f>TRIM(VLOOKUP(Tabla_CSV_TMS_DEPOT[[#This Row],[NRO_REFERENCIA]],Descripciones!$A:$B,2,0))</f>
        <v>HALFSIM MOVISTAR: 1 und - sn. 8959300120521109639</v>
      </c>
      <c r="AZ707" s="7" t="str">
        <f>TRIM(VLOOKUP(Tabla_CSV_TMS_DEPOT[[#This Row],[NRO_REFERENCIA]],Descripciones!$A:$C,3,0))</f>
        <v>SIMCARD</v>
      </c>
      <c r="BA7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08" spans="1:53" x14ac:dyDescent="0.25">
      <c r="A708" s="20" t="str">
        <f>Tabla_CSV_TMS_DEPOT[[#This Row],[NRO_REFERENCIA]]</f>
        <v>363793</v>
      </c>
      <c r="B708" s="6" t="s">
        <v>79</v>
      </c>
      <c r="C708" s="8">
        <v>44859</v>
      </c>
      <c r="D708" s="6" t="s">
        <v>80</v>
      </c>
      <c r="E708" s="6" t="s">
        <v>363</v>
      </c>
      <c r="H708" s="6" t="s">
        <v>49</v>
      </c>
      <c r="I708" s="6" t="s">
        <v>50</v>
      </c>
      <c r="J708" s="6" t="s">
        <v>51</v>
      </c>
      <c r="K708" s="6" t="s">
        <v>15675</v>
      </c>
      <c r="L708" s="6" t="s">
        <v>15676</v>
      </c>
      <c r="O708" s="6" t="s">
        <v>50</v>
      </c>
      <c r="P708" s="6" t="s">
        <v>50</v>
      </c>
      <c r="Q708" s="6" t="s">
        <v>51</v>
      </c>
      <c r="R708" s="6" t="s">
        <v>15677</v>
      </c>
      <c r="W708" s="6" t="s">
        <v>15678</v>
      </c>
      <c r="X708" s="6" t="s">
        <v>15679</v>
      </c>
      <c r="AA708" s="8">
        <v>44859</v>
      </c>
      <c r="AD708" s="6">
        <v>1</v>
      </c>
      <c r="AE708" s="6">
        <v>1</v>
      </c>
      <c r="AI708" s="6" t="s">
        <v>54</v>
      </c>
      <c r="AJ708" s="6" t="s">
        <v>157</v>
      </c>
      <c r="AL708" s="6" t="s">
        <v>56</v>
      </c>
      <c r="AN708" s="6" t="s">
        <v>385</v>
      </c>
      <c r="AO708" s="6" t="s">
        <v>113</v>
      </c>
      <c r="AP708" s="8">
        <v>44859</v>
      </c>
      <c r="AR708" s="6" t="s">
        <v>15680</v>
      </c>
      <c r="AS708" s="6">
        <v>304638</v>
      </c>
      <c r="AT708" s="6" t="s">
        <v>57</v>
      </c>
      <c r="AU708" s="6" t="s">
        <v>90</v>
      </c>
      <c r="AV708" s="6">
        <v>2</v>
      </c>
      <c r="AX708" s="7" t="str">
        <f>VLOOKUP(Tabla_CSV_TMS_DEPOT[[#This Row],[CADENA_CRUCE_TMS]],TMS!A:G,6,0)</f>
        <v>ENTREGADO</v>
      </c>
      <c r="AY708" s="7" t="str">
        <f>TRIM(VLOOKUP(Tabla_CSV_TMS_DEPOT[[#This Row],[NRO_REFERENCIA]],Descripciones!$A:$B,2,0))</f>
        <v>HALFSIM MOVISTAR: 2 und - sn. 8959300120521096596,8959300120521109647</v>
      </c>
      <c r="AZ708" s="7" t="str">
        <f>TRIM(VLOOKUP(Tabla_CSV_TMS_DEPOT[[#This Row],[NRO_REFERENCIA]],Descripciones!$A:$C,3,0))</f>
        <v>SIMCARD</v>
      </c>
      <c r="BA7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09" spans="1:53" x14ac:dyDescent="0.25">
      <c r="A709" s="20" t="str">
        <f>Tabla_CSV_TMS_DEPOT[[#This Row],[NRO_REFERENCIA]]</f>
        <v>363795</v>
      </c>
      <c r="B709" s="6" t="s">
        <v>79</v>
      </c>
      <c r="C709" s="8">
        <v>44859</v>
      </c>
      <c r="D709" s="6" t="s">
        <v>80</v>
      </c>
      <c r="E709" s="6" t="s">
        <v>363</v>
      </c>
      <c r="H709" s="6" t="s">
        <v>49</v>
      </c>
      <c r="I709" s="6" t="s">
        <v>50</v>
      </c>
      <c r="J709" s="6" t="s">
        <v>51</v>
      </c>
      <c r="K709" s="6" t="s">
        <v>15681</v>
      </c>
      <c r="L709" s="6" t="s">
        <v>15682</v>
      </c>
      <c r="O709" s="6" t="s">
        <v>50</v>
      </c>
      <c r="P709" s="6" t="s">
        <v>50</v>
      </c>
      <c r="Q709" s="6" t="s">
        <v>51</v>
      </c>
      <c r="R709" s="6" t="s">
        <v>15683</v>
      </c>
      <c r="W709" s="6" t="s">
        <v>132</v>
      </c>
      <c r="X709" s="6" t="s">
        <v>15684</v>
      </c>
      <c r="AA709" s="8">
        <v>44859</v>
      </c>
      <c r="AD709" s="6">
        <v>1</v>
      </c>
      <c r="AE709" s="6">
        <v>1</v>
      </c>
      <c r="AI709" s="6" t="s">
        <v>54</v>
      </c>
      <c r="AJ709" s="6" t="s">
        <v>157</v>
      </c>
      <c r="AL709" s="6" t="s">
        <v>56</v>
      </c>
      <c r="AN709" s="6" t="s">
        <v>385</v>
      </c>
      <c r="AO709" s="6" t="s">
        <v>113</v>
      </c>
      <c r="AP709" s="8">
        <v>44859</v>
      </c>
      <c r="AR709" s="6" t="s">
        <v>15685</v>
      </c>
      <c r="AS709" s="6">
        <v>304636</v>
      </c>
      <c r="AT709" s="6" t="s">
        <v>57</v>
      </c>
      <c r="AU709" s="6" t="s">
        <v>90</v>
      </c>
      <c r="AV709" s="6">
        <v>1</v>
      </c>
      <c r="AX709" s="7" t="str">
        <f>VLOOKUP(Tabla_CSV_TMS_DEPOT[[#This Row],[CADENA_CRUCE_TMS]],TMS!A:G,6,0)</f>
        <v>ENTREGADO</v>
      </c>
      <c r="AY709" s="7" t="str">
        <f>TRIM(VLOOKUP(Tabla_CSV_TMS_DEPOT[[#This Row],[NRO_REFERENCIA]],Descripciones!$A:$B,2,0))</f>
        <v>LTE HONOR X7 AZUL: 1 und - sn. 869937050522088</v>
      </c>
      <c r="AZ709" s="7" t="str">
        <f>TRIM(VLOOKUP(Tabla_CSV_TMS_DEPOT[[#This Row],[NRO_REFERENCIA]],Descripciones!$A:$C,3,0))</f>
        <v>TERMINAL</v>
      </c>
      <c r="BA7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10" spans="1:53" x14ac:dyDescent="0.25">
      <c r="A710" s="20" t="str">
        <f>Tabla_CSV_TMS_DEPOT[[#This Row],[NRO_REFERENCIA]]</f>
        <v>363796</v>
      </c>
      <c r="B710" s="6" t="s">
        <v>79</v>
      </c>
      <c r="C710" s="8">
        <v>44859</v>
      </c>
      <c r="D710" s="6" t="s">
        <v>80</v>
      </c>
      <c r="E710" s="6" t="s">
        <v>363</v>
      </c>
      <c r="H710" s="6" t="s">
        <v>49</v>
      </c>
      <c r="I710" s="6" t="s">
        <v>50</v>
      </c>
      <c r="J710" s="6" t="s">
        <v>51</v>
      </c>
      <c r="K710" s="6" t="s">
        <v>15686</v>
      </c>
      <c r="L710" s="6" t="s">
        <v>15687</v>
      </c>
      <c r="O710" s="6" t="s">
        <v>481</v>
      </c>
      <c r="P710" s="6" t="s">
        <v>481</v>
      </c>
      <c r="Q710" s="6" t="s">
        <v>82</v>
      </c>
      <c r="R710" s="6" t="s">
        <v>15688</v>
      </c>
      <c r="W710" s="6" t="s">
        <v>15689</v>
      </c>
      <c r="X710" s="6" t="s">
        <v>15690</v>
      </c>
      <c r="AA710" s="8">
        <v>44859</v>
      </c>
      <c r="AD710" s="6">
        <v>1</v>
      </c>
      <c r="AE710" s="6">
        <v>1</v>
      </c>
      <c r="AI710" s="6" t="s">
        <v>54</v>
      </c>
      <c r="AJ710" s="6" t="s">
        <v>157</v>
      </c>
      <c r="AL710" s="6" t="s">
        <v>56</v>
      </c>
      <c r="AN710" s="6" t="s">
        <v>387</v>
      </c>
      <c r="AO710" s="6" t="s">
        <v>113</v>
      </c>
      <c r="AP710" s="8">
        <v>44859</v>
      </c>
      <c r="AR710" s="6" t="s">
        <v>15691</v>
      </c>
      <c r="AS710" s="6">
        <v>304721</v>
      </c>
      <c r="AT710" s="6" t="s">
        <v>57</v>
      </c>
      <c r="AU710" s="6" t="s">
        <v>90</v>
      </c>
      <c r="AV710" s="6">
        <v>1</v>
      </c>
      <c r="AX710" s="7" t="str">
        <f>VLOOKUP(Tabla_CSV_TMS_DEPOT[[#This Row],[CADENA_CRUCE_TMS]],TMS!A:G,6,0)</f>
        <v>ENTREGADO</v>
      </c>
      <c r="AY710" s="7" t="str">
        <f>TRIM(VLOOKUP(Tabla_CSV_TMS_DEPOT[[#This Row],[NRO_REFERENCIA]],Descripciones!$A:$B,2,0))</f>
        <v>LTE IPHONE 13 PRO 256GB NEGRO: 1 und - sn. 350302398555207</v>
      </c>
      <c r="AZ710" s="7" t="str">
        <f>TRIM(VLOOKUP(Tabla_CSV_TMS_DEPOT[[#This Row],[NRO_REFERENCIA]],Descripciones!$A:$C,3,0))</f>
        <v>TERMINAL</v>
      </c>
      <c r="BA7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11" spans="1:53" x14ac:dyDescent="0.25">
      <c r="A711" s="20" t="str">
        <f>Tabla_CSV_TMS_DEPOT[[#This Row],[NRO_REFERENCIA]]</f>
        <v>363797</v>
      </c>
      <c r="B711" s="6" t="s">
        <v>79</v>
      </c>
      <c r="C711" s="8">
        <v>44859</v>
      </c>
      <c r="D711" s="6" t="s">
        <v>80</v>
      </c>
      <c r="E711" s="6" t="s">
        <v>363</v>
      </c>
      <c r="H711" s="6" t="s">
        <v>49</v>
      </c>
      <c r="I711" s="6" t="s">
        <v>50</v>
      </c>
      <c r="J711" s="6" t="s">
        <v>51</v>
      </c>
      <c r="K711" s="6" t="s">
        <v>15692</v>
      </c>
      <c r="L711" s="6" t="s">
        <v>15693</v>
      </c>
      <c r="O711" s="6" t="s">
        <v>50</v>
      </c>
      <c r="P711" s="6" t="s">
        <v>50</v>
      </c>
      <c r="Q711" s="6" t="s">
        <v>51</v>
      </c>
      <c r="R711" s="6" t="s">
        <v>15694</v>
      </c>
      <c r="W711" s="6" t="s">
        <v>1727</v>
      </c>
      <c r="X711" s="6" t="s">
        <v>15695</v>
      </c>
      <c r="AA711" s="8">
        <v>44859</v>
      </c>
      <c r="AD711" s="6">
        <v>1</v>
      </c>
      <c r="AE711" s="6">
        <v>1</v>
      </c>
      <c r="AI711" s="6" t="s">
        <v>54</v>
      </c>
      <c r="AJ711" s="6" t="s">
        <v>156</v>
      </c>
      <c r="AL711" s="6" t="s">
        <v>56</v>
      </c>
      <c r="AN711" s="6" t="s">
        <v>390</v>
      </c>
      <c r="AO711" s="6" t="s">
        <v>113</v>
      </c>
      <c r="AP711" s="8">
        <v>44859</v>
      </c>
      <c r="AR711" s="6" t="s">
        <v>15696</v>
      </c>
      <c r="AS711" s="6">
        <v>304569</v>
      </c>
      <c r="AT711" s="6" t="s">
        <v>57</v>
      </c>
      <c r="AU711" s="6" t="s">
        <v>90</v>
      </c>
      <c r="AV711" s="6">
        <v>2</v>
      </c>
      <c r="AX711" s="7" t="str">
        <f>VLOOKUP(Tabla_CSV_TMS_DEPOT[[#This Row],[CADENA_CRUCE_TMS]],TMS!A:G,6,0)</f>
        <v>ENTREGADO</v>
      </c>
      <c r="AY711" s="7" t="str">
        <f>TRIM(VLOOKUP(Tabla_CSV_TMS_DEPOT[[#This Row],[NRO_REFERENCIA]],Descripciones!$A:$B,2,0))</f>
        <v>LTE XIAOMI REDMI NOTE 11 AZUL: 1 und - sn. 864048069834988 / HALFSIM MOVISTAR: 1 und - sn. 8959300120521097339</v>
      </c>
      <c r="AZ711" s="7" t="str">
        <f>TRIM(VLOOKUP(Tabla_CSV_TMS_DEPOT[[#This Row],[NRO_REFERENCIA]],Descripciones!$A:$C,3,0))</f>
        <v>SIMCARD / TERMINAL</v>
      </c>
      <c r="BA7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12" spans="1:53" x14ac:dyDescent="0.25">
      <c r="A712" s="20" t="str">
        <f>Tabla_CSV_TMS_DEPOT[[#This Row],[NRO_REFERENCIA]]</f>
        <v>363798</v>
      </c>
      <c r="B712" s="6" t="s">
        <v>79</v>
      </c>
      <c r="C712" s="8">
        <v>44859</v>
      </c>
      <c r="D712" s="6" t="s">
        <v>80</v>
      </c>
      <c r="E712" s="6" t="s">
        <v>363</v>
      </c>
      <c r="H712" s="6" t="s">
        <v>49</v>
      </c>
      <c r="I712" s="6" t="s">
        <v>50</v>
      </c>
      <c r="J712" s="6" t="s">
        <v>51</v>
      </c>
      <c r="K712" s="6" t="s">
        <v>15697</v>
      </c>
      <c r="L712" s="6" t="s">
        <v>15698</v>
      </c>
      <c r="O712" s="6" t="s">
        <v>50</v>
      </c>
      <c r="P712" s="6" t="s">
        <v>50</v>
      </c>
      <c r="Q712" s="6" t="s">
        <v>51</v>
      </c>
      <c r="R712" s="6" t="s">
        <v>15699</v>
      </c>
      <c r="W712" s="6" t="s">
        <v>15700</v>
      </c>
      <c r="X712" s="6" t="s">
        <v>15701</v>
      </c>
      <c r="AA712" s="8">
        <v>44859</v>
      </c>
      <c r="AD712" s="6">
        <v>1</v>
      </c>
      <c r="AE712" s="6">
        <v>1</v>
      </c>
      <c r="AI712" s="6" t="s">
        <v>54</v>
      </c>
      <c r="AJ712" s="6" t="s">
        <v>157</v>
      </c>
      <c r="AL712" s="6" t="s">
        <v>56</v>
      </c>
      <c r="AN712" s="6" t="s">
        <v>387</v>
      </c>
      <c r="AO712" s="6" t="s">
        <v>113</v>
      </c>
      <c r="AP712" s="8">
        <v>44859</v>
      </c>
      <c r="AR712" s="6" t="s">
        <v>15702</v>
      </c>
      <c r="AS712" s="6">
        <v>304719</v>
      </c>
      <c r="AT712" s="6" t="s">
        <v>57</v>
      </c>
      <c r="AU712" s="6" t="s">
        <v>90</v>
      </c>
      <c r="AV712" s="6">
        <v>10</v>
      </c>
      <c r="AX712" s="7" t="str">
        <f>VLOOKUP(Tabla_CSV_TMS_DEPOT[[#This Row],[CADENA_CRUCE_TMS]],TMS!A:G,6,0)</f>
        <v>ENTREGADO</v>
      </c>
      <c r="AY712" s="7" t="str">
        <f>TRIM(VLOOKUP(Tabla_CSV_TMS_DEPOT[[#This Row],[NRO_REFERENCIA]],Descripciones!$A:$B,2,0))</f>
        <v>HALFSIM MOVISTAR: 10 und - sn. 8959300120521109662,8959300120521109670,8959300120521109688,8959300120521096869,8959300120521096794,8959300120521109720,8959300120521109654,8959300120521096836,8959300120521096844,8959300120521096851</v>
      </c>
      <c r="AZ712" s="7" t="str">
        <f>TRIM(VLOOKUP(Tabla_CSV_TMS_DEPOT[[#This Row],[NRO_REFERENCIA]],Descripciones!$A:$C,3,0))</f>
        <v>SIMCARD</v>
      </c>
      <c r="BA7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13" spans="1:53" x14ac:dyDescent="0.25">
      <c r="A713" s="20" t="str">
        <f>Tabla_CSV_TMS_DEPOT[[#This Row],[NRO_REFERENCIA]]</f>
        <v>363808</v>
      </c>
      <c r="B713" s="6" t="s">
        <v>79</v>
      </c>
      <c r="C713" s="8">
        <v>44859</v>
      </c>
      <c r="D713" s="6" t="s">
        <v>80</v>
      </c>
      <c r="E713" s="6" t="s">
        <v>363</v>
      </c>
      <c r="H713" s="6" t="s">
        <v>49</v>
      </c>
      <c r="I713" s="6" t="s">
        <v>50</v>
      </c>
      <c r="J713" s="6" t="s">
        <v>51</v>
      </c>
      <c r="K713" s="6" t="s">
        <v>15703</v>
      </c>
      <c r="L713" s="6" t="s">
        <v>519</v>
      </c>
      <c r="O713" s="6" t="s">
        <v>52</v>
      </c>
      <c r="P713" s="6" t="s">
        <v>52</v>
      </c>
      <c r="Q713" s="6" t="s">
        <v>82</v>
      </c>
      <c r="R713" s="6" t="s">
        <v>15704</v>
      </c>
      <c r="W713" s="6" t="s">
        <v>15705</v>
      </c>
      <c r="X713" s="6" t="s">
        <v>1715</v>
      </c>
      <c r="AA713" s="8">
        <v>44859</v>
      </c>
      <c r="AD713" s="6">
        <v>1</v>
      </c>
      <c r="AE713" s="6">
        <v>1</v>
      </c>
      <c r="AI713" s="6" t="s">
        <v>54</v>
      </c>
      <c r="AJ713" s="6" t="s">
        <v>157</v>
      </c>
      <c r="AL713" s="6" t="s">
        <v>56</v>
      </c>
      <c r="AN713" s="6" t="s">
        <v>381</v>
      </c>
      <c r="AO713" s="6" t="s">
        <v>122</v>
      </c>
      <c r="AP713" s="8">
        <v>44859</v>
      </c>
      <c r="AR713" s="6" t="s">
        <v>15706</v>
      </c>
      <c r="AS713" s="6">
        <v>304755</v>
      </c>
      <c r="AT713" s="6" t="s">
        <v>57</v>
      </c>
      <c r="AU713" s="6" t="s">
        <v>90</v>
      </c>
      <c r="AV713" s="6">
        <v>2</v>
      </c>
      <c r="AX713" s="7" t="str">
        <f>VLOOKUP(Tabla_CSV_TMS_DEPOT[[#This Row],[CADENA_CRUCE_TMS]],TMS!A:G,6,0)</f>
        <v>ENTREGADO</v>
      </c>
      <c r="AY713" s="7" t="str">
        <f>TRIM(VLOOKUP(Tabla_CSV_TMS_DEPOT[[#This Row],[NRO_REFERENCIA]],Descripciones!$A:$B,2,0))</f>
        <v>HALFSIM MOVISTAR: 2 und - sn. 8959300120519888012,8959300120519888020</v>
      </c>
      <c r="AZ713" s="7" t="str">
        <f>TRIM(VLOOKUP(Tabla_CSV_TMS_DEPOT[[#This Row],[NRO_REFERENCIA]],Descripciones!$A:$C,3,0))</f>
        <v>SIMCARD</v>
      </c>
      <c r="BA7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14" spans="1:53" x14ac:dyDescent="0.25">
      <c r="A714" s="20" t="str">
        <f>Tabla_CSV_TMS_DEPOT[[#This Row],[NRO_REFERENCIA]]</f>
        <v>363810</v>
      </c>
      <c r="B714" s="6" t="s">
        <v>79</v>
      </c>
      <c r="C714" s="8">
        <v>44859</v>
      </c>
      <c r="D714" s="6" t="s">
        <v>80</v>
      </c>
      <c r="E714" s="6" t="s">
        <v>363</v>
      </c>
      <c r="H714" s="6" t="s">
        <v>49</v>
      </c>
      <c r="I714" s="6" t="s">
        <v>50</v>
      </c>
      <c r="J714" s="6" t="s">
        <v>51</v>
      </c>
      <c r="K714" s="6" t="s">
        <v>15707</v>
      </c>
      <c r="L714" s="6" t="s">
        <v>15708</v>
      </c>
      <c r="O714" s="6" t="s">
        <v>50</v>
      </c>
      <c r="P714" s="6" t="s">
        <v>50</v>
      </c>
      <c r="Q714" s="6" t="s">
        <v>51</v>
      </c>
      <c r="R714" s="6" t="s">
        <v>15709</v>
      </c>
      <c r="W714" s="6" t="s">
        <v>15710</v>
      </c>
      <c r="X714" s="6" t="s">
        <v>15711</v>
      </c>
      <c r="AA714" s="8">
        <v>44859</v>
      </c>
      <c r="AD714" s="6">
        <v>1</v>
      </c>
      <c r="AE714" s="6">
        <v>1</v>
      </c>
      <c r="AI714" s="6" t="s">
        <v>54</v>
      </c>
      <c r="AJ714" s="6" t="s">
        <v>157</v>
      </c>
      <c r="AL714" s="6" t="s">
        <v>56</v>
      </c>
      <c r="AN714" s="6" t="s">
        <v>381</v>
      </c>
      <c r="AO714" s="6" t="s">
        <v>122</v>
      </c>
      <c r="AP714" s="8">
        <v>44859</v>
      </c>
      <c r="AR714" s="6" t="s">
        <v>15712</v>
      </c>
      <c r="AS714" s="6">
        <v>304635</v>
      </c>
      <c r="AT714" s="6" t="s">
        <v>57</v>
      </c>
      <c r="AU714" s="6" t="s">
        <v>90</v>
      </c>
      <c r="AV714" s="6">
        <v>1</v>
      </c>
      <c r="AX714" s="7" t="str">
        <f>VLOOKUP(Tabla_CSV_TMS_DEPOT[[#This Row],[CADENA_CRUCE_TMS]],TMS!A:G,6,0)</f>
        <v>ENTREGADO</v>
      </c>
      <c r="AY714" s="7" t="str">
        <f>TRIM(VLOOKUP(Tabla_CSV_TMS_DEPOT[[#This Row],[NRO_REFERENCIA]],Descripciones!$A:$B,2,0))</f>
        <v>HALFSIM MOVISTAR: 1 und - sn. 8959300120519888038</v>
      </c>
      <c r="AZ714" s="7" t="str">
        <f>TRIM(VLOOKUP(Tabla_CSV_TMS_DEPOT[[#This Row],[NRO_REFERENCIA]],Descripciones!$A:$C,3,0))</f>
        <v>SIMCARD</v>
      </c>
      <c r="BA7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15" spans="1:53" x14ac:dyDescent="0.25">
      <c r="A715" s="20" t="str">
        <f>Tabla_CSV_TMS_DEPOT[[#This Row],[NRO_REFERENCIA]]</f>
        <v>363811</v>
      </c>
      <c r="B715" s="6" t="s">
        <v>79</v>
      </c>
      <c r="C715" s="8">
        <v>44859</v>
      </c>
      <c r="D715" s="6" t="s">
        <v>80</v>
      </c>
      <c r="E715" s="6" t="s">
        <v>363</v>
      </c>
      <c r="H715" s="6" t="s">
        <v>49</v>
      </c>
      <c r="I715" s="6" t="s">
        <v>50</v>
      </c>
      <c r="J715" s="6" t="s">
        <v>51</v>
      </c>
      <c r="K715" s="6" t="s">
        <v>15713</v>
      </c>
      <c r="L715" s="6" t="s">
        <v>519</v>
      </c>
      <c r="O715" s="6" t="s">
        <v>52</v>
      </c>
      <c r="P715" s="6" t="s">
        <v>52</v>
      </c>
      <c r="Q715" s="6" t="s">
        <v>82</v>
      </c>
      <c r="R715" s="6" t="s">
        <v>15714</v>
      </c>
      <c r="W715" s="6" t="s">
        <v>15715</v>
      </c>
      <c r="X715" s="6" t="s">
        <v>1715</v>
      </c>
      <c r="AA715" s="8">
        <v>44859</v>
      </c>
      <c r="AD715" s="6">
        <v>1</v>
      </c>
      <c r="AE715" s="6">
        <v>1</v>
      </c>
      <c r="AI715" s="6" t="s">
        <v>54</v>
      </c>
      <c r="AJ715" s="6" t="s">
        <v>157</v>
      </c>
      <c r="AL715" s="6" t="s">
        <v>56</v>
      </c>
      <c r="AN715" s="6" t="s">
        <v>381</v>
      </c>
      <c r="AO715" s="6" t="s">
        <v>122</v>
      </c>
      <c r="AP715" s="8">
        <v>44859</v>
      </c>
      <c r="AR715" s="6" t="s">
        <v>15716</v>
      </c>
      <c r="AS715" s="6">
        <v>304656</v>
      </c>
      <c r="AT715" s="6" t="s">
        <v>57</v>
      </c>
      <c r="AU715" s="6" t="s">
        <v>90</v>
      </c>
      <c r="AV715" s="6">
        <v>1</v>
      </c>
      <c r="AX715" s="7" t="str">
        <f>VLOOKUP(Tabla_CSV_TMS_DEPOT[[#This Row],[CADENA_CRUCE_TMS]],TMS!A:G,6,0)</f>
        <v>ENTREGADO</v>
      </c>
      <c r="AY715" s="7" t="str">
        <f>TRIM(VLOOKUP(Tabla_CSV_TMS_DEPOT[[#This Row],[NRO_REFERENCIA]],Descripciones!$A:$B,2,0))</f>
        <v>HALFSIM MOVISTAR: 1 und - sn. 8959300120519888046</v>
      </c>
      <c r="AZ715" s="7" t="str">
        <f>TRIM(VLOOKUP(Tabla_CSV_TMS_DEPOT[[#This Row],[NRO_REFERENCIA]],Descripciones!$A:$C,3,0))</f>
        <v>SIMCARD</v>
      </c>
      <c r="BA7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16" spans="1:53" x14ac:dyDescent="0.25">
      <c r="A716" s="20" t="str">
        <f>Tabla_CSV_TMS_DEPOT[[#This Row],[NRO_REFERENCIA]]</f>
        <v>363812</v>
      </c>
      <c r="B716" s="6" t="s">
        <v>79</v>
      </c>
      <c r="C716" s="8">
        <v>44859</v>
      </c>
      <c r="D716" s="6" t="s">
        <v>80</v>
      </c>
      <c r="E716" s="6" t="s">
        <v>363</v>
      </c>
      <c r="H716" s="6" t="s">
        <v>49</v>
      </c>
      <c r="I716" s="6" t="s">
        <v>50</v>
      </c>
      <c r="J716" s="6" t="s">
        <v>51</v>
      </c>
      <c r="K716" s="6" t="s">
        <v>15717</v>
      </c>
      <c r="L716" s="6" t="s">
        <v>15718</v>
      </c>
      <c r="O716" s="6" t="s">
        <v>50</v>
      </c>
      <c r="P716" s="6" t="s">
        <v>50</v>
      </c>
      <c r="Q716" s="6" t="s">
        <v>51</v>
      </c>
      <c r="R716" s="6" t="s">
        <v>15719</v>
      </c>
      <c r="W716" s="6" t="s">
        <v>15720</v>
      </c>
      <c r="X716" s="6" t="s">
        <v>15721</v>
      </c>
      <c r="AA716" s="8">
        <v>44859</v>
      </c>
      <c r="AD716" s="6">
        <v>1</v>
      </c>
      <c r="AE716" s="6">
        <v>1</v>
      </c>
      <c r="AI716" s="6" t="s">
        <v>54</v>
      </c>
      <c r="AJ716" s="6" t="s">
        <v>157</v>
      </c>
      <c r="AL716" s="6" t="s">
        <v>56</v>
      </c>
      <c r="AN716" s="6" t="s">
        <v>387</v>
      </c>
      <c r="AO716" s="6" t="s">
        <v>113</v>
      </c>
      <c r="AP716" s="8">
        <v>44859</v>
      </c>
      <c r="AR716" s="6" t="s">
        <v>15722</v>
      </c>
      <c r="AS716" s="6">
        <v>304634</v>
      </c>
      <c r="AT716" s="6" t="s">
        <v>57</v>
      </c>
      <c r="AU716" s="6" t="s">
        <v>90</v>
      </c>
      <c r="AV716" s="6">
        <v>5</v>
      </c>
      <c r="AX716" s="7" t="str">
        <f>VLOOKUP(Tabla_CSV_TMS_DEPOT[[#This Row],[CADENA_CRUCE_TMS]],TMS!A:G,6,0)</f>
        <v>ENTREGADO</v>
      </c>
      <c r="AY716" s="7" t="str">
        <f>TRIM(VLOOKUP(Tabla_CSV_TMS_DEPOT[[#This Row],[NRO_REFERENCIA]],Descripciones!$A:$B,2,0))</f>
        <v>HALFSIM MOVISTAR: 5 und - sn. 8959300120521088015,8959300120521109696,8959300120521109704,8959300120521087975,8959300120521087983</v>
      </c>
      <c r="AZ716" s="7" t="str">
        <f>TRIM(VLOOKUP(Tabla_CSV_TMS_DEPOT[[#This Row],[NRO_REFERENCIA]],Descripciones!$A:$C,3,0))</f>
        <v>SIMCARD</v>
      </c>
      <c r="BA7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17" spans="1:53" x14ac:dyDescent="0.25">
      <c r="A717" s="20" t="str">
        <f>Tabla_CSV_TMS_DEPOT[[#This Row],[NRO_REFERENCIA]]</f>
        <v>363817</v>
      </c>
      <c r="B717" s="6" t="s">
        <v>79</v>
      </c>
      <c r="C717" s="8">
        <v>44859</v>
      </c>
      <c r="D717" s="6" t="s">
        <v>80</v>
      </c>
      <c r="E717" s="6" t="s">
        <v>363</v>
      </c>
      <c r="H717" s="6" t="s">
        <v>49</v>
      </c>
      <c r="I717" s="6" t="s">
        <v>50</v>
      </c>
      <c r="J717" s="6" t="s">
        <v>51</v>
      </c>
      <c r="K717" s="6" t="s">
        <v>15723</v>
      </c>
      <c r="L717" s="6" t="s">
        <v>15724</v>
      </c>
      <c r="O717" s="6" t="s">
        <v>61</v>
      </c>
      <c r="P717" s="6" t="s">
        <v>61</v>
      </c>
      <c r="Q717" s="6" t="s">
        <v>114</v>
      </c>
      <c r="R717" s="6" t="s">
        <v>15725</v>
      </c>
      <c r="W717" s="6" t="s">
        <v>15726</v>
      </c>
      <c r="X717" s="6" t="s">
        <v>991</v>
      </c>
      <c r="AA717" s="8">
        <v>44859</v>
      </c>
      <c r="AD717" s="6">
        <v>1</v>
      </c>
      <c r="AE717" s="6">
        <v>1</v>
      </c>
      <c r="AI717" s="6" t="s">
        <v>54</v>
      </c>
      <c r="AJ717" s="6" t="s">
        <v>157</v>
      </c>
      <c r="AL717" s="6" t="s">
        <v>56</v>
      </c>
      <c r="AN717" s="6" t="s">
        <v>381</v>
      </c>
      <c r="AO717" s="6" t="s">
        <v>122</v>
      </c>
      <c r="AP717" s="8">
        <v>44859</v>
      </c>
      <c r="AR717" s="6" t="s">
        <v>15727</v>
      </c>
      <c r="AS717" s="6">
        <v>304716</v>
      </c>
      <c r="AT717" s="6" t="s">
        <v>57</v>
      </c>
      <c r="AU717" s="6" t="s">
        <v>90</v>
      </c>
      <c r="AV717" s="6">
        <v>1</v>
      </c>
      <c r="AX717" s="7" t="str">
        <f>VLOOKUP(Tabla_CSV_TMS_DEPOT[[#This Row],[CADENA_CRUCE_TMS]],TMS!A:G,6,0)</f>
        <v>ENTREGADO</v>
      </c>
      <c r="AY717" s="7" t="str">
        <f>TRIM(VLOOKUP(Tabla_CSV_TMS_DEPOT[[#This Row],[NRO_REFERENCIA]],Descripciones!$A:$B,2,0))</f>
        <v>HALFSIM MOVISTAR: 1 und - sn. 8959300120521109928</v>
      </c>
      <c r="AZ717" s="7" t="str">
        <f>TRIM(VLOOKUP(Tabla_CSV_TMS_DEPOT[[#This Row],[NRO_REFERENCIA]],Descripciones!$A:$C,3,0))</f>
        <v>SIMCARD</v>
      </c>
      <c r="BA7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18" spans="1:53" x14ac:dyDescent="0.25">
      <c r="A718" s="20" t="str">
        <f>Tabla_CSV_TMS_DEPOT[[#This Row],[NRO_REFERENCIA]]</f>
        <v>363818</v>
      </c>
      <c r="B718" s="6" t="s">
        <v>79</v>
      </c>
      <c r="C718" s="8">
        <v>44859</v>
      </c>
      <c r="D718" s="6" t="s">
        <v>80</v>
      </c>
      <c r="E718" s="6" t="s">
        <v>363</v>
      </c>
      <c r="H718" s="6" t="s">
        <v>49</v>
      </c>
      <c r="I718" s="6" t="s">
        <v>50</v>
      </c>
      <c r="J718" s="6" t="s">
        <v>51</v>
      </c>
      <c r="K718" s="6" t="s">
        <v>15728</v>
      </c>
      <c r="L718" s="6" t="s">
        <v>15729</v>
      </c>
      <c r="O718" s="6" t="s">
        <v>76</v>
      </c>
      <c r="P718" s="6" t="s">
        <v>76</v>
      </c>
      <c r="Q718" s="6" t="s">
        <v>51</v>
      </c>
      <c r="R718" s="6" t="s">
        <v>15730</v>
      </c>
      <c r="W718" s="6" t="s">
        <v>15731</v>
      </c>
      <c r="X718" s="6" t="s">
        <v>15732</v>
      </c>
      <c r="AA718" s="8">
        <v>44859</v>
      </c>
      <c r="AD718" s="6">
        <v>1</v>
      </c>
      <c r="AE718" s="6">
        <v>1</v>
      </c>
      <c r="AI718" s="6" t="s">
        <v>54</v>
      </c>
      <c r="AJ718" s="6" t="s">
        <v>157</v>
      </c>
      <c r="AL718" s="6" t="s">
        <v>56</v>
      </c>
      <c r="AN718" s="6" t="s">
        <v>381</v>
      </c>
      <c r="AO718" s="6" t="s">
        <v>122</v>
      </c>
      <c r="AP718" s="8">
        <v>44859</v>
      </c>
      <c r="AR718" s="6" t="s">
        <v>15733</v>
      </c>
      <c r="AS718" s="6">
        <v>304720</v>
      </c>
      <c r="AT718" s="6" t="s">
        <v>57</v>
      </c>
      <c r="AU718" s="6" t="s">
        <v>90</v>
      </c>
      <c r="AV718" s="6">
        <v>1</v>
      </c>
      <c r="AX718" s="7" t="str">
        <f>VLOOKUP(Tabla_CSV_TMS_DEPOT[[#This Row],[CADENA_CRUCE_TMS]],TMS!A:G,6,0)</f>
        <v>ENTREGADO</v>
      </c>
      <c r="AY718" s="7" t="str">
        <f>TRIM(VLOOKUP(Tabla_CSV_TMS_DEPOT[[#This Row],[NRO_REFERENCIA]],Descripciones!$A:$B,2,0))</f>
        <v>HALFSIM MOVISTAR: 1 und - sn. 8959300120521097362</v>
      </c>
      <c r="AZ718" s="7" t="str">
        <f>TRIM(VLOOKUP(Tabla_CSV_TMS_DEPOT[[#This Row],[NRO_REFERENCIA]],Descripciones!$A:$C,3,0))</f>
        <v>SIMCARD</v>
      </c>
      <c r="BA7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19" spans="1:53" x14ac:dyDescent="0.25">
      <c r="A719" s="20" t="str">
        <f>Tabla_CSV_TMS_DEPOT[[#This Row],[NRO_REFERENCIA]]</f>
        <v>363819</v>
      </c>
      <c r="B719" s="6" t="s">
        <v>79</v>
      </c>
      <c r="C719" s="8">
        <v>44859</v>
      </c>
      <c r="D719" s="6" t="s">
        <v>80</v>
      </c>
      <c r="E719" s="6" t="s">
        <v>363</v>
      </c>
      <c r="H719" s="6" t="s">
        <v>49</v>
      </c>
      <c r="I719" s="6" t="s">
        <v>50</v>
      </c>
      <c r="J719" s="6" t="s">
        <v>51</v>
      </c>
      <c r="K719" s="6" t="s">
        <v>15734</v>
      </c>
      <c r="L719" s="6" t="s">
        <v>15724</v>
      </c>
      <c r="O719" s="6" t="s">
        <v>61</v>
      </c>
      <c r="P719" s="6" t="s">
        <v>61</v>
      </c>
      <c r="Q719" s="6" t="s">
        <v>114</v>
      </c>
      <c r="R719" s="6" t="s">
        <v>15735</v>
      </c>
      <c r="W719" s="6" t="s">
        <v>15736</v>
      </c>
      <c r="X719" s="6" t="s">
        <v>991</v>
      </c>
      <c r="AA719" s="8">
        <v>44859</v>
      </c>
      <c r="AD719" s="6">
        <v>1</v>
      </c>
      <c r="AE719" s="6">
        <v>1</v>
      </c>
      <c r="AI719" s="6" t="s">
        <v>54</v>
      </c>
      <c r="AJ719" s="6" t="s">
        <v>157</v>
      </c>
      <c r="AL719" s="6" t="s">
        <v>56</v>
      </c>
      <c r="AN719" s="6" t="s">
        <v>381</v>
      </c>
      <c r="AO719" s="6" t="s">
        <v>122</v>
      </c>
      <c r="AP719" s="8">
        <v>44859</v>
      </c>
      <c r="AR719" s="6" t="s">
        <v>15737</v>
      </c>
      <c r="AS719" s="6">
        <v>304718</v>
      </c>
      <c r="AT719" s="6" t="s">
        <v>57</v>
      </c>
      <c r="AU719" s="6" t="s">
        <v>90</v>
      </c>
      <c r="AV719" s="6">
        <v>1</v>
      </c>
      <c r="AX719" s="7" t="str">
        <f>VLOOKUP(Tabla_CSV_TMS_DEPOT[[#This Row],[CADENA_CRUCE_TMS]],TMS!A:G,6,0)</f>
        <v>ENTREGADO</v>
      </c>
      <c r="AY719" s="7" t="str">
        <f>TRIM(VLOOKUP(Tabla_CSV_TMS_DEPOT[[#This Row],[NRO_REFERENCIA]],Descripciones!$A:$B,2,0))</f>
        <v>HALFSIM MOVISTAR: 1 und - sn. 8959300120521109985</v>
      </c>
      <c r="AZ719" s="7" t="str">
        <f>TRIM(VLOOKUP(Tabla_CSV_TMS_DEPOT[[#This Row],[NRO_REFERENCIA]],Descripciones!$A:$C,3,0))</f>
        <v>SIMCARD</v>
      </c>
      <c r="BA7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20" spans="1:53" x14ac:dyDescent="0.25">
      <c r="A720" s="20" t="str">
        <f>Tabla_CSV_TMS_DEPOT[[#This Row],[NRO_REFERENCIA]]</f>
        <v>363820</v>
      </c>
      <c r="B720" s="6" t="s">
        <v>79</v>
      </c>
      <c r="C720" s="8">
        <v>44859</v>
      </c>
      <c r="D720" s="6" t="s">
        <v>80</v>
      </c>
      <c r="E720" s="6" t="s">
        <v>363</v>
      </c>
      <c r="H720" s="6" t="s">
        <v>49</v>
      </c>
      <c r="I720" s="6" t="s">
        <v>50</v>
      </c>
      <c r="J720" s="6" t="s">
        <v>51</v>
      </c>
      <c r="K720" s="6" t="s">
        <v>15738</v>
      </c>
      <c r="L720" s="6" t="s">
        <v>15739</v>
      </c>
      <c r="O720" s="6" t="s">
        <v>50</v>
      </c>
      <c r="P720" s="6" t="s">
        <v>50</v>
      </c>
      <c r="Q720" s="6" t="s">
        <v>51</v>
      </c>
      <c r="R720" s="6" t="s">
        <v>15740</v>
      </c>
      <c r="W720" s="6" t="s">
        <v>15741</v>
      </c>
      <c r="X720" s="6" t="s">
        <v>15742</v>
      </c>
      <c r="AA720" s="8">
        <v>44859</v>
      </c>
      <c r="AD720" s="6">
        <v>1</v>
      </c>
      <c r="AE720" s="6">
        <v>1</v>
      </c>
      <c r="AI720" s="6" t="s">
        <v>54</v>
      </c>
      <c r="AJ720" s="6" t="s">
        <v>156</v>
      </c>
      <c r="AL720" s="6" t="s">
        <v>56</v>
      </c>
      <c r="AN720" s="6" t="s">
        <v>397</v>
      </c>
      <c r="AO720" s="6" t="s">
        <v>122</v>
      </c>
      <c r="AP720" s="8">
        <v>44859</v>
      </c>
      <c r="AR720" s="6" t="s">
        <v>15743</v>
      </c>
      <c r="AS720" s="6">
        <v>304573</v>
      </c>
      <c r="AT720" s="6" t="s">
        <v>57</v>
      </c>
      <c r="AU720" s="6" t="s">
        <v>90</v>
      </c>
      <c r="AV720" s="6">
        <v>3</v>
      </c>
      <c r="AX720" s="7" t="str">
        <f>VLOOKUP(Tabla_CSV_TMS_DEPOT[[#This Row],[CADENA_CRUCE_TMS]],TMS!A:G,6,0)</f>
        <v>ENTREGADO</v>
      </c>
      <c r="AY720" s="7" t="str">
        <f>TRIM(VLOOKUP(Tabla_CSV_TMS_DEPOT[[#This Row],[NRO_REFERENCIA]],Descripciones!$A:$B,2,0))</f>
        <v>HALFSIM MOVISTAR: 3 und - sn. 8959300120521097412,8959300120521097420,8959300120521097404</v>
      </c>
      <c r="AZ720" s="7" t="str">
        <f>TRIM(VLOOKUP(Tabla_CSV_TMS_DEPOT[[#This Row],[NRO_REFERENCIA]],Descripciones!$A:$C,3,0))</f>
        <v>SIMCARD</v>
      </c>
      <c r="BA7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21" spans="1:53" x14ac:dyDescent="0.25">
      <c r="A721" s="20" t="str">
        <f>Tabla_CSV_TMS_DEPOT[[#This Row],[NRO_REFERENCIA]]</f>
        <v>363823</v>
      </c>
      <c r="B721" s="6" t="s">
        <v>79</v>
      </c>
      <c r="C721" s="8">
        <v>44859</v>
      </c>
      <c r="D721" s="6" t="s">
        <v>80</v>
      </c>
      <c r="E721" s="6" t="s">
        <v>363</v>
      </c>
      <c r="H721" s="6" t="s">
        <v>49</v>
      </c>
      <c r="I721" s="6" t="s">
        <v>50</v>
      </c>
      <c r="J721" s="6" t="s">
        <v>51</v>
      </c>
      <c r="K721" s="6" t="s">
        <v>15744</v>
      </c>
      <c r="L721" s="6" t="s">
        <v>956</v>
      </c>
      <c r="O721" s="6" t="s">
        <v>50</v>
      </c>
      <c r="P721" s="6" t="s">
        <v>50</v>
      </c>
      <c r="Q721" s="6" t="s">
        <v>51</v>
      </c>
      <c r="R721" s="6" t="s">
        <v>15745</v>
      </c>
      <c r="W721" s="6" t="s">
        <v>15746</v>
      </c>
      <c r="X721" s="6" t="s">
        <v>957</v>
      </c>
      <c r="AA721" s="8">
        <v>44859</v>
      </c>
      <c r="AD721" s="6">
        <v>1</v>
      </c>
      <c r="AE721" s="6">
        <v>1</v>
      </c>
      <c r="AI721" s="6" t="s">
        <v>54</v>
      </c>
      <c r="AJ721" s="6" t="s">
        <v>156</v>
      </c>
      <c r="AL721" s="6" t="s">
        <v>56</v>
      </c>
      <c r="AN721" s="6" t="s">
        <v>397</v>
      </c>
      <c r="AO721" s="6" t="s">
        <v>122</v>
      </c>
      <c r="AP721" s="8">
        <v>44859</v>
      </c>
      <c r="AR721" s="6" t="s">
        <v>15747</v>
      </c>
      <c r="AS721" s="6">
        <v>304571</v>
      </c>
      <c r="AT721" s="6" t="s">
        <v>57</v>
      </c>
      <c r="AU721" s="6" t="s">
        <v>90</v>
      </c>
      <c r="AV721" s="6">
        <v>1</v>
      </c>
      <c r="AX721" s="7" t="str">
        <f>VLOOKUP(Tabla_CSV_TMS_DEPOT[[#This Row],[CADENA_CRUCE_TMS]],TMS!A:G,6,0)</f>
        <v>ENTREGADO</v>
      </c>
      <c r="AY721" s="7" t="str">
        <f>TRIM(VLOOKUP(Tabla_CSV_TMS_DEPOT[[#This Row],[NRO_REFERENCIA]],Descripciones!$A:$B,2,0))</f>
        <v>HALFSIM MOVISTAR: 1 und - sn. 8959300120521097396</v>
      </c>
      <c r="AZ721" s="7" t="str">
        <f>TRIM(VLOOKUP(Tabla_CSV_TMS_DEPOT[[#This Row],[NRO_REFERENCIA]],Descripciones!$A:$C,3,0))</f>
        <v>SIMCARD</v>
      </c>
      <c r="BA7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22" spans="1:53" x14ac:dyDescent="0.25">
      <c r="A722" s="20" t="str">
        <f>Tabla_CSV_TMS_DEPOT[[#This Row],[NRO_REFERENCIA]]</f>
        <v>363824</v>
      </c>
      <c r="B722" s="6" t="s">
        <v>79</v>
      </c>
      <c r="C722" s="8">
        <v>44859</v>
      </c>
      <c r="D722" s="6" t="s">
        <v>80</v>
      </c>
      <c r="E722" s="6" t="s">
        <v>363</v>
      </c>
      <c r="H722" s="6" t="s">
        <v>49</v>
      </c>
      <c r="I722" s="6" t="s">
        <v>50</v>
      </c>
      <c r="J722" s="6" t="s">
        <v>51</v>
      </c>
      <c r="K722" s="6" t="s">
        <v>15748</v>
      </c>
      <c r="L722" s="6" t="s">
        <v>15749</v>
      </c>
      <c r="O722" s="6" t="s">
        <v>420</v>
      </c>
      <c r="P722" s="6" t="s">
        <v>420</v>
      </c>
      <c r="Q722" s="6" t="s">
        <v>420</v>
      </c>
      <c r="R722" s="6" t="s">
        <v>15750</v>
      </c>
      <c r="W722" s="6" t="s">
        <v>15751</v>
      </c>
      <c r="X722" s="6" t="s">
        <v>15752</v>
      </c>
      <c r="AA722" s="8">
        <v>44859</v>
      </c>
      <c r="AD722" s="6">
        <v>1</v>
      </c>
      <c r="AE722" s="6">
        <v>1</v>
      </c>
      <c r="AI722" s="6" t="s">
        <v>54</v>
      </c>
      <c r="AJ722" s="6" t="s">
        <v>157</v>
      </c>
      <c r="AL722" s="6" t="s">
        <v>56</v>
      </c>
      <c r="AN722" s="6" t="s">
        <v>381</v>
      </c>
      <c r="AO722" s="6" t="s">
        <v>122</v>
      </c>
      <c r="AP722" s="8">
        <v>44859</v>
      </c>
      <c r="AR722" s="6" t="s">
        <v>15753</v>
      </c>
      <c r="AS722" s="6">
        <v>304722</v>
      </c>
      <c r="AT722" s="6" t="s">
        <v>57</v>
      </c>
      <c r="AU722" s="6" t="s">
        <v>90</v>
      </c>
      <c r="AV722" s="6">
        <v>1</v>
      </c>
      <c r="AX722" s="7" t="str">
        <f>VLOOKUP(Tabla_CSV_TMS_DEPOT[[#This Row],[CADENA_CRUCE_TMS]],TMS!A:G,6,0)</f>
        <v>INCIDENCIA</v>
      </c>
      <c r="AY722" s="7" t="str">
        <f>TRIM(VLOOKUP(Tabla_CSV_TMS_DEPOT[[#This Row],[NRO_REFERENCIA]],Descripciones!$A:$B,2,0))</f>
        <v>HALFSIM MOVISTAR: 1 und - sn. 8959300120521097487</v>
      </c>
      <c r="AZ722" s="7" t="str">
        <f>TRIM(VLOOKUP(Tabla_CSV_TMS_DEPOT[[#This Row],[NRO_REFERENCIA]],Descripciones!$A:$C,3,0))</f>
        <v>SIMCARD</v>
      </c>
      <c r="BA7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23" spans="1:53" x14ac:dyDescent="0.25">
      <c r="A723" s="20" t="str">
        <f>Tabla_CSV_TMS_DEPOT[[#This Row],[NRO_REFERENCIA]]</f>
        <v>363825</v>
      </c>
      <c r="B723" s="6" t="s">
        <v>79</v>
      </c>
      <c r="C723" s="8">
        <v>44859</v>
      </c>
      <c r="D723" s="6" t="s">
        <v>80</v>
      </c>
      <c r="E723" s="6" t="s">
        <v>363</v>
      </c>
      <c r="H723" s="6" t="s">
        <v>49</v>
      </c>
      <c r="I723" s="6" t="s">
        <v>50</v>
      </c>
      <c r="J723" s="6" t="s">
        <v>51</v>
      </c>
      <c r="K723" s="6" t="s">
        <v>15754</v>
      </c>
      <c r="L723" s="6" t="s">
        <v>15755</v>
      </c>
      <c r="O723" s="6" t="s">
        <v>62</v>
      </c>
      <c r="P723" s="6" t="s">
        <v>62</v>
      </c>
      <c r="Q723" s="6" t="s">
        <v>87</v>
      </c>
      <c r="R723" s="6" t="s">
        <v>15756</v>
      </c>
      <c r="W723" s="6" t="s">
        <v>15757</v>
      </c>
      <c r="X723" s="6" t="s">
        <v>15758</v>
      </c>
      <c r="AA723" s="8">
        <v>44859</v>
      </c>
      <c r="AD723" s="6">
        <v>1</v>
      </c>
      <c r="AE723" s="6">
        <v>1</v>
      </c>
      <c r="AI723" s="6" t="s">
        <v>54</v>
      </c>
      <c r="AJ723" s="6" t="s">
        <v>157</v>
      </c>
      <c r="AL723" s="6" t="s">
        <v>56</v>
      </c>
      <c r="AN723" s="6" t="s">
        <v>385</v>
      </c>
      <c r="AO723" s="6" t="s">
        <v>113</v>
      </c>
      <c r="AP723" s="8">
        <v>44859</v>
      </c>
      <c r="AR723" s="6" t="s">
        <v>15759</v>
      </c>
      <c r="AS723" s="6">
        <v>304725</v>
      </c>
      <c r="AT723" s="6" t="s">
        <v>57</v>
      </c>
      <c r="AU723" s="6" t="s">
        <v>90</v>
      </c>
      <c r="AV723" s="6">
        <v>1</v>
      </c>
      <c r="AX723" s="7" t="str">
        <f>VLOOKUP(Tabla_CSV_TMS_DEPOT[[#This Row],[CADENA_CRUCE_TMS]],TMS!A:G,6,0)</f>
        <v>ENTREGADO</v>
      </c>
      <c r="AY723" s="7" t="str">
        <f>TRIM(VLOOKUP(Tabla_CSV_TMS_DEPOT[[#This Row],[NRO_REFERENCIA]],Descripciones!$A:$B,2,0))</f>
        <v>LTE SAMSUNG A13 AZUL: 1 und - sn. 352460883343360</v>
      </c>
      <c r="AZ723" s="7" t="str">
        <f>TRIM(VLOOKUP(Tabla_CSV_TMS_DEPOT[[#This Row],[NRO_REFERENCIA]],Descripciones!$A:$C,3,0))</f>
        <v>TERMINAL</v>
      </c>
      <c r="BA7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24" spans="1:53" x14ac:dyDescent="0.25">
      <c r="A724" s="20" t="str">
        <f>Tabla_CSV_TMS_DEPOT[[#This Row],[NRO_REFERENCIA]]</f>
        <v>363826</v>
      </c>
      <c r="B724" s="6" t="s">
        <v>79</v>
      </c>
      <c r="C724" s="8">
        <v>44859</v>
      </c>
      <c r="D724" s="6" t="s">
        <v>80</v>
      </c>
      <c r="E724" s="6" t="s">
        <v>363</v>
      </c>
      <c r="H724" s="6" t="s">
        <v>49</v>
      </c>
      <c r="I724" s="6" t="s">
        <v>50</v>
      </c>
      <c r="J724" s="6" t="s">
        <v>51</v>
      </c>
      <c r="K724" s="6" t="s">
        <v>15760</v>
      </c>
      <c r="L724" s="6" t="s">
        <v>3127</v>
      </c>
      <c r="O724" s="6" t="s">
        <v>62</v>
      </c>
      <c r="P724" s="6" t="s">
        <v>62</v>
      </c>
      <c r="Q724" s="6" t="s">
        <v>87</v>
      </c>
      <c r="R724" s="6" t="s">
        <v>15761</v>
      </c>
      <c r="W724" s="6" t="s">
        <v>3128</v>
      </c>
      <c r="X724" s="6" t="s">
        <v>15762</v>
      </c>
      <c r="AA724" s="8">
        <v>44859</v>
      </c>
      <c r="AD724" s="6">
        <v>1</v>
      </c>
      <c r="AE724" s="6">
        <v>1</v>
      </c>
      <c r="AI724" s="6" t="s">
        <v>54</v>
      </c>
      <c r="AJ724" s="6" t="s">
        <v>157</v>
      </c>
      <c r="AL724" s="6" t="s">
        <v>56</v>
      </c>
      <c r="AN724" s="6" t="s">
        <v>386</v>
      </c>
      <c r="AO724" s="6" t="s">
        <v>113</v>
      </c>
      <c r="AP724" s="8">
        <v>44859</v>
      </c>
      <c r="AR724" s="6" t="s">
        <v>15763</v>
      </c>
      <c r="AS724" s="6">
        <v>304729</v>
      </c>
      <c r="AT724" s="6" t="s">
        <v>57</v>
      </c>
      <c r="AU724" s="6" t="s">
        <v>90</v>
      </c>
      <c r="AV724" s="6">
        <v>4</v>
      </c>
      <c r="AX724" s="7" t="str">
        <f>VLOOKUP(Tabla_CSV_TMS_DEPOT[[#This Row],[CADENA_CRUCE_TMS]],TMS!A:G,6,0)</f>
        <v>ENTREGADO</v>
      </c>
      <c r="AY724" s="7" t="str">
        <f>TRIM(VLOOKUP(Tabla_CSV_TMS_DEPOT[[#This Row],[NRO_REFERENCIA]],Descripciones!$A:$B,2,0))</f>
        <v>LTE HONOR X8 AZUL: 1 und - sn. 864331066177951 / HALFSIM MOVISTAR: 3 und - sn. 8959300120521097354,8959300120521097347,8959300120521087629</v>
      </c>
      <c r="AZ724" s="7" t="str">
        <f>TRIM(VLOOKUP(Tabla_CSV_TMS_DEPOT[[#This Row],[NRO_REFERENCIA]],Descripciones!$A:$C,3,0))</f>
        <v>SIMCARD / TERMINAL</v>
      </c>
      <c r="BA7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25" spans="1:53" x14ac:dyDescent="0.25">
      <c r="A725" s="20" t="str">
        <f>Tabla_CSV_TMS_DEPOT[[#This Row],[NRO_REFERENCIA]]</f>
        <v>363830</v>
      </c>
      <c r="B725" s="6" t="s">
        <v>79</v>
      </c>
      <c r="C725" s="8">
        <v>44859</v>
      </c>
      <c r="D725" s="6" t="s">
        <v>80</v>
      </c>
      <c r="E725" s="6" t="s">
        <v>363</v>
      </c>
      <c r="H725" s="6" t="s">
        <v>49</v>
      </c>
      <c r="I725" s="6" t="s">
        <v>50</v>
      </c>
      <c r="J725" s="6" t="s">
        <v>51</v>
      </c>
      <c r="K725" s="6" t="s">
        <v>15764</v>
      </c>
      <c r="L725" s="6" t="s">
        <v>15765</v>
      </c>
      <c r="O725" s="6" t="s">
        <v>52</v>
      </c>
      <c r="P725" s="6" t="s">
        <v>52</v>
      </c>
      <c r="Q725" s="6" t="s">
        <v>82</v>
      </c>
      <c r="R725" s="6" t="s">
        <v>15766</v>
      </c>
      <c r="W725" s="6" t="s">
        <v>15767</v>
      </c>
      <c r="X725" s="6" t="s">
        <v>15768</v>
      </c>
      <c r="AA725" s="8">
        <v>44859</v>
      </c>
      <c r="AD725" s="6">
        <v>1</v>
      </c>
      <c r="AE725" s="6">
        <v>1</v>
      </c>
      <c r="AI725" s="6" t="s">
        <v>54</v>
      </c>
      <c r="AJ725" s="6" t="s">
        <v>157</v>
      </c>
      <c r="AL725" s="6" t="s">
        <v>56</v>
      </c>
      <c r="AN725" s="6" t="s">
        <v>381</v>
      </c>
      <c r="AO725" s="6" t="s">
        <v>122</v>
      </c>
      <c r="AP725" s="8">
        <v>44859</v>
      </c>
      <c r="AR725" s="6" t="s">
        <v>15769</v>
      </c>
      <c r="AS725" s="6">
        <v>304727</v>
      </c>
      <c r="AT725" s="6" t="s">
        <v>57</v>
      </c>
      <c r="AU725" s="6" t="s">
        <v>90</v>
      </c>
      <c r="AV725" s="6">
        <v>1</v>
      </c>
      <c r="AX725" s="7" t="str">
        <f>VLOOKUP(Tabla_CSV_TMS_DEPOT[[#This Row],[CADENA_CRUCE_TMS]],TMS!A:G,6,0)</f>
        <v>INCIDENCIA</v>
      </c>
      <c r="AY725" s="7" t="str">
        <f>TRIM(VLOOKUP(Tabla_CSV_TMS_DEPOT[[#This Row],[NRO_REFERENCIA]],Descripciones!$A:$B,2,0))</f>
        <v>HALFSIM MOVISTAR: 1 und - sn. 8959300120521109712</v>
      </c>
      <c r="AZ725" s="7" t="str">
        <f>TRIM(VLOOKUP(Tabla_CSV_TMS_DEPOT[[#This Row],[NRO_REFERENCIA]],Descripciones!$A:$C,3,0))</f>
        <v>SIMCARD</v>
      </c>
      <c r="BA7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26" spans="1:53" x14ac:dyDescent="0.25">
      <c r="A726" s="20" t="str">
        <f>Tabla_CSV_TMS_DEPOT[[#This Row],[NRO_REFERENCIA]]</f>
        <v>363831</v>
      </c>
      <c r="B726" s="6" t="s">
        <v>79</v>
      </c>
      <c r="C726" s="8">
        <v>44859</v>
      </c>
      <c r="D726" s="6" t="s">
        <v>80</v>
      </c>
      <c r="E726" s="6" t="s">
        <v>363</v>
      </c>
      <c r="H726" s="6" t="s">
        <v>49</v>
      </c>
      <c r="I726" s="6" t="s">
        <v>50</v>
      </c>
      <c r="J726" s="6" t="s">
        <v>51</v>
      </c>
      <c r="K726" s="6" t="s">
        <v>15770</v>
      </c>
      <c r="L726" s="6" t="s">
        <v>15771</v>
      </c>
      <c r="O726" s="6" t="s">
        <v>52</v>
      </c>
      <c r="P726" s="6" t="s">
        <v>52</v>
      </c>
      <c r="Q726" s="6" t="s">
        <v>82</v>
      </c>
      <c r="R726" s="6" t="s">
        <v>15772</v>
      </c>
      <c r="W726" s="6" t="s">
        <v>15773</v>
      </c>
      <c r="X726" s="6" t="s">
        <v>15774</v>
      </c>
      <c r="AA726" s="8">
        <v>44859</v>
      </c>
      <c r="AD726" s="6">
        <v>1</v>
      </c>
      <c r="AE726" s="6">
        <v>1</v>
      </c>
      <c r="AI726" s="6" t="s">
        <v>54</v>
      </c>
      <c r="AJ726" s="6" t="s">
        <v>157</v>
      </c>
      <c r="AL726" s="6" t="s">
        <v>56</v>
      </c>
      <c r="AN726" s="6" t="s">
        <v>381</v>
      </c>
      <c r="AO726" s="6" t="s">
        <v>122</v>
      </c>
      <c r="AP726" s="8">
        <v>44859</v>
      </c>
      <c r="AR726" s="6" t="s">
        <v>15775</v>
      </c>
      <c r="AS726" s="6">
        <v>304723</v>
      </c>
      <c r="AT726" s="6" t="s">
        <v>57</v>
      </c>
      <c r="AU726" s="6" t="s">
        <v>90</v>
      </c>
      <c r="AV726" s="6">
        <v>1</v>
      </c>
      <c r="AX726" s="7" t="str">
        <f>VLOOKUP(Tabla_CSV_TMS_DEPOT[[#This Row],[CADENA_CRUCE_TMS]],TMS!A:G,6,0)</f>
        <v>ENTREGADO</v>
      </c>
      <c r="AY726" s="7" t="str">
        <f>TRIM(VLOOKUP(Tabla_CSV_TMS_DEPOT[[#This Row],[NRO_REFERENCIA]],Descripciones!$A:$B,2,0))</f>
        <v>HALFSIM MOVISTAR: 1 und - sn. 8959300120521097370</v>
      </c>
      <c r="AZ726" s="7" t="str">
        <f>TRIM(VLOOKUP(Tabla_CSV_TMS_DEPOT[[#This Row],[NRO_REFERENCIA]],Descripciones!$A:$C,3,0))</f>
        <v>SIMCARD</v>
      </c>
      <c r="BA7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27" spans="1:53" x14ac:dyDescent="0.25">
      <c r="A727" s="20" t="str">
        <f>Tabla_CSV_TMS_DEPOT[[#This Row],[NRO_REFERENCIA]]</f>
        <v>363832</v>
      </c>
      <c r="B727" s="6" t="s">
        <v>79</v>
      </c>
      <c r="C727" s="8">
        <v>44859</v>
      </c>
      <c r="D727" s="6" t="s">
        <v>80</v>
      </c>
      <c r="E727" s="6" t="s">
        <v>363</v>
      </c>
      <c r="H727" s="6" t="s">
        <v>49</v>
      </c>
      <c r="I727" s="6" t="s">
        <v>50</v>
      </c>
      <c r="J727" s="6" t="s">
        <v>51</v>
      </c>
      <c r="K727" s="6" t="s">
        <v>15776</v>
      </c>
      <c r="L727" s="6" t="s">
        <v>15777</v>
      </c>
      <c r="O727" s="6" t="s">
        <v>76</v>
      </c>
      <c r="P727" s="6" t="s">
        <v>76</v>
      </c>
      <c r="Q727" s="6" t="s">
        <v>51</v>
      </c>
      <c r="R727" s="6" t="s">
        <v>15778</v>
      </c>
      <c r="W727" s="6" t="s">
        <v>15779</v>
      </c>
      <c r="X727" s="6" t="s">
        <v>15780</v>
      </c>
      <c r="AA727" s="8">
        <v>44859</v>
      </c>
      <c r="AD727" s="6">
        <v>1</v>
      </c>
      <c r="AE727" s="6">
        <v>1</v>
      </c>
      <c r="AI727" s="6" t="s">
        <v>54</v>
      </c>
      <c r="AJ727" s="6" t="s">
        <v>157</v>
      </c>
      <c r="AL727" s="6" t="s">
        <v>56</v>
      </c>
      <c r="AN727" s="6" t="s">
        <v>381</v>
      </c>
      <c r="AO727" s="6" t="s">
        <v>122</v>
      </c>
      <c r="AP727" s="8">
        <v>44859</v>
      </c>
      <c r="AR727" s="6" t="s">
        <v>15781</v>
      </c>
      <c r="AS727" s="6">
        <v>304654</v>
      </c>
      <c r="AT727" s="6" t="s">
        <v>57</v>
      </c>
      <c r="AU727" s="6" t="s">
        <v>90</v>
      </c>
      <c r="AV727" s="6">
        <v>1</v>
      </c>
      <c r="AX727" s="7" t="str">
        <f>VLOOKUP(Tabla_CSV_TMS_DEPOT[[#This Row],[CADENA_CRUCE_TMS]],TMS!A:G,6,0)</f>
        <v>ENTREGADO</v>
      </c>
      <c r="AY727" s="7" t="str">
        <f>TRIM(VLOOKUP(Tabla_CSV_TMS_DEPOT[[#This Row],[NRO_REFERENCIA]],Descripciones!$A:$B,2,0))</f>
        <v>HALFSIM MOVISTAR: 1 und - sn. 8959300120521088007</v>
      </c>
      <c r="AZ727" s="7" t="str">
        <f>TRIM(VLOOKUP(Tabla_CSV_TMS_DEPOT[[#This Row],[NRO_REFERENCIA]],Descripciones!$A:$C,3,0))</f>
        <v>SIMCARD</v>
      </c>
      <c r="BA7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28" spans="1:53" x14ac:dyDescent="0.25">
      <c r="A728" s="20" t="str">
        <f>Tabla_CSV_TMS_DEPOT[[#This Row],[NRO_REFERENCIA]]</f>
        <v>363833</v>
      </c>
      <c r="B728" s="6" t="s">
        <v>79</v>
      </c>
      <c r="C728" s="8">
        <v>44859</v>
      </c>
      <c r="D728" s="6" t="s">
        <v>80</v>
      </c>
      <c r="E728" s="6" t="s">
        <v>363</v>
      </c>
      <c r="H728" s="6" t="s">
        <v>49</v>
      </c>
      <c r="I728" s="6" t="s">
        <v>50</v>
      </c>
      <c r="J728" s="6" t="s">
        <v>51</v>
      </c>
      <c r="K728" s="6" t="s">
        <v>3005</v>
      </c>
      <c r="L728" s="6" t="s">
        <v>2913</v>
      </c>
      <c r="O728" s="6" t="s">
        <v>50</v>
      </c>
      <c r="P728" s="6" t="s">
        <v>50</v>
      </c>
      <c r="Q728" s="6" t="s">
        <v>51</v>
      </c>
      <c r="R728" s="6" t="s">
        <v>15782</v>
      </c>
      <c r="W728" s="6" t="s">
        <v>3006</v>
      </c>
      <c r="X728" s="6" t="s">
        <v>608</v>
      </c>
      <c r="AA728" s="8">
        <v>44859</v>
      </c>
      <c r="AD728" s="6">
        <v>1</v>
      </c>
      <c r="AE728" s="6">
        <v>1</v>
      </c>
      <c r="AI728" s="6" t="s">
        <v>54</v>
      </c>
      <c r="AJ728" s="6" t="s">
        <v>156</v>
      </c>
      <c r="AL728" s="6" t="s">
        <v>56</v>
      </c>
      <c r="AN728" s="6" t="s">
        <v>397</v>
      </c>
      <c r="AO728" s="6" t="s">
        <v>122</v>
      </c>
      <c r="AP728" s="8">
        <v>44859</v>
      </c>
      <c r="AR728" s="6" t="s">
        <v>15783</v>
      </c>
      <c r="AS728" s="6">
        <v>304578</v>
      </c>
      <c r="AT728" s="6" t="s">
        <v>57</v>
      </c>
      <c r="AU728" s="6" t="s">
        <v>90</v>
      </c>
      <c r="AV728" s="6">
        <v>1</v>
      </c>
      <c r="AX728" s="7" t="str">
        <f>VLOOKUP(Tabla_CSV_TMS_DEPOT[[#This Row],[CADENA_CRUCE_TMS]],TMS!A:G,6,0)</f>
        <v>ENTREGADO</v>
      </c>
      <c r="AY728" s="7" t="str">
        <f>TRIM(VLOOKUP(Tabla_CSV_TMS_DEPOT[[#This Row],[NRO_REFERENCIA]],Descripciones!$A:$B,2,0))</f>
        <v>HALFSIM MOVISTAR: 1 und - sn. 8959300120521096554</v>
      </c>
      <c r="AZ728" s="7" t="str">
        <f>TRIM(VLOOKUP(Tabla_CSV_TMS_DEPOT[[#This Row],[NRO_REFERENCIA]],Descripciones!$A:$C,3,0))</f>
        <v>SIMCARD</v>
      </c>
      <c r="BA7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29" spans="1:53" x14ac:dyDescent="0.25">
      <c r="A729" s="20" t="str">
        <f>Tabla_CSV_TMS_DEPOT[[#This Row],[NRO_REFERENCIA]]</f>
        <v>363834</v>
      </c>
      <c r="B729" s="6" t="s">
        <v>79</v>
      </c>
      <c r="C729" s="8">
        <v>44859</v>
      </c>
      <c r="D729" s="6" t="s">
        <v>80</v>
      </c>
      <c r="E729" s="6" t="s">
        <v>363</v>
      </c>
      <c r="H729" s="6" t="s">
        <v>49</v>
      </c>
      <c r="I729" s="6" t="s">
        <v>50</v>
      </c>
      <c r="J729" s="6" t="s">
        <v>51</v>
      </c>
      <c r="K729" s="6" t="s">
        <v>15784</v>
      </c>
      <c r="L729" s="6" t="s">
        <v>2913</v>
      </c>
      <c r="O729" s="6" t="s">
        <v>50</v>
      </c>
      <c r="P729" s="6" t="s">
        <v>50</v>
      </c>
      <c r="Q729" s="6" t="s">
        <v>51</v>
      </c>
      <c r="R729" s="6" t="s">
        <v>15785</v>
      </c>
      <c r="W729" s="6" t="s">
        <v>15786</v>
      </c>
      <c r="X729" s="6" t="s">
        <v>608</v>
      </c>
      <c r="AA729" s="8">
        <v>44859</v>
      </c>
      <c r="AD729" s="6">
        <v>1</v>
      </c>
      <c r="AE729" s="6">
        <v>1</v>
      </c>
      <c r="AI729" s="6" t="s">
        <v>54</v>
      </c>
      <c r="AJ729" s="6" t="s">
        <v>156</v>
      </c>
      <c r="AL729" s="6" t="s">
        <v>56</v>
      </c>
      <c r="AN729" s="6" t="s">
        <v>397</v>
      </c>
      <c r="AO729" s="6" t="s">
        <v>122</v>
      </c>
      <c r="AP729" s="8">
        <v>44859</v>
      </c>
      <c r="AR729" s="6" t="s">
        <v>15787</v>
      </c>
      <c r="AS729" s="6">
        <v>304580</v>
      </c>
      <c r="AT729" s="6" t="s">
        <v>57</v>
      </c>
      <c r="AU729" s="6" t="s">
        <v>90</v>
      </c>
      <c r="AV729" s="6">
        <v>1</v>
      </c>
      <c r="AX729" s="7" t="str">
        <f>VLOOKUP(Tabla_CSV_TMS_DEPOT[[#This Row],[CADENA_CRUCE_TMS]],TMS!A:G,6,0)</f>
        <v>ENTREGADO</v>
      </c>
      <c r="AY729" s="7" t="str">
        <f>TRIM(VLOOKUP(Tabla_CSV_TMS_DEPOT[[#This Row],[NRO_REFERENCIA]],Descripciones!$A:$B,2,0))</f>
        <v>HALFSIM MOVISTAR: 1 und - sn. 8959300120521016875</v>
      </c>
      <c r="AZ729" s="7" t="str">
        <f>TRIM(VLOOKUP(Tabla_CSV_TMS_DEPOT[[#This Row],[NRO_REFERENCIA]],Descripciones!$A:$C,3,0))</f>
        <v>SIMCARD</v>
      </c>
      <c r="BA7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0" spans="1:53" x14ac:dyDescent="0.25">
      <c r="A730" s="20" t="str">
        <f>Tabla_CSV_TMS_DEPOT[[#This Row],[NRO_REFERENCIA]]</f>
        <v>363835</v>
      </c>
      <c r="B730" s="6" t="s">
        <v>79</v>
      </c>
      <c r="C730" s="8">
        <v>44859</v>
      </c>
      <c r="D730" s="6" t="s">
        <v>80</v>
      </c>
      <c r="E730" s="6" t="s">
        <v>363</v>
      </c>
      <c r="H730" s="6" t="s">
        <v>49</v>
      </c>
      <c r="I730" s="6" t="s">
        <v>50</v>
      </c>
      <c r="J730" s="6" t="s">
        <v>51</v>
      </c>
      <c r="K730" s="6" t="s">
        <v>15788</v>
      </c>
      <c r="L730" s="6" t="s">
        <v>2913</v>
      </c>
      <c r="O730" s="6" t="s">
        <v>50</v>
      </c>
      <c r="P730" s="6" t="s">
        <v>50</v>
      </c>
      <c r="Q730" s="6" t="s">
        <v>51</v>
      </c>
      <c r="R730" s="6" t="s">
        <v>15789</v>
      </c>
      <c r="W730" s="6" t="s">
        <v>15790</v>
      </c>
      <c r="X730" s="6" t="s">
        <v>608</v>
      </c>
      <c r="AA730" s="8">
        <v>44859</v>
      </c>
      <c r="AD730" s="6">
        <v>1</v>
      </c>
      <c r="AE730" s="6">
        <v>1</v>
      </c>
      <c r="AI730" s="6" t="s">
        <v>54</v>
      </c>
      <c r="AJ730" s="6" t="s">
        <v>156</v>
      </c>
      <c r="AL730" s="6" t="s">
        <v>56</v>
      </c>
      <c r="AN730" s="6" t="s">
        <v>397</v>
      </c>
      <c r="AO730" s="6" t="s">
        <v>122</v>
      </c>
      <c r="AP730" s="8">
        <v>44859</v>
      </c>
      <c r="AR730" s="6" t="s">
        <v>15791</v>
      </c>
      <c r="AS730" s="6">
        <v>304576</v>
      </c>
      <c r="AT730" s="6" t="s">
        <v>57</v>
      </c>
      <c r="AU730" s="6" t="s">
        <v>90</v>
      </c>
      <c r="AV730" s="6">
        <v>1</v>
      </c>
      <c r="AX730" s="7" t="str">
        <f>VLOOKUP(Tabla_CSV_TMS_DEPOT[[#This Row],[CADENA_CRUCE_TMS]],TMS!A:G,6,0)</f>
        <v>ENTREGADO</v>
      </c>
      <c r="AY730" s="7" t="str">
        <f>TRIM(VLOOKUP(Tabla_CSV_TMS_DEPOT[[#This Row],[NRO_REFERENCIA]],Descripciones!$A:$B,2,0))</f>
        <v>HALFSIM MOVISTAR: 1 und - sn. 8959300120521109977</v>
      </c>
      <c r="AZ730" s="7" t="str">
        <f>TRIM(VLOOKUP(Tabla_CSV_TMS_DEPOT[[#This Row],[NRO_REFERENCIA]],Descripciones!$A:$C,3,0))</f>
        <v>SIMCARD</v>
      </c>
      <c r="BA7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1" spans="1:53" x14ac:dyDescent="0.25">
      <c r="A731" s="20" t="str">
        <f>Tabla_CSV_TMS_DEPOT[[#This Row],[NRO_REFERENCIA]]</f>
        <v>363836</v>
      </c>
      <c r="B731" s="6" t="s">
        <v>79</v>
      </c>
      <c r="C731" s="8">
        <v>44859</v>
      </c>
      <c r="D731" s="6" t="s">
        <v>80</v>
      </c>
      <c r="E731" s="6" t="s">
        <v>363</v>
      </c>
      <c r="H731" s="6" t="s">
        <v>49</v>
      </c>
      <c r="I731" s="6" t="s">
        <v>50</v>
      </c>
      <c r="J731" s="6" t="s">
        <v>51</v>
      </c>
      <c r="K731" s="6" t="s">
        <v>15792</v>
      </c>
      <c r="L731" s="6" t="s">
        <v>15793</v>
      </c>
      <c r="O731" s="6" t="s">
        <v>71</v>
      </c>
      <c r="P731" s="6" t="s">
        <v>71</v>
      </c>
      <c r="Q731" s="6" t="s">
        <v>355</v>
      </c>
      <c r="R731" s="6" t="s">
        <v>15794</v>
      </c>
      <c r="W731" s="6" t="s">
        <v>15795</v>
      </c>
      <c r="X731" s="6" t="s">
        <v>15796</v>
      </c>
      <c r="AA731" s="8">
        <v>44859</v>
      </c>
      <c r="AD731" s="6">
        <v>1</v>
      </c>
      <c r="AE731" s="6">
        <v>1</v>
      </c>
      <c r="AI731" s="6" t="s">
        <v>54</v>
      </c>
      <c r="AJ731" s="6" t="s">
        <v>157</v>
      </c>
      <c r="AL731" s="6" t="s">
        <v>56</v>
      </c>
      <c r="AN731" s="6" t="s">
        <v>381</v>
      </c>
      <c r="AO731" s="6" t="s">
        <v>122</v>
      </c>
      <c r="AP731" s="8">
        <v>44859</v>
      </c>
      <c r="AR731" s="6" t="s">
        <v>15797</v>
      </c>
      <c r="AS731" s="6">
        <v>304650</v>
      </c>
      <c r="AT731" s="6" t="s">
        <v>57</v>
      </c>
      <c r="AU731" s="6" t="s">
        <v>90</v>
      </c>
      <c r="AV731" s="6">
        <v>1</v>
      </c>
      <c r="AX731" s="7" t="str">
        <f>VLOOKUP(Tabla_CSV_TMS_DEPOT[[#This Row],[CADENA_CRUCE_TMS]],TMS!A:G,6,0)</f>
        <v>ENTREGADO</v>
      </c>
      <c r="AY731" s="7" t="str">
        <f>TRIM(VLOOKUP(Tabla_CSV_TMS_DEPOT[[#This Row],[NRO_REFERENCIA]],Descripciones!$A:$B,2,0))</f>
        <v>HALFSIM MOVISTAR: 1 und - sn. 8959300120521096612</v>
      </c>
      <c r="AZ731" s="7" t="str">
        <f>TRIM(VLOOKUP(Tabla_CSV_TMS_DEPOT[[#This Row],[NRO_REFERENCIA]],Descripciones!$A:$C,3,0))</f>
        <v>SIMCARD</v>
      </c>
      <c r="BA7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32" spans="1:53" x14ac:dyDescent="0.25">
      <c r="A732" s="20" t="str">
        <f>Tabla_CSV_TMS_DEPOT[[#This Row],[NRO_REFERENCIA]]</f>
        <v>363837</v>
      </c>
      <c r="B732" s="6" t="s">
        <v>79</v>
      </c>
      <c r="C732" s="8">
        <v>44859</v>
      </c>
      <c r="D732" s="6" t="s">
        <v>80</v>
      </c>
      <c r="E732" s="6" t="s">
        <v>363</v>
      </c>
      <c r="H732" s="6" t="s">
        <v>49</v>
      </c>
      <c r="I732" s="6" t="s">
        <v>50</v>
      </c>
      <c r="J732" s="6" t="s">
        <v>51</v>
      </c>
      <c r="K732" s="6" t="s">
        <v>15798</v>
      </c>
      <c r="L732" s="6" t="s">
        <v>15799</v>
      </c>
      <c r="O732" s="6" t="s">
        <v>50</v>
      </c>
      <c r="P732" s="6" t="s">
        <v>50</v>
      </c>
      <c r="Q732" s="6" t="s">
        <v>51</v>
      </c>
      <c r="R732" s="6" t="s">
        <v>15800</v>
      </c>
      <c r="W732" s="6" t="s">
        <v>15801</v>
      </c>
      <c r="X732" s="6" t="s">
        <v>15802</v>
      </c>
      <c r="AA732" s="8">
        <v>44859</v>
      </c>
      <c r="AD732" s="6">
        <v>1</v>
      </c>
      <c r="AE732" s="6">
        <v>1</v>
      </c>
      <c r="AI732" s="6" t="s">
        <v>54</v>
      </c>
      <c r="AJ732" s="6" t="s">
        <v>157</v>
      </c>
      <c r="AL732" s="6" t="s">
        <v>56</v>
      </c>
      <c r="AN732" s="6" t="s">
        <v>387</v>
      </c>
      <c r="AO732" s="6" t="s">
        <v>113</v>
      </c>
      <c r="AP732" s="8">
        <v>44859</v>
      </c>
      <c r="AR732" s="6" t="s">
        <v>15803</v>
      </c>
      <c r="AS732" s="6">
        <v>304658</v>
      </c>
      <c r="AT732" s="6" t="s">
        <v>57</v>
      </c>
      <c r="AU732" s="6" t="s">
        <v>90</v>
      </c>
      <c r="AV732" s="6">
        <v>1</v>
      </c>
      <c r="AX732" s="7" t="str">
        <f>VLOOKUP(Tabla_CSV_TMS_DEPOT[[#This Row],[CADENA_CRUCE_TMS]],TMS!A:G,6,0)</f>
        <v>ENTREGADO</v>
      </c>
      <c r="AY732" s="7" t="str">
        <f>TRIM(VLOOKUP(Tabla_CSV_TMS_DEPOT[[#This Row],[NRO_REFERENCIA]],Descripciones!$A:$B,2,0))</f>
        <v>HALFSIM MOVISTAR: 1 und - sn. 8959300120521097479</v>
      </c>
      <c r="AZ732" s="7" t="str">
        <f>TRIM(VLOOKUP(Tabla_CSV_TMS_DEPOT[[#This Row],[NRO_REFERENCIA]],Descripciones!$A:$C,3,0))</f>
        <v>SIMCARD</v>
      </c>
      <c r="BA7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3" spans="1:53" x14ac:dyDescent="0.25">
      <c r="A733" s="20" t="str">
        <f>Tabla_CSV_TMS_DEPOT[[#This Row],[NRO_REFERENCIA]]</f>
        <v>363838</v>
      </c>
      <c r="B733" s="6" t="s">
        <v>79</v>
      </c>
      <c r="C733" s="8">
        <v>44859</v>
      </c>
      <c r="D733" s="6" t="s">
        <v>80</v>
      </c>
      <c r="E733" s="6" t="s">
        <v>363</v>
      </c>
      <c r="H733" s="6" t="s">
        <v>49</v>
      </c>
      <c r="I733" s="6" t="s">
        <v>50</v>
      </c>
      <c r="J733" s="6" t="s">
        <v>51</v>
      </c>
      <c r="K733" s="6" t="s">
        <v>15804</v>
      </c>
      <c r="L733" s="6" t="s">
        <v>15805</v>
      </c>
      <c r="O733" s="6" t="s">
        <v>50</v>
      </c>
      <c r="P733" s="6" t="s">
        <v>50</v>
      </c>
      <c r="Q733" s="6" t="s">
        <v>51</v>
      </c>
      <c r="R733" s="6" t="s">
        <v>15806</v>
      </c>
      <c r="W733" s="6" t="s">
        <v>15807</v>
      </c>
      <c r="X733" s="6" t="s">
        <v>15808</v>
      </c>
      <c r="AA733" s="8">
        <v>44859</v>
      </c>
      <c r="AD733" s="6">
        <v>1</v>
      </c>
      <c r="AE733" s="6">
        <v>1</v>
      </c>
      <c r="AI733" s="6" t="s">
        <v>54</v>
      </c>
      <c r="AJ733" s="6" t="s">
        <v>156</v>
      </c>
      <c r="AL733" s="6" t="s">
        <v>56</v>
      </c>
      <c r="AN733" s="6" t="s">
        <v>397</v>
      </c>
      <c r="AO733" s="6" t="s">
        <v>122</v>
      </c>
      <c r="AP733" s="8">
        <v>44859</v>
      </c>
      <c r="AR733" s="6" t="s">
        <v>15809</v>
      </c>
      <c r="AS733" s="6">
        <v>304572</v>
      </c>
      <c r="AT733" s="6" t="s">
        <v>57</v>
      </c>
      <c r="AU733" s="6" t="s">
        <v>90</v>
      </c>
      <c r="AV733" s="6">
        <v>25</v>
      </c>
      <c r="AX733" s="7" t="str">
        <f>VLOOKUP(Tabla_CSV_TMS_DEPOT[[#This Row],[CADENA_CRUCE_TMS]],TMS!A:G,6,0)</f>
        <v>ENTREGADO</v>
      </c>
      <c r="AY733" s="7" t="str">
        <f>TRIM(VLOOKUP(Tabla_CSV_TMS_DEPOT[[#This Row],[NRO_REFERENCIA]],Descripciones!$A:$B,2,0))</f>
        <v>HALFSIM MOVISTAR: 25 und - sn. 8959300120521014508,8959300120521013757,8959300120521013724,8959300120521013690,8959300120521013765,8959300120521013732,8959300120521014516,8959300120521013740,8959300120521013781,8959300120521013864,8959300120521014466,8959300120521013856,8959300120521014524,8959300120521013708,8959300120521013815,8959300120521013807,8959300120521013823,8959300120521014490,8959300120521013773,8959300120521012635,8959300120521014458,8959300120521013716,8959300120521013799,8959300120521012825,8959300120521014474</v>
      </c>
      <c r="AZ733" s="7" t="str">
        <f>TRIM(VLOOKUP(Tabla_CSV_TMS_DEPOT[[#This Row],[NRO_REFERENCIA]],Descripciones!$A:$C,3,0))</f>
        <v>SIMCARD</v>
      </c>
      <c r="BA7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4" spans="1:53" x14ac:dyDescent="0.25">
      <c r="A734" s="20" t="str">
        <f>Tabla_CSV_TMS_DEPOT[[#This Row],[NRO_REFERENCIA]]</f>
        <v>363863</v>
      </c>
      <c r="B734" s="6" t="s">
        <v>79</v>
      </c>
      <c r="C734" s="8">
        <v>44859</v>
      </c>
      <c r="D734" s="6" t="s">
        <v>80</v>
      </c>
      <c r="E734" s="6" t="s">
        <v>363</v>
      </c>
      <c r="H734" s="6" t="s">
        <v>49</v>
      </c>
      <c r="I734" s="6" t="s">
        <v>50</v>
      </c>
      <c r="J734" s="6" t="s">
        <v>51</v>
      </c>
      <c r="K734" s="6" t="s">
        <v>15810</v>
      </c>
      <c r="L734" s="6" t="s">
        <v>15811</v>
      </c>
      <c r="O734" s="6" t="s">
        <v>13122</v>
      </c>
      <c r="P734" s="6" t="s">
        <v>13122</v>
      </c>
      <c r="Q734" s="6" t="s">
        <v>119</v>
      </c>
      <c r="R734" s="6" t="s">
        <v>15812</v>
      </c>
      <c r="W734" s="6" t="s">
        <v>13124</v>
      </c>
      <c r="X734" s="6" t="s">
        <v>13125</v>
      </c>
      <c r="AA734" s="8">
        <v>44859</v>
      </c>
      <c r="AD734" s="6">
        <v>1</v>
      </c>
      <c r="AE734" s="6">
        <v>1</v>
      </c>
      <c r="AI734" s="6" t="s">
        <v>54</v>
      </c>
      <c r="AJ734" s="6" t="s">
        <v>157</v>
      </c>
      <c r="AL734" s="6" t="s">
        <v>56</v>
      </c>
      <c r="AN734" s="6" t="s">
        <v>397</v>
      </c>
      <c r="AO734" s="6" t="s">
        <v>122</v>
      </c>
      <c r="AP734" s="8">
        <v>44859</v>
      </c>
      <c r="AR734" s="6" t="s">
        <v>15813</v>
      </c>
      <c r="AS734" s="6">
        <v>304724</v>
      </c>
      <c r="AT734" s="6" t="s">
        <v>57</v>
      </c>
      <c r="AU734" s="6" t="s">
        <v>90</v>
      </c>
      <c r="AV734" s="6">
        <v>1</v>
      </c>
      <c r="AX734" s="7" t="str">
        <f>VLOOKUP(Tabla_CSV_TMS_DEPOT[[#This Row],[CADENA_CRUCE_TMS]],TMS!A:G,6,0)</f>
        <v>ENTREGADO</v>
      </c>
      <c r="AY734" s="7" t="str">
        <f>TRIM(VLOOKUP(Tabla_CSV_TMS_DEPOT[[#This Row],[NRO_REFERENCIA]],Descripciones!$A:$B,2,0))</f>
        <v>HALFSIM MOVISTAR: 1 und - sn. 8959300120521097388</v>
      </c>
      <c r="AZ734" s="7" t="str">
        <f>TRIM(VLOOKUP(Tabla_CSV_TMS_DEPOT[[#This Row],[NRO_REFERENCIA]],Descripciones!$A:$C,3,0))</f>
        <v>SIMCARD</v>
      </c>
      <c r="BA7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5" spans="1:53" x14ac:dyDescent="0.25">
      <c r="A735" s="20" t="str">
        <f>Tabla_CSV_TMS_DEPOT[[#This Row],[NRO_REFERENCIA]]</f>
        <v>363864</v>
      </c>
      <c r="B735" s="6" t="s">
        <v>79</v>
      </c>
      <c r="C735" s="8">
        <v>44859</v>
      </c>
      <c r="D735" s="6" t="s">
        <v>80</v>
      </c>
      <c r="E735" s="6" t="s">
        <v>363</v>
      </c>
      <c r="H735" s="6" t="s">
        <v>49</v>
      </c>
      <c r="I735" s="6" t="s">
        <v>50</v>
      </c>
      <c r="J735" s="6" t="s">
        <v>51</v>
      </c>
      <c r="K735" s="6" t="s">
        <v>15814</v>
      </c>
      <c r="L735" s="6" t="s">
        <v>15815</v>
      </c>
      <c r="O735" s="6" t="s">
        <v>13646</v>
      </c>
      <c r="P735" s="6" t="s">
        <v>13646</v>
      </c>
      <c r="Q735" s="6" t="s">
        <v>355</v>
      </c>
      <c r="R735" s="6" t="s">
        <v>15816</v>
      </c>
      <c r="W735" s="6" t="s">
        <v>15817</v>
      </c>
      <c r="X735" s="6" t="s">
        <v>15818</v>
      </c>
      <c r="AA735" s="8">
        <v>44859</v>
      </c>
      <c r="AD735" s="6">
        <v>1</v>
      </c>
      <c r="AE735" s="6">
        <v>1</v>
      </c>
      <c r="AI735" s="6" t="s">
        <v>54</v>
      </c>
      <c r="AJ735" s="6" t="s">
        <v>157</v>
      </c>
      <c r="AL735" s="6" t="s">
        <v>56</v>
      </c>
      <c r="AN735" s="6" t="s">
        <v>381</v>
      </c>
      <c r="AO735" s="6" t="s">
        <v>122</v>
      </c>
      <c r="AP735" s="8">
        <v>44859</v>
      </c>
      <c r="AR735" s="6" t="s">
        <v>15819</v>
      </c>
      <c r="AS735" s="6">
        <v>304728</v>
      </c>
      <c r="AT735" s="6" t="s">
        <v>57</v>
      </c>
      <c r="AU735" s="6" t="s">
        <v>90</v>
      </c>
      <c r="AV735" s="6">
        <v>1</v>
      </c>
      <c r="AX735" s="7" t="str">
        <f>VLOOKUP(Tabla_CSV_TMS_DEPOT[[#This Row],[CADENA_CRUCE_TMS]],TMS!A:G,6,0)</f>
        <v>ENTREGADO</v>
      </c>
      <c r="AY735" s="7" t="str">
        <f>TRIM(VLOOKUP(Tabla_CSV_TMS_DEPOT[[#This Row],[NRO_REFERENCIA]],Descripciones!$A:$B,2,0))</f>
        <v>HALFSIM MOVISTAR: 1 und - sn. 8959300120521097578</v>
      </c>
      <c r="AZ735" s="7" t="str">
        <f>TRIM(VLOOKUP(Tabla_CSV_TMS_DEPOT[[#This Row],[NRO_REFERENCIA]],Descripciones!$A:$C,3,0))</f>
        <v>SIMCARD</v>
      </c>
      <c r="BA7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36" spans="1:53" x14ac:dyDescent="0.25">
      <c r="A736" s="20" t="str">
        <f>Tabla_CSV_TMS_DEPOT[[#This Row],[NRO_REFERENCIA]]</f>
        <v>363865</v>
      </c>
      <c r="B736" s="6" t="s">
        <v>79</v>
      </c>
      <c r="C736" s="8">
        <v>44859</v>
      </c>
      <c r="D736" s="6" t="s">
        <v>80</v>
      </c>
      <c r="E736" s="6" t="s">
        <v>363</v>
      </c>
      <c r="H736" s="6" t="s">
        <v>49</v>
      </c>
      <c r="I736" s="6" t="s">
        <v>50</v>
      </c>
      <c r="J736" s="6" t="s">
        <v>51</v>
      </c>
      <c r="K736" s="6" t="s">
        <v>15820</v>
      </c>
      <c r="L736" s="6" t="s">
        <v>15821</v>
      </c>
      <c r="O736" s="6" t="s">
        <v>14585</v>
      </c>
      <c r="P736" s="6" t="s">
        <v>14585</v>
      </c>
      <c r="Q736" s="6" t="s">
        <v>82</v>
      </c>
      <c r="R736" s="6" t="s">
        <v>15822</v>
      </c>
      <c r="W736" s="6" t="s">
        <v>15823</v>
      </c>
      <c r="X736" s="6" t="s">
        <v>15824</v>
      </c>
      <c r="AA736" s="8">
        <v>44859</v>
      </c>
      <c r="AD736" s="6">
        <v>1</v>
      </c>
      <c r="AE736" s="6">
        <v>1</v>
      </c>
      <c r="AI736" s="6" t="s">
        <v>54</v>
      </c>
      <c r="AJ736" s="6" t="s">
        <v>157</v>
      </c>
      <c r="AL736" s="6" t="s">
        <v>56</v>
      </c>
      <c r="AN736" s="6" t="s">
        <v>381</v>
      </c>
      <c r="AO736" s="6" t="s">
        <v>122</v>
      </c>
      <c r="AP736" s="8">
        <v>44859</v>
      </c>
      <c r="AR736" s="6" t="s">
        <v>15825</v>
      </c>
      <c r="AS736" s="6">
        <v>304726</v>
      </c>
      <c r="AT736" s="6" t="s">
        <v>57</v>
      </c>
      <c r="AU736" s="6" t="s">
        <v>90</v>
      </c>
      <c r="AV736" s="6">
        <v>1</v>
      </c>
      <c r="AX736" s="7" t="str">
        <f>VLOOKUP(Tabla_CSV_TMS_DEPOT[[#This Row],[CADENA_CRUCE_TMS]],TMS!A:G,6,0)</f>
        <v>ENTREGADO</v>
      </c>
      <c r="AY736" s="7" t="str">
        <f>TRIM(VLOOKUP(Tabla_CSV_TMS_DEPOT[[#This Row],[NRO_REFERENCIA]],Descripciones!$A:$B,2,0))</f>
        <v>HALFSIM MOVISTAR: 1 und - sn. 8959300120521091951</v>
      </c>
      <c r="AZ736" s="7" t="str">
        <f>TRIM(VLOOKUP(Tabla_CSV_TMS_DEPOT[[#This Row],[NRO_REFERENCIA]],Descripciones!$A:$C,3,0))</f>
        <v>SIMCARD</v>
      </c>
      <c r="BA7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37" spans="1:53" x14ac:dyDescent="0.25">
      <c r="A737" s="20" t="str">
        <f>Tabla_CSV_TMS_DEPOT[[#This Row],[NRO_REFERENCIA]]</f>
        <v>363866</v>
      </c>
      <c r="B737" s="6" t="s">
        <v>79</v>
      </c>
      <c r="C737" s="8">
        <v>44859</v>
      </c>
      <c r="D737" s="6" t="s">
        <v>80</v>
      </c>
      <c r="E737" s="6" t="s">
        <v>363</v>
      </c>
      <c r="H737" s="6" t="s">
        <v>49</v>
      </c>
      <c r="I737" s="6" t="s">
        <v>50</v>
      </c>
      <c r="J737" s="6" t="s">
        <v>51</v>
      </c>
      <c r="K737" s="6" t="s">
        <v>15826</v>
      </c>
      <c r="L737" s="6" t="s">
        <v>956</v>
      </c>
      <c r="O737" s="6" t="s">
        <v>50</v>
      </c>
      <c r="P737" s="6" t="s">
        <v>50</v>
      </c>
      <c r="Q737" s="6" t="s">
        <v>51</v>
      </c>
      <c r="R737" s="6" t="s">
        <v>15827</v>
      </c>
      <c r="W737" s="6" t="s">
        <v>15828</v>
      </c>
      <c r="X737" s="6" t="s">
        <v>957</v>
      </c>
      <c r="AA737" s="8">
        <v>44859</v>
      </c>
      <c r="AD737" s="6">
        <v>1</v>
      </c>
      <c r="AE737" s="6">
        <v>1</v>
      </c>
      <c r="AI737" s="6" t="s">
        <v>54</v>
      </c>
      <c r="AJ737" s="6" t="s">
        <v>156</v>
      </c>
      <c r="AL737" s="6" t="s">
        <v>56</v>
      </c>
      <c r="AN737" s="6" t="s">
        <v>397</v>
      </c>
      <c r="AO737" s="6" t="s">
        <v>122</v>
      </c>
      <c r="AP737" s="8">
        <v>44859</v>
      </c>
      <c r="AR737" s="6" t="s">
        <v>15829</v>
      </c>
      <c r="AS737" s="6">
        <v>304582</v>
      </c>
      <c r="AT737" s="6" t="s">
        <v>57</v>
      </c>
      <c r="AU737" s="6" t="s">
        <v>90</v>
      </c>
      <c r="AV737" s="6">
        <v>1</v>
      </c>
      <c r="AX737" s="7" t="str">
        <f>VLOOKUP(Tabla_CSV_TMS_DEPOT[[#This Row],[CADENA_CRUCE_TMS]],TMS!A:G,6,0)</f>
        <v>ENTREGADO</v>
      </c>
      <c r="AY737" s="7" t="str">
        <f>TRIM(VLOOKUP(Tabla_CSV_TMS_DEPOT[[#This Row],[NRO_REFERENCIA]],Descripciones!$A:$B,2,0))</f>
        <v>HALFSIM MOVISTAR: 1 und - sn. 8959300120521016917</v>
      </c>
      <c r="AZ737" s="7" t="str">
        <f>TRIM(VLOOKUP(Tabla_CSV_TMS_DEPOT[[#This Row],[NRO_REFERENCIA]],Descripciones!$A:$C,3,0))</f>
        <v>SIMCARD</v>
      </c>
      <c r="BA7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8" spans="1:53" x14ac:dyDescent="0.25">
      <c r="A738" s="20" t="str">
        <f>Tabla_CSV_TMS_DEPOT[[#This Row],[NRO_REFERENCIA]]</f>
        <v>363867</v>
      </c>
      <c r="B738" s="6" t="s">
        <v>79</v>
      </c>
      <c r="C738" s="8">
        <v>44859</v>
      </c>
      <c r="D738" s="6" t="s">
        <v>80</v>
      </c>
      <c r="E738" s="6" t="s">
        <v>363</v>
      </c>
      <c r="H738" s="6" t="s">
        <v>49</v>
      </c>
      <c r="I738" s="6" t="s">
        <v>50</v>
      </c>
      <c r="J738" s="6" t="s">
        <v>51</v>
      </c>
      <c r="K738" s="6" t="s">
        <v>15830</v>
      </c>
      <c r="L738" s="6" t="s">
        <v>956</v>
      </c>
      <c r="O738" s="6" t="s">
        <v>50</v>
      </c>
      <c r="P738" s="6" t="s">
        <v>50</v>
      </c>
      <c r="Q738" s="6" t="s">
        <v>51</v>
      </c>
      <c r="R738" s="6" t="s">
        <v>15831</v>
      </c>
      <c r="W738" s="6" t="s">
        <v>15832</v>
      </c>
      <c r="X738" s="6" t="s">
        <v>957</v>
      </c>
      <c r="AA738" s="8">
        <v>44859</v>
      </c>
      <c r="AD738" s="6">
        <v>1</v>
      </c>
      <c r="AE738" s="6">
        <v>1</v>
      </c>
      <c r="AI738" s="6" t="s">
        <v>54</v>
      </c>
      <c r="AJ738" s="6" t="s">
        <v>156</v>
      </c>
      <c r="AL738" s="6" t="s">
        <v>56</v>
      </c>
      <c r="AN738" s="6" t="s">
        <v>397</v>
      </c>
      <c r="AO738" s="6" t="s">
        <v>122</v>
      </c>
      <c r="AP738" s="8">
        <v>44859</v>
      </c>
      <c r="AR738" s="6" t="s">
        <v>15833</v>
      </c>
      <c r="AS738" s="6">
        <v>304581</v>
      </c>
      <c r="AT738" s="6" t="s">
        <v>57</v>
      </c>
      <c r="AU738" s="6" t="s">
        <v>90</v>
      </c>
      <c r="AV738" s="6">
        <v>1</v>
      </c>
      <c r="AX738" s="7" t="str">
        <f>VLOOKUP(Tabla_CSV_TMS_DEPOT[[#This Row],[CADENA_CRUCE_TMS]],TMS!A:G,6,0)</f>
        <v>ENTREGADO</v>
      </c>
      <c r="AY738" s="7" t="str">
        <f>TRIM(VLOOKUP(Tabla_CSV_TMS_DEPOT[[#This Row],[NRO_REFERENCIA]],Descripciones!$A:$B,2,0))</f>
        <v>HALFSIM MOVISTAR: 1 und - sn. 8959300120521016909</v>
      </c>
      <c r="AZ738" s="7" t="str">
        <f>TRIM(VLOOKUP(Tabla_CSV_TMS_DEPOT[[#This Row],[NRO_REFERENCIA]],Descripciones!$A:$C,3,0))</f>
        <v>SIMCARD</v>
      </c>
      <c r="BA7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39" spans="1:53" x14ac:dyDescent="0.25">
      <c r="A739" s="20" t="str">
        <f>Tabla_CSV_TMS_DEPOT[[#This Row],[NRO_REFERENCIA]]</f>
        <v>363868</v>
      </c>
      <c r="B739" s="6" t="s">
        <v>79</v>
      </c>
      <c r="C739" s="8">
        <v>44859</v>
      </c>
      <c r="D739" s="6" t="s">
        <v>80</v>
      </c>
      <c r="E739" s="6" t="s">
        <v>363</v>
      </c>
      <c r="H739" s="6" t="s">
        <v>49</v>
      </c>
      <c r="I739" s="6" t="s">
        <v>50</v>
      </c>
      <c r="J739" s="6" t="s">
        <v>51</v>
      </c>
      <c r="K739" s="6" t="s">
        <v>15834</v>
      </c>
      <c r="L739" s="6" t="s">
        <v>956</v>
      </c>
      <c r="O739" s="6" t="s">
        <v>50</v>
      </c>
      <c r="P739" s="6" t="s">
        <v>50</v>
      </c>
      <c r="Q739" s="6" t="s">
        <v>51</v>
      </c>
      <c r="R739" s="6" t="s">
        <v>15835</v>
      </c>
      <c r="W739" s="6" t="s">
        <v>15836</v>
      </c>
      <c r="X739" s="6" t="s">
        <v>957</v>
      </c>
      <c r="AA739" s="8">
        <v>44859</v>
      </c>
      <c r="AD739" s="6">
        <v>1</v>
      </c>
      <c r="AE739" s="6">
        <v>1</v>
      </c>
      <c r="AI739" s="6" t="s">
        <v>54</v>
      </c>
      <c r="AJ739" s="6" t="s">
        <v>156</v>
      </c>
      <c r="AL739" s="6" t="s">
        <v>56</v>
      </c>
      <c r="AN739" s="6" t="s">
        <v>397</v>
      </c>
      <c r="AO739" s="6" t="s">
        <v>122</v>
      </c>
      <c r="AP739" s="8">
        <v>44859</v>
      </c>
      <c r="AR739" s="6" t="s">
        <v>15837</v>
      </c>
      <c r="AS739" s="6">
        <v>304562</v>
      </c>
      <c r="AT739" s="6" t="s">
        <v>57</v>
      </c>
      <c r="AU739" s="6" t="s">
        <v>90</v>
      </c>
      <c r="AV739" s="6">
        <v>1</v>
      </c>
      <c r="AX739" s="7" t="str">
        <f>VLOOKUP(Tabla_CSV_TMS_DEPOT[[#This Row],[CADENA_CRUCE_TMS]],TMS!A:G,6,0)</f>
        <v>ENTREGADO</v>
      </c>
      <c r="AY739" s="7" t="str">
        <f>TRIM(VLOOKUP(Tabla_CSV_TMS_DEPOT[[#This Row],[NRO_REFERENCIA]],Descripciones!$A:$B,2,0))</f>
        <v>HALFSIM MOVISTAR: 1 und - sn. 8959300120521091837</v>
      </c>
      <c r="AZ739" s="7" t="str">
        <f>TRIM(VLOOKUP(Tabla_CSV_TMS_DEPOT[[#This Row],[NRO_REFERENCIA]],Descripciones!$A:$C,3,0))</f>
        <v>SIMCARD</v>
      </c>
      <c r="BA7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40" spans="1:53" x14ac:dyDescent="0.25">
      <c r="A740" s="20" t="str">
        <f>Tabla_CSV_TMS_DEPOT[[#This Row],[NRO_REFERENCIA]]</f>
        <v>363869</v>
      </c>
      <c r="B740" s="6" t="s">
        <v>79</v>
      </c>
      <c r="C740" s="8">
        <v>44859</v>
      </c>
      <c r="D740" s="6" t="s">
        <v>80</v>
      </c>
      <c r="E740" s="6" t="s">
        <v>363</v>
      </c>
      <c r="H740" s="6" t="s">
        <v>49</v>
      </c>
      <c r="I740" s="6" t="s">
        <v>50</v>
      </c>
      <c r="J740" s="6" t="s">
        <v>51</v>
      </c>
      <c r="K740" s="6" t="s">
        <v>15838</v>
      </c>
      <c r="L740" s="6" t="s">
        <v>956</v>
      </c>
      <c r="O740" s="6" t="s">
        <v>50</v>
      </c>
      <c r="P740" s="6" t="s">
        <v>50</v>
      </c>
      <c r="Q740" s="6" t="s">
        <v>51</v>
      </c>
      <c r="R740" s="6" t="s">
        <v>15839</v>
      </c>
      <c r="W740" s="6" t="s">
        <v>15840</v>
      </c>
      <c r="X740" s="6" t="s">
        <v>957</v>
      </c>
      <c r="AA740" s="8">
        <v>44859</v>
      </c>
      <c r="AD740" s="6">
        <v>1</v>
      </c>
      <c r="AE740" s="6">
        <v>1</v>
      </c>
      <c r="AI740" s="6" t="s">
        <v>54</v>
      </c>
      <c r="AJ740" s="6" t="s">
        <v>156</v>
      </c>
      <c r="AL740" s="6" t="s">
        <v>56</v>
      </c>
      <c r="AN740" s="6" t="s">
        <v>397</v>
      </c>
      <c r="AO740" s="6" t="s">
        <v>122</v>
      </c>
      <c r="AP740" s="8">
        <v>44859</v>
      </c>
      <c r="AR740" s="6" t="s">
        <v>15841</v>
      </c>
      <c r="AS740" s="6">
        <v>304575</v>
      </c>
      <c r="AT740" s="6" t="s">
        <v>57</v>
      </c>
      <c r="AU740" s="6" t="s">
        <v>90</v>
      </c>
      <c r="AV740" s="6">
        <v>6</v>
      </c>
      <c r="AX740" s="7" t="str">
        <f>VLOOKUP(Tabla_CSV_TMS_DEPOT[[#This Row],[CADENA_CRUCE_TMS]],TMS!A:G,6,0)</f>
        <v>ENTREGADO</v>
      </c>
      <c r="AY740" s="7" t="str">
        <f>TRIM(VLOOKUP(Tabla_CSV_TMS_DEPOT[[#This Row],[NRO_REFERENCIA]],Descripciones!$A:$B,2,0))</f>
        <v>HALFSIM MOVISTAR: 6 und - sn. 8959300120521096810,8959300120521096802,8959300120521096828,8959300120521096919,8959300120521097610,8959300120521096877</v>
      </c>
      <c r="AZ740" s="7" t="str">
        <f>TRIM(VLOOKUP(Tabla_CSV_TMS_DEPOT[[#This Row],[NRO_REFERENCIA]],Descripciones!$A:$C,3,0))</f>
        <v>SIMCARD</v>
      </c>
      <c r="BA7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41" spans="1:53" x14ac:dyDescent="0.25">
      <c r="A741" s="20" t="str">
        <f>Tabla_CSV_TMS_DEPOT[[#This Row],[NRO_REFERENCIA]]</f>
        <v>363875</v>
      </c>
      <c r="B741" s="6" t="s">
        <v>79</v>
      </c>
      <c r="C741" s="8">
        <v>44859</v>
      </c>
      <c r="D741" s="6" t="s">
        <v>80</v>
      </c>
      <c r="E741" s="6" t="s">
        <v>363</v>
      </c>
      <c r="H741" s="6" t="s">
        <v>49</v>
      </c>
      <c r="I741" s="6" t="s">
        <v>50</v>
      </c>
      <c r="J741" s="6" t="s">
        <v>51</v>
      </c>
      <c r="K741" s="6" t="s">
        <v>15842</v>
      </c>
      <c r="L741" s="6" t="s">
        <v>15843</v>
      </c>
      <c r="O741" s="6" t="s">
        <v>52</v>
      </c>
      <c r="P741" s="6" t="s">
        <v>52</v>
      </c>
      <c r="Q741" s="6" t="s">
        <v>82</v>
      </c>
      <c r="R741" s="6" t="s">
        <v>15844</v>
      </c>
      <c r="W741" s="6" t="s">
        <v>15845</v>
      </c>
      <c r="X741" s="6" t="s">
        <v>15846</v>
      </c>
      <c r="AA741" s="8">
        <v>44859</v>
      </c>
      <c r="AD741" s="6">
        <v>1</v>
      </c>
      <c r="AE741" s="6">
        <v>1</v>
      </c>
      <c r="AI741" s="6" t="s">
        <v>54</v>
      </c>
      <c r="AJ741" s="6" t="s">
        <v>157</v>
      </c>
      <c r="AL741" s="6" t="s">
        <v>56</v>
      </c>
      <c r="AN741" s="6" t="s">
        <v>381</v>
      </c>
      <c r="AO741" s="6" t="s">
        <v>122</v>
      </c>
      <c r="AP741" s="8">
        <v>44859</v>
      </c>
      <c r="AR741" s="6" t="s">
        <v>15847</v>
      </c>
      <c r="AS741" s="6">
        <v>304664</v>
      </c>
      <c r="AT741" s="6" t="s">
        <v>57</v>
      </c>
      <c r="AU741" s="6" t="s">
        <v>90</v>
      </c>
      <c r="AV741" s="6">
        <v>1</v>
      </c>
      <c r="AX741" s="7" t="str">
        <f>VLOOKUP(Tabla_CSV_TMS_DEPOT[[#This Row],[CADENA_CRUCE_TMS]],TMS!A:G,6,0)</f>
        <v>ENTREGADO</v>
      </c>
      <c r="AY741" s="7" t="str">
        <f>TRIM(VLOOKUP(Tabla_CSV_TMS_DEPOT[[#This Row],[NRO_REFERENCIA]],Descripciones!$A:$B,2,0))</f>
        <v>HALFSIM MOVISTAR: 1 und - sn. 8959300120521097529</v>
      </c>
      <c r="AZ741" s="7" t="str">
        <f>TRIM(VLOOKUP(Tabla_CSV_TMS_DEPOT[[#This Row],[NRO_REFERENCIA]],Descripciones!$A:$C,3,0))</f>
        <v>SIMCARD</v>
      </c>
      <c r="BA7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42" spans="1:53" x14ac:dyDescent="0.25">
      <c r="A742" s="20" t="str">
        <f>Tabla_CSV_TMS_DEPOT[[#This Row],[NRO_REFERENCIA]]</f>
        <v>363876</v>
      </c>
      <c r="B742" s="6" t="s">
        <v>79</v>
      </c>
      <c r="C742" s="8">
        <v>44859</v>
      </c>
      <c r="D742" s="6" t="s">
        <v>80</v>
      </c>
      <c r="E742" s="6" t="s">
        <v>363</v>
      </c>
      <c r="H742" s="6" t="s">
        <v>49</v>
      </c>
      <c r="I742" s="6" t="s">
        <v>50</v>
      </c>
      <c r="J742" s="6" t="s">
        <v>51</v>
      </c>
      <c r="K742" s="6" t="s">
        <v>15848</v>
      </c>
      <c r="L742" s="6" t="s">
        <v>15849</v>
      </c>
      <c r="O742" s="6" t="s">
        <v>50</v>
      </c>
      <c r="P742" s="6" t="s">
        <v>50</v>
      </c>
      <c r="Q742" s="6" t="s">
        <v>51</v>
      </c>
      <c r="R742" s="6" t="s">
        <v>15850</v>
      </c>
      <c r="W742" s="6" t="s">
        <v>15663</v>
      </c>
      <c r="X742" s="6" t="s">
        <v>15664</v>
      </c>
      <c r="AA742" s="8">
        <v>44859</v>
      </c>
      <c r="AD742" s="6">
        <v>1</v>
      </c>
      <c r="AE742" s="6">
        <v>1</v>
      </c>
      <c r="AI742" s="6" t="s">
        <v>54</v>
      </c>
      <c r="AJ742" s="6" t="s">
        <v>157</v>
      </c>
      <c r="AL742" s="6" t="s">
        <v>56</v>
      </c>
      <c r="AN742" s="6" t="s">
        <v>385</v>
      </c>
      <c r="AO742" s="6" t="s">
        <v>113</v>
      </c>
      <c r="AP742" s="8">
        <v>44859</v>
      </c>
      <c r="AR742" s="6" t="s">
        <v>15851</v>
      </c>
      <c r="AS742" s="6">
        <v>304646</v>
      </c>
      <c r="AT742" s="6" t="s">
        <v>57</v>
      </c>
      <c r="AU742" s="6" t="s">
        <v>90</v>
      </c>
      <c r="AV742" s="6">
        <v>1</v>
      </c>
      <c r="AX742" s="7" t="str">
        <f>VLOOKUP(Tabla_CSV_TMS_DEPOT[[#This Row],[CADENA_CRUCE_TMS]],TMS!A:G,6,0)</f>
        <v>ENTREGADO</v>
      </c>
      <c r="AY742" s="7" t="str">
        <f>TRIM(VLOOKUP(Tabla_CSV_TMS_DEPOT[[#This Row],[NRO_REFERENCIA]],Descripciones!$A:$B,2,0))</f>
        <v>LTE NOKIA C21 AZUL: 1 und - sn. 357321213142820</v>
      </c>
      <c r="AZ742" s="7" t="str">
        <f>TRIM(VLOOKUP(Tabla_CSV_TMS_DEPOT[[#This Row],[NRO_REFERENCIA]],Descripciones!$A:$C,3,0))</f>
        <v>TERMINAL</v>
      </c>
      <c r="BA7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43" spans="1:53" x14ac:dyDescent="0.25">
      <c r="A743" s="20" t="str">
        <f>Tabla_CSV_TMS_DEPOT[[#This Row],[NRO_REFERENCIA]]</f>
        <v>363877</v>
      </c>
      <c r="B743" s="6" t="s">
        <v>79</v>
      </c>
      <c r="C743" s="8">
        <v>44859</v>
      </c>
      <c r="D743" s="6" t="s">
        <v>80</v>
      </c>
      <c r="E743" s="6" t="s">
        <v>363</v>
      </c>
      <c r="H743" s="6" t="s">
        <v>49</v>
      </c>
      <c r="I743" s="6" t="s">
        <v>50</v>
      </c>
      <c r="J743" s="6" t="s">
        <v>51</v>
      </c>
      <c r="K743" s="6" t="s">
        <v>13930</v>
      </c>
      <c r="L743" s="6" t="s">
        <v>13931</v>
      </c>
      <c r="O743" s="6" t="s">
        <v>50</v>
      </c>
      <c r="P743" s="6" t="s">
        <v>50</v>
      </c>
      <c r="Q743" s="6" t="s">
        <v>51</v>
      </c>
      <c r="R743" s="6" t="s">
        <v>15852</v>
      </c>
      <c r="W743" s="6" t="s">
        <v>13933</v>
      </c>
      <c r="X743" s="6" t="s">
        <v>13934</v>
      </c>
      <c r="AA743" s="8">
        <v>44859</v>
      </c>
      <c r="AD743" s="6">
        <v>1</v>
      </c>
      <c r="AE743" s="6">
        <v>1</v>
      </c>
      <c r="AI743" s="6" t="s">
        <v>54</v>
      </c>
      <c r="AJ743" s="6" t="s">
        <v>157</v>
      </c>
      <c r="AL743" s="6" t="s">
        <v>56</v>
      </c>
      <c r="AN743" s="6" t="s">
        <v>385</v>
      </c>
      <c r="AO743" s="6" t="s">
        <v>113</v>
      </c>
      <c r="AP743" s="8">
        <v>44859</v>
      </c>
      <c r="AR743" s="6" t="s">
        <v>15853</v>
      </c>
      <c r="AS743" s="6">
        <v>304670</v>
      </c>
      <c r="AT743" s="6" t="s">
        <v>57</v>
      </c>
      <c r="AU743" s="6" t="s">
        <v>90</v>
      </c>
      <c r="AV743" s="6">
        <v>2</v>
      </c>
      <c r="AX743" s="7" t="str">
        <f>VLOOKUP(Tabla_CSV_TMS_DEPOT[[#This Row],[CADENA_CRUCE_TMS]],TMS!A:G,6,0)</f>
        <v>ENTREGADO</v>
      </c>
      <c r="AY743" s="7" t="str">
        <f>TRIM(VLOOKUP(Tabla_CSV_TMS_DEPOT[[#This Row],[NRO_REFERENCIA]],Descripciones!$A:$B,2,0))</f>
        <v>LTE NOKIA C21 AZUL: 1 und - sn. 357321213144743 / HALFSIM MOVISTAR: 1 und - sn. 8959300120521097586</v>
      </c>
      <c r="AZ743" s="7" t="str">
        <f>TRIM(VLOOKUP(Tabla_CSV_TMS_DEPOT[[#This Row],[NRO_REFERENCIA]],Descripciones!$A:$C,3,0))</f>
        <v>SIMCARD / TERMINAL</v>
      </c>
      <c r="BA7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44" spans="1:53" x14ac:dyDescent="0.25">
      <c r="A744" s="20" t="str">
        <f>Tabla_CSV_TMS_DEPOT[[#This Row],[NRO_REFERENCIA]]</f>
        <v>363878</v>
      </c>
      <c r="B744" s="6" t="s">
        <v>79</v>
      </c>
      <c r="C744" s="8">
        <v>44859</v>
      </c>
      <c r="D744" s="6" t="s">
        <v>80</v>
      </c>
      <c r="E744" s="6" t="s">
        <v>363</v>
      </c>
      <c r="H744" s="6" t="s">
        <v>49</v>
      </c>
      <c r="I744" s="6" t="s">
        <v>50</v>
      </c>
      <c r="J744" s="6" t="s">
        <v>51</v>
      </c>
      <c r="K744" s="6" t="s">
        <v>15854</v>
      </c>
      <c r="L744" s="6" t="s">
        <v>15855</v>
      </c>
      <c r="O744" s="6" t="s">
        <v>52</v>
      </c>
      <c r="P744" s="6" t="s">
        <v>52</v>
      </c>
      <c r="Q744" s="6" t="s">
        <v>82</v>
      </c>
      <c r="R744" s="6" t="s">
        <v>15856</v>
      </c>
      <c r="W744" s="6" t="s">
        <v>131</v>
      </c>
      <c r="X744" s="6" t="s">
        <v>15857</v>
      </c>
      <c r="AA744" s="8">
        <v>44859</v>
      </c>
      <c r="AD744" s="6">
        <v>1</v>
      </c>
      <c r="AE744" s="6">
        <v>1</v>
      </c>
      <c r="AI744" s="6" t="s">
        <v>54</v>
      </c>
      <c r="AJ744" s="6" t="s">
        <v>157</v>
      </c>
      <c r="AL744" s="6" t="s">
        <v>56</v>
      </c>
      <c r="AN744" s="6" t="s">
        <v>385</v>
      </c>
      <c r="AO744" s="6" t="s">
        <v>113</v>
      </c>
      <c r="AP744" s="8">
        <v>44859</v>
      </c>
      <c r="AR744" s="6" t="s">
        <v>15858</v>
      </c>
      <c r="AS744" s="6">
        <v>304730</v>
      </c>
      <c r="AT744" s="6" t="s">
        <v>57</v>
      </c>
      <c r="AU744" s="6" t="s">
        <v>90</v>
      </c>
      <c r="AV744" s="6">
        <v>1</v>
      </c>
      <c r="AX744" s="7" t="str">
        <f>VLOOKUP(Tabla_CSV_TMS_DEPOT[[#This Row],[CADENA_CRUCE_TMS]],TMS!A:G,6,0)</f>
        <v>ENTREGADO</v>
      </c>
      <c r="AY744" s="7" t="str">
        <f>TRIM(VLOOKUP(Tabla_CSV_TMS_DEPOT[[#This Row],[NRO_REFERENCIA]],Descripciones!$A:$B,2,0))</f>
        <v>LTE SAMSUNG A53 5G NEGRO: 1 und - sn. 353881481318885</v>
      </c>
      <c r="AZ744" s="7" t="str">
        <f>TRIM(VLOOKUP(Tabla_CSV_TMS_DEPOT[[#This Row],[NRO_REFERENCIA]],Descripciones!$A:$C,3,0))</f>
        <v>TERMINAL</v>
      </c>
      <c r="BA7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45" spans="1:53" x14ac:dyDescent="0.25">
      <c r="A745" s="20" t="str">
        <f>Tabla_CSV_TMS_DEPOT[[#This Row],[NRO_REFERENCIA]]</f>
        <v>363879</v>
      </c>
      <c r="B745" s="6" t="s">
        <v>79</v>
      </c>
      <c r="C745" s="8">
        <v>44859</v>
      </c>
      <c r="D745" s="6" t="s">
        <v>80</v>
      </c>
      <c r="E745" s="6" t="s">
        <v>363</v>
      </c>
      <c r="H745" s="6" t="s">
        <v>49</v>
      </c>
      <c r="I745" s="6" t="s">
        <v>50</v>
      </c>
      <c r="J745" s="6" t="s">
        <v>51</v>
      </c>
      <c r="K745" s="6" t="s">
        <v>15859</v>
      </c>
      <c r="L745" s="6" t="s">
        <v>15860</v>
      </c>
      <c r="O745" s="6" t="s">
        <v>50</v>
      </c>
      <c r="P745" s="6" t="s">
        <v>50</v>
      </c>
      <c r="Q745" s="6" t="s">
        <v>51</v>
      </c>
      <c r="R745" s="6" t="s">
        <v>15861</v>
      </c>
      <c r="W745" s="6" t="s">
        <v>15862</v>
      </c>
      <c r="X745" s="6" t="s">
        <v>15863</v>
      </c>
      <c r="AA745" s="8">
        <v>44859</v>
      </c>
      <c r="AD745" s="6">
        <v>1</v>
      </c>
      <c r="AE745" s="6">
        <v>1</v>
      </c>
      <c r="AI745" s="6" t="s">
        <v>54</v>
      </c>
      <c r="AJ745" s="6" t="s">
        <v>157</v>
      </c>
      <c r="AL745" s="6" t="s">
        <v>56</v>
      </c>
      <c r="AN745" s="6" t="s">
        <v>382</v>
      </c>
      <c r="AO745" s="6" t="s">
        <v>123</v>
      </c>
      <c r="AP745" s="8">
        <v>44859</v>
      </c>
      <c r="AR745" s="6" t="s">
        <v>15864</v>
      </c>
      <c r="AS745" s="6">
        <v>304674</v>
      </c>
      <c r="AT745" s="6" t="s">
        <v>57</v>
      </c>
      <c r="AU745" s="6" t="s">
        <v>90</v>
      </c>
      <c r="AV745" s="6">
        <v>1</v>
      </c>
      <c r="AX745" s="7" t="str">
        <f>VLOOKUP(Tabla_CSV_TMS_DEPOT[[#This Row],[CADENA_CRUCE_TMS]],TMS!A:G,6,0)</f>
        <v>INCIDENCIA</v>
      </c>
      <c r="AY745" s="7" t="str">
        <f>TRIM(VLOOKUP(Tabla_CSV_TMS_DEPOT[[#This Row],[NRO_REFERENCIA]],Descripciones!$A:$B,2,0))</f>
        <v>LTE XIAOMI REDMI 10C 128GB GRIS: 1 und - sn. 864050068836626</v>
      </c>
      <c r="AZ745" s="7" t="str">
        <f>TRIM(VLOOKUP(Tabla_CSV_TMS_DEPOT[[#This Row],[NRO_REFERENCIA]],Descripciones!$A:$C,3,0))</f>
        <v>TERMINAL</v>
      </c>
      <c r="BA7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46" spans="1:53" x14ac:dyDescent="0.25">
      <c r="A746" s="20" t="str">
        <f>Tabla_CSV_TMS_DEPOT[[#This Row],[NRO_REFERENCIA]]</f>
        <v>363880</v>
      </c>
      <c r="B746" s="6" t="s">
        <v>79</v>
      </c>
      <c r="C746" s="8">
        <v>44859</v>
      </c>
      <c r="D746" s="6" t="s">
        <v>80</v>
      </c>
      <c r="E746" s="6" t="s">
        <v>363</v>
      </c>
      <c r="H746" s="6" t="s">
        <v>49</v>
      </c>
      <c r="I746" s="6" t="s">
        <v>50</v>
      </c>
      <c r="J746" s="6" t="s">
        <v>51</v>
      </c>
      <c r="K746" s="6" t="s">
        <v>15865</v>
      </c>
      <c r="L746" s="6" t="s">
        <v>15866</v>
      </c>
      <c r="O746" s="6" t="s">
        <v>52</v>
      </c>
      <c r="P746" s="6" t="s">
        <v>52</v>
      </c>
      <c r="Q746" s="6" t="s">
        <v>82</v>
      </c>
      <c r="R746" s="6" t="s">
        <v>15867</v>
      </c>
      <c r="W746" s="6" t="s">
        <v>15868</v>
      </c>
      <c r="X746" s="6" t="s">
        <v>15869</v>
      </c>
      <c r="AA746" s="8">
        <v>44859</v>
      </c>
      <c r="AD746" s="6">
        <v>1</v>
      </c>
      <c r="AE746" s="6">
        <v>1</v>
      </c>
      <c r="AI746" s="6" t="s">
        <v>54</v>
      </c>
      <c r="AJ746" s="6" t="s">
        <v>157</v>
      </c>
      <c r="AL746" s="6" t="s">
        <v>56</v>
      </c>
      <c r="AN746" s="6" t="s">
        <v>382</v>
      </c>
      <c r="AO746" s="6" t="s">
        <v>123</v>
      </c>
      <c r="AP746" s="8">
        <v>44859</v>
      </c>
      <c r="AR746" s="6" t="s">
        <v>15870</v>
      </c>
      <c r="AS746" s="6">
        <v>304733</v>
      </c>
      <c r="AT746" s="6" t="s">
        <v>57</v>
      </c>
      <c r="AU746" s="6" t="s">
        <v>90</v>
      </c>
      <c r="AV746" s="6">
        <v>1</v>
      </c>
      <c r="AX746" s="7" t="str">
        <f>VLOOKUP(Tabla_CSV_TMS_DEPOT[[#This Row],[CADENA_CRUCE_TMS]],TMS!A:G,6,0)</f>
        <v>ENTREGADO</v>
      </c>
      <c r="AY746" s="7" t="str">
        <f>TRIM(VLOOKUP(Tabla_CSV_TMS_DEPOT[[#This Row],[NRO_REFERENCIA]],Descripciones!$A:$B,2,0))</f>
        <v>LTE SAMSUNG A33 5G NEGRO: 1 und - sn. 352429892568416</v>
      </c>
      <c r="AZ746" s="7" t="str">
        <f>TRIM(VLOOKUP(Tabla_CSV_TMS_DEPOT[[#This Row],[NRO_REFERENCIA]],Descripciones!$A:$C,3,0))</f>
        <v>TERMINAL</v>
      </c>
      <c r="BA7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47" spans="1:53" x14ac:dyDescent="0.25">
      <c r="A747" s="20" t="str">
        <f>Tabla_CSV_TMS_DEPOT[[#This Row],[NRO_REFERENCIA]]</f>
        <v>363881</v>
      </c>
      <c r="B747" s="6" t="s">
        <v>79</v>
      </c>
      <c r="C747" s="8">
        <v>44859</v>
      </c>
      <c r="D747" s="6" t="s">
        <v>80</v>
      </c>
      <c r="E747" s="6" t="s">
        <v>363</v>
      </c>
      <c r="H747" s="6" t="s">
        <v>49</v>
      </c>
      <c r="I747" s="6" t="s">
        <v>50</v>
      </c>
      <c r="J747" s="6" t="s">
        <v>51</v>
      </c>
      <c r="K747" s="6" t="s">
        <v>15871</v>
      </c>
      <c r="L747" s="6" t="s">
        <v>15872</v>
      </c>
      <c r="O747" s="6" t="s">
        <v>52</v>
      </c>
      <c r="P747" s="6" t="s">
        <v>52</v>
      </c>
      <c r="Q747" s="6" t="s">
        <v>82</v>
      </c>
      <c r="R747" s="6" t="s">
        <v>15873</v>
      </c>
      <c r="W747" s="6" t="s">
        <v>15874</v>
      </c>
      <c r="X747" s="6" t="s">
        <v>3428</v>
      </c>
      <c r="AA747" s="8">
        <v>44859</v>
      </c>
      <c r="AD747" s="6">
        <v>1</v>
      </c>
      <c r="AE747" s="6">
        <v>1</v>
      </c>
      <c r="AI747" s="6" t="s">
        <v>54</v>
      </c>
      <c r="AJ747" s="6" t="s">
        <v>157</v>
      </c>
      <c r="AL747" s="6" t="s">
        <v>56</v>
      </c>
      <c r="AN747" s="6" t="s">
        <v>382</v>
      </c>
      <c r="AO747" s="6" t="s">
        <v>123</v>
      </c>
      <c r="AP747" s="8">
        <v>44859</v>
      </c>
      <c r="AR747" s="6" t="s">
        <v>15875</v>
      </c>
      <c r="AS747" s="6">
        <v>304737</v>
      </c>
      <c r="AT747" s="6" t="s">
        <v>57</v>
      </c>
      <c r="AU747" s="6" t="s">
        <v>90</v>
      </c>
      <c r="AV747" s="6">
        <v>1</v>
      </c>
      <c r="AX747" s="7" t="str">
        <f>VLOOKUP(Tabla_CSV_TMS_DEPOT[[#This Row],[CADENA_CRUCE_TMS]],TMS!A:G,6,0)</f>
        <v>ENTREGADO</v>
      </c>
      <c r="AY747" s="7" t="str">
        <f>TRIM(VLOOKUP(Tabla_CSV_TMS_DEPOT[[#This Row],[NRO_REFERENCIA]],Descripciones!$A:$B,2,0))</f>
        <v>LTE HONOR X8 SILVER: 1 und - sn. 864331068689946</v>
      </c>
      <c r="AZ747" s="7" t="str">
        <f>TRIM(VLOOKUP(Tabla_CSV_TMS_DEPOT[[#This Row],[NRO_REFERENCIA]],Descripciones!$A:$C,3,0))</f>
        <v>TERMINAL</v>
      </c>
      <c r="BA7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48" spans="1:53" x14ac:dyDescent="0.25">
      <c r="A748" s="20" t="str">
        <f>Tabla_CSV_TMS_DEPOT[[#This Row],[NRO_REFERENCIA]]</f>
        <v>363882</v>
      </c>
      <c r="B748" s="6" t="s">
        <v>79</v>
      </c>
      <c r="C748" s="8">
        <v>44859</v>
      </c>
      <c r="D748" s="6" t="s">
        <v>80</v>
      </c>
      <c r="E748" s="6" t="s">
        <v>363</v>
      </c>
      <c r="H748" s="6" t="s">
        <v>49</v>
      </c>
      <c r="I748" s="6" t="s">
        <v>50</v>
      </c>
      <c r="J748" s="6" t="s">
        <v>51</v>
      </c>
      <c r="K748" s="6" t="s">
        <v>15876</v>
      </c>
      <c r="L748" s="6" t="s">
        <v>15877</v>
      </c>
      <c r="O748" s="6" t="s">
        <v>50</v>
      </c>
      <c r="P748" s="6" t="s">
        <v>50</v>
      </c>
      <c r="Q748" s="6" t="s">
        <v>51</v>
      </c>
      <c r="R748" s="6" t="s">
        <v>15878</v>
      </c>
      <c r="W748" s="6" t="s">
        <v>15879</v>
      </c>
      <c r="X748" s="6" t="s">
        <v>15880</v>
      </c>
      <c r="AA748" s="8">
        <v>44859</v>
      </c>
      <c r="AD748" s="6">
        <v>1</v>
      </c>
      <c r="AE748" s="6">
        <v>1</v>
      </c>
      <c r="AI748" s="6" t="s">
        <v>54</v>
      </c>
      <c r="AJ748" s="6" t="s">
        <v>157</v>
      </c>
      <c r="AL748" s="6" t="s">
        <v>56</v>
      </c>
      <c r="AN748" s="6" t="s">
        <v>382</v>
      </c>
      <c r="AO748" s="6" t="s">
        <v>123</v>
      </c>
      <c r="AP748" s="8">
        <v>44859</v>
      </c>
      <c r="AR748" s="6" t="s">
        <v>15881</v>
      </c>
      <c r="AS748" s="6">
        <v>304735</v>
      </c>
      <c r="AT748" s="6" t="s">
        <v>57</v>
      </c>
      <c r="AU748" s="6" t="s">
        <v>90</v>
      </c>
      <c r="AV748" s="6">
        <v>1</v>
      </c>
      <c r="AX748" s="7" t="str">
        <f>VLOOKUP(Tabla_CSV_TMS_DEPOT[[#This Row],[CADENA_CRUCE_TMS]],TMS!A:G,6,0)</f>
        <v>ENTREGADO</v>
      </c>
      <c r="AY748" s="7" t="str">
        <f>TRIM(VLOOKUP(Tabla_CSV_TMS_DEPOT[[#This Row],[NRO_REFERENCIA]],Descripciones!$A:$B,2,0))</f>
        <v>LTE SAMSUNG A03 AZUL: 1 und - sn. 351084953081246</v>
      </c>
      <c r="AZ748" s="7" t="str">
        <f>TRIM(VLOOKUP(Tabla_CSV_TMS_DEPOT[[#This Row],[NRO_REFERENCIA]],Descripciones!$A:$C,3,0))</f>
        <v>TERMINAL</v>
      </c>
      <c r="BA7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49" spans="1:53" x14ac:dyDescent="0.25">
      <c r="A749" s="20" t="str">
        <f>Tabla_CSV_TMS_DEPOT[[#This Row],[NRO_REFERENCIA]]</f>
        <v>363883</v>
      </c>
      <c r="B749" s="6" t="s">
        <v>79</v>
      </c>
      <c r="C749" s="8">
        <v>44859</v>
      </c>
      <c r="D749" s="6" t="s">
        <v>80</v>
      </c>
      <c r="E749" s="6" t="s">
        <v>363</v>
      </c>
      <c r="H749" s="6" t="s">
        <v>49</v>
      </c>
      <c r="I749" s="6" t="s">
        <v>50</v>
      </c>
      <c r="J749" s="6" t="s">
        <v>51</v>
      </c>
      <c r="K749" s="6" t="s">
        <v>15882</v>
      </c>
      <c r="L749" s="6" t="s">
        <v>15883</v>
      </c>
      <c r="O749" s="6" t="s">
        <v>52</v>
      </c>
      <c r="P749" s="6" t="s">
        <v>52</v>
      </c>
      <c r="Q749" s="6" t="s">
        <v>82</v>
      </c>
      <c r="R749" s="6" t="s">
        <v>15884</v>
      </c>
      <c r="W749" s="6" t="s">
        <v>15885</v>
      </c>
      <c r="X749" s="6" t="s">
        <v>15886</v>
      </c>
      <c r="AA749" s="8">
        <v>44859</v>
      </c>
      <c r="AD749" s="6">
        <v>1</v>
      </c>
      <c r="AE749" s="6">
        <v>1</v>
      </c>
      <c r="AI749" s="6" t="s">
        <v>54</v>
      </c>
      <c r="AJ749" s="6" t="s">
        <v>157</v>
      </c>
      <c r="AL749" s="6" t="s">
        <v>56</v>
      </c>
      <c r="AN749" s="6" t="s">
        <v>382</v>
      </c>
      <c r="AO749" s="6" t="s">
        <v>123</v>
      </c>
      <c r="AP749" s="8">
        <v>44859</v>
      </c>
      <c r="AR749" s="6" t="s">
        <v>15887</v>
      </c>
      <c r="AS749" s="6">
        <v>304668</v>
      </c>
      <c r="AT749" s="6" t="s">
        <v>57</v>
      </c>
      <c r="AU749" s="6" t="s">
        <v>90</v>
      </c>
      <c r="AV749" s="6">
        <v>1</v>
      </c>
      <c r="AX749" s="7" t="str">
        <f>VLOOKUP(Tabla_CSV_TMS_DEPOT[[#This Row],[CADENA_CRUCE_TMS]],TMS!A:G,6,0)</f>
        <v>ENTREGADO</v>
      </c>
      <c r="AY749" s="7" t="str">
        <f>TRIM(VLOOKUP(Tabla_CSV_TMS_DEPOT[[#This Row],[NRO_REFERENCIA]],Descripciones!$A:$B,2,0))</f>
        <v>LTE SAMSUNG A13 AZUL: 1 und - sn. 352460883339178</v>
      </c>
      <c r="AZ749" s="7" t="str">
        <f>TRIM(VLOOKUP(Tabla_CSV_TMS_DEPOT[[#This Row],[NRO_REFERENCIA]],Descripciones!$A:$C,3,0))</f>
        <v>TERMINAL</v>
      </c>
      <c r="BA7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50" spans="1:53" x14ac:dyDescent="0.25">
      <c r="A750" s="20" t="str">
        <f>Tabla_CSV_TMS_DEPOT[[#This Row],[NRO_REFERENCIA]]</f>
        <v>363884</v>
      </c>
      <c r="B750" s="6" t="s">
        <v>79</v>
      </c>
      <c r="C750" s="8">
        <v>44859</v>
      </c>
      <c r="D750" s="6" t="s">
        <v>80</v>
      </c>
      <c r="E750" s="6" t="s">
        <v>363</v>
      </c>
      <c r="H750" s="6" t="s">
        <v>49</v>
      </c>
      <c r="I750" s="6" t="s">
        <v>50</v>
      </c>
      <c r="J750" s="6" t="s">
        <v>51</v>
      </c>
      <c r="K750" s="6" t="s">
        <v>15888</v>
      </c>
      <c r="L750" s="6" t="s">
        <v>15889</v>
      </c>
      <c r="O750" s="6" t="s">
        <v>1160</v>
      </c>
      <c r="P750" s="6" t="s">
        <v>1160</v>
      </c>
      <c r="Q750" s="6" t="s">
        <v>420</v>
      </c>
      <c r="R750" s="6" t="s">
        <v>15890</v>
      </c>
      <c r="W750" s="6" t="s">
        <v>15891</v>
      </c>
      <c r="X750" s="6" t="s">
        <v>15892</v>
      </c>
      <c r="AA750" s="8">
        <v>44859</v>
      </c>
      <c r="AD750" s="6">
        <v>1</v>
      </c>
      <c r="AE750" s="6">
        <v>1</v>
      </c>
      <c r="AI750" s="6" t="s">
        <v>54</v>
      </c>
      <c r="AJ750" s="6" t="s">
        <v>157</v>
      </c>
      <c r="AL750" s="6" t="s">
        <v>56</v>
      </c>
      <c r="AN750" s="6" t="s">
        <v>382</v>
      </c>
      <c r="AO750" s="6" t="s">
        <v>123</v>
      </c>
      <c r="AP750" s="8">
        <v>44859</v>
      </c>
      <c r="AR750" s="6" t="s">
        <v>15893</v>
      </c>
      <c r="AS750" s="6">
        <v>304662</v>
      </c>
      <c r="AT750" s="6" t="s">
        <v>57</v>
      </c>
      <c r="AU750" s="6" t="s">
        <v>90</v>
      </c>
      <c r="AV750" s="6">
        <v>1</v>
      </c>
      <c r="AX750" s="7" t="str">
        <f>VLOOKUP(Tabla_CSV_TMS_DEPOT[[#This Row],[CADENA_CRUCE_TMS]],TMS!A:G,6,0)</f>
        <v>ENTREGADO</v>
      </c>
      <c r="AY750" s="7" t="str">
        <f>TRIM(VLOOKUP(Tabla_CSV_TMS_DEPOT[[#This Row],[NRO_REFERENCIA]],Descripciones!$A:$B,2,0))</f>
        <v>LTE XIAOMI REDMI NOTE 11S NEGRO: 1 und - sn. 865954060795665</v>
      </c>
      <c r="AZ750" s="7" t="str">
        <f>TRIM(VLOOKUP(Tabla_CSV_TMS_DEPOT[[#This Row],[NRO_REFERENCIA]],Descripciones!$A:$C,3,0))</f>
        <v>TERMINAL</v>
      </c>
      <c r="BA7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51" spans="1:53" x14ac:dyDescent="0.25">
      <c r="A751" s="20" t="str">
        <f>Tabla_CSV_TMS_DEPOT[[#This Row],[NRO_REFERENCIA]]</f>
        <v>363885</v>
      </c>
      <c r="B751" s="6" t="s">
        <v>79</v>
      </c>
      <c r="C751" s="8">
        <v>44859</v>
      </c>
      <c r="D751" s="6" t="s">
        <v>80</v>
      </c>
      <c r="E751" s="6" t="s">
        <v>363</v>
      </c>
      <c r="H751" s="6" t="s">
        <v>49</v>
      </c>
      <c r="I751" s="6" t="s">
        <v>50</v>
      </c>
      <c r="J751" s="6" t="s">
        <v>51</v>
      </c>
      <c r="K751" s="6" t="s">
        <v>15894</v>
      </c>
      <c r="L751" s="6" t="s">
        <v>15815</v>
      </c>
      <c r="O751" s="6" t="s">
        <v>13646</v>
      </c>
      <c r="P751" s="6" t="s">
        <v>13646</v>
      </c>
      <c r="Q751" s="6" t="s">
        <v>355</v>
      </c>
      <c r="R751" s="6" t="s">
        <v>15895</v>
      </c>
      <c r="W751" s="6" t="s">
        <v>15896</v>
      </c>
      <c r="X751" s="6" t="s">
        <v>15818</v>
      </c>
      <c r="AA751" s="8">
        <v>44859</v>
      </c>
      <c r="AD751" s="6">
        <v>1</v>
      </c>
      <c r="AE751" s="6">
        <v>1</v>
      </c>
      <c r="AI751" s="6" t="s">
        <v>54</v>
      </c>
      <c r="AJ751" s="6" t="s">
        <v>157</v>
      </c>
      <c r="AL751" s="6" t="s">
        <v>56</v>
      </c>
      <c r="AN751" s="6" t="s">
        <v>381</v>
      </c>
      <c r="AO751" s="6" t="s">
        <v>122</v>
      </c>
      <c r="AP751" s="8">
        <v>44859</v>
      </c>
      <c r="AR751" s="6" t="s">
        <v>15897</v>
      </c>
      <c r="AS751" s="6">
        <v>304682</v>
      </c>
      <c r="AT751" s="6" t="s">
        <v>57</v>
      </c>
      <c r="AU751" s="6" t="s">
        <v>90</v>
      </c>
      <c r="AV751" s="6">
        <v>1</v>
      </c>
      <c r="AX751" s="7" t="str">
        <f>VLOOKUP(Tabla_CSV_TMS_DEPOT[[#This Row],[CADENA_CRUCE_TMS]],TMS!A:G,6,0)</f>
        <v>ENTREGADO</v>
      </c>
      <c r="AY751" s="7" t="str">
        <f>TRIM(VLOOKUP(Tabla_CSV_TMS_DEPOT[[#This Row],[NRO_REFERENCIA]],Descripciones!$A:$B,2,0))</f>
        <v>HALFSIM MOVISTAR: 1 und - sn. 8959300120521097545</v>
      </c>
      <c r="AZ751" s="7" t="str">
        <f>TRIM(VLOOKUP(Tabla_CSV_TMS_DEPOT[[#This Row],[NRO_REFERENCIA]],Descripciones!$A:$C,3,0))</f>
        <v>SIMCARD</v>
      </c>
      <c r="BA7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52" spans="1:53" x14ac:dyDescent="0.25">
      <c r="A752" s="20" t="str">
        <f>Tabla_CSV_TMS_DEPOT[[#This Row],[NRO_REFERENCIA]]</f>
        <v>363886</v>
      </c>
      <c r="B752" s="6" t="s">
        <v>79</v>
      </c>
      <c r="C752" s="8">
        <v>44859</v>
      </c>
      <c r="D752" s="6" t="s">
        <v>80</v>
      </c>
      <c r="E752" s="6" t="s">
        <v>363</v>
      </c>
      <c r="H752" s="6" t="s">
        <v>49</v>
      </c>
      <c r="I752" s="6" t="s">
        <v>50</v>
      </c>
      <c r="J752" s="6" t="s">
        <v>51</v>
      </c>
      <c r="K752" s="6" t="s">
        <v>15898</v>
      </c>
      <c r="L752" s="6" t="s">
        <v>15899</v>
      </c>
      <c r="O752" s="6" t="s">
        <v>13031</v>
      </c>
      <c r="P752" s="6" t="s">
        <v>13031</v>
      </c>
      <c r="Q752" s="6" t="s">
        <v>119</v>
      </c>
      <c r="R752" s="6" t="s">
        <v>15900</v>
      </c>
      <c r="W752" s="6" t="s">
        <v>15901</v>
      </c>
      <c r="X752" s="6" t="s">
        <v>15902</v>
      </c>
      <c r="AA752" s="8">
        <v>44859</v>
      </c>
      <c r="AD752" s="6">
        <v>1</v>
      </c>
      <c r="AE752" s="6">
        <v>1</v>
      </c>
      <c r="AI752" s="6" t="s">
        <v>54</v>
      </c>
      <c r="AJ752" s="6" t="s">
        <v>157</v>
      </c>
      <c r="AL752" s="6" t="s">
        <v>56</v>
      </c>
      <c r="AN752" s="6" t="s">
        <v>381</v>
      </c>
      <c r="AO752" s="6" t="s">
        <v>122</v>
      </c>
      <c r="AP752" s="8">
        <v>44859</v>
      </c>
      <c r="AR752" s="6" t="s">
        <v>15903</v>
      </c>
      <c r="AS752" s="6">
        <v>304731</v>
      </c>
      <c r="AT752" s="6" t="s">
        <v>57</v>
      </c>
      <c r="AU752" s="6" t="s">
        <v>90</v>
      </c>
      <c r="AV752" s="6">
        <v>1</v>
      </c>
      <c r="AX752" s="7" t="str">
        <f>VLOOKUP(Tabla_CSV_TMS_DEPOT[[#This Row],[CADENA_CRUCE_TMS]],TMS!A:G,6,0)</f>
        <v>ENTREGADO</v>
      </c>
      <c r="AY752" s="7" t="str">
        <f>TRIM(VLOOKUP(Tabla_CSV_TMS_DEPOT[[#This Row],[NRO_REFERENCIA]],Descripciones!$A:$B,2,0))</f>
        <v>HALFSIM MOVISTAR: 1 und - sn. 8959300120521097230</v>
      </c>
      <c r="AZ752" s="7" t="str">
        <f>TRIM(VLOOKUP(Tabla_CSV_TMS_DEPOT[[#This Row],[NRO_REFERENCIA]],Descripciones!$A:$C,3,0))</f>
        <v>SIMCARD</v>
      </c>
      <c r="BA7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53" spans="1:53" x14ac:dyDescent="0.25">
      <c r="A753" s="20" t="str">
        <f>Tabla_CSV_TMS_DEPOT[[#This Row],[NRO_REFERENCIA]]</f>
        <v>363887</v>
      </c>
      <c r="B753" s="6" t="s">
        <v>79</v>
      </c>
      <c r="C753" s="8">
        <v>44859</v>
      </c>
      <c r="D753" s="6" t="s">
        <v>80</v>
      </c>
      <c r="E753" s="6" t="s">
        <v>363</v>
      </c>
      <c r="H753" s="6" t="s">
        <v>49</v>
      </c>
      <c r="I753" s="6" t="s">
        <v>50</v>
      </c>
      <c r="J753" s="6" t="s">
        <v>51</v>
      </c>
      <c r="K753" s="6" t="s">
        <v>15904</v>
      </c>
      <c r="L753" s="6" t="s">
        <v>15905</v>
      </c>
      <c r="O753" s="6" t="s">
        <v>52</v>
      </c>
      <c r="P753" s="6" t="s">
        <v>52</v>
      </c>
      <c r="Q753" s="6" t="s">
        <v>82</v>
      </c>
      <c r="R753" s="6" t="s">
        <v>15906</v>
      </c>
      <c r="W753" s="6" t="s">
        <v>15907</v>
      </c>
      <c r="X753" s="6" t="s">
        <v>15908</v>
      </c>
      <c r="AA753" s="8">
        <v>44859</v>
      </c>
      <c r="AD753" s="6">
        <v>1</v>
      </c>
      <c r="AE753" s="6">
        <v>1</v>
      </c>
      <c r="AI753" s="6" t="s">
        <v>54</v>
      </c>
      <c r="AJ753" s="6" t="s">
        <v>157</v>
      </c>
      <c r="AL753" s="6" t="s">
        <v>56</v>
      </c>
      <c r="AN753" s="6" t="s">
        <v>386</v>
      </c>
      <c r="AO753" s="6" t="s">
        <v>113</v>
      </c>
      <c r="AP753" s="8">
        <v>44859</v>
      </c>
      <c r="AR753" s="6" t="s">
        <v>15909</v>
      </c>
      <c r="AS753" s="6">
        <v>304732</v>
      </c>
      <c r="AT753" s="6" t="s">
        <v>57</v>
      </c>
      <c r="AU753" s="6" t="s">
        <v>90</v>
      </c>
      <c r="AV753" s="6">
        <v>2</v>
      </c>
      <c r="AX753" s="7" t="str">
        <f>VLOOKUP(Tabla_CSV_TMS_DEPOT[[#This Row],[CADENA_CRUCE_TMS]],TMS!A:G,6,0)</f>
        <v>ENTREGADO</v>
      </c>
      <c r="AY753" s="7" t="str">
        <f>TRIM(VLOOKUP(Tabla_CSV_TMS_DEPOT[[#This Row],[NRO_REFERENCIA]],Descripciones!$A:$B,2,0))</f>
        <v>LTE SAMSUNG A23 NEGRO: 1 und - sn. 356795950605167 / HALFSIM MOVISTAR: 1 und - sn. 8959300120521097552</v>
      </c>
      <c r="AZ753" s="7" t="str">
        <f>TRIM(VLOOKUP(Tabla_CSV_TMS_DEPOT[[#This Row],[NRO_REFERENCIA]],Descripciones!$A:$C,3,0))</f>
        <v>SIMCARD / TERMINAL</v>
      </c>
      <c r="BA7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54" spans="1:53" x14ac:dyDescent="0.25">
      <c r="A754" s="20" t="str">
        <f>Tabla_CSV_TMS_DEPOT[[#This Row],[NRO_REFERENCIA]]</f>
        <v>363888</v>
      </c>
      <c r="B754" s="6" t="s">
        <v>79</v>
      </c>
      <c r="C754" s="8">
        <v>44859</v>
      </c>
      <c r="D754" s="6" t="s">
        <v>80</v>
      </c>
      <c r="E754" s="6" t="s">
        <v>363</v>
      </c>
      <c r="H754" s="6" t="s">
        <v>49</v>
      </c>
      <c r="I754" s="6" t="s">
        <v>50</v>
      </c>
      <c r="J754" s="6" t="s">
        <v>51</v>
      </c>
      <c r="K754" s="6" t="s">
        <v>15910</v>
      </c>
      <c r="L754" s="6" t="s">
        <v>15911</v>
      </c>
      <c r="O754" s="6" t="s">
        <v>52</v>
      </c>
      <c r="P754" s="6" t="s">
        <v>52</v>
      </c>
      <c r="Q754" s="6" t="s">
        <v>82</v>
      </c>
      <c r="R754" s="6" t="s">
        <v>15912</v>
      </c>
      <c r="W754" s="6" t="s">
        <v>15913</v>
      </c>
      <c r="X754" s="6" t="s">
        <v>15914</v>
      </c>
      <c r="AA754" s="8">
        <v>44859</v>
      </c>
      <c r="AD754" s="6">
        <v>1</v>
      </c>
      <c r="AE754" s="6">
        <v>1</v>
      </c>
      <c r="AI754" s="6" t="s">
        <v>54</v>
      </c>
      <c r="AJ754" s="6" t="s">
        <v>157</v>
      </c>
      <c r="AL754" s="6" t="s">
        <v>56</v>
      </c>
      <c r="AN754" s="6" t="s">
        <v>380</v>
      </c>
      <c r="AO754" s="6" t="s">
        <v>122</v>
      </c>
      <c r="AP754" s="8">
        <v>44859</v>
      </c>
      <c r="AR754" s="6" t="s">
        <v>15915</v>
      </c>
      <c r="AS754" s="6">
        <v>304736</v>
      </c>
      <c r="AT754" s="6" t="s">
        <v>57</v>
      </c>
      <c r="AU754" s="6" t="s">
        <v>90</v>
      </c>
      <c r="AV754" s="6">
        <v>1</v>
      </c>
      <c r="AX754" s="7" t="str">
        <f>VLOOKUP(Tabla_CSV_TMS_DEPOT[[#This Row],[CADENA_CRUCE_TMS]],TMS!A:G,6,0)</f>
        <v>ENTREGADO</v>
      </c>
      <c r="AY754" s="7" t="str">
        <f>TRIM(VLOOKUP(Tabla_CSV_TMS_DEPOT[[#This Row],[NRO_REFERENCIA]],Descripciones!$A:$B,2,0))</f>
        <v>HALFSIM MOVISTAR: 1 und - sn. 8959300120521097461</v>
      </c>
      <c r="AZ754" s="7" t="str">
        <f>TRIM(VLOOKUP(Tabla_CSV_TMS_DEPOT[[#This Row],[NRO_REFERENCIA]],Descripciones!$A:$C,3,0))</f>
        <v>SIMCARD</v>
      </c>
      <c r="BA7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55" spans="1:53" x14ac:dyDescent="0.25">
      <c r="A755" s="20" t="str">
        <f>Tabla_CSV_TMS_DEPOT[[#This Row],[NRO_REFERENCIA]]</f>
        <v>363889</v>
      </c>
      <c r="B755" s="6" t="s">
        <v>79</v>
      </c>
      <c r="C755" s="8">
        <v>44859</v>
      </c>
      <c r="D755" s="6" t="s">
        <v>80</v>
      </c>
      <c r="E755" s="6" t="s">
        <v>363</v>
      </c>
      <c r="H755" s="6" t="s">
        <v>49</v>
      </c>
      <c r="I755" s="6" t="s">
        <v>50</v>
      </c>
      <c r="J755" s="6" t="s">
        <v>51</v>
      </c>
      <c r="K755" s="6" t="s">
        <v>13737</v>
      </c>
      <c r="L755" s="6" t="s">
        <v>13975</v>
      </c>
      <c r="O755" s="6" t="s">
        <v>50</v>
      </c>
      <c r="P755" s="6" t="s">
        <v>50</v>
      </c>
      <c r="Q755" s="6" t="s">
        <v>51</v>
      </c>
      <c r="R755" s="6" t="s">
        <v>15916</v>
      </c>
      <c r="W755" s="6" t="s">
        <v>12959</v>
      </c>
      <c r="X755" s="6" t="s">
        <v>12960</v>
      </c>
      <c r="AA755" s="8">
        <v>44859</v>
      </c>
      <c r="AD755" s="6">
        <v>1</v>
      </c>
      <c r="AE755" s="6">
        <v>1</v>
      </c>
      <c r="AI755" s="6" t="s">
        <v>54</v>
      </c>
      <c r="AJ755" s="6" t="s">
        <v>157</v>
      </c>
      <c r="AL755" s="6" t="s">
        <v>56</v>
      </c>
      <c r="AN755" s="6" t="s">
        <v>460</v>
      </c>
      <c r="AO755" s="6" t="s">
        <v>113</v>
      </c>
      <c r="AP755" s="8">
        <v>44859</v>
      </c>
      <c r="AR755" s="6" t="s">
        <v>15917</v>
      </c>
      <c r="AS755" s="6">
        <v>304644</v>
      </c>
      <c r="AT755" s="6" t="s">
        <v>57</v>
      </c>
      <c r="AU755" s="6" t="s">
        <v>90</v>
      </c>
      <c r="AV755" s="6">
        <v>5</v>
      </c>
      <c r="AX755" s="7" t="str">
        <f>VLOOKUP(Tabla_CSV_TMS_DEPOT[[#This Row],[CADENA_CRUCE_TMS]],TMS!A:G,6,0)</f>
        <v>ENTREGADO</v>
      </c>
      <c r="AY755" s="7" t="str">
        <f>TRIM(VLOOKUP(Tabla_CSV_TMS_DEPOT[[#This Row],[NRO_REFERENCIA]],Descripciones!$A:$B,2,0))</f>
        <v>HALFSIM MOVISTAR: 5 und - sn. 8959300120521091845,8959300120521091811,8959300120521097594,8959300120521091787,8959300120521091993</v>
      </c>
      <c r="AZ755" s="7" t="str">
        <f>TRIM(VLOOKUP(Tabla_CSV_TMS_DEPOT[[#This Row],[NRO_REFERENCIA]],Descripciones!$A:$C,3,0))</f>
        <v>SIMCARD</v>
      </c>
      <c r="BA7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56" spans="1:53" x14ac:dyDescent="0.25">
      <c r="A756" s="20" t="str">
        <f>Tabla_CSV_TMS_DEPOT[[#This Row],[NRO_REFERENCIA]]</f>
        <v>363894</v>
      </c>
      <c r="B756" s="6" t="s">
        <v>79</v>
      </c>
      <c r="C756" s="8">
        <v>44859</v>
      </c>
      <c r="D756" s="6" t="s">
        <v>80</v>
      </c>
      <c r="E756" s="6" t="s">
        <v>363</v>
      </c>
      <c r="H756" s="6" t="s">
        <v>49</v>
      </c>
      <c r="I756" s="6" t="s">
        <v>50</v>
      </c>
      <c r="J756" s="6" t="s">
        <v>51</v>
      </c>
      <c r="K756" s="6" t="s">
        <v>14492</v>
      </c>
      <c r="L756" s="6" t="s">
        <v>15918</v>
      </c>
      <c r="O756" s="6" t="s">
        <v>52</v>
      </c>
      <c r="P756" s="6" t="s">
        <v>52</v>
      </c>
      <c r="Q756" s="6" t="s">
        <v>82</v>
      </c>
      <c r="R756" s="6" t="s">
        <v>15919</v>
      </c>
      <c r="W756" s="6" t="s">
        <v>2987</v>
      </c>
      <c r="X756" s="6" t="s">
        <v>2988</v>
      </c>
      <c r="AA756" s="8">
        <v>44859</v>
      </c>
      <c r="AD756" s="6">
        <v>1</v>
      </c>
      <c r="AE756" s="6">
        <v>1</v>
      </c>
      <c r="AI756" s="6" t="s">
        <v>54</v>
      </c>
      <c r="AJ756" s="6" t="s">
        <v>157</v>
      </c>
      <c r="AL756" s="6" t="s">
        <v>56</v>
      </c>
      <c r="AN756" s="6" t="s">
        <v>386</v>
      </c>
      <c r="AO756" s="6" t="s">
        <v>113</v>
      </c>
      <c r="AP756" s="8">
        <v>44859</v>
      </c>
      <c r="AR756" s="6" t="s">
        <v>15920</v>
      </c>
      <c r="AS756" s="6">
        <v>304648</v>
      </c>
      <c r="AT756" s="6" t="s">
        <v>57</v>
      </c>
      <c r="AU756" s="6" t="s">
        <v>90</v>
      </c>
      <c r="AV756" s="6">
        <v>8</v>
      </c>
      <c r="AX756" s="7" t="str">
        <f>VLOOKUP(Tabla_CSV_TMS_DEPOT[[#This Row],[CADENA_CRUCE_TMS]],TMS!A:G,6,0)</f>
        <v>ENTREGADO</v>
      </c>
      <c r="AY756" s="7" t="str">
        <f>TRIM(VLOOKUP(Tabla_CSV_TMS_DEPOT[[#This Row],[NRO_REFERENCIA]],Descripciones!$A:$B,2,0))</f>
        <v>LTE IPHONE 13 PRO 256GB SILVER: 2 und - sn. 359583825832456,359583825798756 / LTE IPHONE 13 PRO 256GB NEGRO: 2 und - sn. 359583826579098,350302398328399 / HALFSIM MOVISTAR: 4 und - sn. 8959300120519190781,8959300120519190807,8959300120519190773,8959300120519190799</v>
      </c>
      <c r="AZ756" s="7" t="str">
        <f>TRIM(VLOOKUP(Tabla_CSV_TMS_DEPOT[[#This Row],[NRO_REFERENCIA]],Descripciones!$A:$C,3,0))</f>
        <v>SIMCARD / TERMINAL</v>
      </c>
      <c r="BA7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57" spans="1:53" x14ac:dyDescent="0.25">
      <c r="A757" s="20" t="str">
        <f>Tabla_CSV_TMS_DEPOT[[#This Row],[NRO_REFERENCIA]]</f>
        <v>363898</v>
      </c>
      <c r="B757" s="6" t="s">
        <v>79</v>
      </c>
      <c r="C757" s="8">
        <v>44859</v>
      </c>
      <c r="D757" s="6" t="s">
        <v>80</v>
      </c>
      <c r="E757" s="6" t="s">
        <v>363</v>
      </c>
      <c r="H757" s="6" t="s">
        <v>49</v>
      </c>
      <c r="I757" s="6" t="s">
        <v>50</v>
      </c>
      <c r="J757" s="6" t="s">
        <v>51</v>
      </c>
      <c r="K757" s="6" t="s">
        <v>15921</v>
      </c>
      <c r="L757" s="6" t="s">
        <v>15922</v>
      </c>
      <c r="O757" s="6" t="s">
        <v>52</v>
      </c>
      <c r="P757" s="6" t="s">
        <v>52</v>
      </c>
      <c r="Q757" s="6" t="s">
        <v>82</v>
      </c>
      <c r="R757" s="6" t="s">
        <v>15923</v>
      </c>
      <c r="W757" s="6" t="s">
        <v>15924</v>
      </c>
      <c r="X757" s="6" t="s">
        <v>15925</v>
      </c>
      <c r="AA757" s="8">
        <v>44859</v>
      </c>
      <c r="AD757" s="6">
        <v>1</v>
      </c>
      <c r="AE757" s="6">
        <v>1</v>
      </c>
      <c r="AI757" s="6" t="s">
        <v>54</v>
      </c>
      <c r="AJ757" s="6" t="s">
        <v>157</v>
      </c>
      <c r="AL757" s="6" t="s">
        <v>56</v>
      </c>
      <c r="AN757" s="6" t="s">
        <v>382</v>
      </c>
      <c r="AO757" s="6" t="s">
        <v>123</v>
      </c>
      <c r="AP757" s="8">
        <v>44859</v>
      </c>
      <c r="AR757" s="6" t="s">
        <v>15926</v>
      </c>
      <c r="AS757" s="6">
        <v>304672</v>
      </c>
      <c r="AT757" s="6" t="s">
        <v>57</v>
      </c>
      <c r="AU757" s="6" t="s">
        <v>90</v>
      </c>
      <c r="AV757" s="6">
        <v>1</v>
      </c>
      <c r="AX757" s="7" t="str">
        <f>VLOOKUP(Tabla_CSV_TMS_DEPOT[[#This Row],[CADENA_CRUCE_TMS]],TMS!A:G,6,0)</f>
        <v>ENTREGADO</v>
      </c>
      <c r="AY757" s="7" t="str">
        <f>TRIM(VLOOKUP(Tabla_CSV_TMS_DEPOT[[#This Row],[NRO_REFERENCIA]],Descripciones!$A:$B,2,0))</f>
        <v>LTE XIAOMI REDMI NOTE 11S AZUL: 1 und - sn. 865954062083540</v>
      </c>
      <c r="AZ757" s="7" t="str">
        <f>TRIM(VLOOKUP(Tabla_CSV_TMS_DEPOT[[#This Row],[NRO_REFERENCIA]],Descripciones!$A:$C,3,0))</f>
        <v>TERMINAL</v>
      </c>
      <c r="BA7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58" spans="1:53" x14ac:dyDescent="0.25">
      <c r="A758" s="20" t="str">
        <f>Tabla_CSV_TMS_DEPOT[[#This Row],[NRO_REFERENCIA]]</f>
        <v>363899</v>
      </c>
      <c r="B758" s="6" t="s">
        <v>79</v>
      </c>
      <c r="C758" s="8">
        <v>44859</v>
      </c>
      <c r="D758" s="6" t="s">
        <v>80</v>
      </c>
      <c r="E758" s="6" t="s">
        <v>363</v>
      </c>
      <c r="H758" s="6" t="s">
        <v>49</v>
      </c>
      <c r="I758" s="6" t="s">
        <v>50</v>
      </c>
      <c r="J758" s="6" t="s">
        <v>51</v>
      </c>
      <c r="K758" s="6" t="s">
        <v>15927</v>
      </c>
      <c r="L758" s="6" t="s">
        <v>15928</v>
      </c>
      <c r="O758" s="6" t="s">
        <v>52</v>
      </c>
      <c r="P758" s="6" t="s">
        <v>52</v>
      </c>
      <c r="Q758" s="6" t="s">
        <v>82</v>
      </c>
      <c r="R758" s="6" t="s">
        <v>15929</v>
      </c>
      <c r="W758" s="6" t="s">
        <v>15930</v>
      </c>
      <c r="X758" s="6" t="s">
        <v>15931</v>
      </c>
      <c r="AA758" s="8">
        <v>44859</v>
      </c>
      <c r="AD758" s="6">
        <v>1</v>
      </c>
      <c r="AE758" s="6">
        <v>1</v>
      </c>
      <c r="AI758" s="6" t="s">
        <v>54</v>
      </c>
      <c r="AJ758" s="6" t="s">
        <v>157</v>
      </c>
      <c r="AL758" s="6" t="s">
        <v>56</v>
      </c>
      <c r="AN758" s="6" t="s">
        <v>379</v>
      </c>
      <c r="AO758" s="6" t="s">
        <v>123</v>
      </c>
      <c r="AP758" s="8">
        <v>44859</v>
      </c>
      <c r="AR758" s="6" t="s">
        <v>15932</v>
      </c>
      <c r="AS758" s="6">
        <v>304734</v>
      </c>
      <c r="AT758" s="6" t="s">
        <v>57</v>
      </c>
      <c r="AU758" s="6" t="s">
        <v>90</v>
      </c>
      <c r="AV758" s="6">
        <v>1</v>
      </c>
      <c r="AX758" s="7" t="str">
        <f>VLOOKUP(Tabla_CSV_TMS_DEPOT[[#This Row],[CADENA_CRUCE_TMS]],TMS!A:G,6,0)</f>
        <v>ENTREGADO</v>
      </c>
      <c r="AY758" s="7" t="str">
        <f>TRIM(VLOOKUP(Tabla_CSV_TMS_DEPOT[[#This Row],[NRO_REFERENCIA]],Descripciones!$A:$B,2,0))</f>
        <v>LTE XIAOMI REDMI NOTE 11S AZUL: 1 und - sn. 865954062198744</v>
      </c>
      <c r="AZ758" s="7" t="str">
        <f>TRIM(VLOOKUP(Tabla_CSV_TMS_DEPOT[[#This Row],[NRO_REFERENCIA]],Descripciones!$A:$C,3,0))</f>
        <v>TERMINAL</v>
      </c>
      <c r="BA7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59" spans="1:53" x14ac:dyDescent="0.25">
      <c r="A759" s="20" t="str">
        <f>Tabla_CSV_TMS_DEPOT[[#This Row],[NRO_REFERENCIA]]</f>
        <v>363900</v>
      </c>
      <c r="B759" s="6" t="s">
        <v>79</v>
      </c>
      <c r="C759" s="8">
        <v>44859</v>
      </c>
      <c r="D759" s="6" t="s">
        <v>80</v>
      </c>
      <c r="E759" s="6" t="s">
        <v>363</v>
      </c>
      <c r="H759" s="6" t="s">
        <v>49</v>
      </c>
      <c r="I759" s="6" t="s">
        <v>50</v>
      </c>
      <c r="J759" s="6" t="s">
        <v>51</v>
      </c>
      <c r="K759" s="6" t="s">
        <v>15933</v>
      </c>
      <c r="L759" s="6" t="s">
        <v>15934</v>
      </c>
      <c r="O759" s="6" t="s">
        <v>52</v>
      </c>
      <c r="P759" s="6" t="s">
        <v>52</v>
      </c>
      <c r="Q759" s="6" t="s">
        <v>82</v>
      </c>
      <c r="R759" s="6" t="s">
        <v>15935</v>
      </c>
      <c r="W759" s="6" t="s">
        <v>15936</v>
      </c>
      <c r="X759" s="6" t="s">
        <v>15937</v>
      </c>
      <c r="AA759" s="8">
        <v>44859</v>
      </c>
      <c r="AD759" s="6">
        <v>1</v>
      </c>
      <c r="AE759" s="6">
        <v>1</v>
      </c>
      <c r="AI759" s="6" t="s">
        <v>54</v>
      </c>
      <c r="AJ759" s="6" t="s">
        <v>157</v>
      </c>
      <c r="AL759" s="6" t="s">
        <v>56</v>
      </c>
      <c r="AN759" s="6" t="s">
        <v>379</v>
      </c>
      <c r="AO759" s="6" t="s">
        <v>123</v>
      </c>
      <c r="AP759" s="8">
        <v>44859</v>
      </c>
      <c r="AR759" s="6" t="s">
        <v>15938</v>
      </c>
      <c r="AS759" s="6">
        <v>304738</v>
      </c>
      <c r="AT759" s="6" t="s">
        <v>57</v>
      </c>
      <c r="AU759" s="6" t="s">
        <v>90</v>
      </c>
      <c r="AV759" s="6">
        <v>1</v>
      </c>
      <c r="AX759" s="7" t="str">
        <f>VLOOKUP(Tabla_CSV_TMS_DEPOT[[#This Row],[CADENA_CRUCE_TMS]],TMS!A:G,6,0)</f>
        <v>ENTREGADO</v>
      </c>
      <c r="AY759" s="7" t="str">
        <f>TRIM(VLOOKUP(Tabla_CSV_TMS_DEPOT[[#This Row],[NRO_REFERENCIA]],Descripciones!$A:$B,2,0))</f>
        <v>LTE IPHONE 13 PRO 256GB NEGRO: 1 und - sn. 359583826186316</v>
      </c>
      <c r="AZ759" s="7" t="str">
        <f>TRIM(VLOOKUP(Tabla_CSV_TMS_DEPOT[[#This Row],[NRO_REFERENCIA]],Descripciones!$A:$C,3,0))</f>
        <v>TERMINAL</v>
      </c>
      <c r="BA7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0" spans="1:53" x14ac:dyDescent="0.25">
      <c r="A760" s="20" t="str">
        <f>Tabla_CSV_TMS_DEPOT[[#This Row],[NRO_REFERENCIA]]</f>
        <v>363901</v>
      </c>
      <c r="B760" s="6" t="s">
        <v>79</v>
      </c>
      <c r="C760" s="8">
        <v>44859</v>
      </c>
      <c r="D760" s="6" t="s">
        <v>80</v>
      </c>
      <c r="E760" s="6" t="s">
        <v>363</v>
      </c>
      <c r="H760" s="6" t="s">
        <v>49</v>
      </c>
      <c r="I760" s="6" t="s">
        <v>50</v>
      </c>
      <c r="J760" s="6" t="s">
        <v>51</v>
      </c>
      <c r="K760" s="6" t="s">
        <v>15939</v>
      </c>
      <c r="L760" s="6" t="s">
        <v>15940</v>
      </c>
      <c r="O760" s="6" t="s">
        <v>52</v>
      </c>
      <c r="P760" s="6" t="s">
        <v>52</v>
      </c>
      <c r="Q760" s="6" t="s">
        <v>82</v>
      </c>
      <c r="R760" s="6" t="s">
        <v>15941</v>
      </c>
      <c r="W760" s="6" t="s">
        <v>15942</v>
      </c>
      <c r="X760" s="6" t="s">
        <v>15943</v>
      </c>
      <c r="AA760" s="8">
        <v>44859</v>
      </c>
      <c r="AD760" s="6">
        <v>1</v>
      </c>
      <c r="AE760" s="6">
        <v>1</v>
      </c>
      <c r="AI760" s="6" t="s">
        <v>54</v>
      </c>
      <c r="AJ760" s="6" t="s">
        <v>157</v>
      </c>
      <c r="AL760" s="6" t="s">
        <v>56</v>
      </c>
      <c r="AN760" s="6" t="s">
        <v>379</v>
      </c>
      <c r="AO760" s="6" t="s">
        <v>123</v>
      </c>
      <c r="AP760" s="8">
        <v>44859</v>
      </c>
      <c r="AR760" s="6" t="s">
        <v>15944</v>
      </c>
      <c r="AS760" s="6">
        <v>304666</v>
      </c>
      <c r="AT760" s="6" t="s">
        <v>57</v>
      </c>
      <c r="AU760" s="6" t="s">
        <v>90</v>
      </c>
      <c r="AV760" s="6">
        <v>1</v>
      </c>
      <c r="AX760" s="7" t="str">
        <f>VLOOKUP(Tabla_CSV_TMS_DEPOT[[#This Row],[CADENA_CRUCE_TMS]],TMS!A:G,6,0)</f>
        <v>ENTREGADO</v>
      </c>
      <c r="AY760" s="7" t="str">
        <f>TRIM(VLOOKUP(Tabla_CSV_TMS_DEPOT[[#This Row],[NRO_REFERENCIA]],Descripciones!$A:$B,2,0))</f>
        <v>LTE IPHONE 13 PRO MAX 128GB SILVER: 1 und - sn. 353240583475244</v>
      </c>
      <c r="AZ760" s="7" t="str">
        <f>TRIM(VLOOKUP(Tabla_CSV_TMS_DEPOT[[#This Row],[NRO_REFERENCIA]],Descripciones!$A:$C,3,0))</f>
        <v>TERMINAL</v>
      </c>
      <c r="BA7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1" spans="1:53" x14ac:dyDescent="0.25">
      <c r="A761" s="20" t="str">
        <f>Tabla_CSV_TMS_DEPOT[[#This Row],[NRO_REFERENCIA]]</f>
        <v>363902</v>
      </c>
      <c r="B761" s="6" t="s">
        <v>79</v>
      </c>
      <c r="C761" s="8">
        <v>44859</v>
      </c>
      <c r="D761" s="6" t="s">
        <v>80</v>
      </c>
      <c r="E761" s="6" t="s">
        <v>363</v>
      </c>
      <c r="H761" s="6" t="s">
        <v>49</v>
      </c>
      <c r="I761" s="6" t="s">
        <v>50</v>
      </c>
      <c r="J761" s="6" t="s">
        <v>51</v>
      </c>
      <c r="K761" s="6" t="s">
        <v>15945</v>
      </c>
      <c r="L761" s="6" t="s">
        <v>15946</v>
      </c>
      <c r="O761" s="6" t="s">
        <v>50</v>
      </c>
      <c r="P761" s="6" t="s">
        <v>50</v>
      </c>
      <c r="Q761" s="6" t="s">
        <v>51</v>
      </c>
      <c r="R761" s="6" t="s">
        <v>15947</v>
      </c>
      <c r="W761" s="6" t="s">
        <v>15948</v>
      </c>
      <c r="X761" s="6" t="s">
        <v>15949</v>
      </c>
      <c r="AA761" s="8">
        <v>44859</v>
      </c>
      <c r="AD761" s="6">
        <v>1</v>
      </c>
      <c r="AE761" s="6">
        <v>1</v>
      </c>
      <c r="AI761" s="6" t="s">
        <v>54</v>
      </c>
      <c r="AJ761" s="6" t="s">
        <v>157</v>
      </c>
      <c r="AL761" s="6" t="s">
        <v>56</v>
      </c>
      <c r="AN761" s="6" t="s">
        <v>379</v>
      </c>
      <c r="AO761" s="6" t="s">
        <v>123</v>
      </c>
      <c r="AP761" s="8">
        <v>44859</v>
      </c>
      <c r="AR761" s="6" t="s">
        <v>15950</v>
      </c>
      <c r="AS761" s="6">
        <v>304741</v>
      </c>
      <c r="AT761" s="6" t="s">
        <v>57</v>
      </c>
      <c r="AU761" s="6" t="s">
        <v>90</v>
      </c>
      <c r="AV761" s="6">
        <v>1</v>
      </c>
      <c r="AX761" s="7" t="str">
        <f>VLOOKUP(Tabla_CSV_TMS_DEPOT[[#This Row],[CADENA_CRUCE_TMS]],TMS!A:G,6,0)</f>
        <v>ENTREGADO</v>
      </c>
      <c r="AY761" s="7" t="str">
        <f>TRIM(VLOOKUP(Tabla_CSV_TMS_DEPOT[[#This Row],[NRO_REFERENCIA]],Descripciones!$A:$B,2,0))</f>
        <v>LTE REALME C11 AZUL: 1 und - sn. 864322056145397</v>
      </c>
      <c r="AZ761" s="7" t="str">
        <f>TRIM(VLOOKUP(Tabla_CSV_TMS_DEPOT[[#This Row],[NRO_REFERENCIA]],Descripciones!$A:$C,3,0))</f>
        <v>TERMINAL</v>
      </c>
      <c r="BA7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2" spans="1:53" x14ac:dyDescent="0.25">
      <c r="A762" s="20" t="str">
        <f>Tabla_CSV_TMS_DEPOT[[#This Row],[NRO_REFERENCIA]]</f>
        <v>363903</v>
      </c>
      <c r="B762" s="6" t="s">
        <v>79</v>
      </c>
      <c r="C762" s="8">
        <v>44859</v>
      </c>
      <c r="D762" s="6" t="s">
        <v>80</v>
      </c>
      <c r="E762" s="6" t="s">
        <v>363</v>
      </c>
      <c r="H762" s="6" t="s">
        <v>49</v>
      </c>
      <c r="I762" s="6" t="s">
        <v>50</v>
      </c>
      <c r="J762" s="6" t="s">
        <v>51</v>
      </c>
      <c r="K762" s="6" t="s">
        <v>15951</v>
      </c>
      <c r="L762" s="6" t="s">
        <v>15952</v>
      </c>
      <c r="O762" s="6" t="s">
        <v>50</v>
      </c>
      <c r="P762" s="6" t="s">
        <v>50</v>
      </c>
      <c r="Q762" s="6" t="s">
        <v>51</v>
      </c>
      <c r="R762" s="6" t="s">
        <v>15953</v>
      </c>
      <c r="W762" s="6" t="s">
        <v>15954</v>
      </c>
      <c r="X762" s="6" t="s">
        <v>15955</v>
      </c>
      <c r="AA762" s="8">
        <v>44859</v>
      </c>
      <c r="AD762" s="6">
        <v>1</v>
      </c>
      <c r="AE762" s="6">
        <v>1</v>
      </c>
      <c r="AI762" s="6" t="s">
        <v>54</v>
      </c>
      <c r="AJ762" s="6" t="s">
        <v>156</v>
      </c>
      <c r="AL762" s="6" t="s">
        <v>56</v>
      </c>
      <c r="AN762" s="6" t="s">
        <v>379</v>
      </c>
      <c r="AO762" s="6" t="s">
        <v>123</v>
      </c>
      <c r="AP762" s="8">
        <v>44859</v>
      </c>
      <c r="AR762" s="6" t="s">
        <v>15956</v>
      </c>
      <c r="AS762" s="6">
        <v>304583</v>
      </c>
      <c r="AT762" s="6" t="s">
        <v>57</v>
      </c>
      <c r="AU762" s="6" t="s">
        <v>90</v>
      </c>
      <c r="AV762" s="6">
        <v>2</v>
      </c>
      <c r="AX762" s="7" t="str">
        <f>VLOOKUP(Tabla_CSV_TMS_DEPOT[[#This Row],[CADENA_CRUCE_TMS]],TMS!A:G,6,0)</f>
        <v>ENTREGADO</v>
      </c>
      <c r="AY762" s="7" t="str">
        <f>TRIM(VLOOKUP(Tabla_CSV_TMS_DEPOT[[#This Row],[NRO_REFERENCIA]],Descripciones!$A:$B,2,0))</f>
        <v>LTE SAMSUNG A13 AZUL: 1 und - sn. 352177399174994 / LTE SAMSUNG S21 FE GRIS: 1 und - sn. 352755851816911</v>
      </c>
      <c r="AZ762" s="7" t="str">
        <f>TRIM(VLOOKUP(Tabla_CSV_TMS_DEPOT[[#This Row],[NRO_REFERENCIA]],Descripciones!$A:$C,3,0))</f>
        <v>TERMINAL</v>
      </c>
      <c r="BA7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3" spans="1:53" x14ac:dyDescent="0.25">
      <c r="A763" s="20" t="str">
        <f>Tabla_CSV_TMS_DEPOT[[#This Row],[NRO_REFERENCIA]]</f>
        <v>363905</v>
      </c>
      <c r="B763" s="6" t="s">
        <v>79</v>
      </c>
      <c r="C763" s="8">
        <v>44859</v>
      </c>
      <c r="D763" s="6" t="s">
        <v>80</v>
      </c>
      <c r="E763" s="6" t="s">
        <v>363</v>
      </c>
      <c r="H763" s="6" t="s">
        <v>49</v>
      </c>
      <c r="I763" s="6" t="s">
        <v>50</v>
      </c>
      <c r="J763" s="6" t="s">
        <v>51</v>
      </c>
      <c r="K763" s="6" t="s">
        <v>15957</v>
      </c>
      <c r="L763" s="6" t="s">
        <v>15958</v>
      </c>
      <c r="O763" s="6" t="s">
        <v>50</v>
      </c>
      <c r="P763" s="6" t="s">
        <v>50</v>
      </c>
      <c r="Q763" s="6" t="s">
        <v>51</v>
      </c>
      <c r="R763" s="6" t="s">
        <v>15959</v>
      </c>
      <c r="W763" s="6" t="s">
        <v>15960</v>
      </c>
      <c r="X763" s="6" t="s">
        <v>15961</v>
      </c>
      <c r="AA763" s="8">
        <v>44859</v>
      </c>
      <c r="AD763" s="6">
        <v>1</v>
      </c>
      <c r="AE763" s="6">
        <v>1</v>
      </c>
      <c r="AI763" s="6" t="s">
        <v>54</v>
      </c>
      <c r="AJ763" s="6" t="s">
        <v>157</v>
      </c>
      <c r="AL763" s="6" t="s">
        <v>56</v>
      </c>
      <c r="AN763" s="6" t="s">
        <v>379</v>
      </c>
      <c r="AO763" s="6" t="s">
        <v>123</v>
      </c>
      <c r="AP763" s="8">
        <v>44859</v>
      </c>
      <c r="AR763" s="6" t="s">
        <v>15962</v>
      </c>
      <c r="AS763" s="6">
        <v>304757</v>
      </c>
      <c r="AT763" s="6" t="s">
        <v>57</v>
      </c>
      <c r="AU763" s="6" t="s">
        <v>90</v>
      </c>
      <c r="AV763" s="6">
        <v>1</v>
      </c>
      <c r="AX763" s="7" t="str">
        <f>VLOOKUP(Tabla_CSV_TMS_DEPOT[[#This Row],[CADENA_CRUCE_TMS]],TMS!A:G,6,0)</f>
        <v>ENTREGADO</v>
      </c>
      <c r="AY763" s="7" t="str">
        <f>TRIM(VLOOKUP(Tabla_CSV_TMS_DEPOT[[#This Row],[NRO_REFERENCIA]],Descripciones!$A:$B,2,0))</f>
        <v>LTE REALME C21Y NEGRO: 1 und - sn. 860256054698854</v>
      </c>
      <c r="AZ763" s="7" t="str">
        <f>TRIM(VLOOKUP(Tabla_CSV_TMS_DEPOT[[#This Row],[NRO_REFERENCIA]],Descripciones!$A:$C,3,0))</f>
        <v>TERMINAL</v>
      </c>
      <c r="BA7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4" spans="1:53" x14ac:dyDescent="0.25">
      <c r="A764" s="20" t="str">
        <f>Tabla_CSV_TMS_DEPOT[[#This Row],[NRO_REFERENCIA]]</f>
        <v>363906</v>
      </c>
      <c r="B764" s="6" t="s">
        <v>79</v>
      </c>
      <c r="C764" s="8">
        <v>44859</v>
      </c>
      <c r="D764" s="6" t="s">
        <v>80</v>
      </c>
      <c r="E764" s="6" t="s">
        <v>363</v>
      </c>
      <c r="H764" s="6" t="s">
        <v>49</v>
      </c>
      <c r="I764" s="6" t="s">
        <v>50</v>
      </c>
      <c r="J764" s="6" t="s">
        <v>51</v>
      </c>
      <c r="K764" s="6" t="s">
        <v>15963</v>
      </c>
      <c r="L764" s="6" t="s">
        <v>15964</v>
      </c>
      <c r="O764" s="6" t="s">
        <v>59</v>
      </c>
      <c r="P764" s="6" t="s">
        <v>59</v>
      </c>
      <c r="Q764" s="6" t="s">
        <v>118</v>
      </c>
      <c r="R764" s="6" t="s">
        <v>15965</v>
      </c>
      <c r="W764" s="6" t="s">
        <v>13855</v>
      </c>
      <c r="X764" s="6" t="s">
        <v>15966</v>
      </c>
      <c r="AA764" s="8">
        <v>44859</v>
      </c>
      <c r="AD764" s="6">
        <v>1</v>
      </c>
      <c r="AE764" s="6">
        <v>1</v>
      </c>
      <c r="AI764" s="6" t="s">
        <v>54</v>
      </c>
      <c r="AJ764" s="6" t="s">
        <v>157</v>
      </c>
      <c r="AL764" s="6" t="s">
        <v>56</v>
      </c>
      <c r="AN764" s="6" t="s">
        <v>379</v>
      </c>
      <c r="AO764" s="6" t="s">
        <v>123</v>
      </c>
      <c r="AP764" s="8">
        <v>44859</v>
      </c>
      <c r="AR764" s="6" t="s">
        <v>15967</v>
      </c>
      <c r="AS764" s="6">
        <v>304743</v>
      </c>
      <c r="AT764" s="6" t="s">
        <v>57</v>
      </c>
      <c r="AU764" s="6" t="s">
        <v>90</v>
      </c>
      <c r="AV764" s="6">
        <v>1</v>
      </c>
      <c r="AX764" s="7" t="str">
        <f>VLOOKUP(Tabla_CSV_TMS_DEPOT[[#This Row],[CADENA_CRUCE_TMS]],TMS!A:G,6,0)</f>
        <v>ENTREGADO</v>
      </c>
      <c r="AY764" s="7" t="str">
        <f>TRIM(VLOOKUP(Tabla_CSV_TMS_DEPOT[[#This Row],[NRO_REFERENCIA]],Descripciones!$A:$B,2,0))</f>
        <v>LTE XIAOMI POCO X3 PRO 256GB NEGRO: 1 und - sn. 865031050663144</v>
      </c>
      <c r="AZ764" s="7" t="str">
        <f>TRIM(VLOOKUP(Tabla_CSV_TMS_DEPOT[[#This Row],[NRO_REFERENCIA]],Descripciones!$A:$C,3,0))</f>
        <v>TERMINAL</v>
      </c>
      <c r="BA7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5" spans="1:53" x14ac:dyDescent="0.25">
      <c r="A765" s="20" t="str">
        <f>Tabla_CSV_TMS_DEPOT[[#This Row],[NRO_REFERENCIA]]</f>
        <v>363907</v>
      </c>
      <c r="B765" s="6" t="s">
        <v>79</v>
      </c>
      <c r="C765" s="8">
        <v>44859</v>
      </c>
      <c r="D765" s="6" t="s">
        <v>80</v>
      </c>
      <c r="E765" s="6" t="s">
        <v>363</v>
      </c>
      <c r="H765" s="6" t="s">
        <v>49</v>
      </c>
      <c r="I765" s="6" t="s">
        <v>50</v>
      </c>
      <c r="J765" s="6" t="s">
        <v>51</v>
      </c>
      <c r="K765" s="6" t="s">
        <v>15968</v>
      </c>
      <c r="L765" s="6" t="s">
        <v>15969</v>
      </c>
      <c r="O765" s="6" t="s">
        <v>52</v>
      </c>
      <c r="P765" s="6" t="s">
        <v>52</v>
      </c>
      <c r="Q765" s="6" t="s">
        <v>82</v>
      </c>
      <c r="R765" s="6" t="s">
        <v>15970</v>
      </c>
      <c r="W765" s="6" t="s">
        <v>15971</v>
      </c>
      <c r="X765" s="6" t="s">
        <v>15972</v>
      </c>
      <c r="AA765" s="8">
        <v>44859</v>
      </c>
      <c r="AD765" s="6">
        <v>1</v>
      </c>
      <c r="AE765" s="6">
        <v>1</v>
      </c>
      <c r="AI765" s="6" t="s">
        <v>54</v>
      </c>
      <c r="AJ765" s="6" t="s">
        <v>157</v>
      </c>
      <c r="AL765" s="6" t="s">
        <v>56</v>
      </c>
      <c r="AN765" s="6" t="s">
        <v>379</v>
      </c>
      <c r="AO765" s="6" t="s">
        <v>123</v>
      </c>
      <c r="AP765" s="8">
        <v>44859</v>
      </c>
      <c r="AR765" s="6" t="s">
        <v>15973</v>
      </c>
      <c r="AS765" s="6">
        <v>304739</v>
      </c>
      <c r="AT765" s="6" t="s">
        <v>57</v>
      </c>
      <c r="AU765" s="6" t="s">
        <v>90</v>
      </c>
      <c r="AV765" s="6">
        <v>1</v>
      </c>
      <c r="AX765" s="7" t="str">
        <f>VLOOKUP(Tabla_CSV_TMS_DEPOT[[#This Row],[CADENA_CRUCE_TMS]],TMS!A:G,6,0)</f>
        <v>ENTREGADO</v>
      </c>
      <c r="AY765" s="7" t="str">
        <f>TRIM(VLOOKUP(Tabla_CSV_TMS_DEPOT[[#This Row],[NRO_REFERENCIA]],Descripciones!$A:$B,2,0))</f>
        <v>LTE IPHONE 13 PRO MAX 256GB NEGRO: 1 und - sn. 359984544635503</v>
      </c>
      <c r="AZ765" s="7" t="str">
        <f>TRIM(VLOOKUP(Tabla_CSV_TMS_DEPOT[[#This Row],[NRO_REFERENCIA]],Descripciones!$A:$C,3,0))</f>
        <v>TERMINAL</v>
      </c>
      <c r="BA7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6" spans="1:53" x14ac:dyDescent="0.25">
      <c r="A766" s="20" t="str">
        <f>Tabla_CSV_TMS_DEPOT[[#This Row],[NRO_REFERENCIA]]</f>
        <v>363908</v>
      </c>
      <c r="B766" s="6" t="s">
        <v>79</v>
      </c>
      <c r="C766" s="8">
        <v>44859</v>
      </c>
      <c r="D766" s="6" t="s">
        <v>80</v>
      </c>
      <c r="E766" s="6" t="s">
        <v>363</v>
      </c>
      <c r="H766" s="6" t="s">
        <v>49</v>
      </c>
      <c r="I766" s="6" t="s">
        <v>50</v>
      </c>
      <c r="J766" s="6" t="s">
        <v>51</v>
      </c>
      <c r="K766" s="6" t="s">
        <v>15974</v>
      </c>
      <c r="L766" s="6" t="s">
        <v>15975</v>
      </c>
      <c r="O766" s="6" t="s">
        <v>63</v>
      </c>
      <c r="P766" s="6" t="s">
        <v>63</v>
      </c>
      <c r="Q766" s="6" t="s">
        <v>63</v>
      </c>
      <c r="R766" s="6" t="s">
        <v>15976</v>
      </c>
      <c r="W766" s="6" t="s">
        <v>15977</v>
      </c>
      <c r="X766" s="6" t="s">
        <v>15978</v>
      </c>
      <c r="AA766" s="8">
        <v>44859</v>
      </c>
      <c r="AD766" s="6">
        <v>1</v>
      </c>
      <c r="AE766" s="6">
        <v>1</v>
      </c>
      <c r="AI766" s="6" t="s">
        <v>54</v>
      </c>
      <c r="AJ766" s="6" t="s">
        <v>157</v>
      </c>
      <c r="AL766" s="6" t="s">
        <v>56</v>
      </c>
      <c r="AN766" s="6" t="s">
        <v>379</v>
      </c>
      <c r="AO766" s="6" t="s">
        <v>123</v>
      </c>
      <c r="AP766" s="8">
        <v>44859</v>
      </c>
      <c r="AR766" s="6" t="s">
        <v>15979</v>
      </c>
      <c r="AS766" s="6">
        <v>304759</v>
      </c>
      <c r="AT766" s="6" t="s">
        <v>57</v>
      </c>
      <c r="AU766" s="6" t="s">
        <v>90</v>
      </c>
      <c r="AV766" s="6">
        <v>1</v>
      </c>
      <c r="AX766" s="7" t="str">
        <f>VLOOKUP(Tabla_CSV_TMS_DEPOT[[#This Row],[CADENA_CRUCE_TMS]],TMS!A:G,6,0)</f>
        <v>ENTREGADO</v>
      </c>
      <c r="AY766" s="7" t="str">
        <f>TRIM(VLOOKUP(Tabla_CSV_TMS_DEPOT[[#This Row],[NRO_REFERENCIA]],Descripciones!$A:$B,2,0))</f>
        <v>LTE HONOR X7 AZUL: 1 und - sn. 869937050523029</v>
      </c>
      <c r="AZ766" s="7" t="str">
        <f>TRIM(VLOOKUP(Tabla_CSV_TMS_DEPOT[[#This Row],[NRO_REFERENCIA]],Descripciones!$A:$C,3,0))</f>
        <v>TERMINAL</v>
      </c>
      <c r="BA7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7" spans="1:53" x14ac:dyDescent="0.25">
      <c r="A767" s="20" t="str">
        <f>Tabla_CSV_TMS_DEPOT[[#This Row],[NRO_REFERENCIA]]</f>
        <v>363909</v>
      </c>
      <c r="B767" s="6" t="s">
        <v>79</v>
      </c>
      <c r="C767" s="8">
        <v>44859</v>
      </c>
      <c r="D767" s="6" t="s">
        <v>80</v>
      </c>
      <c r="E767" s="6" t="s">
        <v>363</v>
      </c>
      <c r="H767" s="6" t="s">
        <v>49</v>
      </c>
      <c r="I767" s="6" t="s">
        <v>50</v>
      </c>
      <c r="J767" s="6" t="s">
        <v>51</v>
      </c>
      <c r="K767" s="6" t="s">
        <v>15980</v>
      </c>
      <c r="L767" s="6" t="s">
        <v>15981</v>
      </c>
      <c r="O767" s="6" t="s">
        <v>52</v>
      </c>
      <c r="P767" s="6" t="s">
        <v>52</v>
      </c>
      <c r="Q767" s="6" t="s">
        <v>82</v>
      </c>
      <c r="R767" s="6" t="s">
        <v>15982</v>
      </c>
      <c r="W767" s="6" t="s">
        <v>15983</v>
      </c>
      <c r="X767" s="6" t="s">
        <v>15984</v>
      </c>
      <c r="AA767" s="8">
        <v>44859</v>
      </c>
      <c r="AD767" s="6">
        <v>1</v>
      </c>
      <c r="AE767" s="6">
        <v>1</v>
      </c>
      <c r="AI767" s="6" t="s">
        <v>54</v>
      </c>
      <c r="AJ767" s="6" t="s">
        <v>157</v>
      </c>
      <c r="AL767" s="6" t="s">
        <v>56</v>
      </c>
      <c r="AN767" s="6" t="s">
        <v>379</v>
      </c>
      <c r="AO767" s="6" t="s">
        <v>123</v>
      </c>
      <c r="AP767" s="8">
        <v>44859</v>
      </c>
      <c r="AR767" s="6" t="s">
        <v>15985</v>
      </c>
      <c r="AS767" s="6">
        <v>304678</v>
      </c>
      <c r="AT767" s="6" t="s">
        <v>57</v>
      </c>
      <c r="AU767" s="6" t="s">
        <v>90</v>
      </c>
      <c r="AV767" s="6">
        <v>1</v>
      </c>
      <c r="AX767" s="7" t="str">
        <f>VLOOKUP(Tabla_CSV_TMS_DEPOT[[#This Row],[CADENA_CRUCE_TMS]],TMS!A:G,6,0)</f>
        <v>ENTREGADO</v>
      </c>
      <c r="AY767" s="7" t="str">
        <f>TRIM(VLOOKUP(Tabla_CSV_TMS_DEPOT[[#This Row],[NRO_REFERENCIA]],Descripciones!$A:$B,2,0))</f>
        <v>LTE XIAOMI REDMI NOTE 11 AZUL: 1 und - sn. 869113065760184</v>
      </c>
      <c r="AZ767" s="7" t="str">
        <f>TRIM(VLOOKUP(Tabla_CSV_TMS_DEPOT[[#This Row],[NRO_REFERENCIA]],Descripciones!$A:$C,3,0))</f>
        <v>TERMINAL</v>
      </c>
      <c r="BA7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768" spans="1:53" x14ac:dyDescent="0.25">
      <c r="A768" s="20" t="str">
        <f>Tabla_CSV_TMS_DEPOT[[#This Row],[NRO_REFERENCIA]]</f>
        <v>363910</v>
      </c>
      <c r="B768" s="6" t="s">
        <v>79</v>
      </c>
      <c r="C768" s="8">
        <v>44859</v>
      </c>
      <c r="D768" s="6" t="s">
        <v>80</v>
      </c>
      <c r="E768" s="6" t="s">
        <v>363</v>
      </c>
      <c r="H768" s="6" t="s">
        <v>49</v>
      </c>
      <c r="I768" s="6" t="s">
        <v>50</v>
      </c>
      <c r="J768" s="6" t="s">
        <v>51</v>
      </c>
      <c r="K768" s="6" t="s">
        <v>15986</v>
      </c>
      <c r="L768" s="6" t="s">
        <v>15987</v>
      </c>
      <c r="O768" s="6" t="s">
        <v>50</v>
      </c>
      <c r="P768" s="6" t="s">
        <v>50</v>
      </c>
      <c r="Q768" s="6" t="s">
        <v>51</v>
      </c>
      <c r="R768" s="6" t="s">
        <v>15988</v>
      </c>
      <c r="W768" s="6" t="s">
        <v>15989</v>
      </c>
      <c r="X768" s="6" t="s">
        <v>15990</v>
      </c>
      <c r="AA768" s="8">
        <v>44859</v>
      </c>
      <c r="AD768" s="6">
        <v>1</v>
      </c>
      <c r="AE768" s="6">
        <v>1</v>
      </c>
      <c r="AI768" s="6" t="s">
        <v>54</v>
      </c>
      <c r="AJ768" s="6" t="s">
        <v>157</v>
      </c>
      <c r="AL768" s="6" t="s">
        <v>56</v>
      </c>
      <c r="AN768" s="6" t="s">
        <v>385</v>
      </c>
      <c r="AO768" s="6" t="s">
        <v>113</v>
      </c>
      <c r="AP768" s="8">
        <v>44859</v>
      </c>
      <c r="AR768" s="6" t="s">
        <v>15991</v>
      </c>
      <c r="AS768" s="6">
        <v>304740</v>
      </c>
      <c r="AT768" s="6" t="s">
        <v>57</v>
      </c>
      <c r="AU768" s="6" t="s">
        <v>90</v>
      </c>
      <c r="AV768" s="6">
        <v>5</v>
      </c>
      <c r="AX768" s="7" t="str">
        <f>VLOOKUP(Tabla_CSV_TMS_DEPOT[[#This Row],[CADENA_CRUCE_TMS]],TMS!A:G,6,0)</f>
        <v>ENTREGADO</v>
      </c>
      <c r="AY768" s="7" t="str">
        <f>TRIM(VLOOKUP(Tabla_CSV_TMS_DEPOT[[#This Row],[NRO_REFERENCIA]],Descripciones!$A:$B,2,0))</f>
        <v>LTE SAMSUNG A13 AZUL: 1 und - sn. 352460883361586 / LTE SAMSUNG A03 NEGRO: 3 und - sn. 354379559253109,351084950650407,351084950651470 / LTE SAMSUNG A23 NEGRO: 1 und - sn. 356795950574488</v>
      </c>
      <c r="AZ768" s="7" t="str">
        <f>TRIM(VLOOKUP(Tabla_CSV_TMS_DEPOT[[#This Row],[NRO_REFERENCIA]],Descripciones!$A:$C,3,0))</f>
        <v>TERMINAL</v>
      </c>
      <c r="BA7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69" spans="1:53" x14ac:dyDescent="0.25">
      <c r="A769" s="20" t="str">
        <f>Tabla_CSV_TMS_DEPOT[[#This Row],[NRO_REFERENCIA]]</f>
        <v>363915</v>
      </c>
      <c r="B769" s="6" t="s">
        <v>79</v>
      </c>
      <c r="C769" s="8">
        <v>44859</v>
      </c>
      <c r="D769" s="6" t="s">
        <v>80</v>
      </c>
      <c r="E769" s="6" t="s">
        <v>363</v>
      </c>
      <c r="H769" s="6" t="s">
        <v>49</v>
      </c>
      <c r="I769" s="6" t="s">
        <v>50</v>
      </c>
      <c r="J769" s="6" t="s">
        <v>51</v>
      </c>
      <c r="K769" s="6" t="s">
        <v>15992</v>
      </c>
      <c r="L769" s="6" t="s">
        <v>15993</v>
      </c>
      <c r="O769" s="6" t="s">
        <v>50</v>
      </c>
      <c r="P769" s="6" t="s">
        <v>50</v>
      </c>
      <c r="Q769" s="6" t="s">
        <v>51</v>
      </c>
      <c r="R769" s="6" t="s">
        <v>15994</v>
      </c>
      <c r="W769" s="6" t="s">
        <v>15995</v>
      </c>
      <c r="X769" s="6" t="s">
        <v>15996</v>
      </c>
      <c r="AA769" s="8">
        <v>44859</v>
      </c>
      <c r="AD769" s="6">
        <v>1</v>
      </c>
      <c r="AE769" s="6">
        <v>1</v>
      </c>
      <c r="AI769" s="6" t="s">
        <v>54</v>
      </c>
      <c r="AJ769" s="6" t="s">
        <v>157</v>
      </c>
      <c r="AL769" s="6" t="s">
        <v>56</v>
      </c>
      <c r="AN769" s="6" t="s">
        <v>390</v>
      </c>
      <c r="AO769" s="6" t="s">
        <v>113</v>
      </c>
      <c r="AP769" s="8">
        <v>44859</v>
      </c>
      <c r="AR769" s="6" t="s">
        <v>15997</v>
      </c>
      <c r="AS769" s="6">
        <v>304680</v>
      </c>
      <c r="AT769" s="6" t="s">
        <v>57</v>
      </c>
      <c r="AU769" s="6" t="s">
        <v>90</v>
      </c>
      <c r="AV769" s="6">
        <v>1</v>
      </c>
      <c r="AX769" s="7" t="str">
        <f>VLOOKUP(Tabla_CSV_TMS_DEPOT[[#This Row],[CADENA_CRUCE_TMS]],TMS!A:G,6,0)</f>
        <v>ENTREGADO</v>
      </c>
      <c r="AY769" s="7" t="str">
        <f>TRIM(VLOOKUP(Tabla_CSV_TMS_DEPOT[[#This Row],[NRO_REFERENCIA]],Descripciones!$A:$B,2,0))</f>
        <v>LTE IPHONE 11 64GB NEGRO: 1 und - sn. 350263901334904</v>
      </c>
      <c r="AZ769" s="7" t="str">
        <f>TRIM(VLOOKUP(Tabla_CSV_TMS_DEPOT[[#This Row],[NRO_REFERENCIA]],Descripciones!$A:$C,3,0))</f>
        <v>TERMINAL</v>
      </c>
      <c r="BA7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0" spans="1:53" x14ac:dyDescent="0.25">
      <c r="A770" s="20" t="str">
        <f>Tabla_CSV_TMS_DEPOT[[#This Row],[NRO_REFERENCIA]]</f>
        <v>363916</v>
      </c>
      <c r="B770" s="6" t="s">
        <v>79</v>
      </c>
      <c r="C770" s="8">
        <v>44859</v>
      </c>
      <c r="D770" s="6" t="s">
        <v>80</v>
      </c>
      <c r="E770" s="6" t="s">
        <v>363</v>
      </c>
      <c r="H770" s="6" t="s">
        <v>49</v>
      </c>
      <c r="I770" s="6" t="s">
        <v>50</v>
      </c>
      <c r="J770" s="6" t="s">
        <v>51</v>
      </c>
      <c r="K770" s="6" t="s">
        <v>15998</v>
      </c>
      <c r="L770" s="6" t="s">
        <v>15999</v>
      </c>
      <c r="O770" s="6" t="s">
        <v>50</v>
      </c>
      <c r="P770" s="6" t="s">
        <v>50</v>
      </c>
      <c r="Q770" s="6" t="s">
        <v>51</v>
      </c>
      <c r="R770" s="6" t="s">
        <v>16000</v>
      </c>
      <c r="W770" s="6" t="s">
        <v>16001</v>
      </c>
      <c r="X770" s="6" t="s">
        <v>16002</v>
      </c>
      <c r="AA770" s="8">
        <v>44859</v>
      </c>
      <c r="AD770" s="6">
        <v>1</v>
      </c>
      <c r="AE770" s="6">
        <v>1</v>
      </c>
      <c r="AI770" s="6" t="s">
        <v>54</v>
      </c>
      <c r="AJ770" s="6" t="s">
        <v>156</v>
      </c>
      <c r="AL770" s="6" t="s">
        <v>56</v>
      </c>
      <c r="AN770" s="6" t="s">
        <v>389</v>
      </c>
      <c r="AO770" s="6" t="s">
        <v>113</v>
      </c>
      <c r="AP770" s="8">
        <v>44859</v>
      </c>
      <c r="AR770" s="6" t="s">
        <v>16003</v>
      </c>
      <c r="AS770" s="6">
        <v>304584</v>
      </c>
      <c r="AT770" s="6" t="s">
        <v>57</v>
      </c>
      <c r="AU770" s="6" t="s">
        <v>90</v>
      </c>
      <c r="AV770" s="6">
        <v>1</v>
      </c>
      <c r="AX770" s="7" t="str">
        <f>VLOOKUP(Tabla_CSV_TMS_DEPOT[[#This Row],[CADENA_CRUCE_TMS]],TMS!A:G,6,0)</f>
        <v>ENTREGADO</v>
      </c>
      <c r="AY770" s="7" t="str">
        <f>TRIM(VLOOKUP(Tabla_CSV_TMS_DEPOT[[#This Row],[NRO_REFERENCIA]],Descripciones!$A:$B,2,0))</f>
        <v>LTE SAMSUNG A33 5G NEGRO: 1 und - sn. 352429892571352</v>
      </c>
      <c r="AZ770" s="7" t="str">
        <f>TRIM(VLOOKUP(Tabla_CSV_TMS_DEPOT[[#This Row],[NRO_REFERENCIA]],Descripciones!$A:$C,3,0))</f>
        <v>TERMINAL</v>
      </c>
      <c r="BA7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1" spans="1:53" x14ac:dyDescent="0.25">
      <c r="A771" s="20" t="str">
        <f>Tabla_CSV_TMS_DEPOT[[#This Row],[NRO_REFERENCIA]]</f>
        <v>363917</v>
      </c>
      <c r="B771" s="6" t="s">
        <v>79</v>
      </c>
      <c r="C771" s="8">
        <v>44859</v>
      </c>
      <c r="D771" s="6" t="s">
        <v>80</v>
      </c>
      <c r="E771" s="6" t="s">
        <v>363</v>
      </c>
      <c r="H771" s="6" t="s">
        <v>49</v>
      </c>
      <c r="I771" s="6" t="s">
        <v>50</v>
      </c>
      <c r="J771" s="6" t="s">
        <v>51</v>
      </c>
      <c r="K771" s="6" t="s">
        <v>1146</v>
      </c>
      <c r="L771" s="6" t="s">
        <v>1147</v>
      </c>
      <c r="O771" s="6" t="s">
        <v>50</v>
      </c>
      <c r="P771" s="6" t="s">
        <v>50</v>
      </c>
      <c r="Q771" s="6" t="s">
        <v>51</v>
      </c>
      <c r="R771" s="6" t="s">
        <v>16004</v>
      </c>
      <c r="W771" s="6" t="s">
        <v>130</v>
      </c>
      <c r="X771" s="6" t="s">
        <v>16005</v>
      </c>
      <c r="AA771" s="8">
        <v>44859</v>
      </c>
      <c r="AD771" s="6">
        <v>1</v>
      </c>
      <c r="AE771" s="6">
        <v>1</v>
      </c>
      <c r="AI771" s="6" t="s">
        <v>54</v>
      </c>
      <c r="AJ771" s="6" t="s">
        <v>157</v>
      </c>
      <c r="AL771" s="6" t="s">
        <v>56</v>
      </c>
      <c r="AN771" s="6" t="s">
        <v>387</v>
      </c>
      <c r="AO771" s="6" t="s">
        <v>113</v>
      </c>
      <c r="AP771" s="8">
        <v>44859</v>
      </c>
      <c r="AR771" s="6" t="s">
        <v>16006</v>
      </c>
      <c r="AS771" s="6">
        <v>304684</v>
      </c>
      <c r="AT771" s="6" t="s">
        <v>57</v>
      </c>
      <c r="AU771" s="6" t="s">
        <v>90</v>
      </c>
      <c r="AV771" s="6">
        <v>1</v>
      </c>
      <c r="AX771" s="7" t="str">
        <f>VLOOKUP(Tabla_CSV_TMS_DEPOT[[#This Row],[CADENA_CRUCE_TMS]],TMS!A:G,6,0)</f>
        <v>ENTREGADO</v>
      </c>
      <c r="AY771" s="7" t="str">
        <f>TRIM(VLOOKUP(Tabla_CSV_TMS_DEPOT[[#This Row],[NRO_REFERENCIA]],Descripciones!$A:$B,2,0))</f>
        <v>LTE NOKIA G21 AZUL: 1 und - sn. 355108340304304</v>
      </c>
      <c r="AZ771" s="7" t="str">
        <f>TRIM(VLOOKUP(Tabla_CSV_TMS_DEPOT[[#This Row],[NRO_REFERENCIA]],Descripciones!$A:$C,3,0))</f>
        <v>TERMINAL</v>
      </c>
      <c r="BA7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2" spans="1:53" x14ac:dyDescent="0.25">
      <c r="A772" s="20" t="str">
        <f>Tabla_CSV_TMS_DEPOT[[#This Row],[NRO_REFERENCIA]]</f>
        <v>363918</v>
      </c>
      <c r="B772" s="6" t="s">
        <v>79</v>
      </c>
      <c r="C772" s="8">
        <v>44859</v>
      </c>
      <c r="D772" s="6" t="s">
        <v>80</v>
      </c>
      <c r="E772" s="6" t="s">
        <v>363</v>
      </c>
      <c r="H772" s="6" t="s">
        <v>49</v>
      </c>
      <c r="I772" s="6" t="s">
        <v>50</v>
      </c>
      <c r="J772" s="6" t="s">
        <v>51</v>
      </c>
      <c r="K772" s="6" t="s">
        <v>16007</v>
      </c>
      <c r="L772" s="6" t="s">
        <v>16008</v>
      </c>
      <c r="O772" s="6" t="s">
        <v>50</v>
      </c>
      <c r="P772" s="6" t="s">
        <v>50</v>
      </c>
      <c r="Q772" s="6" t="s">
        <v>51</v>
      </c>
      <c r="R772" s="6" t="s">
        <v>16009</v>
      </c>
      <c r="W772" s="6" t="s">
        <v>16010</v>
      </c>
      <c r="X772" s="6" t="s">
        <v>16011</v>
      </c>
      <c r="AA772" s="8">
        <v>44859</v>
      </c>
      <c r="AD772" s="6">
        <v>1</v>
      </c>
      <c r="AE772" s="6">
        <v>1</v>
      </c>
      <c r="AI772" s="6" t="s">
        <v>54</v>
      </c>
      <c r="AJ772" s="6" t="s">
        <v>156</v>
      </c>
      <c r="AL772" s="6" t="s">
        <v>56</v>
      </c>
      <c r="AN772" s="6" t="s">
        <v>397</v>
      </c>
      <c r="AO772" s="6" t="s">
        <v>122</v>
      </c>
      <c r="AP772" s="8">
        <v>44859</v>
      </c>
      <c r="AR772" s="6" t="s">
        <v>16012</v>
      </c>
      <c r="AS772" s="6">
        <v>304579</v>
      </c>
      <c r="AT772" s="6" t="s">
        <v>57</v>
      </c>
      <c r="AU772" s="6" t="s">
        <v>90</v>
      </c>
      <c r="AV772" s="6">
        <v>3</v>
      </c>
      <c r="AX772" s="7" t="str">
        <f>VLOOKUP(Tabla_CSV_TMS_DEPOT[[#This Row],[CADENA_CRUCE_TMS]],TMS!A:G,6,0)</f>
        <v>ENTREGADO</v>
      </c>
      <c r="AY772" s="7" t="str">
        <f>TRIM(VLOOKUP(Tabla_CSV_TMS_DEPOT[[#This Row],[NRO_REFERENCIA]],Descripciones!$A:$B,2,0))</f>
        <v>HALFSIM MOVISTAR: 3 und - sn. 8959300120521097248,8959300120521097263,8959300120521097198</v>
      </c>
      <c r="AZ772" s="7" t="str">
        <f>TRIM(VLOOKUP(Tabla_CSV_TMS_DEPOT[[#This Row],[NRO_REFERENCIA]],Descripciones!$A:$C,3,0))</f>
        <v>SIMCARD</v>
      </c>
      <c r="BA7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3" spans="1:53" x14ac:dyDescent="0.25">
      <c r="A773" s="20" t="str">
        <f>Tabla_CSV_TMS_DEPOT[[#This Row],[NRO_REFERENCIA]]</f>
        <v>363921</v>
      </c>
      <c r="B773" s="6" t="s">
        <v>79</v>
      </c>
      <c r="C773" s="8">
        <v>44859</v>
      </c>
      <c r="D773" s="6" t="s">
        <v>80</v>
      </c>
      <c r="E773" s="6" t="s">
        <v>363</v>
      </c>
      <c r="H773" s="6" t="s">
        <v>49</v>
      </c>
      <c r="I773" s="6" t="s">
        <v>50</v>
      </c>
      <c r="J773" s="6" t="s">
        <v>51</v>
      </c>
      <c r="K773" s="6" t="s">
        <v>16013</v>
      </c>
      <c r="L773" s="6" t="s">
        <v>16014</v>
      </c>
      <c r="O773" s="6" t="s">
        <v>50</v>
      </c>
      <c r="P773" s="6" t="s">
        <v>50</v>
      </c>
      <c r="Q773" s="6" t="s">
        <v>51</v>
      </c>
      <c r="R773" s="6" t="s">
        <v>16015</v>
      </c>
      <c r="W773" s="6" t="s">
        <v>16016</v>
      </c>
      <c r="X773" s="6" t="s">
        <v>16017</v>
      </c>
      <c r="AA773" s="8">
        <v>44859</v>
      </c>
      <c r="AD773" s="6">
        <v>1</v>
      </c>
      <c r="AE773" s="6">
        <v>1</v>
      </c>
      <c r="AI773" s="6" t="s">
        <v>54</v>
      </c>
      <c r="AJ773" s="6" t="s">
        <v>157</v>
      </c>
      <c r="AL773" s="6" t="s">
        <v>56</v>
      </c>
      <c r="AN773" s="6" t="s">
        <v>381</v>
      </c>
      <c r="AO773" s="6" t="s">
        <v>122</v>
      </c>
      <c r="AP773" s="8">
        <v>44859</v>
      </c>
      <c r="AR773" s="6" t="s">
        <v>16018</v>
      </c>
      <c r="AS773" s="6">
        <v>304633</v>
      </c>
      <c r="AT773" s="6" t="s">
        <v>57</v>
      </c>
      <c r="AU773" s="6" t="s">
        <v>90</v>
      </c>
      <c r="AV773" s="6">
        <v>1</v>
      </c>
      <c r="AX773" s="7" t="str">
        <f>VLOOKUP(Tabla_CSV_TMS_DEPOT[[#This Row],[CADENA_CRUCE_TMS]],TMS!A:G,6,0)</f>
        <v>ENTREGADO</v>
      </c>
      <c r="AY773" s="7" t="str">
        <f>TRIM(VLOOKUP(Tabla_CSV_TMS_DEPOT[[#This Row],[NRO_REFERENCIA]],Descripciones!$A:$B,2,0))</f>
        <v>HALFSIM MOVISTAR: 1 und - sn. 8959300120521097214</v>
      </c>
      <c r="AZ773" s="7" t="str">
        <f>TRIM(VLOOKUP(Tabla_CSV_TMS_DEPOT[[#This Row],[NRO_REFERENCIA]],Descripciones!$A:$C,3,0))</f>
        <v>SIMCARD</v>
      </c>
      <c r="BA7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74" spans="1:53" x14ac:dyDescent="0.25">
      <c r="A774" s="20" t="str">
        <f>Tabla_CSV_TMS_DEPOT[[#This Row],[NRO_REFERENCIA]]</f>
        <v>363922</v>
      </c>
      <c r="B774" s="6" t="s">
        <v>79</v>
      </c>
      <c r="C774" s="8">
        <v>44859</v>
      </c>
      <c r="D774" s="6" t="s">
        <v>80</v>
      </c>
      <c r="E774" s="6" t="s">
        <v>363</v>
      </c>
      <c r="H774" s="6" t="s">
        <v>49</v>
      </c>
      <c r="I774" s="6" t="s">
        <v>50</v>
      </c>
      <c r="J774" s="6" t="s">
        <v>51</v>
      </c>
      <c r="K774" s="6" t="s">
        <v>16019</v>
      </c>
      <c r="L774" s="6" t="s">
        <v>16020</v>
      </c>
      <c r="O774" s="6" t="s">
        <v>50</v>
      </c>
      <c r="P774" s="6" t="s">
        <v>50</v>
      </c>
      <c r="Q774" s="6" t="s">
        <v>51</v>
      </c>
      <c r="R774" s="6" t="s">
        <v>16021</v>
      </c>
      <c r="W774" s="6" t="s">
        <v>131</v>
      </c>
      <c r="X774" s="6" t="s">
        <v>16022</v>
      </c>
      <c r="AA774" s="8">
        <v>44859</v>
      </c>
      <c r="AD774" s="6">
        <v>1</v>
      </c>
      <c r="AE774" s="6">
        <v>1</v>
      </c>
      <c r="AI774" s="6" t="s">
        <v>54</v>
      </c>
      <c r="AJ774" s="6" t="s">
        <v>157</v>
      </c>
      <c r="AL774" s="6" t="s">
        <v>56</v>
      </c>
      <c r="AN774" s="6" t="s">
        <v>386</v>
      </c>
      <c r="AO774" s="6" t="s">
        <v>113</v>
      </c>
      <c r="AP774" s="8">
        <v>44859</v>
      </c>
      <c r="AR774" s="6" t="s">
        <v>16023</v>
      </c>
      <c r="AS774" s="6">
        <v>304754</v>
      </c>
      <c r="AT774" s="6" t="s">
        <v>57</v>
      </c>
      <c r="AU774" s="6" t="s">
        <v>90</v>
      </c>
      <c r="AV774" s="6">
        <v>2</v>
      </c>
      <c r="AX774" s="7" t="str">
        <f>VLOOKUP(Tabla_CSV_TMS_DEPOT[[#This Row],[CADENA_CRUCE_TMS]],TMS!A:G,6,0)</f>
        <v>ENTREGADO</v>
      </c>
      <c r="AY774" s="7" t="str">
        <f>TRIM(VLOOKUP(Tabla_CSV_TMS_DEPOT[[#This Row],[NRO_REFERENCIA]],Descripciones!$A:$B,2,0))</f>
        <v>LTE IPHONE 13 PRO 256GB NEGRO: 1 und - sn. 350302398298410 / HALFSIM MOVISTAR: 1 und - sn. 8959300120521097255</v>
      </c>
      <c r="AZ774" s="7" t="str">
        <f>TRIM(VLOOKUP(Tabla_CSV_TMS_DEPOT[[#This Row],[NRO_REFERENCIA]],Descripciones!$A:$C,3,0))</f>
        <v>SIMCARD / TERMINAL</v>
      </c>
      <c r="BA7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5" spans="1:53" x14ac:dyDescent="0.25">
      <c r="A775" s="20" t="str">
        <f>Tabla_CSV_TMS_DEPOT[[#This Row],[NRO_REFERENCIA]]</f>
        <v>363925</v>
      </c>
      <c r="B775" s="6" t="s">
        <v>79</v>
      </c>
      <c r="C775" s="8">
        <v>44859</v>
      </c>
      <c r="D775" s="6" t="s">
        <v>80</v>
      </c>
      <c r="E775" s="6" t="s">
        <v>363</v>
      </c>
      <c r="H775" s="6" t="s">
        <v>49</v>
      </c>
      <c r="I775" s="6" t="s">
        <v>50</v>
      </c>
      <c r="J775" s="6" t="s">
        <v>51</v>
      </c>
      <c r="K775" s="6" t="s">
        <v>16024</v>
      </c>
      <c r="L775" s="6" t="s">
        <v>16025</v>
      </c>
      <c r="O775" s="6" t="s">
        <v>50</v>
      </c>
      <c r="P775" s="6" t="s">
        <v>50</v>
      </c>
      <c r="Q775" s="6" t="s">
        <v>51</v>
      </c>
      <c r="R775" s="6" t="s">
        <v>16026</v>
      </c>
      <c r="W775" s="6" t="s">
        <v>2929</v>
      </c>
      <c r="X775" s="6" t="s">
        <v>16027</v>
      </c>
      <c r="AA775" s="8">
        <v>44859</v>
      </c>
      <c r="AD775" s="6">
        <v>1</v>
      </c>
      <c r="AE775" s="6">
        <v>1</v>
      </c>
      <c r="AI775" s="6" t="s">
        <v>54</v>
      </c>
      <c r="AJ775" s="6" t="s">
        <v>157</v>
      </c>
      <c r="AL775" s="6" t="s">
        <v>56</v>
      </c>
      <c r="AN775" s="6" t="s">
        <v>387</v>
      </c>
      <c r="AO775" s="6" t="s">
        <v>113</v>
      </c>
      <c r="AP775" s="8">
        <v>44859</v>
      </c>
      <c r="AR775" s="6" t="s">
        <v>16028</v>
      </c>
      <c r="AS775" s="6">
        <v>304742</v>
      </c>
      <c r="AT775" s="6" t="s">
        <v>57</v>
      </c>
      <c r="AU775" s="6" t="s">
        <v>90</v>
      </c>
      <c r="AV775" s="6">
        <v>1</v>
      </c>
      <c r="AX775" s="7" t="str">
        <f>VLOOKUP(Tabla_CSV_TMS_DEPOT[[#This Row],[CADENA_CRUCE_TMS]],TMS!A:G,6,0)</f>
        <v>ENTREGADO</v>
      </c>
      <c r="AY775" s="7" t="str">
        <f>TRIM(VLOOKUP(Tabla_CSV_TMS_DEPOT[[#This Row],[NRO_REFERENCIA]],Descripciones!$A:$B,2,0))</f>
        <v>HALFSIM MOVISTAR: 1 und - sn. 8959300120521110009</v>
      </c>
      <c r="AZ775" s="7" t="str">
        <f>TRIM(VLOOKUP(Tabla_CSV_TMS_DEPOT[[#This Row],[NRO_REFERENCIA]],Descripciones!$A:$C,3,0))</f>
        <v>SIMCARD</v>
      </c>
      <c r="BA7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6" spans="1:53" x14ac:dyDescent="0.25">
      <c r="A776" s="20" t="str">
        <f>Tabla_CSV_TMS_DEPOT[[#This Row],[NRO_REFERENCIA]]</f>
        <v>363926</v>
      </c>
      <c r="B776" s="6" t="s">
        <v>79</v>
      </c>
      <c r="C776" s="8">
        <v>44859</v>
      </c>
      <c r="D776" s="6" t="s">
        <v>80</v>
      </c>
      <c r="E776" s="6" t="s">
        <v>363</v>
      </c>
      <c r="H776" s="6" t="s">
        <v>49</v>
      </c>
      <c r="I776" s="6" t="s">
        <v>50</v>
      </c>
      <c r="J776" s="6" t="s">
        <v>51</v>
      </c>
      <c r="K776" s="6" t="s">
        <v>16029</v>
      </c>
      <c r="L776" s="6" t="s">
        <v>16030</v>
      </c>
      <c r="O776" s="6" t="s">
        <v>52</v>
      </c>
      <c r="P776" s="6" t="s">
        <v>52</v>
      </c>
      <c r="Q776" s="6" t="s">
        <v>82</v>
      </c>
      <c r="R776" s="6" t="s">
        <v>16031</v>
      </c>
      <c r="W776" s="6" t="s">
        <v>131</v>
      </c>
      <c r="X776" s="6" t="s">
        <v>16032</v>
      </c>
      <c r="AA776" s="8">
        <v>44859</v>
      </c>
      <c r="AD776" s="6">
        <v>1</v>
      </c>
      <c r="AE776" s="6">
        <v>1</v>
      </c>
      <c r="AI776" s="6" t="s">
        <v>54</v>
      </c>
      <c r="AJ776" s="6" t="s">
        <v>157</v>
      </c>
      <c r="AL776" s="6" t="s">
        <v>56</v>
      </c>
      <c r="AN776" s="6" t="s">
        <v>386</v>
      </c>
      <c r="AO776" s="6" t="s">
        <v>113</v>
      </c>
      <c r="AP776" s="8">
        <v>44859</v>
      </c>
      <c r="AR776" s="6" t="s">
        <v>16033</v>
      </c>
      <c r="AS776" s="6">
        <v>304676</v>
      </c>
      <c r="AT776" s="6" t="s">
        <v>57</v>
      </c>
      <c r="AU776" s="6" t="s">
        <v>90</v>
      </c>
      <c r="AV776" s="6">
        <v>2</v>
      </c>
      <c r="AX776" s="7" t="str">
        <f>VLOOKUP(Tabla_CSV_TMS_DEPOT[[#This Row],[CADENA_CRUCE_TMS]],TMS!A:G,6,0)</f>
        <v>ENTREGADO</v>
      </c>
      <c r="AY776" s="7" t="str">
        <f>TRIM(VLOOKUP(Tabla_CSV_TMS_DEPOT[[#This Row],[NRO_REFERENCIA]],Descripciones!$A:$B,2,0))</f>
        <v>LTE SAMSUNG A53 5G NEGRO: 1 und - sn. 353881481281208 / HALFSIM MOVISTAR: 1 und - sn. 8959300120521097313</v>
      </c>
      <c r="AZ776" s="7" t="str">
        <f>TRIM(VLOOKUP(Tabla_CSV_TMS_DEPOT[[#This Row],[NRO_REFERENCIA]],Descripciones!$A:$C,3,0))</f>
        <v>SIMCARD / TERMINAL</v>
      </c>
      <c r="BA7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7" spans="1:53" x14ac:dyDescent="0.25">
      <c r="A777" s="20" t="str">
        <f>Tabla_CSV_TMS_DEPOT[[#This Row],[NRO_REFERENCIA]]</f>
        <v>363927</v>
      </c>
      <c r="B777" s="6" t="s">
        <v>79</v>
      </c>
      <c r="C777" s="8">
        <v>44859</v>
      </c>
      <c r="D777" s="6" t="s">
        <v>80</v>
      </c>
      <c r="E777" s="6" t="s">
        <v>363</v>
      </c>
      <c r="H777" s="6" t="s">
        <v>49</v>
      </c>
      <c r="I777" s="6" t="s">
        <v>50</v>
      </c>
      <c r="J777" s="6" t="s">
        <v>51</v>
      </c>
      <c r="K777" s="6" t="s">
        <v>16034</v>
      </c>
      <c r="L777" s="6" t="s">
        <v>16035</v>
      </c>
      <c r="O777" s="6" t="s">
        <v>52</v>
      </c>
      <c r="P777" s="6" t="s">
        <v>52</v>
      </c>
      <c r="Q777" s="6" t="s">
        <v>82</v>
      </c>
      <c r="R777" s="6" t="s">
        <v>16036</v>
      </c>
      <c r="W777" s="6" t="s">
        <v>15649</v>
      </c>
      <c r="X777" s="6" t="s">
        <v>15650</v>
      </c>
      <c r="AA777" s="8">
        <v>44859</v>
      </c>
      <c r="AD777" s="6">
        <v>1</v>
      </c>
      <c r="AE777" s="6">
        <v>1</v>
      </c>
      <c r="AI777" s="6" t="s">
        <v>54</v>
      </c>
      <c r="AJ777" s="6" t="s">
        <v>157</v>
      </c>
      <c r="AL777" s="6" t="s">
        <v>56</v>
      </c>
      <c r="AN777" s="6" t="s">
        <v>386</v>
      </c>
      <c r="AO777" s="6" t="s">
        <v>113</v>
      </c>
      <c r="AP777" s="8">
        <v>44859</v>
      </c>
      <c r="AR777" s="6" t="s">
        <v>16037</v>
      </c>
      <c r="AS777" s="6">
        <v>304758</v>
      </c>
      <c r="AT777" s="6" t="s">
        <v>57</v>
      </c>
      <c r="AU777" s="6" t="s">
        <v>90</v>
      </c>
      <c r="AV777" s="6">
        <v>1</v>
      </c>
      <c r="AX777" s="7" t="str">
        <f>VLOOKUP(Tabla_CSV_TMS_DEPOT[[#This Row],[CADENA_CRUCE_TMS]],TMS!A:G,6,0)</f>
        <v>ENTREGADO</v>
      </c>
      <c r="AY777" s="7" t="str">
        <f>TRIM(VLOOKUP(Tabla_CSV_TMS_DEPOT[[#This Row],[NRO_REFERENCIA]],Descripciones!$A:$B,2,0))</f>
        <v>HALFSIM MOVISTAR: 1 und - sn. 8959300120521097271</v>
      </c>
      <c r="AZ777" s="7" t="str">
        <f>TRIM(VLOOKUP(Tabla_CSV_TMS_DEPOT[[#This Row],[NRO_REFERENCIA]],Descripciones!$A:$C,3,0))</f>
        <v>SIMCARD</v>
      </c>
      <c r="BA7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8" spans="1:53" x14ac:dyDescent="0.25">
      <c r="A778" s="20" t="str">
        <f>Tabla_CSV_TMS_DEPOT[[#This Row],[NRO_REFERENCIA]]</f>
        <v>363928</v>
      </c>
      <c r="B778" s="6" t="s">
        <v>79</v>
      </c>
      <c r="C778" s="8">
        <v>44859</v>
      </c>
      <c r="D778" s="6" t="s">
        <v>80</v>
      </c>
      <c r="E778" s="6" t="s">
        <v>363</v>
      </c>
      <c r="H778" s="6" t="s">
        <v>49</v>
      </c>
      <c r="I778" s="6" t="s">
        <v>50</v>
      </c>
      <c r="J778" s="6" t="s">
        <v>51</v>
      </c>
      <c r="K778" s="6" t="s">
        <v>16038</v>
      </c>
      <c r="L778" s="6" t="s">
        <v>16039</v>
      </c>
      <c r="O778" s="6" t="s">
        <v>52</v>
      </c>
      <c r="P778" s="6" t="s">
        <v>52</v>
      </c>
      <c r="Q778" s="6" t="s">
        <v>82</v>
      </c>
      <c r="R778" s="6" t="s">
        <v>16040</v>
      </c>
      <c r="W778" s="6" t="s">
        <v>131</v>
      </c>
      <c r="X778" s="6" t="s">
        <v>16041</v>
      </c>
      <c r="AA778" s="8">
        <v>44859</v>
      </c>
      <c r="AD778" s="6">
        <v>1</v>
      </c>
      <c r="AE778" s="6">
        <v>1</v>
      </c>
      <c r="AI778" s="6" t="s">
        <v>54</v>
      </c>
      <c r="AJ778" s="6" t="s">
        <v>157</v>
      </c>
      <c r="AL778" s="6" t="s">
        <v>56</v>
      </c>
      <c r="AN778" s="6" t="s">
        <v>386</v>
      </c>
      <c r="AO778" s="6" t="s">
        <v>113</v>
      </c>
      <c r="AP778" s="8">
        <v>44859</v>
      </c>
      <c r="AR778" s="6" t="s">
        <v>16042</v>
      </c>
      <c r="AS778" s="6">
        <v>304690</v>
      </c>
      <c r="AT778" s="6" t="s">
        <v>57</v>
      </c>
      <c r="AU778" s="6" t="s">
        <v>90</v>
      </c>
      <c r="AV778" s="6">
        <v>2</v>
      </c>
      <c r="AX778" s="7" t="str">
        <f>VLOOKUP(Tabla_CSV_TMS_DEPOT[[#This Row],[CADENA_CRUCE_TMS]],TMS!A:G,6,0)</f>
        <v>ENTREGADO</v>
      </c>
      <c r="AY778" s="7" t="str">
        <f>TRIM(VLOOKUP(Tabla_CSV_TMS_DEPOT[[#This Row],[NRO_REFERENCIA]],Descripciones!$A:$B,2,0))</f>
        <v>LTE IPHONE 13 PRO 256GB NEGRO: 1 und - sn. 350302398603585 / HALFSIM MOVISTAR: 1 und - sn. 8959300120521097289</v>
      </c>
      <c r="AZ778" s="7" t="str">
        <f>TRIM(VLOOKUP(Tabla_CSV_TMS_DEPOT[[#This Row],[NRO_REFERENCIA]],Descripciones!$A:$C,3,0))</f>
        <v>SIMCARD / TERMINAL</v>
      </c>
      <c r="BA7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79" spans="1:53" x14ac:dyDescent="0.25">
      <c r="A779" s="20" t="str">
        <f>Tabla_CSV_TMS_DEPOT[[#This Row],[NRO_REFERENCIA]]</f>
        <v>363929</v>
      </c>
      <c r="B779" s="6" t="s">
        <v>79</v>
      </c>
      <c r="C779" s="8">
        <v>44859</v>
      </c>
      <c r="D779" s="6" t="s">
        <v>80</v>
      </c>
      <c r="E779" s="6" t="s">
        <v>363</v>
      </c>
      <c r="H779" s="6" t="s">
        <v>49</v>
      </c>
      <c r="I779" s="6" t="s">
        <v>50</v>
      </c>
      <c r="J779" s="6" t="s">
        <v>51</v>
      </c>
      <c r="K779" s="6" t="s">
        <v>16043</v>
      </c>
      <c r="L779" s="6" t="s">
        <v>16044</v>
      </c>
      <c r="O779" s="6" t="s">
        <v>50</v>
      </c>
      <c r="P779" s="6" t="s">
        <v>50</v>
      </c>
      <c r="Q779" s="6" t="s">
        <v>51</v>
      </c>
      <c r="R779" s="6" t="s">
        <v>16045</v>
      </c>
      <c r="W779" s="6" t="s">
        <v>131</v>
      </c>
      <c r="X779" s="6" t="s">
        <v>16046</v>
      </c>
      <c r="AA779" s="8">
        <v>44859</v>
      </c>
      <c r="AD779" s="6">
        <v>1</v>
      </c>
      <c r="AE779" s="6">
        <v>1</v>
      </c>
      <c r="AI779" s="6" t="s">
        <v>54</v>
      </c>
      <c r="AJ779" s="6" t="s">
        <v>157</v>
      </c>
      <c r="AL779" s="6" t="s">
        <v>56</v>
      </c>
      <c r="AN779" s="6" t="s">
        <v>386</v>
      </c>
      <c r="AO779" s="6" t="s">
        <v>113</v>
      </c>
      <c r="AP779" s="8">
        <v>44859</v>
      </c>
      <c r="AR779" s="6" t="s">
        <v>16047</v>
      </c>
      <c r="AS779" s="6">
        <v>304688</v>
      </c>
      <c r="AT779" s="6" t="s">
        <v>57</v>
      </c>
      <c r="AU779" s="6" t="s">
        <v>90</v>
      </c>
      <c r="AV779" s="6">
        <v>2</v>
      </c>
      <c r="AX779" s="7" t="str">
        <f>VLOOKUP(Tabla_CSV_TMS_DEPOT[[#This Row],[CADENA_CRUCE_TMS]],TMS!A:G,6,0)</f>
        <v>ENTREGADO</v>
      </c>
      <c r="AY779" s="7" t="str">
        <f>TRIM(VLOOKUP(Tabla_CSV_TMS_DEPOT[[#This Row],[NRO_REFERENCIA]],Descripciones!$A:$B,2,0))</f>
        <v>LTE IPHONE 13 PRO 256GB SILVER: 1 und - sn. 359583825864046 / HALFSIM MOVISTAR: 1 und - sn. 8959300120521097297</v>
      </c>
      <c r="AZ779" s="7" t="str">
        <f>TRIM(VLOOKUP(Tabla_CSV_TMS_DEPOT[[#This Row],[NRO_REFERENCIA]],Descripciones!$A:$C,3,0))</f>
        <v>SIMCARD / TERMINAL</v>
      </c>
      <c r="BA7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80" spans="1:53" x14ac:dyDescent="0.25">
      <c r="A780" s="20" t="str">
        <f>Tabla_CSV_TMS_DEPOT[[#This Row],[NRO_REFERENCIA]]</f>
        <v>363930</v>
      </c>
      <c r="B780" s="6" t="s">
        <v>79</v>
      </c>
      <c r="C780" s="8">
        <v>44859</v>
      </c>
      <c r="D780" s="6" t="s">
        <v>80</v>
      </c>
      <c r="E780" s="6" t="s">
        <v>363</v>
      </c>
      <c r="H780" s="6" t="s">
        <v>49</v>
      </c>
      <c r="I780" s="6" t="s">
        <v>50</v>
      </c>
      <c r="J780" s="6" t="s">
        <v>51</v>
      </c>
      <c r="K780" s="6" t="s">
        <v>14671</v>
      </c>
      <c r="L780" s="6" t="s">
        <v>14672</v>
      </c>
      <c r="O780" s="6" t="s">
        <v>52</v>
      </c>
      <c r="P780" s="6" t="s">
        <v>52</v>
      </c>
      <c r="Q780" s="6" t="s">
        <v>82</v>
      </c>
      <c r="R780" s="6" t="s">
        <v>16048</v>
      </c>
      <c r="W780" s="6" t="s">
        <v>14674</v>
      </c>
      <c r="X780" s="6" t="s">
        <v>573</v>
      </c>
      <c r="AA780" s="8">
        <v>44859</v>
      </c>
      <c r="AD780" s="6">
        <v>1</v>
      </c>
      <c r="AE780" s="6">
        <v>1</v>
      </c>
      <c r="AI780" s="6" t="s">
        <v>54</v>
      </c>
      <c r="AJ780" s="6" t="s">
        <v>157</v>
      </c>
      <c r="AL780" s="6" t="s">
        <v>56</v>
      </c>
      <c r="AN780" s="6" t="s">
        <v>381</v>
      </c>
      <c r="AO780" s="6" t="s">
        <v>122</v>
      </c>
      <c r="AP780" s="8">
        <v>44859</v>
      </c>
      <c r="AR780" s="6" t="s">
        <v>16049</v>
      </c>
      <c r="AS780" s="6">
        <v>304756</v>
      </c>
      <c r="AT780" s="6" t="s">
        <v>57</v>
      </c>
      <c r="AU780" s="6" t="s">
        <v>90</v>
      </c>
      <c r="AV780" s="6">
        <v>50</v>
      </c>
      <c r="AX780" s="7" t="str">
        <f>VLOOKUP(Tabla_CSV_TMS_DEPOT[[#This Row],[CADENA_CRUCE_TMS]],TMS!A:G,6,0)</f>
        <v>ENTREGADO</v>
      </c>
      <c r="AY780" s="7" t="str">
        <f>TRIM(VLOOKUP(Tabla_CSV_TMS_DEPOT[[#This Row],[NRO_REFERENCIA]],Descripciones!$A:$B,2,0))</f>
        <v>HALFSIM MOVISTAR: 50 und - sn. 8959300120521115057,8959300120521115065,8959300120521115073,8959300120521115081,8959300120521115099,8959300120521115107,8959300120521115115,8959300120521115123,8959300120521115131,8959300120521115149,8959300120521115156,8959300120521115164,8959300120521115172,8959300120521115180,8959300120521115198,8959300120521115206,8959300120521115214,8959300120521115222,8959300120521115230,8959300120521115248,8959300120521115255,8959300120521115263,8959300120521115271,8959300120521115289,8959300120521115297,8959300120521115305,8959300120521115313,8959300120521115321,8959300120521115339,8959300120521115347,8959300120521115354,8959300120521115362,8959300120521115370,8959300120521115388,8959300120521115396,8959300120521115404,8959300120521115412,8959300120521115420,8959300120521115438,8959300120521115446,8959300120521115453,8959300120521115461,8959300120521115479,8959300120521115487,8959300120521115495,8959300120521115503,8959300120521115511,8959300120521115529,8959300120521115537,8959300120521115040</v>
      </c>
      <c r="AZ780" s="7" t="str">
        <f>TRIM(VLOOKUP(Tabla_CSV_TMS_DEPOT[[#This Row],[NRO_REFERENCIA]],Descripciones!$A:$C,3,0))</f>
        <v>SIMCARD</v>
      </c>
      <c r="BA7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81" spans="1:53" x14ac:dyDescent="0.25">
      <c r="A781" s="20" t="str">
        <f>Tabla_CSV_TMS_DEPOT[[#This Row],[NRO_REFERENCIA]]</f>
        <v>363980</v>
      </c>
      <c r="B781" s="6" t="s">
        <v>79</v>
      </c>
      <c r="C781" s="8">
        <v>44859</v>
      </c>
      <c r="D781" s="6" t="s">
        <v>80</v>
      </c>
      <c r="E781" s="6" t="s">
        <v>363</v>
      </c>
      <c r="H781" s="6" t="s">
        <v>49</v>
      </c>
      <c r="I781" s="6" t="s">
        <v>50</v>
      </c>
      <c r="J781" s="6" t="s">
        <v>51</v>
      </c>
      <c r="K781" s="6" t="s">
        <v>16050</v>
      </c>
      <c r="L781" s="6" t="s">
        <v>16051</v>
      </c>
      <c r="O781" s="6" t="s">
        <v>50</v>
      </c>
      <c r="P781" s="6" t="s">
        <v>50</v>
      </c>
      <c r="Q781" s="6" t="s">
        <v>51</v>
      </c>
      <c r="R781" s="6" t="s">
        <v>16052</v>
      </c>
      <c r="W781" s="6" t="s">
        <v>16053</v>
      </c>
      <c r="X781" s="6" t="s">
        <v>16054</v>
      </c>
      <c r="AA781" s="8">
        <v>44859</v>
      </c>
      <c r="AD781" s="6">
        <v>1</v>
      </c>
      <c r="AE781" s="6">
        <v>1</v>
      </c>
      <c r="AI781" s="6" t="s">
        <v>54</v>
      </c>
      <c r="AJ781" s="6" t="s">
        <v>157</v>
      </c>
      <c r="AL781" s="6" t="s">
        <v>56</v>
      </c>
      <c r="AN781" s="6" t="s">
        <v>387</v>
      </c>
      <c r="AO781" s="6" t="s">
        <v>113</v>
      </c>
      <c r="AP781" s="8">
        <v>44859</v>
      </c>
      <c r="AR781" s="6" t="s">
        <v>16055</v>
      </c>
      <c r="AS781" s="6">
        <v>304745</v>
      </c>
      <c r="AT781" s="6" t="s">
        <v>57</v>
      </c>
      <c r="AU781" s="6" t="s">
        <v>90</v>
      </c>
      <c r="AV781" s="6">
        <v>1</v>
      </c>
      <c r="AX781" s="7" t="str">
        <f>VLOOKUP(Tabla_CSV_TMS_DEPOT[[#This Row],[CADENA_CRUCE_TMS]],TMS!A:G,6,0)</f>
        <v>ENTREGADO</v>
      </c>
      <c r="AY781" s="7" t="str">
        <f>TRIM(VLOOKUP(Tabla_CSV_TMS_DEPOT[[#This Row],[NRO_REFERENCIA]],Descripciones!$A:$B,2,0))</f>
        <v>HALFSIM MOVISTAR: 1 und - sn. 8959300120521097321</v>
      </c>
      <c r="AZ781" s="7" t="str">
        <f>TRIM(VLOOKUP(Tabla_CSV_TMS_DEPOT[[#This Row],[NRO_REFERENCIA]],Descripciones!$A:$C,3,0))</f>
        <v>SIMCARD</v>
      </c>
      <c r="BA7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82" spans="1:53" x14ac:dyDescent="0.25">
      <c r="A782" s="20" t="str">
        <f>Tabla_CSV_TMS_DEPOT[[#This Row],[NRO_REFERENCIA]]</f>
        <v>363981</v>
      </c>
      <c r="B782" s="6" t="s">
        <v>79</v>
      </c>
      <c r="C782" s="8">
        <v>44859</v>
      </c>
      <c r="D782" s="6" t="s">
        <v>80</v>
      </c>
      <c r="E782" s="6" t="s">
        <v>363</v>
      </c>
      <c r="H782" s="6" t="s">
        <v>49</v>
      </c>
      <c r="I782" s="6" t="s">
        <v>50</v>
      </c>
      <c r="J782" s="6" t="s">
        <v>51</v>
      </c>
      <c r="K782" s="6" t="s">
        <v>1716</v>
      </c>
      <c r="L782" s="6" t="s">
        <v>1717</v>
      </c>
      <c r="O782" s="6" t="s">
        <v>50</v>
      </c>
      <c r="P782" s="6" t="s">
        <v>50</v>
      </c>
      <c r="Q782" s="6" t="s">
        <v>51</v>
      </c>
      <c r="R782" s="6" t="s">
        <v>16056</v>
      </c>
      <c r="W782" s="6" t="s">
        <v>1718</v>
      </c>
      <c r="X782" s="6" t="s">
        <v>1719</v>
      </c>
      <c r="AA782" s="8">
        <v>44859</v>
      </c>
      <c r="AD782" s="6">
        <v>1</v>
      </c>
      <c r="AE782" s="6">
        <v>1</v>
      </c>
      <c r="AI782" s="6" t="s">
        <v>54</v>
      </c>
      <c r="AJ782" s="6" t="s">
        <v>156</v>
      </c>
      <c r="AL782" s="6" t="s">
        <v>56</v>
      </c>
      <c r="AN782" s="6" t="s">
        <v>390</v>
      </c>
      <c r="AO782" s="6" t="s">
        <v>113</v>
      </c>
      <c r="AP782" s="8">
        <v>44859</v>
      </c>
      <c r="AR782" s="6" t="s">
        <v>16057</v>
      </c>
      <c r="AS782" s="6">
        <v>304577</v>
      </c>
      <c r="AT782" s="6" t="s">
        <v>57</v>
      </c>
      <c r="AU782" s="6" t="s">
        <v>90</v>
      </c>
      <c r="AV782" s="6">
        <v>2</v>
      </c>
      <c r="AX782" s="7" t="str">
        <f>VLOOKUP(Tabla_CSV_TMS_DEPOT[[#This Row],[CADENA_CRUCE_TMS]],TMS!A:G,6,0)</f>
        <v>ENTREGADO</v>
      </c>
      <c r="AY782" s="7" t="str">
        <f>TRIM(VLOOKUP(Tabla_CSV_TMS_DEPOT[[#This Row],[NRO_REFERENCIA]],Descripciones!$A:$B,2,0))</f>
        <v>LTE HUAWEI E5576-508 MIFI: 1 und - sn. 866688042842588 / HALFSIM MOVISTAR: 1 und - sn. 8959300120521097305</v>
      </c>
      <c r="AZ782" s="7" t="str">
        <f>TRIM(VLOOKUP(Tabla_CSV_TMS_DEPOT[[#This Row],[NRO_REFERENCIA]],Descripciones!$A:$C,3,0))</f>
        <v>SIMCARD / TERMINAL</v>
      </c>
      <c r="BA7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83" spans="1:53" x14ac:dyDescent="0.25">
      <c r="A783" s="20" t="str">
        <f>Tabla_CSV_TMS_DEPOT[[#This Row],[NRO_REFERENCIA]]</f>
        <v>363983</v>
      </c>
      <c r="B783" s="6" t="s">
        <v>79</v>
      </c>
      <c r="C783" s="8">
        <v>44859</v>
      </c>
      <c r="D783" s="6" t="s">
        <v>80</v>
      </c>
      <c r="E783" s="6" t="s">
        <v>363</v>
      </c>
      <c r="H783" s="6" t="s">
        <v>49</v>
      </c>
      <c r="I783" s="6" t="s">
        <v>50</v>
      </c>
      <c r="J783" s="6" t="s">
        <v>51</v>
      </c>
      <c r="K783" s="6" t="s">
        <v>14748</v>
      </c>
      <c r="L783" s="6" t="s">
        <v>1710</v>
      </c>
      <c r="O783" s="6" t="s">
        <v>62</v>
      </c>
      <c r="P783" s="6" t="s">
        <v>62</v>
      </c>
      <c r="Q783" s="6" t="s">
        <v>87</v>
      </c>
      <c r="R783" s="6" t="s">
        <v>16058</v>
      </c>
      <c r="W783" s="6" t="s">
        <v>1221</v>
      </c>
      <c r="X783" s="6" t="s">
        <v>9741</v>
      </c>
      <c r="AA783" s="8">
        <v>44859</v>
      </c>
      <c r="AD783" s="6">
        <v>1</v>
      </c>
      <c r="AE783" s="6">
        <v>1</v>
      </c>
      <c r="AI783" s="6" t="s">
        <v>54</v>
      </c>
      <c r="AJ783" s="6" t="s">
        <v>157</v>
      </c>
      <c r="AL783" s="6" t="s">
        <v>56</v>
      </c>
      <c r="AN783" s="6" t="s">
        <v>385</v>
      </c>
      <c r="AO783" s="6" t="s">
        <v>113</v>
      </c>
      <c r="AP783" s="8">
        <v>44859</v>
      </c>
      <c r="AR783" s="6" t="s">
        <v>16059</v>
      </c>
      <c r="AS783" s="6">
        <v>304652</v>
      </c>
      <c r="AT783" s="6" t="s">
        <v>57</v>
      </c>
      <c r="AU783" s="6" t="s">
        <v>90</v>
      </c>
      <c r="AV783" s="6">
        <v>2</v>
      </c>
      <c r="AX783" s="7" t="str">
        <f>VLOOKUP(Tabla_CSV_TMS_DEPOT[[#This Row],[CADENA_CRUCE_TMS]],TMS!A:G,6,0)</f>
        <v>ENTREGADO</v>
      </c>
      <c r="AY783" s="7" t="str">
        <f>TRIM(VLOOKUP(Tabla_CSV_TMS_DEPOT[[#This Row],[NRO_REFERENCIA]],Descripciones!$A:$B,2,0))</f>
        <v>LTE XIAOMI REDMI NOTE 11S NEGRO: 1 und - sn. 865954060827682 / LTE REALME GT MASTER EDITION GRIS: 1 und - sn. 867239051550271</v>
      </c>
      <c r="AZ783" s="7" t="str">
        <f>TRIM(VLOOKUP(Tabla_CSV_TMS_DEPOT[[#This Row],[NRO_REFERENCIA]],Descripciones!$A:$C,3,0))</f>
        <v>TERMINAL</v>
      </c>
      <c r="BA7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84" spans="1:53" x14ac:dyDescent="0.25">
      <c r="A784" s="20" t="str">
        <f>Tabla_CSV_TMS_DEPOT[[#This Row],[NRO_REFERENCIA]]</f>
        <v>363985</v>
      </c>
      <c r="B784" s="6" t="s">
        <v>79</v>
      </c>
      <c r="C784" s="8">
        <v>44859</v>
      </c>
      <c r="D784" s="6" t="s">
        <v>80</v>
      </c>
      <c r="E784" s="6" t="s">
        <v>363</v>
      </c>
      <c r="H784" s="6" t="s">
        <v>49</v>
      </c>
      <c r="I784" s="6" t="s">
        <v>50</v>
      </c>
      <c r="J784" s="6" t="s">
        <v>51</v>
      </c>
      <c r="K784" s="6" t="s">
        <v>14671</v>
      </c>
      <c r="L784" s="6" t="s">
        <v>14672</v>
      </c>
      <c r="O784" s="6" t="s">
        <v>52</v>
      </c>
      <c r="P784" s="6" t="s">
        <v>52</v>
      </c>
      <c r="Q784" s="6" t="s">
        <v>82</v>
      </c>
      <c r="R784" s="6" t="s">
        <v>16060</v>
      </c>
      <c r="W784" s="6" t="s">
        <v>14674</v>
      </c>
      <c r="X784" s="6" t="s">
        <v>573</v>
      </c>
      <c r="AA784" s="8">
        <v>44859</v>
      </c>
      <c r="AD784" s="6">
        <v>1</v>
      </c>
      <c r="AE784" s="6">
        <v>1</v>
      </c>
      <c r="AI784" s="6" t="s">
        <v>54</v>
      </c>
      <c r="AJ784" s="6" t="s">
        <v>157</v>
      </c>
      <c r="AL784" s="6" t="s">
        <v>56</v>
      </c>
      <c r="AN784" s="6" t="s">
        <v>381</v>
      </c>
      <c r="AO784" s="6" t="s">
        <v>122</v>
      </c>
      <c r="AP784" s="8">
        <v>44859</v>
      </c>
      <c r="AR784" s="6" t="s">
        <v>16061</v>
      </c>
      <c r="AS784" s="6">
        <v>304660</v>
      </c>
      <c r="AT784" s="6" t="s">
        <v>57</v>
      </c>
      <c r="AU784" s="6" t="s">
        <v>90</v>
      </c>
      <c r="AV784" s="6">
        <v>1</v>
      </c>
      <c r="AX784" s="7" t="str">
        <f>VLOOKUP(Tabla_CSV_TMS_DEPOT[[#This Row],[CADENA_CRUCE_TMS]],TMS!A:G,6,0)</f>
        <v>ENTREGADO</v>
      </c>
      <c r="AY784" s="7" t="str">
        <f>TRIM(VLOOKUP(Tabla_CSV_TMS_DEPOT[[#This Row],[NRO_REFERENCIA]],Descripciones!$A:$B,2,0))</f>
        <v>HALFSIM MOVISTAR: 1 und - sn. 8959300120521115941</v>
      </c>
      <c r="AZ784" s="7" t="str">
        <f>TRIM(VLOOKUP(Tabla_CSV_TMS_DEPOT[[#This Row],[NRO_REFERENCIA]],Descripciones!$A:$C,3,0))</f>
        <v>SIMCARD</v>
      </c>
      <c r="BA7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85" spans="1:53" x14ac:dyDescent="0.25">
      <c r="A785" s="20" t="str">
        <f>Tabla_CSV_TMS_DEPOT[[#This Row],[NRO_REFERENCIA]]</f>
        <v>363986</v>
      </c>
      <c r="B785" s="6" t="s">
        <v>79</v>
      </c>
      <c r="C785" s="8">
        <v>44859</v>
      </c>
      <c r="D785" s="6" t="s">
        <v>80</v>
      </c>
      <c r="E785" s="6" t="s">
        <v>363</v>
      </c>
      <c r="H785" s="6" t="s">
        <v>49</v>
      </c>
      <c r="I785" s="6" t="s">
        <v>50</v>
      </c>
      <c r="J785" s="6" t="s">
        <v>51</v>
      </c>
      <c r="K785" s="6" t="s">
        <v>16062</v>
      </c>
      <c r="L785" s="6" t="s">
        <v>16063</v>
      </c>
      <c r="O785" s="6" t="s">
        <v>52</v>
      </c>
      <c r="P785" s="6" t="s">
        <v>52</v>
      </c>
      <c r="Q785" s="6" t="s">
        <v>82</v>
      </c>
      <c r="R785" s="6" t="s">
        <v>16064</v>
      </c>
      <c r="W785" s="6" t="s">
        <v>16065</v>
      </c>
      <c r="X785" s="6" t="s">
        <v>1726</v>
      </c>
      <c r="AA785" s="8">
        <v>44859</v>
      </c>
      <c r="AD785" s="6">
        <v>1</v>
      </c>
      <c r="AE785" s="6">
        <v>1</v>
      </c>
      <c r="AI785" s="6" t="s">
        <v>54</v>
      </c>
      <c r="AJ785" s="6" t="s">
        <v>157</v>
      </c>
      <c r="AL785" s="6" t="s">
        <v>56</v>
      </c>
      <c r="AN785" s="6" t="s">
        <v>381</v>
      </c>
      <c r="AO785" s="6" t="s">
        <v>122</v>
      </c>
      <c r="AP785" s="8">
        <v>44859</v>
      </c>
      <c r="AR785" s="6" t="s">
        <v>16066</v>
      </c>
      <c r="AS785" s="6">
        <v>304744</v>
      </c>
      <c r="AT785" s="6" t="s">
        <v>57</v>
      </c>
      <c r="AU785" s="6" t="s">
        <v>90</v>
      </c>
      <c r="AV785" s="6">
        <v>1</v>
      </c>
      <c r="AX785" s="7" t="str">
        <f>VLOOKUP(Tabla_CSV_TMS_DEPOT[[#This Row],[CADENA_CRUCE_TMS]],TMS!A:G,6,0)</f>
        <v>ENTREGADO</v>
      </c>
      <c r="AY785" s="7" t="str">
        <f>TRIM(VLOOKUP(Tabla_CSV_TMS_DEPOT[[#This Row],[NRO_REFERENCIA]],Descripciones!$A:$B,2,0))</f>
        <v>HALFSIM MOVISTAR: 1 und - sn. 8959300120521115545</v>
      </c>
      <c r="AZ785" s="7" t="str">
        <f>TRIM(VLOOKUP(Tabla_CSV_TMS_DEPOT[[#This Row],[NRO_REFERENCIA]],Descripciones!$A:$C,3,0))</f>
        <v>SIMCARD</v>
      </c>
      <c r="BA7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86" spans="1:53" x14ac:dyDescent="0.25">
      <c r="A786" s="20" t="str">
        <f>Tabla_CSV_TMS_DEPOT[[#This Row],[NRO_REFERENCIA]]</f>
        <v>363987</v>
      </c>
      <c r="B786" s="6" t="s">
        <v>79</v>
      </c>
      <c r="C786" s="8">
        <v>44859</v>
      </c>
      <c r="D786" s="6" t="s">
        <v>80</v>
      </c>
      <c r="E786" s="6" t="s">
        <v>363</v>
      </c>
      <c r="H786" s="6" t="s">
        <v>49</v>
      </c>
      <c r="I786" s="6" t="s">
        <v>50</v>
      </c>
      <c r="J786" s="6" t="s">
        <v>51</v>
      </c>
      <c r="K786" s="6" t="s">
        <v>16067</v>
      </c>
      <c r="L786" s="6" t="s">
        <v>16063</v>
      </c>
      <c r="O786" s="6" t="s">
        <v>52</v>
      </c>
      <c r="P786" s="6" t="s">
        <v>52</v>
      </c>
      <c r="Q786" s="6" t="s">
        <v>82</v>
      </c>
      <c r="R786" s="6" t="s">
        <v>16068</v>
      </c>
      <c r="W786" s="6" t="s">
        <v>16069</v>
      </c>
      <c r="X786" s="6" t="s">
        <v>1726</v>
      </c>
      <c r="AA786" s="8">
        <v>44859</v>
      </c>
      <c r="AD786" s="6">
        <v>1</v>
      </c>
      <c r="AE786" s="6">
        <v>1</v>
      </c>
      <c r="AI786" s="6" t="s">
        <v>54</v>
      </c>
      <c r="AJ786" s="6" t="s">
        <v>157</v>
      </c>
      <c r="AL786" s="6" t="s">
        <v>56</v>
      </c>
      <c r="AN786" s="6" t="s">
        <v>381</v>
      </c>
      <c r="AO786" s="6" t="s">
        <v>122</v>
      </c>
      <c r="AP786" s="8">
        <v>44859</v>
      </c>
      <c r="AR786" s="6" t="s">
        <v>16070</v>
      </c>
      <c r="AS786" s="6">
        <v>304686</v>
      </c>
      <c r="AT786" s="6" t="s">
        <v>57</v>
      </c>
      <c r="AU786" s="6" t="s">
        <v>90</v>
      </c>
      <c r="AV786" s="6">
        <v>1</v>
      </c>
      <c r="AX786" s="7" t="str">
        <f>VLOOKUP(Tabla_CSV_TMS_DEPOT[[#This Row],[CADENA_CRUCE_TMS]],TMS!A:G,6,0)</f>
        <v>ENTREGADO</v>
      </c>
      <c r="AY786" s="7" t="str">
        <f>TRIM(VLOOKUP(Tabla_CSV_TMS_DEPOT[[#This Row],[NRO_REFERENCIA]],Descripciones!$A:$B,2,0))</f>
        <v>HALFSIM MOVISTAR: 1 und - sn. 8959300120521115032</v>
      </c>
      <c r="AZ786" s="7" t="str">
        <f>TRIM(VLOOKUP(Tabla_CSV_TMS_DEPOT[[#This Row],[NRO_REFERENCIA]],Descripciones!$A:$C,3,0))</f>
        <v>SIMCARD</v>
      </c>
      <c r="BA7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87" spans="1:53" x14ac:dyDescent="0.25">
      <c r="A787" s="20" t="str">
        <f>Tabla_CSV_TMS_DEPOT[[#This Row],[NRO_REFERENCIA]]</f>
        <v>363988</v>
      </c>
      <c r="B787" s="6" t="s">
        <v>79</v>
      </c>
      <c r="C787" s="8">
        <v>44859</v>
      </c>
      <c r="D787" s="6" t="s">
        <v>80</v>
      </c>
      <c r="E787" s="6" t="s">
        <v>363</v>
      </c>
      <c r="H787" s="6" t="s">
        <v>49</v>
      </c>
      <c r="I787" s="6" t="s">
        <v>50</v>
      </c>
      <c r="J787" s="6" t="s">
        <v>51</v>
      </c>
      <c r="K787" s="6" t="s">
        <v>16071</v>
      </c>
      <c r="L787" s="6" t="s">
        <v>12899</v>
      </c>
      <c r="O787" s="6" t="s">
        <v>52</v>
      </c>
      <c r="P787" s="6" t="s">
        <v>52</v>
      </c>
      <c r="Q787" s="6" t="s">
        <v>82</v>
      </c>
      <c r="R787" s="6" t="s">
        <v>16072</v>
      </c>
      <c r="W787" s="6" t="s">
        <v>537</v>
      </c>
      <c r="X787" s="6" t="s">
        <v>16073</v>
      </c>
      <c r="AA787" s="8">
        <v>44859</v>
      </c>
      <c r="AD787" s="6">
        <v>1</v>
      </c>
      <c r="AE787" s="6">
        <v>1</v>
      </c>
      <c r="AI787" s="6" t="s">
        <v>54</v>
      </c>
      <c r="AJ787" s="6" t="s">
        <v>157</v>
      </c>
      <c r="AL787" s="6" t="s">
        <v>56</v>
      </c>
      <c r="AN787" s="6" t="s">
        <v>385</v>
      </c>
      <c r="AO787" s="6" t="s">
        <v>113</v>
      </c>
      <c r="AP787" s="8">
        <v>44859</v>
      </c>
      <c r="AR787" s="6" t="s">
        <v>16074</v>
      </c>
      <c r="AS787" s="6">
        <v>304692</v>
      </c>
      <c r="AT787" s="6" t="s">
        <v>57</v>
      </c>
      <c r="AU787" s="6" t="s">
        <v>90</v>
      </c>
      <c r="AV787" s="6">
        <v>1</v>
      </c>
      <c r="AX787" s="7" t="str">
        <f>VLOOKUP(Tabla_CSV_TMS_DEPOT[[#This Row],[CADENA_CRUCE_TMS]],TMS!A:G,6,0)</f>
        <v>ENTREGADO</v>
      </c>
      <c r="AY787" s="7" t="str">
        <f>TRIM(VLOOKUP(Tabla_CSV_TMS_DEPOT[[#This Row],[NRO_REFERENCIA]],Descripciones!$A:$B,2,0))</f>
        <v>LTE SAMSUNG A23 AZUL: 1 und - sn. 353568691468028</v>
      </c>
      <c r="AZ787" s="7" t="str">
        <f>TRIM(VLOOKUP(Tabla_CSV_TMS_DEPOT[[#This Row],[NRO_REFERENCIA]],Descripciones!$A:$C,3,0))</f>
        <v>TERMINAL</v>
      </c>
      <c r="BA7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88" spans="1:53" x14ac:dyDescent="0.25">
      <c r="A788" s="20" t="str">
        <f>Tabla_CSV_TMS_DEPOT[[#This Row],[NRO_REFERENCIA]]</f>
        <v>363989</v>
      </c>
      <c r="B788" s="6" t="s">
        <v>79</v>
      </c>
      <c r="C788" s="8">
        <v>44859</v>
      </c>
      <c r="D788" s="6" t="s">
        <v>80</v>
      </c>
      <c r="E788" s="6" t="s">
        <v>363</v>
      </c>
      <c r="H788" s="6" t="s">
        <v>49</v>
      </c>
      <c r="I788" s="6" t="s">
        <v>50</v>
      </c>
      <c r="J788" s="6" t="s">
        <v>51</v>
      </c>
      <c r="K788" s="6" t="s">
        <v>16075</v>
      </c>
      <c r="L788" s="6" t="s">
        <v>16076</v>
      </c>
      <c r="O788" s="6" t="s">
        <v>70</v>
      </c>
      <c r="P788" s="6" t="s">
        <v>70</v>
      </c>
      <c r="Q788" s="6" t="s">
        <v>117</v>
      </c>
      <c r="R788" s="6" t="s">
        <v>16077</v>
      </c>
      <c r="W788" s="6" t="s">
        <v>16078</v>
      </c>
      <c r="X788" s="6" t="s">
        <v>16079</v>
      </c>
      <c r="AA788" s="8">
        <v>44859</v>
      </c>
      <c r="AD788" s="6">
        <v>1</v>
      </c>
      <c r="AE788" s="6">
        <v>1</v>
      </c>
      <c r="AI788" s="6" t="s">
        <v>54</v>
      </c>
      <c r="AJ788" s="6" t="s">
        <v>157</v>
      </c>
      <c r="AL788" s="6" t="s">
        <v>56</v>
      </c>
      <c r="AN788" s="6" t="s">
        <v>381</v>
      </c>
      <c r="AO788" s="6" t="s">
        <v>122</v>
      </c>
      <c r="AP788" s="8">
        <v>44859</v>
      </c>
      <c r="AR788" s="6" t="s">
        <v>16080</v>
      </c>
      <c r="AS788" s="6">
        <v>304775</v>
      </c>
      <c r="AT788" s="6" t="s">
        <v>57</v>
      </c>
      <c r="AU788" s="6" t="s">
        <v>90</v>
      </c>
      <c r="AV788" s="6">
        <v>1</v>
      </c>
      <c r="AX788" s="7" t="str">
        <f>VLOOKUP(Tabla_CSV_TMS_DEPOT[[#This Row],[CADENA_CRUCE_TMS]],TMS!A:G,6,0)</f>
        <v>ENTREGADO</v>
      </c>
      <c r="AY788" s="7" t="str">
        <f>TRIM(VLOOKUP(Tabla_CSV_TMS_DEPOT[[#This Row],[NRO_REFERENCIA]],Descripciones!$A:$B,2,0))</f>
        <v>HALFSIM MOVISTAR: 1 und - sn. 8959300120521096935</v>
      </c>
      <c r="AZ788" s="7" t="str">
        <f>TRIM(VLOOKUP(Tabla_CSV_TMS_DEPOT[[#This Row],[NRO_REFERENCIA]],Descripciones!$A:$C,3,0))</f>
        <v>SIMCARD</v>
      </c>
      <c r="BA7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89" spans="1:53" x14ac:dyDescent="0.25">
      <c r="A789" s="20" t="str">
        <f>Tabla_CSV_TMS_DEPOT[[#This Row],[NRO_REFERENCIA]]</f>
        <v>363990</v>
      </c>
      <c r="B789" s="6" t="s">
        <v>79</v>
      </c>
      <c r="C789" s="8">
        <v>44859</v>
      </c>
      <c r="D789" s="6" t="s">
        <v>80</v>
      </c>
      <c r="E789" s="6" t="s">
        <v>363</v>
      </c>
      <c r="H789" s="6" t="s">
        <v>49</v>
      </c>
      <c r="I789" s="6" t="s">
        <v>50</v>
      </c>
      <c r="J789" s="6" t="s">
        <v>51</v>
      </c>
      <c r="K789" s="6" t="s">
        <v>16081</v>
      </c>
      <c r="L789" s="6" t="s">
        <v>16082</v>
      </c>
      <c r="O789" s="6" t="s">
        <v>13867</v>
      </c>
      <c r="P789" s="6" t="s">
        <v>13867</v>
      </c>
      <c r="Q789" s="6" t="s">
        <v>119</v>
      </c>
      <c r="R789" s="6" t="s">
        <v>16083</v>
      </c>
      <c r="W789" s="6" t="s">
        <v>16084</v>
      </c>
      <c r="X789" s="6" t="s">
        <v>16085</v>
      </c>
      <c r="AA789" s="8">
        <v>44859</v>
      </c>
      <c r="AD789" s="6">
        <v>1</v>
      </c>
      <c r="AE789" s="6">
        <v>1</v>
      </c>
      <c r="AI789" s="6" t="s">
        <v>54</v>
      </c>
      <c r="AJ789" s="6" t="s">
        <v>157</v>
      </c>
      <c r="AL789" s="6" t="s">
        <v>56</v>
      </c>
      <c r="AN789" s="6" t="s">
        <v>467</v>
      </c>
      <c r="AO789" s="6" t="s">
        <v>122</v>
      </c>
      <c r="AP789" s="8">
        <v>44859</v>
      </c>
      <c r="AR789" s="6" t="s">
        <v>16086</v>
      </c>
      <c r="AS789" s="6">
        <v>304779</v>
      </c>
      <c r="AT789" s="6" t="s">
        <v>57</v>
      </c>
      <c r="AU789" s="6" t="s">
        <v>90</v>
      </c>
      <c r="AV789" s="6">
        <v>1</v>
      </c>
      <c r="AX789" s="7" t="str">
        <f>VLOOKUP(Tabla_CSV_TMS_DEPOT[[#This Row],[CADENA_CRUCE_TMS]],TMS!A:G,6,0)</f>
        <v>INCIDENCIA</v>
      </c>
      <c r="AY789" s="7" t="str">
        <f>TRIM(VLOOKUP(Tabla_CSV_TMS_DEPOT[[#This Row],[NRO_REFERENCIA]],Descripciones!$A:$B,2,0))</f>
        <v>HALFSIM MOVISTAR: 1 und - sn. 8959300120519889978</v>
      </c>
      <c r="AZ789" s="7" t="str">
        <f>TRIM(VLOOKUP(Tabla_CSV_TMS_DEPOT[[#This Row],[NRO_REFERENCIA]],Descripciones!$A:$C,3,0))</f>
        <v>SIMCARD</v>
      </c>
      <c r="BA7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0" spans="1:53" x14ac:dyDescent="0.25">
      <c r="A790" s="20" t="str">
        <f>Tabla_CSV_TMS_DEPOT[[#This Row],[NRO_REFERENCIA]]</f>
        <v>363991</v>
      </c>
      <c r="B790" s="6" t="s">
        <v>79</v>
      </c>
      <c r="C790" s="8">
        <v>44859</v>
      </c>
      <c r="D790" s="6" t="s">
        <v>80</v>
      </c>
      <c r="E790" s="6" t="s">
        <v>363</v>
      </c>
      <c r="H790" s="6" t="s">
        <v>49</v>
      </c>
      <c r="I790" s="6" t="s">
        <v>50</v>
      </c>
      <c r="J790" s="6" t="s">
        <v>51</v>
      </c>
      <c r="K790" s="6" t="s">
        <v>16087</v>
      </c>
      <c r="L790" s="6" t="s">
        <v>16088</v>
      </c>
      <c r="O790" s="6" t="s">
        <v>495</v>
      </c>
      <c r="P790" s="6" t="s">
        <v>495</v>
      </c>
      <c r="Q790" s="6" t="s">
        <v>117</v>
      </c>
      <c r="R790" s="6" t="s">
        <v>16089</v>
      </c>
      <c r="W790" s="6" t="s">
        <v>16090</v>
      </c>
      <c r="X790" s="6" t="s">
        <v>16091</v>
      </c>
      <c r="AA790" s="8">
        <v>44859</v>
      </c>
      <c r="AD790" s="6">
        <v>1</v>
      </c>
      <c r="AE790" s="6">
        <v>1</v>
      </c>
      <c r="AI790" s="6" t="s">
        <v>54</v>
      </c>
      <c r="AJ790" s="6" t="s">
        <v>157</v>
      </c>
      <c r="AL790" s="6" t="s">
        <v>56</v>
      </c>
      <c r="AN790" s="6" t="s">
        <v>381</v>
      </c>
      <c r="AO790" s="6" t="s">
        <v>122</v>
      </c>
      <c r="AP790" s="8">
        <v>44859</v>
      </c>
      <c r="AR790" s="6" t="s">
        <v>16092</v>
      </c>
      <c r="AS790" s="6">
        <v>304777</v>
      </c>
      <c r="AT790" s="6" t="s">
        <v>57</v>
      </c>
      <c r="AU790" s="6" t="s">
        <v>90</v>
      </c>
      <c r="AV790" s="6">
        <v>1</v>
      </c>
      <c r="AX790" s="7" t="str">
        <f>VLOOKUP(Tabla_CSV_TMS_DEPOT[[#This Row],[CADENA_CRUCE_TMS]],TMS!A:G,6,0)</f>
        <v>INCIDENCIA</v>
      </c>
      <c r="AY790" s="7" t="str">
        <f>TRIM(VLOOKUP(Tabla_CSV_TMS_DEPOT[[#This Row],[NRO_REFERENCIA]],Descripciones!$A:$B,2,0))</f>
        <v>HALFSIM MOVISTAR: 1 und - sn. 8959300120521096943</v>
      </c>
      <c r="AZ790" s="7" t="str">
        <f>TRIM(VLOOKUP(Tabla_CSV_TMS_DEPOT[[#This Row],[NRO_REFERENCIA]],Descripciones!$A:$C,3,0))</f>
        <v>SIMCARD</v>
      </c>
      <c r="BA7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91" spans="1:53" x14ac:dyDescent="0.25">
      <c r="A791" s="20" t="str">
        <f>Tabla_CSV_TMS_DEPOT[[#This Row],[NRO_REFERENCIA]]</f>
        <v>363992</v>
      </c>
      <c r="B791" s="6" t="s">
        <v>79</v>
      </c>
      <c r="C791" s="8">
        <v>44859</v>
      </c>
      <c r="D791" s="6" t="s">
        <v>80</v>
      </c>
      <c r="E791" s="6" t="s">
        <v>363</v>
      </c>
      <c r="H791" s="6" t="s">
        <v>49</v>
      </c>
      <c r="I791" s="6" t="s">
        <v>50</v>
      </c>
      <c r="J791" s="6" t="s">
        <v>51</v>
      </c>
      <c r="K791" s="6" t="s">
        <v>12932</v>
      </c>
      <c r="L791" s="6" t="s">
        <v>16093</v>
      </c>
      <c r="O791" s="6" t="s">
        <v>52</v>
      </c>
      <c r="P791" s="6" t="s">
        <v>52</v>
      </c>
      <c r="Q791" s="6" t="s">
        <v>82</v>
      </c>
      <c r="R791" s="6" t="s">
        <v>16094</v>
      </c>
      <c r="W791" s="6" t="s">
        <v>2931</v>
      </c>
      <c r="X791" s="6" t="s">
        <v>2932</v>
      </c>
      <c r="AA791" s="8">
        <v>44859</v>
      </c>
      <c r="AD791" s="6">
        <v>1</v>
      </c>
      <c r="AE791" s="6">
        <v>1</v>
      </c>
      <c r="AI791" s="6" t="s">
        <v>54</v>
      </c>
      <c r="AJ791" s="6" t="s">
        <v>157</v>
      </c>
      <c r="AL791" s="6" t="s">
        <v>56</v>
      </c>
      <c r="AN791" s="6" t="s">
        <v>385</v>
      </c>
      <c r="AO791" s="6" t="s">
        <v>113</v>
      </c>
      <c r="AP791" s="8">
        <v>44859</v>
      </c>
      <c r="AR791" s="6" t="s">
        <v>16095</v>
      </c>
      <c r="AS791" s="6">
        <v>304781</v>
      </c>
      <c r="AT791" s="6" t="s">
        <v>57</v>
      </c>
      <c r="AU791" s="6" t="s">
        <v>90</v>
      </c>
      <c r="AV791" s="6">
        <v>1</v>
      </c>
      <c r="AX791" s="7" t="str">
        <f>VLOOKUP(Tabla_CSV_TMS_DEPOT[[#This Row],[CADENA_CRUCE_TMS]],TMS!A:G,6,0)</f>
        <v>ENTREGADO</v>
      </c>
      <c r="AY791" s="7" t="str">
        <f>TRIM(VLOOKUP(Tabla_CSV_TMS_DEPOT[[#This Row],[NRO_REFERENCIA]],Descripciones!$A:$B,2,0))</f>
        <v>LTE REALME C11 AZUL: 1 und - sn. 864322056145934</v>
      </c>
      <c r="AZ791" s="7" t="str">
        <f>TRIM(VLOOKUP(Tabla_CSV_TMS_DEPOT[[#This Row],[NRO_REFERENCIA]],Descripciones!$A:$C,3,0))</f>
        <v>TERMINAL</v>
      </c>
      <c r="BA7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2" spans="1:53" x14ac:dyDescent="0.25">
      <c r="A792" s="20" t="str">
        <f>Tabla_CSV_TMS_DEPOT[[#This Row],[NRO_REFERENCIA]]</f>
        <v>363993</v>
      </c>
      <c r="B792" s="6" t="s">
        <v>79</v>
      </c>
      <c r="C792" s="8">
        <v>44859</v>
      </c>
      <c r="D792" s="6" t="s">
        <v>80</v>
      </c>
      <c r="E792" s="6" t="s">
        <v>363</v>
      </c>
      <c r="H792" s="6" t="s">
        <v>49</v>
      </c>
      <c r="I792" s="6" t="s">
        <v>50</v>
      </c>
      <c r="J792" s="6" t="s">
        <v>51</v>
      </c>
      <c r="K792" s="6" t="s">
        <v>16096</v>
      </c>
      <c r="L792" s="6" t="s">
        <v>16097</v>
      </c>
      <c r="O792" s="6" t="s">
        <v>50</v>
      </c>
      <c r="P792" s="6" t="s">
        <v>50</v>
      </c>
      <c r="Q792" s="6" t="s">
        <v>51</v>
      </c>
      <c r="R792" s="6" t="s">
        <v>16098</v>
      </c>
      <c r="W792" s="6" t="s">
        <v>16099</v>
      </c>
      <c r="X792" s="6" t="s">
        <v>16100</v>
      </c>
      <c r="AA792" s="8">
        <v>44859</v>
      </c>
      <c r="AD792" s="6">
        <v>1</v>
      </c>
      <c r="AE792" s="6">
        <v>1</v>
      </c>
      <c r="AI792" s="6" t="s">
        <v>54</v>
      </c>
      <c r="AJ792" s="6" t="s">
        <v>156</v>
      </c>
      <c r="AL792" s="6" t="s">
        <v>56</v>
      </c>
      <c r="AN792" s="6" t="s">
        <v>397</v>
      </c>
      <c r="AO792" s="6" t="s">
        <v>122</v>
      </c>
      <c r="AP792" s="8">
        <v>44859</v>
      </c>
      <c r="AR792" s="6" t="s">
        <v>16101</v>
      </c>
      <c r="AS792" s="6">
        <v>304764</v>
      </c>
      <c r="AT792" s="6" t="s">
        <v>57</v>
      </c>
      <c r="AU792" s="6" t="s">
        <v>90</v>
      </c>
      <c r="AV792" s="6">
        <v>1</v>
      </c>
      <c r="AX792" s="7" t="str">
        <f>VLOOKUP(Tabla_CSV_TMS_DEPOT[[#This Row],[CADENA_CRUCE_TMS]],TMS!A:G,6,0)</f>
        <v>ENTREGADO</v>
      </c>
      <c r="AY792" s="7" t="str">
        <f>TRIM(VLOOKUP(Tabla_CSV_TMS_DEPOT[[#This Row],[NRO_REFERENCIA]],Descripciones!$A:$B,2,0))</f>
        <v>HALFSIM MOVISTAR: 1 und - sn. 8959300120521096927</v>
      </c>
      <c r="AZ792" s="7" t="str">
        <f>TRIM(VLOOKUP(Tabla_CSV_TMS_DEPOT[[#This Row],[NRO_REFERENCIA]],Descripciones!$A:$C,3,0))</f>
        <v>SIMCARD</v>
      </c>
      <c r="BA7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3" spans="1:53" x14ac:dyDescent="0.25">
      <c r="A793" s="20" t="str">
        <f>Tabla_CSV_TMS_DEPOT[[#This Row],[NRO_REFERENCIA]]</f>
        <v>363994</v>
      </c>
      <c r="B793" s="6" t="s">
        <v>79</v>
      </c>
      <c r="C793" s="8">
        <v>44859</v>
      </c>
      <c r="D793" s="6" t="s">
        <v>80</v>
      </c>
      <c r="E793" s="6" t="s">
        <v>363</v>
      </c>
      <c r="H793" s="6" t="s">
        <v>49</v>
      </c>
      <c r="I793" s="6" t="s">
        <v>50</v>
      </c>
      <c r="J793" s="6" t="s">
        <v>51</v>
      </c>
      <c r="K793" s="6" t="s">
        <v>16102</v>
      </c>
      <c r="L793" s="6" t="s">
        <v>16103</v>
      </c>
      <c r="O793" s="6" t="s">
        <v>50</v>
      </c>
      <c r="P793" s="6" t="s">
        <v>50</v>
      </c>
      <c r="Q793" s="6" t="s">
        <v>51</v>
      </c>
      <c r="R793" s="6" t="s">
        <v>16104</v>
      </c>
      <c r="W793" s="6" t="s">
        <v>16105</v>
      </c>
      <c r="X793" s="6" t="s">
        <v>16106</v>
      </c>
      <c r="AA793" s="8">
        <v>44859</v>
      </c>
      <c r="AD793" s="6">
        <v>1</v>
      </c>
      <c r="AE793" s="6">
        <v>1</v>
      </c>
      <c r="AI793" s="6" t="s">
        <v>54</v>
      </c>
      <c r="AJ793" s="6" t="s">
        <v>156</v>
      </c>
      <c r="AL793" s="6" t="s">
        <v>56</v>
      </c>
      <c r="AN793" s="6" t="s">
        <v>397</v>
      </c>
      <c r="AO793" s="6" t="s">
        <v>122</v>
      </c>
      <c r="AP793" s="8">
        <v>44859</v>
      </c>
      <c r="AR793" s="6" t="s">
        <v>16107</v>
      </c>
      <c r="AS793" s="6">
        <v>304766</v>
      </c>
      <c r="AT793" s="6" t="s">
        <v>57</v>
      </c>
      <c r="AU793" s="6" t="s">
        <v>90</v>
      </c>
      <c r="AV793" s="6">
        <v>1</v>
      </c>
      <c r="AX793" s="7" t="str">
        <f>VLOOKUP(Tabla_CSV_TMS_DEPOT[[#This Row],[CADENA_CRUCE_TMS]],TMS!A:G,6,0)</f>
        <v>ENTREGADO</v>
      </c>
      <c r="AY793" s="7" t="str">
        <f>TRIM(VLOOKUP(Tabla_CSV_TMS_DEPOT[[#This Row],[NRO_REFERENCIA]],Descripciones!$A:$B,2,0))</f>
        <v>HALFSIM MOVISTAR: 1 und - sn. 8959300120521097206</v>
      </c>
      <c r="AZ793" s="7" t="str">
        <f>TRIM(VLOOKUP(Tabla_CSV_TMS_DEPOT[[#This Row],[NRO_REFERENCIA]],Descripciones!$A:$C,3,0))</f>
        <v>SIMCARD</v>
      </c>
      <c r="BA7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4" spans="1:53" x14ac:dyDescent="0.25">
      <c r="A794" s="20" t="str">
        <f>Tabla_CSV_TMS_DEPOT[[#This Row],[NRO_REFERENCIA]]</f>
        <v>363995</v>
      </c>
      <c r="B794" s="6" t="s">
        <v>79</v>
      </c>
      <c r="C794" s="8">
        <v>44859</v>
      </c>
      <c r="D794" s="6" t="s">
        <v>80</v>
      </c>
      <c r="E794" s="6" t="s">
        <v>363</v>
      </c>
      <c r="H794" s="6" t="s">
        <v>49</v>
      </c>
      <c r="I794" s="6" t="s">
        <v>50</v>
      </c>
      <c r="J794" s="6" t="s">
        <v>51</v>
      </c>
      <c r="K794" s="6" t="s">
        <v>3112</v>
      </c>
      <c r="L794" s="6" t="s">
        <v>12609</v>
      </c>
      <c r="O794" s="6" t="s">
        <v>62</v>
      </c>
      <c r="P794" s="6" t="s">
        <v>62</v>
      </c>
      <c r="Q794" s="6" t="s">
        <v>87</v>
      </c>
      <c r="R794" s="6" t="s">
        <v>16108</v>
      </c>
      <c r="W794" s="6" t="s">
        <v>3113</v>
      </c>
      <c r="X794" s="6" t="s">
        <v>3114</v>
      </c>
      <c r="AA794" s="8">
        <v>44859</v>
      </c>
      <c r="AD794" s="6">
        <v>1</v>
      </c>
      <c r="AE794" s="6">
        <v>1</v>
      </c>
      <c r="AI794" s="6" t="s">
        <v>54</v>
      </c>
      <c r="AJ794" s="6" t="s">
        <v>157</v>
      </c>
      <c r="AL794" s="6" t="s">
        <v>56</v>
      </c>
      <c r="AN794" s="6" t="s">
        <v>387</v>
      </c>
      <c r="AO794" s="6" t="s">
        <v>113</v>
      </c>
      <c r="AP794" s="8">
        <v>44859</v>
      </c>
      <c r="AR794" s="6" t="s">
        <v>16109</v>
      </c>
      <c r="AS794" s="6">
        <v>304774</v>
      </c>
      <c r="AT794" s="6" t="s">
        <v>57</v>
      </c>
      <c r="AU794" s="6" t="s">
        <v>90</v>
      </c>
      <c r="AV794" s="6">
        <v>1</v>
      </c>
      <c r="AX794" s="7" t="str">
        <f>VLOOKUP(Tabla_CSV_TMS_DEPOT[[#This Row],[CADENA_CRUCE_TMS]],TMS!A:G,6,0)</f>
        <v>ENTREGADO</v>
      </c>
      <c r="AY794" s="7" t="str">
        <f>TRIM(VLOOKUP(Tabla_CSV_TMS_DEPOT[[#This Row],[NRO_REFERENCIA]],Descripciones!$A:$B,2,0))</f>
        <v>LTE SAMSUNG A23 NEGRO: 1 und - sn. 356795950543087</v>
      </c>
      <c r="AZ794" s="7" t="str">
        <f>TRIM(VLOOKUP(Tabla_CSV_TMS_DEPOT[[#This Row],[NRO_REFERENCIA]],Descripciones!$A:$C,3,0))</f>
        <v>TERMINAL</v>
      </c>
      <c r="BA7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5" spans="1:53" x14ac:dyDescent="0.25">
      <c r="A795" s="20" t="str">
        <f>Tabla_CSV_TMS_DEPOT[[#This Row],[NRO_REFERENCIA]]</f>
        <v>363996</v>
      </c>
      <c r="B795" s="6" t="s">
        <v>79</v>
      </c>
      <c r="C795" s="8">
        <v>44859</v>
      </c>
      <c r="D795" s="6" t="s">
        <v>80</v>
      </c>
      <c r="E795" s="6" t="s">
        <v>363</v>
      </c>
      <c r="H795" s="6" t="s">
        <v>49</v>
      </c>
      <c r="I795" s="6" t="s">
        <v>50</v>
      </c>
      <c r="J795" s="6" t="s">
        <v>51</v>
      </c>
      <c r="K795" s="6" t="s">
        <v>16110</v>
      </c>
      <c r="L795" s="6" t="s">
        <v>16111</v>
      </c>
      <c r="O795" s="6" t="s">
        <v>1748</v>
      </c>
      <c r="P795" s="6" t="s">
        <v>1748</v>
      </c>
      <c r="Q795" s="6" t="s">
        <v>119</v>
      </c>
      <c r="R795" s="6" t="s">
        <v>16112</v>
      </c>
      <c r="W795" s="6" t="s">
        <v>16113</v>
      </c>
      <c r="X795" s="6" t="s">
        <v>16114</v>
      </c>
      <c r="AA795" s="8">
        <v>44859</v>
      </c>
      <c r="AD795" s="6">
        <v>1</v>
      </c>
      <c r="AE795" s="6">
        <v>1</v>
      </c>
      <c r="AI795" s="6" t="s">
        <v>54</v>
      </c>
      <c r="AJ795" s="6" t="s">
        <v>157</v>
      </c>
      <c r="AL795" s="6" t="s">
        <v>56</v>
      </c>
      <c r="AN795" s="6" t="s">
        <v>381</v>
      </c>
      <c r="AO795" s="6" t="s">
        <v>122</v>
      </c>
      <c r="AP795" s="8">
        <v>44859</v>
      </c>
      <c r="AR795" s="6" t="s">
        <v>16115</v>
      </c>
      <c r="AS795" s="6">
        <v>304778</v>
      </c>
      <c r="AT795" s="6" t="s">
        <v>57</v>
      </c>
      <c r="AU795" s="6" t="s">
        <v>90</v>
      </c>
      <c r="AV795" s="6">
        <v>1</v>
      </c>
      <c r="AX795" s="7" t="str">
        <f>VLOOKUP(Tabla_CSV_TMS_DEPOT[[#This Row],[CADENA_CRUCE_TMS]],TMS!A:G,6,0)</f>
        <v>INCIDENCIA</v>
      </c>
      <c r="AY795" s="7" t="str">
        <f>TRIM(VLOOKUP(Tabla_CSV_TMS_DEPOT[[#This Row],[NRO_REFERENCIA]],Descripciones!$A:$B,2,0))</f>
        <v>HALFSIM MOVISTAR: 1 und - sn. 8959300120521096992</v>
      </c>
      <c r="AZ795" s="7" t="str">
        <f>TRIM(VLOOKUP(Tabla_CSV_TMS_DEPOT[[#This Row],[NRO_REFERENCIA]],Descripciones!$A:$C,3,0))</f>
        <v>SIMCARD</v>
      </c>
      <c r="BA7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96" spans="1:53" x14ac:dyDescent="0.25">
      <c r="A796" s="20" t="str">
        <f>Tabla_CSV_TMS_DEPOT[[#This Row],[NRO_REFERENCIA]]</f>
        <v>363997</v>
      </c>
      <c r="B796" s="6" t="s">
        <v>79</v>
      </c>
      <c r="C796" s="8">
        <v>44859</v>
      </c>
      <c r="D796" s="6" t="s">
        <v>80</v>
      </c>
      <c r="E796" s="6" t="s">
        <v>363</v>
      </c>
      <c r="H796" s="6" t="s">
        <v>49</v>
      </c>
      <c r="I796" s="6" t="s">
        <v>50</v>
      </c>
      <c r="J796" s="6" t="s">
        <v>51</v>
      </c>
      <c r="K796" s="6" t="s">
        <v>14568</v>
      </c>
      <c r="L796" s="6" t="s">
        <v>14569</v>
      </c>
      <c r="O796" s="6" t="s">
        <v>50</v>
      </c>
      <c r="P796" s="6" t="s">
        <v>50</v>
      </c>
      <c r="Q796" s="6" t="s">
        <v>51</v>
      </c>
      <c r="R796" s="6" t="s">
        <v>16116</v>
      </c>
      <c r="W796" s="6" t="s">
        <v>14571</v>
      </c>
      <c r="X796" s="6" t="s">
        <v>16117</v>
      </c>
      <c r="AA796" s="8">
        <v>44859</v>
      </c>
      <c r="AD796" s="6">
        <v>1</v>
      </c>
      <c r="AE796" s="6">
        <v>1</v>
      </c>
      <c r="AI796" s="6" t="s">
        <v>54</v>
      </c>
      <c r="AJ796" s="6" t="s">
        <v>157</v>
      </c>
      <c r="AL796" s="6" t="s">
        <v>56</v>
      </c>
      <c r="AN796" s="6" t="s">
        <v>387</v>
      </c>
      <c r="AO796" s="6" t="s">
        <v>113</v>
      </c>
      <c r="AP796" s="8">
        <v>44859</v>
      </c>
      <c r="AR796" s="6" t="s">
        <v>16118</v>
      </c>
      <c r="AS796" s="6">
        <v>304776</v>
      </c>
      <c r="AT796" s="6" t="s">
        <v>57</v>
      </c>
      <c r="AU796" s="6" t="s">
        <v>90</v>
      </c>
      <c r="AV796" s="6">
        <v>1</v>
      </c>
      <c r="AX796" s="7" t="str">
        <f>VLOOKUP(Tabla_CSV_TMS_DEPOT[[#This Row],[CADENA_CRUCE_TMS]],TMS!A:G,6,0)</f>
        <v>ENTREGADO</v>
      </c>
      <c r="AY796" s="7" t="str">
        <f>TRIM(VLOOKUP(Tabla_CSV_TMS_DEPOT[[#This Row],[NRO_REFERENCIA]],Descripciones!$A:$B,2,0))</f>
        <v>LTE SAMSUNG A53 5G NEGRO: 1 und - sn. 353881481315758</v>
      </c>
      <c r="AZ796" s="7" t="str">
        <f>TRIM(VLOOKUP(Tabla_CSV_TMS_DEPOT[[#This Row],[NRO_REFERENCIA]],Descripciones!$A:$C,3,0))</f>
        <v>TERMINAL</v>
      </c>
      <c r="BA7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7" spans="1:53" x14ac:dyDescent="0.25">
      <c r="A797" s="20" t="str">
        <f>Tabla_CSV_TMS_DEPOT[[#This Row],[NRO_REFERENCIA]]</f>
        <v>363998</v>
      </c>
      <c r="B797" s="6" t="s">
        <v>79</v>
      </c>
      <c r="C797" s="8">
        <v>44859</v>
      </c>
      <c r="D797" s="6" t="s">
        <v>80</v>
      </c>
      <c r="E797" s="6" t="s">
        <v>363</v>
      </c>
      <c r="H797" s="6" t="s">
        <v>49</v>
      </c>
      <c r="I797" s="6" t="s">
        <v>50</v>
      </c>
      <c r="J797" s="6" t="s">
        <v>51</v>
      </c>
      <c r="K797" s="6" t="s">
        <v>16119</v>
      </c>
      <c r="L797" s="6" t="s">
        <v>16120</v>
      </c>
      <c r="O797" s="6" t="s">
        <v>588</v>
      </c>
      <c r="P797" s="6" t="s">
        <v>588</v>
      </c>
      <c r="Q797" s="6" t="s">
        <v>82</v>
      </c>
      <c r="R797" s="6" t="s">
        <v>16121</v>
      </c>
      <c r="W797" s="6" t="s">
        <v>16122</v>
      </c>
      <c r="X797" s="6" t="s">
        <v>16123</v>
      </c>
      <c r="AA797" s="8">
        <v>44859</v>
      </c>
      <c r="AD797" s="6">
        <v>1</v>
      </c>
      <c r="AE797" s="6">
        <v>1</v>
      </c>
      <c r="AI797" s="6" t="s">
        <v>54</v>
      </c>
      <c r="AJ797" s="6" t="s">
        <v>157</v>
      </c>
      <c r="AL797" s="6" t="s">
        <v>56</v>
      </c>
      <c r="AN797" s="6" t="s">
        <v>381</v>
      </c>
      <c r="AO797" s="6" t="s">
        <v>122</v>
      </c>
      <c r="AP797" s="8">
        <v>44859</v>
      </c>
      <c r="AR797" s="6" t="s">
        <v>16124</v>
      </c>
      <c r="AS797" s="6">
        <v>304780</v>
      </c>
      <c r="AT797" s="6" t="s">
        <v>57</v>
      </c>
      <c r="AU797" s="6" t="s">
        <v>90</v>
      </c>
      <c r="AV797" s="6">
        <v>1</v>
      </c>
      <c r="AX797" s="7" t="str">
        <f>VLOOKUP(Tabla_CSV_TMS_DEPOT[[#This Row],[CADENA_CRUCE_TMS]],TMS!A:G,6,0)</f>
        <v>INCIDENCIA</v>
      </c>
      <c r="AY797" s="7" t="str">
        <f>TRIM(VLOOKUP(Tabla_CSV_TMS_DEPOT[[#This Row],[NRO_REFERENCIA]],Descripciones!$A:$B,2,0))</f>
        <v>HALFSIM MOVISTAR: 1 und - sn. 8959300120521091795</v>
      </c>
      <c r="AZ797" s="7" t="str">
        <f>TRIM(VLOOKUP(Tabla_CSV_TMS_DEPOT[[#This Row],[NRO_REFERENCIA]],Descripciones!$A:$C,3,0))</f>
        <v>SIMCARD</v>
      </c>
      <c r="BA7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798" spans="1:53" x14ac:dyDescent="0.25">
      <c r="A798" s="20" t="str">
        <f>Tabla_CSV_TMS_DEPOT[[#This Row],[NRO_REFERENCIA]]</f>
        <v>363999</v>
      </c>
      <c r="B798" s="6" t="s">
        <v>79</v>
      </c>
      <c r="C798" s="8">
        <v>44859</v>
      </c>
      <c r="D798" s="6" t="s">
        <v>80</v>
      </c>
      <c r="E798" s="6" t="s">
        <v>363</v>
      </c>
      <c r="H798" s="6" t="s">
        <v>49</v>
      </c>
      <c r="I798" s="6" t="s">
        <v>50</v>
      </c>
      <c r="J798" s="6" t="s">
        <v>51</v>
      </c>
      <c r="K798" s="6" t="s">
        <v>16125</v>
      </c>
      <c r="L798" s="6" t="s">
        <v>16126</v>
      </c>
      <c r="O798" s="6" t="s">
        <v>50</v>
      </c>
      <c r="P798" s="6" t="s">
        <v>50</v>
      </c>
      <c r="Q798" s="6" t="s">
        <v>51</v>
      </c>
      <c r="R798" s="6" t="s">
        <v>16127</v>
      </c>
      <c r="W798" s="6" t="s">
        <v>12572</v>
      </c>
      <c r="X798" s="6" t="s">
        <v>16128</v>
      </c>
      <c r="AA798" s="8">
        <v>44859</v>
      </c>
      <c r="AD798" s="6">
        <v>1</v>
      </c>
      <c r="AE798" s="6">
        <v>1</v>
      </c>
      <c r="AI798" s="6" t="s">
        <v>54</v>
      </c>
      <c r="AJ798" s="6" t="s">
        <v>156</v>
      </c>
      <c r="AL798" s="6" t="s">
        <v>56</v>
      </c>
      <c r="AN798" s="6" t="s">
        <v>397</v>
      </c>
      <c r="AO798" s="6" t="s">
        <v>122</v>
      </c>
      <c r="AP798" s="8">
        <v>44859</v>
      </c>
      <c r="AR798" s="6" t="s">
        <v>16129</v>
      </c>
      <c r="AS798" s="6">
        <v>304810</v>
      </c>
      <c r="AT798" s="6" t="s">
        <v>57</v>
      </c>
      <c r="AU798" s="6" t="s">
        <v>90</v>
      </c>
      <c r="AV798" s="6">
        <v>2</v>
      </c>
      <c r="AX798" s="7" t="str">
        <f>VLOOKUP(Tabla_CSV_TMS_DEPOT[[#This Row],[CADENA_CRUCE_TMS]],TMS!A:G,6,0)</f>
        <v>ENTREGADO</v>
      </c>
      <c r="AY798" s="7" t="str">
        <f>TRIM(VLOOKUP(Tabla_CSV_TMS_DEPOT[[#This Row],[NRO_REFERENCIA]],Descripciones!$A:$B,2,0))</f>
        <v>HALFSIM MOVISTAR: 2 und - sn. 8959300120521097016,8959300120521097024</v>
      </c>
      <c r="AZ798" s="7" t="str">
        <f>TRIM(VLOOKUP(Tabla_CSV_TMS_DEPOT[[#This Row],[NRO_REFERENCIA]],Descripciones!$A:$C,3,0))</f>
        <v>SIMCARD</v>
      </c>
      <c r="BA7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799" spans="1:53" x14ac:dyDescent="0.25">
      <c r="A799" s="20" t="str">
        <f>Tabla_CSV_TMS_DEPOT[[#This Row],[NRO_REFERENCIA]]</f>
        <v>364001</v>
      </c>
      <c r="B799" s="6" t="s">
        <v>79</v>
      </c>
      <c r="C799" s="8">
        <v>44859</v>
      </c>
      <c r="D799" s="6" t="s">
        <v>80</v>
      </c>
      <c r="E799" s="6" t="s">
        <v>363</v>
      </c>
      <c r="H799" s="6" t="s">
        <v>49</v>
      </c>
      <c r="I799" s="6" t="s">
        <v>50</v>
      </c>
      <c r="J799" s="6" t="s">
        <v>51</v>
      </c>
      <c r="K799" s="6" t="s">
        <v>3015</v>
      </c>
      <c r="L799" s="6" t="s">
        <v>3016</v>
      </c>
      <c r="O799" s="6" t="s">
        <v>62</v>
      </c>
      <c r="P799" s="6" t="s">
        <v>62</v>
      </c>
      <c r="Q799" s="6" t="s">
        <v>87</v>
      </c>
      <c r="R799" s="6" t="s">
        <v>16130</v>
      </c>
      <c r="W799" s="6" t="s">
        <v>3017</v>
      </c>
      <c r="X799" s="6" t="s">
        <v>3018</v>
      </c>
      <c r="AA799" s="8">
        <v>44859</v>
      </c>
      <c r="AD799" s="6">
        <v>1</v>
      </c>
      <c r="AE799" s="6">
        <v>1</v>
      </c>
      <c r="AI799" s="6" t="s">
        <v>54</v>
      </c>
      <c r="AJ799" s="6" t="s">
        <v>157</v>
      </c>
      <c r="AL799" s="6" t="s">
        <v>56</v>
      </c>
      <c r="AN799" s="6" t="s">
        <v>387</v>
      </c>
      <c r="AO799" s="6" t="s">
        <v>113</v>
      </c>
      <c r="AP799" s="8">
        <v>44859</v>
      </c>
      <c r="AR799" s="6" t="s">
        <v>16131</v>
      </c>
      <c r="AS799" s="6">
        <v>304783</v>
      </c>
      <c r="AT799" s="6" t="s">
        <v>57</v>
      </c>
      <c r="AU799" s="6" t="s">
        <v>90</v>
      </c>
      <c r="AV799" s="6">
        <v>1</v>
      </c>
      <c r="AX799" s="7" t="str">
        <f>VLOOKUP(Tabla_CSV_TMS_DEPOT[[#This Row],[CADENA_CRUCE_TMS]],TMS!A:G,6,0)</f>
        <v>ENTREGADO</v>
      </c>
      <c r="AY799" s="7" t="str">
        <f>TRIM(VLOOKUP(Tabla_CSV_TMS_DEPOT[[#This Row],[NRO_REFERENCIA]],Descripciones!$A:$B,2,0))</f>
        <v>HALFSIM MOVISTAR: 1 und - sn. 8959300120521097008</v>
      </c>
      <c r="AZ799" s="7" t="str">
        <f>TRIM(VLOOKUP(Tabla_CSV_TMS_DEPOT[[#This Row],[NRO_REFERENCIA]],Descripciones!$A:$C,3,0))</f>
        <v>SIMCARD</v>
      </c>
      <c r="BA7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00" spans="1:53" x14ac:dyDescent="0.25">
      <c r="A800" s="20" t="str">
        <f>Tabla_CSV_TMS_DEPOT[[#This Row],[NRO_REFERENCIA]]</f>
        <v>364002</v>
      </c>
      <c r="B800" s="6" t="s">
        <v>79</v>
      </c>
      <c r="C800" s="8">
        <v>44859</v>
      </c>
      <c r="D800" s="6" t="s">
        <v>80</v>
      </c>
      <c r="E800" s="6" t="s">
        <v>363</v>
      </c>
      <c r="H800" s="6" t="s">
        <v>49</v>
      </c>
      <c r="I800" s="6" t="s">
        <v>50</v>
      </c>
      <c r="J800" s="6" t="s">
        <v>51</v>
      </c>
      <c r="K800" s="6" t="s">
        <v>16132</v>
      </c>
      <c r="L800" s="6" t="s">
        <v>16133</v>
      </c>
      <c r="O800" s="6" t="s">
        <v>61</v>
      </c>
      <c r="P800" s="6" t="s">
        <v>61</v>
      </c>
      <c r="Q800" s="6" t="s">
        <v>114</v>
      </c>
      <c r="R800" s="6" t="s">
        <v>16134</v>
      </c>
      <c r="W800" s="6" t="s">
        <v>16135</v>
      </c>
      <c r="X800" s="6" t="s">
        <v>12451</v>
      </c>
      <c r="AA800" s="8">
        <v>44859</v>
      </c>
      <c r="AD800" s="6">
        <v>1</v>
      </c>
      <c r="AE800" s="6">
        <v>1</v>
      </c>
      <c r="AI800" s="6" t="s">
        <v>54</v>
      </c>
      <c r="AJ800" s="6" t="s">
        <v>157</v>
      </c>
      <c r="AL800" s="6" t="s">
        <v>56</v>
      </c>
      <c r="AN800" s="6" t="s">
        <v>380</v>
      </c>
      <c r="AO800" s="6" t="s">
        <v>122</v>
      </c>
      <c r="AP800" s="8">
        <v>44859</v>
      </c>
      <c r="AR800" s="6" t="s">
        <v>16136</v>
      </c>
      <c r="AS800" s="6">
        <v>304787</v>
      </c>
      <c r="AT800" s="6" t="s">
        <v>57</v>
      </c>
      <c r="AU800" s="6" t="s">
        <v>90</v>
      </c>
      <c r="AV800" s="6">
        <v>1</v>
      </c>
      <c r="AX800" s="7" t="str">
        <f>VLOOKUP(Tabla_CSV_TMS_DEPOT[[#This Row],[CADENA_CRUCE_TMS]],TMS!A:G,6,0)</f>
        <v>ENTREGADO</v>
      </c>
      <c r="AY800" s="7" t="str">
        <f>TRIM(VLOOKUP(Tabla_CSV_TMS_DEPOT[[#This Row],[NRO_REFERENCIA]],Descripciones!$A:$B,2,0))</f>
        <v>HALFSIM MOVISTAR: 1 und - sn. 8959300120521097073</v>
      </c>
      <c r="AZ800" s="7" t="str">
        <f>TRIM(VLOOKUP(Tabla_CSV_TMS_DEPOT[[#This Row],[NRO_REFERENCIA]],Descripciones!$A:$C,3,0))</f>
        <v>SIMCARD</v>
      </c>
      <c r="BA8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01" spans="1:53" x14ac:dyDescent="0.25">
      <c r="A801" s="20" t="str">
        <f>Tabla_CSV_TMS_DEPOT[[#This Row],[NRO_REFERENCIA]]</f>
        <v>364003</v>
      </c>
      <c r="B801" s="6" t="s">
        <v>79</v>
      </c>
      <c r="C801" s="8">
        <v>44859</v>
      </c>
      <c r="D801" s="6" t="s">
        <v>80</v>
      </c>
      <c r="E801" s="6" t="s">
        <v>363</v>
      </c>
      <c r="H801" s="6" t="s">
        <v>49</v>
      </c>
      <c r="I801" s="6" t="s">
        <v>50</v>
      </c>
      <c r="J801" s="6" t="s">
        <v>51</v>
      </c>
      <c r="K801" s="6" t="s">
        <v>16137</v>
      </c>
      <c r="L801" s="6" t="s">
        <v>16138</v>
      </c>
      <c r="O801" s="6" t="s">
        <v>69</v>
      </c>
      <c r="P801" s="6" t="s">
        <v>69</v>
      </c>
      <c r="Q801" s="6" t="s">
        <v>82</v>
      </c>
      <c r="R801" s="6" t="s">
        <v>16139</v>
      </c>
      <c r="W801" s="6" t="s">
        <v>16140</v>
      </c>
      <c r="X801" s="6" t="s">
        <v>16141</v>
      </c>
      <c r="AA801" s="8">
        <v>44859</v>
      </c>
      <c r="AD801" s="6">
        <v>1</v>
      </c>
      <c r="AE801" s="6">
        <v>1</v>
      </c>
      <c r="AI801" s="6" t="s">
        <v>54</v>
      </c>
      <c r="AJ801" s="6" t="s">
        <v>157</v>
      </c>
      <c r="AL801" s="6" t="s">
        <v>56</v>
      </c>
      <c r="AN801" s="6" t="s">
        <v>382</v>
      </c>
      <c r="AO801" s="6" t="s">
        <v>123</v>
      </c>
      <c r="AP801" s="8">
        <v>44859</v>
      </c>
      <c r="AR801" s="6" t="s">
        <v>16142</v>
      </c>
      <c r="AS801" s="6">
        <v>304785</v>
      </c>
      <c r="AT801" s="6" t="s">
        <v>57</v>
      </c>
      <c r="AU801" s="6" t="s">
        <v>90</v>
      </c>
      <c r="AV801" s="6">
        <v>1</v>
      </c>
      <c r="AX801" s="7" t="str">
        <f>VLOOKUP(Tabla_CSV_TMS_DEPOT[[#This Row],[CADENA_CRUCE_TMS]],TMS!A:G,6,0)</f>
        <v>ENTREGADO</v>
      </c>
      <c r="AY801" s="7" t="str">
        <f>TRIM(VLOOKUP(Tabla_CSV_TMS_DEPOT[[#This Row],[NRO_REFERENCIA]],Descripciones!$A:$B,2,0))</f>
        <v>LTE MOTO G20 VERDE: 1 und - sn. 356348784795596</v>
      </c>
      <c r="AZ801" s="7" t="str">
        <f>TRIM(VLOOKUP(Tabla_CSV_TMS_DEPOT[[#This Row],[NRO_REFERENCIA]],Descripciones!$A:$C,3,0))</f>
        <v>TERMINAL</v>
      </c>
      <c r="BA8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802" spans="1:53" x14ac:dyDescent="0.25">
      <c r="A802" s="20" t="str">
        <f>Tabla_CSV_TMS_DEPOT[[#This Row],[NRO_REFERENCIA]]</f>
        <v>364004</v>
      </c>
      <c r="B802" s="6" t="s">
        <v>79</v>
      </c>
      <c r="C802" s="8">
        <v>44859</v>
      </c>
      <c r="D802" s="6" t="s">
        <v>80</v>
      </c>
      <c r="E802" s="6" t="s">
        <v>363</v>
      </c>
      <c r="H802" s="6" t="s">
        <v>49</v>
      </c>
      <c r="I802" s="6" t="s">
        <v>50</v>
      </c>
      <c r="J802" s="6" t="s">
        <v>51</v>
      </c>
      <c r="K802" s="6" t="s">
        <v>16143</v>
      </c>
      <c r="L802" s="6" t="s">
        <v>16144</v>
      </c>
      <c r="O802" s="6" t="s">
        <v>3135</v>
      </c>
      <c r="P802" s="6" t="s">
        <v>3135</v>
      </c>
      <c r="Q802" s="6" t="s">
        <v>114</v>
      </c>
      <c r="R802" s="6" t="s">
        <v>16145</v>
      </c>
      <c r="W802" s="6" t="s">
        <v>16146</v>
      </c>
      <c r="X802" s="6" t="s">
        <v>16147</v>
      </c>
      <c r="AA802" s="8">
        <v>44859</v>
      </c>
      <c r="AD802" s="6">
        <v>1</v>
      </c>
      <c r="AE802" s="6">
        <v>1</v>
      </c>
      <c r="AI802" s="6" t="s">
        <v>54</v>
      </c>
      <c r="AJ802" s="6" t="s">
        <v>157</v>
      </c>
      <c r="AL802" s="6" t="s">
        <v>56</v>
      </c>
      <c r="AN802" s="6" t="s">
        <v>382</v>
      </c>
      <c r="AO802" s="6" t="s">
        <v>123</v>
      </c>
      <c r="AP802" s="8">
        <v>44859</v>
      </c>
      <c r="AR802" s="6" t="s">
        <v>16148</v>
      </c>
      <c r="AS802" s="6">
        <v>304789</v>
      </c>
      <c r="AT802" s="6" t="s">
        <v>57</v>
      </c>
      <c r="AU802" s="6" t="s">
        <v>90</v>
      </c>
      <c r="AV802" s="6">
        <v>1</v>
      </c>
      <c r="AX802" s="7" t="str">
        <f>VLOOKUP(Tabla_CSV_TMS_DEPOT[[#This Row],[CADENA_CRUCE_TMS]],TMS!A:G,6,0)</f>
        <v>ENTREGADO</v>
      </c>
      <c r="AY802" s="7" t="str">
        <f>TRIM(VLOOKUP(Tabla_CSV_TMS_DEPOT[[#This Row],[NRO_REFERENCIA]],Descripciones!$A:$B,2,0))</f>
        <v>LTE MOTO G20 VERDE: 1 und - sn. 356348784797139</v>
      </c>
      <c r="AZ802" s="7" t="str">
        <f>TRIM(VLOOKUP(Tabla_CSV_TMS_DEPOT[[#This Row],[NRO_REFERENCIA]],Descripciones!$A:$C,3,0))</f>
        <v>TERMINAL</v>
      </c>
      <c r="BA8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803" spans="1:53" x14ac:dyDescent="0.25">
      <c r="A803" s="20" t="str">
        <f>Tabla_CSV_TMS_DEPOT[[#This Row],[NRO_REFERENCIA]]</f>
        <v>364005</v>
      </c>
      <c r="B803" s="6" t="s">
        <v>79</v>
      </c>
      <c r="C803" s="8">
        <v>44859</v>
      </c>
      <c r="D803" s="6" t="s">
        <v>80</v>
      </c>
      <c r="E803" s="6" t="s">
        <v>363</v>
      </c>
      <c r="H803" s="6" t="s">
        <v>49</v>
      </c>
      <c r="I803" s="6" t="s">
        <v>50</v>
      </c>
      <c r="J803" s="6" t="s">
        <v>51</v>
      </c>
      <c r="K803" s="6" t="s">
        <v>16149</v>
      </c>
      <c r="L803" s="6" t="s">
        <v>16150</v>
      </c>
      <c r="O803" s="6" t="s">
        <v>16151</v>
      </c>
      <c r="P803" s="6" t="s">
        <v>16151</v>
      </c>
      <c r="Q803" s="6" t="s">
        <v>82</v>
      </c>
      <c r="R803" s="6" t="s">
        <v>16152</v>
      </c>
      <c r="W803" s="6" t="s">
        <v>16153</v>
      </c>
      <c r="X803" s="6" t="s">
        <v>16154</v>
      </c>
      <c r="AA803" s="8">
        <v>44859</v>
      </c>
      <c r="AD803" s="6">
        <v>1</v>
      </c>
      <c r="AE803" s="6">
        <v>1</v>
      </c>
      <c r="AI803" s="6" t="s">
        <v>54</v>
      </c>
      <c r="AJ803" s="6" t="s">
        <v>157</v>
      </c>
      <c r="AL803" s="6" t="s">
        <v>56</v>
      </c>
      <c r="AN803" s="6" t="s">
        <v>382</v>
      </c>
      <c r="AO803" s="6" t="s">
        <v>123</v>
      </c>
      <c r="AP803" s="8">
        <v>44859</v>
      </c>
      <c r="AR803" s="6" t="s">
        <v>16155</v>
      </c>
      <c r="AS803" s="6">
        <v>304782</v>
      </c>
      <c r="AT803" s="6" t="s">
        <v>57</v>
      </c>
      <c r="AU803" s="6" t="s">
        <v>90</v>
      </c>
      <c r="AV803" s="6">
        <v>1</v>
      </c>
      <c r="AX803" s="7" t="str">
        <f>VLOOKUP(Tabla_CSV_TMS_DEPOT[[#This Row],[CADENA_CRUCE_TMS]],TMS!A:G,6,0)</f>
        <v>INCIDENCIA</v>
      </c>
      <c r="AY803" s="7" t="str">
        <f>TRIM(VLOOKUP(Tabla_CSV_TMS_DEPOT[[#This Row],[NRO_REFERENCIA]],Descripciones!$A:$B,2,0))</f>
        <v>LTE NOKIA C2 2E AZUL: 1 und - sn. 353906800019086</v>
      </c>
      <c r="AZ803" s="7" t="str">
        <f>TRIM(VLOOKUP(Tabla_CSV_TMS_DEPOT[[#This Row],[NRO_REFERENCIA]],Descripciones!$A:$C,3,0))</f>
        <v>TERMINAL</v>
      </c>
      <c r="BA8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804" spans="1:53" x14ac:dyDescent="0.25">
      <c r="A804" s="20" t="str">
        <f>Tabla_CSV_TMS_DEPOT[[#This Row],[NRO_REFERENCIA]]</f>
        <v>364006</v>
      </c>
      <c r="B804" s="6" t="s">
        <v>79</v>
      </c>
      <c r="C804" s="8">
        <v>44859</v>
      </c>
      <c r="D804" s="6" t="s">
        <v>80</v>
      </c>
      <c r="E804" s="6" t="s">
        <v>363</v>
      </c>
      <c r="H804" s="6" t="s">
        <v>49</v>
      </c>
      <c r="I804" s="6" t="s">
        <v>50</v>
      </c>
      <c r="J804" s="6" t="s">
        <v>51</v>
      </c>
      <c r="K804" s="6" t="s">
        <v>16156</v>
      </c>
      <c r="L804" s="6" t="s">
        <v>16157</v>
      </c>
      <c r="O804" s="6" t="s">
        <v>50</v>
      </c>
      <c r="P804" s="6" t="s">
        <v>50</v>
      </c>
      <c r="Q804" s="6" t="s">
        <v>51</v>
      </c>
      <c r="R804" s="6" t="s">
        <v>16158</v>
      </c>
      <c r="W804" s="6" t="s">
        <v>16159</v>
      </c>
      <c r="X804" s="6" t="s">
        <v>16160</v>
      </c>
      <c r="AA804" s="8">
        <v>44859</v>
      </c>
      <c r="AD804" s="6">
        <v>1</v>
      </c>
      <c r="AE804" s="6">
        <v>1</v>
      </c>
      <c r="AI804" s="6" t="s">
        <v>54</v>
      </c>
      <c r="AJ804" s="6" t="s">
        <v>157</v>
      </c>
      <c r="AL804" s="6" t="s">
        <v>56</v>
      </c>
      <c r="AN804" s="6" t="s">
        <v>387</v>
      </c>
      <c r="AO804" s="6" t="s">
        <v>113</v>
      </c>
      <c r="AP804" s="8">
        <v>44859</v>
      </c>
      <c r="AR804" s="6" t="s">
        <v>16161</v>
      </c>
      <c r="AS804" s="6">
        <v>304786</v>
      </c>
      <c r="AT804" s="6" t="s">
        <v>57</v>
      </c>
      <c r="AU804" s="6" t="s">
        <v>90</v>
      </c>
      <c r="AV804" s="6">
        <v>1</v>
      </c>
      <c r="AX804" s="7" t="str">
        <f>VLOOKUP(Tabla_CSV_TMS_DEPOT[[#This Row],[CADENA_CRUCE_TMS]],TMS!A:G,6,0)</f>
        <v>ENTREGADO</v>
      </c>
      <c r="AY804" s="7" t="str">
        <f>TRIM(VLOOKUP(Tabla_CSV_TMS_DEPOT[[#This Row],[NRO_REFERENCIA]],Descripciones!$A:$B,2,0))</f>
        <v>LTE SAMSUNG S22 5G ULTRA NEGRO: 1 und - sn. 351338911125028</v>
      </c>
      <c r="AZ804" s="7" t="str">
        <f>TRIM(VLOOKUP(Tabla_CSV_TMS_DEPOT[[#This Row],[NRO_REFERENCIA]],Descripciones!$A:$C,3,0))</f>
        <v>TERMINAL</v>
      </c>
      <c r="BA8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05" spans="1:53" x14ac:dyDescent="0.25">
      <c r="A805" s="20" t="str">
        <f>Tabla_CSV_TMS_DEPOT[[#This Row],[NRO_REFERENCIA]]</f>
        <v>364007</v>
      </c>
      <c r="B805" s="6" t="s">
        <v>79</v>
      </c>
      <c r="C805" s="8">
        <v>44859</v>
      </c>
      <c r="D805" s="6" t="s">
        <v>80</v>
      </c>
      <c r="E805" s="6" t="s">
        <v>363</v>
      </c>
      <c r="H805" s="6" t="s">
        <v>49</v>
      </c>
      <c r="I805" s="6" t="s">
        <v>50</v>
      </c>
      <c r="J805" s="6" t="s">
        <v>51</v>
      </c>
      <c r="K805" s="6" t="s">
        <v>16162</v>
      </c>
      <c r="L805" s="6" t="s">
        <v>16163</v>
      </c>
      <c r="O805" s="6" t="s">
        <v>52</v>
      </c>
      <c r="P805" s="6" t="s">
        <v>52</v>
      </c>
      <c r="Q805" s="6" t="s">
        <v>82</v>
      </c>
      <c r="R805" s="6" t="s">
        <v>16164</v>
      </c>
      <c r="W805" s="6" t="s">
        <v>16165</v>
      </c>
      <c r="X805" s="6" t="s">
        <v>16166</v>
      </c>
      <c r="AA805" s="8">
        <v>44859</v>
      </c>
      <c r="AD805" s="6">
        <v>1</v>
      </c>
      <c r="AE805" s="6">
        <v>1</v>
      </c>
      <c r="AI805" s="6" t="s">
        <v>54</v>
      </c>
      <c r="AJ805" s="6" t="s">
        <v>157</v>
      </c>
      <c r="AL805" s="6" t="s">
        <v>56</v>
      </c>
      <c r="AN805" s="6" t="s">
        <v>386</v>
      </c>
      <c r="AO805" s="6" t="s">
        <v>113</v>
      </c>
      <c r="AP805" s="8">
        <v>44859</v>
      </c>
      <c r="AR805" s="6" t="s">
        <v>16167</v>
      </c>
      <c r="AS805" s="6">
        <v>304784</v>
      </c>
      <c r="AT805" s="6" t="s">
        <v>57</v>
      </c>
      <c r="AU805" s="6" t="s">
        <v>90</v>
      </c>
      <c r="AV805" s="6">
        <v>2</v>
      </c>
      <c r="AX805" s="7" t="str">
        <f>VLOOKUP(Tabla_CSV_TMS_DEPOT[[#This Row],[CADENA_CRUCE_TMS]],TMS!A:G,6,0)</f>
        <v>ENTREGADO</v>
      </c>
      <c r="AY805" s="7" t="str">
        <f>TRIM(VLOOKUP(Tabla_CSV_TMS_DEPOT[[#This Row],[NRO_REFERENCIA]],Descripciones!$A:$B,2,0))</f>
        <v>HALFSIM MOVISTAR: 2 und - sn. 8959300120521097107,8959300120521097099</v>
      </c>
      <c r="AZ805" s="7" t="str">
        <f>TRIM(VLOOKUP(Tabla_CSV_TMS_DEPOT[[#This Row],[NRO_REFERENCIA]],Descripciones!$A:$C,3,0))</f>
        <v>SIMCARD</v>
      </c>
      <c r="BA8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06" spans="1:53" x14ac:dyDescent="0.25">
      <c r="A806" s="20" t="str">
        <f>Tabla_CSV_TMS_DEPOT[[#This Row],[NRO_REFERENCIA]]</f>
        <v>364009</v>
      </c>
      <c r="B806" s="6" t="s">
        <v>79</v>
      </c>
      <c r="C806" s="8">
        <v>44859</v>
      </c>
      <c r="D806" s="6" t="s">
        <v>80</v>
      </c>
      <c r="E806" s="6" t="s">
        <v>363</v>
      </c>
      <c r="H806" s="6" t="s">
        <v>49</v>
      </c>
      <c r="I806" s="6" t="s">
        <v>50</v>
      </c>
      <c r="J806" s="6" t="s">
        <v>51</v>
      </c>
      <c r="K806" s="6" t="s">
        <v>16168</v>
      </c>
      <c r="L806" s="6" t="s">
        <v>16169</v>
      </c>
      <c r="O806" s="6" t="s">
        <v>50</v>
      </c>
      <c r="P806" s="6" t="s">
        <v>50</v>
      </c>
      <c r="Q806" s="6" t="s">
        <v>51</v>
      </c>
      <c r="R806" s="6" t="s">
        <v>16170</v>
      </c>
      <c r="W806" s="6" t="s">
        <v>16171</v>
      </c>
      <c r="X806" s="6" t="s">
        <v>16172</v>
      </c>
      <c r="AA806" s="8">
        <v>44859</v>
      </c>
      <c r="AD806" s="6">
        <v>1</v>
      </c>
      <c r="AE806" s="6">
        <v>1</v>
      </c>
      <c r="AI806" s="6" t="s">
        <v>54</v>
      </c>
      <c r="AJ806" s="6" t="s">
        <v>156</v>
      </c>
      <c r="AL806" s="6" t="s">
        <v>56</v>
      </c>
      <c r="AN806" s="6" t="s">
        <v>457</v>
      </c>
      <c r="AO806" s="6" t="s">
        <v>113</v>
      </c>
      <c r="AP806" s="8">
        <v>44859</v>
      </c>
      <c r="AR806" s="6" t="s">
        <v>16173</v>
      </c>
      <c r="AS806" s="6">
        <v>304765</v>
      </c>
      <c r="AT806" s="6" t="s">
        <v>57</v>
      </c>
      <c r="AU806" s="6" t="s">
        <v>90</v>
      </c>
      <c r="AV806" s="6">
        <v>1</v>
      </c>
      <c r="AX806" s="7" t="str">
        <f>VLOOKUP(Tabla_CSV_TMS_DEPOT[[#This Row],[CADENA_CRUCE_TMS]],TMS!A:G,6,0)</f>
        <v>ENTREGADO</v>
      </c>
      <c r="AY806" s="7" t="str">
        <f>TRIM(VLOOKUP(Tabla_CSV_TMS_DEPOT[[#This Row],[NRO_REFERENCIA]],Descripciones!$A:$B,2,0))</f>
        <v>HALFSIM MOVISTAR: 1 und - sn. 8959300120521092322</v>
      </c>
      <c r="AZ806" s="7" t="str">
        <f>TRIM(VLOOKUP(Tabla_CSV_TMS_DEPOT[[#This Row],[NRO_REFERENCIA]],Descripciones!$A:$C,3,0))</f>
        <v>SIMCARD</v>
      </c>
      <c r="BA8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07" spans="1:53" x14ac:dyDescent="0.25">
      <c r="A807" s="20" t="str">
        <f>Tabla_CSV_TMS_DEPOT[[#This Row],[NRO_REFERENCIA]]</f>
        <v>364011</v>
      </c>
      <c r="B807" s="6" t="s">
        <v>79</v>
      </c>
      <c r="C807" s="8">
        <v>44859</v>
      </c>
      <c r="D807" s="6" t="s">
        <v>80</v>
      </c>
      <c r="E807" s="6" t="s">
        <v>363</v>
      </c>
      <c r="H807" s="6" t="s">
        <v>49</v>
      </c>
      <c r="I807" s="6" t="s">
        <v>50</v>
      </c>
      <c r="J807" s="6" t="s">
        <v>51</v>
      </c>
      <c r="K807" s="6" t="s">
        <v>16174</v>
      </c>
      <c r="L807" s="6" t="s">
        <v>16175</v>
      </c>
      <c r="O807" s="6" t="s">
        <v>52</v>
      </c>
      <c r="P807" s="6" t="s">
        <v>52</v>
      </c>
      <c r="Q807" s="6" t="s">
        <v>82</v>
      </c>
      <c r="R807" s="6" t="s">
        <v>16176</v>
      </c>
      <c r="W807" s="6" t="s">
        <v>16177</v>
      </c>
      <c r="X807" s="6" t="s">
        <v>16178</v>
      </c>
      <c r="AA807" s="8">
        <v>44859</v>
      </c>
      <c r="AD807" s="6">
        <v>1</v>
      </c>
      <c r="AE807" s="6">
        <v>1</v>
      </c>
      <c r="AI807" s="6" t="s">
        <v>54</v>
      </c>
      <c r="AJ807" s="6" t="s">
        <v>157</v>
      </c>
      <c r="AL807" s="6" t="s">
        <v>56</v>
      </c>
      <c r="AN807" s="6" t="s">
        <v>381</v>
      </c>
      <c r="AO807" s="6" t="s">
        <v>122</v>
      </c>
      <c r="AP807" s="8">
        <v>44859</v>
      </c>
      <c r="AR807" s="6" t="s">
        <v>16179</v>
      </c>
      <c r="AS807" s="6">
        <v>304788</v>
      </c>
      <c r="AT807" s="6" t="s">
        <v>57</v>
      </c>
      <c r="AU807" s="6" t="s">
        <v>90</v>
      </c>
      <c r="AV807" s="6">
        <v>1</v>
      </c>
      <c r="AX807" s="7" t="str">
        <f>VLOOKUP(Tabla_CSV_TMS_DEPOT[[#This Row],[CADENA_CRUCE_TMS]],TMS!A:G,6,0)</f>
        <v>INCIDENCIA</v>
      </c>
      <c r="AY807" s="7" t="str">
        <f>TRIM(VLOOKUP(Tabla_CSV_TMS_DEPOT[[#This Row],[NRO_REFERENCIA]],Descripciones!$A:$B,2,0))</f>
        <v>HALFSIM MOVISTAR: 1 und - sn. 8959300120521096950</v>
      </c>
      <c r="AZ807" s="7" t="str">
        <f>TRIM(VLOOKUP(Tabla_CSV_TMS_DEPOT[[#This Row],[NRO_REFERENCIA]],Descripciones!$A:$C,3,0))</f>
        <v>SIMCARD</v>
      </c>
      <c r="BA8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08" spans="1:53" x14ac:dyDescent="0.25">
      <c r="A808" s="20" t="str">
        <f>Tabla_CSV_TMS_DEPOT[[#This Row],[NRO_REFERENCIA]]</f>
        <v>364012</v>
      </c>
      <c r="B808" s="6" t="s">
        <v>79</v>
      </c>
      <c r="C808" s="8">
        <v>44859</v>
      </c>
      <c r="D808" s="6" t="s">
        <v>80</v>
      </c>
      <c r="E808" s="6" t="s">
        <v>363</v>
      </c>
      <c r="H808" s="6" t="s">
        <v>49</v>
      </c>
      <c r="I808" s="6" t="s">
        <v>50</v>
      </c>
      <c r="J808" s="6" t="s">
        <v>51</v>
      </c>
      <c r="K808" s="6" t="s">
        <v>12887</v>
      </c>
      <c r="L808" s="6" t="s">
        <v>16180</v>
      </c>
      <c r="O808" s="6" t="s">
        <v>50</v>
      </c>
      <c r="P808" s="6" t="s">
        <v>50</v>
      </c>
      <c r="Q808" s="6" t="s">
        <v>51</v>
      </c>
      <c r="R808" s="6" t="s">
        <v>16181</v>
      </c>
      <c r="W808" s="6" t="s">
        <v>12889</v>
      </c>
      <c r="X808" s="6" t="s">
        <v>12890</v>
      </c>
      <c r="AA808" s="8">
        <v>44859</v>
      </c>
      <c r="AD808" s="6">
        <v>1</v>
      </c>
      <c r="AE808" s="6">
        <v>1</v>
      </c>
      <c r="AI808" s="6" t="s">
        <v>54</v>
      </c>
      <c r="AJ808" s="6" t="s">
        <v>157</v>
      </c>
      <c r="AL808" s="6" t="s">
        <v>56</v>
      </c>
      <c r="AN808" s="6" t="s">
        <v>387</v>
      </c>
      <c r="AO808" s="6" t="s">
        <v>113</v>
      </c>
      <c r="AP808" s="8">
        <v>44859</v>
      </c>
      <c r="AR808" s="6" t="s">
        <v>16182</v>
      </c>
      <c r="AS808" s="6">
        <v>304791</v>
      </c>
      <c r="AT808" s="6" t="s">
        <v>57</v>
      </c>
      <c r="AU808" s="6" t="s">
        <v>90</v>
      </c>
      <c r="AV808" s="6">
        <v>1</v>
      </c>
      <c r="AX808" s="7" t="str">
        <f>VLOOKUP(Tabla_CSV_TMS_DEPOT[[#This Row],[CADENA_CRUCE_TMS]],TMS!A:G,6,0)</f>
        <v>ENTREGADO</v>
      </c>
      <c r="AY808" s="7" t="str">
        <f>TRIM(VLOOKUP(Tabla_CSV_TMS_DEPOT[[#This Row],[NRO_REFERENCIA]],Descripciones!$A:$B,2,0))</f>
        <v>HALFSIM MOVISTAR: 1 und - sn. 8959300120521097057</v>
      </c>
      <c r="AZ808" s="7" t="str">
        <f>TRIM(VLOOKUP(Tabla_CSV_TMS_DEPOT[[#This Row],[NRO_REFERENCIA]],Descripciones!$A:$C,3,0))</f>
        <v>SIMCARD</v>
      </c>
      <c r="BA8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09" spans="1:53" x14ac:dyDescent="0.25">
      <c r="A809" s="20" t="str">
        <f>Tabla_CSV_TMS_DEPOT[[#This Row],[NRO_REFERENCIA]]</f>
        <v>364013</v>
      </c>
      <c r="B809" s="6" t="s">
        <v>79</v>
      </c>
      <c r="C809" s="8">
        <v>44859</v>
      </c>
      <c r="D809" s="6" t="s">
        <v>80</v>
      </c>
      <c r="E809" s="6" t="s">
        <v>363</v>
      </c>
      <c r="H809" s="6" t="s">
        <v>49</v>
      </c>
      <c r="I809" s="6" t="s">
        <v>50</v>
      </c>
      <c r="J809" s="6" t="s">
        <v>51</v>
      </c>
      <c r="K809" s="6" t="s">
        <v>13667</v>
      </c>
      <c r="L809" s="6" t="s">
        <v>16183</v>
      </c>
      <c r="O809" s="6" t="s">
        <v>764</v>
      </c>
      <c r="P809" s="6" t="s">
        <v>764</v>
      </c>
      <c r="Q809" s="6" t="s">
        <v>117</v>
      </c>
      <c r="R809" s="6" t="s">
        <v>16184</v>
      </c>
      <c r="W809" s="6" t="s">
        <v>13669</v>
      </c>
      <c r="X809" s="6" t="s">
        <v>13670</v>
      </c>
      <c r="AA809" s="8">
        <v>44859</v>
      </c>
      <c r="AD809" s="6">
        <v>1</v>
      </c>
      <c r="AE809" s="6">
        <v>1</v>
      </c>
      <c r="AI809" s="6" t="s">
        <v>54</v>
      </c>
      <c r="AJ809" s="6" t="s">
        <v>157</v>
      </c>
      <c r="AL809" s="6" t="s">
        <v>56</v>
      </c>
      <c r="AN809" s="6" t="s">
        <v>387</v>
      </c>
      <c r="AO809" s="6" t="s">
        <v>113</v>
      </c>
      <c r="AP809" s="8">
        <v>44859</v>
      </c>
      <c r="AR809" s="6" t="s">
        <v>16185</v>
      </c>
      <c r="AS809" s="6">
        <v>304795</v>
      </c>
      <c r="AT809" s="6" t="s">
        <v>57</v>
      </c>
      <c r="AU809" s="6" t="s">
        <v>90</v>
      </c>
      <c r="AV809" s="6">
        <v>2</v>
      </c>
      <c r="AX809" s="7" t="str">
        <f>VLOOKUP(Tabla_CSV_TMS_DEPOT[[#This Row],[CADENA_CRUCE_TMS]],TMS!A:G,6,0)</f>
        <v>ENTREGADO</v>
      </c>
      <c r="AY809" s="7" t="str">
        <f>TRIM(VLOOKUP(Tabla_CSV_TMS_DEPOT[[#This Row],[NRO_REFERENCIA]],Descripciones!$A:$B,2,0))</f>
        <v>HALFSIM MOVISTAR: 2 und - sn. 8959300120521096968,8959300120521096976</v>
      </c>
      <c r="AZ809" s="7" t="str">
        <f>TRIM(VLOOKUP(Tabla_CSV_TMS_DEPOT[[#This Row],[NRO_REFERENCIA]],Descripciones!$A:$C,3,0))</f>
        <v>SIMCARD</v>
      </c>
      <c r="BA8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10" spans="1:53" x14ac:dyDescent="0.25">
      <c r="A810" s="20" t="str">
        <f>Tabla_CSV_TMS_DEPOT[[#This Row],[NRO_REFERENCIA]]</f>
        <v>364015</v>
      </c>
      <c r="B810" s="6" t="s">
        <v>79</v>
      </c>
      <c r="C810" s="8">
        <v>44859</v>
      </c>
      <c r="D810" s="6" t="s">
        <v>80</v>
      </c>
      <c r="E810" s="6" t="s">
        <v>363</v>
      </c>
      <c r="H810" s="6" t="s">
        <v>49</v>
      </c>
      <c r="I810" s="6" t="s">
        <v>50</v>
      </c>
      <c r="J810" s="6" t="s">
        <v>51</v>
      </c>
      <c r="K810" s="6" t="s">
        <v>15998</v>
      </c>
      <c r="L810" s="6" t="s">
        <v>15999</v>
      </c>
      <c r="O810" s="6" t="s">
        <v>50</v>
      </c>
      <c r="P810" s="6" t="s">
        <v>50</v>
      </c>
      <c r="Q810" s="6" t="s">
        <v>51</v>
      </c>
      <c r="R810" s="6" t="s">
        <v>16186</v>
      </c>
      <c r="W810" s="6" t="s">
        <v>16001</v>
      </c>
      <c r="X810" s="6" t="s">
        <v>16002</v>
      </c>
      <c r="AA810" s="8">
        <v>44859</v>
      </c>
      <c r="AD810" s="6">
        <v>1</v>
      </c>
      <c r="AE810" s="6">
        <v>1</v>
      </c>
      <c r="AI810" s="6" t="s">
        <v>54</v>
      </c>
      <c r="AJ810" s="6" t="s">
        <v>156</v>
      </c>
      <c r="AL810" s="6" t="s">
        <v>56</v>
      </c>
      <c r="AN810" s="6" t="s">
        <v>389</v>
      </c>
      <c r="AO810" s="6" t="s">
        <v>113</v>
      </c>
      <c r="AP810" s="8">
        <v>44859</v>
      </c>
      <c r="AR810" s="6" t="s">
        <v>16187</v>
      </c>
      <c r="AS810" s="6">
        <v>304761</v>
      </c>
      <c r="AT810" s="6" t="s">
        <v>57</v>
      </c>
      <c r="AU810" s="6" t="s">
        <v>90</v>
      </c>
      <c r="AV810" s="6">
        <v>1</v>
      </c>
      <c r="AX810" s="7" t="str">
        <f>VLOOKUP(Tabla_CSV_TMS_DEPOT[[#This Row],[CADENA_CRUCE_TMS]],TMS!A:G,6,0)</f>
        <v>ENTREGADO</v>
      </c>
      <c r="AY810" s="7" t="str">
        <f>TRIM(VLOOKUP(Tabla_CSV_TMS_DEPOT[[#This Row],[NRO_REFERENCIA]],Descripciones!$A:$B,2,0))</f>
        <v>LTE NOKIA C01 PLUS AZUL: 1 und - sn. 354632882309943</v>
      </c>
      <c r="AZ810" s="7" t="str">
        <f>TRIM(VLOOKUP(Tabla_CSV_TMS_DEPOT[[#This Row],[NRO_REFERENCIA]],Descripciones!$A:$C,3,0))</f>
        <v>TERMINAL</v>
      </c>
      <c r="BA8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11" spans="1:53" x14ac:dyDescent="0.25">
      <c r="A811" s="20" t="str">
        <f>Tabla_CSV_TMS_DEPOT[[#This Row],[NRO_REFERENCIA]]</f>
        <v>364016</v>
      </c>
      <c r="B811" s="6" t="s">
        <v>79</v>
      </c>
      <c r="C811" s="8">
        <v>44859</v>
      </c>
      <c r="D811" s="6" t="s">
        <v>80</v>
      </c>
      <c r="E811" s="6" t="s">
        <v>363</v>
      </c>
      <c r="H811" s="6" t="s">
        <v>49</v>
      </c>
      <c r="I811" s="6" t="s">
        <v>50</v>
      </c>
      <c r="J811" s="6" t="s">
        <v>51</v>
      </c>
      <c r="K811" s="6" t="s">
        <v>16188</v>
      </c>
      <c r="L811" s="6" t="s">
        <v>14886</v>
      </c>
      <c r="O811" s="6" t="s">
        <v>52</v>
      </c>
      <c r="P811" s="6" t="s">
        <v>52</v>
      </c>
      <c r="Q811" s="6" t="s">
        <v>82</v>
      </c>
      <c r="R811" s="6" t="s">
        <v>16189</v>
      </c>
      <c r="W811" s="6" t="s">
        <v>16190</v>
      </c>
      <c r="X811" s="6" t="s">
        <v>16191</v>
      </c>
      <c r="AA811" s="8">
        <v>44859</v>
      </c>
      <c r="AD811" s="6">
        <v>1</v>
      </c>
      <c r="AE811" s="6">
        <v>1</v>
      </c>
      <c r="AI811" s="6" t="s">
        <v>54</v>
      </c>
      <c r="AJ811" s="6" t="s">
        <v>157</v>
      </c>
      <c r="AL811" s="6" t="s">
        <v>56</v>
      </c>
      <c r="AN811" s="6" t="s">
        <v>381</v>
      </c>
      <c r="AO811" s="6" t="s">
        <v>122</v>
      </c>
      <c r="AP811" s="8">
        <v>44859</v>
      </c>
      <c r="AR811" s="6" t="s">
        <v>16192</v>
      </c>
      <c r="AS811" s="6">
        <v>304793</v>
      </c>
      <c r="AT811" s="6" t="s">
        <v>57</v>
      </c>
      <c r="AU811" s="6" t="s">
        <v>90</v>
      </c>
      <c r="AV811" s="6">
        <v>1</v>
      </c>
      <c r="AX811" s="7" t="str">
        <f>VLOOKUP(Tabla_CSV_TMS_DEPOT[[#This Row],[CADENA_CRUCE_TMS]],TMS!A:G,6,0)</f>
        <v>ENTREGADO</v>
      </c>
      <c r="AY811" s="7" t="str">
        <f>TRIM(VLOOKUP(Tabla_CSV_TMS_DEPOT[[#This Row],[NRO_REFERENCIA]],Descripciones!$A:$B,2,0))</f>
        <v>HALFSIM MOVISTAR: 1 und - sn. 8959300120518392594</v>
      </c>
      <c r="AZ811" s="7" t="str">
        <f>TRIM(VLOOKUP(Tabla_CSV_TMS_DEPOT[[#This Row],[NRO_REFERENCIA]],Descripciones!$A:$C,3,0))</f>
        <v>SIMCARD</v>
      </c>
      <c r="BA8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12" spans="1:53" x14ac:dyDescent="0.25">
      <c r="A812" s="20" t="str">
        <f>Tabla_CSV_TMS_DEPOT[[#This Row],[NRO_REFERENCIA]]</f>
        <v>364017</v>
      </c>
      <c r="B812" s="6" t="s">
        <v>79</v>
      </c>
      <c r="C812" s="8">
        <v>44859</v>
      </c>
      <c r="D812" s="6" t="s">
        <v>80</v>
      </c>
      <c r="E812" s="6" t="s">
        <v>363</v>
      </c>
      <c r="H812" s="6" t="s">
        <v>49</v>
      </c>
      <c r="I812" s="6" t="s">
        <v>50</v>
      </c>
      <c r="J812" s="6" t="s">
        <v>51</v>
      </c>
      <c r="K812" s="6" t="s">
        <v>16193</v>
      </c>
      <c r="L812" s="6" t="s">
        <v>16194</v>
      </c>
      <c r="O812" s="6" t="s">
        <v>68</v>
      </c>
      <c r="P812" s="6" t="s">
        <v>68</v>
      </c>
      <c r="Q812" s="6" t="s">
        <v>119</v>
      </c>
      <c r="R812" s="6" t="s">
        <v>16195</v>
      </c>
      <c r="W812" s="6" t="s">
        <v>16196</v>
      </c>
      <c r="X812" s="6" t="s">
        <v>16197</v>
      </c>
      <c r="AA812" s="8">
        <v>44859</v>
      </c>
      <c r="AD812" s="6">
        <v>1</v>
      </c>
      <c r="AE812" s="6">
        <v>1</v>
      </c>
      <c r="AI812" s="6" t="s">
        <v>54</v>
      </c>
      <c r="AJ812" s="6" t="s">
        <v>157</v>
      </c>
      <c r="AL812" s="6" t="s">
        <v>56</v>
      </c>
      <c r="AN812" s="6" t="s">
        <v>381</v>
      </c>
      <c r="AO812" s="6" t="s">
        <v>122</v>
      </c>
      <c r="AP812" s="8">
        <v>44859</v>
      </c>
      <c r="AR812" s="6" t="s">
        <v>16198</v>
      </c>
      <c r="AS812" s="6">
        <v>304797</v>
      </c>
      <c r="AT812" s="6" t="s">
        <v>57</v>
      </c>
      <c r="AU812" s="6" t="s">
        <v>90</v>
      </c>
      <c r="AV812" s="6">
        <v>1</v>
      </c>
      <c r="AX812" s="7" t="str">
        <f>VLOOKUP(Tabla_CSV_TMS_DEPOT[[#This Row],[CADENA_CRUCE_TMS]],TMS!A:G,6,0)</f>
        <v>ENTREGADO</v>
      </c>
      <c r="AY812" s="7" t="str">
        <f>TRIM(VLOOKUP(Tabla_CSV_TMS_DEPOT[[#This Row],[NRO_REFERENCIA]],Descripciones!$A:$B,2,0))</f>
        <v>HALFSIM MOVISTAR: 1 und - sn. 8959300120518392560</v>
      </c>
      <c r="AZ812" s="7" t="str">
        <f>TRIM(VLOOKUP(Tabla_CSV_TMS_DEPOT[[#This Row],[NRO_REFERENCIA]],Descripciones!$A:$C,3,0))</f>
        <v>SIMCARD</v>
      </c>
      <c r="BA8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13" spans="1:53" x14ac:dyDescent="0.25">
      <c r="A813" s="20" t="str">
        <f>Tabla_CSV_TMS_DEPOT[[#This Row],[NRO_REFERENCIA]]</f>
        <v>364018</v>
      </c>
      <c r="B813" s="6" t="s">
        <v>79</v>
      </c>
      <c r="C813" s="8">
        <v>44859</v>
      </c>
      <c r="D813" s="6" t="s">
        <v>80</v>
      </c>
      <c r="E813" s="6" t="s">
        <v>363</v>
      </c>
      <c r="H813" s="6" t="s">
        <v>49</v>
      </c>
      <c r="I813" s="6" t="s">
        <v>50</v>
      </c>
      <c r="J813" s="6" t="s">
        <v>51</v>
      </c>
      <c r="K813" s="6" t="s">
        <v>16199</v>
      </c>
      <c r="L813" s="6" t="s">
        <v>16200</v>
      </c>
      <c r="O813" s="6" t="s">
        <v>70</v>
      </c>
      <c r="P813" s="6" t="s">
        <v>70</v>
      </c>
      <c r="Q813" s="6" t="s">
        <v>117</v>
      </c>
      <c r="R813" s="6" t="s">
        <v>16201</v>
      </c>
      <c r="W813" s="6" t="s">
        <v>16202</v>
      </c>
      <c r="X813" s="6" t="s">
        <v>16203</v>
      </c>
      <c r="AA813" s="8">
        <v>44859</v>
      </c>
      <c r="AD813" s="6">
        <v>1</v>
      </c>
      <c r="AE813" s="6">
        <v>1</v>
      </c>
      <c r="AI813" s="6" t="s">
        <v>54</v>
      </c>
      <c r="AJ813" s="6" t="s">
        <v>157</v>
      </c>
      <c r="AL813" s="6" t="s">
        <v>56</v>
      </c>
      <c r="AN813" s="6" t="s">
        <v>381</v>
      </c>
      <c r="AO813" s="6" t="s">
        <v>122</v>
      </c>
      <c r="AP813" s="8">
        <v>44859</v>
      </c>
      <c r="AR813" s="6" t="s">
        <v>16204</v>
      </c>
      <c r="AS813" s="6">
        <v>304790</v>
      </c>
      <c r="AT813" s="6" t="s">
        <v>57</v>
      </c>
      <c r="AU813" s="6" t="s">
        <v>90</v>
      </c>
      <c r="AV813" s="6">
        <v>1</v>
      </c>
      <c r="AX813" s="7" t="str">
        <f>VLOOKUP(Tabla_CSV_TMS_DEPOT[[#This Row],[CADENA_CRUCE_TMS]],TMS!A:G,6,0)</f>
        <v>INCIDENCIA</v>
      </c>
      <c r="AY813" s="7" t="str">
        <f>TRIM(VLOOKUP(Tabla_CSV_TMS_DEPOT[[#This Row],[NRO_REFERENCIA]],Descripciones!$A:$B,2,0))</f>
        <v>HALFSIM MOVISTAR: 1 und - sn. 8959300120518392552</v>
      </c>
      <c r="AZ813" s="7" t="str">
        <f>TRIM(VLOOKUP(Tabla_CSV_TMS_DEPOT[[#This Row],[NRO_REFERENCIA]],Descripciones!$A:$C,3,0))</f>
        <v>SIMCARD</v>
      </c>
      <c r="BA8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14" spans="1:53" x14ac:dyDescent="0.25">
      <c r="A814" s="20" t="str">
        <f>Tabla_CSV_TMS_DEPOT[[#This Row],[NRO_REFERENCIA]]</f>
        <v>364019</v>
      </c>
      <c r="B814" s="6" t="s">
        <v>79</v>
      </c>
      <c r="C814" s="8">
        <v>44859</v>
      </c>
      <c r="D814" s="6" t="s">
        <v>80</v>
      </c>
      <c r="E814" s="6" t="s">
        <v>363</v>
      </c>
      <c r="H814" s="6" t="s">
        <v>49</v>
      </c>
      <c r="I814" s="6" t="s">
        <v>50</v>
      </c>
      <c r="J814" s="6" t="s">
        <v>51</v>
      </c>
      <c r="K814" s="6" t="s">
        <v>16205</v>
      </c>
      <c r="L814" s="6" t="s">
        <v>16206</v>
      </c>
      <c r="O814" s="6" t="s">
        <v>63</v>
      </c>
      <c r="P814" s="6" t="s">
        <v>63</v>
      </c>
      <c r="Q814" s="6" t="s">
        <v>63</v>
      </c>
      <c r="R814" s="6" t="s">
        <v>16207</v>
      </c>
      <c r="W814" s="6" t="s">
        <v>16208</v>
      </c>
      <c r="X814" s="6" t="s">
        <v>16209</v>
      </c>
      <c r="AA814" s="8">
        <v>44859</v>
      </c>
      <c r="AD814" s="6">
        <v>1</v>
      </c>
      <c r="AE814" s="6">
        <v>1</v>
      </c>
      <c r="AI814" s="6" t="s">
        <v>54</v>
      </c>
      <c r="AJ814" s="6" t="s">
        <v>157</v>
      </c>
      <c r="AL814" s="6" t="s">
        <v>56</v>
      </c>
      <c r="AN814" s="6" t="s">
        <v>381</v>
      </c>
      <c r="AO814" s="6" t="s">
        <v>122</v>
      </c>
      <c r="AP814" s="8">
        <v>44859</v>
      </c>
      <c r="AR814" s="6" t="s">
        <v>16210</v>
      </c>
      <c r="AS814" s="6">
        <v>304794</v>
      </c>
      <c r="AT814" s="6" t="s">
        <v>57</v>
      </c>
      <c r="AU814" s="6" t="s">
        <v>90</v>
      </c>
      <c r="AV814" s="6">
        <v>1</v>
      </c>
      <c r="AX814" s="7" t="str">
        <f>VLOOKUP(Tabla_CSV_TMS_DEPOT[[#This Row],[CADENA_CRUCE_TMS]],TMS!A:G,6,0)</f>
        <v>ENTREGADO</v>
      </c>
      <c r="AY814" s="7" t="str">
        <f>TRIM(VLOOKUP(Tabla_CSV_TMS_DEPOT[[#This Row],[NRO_REFERENCIA]],Descripciones!$A:$B,2,0))</f>
        <v>HALFSIM MOVISTAR: 1 und - sn. 8959300120518392578</v>
      </c>
      <c r="AZ814" s="7" t="str">
        <f>TRIM(VLOOKUP(Tabla_CSV_TMS_DEPOT[[#This Row],[NRO_REFERENCIA]],Descripciones!$A:$C,3,0))</f>
        <v>SIMCARD</v>
      </c>
      <c r="BA8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15" spans="1:53" x14ac:dyDescent="0.25">
      <c r="A815" s="20" t="str">
        <f>Tabla_CSV_TMS_DEPOT[[#This Row],[NRO_REFERENCIA]]</f>
        <v>364020</v>
      </c>
      <c r="B815" s="6" t="s">
        <v>79</v>
      </c>
      <c r="C815" s="8">
        <v>44859</v>
      </c>
      <c r="D815" s="6" t="s">
        <v>80</v>
      </c>
      <c r="E815" s="6" t="s">
        <v>363</v>
      </c>
      <c r="H815" s="6" t="s">
        <v>49</v>
      </c>
      <c r="I815" s="6" t="s">
        <v>50</v>
      </c>
      <c r="J815" s="6" t="s">
        <v>51</v>
      </c>
      <c r="K815" s="6" t="s">
        <v>16211</v>
      </c>
      <c r="L815" s="6" t="s">
        <v>16212</v>
      </c>
      <c r="O815" s="6" t="s">
        <v>52</v>
      </c>
      <c r="P815" s="6" t="s">
        <v>52</v>
      </c>
      <c r="Q815" s="6" t="s">
        <v>82</v>
      </c>
      <c r="R815" s="6" t="s">
        <v>16213</v>
      </c>
      <c r="W815" s="6" t="s">
        <v>16214</v>
      </c>
      <c r="X815" s="6" t="s">
        <v>16215</v>
      </c>
      <c r="AA815" s="8">
        <v>44859</v>
      </c>
      <c r="AD815" s="6">
        <v>1</v>
      </c>
      <c r="AE815" s="6">
        <v>1</v>
      </c>
      <c r="AI815" s="6" t="s">
        <v>54</v>
      </c>
      <c r="AJ815" s="6" t="s">
        <v>157</v>
      </c>
      <c r="AL815" s="6" t="s">
        <v>56</v>
      </c>
      <c r="AN815" s="6" t="s">
        <v>385</v>
      </c>
      <c r="AO815" s="6" t="s">
        <v>113</v>
      </c>
      <c r="AP815" s="8">
        <v>44859</v>
      </c>
      <c r="AR815" s="6" t="s">
        <v>16216</v>
      </c>
      <c r="AS815" s="6">
        <v>304792</v>
      </c>
      <c r="AT815" s="6" t="s">
        <v>57</v>
      </c>
      <c r="AU815" s="6" t="s">
        <v>90</v>
      </c>
      <c r="AV815" s="6">
        <v>1</v>
      </c>
      <c r="AX815" s="7" t="str">
        <f>VLOOKUP(Tabla_CSV_TMS_DEPOT[[#This Row],[CADENA_CRUCE_TMS]],TMS!A:G,6,0)</f>
        <v>ENTREGADO</v>
      </c>
      <c r="AY815" s="7" t="str">
        <f>TRIM(VLOOKUP(Tabla_CSV_TMS_DEPOT[[#This Row],[NRO_REFERENCIA]],Descripciones!$A:$B,2,0))</f>
        <v>HALFSIM MOVISTAR: 1 und - sn. 8959300120521092256</v>
      </c>
      <c r="AZ815" s="7" t="str">
        <f>TRIM(VLOOKUP(Tabla_CSV_TMS_DEPOT[[#This Row],[NRO_REFERENCIA]],Descripciones!$A:$C,3,0))</f>
        <v>SIMCARD</v>
      </c>
      <c r="BA8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16" spans="1:53" x14ac:dyDescent="0.25">
      <c r="A816" s="20" t="str">
        <f>Tabla_CSV_TMS_DEPOT[[#This Row],[NRO_REFERENCIA]]</f>
        <v>364021</v>
      </c>
      <c r="B816" s="6" t="s">
        <v>79</v>
      </c>
      <c r="C816" s="8">
        <v>44859</v>
      </c>
      <c r="D816" s="6" t="s">
        <v>80</v>
      </c>
      <c r="E816" s="6" t="s">
        <v>363</v>
      </c>
      <c r="H816" s="6" t="s">
        <v>49</v>
      </c>
      <c r="I816" s="6" t="s">
        <v>50</v>
      </c>
      <c r="J816" s="6" t="s">
        <v>51</v>
      </c>
      <c r="K816" s="6" t="s">
        <v>16217</v>
      </c>
      <c r="L816" s="6" t="s">
        <v>14518</v>
      </c>
      <c r="O816" s="6" t="s">
        <v>50</v>
      </c>
      <c r="P816" s="6" t="s">
        <v>50</v>
      </c>
      <c r="Q816" s="6" t="s">
        <v>51</v>
      </c>
      <c r="R816" s="6" t="s">
        <v>16218</v>
      </c>
      <c r="W816" s="6" t="s">
        <v>16219</v>
      </c>
      <c r="X816" s="6" t="s">
        <v>14520</v>
      </c>
      <c r="AA816" s="8">
        <v>44859</v>
      </c>
      <c r="AD816" s="6">
        <v>1</v>
      </c>
      <c r="AE816" s="6">
        <v>1</v>
      </c>
      <c r="AI816" s="6" t="s">
        <v>54</v>
      </c>
      <c r="AJ816" s="6" t="s">
        <v>157</v>
      </c>
      <c r="AL816" s="6" t="s">
        <v>56</v>
      </c>
      <c r="AN816" s="6" t="s">
        <v>387</v>
      </c>
      <c r="AO816" s="6" t="s">
        <v>113</v>
      </c>
      <c r="AP816" s="8">
        <v>44859</v>
      </c>
      <c r="AR816" s="6" t="s">
        <v>16220</v>
      </c>
      <c r="AS816" s="6">
        <v>304796</v>
      </c>
      <c r="AT816" s="6" t="s">
        <v>57</v>
      </c>
      <c r="AU816" s="6" t="s">
        <v>90</v>
      </c>
      <c r="AV816" s="6">
        <v>1</v>
      </c>
      <c r="AX816" s="7" t="str">
        <f>VLOOKUP(Tabla_CSV_TMS_DEPOT[[#This Row],[CADENA_CRUCE_TMS]],TMS!A:G,6,0)</f>
        <v>ENTREGADO</v>
      </c>
      <c r="AY816" s="7" t="str">
        <f>TRIM(VLOOKUP(Tabla_CSV_TMS_DEPOT[[#This Row],[NRO_REFERENCIA]],Descripciones!$A:$B,2,0))</f>
        <v>LTE XIAOMI POCO X3 PRO 256GB NEGRO: 1 und - sn. 865031050663722</v>
      </c>
      <c r="AZ816" s="7" t="str">
        <f>TRIM(VLOOKUP(Tabla_CSV_TMS_DEPOT[[#This Row],[NRO_REFERENCIA]],Descripciones!$A:$C,3,0))</f>
        <v>TERMINAL</v>
      </c>
      <c r="BA8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17" spans="1:53" x14ac:dyDescent="0.25">
      <c r="A817" s="20" t="str">
        <f>Tabla_CSV_TMS_DEPOT[[#This Row],[NRO_REFERENCIA]]</f>
        <v>364022</v>
      </c>
      <c r="B817" s="6" t="s">
        <v>79</v>
      </c>
      <c r="C817" s="8">
        <v>44859</v>
      </c>
      <c r="D817" s="6" t="s">
        <v>80</v>
      </c>
      <c r="E817" s="6" t="s">
        <v>363</v>
      </c>
      <c r="H817" s="6" t="s">
        <v>49</v>
      </c>
      <c r="I817" s="6" t="s">
        <v>50</v>
      </c>
      <c r="J817" s="6" t="s">
        <v>51</v>
      </c>
      <c r="K817" s="6" t="s">
        <v>16221</v>
      </c>
      <c r="L817" s="6" t="s">
        <v>16222</v>
      </c>
      <c r="O817" s="6" t="s">
        <v>50</v>
      </c>
      <c r="P817" s="6" t="s">
        <v>50</v>
      </c>
      <c r="Q817" s="6" t="s">
        <v>51</v>
      </c>
      <c r="R817" s="6" t="s">
        <v>16223</v>
      </c>
      <c r="W817" s="6" t="s">
        <v>16224</v>
      </c>
      <c r="X817" s="6" t="s">
        <v>16225</v>
      </c>
      <c r="AA817" s="8">
        <v>44859</v>
      </c>
      <c r="AD817" s="6">
        <v>1</v>
      </c>
      <c r="AE817" s="6">
        <v>1</v>
      </c>
      <c r="AI817" s="6" t="s">
        <v>54</v>
      </c>
      <c r="AJ817" s="6" t="s">
        <v>156</v>
      </c>
      <c r="AL817" s="6" t="s">
        <v>56</v>
      </c>
      <c r="AN817" s="6" t="s">
        <v>460</v>
      </c>
      <c r="AO817" s="6" t="s">
        <v>113</v>
      </c>
      <c r="AP817" s="8">
        <v>44859</v>
      </c>
      <c r="AR817" s="6" t="s">
        <v>16226</v>
      </c>
      <c r="AS817" s="6">
        <v>304769</v>
      </c>
      <c r="AT817" s="6" t="s">
        <v>57</v>
      </c>
      <c r="AU817" s="6" t="s">
        <v>90</v>
      </c>
      <c r="AV817" s="6">
        <v>1</v>
      </c>
      <c r="AX817" s="7" t="str">
        <f>VLOOKUP(Tabla_CSV_TMS_DEPOT[[#This Row],[CADENA_CRUCE_TMS]],TMS!A:G,6,0)</f>
        <v>ENTREGADO</v>
      </c>
      <c r="AY817" s="7" t="str">
        <f>TRIM(VLOOKUP(Tabla_CSV_TMS_DEPOT[[#This Row],[NRO_REFERENCIA]],Descripciones!$A:$B,2,0))</f>
        <v>HALFSIM MOVISTAR: 1 und - sn. 8959300120521092264</v>
      </c>
      <c r="AZ817" s="7" t="str">
        <f>TRIM(VLOOKUP(Tabla_CSV_TMS_DEPOT[[#This Row],[NRO_REFERENCIA]],Descripciones!$A:$C,3,0))</f>
        <v>SIMCARD</v>
      </c>
      <c r="BA8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18" spans="1:53" x14ac:dyDescent="0.25">
      <c r="A818" s="20" t="str">
        <f>Tabla_CSV_TMS_DEPOT[[#This Row],[NRO_REFERENCIA]]</f>
        <v>364023</v>
      </c>
      <c r="B818" s="6" t="s">
        <v>79</v>
      </c>
      <c r="C818" s="8">
        <v>44859</v>
      </c>
      <c r="D818" s="6" t="s">
        <v>80</v>
      </c>
      <c r="E818" s="6" t="s">
        <v>363</v>
      </c>
      <c r="H818" s="6" t="s">
        <v>49</v>
      </c>
      <c r="I818" s="6" t="s">
        <v>50</v>
      </c>
      <c r="J818" s="6" t="s">
        <v>51</v>
      </c>
      <c r="K818" s="6" t="s">
        <v>16227</v>
      </c>
      <c r="L818" s="6" t="s">
        <v>16228</v>
      </c>
      <c r="O818" s="6" t="s">
        <v>62</v>
      </c>
      <c r="P818" s="6" t="s">
        <v>62</v>
      </c>
      <c r="Q818" s="6" t="s">
        <v>87</v>
      </c>
      <c r="R818" s="6" t="s">
        <v>16229</v>
      </c>
      <c r="W818" s="6" t="s">
        <v>16230</v>
      </c>
      <c r="X818" s="6" t="s">
        <v>16231</v>
      </c>
      <c r="AA818" s="8">
        <v>44859</v>
      </c>
      <c r="AD818" s="6">
        <v>1</v>
      </c>
      <c r="AE818" s="6">
        <v>1</v>
      </c>
      <c r="AI818" s="6" t="s">
        <v>54</v>
      </c>
      <c r="AJ818" s="6" t="s">
        <v>157</v>
      </c>
      <c r="AL818" s="6" t="s">
        <v>56</v>
      </c>
      <c r="AN818" s="6" t="s">
        <v>381</v>
      </c>
      <c r="AO818" s="6" t="s">
        <v>122</v>
      </c>
      <c r="AP818" s="8">
        <v>44859</v>
      </c>
      <c r="AR818" s="6" t="s">
        <v>16232</v>
      </c>
      <c r="AS818" s="6">
        <v>304799</v>
      </c>
      <c r="AT818" s="6" t="s">
        <v>57</v>
      </c>
      <c r="AU818" s="6" t="s">
        <v>90</v>
      </c>
      <c r="AV818" s="6">
        <v>1</v>
      </c>
      <c r="AX818" s="7" t="str">
        <f>VLOOKUP(Tabla_CSV_TMS_DEPOT[[#This Row],[CADENA_CRUCE_TMS]],TMS!A:G,6,0)</f>
        <v>ENTREGADO</v>
      </c>
      <c r="AY818" s="7" t="str">
        <f>TRIM(VLOOKUP(Tabla_CSV_TMS_DEPOT[[#This Row],[NRO_REFERENCIA]],Descripciones!$A:$B,2,0))</f>
        <v>HALFSIM MOVISTAR: 1 und - sn. 8959300120521097040</v>
      </c>
      <c r="AZ818" s="7" t="str">
        <f>TRIM(VLOOKUP(Tabla_CSV_TMS_DEPOT[[#This Row],[NRO_REFERENCIA]],Descripciones!$A:$C,3,0))</f>
        <v>SIMCARD</v>
      </c>
      <c r="BA8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19" spans="1:53" x14ac:dyDescent="0.25">
      <c r="A819" s="20" t="str">
        <f>Tabla_CSV_TMS_DEPOT[[#This Row],[NRO_REFERENCIA]]</f>
        <v>364024</v>
      </c>
      <c r="B819" s="6" t="s">
        <v>79</v>
      </c>
      <c r="C819" s="8">
        <v>44859</v>
      </c>
      <c r="D819" s="6" t="s">
        <v>80</v>
      </c>
      <c r="E819" s="6" t="s">
        <v>363</v>
      </c>
      <c r="H819" s="6" t="s">
        <v>49</v>
      </c>
      <c r="I819" s="6" t="s">
        <v>50</v>
      </c>
      <c r="J819" s="6" t="s">
        <v>51</v>
      </c>
      <c r="K819" s="6" t="s">
        <v>16233</v>
      </c>
      <c r="L819" s="6" t="s">
        <v>16234</v>
      </c>
      <c r="O819" s="6" t="s">
        <v>52</v>
      </c>
      <c r="P819" s="6" t="s">
        <v>52</v>
      </c>
      <c r="Q819" s="6" t="s">
        <v>82</v>
      </c>
      <c r="R819" s="6" t="s">
        <v>16235</v>
      </c>
      <c r="W819" s="6" t="s">
        <v>16236</v>
      </c>
      <c r="X819" s="6" t="s">
        <v>16237</v>
      </c>
      <c r="AA819" s="8">
        <v>44859</v>
      </c>
      <c r="AD819" s="6">
        <v>1</v>
      </c>
      <c r="AE819" s="6">
        <v>1</v>
      </c>
      <c r="AI819" s="6" t="s">
        <v>54</v>
      </c>
      <c r="AJ819" s="6" t="s">
        <v>157</v>
      </c>
      <c r="AL819" s="6" t="s">
        <v>56</v>
      </c>
      <c r="AN819" s="6" t="s">
        <v>467</v>
      </c>
      <c r="AO819" s="6" t="s">
        <v>122</v>
      </c>
      <c r="AP819" s="8">
        <v>44859</v>
      </c>
      <c r="AR819" s="6" t="s">
        <v>16238</v>
      </c>
      <c r="AS819" s="6">
        <v>304803</v>
      </c>
      <c r="AT819" s="6" t="s">
        <v>57</v>
      </c>
      <c r="AU819" s="6" t="s">
        <v>90</v>
      </c>
      <c r="AV819" s="6">
        <v>1</v>
      </c>
      <c r="AX819" s="7" t="str">
        <f>VLOOKUP(Tabla_CSV_TMS_DEPOT[[#This Row],[CADENA_CRUCE_TMS]],TMS!A:G,6,0)</f>
        <v>ENTREGADO</v>
      </c>
      <c r="AY819" s="7" t="str">
        <f>TRIM(VLOOKUP(Tabla_CSV_TMS_DEPOT[[#This Row],[NRO_REFERENCIA]],Descripciones!$A:$B,2,0))</f>
        <v>HALFSIM MOVISTAR: 1 und - sn. 8959300120521109993</v>
      </c>
      <c r="AZ819" s="7" t="str">
        <f>TRIM(VLOOKUP(Tabla_CSV_TMS_DEPOT[[#This Row],[NRO_REFERENCIA]],Descripciones!$A:$C,3,0))</f>
        <v>SIMCARD</v>
      </c>
      <c r="BA8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0" spans="1:53" x14ac:dyDescent="0.25">
      <c r="A820" s="20" t="str">
        <f>Tabla_CSV_TMS_DEPOT[[#This Row],[NRO_REFERENCIA]]</f>
        <v>364025</v>
      </c>
      <c r="B820" s="6" t="s">
        <v>79</v>
      </c>
      <c r="C820" s="8">
        <v>44859</v>
      </c>
      <c r="D820" s="6" t="s">
        <v>80</v>
      </c>
      <c r="E820" s="6" t="s">
        <v>363</v>
      </c>
      <c r="H820" s="6" t="s">
        <v>49</v>
      </c>
      <c r="I820" s="6" t="s">
        <v>50</v>
      </c>
      <c r="J820" s="6" t="s">
        <v>51</v>
      </c>
      <c r="K820" s="6" t="s">
        <v>16239</v>
      </c>
      <c r="L820" s="6" t="s">
        <v>16240</v>
      </c>
      <c r="O820" s="6" t="s">
        <v>50</v>
      </c>
      <c r="P820" s="6" t="s">
        <v>50</v>
      </c>
      <c r="Q820" s="6" t="s">
        <v>51</v>
      </c>
      <c r="R820" s="6" t="s">
        <v>16241</v>
      </c>
      <c r="W820" s="6" t="s">
        <v>1414</v>
      </c>
      <c r="X820" s="6" t="s">
        <v>16242</v>
      </c>
      <c r="AA820" s="8">
        <v>44859</v>
      </c>
      <c r="AD820" s="6">
        <v>1</v>
      </c>
      <c r="AE820" s="6">
        <v>1</v>
      </c>
      <c r="AI820" s="6" t="s">
        <v>54</v>
      </c>
      <c r="AJ820" s="6" t="s">
        <v>157</v>
      </c>
      <c r="AL820" s="6" t="s">
        <v>56</v>
      </c>
      <c r="AN820" s="6" t="s">
        <v>387</v>
      </c>
      <c r="AO820" s="6" t="s">
        <v>113</v>
      </c>
      <c r="AP820" s="8">
        <v>44859</v>
      </c>
      <c r="AR820" s="6" t="s">
        <v>16243</v>
      </c>
      <c r="AS820" s="6">
        <v>304801</v>
      </c>
      <c r="AT820" s="6" t="s">
        <v>57</v>
      </c>
      <c r="AU820" s="6" t="s">
        <v>90</v>
      </c>
      <c r="AV820" s="6">
        <v>5</v>
      </c>
      <c r="AX820" s="7" t="str">
        <f>VLOOKUP(Tabla_CSV_TMS_DEPOT[[#This Row],[CADENA_CRUCE_TMS]],TMS!A:G,6,0)</f>
        <v>ENTREGADO</v>
      </c>
      <c r="AY820" s="7" t="str">
        <f>TRIM(VLOOKUP(Tabla_CSV_TMS_DEPOT[[#This Row],[NRO_REFERENCIA]],Descripciones!$A:$B,2,0))</f>
        <v>HALFSIM MOVISTAR: 5 und - sn. 8959300120521092371,8959300120521092389,8959300120521092397,8959300120521092272,8959300120521092280</v>
      </c>
      <c r="AZ820" s="7" t="str">
        <f>TRIM(VLOOKUP(Tabla_CSV_TMS_DEPOT[[#This Row],[NRO_REFERENCIA]],Descripciones!$A:$C,3,0))</f>
        <v>SIMCARD</v>
      </c>
      <c r="BA8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1" spans="1:53" x14ac:dyDescent="0.25">
      <c r="A821" s="20" t="str">
        <f>Tabla_CSV_TMS_DEPOT[[#This Row],[NRO_REFERENCIA]]</f>
        <v>364030</v>
      </c>
      <c r="B821" s="6" t="s">
        <v>79</v>
      </c>
      <c r="C821" s="8">
        <v>44859</v>
      </c>
      <c r="D821" s="6" t="s">
        <v>80</v>
      </c>
      <c r="E821" s="6" t="s">
        <v>363</v>
      </c>
      <c r="H821" s="6" t="s">
        <v>49</v>
      </c>
      <c r="I821" s="6" t="s">
        <v>50</v>
      </c>
      <c r="J821" s="6" t="s">
        <v>51</v>
      </c>
      <c r="K821" s="6" t="s">
        <v>16244</v>
      </c>
      <c r="L821" s="6" t="s">
        <v>16245</v>
      </c>
      <c r="O821" s="6" t="s">
        <v>52</v>
      </c>
      <c r="P821" s="6" t="s">
        <v>52</v>
      </c>
      <c r="Q821" s="6" t="s">
        <v>82</v>
      </c>
      <c r="R821" s="6" t="s">
        <v>16246</v>
      </c>
      <c r="W821" s="6" t="s">
        <v>16247</v>
      </c>
      <c r="X821" s="6" t="s">
        <v>16248</v>
      </c>
      <c r="AA821" s="8">
        <v>44859</v>
      </c>
      <c r="AD821" s="6">
        <v>1</v>
      </c>
      <c r="AE821" s="6">
        <v>1</v>
      </c>
      <c r="AI821" s="6" t="s">
        <v>54</v>
      </c>
      <c r="AJ821" s="6" t="s">
        <v>157</v>
      </c>
      <c r="AL821" s="6" t="s">
        <v>56</v>
      </c>
      <c r="AN821" s="6" t="s">
        <v>386</v>
      </c>
      <c r="AO821" s="6" t="s">
        <v>113</v>
      </c>
      <c r="AP821" s="8">
        <v>44859</v>
      </c>
      <c r="AR821" s="6" t="s">
        <v>16249</v>
      </c>
      <c r="AS821" s="6">
        <v>304805</v>
      </c>
      <c r="AT821" s="6" t="s">
        <v>57</v>
      </c>
      <c r="AU821" s="6" t="s">
        <v>90</v>
      </c>
      <c r="AV821" s="6">
        <v>2</v>
      </c>
      <c r="AX821" s="7" t="str">
        <f>VLOOKUP(Tabla_CSV_TMS_DEPOT[[#This Row],[CADENA_CRUCE_TMS]],TMS!A:G,6,0)</f>
        <v>ENTREGADO</v>
      </c>
      <c r="AY821" s="7" t="str">
        <f>TRIM(VLOOKUP(Tabla_CSV_TMS_DEPOT[[#This Row],[NRO_REFERENCIA]],Descripciones!$A:$B,2,0))</f>
        <v>HALFSIM MOVISTAR: 2 und - sn. 8959300120521092330,8959300120521092348</v>
      </c>
      <c r="AZ821" s="7" t="str">
        <f>TRIM(VLOOKUP(Tabla_CSV_TMS_DEPOT[[#This Row],[NRO_REFERENCIA]],Descripciones!$A:$C,3,0))</f>
        <v>SIMCARD</v>
      </c>
      <c r="BA8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2" spans="1:53" x14ac:dyDescent="0.25">
      <c r="A822" s="20" t="str">
        <f>Tabla_CSV_TMS_DEPOT[[#This Row],[NRO_REFERENCIA]]</f>
        <v>364032</v>
      </c>
      <c r="B822" s="6" t="s">
        <v>79</v>
      </c>
      <c r="C822" s="8">
        <v>44859</v>
      </c>
      <c r="D822" s="6" t="s">
        <v>80</v>
      </c>
      <c r="E822" s="6" t="s">
        <v>363</v>
      </c>
      <c r="H822" s="6" t="s">
        <v>49</v>
      </c>
      <c r="I822" s="6" t="s">
        <v>50</v>
      </c>
      <c r="J822" s="6" t="s">
        <v>51</v>
      </c>
      <c r="K822" s="6" t="s">
        <v>12894</v>
      </c>
      <c r="L822" s="6" t="s">
        <v>12895</v>
      </c>
      <c r="O822" s="6" t="s">
        <v>50</v>
      </c>
      <c r="P822" s="6" t="s">
        <v>50</v>
      </c>
      <c r="Q822" s="6" t="s">
        <v>51</v>
      </c>
      <c r="R822" s="6" t="s">
        <v>16250</v>
      </c>
      <c r="W822" s="6" t="s">
        <v>132</v>
      </c>
      <c r="X822" s="6" t="s">
        <v>12897</v>
      </c>
      <c r="AA822" s="8">
        <v>44859</v>
      </c>
      <c r="AD822" s="6">
        <v>1</v>
      </c>
      <c r="AE822" s="6">
        <v>1</v>
      </c>
      <c r="AI822" s="6" t="s">
        <v>54</v>
      </c>
      <c r="AJ822" s="6" t="s">
        <v>156</v>
      </c>
      <c r="AL822" s="6" t="s">
        <v>56</v>
      </c>
      <c r="AN822" s="6" t="s">
        <v>390</v>
      </c>
      <c r="AO822" s="6" t="s">
        <v>113</v>
      </c>
      <c r="AP822" s="8">
        <v>44859</v>
      </c>
      <c r="AR822" s="6" t="s">
        <v>16251</v>
      </c>
      <c r="AS822" s="6">
        <v>304767</v>
      </c>
      <c r="AT822" s="6" t="s">
        <v>57</v>
      </c>
      <c r="AU822" s="6" t="s">
        <v>90</v>
      </c>
      <c r="AV822" s="6">
        <v>1</v>
      </c>
      <c r="AX822" s="7" t="str">
        <f>VLOOKUP(Tabla_CSV_TMS_DEPOT[[#This Row],[CADENA_CRUCE_TMS]],TMS!A:G,6,0)</f>
        <v>ENTREGADO</v>
      </c>
      <c r="AY822" s="7" t="str">
        <f>TRIM(VLOOKUP(Tabla_CSV_TMS_DEPOT[[#This Row],[NRO_REFERENCIA]],Descripciones!$A:$B,2,0))</f>
        <v>LTE XIAOMI REDMI 10C 128GB GRIS: 1 und - sn. 864050068816727</v>
      </c>
      <c r="AZ822" s="7" t="str">
        <f>TRIM(VLOOKUP(Tabla_CSV_TMS_DEPOT[[#This Row],[NRO_REFERENCIA]],Descripciones!$A:$C,3,0))</f>
        <v>TERMINAL</v>
      </c>
      <c r="BA8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3" spans="1:53" x14ac:dyDescent="0.25">
      <c r="A823" s="20" t="str">
        <f>Tabla_CSV_TMS_DEPOT[[#This Row],[NRO_REFERENCIA]]</f>
        <v>364033</v>
      </c>
      <c r="B823" s="6" t="s">
        <v>79</v>
      </c>
      <c r="C823" s="8">
        <v>44859</v>
      </c>
      <c r="D823" s="6" t="s">
        <v>80</v>
      </c>
      <c r="E823" s="6" t="s">
        <v>363</v>
      </c>
      <c r="H823" s="6" t="s">
        <v>49</v>
      </c>
      <c r="I823" s="6" t="s">
        <v>50</v>
      </c>
      <c r="J823" s="6" t="s">
        <v>51</v>
      </c>
      <c r="K823" s="6" t="s">
        <v>14740</v>
      </c>
      <c r="L823" s="6" t="s">
        <v>14727</v>
      </c>
      <c r="O823" s="6" t="s">
        <v>50</v>
      </c>
      <c r="P823" s="6" t="s">
        <v>50</v>
      </c>
      <c r="Q823" s="6" t="s">
        <v>51</v>
      </c>
      <c r="R823" s="6" t="s">
        <v>16252</v>
      </c>
      <c r="W823" s="6" t="s">
        <v>14742</v>
      </c>
      <c r="X823" s="6" t="s">
        <v>2817</v>
      </c>
      <c r="AA823" s="8">
        <v>44859</v>
      </c>
      <c r="AD823" s="6">
        <v>1</v>
      </c>
      <c r="AE823" s="6">
        <v>1</v>
      </c>
      <c r="AI823" s="6" t="s">
        <v>54</v>
      </c>
      <c r="AJ823" s="6" t="s">
        <v>157</v>
      </c>
      <c r="AL823" s="6" t="s">
        <v>56</v>
      </c>
      <c r="AN823" s="6" t="s">
        <v>385</v>
      </c>
      <c r="AO823" s="6" t="s">
        <v>113</v>
      </c>
      <c r="AP823" s="8">
        <v>44859</v>
      </c>
      <c r="AR823" s="6" t="s">
        <v>16253</v>
      </c>
      <c r="AS823" s="6">
        <v>304798</v>
      </c>
      <c r="AT823" s="6" t="s">
        <v>57</v>
      </c>
      <c r="AU823" s="6" t="s">
        <v>90</v>
      </c>
      <c r="AV823" s="6">
        <v>1</v>
      </c>
      <c r="AX823" s="7" t="str">
        <f>VLOOKUP(Tabla_CSV_TMS_DEPOT[[#This Row],[CADENA_CRUCE_TMS]],TMS!A:G,6,0)</f>
        <v>ENTREGADO</v>
      </c>
      <c r="AY823" s="7" t="str">
        <f>TRIM(VLOOKUP(Tabla_CSV_TMS_DEPOT[[#This Row],[NRO_REFERENCIA]],Descripciones!$A:$B,2,0))</f>
        <v>LTE SAMSUNG TAB A7 LITE (T225): 1 und - sn. 359638227609413</v>
      </c>
      <c r="AZ823" s="7" t="str">
        <f>TRIM(VLOOKUP(Tabla_CSV_TMS_DEPOT[[#This Row],[NRO_REFERENCIA]],Descripciones!$A:$C,3,0))</f>
        <v>TABLET</v>
      </c>
      <c r="BA8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4" spans="1:53" x14ac:dyDescent="0.25">
      <c r="A824" s="20" t="str">
        <f>Tabla_CSV_TMS_DEPOT[[#This Row],[NRO_REFERENCIA]]</f>
        <v>364035</v>
      </c>
      <c r="B824" s="6" t="s">
        <v>79</v>
      </c>
      <c r="C824" s="8">
        <v>44859</v>
      </c>
      <c r="D824" s="6" t="s">
        <v>80</v>
      </c>
      <c r="E824" s="6" t="s">
        <v>363</v>
      </c>
      <c r="H824" s="6" t="s">
        <v>49</v>
      </c>
      <c r="I824" s="6" t="s">
        <v>50</v>
      </c>
      <c r="J824" s="6" t="s">
        <v>51</v>
      </c>
      <c r="K824" s="6" t="s">
        <v>14751</v>
      </c>
      <c r="L824" s="6" t="s">
        <v>9755</v>
      </c>
      <c r="O824" s="6" t="s">
        <v>50</v>
      </c>
      <c r="P824" s="6" t="s">
        <v>50</v>
      </c>
      <c r="Q824" s="6" t="s">
        <v>51</v>
      </c>
      <c r="R824" s="6" t="s">
        <v>16254</v>
      </c>
      <c r="W824" s="6" t="s">
        <v>9756</v>
      </c>
      <c r="X824" s="6" t="s">
        <v>16255</v>
      </c>
      <c r="AA824" s="8">
        <v>44859</v>
      </c>
      <c r="AD824" s="6">
        <v>1</v>
      </c>
      <c r="AE824" s="6">
        <v>1</v>
      </c>
      <c r="AI824" s="6" t="s">
        <v>54</v>
      </c>
      <c r="AJ824" s="6" t="s">
        <v>156</v>
      </c>
      <c r="AL824" s="6" t="s">
        <v>56</v>
      </c>
      <c r="AN824" s="6" t="s">
        <v>397</v>
      </c>
      <c r="AO824" s="6" t="s">
        <v>122</v>
      </c>
      <c r="AP824" s="8">
        <v>44859</v>
      </c>
      <c r="AR824" s="6" t="s">
        <v>16256</v>
      </c>
      <c r="AS824" s="6">
        <v>304768</v>
      </c>
      <c r="AT824" s="6" t="s">
        <v>57</v>
      </c>
      <c r="AU824" s="6" t="s">
        <v>90</v>
      </c>
      <c r="AV824" s="6">
        <v>2</v>
      </c>
      <c r="AX824" s="7" t="str">
        <f>VLOOKUP(Tabla_CSV_TMS_DEPOT[[#This Row],[CADENA_CRUCE_TMS]],TMS!A:G,6,0)</f>
        <v>ENTREGADO</v>
      </c>
      <c r="AY824" s="7" t="str">
        <f>TRIM(VLOOKUP(Tabla_CSV_TMS_DEPOT[[#This Row],[NRO_REFERENCIA]],Descripciones!$A:$B,2,0))</f>
        <v>HALFSIM MOVISTAR: 2 und - sn. 8959300120521091688,8959300120521091654</v>
      </c>
      <c r="AZ824" s="7" t="str">
        <f>TRIM(VLOOKUP(Tabla_CSV_TMS_DEPOT[[#This Row],[NRO_REFERENCIA]],Descripciones!$A:$C,3,0))</f>
        <v>SIMCARD</v>
      </c>
      <c r="BA8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5" spans="1:53" x14ac:dyDescent="0.25">
      <c r="A825" s="20" t="str">
        <f>Tabla_CSV_TMS_DEPOT[[#This Row],[NRO_REFERENCIA]]</f>
        <v>364037</v>
      </c>
      <c r="B825" s="6" t="s">
        <v>79</v>
      </c>
      <c r="C825" s="8">
        <v>44859</v>
      </c>
      <c r="D825" s="6" t="s">
        <v>80</v>
      </c>
      <c r="E825" s="6" t="s">
        <v>363</v>
      </c>
      <c r="H825" s="6" t="s">
        <v>49</v>
      </c>
      <c r="I825" s="6" t="s">
        <v>50</v>
      </c>
      <c r="J825" s="6" t="s">
        <v>51</v>
      </c>
      <c r="K825" s="6" t="s">
        <v>975</v>
      </c>
      <c r="L825" s="6" t="s">
        <v>976</v>
      </c>
      <c r="O825" s="6" t="s">
        <v>62</v>
      </c>
      <c r="P825" s="6" t="s">
        <v>62</v>
      </c>
      <c r="Q825" s="6" t="s">
        <v>87</v>
      </c>
      <c r="R825" s="6" t="s">
        <v>16257</v>
      </c>
      <c r="W825" s="6" t="s">
        <v>960</v>
      </c>
      <c r="X825" s="6" t="s">
        <v>961</v>
      </c>
      <c r="AA825" s="8">
        <v>44859</v>
      </c>
      <c r="AD825" s="6">
        <v>1</v>
      </c>
      <c r="AE825" s="6">
        <v>1</v>
      </c>
      <c r="AI825" s="6" t="s">
        <v>54</v>
      </c>
      <c r="AJ825" s="6" t="s">
        <v>157</v>
      </c>
      <c r="AL825" s="6" t="s">
        <v>56</v>
      </c>
      <c r="AN825" s="6" t="s">
        <v>392</v>
      </c>
      <c r="AO825" s="6" t="s">
        <v>113</v>
      </c>
      <c r="AP825" s="8">
        <v>44859</v>
      </c>
      <c r="AR825" s="6" t="s">
        <v>16258</v>
      </c>
      <c r="AS825" s="6">
        <v>304802</v>
      </c>
      <c r="AT825" s="6" t="s">
        <v>57</v>
      </c>
      <c r="AU825" s="6" t="s">
        <v>90</v>
      </c>
      <c r="AV825" s="6">
        <v>1</v>
      </c>
      <c r="AX825" s="7" t="str">
        <f>VLOOKUP(Tabla_CSV_TMS_DEPOT[[#This Row],[CADENA_CRUCE_TMS]],TMS!A:G,6,0)</f>
        <v>ENTREGADO</v>
      </c>
      <c r="AY825" s="7" t="str">
        <f>TRIM(VLOOKUP(Tabla_CSV_TMS_DEPOT[[#This Row],[NRO_REFERENCIA]],Descripciones!$A:$B,2,0))</f>
        <v>HALFSIM MOVISTAR: 1 und - sn. 8959300120521109373</v>
      </c>
      <c r="AZ825" s="7" t="str">
        <f>TRIM(VLOOKUP(Tabla_CSV_TMS_DEPOT[[#This Row],[NRO_REFERENCIA]],Descripciones!$A:$C,3,0))</f>
        <v>SIMCARD</v>
      </c>
      <c r="BA8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6" spans="1:53" x14ac:dyDescent="0.25">
      <c r="A826" s="20" t="str">
        <f>Tabla_CSV_TMS_DEPOT[[#This Row],[NRO_REFERENCIA]]</f>
        <v>364038</v>
      </c>
      <c r="B826" s="6" t="s">
        <v>79</v>
      </c>
      <c r="C826" s="8">
        <v>44859</v>
      </c>
      <c r="D826" s="6" t="s">
        <v>80</v>
      </c>
      <c r="E826" s="6" t="s">
        <v>363</v>
      </c>
      <c r="H826" s="6" t="s">
        <v>49</v>
      </c>
      <c r="I826" s="6" t="s">
        <v>50</v>
      </c>
      <c r="J826" s="6" t="s">
        <v>51</v>
      </c>
      <c r="K826" s="6" t="s">
        <v>1211</v>
      </c>
      <c r="L826" s="6" t="s">
        <v>2824</v>
      </c>
      <c r="O826" s="6" t="s">
        <v>50</v>
      </c>
      <c r="P826" s="6" t="s">
        <v>50</v>
      </c>
      <c r="Q826" s="6" t="s">
        <v>51</v>
      </c>
      <c r="R826" s="6" t="s">
        <v>16259</v>
      </c>
      <c r="W826" s="6" t="s">
        <v>1212</v>
      </c>
      <c r="X826" s="6" t="s">
        <v>1213</v>
      </c>
      <c r="AA826" s="8">
        <v>44859</v>
      </c>
      <c r="AD826" s="6">
        <v>1</v>
      </c>
      <c r="AE826" s="6">
        <v>1</v>
      </c>
      <c r="AI826" s="6" t="s">
        <v>54</v>
      </c>
      <c r="AJ826" s="6" t="s">
        <v>156</v>
      </c>
      <c r="AL826" s="6" t="s">
        <v>56</v>
      </c>
      <c r="AN826" s="6" t="s">
        <v>390</v>
      </c>
      <c r="AO826" s="6" t="s">
        <v>113</v>
      </c>
      <c r="AP826" s="8">
        <v>44859</v>
      </c>
      <c r="AR826" s="6" t="s">
        <v>16260</v>
      </c>
      <c r="AS826" s="6">
        <v>304763</v>
      </c>
      <c r="AT826" s="6" t="s">
        <v>57</v>
      </c>
      <c r="AU826" s="6" t="s">
        <v>90</v>
      </c>
      <c r="AV826" s="6">
        <v>1</v>
      </c>
      <c r="AX826" s="7" t="str">
        <f>VLOOKUP(Tabla_CSV_TMS_DEPOT[[#This Row],[CADENA_CRUCE_TMS]],TMS!A:G,6,0)</f>
        <v>ENTREGADO</v>
      </c>
      <c r="AY826" s="7" t="str">
        <f>TRIM(VLOOKUP(Tabla_CSV_TMS_DEPOT[[#This Row],[NRO_REFERENCIA]],Descripciones!$A:$B,2,0))</f>
        <v>LTE REALME 9I 128GB NEGRO: 1 und - sn. 869551050376591</v>
      </c>
      <c r="AZ826" s="7" t="str">
        <f>TRIM(VLOOKUP(Tabla_CSV_TMS_DEPOT[[#This Row],[NRO_REFERENCIA]],Descripciones!$A:$C,3,0))</f>
        <v>TERMINAL</v>
      </c>
      <c r="BA8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27" spans="1:53" x14ac:dyDescent="0.25">
      <c r="A827" s="20" t="str">
        <f>Tabla_CSV_TMS_DEPOT[[#This Row],[NRO_REFERENCIA]]</f>
        <v>364039</v>
      </c>
      <c r="B827" s="6" t="s">
        <v>79</v>
      </c>
      <c r="C827" s="8">
        <v>44859</v>
      </c>
      <c r="D827" s="6" t="s">
        <v>80</v>
      </c>
      <c r="E827" s="6" t="s">
        <v>363</v>
      </c>
      <c r="H827" s="6" t="s">
        <v>49</v>
      </c>
      <c r="I827" s="6" t="s">
        <v>50</v>
      </c>
      <c r="J827" s="6" t="s">
        <v>51</v>
      </c>
      <c r="K827" s="6" t="s">
        <v>16261</v>
      </c>
      <c r="L827" s="6" t="s">
        <v>16262</v>
      </c>
      <c r="O827" s="6" t="s">
        <v>52</v>
      </c>
      <c r="P827" s="6" t="s">
        <v>52</v>
      </c>
      <c r="Q827" s="6" t="s">
        <v>82</v>
      </c>
      <c r="R827" s="6" t="s">
        <v>16263</v>
      </c>
      <c r="W827" s="6" t="s">
        <v>16264</v>
      </c>
      <c r="X827" s="6" t="s">
        <v>16265</v>
      </c>
      <c r="AA827" s="8">
        <v>44859</v>
      </c>
      <c r="AD827" s="6">
        <v>1</v>
      </c>
      <c r="AE827" s="6">
        <v>1</v>
      </c>
      <c r="AI827" s="6" t="s">
        <v>54</v>
      </c>
      <c r="AJ827" s="6" t="s">
        <v>157</v>
      </c>
      <c r="AL827" s="6" t="s">
        <v>56</v>
      </c>
      <c r="AN827" s="6" t="s">
        <v>381</v>
      </c>
      <c r="AO827" s="6" t="s">
        <v>122</v>
      </c>
      <c r="AP827" s="8">
        <v>44859</v>
      </c>
      <c r="AR827" s="6" t="s">
        <v>16266</v>
      </c>
      <c r="AS827" s="6">
        <v>304800</v>
      </c>
      <c r="AT827" s="6" t="s">
        <v>57</v>
      </c>
      <c r="AU827" s="6" t="s">
        <v>90</v>
      </c>
      <c r="AV827" s="6">
        <v>1</v>
      </c>
      <c r="AX827" s="7" t="str">
        <f>VLOOKUP(Tabla_CSV_TMS_DEPOT[[#This Row],[CADENA_CRUCE_TMS]],TMS!A:G,6,0)</f>
        <v>ENTREGADO</v>
      </c>
      <c r="AY827" s="7" t="str">
        <f>TRIM(VLOOKUP(Tabla_CSV_TMS_DEPOT[[#This Row],[NRO_REFERENCIA]],Descripciones!$A:$B,2,0))</f>
        <v>HALFSIM MOVISTAR: 1 und - sn. 8959300120519888053</v>
      </c>
      <c r="AZ827" s="7" t="str">
        <f>TRIM(VLOOKUP(Tabla_CSV_TMS_DEPOT[[#This Row],[NRO_REFERENCIA]],Descripciones!$A:$C,3,0))</f>
        <v>SIMCARD</v>
      </c>
      <c r="BA8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28" spans="1:53" x14ac:dyDescent="0.25">
      <c r="A828" s="20" t="str">
        <f>Tabla_CSV_TMS_DEPOT[[#This Row],[NRO_REFERENCIA]]</f>
        <v>364040</v>
      </c>
      <c r="B828" s="6" t="s">
        <v>79</v>
      </c>
      <c r="C828" s="8">
        <v>44859</v>
      </c>
      <c r="D828" s="6" t="s">
        <v>80</v>
      </c>
      <c r="E828" s="6" t="s">
        <v>363</v>
      </c>
      <c r="H828" s="6" t="s">
        <v>49</v>
      </c>
      <c r="I828" s="6" t="s">
        <v>50</v>
      </c>
      <c r="J828" s="6" t="s">
        <v>51</v>
      </c>
      <c r="K828" s="6" t="s">
        <v>16267</v>
      </c>
      <c r="L828" s="6" t="s">
        <v>16268</v>
      </c>
      <c r="O828" s="6" t="s">
        <v>50</v>
      </c>
      <c r="P828" s="6" t="s">
        <v>50</v>
      </c>
      <c r="Q828" s="6" t="s">
        <v>51</v>
      </c>
      <c r="R828" s="6" t="s">
        <v>16269</v>
      </c>
      <c r="W828" s="6" t="s">
        <v>16270</v>
      </c>
      <c r="X828" s="6" t="s">
        <v>16271</v>
      </c>
      <c r="AA828" s="8">
        <v>44859</v>
      </c>
      <c r="AD828" s="6">
        <v>1</v>
      </c>
      <c r="AE828" s="6">
        <v>1</v>
      </c>
      <c r="AI828" s="6" t="s">
        <v>54</v>
      </c>
      <c r="AJ828" s="6" t="s">
        <v>157</v>
      </c>
      <c r="AL828" s="6" t="s">
        <v>56</v>
      </c>
      <c r="AN828" s="6" t="s">
        <v>381</v>
      </c>
      <c r="AO828" s="6" t="s">
        <v>122</v>
      </c>
      <c r="AP828" s="8">
        <v>44859</v>
      </c>
      <c r="AR828" s="6" t="s">
        <v>16272</v>
      </c>
      <c r="AS828" s="6">
        <v>304804</v>
      </c>
      <c r="AT828" s="6" t="s">
        <v>57</v>
      </c>
      <c r="AU828" s="6" t="s">
        <v>90</v>
      </c>
      <c r="AV828" s="6">
        <v>3</v>
      </c>
      <c r="AX828" s="7" t="str">
        <f>VLOOKUP(Tabla_CSV_TMS_DEPOT[[#This Row],[CADENA_CRUCE_TMS]],TMS!A:G,6,0)</f>
        <v>ENTREGADO</v>
      </c>
      <c r="AY828" s="7" t="str">
        <f>TRIM(VLOOKUP(Tabla_CSV_TMS_DEPOT[[#This Row],[NRO_REFERENCIA]],Descripciones!$A:$B,2,0))</f>
        <v>HALFSIM MOVISTAR: 3 und - sn. 8959300120519888087,8959300120519888095,8959300120519888103</v>
      </c>
      <c r="AZ828" s="7" t="str">
        <f>TRIM(VLOOKUP(Tabla_CSV_TMS_DEPOT[[#This Row],[NRO_REFERENCIA]],Descripciones!$A:$C,3,0))</f>
        <v>SIMCARD</v>
      </c>
      <c r="BA8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29" spans="1:53" x14ac:dyDescent="0.25">
      <c r="A829" s="20" t="str">
        <f>Tabla_CSV_TMS_DEPOT[[#This Row],[NRO_REFERENCIA]]</f>
        <v>364043</v>
      </c>
      <c r="B829" s="6" t="s">
        <v>79</v>
      </c>
      <c r="C829" s="8">
        <v>44859</v>
      </c>
      <c r="D829" s="6" t="s">
        <v>80</v>
      </c>
      <c r="E829" s="6" t="s">
        <v>363</v>
      </c>
      <c r="H829" s="6" t="s">
        <v>49</v>
      </c>
      <c r="I829" s="6" t="s">
        <v>50</v>
      </c>
      <c r="J829" s="6" t="s">
        <v>51</v>
      </c>
      <c r="K829" s="6" t="s">
        <v>16273</v>
      </c>
      <c r="L829" s="6" t="s">
        <v>16274</v>
      </c>
      <c r="O829" s="6" t="s">
        <v>16275</v>
      </c>
      <c r="P829" s="6" t="s">
        <v>16275</v>
      </c>
      <c r="Q829" s="6" t="s">
        <v>66</v>
      </c>
      <c r="R829" s="6" t="s">
        <v>16276</v>
      </c>
      <c r="W829" s="6" t="s">
        <v>16277</v>
      </c>
      <c r="X829" s="6" t="s">
        <v>16278</v>
      </c>
      <c r="AA829" s="8">
        <v>44859</v>
      </c>
      <c r="AD829" s="6">
        <v>1</v>
      </c>
      <c r="AE829" s="6">
        <v>1</v>
      </c>
      <c r="AI829" s="6" t="s">
        <v>54</v>
      </c>
      <c r="AJ829" s="6" t="s">
        <v>157</v>
      </c>
      <c r="AL829" s="6" t="s">
        <v>56</v>
      </c>
      <c r="AN829" s="6" t="s">
        <v>381</v>
      </c>
      <c r="AO829" s="6" t="s">
        <v>122</v>
      </c>
      <c r="AP829" s="8">
        <v>44859</v>
      </c>
      <c r="AR829" s="6" t="s">
        <v>16279</v>
      </c>
      <c r="AS829" s="6">
        <v>304806</v>
      </c>
      <c r="AT829" s="6" t="s">
        <v>57</v>
      </c>
      <c r="AU829" s="6" t="s">
        <v>90</v>
      </c>
      <c r="AV829" s="6">
        <v>1</v>
      </c>
      <c r="AX829" s="7" t="str">
        <f>VLOOKUP(Tabla_CSV_TMS_DEPOT[[#This Row],[CADENA_CRUCE_TMS]],TMS!A:G,6,0)</f>
        <v>EN_TRANSITO</v>
      </c>
      <c r="AY829" s="7" t="str">
        <f>TRIM(VLOOKUP(Tabla_CSV_TMS_DEPOT[[#This Row],[NRO_REFERENCIA]],Descripciones!$A:$B,2,0))</f>
        <v>HALFSIM MOVISTAR: 1 und - sn. 8959300120519888061</v>
      </c>
      <c r="AZ829" s="7" t="str">
        <f>TRIM(VLOOKUP(Tabla_CSV_TMS_DEPOT[[#This Row],[NRO_REFERENCIA]],Descripciones!$A:$C,3,0))</f>
        <v>SIMCARD</v>
      </c>
      <c r="BA8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30" spans="1:53" x14ac:dyDescent="0.25">
      <c r="A830" s="20" t="str">
        <f>Tabla_CSV_TMS_DEPOT[[#This Row],[NRO_REFERENCIA]]</f>
        <v>364044</v>
      </c>
      <c r="B830" s="6" t="s">
        <v>79</v>
      </c>
      <c r="C830" s="8">
        <v>44859</v>
      </c>
      <c r="D830" s="6" t="s">
        <v>80</v>
      </c>
      <c r="E830" s="6" t="s">
        <v>363</v>
      </c>
      <c r="H830" s="6" t="s">
        <v>49</v>
      </c>
      <c r="I830" s="6" t="s">
        <v>50</v>
      </c>
      <c r="J830" s="6" t="s">
        <v>51</v>
      </c>
      <c r="K830" s="6" t="s">
        <v>16280</v>
      </c>
      <c r="L830" s="6" t="s">
        <v>16281</v>
      </c>
      <c r="O830" s="6" t="s">
        <v>71</v>
      </c>
      <c r="P830" s="6" t="s">
        <v>71</v>
      </c>
      <c r="Q830" s="6" t="s">
        <v>355</v>
      </c>
      <c r="R830" s="6" t="s">
        <v>16282</v>
      </c>
      <c r="W830" s="6" t="s">
        <v>131</v>
      </c>
      <c r="X830" s="6" t="s">
        <v>16283</v>
      </c>
      <c r="AA830" s="8">
        <v>44859</v>
      </c>
      <c r="AD830" s="6">
        <v>1</v>
      </c>
      <c r="AE830" s="6">
        <v>1</v>
      </c>
      <c r="AI830" s="6" t="s">
        <v>54</v>
      </c>
      <c r="AJ830" s="6" t="s">
        <v>157</v>
      </c>
      <c r="AL830" s="6" t="s">
        <v>56</v>
      </c>
      <c r="AN830" s="6" t="s">
        <v>386</v>
      </c>
      <c r="AO830" s="6" t="s">
        <v>113</v>
      </c>
      <c r="AP830" s="8">
        <v>44859</v>
      </c>
      <c r="AR830" s="6" t="s">
        <v>16284</v>
      </c>
      <c r="AS830" s="6">
        <v>304808</v>
      </c>
      <c r="AT830" s="6" t="s">
        <v>57</v>
      </c>
      <c r="AU830" s="6" t="s">
        <v>90</v>
      </c>
      <c r="AV830" s="6">
        <v>2</v>
      </c>
      <c r="AX830" s="7" t="str">
        <f>VLOOKUP(Tabla_CSV_TMS_DEPOT[[#This Row],[CADENA_CRUCE_TMS]],TMS!A:G,6,0)</f>
        <v>ENTREGADO</v>
      </c>
      <c r="AY830" s="7" t="str">
        <f>TRIM(VLOOKUP(Tabla_CSV_TMS_DEPOT[[#This Row],[NRO_REFERENCIA]],Descripciones!$A:$B,2,0))</f>
        <v>LTE IPHONE 13 PRO 256GB SILVER: 1 und - sn. 359583825606876 / HALFSIM MOVISTAR: 1 und - sn. 8959300120521109365</v>
      </c>
      <c r="AZ830" s="7" t="str">
        <f>TRIM(VLOOKUP(Tabla_CSV_TMS_DEPOT[[#This Row],[NRO_REFERENCIA]],Descripciones!$A:$C,3,0))</f>
        <v>SIMCARD / TERMINAL</v>
      </c>
      <c r="BA8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1" spans="1:53" x14ac:dyDescent="0.25">
      <c r="A831" s="20" t="str">
        <f>Tabla_CSV_TMS_DEPOT[[#This Row],[NRO_REFERENCIA]]</f>
        <v>364045</v>
      </c>
      <c r="B831" s="6" t="s">
        <v>79</v>
      </c>
      <c r="C831" s="8">
        <v>44859</v>
      </c>
      <c r="D831" s="6" t="s">
        <v>80</v>
      </c>
      <c r="E831" s="6" t="s">
        <v>363</v>
      </c>
      <c r="H831" s="6" t="s">
        <v>49</v>
      </c>
      <c r="I831" s="6" t="s">
        <v>50</v>
      </c>
      <c r="J831" s="6" t="s">
        <v>51</v>
      </c>
      <c r="K831" s="6" t="s">
        <v>3129</v>
      </c>
      <c r="L831" s="6" t="s">
        <v>965</v>
      </c>
      <c r="O831" s="6" t="s">
        <v>50</v>
      </c>
      <c r="P831" s="6" t="s">
        <v>50</v>
      </c>
      <c r="Q831" s="6" t="s">
        <v>51</v>
      </c>
      <c r="R831" s="6" t="s">
        <v>16285</v>
      </c>
      <c r="W831" s="6" t="s">
        <v>966</v>
      </c>
      <c r="X831" s="6" t="s">
        <v>3130</v>
      </c>
      <c r="AA831" s="8">
        <v>44859</v>
      </c>
      <c r="AD831" s="6">
        <v>1</v>
      </c>
      <c r="AE831" s="6">
        <v>1</v>
      </c>
      <c r="AI831" s="6" t="s">
        <v>54</v>
      </c>
      <c r="AJ831" s="6" t="s">
        <v>156</v>
      </c>
      <c r="AL831" s="6" t="s">
        <v>56</v>
      </c>
      <c r="AN831" s="6" t="s">
        <v>390</v>
      </c>
      <c r="AO831" s="6" t="s">
        <v>113</v>
      </c>
      <c r="AP831" s="8">
        <v>44859</v>
      </c>
      <c r="AR831" s="6" t="s">
        <v>16286</v>
      </c>
      <c r="AS831" s="6">
        <v>304773</v>
      </c>
      <c r="AT831" s="6" t="s">
        <v>57</v>
      </c>
      <c r="AU831" s="6" t="s">
        <v>90</v>
      </c>
      <c r="AV831" s="6">
        <v>1</v>
      </c>
      <c r="AX831" s="7" t="str">
        <f>VLOOKUP(Tabla_CSV_TMS_DEPOT[[#This Row],[CADENA_CRUCE_TMS]],TMS!A:G,6,0)</f>
        <v>ENTREGADO</v>
      </c>
      <c r="AY831" s="7" t="str">
        <f>TRIM(VLOOKUP(Tabla_CSV_TMS_DEPOT[[#This Row],[NRO_REFERENCIA]],Descripciones!$A:$B,2,0))</f>
        <v>MOCHILA MOVISTAR GRIS: 1 und - sn.</v>
      </c>
      <c r="AZ831" s="7" t="str">
        <f>TRIM(VLOOKUP(Tabla_CSV_TMS_DEPOT[[#This Row],[NRO_REFERENCIA]],Descripciones!$A:$C,3,0))</f>
        <v>ACCESORIO</v>
      </c>
      <c r="BA8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2" spans="1:53" x14ac:dyDescent="0.25">
      <c r="A832" s="20" t="str">
        <f>Tabla_CSV_TMS_DEPOT[[#This Row],[NRO_REFERENCIA]]</f>
        <v>364046</v>
      </c>
      <c r="B832" s="6" t="s">
        <v>79</v>
      </c>
      <c r="C832" s="8">
        <v>44859</v>
      </c>
      <c r="D832" s="6" t="s">
        <v>80</v>
      </c>
      <c r="E832" s="6" t="s">
        <v>363</v>
      </c>
      <c r="H832" s="6" t="s">
        <v>49</v>
      </c>
      <c r="I832" s="6" t="s">
        <v>50</v>
      </c>
      <c r="J832" s="6" t="s">
        <v>51</v>
      </c>
      <c r="K832" s="6" t="s">
        <v>16287</v>
      </c>
      <c r="L832" s="6" t="s">
        <v>16288</v>
      </c>
      <c r="O832" s="6" t="s">
        <v>50</v>
      </c>
      <c r="P832" s="6" t="s">
        <v>50</v>
      </c>
      <c r="Q832" s="6" t="s">
        <v>51</v>
      </c>
      <c r="R832" s="6" t="s">
        <v>16289</v>
      </c>
      <c r="W832" s="6" t="s">
        <v>16290</v>
      </c>
      <c r="X832" s="6" t="s">
        <v>16291</v>
      </c>
      <c r="AA832" s="8">
        <v>44859</v>
      </c>
      <c r="AD832" s="6">
        <v>1</v>
      </c>
      <c r="AE832" s="6">
        <v>1</v>
      </c>
      <c r="AI832" s="6" t="s">
        <v>54</v>
      </c>
      <c r="AJ832" s="6" t="s">
        <v>157</v>
      </c>
      <c r="AL832" s="6" t="s">
        <v>56</v>
      </c>
      <c r="AN832" s="6" t="s">
        <v>380</v>
      </c>
      <c r="AO832" s="6" t="s">
        <v>122</v>
      </c>
      <c r="AP832" s="8">
        <v>44859</v>
      </c>
      <c r="AR832" s="6" t="s">
        <v>16292</v>
      </c>
      <c r="AS832" s="6">
        <v>304807</v>
      </c>
      <c r="AT832" s="6" t="s">
        <v>57</v>
      </c>
      <c r="AU832" s="6" t="s">
        <v>90</v>
      </c>
      <c r="AV832" s="6">
        <v>1</v>
      </c>
      <c r="AX832" s="7" t="str">
        <f>VLOOKUP(Tabla_CSV_TMS_DEPOT[[#This Row],[CADENA_CRUCE_TMS]],TMS!A:G,6,0)</f>
        <v>ENTREGADO</v>
      </c>
      <c r="AY832" s="7" t="str">
        <f>TRIM(VLOOKUP(Tabla_CSV_TMS_DEPOT[[#This Row],[NRO_REFERENCIA]],Descripciones!$A:$B,2,0))</f>
        <v>HALFSIM MOVISTAR: 1 und - sn. 8959300120521109415</v>
      </c>
      <c r="AZ832" s="7" t="str">
        <f>TRIM(VLOOKUP(Tabla_CSV_TMS_DEPOT[[#This Row],[NRO_REFERENCIA]],Descripciones!$A:$C,3,0))</f>
        <v>SIMCARD</v>
      </c>
      <c r="BA8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33" spans="1:53" x14ac:dyDescent="0.25">
      <c r="A833" s="20" t="str">
        <f>Tabla_CSV_TMS_DEPOT[[#This Row],[NRO_REFERENCIA]]</f>
        <v>364047</v>
      </c>
      <c r="B833" s="6" t="s">
        <v>79</v>
      </c>
      <c r="C833" s="8">
        <v>44859</v>
      </c>
      <c r="D833" s="6" t="s">
        <v>80</v>
      </c>
      <c r="E833" s="6" t="s">
        <v>363</v>
      </c>
      <c r="H833" s="6" t="s">
        <v>49</v>
      </c>
      <c r="I833" s="6" t="s">
        <v>50</v>
      </c>
      <c r="J833" s="6" t="s">
        <v>51</v>
      </c>
      <c r="K833" s="6" t="s">
        <v>16293</v>
      </c>
      <c r="L833" s="6" t="s">
        <v>13141</v>
      </c>
      <c r="O833" s="6" t="s">
        <v>50</v>
      </c>
      <c r="P833" s="6" t="s">
        <v>50</v>
      </c>
      <c r="Q833" s="6" t="s">
        <v>51</v>
      </c>
      <c r="R833" s="6" t="s">
        <v>16294</v>
      </c>
      <c r="W833" s="6" t="s">
        <v>16295</v>
      </c>
      <c r="X833" s="6" t="s">
        <v>13144</v>
      </c>
      <c r="AA833" s="8">
        <v>44859</v>
      </c>
      <c r="AD833" s="6">
        <v>1</v>
      </c>
      <c r="AE833" s="6">
        <v>1</v>
      </c>
      <c r="AI833" s="6" t="s">
        <v>54</v>
      </c>
      <c r="AJ833" s="6" t="s">
        <v>156</v>
      </c>
      <c r="AL833" s="6" t="s">
        <v>56</v>
      </c>
      <c r="AN833" s="6" t="s">
        <v>397</v>
      </c>
      <c r="AO833" s="6" t="s">
        <v>122</v>
      </c>
      <c r="AP833" s="8">
        <v>44859</v>
      </c>
      <c r="AR833" s="6" t="s">
        <v>16296</v>
      </c>
      <c r="AS833" s="6">
        <v>304770</v>
      </c>
      <c r="AT833" s="6" t="s">
        <v>57</v>
      </c>
      <c r="AU833" s="6" t="s">
        <v>90</v>
      </c>
      <c r="AV833" s="6">
        <v>2</v>
      </c>
      <c r="AX833" s="7" t="str">
        <f>VLOOKUP(Tabla_CSV_TMS_DEPOT[[#This Row],[CADENA_CRUCE_TMS]],TMS!A:G,6,0)</f>
        <v>ENTREGADO</v>
      </c>
      <c r="AY833" s="7" t="str">
        <f>TRIM(VLOOKUP(Tabla_CSV_TMS_DEPOT[[#This Row],[NRO_REFERENCIA]],Descripciones!$A:$B,2,0))</f>
        <v>HALFSIM MOVISTAR: 2 und - sn. 8959300120521109514,8959300120521109423</v>
      </c>
      <c r="AZ833" s="7" t="str">
        <f>TRIM(VLOOKUP(Tabla_CSV_TMS_DEPOT[[#This Row],[NRO_REFERENCIA]],Descripciones!$A:$C,3,0))</f>
        <v>SIMCARD</v>
      </c>
      <c r="BA8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4" spans="1:53" x14ac:dyDescent="0.25">
      <c r="A834" s="20" t="str">
        <f>Tabla_CSV_TMS_DEPOT[[#This Row],[NRO_REFERENCIA]]</f>
        <v>364049</v>
      </c>
      <c r="B834" s="6" t="s">
        <v>79</v>
      </c>
      <c r="C834" s="8">
        <v>44859</v>
      </c>
      <c r="D834" s="6" t="s">
        <v>80</v>
      </c>
      <c r="E834" s="6" t="s">
        <v>363</v>
      </c>
      <c r="H834" s="6" t="s">
        <v>49</v>
      </c>
      <c r="I834" s="6" t="s">
        <v>50</v>
      </c>
      <c r="J834" s="6" t="s">
        <v>51</v>
      </c>
      <c r="K834" s="6" t="s">
        <v>16297</v>
      </c>
      <c r="L834" s="6" t="s">
        <v>16298</v>
      </c>
      <c r="O834" s="6" t="s">
        <v>50</v>
      </c>
      <c r="P834" s="6" t="s">
        <v>50</v>
      </c>
      <c r="Q834" s="6" t="s">
        <v>51</v>
      </c>
      <c r="R834" s="6" t="s">
        <v>16299</v>
      </c>
      <c r="W834" s="6" t="s">
        <v>16300</v>
      </c>
      <c r="X834" s="6" t="s">
        <v>16301</v>
      </c>
      <c r="AA834" s="8">
        <v>44859</v>
      </c>
      <c r="AD834" s="6">
        <v>1</v>
      </c>
      <c r="AE834" s="6">
        <v>1</v>
      </c>
      <c r="AI834" s="6" t="s">
        <v>54</v>
      </c>
      <c r="AJ834" s="6" t="s">
        <v>156</v>
      </c>
      <c r="AL834" s="6" t="s">
        <v>56</v>
      </c>
      <c r="AN834" s="6" t="s">
        <v>390</v>
      </c>
      <c r="AO834" s="6" t="s">
        <v>113</v>
      </c>
      <c r="AP834" s="8">
        <v>44859</v>
      </c>
      <c r="AR834" s="6" t="s">
        <v>16302</v>
      </c>
      <c r="AS834" s="6">
        <v>304771</v>
      </c>
      <c r="AT834" s="6" t="s">
        <v>57</v>
      </c>
      <c r="AU834" s="6" t="s">
        <v>90</v>
      </c>
      <c r="AV834" s="6">
        <v>1</v>
      </c>
      <c r="AX834" s="7" t="str">
        <f>VLOOKUP(Tabla_CSV_TMS_DEPOT[[#This Row],[CADENA_CRUCE_TMS]],TMS!A:G,6,0)</f>
        <v>ENTREGADO</v>
      </c>
      <c r="AY834" s="7" t="str">
        <f>TRIM(VLOOKUP(Tabla_CSV_TMS_DEPOT[[#This Row],[NRO_REFERENCIA]],Descripciones!$A:$B,2,0))</f>
        <v>LTE IPHONE 13 PRO 256GB SILVER: 1 und - sn. 359583825585468</v>
      </c>
      <c r="AZ834" s="7" t="str">
        <f>TRIM(VLOOKUP(Tabla_CSV_TMS_DEPOT[[#This Row],[NRO_REFERENCIA]],Descripciones!$A:$C,3,0))</f>
        <v>TERMINAL</v>
      </c>
      <c r="BA8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5" spans="1:53" x14ac:dyDescent="0.25">
      <c r="A835" s="20" t="str">
        <f>Tabla_CSV_TMS_DEPOT[[#This Row],[NRO_REFERENCIA]]</f>
        <v>364050</v>
      </c>
      <c r="B835" s="6" t="s">
        <v>79</v>
      </c>
      <c r="C835" s="8">
        <v>44859</v>
      </c>
      <c r="D835" s="6" t="s">
        <v>80</v>
      </c>
      <c r="E835" s="6" t="s">
        <v>363</v>
      </c>
      <c r="H835" s="6" t="s">
        <v>49</v>
      </c>
      <c r="I835" s="6" t="s">
        <v>50</v>
      </c>
      <c r="J835" s="6" t="s">
        <v>51</v>
      </c>
      <c r="K835" s="6" t="s">
        <v>1149</v>
      </c>
      <c r="L835" s="6" t="s">
        <v>14911</v>
      </c>
      <c r="O835" s="6" t="s">
        <v>52</v>
      </c>
      <c r="P835" s="6" t="s">
        <v>52</v>
      </c>
      <c r="Q835" s="6" t="s">
        <v>82</v>
      </c>
      <c r="R835" s="6" t="s">
        <v>16303</v>
      </c>
      <c r="W835" s="6" t="s">
        <v>1150</v>
      </c>
      <c r="X835" s="6" t="s">
        <v>16304</v>
      </c>
      <c r="AA835" s="8">
        <v>44859</v>
      </c>
      <c r="AD835" s="6">
        <v>1</v>
      </c>
      <c r="AE835" s="6">
        <v>1</v>
      </c>
      <c r="AI835" s="6" t="s">
        <v>54</v>
      </c>
      <c r="AJ835" s="6" t="s">
        <v>157</v>
      </c>
      <c r="AL835" s="6" t="s">
        <v>56</v>
      </c>
      <c r="AN835" s="6" t="s">
        <v>385</v>
      </c>
      <c r="AO835" s="6" t="s">
        <v>113</v>
      </c>
      <c r="AP835" s="8">
        <v>44859</v>
      </c>
      <c r="AR835" s="6" t="s">
        <v>16305</v>
      </c>
      <c r="AS835" s="6">
        <v>304809</v>
      </c>
      <c r="AT835" s="6" t="s">
        <v>57</v>
      </c>
      <c r="AU835" s="6" t="s">
        <v>90</v>
      </c>
      <c r="AV835" s="6">
        <v>1</v>
      </c>
      <c r="AX835" s="7" t="str">
        <f>VLOOKUP(Tabla_CSV_TMS_DEPOT[[#This Row],[CADENA_CRUCE_TMS]],TMS!A:G,6,0)</f>
        <v>ENTREGADO</v>
      </c>
      <c r="AY835" s="7" t="str">
        <f>TRIM(VLOOKUP(Tabla_CSV_TMS_DEPOT[[#This Row],[NRO_REFERENCIA]],Descripciones!$A:$B,2,0))</f>
        <v>HALFSIM MOVISTAR: 1 und - sn. 8959300120521109522</v>
      </c>
      <c r="AZ835" s="7" t="str">
        <f>TRIM(VLOOKUP(Tabla_CSV_TMS_DEPOT[[#This Row],[NRO_REFERENCIA]],Descripciones!$A:$C,3,0))</f>
        <v>SIMCARD</v>
      </c>
      <c r="BA8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6" spans="1:53" x14ac:dyDescent="0.25">
      <c r="A836" s="20" t="str">
        <f>Tabla_CSV_TMS_DEPOT[[#This Row],[NRO_REFERENCIA]]</f>
        <v>364051</v>
      </c>
      <c r="B836" s="6" t="s">
        <v>79</v>
      </c>
      <c r="C836" s="8">
        <v>44859</v>
      </c>
      <c r="D836" s="6" t="s">
        <v>80</v>
      </c>
      <c r="E836" s="6" t="s">
        <v>363</v>
      </c>
      <c r="H836" s="6" t="s">
        <v>49</v>
      </c>
      <c r="I836" s="6" t="s">
        <v>50</v>
      </c>
      <c r="J836" s="6" t="s">
        <v>51</v>
      </c>
      <c r="K836" s="6" t="s">
        <v>12964</v>
      </c>
      <c r="L836" s="6" t="s">
        <v>12895</v>
      </c>
      <c r="O836" s="6" t="s">
        <v>50</v>
      </c>
      <c r="P836" s="6" t="s">
        <v>50</v>
      </c>
      <c r="Q836" s="6" t="s">
        <v>51</v>
      </c>
      <c r="R836" s="6" t="s">
        <v>16306</v>
      </c>
      <c r="W836" s="6" t="s">
        <v>132</v>
      </c>
      <c r="X836" s="6" t="s">
        <v>12897</v>
      </c>
      <c r="AA836" s="8">
        <v>44859</v>
      </c>
      <c r="AD836" s="6">
        <v>1</v>
      </c>
      <c r="AE836" s="6">
        <v>1</v>
      </c>
      <c r="AI836" s="6" t="s">
        <v>54</v>
      </c>
      <c r="AJ836" s="6" t="s">
        <v>157</v>
      </c>
      <c r="AL836" s="6" t="s">
        <v>56</v>
      </c>
      <c r="AN836" s="6" t="s">
        <v>385</v>
      </c>
      <c r="AO836" s="6" t="s">
        <v>113</v>
      </c>
      <c r="AP836" s="8">
        <v>44859</v>
      </c>
      <c r="AR836" s="6" t="s">
        <v>16307</v>
      </c>
      <c r="AS836" s="6">
        <v>304960</v>
      </c>
      <c r="AT836" s="6" t="s">
        <v>57</v>
      </c>
      <c r="AU836" s="6" t="s">
        <v>90</v>
      </c>
      <c r="AV836" s="6">
        <v>9</v>
      </c>
      <c r="AX836" s="7" t="str">
        <f>VLOOKUP(Tabla_CSV_TMS_DEPOT[[#This Row],[CADENA_CRUCE_TMS]],TMS!A:G,6,0)</f>
        <v>ENTREGADO</v>
      </c>
      <c r="AY836" s="7" t="str">
        <f>TRIM(VLOOKUP(Tabla_CSV_TMS_DEPOT[[#This Row],[NRO_REFERENCIA]],Descripciones!$A:$B,2,0))</f>
        <v>LTE SAMSUNG A13 AZUL: 9 und - sn. 352460883340002,352460883350704,352460883350258,352460883361297,352460883340010,352460883361107,352460883360869,352460883344756,352460883344269</v>
      </c>
      <c r="AZ836" s="7" t="str">
        <f>TRIM(VLOOKUP(Tabla_CSV_TMS_DEPOT[[#This Row],[NRO_REFERENCIA]],Descripciones!$A:$C,3,0))</f>
        <v>TERMINAL</v>
      </c>
      <c r="BA8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7" spans="1:53" x14ac:dyDescent="0.25">
      <c r="A837" s="20" t="str">
        <f>Tabla_CSV_TMS_DEPOT[[#This Row],[NRO_REFERENCIA]]</f>
        <v>364061</v>
      </c>
      <c r="B837" s="6" t="s">
        <v>79</v>
      </c>
      <c r="C837" s="8">
        <v>44859</v>
      </c>
      <c r="D837" s="6" t="s">
        <v>80</v>
      </c>
      <c r="E837" s="6" t="s">
        <v>363</v>
      </c>
      <c r="H837" s="6" t="s">
        <v>49</v>
      </c>
      <c r="I837" s="6" t="s">
        <v>50</v>
      </c>
      <c r="J837" s="6" t="s">
        <v>51</v>
      </c>
      <c r="K837" s="6" t="s">
        <v>2983</v>
      </c>
      <c r="L837" s="6" t="s">
        <v>2984</v>
      </c>
      <c r="O837" s="6" t="s">
        <v>52</v>
      </c>
      <c r="P837" s="6" t="s">
        <v>52</v>
      </c>
      <c r="Q837" s="6" t="s">
        <v>82</v>
      </c>
      <c r="R837" s="6" t="s">
        <v>16308</v>
      </c>
      <c r="W837" s="6" t="s">
        <v>963</v>
      </c>
      <c r="X837" s="6" t="s">
        <v>964</v>
      </c>
      <c r="AA837" s="8">
        <v>44859</v>
      </c>
      <c r="AD837" s="6">
        <v>1</v>
      </c>
      <c r="AE837" s="6">
        <v>1</v>
      </c>
      <c r="AI837" s="6" t="s">
        <v>54</v>
      </c>
      <c r="AJ837" s="6" t="s">
        <v>157</v>
      </c>
      <c r="AL837" s="6" t="s">
        <v>56</v>
      </c>
      <c r="AN837" s="6" t="s">
        <v>385</v>
      </c>
      <c r="AO837" s="6" t="s">
        <v>113</v>
      </c>
      <c r="AP837" s="8">
        <v>44859</v>
      </c>
      <c r="AR837" s="6" t="s">
        <v>16309</v>
      </c>
      <c r="AS837" s="6">
        <v>304964</v>
      </c>
      <c r="AT837" s="6" t="s">
        <v>57</v>
      </c>
      <c r="AU837" s="6" t="s">
        <v>90</v>
      </c>
      <c r="AV837" s="6">
        <v>1</v>
      </c>
      <c r="AX837" s="7" t="str">
        <f>VLOOKUP(Tabla_CSV_TMS_DEPOT[[#This Row],[CADENA_CRUCE_TMS]],TMS!A:G,6,0)</f>
        <v>ENTREGADO</v>
      </c>
      <c r="AY837" s="7" t="str">
        <f>TRIM(VLOOKUP(Tabla_CSV_TMS_DEPOT[[#This Row],[NRO_REFERENCIA]],Descripciones!$A:$B,2,0))</f>
        <v>LTE SAMSUNG A03 NEGRO: 1 und - sn. 351084950651090</v>
      </c>
      <c r="AZ837" s="7" t="str">
        <f>TRIM(VLOOKUP(Tabla_CSV_TMS_DEPOT[[#This Row],[NRO_REFERENCIA]],Descripciones!$A:$C,3,0))</f>
        <v>TERMINAL</v>
      </c>
      <c r="BA8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38" spans="1:53" x14ac:dyDescent="0.25">
      <c r="A838" s="20" t="str">
        <f>Tabla_CSV_TMS_DEPOT[[#This Row],[NRO_REFERENCIA]]</f>
        <v>364062</v>
      </c>
      <c r="B838" s="6" t="s">
        <v>79</v>
      </c>
      <c r="C838" s="8">
        <v>44859</v>
      </c>
      <c r="D838" s="6" t="s">
        <v>80</v>
      </c>
      <c r="E838" s="6" t="s">
        <v>363</v>
      </c>
      <c r="H838" s="6" t="s">
        <v>49</v>
      </c>
      <c r="I838" s="6" t="s">
        <v>50</v>
      </c>
      <c r="J838" s="6" t="s">
        <v>51</v>
      </c>
      <c r="K838" s="6" t="s">
        <v>16310</v>
      </c>
      <c r="L838" s="6" t="s">
        <v>16175</v>
      </c>
      <c r="O838" s="6" t="s">
        <v>52</v>
      </c>
      <c r="P838" s="6" t="s">
        <v>52</v>
      </c>
      <c r="Q838" s="6" t="s">
        <v>82</v>
      </c>
      <c r="R838" s="6" t="s">
        <v>16311</v>
      </c>
      <c r="W838" s="6" t="s">
        <v>16312</v>
      </c>
      <c r="X838" s="6" t="s">
        <v>16313</v>
      </c>
      <c r="AA838" s="8">
        <v>44859</v>
      </c>
      <c r="AD838" s="6">
        <v>1</v>
      </c>
      <c r="AE838" s="6">
        <v>1</v>
      </c>
      <c r="AI838" s="6" t="s">
        <v>54</v>
      </c>
      <c r="AJ838" s="6" t="s">
        <v>157</v>
      </c>
      <c r="AL838" s="6" t="s">
        <v>56</v>
      </c>
      <c r="AN838" s="6" t="s">
        <v>381</v>
      </c>
      <c r="AO838" s="6" t="s">
        <v>122</v>
      </c>
      <c r="AP838" s="8">
        <v>44859</v>
      </c>
      <c r="AR838" s="6" t="s">
        <v>16314</v>
      </c>
      <c r="AS838" s="6">
        <v>304957</v>
      </c>
      <c r="AT838" s="6" t="s">
        <v>57</v>
      </c>
      <c r="AU838" s="6" t="s">
        <v>90</v>
      </c>
      <c r="AV838" s="6">
        <v>1</v>
      </c>
      <c r="AX838" s="7" t="str">
        <f>VLOOKUP(Tabla_CSV_TMS_DEPOT[[#This Row],[CADENA_CRUCE_TMS]],TMS!A:G,6,0)</f>
        <v>INCIDENCIA</v>
      </c>
      <c r="AY838" s="7" t="str">
        <f>TRIM(VLOOKUP(Tabla_CSV_TMS_DEPOT[[#This Row],[NRO_REFERENCIA]],Descripciones!$A:$B,2,0))</f>
        <v>HALFSIM MOVISTAR: 1 und - sn. 8959300120521109548</v>
      </c>
      <c r="AZ838" s="7" t="str">
        <f>TRIM(VLOOKUP(Tabla_CSV_TMS_DEPOT[[#This Row],[NRO_REFERENCIA]],Descripciones!$A:$C,3,0))</f>
        <v>SIMCARD</v>
      </c>
      <c r="BA8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39" spans="1:53" x14ac:dyDescent="0.25">
      <c r="A839" s="20" t="str">
        <f>Tabla_CSV_TMS_DEPOT[[#This Row],[NRO_REFERENCIA]]</f>
        <v>364063</v>
      </c>
      <c r="B839" s="6" t="s">
        <v>79</v>
      </c>
      <c r="C839" s="8">
        <v>44859</v>
      </c>
      <c r="D839" s="6" t="s">
        <v>80</v>
      </c>
      <c r="E839" s="6" t="s">
        <v>363</v>
      </c>
      <c r="H839" s="6" t="s">
        <v>49</v>
      </c>
      <c r="I839" s="6" t="s">
        <v>50</v>
      </c>
      <c r="J839" s="6" t="s">
        <v>51</v>
      </c>
      <c r="K839" s="6" t="s">
        <v>16315</v>
      </c>
      <c r="L839" s="6" t="s">
        <v>16316</v>
      </c>
      <c r="O839" s="6" t="s">
        <v>52</v>
      </c>
      <c r="P839" s="6" t="s">
        <v>52</v>
      </c>
      <c r="Q839" s="6" t="s">
        <v>82</v>
      </c>
      <c r="R839" s="6" t="s">
        <v>16317</v>
      </c>
      <c r="W839" s="6" t="s">
        <v>16318</v>
      </c>
      <c r="X839" s="6" t="s">
        <v>16319</v>
      </c>
      <c r="AA839" s="8">
        <v>44859</v>
      </c>
      <c r="AD839" s="6">
        <v>1</v>
      </c>
      <c r="AE839" s="6">
        <v>1</v>
      </c>
      <c r="AI839" s="6" t="s">
        <v>54</v>
      </c>
      <c r="AJ839" s="6" t="s">
        <v>157</v>
      </c>
      <c r="AL839" s="6" t="s">
        <v>56</v>
      </c>
      <c r="AN839" s="6" t="s">
        <v>387</v>
      </c>
      <c r="AO839" s="6" t="s">
        <v>113</v>
      </c>
      <c r="AP839" s="8">
        <v>44859</v>
      </c>
      <c r="AR839" s="6" t="s">
        <v>16320</v>
      </c>
      <c r="AS839" s="6">
        <v>304961</v>
      </c>
      <c r="AT839" s="6" t="s">
        <v>57</v>
      </c>
      <c r="AU839" s="6" t="s">
        <v>90</v>
      </c>
      <c r="AV839" s="6">
        <v>1</v>
      </c>
      <c r="AX839" s="7" t="str">
        <f>VLOOKUP(Tabla_CSV_TMS_DEPOT[[#This Row],[CADENA_CRUCE_TMS]],TMS!A:G,6,0)</f>
        <v>ENTREGADO</v>
      </c>
      <c r="AY839" s="7" t="str">
        <f>TRIM(VLOOKUP(Tabla_CSV_TMS_DEPOT[[#This Row],[NRO_REFERENCIA]],Descripciones!$A:$B,2,0))</f>
        <v>HALFSIM MOVISTAR: 1 und - sn. 8959300120521016891</v>
      </c>
      <c r="AZ839" s="7" t="str">
        <f>TRIM(VLOOKUP(Tabla_CSV_TMS_DEPOT[[#This Row],[NRO_REFERENCIA]],Descripciones!$A:$C,3,0))</f>
        <v>SIMCARD</v>
      </c>
      <c r="BA8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0" spans="1:53" x14ac:dyDescent="0.25">
      <c r="A840" s="20" t="str">
        <f>Tabla_CSV_TMS_DEPOT[[#This Row],[NRO_REFERENCIA]]</f>
        <v>364064</v>
      </c>
      <c r="B840" s="6" t="s">
        <v>79</v>
      </c>
      <c r="C840" s="8">
        <v>44859</v>
      </c>
      <c r="D840" s="6" t="s">
        <v>80</v>
      </c>
      <c r="E840" s="6" t="s">
        <v>363</v>
      </c>
      <c r="H840" s="6" t="s">
        <v>49</v>
      </c>
      <c r="I840" s="6" t="s">
        <v>50</v>
      </c>
      <c r="J840" s="6" t="s">
        <v>51</v>
      </c>
      <c r="K840" s="6" t="s">
        <v>16321</v>
      </c>
      <c r="L840" s="6" t="s">
        <v>16322</v>
      </c>
      <c r="O840" s="6" t="s">
        <v>52</v>
      </c>
      <c r="P840" s="6" t="s">
        <v>52</v>
      </c>
      <c r="Q840" s="6" t="s">
        <v>82</v>
      </c>
      <c r="R840" s="6" t="s">
        <v>16323</v>
      </c>
      <c r="W840" s="6" t="s">
        <v>131</v>
      </c>
      <c r="X840" s="6" t="s">
        <v>16041</v>
      </c>
      <c r="AA840" s="8">
        <v>44859</v>
      </c>
      <c r="AD840" s="6">
        <v>1</v>
      </c>
      <c r="AE840" s="6">
        <v>1</v>
      </c>
      <c r="AI840" s="6" t="s">
        <v>54</v>
      </c>
      <c r="AJ840" s="6" t="s">
        <v>157</v>
      </c>
      <c r="AL840" s="6" t="s">
        <v>56</v>
      </c>
      <c r="AN840" s="6" t="s">
        <v>386</v>
      </c>
      <c r="AO840" s="6" t="s">
        <v>113</v>
      </c>
      <c r="AP840" s="8">
        <v>44859</v>
      </c>
      <c r="AR840" s="6" t="s">
        <v>16324</v>
      </c>
      <c r="AS840" s="6">
        <v>304959</v>
      </c>
      <c r="AT840" s="6" t="s">
        <v>57</v>
      </c>
      <c r="AU840" s="6" t="s">
        <v>90</v>
      </c>
      <c r="AV840" s="6">
        <v>2</v>
      </c>
      <c r="AX840" s="7" t="str">
        <f>VLOOKUP(Tabla_CSV_TMS_DEPOT[[#This Row],[CADENA_CRUCE_TMS]],TMS!A:G,6,0)</f>
        <v>ENTREGADO</v>
      </c>
      <c r="AY840" s="7" t="str">
        <f>TRIM(VLOOKUP(Tabla_CSV_TMS_DEPOT[[#This Row],[NRO_REFERENCIA]],Descripciones!$A:$B,2,0))</f>
        <v>LTE SAMSUNG A53 5G NEGRO: 1 und - sn. 353881481321392 / HALFSIM MOVISTAR: 1 und - sn. 8959300120521097560</v>
      </c>
      <c r="AZ840" s="7" t="str">
        <f>TRIM(VLOOKUP(Tabla_CSV_TMS_DEPOT[[#This Row],[NRO_REFERENCIA]],Descripciones!$A:$C,3,0))</f>
        <v>SIMCARD / TERMINAL</v>
      </c>
      <c r="BA8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1" spans="1:53" x14ac:dyDescent="0.25">
      <c r="A841" s="20" t="str">
        <f>Tabla_CSV_TMS_DEPOT[[#This Row],[NRO_REFERENCIA]]</f>
        <v>364065</v>
      </c>
      <c r="B841" s="6" t="s">
        <v>79</v>
      </c>
      <c r="C841" s="8">
        <v>44859</v>
      </c>
      <c r="D841" s="6" t="s">
        <v>80</v>
      </c>
      <c r="E841" s="6" t="s">
        <v>363</v>
      </c>
      <c r="H841" s="6" t="s">
        <v>49</v>
      </c>
      <c r="I841" s="6" t="s">
        <v>50</v>
      </c>
      <c r="J841" s="6" t="s">
        <v>51</v>
      </c>
      <c r="K841" s="6" t="s">
        <v>16325</v>
      </c>
      <c r="L841" s="6" t="s">
        <v>16326</v>
      </c>
      <c r="O841" s="6" t="s">
        <v>52</v>
      </c>
      <c r="P841" s="6" t="s">
        <v>52</v>
      </c>
      <c r="Q841" s="6" t="s">
        <v>82</v>
      </c>
      <c r="R841" s="6" t="s">
        <v>16327</v>
      </c>
      <c r="W841" s="6" t="s">
        <v>16328</v>
      </c>
      <c r="X841" s="6" t="s">
        <v>16329</v>
      </c>
      <c r="AA841" s="8">
        <v>44859</v>
      </c>
      <c r="AD841" s="6">
        <v>1</v>
      </c>
      <c r="AE841" s="6">
        <v>1</v>
      </c>
      <c r="AI841" s="6" t="s">
        <v>54</v>
      </c>
      <c r="AJ841" s="6" t="s">
        <v>157</v>
      </c>
      <c r="AL841" s="6" t="s">
        <v>56</v>
      </c>
      <c r="AN841" s="6" t="s">
        <v>387</v>
      </c>
      <c r="AO841" s="6" t="s">
        <v>113</v>
      </c>
      <c r="AP841" s="8">
        <v>44859</v>
      </c>
      <c r="AR841" s="6" t="s">
        <v>16330</v>
      </c>
      <c r="AS841" s="6">
        <v>304963</v>
      </c>
      <c r="AT841" s="6" t="s">
        <v>57</v>
      </c>
      <c r="AU841" s="6" t="s">
        <v>90</v>
      </c>
      <c r="AV841" s="6">
        <v>1</v>
      </c>
      <c r="AX841" s="7" t="str">
        <f>VLOOKUP(Tabla_CSV_TMS_DEPOT[[#This Row],[CADENA_CRUCE_TMS]],TMS!A:G,6,0)</f>
        <v>ENTREGADO</v>
      </c>
      <c r="AY841" s="7" t="str">
        <f>TRIM(VLOOKUP(Tabla_CSV_TMS_DEPOT[[#This Row],[NRO_REFERENCIA]],Descripciones!$A:$B,2,0))</f>
        <v>HALFSIM MOVISTAR: 1 und - sn. 8959300120519889879</v>
      </c>
      <c r="AZ841" s="7" t="str">
        <f>TRIM(VLOOKUP(Tabla_CSV_TMS_DEPOT[[#This Row],[NRO_REFERENCIA]],Descripciones!$A:$C,3,0))</f>
        <v>SIMCARD</v>
      </c>
      <c r="BA8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2" spans="1:53" x14ac:dyDescent="0.25">
      <c r="A842" s="20" t="str">
        <f>Tabla_CSV_TMS_DEPOT[[#This Row],[NRO_REFERENCIA]]</f>
        <v>364066</v>
      </c>
      <c r="B842" s="6" t="s">
        <v>79</v>
      </c>
      <c r="C842" s="8">
        <v>44859</v>
      </c>
      <c r="D842" s="6" t="s">
        <v>80</v>
      </c>
      <c r="E842" s="6" t="s">
        <v>363</v>
      </c>
      <c r="H842" s="6" t="s">
        <v>49</v>
      </c>
      <c r="I842" s="6" t="s">
        <v>50</v>
      </c>
      <c r="J842" s="6" t="s">
        <v>51</v>
      </c>
      <c r="K842" s="6" t="s">
        <v>16331</v>
      </c>
      <c r="L842" s="6" t="s">
        <v>16332</v>
      </c>
      <c r="O842" s="6" t="s">
        <v>50</v>
      </c>
      <c r="P842" s="6" t="s">
        <v>50</v>
      </c>
      <c r="Q842" s="6" t="s">
        <v>51</v>
      </c>
      <c r="R842" s="6" t="s">
        <v>16333</v>
      </c>
      <c r="W842" s="6" t="s">
        <v>16334</v>
      </c>
      <c r="X842" s="6" t="s">
        <v>16335</v>
      </c>
      <c r="AA842" s="8">
        <v>44859</v>
      </c>
      <c r="AD842" s="6">
        <v>1</v>
      </c>
      <c r="AE842" s="6">
        <v>1</v>
      </c>
      <c r="AI842" s="6" t="s">
        <v>54</v>
      </c>
      <c r="AJ842" s="6" t="s">
        <v>157</v>
      </c>
      <c r="AL842" s="6" t="s">
        <v>56</v>
      </c>
      <c r="AN842" s="6" t="s">
        <v>387</v>
      </c>
      <c r="AO842" s="6" t="s">
        <v>113</v>
      </c>
      <c r="AP842" s="8">
        <v>44859</v>
      </c>
      <c r="AR842" s="6" t="s">
        <v>16336</v>
      </c>
      <c r="AS842" s="6">
        <v>304958</v>
      </c>
      <c r="AT842" s="6" t="s">
        <v>57</v>
      </c>
      <c r="AU842" s="6" t="s">
        <v>90</v>
      </c>
      <c r="AV842" s="6">
        <v>1</v>
      </c>
      <c r="AX842" s="7" t="str">
        <f>VLOOKUP(Tabla_CSV_TMS_DEPOT[[#This Row],[CADENA_CRUCE_TMS]],TMS!A:G,6,0)</f>
        <v>ENTREGADO</v>
      </c>
      <c r="AY842" s="7" t="str">
        <f>TRIM(VLOOKUP(Tabla_CSV_TMS_DEPOT[[#This Row],[NRO_REFERENCIA]],Descripciones!$A:$B,2,0))</f>
        <v>LTE NOKIA G21 AZUL: 1 und - sn. 355108340306101</v>
      </c>
      <c r="AZ842" s="7" t="str">
        <f>TRIM(VLOOKUP(Tabla_CSV_TMS_DEPOT[[#This Row],[NRO_REFERENCIA]],Descripciones!$A:$C,3,0))</f>
        <v>TERMINAL</v>
      </c>
      <c r="BA8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3" spans="1:53" x14ac:dyDescent="0.25">
      <c r="A843" s="20" t="str">
        <f>Tabla_CSV_TMS_DEPOT[[#This Row],[NRO_REFERENCIA]]</f>
        <v>364067</v>
      </c>
      <c r="B843" s="6" t="s">
        <v>79</v>
      </c>
      <c r="C843" s="8">
        <v>44859</v>
      </c>
      <c r="D843" s="6" t="s">
        <v>80</v>
      </c>
      <c r="E843" s="6" t="s">
        <v>363</v>
      </c>
      <c r="H843" s="6" t="s">
        <v>49</v>
      </c>
      <c r="I843" s="6" t="s">
        <v>50</v>
      </c>
      <c r="J843" s="6" t="s">
        <v>51</v>
      </c>
      <c r="K843" s="6" t="s">
        <v>16337</v>
      </c>
      <c r="L843" s="6" t="s">
        <v>12910</v>
      </c>
      <c r="O843" s="6" t="s">
        <v>50</v>
      </c>
      <c r="P843" s="6" t="s">
        <v>50</v>
      </c>
      <c r="Q843" s="6" t="s">
        <v>51</v>
      </c>
      <c r="R843" s="6" t="s">
        <v>16338</v>
      </c>
      <c r="W843" s="6" t="s">
        <v>132</v>
      </c>
      <c r="X843" s="6" t="s">
        <v>12912</v>
      </c>
      <c r="AA843" s="8">
        <v>44859</v>
      </c>
      <c r="AD843" s="6">
        <v>1</v>
      </c>
      <c r="AE843" s="6">
        <v>1</v>
      </c>
      <c r="AI843" s="6" t="s">
        <v>54</v>
      </c>
      <c r="AJ843" s="6" t="s">
        <v>157</v>
      </c>
      <c r="AL843" s="6" t="s">
        <v>56</v>
      </c>
      <c r="AN843" s="6" t="s">
        <v>385</v>
      </c>
      <c r="AO843" s="6" t="s">
        <v>113</v>
      </c>
      <c r="AP843" s="8">
        <v>44859</v>
      </c>
      <c r="AR843" s="6" t="s">
        <v>16339</v>
      </c>
      <c r="AS843" s="6">
        <v>304962</v>
      </c>
      <c r="AT843" s="6" t="s">
        <v>57</v>
      </c>
      <c r="AU843" s="6" t="s">
        <v>90</v>
      </c>
      <c r="AV843" s="6">
        <v>1</v>
      </c>
      <c r="AX843" s="7" t="str">
        <f>VLOOKUP(Tabla_CSV_TMS_DEPOT[[#This Row],[CADENA_CRUCE_TMS]],TMS!A:G,6,0)</f>
        <v>ENTREGADO</v>
      </c>
      <c r="AY843" s="7" t="str">
        <f>TRIM(VLOOKUP(Tabla_CSV_TMS_DEPOT[[#This Row],[NRO_REFERENCIA]],Descripciones!$A:$B,2,0))</f>
        <v>LTE IPHONE 13 PRO 256GB SILVER: 1 und - sn. 359583825517412</v>
      </c>
      <c r="AZ843" s="7" t="str">
        <f>TRIM(VLOOKUP(Tabla_CSV_TMS_DEPOT[[#This Row],[NRO_REFERENCIA]],Descripciones!$A:$C,3,0))</f>
        <v>TERMINAL</v>
      </c>
      <c r="BA8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4" spans="1:53" x14ac:dyDescent="0.25">
      <c r="A844" s="20" t="str">
        <f>Tabla_CSV_TMS_DEPOT[[#This Row],[NRO_REFERENCIA]]</f>
        <v>364068</v>
      </c>
      <c r="B844" s="6" t="s">
        <v>79</v>
      </c>
      <c r="C844" s="8">
        <v>44859</v>
      </c>
      <c r="D844" s="6" t="s">
        <v>80</v>
      </c>
      <c r="E844" s="6" t="s">
        <v>363</v>
      </c>
      <c r="H844" s="6" t="s">
        <v>49</v>
      </c>
      <c r="I844" s="6" t="s">
        <v>50</v>
      </c>
      <c r="J844" s="6" t="s">
        <v>51</v>
      </c>
      <c r="K844" s="6" t="s">
        <v>16340</v>
      </c>
      <c r="L844" s="6" t="s">
        <v>16341</v>
      </c>
      <c r="O844" s="6" t="s">
        <v>52</v>
      </c>
      <c r="P844" s="6" t="s">
        <v>52</v>
      </c>
      <c r="Q844" s="6" t="s">
        <v>82</v>
      </c>
      <c r="R844" s="6" t="s">
        <v>16342</v>
      </c>
      <c r="W844" s="6" t="s">
        <v>16343</v>
      </c>
      <c r="X844" s="6" t="s">
        <v>16344</v>
      </c>
      <c r="AA844" s="8">
        <v>44859</v>
      </c>
      <c r="AD844" s="6">
        <v>1</v>
      </c>
      <c r="AE844" s="6">
        <v>1</v>
      </c>
      <c r="AI844" s="6" t="s">
        <v>54</v>
      </c>
      <c r="AJ844" s="6" t="s">
        <v>157</v>
      </c>
      <c r="AL844" s="6" t="s">
        <v>56</v>
      </c>
      <c r="AN844" s="6" t="s">
        <v>381</v>
      </c>
      <c r="AO844" s="6" t="s">
        <v>122</v>
      </c>
      <c r="AP844" s="8">
        <v>44859</v>
      </c>
      <c r="AR844" s="6" t="s">
        <v>16345</v>
      </c>
      <c r="AS844" s="6">
        <v>304968</v>
      </c>
      <c r="AT844" s="6" t="s">
        <v>57</v>
      </c>
      <c r="AU844" s="6" t="s">
        <v>90</v>
      </c>
      <c r="AV844" s="6">
        <v>1</v>
      </c>
      <c r="AX844" s="7" t="str">
        <f>VLOOKUP(Tabla_CSV_TMS_DEPOT[[#This Row],[CADENA_CRUCE_TMS]],TMS!A:G,6,0)</f>
        <v>ENTREGADO</v>
      </c>
      <c r="AY844" s="7" t="str">
        <f>TRIM(VLOOKUP(Tabla_CSV_TMS_DEPOT[[#This Row],[NRO_REFERENCIA]],Descripciones!$A:$B,2,0))</f>
        <v>HALFSIM MOVISTAR: 1 und - sn. 8959300120518392586</v>
      </c>
      <c r="AZ844" s="7" t="str">
        <f>TRIM(VLOOKUP(Tabla_CSV_TMS_DEPOT[[#This Row],[NRO_REFERENCIA]],Descripciones!$A:$C,3,0))</f>
        <v>SIMCARD</v>
      </c>
      <c r="BA8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45" spans="1:53" x14ac:dyDescent="0.25">
      <c r="A845" s="20" t="str">
        <f>Tabla_CSV_TMS_DEPOT[[#This Row],[NRO_REFERENCIA]]</f>
        <v>364069</v>
      </c>
      <c r="B845" s="6" t="s">
        <v>79</v>
      </c>
      <c r="C845" s="8">
        <v>44859</v>
      </c>
      <c r="D845" s="6" t="s">
        <v>80</v>
      </c>
      <c r="E845" s="6" t="s">
        <v>363</v>
      </c>
      <c r="H845" s="6" t="s">
        <v>49</v>
      </c>
      <c r="I845" s="6" t="s">
        <v>50</v>
      </c>
      <c r="J845" s="6" t="s">
        <v>51</v>
      </c>
      <c r="K845" s="6" t="s">
        <v>16346</v>
      </c>
      <c r="L845" s="6" t="s">
        <v>16347</v>
      </c>
      <c r="O845" s="6" t="s">
        <v>52</v>
      </c>
      <c r="P845" s="6" t="s">
        <v>52</v>
      </c>
      <c r="Q845" s="6" t="s">
        <v>82</v>
      </c>
      <c r="R845" s="6" t="s">
        <v>16348</v>
      </c>
      <c r="W845" s="6" t="s">
        <v>131</v>
      </c>
      <c r="X845" s="6" t="s">
        <v>16349</v>
      </c>
      <c r="AA845" s="8">
        <v>44859</v>
      </c>
      <c r="AD845" s="6">
        <v>1</v>
      </c>
      <c r="AE845" s="6">
        <v>1</v>
      </c>
      <c r="AI845" s="6" t="s">
        <v>54</v>
      </c>
      <c r="AJ845" s="6" t="s">
        <v>157</v>
      </c>
      <c r="AL845" s="6" t="s">
        <v>56</v>
      </c>
      <c r="AN845" s="6" t="s">
        <v>385</v>
      </c>
      <c r="AO845" s="6" t="s">
        <v>113</v>
      </c>
      <c r="AP845" s="8">
        <v>44859</v>
      </c>
      <c r="AR845" s="6" t="s">
        <v>16350</v>
      </c>
      <c r="AS845" s="6">
        <v>304972</v>
      </c>
      <c r="AT845" s="6" t="s">
        <v>57</v>
      </c>
      <c r="AU845" s="6" t="s">
        <v>90</v>
      </c>
      <c r="AV845" s="6">
        <v>1</v>
      </c>
      <c r="AX845" s="7" t="str">
        <f>VLOOKUP(Tabla_CSV_TMS_DEPOT[[#This Row],[CADENA_CRUCE_TMS]],TMS!A:G,6,0)</f>
        <v>ENTREGADO</v>
      </c>
      <c r="AY845" s="7" t="str">
        <f>TRIM(VLOOKUP(Tabla_CSV_TMS_DEPOT[[#This Row],[NRO_REFERENCIA]],Descripciones!$A:$B,2,0))</f>
        <v>LTE SAMSUNG A53 5G NEGRO: 1 und - sn. 353881482236235</v>
      </c>
      <c r="AZ845" s="7" t="str">
        <f>TRIM(VLOOKUP(Tabla_CSV_TMS_DEPOT[[#This Row],[NRO_REFERENCIA]],Descripciones!$A:$C,3,0))</f>
        <v>TERMINAL</v>
      </c>
      <c r="BA8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6" spans="1:53" x14ac:dyDescent="0.25">
      <c r="A846" s="20" t="str">
        <f>Tabla_CSV_TMS_DEPOT[[#This Row],[NRO_REFERENCIA]]</f>
        <v>364070</v>
      </c>
      <c r="B846" s="6" t="s">
        <v>79</v>
      </c>
      <c r="C846" s="8">
        <v>44859</v>
      </c>
      <c r="D846" s="6" t="s">
        <v>80</v>
      </c>
      <c r="E846" s="6" t="s">
        <v>363</v>
      </c>
      <c r="H846" s="6" t="s">
        <v>49</v>
      </c>
      <c r="I846" s="6" t="s">
        <v>50</v>
      </c>
      <c r="J846" s="6" t="s">
        <v>51</v>
      </c>
      <c r="K846" s="6" t="s">
        <v>14499</v>
      </c>
      <c r="L846" s="6" t="s">
        <v>16351</v>
      </c>
      <c r="O846" s="6" t="s">
        <v>52</v>
      </c>
      <c r="P846" s="6" t="s">
        <v>52</v>
      </c>
      <c r="Q846" s="6" t="s">
        <v>82</v>
      </c>
      <c r="R846" s="6" t="s">
        <v>16352</v>
      </c>
      <c r="W846" s="6" t="s">
        <v>132</v>
      </c>
      <c r="X846" s="6" t="s">
        <v>16353</v>
      </c>
      <c r="AA846" s="8">
        <v>44859</v>
      </c>
      <c r="AD846" s="6">
        <v>1</v>
      </c>
      <c r="AE846" s="6">
        <v>1</v>
      </c>
      <c r="AI846" s="6" t="s">
        <v>54</v>
      </c>
      <c r="AJ846" s="6" t="s">
        <v>157</v>
      </c>
      <c r="AL846" s="6" t="s">
        <v>56</v>
      </c>
      <c r="AN846" s="6" t="s">
        <v>385</v>
      </c>
      <c r="AO846" s="6" t="s">
        <v>113</v>
      </c>
      <c r="AP846" s="8">
        <v>44859</v>
      </c>
      <c r="AR846" s="6" t="s">
        <v>16354</v>
      </c>
      <c r="AS846" s="6">
        <v>304965</v>
      </c>
      <c r="AT846" s="6" t="s">
        <v>57</v>
      </c>
      <c r="AU846" s="6" t="s">
        <v>90</v>
      </c>
      <c r="AV846" s="6">
        <v>1</v>
      </c>
      <c r="AX846" s="7" t="str">
        <f>VLOOKUP(Tabla_CSV_TMS_DEPOT[[#This Row],[CADENA_CRUCE_TMS]],TMS!A:G,6,0)</f>
        <v>ENTREGADO</v>
      </c>
      <c r="AY846" s="7" t="str">
        <f>TRIM(VLOOKUP(Tabla_CSV_TMS_DEPOT[[#This Row],[NRO_REFERENCIA]],Descripciones!$A:$B,2,0))</f>
        <v>LTE SAMSUNG A13 AZUL: 1 und - sn. 352460883349177</v>
      </c>
      <c r="AZ846" s="7" t="str">
        <f>TRIM(VLOOKUP(Tabla_CSV_TMS_DEPOT[[#This Row],[NRO_REFERENCIA]],Descripciones!$A:$C,3,0))</f>
        <v>TERMINAL</v>
      </c>
      <c r="BA8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7" spans="1:53" x14ac:dyDescent="0.25">
      <c r="A847" s="20" t="str">
        <f>Tabla_CSV_TMS_DEPOT[[#This Row],[NRO_REFERENCIA]]</f>
        <v>364071</v>
      </c>
      <c r="B847" s="6" t="s">
        <v>79</v>
      </c>
      <c r="C847" s="8">
        <v>44859</v>
      </c>
      <c r="D847" s="6" t="s">
        <v>80</v>
      </c>
      <c r="E847" s="6" t="s">
        <v>363</v>
      </c>
      <c r="H847" s="6" t="s">
        <v>49</v>
      </c>
      <c r="I847" s="6" t="s">
        <v>50</v>
      </c>
      <c r="J847" s="6" t="s">
        <v>51</v>
      </c>
      <c r="K847" s="6" t="s">
        <v>16355</v>
      </c>
      <c r="L847" s="6" t="s">
        <v>16356</v>
      </c>
      <c r="O847" s="6" t="s">
        <v>50</v>
      </c>
      <c r="P847" s="6" t="s">
        <v>50</v>
      </c>
      <c r="Q847" s="6" t="s">
        <v>51</v>
      </c>
      <c r="R847" s="6" t="s">
        <v>16357</v>
      </c>
      <c r="W847" s="6" t="s">
        <v>16358</v>
      </c>
      <c r="X847" s="6" t="s">
        <v>16359</v>
      </c>
      <c r="AA847" s="8">
        <v>44859</v>
      </c>
      <c r="AD847" s="6">
        <v>1</v>
      </c>
      <c r="AE847" s="6">
        <v>1</v>
      </c>
      <c r="AI847" s="6" t="s">
        <v>54</v>
      </c>
      <c r="AJ847" s="6" t="s">
        <v>157</v>
      </c>
      <c r="AL847" s="6" t="s">
        <v>56</v>
      </c>
      <c r="AN847" s="6" t="s">
        <v>387</v>
      </c>
      <c r="AO847" s="6" t="s">
        <v>113</v>
      </c>
      <c r="AP847" s="8">
        <v>44859</v>
      </c>
      <c r="AR847" s="6" t="s">
        <v>16360</v>
      </c>
      <c r="AS847" s="6">
        <v>304969</v>
      </c>
      <c r="AT847" s="6" t="s">
        <v>57</v>
      </c>
      <c r="AU847" s="6" t="s">
        <v>90</v>
      </c>
      <c r="AV847" s="6">
        <v>2</v>
      </c>
      <c r="AX847" s="7" t="str">
        <f>VLOOKUP(Tabla_CSV_TMS_DEPOT[[#This Row],[CADENA_CRUCE_TMS]],TMS!A:G,6,0)</f>
        <v>ENTREGADO</v>
      </c>
      <c r="AY847" s="7" t="str">
        <f>TRIM(VLOOKUP(Tabla_CSV_TMS_DEPOT[[#This Row],[NRO_REFERENCIA]],Descripciones!$A:$B,2,0))</f>
        <v>LTE SAMSUNG S22 5G PLUS VERDE: 2 und - sn. 355705441666638,355705441674442</v>
      </c>
      <c r="AZ847" s="7" t="str">
        <f>TRIM(VLOOKUP(Tabla_CSV_TMS_DEPOT[[#This Row],[NRO_REFERENCIA]],Descripciones!$A:$C,3,0))</f>
        <v>TERMINAL</v>
      </c>
      <c r="BA8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8" spans="1:53" x14ac:dyDescent="0.25">
      <c r="A848" s="20" t="str">
        <f>Tabla_CSV_TMS_DEPOT[[#This Row],[NRO_REFERENCIA]]</f>
        <v>364073</v>
      </c>
      <c r="B848" s="6" t="s">
        <v>79</v>
      </c>
      <c r="C848" s="8">
        <v>44859</v>
      </c>
      <c r="D848" s="6" t="s">
        <v>80</v>
      </c>
      <c r="E848" s="6" t="s">
        <v>363</v>
      </c>
      <c r="H848" s="6" t="s">
        <v>49</v>
      </c>
      <c r="I848" s="6" t="s">
        <v>50</v>
      </c>
      <c r="J848" s="6" t="s">
        <v>51</v>
      </c>
      <c r="K848" s="6" t="s">
        <v>16361</v>
      </c>
      <c r="L848" s="6" t="s">
        <v>16362</v>
      </c>
      <c r="O848" s="6" t="s">
        <v>50</v>
      </c>
      <c r="P848" s="6" t="s">
        <v>50</v>
      </c>
      <c r="Q848" s="6" t="s">
        <v>51</v>
      </c>
      <c r="R848" s="6" t="s">
        <v>16363</v>
      </c>
      <c r="W848" s="6" t="s">
        <v>16364</v>
      </c>
      <c r="X848" s="6" t="s">
        <v>16365</v>
      </c>
      <c r="AA848" s="8">
        <v>44859</v>
      </c>
      <c r="AD848" s="6">
        <v>1</v>
      </c>
      <c r="AE848" s="6">
        <v>1</v>
      </c>
      <c r="AI848" s="6" t="s">
        <v>54</v>
      </c>
      <c r="AJ848" s="6" t="s">
        <v>157</v>
      </c>
      <c r="AL848" s="6" t="s">
        <v>56</v>
      </c>
      <c r="AN848" s="6" t="s">
        <v>390</v>
      </c>
      <c r="AO848" s="6" t="s">
        <v>113</v>
      </c>
      <c r="AP848" s="8">
        <v>44859</v>
      </c>
      <c r="AR848" s="6" t="s">
        <v>16366</v>
      </c>
      <c r="AS848" s="6">
        <v>304967</v>
      </c>
      <c r="AT848" s="6" t="s">
        <v>57</v>
      </c>
      <c r="AU848" s="6" t="s">
        <v>90</v>
      </c>
      <c r="AV848" s="6">
        <v>2</v>
      </c>
      <c r="AX848" s="7" t="str">
        <f>VLOOKUP(Tabla_CSV_TMS_DEPOT[[#This Row],[CADENA_CRUCE_TMS]],TMS!A:G,6,0)</f>
        <v>ENTREGADO</v>
      </c>
      <c r="AY848" s="7" t="str">
        <f>TRIM(VLOOKUP(Tabla_CSV_TMS_DEPOT[[#This Row],[NRO_REFERENCIA]],Descripciones!$A:$B,2,0))</f>
        <v>LTE SAMSUNG A03 NEGRO: 1 und - sn. 354379559255112 / HALFSIM MOVISTAR: 1 und - sn. 8959300120519299640</v>
      </c>
      <c r="AZ848" s="7" t="str">
        <f>TRIM(VLOOKUP(Tabla_CSV_TMS_DEPOT[[#This Row],[NRO_REFERENCIA]],Descripciones!$A:$C,3,0))</f>
        <v>SIMCARD / TERMINAL</v>
      </c>
      <c r="BA8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49" spans="1:53" x14ac:dyDescent="0.25">
      <c r="A849" s="20" t="str">
        <f>Tabla_CSV_TMS_DEPOT[[#This Row],[NRO_REFERENCIA]]</f>
        <v>364075</v>
      </c>
      <c r="B849" s="6" t="s">
        <v>79</v>
      </c>
      <c r="C849" s="8">
        <v>44859</v>
      </c>
      <c r="D849" s="6" t="s">
        <v>80</v>
      </c>
      <c r="E849" s="6" t="s">
        <v>363</v>
      </c>
      <c r="H849" s="6" t="s">
        <v>49</v>
      </c>
      <c r="I849" s="6" t="s">
        <v>50</v>
      </c>
      <c r="J849" s="6" t="s">
        <v>51</v>
      </c>
      <c r="K849" s="6" t="s">
        <v>16367</v>
      </c>
      <c r="L849" s="6" t="s">
        <v>16368</v>
      </c>
      <c r="O849" s="6" t="s">
        <v>50</v>
      </c>
      <c r="P849" s="6" t="s">
        <v>50</v>
      </c>
      <c r="Q849" s="6" t="s">
        <v>51</v>
      </c>
      <c r="R849" s="6" t="s">
        <v>16369</v>
      </c>
      <c r="W849" s="6" t="s">
        <v>16370</v>
      </c>
      <c r="X849" s="6" t="s">
        <v>16371</v>
      </c>
      <c r="AA849" s="8">
        <v>44859</v>
      </c>
      <c r="AD849" s="6">
        <v>1</v>
      </c>
      <c r="AE849" s="6">
        <v>1</v>
      </c>
      <c r="AI849" s="6" t="s">
        <v>54</v>
      </c>
      <c r="AJ849" s="6" t="s">
        <v>157</v>
      </c>
      <c r="AL849" s="6" t="s">
        <v>56</v>
      </c>
      <c r="AN849" s="6" t="s">
        <v>381</v>
      </c>
      <c r="AO849" s="6" t="s">
        <v>122</v>
      </c>
      <c r="AP849" s="8">
        <v>44859</v>
      </c>
      <c r="AR849" s="6" t="s">
        <v>16372</v>
      </c>
      <c r="AS849" s="6">
        <v>304971</v>
      </c>
      <c r="AT849" s="6" t="s">
        <v>57</v>
      </c>
      <c r="AU849" s="6" t="s">
        <v>90</v>
      </c>
      <c r="AV849" s="6">
        <v>1</v>
      </c>
      <c r="AX849" s="7" t="str">
        <f>VLOOKUP(Tabla_CSV_TMS_DEPOT[[#This Row],[CADENA_CRUCE_TMS]],TMS!A:G,6,0)</f>
        <v>ENTREGADO</v>
      </c>
      <c r="AY849" s="7" t="str">
        <f>TRIM(VLOOKUP(Tabla_CSV_TMS_DEPOT[[#This Row],[NRO_REFERENCIA]],Descripciones!$A:$B,2,0))</f>
        <v>ESIM MOVISTAR_ESIM EVOUCHERS CODE QR: 1 und - sn. 8959300120522986118</v>
      </c>
      <c r="AZ849" s="7" t="str">
        <f>TRIM(VLOOKUP(Tabla_CSV_TMS_DEPOT[[#This Row],[NRO_REFERENCIA]],Descripciones!$A:$C,3,0))</f>
        <v>SIMCARD</v>
      </c>
      <c r="BA8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50" spans="1:53" x14ac:dyDescent="0.25">
      <c r="A850" s="20" t="str">
        <f>Tabla_CSV_TMS_DEPOT[[#This Row],[NRO_REFERENCIA]]</f>
        <v>364076</v>
      </c>
      <c r="B850" s="6" t="s">
        <v>79</v>
      </c>
      <c r="C850" s="8">
        <v>44859</v>
      </c>
      <c r="D850" s="6" t="s">
        <v>80</v>
      </c>
      <c r="E850" s="6" t="s">
        <v>363</v>
      </c>
      <c r="H850" s="6" t="s">
        <v>49</v>
      </c>
      <c r="I850" s="6" t="s">
        <v>50</v>
      </c>
      <c r="J850" s="6" t="s">
        <v>51</v>
      </c>
      <c r="K850" s="6" t="s">
        <v>2995</v>
      </c>
      <c r="L850" s="6" t="s">
        <v>16373</v>
      </c>
      <c r="O850" s="6" t="s">
        <v>62</v>
      </c>
      <c r="P850" s="6" t="s">
        <v>62</v>
      </c>
      <c r="Q850" s="6" t="s">
        <v>87</v>
      </c>
      <c r="R850" s="6" t="s">
        <v>16374</v>
      </c>
      <c r="W850" s="6" t="s">
        <v>2996</v>
      </c>
      <c r="X850" s="6" t="s">
        <v>2997</v>
      </c>
      <c r="AA850" s="8">
        <v>44859</v>
      </c>
      <c r="AD850" s="6">
        <v>1</v>
      </c>
      <c r="AE850" s="6">
        <v>1</v>
      </c>
      <c r="AI850" s="6" t="s">
        <v>54</v>
      </c>
      <c r="AJ850" s="6" t="s">
        <v>157</v>
      </c>
      <c r="AL850" s="6" t="s">
        <v>56</v>
      </c>
      <c r="AN850" s="6" t="s">
        <v>387</v>
      </c>
      <c r="AO850" s="6" t="s">
        <v>113</v>
      </c>
      <c r="AP850" s="8">
        <v>44859</v>
      </c>
      <c r="AR850" s="6" t="s">
        <v>16375</v>
      </c>
      <c r="AS850" s="6">
        <v>304966</v>
      </c>
      <c r="AT850" s="6" t="s">
        <v>57</v>
      </c>
      <c r="AU850" s="6" t="s">
        <v>90</v>
      </c>
      <c r="AV850" s="6">
        <v>1</v>
      </c>
      <c r="AX850" s="7" t="str">
        <f>VLOOKUP(Tabla_CSV_TMS_DEPOT[[#This Row],[CADENA_CRUCE_TMS]],TMS!A:G,6,0)</f>
        <v>ENTREGADO</v>
      </c>
      <c r="AY850" s="7" t="str">
        <f>TRIM(VLOOKUP(Tabla_CSV_TMS_DEPOT[[#This Row],[NRO_REFERENCIA]],Descripciones!$A:$B,2,0))</f>
        <v>LTE SAMSUNG A13 AZUL: 1 und - sn. 352460883339988</v>
      </c>
      <c r="AZ850" s="7" t="str">
        <f>TRIM(VLOOKUP(Tabla_CSV_TMS_DEPOT[[#This Row],[NRO_REFERENCIA]],Descripciones!$A:$C,3,0))</f>
        <v>TERMINAL</v>
      </c>
      <c r="BA8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51" spans="1:53" x14ac:dyDescent="0.25">
      <c r="A851" s="20" t="str">
        <f>Tabla_CSV_TMS_DEPOT[[#This Row],[NRO_REFERENCIA]]</f>
        <v>364077</v>
      </c>
      <c r="B851" s="6" t="s">
        <v>79</v>
      </c>
      <c r="C851" s="8">
        <v>44859</v>
      </c>
      <c r="D851" s="6" t="s">
        <v>80</v>
      </c>
      <c r="E851" s="6" t="s">
        <v>363</v>
      </c>
      <c r="H851" s="6" t="s">
        <v>49</v>
      </c>
      <c r="I851" s="6" t="s">
        <v>50</v>
      </c>
      <c r="J851" s="6" t="s">
        <v>51</v>
      </c>
      <c r="K851" s="6" t="s">
        <v>16376</v>
      </c>
      <c r="L851" s="6" t="s">
        <v>16377</v>
      </c>
      <c r="O851" s="6" t="s">
        <v>13872</v>
      </c>
      <c r="P851" s="6" t="s">
        <v>13872</v>
      </c>
      <c r="Q851" s="6" t="s">
        <v>82</v>
      </c>
      <c r="R851" s="6" t="s">
        <v>16378</v>
      </c>
      <c r="W851" s="6" t="s">
        <v>16379</v>
      </c>
      <c r="X851" s="6" t="s">
        <v>16380</v>
      </c>
      <c r="AA851" s="8">
        <v>44859</v>
      </c>
      <c r="AD851" s="6">
        <v>1</v>
      </c>
      <c r="AE851" s="6">
        <v>1</v>
      </c>
      <c r="AI851" s="6" t="s">
        <v>54</v>
      </c>
      <c r="AJ851" s="6" t="s">
        <v>157</v>
      </c>
      <c r="AL851" s="6" t="s">
        <v>56</v>
      </c>
      <c r="AN851" s="6" t="s">
        <v>381</v>
      </c>
      <c r="AO851" s="6" t="s">
        <v>122</v>
      </c>
      <c r="AP851" s="8">
        <v>44859</v>
      </c>
      <c r="AR851" s="6" t="s">
        <v>16381</v>
      </c>
      <c r="AS851" s="6">
        <v>304970</v>
      </c>
      <c r="AT851" s="6" t="s">
        <v>57</v>
      </c>
      <c r="AU851" s="6" t="s">
        <v>90</v>
      </c>
      <c r="AV851" s="6">
        <v>1</v>
      </c>
      <c r="AX851" s="7" t="str">
        <f>VLOOKUP(Tabla_CSV_TMS_DEPOT[[#This Row],[CADENA_CRUCE_TMS]],TMS!A:G,6,0)</f>
        <v>INCIDENCIA</v>
      </c>
      <c r="AY851" s="7" t="str">
        <f>TRIM(VLOOKUP(Tabla_CSV_TMS_DEPOT[[#This Row],[NRO_REFERENCIA]],Descripciones!$A:$B,2,0))</f>
        <v>HALFSIM MOVISTAR: 1 und - sn. 8959300120519888129</v>
      </c>
      <c r="AZ851" s="7" t="str">
        <f>TRIM(VLOOKUP(Tabla_CSV_TMS_DEPOT[[#This Row],[NRO_REFERENCIA]],Descripciones!$A:$C,3,0))</f>
        <v>SIMCARD</v>
      </c>
      <c r="BA8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52" spans="1:53" x14ac:dyDescent="0.25">
      <c r="A852" s="20" t="str">
        <f>Tabla_CSV_TMS_DEPOT[[#This Row],[NRO_REFERENCIA]]</f>
        <v>364078</v>
      </c>
      <c r="B852" s="6" t="s">
        <v>79</v>
      </c>
      <c r="C852" s="8">
        <v>44859</v>
      </c>
      <c r="D852" s="6" t="s">
        <v>80</v>
      </c>
      <c r="E852" s="6" t="s">
        <v>363</v>
      </c>
      <c r="H852" s="6" t="s">
        <v>49</v>
      </c>
      <c r="I852" s="6" t="s">
        <v>50</v>
      </c>
      <c r="J852" s="6" t="s">
        <v>51</v>
      </c>
      <c r="K852" s="6" t="s">
        <v>16382</v>
      </c>
      <c r="L852" s="6" t="s">
        <v>16383</v>
      </c>
      <c r="O852" s="6" t="s">
        <v>65</v>
      </c>
      <c r="P852" s="6" t="s">
        <v>65</v>
      </c>
      <c r="Q852" s="6" t="s">
        <v>117</v>
      </c>
      <c r="R852" s="6" t="s">
        <v>16384</v>
      </c>
      <c r="W852" s="6" t="s">
        <v>16385</v>
      </c>
      <c r="X852" s="6" t="s">
        <v>16386</v>
      </c>
      <c r="AA852" s="8">
        <v>44859</v>
      </c>
      <c r="AD852" s="6">
        <v>1</v>
      </c>
      <c r="AE852" s="6">
        <v>1</v>
      </c>
      <c r="AI852" s="6" t="s">
        <v>54</v>
      </c>
      <c r="AJ852" s="6" t="s">
        <v>157</v>
      </c>
      <c r="AL852" s="6" t="s">
        <v>56</v>
      </c>
      <c r="AN852" s="6" t="s">
        <v>381</v>
      </c>
      <c r="AO852" s="6" t="s">
        <v>122</v>
      </c>
      <c r="AP852" s="8">
        <v>44859</v>
      </c>
      <c r="AR852" s="6" t="s">
        <v>16387</v>
      </c>
      <c r="AS852" s="6">
        <v>304974</v>
      </c>
      <c r="AT852" s="6" t="s">
        <v>57</v>
      </c>
      <c r="AU852" s="6" t="s">
        <v>90</v>
      </c>
      <c r="AV852" s="6">
        <v>1</v>
      </c>
      <c r="AX852" s="7" t="str">
        <f>VLOOKUP(Tabla_CSV_TMS_DEPOT[[#This Row],[CADENA_CRUCE_TMS]],TMS!A:G,6,0)</f>
        <v>ENTREGADO</v>
      </c>
      <c r="AY852" s="7" t="str">
        <f>TRIM(VLOOKUP(Tabla_CSV_TMS_DEPOT[[#This Row],[NRO_REFERENCIA]],Descripciones!$A:$B,2,0))</f>
        <v>HALFSIM MOVISTAR: 1 und - sn. 8959300120519888111</v>
      </c>
      <c r="AZ852" s="7" t="str">
        <f>TRIM(VLOOKUP(Tabla_CSV_TMS_DEPOT[[#This Row],[NRO_REFERENCIA]],Descripciones!$A:$C,3,0))</f>
        <v>SIMCARD</v>
      </c>
      <c r="BA8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53" spans="1:53" x14ac:dyDescent="0.25">
      <c r="A853" s="20" t="str">
        <f>Tabla_CSV_TMS_DEPOT[[#This Row],[NRO_REFERENCIA]]</f>
        <v>364079</v>
      </c>
      <c r="B853" s="6" t="s">
        <v>79</v>
      </c>
      <c r="C853" s="8">
        <v>44859</v>
      </c>
      <c r="D853" s="6" t="s">
        <v>80</v>
      </c>
      <c r="E853" s="6" t="s">
        <v>363</v>
      </c>
      <c r="H853" s="6" t="s">
        <v>49</v>
      </c>
      <c r="I853" s="6" t="s">
        <v>50</v>
      </c>
      <c r="J853" s="6" t="s">
        <v>51</v>
      </c>
      <c r="K853" s="6" t="s">
        <v>16388</v>
      </c>
      <c r="L853" s="6" t="s">
        <v>16389</v>
      </c>
      <c r="O853" s="6" t="s">
        <v>66</v>
      </c>
      <c r="P853" s="6" t="s">
        <v>66</v>
      </c>
      <c r="Q853" s="6" t="s">
        <v>66</v>
      </c>
      <c r="R853" s="6" t="s">
        <v>16390</v>
      </c>
      <c r="W853" s="6" t="s">
        <v>16391</v>
      </c>
      <c r="X853" s="6" t="s">
        <v>16392</v>
      </c>
      <c r="AA853" s="8">
        <v>44859</v>
      </c>
      <c r="AD853" s="6">
        <v>1</v>
      </c>
      <c r="AE853" s="6">
        <v>1</v>
      </c>
      <c r="AI853" s="6" t="s">
        <v>54</v>
      </c>
      <c r="AJ853" s="6" t="s">
        <v>157</v>
      </c>
      <c r="AL853" s="6" t="s">
        <v>56</v>
      </c>
      <c r="AN853" s="6" t="s">
        <v>381</v>
      </c>
      <c r="AO853" s="6" t="s">
        <v>122</v>
      </c>
      <c r="AP853" s="8">
        <v>44859</v>
      </c>
      <c r="AR853" s="6" t="s">
        <v>16393</v>
      </c>
      <c r="AS853" s="6">
        <v>304976</v>
      </c>
      <c r="AT853" s="6" t="s">
        <v>57</v>
      </c>
      <c r="AU853" s="6" t="s">
        <v>90</v>
      </c>
      <c r="AV853" s="6">
        <v>1</v>
      </c>
      <c r="AX853" s="7" t="str">
        <f>VLOOKUP(Tabla_CSV_TMS_DEPOT[[#This Row],[CADENA_CRUCE_TMS]],TMS!A:G,6,0)</f>
        <v>ENTREGADO</v>
      </c>
      <c r="AY853" s="7" t="str">
        <f>TRIM(VLOOKUP(Tabla_CSV_TMS_DEPOT[[#This Row],[NRO_REFERENCIA]],Descripciones!$A:$B,2,0))</f>
        <v>HALFSIM MOVISTAR: 1 und - sn. 8959300120521014862</v>
      </c>
      <c r="AZ853" s="7" t="str">
        <f>TRIM(VLOOKUP(Tabla_CSV_TMS_DEPOT[[#This Row],[NRO_REFERENCIA]],Descripciones!$A:$C,3,0))</f>
        <v>SIMCARD</v>
      </c>
      <c r="BA8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54" spans="1:53" x14ac:dyDescent="0.25">
      <c r="A854" s="20" t="str">
        <f>Tabla_CSV_TMS_DEPOT[[#This Row],[NRO_REFERENCIA]]</f>
        <v>364080</v>
      </c>
      <c r="B854" s="6" t="s">
        <v>79</v>
      </c>
      <c r="C854" s="8">
        <v>44859</v>
      </c>
      <c r="D854" s="6" t="s">
        <v>80</v>
      </c>
      <c r="E854" s="6" t="s">
        <v>363</v>
      </c>
      <c r="H854" s="6" t="s">
        <v>49</v>
      </c>
      <c r="I854" s="6" t="s">
        <v>50</v>
      </c>
      <c r="J854" s="6" t="s">
        <v>51</v>
      </c>
      <c r="K854" s="6" t="s">
        <v>16394</v>
      </c>
      <c r="L854" s="6" t="s">
        <v>519</v>
      </c>
      <c r="O854" s="6" t="s">
        <v>52</v>
      </c>
      <c r="P854" s="6" t="s">
        <v>52</v>
      </c>
      <c r="Q854" s="6" t="s">
        <v>82</v>
      </c>
      <c r="R854" s="6" t="s">
        <v>16395</v>
      </c>
      <c r="W854" s="6" t="s">
        <v>16396</v>
      </c>
      <c r="X854" s="6" t="s">
        <v>1715</v>
      </c>
      <c r="AA854" s="8">
        <v>44859</v>
      </c>
      <c r="AD854" s="6">
        <v>1</v>
      </c>
      <c r="AE854" s="6">
        <v>1</v>
      </c>
      <c r="AI854" s="6" t="s">
        <v>54</v>
      </c>
      <c r="AJ854" s="6" t="s">
        <v>157</v>
      </c>
      <c r="AL854" s="6" t="s">
        <v>56</v>
      </c>
      <c r="AN854" s="6" t="s">
        <v>381</v>
      </c>
      <c r="AO854" s="6" t="s">
        <v>122</v>
      </c>
      <c r="AP854" s="8">
        <v>44859</v>
      </c>
      <c r="AR854" s="6" t="s">
        <v>16397</v>
      </c>
      <c r="AS854" s="6">
        <v>304973</v>
      </c>
      <c r="AT854" s="6" t="s">
        <v>57</v>
      </c>
      <c r="AU854" s="6" t="s">
        <v>90</v>
      </c>
      <c r="AV854" s="6">
        <v>1</v>
      </c>
      <c r="AX854" s="7" t="str">
        <f>VLOOKUP(Tabla_CSV_TMS_DEPOT[[#This Row],[CADENA_CRUCE_TMS]],TMS!A:G,6,0)</f>
        <v>ENTREGADO</v>
      </c>
      <c r="AY854" s="7" t="str">
        <f>TRIM(VLOOKUP(Tabla_CSV_TMS_DEPOT[[#This Row],[NRO_REFERENCIA]],Descripciones!$A:$B,2,0))</f>
        <v>HALFSIM MOVISTAR: 1 und - sn. 8959300120521014870</v>
      </c>
      <c r="AZ854" s="7" t="str">
        <f>TRIM(VLOOKUP(Tabla_CSV_TMS_DEPOT[[#This Row],[NRO_REFERENCIA]],Descripciones!$A:$C,3,0))</f>
        <v>SIMCARD</v>
      </c>
      <c r="BA8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55" spans="1:53" x14ac:dyDescent="0.25">
      <c r="A855" s="20" t="str">
        <f>Tabla_CSV_TMS_DEPOT[[#This Row],[NRO_REFERENCIA]]</f>
        <v>364081</v>
      </c>
      <c r="B855" s="6" t="s">
        <v>79</v>
      </c>
      <c r="C855" s="8">
        <v>44859</v>
      </c>
      <c r="D855" s="6" t="s">
        <v>80</v>
      </c>
      <c r="E855" s="6" t="s">
        <v>363</v>
      </c>
      <c r="H855" s="6" t="s">
        <v>49</v>
      </c>
      <c r="I855" s="6" t="s">
        <v>50</v>
      </c>
      <c r="J855" s="6" t="s">
        <v>51</v>
      </c>
      <c r="K855" s="6" t="s">
        <v>16398</v>
      </c>
      <c r="L855" s="6" t="s">
        <v>519</v>
      </c>
      <c r="O855" s="6" t="s">
        <v>52</v>
      </c>
      <c r="P855" s="6" t="s">
        <v>52</v>
      </c>
      <c r="Q855" s="6" t="s">
        <v>82</v>
      </c>
      <c r="R855" s="6" t="s">
        <v>16399</v>
      </c>
      <c r="W855" s="6" t="s">
        <v>16400</v>
      </c>
      <c r="X855" s="6" t="s">
        <v>1715</v>
      </c>
      <c r="AA855" s="8">
        <v>44859</v>
      </c>
      <c r="AD855" s="6">
        <v>1</v>
      </c>
      <c r="AE855" s="6">
        <v>1</v>
      </c>
      <c r="AI855" s="6" t="s">
        <v>54</v>
      </c>
      <c r="AJ855" s="6" t="s">
        <v>157</v>
      </c>
      <c r="AL855" s="6" t="s">
        <v>56</v>
      </c>
      <c r="AN855" s="6" t="s">
        <v>381</v>
      </c>
      <c r="AO855" s="6" t="s">
        <v>122</v>
      </c>
      <c r="AP855" s="8">
        <v>44859</v>
      </c>
      <c r="AR855" s="6" t="s">
        <v>16401</v>
      </c>
      <c r="AS855" s="6">
        <v>304977</v>
      </c>
      <c r="AT855" s="6" t="s">
        <v>57</v>
      </c>
      <c r="AU855" s="6" t="s">
        <v>90</v>
      </c>
      <c r="AV855" s="6">
        <v>1</v>
      </c>
      <c r="AX855" s="7" t="str">
        <f>VLOOKUP(Tabla_CSV_TMS_DEPOT[[#This Row],[CADENA_CRUCE_TMS]],TMS!A:G,6,0)</f>
        <v>ENTREGADO</v>
      </c>
      <c r="AY855" s="7" t="str">
        <f>TRIM(VLOOKUP(Tabla_CSV_TMS_DEPOT[[#This Row],[NRO_REFERENCIA]],Descripciones!$A:$B,2,0))</f>
        <v>HALFSIM MOVISTAR: 1 und - sn. 8959300120521014888</v>
      </c>
      <c r="AZ855" s="7" t="str">
        <f>TRIM(VLOOKUP(Tabla_CSV_TMS_DEPOT[[#This Row],[NRO_REFERENCIA]],Descripciones!$A:$C,3,0))</f>
        <v>SIMCARD</v>
      </c>
      <c r="BA8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856" spans="1:53" x14ac:dyDescent="0.25">
      <c r="A856" s="20" t="str">
        <f>Tabla_CSV_TMS_DEPOT[[#This Row],[NRO_REFERENCIA]]</f>
        <v>364082</v>
      </c>
      <c r="B856" s="6" t="s">
        <v>79</v>
      </c>
      <c r="C856" s="8">
        <v>44859</v>
      </c>
      <c r="D856" s="6" t="s">
        <v>80</v>
      </c>
      <c r="E856" s="6" t="s">
        <v>363</v>
      </c>
      <c r="H856" s="6" t="s">
        <v>49</v>
      </c>
      <c r="I856" s="6" t="s">
        <v>50</v>
      </c>
      <c r="J856" s="6" t="s">
        <v>51</v>
      </c>
      <c r="K856" s="6" t="s">
        <v>16402</v>
      </c>
      <c r="L856" s="6" t="s">
        <v>16403</v>
      </c>
      <c r="O856" s="6" t="s">
        <v>71</v>
      </c>
      <c r="P856" s="6" t="s">
        <v>71</v>
      </c>
      <c r="Q856" s="6" t="s">
        <v>355</v>
      </c>
      <c r="R856" s="6" t="s">
        <v>16404</v>
      </c>
      <c r="W856" s="6" t="s">
        <v>131</v>
      </c>
      <c r="X856" s="6" t="s">
        <v>16405</v>
      </c>
      <c r="AA856" s="8">
        <v>44859</v>
      </c>
      <c r="AD856" s="6">
        <v>1</v>
      </c>
      <c r="AE856" s="6">
        <v>1</v>
      </c>
      <c r="AI856" s="6" t="s">
        <v>54</v>
      </c>
      <c r="AJ856" s="6" t="s">
        <v>157</v>
      </c>
      <c r="AL856" s="6" t="s">
        <v>56</v>
      </c>
      <c r="AN856" s="6" t="s">
        <v>386</v>
      </c>
      <c r="AO856" s="6" t="s">
        <v>113</v>
      </c>
      <c r="AP856" s="8">
        <v>44859</v>
      </c>
      <c r="AR856" s="6" t="s">
        <v>16406</v>
      </c>
      <c r="AS856" s="6">
        <v>304975</v>
      </c>
      <c r="AT856" s="6" t="s">
        <v>57</v>
      </c>
      <c r="AU856" s="6" t="s">
        <v>90</v>
      </c>
      <c r="AV856" s="6">
        <v>2</v>
      </c>
      <c r="AX856" s="7" t="str">
        <f>VLOOKUP(Tabla_CSV_TMS_DEPOT[[#This Row],[CADENA_CRUCE_TMS]],TMS!A:G,6,0)</f>
        <v>ENTREGADO</v>
      </c>
      <c r="AY856" s="7" t="str">
        <f>TRIM(VLOOKUP(Tabla_CSV_TMS_DEPOT[[#This Row],[NRO_REFERENCIA]],Descripciones!$A:$B,2,0))</f>
        <v>LTE IPHONE 13 PRO 256GB SILVER: 1 und - sn. 359583825637053 / HALFSIM MOVISTAR: 1 und - sn. 8959300120521097222</v>
      </c>
      <c r="AZ856" s="7" t="str">
        <f>TRIM(VLOOKUP(Tabla_CSV_TMS_DEPOT[[#This Row],[NRO_REFERENCIA]],Descripciones!$A:$C,3,0))</f>
        <v>SIMCARD / TERMINAL</v>
      </c>
      <c r="BA8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57" spans="1:53" x14ac:dyDescent="0.25">
      <c r="A857" s="20" t="str">
        <f>Tabla_CSV_TMS_DEPOT[[#This Row],[NRO_REFERENCIA]]</f>
        <v>364083</v>
      </c>
      <c r="B857" s="6" t="s">
        <v>79</v>
      </c>
      <c r="C857" s="8">
        <v>44859</v>
      </c>
      <c r="D857" s="6" t="s">
        <v>80</v>
      </c>
      <c r="E857" s="6" t="s">
        <v>363</v>
      </c>
      <c r="H857" s="6" t="s">
        <v>49</v>
      </c>
      <c r="I857" s="6" t="s">
        <v>50</v>
      </c>
      <c r="J857" s="6" t="s">
        <v>51</v>
      </c>
      <c r="K857" s="6" t="s">
        <v>16407</v>
      </c>
      <c r="L857" s="6" t="s">
        <v>16408</v>
      </c>
      <c r="O857" s="6" t="s">
        <v>52</v>
      </c>
      <c r="P857" s="6" t="s">
        <v>52</v>
      </c>
      <c r="Q857" s="6" t="s">
        <v>82</v>
      </c>
      <c r="R857" s="6" t="s">
        <v>16409</v>
      </c>
      <c r="W857" s="6" t="s">
        <v>16410</v>
      </c>
      <c r="X857" s="6" t="s">
        <v>16411</v>
      </c>
      <c r="AA857" s="8">
        <v>44859</v>
      </c>
      <c r="AD857" s="6">
        <v>1</v>
      </c>
      <c r="AE857" s="6">
        <v>1</v>
      </c>
      <c r="AI857" s="6" t="s">
        <v>54</v>
      </c>
      <c r="AJ857" s="6" t="s">
        <v>157</v>
      </c>
      <c r="AL857" s="6" t="s">
        <v>56</v>
      </c>
      <c r="AN857" s="6" t="s">
        <v>386</v>
      </c>
      <c r="AO857" s="6" t="s">
        <v>113</v>
      </c>
      <c r="AP857" s="8">
        <v>44859</v>
      </c>
      <c r="AR857" s="6" t="s">
        <v>16412</v>
      </c>
      <c r="AS857" s="6">
        <v>304978</v>
      </c>
      <c r="AT857" s="6" t="s">
        <v>57</v>
      </c>
      <c r="AU857" s="6" t="s">
        <v>90</v>
      </c>
      <c r="AV857" s="6">
        <v>2</v>
      </c>
      <c r="AX857" s="7" t="str">
        <f>VLOOKUP(Tabla_CSV_TMS_DEPOT[[#This Row],[CADENA_CRUCE_TMS]],TMS!A:G,6,0)</f>
        <v>ENTREGADO</v>
      </c>
      <c r="AY857" s="7" t="str">
        <f>TRIM(VLOOKUP(Tabla_CSV_TMS_DEPOT[[#This Row],[NRO_REFERENCIA]],Descripciones!$A:$B,2,0))</f>
        <v>LTE SAMSUNG A33 5G NEGRO: 1 und - sn. 352429892580304 / HALFSIM MOVISTAR: 1 und - sn. 8959300120519889804</v>
      </c>
      <c r="AZ857" s="7" t="str">
        <f>TRIM(VLOOKUP(Tabla_CSV_TMS_DEPOT[[#This Row],[NRO_REFERENCIA]],Descripciones!$A:$C,3,0))</f>
        <v>SIMCARD / TERMINAL</v>
      </c>
      <c r="BA8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58" spans="1:53" x14ac:dyDescent="0.25">
      <c r="A858" s="20" t="str">
        <f>Tabla_CSV_TMS_DEPOT[[#This Row],[NRO_REFERENCIA]]</f>
        <v>4431538</v>
      </c>
      <c r="B858" s="6" t="s">
        <v>79</v>
      </c>
      <c r="C858" s="8">
        <v>44859</v>
      </c>
      <c r="D858" s="6" t="s">
        <v>80</v>
      </c>
      <c r="E858" s="6" t="s">
        <v>363</v>
      </c>
      <c r="H858" s="6" t="s">
        <v>49</v>
      </c>
      <c r="I858" s="6" t="s">
        <v>50</v>
      </c>
      <c r="J858" s="6" t="s">
        <v>51</v>
      </c>
      <c r="K858" s="6" t="s">
        <v>16413</v>
      </c>
      <c r="L858" s="6" t="s">
        <v>11024</v>
      </c>
      <c r="O858" s="6" t="s">
        <v>377</v>
      </c>
      <c r="P858" s="6" t="s">
        <v>377</v>
      </c>
      <c r="Q858" s="6" t="s">
        <v>11025</v>
      </c>
      <c r="R858" s="6" t="s">
        <v>16414</v>
      </c>
      <c r="W858" s="6" t="s">
        <v>16415</v>
      </c>
      <c r="X858" s="6" t="s">
        <v>16416</v>
      </c>
      <c r="AA858" s="8">
        <v>44859</v>
      </c>
      <c r="AD858" s="6">
        <v>1</v>
      </c>
      <c r="AE858" s="6">
        <v>1</v>
      </c>
      <c r="AH858" s="6" t="s">
        <v>53</v>
      </c>
      <c r="AI858" s="6" t="s">
        <v>54</v>
      </c>
      <c r="AJ858" s="6" t="s">
        <v>168</v>
      </c>
      <c r="AL858" s="6" t="s">
        <v>56</v>
      </c>
      <c r="AN858" s="6" t="s">
        <v>249</v>
      </c>
      <c r="AO858" s="6" t="s">
        <v>115</v>
      </c>
      <c r="AP858" s="8">
        <v>44859</v>
      </c>
      <c r="AR858" s="6" t="s">
        <v>16417</v>
      </c>
      <c r="AS858" s="6">
        <v>304902</v>
      </c>
      <c r="AT858" s="6" t="s">
        <v>57</v>
      </c>
      <c r="AU858" s="6" t="s">
        <v>58</v>
      </c>
      <c r="AV858" s="6">
        <v>1</v>
      </c>
      <c r="AW858" s="6" t="s">
        <v>362</v>
      </c>
      <c r="AX858" s="7" t="str">
        <f>VLOOKUP(Tabla_CSV_TMS_DEPOT[[#This Row],[CADENA_CRUCE_TMS]],TMS!A:G,6,0)</f>
        <v>ENTREGADO</v>
      </c>
      <c r="AY858" s="7" t="str">
        <f>TRIM(VLOOKUP(Tabla_CSV_TMS_DEPOT[[#This Row],[NRO_REFERENCIA]],Descripciones!$A:$B,2,0))</f>
        <v>LTE TCL 20 SE NEGRO: 1 und - sn. 356932920354523</v>
      </c>
      <c r="AZ858" s="7" t="str">
        <f>TRIM(VLOOKUP(Tabla_CSV_TMS_DEPOT[[#This Row],[NRO_REFERENCIA]],Descripciones!$A:$C,3,0))</f>
        <v>TERMINAL</v>
      </c>
      <c r="BA8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859" spans="1:53" x14ac:dyDescent="0.25">
      <c r="A859" s="20" t="str">
        <f>Tabla_CSV_TMS_DEPOT[[#This Row],[NRO_REFERENCIA]]</f>
        <v>4463571_1</v>
      </c>
      <c r="B859" s="6" t="s">
        <v>79</v>
      </c>
      <c r="C859" s="8">
        <v>44859</v>
      </c>
      <c r="D859" s="6" t="s">
        <v>80</v>
      </c>
      <c r="E859" s="6" t="s">
        <v>363</v>
      </c>
      <c r="H859" s="6" t="s">
        <v>49</v>
      </c>
      <c r="I859" s="6" t="s">
        <v>50</v>
      </c>
      <c r="J859" s="6" t="s">
        <v>51</v>
      </c>
      <c r="K859" s="6" t="s">
        <v>16418</v>
      </c>
      <c r="L859" s="6" t="s">
        <v>944</v>
      </c>
      <c r="O859" s="6" t="s">
        <v>52</v>
      </c>
      <c r="P859" s="6" t="s">
        <v>52</v>
      </c>
      <c r="Q859" s="6" t="s">
        <v>82</v>
      </c>
      <c r="R859" s="6" t="s">
        <v>16419</v>
      </c>
      <c r="W859" s="6" t="s">
        <v>16420</v>
      </c>
      <c r="X859" s="6" t="s">
        <v>16421</v>
      </c>
      <c r="AA859" s="8">
        <v>44859</v>
      </c>
      <c r="AD859" s="6">
        <v>1</v>
      </c>
      <c r="AE859" s="6">
        <v>1</v>
      </c>
      <c r="AH859" s="6" t="s">
        <v>3183</v>
      </c>
      <c r="AI859" s="6" t="s">
        <v>54</v>
      </c>
      <c r="AJ859" s="6" t="s">
        <v>55</v>
      </c>
      <c r="AL859" s="6" t="s">
        <v>56</v>
      </c>
      <c r="AN859" s="6" t="s">
        <v>53</v>
      </c>
      <c r="AO859" s="6" t="s">
        <v>115</v>
      </c>
      <c r="AP859" s="8">
        <v>44859</v>
      </c>
      <c r="AR859" s="6" t="s">
        <v>16422</v>
      </c>
      <c r="AS859" s="6">
        <v>304900</v>
      </c>
      <c r="AT859" s="6" t="s">
        <v>57</v>
      </c>
      <c r="AU859" s="6" t="s">
        <v>58</v>
      </c>
      <c r="AV859" s="6">
        <v>2</v>
      </c>
      <c r="AX859" s="7" t="str">
        <f>VLOOKUP(Tabla_CSV_TMS_DEPOT[[#This Row],[CADENA_CRUCE_TMS]],TMS!A:G,6,0)</f>
        <v>INCIDENCIA</v>
      </c>
      <c r="AY859" s="7" t="str">
        <f>TRIM(VLOOKUP(Tabla_CSV_TMS_DEPOT[[#This Row],[NRO_REFERENCIA]],Descripciones!$A:$B,2,0))</f>
        <v>HEADPHONESWIRELESS KLIPXTREME FURY: 1 und - sn. / LTE XIAOMI REDMI 10C 128GB GRIS: 1 und - sn. 864050068835768</v>
      </c>
      <c r="AZ859" s="7" t="str">
        <f>TRIM(VLOOKUP(Tabla_CSV_TMS_DEPOT[[#This Row],[NRO_REFERENCIA]],Descripciones!$A:$C,3,0))</f>
        <v>ACCESORIO / TERMINAL</v>
      </c>
      <c r="BA8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0" spans="1:53" x14ac:dyDescent="0.25">
      <c r="A860" s="20" t="str">
        <f>Tabla_CSV_TMS_DEPOT[[#This Row],[NRO_REFERENCIA]]</f>
        <v>4486028_1</v>
      </c>
      <c r="B860" s="6" t="s">
        <v>79</v>
      </c>
      <c r="C860" s="8">
        <v>44859</v>
      </c>
      <c r="D860" s="6" t="s">
        <v>80</v>
      </c>
      <c r="E860" s="6" t="s">
        <v>363</v>
      </c>
      <c r="H860" s="6" t="s">
        <v>49</v>
      </c>
      <c r="I860" s="6" t="s">
        <v>50</v>
      </c>
      <c r="J860" s="6" t="s">
        <v>51</v>
      </c>
      <c r="K860" s="6" t="s">
        <v>16423</v>
      </c>
      <c r="L860" s="6" t="s">
        <v>16424</v>
      </c>
      <c r="O860" s="6" t="s">
        <v>50</v>
      </c>
      <c r="P860" s="6" t="s">
        <v>50</v>
      </c>
      <c r="Q860" s="6" t="s">
        <v>51</v>
      </c>
      <c r="R860" s="6" t="s">
        <v>16425</v>
      </c>
      <c r="W860" s="6" t="s">
        <v>16426</v>
      </c>
      <c r="X860" s="6" t="s">
        <v>16427</v>
      </c>
      <c r="AA860" s="8">
        <v>44859</v>
      </c>
      <c r="AD860" s="6">
        <v>1</v>
      </c>
      <c r="AE860" s="6">
        <v>1</v>
      </c>
      <c r="AH860" s="6" t="s">
        <v>16428</v>
      </c>
      <c r="AI860" s="6" t="s">
        <v>54</v>
      </c>
      <c r="AJ860" s="6" t="s">
        <v>55</v>
      </c>
      <c r="AL860" s="6" t="s">
        <v>56</v>
      </c>
      <c r="AN860" s="6" t="s">
        <v>53</v>
      </c>
      <c r="AO860" s="6" t="s">
        <v>115</v>
      </c>
      <c r="AP860" s="8">
        <v>44859</v>
      </c>
      <c r="AR860" s="6" t="s">
        <v>16429</v>
      </c>
      <c r="AS860" s="6">
        <v>304898</v>
      </c>
      <c r="AT860" s="6" t="s">
        <v>57</v>
      </c>
      <c r="AU860" s="6" t="s">
        <v>58</v>
      </c>
      <c r="AV860" s="6">
        <v>2</v>
      </c>
      <c r="AX860" s="7" t="str">
        <f>VLOOKUP(Tabla_CSV_TMS_DEPOT[[#This Row],[CADENA_CRUCE_TMS]],TMS!A:G,6,0)</f>
        <v>EN_TRANSITO</v>
      </c>
      <c r="AY860" s="7" t="str">
        <f>TRIM(VLOOKUP(Tabla_CSV_TMS_DEPOT[[#This Row],[NRO_REFERENCIA]],Descripciones!$A:$B,2,0))</f>
        <v>HEADPHONESWIRELESS KLIPXTREME FURY: 1 und - sn. / LTE SAMSUNG A23 BLANCO: 1 und - sn. 353568691493679</v>
      </c>
      <c r="AZ860" s="7" t="str">
        <f>TRIM(VLOOKUP(Tabla_CSV_TMS_DEPOT[[#This Row],[NRO_REFERENCIA]],Descripciones!$A:$C,3,0))</f>
        <v>ACCESORIO / TERMINAL</v>
      </c>
      <c r="BA8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1" spans="1:53" x14ac:dyDescent="0.25">
      <c r="A861" s="20" t="str">
        <f>Tabla_CSV_TMS_DEPOT[[#This Row],[NRO_REFERENCIA]]</f>
        <v>4493443_1</v>
      </c>
      <c r="B861" s="6" t="s">
        <v>79</v>
      </c>
      <c r="C861" s="8">
        <v>44859</v>
      </c>
      <c r="D861" s="6" t="s">
        <v>80</v>
      </c>
      <c r="E861" s="6" t="s">
        <v>363</v>
      </c>
      <c r="H861" s="6" t="s">
        <v>49</v>
      </c>
      <c r="I861" s="6" t="s">
        <v>50</v>
      </c>
      <c r="J861" s="6" t="s">
        <v>51</v>
      </c>
      <c r="K861" s="6" t="s">
        <v>2880</v>
      </c>
      <c r="L861" s="6" t="s">
        <v>16430</v>
      </c>
      <c r="O861" s="6" t="s">
        <v>50</v>
      </c>
      <c r="P861" s="6" t="s">
        <v>50</v>
      </c>
      <c r="Q861" s="6" t="s">
        <v>51</v>
      </c>
      <c r="R861" s="6" t="s">
        <v>16431</v>
      </c>
      <c r="W861" s="6" t="s">
        <v>2882</v>
      </c>
      <c r="X861" s="6" t="s">
        <v>16432</v>
      </c>
      <c r="AA861" s="8">
        <v>44859</v>
      </c>
      <c r="AD861" s="6">
        <v>1</v>
      </c>
      <c r="AE861" s="6">
        <v>1</v>
      </c>
      <c r="AH861" s="6" t="s">
        <v>16433</v>
      </c>
      <c r="AI861" s="6" t="s">
        <v>54</v>
      </c>
      <c r="AJ861" s="6" t="s">
        <v>55</v>
      </c>
      <c r="AL861" s="6" t="s">
        <v>56</v>
      </c>
      <c r="AN861" s="6" t="s">
        <v>53</v>
      </c>
      <c r="AO861" s="6" t="s">
        <v>115</v>
      </c>
      <c r="AP861" s="8">
        <v>44859</v>
      </c>
      <c r="AR861" s="6" t="s">
        <v>16434</v>
      </c>
      <c r="AS861" s="6">
        <v>304865</v>
      </c>
      <c r="AT861" s="6" t="s">
        <v>57</v>
      </c>
      <c r="AU861" s="6" t="s">
        <v>58</v>
      </c>
      <c r="AV861" s="6">
        <v>2</v>
      </c>
      <c r="AX861" s="7" t="str">
        <f>VLOOKUP(Tabla_CSV_TMS_DEPOT[[#This Row],[CADENA_CRUCE_TMS]],TMS!A:G,6,0)</f>
        <v>ENTREGADO</v>
      </c>
      <c r="AY861" s="7" t="str">
        <f>TRIM(VLOOKUP(Tabla_CSV_TMS_DEPOT[[#This Row],[NRO_REFERENCIA]],Descripciones!$A:$B,2,0))</f>
        <v>HEADPHONESWIRELESS KLIPXTREME FURY: 1 und - sn. / LTE XIAOMI REDMI 10C 128GB GRIS: 1 und - sn. 864050068831809</v>
      </c>
      <c r="AZ861" s="7" t="str">
        <f>TRIM(VLOOKUP(Tabla_CSV_TMS_DEPOT[[#This Row],[NRO_REFERENCIA]],Descripciones!$A:$C,3,0))</f>
        <v>ACCESORIO / TERMINAL</v>
      </c>
      <c r="BA8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2" spans="1:53" x14ac:dyDescent="0.25">
      <c r="A862" s="20" t="str">
        <f>Tabla_CSV_TMS_DEPOT[[#This Row],[NRO_REFERENCIA]]</f>
        <v>4496021_!</v>
      </c>
      <c r="B862" s="6" t="s">
        <v>79</v>
      </c>
      <c r="C862" s="8">
        <v>44859</v>
      </c>
      <c r="D862" s="6" t="s">
        <v>80</v>
      </c>
      <c r="E862" s="6" t="s">
        <v>363</v>
      </c>
      <c r="H862" s="6" t="s">
        <v>49</v>
      </c>
      <c r="I862" s="6" t="s">
        <v>50</v>
      </c>
      <c r="J862" s="6" t="s">
        <v>51</v>
      </c>
      <c r="K862" s="6" t="s">
        <v>3036</v>
      </c>
      <c r="L862" s="6" t="s">
        <v>934</v>
      </c>
      <c r="O862" s="6" t="s">
        <v>52</v>
      </c>
      <c r="P862" s="6" t="s">
        <v>52</v>
      </c>
      <c r="Q862" s="6" t="s">
        <v>82</v>
      </c>
      <c r="R862" s="6" t="s">
        <v>16435</v>
      </c>
      <c r="W862" s="6" t="s">
        <v>16436</v>
      </c>
      <c r="X862" s="6" t="s">
        <v>16437</v>
      </c>
      <c r="AA862" s="8">
        <v>44859</v>
      </c>
      <c r="AD862" s="6">
        <v>1</v>
      </c>
      <c r="AE862" s="6">
        <v>1</v>
      </c>
      <c r="AH862" s="6" t="s">
        <v>3183</v>
      </c>
      <c r="AI862" s="6" t="s">
        <v>54</v>
      </c>
      <c r="AJ862" s="6" t="s">
        <v>55</v>
      </c>
      <c r="AL862" s="6" t="s">
        <v>56</v>
      </c>
      <c r="AO862" s="6" t="s">
        <v>115</v>
      </c>
      <c r="AP862" s="8">
        <v>44859</v>
      </c>
      <c r="AR862" s="6" t="s">
        <v>16438</v>
      </c>
      <c r="AS862" s="6">
        <v>304905</v>
      </c>
      <c r="AT862" s="6" t="s">
        <v>57</v>
      </c>
      <c r="AU862" s="6" t="s">
        <v>58</v>
      </c>
      <c r="AV862" s="6">
        <v>1</v>
      </c>
      <c r="AX862" s="7" t="str">
        <f>VLOOKUP(Tabla_CSV_TMS_DEPOT[[#This Row],[CADENA_CRUCE_TMS]],TMS!A:G,6,0)</f>
        <v>INCIDENCIA</v>
      </c>
      <c r="AY862" s="7" t="str">
        <f>TRIM(VLOOKUP(Tabla_CSV_TMS_DEPOT[[#This Row],[NRO_REFERENCIA]],Descripciones!$A:$B,2,0))</f>
        <v>LTE XIAOMI REDMI NOTE 11S NEGRO: 1 und - sn. 865954063543005</v>
      </c>
      <c r="AZ862" s="7" t="str">
        <f>TRIM(VLOOKUP(Tabla_CSV_TMS_DEPOT[[#This Row],[NRO_REFERENCIA]],Descripciones!$A:$C,3,0))</f>
        <v>TERMINAL</v>
      </c>
      <c r="BA8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63" spans="1:53" x14ac:dyDescent="0.25">
      <c r="A863" s="20" t="str">
        <f>Tabla_CSV_TMS_DEPOT[[#This Row],[NRO_REFERENCIA]]</f>
        <v>4496021_1</v>
      </c>
      <c r="B863" s="6" t="s">
        <v>79</v>
      </c>
      <c r="C863" s="8">
        <v>44859</v>
      </c>
      <c r="D863" s="6" t="s">
        <v>80</v>
      </c>
      <c r="E863" s="6" t="s">
        <v>363</v>
      </c>
      <c r="H863" s="6" t="s">
        <v>49</v>
      </c>
      <c r="I863" s="6" t="s">
        <v>50</v>
      </c>
      <c r="J863" s="6" t="s">
        <v>51</v>
      </c>
      <c r="K863" s="6" t="s">
        <v>3036</v>
      </c>
      <c r="L863" s="6" t="s">
        <v>934</v>
      </c>
      <c r="O863" s="6" t="s">
        <v>52</v>
      </c>
      <c r="P863" s="6" t="s">
        <v>52</v>
      </c>
      <c r="Q863" s="6" t="s">
        <v>82</v>
      </c>
      <c r="R863" s="6" t="s">
        <v>16439</v>
      </c>
      <c r="W863" s="6" t="s">
        <v>16436</v>
      </c>
      <c r="X863" s="6" t="s">
        <v>16437</v>
      </c>
      <c r="AA863" s="8">
        <v>44859</v>
      </c>
      <c r="AD863" s="6">
        <v>1</v>
      </c>
      <c r="AE863" s="6">
        <v>1</v>
      </c>
      <c r="AH863" s="6" t="s">
        <v>3183</v>
      </c>
      <c r="AI863" s="6" t="s">
        <v>54</v>
      </c>
      <c r="AJ863" s="6" t="s">
        <v>55</v>
      </c>
      <c r="AL863" s="6" t="s">
        <v>56</v>
      </c>
      <c r="AN863" s="6" t="s">
        <v>53</v>
      </c>
      <c r="AO863" s="6" t="s">
        <v>115</v>
      </c>
      <c r="AP863" s="8">
        <v>44859</v>
      </c>
      <c r="AR863" s="6" t="s">
        <v>16440</v>
      </c>
      <c r="AS863" s="6">
        <v>304862</v>
      </c>
      <c r="AT863" s="6" t="s">
        <v>57</v>
      </c>
      <c r="AU863" s="6" t="s">
        <v>58</v>
      </c>
      <c r="AV863" s="6">
        <v>1</v>
      </c>
      <c r="AX863" s="7" t="str">
        <f>VLOOKUP(Tabla_CSV_TMS_DEPOT[[#This Row],[CADENA_CRUCE_TMS]],TMS!A:G,6,0)</f>
        <v>INCIDENCIA</v>
      </c>
      <c r="AY863" s="7" t="str">
        <f>TRIM(VLOOKUP(Tabla_CSV_TMS_DEPOT[[#This Row],[NRO_REFERENCIA]],Descripciones!$A:$B,2,0))</f>
        <v>HEADPHONESWIRELESS KLIPXTREME FURY: 1 und - sn.</v>
      </c>
      <c r="AZ863" s="7" t="str">
        <f>TRIM(VLOOKUP(Tabla_CSV_TMS_DEPOT[[#This Row],[NRO_REFERENCIA]],Descripciones!$A:$C,3,0))</f>
        <v>ACCESORIO</v>
      </c>
      <c r="BA8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64" spans="1:53" x14ac:dyDescent="0.25">
      <c r="A864" s="20" t="str">
        <f>Tabla_CSV_TMS_DEPOT[[#This Row],[NRO_REFERENCIA]]</f>
        <v>4502210_1</v>
      </c>
      <c r="B864" s="6" t="s">
        <v>79</v>
      </c>
      <c r="C864" s="8">
        <v>44859</v>
      </c>
      <c r="D864" s="6" t="s">
        <v>80</v>
      </c>
      <c r="E864" s="6" t="s">
        <v>363</v>
      </c>
      <c r="H864" s="6" t="s">
        <v>49</v>
      </c>
      <c r="I864" s="6" t="s">
        <v>50</v>
      </c>
      <c r="J864" s="6" t="s">
        <v>51</v>
      </c>
      <c r="K864" s="6" t="s">
        <v>3106</v>
      </c>
      <c r="L864" s="6" t="s">
        <v>16441</v>
      </c>
      <c r="O864" s="6" t="s">
        <v>52</v>
      </c>
      <c r="P864" s="6" t="s">
        <v>52</v>
      </c>
      <c r="Q864" s="6" t="s">
        <v>82</v>
      </c>
      <c r="R864" s="6" t="s">
        <v>16442</v>
      </c>
      <c r="W864" s="6" t="s">
        <v>16443</v>
      </c>
      <c r="X864" s="6" t="s">
        <v>16444</v>
      </c>
      <c r="AA864" s="8">
        <v>44859</v>
      </c>
      <c r="AD864" s="6">
        <v>1</v>
      </c>
      <c r="AE864" s="6">
        <v>1</v>
      </c>
      <c r="AH864" s="6" t="s">
        <v>16445</v>
      </c>
      <c r="AI864" s="6" t="s">
        <v>54</v>
      </c>
      <c r="AJ864" s="6" t="s">
        <v>55</v>
      </c>
      <c r="AL864" s="6" t="s">
        <v>56</v>
      </c>
      <c r="AO864" s="6" t="s">
        <v>115</v>
      </c>
      <c r="AP864" s="8">
        <v>44859</v>
      </c>
      <c r="AR864" s="6" t="s">
        <v>16446</v>
      </c>
      <c r="AS864" s="6">
        <v>304903</v>
      </c>
      <c r="AT864" s="6" t="s">
        <v>57</v>
      </c>
      <c r="AU864" s="6" t="s">
        <v>58</v>
      </c>
      <c r="AV864" s="6">
        <v>2</v>
      </c>
      <c r="AX864" s="7" t="str">
        <f>VLOOKUP(Tabla_CSV_TMS_DEPOT[[#This Row],[CADENA_CRUCE_TMS]],TMS!A:G,6,0)</f>
        <v>ENTREGADO</v>
      </c>
      <c r="AY864" s="7" t="str">
        <f>TRIM(VLOOKUP(Tabla_CSV_TMS_DEPOT[[#This Row],[NRO_REFERENCIA]],Descripciones!$A:$B,2,0))</f>
        <v>AMP ANDROID TV BOX: 1 und - sn. 020120010400229 / LTE MOTO G60S AZUL: 1 und - sn. 354911551725393</v>
      </c>
      <c r="AZ864" s="7" t="str">
        <f>TRIM(VLOOKUP(Tabla_CSV_TMS_DEPOT[[#This Row],[NRO_REFERENCIA]],Descripciones!$A:$C,3,0))</f>
        <v>ACCESORIO / TERMINAL</v>
      </c>
      <c r="BA8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5" spans="1:53" x14ac:dyDescent="0.25">
      <c r="A865" s="20" t="str">
        <f>Tabla_CSV_TMS_DEPOT[[#This Row],[NRO_REFERENCIA]]</f>
        <v>4505908_1</v>
      </c>
      <c r="B865" s="6" t="s">
        <v>79</v>
      </c>
      <c r="C865" s="8">
        <v>44859</v>
      </c>
      <c r="D865" s="6" t="s">
        <v>80</v>
      </c>
      <c r="E865" s="6" t="s">
        <v>363</v>
      </c>
      <c r="H865" s="6" t="s">
        <v>49</v>
      </c>
      <c r="I865" s="6" t="s">
        <v>50</v>
      </c>
      <c r="J865" s="6" t="s">
        <v>51</v>
      </c>
      <c r="K865" s="6" t="s">
        <v>3308</v>
      </c>
      <c r="L865" s="6" t="s">
        <v>16447</v>
      </c>
      <c r="O865" s="6" t="s">
        <v>988</v>
      </c>
      <c r="P865" s="6" t="s">
        <v>988</v>
      </c>
      <c r="Q865" s="6" t="s">
        <v>51</v>
      </c>
      <c r="R865" s="6" t="s">
        <v>16448</v>
      </c>
      <c r="W865" s="6" t="s">
        <v>3310</v>
      </c>
      <c r="X865" s="6" t="s">
        <v>16449</v>
      </c>
      <c r="AA865" s="8">
        <v>44859</v>
      </c>
      <c r="AD865" s="6">
        <v>1</v>
      </c>
      <c r="AE865" s="6">
        <v>1</v>
      </c>
      <c r="AH865" s="6" t="s">
        <v>16450</v>
      </c>
      <c r="AI865" s="6" t="s">
        <v>54</v>
      </c>
      <c r="AJ865" s="6" t="s">
        <v>55</v>
      </c>
      <c r="AL865" s="6" t="s">
        <v>56</v>
      </c>
      <c r="AN865" s="6" t="s">
        <v>1106</v>
      </c>
      <c r="AO865" s="6" t="s">
        <v>115</v>
      </c>
      <c r="AP865" s="8">
        <v>44859</v>
      </c>
      <c r="AR865" s="6" t="s">
        <v>16451</v>
      </c>
      <c r="AS865" s="6">
        <v>304864</v>
      </c>
      <c r="AT865" s="6" t="s">
        <v>57</v>
      </c>
      <c r="AU865" s="6" t="s">
        <v>58</v>
      </c>
      <c r="AV865" s="6">
        <v>1</v>
      </c>
      <c r="AX865" s="7" t="str">
        <f>VLOOKUP(Tabla_CSV_TMS_DEPOT[[#This Row],[CADENA_CRUCE_TMS]],TMS!A:G,6,0)</f>
        <v>EN_TRANSITO</v>
      </c>
      <c r="AY865" s="7" t="str">
        <f>TRIM(VLOOKUP(Tabla_CSV_TMS_DEPOT[[#This Row],[NRO_REFERENCIA]],Descripciones!$A:$B,2,0))</f>
        <v>LTE XIAOMI POCO X3 PRO 256GB NEGRO: 1 und - sn. 865031050497584</v>
      </c>
      <c r="AZ865" s="7" t="str">
        <f>TRIM(VLOOKUP(Tabla_CSV_TMS_DEPOT[[#This Row],[NRO_REFERENCIA]],Descripciones!$A:$C,3,0))</f>
        <v>TERMINAL</v>
      </c>
      <c r="BA8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6" spans="1:53" x14ac:dyDescent="0.25">
      <c r="A866" s="20" t="str">
        <f>Tabla_CSV_TMS_DEPOT[[#This Row],[NRO_REFERENCIA]]</f>
        <v>4511861</v>
      </c>
      <c r="B866" s="6" t="s">
        <v>79</v>
      </c>
      <c r="C866" s="8">
        <v>44859</v>
      </c>
      <c r="D866" s="6" t="s">
        <v>80</v>
      </c>
      <c r="E866" s="6" t="s">
        <v>363</v>
      </c>
      <c r="H866" s="6" t="s">
        <v>49</v>
      </c>
      <c r="I866" s="6" t="s">
        <v>50</v>
      </c>
      <c r="J866" s="6" t="s">
        <v>51</v>
      </c>
      <c r="K866" s="6" t="s">
        <v>16452</v>
      </c>
      <c r="L866" s="6" t="s">
        <v>16453</v>
      </c>
      <c r="O866" s="6" t="s">
        <v>585</v>
      </c>
      <c r="P866" s="6" t="s">
        <v>585</v>
      </c>
      <c r="Q866" s="6" t="s">
        <v>16454</v>
      </c>
      <c r="R866" s="6" t="s">
        <v>16455</v>
      </c>
      <c r="W866" s="6" t="s">
        <v>16456</v>
      </c>
      <c r="X866" s="6" t="s">
        <v>16457</v>
      </c>
      <c r="AA866" s="8">
        <v>44859</v>
      </c>
      <c r="AD866" s="6">
        <v>1</v>
      </c>
      <c r="AE866" s="6">
        <v>1</v>
      </c>
      <c r="AH866" s="6" t="s">
        <v>16458</v>
      </c>
      <c r="AI866" s="6" t="s">
        <v>54</v>
      </c>
      <c r="AJ866" s="6" t="s">
        <v>55</v>
      </c>
      <c r="AL866" s="6" t="s">
        <v>56</v>
      </c>
      <c r="AN866" s="6" t="s">
        <v>248</v>
      </c>
      <c r="AO866" s="6" t="s">
        <v>115</v>
      </c>
      <c r="AP866" s="8">
        <v>44859</v>
      </c>
      <c r="AR866" s="6" t="s">
        <v>16459</v>
      </c>
      <c r="AS866" s="6">
        <v>305029</v>
      </c>
      <c r="AT866" s="6" t="s">
        <v>57</v>
      </c>
      <c r="AU866" s="6" t="s">
        <v>58</v>
      </c>
      <c r="AV866" s="6">
        <v>1</v>
      </c>
      <c r="AW866" s="6" t="s">
        <v>364</v>
      </c>
      <c r="AX866" s="7" t="str">
        <f>VLOOKUP(Tabla_CSV_TMS_DEPOT[[#This Row],[CADENA_CRUCE_TMS]],TMS!A:G,6,0)</f>
        <v>ENTREGADO</v>
      </c>
      <c r="AY866" s="7" t="str">
        <f>TRIM(VLOOKUP(Tabla_CSV_TMS_DEPOT[[#This Row],[NRO_REFERENCIA]],Descripciones!$A:$B,2,0))</f>
        <v>LTE XIAOMI REDMI NOTE 11 AZUL: 1 und - sn. 869113065934003</v>
      </c>
      <c r="AZ866" s="7" t="str">
        <f>TRIM(VLOOKUP(Tabla_CSV_TMS_DEPOT[[#This Row],[NRO_REFERENCIA]],Descripciones!$A:$C,3,0))</f>
        <v>TERMINAL</v>
      </c>
      <c r="BA8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7" spans="1:53" x14ac:dyDescent="0.25">
      <c r="A867" s="20" t="str">
        <f>Tabla_CSV_TMS_DEPOT[[#This Row],[NRO_REFERENCIA]]</f>
        <v>4522056</v>
      </c>
      <c r="B867" s="6" t="s">
        <v>79</v>
      </c>
      <c r="C867" s="8">
        <v>44859</v>
      </c>
      <c r="D867" s="6" t="s">
        <v>80</v>
      </c>
      <c r="E867" s="6" t="s">
        <v>363</v>
      </c>
      <c r="H867" s="6" t="s">
        <v>49</v>
      </c>
      <c r="I867" s="6" t="s">
        <v>50</v>
      </c>
      <c r="J867" s="6" t="s">
        <v>51</v>
      </c>
      <c r="K867" s="6" t="s">
        <v>16460</v>
      </c>
      <c r="L867" s="6" t="s">
        <v>16461</v>
      </c>
      <c r="O867" s="6" t="s">
        <v>289</v>
      </c>
      <c r="P867" s="6" t="s">
        <v>289</v>
      </c>
      <c r="Q867" s="6" t="s">
        <v>235</v>
      </c>
      <c r="R867" s="6" t="s">
        <v>16462</v>
      </c>
      <c r="W867" s="6" t="s">
        <v>16463</v>
      </c>
      <c r="X867" s="6" t="s">
        <v>16464</v>
      </c>
      <c r="AA867" s="8">
        <v>44859</v>
      </c>
      <c r="AD867" s="6">
        <v>1</v>
      </c>
      <c r="AE867" s="6">
        <v>1</v>
      </c>
      <c r="AH867" s="6" t="s">
        <v>16465</v>
      </c>
      <c r="AI867" s="6" t="s">
        <v>54</v>
      </c>
      <c r="AJ867" s="6" t="s">
        <v>536</v>
      </c>
      <c r="AL867" s="6" t="s">
        <v>56</v>
      </c>
      <c r="AN867" s="6" t="s">
        <v>248</v>
      </c>
      <c r="AO867" s="6" t="s">
        <v>115</v>
      </c>
      <c r="AP867" s="8">
        <v>44859</v>
      </c>
      <c r="AR867" s="6" t="s">
        <v>16466</v>
      </c>
      <c r="AS867" s="6">
        <v>304863</v>
      </c>
      <c r="AT867" s="6" t="s">
        <v>57</v>
      </c>
      <c r="AU867" s="6" t="s">
        <v>58</v>
      </c>
      <c r="AV867" s="6">
        <v>1</v>
      </c>
      <c r="AW867" s="6" t="s">
        <v>362</v>
      </c>
      <c r="AX867" s="7" t="str">
        <f>VLOOKUP(Tabla_CSV_TMS_DEPOT[[#This Row],[CADENA_CRUCE_TMS]],TMS!A:G,6,0)</f>
        <v>ENTREGADO</v>
      </c>
      <c r="AY867" s="7" t="str">
        <f>TRIM(VLOOKUP(Tabla_CSV_TMS_DEPOT[[#This Row],[NRO_REFERENCIA]],Descripciones!$A:$B,2,0))</f>
        <v>LTE SAMSUNG A53 5G NEGRO: 1 und - sn. 353881481322606</v>
      </c>
      <c r="AZ867" s="7" t="str">
        <f>TRIM(VLOOKUP(Tabla_CSV_TMS_DEPOT[[#This Row],[NRO_REFERENCIA]],Descripciones!$A:$C,3,0))</f>
        <v>TERMINAL</v>
      </c>
      <c r="BA8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68" spans="1:53" x14ac:dyDescent="0.25">
      <c r="A868" s="20" t="str">
        <f>Tabla_CSV_TMS_DEPOT[[#This Row],[NRO_REFERENCIA]]</f>
        <v>4529928</v>
      </c>
      <c r="B868" s="6" t="s">
        <v>79</v>
      </c>
      <c r="C868" s="8">
        <v>44859</v>
      </c>
      <c r="D868" s="6" t="s">
        <v>80</v>
      </c>
      <c r="E868" s="6" t="s">
        <v>363</v>
      </c>
      <c r="H868" s="6" t="s">
        <v>49</v>
      </c>
      <c r="I868" s="6" t="s">
        <v>50</v>
      </c>
      <c r="J868" s="6" t="s">
        <v>51</v>
      </c>
      <c r="K868" s="6" t="s">
        <v>16467</v>
      </c>
      <c r="L868" s="6" t="s">
        <v>394</v>
      </c>
      <c r="O868" s="6" t="s">
        <v>97</v>
      </c>
      <c r="P868" s="6" t="s">
        <v>97</v>
      </c>
      <c r="Q868" s="6" t="s">
        <v>395</v>
      </c>
      <c r="R868" s="6" t="s">
        <v>16468</v>
      </c>
      <c r="W868" s="6" t="s">
        <v>16469</v>
      </c>
      <c r="X868" s="6" t="s">
        <v>16470</v>
      </c>
      <c r="AA868" s="8">
        <v>44859</v>
      </c>
      <c r="AD868" s="6">
        <v>1</v>
      </c>
      <c r="AE868" s="6">
        <v>1</v>
      </c>
      <c r="AH868" s="6" t="s">
        <v>53</v>
      </c>
      <c r="AI868" s="6" t="s">
        <v>54</v>
      </c>
      <c r="AJ868" s="6" t="s">
        <v>168</v>
      </c>
      <c r="AL868" s="6" t="s">
        <v>56</v>
      </c>
      <c r="AN868" s="6" t="s">
        <v>248</v>
      </c>
      <c r="AO868" s="6" t="s">
        <v>115</v>
      </c>
      <c r="AP868" s="8">
        <v>44859</v>
      </c>
      <c r="AR868" s="6" t="s">
        <v>16471</v>
      </c>
      <c r="AS868" s="6">
        <v>304995</v>
      </c>
      <c r="AT868" s="6" t="s">
        <v>57</v>
      </c>
      <c r="AU868" s="6" t="s">
        <v>58</v>
      </c>
      <c r="AV868" s="6">
        <v>1</v>
      </c>
      <c r="AW868" s="6" t="s">
        <v>362</v>
      </c>
      <c r="AX868" s="7" t="str">
        <f>VLOOKUP(Tabla_CSV_TMS_DEPOT[[#This Row],[CADENA_CRUCE_TMS]],TMS!A:G,6,0)</f>
        <v>INCIDENCIA</v>
      </c>
      <c r="AY868" s="7" t="str">
        <f>TRIM(VLOOKUP(Tabla_CSV_TMS_DEPOT[[#This Row],[NRO_REFERENCIA]],Descripciones!$A:$B,2,0))</f>
        <v>HALFSIM MOVISTAR: 1 und - sn. 8959300120518925245</v>
      </c>
      <c r="AZ868" s="7" t="str">
        <f>TRIM(VLOOKUP(Tabla_CSV_TMS_DEPOT[[#This Row],[NRO_REFERENCIA]],Descripciones!$A:$C,3,0))</f>
        <v>SIMCARD</v>
      </c>
      <c r="BA8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69" spans="1:53" x14ac:dyDescent="0.25">
      <c r="A869" s="20" t="str">
        <f>Tabla_CSV_TMS_DEPOT[[#This Row],[NRO_REFERENCIA]]</f>
        <v>4530295</v>
      </c>
      <c r="B869" s="6" t="s">
        <v>79</v>
      </c>
      <c r="C869" s="8">
        <v>44859</v>
      </c>
      <c r="D869" s="6" t="s">
        <v>80</v>
      </c>
      <c r="E869" s="6" t="s">
        <v>363</v>
      </c>
      <c r="H869" s="6" t="s">
        <v>49</v>
      </c>
      <c r="I869" s="6" t="s">
        <v>50</v>
      </c>
      <c r="J869" s="6" t="s">
        <v>51</v>
      </c>
      <c r="K869" s="6" t="s">
        <v>16467</v>
      </c>
      <c r="L869" s="6" t="s">
        <v>16472</v>
      </c>
      <c r="O869" s="6" t="s">
        <v>14354</v>
      </c>
      <c r="P869" s="6" t="s">
        <v>14354</v>
      </c>
      <c r="Q869" s="6" t="s">
        <v>1397</v>
      </c>
      <c r="R869" s="6" t="s">
        <v>16473</v>
      </c>
      <c r="W869" s="6" t="s">
        <v>16469</v>
      </c>
      <c r="X869" s="6" t="s">
        <v>16470</v>
      </c>
      <c r="AA869" s="8">
        <v>44859</v>
      </c>
      <c r="AD869" s="6">
        <v>1</v>
      </c>
      <c r="AE869" s="6">
        <v>1</v>
      </c>
      <c r="AH869" s="6" t="s">
        <v>16474</v>
      </c>
      <c r="AI869" s="6" t="s">
        <v>54</v>
      </c>
      <c r="AJ869" s="6" t="s">
        <v>55</v>
      </c>
      <c r="AL869" s="6" t="s">
        <v>56</v>
      </c>
      <c r="AN869" s="6" t="s">
        <v>246</v>
      </c>
      <c r="AO869" s="6" t="s">
        <v>115</v>
      </c>
      <c r="AP869" s="8">
        <v>44859</v>
      </c>
      <c r="AR869" s="6" t="s">
        <v>16475</v>
      </c>
      <c r="AS869" s="6">
        <v>305033</v>
      </c>
      <c r="AT869" s="6" t="s">
        <v>57</v>
      </c>
      <c r="AU869" s="6" t="s">
        <v>58</v>
      </c>
      <c r="AV869" s="6">
        <v>1</v>
      </c>
      <c r="AW869" s="6" t="s">
        <v>362</v>
      </c>
      <c r="AX869" s="7" t="str">
        <f>VLOOKUP(Tabla_CSV_TMS_DEPOT[[#This Row],[CADENA_CRUCE_TMS]],TMS!A:G,6,0)</f>
        <v>ENTREGADO</v>
      </c>
      <c r="AY869" s="7" t="str">
        <f>TRIM(VLOOKUP(Tabla_CSV_TMS_DEPOT[[#This Row],[NRO_REFERENCIA]],Descripciones!$A:$B,2,0))</f>
        <v>LTE SAMSUNG A33 5G NEGRO: 1 und - sn. 352429892563607</v>
      </c>
      <c r="AZ869" s="7" t="str">
        <f>TRIM(VLOOKUP(Tabla_CSV_TMS_DEPOT[[#This Row],[NRO_REFERENCIA]],Descripciones!$A:$C,3,0))</f>
        <v>TERMINAL</v>
      </c>
      <c r="BA8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0" spans="1:53" x14ac:dyDescent="0.25">
      <c r="A870" s="20" t="str">
        <f>Tabla_CSV_TMS_DEPOT[[#This Row],[NRO_REFERENCIA]]</f>
        <v>4532461</v>
      </c>
      <c r="B870" s="6" t="s">
        <v>79</v>
      </c>
      <c r="C870" s="8">
        <v>44859</v>
      </c>
      <c r="D870" s="6" t="s">
        <v>80</v>
      </c>
      <c r="E870" s="6" t="s">
        <v>363</v>
      </c>
      <c r="H870" s="6" t="s">
        <v>49</v>
      </c>
      <c r="I870" s="6" t="s">
        <v>50</v>
      </c>
      <c r="J870" s="6" t="s">
        <v>51</v>
      </c>
      <c r="K870" s="6" t="s">
        <v>16476</v>
      </c>
      <c r="L870" s="6" t="s">
        <v>16477</v>
      </c>
      <c r="O870" s="6" t="s">
        <v>1722</v>
      </c>
      <c r="P870" s="6" t="s">
        <v>1722</v>
      </c>
      <c r="Q870" s="6" t="s">
        <v>1697</v>
      </c>
      <c r="R870" s="6" t="s">
        <v>16478</v>
      </c>
      <c r="W870" s="6" t="s">
        <v>16479</v>
      </c>
      <c r="X870" s="6" t="s">
        <v>16480</v>
      </c>
      <c r="AA870" s="8">
        <v>44859</v>
      </c>
      <c r="AD870" s="6">
        <v>1</v>
      </c>
      <c r="AE870" s="6">
        <v>1</v>
      </c>
      <c r="AH870" s="6" t="s">
        <v>16481</v>
      </c>
      <c r="AI870" s="6" t="s">
        <v>54</v>
      </c>
      <c r="AJ870" s="6" t="s">
        <v>55</v>
      </c>
      <c r="AL870" s="6" t="s">
        <v>56</v>
      </c>
      <c r="AN870" s="6" t="s">
        <v>246</v>
      </c>
      <c r="AO870" s="6" t="s">
        <v>115</v>
      </c>
      <c r="AP870" s="8">
        <v>44859</v>
      </c>
      <c r="AR870" s="6" t="s">
        <v>16482</v>
      </c>
      <c r="AS870" s="6">
        <v>305031</v>
      </c>
      <c r="AT870" s="6" t="s">
        <v>57</v>
      </c>
      <c r="AU870" s="6" t="s">
        <v>58</v>
      </c>
      <c r="AV870" s="6">
        <v>1</v>
      </c>
      <c r="AW870" s="6" t="s">
        <v>362</v>
      </c>
      <c r="AX870" s="7" t="str">
        <f>VLOOKUP(Tabla_CSV_TMS_DEPOT[[#This Row],[CADENA_CRUCE_TMS]],TMS!A:G,6,0)</f>
        <v>ENTREGADO</v>
      </c>
      <c r="AY870" s="7" t="str">
        <f>TRIM(VLOOKUP(Tabla_CSV_TMS_DEPOT[[#This Row],[NRO_REFERENCIA]],Descripciones!$A:$B,2,0))</f>
        <v>LTE XIAOMI POCO X3 PRO 256GB NEGRO: 1 und - sn. 860685058011088</v>
      </c>
      <c r="AZ870" s="7" t="str">
        <f>TRIM(VLOOKUP(Tabla_CSV_TMS_DEPOT[[#This Row],[NRO_REFERENCIA]],Descripciones!$A:$C,3,0))</f>
        <v>TERMINAL</v>
      </c>
      <c r="BA8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1" spans="1:53" x14ac:dyDescent="0.25">
      <c r="A871" s="20" t="str">
        <f>Tabla_CSV_TMS_DEPOT[[#This Row],[NRO_REFERENCIA]]</f>
        <v>4533846</v>
      </c>
      <c r="B871" s="6" t="s">
        <v>79</v>
      </c>
      <c r="C871" s="8">
        <v>44859</v>
      </c>
      <c r="D871" s="6" t="s">
        <v>80</v>
      </c>
      <c r="E871" s="6" t="s">
        <v>363</v>
      </c>
      <c r="H871" s="6" t="s">
        <v>49</v>
      </c>
      <c r="I871" s="6" t="s">
        <v>50</v>
      </c>
      <c r="J871" s="6" t="s">
        <v>51</v>
      </c>
      <c r="K871" s="6" t="s">
        <v>16483</v>
      </c>
      <c r="L871" s="6" t="s">
        <v>16484</v>
      </c>
      <c r="O871" s="6" t="s">
        <v>1724</v>
      </c>
      <c r="P871" s="6" t="s">
        <v>1724</v>
      </c>
      <c r="Q871" s="6" t="s">
        <v>169</v>
      </c>
      <c r="R871" s="6" t="s">
        <v>16485</v>
      </c>
      <c r="W871" s="6" t="s">
        <v>16486</v>
      </c>
      <c r="X871" s="6" t="s">
        <v>16487</v>
      </c>
      <c r="AA871" s="8">
        <v>44859</v>
      </c>
      <c r="AD871" s="6">
        <v>1</v>
      </c>
      <c r="AE871" s="6">
        <v>1</v>
      </c>
      <c r="AH871" s="6" t="s">
        <v>16488</v>
      </c>
      <c r="AI871" s="6" t="s">
        <v>54</v>
      </c>
      <c r="AJ871" s="6" t="s">
        <v>55</v>
      </c>
      <c r="AL871" s="6" t="s">
        <v>56</v>
      </c>
      <c r="AN871" s="6" t="s">
        <v>246</v>
      </c>
      <c r="AO871" s="6" t="s">
        <v>115</v>
      </c>
      <c r="AP871" s="8">
        <v>44859</v>
      </c>
      <c r="AR871" s="6" t="s">
        <v>16489</v>
      </c>
      <c r="AS871" s="6">
        <v>304992</v>
      </c>
      <c r="AT871" s="6" t="s">
        <v>57</v>
      </c>
      <c r="AU871" s="6" t="s">
        <v>58</v>
      </c>
      <c r="AV871" s="6">
        <v>1</v>
      </c>
      <c r="AW871" s="6" t="s">
        <v>364</v>
      </c>
      <c r="AX871" s="7" t="str">
        <f>VLOOKUP(Tabla_CSV_TMS_DEPOT[[#This Row],[CADENA_CRUCE_TMS]],TMS!A:G,6,0)</f>
        <v>ENTREGADO</v>
      </c>
      <c r="AY871" s="7" t="str">
        <f>TRIM(VLOOKUP(Tabla_CSV_TMS_DEPOT[[#This Row],[NRO_REFERENCIA]],Descripciones!$A:$B,2,0))</f>
        <v>LTE XIAOMI REDMI NOTE 11S NEGRO: 1 und - sn. 865954063560322</v>
      </c>
      <c r="AZ871" s="7" t="str">
        <f>TRIM(VLOOKUP(Tabla_CSV_TMS_DEPOT[[#This Row],[NRO_REFERENCIA]],Descripciones!$A:$C,3,0))</f>
        <v>TERMINAL</v>
      </c>
      <c r="BA8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2" spans="1:53" x14ac:dyDescent="0.25">
      <c r="A872" s="20" t="str">
        <f>Tabla_CSV_TMS_DEPOT[[#This Row],[NRO_REFERENCIA]]</f>
        <v>4534540</v>
      </c>
      <c r="B872" s="6" t="s">
        <v>79</v>
      </c>
      <c r="C872" s="8">
        <v>44859</v>
      </c>
      <c r="D872" s="6" t="s">
        <v>80</v>
      </c>
      <c r="E872" s="6" t="s">
        <v>363</v>
      </c>
      <c r="H872" s="6" t="s">
        <v>49</v>
      </c>
      <c r="I872" s="6" t="s">
        <v>50</v>
      </c>
      <c r="J872" s="6" t="s">
        <v>51</v>
      </c>
      <c r="K872" s="6" t="s">
        <v>16490</v>
      </c>
      <c r="L872" s="6" t="s">
        <v>16491</v>
      </c>
      <c r="O872" s="6" t="s">
        <v>1400</v>
      </c>
      <c r="P872" s="6" t="s">
        <v>1400</v>
      </c>
      <c r="Q872" s="6" t="s">
        <v>2896</v>
      </c>
      <c r="R872" s="6" t="s">
        <v>16492</v>
      </c>
      <c r="W872" s="6" t="s">
        <v>16493</v>
      </c>
      <c r="X872" s="6" t="s">
        <v>16494</v>
      </c>
      <c r="AA872" s="8">
        <v>44859</v>
      </c>
      <c r="AD872" s="6">
        <v>1</v>
      </c>
      <c r="AE872" s="6">
        <v>1</v>
      </c>
      <c r="AH872" s="6" t="s">
        <v>16495</v>
      </c>
      <c r="AI872" s="6" t="s">
        <v>54</v>
      </c>
      <c r="AJ872" s="6" t="s">
        <v>55</v>
      </c>
      <c r="AL872" s="6" t="s">
        <v>56</v>
      </c>
      <c r="AN872" s="6" t="s">
        <v>246</v>
      </c>
      <c r="AO872" s="6" t="s">
        <v>115</v>
      </c>
      <c r="AP872" s="8">
        <v>44859</v>
      </c>
      <c r="AR872" s="6" t="s">
        <v>16496</v>
      </c>
      <c r="AS872" s="6">
        <v>305035</v>
      </c>
      <c r="AT872" s="6" t="s">
        <v>57</v>
      </c>
      <c r="AU872" s="6" t="s">
        <v>58</v>
      </c>
      <c r="AV872" s="6">
        <v>1</v>
      </c>
      <c r="AW872" s="6" t="s">
        <v>364</v>
      </c>
      <c r="AX872" s="7" t="str">
        <f>VLOOKUP(Tabla_CSV_TMS_DEPOT[[#This Row],[CADENA_CRUCE_TMS]],TMS!A:G,6,0)</f>
        <v>ENTREGADO</v>
      </c>
      <c r="AY872" s="7" t="str">
        <f>TRIM(VLOOKUP(Tabla_CSV_TMS_DEPOT[[#This Row],[NRO_REFERENCIA]],Descripciones!$A:$B,2,0))</f>
        <v>LTE MOTO G22 NEGRO: 1 und - sn. 359694271859362</v>
      </c>
      <c r="AZ872" s="7" t="str">
        <f>TRIM(VLOOKUP(Tabla_CSV_TMS_DEPOT[[#This Row],[NRO_REFERENCIA]],Descripciones!$A:$C,3,0))</f>
        <v>TERMINAL</v>
      </c>
      <c r="BA8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3" spans="1:53" x14ac:dyDescent="0.25">
      <c r="A873" s="20" t="str">
        <f>Tabla_CSV_TMS_DEPOT[[#This Row],[NRO_REFERENCIA]]</f>
        <v>4534835</v>
      </c>
      <c r="B873" s="6" t="s">
        <v>79</v>
      </c>
      <c r="C873" s="8">
        <v>44859</v>
      </c>
      <c r="D873" s="6" t="s">
        <v>80</v>
      </c>
      <c r="E873" s="6" t="s">
        <v>363</v>
      </c>
      <c r="H873" s="6" t="s">
        <v>49</v>
      </c>
      <c r="I873" s="6" t="s">
        <v>50</v>
      </c>
      <c r="J873" s="6" t="s">
        <v>51</v>
      </c>
      <c r="K873" s="6" t="s">
        <v>16497</v>
      </c>
      <c r="L873" s="6" t="s">
        <v>16498</v>
      </c>
      <c r="O873" s="6" t="s">
        <v>253</v>
      </c>
      <c r="P873" s="6" t="s">
        <v>253</v>
      </c>
      <c r="Q873" s="6" t="s">
        <v>169</v>
      </c>
      <c r="R873" s="6" t="s">
        <v>16499</v>
      </c>
      <c r="W873" s="6" t="s">
        <v>16500</v>
      </c>
      <c r="X873" s="6" t="s">
        <v>16501</v>
      </c>
      <c r="AA873" s="8">
        <v>44859</v>
      </c>
      <c r="AD873" s="6">
        <v>1</v>
      </c>
      <c r="AE873" s="6">
        <v>1</v>
      </c>
      <c r="AH873" s="6" t="s">
        <v>16502</v>
      </c>
      <c r="AI873" s="6" t="s">
        <v>54</v>
      </c>
      <c r="AJ873" s="6" t="s">
        <v>55</v>
      </c>
      <c r="AL873" s="6" t="s">
        <v>56</v>
      </c>
      <c r="AN873" s="6" t="s">
        <v>369</v>
      </c>
      <c r="AO873" s="6" t="s">
        <v>115</v>
      </c>
      <c r="AP873" s="8">
        <v>44859</v>
      </c>
      <c r="AR873" s="6" t="s">
        <v>16503</v>
      </c>
      <c r="AS873" s="6">
        <v>304483</v>
      </c>
      <c r="AT873" s="6" t="s">
        <v>57</v>
      </c>
      <c r="AU873" s="6" t="s">
        <v>58</v>
      </c>
      <c r="AV873" s="6">
        <v>1</v>
      </c>
      <c r="AW873" s="6" t="s">
        <v>364</v>
      </c>
      <c r="AX873" s="7" t="str">
        <f>VLOOKUP(Tabla_CSV_TMS_DEPOT[[#This Row],[CADENA_CRUCE_TMS]],TMS!A:G,6,0)</f>
        <v>ENTREGADO</v>
      </c>
      <c r="AY873" s="7" t="str">
        <f>TRIM(VLOOKUP(Tabla_CSV_TMS_DEPOT[[#This Row],[NRO_REFERENCIA]],Descripciones!$A:$B,2,0))</f>
        <v>LTE REALME C11 AZUL: 1 und - sn. 864322056292579</v>
      </c>
      <c r="AZ873" s="7" t="str">
        <f>TRIM(VLOOKUP(Tabla_CSV_TMS_DEPOT[[#This Row],[NRO_REFERENCIA]],Descripciones!$A:$C,3,0))</f>
        <v>TERMINAL</v>
      </c>
      <c r="BA8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4" spans="1:53" x14ac:dyDescent="0.25">
      <c r="A874" s="20" t="str">
        <f>Tabla_CSV_TMS_DEPOT[[#This Row],[NRO_REFERENCIA]]</f>
        <v>4534838</v>
      </c>
      <c r="B874" s="6" t="s">
        <v>79</v>
      </c>
      <c r="C874" s="8">
        <v>44859</v>
      </c>
      <c r="D874" s="6" t="s">
        <v>80</v>
      </c>
      <c r="E874" s="6" t="s">
        <v>363</v>
      </c>
      <c r="H874" s="6" t="s">
        <v>49</v>
      </c>
      <c r="I874" s="6" t="s">
        <v>50</v>
      </c>
      <c r="J874" s="6" t="s">
        <v>51</v>
      </c>
      <c r="K874" s="6" t="s">
        <v>16504</v>
      </c>
      <c r="L874" s="6" t="s">
        <v>935</v>
      </c>
      <c r="O874" s="6" t="s">
        <v>148</v>
      </c>
      <c r="P874" s="6" t="s">
        <v>148</v>
      </c>
      <c r="Q874" s="6" t="s">
        <v>3074</v>
      </c>
      <c r="R874" s="6" t="s">
        <v>16505</v>
      </c>
      <c r="W874" s="6" t="s">
        <v>16506</v>
      </c>
      <c r="X874" s="6" t="s">
        <v>16507</v>
      </c>
      <c r="AA874" s="8">
        <v>44859</v>
      </c>
      <c r="AD874" s="6">
        <v>1</v>
      </c>
      <c r="AE874" s="6">
        <v>1</v>
      </c>
      <c r="AH874" s="6" t="s">
        <v>967</v>
      </c>
      <c r="AI874" s="6" t="s">
        <v>54</v>
      </c>
      <c r="AJ874" s="6" t="s">
        <v>168</v>
      </c>
      <c r="AL874" s="6" t="s">
        <v>56</v>
      </c>
      <c r="AN874" s="6" t="s">
        <v>248</v>
      </c>
      <c r="AO874" s="6" t="s">
        <v>115</v>
      </c>
      <c r="AP874" s="8">
        <v>44859</v>
      </c>
      <c r="AR874" s="6" t="s">
        <v>16508</v>
      </c>
      <c r="AS874" s="6">
        <v>304867</v>
      </c>
      <c r="AT874" s="6" t="s">
        <v>57</v>
      </c>
      <c r="AU874" s="6" t="s">
        <v>58</v>
      </c>
      <c r="AV874" s="6">
        <v>1</v>
      </c>
      <c r="AW874" s="6" t="s">
        <v>362</v>
      </c>
      <c r="AX874" s="7" t="str">
        <f>VLOOKUP(Tabla_CSV_TMS_DEPOT[[#This Row],[CADENA_CRUCE_TMS]],TMS!A:G,6,0)</f>
        <v>ENTREGADO</v>
      </c>
      <c r="AY874" s="7" t="str">
        <f>TRIM(VLOOKUP(Tabla_CSV_TMS_DEPOT[[#This Row],[NRO_REFERENCIA]],Descripciones!$A:$B,2,0))</f>
        <v>LTE XIAOMI REDMI 10C 128GB GRIS: 1 und - sn. 864050068795129</v>
      </c>
      <c r="AZ874" s="7" t="str">
        <f>TRIM(VLOOKUP(Tabla_CSV_TMS_DEPOT[[#This Row],[NRO_REFERENCIA]],Descripciones!$A:$C,3,0))</f>
        <v>TERMINAL</v>
      </c>
      <c r="BA8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5" spans="1:53" x14ac:dyDescent="0.25">
      <c r="A875" s="20" t="str">
        <f>Tabla_CSV_TMS_DEPOT[[#This Row],[NRO_REFERENCIA]]</f>
        <v>4535218</v>
      </c>
      <c r="B875" s="6" t="s">
        <v>79</v>
      </c>
      <c r="C875" s="8">
        <v>44859</v>
      </c>
      <c r="D875" s="6" t="s">
        <v>80</v>
      </c>
      <c r="E875" s="6" t="s">
        <v>363</v>
      </c>
      <c r="H875" s="6" t="s">
        <v>49</v>
      </c>
      <c r="I875" s="6" t="s">
        <v>50</v>
      </c>
      <c r="J875" s="6" t="s">
        <v>51</v>
      </c>
      <c r="K875" s="6" t="s">
        <v>16509</v>
      </c>
      <c r="L875" s="6" t="s">
        <v>16510</v>
      </c>
      <c r="O875" s="6" t="s">
        <v>16511</v>
      </c>
      <c r="P875" s="6" t="s">
        <v>16511</v>
      </c>
      <c r="Q875" s="6" t="s">
        <v>16512</v>
      </c>
      <c r="R875" s="6" t="s">
        <v>16513</v>
      </c>
      <c r="W875" s="6" t="s">
        <v>16514</v>
      </c>
      <c r="X875" s="6" t="s">
        <v>16515</v>
      </c>
      <c r="AA875" s="8">
        <v>44859</v>
      </c>
      <c r="AD875" s="6">
        <v>1</v>
      </c>
      <c r="AE875" s="6">
        <v>1</v>
      </c>
      <c r="AH875" s="6" t="s">
        <v>16516</v>
      </c>
      <c r="AI875" s="6" t="s">
        <v>54</v>
      </c>
      <c r="AJ875" s="6" t="s">
        <v>536</v>
      </c>
      <c r="AL875" s="6" t="s">
        <v>56</v>
      </c>
      <c r="AN875" s="6" t="s">
        <v>248</v>
      </c>
      <c r="AO875" s="6" t="s">
        <v>115</v>
      </c>
      <c r="AP875" s="8">
        <v>44859</v>
      </c>
      <c r="AR875" s="6" t="s">
        <v>16517</v>
      </c>
      <c r="AS875" s="6">
        <v>304994</v>
      </c>
      <c r="AT875" s="6" t="s">
        <v>57</v>
      </c>
      <c r="AU875" s="6" t="s">
        <v>58</v>
      </c>
      <c r="AV875" s="6">
        <v>1</v>
      </c>
      <c r="AW875" s="6" t="s">
        <v>362</v>
      </c>
      <c r="AX875" s="7" t="str">
        <f>VLOOKUP(Tabla_CSV_TMS_DEPOT[[#This Row],[CADENA_CRUCE_TMS]],TMS!A:G,6,0)</f>
        <v>EN_TRANSITO</v>
      </c>
      <c r="AY875" s="7" t="str">
        <f>TRIM(VLOOKUP(Tabla_CSV_TMS_DEPOT[[#This Row],[NRO_REFERENCIA]],Descripciones!$A:$B,2,0))</f>
        <v>HALFSIM MOVISTAR: 1 und - sn. 8959300120518923141</v>
      </c>
      <c r="AZ875" s="7" t="str">
        <f>TRIM(VLOOKUP(Tabla_CSV_TMS_DEPOT[[#This Row],[NRO_REFERENCIA]],Descripciones!$A:$C,3,0))</f>
        <v>SIMCARD</v>
      </c>
      <c r="BA8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76" spans="1:53" x14ac:dyDescent="0.25">
      <c r="A876" s="20" t="str">
        <f>Tabla_CSV_TMS_DEPOT[[#This Row],[NRO_REFERENCIA]]</f>
        <v>4535239</v>
      </c>
      <c r="B876" s="6" t="s">
        <v>79</v>
      </c>
      <c r="C876" s="8">
        <v>44859</v>
      </c>
      <c r="D876" s="6" t="s">
        <v>80</v>
      </c>
      <c r="E876" s="6" t="s">
        <v>363</v>
      </c>
      <c r="H876" s="6" t="s">
        <v>49</v>
      </c>
      <c r="I876" s="6" t="s">
        <v>50</v>
      </c>
      <c r="J876" s="6" t="s">
        <v>51</v>
      </c>
      <c r="K876" s="6" t="s">
        <v>16518</v>
      </c>
      <c r="L876" s="6" t="s">
        <v>16519</v>
      </c>
      <c r="O876" s="6" t="s">
        <v>320</v>
      </c>
      <c r="P876" s="6" t="s">
        <v>320</v>
      </c>
      <c r="Q876" s="6" t="s">
        <v>169</v>
      </c>
      <c r="R876" s="6" t="s">
        <v>16520</v>
      </c>
      <c r="W876" s="6" t="s">
        <v>16521</v>
      </c>
      <c r="X876" s="6" t="s">
        <v>16522</v>
      </c>
      <c r="AA876" s="8">
        <v>44859</v>
      </c>
      <c r="AD876" s="6">
        <v>1</v>
      </c>
      <c r="AE876" s="6">
        <v>1</v>
      </c>
      <c r="AH876" s="6" t="s">
        <v>16523</v>
      </c>
      <c r="AI876" s="6" t="s">
        <v>54</v>
      </c>
      <c r="AJ876" s="6" t="s">
        <v>55</v>
      </c>
      <c r="AL876" s="6" t="s">
        <v>56</v>
      </c>
      <c r="AN876" s="6" t="s">
        <v>248</v>
      </c>
      <c r="AO876" s="6" t="s">
        <v>115</v>
      </c>
      <c r="AP876" s="8">
        <v>44859</v>
      </c>
      <c r="AR876" s="6" t="s">
        <v>16524</v>
      </c>
      <c r="AS876" s="6">
        <v>304998</v>
      </c>
      <c r="AT876" s="6" t="s">
        <v>57</v>
      </c>
      <c r="AU876" s="6" t="s">
        <v>58</v>
      </c>
      <c r="AV876" s="6">
        <v>1</v>
      </c>
      <c r="AW876" s="6" t="s">
        <v>364</v>
      </c>
      <c r="AX876" s="7" t="str">
        <f>VLOOKUP(Tabla_CSV_TMS_DEPOT[[#This Row],[CADENA_CRUCE_TMS]],TMS!A:G,6,0)</f>
        <v>ENTREGADO</v>
      </c>
      <c r="AY876" s="7" t="str">
        <f>TRIM(VLOOKUP(Tabla_CSV_TMS_DEPOT[[#This Row],[NRO_REFERENCIA]],Descripciones!$A:$B,2,0))</f>
        <v>HALFSIM MOVISTAR: 1 und - sn. 8959300120518923869</v>
      </c>
      <c r="AZ876" s="7" t="str">
        <f>TRIM(VLOOKUP(Tabla_CSV_TMS_DEPOT[[#This Row],[NRO_REFERENCIA]],Descripciones!$A:$C,3,0))</f>
        <v>SIMCARD</v>
      </c>
      <c r="BA8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77" spans="1:53" x14ac:dyDescent="0.25">
      <c r="A877" s="20" t="str">
        <f>Tabla_CSV_TMS_DEPOT[[#This Row],[NRO_REFERENCIA]]</f>
        <v>4535270</v>
      </c>
      <c r="B877" s="6" t="s">
        <v>79</v>
      </c>
      <c r="C877" s="8">
        <v>44859</v>
      </c>
      <c r="D877" s="6" t="s">
        <v>80</v>
      </c>
      <c r="E877" s="6" t="s">
        <v>363</v>
      </c>
      <c r="H877" s="6" t="s">
        <v>49</v>
      </c>
      <c r="I877" s="6" t="s">
        <v>50</v>
      </c>
      <c r="J877" s="6" t="s">
        <v>51</v>
      </c>
      <c r="K877" s="6" t="s">
        <v>16518</v>
      </c>
      <c r="L877" s="6" t="s">
        <v>16519</v>
      </c>
      <c r="O877" s="6" t="s">
        <v>320</v>
      </c>
      <c r="P877" s="6" t="s">
        <v>320</v>
      </c>
      <c r="Q877" s="6" t="s">
        <v>169</v>
      </c>
      <c r="R877" s="6" t="s">
        <v>16525</v>
      </c>
      <c r="W877" s="6" t="s">
        <v>16526</v>
      </c>
      <c r="X877" s="6" t="s">
        <v>16522</v>
      </c>
      <c r="AA877" s="8">
        <v>44859</v>
      </c>
      <c r="AD877" s="6">
        <v>1</v>
      </c>
      <c r="AE877" s="6">
        <v>1</v>
      </c>
      <c r="AH877" s="6" t="s">
        <v>16527</v>
      </c>
      <c r="AI877" s="6" t="s">
        <v>54</v>
      </c>
      <c r="AJ877" s="6" t="s">
        <v>55</v>
      </c>
      <c r="AL877" s="6" t="s">
        <v>56</v>
      </c>
      <c r="AN877" s="6" t="s">
        <v>248</v>
      </c>
      <c r="AO877" s="6" t="s">
        <v>115</v>
      </c>
      <c r="AP877" s="8">
        <v>44859</v>
      </c>
      <c r="AR877" s="6" t="s">
        <v>16528</v>
      </c>
      <c r="AS877" s="6">
        <v>304991</v>
      </c>
      <c r="AT877" s="6" t="s">
        <v>57</v>
      </c>
      <c r="AU877" s="6" t="s">
        <v>58</v>
      </c>
      <c r="AV877" s="6">
        <v>1</v>
      </c>
      <c r="AW877" s="6" t="s">
        <v>364</v>
      </c>
      <c r="AX877" s="7" t="str">
        <f>VLOOKUP(Tabla_CSV_TMS_DEPOT[[#This Row],[CADENA_CRUCE_TMS]],TMS!A:G,6,0)</f>
        <v>ENTREGADO</v>
      </c>
      <c r="AY877" s="7" t="str">
        <f>TRIM(VLOOKUP(Tabla_CSV_TMS_DEPOT[[#This Row],[NRO_REFERENCIA]],Descripciones!$A:$B,2,0))</f>
        <v>LTE XIAOMI REDMI NOTE 11 AZUL: 1 und - sn. 869113065742307</v>
      </c>
      <c r="AZ877" s="7" t="str">
        <f>TRIM(VLOOKUP(Tabla_CSV_TMS_DEPOT[[#This Row],[NRO_REFERENCIA]],Descripciones!$A:$C,3,0))</f>
        <v>TERMINAL</v>
      </c>
      <c r="BA8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8" spans="1:53" x14ac:dyDescent="0.25">
      <c r="A878" s="20" t="str">
        <f>Tabla_CSV_TMS_DEPOT[[#This Row],[NRO_REFERENCIA]]</f>
        <v>4535412</v>
      </c>
      <c r="B878" s="6" t="s">
        <v>79</v>
      </c>
      <c r="C878" s="8">
        <v>44859</v>
      </c>
      <c r="D878" s="6" t="s">
        <v>80</v>
      </c>
      <c r="E878" s="6" t="s">
        <v>363</v>
      </c>
      <c r="H878" s="6" t="s">
        <v>49</v>
      </c>
      <c r="I878" s="6" t="s">
        <v>50</v>
      </c>
      <c r="J878" s="6" t="s">
        <v>51</v>
      </c>
      <c r="K878" s="6" t="s">
        <v>16529</v>
      </c>
      <c r="L878" s="6" t="s">
        <v>16530</v>
      </c>
      <c r="O878" s="6" t="s">
        <v>1687</v>
      </c>
      <c r="P878" s="6" t="s">
        <v>1687</v>
      </c>
      <c r="Q878" s="6" t="s">
        <v>222</v>
      </c>
      <c r="R878" s="6" t="s">
        <v>16531</v>
      </c>
      <c r="W878" s="6" t="s">
        <v>16532</v>
      </c>
      <c r="X878" s="6" t="s">
        <v>16533</v>
      </c>
      <c r="AA878" s="8">
        <v>44859</v>
      </c>
      <c r="AD878" s="6">
        <v>1</v>
      </c>
      <c r="AE878" s="6">
        <v>1</v>
      </c>
      <c r="AH878" s="6" t="s">
        <v>16534</v>
      </c>
      <c r="AI878" s="6" t="s">
        <v>54</v>
      </c>
      <c r="AJ878" s="6" t="s">
        <v>55</v>
      </c>
      <c r="AL878" s="6" t="s">
        <v>56</v>
      </c>
      <c r="AN878" s="6" t="s">
        <v>246</v>
      </c>
      <c r="AO878" s="6" t="s">
        <v>115</v>
      </c>
      <c r="AP878" s="8">
        <v>44859</v>
      </c>
      <c r="AR878" s="6" t="s">
        <v>16535</v>
      </c>
      <c r="AS878" s="6">
        <v>305030</v>
      </c>
      <c r="AT878" s="6" t="s">
        <v>57</v>
      </c>
      <c r="AU878" s="6" t="s">
        <v>58</v>
      </c>
      <c r="AV878" s="6">
        <v>1</v>
      </c>
      <c r="AW878" s="6" t="s">
        <v>364</v>
      </c>
      <c r="AX878" s="7" t="str">
        <f>VLOOKUP(Tabla_CSV_TMS_DEPOT[[#This Row],[CADENA_CRUCE_TMS]],TMS!A:G,6,0)</f>
        <v>ENTREGADO</v>
      </c>
      <c r="AY878" s="7" t="str">
        <f>TRIM(VLOOKUP(Tabla_CSV_TMS_DEPOT[[#This Row],[NRO_REFERENCIA]],Descripciones!$A:$B,2,0))</f>
        <v>LTE SAMSUNG A13 AZUL: 1 und - sn. 352177399169853</v>
      </c>
      <c r="AZ878" s="7" t="str">
        <f>TRIM(VLOOKUP(Tabla_CSV_TMS_DEPOT[[#This Row],[NRO_REFERENCIA]],Descripciones!$A:$C,3,0))</f>
        <v>TERMINAL</v>
      </c>
      <c r="BA8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79" spans="1:53" x14ac:dyDescent="0.25">
      <c r="A879" s="20" t="str">
        <f>Tabla_CSV_TMS_DEPOT[[#This Row],[NRO_REFERENCIA]]</f>
        <v>4537380</v>
      </c>
      <c r="B879" s="6" t="s">
        <v>79</v>
      </c>
      <c r="C879" s="8">
        <v>44859</v>
      </c>
      <c r="D879" s="6" t="s">
        <v>80</v>
      </c>
      <c r="E879" s="6" t="s">
        <v>363</v>
      </c>
      <c r="H879" s="6" t="s">
        <v>49</v>
      </c>
      <c r="I879" s="6" t="s">
        <v>50</v>
      </c>
      <c r="J879" s="6" t="s">
        <v>51</v>
      </c>
      <c r="K879" s="6" t="s">
        <v>16536</v>
      </c>
      <c r="L879" s="6" t="s">
        <v>934</v>
      </c>
      <c r="O879" s="6" t="s">
        <v>52</v>
      </c>
      <c r="P879" s="6" t="s">
        <v>52</v>
      </c>
      <c r="Q879" s="6" t="s">
        <v>185</v>
      </c>
      <c r="R879" s="6" t="s">
        <v>16537</v>
      </c>
      <c r="W879" s="6" t="s">
        <v>16538</v>
      </c>
      <c r="X879" s="6" t="s">
        <v>16539</v>
      </c>
      <c r="AA879" s="8">
        <v>44859</v>
      </c>
      <c r="AD879" s="6">
        <v>1</v>
      </c>
      <c r="AE879" s="6">
        <v>1</v>
      </c>
      <c r="AH879" s="6" t="s">
        <v>53</v>
      </c>
      <c r="AI879" s="6" t="s">
        <v>54</v>
      </c>
      <c r="AJ879" s="6" t="s">
        <v>168</v>
      </c>
      <c r="AL879" s="6" t="s">
        <v>56</v>
      </c>
      <c r="AN879" s="6" t="s">
        <v>247</v>
      </c>
      <c r="AO879" s="6" t="s">
        <v>115</v>
      </c>
      <c r="AP879" s="8">
        <v>44859</v>
      </c>
      <c r="AR879" s="6" t="s">
        <v>16540</v>
      </c>
      <c r="AS879" s="6">
        <v>304993</v>
      </c>
      <c r="AT879" s="6" t="s">
        <v>57</v>
      </c>
      <c r="AU879" s="6" t="s">
        <v>58</v>
      </c>
      <c r="AV879" s="6">
        <v>1</v>
      </c>
      <c r="AW879" s="6" t="s">
        <v>362</v>
      </c>
      <c r="AX879" s="7" t="str">
        <f>VLOOKUP(Tabla_CSV_TMS_DEPOT[[#This Row],[CADENA_CRUCE_TMS]],TMS!A:G,6,0)</f>
        <v>ENTREGADO</v>
      </c>
      <c r="AY879" s="7" t="str">
        <f>TRIM(VLOOKUP(Tabla_CSV_TMS_DEPOT[[#This Row],[NRO_REFERENCIA]],Descripciones!$A:$B,2,0))</f>
        <v>HALFSIM MOVISTAR: 1 und - sn. 8959300120518922325</v>
      </c>
      <c r="AZ879" s="7" t="str">
        <f>TRIM(VLOOKUP(Tabla_CSV_TMS_DEPOT[[#This Row],[NRO_REFERENCIA]],Descripciones!$A:$C,3,0))</f>
        <v>SIMCARD</v>
      </c>
      <c r="BA8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80" spans="1:53" x14ac:dyDescent="0.25">
      <c r="A880" s="20" t="str">
        <f>Tabla_CSV_TMS_DEPOT[[#This Row],[NRO_REFERENCIA]]</f>
        <v>4537381</v>
      </c>
      <c r="B880" s="6" t="s">
        <v>79</v>
      </c>
      <c r="C880" s="8">
        <v>44859</v>
      </c>
      <c r="D880" s="6" t="s">
        <v>80</v>
      </c>
      <c r="E880" s="6" t="s">
        <v>363</v>
      </c>
      <c r="H880" s="6" t="s">
        <v>49</v>
      </c>
      <c r="I880" s="6" t="s">
        <v>50</v>
      </c>
      <c r="J880" s="6" t="s">
        <v>51</v>
      </c>
      <c r="K880" s="6" t="s">
        <v>16536</v>
      </c>
      <c r="L880" s="6" t="s">
        <v>934</v>
      </c>
      <c r="O880" s="6" t="s">
        <v>52</v>
      </c>
      <c r="P880" s="6" t="s">
        <v>52</v>
      </c>
      <c r="Q880" s="6" t="s">
        <v>2622</v>
      </c>
      <c r="R880" s="6" t="s">
        <v>16541</v>
      </c>
      <c r="W880" s="6" t="s">
        <v>16538</v>
      </c>
      <c r="X880" s="6" t="s">
        <v>16539</v>
      </c>
      <c r="AA880" s="8">
        <v>44859</v>
      </c>
      <c r="AD880" s="6">
        <v>1</v>
      </c>
      <c r="AE880" s="6">
        <v>1</v>
      </c>
      <c r="AH880" s="6" t="s">
        <v>53</v>
      </c>
      <c r="AI880" s="6" t="s">
        <v>54</v>
      </c>
      <c r="AJ880" s="6" t="s">
        <v>168</v>
      </c>
      <c r="AL880" s="6" t="s">
        <v>56</v>
      </c>
      <c r="AN880" s="6" t="s">
        <v>246</v>
      </c>
      <c r="AO880" s="6" t="s">
        <v>115</v>
      </c>
      <c r="AP880" s="8">
        <v>44859</v>
      </c>
      <c r="AR880" s="6" t="s">
        <v>16542</v>
      </c>
      <c r="AS880" s="6">
        <v>304997</v>
      </c>
      <c r="AT880" s="6" t="s">
        <v>57</v>
      </c>
      <c r="AU880" s="6" t="s">
        <v>58</v>
      </c>
      <c r="AV880" s="6">
        <v>1</v>
      </c>
      <c r="AW880" s="6" t="s">
        <v>362</v>
      </c>
      <c r="AX880" s="7" t="str">
        <f>VLOOKUP(Tabla_CSV_TMS_DEPOT[[#This Row],[CADENA_CRUCE_TMS]],TMS!A:G,6,0)</f>
        <v>ENTREGADO</v>
      </c>
      <c r="AY880" s="7" t="str">
        <f>TRIM(VLOOKUP(Tabla_CSV_TMS_DEPOT[[#This Row],[NRO_REFERENCIA]],Descripciones!$A:$B,2,0))</f>
        <v>LTE MOTO G22 NEGRO: 1 und - sn. 359694271870542</v>
      </c>
      <c r="AZ880" s="7" t="str">
        <f>TRIM(VLOOKUP(Tabla_CSV_TMS_DEPOT[[#This Row],[NRO_REFERENCIA]],Descripciones!$A:$C,3,0))</f>
        <v>TERMINAL</v>
      </c>
      <c r="BA8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1" spans="1:53" x14ac:dyDescent="0.25">
      <c r="A881" s="20" t="str">
        <f>Tabla_CSV_TMS_DEPOT[[#This Row],[NRO_REFERENCIA]]</f>
        <v>4537979</v>
      </c>
      <c r="B881" s="6" t="s">
        <v>79</v>
      </c>
      <c r="C881" s="8">
        <v>44859</v>
      </c>
      <c r="D881" s="6" t="s">
        <v>80</v>
      </c>
      <c r="E881" s="6" t="s">
        <v>363</v>
      </c>
      <c r="H881" s="6" t="s">
        <v>49</v>
      </c>
      <c r="I881" s="6" t="s">
        <v>50</v>
      </c>
      <c r="J881" s="6" t="s">
        <v>51</v>
      </c>
      <c r="K881" s="6" t="s">
        <v>16543</v>
      </c>
      <c r="L881" s="6" t="s">
        <v>944</v>
      </c>
      <c r="O881" s="6" t="s">
        <v>52</v>
      </c>
      <c r="P881" s="6" t="s">
        <v>52</v>
      </c>
      <c r="Q881" s="6" t="s">
        <v>185</v>
      </c>
      <c r="R881" s="6" t="s">
        <v>16544</v>
      </c>
      <c r="W881" s="6" t="s">
        <v>16545</v>
      </c>
      <c r="X881" s="6" t="s">
        <v>16546</v>
      </c>
      <c r="AA881" s="8">
        <v>44859</v>
      </c>
      <c r="AD881" s="6">
        <v>1</v>
      </c>
      <c r="AE881" s="6">
        <v>1</v>
      </c>
      <c r="AH881" s="6" t="s">
        <v>53</v>
      </c>
      <c r="AI881" s="6" t="s">
        <v>54</v>
      </c>
      <c r="AJ881" s="6" t="s">
        <v>168</v>
      </c>
      <c r="AL881" s="6" t="s">
        <v>56</v>
      </c>
      <c r="AN881" s="6" t="s">
        <v>247</v>
      </c>
      <c r="AO881" s="6" t="s">
        <v>115</v>
      </c>
      <c r="AP881" s="8">
        <v>44859</v>
      </c>
      <c r="AR881" s="6" t="s">
        <v>16547</v>
      </c>
      <c r="AS881" s="6">
        <v>305000</v>
      </c>
      <c r="AT881" s="6" t="s">
        <v>57</v>
      </c>
      <c r="AU881" s="6" t="s">
        <v>58</v>
      </c>
      <c r="AV881" s="6">
        <v>1</v>
      </c>
      <c r="AW881" s="6" t="s">
        <v>362</v>
      </c>
      <c r="AX881" s="7" t="str">
        <f>VLOOKUP(Tabla_CSV_TMS_DEPOT[[#This Row],[CADENA_CRUCE_TMS]],TMS!A:G,6,0)</f>
        <v>INCIDENCIA</v>
      </c>
      <c r="AY881" s="7" t="str">
        <f>TRIM(VLOOKUP(Tabla_CSV_TMS_DEPOT[[#This Row],[NRO_REFERENCIA]],Descripciones!$A:$B,2,0))</f>
        <v>HALFSIM MOVISTAR: 1 und - sn. 8959300120518922119</v>
      </c>
      <c r="AZ881" s="7" t="str">
        <f>TRIM(VLOOKUP(Tabla_CSV_TMS_DEPOT[[#This Row],[NRO_REFERENCIA]],Descripciones!$A:$C,3,0))</f>
        <v>SIMCARD</v>
      </c>
      <c r="BA8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82" spans="1:53" x14ac:dyDescent="0.25">
      <c r="A882" s="20" t="str">
        <f>Tabla_CSV_TMS_DEPOT[[#This Row],[NRO_REFERENCIA]]</f>
        <v>4538300</v>
      </c>
      <c r="B882" s="6" t="s">
        <v>79</v>
      </c>
      <c r="C882" s="8">
        <v>44859</v>
      </c>
      <c r="D882" s="6" t="s">
        <v>80</v>
      </c>
      <c r="E882" s="6" t="s">
        <v>363</v>
      </c>
      <c r="H882" s="6" t="s">
        <v>49</v>
      </c>
      <c r="I882" s="6" t="s">
        <v>50</v>
      </c>
      <c r="J882" s="6" t="s">
        <v>51</v>
      </c>
      <c r="K882" s="6" t="s">
        <v>16548</v>
      </c>
      <c r="L882" s="6" t="s">
        <v>954</v>
      </c>
      <c r="O882" s="6" t="s">
        <v>68</v>
      </c>
      <c r="P882" s="6" t="s">
        <v>68</v>
      </c>
      <c r="Q882" s="6" t="s">
        <v>16549</v>
      </c>
      <c r="R882" s="6" t="s">
        <v>16550</v>
      </c>
      <c r="W882" s="6" t="s">
        <v>16551</v>
      </c>
      <c r="X882" s="6" t="s">
        <v>16552</v>
      </c>
      <c r="AA882" s="8">
        <v>44859</v>
      </c>
      <c r="AD882" s="6">
        <v>1</v>
      </c>
      <c r="AE882" s="6">
        <v>1</v>
      </c>
      <c r="AH882" s="6" t="s">
        <v>53</v>
      </c>
      <c r="AI882" s="6" t="s">
        <v>54</v>
      </c>
      <c r="AJ882" s="6" t="s">
        <v>168</v>
      </c>
      <c r="AL882" s="6" t="s">
        <v>56</v>
      </c>
      <c r="AN882" s="6" t="s">
        <v>246</v>
      </c>
      <c r="AO882" s="6" t="s">
        <v>115</v>
      </c>
      <c r="AP882" s="8">
        <v>44859</v>
      </c>
      <c r="AR882" s="6" t="s">
        <v>16553</v>
      </c>
      <c r="AS882" s="6">
        <v>304996</v>
      </c>
      <c r="AT882" s="6" t="s">
        <v>57</v>
      </c>
      <c r="AU882" s="6" t="s">
        <v>58</v>
      </c>
      <c r="AV882" s="6">
        <v>1</v>
      </c>
      <c r="AW882" s="6" t="s">
        <v>362</v>
      </c>
      <c r="AX882" s="7" t="str">
        <f>VLOOKUP(Tabla_CSV_TMS_DEPOT[[#This Row],[CADENA_CRUCE_TMS]],TMS!A:G,6,0)</f>
        <v>ENTREGADO</v>
      </c>
      <c r="AY882" s="7" t="str">
        <f>TRIM(VLOOKUP(Tabla_CSV_TMS_DEPOT[[#This Row],[NRO_REFERENCIA]],Descripciones!$A:$B,2,0))</f>
        <v>LTE REALME 9I 128GB NEGRO: 1 und - sn. 869551050379157</v>
      </c>
      <c r="AZ882" s="7" t="str">
        <f>TRIM(VLOOKUP(Tabla_CSV_TMS_DEPOT[[#This Row],[NRO_REFERENCIA]],Descripciones!$A:$C,3,0))</f>
        <v>TERMINAL</v>
      </c>
      <c r="BA8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3" spans="1:53" x14ac:dyDescent="0.25">
      <c r="A883" s="20" t="str">
        <f>Tabla_CSV_TMS_DEPOT[[#This Row],[NRO_REFERENCIA]]</f>
        <v>4538916</v>
      </c>
      <c r="B883" s="6" t="s">
        <v>79</v>
      </c>
      <c r="C883" s="8">
        <v>44859</v>
      </c>
      <c r="D883" s="6" t="s">
        <v>80</v>
      </c>
      <c r="E883" s="6" t="s">
        <v>363</v>
      </c>
      <c r="H883" s="6" t="s">
        <v>49</v>
      </c>
      <c r="I883" s="6" t="s">
        <v>50</v>
      </c>
      <c r="J883" s="6" t="s">
        <v>51</v>
      </c>
      <c r="K883" s="6" t="s">
        <v>16554</v>
      </c>
      <c r="L883" s="6" t="s">
        <v>16555</v>
      </c>
      <c r="O883" s="6" t="s">
        <v>293</v>
      </c>
      <c r="P883" s="6" t="s">
        <v>293</v>
      </c>
      <c r="Q883" s="6" t="s">
        <v>208</v>
      </c>
      <c r="R883" s="6" t="s">
        <v>16556</v>
      </c>
      <c r="W883" s="6" t="s">
        <v>16557</v>
      </c>
      <c r="X883" s="6" t="s">
        <v>16558</v>
      </c>
      <c r="AA883" s="8">
        <v>44859</v>
      </c>
      <c r="AD883" s="6">
        <v>1</v>
      </c>
      <c r="AE883" s="6">
        <v>1</v>
      </c>
      <c r="AH883" s="6" t="s">
        <v>16559</v>
      </c>
      <c r="AI883" s="6" t="s">
        <v>54</v>
      </c>
      <c r="AJ883" s="6" t="s">
        <v>55</v>
      </c>
      <c r="AL883" s="6" t="s">
        <v>56</v>
      </c>
      <c r="AN883" s="6" t="s">
        <v>247</v>
      </c>
      <c r="AO883" s="6" t="s">
        <v>115</v>
      </c>
      <c r="AP883" s="8">
        <v>44859</v>
      </c>
      <c r="AR883" s="6" t="s">
        <v>16560</v>
      </c>
      <c r="AS883" s="6">
        <v>305002</v>
      </c>
      <c r="AT883" s="6" t="s">
        <v>57</v>
      </c>
      <c r="AU883" s="6" t="s">
        <v>58</v>
      </c>
      <c r="AV883" s="6">
        <v>1</v>
      </c>
      <c r="AW883" s="6" t="s">
        <v>362</v>
      </c>
      <c r="AX883" s="7" t="str">
        <f>VLOOKUP(Tabla_CSV_TMS_DEPOT[[#This Row],[CADENA_CRUCE_TMS]],TMS!A:G,6,0)</f>
        <v>ENTREGADO</v>
      </c>
      <c r="AY883" s="7" t="str">
        <f>TRIM(VLOOKUP(Tabla_CSV_TMS_DEPOT[[#This Row],[NRO_REFERENCIA]],Descripciones!$A:$B,2,0))</f>
        <v>HALFSIM MOVISTAR: 1 und - sn. 8959300120518922291</v>
      </c>
      <c r="AZ883" s="7" t="str">
        <f>TRIM(VLOOKUP(Tabla_CSV_TMS_DEPOT[[#This Row],[NRO_REFERENCIA]],Descripciones!$A:$C,3,0))</f>
        <v>SIMCARD</v>
      </c>
      <c r="BA8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84" spans="1:53" x14ac:dyDescent="0.25">
      <c r="A884" s="20" t="str">
        <f>Tabla_CSV_TMS_DEPOT[[#This Row],[NRO_REFERENCIA]]</f>
        <v>4539308</v>
      </c>
      <c r="B884" s="6" t="s">
        <v>79</v>
      </c>
      <c r="C884" s="8">
        <v>44859</v>
      </c>
      <c r="D884" s="6" t="s">
        <v>80</v>
      </c>
      <c r="E884" s="6" t="s">
        <v>363</v>
      </c>
      <c r="H884" s="6" t="s">
        <v>49</v>
      </c>
      <c r="I884" s="6" t="s">
        <v>50</v>
      </c>
      <c r="J884" s="6" t="s">
        <v>51</v>
      </c>
      <c r="K884" s="6" t="s">
        <v>16561</v>
      </c>
      <c r="L884" s="6" t="s">
        <v>16562</v>
      </c>
      <c r="O884" s="6" t="s">
        <v>16563</v>
      </c>
      <c r="P884" s="6" t="s">
        <v>16563</v>
      </c>
      <c r="Q884" s="6" t="s">
        <v>10580</v>
      </c>
      <c r="R884" s="6" t="s">
        <v>16564</v>
      </c>
      <c r="W884" s="6" t="s">
        <v>16565</v>
      </c>
      <c r="X884" s="6" t="s">
        <v>16566</v>
      </c>
      <c r="AA884" s="8">
        <v>44859</v>
      </c>
      <c r="AD884" s="6">
        <v>1</v>
      </c>
      <c r="AE884" s="6">
        <v>1</v>
      </c>
      <c r="AH884" s="6" t="s">
        <v>16567</v>
      </c>
      <c r="AI884" s="6" t="s">
        <v>54</v>
      </c>
      <c r="AJ884" s="6" t="s">
        <v>55</v>
      </c>
      <c r="AL884" s="6" t="s">
        <v>56</v>
      </c>
      <c r="AN884" s="6" t="s">
        <v>246</v>
      </c>
      <c r="AO884" s="6" t="s">
        <v>115</v>
      </c>
      <c r="AP884" s="8">
        <v>44859</v>
      </c>
      <c r="AR884" s="6" t="s">
        <v>16568</v>
      </c>
      <c r="AS884" s="6">
        <v>305006</v>
      </c>
      <c r="AT884" s="6" t="s">
        <v>57</v>
      </c>
      <c r="AU884" s="6" t="s">
        <v>58</v>
      </c>
      <c r="AV884" s="6">
        <v>2</v>
      </c>
      <c r="AW884" s="6" t="s">
        <v>362</v>
      </c>
      <c r="AX884" s="7" t="str">
        <f>VLOOKUP(Tabla_CSV_TMS_DEPOT[[#This Row],[CADENA_CRUCE_TMS]],TMS!A:G,6,0)</f>
        <v>ENTREGADO</v>
      </c>
      <c r="AY884" s="7" t="str">
        <f>TRIM(VLOOKUP(Tabla_CSV_TMS_DEPOT[[#This Row],[NRO_REFERENCIA]],Descripciones!$A:$B,2,0))</f>
        <v>LTE MOTO G60S AZUL: 1 und - sn. 354911551274111 / HALFSIM MOVISTAR: 1 und - sn. 8959300520559470268</v>
      </c>
      <c r="AZ884" s="7" t="str">
        <f>TRIM(VLOOKUP(Tabla_CSV_TMS_DEPOT[[#This Row],[NRO_REFERENCIA]],Descripciones!$A:$C,3,0))</f>
        <v>SIMCARD / TERMINAL</v>
      </c>
      <c r="BA8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5" spans="1:53" x14ac:dyDescent="0.25">
      <c r="A885" s="20" t="str">
        <f>Tabla_CSV_TMS_DEPOT[[#This Row],[NRO_REFERENCIA]]</f>
        <v>4539402</v>
      </c>
      <c r="B885" s="6" t="s">
        <v>79</v>
      </c>
      <c r="C885" s="8">
        <v>44859</v>
      </c>
      <c r="D885" s="6" t="s">
        <v>80</v>
      </c>
      <c r="E885" s="6" t="s">
        <v>363</v>
      </c>
      <c r="H885" s="6" t="s">
        <v>49</v>
      </c>
      <c r="I885" s="6" t="s">
        <v>50</v>
      </c>
      <c r="J885" s="6" t="s">
        <v>51</v>
      </c>
      <c r="K885" s="6" t="s">
        <v>16569</v>
      </c>
      <c r="L885" s="6" t="s">
        <v>1408</v>
      </c>
      <c r="O885" s="6" t="s">
        <v>72</v>
      </c>
      <c r="P885" s="6" t="s">
        <v>72</v>
      </c>
      <c r="Q885" s="6" t="s">
        <v>1409</v>
      </c>
      <c r="R885" s="6" t="s">
        <v>16570</v>
      </c>
      <c r="W885" s="6" t="s">
        <v>16571</v>
      </c>
      <c r="X885" s="6" t="s">
        <v>16572</v>
      </c>
      <c r="AA885" s="8">
        <v>44859</v>
      </c>
      <c r="AD885" s="6">
        <v>1</v>
      </c>
      <c r="AE885" s="6">
        <v>1</v>
      </c>
      <c r="AH885" s="6" t="s">
        <v>967</v>
      </c>
      <c r="AI885" s="6" t="s">
        <v>54</v>
      </c>
      <c r="AJ885" s="6" t="s">
        <v>168</v>
      </c>
      <c r="AL885" s="6" t="s">
        <v>56</v>
      </c>
      <c r="AN885" s="6" t="s">
        <v>248</v>
      </c>
      <c r="AO885" s="6" t="s">
        <v>115</v>
      </c>
      <c r="AP885" s="8">
        <v>44859</v>
      </c>
      <c r="AR885" s="6" t="s">
        <v>16573</v>
      </c>
      <c r="AS885" s="6">
        <v>304999</v>
      </c>
      <c r="AT885" s="6" t="s">
        <v>57</v>
      </c>
      <c r="AU885" s="6" t="s">
        <v>58</v>
      </c>
      <c r="AV885" s="6">
        <v>1</v>
      </c>
      <c r="AW885" s="6" t="s">
        <v>362</v>
      </c>
      <c r="AX885" s="7" t="str">
        <f>VLOOKUP(Tabla_CSV_TMS_DEPOT[[#This Row],[CADENA_CRUCE_TMS]],TMS!A:G,6,0)</f>
        <v>INCIDENCIA</v>
      </c>
      <c r="AY885" s="7" t="str">
        <f>TRIM(VLOOKUP(Tabla_CSV_TMS_DEPOT[[#This Row],[NRO_REFERENCIA]],Descripciones!$A:$B,2,0))</f>
        <v>LTE IPHONE 11 64GB NEGRO: 1 und - sn. 350263901746917</v>
      </c>
      <c r="AZ885" s="7" t="str">
        <f>TRIM(VLOOKUP(Tabla_CSV_TMS_DEPOT[[#This Row],[NRO_REFERENCIA]],Descripciones!$A:$C,3,0))</f>
        <v>TERMINAL</v>
      </c>
      <c r="BA8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6" spans="1:53" x14ac:dyDescent="0.25">
      <c r="A886" s="20" t="str">
        <f>Tabla_CSV_TMS_DEPOT[[#This Row],[NRO_REFERENCIA]]</f>
        <v>4539978</v>
      </c>
      <c r="B886" s="6" t="s">
        <v>79</v>
      </c>
      <c r="C886" s="8">
        <v>44859</v>
      </c>
      <c r="D886" s="6" t="s">
        <v>80</v>
      </c>
      <c r="E886" s="6" t="s">
        <v>363</v>
      </c>
      <c r="H886" s="6" t="s">
        <v>49</v>
      </c>
      <c r="I886" s="6" t="s">
        <v>50</v>
      </c>
      <c r="J886" s="6" t="s">
        <v>51</v>
      </c>
      <c r="K886" s="6" t="s">
        <v>16574</v>
      </c>
      <c r="L886" s="6" t="s">
        <v>1385</v>
      </c>
      <c r="O886" s="6" t="s">
        <v>70</v>
      </c>
      <c r="P886" s="6" t="s">
        <v>70</v>
      </c>
      <c r="Q886" s="6" t="s">
        <v>1386</v>
      </c>
      <c r="R886" s="6" t="s">
        <v>16575</v>
      </c>
      <c r="W886" s="6" t="s">
        <v>16576</v>
      </c>
      <c r="X886" s="6" t="s">
        <v>16577</v>
      </c>
      <c r="AA886" s="8">
        <v>44859</v>
      </c>
      <c r="AD886" s="6">
        <v>1</v>
      </c>
      <c r="AE886" s="6">
        <v>1</v>
      </c>
      <c r="AH886" s="6" t="s">
        <v>53</v>
      </c>
      <c r="AI886" s="6" t="s">
        <v>54</v>
      </c>
      <c r="AJ886" s="6" t="s">
        <v>168</v>
      </c>
      <c r="AL886" s="6" t="s">
        <v>56</v>
      </c>
      <c r="AN886" s="6" t="s">
        <v>246</v>
      </c>
      <c r="AO886" s="6" t="s">
        <v>115</v>
      </c>
      <c r="AP886" s="8">
        <v>44859</v>
      </c>
      <c r="AR886" s="6" t="s">
        <v>16578</v>
      </c>
      <c r="AS886" s="6">
        <v>304873</v>
      </c>
      <c r="AT886" s="6" t="s">
        <v>57</v>
      </c>
      <c r="AU886" s="6" t="s">
        <v>58</v>
      </c>
      <c r="AV886" s="6">
        <v>1</v>
      </c>
      <c r="AW886" s="6" t="s">
        <v>362</v>
      </c>
      <c r="AX886" s="7" t="str">
        <f>VLOOKUP(Tabla_CSV_TMS_DEPOT[[#This Row],[CADENA_CRUCE_TMS]],TMS!A:G,6,0)</f>
        <v>ENTREGADO</v>
      </c>
      <c r="AY886" s="7" t="str">
        <f>TRIM(VLOOKUP(Tabla_CSV_TMS_DEPOT[[#This Row],[NRO_REFERENCIA]],Descripciones!$A:$B,2,0))</f>
        <v>LTE XIAOMI POCO X3 PRO 256GB NEGRO: 1 und - sn. 860793057480740</v>
      </c>
      <c r="AZ886" s="7" t="str">
        <f>TRIM(VLOOKUP(Tabla_CSV_TMS_DEPOT[[#This Row],[NRO_REFERENCIA]],Descripciones!$A:$C,3,0))</f>
        <v>TERMINAL</v>
      </c>
      <c r="BA8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7" spans="1:53" x14ac:dyDescent="0.25">
      <c r="A887" s="20" t="str">
        <f>Tabla_CSV_TMS_DEPOT[[#This Row],[NRO_REFERENCIA]]</f>
        <v>4540619</v>
      </c>
      <c r="B887" s="6" t="s">
        <v>79</v>
      </c>
      <c r="C887" s="8">
        <v>44859</v>
      </c>
      <c r="D887" s="6" t="s">
        <v>80</v>
      </c>
      <c r="E887" s="6" t="s">
        <v>363</v>
      </c>
      <c r="H887" s="6" t="s">
        <v>49</v>
      </c>
      <c r="I887" s="6" t="s">
        <v>50</v>
      </c>
      <c r="J887" s="6" t="s">
        <v>51</v>
      </c>
      <c r="K887" s="6" t="s">
        <v>16579</v>
      </c>
      <c r="L887" s="6" t="s">
        <v>16580</v>
      </c>
      <c r="O887" s="6" t="s">
        <v>408</v>
      </c>
      <c r="P887" s="6" t="s">
        <v>408</v>
      </c>
      <c r="Q887" s="6" t="s">
        <v>191</v>
      </c>
      <c r="R887" s="6" t="s">
        <v>16581</v>
      </c>
      <c r="W887" s="6" t="s">
        <v>16582</v>
      </c>
      <c r="X887" s="6" t="s">
        <v>16583</v>
      </c>
      <c r="AA887" s="8">
        <v>44859</v>
      </c>
      <c r="AD887" s="6">
        <v>1</v>
      </c>
      <c r="AE887" s="6">
        <v>1</v>
      </c>
      <c r="AH887" s="6" t="s">
        <v>16584</v>
      </c>
      <c r="AI887" s="6" t="s">
        <v>54</v>
      </c>
      <c r="AJ887" s="6" t="s">
        <v>55</v>
      </c>
      <c r="AL887" s="6" t="s">
        <v>56</v>
      </c>
      <c r="AN887" s="6" t="s">
        <v>246</v>
      </c>
      <c r="AO887" s="6" t="s">
        <v>115</v>
      </c>
      <c r="AP887" s="8">
        <v>44859</v>
      </c>
      <c r="AR887" s="6" t="s">
        <v>16585</v>
      </c>
      <c r="AS887" s="6">
        <v>304869</v>
      </c>
      <c r="AT887" s="6" t="s">
        <v>57</v>
      </c>
      <c r="AU887" s="6" t="s">
        <v>58</v>
      </c>
      <c r="AV887" s="6">
        <v>1</v>
      </c>
      <c r="AW887" s="6" t="s">
        <v>362</v>
      </c>
      <c r="AX887" s="7" t="str">
        <f>VLOOKUP(Tabla_CSV_TMS_DEPOT[[#This Row],[CADENA_CRUCE_TMS]],TMS!A:G,6,0)</f>
        <v>ENTREGADO</v>
      </c>
      <c r="AY887" s="7" t="str">
        <f>TRIM(VLOOKUP(Tabla_CSV_TMS_DEPOT[[#This Row],[NRO_REFERENCIA]],Descripciones!$A:$B,2,0))</f>
        <v>LTE SAMSUNG A23 NEGRO: 1 und - sn. 356795950636048</v>
      </c>
      <c r="AZ887" s="7" t="str">
        <f>TRIM(VLOOKUP(Tabla_CSV_TMS_DEPOT[[#This Row],[NRO_REFERENCIA]],Descripciones!$A:$C,3,0))</f>
        <v>TERMINAL</v>
      </c>
      <c r="BA8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8" spans="1:53" x14ac:dyDescent="0.25">
      <c r="A888" s="20" t="str">
        <f>Tabla_CSV_TMS_DEPOT[[#This Row],[NRO_REFERENCIA]]</f>
        <v>4540816</v>
      </c>
      <c r="B888" s="6" t="s">
        <v>79</v>
      </c>
      <c r="C888" s="8">
        <v>44859</v>
      </c>
      <c r="D888" s="6" t="s">
        <v>80</v>
      </c>
      <c r="E888" s="6" t="s">
        <v>363</v>
      </c>
      <c r="H888" s="6" t="s">
        <v>49</v>
      </c>
      <c r="I888" s="6" t="s">
        <v>50</v>
      </c>
      <c r="J888" s="6" t="s">
        <v>51</v>
      </c>
      <c r="K888" s="6" t="s">
        <v>16586</v>
      </c>
      <c r="L888" s="6" t="s">
        <v>606</v>
      </c>
      <c r="O888" s="6" t="s">
        <v>1400</v>
      </c>
      <c r="P888" s="6" t="s">
        <v>1400</v>
      </c>
      <c r="Q888" s="6" t="s">
        <v>181</v>
      </c>
      <c r="R888" s="6" t="s">
        <v>16587</v>
      </c>
      <c r="W888" s="6" t="s">
        <v>16588</v>
      </c>
      <c r="X888" s="6" t="s">
        <v>16589</v>
      </c>
      <c r="AA888" s="8">
        <v>44859</v>
      </c>
      <c r="AD888" s="6">
        <v>1</v>
      </c>
      <c r="AE888" s="6">
        <v>1</v>
      </c>
      <c r="AH888" s="6" t="s">
        <v>967</v>
      </c>
      <c r="AI888" s="6" t="s">
        <v>54</v>
      </c>
      <c r="AJ888" s="6" t="s">
        <v>168</v>
      </c>
      <c r="AL888" s="6" t="s">
        <v>56</v>
      </c>
      <c r="AN888" s="6" t="s">
        <v>369</v>
      </c>
      <c r="AO888" s="6" t="s">
        <v>115</v>
      </c>
      <c r="AP888" s="8">
        <v>44859</v>
      </c>
      <c r="AR888" s="6" t="s">
        <v>16590</v>
      </c>
      <c r="AS888" s="6">
        <v>305034</v>
      </c>
      <c r="AT888" s="6" t="s">
        <v>57</v>
      </c>
      <c r="AU888" s="6" t="s">
        <v>58</v>
      </c>
      <c r="AV888" s="6">
        <v>1</v>
      </c>
      <c r="AW888" s="6" t="s">
        <v>362</v>
      </c>
      <c r="AX888" s="7" t="str">
        <f>VLOOKUP(Tabla_CSV_TMS_DEPOT[[#This Row],[CADENA_CRUCE_TMS]],TMS!A:G,6,0)</f>
        <v>ENTREGADO</v>
      </c>
      <c r="AY888" s="7" t="str">
        <f>TRIM(VLOOKUP(Tabla_CSV_TMS_DEPOT[[#This Row],[NRO_REFERENCIA]],Descripciones!$A:$B,2,0))</f>
        <v>LTE SAMSUNG A23 NEGRO: 1 und - sn. 356795950635008</v>
      </c>
      <c r="AZ888" s="7" t="str">
        <f>TRIM(VLOOKUP(Tabla_CSV_TMS_DEPOT[[#This Row],[NRO_REFERENCIA]],Descripciones!$A:$C,3,0))</f>
        <v>TERMINAL</v>
      </c>
      <c r="BA8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89" spans="1:53" x14ac:dyDescent="0.25">
      <c r="A889" s="20" t="str">
        <f>Tabla_CSV_TMS_DEPOT[[#This Row],[NRO_REFERENCIA]]</f>
        <v>4541206</v>
      </c>
      <c r="B889" s="6" t="s">
        <v>79</v>
      </c>
      <c r="C889" s="8">
        <v>44859</v>
      </c>
      <c r="D889" s="6" t="s">
        <v>80</v>
      </c>
      <c r="E889" s="6" t="s">
        <v>363</v>
      </c>
      <c r="H889" s="6" t="s">
        <v>49</v>
      </c>
      <c r="I889" s="6" t="s">
        <v>50</v>
      </c>
      <c r="J889" s="6" t="s">
        <v>51</v>
      </c>
      <c r="K889" s="6" t="s">
        <v>16591</v>
      </c>
      <c r="L889" s="6" t="s">
        <v>944</v>
      </c>
      <c r="O889" s="6" t="s">
        <v>52</v>
      </c>
      <c r="P889" s="6" t="s">
        <v>52</v>
      </c>
      <c r="Q889" s="6" t="s">
        <v>185</v>
      </c>
      <c r="R889" s="6" t="s">
        <v>16592</v>
      </c>
      <c r="W889" s="6" t="s">
        <v>16593</v>
      </c>
      <c r="X889" s="6" t="s">
        <v>16594</v>
      </c>
      <c r="AA889" s="8">
        <v>44859</v>
      </c>
      <c r="AD889" s="6">
        <v>1</v>
      </c>
      <c r="AE889" s="6">
        <v>1</v>
      </c>
      <c r="AH889" s="6" t="s">
        <v>53</v>
      </c>
      <c r="AI889" s="6" t="s">
        <v>54</v>
      </c>
      <c r="AJ889" s="6" t="s">
        <v>168</v>
      </c>
      <c r="AL889" s="6" t="s">
        <v>56</v>
      </c>
      <c r="AN889" s="6" t="s">
        <v>246</v>
      </c>
      <c r="AO889" s="6" t="s">
        <v>115</v>
      </c>
      <c r="AP889" s="8">
        <v>44859</v>
      </c>
      <c r="AR889" s="6" t="s">
        <v>16595</v>
      </c>
      <c r="AS889" s="6">
        <v>304870</v>
      </c>
      <c r="AT889" s="6" t="s">
        <v>57</v>
      </c>
      <c r="AU889" s="6" t="s">
        <v>58</v>
      </c>
      <c r="AV889" s="6">
        <v>1</v>
      </c>
      <c r="AW889" s="6" t="s">
        <v>362</v>
      </c>
      <c r="AX889" s="7" t="str">
        <f>VLOOKUP(Tabla_CSV_TMS_DEPOT[[#This Row],[CADENA_CRUCE_TMS]],TMS!A:G,6,0)</f>
        <v>ENTREGADO</v>
      </c>
      <c r="AY889" s="7" t="str">
        <f>TRIM(VLOOKUP(Tabla_CSV_TMS_DEPOT[[#This Row],[NRO_REFERENCIA]],Descripciones!$A:$B,2,0))</f>
        <v>LTE XIAOMI REDMI NOTE 11S AZUL: 1 und - sn. 863837054679742</v>
      </c>
      <c r="AZ889" s="7" t="str">
        <f>TRIM(VLOOKUP(Tabla_CSV_TMS_DEPOT[[#This Row],[NRO_REFERENCIA]],Descripciones!$A:$C,3,0))</f>
        <v>TERMINAL</v>
      </c>
      <c r="BA8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0" spans="1:53" x14ac:dyDescent="0.25">
      <c r="A890" s="20" t="str">
        <f>Tabla_CSV_TMS_DEPOT[[#This Row],[NRO_REFERENCIA]]</f>
        <v>4541255</v>
      </c>
      <c r="B890" s="6" t="s">
        <v>79</v>
      </c>
      <c r="C890" s="8">
        <v>44859</v>
      </c>
      <c r="D890" s="6" t="s">
        <v>80</v>
      </c>
      <c r="E890" s="6" t="s">
        <v>363</v>
      </c>
      <c r="H890" s="6" t="s">
        <v>49</v>
      </c>
      <c r="I890" s="6" t="s">
        <v>50</v>
      </c>
      <c r="J890" s="6" t="s">
        <v>51</v>
      </c>
      <c r="K890" s="6" t="s">
        <v>16596</v>
      </c>
      <c r="L890" s="6" t="s">
        <v>16597</v>
      </c>
      <c r="O890" s="6" t="s">
        <v>375</v>
      </c>
      <c r="P890" s="6" t="s">
        <v>375</v>
      </c>
      <c r="Q890" s="6" t="s">
        <v>169</v>
      </c>
      <c r="R890" s="6" t="s">
        <v>16598</v>
      </c>
      <c r="W890" s="6" t="s">
        <v>16599</v>
      </c>
      <c r="X890" s="6" t="s">
        <v>16600</v>
      </c>
      <c r="AA890" s="8">
        <v>44859</v>
      </c>
      <c r="AD890" s="6">
        <v>1</v>
      </c>
      <c r="AE890" s="6">
        <v>1</v>
      </c>
      <c r="AH890" s="6" t="s">
        <v>16601</v>
      </c>
      <c r="AI890" s="6" t="s">
        <v>54</v>
      </c>
      <c r="AJ890" s="6" t="s">
        <v>55</v>
      </c>
      <c r="AL890" s="6" t="s">
        <v>56</v>
      </c>
      <c r="AN890" s="6" t="s">
        <v>247</v>
      </c>
      <c r="AO890" s="6" t="s">
        <v>115</v>
      </c>
      <c r="AP890" s="8">
        <v>44859</v>
      </c>
      <c r="AR890" s="6" t="s">
        <v>16602</v>
      </c>
      <c r="AS890" s="6">
        <v>305001</v>
      </c>
      <c r="AT890" s="6" t="s">
        <v>57</v>
      </c>
      <c r="AU890" s="6" t="s">
        <v>58</v>
      </c>
      <c r="AV890" s="6">
        <v>1</v>
      </c>
      <c r="AW890" s="6" t="s">
        <v>364</v>
      </c>
      <c r="AX890" s="7" t="str">
        <f>VLOOKUP(Tabla_CSV_TMS_DEPOT[[#This Row],[CADENA_CRUCE_TMS]],TMS!A:G,6,0)</f>
        <v>INCIDENCIA</v>
      </c>
      <c r="AY890" s="7" t="str">
        <f>TRIM(VLOOKUP(Tabla_CSV_TMS_DEPOT[[#This Row],[NRO_REFERENCIA]],Descripciones!$A:$B,2,0))</f>
        <v>HALFSIM MOVISTAR: 1 und - sn. 8959300120518927225</v>
      </c>
      <c r="AZ890" s="7" t="str">
        <f>TRIM(VLOOKUP(Tabla_CSV_TMS_DEPOT[[#This Row],[NRO_REFERENCIA]],Descripciones!$A:$C,3,0))</f>
        <v>SIMCARD</v>
      </c>
      <c r="BA8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91" spans="1:53" x14ac:dyDescent="0.25">
      <c r="A891" s="20" t="str">
        <f>Tabla_CSV_TMS_DEPOT[[#This Row],[NRO_REFERENCIA]]</f>
        <v>4541382</v>
      </c>
      <c r="B891" s="6" t="s">
        <v>79</v>
      </c>
      <c r="C891" s="8">
        <v>44859</v>
      </c>
      <c r="D891" s="6" t="s">
        <v>80</v>
      </c>
      <c r="E891" s="6" t="s">
        <v>363</v>
      </c>
      <c r="H891" s="6" t="s">
        <v>49</v>
      </c>
      <c r="I891" s="6" t="s">
        <v>50</v>
      </c>
      <c r="J891" s="6" t="s">
        <v>51</v>
      </c>
      <c r="K891" s="6" t="s">
        <v>16596</v>
      </c>
      <c r="L891" s="6" t="s">
        <v>16597</v>
      </c>
      <c r="O891" s="6" t="s">
        <v>375</v>
      </c>
      <c r="P891" s="6" t="s">
        <v>375</v>
      </c>
      <c r="Q891" s="6" t="s">
        <v>169</v>
      </c>
      <c r="R891" s="6" t="s">
        <v>16603</v>
      </c>
      <c r="W891" s="6" t="s">
        <v>16599</v>
      </c>
      <c r="X891" s="6" t="s">
        <v>16600</v>
      </c>
      <c r="AA891" s="8">
        <v>44859</v>
      </c>
      <c r="AD891" s="6">
        <v>1</v>
      </c>
      <c r="AE891" s="6">
        <v>1</v>
      </c>
      <c r="AH891" s="6" t="s">
        <v>16604</v>
      </c>
      <c r="AI891" s="6" t="s">
        <v>54</v>
      </c>
      <c r="AJ891" s="6" t="s">
        <v>55</v>
      </c>
      <c r="AL891" s="6" t="s">
        <v>56</v>
      </c>
      <c r="AN891" s="6" t="s">
        <v>246</v>
      </c>
      <c r="AO891" s="6" t="s">
        <v>115</v>
      </c>
      <c r="AP891" s="8">
        <v>44859</v>
      </c>
      <c r="AR891" s="6" t="s">
        <v>16605</v>
      </c>
      <c r="AS891" s="6">
        <v>305005</v>
      </c>
      <c r="AT891" s="6" t="s">
        <v>57</v>
      </c>
      <c r="AU891" s="6" t="s">
        <v>58</v>
      </c>
      <c r="AV891" s="6">
        <v>1</v>
      </c>
      <c r="AW891" s="6" t="s">
        <v>364</v>
      </c>
      <c r="AX891" s="7" t="str">
        <f>VLOOKUP(Tabla_CSV_TMS_DEPOT[[#This Row],[CADENA_CRUCE_TMS]],TMS!A:G,6,0)</f>
        <v>INCIDENCIA</v>
      </c>
      <c r="AY891" s="7" t="str">
        <f>TRIM(VLOOKUP(Tabla_CSV_TMS_DEPOT[[#This Row],[NRO_REFERENCIA]],Descripciones!$A:$B,2,0))</f>
        <v>LTE XIAOMI REDMI 10A 64GB AZUL: 1 und - sn. 863696065703283</v>
      </c>
      <c r="AZ891" s="7" t="str">
        <f>TRIM(VLOOKUP(Tabla_CSV_TMS_DEPOT[[#This Row],[NRO_REFERENCIA]],Descripciones!$A:$C,3,0))</f>
        <v>TERMINAL</v>
      </c>
      <c r="BA8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2" spans="1:53" x14ac:dyDescent="0.25">
      <c r="A892" s="20" t="str">
        <f>Tabla_CSV_TMS_DEPOT[[#This Row],[NRO_REFERENCIA]]</f>
        <v>4541550</v>
      </c>
      <c r="B892" s="6" t="s">
        <v>79</v>
      </c>
      <c r="C892" s="8">
        <v>44859</v>
      </c>
      <c r="D892" s="6" t="s">
        <v>80</v>
      </c>
      <c r="E892" s="6" t="s">
        <v>363</v>
      </c>
      <c r="H892" s="6" t="s">
        <v>49</v>
      </c>
      <c r="I892" s="6" t="s">
        <v>50</v>
      </c>
      <c r="J892" s="6" t="s">
        <v>51</v>
      </c>
      <c r="K892" s="6" t="s">
        <v>16606</v>
      </c>
      <c r="L892" s="6" t="s">
        <v>1284</v>
      </c>
      <c r="O892" s="6" t="s">
        <v>50</v>
      </c>
      <c r="P892" s="6" t="s">
        <v>50</v>
      </c>
      <c r="Q892" s="6" t="s">
        <v>181</v>
      </c>
      <c r="R892" s="6" t="s">
        <v>16607</v>
      </c>
      <c r="W892" s="6" t="s">
        <v>16608</v>
      </c>
      <c r="X892" s="6" t="s">
        <v>16609</v>
      </c>
      <c r="AA892" s="8">
        <v>44859</v>
      </c>
      <c r="AD892" s="6">
        <v>1</v>
      </c>
      <c r="AE892" s="6">
        <v>1</v>
      </c>
      <c r="AH892" s="6" t="s">
        <v>53</v>
      </c>
      <c r="AI892" s="6" t="s">
        <v>54</v>
      </c>
      <c r="AJ892" s="6" t="s">
        <v>168</v>
      </c>
      <c r="AL892" s="6" t="s">
        <v>56</v>
      </c>
      <c r="AN892" s="6" t="s">
        <v>249</v>
      </c>
      <c r="AO892" s="6" t="s">
        <v>115</v>
      </c>
      <c r="AP892" s="8">
        <v>44859</v>
      </c>
      <c r="AR892" s="6" t="s">
        <v>16610</v>
      </c>
      <c r="AS892" s="6">
        <v>305032</v>
      </c>
      <c r="AT892" s="6" t="s">
        <v>57</v>
      </c>
      <c r="AU892" s="6" t="s">
        <v>58</v>
      </c>
      <c r="AV892" s="6">
        <v>1</v>
      </c>
      <c r="AW892" s="6" t="s">
        <v>362</v>
      </c>
      <c r="AX892" s="7" t="str">
        <f>VLOOKUP(Tabla_CSV_TMS_DEPOT[[#This Row],[CADENA_CRUCE_TMS]],TMS!A:G,6,0)</f>
        <v>ENTREGADO</v>
      </c>
      <c r="AY892" s="7" t="str">
        <f>TRIM(VLOOKUP(Tabla_CSV_TMS_DEPOT[[#This Row],[NRO_REFERENCIA]],Descripciones!$A:$B,2,0))</f>
        <v>LTE REALME C11 AZUL: 1 und - sn. 864322056331013</v>
      </c>
      <c r="AZ892" s="7" t="str">
        <f>TRIM(VLOOKUP(Tabla_CSV_TMS_DEPOT[[#This Row],[NRO_REFERENCIA]],Descripciones!$A:$C,3,0))</f>
        <v>TERMINAL</v>
      </c>
      <c r="BA8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893" spans="1:53" x14ac:dyDescent="0.25">
      <c r="A893" s="20" t="str">
        <f>Tabla_CSV_TMS_DEPOT[[#This Row],[NRO_REFERENCIA]]</f>
        <v>4542094</v>
      </c>
      <c r="B893" s="6" t="s">
        <v>79</v>
      </c>
      <c r="C893" s="8">
        <v>44859</v>
      </c>
      <c r="D893" s="6" t="s">
        <v>80</v>
      </c>
      <c r="E893" s="6" t="s">
        <v>363</v>
      </c>
      <c r="H893" s="6" t="s">
        <v>49</v>
      </c>
      <c r="I893" s="6" t="s">
        <v>50</v>
      </c>
      <c r="J893" s="6" t="s">
        <v>51</v>
      </c>
      <c r="K893" s="6" t="s">
        <v>16611</v>
      </c>
      <c r="L893" s="6" t="s">
        <v>954</v>
      </c>
      <c r="O893" s="6" t="s">
        <v>68</v>
      </c>
      <c r="P893" s="6" t="s">
        <v>68</v>
      </c>
      <c r="Q893" s="6" t="s">
        <v>2444</v>
      </c>
      <c r="R893" s="6" t="s">
        <v>16612</v>
      </c>
      <c r="W893" s="6" t="s">
        <v>16613</v>
      </c>
      <c r="X893" s="6" t="s">
        <v>16614</v>
      </c>
      <c r="AA893" s="8">
        <v>44859</v>
      </c>
      <c r="AD893" s="6">
        <v>1</v>
      </c>
      <c r="AE893" s="6">
        <v>1</v>
      </c>
      <c r="AH893" s="6" t="s">
        <v>53</v>
      </c>
      <c r="AI893" s="6" t="s">
        <v>54</v>
      </c>
      <c r="AJ893" s="6" t="s">
        <v>168</v>
      </c>
      <c r="AL893" s="6" t="s">
        <v>56</v>
      </c>
      <c r="AN893" s="6" t="s">
        <v>246</v>
      </c>
      <c r="AO893" s="6" t="s">
        <v>115</v>
      </c>
      <c r="AP893" s="8">
        <v>44859</v>
      </c>
      <c r="AR893" s="6" t="s">
        <v>16615</v>
      </c>
      <c r="AS893" s="6">
        <v>304868</v>
      </c>
      <c r="AT893" s="6" t="s">
        <v>57</v>
      </c>
      <c r="AU893" s="6" t="s">
        <v>58</v>
      </c>
      <c r="AV893" s="6">
        <v>1</v>
      </c>
      <c r="AW893" s="6" t="s">
        <v>362</v>
      </c>
      <c r="AX893" s="7" t="str">
        <f>VLOOKUP(Tabla_CSV_TMS_DEPOT[[#This Row],[CADENA_CRUCE_TMS]],TMS!A:G,6,0)</f>
        <v>INCIDENCIA</v>
      </c>
      <c r="AY893" s="7" t="str">
        <f>TRIM(VLOOKUP(Tabla_CSV_TMS_DEPOT[[#This Row],[NRO_REFERENCIA]],Descripciones!$A:$B,2,0))</f>
        <v>LTE XIAOMI REDMI NOTE 11 AZUL: 1 und - sn. 869113065925324</v>
      </c>
      <c r="AZ893" s="7" t="str">
        <f>TRIM(VLOOKUP(Tabla_CSV_TMS_DEPOT[[#This Row],[NRO_REFERENCIA]],Descripciones!$A:$C,3,0))</f>
        <v>TERMINAL</v>
      </c>
      <c r="BA8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4" spans="1:53" x14ac:dyDescent="0.25">
      <c r="A894" s="20" t="str">
        <f>Tabla_CSV_TMS_DEPOT[[#This Row],[NRO_REFERENCIA]]</f>
        <v>4542614</v>
      </c>
      <c r="B894" s="6" t="s">
        <v>79</v>
      </c>
      <c r="C894" s="8">
        <v>44859</v>
      </c>
      <c r="D894" s="6" t="s">
        <v>80</v>
      </c>
      <c r="E894" s="6" t="s">
        <v>363</v>
      </c>
      <c r="H894" s="6" t="s">
        <v>49</v>
      </c>
      <c r="I894" s="6" t="s">
        <v>50</v>
      </c>
      <c r="J894" s="6" t="s">
        <v>51</v>
      </c>
      <c r="K894" s="6" t="s">
        <v>16616</v>
      </c>
      <c r="L894" s="6" t="s">
        <v>16617</v>
      </c>
      <c r="O894" s="6" t="s">
        <v>188</v>
      </c>
      <c r="P894" s="6" t="s">
        <v>188</v>
      </c>
      <c r="Q894" s="6" t="s">
        <v>171</v>
      </c>
      <c r="R894" s="6" t="s">
        <v>16618</v>
      </c>
      <c r="W894" s="6" t="s">
        <v>16619</v>
      </c>
      <c r="X894" s="6" t="s">
        <v>16620</v>
      </c>
      <c r="AA894" s="8">
        <v>44859</v>
      </c>
      <c r="AD894" s="6">
        <v>1</v>
      </c>
      <c r="AE894" s="6">
        <v>1</v>
      </c>
      <c r="AH894" s="6" t="s">
        <v>16621</v>
      </c>
      <c r="AI894" s="6" t="s">
        <v>54</v>
      </c>
      <c r="AJ894" s="6" t="s">
        <v>55</v>
      </c>
      <c r="AL894" s="6" t="s">
        <v>56</v>
      </c>
      <c r="AN894" s="6" t="s">
        <v>369</v>
      </c>
      <c r="AO894" s="6" t="s">
        <v>115</v>
      </c>
      <c r="AP894" s="8">
        <v>44859</v>
      </c>
      <c r="AR894" s="6" t="s">
        <v>16622</v>
      </c>
      <c r="AS894" s="6">
        <v>304543</v>
      </c>
      <c r="AT894" s="6" t="s">
        <v>57</v>
      </c>
      <c r="AU894" s="6" t="s">
        <v>58</v>
      </c>
      <c r="AV894" s="6">
        <v>1</v>
      </c>
      <c r="AW894" s="6" t="s">
        <v>364</v>
      </c>
      <c r="AX894" s="7" t="str">
        <f>VLOOKUP(Tabla_CSV_TMS_DEPOT[[#This Row],[CADENA_CRUCE_TMS]],TMS!A:G,6,0)</f>
        <v>ENTREGADO</v>
      </c>
      <c r="AY894" s="7" t="str">
        <f>TRIM(VLOOKUP(Tabla_CSV_TMS_DEPOT[[#This Row],[NRO_REFERENCIA]],Descripciones!$A:$B,2,0))</f>
        <v>LTE MOTO G60S AZUL: 1 und - sn. 354911551717218</v>
      </c>
      <c r="AZ894" s="7" t="str">
        <f>TRIM(VLOOKUP(Tabla_CSV_TMS_DEPOT[[#This Row],[NRO_REFERENCIA]],Descripciones!$A:$C,3,0))</f>
        <v>TERMINAL</v>
      </c>
      <c r="BA8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5" spans="1:53" x14ac:dyDescent="0.25">
      <c r="A895" s="20" t="str">
        <f>Tabla_CSV_TMS_DEPOT[[#This Row],[NRO_REFERENCIA]]</f>
        <v>4542995</v>
      </c>
      <c r="B895" s="6" t="s">
        <v>79</v>
      </c>
      <c r="C895" s="8">
        <v>44859</v>
      </c>
      <c r="D895" s="6" t="s">
        <v>80</v>
      </c>
      <c r="E895" s="6" t="s">
        <v>363</v>
      </c>
      <c r="H895" s="6" t="s">
        <v>49</v>
      </c>
      <c r="I895" s="6" t="s">
        <v>50</v>
      </c>
      <c r="J895" s="6" t="s">
        <v>51</v>
      </c>
      <c r="K895" s="6" t="s">
        <v>16623</v>
      </c>
      <c r="L895" s="6" t="s">
        <v>944</v>
      </c>
      <c r="O895" s="6" t="s">
        <v>52</v>
      </c>
      <c r="P895" s="6" t="s">
        <v>52</v>
      </c>
      <c r="Q895" s="6" t="s">
        <v>185</v>
      </c>
      <c r="R895" s="6" t="s">
        <v>16624</v>
      </c>
      <c r="W895" s="6" t="s">
        <v>16625</v>
      </c>
      <c r="X895" s="6" t="s">
        <v>16626</v>
      </c>
      <c r="AA895" s="8">
        <v>44859</v>
      </c>
      <c r="AD895" s="6">
        <v>1</v>
      </c>
      <c r="AE895" s="6">
        <v>1</v>
      </c>
      <c r="AH895" s="6" t="s">
        <v>53</v>
      </c>
      <c r="AI895" s="6" t="s">
        <v>54</v>
      </c>
      <c r="AJ895" s="6" t="s">
        <v>168</v>
      </c>
      <c r="AL895" s="6" t="s">
        <v>56</v>
      </c>
      <c r="AN895" s="6" t="s">
        <v>246</v>
      </c>
      <c r="AO895" s="6" t="s">
        <v>115</v>
      </c>
      <c r="AP895" s="8">
        <v>44859</v>
      </c>
      <c r="AR895" s="6" t="s">
        <v>16627</v>
      </c>
      <c r="AS895" s="6">
        <v>305004</v>
      </c>
      <c r="AT895" s="6" t="s">
        <v>57</v>
      </c>
      <c r="AU895" s="6" t="s">
        <v>58</v>
      </c>
      <c r="AV895" s="6">
        <v>1</v>
      </c>
      <c r="AW895" s="6" t="s">
        <v>362</v>
      </c>
      <c r="AX895" s="7" t="str">
        <f>VLOOKUP(Tabla_CSV_TMS_DEPOT[[#This Row],[CADENA_CRUCE_TMS]],TMS!A:G,6,0)</f>
        <v>ENTREGADO</v>
      </c>
      <c r="AY895" s="7" t="str">
        <f>TRIM(VLOOKUP(Tabla_CSV_TMS_DEPOT[[#This Row],[NRO_REFERENCIA]],Descripciones!$A:$B,2,0))</f>
        <v>LTE XIAOMI REDMI NOTE 11 AZUL: 1 und - sn. 869113065754385</v>
      </c>
      <c r="AZ895" s="7" t="str">
        <f>TRIM(VLOOKUP(Tabla_CSV_TMS_DEPOT[[#This Row],[NRO_REFERENCIA]],Descripciones!$A:$C,3,0))</f>
        <v>TERMINAL</v>
      </c>
      <c r="BA8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6" spans="1:53" x14ac:dyDescent="0.25">
      <c r="A896" s="20" t="str">
        <f>Tabla_CSV_TMS_DEPOT[[#This Row],[NRO_REFERENCIA]]</f>
        <v>4543112</v>
      </c>
      <c r="B896" s="6" t="s">
        <v>79</v>
      </c>
      <c r="C896" s="8">
        <v>44859</v>
      </c>
      <c r="D896" s="6" t="s">
        <v>80</v>
      </c>
      <c r="E896" s="6" t="s">
        <v>363</v>
      </c>
      <c r="H896" s="6" t="s">
        <v>49</v>
      </c>
      <c r="I896" s="6" t="s">
        <v>50</v>
      </c>
      <c r="J896" s="6" t="s">
        <v>51</v>
      </c>
      <c r="K896" s="6" t="s">
        <v>16628</v>
      </c>
      <c r="L896" s="6" t="s">
        <v>16629</v>
      </c>
      <c r="O896" s="6" t="s">
        <v>10562</v>
      </c>
      <c r="P896" s="6" t="s">
        <v>10562</v>
      </c>
      <c r="Q896" s="6" t="s">
        <v>164</v>
      </c>
      <c r="R896" s="6" t="s">
        <v>16630</v>
      </c>
      <c r="W896" s="6" t="s">
        <v>16631</v>
      </c>
      <c r="X896" s="6" t="s">
        <v>16632</v>
      </c>
      <c r="AA896" s="8">
        <v>44859</v>
      </c>
      <c r="AD896" s="6">
        <v>1</v>
      </c>
      <c r="AE896" s="6">
        <v>1</v>
      </c>
      <c r="AH896" s="6" t="s">
        <v>16633</v>
      </c>
      <c r="AI896" s="6" t="s">
        <v>54</v>
      </c>
      <c r="AJ896" s="6" t="s">
        <v>55</v>
      </c>
      <c r="AL896" s="6" t="s">
        <v>56</v>
      </c>
      <c r="AN896" s="6" t="s">
        <v>246</v>
      </c>
      <c r="AO896" s="6" t="s">
        <v>115</v>
      </c>
      <c r="AP896" s="8">
        <v>44859</v>
      </c>
      <c r="AR896" s="6" t="s">
        <v>16634</v>
      </c>
      <c r="AS896" s="6">
        <v>304875</v>
      </c>
      <c r="AT896" s="6" t="s">
        <v>57</v>
      </c>
      <c r="AU896" s="6" t="s">
        <v>58</v>
      </c>
      <c r="AV896" s="6">
        <v>1</v>
      </c>
      <c r="AW896" s="6" t="s">
        <v>364</v>
      </c>
      <c r="AX896" s="7" t="str">
        <f>VLOOKUP(Tabla_CSV_TMS_DEPOT[[#This Row],[CADENA_CRUCE_TMS]],TMS!A:G,6,0)</f>
        <v>ENTREGADO</v>
      </c>
      <c r="AY896" s="7" t="str">
        <f>TRIM(VLOOKUP(Tabla_CSV_TMS_DEPOT[[#This Row],[NRO_REFERENCIA]],Descripciones!$A:$B,2,0))</f>
        <v>LTE SAMSUNG A53 5G AZUL: 1 und - sn. 353881481232201</v>
      </c>
      <c r="AZ896" s="7" t="str">
        <f>TRIM(VLOOKUP(Tabla_CSV_TMS_DEPOT[[#This Row],[NRO_REFERENCIA]],Descripciones!$A:$C,3,0))</f>
        <v>TERMINAL</v>
      </c>
      <c r="BA8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7" spans="1:53" x14ac:dyDescent="0.25">
      <c r="A897" s="20" t="str">
        <f>Tabla_CSV_TMS_DEPOT[[#This Row],[NRO_REFERENCIA]]</f>
        <v>4543182</v>
      </c>
      <c r="B897" s="6" t="s">
        <v>79</v>
      </c>
      <c r="C897" s="8">
        <v>44859</v>
      </c>
      <c r="D897" s="6" t="s">
        <v>80</v>
      </c>
      <c r="E897" s="6" t="s">
        <v>363</v>
      </c>
      <c r="H897" s="6" t="s">
        <v>49</v>
      </c>
      <c r="I897" s="6" t="s">
        <v>50</v>
      </c>
      <c r="J897" s="6" t="s">
        <v>51</v>
      </c>
      <c r="K897" s="6" t="s">
        <v>16635</v>
      </c>
      <c r="L897" s="6" t="s">
        <v>16636</v>
      </c>
      <c r="O897" s="6" t="s">
        <v>602</v>
      </c>
      <c r="P897" s="6" t="s">
        <v>602</v>
      </c>
      <c r="Q897" s="6" t="s">
        <v>985</v>
      </c>
      <c r="R897" s="6" t="s">
        <v>16637</v>
      </c>
      <c r="W897" s="6" t="s">
        <v>16638</v>
      </c>
      <c r="X897" s="6" t="s">
        <v>16639</v>
      </c>
      <c r="AA897" s="8">
        <v>44859</v>
      </c>
      <c r="AD897" s="6">
        <v>1</v>
      </c>
      <c r="AE897" s="6">
        <v>1</v>
      </c>
      <c r="AH897" s="6" t="s">
        <v>16640</v>
      </c>
      <c r="AI897" s="6" t="s">
        <v>54</v>
      </c>
      <c r="AJ897" s="6" t="s">
        <v>55</v>
      </c>
      <c r="AL897" s="6" t="s">
        <v>56</v>
      </c>
      <c r="AN897" s="6" t="s">
        <v>247</v>
      </c>
      <c r="AO897" s="6" t="s">
        <v>115</v>
      </c>
      <c r="AP897" s="8">
        <v>44859</v>
      </c>
      <c r="AR897" s="6" t="s">
        <v>16641</v>
      </c>
      <c r="AS897" s="6">
        <v>304881</v>
      </c>
      <c r="AT897" s="6" t="s">
        <v>57</v>
      </c>
      <c r="AU897" s="6" t="s">
        <v>58</v>
      </c>
      <c r="AV897" s="6">
        <v>1</v>
      </c>
      <c r="AW897" s="6" t="s">
        <v>364</v>
      </c>
      <c r="AX897" s="7" t="str">
        <f>VLOOKUP(Tabla_CSV_TMS_DEPOT[[#This Row],[CADENA_CRUCE_TMS]],TMS!A:G,6,0)</f>
        <v>ENTREGADO</v>
      </c>
      <c r="AY897" s="7" t="str">
        <f>TRIM(VLOOKUP(Tabla_CSV_TMS_DEPOT[[#This Row],[NRO_REFERENCIA]],Descripciones!$A:$B,2,0))</f>
        <v>HALFSIM MOVISTAR: 1 und - sn. 8959300120518924115</v>
      </c>
      <c r="AZ897" s="7" t="str">
        <f>TRIM(VLOOKUP(Tabla_CSV_TMS_DEPOT[[#This Row],[NRO_REFERENCIA]],Descripciones!$A:$C,3,0))</f>
        <v>SIMCARD</v>
      </c>
      <c r="BA8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898" spans="1:53" x14ac:dyDescent="0.25">
      <c r="A898" s="20" t="str">
        <f>Tabla_CSV_TMS_DEPOT[[#This Row],[NRO_REFERENCIA]]</f>
        <v>4543274</v>
      </c>
      <c r="B898" s="6" t="s">
        <v>79</v>
      </c>
      <c r="C898" s="8">
        <v>44859</v>
      </c>
      <c r="D898" s="6" t="s">
        <v>80</v>
      </c>
      <c r="E898" s="6" t="s">
        <v>363</v>
      </c>
      <c r="H898" s="6" t="s">
        <v>49</v>
      </c>
      <c r="I898" s="6" t="s">
        <v>50</v>
      </c>
      <c r="J898" s="6" t="s">
        <v>51</v>
      </c>
      <c r="K898" s="6" t="s">
        <v>16635</v>
      </c>
      <c r="L898" s="6" t="s">
        <v>16636</v>
      </c>
      <c r="O898" s="6" t="s">
        <v>602</v>
      </c>
      <c r="P898" s="6" t="s">
        <v>602</v>
      </c>
      <c r="Q898" s="6" t="s">
        <v>985</v>
      </c>
      <c r="R898" s="6" t="s">
        <v>16642</v>
      </c>
      <c r="W898" s="6" t="s">
        <v>16638</v>
      </c>
      <c r="X898" s="6" t="s">
        <v>16639</v>
      </c>
      <c r="AA898" s="8">
        <v>44859</v>
      </c>
      <c r="AD898" s="6">
        <v>1</v>
      </c>
      <c r="AE898" s="6">
        <v>1</v>
      </c>
      <c r="AH898" s="6" t="s">
        <v>16640</v>
      </c>
      <c r="AI898" s="6" t="s">
        <v>54</v>
      </c>
      <c r="AJ898" s="6" t="s">
        <v>55</v>
      </c>
      <c r="AL898" s="6" t="s">
        <v>56</v>
      </c>
      <c r="AN898" s="6" t="s">
        <v>246</v>
      </c>
      <c r="AO898" s="6" t="s">
        <v>115</v>
      </c>
      <c r="AP898" s="8">
        <v>44859</v>
      </c>
      <c r="AR898" s="6" t="s">
        <v>16643</v>
      </c>
      <c r="AS898" s="6">
        <v>304877</v>
      </c>
      <c r="AT898" s="6" t="s">
        <v>57</v>
      </c>
      <c r="AU898" s="6" t="s">
        <v>58</v>
      </c>
      <c r="AV898" s="6">
        <v>1</v>
      </c>
      <c r="AW898" s="6" t="s">
        <v>364</v>
      </c>
      <c r="AX898" s="7" t="str">
        <f>VLOOKUP(Tabla_CSV_TMS_DEPOT[[#This Row],[CADENA_CRUCE_TMS]],TMS!A:G,6,0)</f>
        <v>ENTREGADO</v>
      </c>
      <c r="AY898" s="7" t="str">
        <f>TRIM(VLOOKUP(Tabla_CSV_TMS_DEPOT[[#This Row],[NRO_REFERENCIA]],Descripciones!$A:$B,2,0))</f>
        <v>LTE HONOR X8 AZUL: 1 und - sn. 864331069310963</v>
      </c>
      <c r="AZ898" s="7" t="str">
        <f>TRIM(VLOOKUP(Tabla_CSV_TMS_DEPOT[[#This Row],[NRO_REFERENCIA]],Descripciones!$A:$C,3,0))</f>
        <v>TERMINAL</v>
      </c>
      <c r="BA8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899" spans="1:53" x14ac:dyDescent="0.25">
      <c r="A899" s="20" t="str">
        <f>Tabla_CSV_TMS_DEPOT[[#This Row],[NRO_REFERENCIA]]</f>
        <v>4543392</v>
      </c>
      <c r="B899" s="6" t="s">
        <v>79</v>
      </c>
      <c r="C899" s="8">
        <v>44859</v>
      </c>
      <c r="D899" s="6" t="s">
        <v>80</v>
      </c>
      <c r="E899" s="6" t="s">
        <v>363</v>
      </c>
      <c r="H899" s="6" t="s">
        <v>49</v>
      </c>
      <c r="I899" s="6" t="s">
        <v>50</v>
      </c>
      <c r="J899" s="6" t="s">
        <v>51</v>
      </c>
      <c r="K899" s="6" t="s">
        <v>16644</v>
      </c>
      <c r="L899" s="6" t="s">
        <v>16645</v>
      </c>
      <c r="O899" s="6" t="s">
        <v>238</v>
      </c>
      <c r="P899" s="6" t="s">
        <v>238</v>
      </c>
      <c r="Q899" s="6" t="s">
        <v>228</v>
      </c>
      <c r="R899" s="6" t="s">
        <v>16646</v>
      </c>
      <c r="W899" s="6" t="s">
        <v>16647</v>
      </c>
      <c r="X899" s="6" t="s">
        <v>16648</v>
      </c>
      <c r="AA899" s="8">
        <v>44859</v>
      </c>
      <c r="AD899" s="6">
        <v>1</v>
      </c>
      <c r="AE899" s="6">
        <v>1</v>
      </c>
      <c r="AH899" s="6" t="s">
        <v>16649</v>
      </c>
      <c r="AI899" s="6" t="s">
        <v>54</v>
      </c>
      <c r="AJ899" s="6" t="s">
        <v>55</v>
      </c>
      <c r="AL899" s="6" t="s">
        <v>56</v>
      </c>
      <c r="AN899" s="6" t="s">
        <v>246</v>
      </c>
      <c r="AO899" s="6" t="s">
        <v>115</v>
      </c>
      <c r="AP899" s="8">
        <v>44859</v>
      </c>
      <c r="AR899" s="6" t="s">
        <v>16650</v>
      </c>
      <c r="AS899" s="6">
        <v>304878</v>
      </c>
      <c r="AT899" s="6" t="s">
        <v>57</v>
      </c>
      <c r="AU899" s="6" t="s">
        <v>58</v>
      </c>
      <c r="AV899" s="6">
        <v>1</v>
      </c>
      <c r="AW899" s="6" t="s">
        <v>364</v>
      </c>
      <c r="AX899" s="7" t="str">
        <f>VLOOKUP(Tabla_CSV_TMS_DEPOT[[#This Row],[CADENA_CRUCE_TMS]],TMS!A:G,6,0)</f>
        <v>ENTREGADO</v>
      </c>
      <c r="AY899" s="7" t="str">
        <f>TRIM(VLOOKUP(Tabla_CSV_TMS_DEPOT[[#This Row],[NRO_REFERENCIA]],Descripciones!$A:$B,2,0))</f>
        <v>LTE XIAOMI REDMI NOTE 11 AZUL: 1 und - sn. 869113065784549</v>
      </c>
      <c r="AZ899" s="7" t="str">
        <f>TRIM(VLOOKUP(Tabla_CSV_TMS_DEPOT[[#This Row],[NRO_REFERENCIA]],Descripciones!$A:$C,3,0))</f>
        <v>TERMINAL</v>
      </c>
      <c r="BA8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0" spans="1:53" x14ac:dyDescent="0.25">
      <c r="A900" s="20" t="str">
        <f>Tabla_CSV_TMS_DEPOT[[#This Row],[NRO_REFERENCIA]]</f>
        <v>4543398</v>
      </c>
      <c r="B900" s="6" t="s">
        <v>79</v>
      </c>
      <c r="C900" s="8">
        <v>44859</v>
      </c>
      <c r="D900" s="6" t="s">
        <v>80</v>
      </c>
      <c r="E900" s="6" t="s">
        <v>363</v>
      </c>
      <c r="H900" s="6" t="s">
        <v>49</v>
      </c>
      <c r="I900" s="6" t="s">
        <v>50</v>
      </c>
      <c r="J900" s="6" t="s">
        <v>51</v>
      </c>
      <c r="K900" s="6" t="s">
        <v>16651</v>
      </c>
      <c r="L900" s="6" t="s">
        <v>16652</v>
      </c>
      <c r="O900" s="6" t="s">
        <v>172</v>
      </c>
      <c r="P900" s="6" t="s">
        <v>172</v>
      </c>
      <c r="Q900" s="6" t="s">
        <v>230</v>
      </c>
      <c r="R900" s="6" t="s">
        <v>16653</v>
      </c>
      <c r="W900" s="6" t="s">
        <v>16654</v>
      </c>
      <c r="X900" s="6" t="s">
        <v>16655</v>
      </c>
      <c r="AA900" s="8">
        <v>44859</v>
      </c>
      <c r="AD900" s="6">
        <v>1</v>
      </c>
      <c r="AE900" s="6">
        <v>1</v>
      </c>
      <c r="AH900" s="6" t="s">
        <v>16656</v>
      </c>
      <c r="AI900" s="6" t="s">
        <v>54</v>
      </c>
      <c r="AJ900" s="6" t="s">
        <v>55</v>
      </c>
      <c r="AL900" s="6" t="s">
        <v>56</v>
      </c>
      <c r="AN900" s="6" t="s">
        <v>246</v>
      </c>
      <c r="AO900" s="6" t="s">
        <v>115</v>
      </c>
      <c r="AP900" s="8">
        <v>44859</v>
      </c>
      <c r="AR900" s="6" t="s">
        <v>16657</v>
      </c>
      <c r="AS900" s="6">
        <v>305036</v>
      </c>
      <c r="AT900" s="6" t="s">
        <v>57</v>
      </c>
      <c r="AU900" s="6" t="s">
        <v>58</v>
      </c>
      <c r="AV900" s="6">
        <v>1</v>
      </c>
      <c r="AW900" s="6" t="s">
        <v>364</v>
      </c>
      <c r="AX900" s="7" t="str">
        <f>VLOOKUP(Tabla_CSV_TMS_DEPOT[[#This Row],[CADENA_CRUCE_TMS]],TMS!A:G,6,0)</f>
        <v>INCIDENCIA</v>
      </c>
      <c r="AY900" s="7" t="str">
        <f>TRIM(VLOOKUP(Tabla_CSV_TMS_DEPOT[[#This Row],[NRO_REFERENCIA]],Descripciones!$A:$B,2,0))</f>
        <v>LTE IPHONE 13 128GB AZUL: 1 und - sn. 356557845959518</v>
      </c>
      <c r="AZ900" s="7" t="str">
        <f>TRIM(VLOOKUP(Tabla_CSV_TMS_DEPOT[[#This Row],[NRO_REFERENCIA]],Descripciones!$A:$C,3,0))</f>
        <v>TERMINAL</v>
      </c>
      <c r="BA9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1" spans="1:53" x14ac:dyDescent="0.25">
      <c r="A901" s="20" t="str">
        <f>Tabla_CSV_TMS_DEPOT[[#This Row],[NRO_REFERENCIA]]</f>
        <v>4543466</v>
      </c>
      <c r="B901" s="6" t="s">
        <v>79</v>
      </c>
      <c r="C901" s="8">
        <v>44859</v>
      </c>
      <c r="D901" s="6" t="s">
        <v>80</v>
      </c>
      <c r="E901" s="6" t="s">
        <v>363</v>
      </c>
      <c r="H901" s="6" t="s">
        <v>49</v>
      </c>
      <c r="I901" s="6" t="s">
        <v>50</v>
      </c>
      <c r="J901" s="6" t="s">
        <v>51</v>
      </c>
      <c r="K901" s="6" t="s">
        <v>16658</v>
      </c>
      <c r="L901" s="6" t="s">
        <v>16659</v>
      </c>
      <c r="O901" s="6" t="s">
        <v>499</v>
      </c>
      <c r="P901" s="6" t="s">
        <v>499</v>
      </c>
      <c r="Q901" s="6" t="s">
        <v>234</v>
      </c>
      <c r="R901" s="6" t="s">
        <v>16660</v>
      </c>
      <c r="W901" s="6" t="s">
        <v>16661</v>
      </c>
      <c r="X901" s="6" t="s">
        <v>16662</v>
      </c>
      <c r="AA901" s="8">
        <v>44859</v>
      </c>
      <c r="AD901" s="6">
        <v>1</v>
      </c>
      <c r="AE901" s="6">
        <v>1</v>
      </c>
      <c r="AH901" s="6" t="s">
        <v>16663</v>
      </c>
      <c r="AI901" s="6" t="s">
        <v>54</v>
      </c>
      <c r="AJ901" s="6" t="s">
        <v>55</v>
      </c>
      <c r="AL901" s="6" t="s">
        <v>56</v>
      </c>
      <c r="AN901" s="6" t="s">
        <v>246</v>
      </c>
      <c r="AO901" s="6" t="s">
        <v>115</v>
      </c>
      <c r="AP901" s="8">
        <v>44859</v>
      </c>
      <c r="AR901" s="6" t="s">
        <v>16664</v>
      </c>
      <c r="AS901" s="6">
        <v>304866</v>
      </c>
      <c r="AT901" s="6" t="s">
        <v>57</v>
      </c>
      <c r="AU901" s="6" t="s">
        <v>58</v>
      </c>
      <c r="AV901" s="6">
        <v>1</v>
      </c>
      <c r="AW901" s="6" t="s">
        <v>364</v>
      </c>
      <c r="AX901" s="7" t="str">
        <f>VLOOKUP(Tabla_CSV_TMS_DEPOT[[#This Row],[CADENA_CRUCE_TMS]],TMS!A:G,6,0)</f>
        <v>ENTREGADO</v>
      </c>
      <c r="AY901" s="7" t="str">
        <f>TRIM(VLOOKUP(Tabla_CSV_TMS_DEPOT[[#This Row],[NRO_REFERENCIA]],Descripciones!$A:$B,2,0))</f>
        <v>LTE IPHONE 11 64GB NEGRO: 1 und - sn. 350263901662031</v>
      </c>
      <c r="AZ901" s="7" t="str">
        <f>TRIM(VLOOKUP(Tabla_CSV_TMS_DEPOT[[#This Row],[NRO_REFERENCIA]],Descripciones!$A:$C,3,0))</f>
        <v>TERMINAL</v>
      </c>
      <c r="BA9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2" spans="1:53" x14ac:dyDescent="0.25">
      <c r="A902" s="20" t="str">
        <f>Tabla_CSV_TMS_DEPOT[[#This Row],[NRO_REFERENCIA]]</f>
        <v>4543500</v>
      </c>
      <c r="B902" s="6" t="s">
        <v>79</v>
      </c>
      <c r="C902" s="8">
        <v>44859</v>
      </c>
      <c r="D902" s="6" t="s">
        <v>80</v>
      </c>
      <c r="E902" s="6" t="s">
        <v>363</v>
      </c>
      <c r="H902" s="6" t="s">
        <v>49</v>
      </c>
      <c r="I902" s="6" t="s">
        <v>50</v>
      </c>
      <c r="J902" s="6" t="s">
        <v>51</v>
      </c>
      <c r="K902" s="6" t="s">
        <v>16665</v>
      </c>
      <c r="L902" s="6" t="s">
        <v>992</v>
      </c>
      <c r="O902" s="6" t="s">
        <v>50</v>
      </c>
      <c r="P902" s="6" t="s">
        <v>50</v>
      </c>
      <c r="Q902" s="6" t="s">
        <v>181</v>
      </c>
      <c r="R902" s="6" t="s">
        <v>16666</v>
      </c>
      <c r="W902" s="6" t="s">
        <v>16667</v>
      </c>
      <c r="X902" s="6" t="s">
        <v>16668</v>
      </c>
      <c r="AA902" s="8">
        <v>44859</v>
      </c>
      <c r="AD902" s="6">
        <v>1</v>
      </c>
      <c r="AE902" s="6">
        <v>1</v>
      </c>
      <c r="AH902" s="6" t="s">
        <v>53</v>
      </c>
      <c r="AI902" s="6" t="s">
        <v>54</v>
      </c>
      <c r="AJ902" s="6" t="s">
        <v>168</v>
      </c>
      <c r="AL902" s="6" t="s">
        <v>56</v>
      </c>
      <c r="AN902" s="6" t="s">
        <v>246</v>
      </c>
      <c r="AO902" s="6" t="s">
        <v>115</v>
      </c>
      <c r="AP902" s="8">
        <v>44859</v>
      </c>
      <c r="AR902" s="6" t="s">
        <v>16669</v>
      </c>
      <c r="AS902" s="6">
        <v>304872</v>
      </c>
      <c r="AT902" s="6" t="s">
        <v>57</v>
      </c>
      <c r="AU902" s="6" t="s">
        <v>58</v>
      </c>
      <c r="AV902" s="6">
        <v>1</v>
      </c>
      <c r="AW902" s="6" t="s">
        <v>362</v>
      </c>
      <c r="AX902" s="7" t="str">
        <f>VLOOKUP(Tabla_CSV_TMS_DEPOT[[#This Row],[CADENA_CRUCE_TMS]],TMS!A:G,6,0)</f>
        <v>ENTREGADO</v>
      </c>
      <c r="AY902" s="7" t="str">
        <f>TRIM(VLOOKUP(Tabla_CSV_TMS_DEPOT[[#This Row],[NRO_REFERENCIA]],Descripciones!$A:$B,2,0))</f>
        <v>LTE SAMSUNG A53 5G AZUL: 1 und - sn. 353842194911846</v>
      </c>
      <c r="AZ902" s="7" t="str">
        <f>TRIM(VLOOKUP(Tabla_CSV_TMS_DEPOT[[#This Row],[NRO_REFERENCIA]],Descripciones!$A:$C,3,0))</f>
        <v>TERMINAL</v>
      </c>
      <c r="BA9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3" spans="1:53" x14ac:dyDescent="0.25">
      <c r="A903" s="20" t="str">
        <f>Tabla_CSV_TMS_DEPOT[[#This Row],[NRO_REFERENCIA]]</f>
        <v>4543508</v>
      </c>
      <c r="B903" s="6" t="s">
        <v>79</v>
      </c>
      <c r="C903" s="8">
        <v>44859</v>
      </c>
      <c r="D903" s="6" t="s">
        <v>80</v>
      </c>
      <c r="E903" s="6" t="s">
        <v>363</v>
      </c>
      <c r="H903" s="6" t="s">
        <v>49</v>
      </c>
      <c r="I903" s="6" t="s">
        <v>50</v>
      </c>
      <c r="J903" s="6" t="s">
        <v>51</v>
      </c>
      <c r="K903" s="6" t="s">
        <v>16670</v>
      </c>
      <c r="L903" s="6" t="s">
        <v>16671</v>
      </c>
      <c r="O903" s="6" t="s">
        <v>296</v>
      </c>
      <c r="P903" s="6" t="s">
        <v>296</v>
      </c>
      <c r="Q903" s="6" t="s">
        <v>166</v>
      </c>
      <c r="R903" s="6" t="s">
        <v>16672</v>
      </c>
      <c r="W903" s="6" t="s">
        <v>16673</v>
      </c>
      <c r="X903" s="6" t="s">
        <v>16674</v>
      </c>
      <c r="AA903" s="8">
        <v>44859</v>
      </c>
      <c r="AD903" s="6">
        <v>1</v>
      </c>
      <c r="AE903" s="6">
        <v>1</v>
      </c>
      <c r="AH903" s="6" t="s">
        <v>16675</v>
      </c>
      <c r="AI903" s="6" t="s">
        <v>54</v>
      </c>
      <c r="AJ903" s="6" t="s">
        <v>55</v>
      </c>
      <c r="AL903" s="6" t="s">
        <v>56</v>
      </c>
      <c r="AN903" s="6" t="s">
        <v>246</v>
      </c>
      <c r="AO903" s="6" t="s">
        <v>115</v>
      </c>
      <c r="AP903" s="8">
        <v>44859</v>
      </c>
      <c r="AR903" s="6" t="s">
        <v>16676</v>
      </c>
      <c r="AS903" s="6">
        <v>304876</v>
      </c>
      <c r="AT903" s="6" t="s">
        <v>57</v>
      </c>
      <c r="AU903" s="6" t="s">
        <v>58</v>
      </c>
      <c r="AV903" s="6">
        <v>1</v>
      </c>
      <c r="AW903" s="6" t="s">
        <v>364</v>
      </c>
      <c r="AX903" s="7" t="str">
        <f>VLOOKUP(Tabla_CSV_TMS_DEPOT[[#This Row],[CADENA_CRUCE_TMS]],TMS!A:G,6,0)</f>
        <v>ENTREGADO</v>
      </c>
      <c r="AY903" s="7" t="str">
        <f>TRIM(VLOOKUP(Tabla_CSV_TMS_DEPOT[[#This Row],[NRO_REFERENCIA]],Descripciones!$A:$B,2,0))</f>
        <v>LTE SAMSUNG A13 NEGRO: 1 und - sn. 352177399323112</v>
      </c>
      <c r="AZ903" s="7" t="str">
        <f>TRIM(VLOOKUP(Tabla_CSV_TMS_DEPOT[[#This Row],[NRO_REFERENCIA]],Descripciones!$A:$C,3,0))</f>
        <v>TERMINAL</v>
      </c>
      <c r="BA9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4" spans="1:53" x14ac:dyDescent="0.25">
      <c r="A904" s="20" t="str">
        <f>Tabla_CSV_TMS_DEPOT[[#This Row],[NRO_REFERENCIA]]</f>
        <v>4543869</v>
      </c>
      <c r="B904" s="6" t="s">
        <v>79</v>
      </c>
      <c r="C904" s="8">
        <v>44859</v>
      </c>
      <c r="D904" s="6" t="s">
        <v>80</v>
      </c>
      <c r="E904" s="6" t="s">
        <v>363</v>
      </c>
      <c r="H904" s="6" t="s">
        <v>49</v>
      </c>
      <c r="I904" s="6" t="s">
        <v>50</v>
      </c>
      <c r="J904" s="6" t="s">
        <v>51</v>
      </c>
      <c r="K904" s="6" t="s">
        <v>16677</v>
      </c>
      <c r="L904" s="6" t="s">
        <v>16678</v>
      </c>
      <c r="O904" s="6" t="s">
        <v>534</v>
      </c>
      <c r="P904" s="6" t="s">
        <v>534</v>
      </c>
      <c r="Q904" s="6" t="s">
        <v>166</v>
      </c>
      <c r="R904" s="6" t="s">
        <v>16679</v>
      </c>
      <c r="W904" s="6" t="s">
        <v>16680</v>
      </c>
      <c r="X904" s="6" t="s">
        <v>16681</v>
      </c>
      <c r="AA904" s="8">
        <v>44859</v>
      </c>
      <c r="AD904" s="6">
        <v>1</v>
      </c>
      <c r="AE904" s="6">
        <v>1</v>
      </c>
      <c r="AH904" s="6" t="s">
        <v>16682</v>
      </c>
      <c r="AI904" s="6" t="s">
        <v>54</v>
      </c>
      <c r="AJ904" s="6" t="s">
        <v>55</v>
      </c>
      <c r="AL904" s="6" t="s">
        <v>56</v>
      </c>
      <c r="AN904" s="6" t="s">
        <v>246</v>
      </c>
      <c r="AO904" s="6" t="s">
        <v>115</v>
      </c>
      <c r="AP904" s="8">
        <v>44859</v>
      </c>
      <c r="AR904" s="6" t="s">
        <v>16683</v>
      </c>
      <c r="AS904" s="6">
        <v>304871</v>
      </c>
      <c r="AT904" s="6" t="s">
        <v>57</v>
      </c>
      <c r="AU904" s="6" t="s">
        <v>58</v>
      </c>
      <c r="AV904" s="6">
        <v>1</v>
      </c>
      <c r="AW904" s="6" t="s">
        <v>364</v>
      </c>
      <c r="AX904" s="7" t="str">
        <f>VLOOKUP(Tabla_CSV_TMS_DEPOT[[#This Row],[CADENA_CRUCE_TMS]],TMS!A:G,6,0)</f>
        <v>ENTREGADO</v>
      </c>
      <c r="AY904" s="7" t="str">
        <f>TRIM(VLOOKUP(Tabla_CSV_TMS_DEPOT[[#This Row],[NRO_REFERENCIA]],Descripciones!$A:$B,2,0))</f>
        <v>LTE XIAOMI REDMI NOTE 11S AZUL: 1 und - sn. 863837057505720</v>
      </c>
      <c r="AZ904" s="7" t="str">
        <f>TRIM(VLOOKUP(Tabla_CSV_TMS_DEPOT[[#This Row],[NRO_REFERENCIA]],Descripciones!$A:$C,3,0))</f>
        <v>TERMINAL</v>
      </c>
      <c r="BA9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5" spans="1:53" x14ac:dyDescent="0.25">
      <c r="A905" s="20" t="str">
        <f>Tabla_CSV_TMS_DEPOT[[#This Row],[NRO_REFERENCIA]]</f>
        <v>4543912</v>
      </c>
      <c r="B905" s="6" t="s">
        <v>79</v>
      </c>
      <c r="C905" s="8">
        <v>44859</v>
      </c>
      <c r="D905" s="6" t="s">
        <v>80</v>
      </c>
      <c r="E905" s="6" t="s">
        <v>363</v>
      </c>
      <c r="H905" s="6" t="s">
        <v>49</v>
      </c>
      <c r="I905" s="6" t="s">
        <v>50</v>
      </c>
      <c r="J905" s="6" t="s">
        <v>51</v>
      </c>
      <c r="K905" s="6" t="s">
        <v>16684</v>
      </c>
      <c r="L905" s="6" t="s">
        <v>16685</v>
      </c>
      <c r="O905" s="6" t="s">
        <v>289</v>
      </c>
      <c r="P905" s="6" t="s">
        <v>289</v>
      </c>
      <c r="Q905" s="6" t="s">
        <v>235</v>
      </c>
      <c r="R905" s="6" t="s">
        <v>16686</v>
      </c>
      <c r="W905" s="6" t="s">
        <v>16687</v>
      </c>
      <c r="X905" s="6" t="s">
        <v>16688</v>
      </c>
      <c r="AA905" s="8">
        <v>44859</v>
      </c>
      <c r="AD905" s="6">
        <v>1</v>
      </c>
      <c r="AE905" s="6">
        <v>1</v>
      </c>
      <c r="AH905" s="6" t="s">
        <v>16689</v>
      </c>
      <c r="AI905" s="6" t="s">
        <v>54</v>
      </c>
      <c r="AJ905" s="6" t="s">
        <v>55</v>
      </c>
      <c r="AL905" s="6" t="s">
        <v>56</v>
      </c>
      <c r="AN905" s="6" t="s">
        <v>369</v>
      </c>
      <c r="AO905" s="6" t="s">
        <v>115</v>
      </c>
      <c r="AP905" s="8">
        <v>44859</v>
      </c>
      <c r="AR905" s="6" t="s">
        <v>16690</v>
      </c>
      <c r="AS905" s="6">
        <v>304883</v>
      </c>
      <c r="AT905" s="6" t="s">
        <v>57</v>
      </c>
      <c r="AU905" s="6" t="s">
        <v>58</v>
      </c>
      <c r="AV905" s="6">
        <v>1</v>
      </c>
      <c r="AW905" s="6" t="s">
        <v>362</v>
      </c>
      <c r="AX905" s="7" t="str">
        <f>VLOOKUP(Tabla_CSV_TMS_DEPOT[[#This Row],[CADENA_CRUCE_TMS]],TMS!A:G,6,0)</f>
        <v>ENTREGADO</v>
      </c>
      <c r="AY905" s="7" t="str">
        <f>TRIM(VLOOKUP(Tabla_CSV_TMS_DEPOT[[#This Row],[NRO_REFERENCIA]],Descripciones!$A:$B,2,0))</f>
        <v>LTE XIAOMI REDMI NOTE 11 AZUL: 1 und - sn. 869113065708969</v>
      </c>
      <c r="AZ905" s="7" t="str">
        <f>TRIM(VLOOKUP(Tabla_CSV_TMS_DEPOT[[#This Row],[NRO_REFERENCIA]],Descripciones!$A:$C,3,0))</f>
        <v>TERMINAL</v>
      </c>
      <c r="BA9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6" spans="1:53" x14ac:dyDescent="0.25">
      <c r="A906" s="20" t="str">
        <f>Tabla_CSV_TMS_DEPOT[[#This Row],[NRO_REFERENCIA]]</f>
        <v>4544040</v>
      </c>
      <c r="B906" s="6" t="s">
        <v>79</v>
      </c>
      <c r="C906" s="8">
        <v>44859</v>
      </c>
      <c r="D906" s="6" t="s">
        <v>80</v>
      </c>
      <c r="E906" s="6" t="s">
        <v>363</v>
      </c>
      <c r="H906" s="6" t="s">
        <v>49</v>
      </c>
      <c r="I906" s="6" t="s">
        <v>50</v>
      </c>
      <c r="J906" s="6" t="s">
        <v>51</v>
      </c>
      <c r="K906" s="6" t="s">
        <v>16691</v>
      </c>
      <c r="L906" s="6" t="s">
        <v>16692</v>
      </c>
      <c r="O906" s="6" t="s">
        <v>16693</v>
      </c>
      <c r="P906" s="6" t="s">
        <v>16693</v>
      </c>
      <c r="Q906" s="6" t="s">
        <v>10508</v>
      </c>
      <c r="R906" s="6" t="s">
        <v>16694</v>
      </c>
      <c r="W906" s="6" t="s">
        <v>16695</v>
      </c>
      <c r="X906" s="6" t="s">
        <v>16696</v>
      </c>
      <c r="AA906" s="8">
        <v>44859</v>
      </c>
      <c r="AD906" s="6">
        <v>1</v>
      </c>
      <c r="AE906" s="6">
        <v>1</v>
      </c>
      <c r="AH906" s="6" t="s">
        <v>16697</v>
      </c>
      <c r="AI906" s="6" t="s">
        <v>54</v>
      </c>
      <c r="AJ906" s="6" t="s">
        <v>55</v>
      </c>
      <c r="AL906" s="6" t="s">
        <v>56</v>
      </c>
      <c r="AN906" s="6" t="s">
        <v>246</v>
      </c>
      <c r="AO906" s="6" t="s">
        <v>115</v>
      </c>
      <c r="AP906" s="8">
        <v>44859</v>
      </c>
      <c r="AR906" s="6" t="s">
        <v>16698</v>
      </c>
      <c r="AS906" s="6">
        <v>304889</v>
      </c>
      <c r="AT906" s="6" t="s">
        <v>57</v>
      </c>
      <c r="AU906" s="6" t="s">
        <v>58</v>
      </c>
      <c r="AV906" s="6">
        <v>1</v>
      </c>
      <c r="AW906" s="6" t="s">
        <v>362</v>
      </c>
      <c r="AX906" s="7" t="str">
        <f>VLOOKUP(Tabla_CSV_TMS_DEPOT[[#This Row],[CADENA_CRUCE_TMS]],TMS!A:G,6,0)</f>
        <v>ENTREGADO</v>
      </c>
      <c r="AY906" s="7" t="str">
        <f>TRIM(VLOOKUP(Tabla_CSV_TMS_DEPOT[[#This Row],[NRO_REFERENCIA]],Descripciones!$A:$B,2,0))</f>
        <v>LTE XIAOMI REDMI NOTE 11S AZUL: 1 und - sn. 863837057505324</v>
      </c>
      <c r="AZ906" s="7" t="str">
        <f>TRIM(VLOOKUP(Tabla_CSV_TMS_DEPOT[[#This Row],[NRO_REFERENCIA]],Descripciones!$A:$C,3,0))</f>
        <v>TERMINAL</v>
      </c>
      <c r="BA9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7" spans="1:53" x14ac:dyDescent="0.25">
      <c r="A907" s="20" t="str">
        <f>Tabla_CSV_TMS_DEPOT[[#This Row],[NRO_REFERENCIA]]</f>
        <v>4544123</v>
      </c>
      <c r="B907" s="6" t="s">
        <v>79</v>
      </c>
      <c r="C907" s="8">
        <v>44859</v>
      </c>
      <c r="D907" s="6" t="s">
        <v>80</v>
      </c>
      <c r="E907" s="6" t="s">
        <v>363</v>
      </c>
      <c r="H907" s="6" t="s">
        <v>49</v>
      </c>
      <c r="I907" s="6" t="s">
        <v>50</v>
      </c>
      <c r="J907" s="6" t="s">
        <v>51</v>
      </c>
      <c r="K907" s="6" t="s">
        <v>16699</v>
      </c>
      <c r="L907" s="6" t="s">
        <v>1174</v>
      </c>
      <c r="O907" s="6" t="s">
        <v>77</v>
      </c>
      <c r="P907" s="6" t="s">
        <v>77</v>
      </c>
      <c r="Q907" s="6" t="s">
        <v>1175</v>
      </c>
      <c r="R907" s="6" t="s">
        <v>16700</v>
      </c>
      <c r="W907" s="6" t="s">
        <v>16701</v>
      </c>
      <c r="X907" s="6" t="s">
        <v>16702</v>
      </c>
      <c r="AA907" s="8">
        <v>44859</v>
      </c>
      <c r="AD907" s="6">
        <v>1</v>
      </c>
      <c r="AE907" s="6">
        <v>1</v>
      </c>
      <c r="AH907" s="6" t="s">
        <v>53</v>
      </c>
      <c r="AI907" s="6" t="s">
        <v>54</v>
      </c>
      <c r="AJ907" s="6" t="s">
        <v>168</v>
      </c>
      <c r="AL907" s="6" t="s">
        <v>56</v>
      </c>
      <c r="AN907" s="6" t="s">
        <v>246</v>
      </c>
      <c r="AO907" s="6" t="s">
        <v>115</v>
      </c>
      <c r="AP907" s="8">
        <v>44859</v>
      </c>
      <c r="AR907" s="6" t="s">
        <v>16703</v>
      </c>
      <c r="AS907" s="6">
        <v>304885</v>
      </c>
      <c r="AT907" s="6" t="s">
        <v>57</v>
      </c>
      <c r="AU907" s="6" t="s">
        <v>58</v>
      </c>
      <c r="AV907" s="6">
        <v>1</v>
      </c>
      <c r="AW907" s="6" t="s">
        <v>362</v>
      </c>
      <c r="AX907" s="7" t="str">
        <f>VLOOKUP(Tabla_CSV_TMS_DEPOT[[#This Row],[CADENA_CRUCE_TMS]],TMS!A:G,6,0)</f>
        <v>ENTREGADO</v>
      </c>
      <c r="AY907" s="7" t="str">
        <f>TRIM(VLOOKUP(Tabla_CSV_TMS_DEPOT[[#This Row],[NRO_REFERENCIA]],Descripciones!$A:$B,2,0))</f>
        <v>LTE SAMSUNG A03 NEGRO: 1 und - sn. 351084950650209</v>
      </c>
      <c r="AZ907" s="7" t="str">
        <f>TRIM(VLOOKUP(Tabla_CSV_TMS_DEPOT[[#This Row],[NRO_REFERENCIA]],Descripciones!$A:$C,3,0))</f>
        <v>TERMINAL</v>
      </c>
      <c r="BA9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08" spans="1:53" x14ac:dyDescent="0.25">
      <c r="A908" s="20" t="str">
        <f>Tabla_CSV_TMS_DEPOT[[#This Row],[NRO_REFERENCIA]]</f>
        <v>4544228</v>
      </c>
      <c r="B908" s="6" t="s">
        <v>79</v>
      </c>
      <c r="C908" s="8">
        <v>44859</v>
      </c>
      <c r="D908" s="6" t="s">
        <v>80</v>
      </c>
      <c r="E908" s="6" t="s">
        <v>363</v>
      </c>
      <c r="H908" s="6" t="s">
        <v>49</v>
      </c>
      <c r="I908" s="6" t="s">
        <v>50</v>
      </c>
      <c r="J908" s="6" t="s">
        <v>51</v>
      </c>
      <c r="K908" s="6" t="s">
        <v>16704</v>
      </c>
      <c r="L908" s="6" t="s">
        <v>973</v>
      </c>
      <c r="O908" s="6" t="s">
        <v>9290</v>
      </c>
      <c r="P908" s="6" t="s">
        <v>9290</v>
      </c>
      <c r="Q908" s="6" t="s">
        <v>16705</v>
      </c>
      <c r="R908" s="6" t="s">
        <v>16706</v>
      </c>
      <c r="W908" s="6" t="s">
        <v>16707</v>
      </c>
      <c r="X908" s="6" t="s">
        <v>16708</v>
      </c>
      <c r="AA908" s="8">
        <v>44859</v>
      </c>
      <c r="AD908" s="6">
        <v>1</v>
      </c>
      <c r="AE908" s="6">
        <v>1</v>
      </c>
      <c r="AH908" s="6" t="s">
        <v>53</v>
      </c>
      <c r="AI908" s="6" t="s">
        <v>54</v>
      </c>
      <c r="AJ908" s="6" t="s">
        <v>168</v>
      </c>
      <c r="AL908" s="6" t="s">
        <v>56</v>
      </c>
      <c r="AN908" s="6" t="s">
        <v>247</v>
      </c>
      <c r="AO908" s="6" t="s">
        <v>115</v>
      </c>
      <c r="AP908" s="8">
        <v>44859</v>
      </c>
      <c r="AR908" s="6" t="s">
        <v>16709</v>
      </c>
      <c r="AS908" s="6">
        <v>305014</v>
      </c>
      <c r="AT908" s="6" t="s">
        <v>57</v>
      </c>
      <c r="AU908" s="6" t="s">
        <v>58</v>
      </c>
      <c r="AV908" s="6">
        <v>1</v>
      </c>
      <c r="AW908" s="6" t="s">
        <v>362</v>
      </c>
      <c r="AX908" s="7" t="str">
        <f>VLOOKUP(Tabla_CSV_TMS_DEPOT[[#This Row],[CADENA_CRUCE_TMS]],TMS!A:G,6,0)</f>
        <v>ENTREGADO</v>
      </c>
      <c r="AY908" s="7" t="str">
        <f>TRIM(VLOOKUP(Tabla_CSV_TMS_DEPOT[[#This Row],[NRO_REFERENCIA]],Descripciones!$A:$B,2,0))</f>
        <v>HALFSIM MOVISTAR: 1 und - sn. 8959300120518927365</v>
      </c>
      <c r="AZ908" s="7" t="str">
        <f>TRIM(VLOOKUP(Tabla_CSV_TMS_DEPOT[[#This Row],[NRO_REFERENCIA]],Descripciones!$A:$C,3,0))</f>
        <v>SIMCARD</v>
      </c>
      <c r="BA9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09" spans="1:53" x14ac:dyDescent="0.25">
      <c r="A909" s="20" t="str">
        <f>Tabla_CSV_TMS_DEPOT[[#This Row],[NRO_REFERENCIA]]</f>
        <v>4544290</v>
      </c>
      <c r="B909" s="6" t="s">
        <v>79</v>
      </c>
      <c r="C909" s="8">
        <v>44859</v>
      </c>
      <c r="D909" s="6" t="s">
        <v>80</v>
      </c>
      <c r="E909" s="6" t="s">
        <v>363</v>
      </c>
      <c r="H909" s="6" t="s">
        <v>49</v>
      </c>
      <c r="I909" s="6" t="s">
        <v>50</v>
      </c>
      <c r="J909" s="6" t="s">
        <v>51</v>
      </c>
      <c r="K909" s="6" t="s">
        <v>16710</v>
      </c>
      <c r="L909" s="6" t="s">
        <v>16711</v>
      </c>
      <c r="O909" s="6" t="s">
        <v>2506</v>
      </c>
      <c r="P909" s="6" t="s">
        <v>2506</v>
      </c>
      <c r="Q909" s="6" t="s">
        <v>164</v>
      </c>
      <c r="R909" s="6" t="s">
        <v>16712</v>
      </c>
      <c r="W909" s="6" t="s">
        <v>16713</v>
      </c>
      <c r="X909" s="6" t="s">
        <v>16714</v>
      </c>
      <c r="AA909" s="8">
        <v>44859</v>
      </c>
      <c r="AD909" s="6">
        <v>1</v>
      </c>
      <c r="AE909" s="6">
        <v>1</v>
      </c>
      <c r="AH909" s="6" t="s">
        <v>16715</v>
      </c>
      <c r="AI909" s="6" t="s">
        <v>54</v>
      </c>
      <c r="AJ909" s="6" t="s">
        <v>55</v>
      </c>
      <c r="AL909" s="6" t="s">
        <v>56</v>
      </c>
      <c r="AN909" s="6" t="s">
        <v>369</v>
      </c>
      <c r="AO909" s="6" t="s">
        <v>115</v>
      </c>
      <c r="AP909" s="8">
        <v>44859</v>
      </c>
      <c r="AR909" s="6" t="s">
        <v>16716</v>
      </c>
      <c r="AS909" s="6">
        <v>305037</v>
      </c>
      <c r="AT909" s="6" t="s">
        <v>57</v>
      </c>
      <c r="AU909" s="6" t="s">
        <v>58</v>
      </c>
      <c r="AV909" s="6">
        <v>1</v>
      </c>
      <c r="AW909" s="6" t="s">
        <v>364</v>
      </c>
      <c r="AX909" s="7" t="str">
        <f>VLOOKUP(Tabla_CSV_TMS_DEPOT[[#This Row],[CADENA_CRUCE_TMS]],TMS!A:G,6,0)</f>
        <v>ENTREGADO</v>
      </c>
      <c r="AY909" s="7" t="str">
        <f>TRIM(VLOOKUP(Tabla_CSV_TMS_DEPOT[[#This Row],[NRO_REFERENCIA]],Descripciones!$A:$B,2,0))</f>
        <v>LTE IPHONE 12 64GB NEGRO: 1 und - sn. 353066117135768</v>
      </c>
      <c r="AZ909" s="7" t="str">
        <f>TRIM(VLOOKUP(Tabla_CSV_TMS_DEPOT[[#This Row],[NRO_REFERENCIA]],Descripciones!$A:$C,3,0))</f>
        <v>TERMINAL</v>
      </c>
      <c r="BA9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0" spans="1:53" x14ac:dyDescent="0.25">
      <c r="A910" s="20" t="str">
        <f>Tabla_CSV_TMS_DEPOT[[#This Row],[NRO_REFERENCIA]]</f>
        <v>4544323</v>
      </c>
      <c r="B910" s="6" t="s">
        <v>79</v>
      </c>
      <c r="C910" s="8">
        <v>44859</v>
      </c>
      <c r="D910" s="6" t="s">
        <v>80</v>
      </c>
      <c r="E910" s="6" t="s">
        <v>363</v>
      </c>
      <c r="H910" s="6" t="s">
        <v>49</v>
      </c>
      <c r="I910" s="6" t="s">
        <v>50</v>
      </c>
      <c r="J910" s="6" t="s">
        <v>51</v>
      </c>
      <c r="K910" s="6" t="s">
        <v>16717</v>
      </c>
      <c r="L910" s="6" t="s">
        <v>1204</v>
      </c>
      <c r="O910" s="6" t="s">
        <v>52</v>
      </c>
      <c r="P910" s="6" t="s">
        <v>52</v>
      </c>
      <c r="Q910" s="6" t="s">
        <v>185</v>
      </c>
      <c r="R910" s="6" t="s">
        <v>16718</v>
      </c>
      <c r="W910" s="6" t="s">
        <v>16719</v>
      </c>
      <c r="X910" s="6" t="s">
        <v>16720</v>
      </c>
      <c r="AA910" s="8">
        <v>44859</v>
      </c>
      <c r="AD910" s="6">
        <v>1</v>
      </c>
      <c r="AE910" s="6">
        <v>1</v>
      </c>
      <c r="AH910" s="6" t="s">
        <v>53</v>
      </c>
      <c r="AI910" s="6" t="s">
        <v>54</v>
      </c>
      <c r="AJ910" s="6" t="s">
        <v>168</v>
      </c>
      <c r="AL910" s="6" t="s">
        <v>56</v>
      </c>
      <c r="AN910" s="6" t="s">
        <v>246</v>
      </c>
      <c r="AO910" s="6" t="s">
        <v>115</v>
      </c>
      <c r="AP910" s="8">
        <v>44859</v>
      </c>
      <c r="AR910" s="6" t="s">
        <v>16721</v>
      </c>
      <c r="AS910" s="6">
        <v>305003</v>
      </c>
      <c r="AT910" s="6" t="s">
        <v>57</v>
      </c>
      <c r="AU910" s="6" t="s">
        <v>58</v>
      </c>
      <c r="AV910" s="6">
        <v>1</v>
      </c>
      <c r="AW910" s="6" t="s">
        <v>362</v>
      </c>
      <c r="AX910" s="7" t="str">
        <f>VLOOKUP(Tabla_CSV_TMS_DEPOT[[#This Row],[CADENA_CRUCE_TMS]],TMS!A:G,6,0)</f>
        <v>ENTREGADO</v>
      </c>
      <c r="AY910" s="7" t="str">
        <f>TRIM(VLOOKUP(Tabla_CSV_TMS_DEPOT[[#This Row],[NRO_REFERENCIA]],Descripciones!$A:$B,2,0))</f>
        <v>LTE IPHONE 13 128GB AZUL: 1 und - sn. 359451185139476</v>
      </c>
      <c r="AZ910" s="7" t="str">
        <f>TRIM(VLOOKUP(Tabla_CSV_TMS_DEPOT[[#This Row],[NRO_REFERENCIA]],Descripciones!$A:$C,3,0))</f>
        <v>TERMINAL</v>
      </c>
      <c r="BA9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1" spans="1:53" x14ac:dyDescent="0.25">
      <c r="A911" s="20" t="str">
        <f>Tabla_CSV_TMS_DEPOT[[#This Row],[NRO_REFERENCIA]]</f>
        <v>4544325</v>
      </c>
      <c r="B911" s="6" t="s">
        <v>79</v>
      </c>
      <c r="C911" s="8">
        <v>44859</v>
      </c>
      <c r="D911" s="6" t="s">
        <v>80</v>
      </c>
      <c r="E911" s="6" t="s">
        <v>363</v>
      </c>
      <c r="H911" s="6" t="s">
        <v>49</v>
      </c>
      <c r="I911" s="6" t="s">
        <v>50</v>
      </c>
      <c r="J911" s="6" t="s">
        <v>51</v>
      </c>
      <c r="K911" s="6" t="s">
        <v>16722</v>
      </c>
      <c r="L911" s="6" t="s">
        <v>16723</v>
      </c>
      <c r="O911" s="6" t="s">
        <v>238</v>
      </c>
      <c r="P911" s="6" t="s">
        <v>238</v>
      </c>
      <c r="Q911" s="6" t="s">
        <v>228</v>
      </c>
      <c r="R911" s="6" t="s">
        <v>16724</v>
      </c>
      <c r="W911" s="6" t="s">
        <v>16725</v>
      </c>
      <c r="X911" s="6" t="s">
        <v>16726</v>
      </c>
      <c r="AA911" s="8">
        <v>44859</v>
      </c>
      <c r="AD911" s="6">
        <v>1</v>
      </c>
      <c r="AE911" s="6">
        <v>1</v>
      </c>
      <c r="AH911" s="6" t="s">
        <v>16727</v>
      </c>
      <c r="AI911" s="6" t="s">
        <v>54</v>
      </c>
      <c r="AJ911" s="6" t="s">
        <v>55</v>
      </c>
      <c r="AL911" s="6" t="s">
        <v>56</v>
      </c>
      <c r="AN911" s="6" t="s">
        <v>246</v>
      </c>
      <c r="AO911" s="6" t="s">
        <v>115</v>
      </c>
      <c r="AP911" s="8">
        <v>44859</v>
      </c>
      <c r="AR911" s="6" t="s">
        <v>16728</v>
      </c>
      <c r="AS911" s="6">
        <v>304886</v>
      </c>
      <c r="AT911" s="6" t="s">
        <v>57</v>
      </c>
      <c r="AU911" s="6" t="s">
        <v>58</v>
      </c>
      <c r="AV911" s="6">
        <v>1</v>
      </c>
      <c r="AW911" s="6" t="s">
        <v>364</v>
      </c>
      <c r="AX911" s="7" t="str">
        <f>VLOOKUP(Tabla_CSV_TMS_DEPOT[[#This Row],[CADENA_CRUCE_TMS]],TMS!A:G,6,0)</f>
        <v>ENTREGADO</v>
      </c>
      <c r="AY911" s="7" t="str">
        <f>TRIM(VLOOKUP(Tabla_CSV_TMS_DEPOT[[#This Row],[NRO_REFERENCIA]],Descripciones!$A:$B,2,0))</f>
        <v>LTE MOTO G22 NEGRO: 1 und - sn. 359694271869981</v>
      </c>
      <c r="AZ911" s="7" t="str">
        <f>TRIM(VLOOKUP(Tabla_CSV_TMS_DEPOT[[#This Row],[NRO_REFERENCIA]],Descripciones!$A:$C,3,0))</f>
        <v>TERMINAL</v>
      </c>
      <c r="BA9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2" spans="1:53" x14ac:dyDescent="0.25">
      <c r="A912" s="20" t="str">
        <f>Tabla_CSV_TMS_DEPOT[[#This Row],[NRO_REFERENCIA]]</f>
        <v>4544360</v>
      </c>
      <c r="B912" s="6" t="s">
        <v>79</v>
      </c>
      <c r="C912" s="8">
        <v>44859</v>
      </c>
      <c r="D912" s="6" t="s">
        <v>80</v>
      </c>
      <c r="E912" s="6" t="s">
        <v>363</v>
      </c>
      <c r="H912" s="6" t="s">
        <v>49</v>
      </c>
      <c r="I912" s="6" t="s">
        <v>50</v>
      </c>
      <c r="J912" s="6" t="s">
        <v>51</v>
      </c>
      <c r="K912" s="6" t="s">
        <v>16729</v>
      </c>
      <c r="L912" s="6" t="s">
        <v>16730</v>
      </c>
      <c r="O912" s="6" t="s">
        <v>16731</v>
      </c>
      <c r="P912" s="6" t="s">
        <v>16731</v>
      </c>
      <c r="Q912" s="6" t="s">
        <v>16732</v>
      </c>
      <c r="R912" s="6" t="s">
        <v>16733</v>
      </c>
      <c r="W912" s="6" t="s">
        <v>16734</v>
      </c>
      <c r="X912" s="6" t="s">
        <v>16735</v>
      </c>
      <c r="AA912" s="8">
        <v>44859</v>
      </c>
      <c r="AD912" s="6">
        <v>1</v>
      </c>
      <c r="AE912" s="6">
        <v>1</v>
      </c>
      <c r="AH912" s="6" t="s">
        <v>16736</v>
      </c>
      <c r="AI912" s="6" t="s">
        <v>54</v>
      </c>
      <c r="AJ912" s="6" t="s">
        <v>55</v>
      </c>
      <c r="AL912" s="6" t="s">
        <v>56</v>
      </c>
      <c r="AN912" s="6" t="s">
        <v>249</v>
      </c>
      <c r="AO912" s="6" t="s">
        <v>115</v>
      </c>
      <c r="AP912" s="8">
        <v>44859</v>
      </c>
      <c r="AR912" s="6" t="s">
        <v>16737</v>
      </c>
      <c r="AS912" s="6">
        <v>304557</v>
      </c>
      <c r="AT912" s="6" t="s">
        <v>57</v>
      </c>
      <c r="AU912" s="6" t="s">
        <v>58</v>
      </c>
      <c r="AV912" s="6">
        <v>1</v>
      </c>
      <c r="AW912" s="6" t="s">
        <v>362</v>
      </c>
      <c r="AX912" s="7" t="str">
        <f>VLOOKUP(Tabla_CSV_TMS_DEPOT[[#This Row],[CADENA_CRUCE_TMS]],TMS!A:G,6,0)</f>
        <v>EN_TRANSITO</v>
      </c>
      <c r="AY912" s="7" t="str">
        <f>TRIM(VLOOKUP(Tabla_CSV_TMS_DEPOT[[#This Row],[NRO_REFERENCIA]],Descripciones!$A:$B,2,0))</f>
        <v>LTE REALME GT MASTER EDITION AZUL: 1 und - sn. 867239051564694</v>
      </c>
      <c r="AZ912" s="7" t="str">
        <f>TRIM(VLOOKUP(Tabla_CSV_TMS_DEPOT[[#This Row],[NRO_REFERENCIA]],Descripciones!$A:$C,3,0))</f>
        <v>TERMINAL</v>
      </c>
      <c r="BA9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913" spans="1:53" x14ac:dyDescent="0.25">
      <c r="A913" s="20" t="str">
        <f>Tabla_CSV_TMS_DEPOT[[#This Row],[NRO_REFERENCIA]]</f>
        <v>4544383</v>
      </c>
      <c r="B913" s="6" t="s">
        <v>79</v>
      </c>
      <c r="C913" s="8">
        <v>44859</v>
      </c>
      <c r="D913" s="6" t="s">
        <v>80</v>
      </c>
      <c r="E913" s="6" t="s">
        <v>363</v>
      </c>
      <c r="H913" s="6" t="s">
        <v>49</v>
      </c>
      <c r="I913" s="6" t="s">
        <v>50</v>
      </c>
      <c r="J913" s="6" t="s">
        <v>51</v>
      </c>
      <c r="K913" s="6" t="s">
        <v>16738</v>
      </c>
      <c r="L913" s="6" t="s">
        <v>16739</v>
      </c>
      <c r="O913" s="6" t="s">
        <v>2533</v>
      </c>
      <c r="P913" s="6" t="s">
        <v>2533</v>
      </c>
      <c r="Q913" s="6" t="s">
        <v>1712</v>
      </c>
      <c r="R913" s="6" t="s">
        <v>16740</v>
      </c>
      <c r="W913" s="6" t="s">
        <v>16741</v>
      </c>
      <c r="X913" s="6" t="s">
        <v>16742</v>
      </c>
      <c r="AA913" s="8">
        <v>44859</v>
      </c>
      <c r="AD913" s="6">
        <v>1</v>
      </c>
      <c r="AE913" s="6">
        <v>1</v>
      </c>
      <c r="AH913" s="6" t="s">
        <v>16743</v>
      </c>
      <c r="AI913" s="6" t="s">
        <v>54</v>
      </c>
      <c r="AJ913" s="6" t="s">
        <v>55</v>
      </c>
      <c r="AL913" s="6" t="s">
        <v>56</v>
      </c>
      <c r="AN913" s="6" t="s">
        <v>249</v>
      </c>
      <c r="AO913" s="6" t="s">
        <v>115</v>
      </c>
      <c r="AP913" s="8">
        <v>44859</v>
      </c>
      <c r="AR913" s="6" t="s">
        <v>16744</v>
      </c>
      <c r="AS913" s="6">
        <v>305009</v>
      </c>
      <c r="AT913" s="6" t="s">
        <v>57</v>
      </c>
      <c r="AU913" s="6" t="s">
        <v>58</v>
      </c>
      <c r="AV913" s="6">
        <v>1</v>
      </c>
      <c r="AW913" s="6" t="s">
        <v>362</v>
      </c>
      <c r="AX913" s="7" t="str">
        <f>VLOOKUP(Tabla_CSV_TMS_DEPOT[[#This Row],[CADENA_CRUCE_TMS]],TMS!A:G,6,0)</f>
        <v>ENTREGADO</v>
      </c>
      <c r="AY913" s="7" t="str">
        <f>TRIM(VLOOKUP(Tabla_CSV_TMS_DEPOT[[#This Row],[NRO_REFERENCIA]],Descripciones!$A:$B,2,0))</f>
        <v>LTE REALME C11 AZUL: 1 und - sn. 864322056125456</v>
      </c>
      <c r="AZ913" s="7" t="str">
        <f>TRIM(VLOOKUP(Tabla_CSV_TMS_DEPOT[[#This Row],[NRO_REFERENCIA]],Descripciones!$A:$C,3,0))</f>
        <v>TERMINAL</v>
      </c>
      <c r="BA9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914" spans="1:53" x14ac:dyDescent="0.25">
      <c r="A914" s="20" t="str">
        <f>Tabla_CSV_TMS_DEPOT[[#This Row],[NRO_REFERENCIA]]</f>
        <v>4544442</v>
      </c>
      <c r="B914" s="6" t="s">
        <v>79</v>
      </c>
      <c r="C914" s="8">
        <v>44859</v>
      </c>
      <c r="D914" s="6" t="s">
        <v>80</v>
      </c>
      <c r="E914" s="6" t="s">
        <v>363</v>
      </c>
      <c r="H914" s="6" t="s">
        <v>49</v>
      </c>
      <c r="I914" s="6" t="s">
        <v>50</v>
      </c>
      <c r="J914" s="6" t="s">
        <v>51</v>
      </c>
      <c r="K914" s="6" t="s">
        <v>16738</v>
      </c>
      <c r="L914" s="6" t="s">
        <v>16745</v>
      </c>
      <c r="O914" s="6" t="s">
        <v>2533</v>
      </c>
      <c r="P914" s="6" t="s">
        <v>2533</v>
      </c>
      <c r="Q914" s="6" t="s">
        <v>1712</v>
      </c>
      <c r="R914" s="6" t="s">
        <v>16746</v>
      </c>
      <c r="W914" s="6" t="s">
        <v>16741</v>
      </c>
      <c r="X914" s="6" t="s">
        <v>16742</v>
      </c>
      <c r="AA914" s="8">
        <v>44859</v>
      </c>
      <c r="AD914" s="6">
        <v>1</v>
      </c>
      <c r="AE914" s="6">
        <v>1</v>
      </c>
      <c r="AH914" s="6" t="s">
        <v>16747</v>
      </c>
      <c r="AI914" s="6" t="s">
        <v>54</v>
      </c>
      <c r="AJ914" s="6" t="s">
        <v>55</v>
      </c>
      <c r="AL914" s="6" t="s">
        <v>56</v>
      </c>
      <c r="AN914" s="6" t="s">
        <v>249</v>
      </c>
      <c r="AO914" s="6" t="s">
        <v>115</v>
      </c>
      <c r="AP914" s="8">
        <v>44859</v>
      </c>
      <c r="AR914" s="6" t="s">
        <v>16748</v>
      </c>
      <c r="AS914" s="6">
        <v>304874</v>
      </c>
      <c r="AT914" s="6" t="s">
        <v>57</v>
      </c>
      <c r="AU914" s="6" t="s">
        <v>58</v>
      </c>
      <c r="AV914" s="6">
        <v>1</v>
      </c>
      <c r="AW914" s="6" t="s">
        <v>362</v>
      </c>
      <c r="AX914" s="7" t="str">
        <f>VLOOKUP(Tabla_CSV_TMS_DEPOT[[#This Row],[CADENA_CRUCE_TMS]],TMS!A:G,6,0)</f>
        <v>ENTREGADO</v>
      </c>
      <c r="AY914" s="7" t="str">
        <f>TRIM(VLOOKUP(Tabla_CSV_TMS_DEPOT[[#This Row],[NRO_REFERENCIA]],Descripciones!$A:$B,2,0))</f>
        <v>LTE REALME C11 AZUL: 1 und - sn. 864322055992674</v>
      </c>
      <c r="AZ914" s="7" t="str">
        <f>TRIM(VLOOKUP(Tabla_CSV_TMS_DEPOT[[#This Row],[NRO_REFERENCIA]],Descripciones!$A:$C,3,0))</f>
        <v>TERMINAL</v>
      </c>
      <c r="BA9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915" spans="1:53" x14ac:dyDescent="0.25">
      <c r="A915" s="20" t="str">
        <f>Tabla_CSV_TMS_DEPOT[[#This Row],[NRO_REFERENCIA]]</f>
        <v>4544445</v>
      </c>
      <c r="B915" s="6" t="s">
        <v>79</v>
      </c>
      <c r="C915" s="8">
        <v>44859</v>
      </c>
      <c r="D915" s="6" t="s">
        <v>80</v>
      </c>
      <c r="E915" s="6" t="s">
        <v>363</v>
      </c>
      <c r="H915" s="6" t="s">
        <v>49</v>
      </c>
      <c r="I915" s="6" t="s">
        <v>50</v>
      </c>
      <c r="J915" s="6" t="s">
        <v>51</v>
      </c>
      <c r="K915" s="6" t="s">
        <v>16749</v>
      </c>
      <c r="L915" s="6" t="s">
        <v>16750</v>
      </c>
      <c r="O915" s="6" t="s">
        <v>13435</v>
      </c>
      <c r="P915" s="6" t="s">
        <v>13435</v>
      </c>
      <c r="Q915" s="6" t="s">
        <v>166</v>
      </c>
      <c r="R915" s="6" t="s">
        <v>16751</v>
      </c>
      <c r="W915" s="6" t="s">
        <v>16752</v>
      </c>
      <c r="X915" s="6" t="s">
        <v>16753</v>
      </c>
      <c r="AA915" s="8">
        <v>44859</v>
      </c>
      <c r="AD915" s="6">
        <v>1</v>
      </c>
      <c r="AE915" s="6">
        <v>1</v>
      </c>
      <c r="AH915" s="6" t="s">
        <v>16754</v>
      </c>
      <c r="AI915" s="6" t="s">
        <v>54</v>
      </c>
      <c r="AJ915" s="6" t="s">
        <v>55</v>
      </c>
      <c r="AL915" s="6" t="s">
        <v>56</v>
      </c>
      <c r="AN915" s="6" t="s">
        <v>369</v>
      </c>
      <c r="AO915" s="6" t="s">
        <v>115</v>
      </c>
      <c r="AP915" s="8">
        <v>44859</v>
      </c>
      <c r="AR915" s="6" t="s">
        <v>16755</v>
      </c>
      <c r="AS915" s="6">
        <v>304880</v>
      </c>
      <c r="AT915" s="6" t="s">
        <v>57</v>
      </c>
      <c r="AU915" s="6" t="s">
        <v>58</v>
      </c>
      <c r="AV915" s="6">
        <v>1</v>
      </c>
      <c r="AW915" s="6" t="s">
        <v>364</v>
      </c>
      <c r="AX915" s="7" t="str">
        <f>VLOOKUP(Tabla_CSV_TMS_DEPOT[[#This Row],[CADENA_CRUCE_TMS]],TMS!A:G,6,0)</f>
        <v>ENTREGADO</v>
      </c>
      <c r="AY915" s="7" t="str">
        <f>TRIM(VLOOKUP(Tabla_CSV_TMS_DEPOT[[#This Row],[NRO_REFERENCIA]],Descripciones!$A:$B,2,0))</f>
        <v>LTE REALME C11 AZUL: 1 und - sn. 864322056127254</v>
      </c>
      <c r="AZ915" s="7" t="str">
        <f>TRIM(VLOOKUP(Tabla_CSV_TMS_DEPOT[[#This Row],[NRO_REFERENCIA]],Descripciones!$A:$C,3,0))</f>
        <v>TERMINAL</v>
      </c>
      <c r="BA9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6" spans="1:53" x14ac:dyDescent="0.25">
      <c r="A916" s="20" t="str">
        <f>Tabla_CSV_TMS_DEPOT[[#This Row],[NRO_REFERENCIA]]</f>
        <v>4544459</v>
      </c>
      <c r="B916" s="6" t="s">
        <v>79</v>
      </c>
      <c r="C916" s="8">
        <v>44859</v>
      </c>
      <c r="D916" s="6" t="s">
        <v>80</v>
      </c>
      <c r="E916" s="6" t="s">
        <v>363</v>
      </c>
      <c r="H916" s="6" t="s">
        <v>49</v>
      </c>
      <c r="I916" s="6" t="s">
        <v>50</v>
      </c>
      <c r="J916" s="6" t="s">
        <v>51</v>
      </c>
      <c r="K916" s="6" t="s">
        <v>16756</v>
      </c>
      <c r="L916" s="6" t="s">
        <v>16757</v>
      </c>
      <c r="O916" s="6" t="s">
        <v>586</v>
      </c>
      <c r="P916" s="6" t="s">
        <v>586</v>
      </c>
      <c r="Q916" s="6" t="s">
        <v>10412</v>
      </c>
      <c r="R916" s="6" t="s">
        <v>16758</v>
      </c>
      <c r="W916" s="6" t="s">
        <v>16759</v>
      </c>
      <c r="X916" s="6" t="s">
        <v>16760</v>
      </c>
      <c r="AA916" s="8">
        <v>44859</v>
      </c>
      <c r="AD916" s="6">
        <v>1</v>
      </c>
      <c r="AE916" s="6">
        <v>1</v>
      </c>
      <c r="AH916" s="6" t="s">
        <v>16761</v>
      </c>
      <c r="AI916" s="6" t="s">
        <v>54</v>
      </c>
      <c r="AJ916" s="6" t="s">
        <v>55</v>
      </c>
      <c r="AL916" s="6" t="s">
        <v>56</v>
      </c>
      <c r="AN916" s="6" t="s">
        <v>246</v>
      </c>
      <c r="AO916" s="6" t="s">
        <v>115</v>
      </c>
      <c r="AP916" s="8">
        <v>44859</v>
      </c>
      <c r="AR916" s="6" t="s">
        <v>16762</v>
      </c>
      <c r="AS916" s="6">
        <v>305041</v>
      </c>
      <c r="AT916" s="6" t="s">
        <v>57</v>
      </c>
      <c r="AU916" s="6" t="s">
        <v>58</v>
      </c>
      <c r="AV916" s="6">
        <v>1</v>
      </c>
      <c r="AW916" s="6" t="s">
        <v>362</v>
      </c>
      <c r="AX916" s="7" t="str">
        <f>VLOOKUP(Tabla_CSV_TMS_DEPOT[[#This Row],[CADENA_CRUCE_TMS]],TMS!A:G,6,0)</f>
        <v>ENTREGADO</v>
      </c>
      <c r="AY916" s="7" t="str">
        <f>TRIM(VLOOKUP(Tabla_CSV_TMS_DEPOT[[#This Row],[NRO_REFERENCIA]],Descripciones!$A:$B,2,0))</f>
        <v>LTE XIAOMI REDMI NOTE 11 AZUL: 1 und - sn. 869113065729965</v>
      </c>
      <c r="AZ916" s="7" t="str">
        <f>TRIM(VLOOKUP(Tabla_CSV_TMS_DEPOT[[#This Row],[NRO_REFERENCIA]],Descripciones!$A:$C,3,0))</f>
        <v>TERMINAL</v>
      </c>
      <c r="BA9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7" spans="1:53" x14ac:dyDescent="0.25">
      <c r="A917" s="20" t="str">
        <f>Tabla_CSV_TMS_DEPOT[[#This Row],[NRO_REFERENCIA]]</f>
        <v>4544475</v>
      </c>
      <c r="B917" s="6" t="s">
        <v>79</v>
      </c>
      <c r="C917" s="8">
        <v>44859</v>
      </c>
      <c r="D917" s="6" t="s">
        <v>80</v>
      </c>
      <c r="E917" s="6" t="s">
        <v>363</v>
      </c>
      <c r="H917" s="6" t="s">
        <v>49</v>
      </c>
      <c r="I917" s="6" t="s">
        <v>50</v>
      </c>
      <c r="J917" s="6" t="s">
        <v>51</v>
      </c>
      <c r="K917" s="6" t="s">
        <v>16763</v>
      </c>
      <c r="L917" s="6" t="s">
        <v>606</v>
      </c>
      <c r="O917" s="6" t="s">
        <v>50</v>
      </c>
      <c r="P917" s="6" t="s">
        <v>50</v>
      </c>
      <c r="Q917" s="6" t="s">
        <v>181</v>
      </c>
      <c r="R917" s="6" t="s">
        <v>16764</v>
      </c>
      <c r="W917" s="6" t="s">
        <v>16765</v>
      </c>
      <c r="X917" s="6" t="s">
        <v>16766</v>
      </c>
      <c r="AA917" s="8">
        <v>44859</v>
      </c>
      <c r="AD917" s="6">
        <v>1</v>
      </c>
      <c r="AE917" s="6">
        <v>1</v>
      </c>
      <c r="AH917" s="6" t="s">
        <v>53</v>
      </c>
      <c r="AI917" s="6" t="s">
        <v>54</v>
      </c>
      <c r="AJ917" s="6" t="s">
        <v>168</v>
      </c>
      <c r="AL917" s="6" t="s">
        <v>56</v>
      </c>
      <c r="AN917" s="6" t="s">
        <v>246</v>
      </c>
      <c r="AO917" s="6" t="s">
        <v>115</v>
      </c>
      <c r="AP917" s="8">
        <v>44859</v>
      </c>
      <c r="AR917" s="6" t="s">
        <v>16767</v>
      </c>
      <c r="AS917" s="6">
        <v>305039</v>
      </c>
      <c r="AT917" s="6" t="s">
        <v>57</v>
      </c>
      <c r="AU917" s="6" t="s">
        <v>58</v>
      </c>
      <c r="AV917" s="6">
        <v>1</v>
      </c>
      <c r="AW917" s="6" t="s">
        <v>362</v>
      </c>
      <c r="AX917" s="7" t="str">
        <f>VLOOKUP(Tabla_CSV_TMS_DEPOT[[#This Row],[CADENA_CRUCE_TMS]],TMS!A:G,6,0)</f>
        <v>INCIDENCIA</v>
      </c>
      <c r="AY917" s="7" t="str">
        <f>TRIM(VLOOKUP(Tabla_CSV_TMS_DEPOT[[#This Row],[NRO_REFERENCIA]],Descripciones!$A:$B,2,0))</f>
        <v>LTE REALME C11 AZUL: 1 und - sn. 864322056292553</v>
      </c>
      <c r="AZ917" s="7" t="str">
        <f>TRIM(VLOOKUP(Tabla_CSV_TMS_DEPOT[[#This Row],[NRO_REFERENCIA]],Descripciones!$A:$C,3,0))</f>
        <v>TERMINAL</v>
      </c>
      <c r="BA9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8" spans="1:53" x14ac:dyDescent="0.25">
      <c r="A918" s="20" t="str">
        <f>Tabla_CSV_TMS_DEPOT[[#This Row],[NRO_REFERENCIA]]</f>
        <v>4544483</v>
      </c>
      <c r="B918" s="6" t="s">
        <v>79</v>
      </c>
      <c r="C918" s="8">
        <v>44859</v>
      </c>
      <c r="D918" s="6" t="s">
        <v>80</v>
      </c>
      <c r="E918" s="6" t="s">
        <v>363</v>
      </c>
      <c r="H918" s="6" t="s">
        <v>49</v>
      </c>
      <c r="I918" s="6" t="s">
        <v>50</v>
      </c>
      <c r="J918" s="6" t="s">
        <v>51</v>
      </c>
      <c r="K918" s="6" t="s">
        <v>16768</v>
      </c>
      <c r="L918" s="6" t="s">
        <v>16769</v>
      </c>
      <c r="O918" s="6" t="s">
        <v>244</v>
      </c>
      <c r="P918" s="6" t="s">
        <v>244</v>
      </c>
      <c r="Q918" s="6" t="s">
        <v>166</v>
      </c>
      <c r="R918" s="6" t="s">
        <v>16770</v>
      </c>
      <c r="W918" s="6" t="s">
        <v>16771</v>
      </c>
      <c r="X918" s="6" t="s">
        <v>16772</v>
      </c>
      <c r="AA918" s="8">
        <v>44859</v>
      </c>
      <c r="AD918" s="6">
        <v>1</v>
      </c>
      <c r="AE918" s="6">
        <v>1</v>
      </c>
      <c r="AH918" s="6" t="s">
        <v>16773</v>
      </c>
      <c r="AI918" s="6" t="s">
        <v>54</v>
      </c>
      <c r="AJ918" s="6" t="s">
        <v>55</v>
      </c>
      <c r="AL918" s="6" t="s">
        <v>56</v>
      </c>
      <c r="AN918" s="6" t="s">
        <v>369</v>
      </c>
      <c r="AO918" s="6" t="s">
        <v>115</v>
      </c>
      <c r="AP918" s="8">
        <v>44859</v>
      </c>
      <c r="AR918" s="6" t="s">
        <v>16774</v>
      </c>
      <c r="AS918" s="6">
        <v>304884</v>
      </c>
      <c r="AT918" s="6" t="s">
        <v>57</v>
      </c>
      <c r="AU918" s="6" t="s">
        <v>58</v>
      </c>
      <c r="AV918" s="6">
        <v>1</v>
      </c>
      <c r="AW918" s="6" t="s">
        <v>364</v>
      </c>
      <c r="AX918" s="7" t="str">
        <f>VLOOKUP(Tabla_CSV_TMS_DEPOT[[#This Row],[CADENA_CRUCE_TMS]],TMS!A:G,6,0)</f>
        <v>ENTREGADO</v>
      </c>
      <c r="AY918" s="7" t="str">
        <f>TRIM(VLOOKUP(Tabla_CSV_TMS_DEPOT[[#This Row],[NRO_REFERENCIA]],Descripciones!$A:$B,2,0))</f>
        <v>LTE XIAOMI REDMI NOTE 11 AZUL: 1 und - sn. 869113065819063</v>
      </c>
      <c r="AZ918" s="7" t="str">
        <f>TRIM(VLOOKUP(Tabla_CSV_TMS_DEPOT[[#This Row],[NRO_REFERENCIA]],Descripciones!$A:$C,3,0))</f>
        <v>TERMINAL</v>
      </c>
      <c r="BA9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19" spans="1:53" x14ac:dyDescent="0.25">
      <c r="A919" s="20" t="str">
        <f>Tabla_CSV_TMS_DEPOT[[#This Row],[NRO_REFERENCIA]]</f>
        <v>4544495</v>
      </c>
      <c r="B919" s="6" t="s">
        <v>79</v>
      </c>
      <c r="C919" s="8">
        <v>44859</v>
      </c>
      <c r="D919" s="6" t="s">
        <v>80</v>
      </c>
      <c r="E919" s="6" t="s">
        <v>363</v>
      </c>
      <c r="H919" s="6" t="s">
        <v>49</v>
      </c>
      <c r="I919" s="6" t="s">
        <v>50</v>
      </c>
      <c r="J919" s="6" t="s">
        <v>51</v>
      </c>
      <c r="K919" s="6" t="s">
        <v>16775</v>
      </c>
      <c r="L919" s="6" t="s">
        <v>16776</v>
      </c>
      <c r="O919" s="6" t="s">
        <v>510</v>
      </c>
      <c r="P919" s="6" t="s">
        <v>510</v>
      </c>
      <c r="Q919" s="6" t="s">
        <v>208</v>
      </c>
      <c r="R919" s="6" t="s">
        <v>16777</v>
      </c>
      <c r="W919" s="6" t="s">
        <v>16778</v>
      </c>
      <c r="X919" s="6" t="s">
        <v>16779</v>
      </c>
      <c r="AA919" s="8">
        <v>44859</v>
      </c>
      <c r="AD919" s="6">
        <v>1</v>
      </c>
      <c r="AE919" s="6">
        <v>1</v>
      </c>
      <c r="AH919" s="6" t="s">
        <v>16780</v>
      </c>
      <c r="AI919" s="6" t="s">
        <v>54</v>
      </c>
      <c r="AJ919" s="6" t="s">
        <v>55</v>
      </c>
      <c r="AL919" s="6" t="s">
        <v>56</v>
      </c>
      <c r="AN919" s="6" t="s">
        <v>249</v>
      </c>
      <c r="AO919" s="6" t="s">
        <v>115</v>
      </c>
      <c r="AP919" s="8">
        <v>44859</v>
      </c>
      <c r="AR919" s="6" t="s">
        <v>16781</v>
      </c>
      <c r="AS919" s="6">
        <v>304879</v>
      </c>
      <c r="AT919" s="6" t="s">
        <v>57</v>
      </c>
      <c r="AU919" s="6" t="s">
        <v>58</v>
      </c>
      <c r="AV919" s="6">
        <v>1</v>
      </c>
      <c r="AW919" s="6" t="s">
        <v>362</v>
      </c>
      <c r="AX919" s="7" t="str">
        <f>VLOOKUP(Tabla_CSV_TMS_DEPOT[[#This Row],[CADENA_CRUCE_TMS]],TMS!A:G,6,0)</f>
        <v>ENTREGADO</v>
      </c>
      <c r="AY919" s="7" t="str">
        <f>TRIM(VLOOKUP(Tabla_CSV_TMS_DEPOT[[#This Row],[NRO_REFERENCIA]],Descripciones!$A:$B,2,0))</f>
        <v>LTE REALME GT MASTER EDITION AZUL: 1 und - sn. 867239051584874</v>
      </c>
      <c r="AZ919" s="7" t="str">
        <f>TRIM(VLOOKUP(Tabla_CSV_TMS_DEPOT[[#This Row],[NRO_REFERENCIA]],Descripciones!$A:$C,3,0))</f>
        <v>TERMINAL</v>
      </c>
      <c r="BA9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920" spans="1:53" x14ac:dyDescent="0.25">
      <c r="A920" s="20" t="str">
        <f>Tabla_CSV_TMS_DEPOT[[#This Row],[NRO_REFERENCIA]]</f>
        <v>4544546</v>
      </c>
      <c r="B920" s="6" t="s">
        <v>79</v>
      </c>
      <c r="C920" s="8">
        <v>44859</v>
      </c>
      <c r="D920" s="6" t="s">
        <v>80</v>
      </c>
      <c r="E920" s="6" t="s">
        <v>363</v>
      </c>
      <c r="H920" s="6" t="s">
        <v>49</v>
      </c>
      <c r="I920" s="6" t="s">
        <v>50</v>
      </c>
      <c r="J920" s="6" t="s">
        <v>51</v>
      </c>
      <c r="K920" s="6" t="s">
        <v>16782</v>
      </c>
      <c r="L920" s="6" t="s">
        <v>2497</v>
      </c>
      <c r="O920" s="6" t="s">
        <v>50</v>
      </c>
      <c r="P920" s="6" t="s">
        <v>50</v>
      </c>
      <c r="Q920" s="6" t="s">
        <v>181</v>
      </c>
      <c r="R920" s="6" t="s">
        <v>16783</v>
      </c>
      <c r="W920" s="6" t="s">
        <v>16784</v>
      </c>
      <c r="X920" s="6" t="s">
        <v>16785</v>
      </c>
      <c r="AA920" s="8">
        <v>44859</v>
      </c>
      <c r="AD920" s="6">
        <v>1</v>
      </c>
      <c r="AE920" s="6">
        <v>1</v>
      </c>
      <c r="AH920" s="6" t="s">
        <v>53</v>
      </c>
      <c r="AI920" s="6" t="s">
        <v>54</v>
      </c>
      <c r="AJ920" s="6" t="s">
        <v>168</v>
      </c>
      <c r="AL920" s="6" t="s">
        <v>56</v>
      </c>
      <c r="AN920" s="6" t="s">
        <v>246</v>
      </c>
      <c r="AO920" s="6" t="s">
        <v>115</v>
      </c>
      <c r="AP920" s="8">
        <v>44859</v>
      </c>
      <c r="AR920" s="6" t="s">
        <v>16786</v>
      </c>
      <c r="AS920" s="6">
        <v>305043</v>
      </c>
      <c r="AT920" s="6" t="s">
        <v>57</v>
      </c>
      <c r="AU920" s="6" t="s">
        <v>58</v>
      </c>
      <c r="AV920" s="6">
        <v>1</v>
      </c>
      <c r="AW920" s="6" t="s">
        <v>362</v>
      </c>
      <c r="AX920" s="7" t="str">
        <f>VLOOKUP(Tabla_CSV_TMS_DEPOT[[#This Row],[CADENA_CRUCE_TMS]],TMS!A:G,6,0)</f>
        <v>ENTREGADO</v>
      </c>
      <c r="AY920" s="7" t="str">
        <f>TRIM(VLOOKUP(Tabla_CSV_TMS_DEPOT[[#This Row],[NRO_REFERENCIA]],Descripciones!$A:$B,2,0))</f>
        <v>LTE XIAOMI REDMI NOTE 11S NEGRO: 1 und - sn. 865954063552907</v>
      </c>
      <c r="AZ920" s="7" t="str">
        <f>TRIM(VLOOKUP(Tabla_CSV_TMS_DEPOT[[#This Row],[NRO_REFERENCIA]],Descripciones!$A:$C,3,0))</f>
        <v>TERMINAL</v>
      </c>
      <c r="BA9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1" spans="1:53" x14ac:dyDescent="0.25">
      <c r="A921" s="20" t="str">
        <f>Tabla_CSV_TMS_DEPOT[[#This Row],[NRO_REFERENCIA]]</f>
        <v>4544555</v>
      </c>
      <c r="B921" s="6" t="s">
        <v>79</v>
      </c>
      <c r="C921" s="8">
        <v>44859</v>
      </c>
      <c r="D921" s="6" t="s">
        <v>80</v>
      </c>
      <c r="E921" s="6" t="s">
        <v>363</v>
      </c>
      <c r="H921" s="6" t="s">
        <v>49</v>
      </c>
      <c r="I921" s="6" t="s">
        <v>50</v>
      </c>
      <c r="J921" s="6" t="s">
        <v>51</v>
      </c>
      <c r="K921" s="6" t="s">
        <v>16787</v>
      </c>
      <c r="L921" s="6" t="s">
        <v>987</v>
      </c>
      <c r="O921" s="6" t="s">
        <v>988</v>
      </c>
      <c r="P921" s="6" t="s">
        <v>988</v>
      </c>
      <c r="Q921" s="6" t="s">
        <v>989</v>
      </c>
      <c r="R921" s="6" t="s">
        <v>16788</v>
      </c>
      <c r="W921" s="6" t="s">
        <v>16789</v>
      </c>
      <c r="X921" s="6" t="s">
        <v>16790</v>
      </c>
      <c r="AA921" s="8">
        <v>44859</v>
      </c>
      <c r="AD921" s="6">
        <v>1</v>
      </c>
      <c r="AE921" s="6">
        <v>1</v>
      </c>
      <c r="AH921" s="6" t="s">
        <v>984</v>
      </c>
      <c r="AI921" s="6" t="s">
        <v>54</v>
      </c>
      <c r="AJ921" s="6" t="s">
        <v>168</v>
      </c>
      <c r="AL921" s="6" t="s">
        <v>56</v>
      </c>
      <c r="AN921" s="6" t="s">
        <v>247</v>
      </c>
      <c r="AO921" s="6" t="s">
        <v>115</v>
      </c>
      <c r="AP921" s="8">
        <v>44859</v>
      </c>
      <c r="AR921" s="6" t="s">
        <v>16791</v>
      </c>
      <c r="AS921" s="6">
        <v>305038</v>
      </c>
      <c r="AT921" s="6" t="s">
        <v>57</v>
      </c>
      <c r="AU921" s="6" t="s">
        <v>58</v>
      </c>
      <c r="AV921" s="6">
        <v>1</v>
      </c>
      <c r="AW921" s="6" t="s">
        <v>362</v>
      </c>
      <c r="AX921" s="7" t="str">
        <f>VLOOKUP(Tabla_CSV_TMS_DEPOT[[#This Row],[CADENA_CRUCE_TMS]],TMS!A:G,6,0)</f>
        <v>INCIDENCIA</v>
      </c>
      <c r="AY921" s="7" t="str">
        <f>TRIM(VLOOKUP(Tabla_CSV_TMS_DEPOT[[#This Row],[NRO_REFERENCIA]],Descripciones!$A:$B,2,0))</f>
        <v>HALFSIM MOVISTAR: 1 und - sn. 8959300520556425091</v>
      </c>
      <c r="AZ921" s="7" t="str">
        <f>TRIM(VLOOKUP(Tabla_CSV_TMS_DEPOT[[#This Row],[NRO_REFERENCIA]],Descripciones!$A:$C,3,0))</f>
        <v>SIMCARD</v>
      </c>
      <c r="BA9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22" spans="1:53" x14ac:dyDescent="0.25">
      <c r="A922" s="20" t="str">
        <f>Tabla_CSV_TMS_DEPOT[[#This Row],[NRO_REFERENCIA]]</f>
        <v>4544573</v>
      </c>
      <c r="B922" s="6" t="s">
        <v>79</v>
      </c>
      <c r="C922" s="8">
        <v>44859</v>
      </c>
      <c r="D922" s="6" t="s">
        <v>80</v>
      </c>
      <c r="E922" s="6" t="s">
        <v>363</v>
      </c>
      <c r="H922" s="6" t="s">
        <v>49</v>
      </c>
      <c r="I922" s="6" t="s">
        <v>50</v>
      </c>
      <c r="J922" s="6" t="s">
        <v>51</v>
      </c>
      <c r="K922" s="6" t="s">
        <v>16792</v>
      </c>
      <c r="L922" s="6" t="s">
        <v>944</v>
      </c>
      <c r="O922" s="6" t="s">
        <v>52</v>
      </c>
      <c r="P922" s="6" t="s">
        <v>52</v>
      </c>
      <c r="Q922" s="6" t="s">
        <v>185</v>
      </c>
      <c r="R922" s="6" t="s">
        <v>16793</v>
      </c>
      <c r="W922" s="6" t="s">
        <v>16794</v>
      </c>
      <c r="X922" s="6" t="s">
        <v>16795</v>
      </c>
      <c r="AA922" s="8">
        <v>44859</v>
      </c>
      <c r="AD922" s="6">
        <v>1</v>
      </c>
      <c r="AE922" s="6">
        <v>1</v>
      </c>
      <c r="AH922" s="6" t="s">
        <v>53</v>
      </c>
      <c r="AI922" s="6" t="s">
        <v>54</v>
      </c>
      <c r="AJ922" s="6" t="s">
        <v>168</v>
      </c>
      <c r="AL922" s="6" t="s">
        <v>56</v>
      </c>
      <c r="AN922" s="6" t="s">
        <v>369</v>
      </c>
      <c r="AO922" s="6" t="s">
        <v>115</v>
      </c>
      <c r="AP922" s="8">
        <v>44859</v>
      </c>
      <c r="AR922" s="6" t="s">
        <v>16796</v>
      </c>
      <c r="AS922" s="6">
        <v>304891</v>
      </c>
      <c r="AT922" s="6" t="s">
        <v>57</v>
      </c>
      <c r="AU922" s="6" t="s">
        <v>58</v>
      </c>
      <c r="AV922" s="6">
        <v>1</v>
      </c>
      <c r="AW922" s="6" t="s">
        <v>362</v>
      </c>
      <c r="AX922" s="7" t="str">
        <f>VLOOKUP(Tabla_CSV_TMS_DEPOT[[#This Row],[CADENA_CRUCE_TMS]],TMS!A:G,6,0)</f>
        <v>ENTREGADO</v>
      </c>
      <c r="AY922" s="7" t="str">
        <f>TRIM(VLOOKUP(Tabla_CSV_TMS_DEPOT[[#This Row],[NRO_REFERENCIA]],Descripciones!$A:$B,2,0))</f>
        <v>LTE XIAOMI REDMI 10A 64GB SILVER: 1 und - sn. 867849063976189</v>
      </c>
      <c r="AZ922" s="7" t="str">
        <f>TRIM(VLOOKUP(Tabla_CSV_TMS_DEPOT[[#This Row],[NRO_REFERENCIA]],Descripciones!$A:$C,3,0))</f>
        <v>TERMINAL</v>
      </c>
      <c r="BA9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3" spans="1:53" x14ac:dyDescent="0.25">
      <c r="A923" s="20" t="str">
        <f>Tabla_CSV_TMS_DEPOT[[#This Row],[NRO_REFERENCIA]]</f>
        <v>4544581</v>
      </c>
      <c r="B923" s="6" t="s">
        <v>79</v>
      </c>
      <c r="C923" s="8">
        <v>44859</v>
      </c>
      <c r="D923" s="6" t="s">
        <v>80</v>
      </c>
      <c r="E923" s="6" t="s">
        <v>363</v>
      </c>
      <c r="H923" s="6" t="s">
        <v>49</v>
      </c>
      <c r="I923" s="6" t="s">
        <v>50</v>
      </c>
      <c r="J923" s="6" t="s">
        <v>51</v>
      </c>
      <c r="K923" s="6" t="s">
        <v>16787</v>
      </c>
      <c r="L923" s="6" t="s">
        <v>987</v>
      </c>
      <c r="O923" s="6" t="s">
        <v>988</v>
      </c>
      <c r="P923" s="6" t="s">
        <v>988</v>
      </c>
      <c r="Q923" s="6" t="s">
        <v>989</v>
      </c>
      <c r="R923" s="6" t="s">
        <v>16797</v>
      </c>
      <c r="W923" s="6" t="s">
        <v>16798</v>
      </c>
      <c r="X923" s="6" t="s">
        <v>16790</v>
      </c>
      <c r="AA923" s="8">
        <v>44859</v>
      </c>
      <c r="AD923" s="6">
        <v>1</v>
      </c>
      <c r="AE923" s="6">
        <v>1</v>
      </c>
      <c r="AH923" s="6" t="s">
        <v>16799</v>
      </c>
      <c r="AI923" s="6" t="s">
        <v>54</v>
      </c>
      <c r="AJ923" s="6" t="s">
        <v>168</v>
      </c>
      <c r="AL923" s="6" t="s">
        <v>56</v>
      </c>
      <c r="AN923" s="6" t="s">
        <v>246</v>
      </c>
      <c r="AO923" s="6" t="s">
        <v>115</v>
      </c>
      <c r="AP923" s="8">
        <v>44859</v>
      </c>
      <c r="AR923" s="6" t="s">
        <v>16800</v>
      </c>
      <c r="AS923" s="6">
        <v>305042</v>
      </c>
      <c r="AT923" s="6" t="s">
        <v>57</v>
      </c>
      <c r="AU923" s="6" t="s">
        <v>58</v>
      </c>
      <c r="AV923" s="6">
        <v>1</v>
      </c>
      <c r="AW923" s="6" t="s">
        <v>362</v>
      </c>
      <c r="AX923" s="7" t="str">
        <f>VLOOKUP(Tabla_CSV_TMS_DEPOT[[#This Row],[CADENA_CRUCE_TMS]],TMS!A:G,6,0)</f>
        <v>INCIDENCIA</v>
      </c>
      <c r="AY923" s="7" t="str">
        <f>TRIM(VLOOKUP(Tabla_CSV_TMS_DEPOT[[#This Row],[NRO_REFERENCIA]],Descripciones!$A:$B,2,0))</f>
        <v>LTE HONOR X7 SILVER: 1 und - sn. 869937050652737</v>
      </c>
      <c r="AZ923" s="7" t="str">
        <f>TRIM(VLOOKUP(Tabla_CSV_TMS_DEPOT[[#This Row],[NRO_REFERENCIA]],Descripciones!$A:$C,3,0))</f>
        <v>TERMINAL</v>
      </c>
      <c r="BA9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4" spans="1:53" x14ac:dyDescent="0.25">
      <c r="A924" s="20" t="str">
        <f>Tabla_CSV_TMS_DEPOT[[#This Row],[NRO_REFERENCIA]]</f>
        <v>4544648</v>
      </c>
      <c r="B924" s="6" t="s">
        <v>79</v>
      </c>
      <c r="C924" s="8">
        <v>44859</v>
      </c>
      <c r="D924" s="6" t="s">
        <v>80</v>
      </c>
      <c r="E924" s="6" t="s">
        <v>363</v>
      </c>
      <c r="H924" s="6" t="s">
        <v>49</v>
      </c>
      <c r="I924" s="6" t="s">
        <v>50</v>
      </c>
      <c r="J924" s="6" t="s">
        <v>51</v>
      </c>
      <c r="K924" s="6" t="s">
        <v>16801</v>
      </c>
      <c r="L924" s="6" t="s">
        <v>16802</v>
      </c>
      <c r="O924" s="6" t="s">
        <v>12704</v>
      </c>
      <c r="P924" s="6" t="s">
        <v>12704</v>
      </c>
      <c r="Q924" s="6" t="s">
        <v>15008</v>
      </c>
      <c r="R924" s="6" t="s">
        <v>16803</v>
      </c>
      <c r="W924" s="6" t="s">
        <v>16804</v>
      </c>
      <c r="X924" s="6" t="s">
        <v>16805</v>
      </c>
      <c r="AA924" s="8">
        <v>44859</v>
      </c>
      <c r="AD924" s="6">
        <v>1</v>
      </c>
      <c r="AE924" s="6">
        <v>1</v>
      </c>
      <c r="AH924" s="6" t="s">
        <v>16806</v>
      </c>
      <c r="AI924" s="6" t="s">
        <v>54</v>
      </c>
      <c r="AJ924" s="6" t="s">
        <v>55</v>
      </c>
      <c r="AL924" s="6" t="s">
        <v>56</v>
      </c>
      <c r="AN924" s="6" t="s">
        <v>369</v>
      </c>
      <c r="AO924" s="6" t="s">
        <v>115</v>
      </c>
      <c r="AP924" s="8">
        <v>44859</v>
      </c>
      <c r="AR924" s="6" t="s">
        <v>16807</v>
      </c>
      <c r="AS924" s="6">
        <v>304897</v>
      </c>
      <c r="AT924" s="6" t="s">
        <v>57</v>
      </c>
      <c r="AU924" s="6" t="s">
        <v>58</v>
      </c>
      <c r="AV924" s="6">
        <v>1</v>
      </c>
      <c r="AW924" s="6" t="s">
        <v>362</v>
      </c>
      <c r="AX924" s="7" t="str">
        <f>VLOOKUP(Tabla_CSV_TMS_DEPOT[[#This Row],[CADENA_CRUCE_TMS]],TMS!A:G,6,0)</f>
        <v>ENTREGADO</v>
      </c>
      <c r="AY924" s="7" t="str">
        <f>TRIM(VLOOKUP(Tabla_CSV_TMS_DEPOT[[#This Row],[NRO_REFERENCIA]],Descripciones!$A:$B,2,0))</f>
        <v>LTE HUAWEI NOVA 8I AZUL: 1 und - sn. 862682051804294</v>
      </c>
      <c r="AZ924" s="7" t="str">
        <f>TRIM(VLOOKUP(Tabla_CSV_TMS_DEPOT[[#This Row],[NRO_REFERENCIA]],Descripciones!$A:$C,3,0))</f>
        <v>TERMINAL</v>
      </c>
      <c r="BA9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5" spans="1:53" x14ac:dyDescent="0.25">
      <c r="A925" s="20" t="str">
        <f>Tabla_CSV_TMS_DEPOT[[#This Row],[NRO_REFERENCIA]]</f>
        <v>4544663</v>
      </c>
      <c r="B925" s="6" t="s">
        <v>79</v>
      </c>
      <c r="C925" s="8">
        <v>44859</v>
      </c>
      <c r="D925" s="6" t="s">
        <v>80</v>
      </c>
      <c r="E925" s="6" t="s">
        <v>363</v>
      </c>
      <c r="H925" s="6" t="s">
        <v>49</v>
      </c>
      <c r="I925" s="6" t="s">
        <v>50</v>
      </c>
      <c r="J925" s="6" t="s">
        <v>51</v>
      </c>
      <c r="K925" s="6" t="s">
        <v>16808</v>
      </c>
      <c r="L925" s="6" t="s">
        <v>16809</v>
      </c>
      <c r="O925" s="6" t="s">
        <v>253</v>
      </c>
      <c r="P925" s="6" t="s">
        <v>253</v>
      </c>
      <c r="Q925" s="6" t="s">
        <v>169</v>
      </c>
      <c r="R925" s="6" t="s">
        <v>16810</v>
      </c>
      <c r="W925" s="6" t="s">
        <v>16811</v>
      </c>
      <c r="X925" s="6" t="s">
        <v>16812</v>
      </c>
      <c r="AA925" s="8">
        <v>44859</v>
      </c>
      <c r="AD925" s="6">
        <v>1</v>
      </c>
      <c r="AE925" s="6">
        <v>1</v>
      </c>
      <c r="AH925" s="6" t="s">
        <v>16813</v>
      </c>
      <c r="AI925" s="6" t="s">
        <v>54</v>
      </c>
      <c r="AJ925" s="6" t="s">
        <v>55</v>
      </c>
      <c r="AL925" s="6" t="s">
        <v>56</v>
      </c>
      <c r="AN925" s="6" t="s">
        <v>246</v>
      </c>
      <c r="AO925" s="6" t="s">
        <v>115</v>
      </c>
      <c r="AP925" s="8">
        <v>44859</v>
      </c>
      <c r="AR925" s="6" t="s">
        <v>16814</v>
      </c>
      <c r="AS925" s="6">
        <v>304893</v>
      </c>
      <c r="AT925" s="6" t="s">
        <v>57</v>
      </c>
      <c r="AU925" s="6" t="s">
        <v>58</v>
      </c>
      <c r="AV925" s="6">
        <v>1</v>
      </c>
      <c r="AW925" s="6" t="s">
        <v>364</v>
      </c>
      <c r="AX925" s="7" t="str">
        <f>VLOOKUP(Tabla_CSV_TMS_DEPOT[[#This Row],[CADENA_CRUCE_TMS]],TMS!A:G,6,0)</f>
        <v>ENTREGADO</v>
      </c>
      <c r="AY925" s="7" t="str">
        <f>TRIM(VLOOKUP(Tabla_CSV_TMS_DEPOT[[#This Row],[NRO_REFERENCIA]],Descripciones!$A:$B,2,0))</f>
        <v>LTE REALME C11 AZUL: 1 und - sn. 864322056258992</v>
      </c>
      <c r="AZ925" s="7" t="str">
        <f>TRIM(VLOOKUP(Tabla_CSV_TMS_DEPOT[[#This Row],[NRO_REFERENCIA]],Descripciones!$A:$C,3,0))</f>
        <v>TERMINAL</v>
      </c>
      <c r="BA9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6" spans="1:53" x14ac:dyDescent="0.25">
      <c r="A926" s="20" t="str">
        <f>Tabla_CSV_TMS_DEPOT[[#This Row],[NRO_REFERENCIA]]</f>
        <v>4544666</v>
      </c>
      <c r="B926" s="6" t="s">
        <v>79</v>
      </c>
      <c r="C926" s="8">
        <v>44859</v>
      </c>
      <c r="D926" s="6" t="s">
        <v>80</v>
      </c>
      <c r="E926" s="6" t="s">
        <v>363</v>
      </c>
      <c r="H926" s="6" t="s">
        <v>49</v>
      </c>
      <c r="I926" s="6" t="s">
        <v>50</v>
      </c>
      <c r="J926" s="6" t="s">
        <v>51</v>
      </c>
      <c r="K926" s="6" t="s">
        <v>16815</v>
      </c>
      <c r="L926" s="6" t="s">
        <v>16816</v>
      </c>
      <c r="O926" s="6" t="s">
        <v>477</v>
      </c>
      <c r="P926" s="6" t="s">
        <v>477</v>
      </c>
      <c r="Q926" s="6" t="s">
        <v>208</v>
      </c>
      <c r="R926" s="6" t="s">
        <v>16817</v>
      </c>
      <c r="W926" s="6" t="s">
        <v>16818</v>
      </c>
      <c r="X926" s="6" t="s">
        <v>16819</v>
      </c>
      <c r="AA926" s="8">
        <v>44859</v>
      </c>
      <c r="AD926" s="6">
        <v>1</v>
      </c>
      <c r="AE926" s="6">
        <v>1</v>
      </c>
      <c r="AH926" s="6" t="s">
        <v>16820</v>
      </c>
      <c r="AI926" s="6" t="s">
        <v>54</v>
      </c>
      <c r="AJ926" s="6" t="s">
        <v>55</v>
      </c>
      <c r="AL926" s="6" t="s">
        <v>56</v>
      </c>
      <c r="AN926" s="6" t="s">
        <v>369</v>
      </c>
      <c r="AO926" s="6" t="s">
        <v>115</v>
      </c>
      <c r="AP926" s="8">
        <v>44859</v>
      </c>
      <c r="AR926" s="6" t="s">
        <v>16821</v>
      </c>
      <c r="AS926" s="6">
        <v>304894</v>
      </c>
      <c r="AT926" s="6" t="s">
        <v>57</v>
      </c>
      <c r="AU926" s="6" t="s">
        <v>58</v>
      </c>
      <c r="AV926" s="6">
        <v>1</v>
      </c>
      <c r="AW926" s="6" t="s">
        <v>362</v>
      </c>
      <c r="AX926" s="7" t="str">
        <f>VLOOKUP(Tabla_CSV_TMS_DEPOT[[#This Row],[CADENA_CRUCE_TMS]],TMS!A:G,6,0)</f>
        <v>ENTREGADO</v>
      </c>
      <c r="AY926" s="7" t="str">
        <f>TRIM(VLOOKUP(Tabla_CSV_TMS_DEPOT[[#This Row],[NRO_REFERENCIA]],Descripciones!$A:$B,2,0))</f>
        <v>LTE SAMSUNG S20 FE 5G VERDE: 1 und - sn. 355180120284642</v>
      </c>
      <c r="AZ926" s="7" t="str">
        <f>TRIM(VLOOKUP(Tabla_CSV_TMS_DEPOT[[#This Row],[NRO_REFERENCIA]],Descripciones!$A:$C,3,0))</f>
        <v>TERMINAL</v>
      </c>
      <c r="BA9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7" spans="1:53" x14ac:dyDescent="0.25">
      <c r="A927" s="20" t="str">
        <f>Tabla_CSV_TMS_DEPOT[[#This Row],[NRO_REFERENCIA]]</f>
        <v>4544690</v>
      </c>
      <c r="B927" s="6" t="s">
        <v>79</v>
      </c>
      <c r="C927" s="8">
        <v>44859</v>
      </c>
      <c r="D927" s="6" t="s">
        <v>80</v>
      </c>
      <c r="E927" s="6" t="s">
        <v>363</v>
      </c>
      <c r="H927" s="6" t="s">
        <v>49</v>
      </c>
      <c r="I927" s="6" t="s">
        <v>50</v>
      </c>
      <c r="J927" s="6" t="s">
        <v>51</v>
      </c>
      <c r="K927" s="6" t="s">
        <v>16822</v>
      </c>
      <c r="L927" s="6" t="s">
        <v>576</v>
      </c>
      <c r="O927" s="6" t="s">
        <v>50</v>
      </c>
      <c r="P927" s="6" t="s">
        <v>50</v>
      </c>
      <c r="Q927" s="6" t="s">
        <v>12714</v>
      </c>
      <c r="R927" s="6" t="s">
        <v>16823</v>
      </c>
      <c r="W927" s="6" t="s">
        <v>16824</v>
      </c>
      <c r="X927" s="6" t="s">
        <v>16825</v>
      </c>
      <c r="AA927" s="8">
        <v>44859</v>
      </c>
      <c r="AD927" s="6">
        <v>1</v>
      </c>
      <c r="AE927" s="6">
        <v>1</v>
      </c>
      <c r="AH927" s="6" t="s">
        <v>53</v>
      </c>
      <c r="AI927" s="6" t="s">
        <v>54</v>
      </c>
      <c r="AJ927" s="6" t="s">
        <v>168</v>
      </c>
      <c r="AL927" s="6" t="s">
        <v>56</v>
      </c>
      <c r="AN927" s="6" t="s">
        <v>369</v>
      </c>
      <c r="AO927" s="6" t="s">
        <v>115</v>
      </c>
      <c r="AP927" s="8">
        <v>44859</v>
      </c>
      <c r="AR927" s="6" t="s">
        <v>16826</v>
      </c>
      <c r="AS927" s="6">
        <v>305040</v>
      </c>
      <c r="AT927" s="6" t="s">
        <v>57</v>
      </c>
      <c r="AU927" s="6" t="s">
        <v>58</v>
      </c>
      <c r="AV927" s="6">
        <v>1</v>
      </c>
      <c r="AW927" s="6" t="s">
        <v>362</v>
      </c>
      <c r="AX927" s="7" t="str">
        <f>VLOOKUP(Tabla_CSV_TMS_DEPOT[[#This Row],[CADENA_CRUCE_TMS]],TMS!A:G,6,0)</f>
        <v>ENTREGADO</v>
      </c>
      <c r="AY927" s="7" t="str">
        <f>TRIM(VLOOKUP(Tabla_CSV_TMS_DEPOT[[#This Row],[NRO_REFERENCIA]],Descripciones!$A:$B,2,0))</f>
        <v>LTE XIAOMI REDMI NOTE 11 AZUL: 1 und - sn. 864048069973208</v>
      </c>
      <c r="AZ927" s="7" t="str">
        <f>TRIM(VLOOKUP(Tabla_CSV_TMS_DEPOT[[#This Row],[NRO_REFERENCIA]],Descripciones!$A:$C,3,0))</f>
        <v>TERMINAL</v>
      </c>
      <c r="BA9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28" spans="1:53" x14ac:dyDescent="0.25">
      <c r="A928" s="20" t="str">
        <f>Tabla_CSV_TMS_DEPOT[[#This Row],[NRO_REFERENCIA]]</f>
        <v>4544741</v>
      </c>
      <c r="B928" s="6" t="s">
        <v>79</v>
      </c>
      <c r="C928" s="8">
        <v>44859</v>
      </c>
      <c r="D928" s="6" t="s">
        <v>80</v>
      </c>
      <c r="E928" s="6" t="s">
        <v>363</v>
      </c>
      <c r="H928" s="6" t="s">
        <v>49</v>
      </c>
      <c r="I928" s="6" t="s">
        <v>50</v>
      </c>
      <c r="J928" s="6" t="s">
        <v>51</v>
      </c>
      <c r="K928" s="6" t="s">
        <v>16827</v>
      </c>
      <c r="L928" s="6" t="s">
        <v>16828</v>
      </c>
      <c r="O928" s="6" t="s">
        <v>442</v>
      </c>
      <c r="P928" s="6" t="s">
        <v>442</v>
      </c>
      <c r="Q928" s="6" t="s">
        <v>169</v>
      </c>
      <c r="R928" s="6" t="s">
        <v>16829</v>
      </c>
      <c r="W928" s="6" t="s">
        <v>16830</v>
      </c>
      <c r="X928" s="6" t="s">
        <v>16831</v>
      </c>
      <c r="AA928" s="8">
        <v>44859</v>
      </c>
      <c r="AD928" s="6">
        <v>1</v>
      </c>
      <c r="AE928" s="6">
        <v>1</v>
      </c>
      <c r="AH928" s="6" t="s">
        <v>16832</v>
      </c>
      <c r="AI928" s="6" t="s">
        <v>54</v>
      </c>
      <c r="AJ928" s="6" t="s">
        <v>55</v>
      </c>
      <c r="AL928" s="6" t="s">
        <v>56</v>
      </c>
      <c r="AN928" s="6" t="s">
        <v>574</v>
      </c>
      <c r="AO928" s="6" t="s">
        <v>115</v>
      </c>
      <c r="AP928" s="8">
        <v>44859</v>
      </c>
      <c r="AR928" s="6" t="s">
        <v>16833</v>
      </c>
      <c r="AS928" s="6">
        <v>304882</v>
      </c>
      <c r="AT928" s="6" t="s">
        <v>57</v>
      </c>
      <c r="AU928" s="6" t="s">
        <v>58</v>
      </c>
      <c r="AV928" s="6">
        <v>1</v>
      </c>
      <c r="AW928" s="6" t="s">
        <v>364</v>
      </c>
      <c r="AX928" s="7" t="str">
        <f>VLOOKUP(Tabla_CSV_TMS_DEPOT[[#This Row],[CADENA_CRUCE_TMS]],TMS!A:G,6,0)</f>
        <v>ENTREGADO</v>
      </c>
      <c r="AY928" s="7" t="str">
        <f>TRIM(VLOOKUP(Tabla_CSV_TMS_DEPOT[[#This Row],[NRO_REFERENCIA]],Descripciones!$A:$B,2,0))</f>
        <v>HALFSIM MOVISTAR: 1 und - sn. 8959300420550412718</v>
      </c>
      <c r="AZ928" s="7" t="str">
        <f>TRIM(VLOOKUP(Tabla_CSV_TMS_DEPOT[[#This Row],[NRO_REFERENCIA]],Descripciones!$A:$C,3,0))</f>
        <v>SIMCARD</v>
      </c>
      <c r="BA9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29" spans="1:53" x14ac:dyDescent="0.25">
      <c r="A929" s="20" t="str">
        <f>Tabla_CSV_TMS_DEPOT[[#This Row],[NRO_REFERENCIA]]</f>
        <v>4544773</v>
      </c>
      <c r="B929" s="6" t="s">
        <v>79</v>
      </c>
      <c r="C929" s="8">
        <v>44859</v>
      </c>
      <c r="D929" s="6" t="s">
        <v>80</v>
      </c>
      <c r="E929" s="6" t="s">
        <v>363</v>
      </c>
      <c r="H929" s="6" t="s">
        <v>49</v>
      </c>
      <c r="I929" s="6" t="s">
        <v>50</v>
      </c>
      <c r="J929" s="6" t="s">
        <v>51</v>
      </c>
      <c r="K929" s="6" t="s">
        <v>16834</v>
      </c>
      <c r="L929" s="6" t="s">
        <v>16835</v>
      </c>
      <c r="O929" s="6" t="s">
        <v>13401</v>
      </c>
      <c r="P929" s="6" t="s">
        <v>13401</v>
      </c>
      <c r="Q929" s="6" t="s">
        <v>169</v>
      </c>
      <c r="R929" s="6" t="s">
        <v>16836</v>
      </c>
      <c r="W929" s="6" t="s">
        <v>16837</v>
      </c>
      <c r="X929" s="6" t="s">
        <v>16838</v>
      </c>
      <c r="AA929" s="8">
        <v>44859</v>
      </c>
      <c r="AD929" s="6">
        <v>1</v>
      </c>
      <c r="AE929" s="6">
        <v>1</v>
      </c>
      <c r="AH929" s="6" t="s">
        <v>16839</v>
      </c>
      <c r="AI929" s="6" t="s">
        <v>54</v>
      </c>
      <c r="AJ929" s="6" t="s">
        <v>55</v>
      </c>
      <c r="AL929" s="6" t="s">
        <v>56</v>
      </c>
      <c r="AN929" s="6" t="s">
        <v>369</v>
      </c>
      <c r="AO929" s="6" t="s">
        <v>115</v>
      </c>
      <c r="AP929" s="8">
        <v>44859</v>
      </c>
      <c r="AR929" s="6" t="s">
        <v>16840</v>
      </c>
      <c r="AS929" s="6">
        <v>304888</v>
      </c>
      <c r="AT929" s="6" t="s">
        <v>57</v>
      </c>
      <c r="AU929" s="6" t="s">
        <v>58</v>
      </c>
      <c r="AV929" s="6">
        <v>1</v>
      </c>
      <c r="AW929" s="6" t="s">
        <v>364</v>
      </c>
      <c r="AX929" s="7" t="str">
        <f>VLOOKUP(Tabla_CSV_TMS_DEPOT[[#This Row],[CADENA_CRUCE_TMS]],TMS!A:G,6,0)</f>
        <v>ENTREGADO</v>
      </c>
      <c r="AY929" s="7" t="str">
        <f>TRIM(VLOOKUP(Tabla_CSV_TMS_DEPOT[[#This Row],[NRO_REFERENCIA]],Descripciones!$A:$B,2,0))</f>
        <v>LTE XIAOMI REDMI NOTE 11 AZUL: 1 und - sn. 869113065758048</v>
      </c>
      <c r="AZ929" s="7" t="str">
        <f>TRIM(VLOOKUP(Tabla_CSV_TMS_DEPOT[[#This Row],[NRO_REFERENCIA]],Descripciones!$A:$C,3,0))</f>
        <v>TERMINAL</v>
      </c>
      <c r="BA9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0" spans="1:53" x14ac:dyDescent="0.25">
      <c r="A930" s="20" t="str">
        <f>Tabla_CSV_TMS_DEPOT[[#This Row],[NRO_REFERENCIA]]</f>
        <v>4545106</v>
      </c>
      <c r="B930" s="6" t="s">
        <v>79</v>
      </c>
      <c r="C930" s="8">
        <v>44859</v>
      </c>
      <c r="D930" s="6" t="s">
        <v>80</v>
      </c>
      <c r="E930" s="6" t="s">
        <v>363</v>
      </c>
      <c r="H930" s="6" t="s">
        <v>49</v>
      </c>
      <c r="I930" s="6" t="s">
        <v>50</v>
      </c>
      <c r="J930" s="6" t="s">
        <v>51</v>
      </c>
      <c r="K930" s="6" t="s">
        <v>16841</v>
      </c>
      <c r="L930" s="6" t="s">
        <v>16842</v>
      </c>
      <c r="O930" s="6" t="s">
        <v>188</v>
      </c>
      <c r="P930" s="6" t="s">
        <v>188</v>
      </c>
      <c r="Q930" s="6" t="s">
        <v>171</v>
      </c>
      <c r="R930" s="6" t="s">
        <v>16843</v>
      </c>
      <c r="W930" s="6" t="s">
        <v>16844</v>
      </c>
      <c r="X930" s="6" t="s">
        <v>16845</v>
      </c>
      <c r="AA930" s="8">
        <v>44859</v>
      </c>
      <c r="AD930" s="6">
        <v>1</v>
      </c>
      <c r="AE930" s="6">
        <v>1</v>
      </c>
      <c r="AH930" s="6" t="s">
        <v>16846</v>
      </c>
      <c r="AI930" s="6" t="s">
        <v>54</v>
      </c>
      <c r="AJ930" s="6" t="s">
        <v>55</v>
      </c>
      <c r="AL930" s="6" t="s">
        <v>56</v>
      </c>
      <c r="AN930" s="6" t="s">
        <v>246</v>
      </c>
      <c r="AO930" s="6" t="s">
        <v>115</v>
      </c>
      <c r="AP930" s="8">
        <v>44859</v>
      </c>
      <c r="AR930" s="6" t="s">
        <v>16847</v>
      </c>
      <c r="AS930" s="6">
        <v>304892</v>
      </c>
      <c r="AT930" s="6" t="s">
        <v>57</v>
      </c>
      <c r="AU930" s="6" t="s">
        <v>58</v>
      </c>
      <c r="AV930" s="6">
        <v>1</v>
      </c>
      <c r="AW930" s="6" t="s">
        <v>364</v>
      </c>
      <c r="AX930" s="7" t="str">
        <f>VLOOKUP(Tabla_CSV_TMS_DEPOT[[#This Row],[CADENA_CRUCE_TMS]],TMS!A:G,6,0)</f>
        <v>ENTREGADO</v>
      </c>
      <c r="AY930" s="7" t="str">
        <f>TRIM(VLOOKUP(Tabla_CSV_TMS_DEPOT[[#This Row],[NRO_REFERENCIA]],Descripciones!$A:$B,2,0))</f>
        <v>LTE NOKIA C2 2E AZUL: 1 und - sn. 353906800022908</v>
      </c>
      <c r="AZ930" s="7" t="str">
        <f>TRIM(VLOOKUP(Tabla_CSV_TMS_DEPOT[[#This Row],[NRO_REFERENCIA]],Descripciones!$A:$C,3,0))</f>
        <v>TERMINAL</v>
      </c>
      <c r="BA9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1" spans="1:53" x14ac:dyDescent="0.25">
      <c r="A931" s="20" t="str">
        <f>Tabla_CSV_TMS_DEPOT[[#This Row],[NRO_REFERENCIA]]</f>
        <v>4545172</v>
      </c>
      <c r="B931" s="6" t="s">
        <v>79</v>
      </c>
      <c r="C931" s="8">
        <v>44859</v>
      </c>
      <c r="D931" s="6" t="s">
        <v>80</v>
      </c>
      <c r="E931" s="6" t="s">
        <v>363</v>
      </c>
      <c r="H931" s="6" t="s">
        <v>49</v>
      </c>
      <c r="I931" s="6" t="s">
        <v>50</v>
      </c>
      <c r="J931" s="6" t="s">
        <v>51</v>
      </c>
      <c r="K931" s="6" t="s">
        <v>16848</v>
      </c>
      <c r="L931" s="6" t="s">
        <v>16849</v>
      </c>
      <c r="O931" s="6" t="s">
        <v>245</v>
      </c>
      <c r="P931" s="6" t="s">
        <v>245</v>
      </c>
      <c r="Q931" s="6" t="s">
        <v>193</v>
      </c>
      <c r="R931" s="6" t="s">
        <v>16850</v>
      </c>
      <c r="W931" s="6" t="s">
        <v>16851</v>
      </c>
      <c r="X931" s="6" t="s">
        <v>16852</v>
      </c>
      <c r="AA931" s="8">
        <v>44859</v>
      </c>
      <c r="AD931" s="6">
        <v>1</v>
      </c>
      <c r="AE931" s="6">
        <v>1</v>
      </c>
      <c r="AH931" s="6" t="s">
        <v>16853</v>
      </c>
      <c r="AI931" s="6" t="s">
        <v>54</v>
      </c>
      <c r="AJ931" s="6" t="s">
        <v>55</v>
      </c>
      <c r="AL931" s="6" t="s">
        <v>56</v>
      </c>
      <c r="AN931" s="6" t="s">
        <v>246</v>
      </c>
      <c r="AO931" s="6" t="s">
        <v>115</v>
      </c>
      <c r="AP931" s="8">
        <v>44859</v>
      </c>
      <c r="AR931" s="6" t="s">
        <v>16854</v>
      </c>
      <c r="AS931" s="6">
        <v>304887</v>
      </c>
      <c r="AT931" s="6" t="s">
        <v>57</v>
      </c>
      <c r="AU931" s="6" t="s">
        <v>58</v>
      </c>
      <c r="AV931" s="6">
        <v>1</v>
      </c>
      <c r="AW931" s="6" t="s">
        <v>364</v>
      </c>
      <c r="AX931" s="7" t="str">
        <f>VLOOKUP(Tabla_CSV_TMS_DEPOT[[#This Row],[CADENA_CRUCE_TMS]],TMS!A:G,6,0)</f>
        <v>ENTREGADO</v>
      </c>
      <c r="AY931" s="7" t="str">
        <f>TRIM(VLOOKUP(Tabla_CSV_TMS_DEPOT[[#This Row],[NRO_REFERENCIA]],Descripciones!$A:$B,2,0))</f>
        <v>LTE IPHONE 11 64GB NEGRO: 1 und - sn. 358710333009829</v>
      </c>
      <c r="AZ931" s="7" t="str">
        <f>TRIM(VLOOKUP(Tabla_CSV_TMS_DEPOT[[#This Row],[NRO_REFERENCIA]],Descripciones!$A:$C,3,0))</f>
        <v>TERMINAL</v>
      </c>
      <c r="BA9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2" spans="1:53" x14ac:dyDescent="0.25">
      <c r="A932" s="20" t="str">
        <f>Tabla_CSV_TMS_DEPOT[[#This Row],[NRO_REFERENCIA]]</f>
        <v>4545192</v>
      </c>
      <c r="B932" s="6" t="s">
        <v>79</v>
      </c>
      <c r="C932" s="8">
        <v>44859</v>
      </c>
      <c r="D932" s="6" t="s">
        <v>80</v>
      </c>
      <c r="E932" s="6" t="s">
        <v>363</v>
      </c>
      <c r="H932" s="6" t="s">
        <v>49</v>
      </c>
      <c r="I932" s="6" t="s">
        <v>50</v>
      </c>
      <c r="J932" s="6" t="s">
        <v>51</v>
      </c>
      <c r="K932" s="6" t="s">
        <v>16855</v>
      </c>
      <c r="L932" s="6" t="s">
        <v>1112</v>
      </c>
      <c r="O932" s="6" t="s">
        <v>358</v>
      </c>
      <c r="P932" s="6" t="s">
        <v>358</v>
      </c>
      <c r="Q932" s="6" t="s">
        <v>1113</v>
      </c>
      <c r="R932" s="6" t="s">
        <v>16856</v>
      </c>
      <c r="W932" s="6" t="s">
        <v>16857</v>
      </c>
      <c r="X932" s="6" t="s">
        <v>16858</v>
      </c>
      <c r="AA932" s="8">
        <v>44859</v>
      </c>
      <c r="AD932" s="6">
        <v>1</v>
      </c>
      <c r="AE932" s="6">
        <v>1</v>
      </c>
      <c r="AH932" s="6" t="s">
        <v>53</v>
      </c>
      <c r="AI932" s="6" t="s">
        <v>54</v>
      </c>
      <c r="AJ932" s="6" t="s">
        <v>168</v>
      </c>
      <c r="AL932" s="6" t="s">
        <v>56</v>
      </c>
      <c r="AN932" s="6" t="s">
        <v>246</v>
      </c>
      <c r="AO932" s="6" t="s">
        <v>115</v>
      </c>
      <c r="AP932" s="8">
        <v>44859</v>
      </c>
      <c r="AR932" s="6" t="s">
        <v>16859</v>
      </c>
      <c r="AS932" s="6">
        <v>305044</v>
      </c>
      <c r="AT932" s="6" t="s">
        <v>57</v>
      </c>
      <c r="AU932" s="6" t="s">
        <v>58</v>
      </c>
      <c r="AV932" s="6">
        <v>1</v>
      </c>
      <c r="AW932" s="6" t="s">
        <v>362</v>
      </c>
      <c r="AX932" s="7" t="str">
        <f>VLOOKUP(Tabla_CSV_TMS_DEPOT[[#This Row],[CADENA_CRUCE_TMS]],TMS!A:G,6,0)</f>
        <v>ENTREGADO</v>
      </c>
      <c r="AY932" s="7" t="str">
        <f>TRIM(VLOOKUP(Tabla_CSV_TMS_DEPOT[[#This Row],[NRO_REFERENCIA]],Descripciones!$A:$B,2,0))</f>
        <v>LTE HONOR X7 AZUL: 1 und - sn. 869937052010231</v>
      </c>
      <c r="AZ932" s="7" t="str">
        <f>TRIM(VLOOKUP(Tabla_CSV_TMS_DEPOT[[#This Row],[NRO_REFERENCIA]],Descripciones!$A:$C,3,0))</f>
        <v>TERMINAL</v>
      </c>
      <c r="BA9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3" spans="1:53" x14ac:dyDescent="0.25">
      <c r="A933" s="20" t="str">
        <f>Tabla_CSV_TMS_DEPOT[[#This Row],[NRO_REFERENCIA]]</f>
        <v>4545271</v>
      </c>
      <c r="B933" s="6" t="s">
        <v>79</v>
      </c>
      <c r="C933" s="8">
        <v>44859</v>
      </c>
      <c r="D933" s="6" t="s">
        <v>80</v>
      </c>
      <c r="E933" s="6" t="s">
        <v>363</v>
      </c>
      <c r="H933" s="6" t="s">
        <v>49</v>
      </c>
      <c r="I933" s="6" t="s">
        <v>50</v>
      </c>
      <c r="J933" s="6" t="s">
        <v>51</v>
      </c>
      <c r="K933" s="6" t="s">
        <v>16860</v>
      </c>
      <c r="L933" s="6" t="s">
        <v>944</v>
      </c>
      <c r="O933" s="6" t="s">
        <v>52</v>
      </c>
      <c r="P933" s="6" t="s">
        <v>52</v>
      </c>
      <c r="Q933" s="6" t="s">
        <v>185</v>
      </c>
      <c r="R933" s="6" t="s">
        <v>16861</v>
      </c>
      <c r="W933" s="6" t="s">
        <v>16862</v>
      </c>
      <c r="X933" s="6" t="s">
        <v>16863</v>
      </c>
      <c r="AA933" s="8">
        <v>44859</v>
      </c>
      <c r="AD933" s="6">
        <v>1</v>
      </c>
      <c r="AE933" s="6">
        <v>1</v>
      </c>
      <c r="AH933" s="6" t="s">
        <v>53</v>
      </c>
      <c r="AI933" s="6" t="s">
        <v>54</v>
      </c>
      <c r="AJ933" s="6" t="s">
        <v>168</v>
      </c>
      <c r="AL933" s="6" t="s">
        <v>56</v>
      </c>
      <c r="AN933" s="6" t="s">
        <v>246</v>
      </c>
      <c r="AO933" s="6" t="s">
        <v>115</v>
      </c>
      <c r="AP933" s="8">
        <v>44859</v>
      </c>
      <c r="AR933" s="6" t="s">
        <v>16864</v>
      </c>
      <c r="AS933" s="6">
        <v>304895</v>
      </c>
      <c r="AT933" s="6" t="s">
        <v>57</v>
      </c>
      <c r="AU933" s="6" t="s">
        <v>58</v>
      </c>
      <c r="AV933" s="6">
        <v>1</v>
      </c>
      <c r="AW933" s="6" t="s">
        <v>362</v>
      </c>
      <c r="AX933" s="7" t="str">
        <f>VLOOKUP(Tabla_CSV_TMS_DEPOT[[#This Row],[CADENA_CRUCE_TMS]],TMS!A:G,6,0)</f>
        <v>ENTREGADO</v>
      </c>
      <c r="AY933" s="7" t="str">
        <f>TRIM(VLOOKUP(Tabla_CSV_TMS_DEPOT[[#This Row],[NRO_REFERENCIA]],Descripciones!$A:$B,2,0))</f>
        <v>LTE SAMSUNG A23 NEGRO: 1 und - sn. 356795950636337</v>
      </c>
      <c r="AZ933" s="7" t="str">
        <f>TRIM(VLOOKUP(Tabla_CSV_TMS_DEPOT[[#This Row],[NRO_REFERENCIA]],Descripciones!$A:$C,3,0))</f>
        <v>TERMINAL</v>
      </c>
      <c r="BA9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4" spans="1:53" x14ac:dyDescent="0.25">
      <c r="A934" s="20" t="str">
        <f>Tabla_CSV_TMS_DEPOT[[#This Row],[NRO_REFERENCIA]]</f>
        <v>4545331</v>
      </c>
      <c r="B934" s="6" t="s">
        <v>79</v>
      </c>
      <c r="C934" s="8">
        <v>44859</v>
      </c>
      <c r="D934" s="6" t="s">
        <v>80</v>
      </c>
      <c r="E934" s="6" t="s">
        <v>363</v>
      </c>
      <c r="H934" s="6" t="s">
        <v>49</v>
      </c>
      <c r="I934" s="6" t="s">
        <v>50</v>
      </c>
      <c r="J934" s="6" t="s">
        <v>51</v>
      </c>
      <c r="K934" s="6" t="s">
        <v>16865</v>
      </c>
      <c r="L934" s="6" t="s">
        <v>16866</v>
      </c>
      <c r="O934" s="6" t="s">
        <v>1376</v>
      </c>
      <c r="P934" s="6" t="s">
        <v>1376</v>
      </c>
      <c r="Q934" s="6" t="s">
        <v>1202</v>
      </c>
      <c r="R934" s="6" t="s">
        <v>16867</v>
      </c>
      <c r="W934" s="6" t="s">
        <v>16868</v>
      </c>
      <c r="X934" s="6" t="s">
        <v>16869</v>
      </c>
      <c r="AA934" s="8">
        <v>44859</v>
      </c>
      <c r="AD934" s="6">
        <v>1</v>
      </c>
      <c r="AE934" s="6">
        <v>1</v>
      </c>
      <c r="AH934" s="6" t="s">
        <v>16870</v>
      </c>
      <c r="AI934" s="6" t="s">
        <v>54</v>
      </c>
      <c r="AJ934" s="6" t="s">
        <v>55</v>
      </c>
      <c r="AL934" s="6" t="s">
        <v>56</v>
      </c>
      <c r="AN934" s="6" t="s">
        <v>369</v>
      </c>
      <c r="AO934" s="6" t="s">
        <v>115</v>
      </c>
      <c r="AP934" s="8">
        <v>44859</v>
      </c>
      <c r="AR934" s="6" t="s">
        <v>16871</v>
      </c>
      <c r="AS934" s="6">
        <v>305008</v>
      </c>
      <c r="AT934" s="6" t="s">
        <v>57</v>
      </c>
      <c r="AU934" s="6" t="s">
        <v>58</v>
      </c>
      <c r="AV934" s="6">
        <v>1</v>
      </c>
      <c r="AW934" s="6" t="s">
        <v>362</v>
      </c>
      <c r="AX934" s="7" t="str">
        <f>VLOOKUP(Tabla_CSV_TMS_DEPOT[[#This Row],[CADENA_CRUCE_TMS]],TMS!A:G,6,0)</f>
        <v>ENTREGADO</v>
      </c>
      <c r="AY934" s="7" t="str">
        <f>TRIM(VLOOKUP(Tabla_CSV_TMS_DEPOT[[#This Row],[NRO_REFERENCIA]],Descripciones!$A:$B,2,0))</f>
        <v>LTE IPHONE 11 64GB NEGRO: 1 und - sn. 350263901344317</v>
      </c>
      <c r="AZ934" s="7" t="str">
        <f>TRIM(VLOOKUP(Tabla_CSV_TMS_DEPOT[[#This Row],[NRO_REFERENCIA]],Descripciones!$A:$C,3,0))</f>
        <v>TERMINAL</v>
      </c>
      <c r="BA9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5" spans="1:53" x14ac:dyDescent="0.25">
      <c r="A935" s="20" t="str">
        <f>Tabla_CSV_TMS_DEPOT[[#This Row],[NRO_REFERENCIA]]</f>
        <v>4545521</v>
      </c>
      <c r="B935" s="6" t="s">
        <v>79</v>
      </c>
      <c r="C935" s="8">
        <v>44859</v>
      </c>
      <c r="D935" s="6" t="s">
        <v>80</v>
      </c>
      <c r="E935" s="6" t="s">
        <v>363</v>
      </c>
      <c r="H935" s="6" t="s">
        <v>49</v>
      </c>
      <c r="I935" s="6" t="s">
        <v>50</v>
      </c>
      <c r="J935" s="6" t="s">
        <v>51</v>
      </c>
      <c r="K935" s="6" t="s">
        <v>16872</v>
      </c>
      <c r="L935" s="6" t="s">
        <v>16873</v>
      </c>
      <c r="O935" s="6" t="s">
        <v>1407</v>
      </c>
      <c r="P935" s="6" t="s">
        <v>1407</v>
      </c>
      <c r="Q935" s="6" t="s">
        <v>1402</v>
      </c>
      <c r="R935" s="6" t="s">
        <v>16874</v>
      </c>
      <c r="W935" s="6" t="s">
        <v>16875</v>
      </c>
      <c r="X935" s="6" t="s">
        <v>16876</v>
      </c>
      <c r="AA935" s="8">
        <v>44859</v>
      </c>
      <c r="AD935" s="6">
        <v>1</v>
      </c>
      <c r="AE935" s="6">
        <v>1</v>
      </c>
      <c r="AH935" s="6" t="s">
        <v>16877</v>
      </c>
      <c r="AI935" s="6" t="s">
        <v>54</v>
      </c>
      <c r="AJ935" s="6" t="s">
        <v>55</v>
      </c>
      <c r="AL935" s="6" t="s">
        <v>56</v>
      </c>
      <c r="AN935" s="6" t="s">
        <v>246</v>
      </c>
      <c r="AO935" s="6" t="s">
        <v>115</v>
      </c>
      <c r="AP935" s="8">
        <v>44859</v>
      </c>
      <c r="AR935" s="6" t="s">
        <v>16878</v>
      </c>
      <c r="AS935" s="6">
        <v>304901</v>
      </c>
      <c r="AT935" s="6" t="s">
        <v>57</v>
      </c>
      <c r="AU935" s="6" t="s">
        <v>58</v>
      </c>
      <c r="AV935" s="6">
        <v>1</v>
      </c>
      <c r="AW935" s="6" t="s">
        <v>362</v>
      </c>
      <c r="AX935" s="7" t="str">
        <f>VLOOKUP(Tabla_CSV_TMS_DEPOT[[#This Row],[CADENA_CRUCE_TMS]],TMS!A:G,6,0)</f>
        <v>ENTREGADO</v>
      </c>
      <c r="AY935" s="7" t="str">
        <f>TRIM(VLOOKUP(Tabla_CSV_TMS_DEPOT[[#This Row],[NRO_REFERENCIA]],Descripciones!$A:$B,2,0))</f>
        <v>LTE SAMSUNG A13 AZUL: 1 und - sn. 352177399179753</v>
      </c>
      <c r="AZ935" s="7" t="str">
        <f>TRIM(VLOOKUP(Tabla_CSV_TMS_DEPOT[[#This Row],[NRO_REFERENCIA]],Descripciones!$A:$C,3,0))</f>
        <v>TERMINAL</v>
      </c>
      <c r="BA9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6" spans="1:53" x14ac:dyDescent="0.25">
      <c r="A936" s="20" t="str">
        <f>Tabla_CSV_TMS_DEPOT[[#This Row],[NRO_REFERENCIA]]</f>
        <v>4545579</v>
      </c>
      <c r="B936" s="6" t="s">
        <v>79</v>
      </c>
      <c r="C936" s="8">
        <v>44859</v>
      </c>
      <c r="D936" s="6" t="s">
        <v>80</v>
      </c>
      <c r="E936" s="6" t="s">
        <v>363</v>
      </c>
      <c r="H936" s="6" t="s">
        <v>49</v>
      </c>
      <c r="I936" s="6" t="s">
        <v>50</v>
      </c>
      <c r="J936" s="6" t="s">
        <v>51</v>
      </c>
      <c r="K936" s="6" t="s">
        <v>16879</v>
      </c>
      <c r="L936" s="6" t="s">
        <v>16880</v>
      </c>
      <c r="O936" s="6" t="s">
        <v>1714</v>
      </c>
      <c r="P936" s="6" t="s">
        <v>1714</v>
      </c>
      <c r="Q936" s="6" t="s">
        <v>164</v>
      </c>
      <c r="R936" s="6" t="s">
        <v>16881</v>
      </c>
      <c r="W936" s="6" t="s">
        <v>16882</v>
      </c>
      <c r="X936" s="6" t="s">
        <v>16883</v>
      </c>
      <c r="AA936" s="8">
        <v>44859</v>
      </c>
      <c r="AD936" s="6">
        <v>1</v>
      </c>
      <c r="AE936" s="6">
        <v>1</v>
      </c>
      <c r="AH936" s="6" t="s">
        <v>16884</v>
      </c>
      <c r="AI936" s="6" t="s">
        <v>54</v>
      </c>
      <c r="AJ936" s="6" t="s">
        <v>55</v>
      </c>
      <c r="AL936" s="6" t="s">
        <v>56</v>
      </c>
      <c r="AN936" s="6" t="s">
        <v>246</v>
      </c>
      <c r="AO936" s="6" t="s">
        <v>115</v>
      </c>
      <c r="AP936" s="8">
        <v>44859</v>
      </c>
      <c r="AR936" s="6" t="s">
        <v>16885</v>
      </c>
      <c r="AS936" s="6">
        <v>305045</v>
      </c>
      <c r="AT936" s="6" t="s">
        <v>57</v>
      </c>
      <c r="AU936" s="6" t="s">
        <v>58</v>
      </c>
      <c r="AV936" s="6">
        <v>1</v>
      </c>
      <c r="AW936" s="6" t="s">
        <v>364</v>
      </c>
      <c r="AX936" s="7" t="str">
        <f>VLOOKUP(Tabla_CSV_TMS_DEPOT[[#This Row],[CADENA_CRUCE_TMS]],TMS!A:G,6,0)</f>
        <v>EN_TRANSITO</v>
      </c>
      <c r="AY936" s="7" t="str">
        <f>TRIM(VLOOKUP(Tabla_CSV_TMS_DEPOT[[#This Row],[NRO_REFERENCIA]],Descripciones!$A:$B,2,0))</f>
        <v>LTE XIAOMI REDMI NOTE 11S NEGRO: 1 und - sn. 865954063548780</v>
      </c>
      <c r="AZ936" s="7" t="str">
        <f>TRIM(VLOOKUP(Tabla_CSV_TMS_DEPOT[[#This Row],[NRO_REFERENCIA]],Descripciones!$A:$C,3,0))</f>
        <v>TERMINAL</v>
      </c>
      <c r="BA9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7" spans="1:53" x14ac:dyDescent="0.25">
      <c r="A937" s="20" t="str">
        <f>Tabla_CSV_TMS_DEPOT[[#This Row],[NRO_REFERENCIA]]</f>
        <v>4545581</v>
      </c>
      <c r="B937" s="6" t="s">
        <v>79</v>
      </c>
      <c r="C937" s="8">
        <v>44859</v>
      </c>
      <c r="D937" s="6" t="s">
        <v>80</v>
      </c>
      <c r="E937" s="6" t="s">
        <v>363</v>
      </c>
      <c r="H937" s="6" t="s">
        <v>49</v>
      </c>
      <c r="I937" s="6" t="s">
        <v>50</v>
      </c>
      <c r="J937" s="6" t="s">
        <v>51</v>
      </c>
      <c r="K937" s="6" t="s">
        <v>3237</v>
      </c>
      <c r="L937" s="6" t="s">
        <v>16886</v>
      </c>
      <c r="O937" s="6" t="s">
        <v>615</v>
      </c>
      <c r="P937" s="6" t="s">
        <v>615</v>
      </c>
      <c r="Q937" s="6" t="s">
        <v>3238</v>
      </c>
      <c r="R937" s="6" t="s">
        <v>16887</v>
      </c>
      <c r="W937" s="6" t="s">
        <v>3240</v>
      </c>
      <c r="X937" s="6" t="s">
        <v>3241</v>
      </c>
      <c r="AA937" s="8">
        <v>44859</v>
      </c>
      <c r="AD937" s="6">
        <v>1</v>
      </c>
      <c r="AE937" s="6">
        <v>1</v>
      </c>
      <c r="AH937" s="6" t="s">
        <v>16888</v>
      </c>
      <c r="AI937" s="6" t="s">
        <v>54</v>
      </c>
      <c r="AJ937" s="6" t="s">
        <v>55</v>
      </c>
      <c r="AL937" s="6" t="s">
        <v>56</v>
      </c>
      <c r="AN937" s="6" t="s">
        <v>246</v>
      </c>
      <c r="AO937" s="6" t="s">
        <v>115</v>
      </c>
      <c r="AP937" s="8">
        <v>44859</v>
      </c>
      <c r="AR937" s="6" t="s">
        <v>16889</v>
      </c>
      <c r="AS937" s="6">
        <v>305010</v>
      </c>
      <c r="AT937" s="6" t="s">
        <v>57</v>
      </c>
      <c r="AU937" s="6" t="s">
        <v>58</v>
      </c>
      <c r="AV937" s="6">
        <v>1</v>
      </c>
      <c r="AW937" s="6" t="s">
        <v>362</v>
      </c>
      <c r="AX937" s="7" t="str">
        <f>VLOOKUP(Tabla_CSV_TMS_DEPOT[[#This Row],[CADENA_CRUCE_TMS]],TMS!A:G,6,0)</f>
        <v>ENTREGADO</v>
      </c>
      <c r="AY937" s="7" t="str">
        <f>TRIM(VLOOKUP(Tabla_CSV_TMS_DEPOT[[#This Row],[NRO_REFERENCIA]],Descripciones!$A:$B,2,0))</f>
        <v>LTE SAMSUNG A23 NEGRO: 1 und - sn. 356795950635172</v>
      </c>
      <c r="AZ937" s="7" t="str">
        <f>TRIM(VLOOKUP(Tabla_CSV_TMS_DEPOT[[#This Row],[NRO_REFERENCIA]],Descripciones!$A:$C,3,0))</f>
        <v>TERMINAL</v>
      </c>
      <c r="BA9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8" spans="1:53" x14ac:dyDescent="0.25">
      <c r="A938" s="20" t="str">
        <f>Tabla_CSV_TMS_DEPOT[[#This Row],[NRO_REFERENCIA]]</f>
        <v>4545615</v>
      </c>
      <c r="B938" s="6" t="s">
        <v>79</v>
      </c>
      <c r="C938" s="8">
        <v>44859</v>
      </c>
      <c r="D938" s="6" t="s">
        <v>80</v>
      </c>
      <c r="E938" s="6" t="s">
        <v>363</v>
      </c>
      <c r="H938" s="6" t="s">
        <v>49</v>
      </c>
      <c r="I938" s="6" t="s">
        <v>50</v>
      </c>
      <c r="J938" s="6" t="s">
        <v>51</v>
      </c>
      <c r="K938" s="6" t="s">
        <v>16890</v>
      </c>
      <c r="L938" s="6" t="s">
        <v>16891</v>
      </c>
      <c r="O938" s="6" t="s">
        <v>49</v>
      </c>
      <c r="P938" s="6" t="s">
        <v>49</v>
      </c>
      <c r="Q938" s="6" t="s">
        <v>171</v>
      </c>
      <c r="R938" s="6" t="s">
        <v>16892</v>
      </c>
      <c r="W938" s="6" t="s">
        <v>16893</v>
      </c>
      <c r="X938" s="6" t="s">
        <v>16894</v>
      </c>
      <c r="AA938" s="8">
        <v>44859</v>
      </c>
      <c r="AD938" s="6">
        <v>1</v>
      </c>
      <c r="AE938" s="6">
        <v>1</v>
      </c>
      <c r="AH938" s="6" t="s">
        <v>16895</v>
      </c>
      <c r="AI938" s="6" t="s">
        <v>54</v>
      </c>
      <c r="AJ938" s="6" t="s">
        <v>55</v>
      </c>
      <c r="AL938" s="6" t="s">
        <v>56</v>
      </c>
      <c r="AN938" s="6" t="s">
        <v>369</v>
      </c>
      <c r="AO938" s="6" t="s">
        <v>115</v>
      </c>
      <c r="AP938" s="8">
        <v>44859</v>
      </c>
      <c r="AR938" s="6" t="s">
        <v>16896</v>
      </c>
      <c r="AS938" s="6">
        <v>305049</v>
      </c>
      <c r="AT938" s="6" t="s">
        <v>57</v>
      </c>
      <c r="AU938" s="6" t="s">
        <v>58</v>
      </c>
      <c r="AV938" s="6">
        <v>1</v>
      </c>
      <c r="AW938" s="6" t="s">
        <v>364</v>
      </c>
      <c r="AX938" s="7" t="str">
        <f>VLOOKUP(Tabla_CSV_TMS_DEPOT[[#This Row],[CADENA_CRUCE_TMS]],TMS!A:G,6,0)</f>
        <v>ENTREGADO</v>
      </c>
      <c r="AY938" s="7" t="str">
        <f>TRIM(VLOOKUP(Tabla_CSV_TMS_DEPOT[[#This Row],[NRO_REFERENCIA]],Descripciones!$A:$B,2,0))</f>
        <v>LTE XIAOMI REDMI NOTE 11S NEGRO: 1 und - sn. 865954062584364</v>
      </c>
      <c r="AZ938" s="7" t="str">
        <f>TRIM(VLOOKUP(Tabla_CSV_TMS_DEPOT[[#This Row],[NRO_REFERENCIA]],Descripciones!$A:$C,3,0))</f>
        <v>TERMINAL</v>
      </c>
      <c r="BA9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39" spans="1:53" x14ac:dyDescent="0.25">
      <c r="A939" s="20" t="str">
        <f>Tabla_CSV_TMS_DEPOT[[#This Row],[NRO_REFERENCIA]]</f>
        <v>4545669</v>
      </c>
      <c r="B939" s="6" t="s">
        <v>79</v>
      </c>
      <c r="C939" s="8">
        <v>44859</v>
      </c>
      <c r="D939" s="6" t="s">
        <v>80</v>
      </c>
      <c r="E939" s="6" t="s">
        <v>363</v>
      </c>
      <c r="H939" s="6" t="s">
        <v>49</v>
      </c>
      <c r="I939" s="6" t="s">
        <v>50</v>
      </c>
      <c r="J939" s="6" t="s">
        <v>51</v>
      </c>
      <c r="K939" s="6" t="s">
        <v>16897</v>
      </c>
      <c r="L939" s="6" t="s">
        <v>16898</v>
      </c>
      <c r="O939" s="6" t="s">
        <v>349</v>
      </c>
      <c r="P939" s="6" t="s">
        <v>349</v>
      </c>
      <c r="Q939" s="6" t="s">
        <v>350</v>
      </c>
      <c r="R939" s="6" t="s">
        <v>16899</v>
      </c>
      <c r="W939" s="6" t="s">
        <v>16900</v>
      </c>
      <c r="X939" s="6" t="s">
        <v>16901</v>
      </c>
      <c r="AA939" s="8">
        <v>44859</v>
      </c>
      <c r="AD939" s="6">
        <v>1</v>
      </c>
      <c r="AE939" s="6">
        <v>1</v>
      </c>
      <c r="AH939" s="6" t="s">
        <v>16902</v>
      </c>
      <c r="AI939" s="6" t="s">
        <v>54</v>
      </c>
      <c r="AJ939" s="6" t="s">
        <v>55</v>
      </c>
      <c r="AL939" s="6" t="s">
        <v>56</v>
      </c>
      <c r="AN939" s="6" t="s">
        <v>246</v>
      </c>
      <c r="AO939" s="6" t="s">
        <v>115</v>
      </c>
      <c r="AP939" s="8">
        <v>44859</v>
      </c>
      <c r="AR939" s="6" t="s">
        <v>16903</v>
      </c>
      <c r="AS939" s="6">
        <v>304899</v>
      </c>
      <c r="AT939" s="6" t="s">
        <v>57</v>
      </c>
      <c r="AU939" s="6" t="s">
        <v>58</v>
      </c>
      <c r="AV939" s="6">
        <v>1</v>
      </c>
      <c r="AW939" s="6" t="s">
        <v>364</v>
      </c>
      <c r="AX939" s="7" t="str">
        <f>VLOOKUP(Tabla_CSV_TMS_DEPOT[[#This Row],[CADENA_CRUCE_TMS]],TMS!A:G,6,0)</f>
        <v>ENTREGADO</v>
      </c>
      <c r="AY939" s="7" t="str">
        <f>TRIM(VLOOKUP(Tabla_CSV_TMS_DEPOT[[#This Row],[NRO_REFERENCIA]],Descripciones!$A:$B,2,0))</f>
        <v>LTE SAMSUNG A23 BLANCO: 1 und - sn. 353568691482169</v>
      </c>
      <c r="AZ939" s="7" t="str">
        <f>TRIM(VLOOKUP(Tabla_CSV_TMS_DEPOT[[#This Row],[NRO_REFERENCIA]],Descripciones!$A:$C,3,0))</f>
        <v>TERMINAL</v>
      </c>
      <c r="BA9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0" spans="1:53" x14ac:dyDescent="0.25">
      <c r="A940" s="20" t="str">
        <f>Tabla_CSV_TMS_DEPOT[[#This Row],[NRO_REFERENCIA]]</f>
        <v>4545716</v>
      </c>
      <c r="B940" s="6" t="s">
        <v>79</v>
      </c>
      <c r="C940" s="8">
        <v>44859</v>
      </c>
      <c r="D940" s="6" t="s">
        <v>80</v>
      </c>
      <c r="E940" s="6" t="s">
        <v>363</v>
      </c>
      <c r="H940" s="6" t="s">
        <v>49</v>
      </c>
      <c r="I940" s="6" t="s">
        <v>50</v>
      </c>
      <c r="J940" s="6" t="s">
        <v>51</v>
      </c>
      <c r="K940" s="6" t="s">
        <v>16904</v>
      </c>
      <c r="L940" s="6" t="s">
        <v>937</v>
      </c>
      <c r="O940" s="6" t="s">
        <v>52</v>
      </c>
      <c r="P940" s="6" t="s">
        <v>52</v>
      </c>
      <c r="Q940" s="6" t="s">
        <v>185</v>
      </c>
      <c r="R940" s="6" t="s">
        <v>16905</v>
      </c>
      <c r="W940" s="6" t="s">
        <v>16906</v>
      </c>
      <c r="X940" s="6" t="s">
        <v>16907</v>
      </c>
      <c r="AA940" s="8">
        <v>44859</v>
      </c>
      <c r="AD940" s="6">
        <v>1</v>
      </c>
      <c r="AE940" s="6">
        <v>1</v>
      </c>
      <c r="AH940" s="6" t="s">
        <v>53</v>
      </c>
      <c r="AI940" s="6" t="s">
        <v>54</v>
      </c>
      <c r="AJ940" s="6" t="s">
        <v>168</v>
      </c>
      <c r="AL940" s="6" t="s">
        <v>56</v>
      </c>
      <c r="AN940" s="6" t="s">
        <v>246</v>
      </c>
      <c r="AO940" s="6" t="s">
        <v>115</v>
      </c>
      <c r="AP940" s="8">
        <v>44859</v>
      </c>
      <c r="AR940" s="6" t="s">
        <v>16908</v>
      </c>
      <c r="AS940" s="6">
        <v>305007</v>
      </c>
      <c r="AT940" s="6" t="s">
        <v>57</v>
      </c>
      <c r="AU940" s="6" t="s">
        <v>58</v>
      </c>
      <c r="AV940" s="6">
        <v>1</v>
      </c>
      <c r="AW940" s="6" t="s">
        <v>362</v>
      </c>
      <c r="AX940" s="7" t="str">
        <f>VLOOKUP(Tabla_CSV_TMS_DEPOT[[#This Row],[CADENA_CRUCE_TMS]],TMS!A:G,6,0)</f>
        <v>ENTREGADO</v>
      </c>
      <c r="AY940" s="7" t="str">
        <f>TRIM(VLOOKUP(Tabla_CSV_TMS_DEPOT[[#This Row],[NRO_REFERENCIA]],Descripciones!$A:$B,2,0))</f>
        <v>LTE REALME C11 AZUL: 1 und - sn. 864322056136115</v>
      </c>
      <c r="AZ940" s="7" t="str">
        <f>TRIM(VLOOKUP(Tabla_CSV_TMS_DEPOT[[#This Row],[NRO_REFERENCIA]],Descripciones!$A:$C,3,0))</f>
        <v>TERMINAL</v>
      </c>
      <c r="BA9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1" spans="1:53" x14ac:dyDescent="0.25">
      <c r="A941" s="20" t="str">
        <f>Tabla_CSV_TMS_DEPOT[[#This Row],[NRO_REFERENCIA]]</f>
        <v>4545721</v>
      </c>
      <c r="B941" s="6" t="s">
        <v>79</v>
      </c>
      <c r="C941" s="8">
        <v>44859</v>
      </c>
      <c r="D941" s="6" t="s">
        <v>80</v>
      </c>
      <c r="E941" s="6" t="s">
        <v>363</v>
      </c>
      <c r="H941" s="6" t="s">
        <v>49</v>
      </c>
      <c r="I941" s="6" t="s">
        <v>50</v>
      </c>
      <c r="J941" s="6" t="s">
        <v>51</v>
      </c>
      <c r="K941" s="6" t="s">
        <v>16909</v>
      </c>
      <c r="L941" s="6" t="s">
        <v>16910</v>
      </c>
      <c r="O941" s="6" t="s">
        <v>2488</v>
      </c>
      <c r="P941" s="6" t="s">
        <v>2488</v>
      </c>
      <c r="Q941" s="6" t="s">
        <v>195</v>
      </c>
      <c r="R941" s="6" t="s">
        <v>16911</v>
      </c>
      <c r="W941" s="6" t="s">
        <v>16912</v>
      </c>
      <c r="X941" s="6" t="s">
        <v>16913</v>
      </c>
      <c r="AA941" s="8">
        <v>44859</v>
      </c>
      <c r="AD941" s="6">
        <v>1</v>
      </c>
      <c r="AE941" s="6">
        <v>1</v>
      </c>
      <c r="AH941" s="6" t="s">
        <v>16914</v>
      </c>
      <c r="AI941" s="6" t="s">
        <v>54</v>
      </c>
      <c r="AJ941" s="6" t="s">
        <v>55</v>
      </c>
      <c r="AL941" s="6" t="s">
        <v>56</v>
      </c>
      <c r="AN941" s="6" t="s">
        <v>246</v>
      </c>
      <c r="AO941" s="6" t="s">
        <v>115</v>
      </c>
      <c r="AP941" s="8">
        <v>44859</v>
      </c>
      <c r="AR941" s="6" t="s">
        <v>16915</v>
      </c>
      <c r="AS941" s="6">
        <v>305047</v>
      </c>
      <c r="AT941" s="6" t="s">
        <v>57</v>
      </c>
      <c r="AU941" s="6" t="s">
        <v>58</v>
      </c>
      <c r="AV941" s="6">
        <v>1</v>
      </c>
      <c r="AW941" s="6" t="s">
        <v>364</v>
      </c>
      <c r="AX941" s="7" t="str">
        <f>VLOOKUP(Tabla_CSV_TMS_DEPOT[[#This Row],[CADENA_CRUCE_TMS]],TMS!A:G,6,0)</f>
        <v>ENTREGADO</v>
      </c>
      <c r="AY941" s="7" t="str">
        <f>TRIM(VLOOKUP(Tabla_CSV_TMS_DEPOT[[#This Row],[NRO_REFERENCIA]],Descripciones!$A:$B,2,0))</f>
        <v>LTE SAMSUNG A13 AZUL: 1 und - sn. 352177398814848</v>
      </c>
      <c r="AZ941" s="7" t="str">
        <f>TRIM(VLOOKUP(Tabla_CSV_TMS_DEPOT[[#This Row],[NRO_REFERENCIA]],Descripciones!$A:$C,3,0))</f>
        <v>TERMINAL</v>
      </c>
      <c r="BA9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2" spans="1:53" x14ac:dyDescent="0.25">
      <c r="A942" s="20" t="str">
        <f>Tabla_CSV_TMS_DEPOT[[#This Row],[NRO_REFERENCIA]]</f>
        <v>4545774</v>
      </c>
      <c r="B942" s="6" t="s">
        <v>79</v>
      </c>
      <c r="C942" s="8">
        <v>44859</v>
      </c>
      <c r="D942" s="6" t="s">
        <v>80</v>
      </c>
      <c r="E942" s="6" t="s">
        <v>363</v>
      </c>
      <c r="H942" s="6" t="s">
        <v>49</v>
      </c>
      <c r="I942" s="6" t="s">
        <v>50</v>
      </c>
      <c r="J942" s="6" t="s">
        <v>51</v>
      </c>
      <c r="K942" s="6" t="s">
        <v>16916</v>
      </c>
      <c r="L942" s="6" t="s">
        <v>16917</v>
      </c>
      <c r="O942" s="6" t="s">
        <v>49</v>
      </c>
      <c r="P942" s="6" t="s">
        <v>49</v>
      </c>
      <c r="Q942" s="6" t="s">
        <v>214</v>
      </c>
      <c r="R942" s="6" t="s">
        <v>16918</v>
      </c>
      <c r="W942" s="6" t="s">
        <v>16919</v>
      </c>
      <c r="X942" s="6" t="s">
        <v>16920</v>
      </c>
      <c r="AA942" s="8">
        <v>44859</v>
      </c>
      <c r="AD942" s="6">
        <v>1</v>
      </c>
      <c r="AE942" s="6">
        <v>1</v>
      </c>
      <c r="AH942" s="6" t="s">
        <v>16921</v>
      </c>
      <c r="AI942" s="6" t="s">
        <v>54</v>
      </c>
      <c r="AJ942" s="6" t="s">
        <v>55</v>
      </c>
      <c r="AL942" s="6" t="s">
        <v>56</v>
      </c>
      <c r="AN942" s="6" t="s">
        <v>249</v>
      </c>
      <c r="AO942" s="6" t="s">
        <v>115</v>
      </c>
      <c r="AP942" s="8">
        <v>44859</v>
      </c>
      <c r="AR942" s="6" t="s">
        <v>16922</v>
      </c>
      <c r="AS942" s="6">
        <v>305051</v>
      </c>
      <c r="AT942" s="6" t="s">
        <v>57</v>
      </c>
      <c r="AU942" s="6" t="s">
        <v>58</v>
      </c>
      <c r="AV942" s="6">
        <v>1</v>
      </c>
      <c r="AX942" s="7" t="str">
        <f>VLOOKUP(Tabla_CSV_TMS_DEPOT[[#This Row],[CADENA_CRUCE_TMS]],TMS!A:G,6,0)</f>
        <v>ENTREGADO</v>
      </c>
      <c r="AY942" s="7" t="str">
        <f>TRIM(VLOOKUP(Tabla_CSV_TMS_DEPOT[[#This Row],[NRO_REFERENCIA]],Descripciones!$A:$B,2,0))</f>
        <v>LTE SAMSUNG A03 NEGRO: 1 und - sn. 351084950652247</v>
      </c>
      <c r="AZ942" s="7" t="str">
        <f>TRIM(VLOOKUP(Tabla_CSV_TMS_DEPOT[[#This Row],[NRO_REFERENCIA]],Descripciones!$A:$C,3,0))</f>
        <v>TERMINAL</v>
      </c>
      <c r="BA9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943" spans="1:53" x14ac:dyDescent="0.25">
      <c r="A943" s="20" t="str">
        <f>Tabla_CSV_TMS_DEPOT[[#This Row],[NRO_REFERENCIA]]</f>
        <v>4545828</v>
      </c>
      <c r="B943" s="6" t="s">
        <v>79</v>
      </c>
      <c r="C943" s="8">
        <v>44859</v>
      </c>
      <c r="D943" s="6" t="s">
        <v>80</v>
      </c>
      <c r="E943" s="6" t="s">
        <v>363</v>
      </c>
      <c r="H943" s="6" t="s">
        <v>49</v>
      </c>
      <c r="I943" s="6" t="s">
        <v>50</v>
      </c>
      <c r="J943" s="6" t="s">
        <v>51</v>
      </c>
      <c r="K943" s="6" t="s">
        <v>16923</v>
      </c>
      <c r="L943" s="6" t="s">
        <v>16924</v>
      </c>
      <c r="O943" s="6" t="s">
        <v>477</v>
      </c>
      <c r="P943" s="6" t="s">
        <v>477</v>
      </c>
      <c r="Q943" s="6" t="s">
        <v>166</v>
      </c>
      <c r="R943" s="6" t="s">
        <v>16925</v>
      </c>
      <c r="W943" s="6" t="s">
        <v>16926</v>
      </c>
      <c r="X943" s="6" t="s">
        <v>16927</v>
      </c>
      <c r="AA943" s="8">
        <v>44859</v>
      </c>
      <c r="AD943" s="6">
        <v>1</v>
      </c>
      <c r="AE943" s="6">
        <v>1</v>
      </c>
      <c r="AH943" s="6" t="s">
        <v>16928</v>
      </c>
      <c r="AI943" s="6" t="s">
        <v>54</v>
      </c>
      <c r="AJ943" s="6" t="s">
        <v>55</v>
      </c>
      <c r="AL943" s="6" t="s">
        <v>56</v>
      </c>
      <c r="AN943" s="6" t="s">
        <v>246</v>
      </c>
      <c r="AO943" s="6" t="s">
        <v>115</v>
      </c>
      <c r="AP943" s="8">
        <v>44859</v>
      </c>
      <c r="AR943" s="6" t="s">
        <v>16929</v>
      </c>
      <c r="AS943" s="6">
        <v>305013</v>
      </c>
      <c r="AT943" s="6" t="s">
        <v>57</v>
      </c>
      <c r="AU943" s="6" t="s">
        <v>58</v>
      </c>
      <c r="AV943" s="6">
        <v>1</v>
      </c>
      <c r="AW943" s="6" t="s">
        <v>364</v>
      </c>
      <c r="AX943" s="7" t="str">
        <f>VLOOKUP(Tabla_CSV_TMS_DEPOT[[#This Row],[CADENA_CRUCE_TMS]],TMS!A:G,6,0)</f>
        <v>ENTREGADO</v>
      </c>
      <c r="AY943" s="7" t="str">
        <f>TRIM(VLOOKUP(Tabla_CSV_TMS_DEPOT[[#This Row],[NRO_REFERENCIA]],Descripciones!$A:$B,2,0))</f>
        <v>LTE NOKIA G21 AZUL: 1 und - sn. 355108340387119</v>
      </c>
      <c r="AZ943" s="7" t="str">
        <f>TRIM(VLOOKUP(Tabla_CSV_TMS_DEPOT[[#This Row],[NRO_REFERENCIA]],Descripciones!$A:$C,3,0))</f>
        <v>TERMINAL</v>
      </c>
      <c r="BA9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4" spans="1:53" x14ac:dyDescent="0.25">
      <c r="A944" s="20" t="str">
        <f>Tabla_CSV_TMS_DEPOT[[#This Row],[NRO_REFERENCIA]]</f>
        <v>4545832</v>
      </c>
      <c r="B944" s="6" t="s">
        <v>79</v>
      </c>
      <c r="C944" s="8">
        <v>44859</v>
      </c>
      <c r="D944" s="6" t="s">
        <v>80</v>
      </c>
      <c r="E944" s="6" t="s">
        <v>363</v>
      </c>
      <c r="H944" s="6" t="s">
        <v>49</v>
      </c>
      <c r="I944" s="6" t="s">
        <v>50</v>
      </c>
      <c r="J944" s="6" t="s">
        <v>51</v>
      </c>
      <c r="K944" s="6" t="s">
        <v>16930</v>
      </c>
      <c r="L944" s="6" t="s">
        <v>16931</v>
      </c>
      <c r="O944" s="6" t="s">
        <v>16932</v>
      </c>
      <c r="P944" s="6" t="s">
        <v>16932</v>
      </c>
      <c r="Q944" s="6" t="s">
        <v>198</v>
      </c>
      <c r="R944" s="6" t="s">
        <v>16933</v>
      </c>
      <c r="W944" s="6" t="s">
        <v>16934</v>
      </c>
      <c r="X944" s="6" t="s">
        <v>16935</v>
      </c>
      <c r="AA944" s="8">
        <v>44859</v>
      </c>
      <c r="AD944" s="6">
        <v>1</v>
      </c>
      <c r="AE944" s="6">
        <v>1</v>
      </c>
      <c r="AH944" s="6" t="s">
        <v>16936</v>
      </c>
      <c r="AI944" s="6" t="s">
        <v>54</v>
      </c>
      <c r="AJ944" s="6" t="s">
        <v>55</v>
      </c>
      <c r="AL944" s="6" t="s">
        <v>56</v>
      </c>
      <c r="AN944" s="6" t="s">
        <v>246</v>
      </c>
      <c r="AO944" s="6" t="s">
        <v>115</v>
      </c>
      <c r="AP944" s="8">
        <v>44859</v>
      </c>
      <c r="AR944" s="6" t="s">
        <v>16937</v>
      </c>
      <c r="AS944" s="6">
        <v>305016</v>
      </c>
      <c r="AT944" s="6" t="s">
        <v>57</v>
      </c>
      <c r="AU944" s="6" t="s">
        <v>58</v>
      </c>
      <c r="AV944" s="6">
        <v>1</v>
      </c>
      <c r="AW944" s="6" t="s">
        <v>362</v>
      </c>
      <c r="AX944" s="7" t="str">
        <f>VLOOKUP(Tabla_CSV_TMS_DEPOT[[#This Row],[CADENA_CRUCE_TMS]],TMS!A:G,6,0)</f>
        <v>ENTREGADO</v>
      </c>
      <c r="AY944" s="7" t="str">
        <f>TRIM(VLOOKUP(Tabla_CSV_TMS_DEPOT[[#This Row],[NRO_REFERENCIA]],Descripciones!$A:$B,2,0))</f>
        <v>LTE HUAWEI Y60 NEGRO: 1 und - sn. 868924052804194</v>
      </c>
      <c r="AZ944" s="7" t="str">
        <f>TRIM(VLOOKUP(Tabla_CSV_TMS_DEPOT[[#This Row],[NRO_REFERENCIA]],Descripciones!$A:$C,3,0))</f>
        <v>TERMINAL</v>
      </c>
      <c r="BA9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5" spans="1:53" x14ac:dyDescent="0.25">
      <c r="A945" s="20" t="str">
        <f>Tabla_CSV_TMS_DEPOT[[#This Row],[NRO_REFERENCIA]]</f>
        <v>4545850</v>
      </c>
      <c r="B945" s="6" t="s">
        <v>79</v>
      </c>
      <c r="C945" s="8">
        <v>44859</v>
      </c>
      <c r="D945" s="6" t="s">
        <v>80</v>
      </c>
      <c r="E945" s="6" t="s">
        <v>363</v>
      </c>
      <c r="H945" s="6" t="s">
        <v>49</v>
      </c>
      <c r="I945" s="6" t="s">
        <v>50</v>
      </c>
      <c r="J945" s="6" t="s">
        <v>51</v>
      </c>
      <c r="K945" s="6" t="s">
        <v>16938</v>
      </c>
      <c r="L945" s="6" t="s">
        <v>16939</v>
      </c>
      <c r="O945" s="6" t="s">
        <v>1320</v>
      </c>
      <c r="P945" s="6" t="s">
        <v>1320</v>
      </c>
      <c r="Q945" s="6" t="s">
        <v>192</v>
      </c>
      <c r="R945" s="6" t="s">
        <v>16940</v>
      </c>
      <c r="W945" s="6" t="s">
        <v>16941</v>
      </c>
      <c r="X945" s="6" t="s">
        <v>16942</v>
      </c>
      <c r="AA945" s="8">
        <v>44859</v>
      </c>
      <c r="AD945" s="6">
        <v>1</v>
      </c>
      <c r="AE945" s="6">
        <v>1</v>
      </c>
      <c r="AH945" s="6" t="s">
        <v>16943</v>
      </c>
      <c r="AI945" s="6" t="s">
        <v>54</v>
      </c>
      <c r="AJ945" s="6" t="s">
        <v>55</v>
      </c>
      <c r="AL945" s="6" t="s">
        <v>56</v>
      </c>
      <c r="AN945" s="6" t="s">
        <v>246</v>
      </c>
      <c r="AO945" s="6" t="s">
        <v>115</v>
      </c>
      <c r="AP945" s="8">
        <v>44859</v>
      </c>
      <c r="AR945" s="6" t="s">
        <v>16944</v>
      </c>
      <c r="AS945" s="6">
        <v>305046</v>
      </c>
      <c r="AT945" s="6" t="s">
        <v>57</v>
      </c>
      <c r="AU945" s="6" t="s">
        <v>58</v>
      </c>
      <c r="AV945" s="6">
        <v>1</v>
      </c>
      <c r="AW945" s="6" t="s">
        <v>364</v>
      </c>
      <c r="AX945" s="7" t="str">
        <f>VLOOKUP(Tabla_CSV_TMS_DEPOT[[#This Row],[CADENA_CRUCE_TMS]],TMS!A:G,6,0)</f>
        <v>ENTREGADO</v>
      </c>
      <c r="AY945" s="7" t="str">
        <f>TRIM(VLOOKUP(Tabla_CSV_TMS_DEPOT[[#This Row],[NRO_REFERENCIA]],Descripciones!$A:$B,2,0))</f>
        <v>LTE SAMSUNG A23 BLANCO: 1 und - sn. 353568691490857</v>
      </c>
      <c r="AZ945" s="7" t="str">
        <f>TRIM(VLOOKUP(Tabla_CSV_TMS_DEPOT[[#This Row],[NRO_REFERENCIA]],Descripciones!$A:$C,3,0))</f>
        <v>TERMINAL</v>
      </c>
      <c r="BA9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6" spans="1:53" x14ac:dyDescent="0.25">
      <c r="A946" s="20" t="str">
        <f>Tabla_CSV_TMS_DEPOT[[#This Row],[NRO_REFERENCIA]]</f>
        <v>4545903</v>
      </c>
      <c r="B946" s="6" t="s">
        <v>79</v>
      </c>
      <c r="C946" s="8">
        <v>44859</v>
      </c>
      <c r="D946" s="6" t="s">
        <v>80</v>
      </c>
      <c r="E946" s="6" t="s">
        <v>363</v>
      </c>
      <c r="H946" s="6" t="s">
        <v>49</v>
      </c>
      <c r="I946" s="6" t="s">
        <v>50</v>
      </c>
      <c r="J946" s="6" t="s">
        <v>51</v>
      </c>
      <c r="K946" s="6" t="s">
        <v>16945</v>
      </c>
      <c r="L946" s="6" t="s">
        <v>535</v>
      </c>
      <c r="O946" s="6" t="s">
        <v>70</v>
      </c>
      <c r="P946" s="6" t="s">
        <v>70</v>
      </c>
      <c r="Q946" s="6" t="s">
        <v>1386</v>
      </c>
      <c r="R946" s="6" t="s">
        <v>16946</v>
      </c>
      <c r="W946" s="6" t="s">
        <v>16947</v>
      </c>
      <c r="X946" s="6" t="s">
        <v>16948</v>
      </c>
      <c r="AA946" s="8">
        <v>44859</v>
      </c>
      <c r="AD946" s="6">
        <v>1</v>
      </c>
      <c r="AE946" s="6">
        <v>1</v>
      </c>
      <c r="AH946" s="6" t="s">
        <v>53</v>
      </c>
      <c r="AI946" s="6" t="s">
        <v>54</v>
      </c>
      <c r="AJ946" s="6" t="s">
        <v>168</v>
      </c>
      <c r="AL946" s="6" t="s">
        <v>56</v>
      </c>
      <c r="AN946" s="6" t="s">
        <v>246</v>
      </c>
      <c r="AO946" s="6" t="s">
        <v>115</v>
      </c>
      <c r="AP946" s="8">
        <v>44859</v>
      </c>
      <c r="AR946" s="6" t="s">
        <v>16949</v>
      </c>
      <c r="AS946" s="6">
        <v>305018</v>
      </c>
      <c r="AT946" s="6" t="s">
        <v>57</v>
      </c>
      <c r="AU946" s="6" t="s">
        <v>58</v>
      </c>
      <c r="AV946" s="6">
        <v>1</v>
      </c>
      <c r="AW946" s="6" t="s">
        <v>362</v>
      </c>
      <c r="AX946" s="7" t="str">
        <f>VLOOKUP(Tabla_CSV_TMS_DEPOT[[#This Row],[CADENA_CRUCE_TMS]],TMS!A:G,6,0)</f>
        <v>INCIDENCIA</v>
      </c>
      <c r="AY946" s="7" t="str">
        <f>TRIM(VLOOKUP(Tabla_CSV_TMS_DEPOT[[#This Row],[NRO_REFERENCIA]],Descripciones!$A:$B,2,0))</f>
        <v>LTE HONOR X7 AZUL: 1 und - sn. 869937052009761</v>
      </c>
      <c r="AZ946" s="7" t="str">
        <f>TRIM(VLOOKUP(Tabla_CSV_TMS_DEPOT[[#This Row],[NRO_REFERENCIA]],Descripciones!$A:$C,3,0))</f>
        <v>TERMINAL</v>
      </c>
      <c r="BA9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7" spans="1:53" x14ac:dyDescent="0.25">
      <c r="A947" s="20" t="str">
        <f>Tabla_CSV_TMS_DEPOT[[#This Row],[NRO_REFERENCIA]]</f>
        <v>4545908</v>
      </c>
      <c r="B947" s="6" t="s">
        <v>79</v>
      </c>
      <c r="C947" s="8">
        <v>44859</v>
      </c>
      <c r="D947" s="6" t="s">
        <v>80</v>
      </c>
      <c r="E947" s="6" t="s">
        <v>363</v>
      </c>
      <c r="H947" s="6" t="s">
        <v>49</v>
      </c>
      <c r="I947" s="6" t="s">
        <v>50</v>
      </c>
      <c r="J947" s="6" t="s">
        <v>51</v>
      </c>
      <c r="K947" s="6" t="s">
        <v>16950</v>
      </c>
      <c r="L947" s="6" t="s">
        <v>606</v>
      </c>
      <c r="O947" s="6" t="s">
        <v>50</v>
      </c>
      <c r="P947" s="6" t="s">
        <v>50</v>
      </c>
      <c r="Q947" s="6" t="s">
        <v>181</v>
      </c>
      <c r="R947" s="6" t="s">
        <v>16951</v>
      </c>
      <c r="W947" s="6" t="s">
        <v>16952</v>
      </c>
      <c r="X947" s="6" t="s">
        <v>16953</v>
      </c>
      <c r="AA947" s="8">
        <v>44859</v>
      </c>
      <c r="AD947" s="6">
        <v>1</v>
      </c>
      <c r="AE947" s="6">
        <v>1</v>
      </c>
      <c r="AH947" s="6" t="s">
        <v>53</v>
      </c>
      <c r="AI947" s="6" t="s">
        <v>54</v>
      </c>
      <c r="AJ947" s="6" t="s">
        <v>168</v>
      </c>
      <c r="AL947" s="6" t="s">
        <v>56</v>
      </c>
      <c r="AN947" s="6" t="s">
        <v>246</v>
      </c>
      <c r="AO947" s="6" t="s">
        <v>115</v>
      </c>
      <c r="AP947" s="8">
        <v>44859</v>
      </c>
      <c r="AR947" s="6" t="s">
        <v>16954</v>
      </c>
      <c r="AS947" s="6">
        <v>304890</v>
      </c>
      <c r="AT947" s="6" t="s">
        <v>57</v>
      </c>
      <c r="AU947" s="6" t="s">
        <v>58</v>
      </c>
      <c r="AV947" s="6">
        <v>1</v>
      </c>
      <c r="AW947" s="6" t="s">
        <v>362</v>
      </c>
      <c r="AX947" s="7" t="str">
        <f>VLOOKUP(Tabla_CSV_TMS_DEPOT[[#This Row],[CADENA_CRUCE_TMS]],TMS!A:G,6,0)</f>
        <v>INCIDENCIA</v>
      </c>
      <c r="AY947" s="7" t="str">
        <f>TRIM(VLOOKUP(Tabla_CSV_TMS_DEPOT[[#This Row],[NRO_REFERENCIA]],Descripciones!$A:$B,2,0))</f>
        <v>LTE MOTO G20 VERDE: 1 und - sn. 356348784796057</v>
      </c>
      <c r="AZ947" s="7" t="str">
        <f>TRIM(VLOOKUP(Tabla_CSV_TMS_DEPOT[[#This Row],[NRO_REFERENCIA]],Descripciones!$A:$C,3,0))</f>
        <v>TERMINAL</v>
      </c>
      <c r="BA9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8" spans="1:53" x14ac:dyDescent="0.25">
      <c r="A948" s="20" t="str">
        <f>Tabla_CSV_TMS_DEPOT[[#This Row],[NRO_REFERENCIA]]</f>
        <v>4546076</v>
      </c>
      <c r="B948" s="6" t="s">
        <v>79</v>
      </c>
      <c r="C948" s="8">
        <v>44859</v>
      </c>
      <c r="D948" s="6" t="s">
        <v>80</v>
      </c>
      <c r="E948" s="6" t="s">
        <v>363</v>
      </c>
      <c r="H948" s="6" t="s">
        <v>49</v>
      </c>
      <c r="I948" s="6" t="s">
        <v>50</v>
      </c>
      <c r="J948" s="6" t="s">
        <v>51</v>
      </c>
      <c r="K948" s="6" t="s">
        <v>16955</v>
      </c>
      <c r="L948" s="6" t="s">
        <v>576</v>
      </c>
      <c r="O948" s="6" t="s">
        <v>50</v>
      </c>
      <c r="P948" s="6" t="s">
        <v>50</v>
      </c>
      <c r="Q948" s="6" t="s">
        <v>181</v>
      </c>
      <c r="R948" s="6" t="s">
        <v>16956</v>
      </c>
      <c r="W948" s="6" t="s">
        <v>16957</v>
      </c>
      <c r="X948" s="6" t="s">
        <v>16958</v>
      </c>
      <c r="AA948" s="8">
        <v>44859</v>
      </c>
      <c r="AD948" s="6">
        <v>1</v>
      </c>
      <c r="AE948" s="6">
        <v>1</v>
      </c>
      <c r="AH948" s="6" t="s">
        <v>53</v>
      </c>
      <c r="AI948" s="6" t="s">
        <v>54</v>
      </c>
      <c r="AJ948" s="6" t="s">
        <v>168</v>
      </c>
      <c r="AL948" s="6" t="s">
        <v>56</v>
      </c>
      <c r="AN948" s="6" t="s">
        <v>246</v>
      </c>
      <c r="AO948" s="6" t="s">
        <v>115</v>
      </c>
      <c r="AP948" s="8">
        <v>44859</v>
      </c>
      <c r="AR948" s="6" t="s">
        <v>16959</v>
      </c>
      <c r="AS948" s="6">
        <v>305050</v>
      </c>
      <c r="AT948" s="6" t="s">
        <v>57</v>
      </c>
      <c r="AU948" s="6" t="s">
        <v>58</v>
      </c>
      <c r="AV948" s="6">
        <v>1</v>
      </c>
      <c r="AW948" s="6" t="s">
        <v>362</v>
      </c>
      <c r="AX948" s="7" t="str">
        <f>VLOOKUP(Tabla_CSV_TMS_DEPOT[[#This Row],[CADENA_CRUCE_TMS]],TMS!A:G,6,0)</f>
        <v>ENTREGADO</v>
      </c>
      <c r="AY948" s="7" t="str">
        <f>TRIM(VLOOKUP(Tabla_CSV_TMS_DEPOT[[#This Row],[NRO_REFERENCIA]],Descripciones!$A:$B,2,0))</f>
        <v>LTE SAMSUNG A33 5G NEGRO: 1 und - sn. 352429892563334</v>
      </c>
      <c r="AZ948" s="7" t="str">
        <f>TRIM(VLOOKUP(Tabla_CSV_TMS_DEPOT[[#This Row],[NRO_REFERENCIA]],Descripciones!$A:$C,3,0))</f>
        <v>TERMINAL</v>
      </c>
      <c r="BA9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49" spans="1:53" x14ac:dyDescent="0.25">
      <c r="A949" s="20" t="str">
        <f>Tabla_CSV_TMS_DEPOT[[#This Row],[NRO_REFERENCIA]]</f>
        <v>4546121</v>
      </c>
      <c r="B949" s="6" t="s">
        <v>79</v>
      </c>
      <c r="C949" s="8">
        <v>44859</v>
      </c>
      <c r="D949" s="6" t="s">
        <v>80</v>
      </c>
      <c r="E949" s="6" t="s">
        <v>363</v>
      </c>
      <c r="H949" s="6" t="s">
        <v>49</v>
      </c>
      <c r="I949" s="6" t="s">
        <v>50</v>
      </c>
      <c r="J949" s="6" t="s">
        <v>51</v>
      </c>
      <c r="K949" s="6" t="s">
        <v>16960</v>
      </c>
      <c r="L949" s="6" t="s">
        <v>16961</v>
      </c>
      <c r="O949" s="6" t="s">
        <v>541</v>
      </c>
      <c r="P949" s="6" t="s">
        <v>541</v>
      </c>
      <c r="Q949" s="6" t="s">
        <v>1143</v>
      </c>
      <c r="R949" s="6" t="s">
        <v>16962</v>
      </c>
      <c r="W949" s="6" t="s">
        <v>16963</v>
      </c>
      <c r="X949" s="6" t="s">
        <v>16964</v>
      </c>
      <c r="AA949" s="8">
        <v>44859</v>
      </c>
      <c r="AD949" s="6">
        <v>1</v>
      </c>
      <c r="AE949" s="6">
        <v>1</v>
      </c>
      <c r="AH949" s="6" t="s">
        <v>16965</v>
      </c>
      <c r="AI949" s="6" t="s">
        <v>54</v>
      </c>
      <c r="AJ949" s="6" t="s">
        <v>55</v>
      </c>
      <c r="AL949" s="6" t="s">
        <v>56</v>
      </c>
      <c r="AN949" s="6" t="s">
        <v>246</v>
      </c>
      <c r="AO949" s="6" t="s">
        <v>115</v>
      </c>
      <c r="AP949" s="8">
        <v>44859</v>
      </c>
      <c r="AR949" s="6" t="s">
        <v>16966</v>
      </c>
      <c r="AS949" s="6">
        <v>305015</v>
      </c>
      <c r="AT949" s="6" t="s">
        <v>57</v>
      </c>
      <c r="AU949" s="6" t="s">
        <v>58</v>
      </c>
      <c r="AV949" s="6">
        <v>1</v>
      </c>
      <c r="AW949" s="6" t="s">
        <v>362</v>
      </c>
      <c r="AX949" s="7" t="str">
        <f>VLOOKUP(Tabla_CSV_TMS_DEPOT[[#This Row],[CADENA_CRUCE_TMS]],TMS!A:G,6,0)</f>
        <v>ENTREGADO</v>
      </c>
      <c r="AY949" s="7" t="str">
        <f>TRIM(VLOOKUP(Tabla_CSV_TMS_DEPOT[[#This Row],[NRO_REFERENCIA]],Descripciones!$A:$B,2,0))</f>
        <v>LTE HONOR X8 NEGRO: 1 und - sn. 864331060974379</v>
      </c>
      <c r="AZ949" s="7" t="str">
        <f>TRIM(VLOOKUP(Tabla_CSV_TMS_DEPOT[[#This Row],[NRO_REFERENCIA]],Descripciones!$A:$C,3,0))</f>
        <v>TERMINAL</v>
      </c>
      <c r="BA9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0" spans="1:53" x14ac:dyDescent="0.25">
      <c r="A950" s="20" t="str">
        <f>Tabla_CSV_TMS_DEPOT[[#This Row],[NRO_REFERENCIA]]</f>
        <v>4546132</v>
      </c>
      <c r="B950" s="6" t="s">
        <v>79</v>
      </c>
      <c r="C950" s="8">
        <v>44859</v>
      </c>
      <c r="D950" s="6" t="s">
        <v>80</v>
      </c>
      <c r="E950" s="6" t="s">
        <v>363</v>
      </c>
      <c r="H950" s="6" t="s">
        <v>49</v>
      </c>
      <c r="I950" s="6" t="s">
        <v>50</v>
      </c>
      <c r="J950" s="6" t="s">
        <v>51</v>
      </c>
      <c r="K950" s="6" t="s">
        <v>16967</v>
      </c>
      <c r="L950" s="6" t="s">
        <v>538</v>
      </c>
      <c r="O950" s="6" t="s">
        <v>52</v>
      </c>
      <c r="P950" s="6" t="s">
        <v>52</v>
      </c>
      <c r="Q950" s="6" t="s">
        <v>185</v>
      </c>
      <c r="R950" s="6" t="s">
        <v>16968</v>
      </c>
      <c r="W950" s="6" t="s">
        <v>16969</v>
      </c>
      <c r="X950" s="6" t="s">
        <v>16970</v>
      </c>
      <c r="AA950" s="8">
        <v>44859</v>
      </c>
      <c r="AD950" s="6">
        <v>1</v>
      </c>
      <c r="AE950" s="6">
        <v>1</v>
      </c>
      <c r="AH950" s="6" t="s">
        <v>53</v>
      </c>
      <c r="AI950" s="6" t="s">
        <v>54</v>
      </c>
      <c r="AJ950" s="6" t="s">
        <v>168</v>
      </c>
      <c r="AL950" s="6" t="s">
        <v>56</v>
      </c>
      <c r="AN950" s="6" t="s">
        <v>247</v>
      </c>
      <c r="AO950" s="6" t="s">
        <v>115</v>
      </c>
      <c r="AP950" s="8">
        <v>44859</v>
      </c>
      <c r="AR950" s="6" t="s">
        <v>16971</v>
      </c>
      <c r="AS950" s="6">
        <v>305019</v>
      </c>
      <c r="AT950" s="6" t="s">
        <v>57</v>
      </c>
      <c r="AU950" s="6" t="s">
        <v>58</v>
      </c>
      <c r="AV950" s="6">
        <v>1</v>
      </c>
      <c r="AW950" s="6" t="s">
        <v>362</v>
      </c>
      <c r="AX950" s="7" t="str">
        <f>VLOOKUP(Tabla_CSV_TMS_DEPOT[[#This Row],[CADENA_CRUCE_TMS]],TMS!A:G,6,0)</f>
        <v>ENTREGADO</v>
      </c>
      <c r="AY950" s="7" t="str">
        <f>TRIM(VLOOKUP(Tabla_CSV_TMS_DEPOT[[#This Row],[NRO_REFERENCIA]],Descripciones!$A:$B,2,0))</f>
        <v>HALFSIM MOVISTAR: 1 und - sn. 8959300520556429150</v>
      </c>
      <c r="AZ950" s="7" t="str">
        <f>TRIM(VLOOKUP(Tabla_CSV_TMS_DEPOT[[#This Row],[NRO_REFERENCIA]],Descripciones!$A:$C,3,0))</f>
        <v>SIMCARD</v>
      </c>
      <c r="BA9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51" spans="1:53" x14ac:dyDescent="0.25">
      <c r="A951" s="20" t="str">
        <f>Tabla_CSV_TMS_DEPOT[[#This Row],[NRO_REFERENCIA]]</f>
        <v>4546161</v>
      </c>
      <c r="B951" s="6" t="s">
        <v>79</v>
      </c>
      <c r="C951" s="8">
        <v>44859</v>
      </c>
      <c r="D951" s="6" t="s">
        <v>80</v>
      </c>
      <c r="E951" s="6" t="s">
        <v>363</v>
      </c>
      <c r="H951" s="6" t="s">
        <v>49</v>
      </c>
      <c r="I951" s="6" t="s">
        <v>50</v>
      </c>
      <c r="J951" s="6" t="s">
        <v>51</v>
      </c>
      <c r="K951" s="6" t="s">
        <v>16972</v>
      </c>
      <c r="L951" s="6" t="s">
        <v>16973</v>
      </c>
      <c r="O951" s="6" t="s">
        <v>1376</v>
      </c>
      <c r="P951" s="6" t="s">
        <v>1376</v>
      </c>
      <c r="Q951" s="6" t="s">
        <v>517</v>
      </c>
      <c r="R951" s="6" t="s">
        <v>16974</v>
      </c>
      <c r="W951" s="6" t="s">
        <v>16975</v>
      </c>
      <c r="X951" s="6" t="s">
        <v>16976</v>
      </c>
      <c r="AA951" s="8">
        <v>44859</v>
      </c>
      <c r="AD951" s="6">
        <v>1</v>
      </c>
      <c r="AE951" s="6">
        <v>1</v>
      </c>
      <c r="AH951" s="6" t="s">
        <v>16977</v>
      </c>
      <c r="AI951" s="6" t="s">
        <v>54</v>
      </c>
      <c r="AJ951" s="6" t="s">
        <v>55</v>
      </c>
      <c r="AL951" s="6" t="s">
        <v>56</v>
      </c>
      <c r="AN951" s="6" t="s">
        <v>247</v>
      </c>
      <c r="AO951" s="6" t="s">
        <v>115</v>
      </c>
      <c r="AP951" s="8">
        <v>44859</v>
      </c>
      <c r="AR951" s="6" t="s">
        <v>16978</v>
      </c>
      <c r="AS951" s="6">
        <v>305021</v>
      </c>
      <c r="AT951" s="6" t="s">
        <v>57</v>
      </c>
      <c r="AU951" s="6" t="s">
        <v>58</v>
      </c>
      <c r="AV951" s="6">
        <v>1</v>
      </c>
      <c r="AW951" s="6" t="s">
        <v>362</v>
      </c>
      <c r="AX951" s="7" t="str">
        <f>VLOOKUP(Tabla_CSV_TMS_DEPOT[[#This Row],[CADENA_CRUCE_TMS]],TMS!A:G,6,0)</f>
        <v>DEVOLUCION_EN_PROCESO</v>
      </c>
      <c r="AY951" s="7" t="str">
        <f>TRIM(VLOOKUP(Tabla_CSV_TMS_DEPOT[[#This Row],[NRO_REFERENCIA]],Descripciones!$A:$B,2,0))</f>
        <v>HALFSIM MOVISTAR: 1 und - sn. 8959300520559468643</v>
      </c>
      <c r="AZ951" s="7" t="str">
        <f>TRIM(VLOOKUP(Tabla_CSV_TMS_DEPOT[[#This Row],[NRO_REFERENCIA]],Descripciones!$A:$C,3,0))</f>
        <v>SIMCARD</v>
      </c>
      <c r="BA9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52" spans="1:53" x14ac:dyDescent="0.25">
      <c r="A952" s="20" t="str">
        <f>Tabla_CSV_TMS_DEPOT[[#This Row],[NRO_REFERENCIA]]</f>
        <v>4546213</v>
      </c>
      <c r="B952" s="6" t="s">
        <v>79</v>
      </c>
      <c r="C952" s="8">
        <v>44859</v>
      </c>
      <c r="D952" s="6" t="s">
        <v>80</v>
      </c>
      <c r="E952" s="6" t="s">
        <v>363</v>
      </c>
      <c r="H952" s="6" t="s">
        <v>49</v>
      </c>
      <c r="I952" s="6" t="s">
        <v>50</v>
      </c>
      <c r="J952" s="6" t="s">
        <v>51</v>
      </c>
      <c r="K952" s="6" t="s">
        <v>16979</v>
      </c>
      <c r="L952" s="6" t="s">
        <v>16980</v>
      </c>
      <c r="O952" s="6" t="s">
        <v>1384</v>
      </c>
      <c r="P952" s="6" t="s">
        <v>1384</v>
      </c>
      <c r="Q952" s="6" t="s">
        <v>193</v>
      </c>
      <c r="R952" s="6" t="s">
        <v>16981</v>
      </c>
      <c r="W952" s="6" t="s">
        <v>16982</v>
      </c>
      <c r="X952" s="6" t="s">
        <v>16983</v>
      </c>
      <c r="AA952" s="8">
        <v>44859</v>
      </c>
      <c r="AD952" s="6">
        <v>1</v>
      </c>
      <c r="AE952" s="6">
        <v>1</v>
      </c>
      <c r="AH952" s="6" t="s">
        <v>16984</v>
      </c>
      <c r="AI952" s="6" t="s">
        <v>54</v>
      </c>
      <c r="AJ952" s="6" t="s">
        <v>55</v>
      </c>
      <c r="AL952" s="6" t="s">
        <v>56</v>
      </c>
      <c r="AN952" s="6" t="s">
        <v>246</v>
      </c>
      <c r="AO952" s="6" t="s">
        <v>115</v>
      </c>
      <c r="AP952" s="8">
        <v>44859</v>
      </c>
      <c r="AR952" s="6" t="s">
        <v>16985</v>
      </c>
      <c r="AS952" s="6">
        <v>305048</v>
      </c>
      <c r="AT952" s="6" t="s">
        <v>57</v>
      </c>
      <c r="AU952" s="6" t="s">
        <v>58</v>
      </c>
      <c r="AV952" s="6">
        <v>1</v>
      </c>
      <c r="AW952" s="6" t="s">
        <v>364</v>
      </c>
      <c r="AX952" s="7" t="str">
        <f>VLOOKUP(Tabla_CSV_TMS_DEPOT[[#This Row],[CADENA_CRUCE_TMS]],TMS!A:G,6,0)</f>
        <v>ENTREGADO</v>
      </c>
      <c r="AY952" s="7" t="str">
        <f>TRIM(VLOOKUP(Tabla_CSV_TMS_DEPOT[[#This Row],[NRO_REFERENCIA]],Descripciones!$A:$B,2,0))</f>
        <v>LTE SAMSUNG A33 5G NEGRO: 1 und - sn. 352429892576963</v>
      </c>
      <c r="AZ952" s="7" t="str">
        <f>TRIM(VLOOKUP(Tabla_CSV_TMS_DEPOT[[#This Row],[NRO_REFERENCIA]],Descripciones!$A:$C,3,0))</f>
        <v>TERMINAL</v>
      </c>
      <c r="BA9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3" spans="1:53" x14ac:dyDescent="0.25">
      <c r="A953" s="20" t="str">
        <f>Tabla_CSV_TMS_DEPOT[[#This Row],[NRO_REFERENCIA]]</f>
        <v>4546461</v>
      </c>
      <c r="B953" s="6" t="s">
        <v>79</v>
      </c>
      <c r="C953" s="8">
        <v>44859</v>
      </c>
      <c r="D953" s="6" t="s">
        <v>80</v>
      </c>
      <c r="E953" s="6" t="s">
        <v>363</v>
      </c>
      <c r="H953" s="6" t="s">
        <v>49</v>
      </c>
      <c r="I953" s="6" t="s">
        <v>50</v>
      </c>
      <c r="J953" s="6" t="s">
        <v>51</v>
      </c>
      <c r="K953" s="6" t="s">
        <v>16986</v>
      </c>
      <c r="L953" s="6" t="s">
        <v>16987</v>
      </c>
      <c r="O953" s="6" t="s">
        <v>2447</v>
      </c>
      <c r="P953" s="6" t="s">
        <v>2447</v>
      </c>
      <c r="Q953" s="6" t="s">
        <v>2479</v>
      </c>
      <c r="R953" s="6" t="s">
        <v>16988</v>
      </c>
      <c r="W953" s="6" t="s">
        <v>16989</v>
      </c>
      <c r="X953" s="6" t="s">
        <v>16990</v>
      </c>
      <c r="AA953" s="8">
        <v>44859</v>
      </c>
      <c r="AD953" s="6">
        <v>1</v>
      </c>
      <c r="AE953" s="6">
        <v>1</v>
      </c>
      <c r="AH953" s="6" t="s">
        <v>16991</v>
      </c>
      <c r="AI953" s="6" t="s">
        <v>54</v>
      </c>
      <c r="AJ953" s="6" t="s">
        <v>55</v>
      </c>
      <c r="AL953" s="6" t="s">
        <v>56</v>
      </c>
      <c r="AN953" s="6" t="s">
        <v>574</v>
      </c>
      <c r="AO953" s="6" t="s">
        <v>115</v>
      </c>
      <c r="AP953" s="8">
        <v>44859</v>
      </c>
      <c r="AR953" s="6" t="s">
        <v>16992</v>
      </c>
      <c r="AS953" s="6">
        <v>304896</v>
      </c>
      <c r="AT953" s="6" t="s">
        <v>57</v>
      </c>
      <c r="AU953" s="6" t="s">
        <v>58</v>
      </c>
      <c r="AV953" s="6">
        <v>1</v>
      </c>
      <c r="AW953" s="6" t="s">
        <v>362</v>
      </c>
      <c r="AX953" s="7" t="str">
        <f>VLOOKUP(Tabla_CSV_TMS_DEPOT[[#This Row],[CADENA_CRUCE_TMS]],TMS!A:G,6,0)</f>
        <v>INCIDENCIA</v>
      </c>
      <c r="AY953" s="7" t="str">
        <f>TRIM(VLOOKUP(Tabla_CSV_TMS_DEPOT[[#This Row],[NRO_REFERENCIA]],Descripciones!$A:$B,2,0))</f>
        <v>HALFSIM MOVISTAR: 1 und - sn. 8959300120518925617</v>
      </c>
      <c r="AZ953" s="7" t="str">
        <f>TRIM(VLOOKUP(Tabla_CSV_TMS_DEPOT[[#This Row],[NRO_REFERENCIA]],Descripciones!$A:$C,3,0))</f>
        <v>SIMCARD</v>
      </c>
      <c r="BA9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54" spans="1:53" x14ac:dyDescent="0.25">
      <c r="A954" s="20" t="str">
        <f>Tabla_CSV_TMS_DEPOT[[#This Row],[NRO_REFERENCIA]]</f>
        <v>4546664</v>
      </c>
      <c r="B954" s="6" t="s">
        <v>79</v>
      </c>
      <c r="C954" s="8">
        <v>44859</v>
      </c>
      <c r="D954" s="6" t="s">
        <v>80</v>
      </c>
      <c r="E954" s="6" t="s">
        <v>363</v>
      </c>
      <c r="H954" s="6" t="s">
        <v>49</v>
      </c>
      <c r="I954" s="6" t="s">
        <v>50</v>
      </c>
      <c r="J954" s="6" t="s">
        <v>51</v>
      </c>
      <c r="K954" s="6" t="s">
        <v>16993</v>
      </c>
      <c r="L954" s="6" t="s">
        <v>16994</v>
      </c>
      <c r="O954" s="6" t="s">
        <v>497</v>
      </c>
      <c r="P954" s="6" t="s">
        <v>497</v>
      </c>
      <c r="Q954" s="6" t="s">
        <v>218</v>
      </c>
      <c r="R954" s="6" t="s">
        <v>16995</v>
      </c>
      <c r="W954" s="6" t="s">
        <v>16996</v>
      </c>
      <c r="X954" s="6" t="s">
        <v>16997</v>
      </c>
      <c r="AA954" s="8">
        <v>44859</v>
      </c>
      <c r="AD954" s="6">
        <v>1</v>
      </c>
      <c r="AE954" s="6">
        <v>1</v>
      </c>
      <c r="AH954" s="6" t="s">
        <v>16998</v>
      </c>
      <c r="AI954" s="6" t="s">
        <v>54</v>
      </c>
      <c r="AJ954" s="6" t="s">
        <v>55</v>
      </c>
      <c r="AL954" s="6" t="s">
        <v>56</v>
      </c>
      <c r="AN954" s="6" t="s">
        <v>369</v>
      </c>
      <c r="AO954" s="6" t="s">
        <v>115</v>
      </c>
      <c r="AP954" s="8">
        <v>44859</v>
      </c>
      <c r="AR954" s="6" t="s">
        <v>16999</v>
      </c>
      <c r="AS954" s="6">
        <v>305052</v>
      </c>
      <c r="AT954" s="6" t="s">
        <v>57</v>
      </c>
      <c r="AU954" s="6" t="s">
        <v>58</v>
      </c>
      <c r="AV954" s="6">
        <v>1</v>
      </c>
      <c r="AW954" s="6" t="s">
        <v>364</v>
      </c>
      <c r="AX954" s="7" t="str">
        <f>VLOOKUP(Tabla_CSV_TMS_DEPOT[[#This Row],[CADENA_CRUCE_TMS]],TMS!A:G,6,0)</f>
        <v>ENTREGADO</v>
      </c>
      <c r="AY954" s="7" t="str">
        <f>TRIM(VLOOKUP(Tabla_CSV_TMS_DEPOT[[#This Row],[NRO_REFERENCIA]],Descripciones!$A:$B,2,0))</f>
        <v>LTE XIAOMI REDMI NOTE 11S NEGRO: 1 und - sn. 865954063582805</v>
      </c>
      <c r="AZ954" s="7" t="str">
        <f>TRIM(VLOOKUP(Tabla_CSV_TMS_DEPOT[[#This Row],[NRO_REFERENCIA]],Descripciones!$A:$C,3,0))</f>
        <v>TERMINAL</v>
      </c>
      <c r="BA9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5" spans="1:53" x14ac:dyDescent="0.25">
      <c r="A955" s="20" t="str">
        <f>Tabla_CSV_TMS_DEPOT[[#This Row],[NRO_REFERENCIA]]</f>
        <v>4546750</v>
      </c>
      <c r="B955" s="6" t="s">
        <v>79</v>
      </c>
      <c r="C955" s="8">
        <v>44859</v>
      </c>
      <c r="D955" s="6" t="s">
        <v>80</v>
      </c>
      <c r="E955" s="6" t="s">
        <v>363</v>
      </c>
      <c r="H955" s="6" t="s">
        <v>49</v>
      </c>
      <c r="I955" s="6" t="s">
        <v>50</v>
      </c>
      <c r="J955" s="6" t="s">
        <v>51</v>
      </c>
      <c r="K955" s="6" t="s">
        <v>17000</v>
      </c>
      <c r="L955" s="6" t="s">
        <v>17001</v>
      </c>
      <c r="O955" s="6" t="s">
        <v>510</v>
      </c>
      <c r="P955" s="6" t="s">
        <v>510</v>
      </c>
      <c r="Q955" s="6" t="s">
        <v>208</v>
      </c>
      <c r="R955" s="6" t="s">
        <v>17002</v>
      </c>
      <c r="W955" s="6" t="s">
        <v>17003</v>
      </c>
      <c r="X955" s="6" t="s">
        <v>17004</v>
      </c>
      <c r="AA955" s="8">
        <v>44859</v>
      </c>
      <c r="AD955" s="6">
        <v>1</v>
      </c>
      <c r="AE955" s="6">
        <v>1</v>
      </c>
      <c r="AH955" s="6" t="s">
        <v>17005</v>
      </c>
      <c r="AI955" s="6" t="s">
        <v>54</v>
      </c>
      <c r="AJ955" s="6" t="s">
        <v>55</v>
      </c>
      <c r="AL955" s="6" t="s">
        <v>56</v>
      </c>
      <c r="AN955" s="6" t="s">
        <v>369</v>
      </c>
      <c r="AO955" s="6" t="s">
        <v>115</v>
      </c>
      <c r="AP955" s="8">
        <v>44859</v>
      </c>
      <c r="AR955" s="6" t="s">
        <v>17006</v>
      </c>
      <c r="AS955" s="6">
        <v>305012</v>
      </c>
      <c r="AT955" s="6" t="s">
        <v>57</v>
      </c>
      <c r="AU955" s="6" t="s">
        <v>58</v>
      </c>
      <c r="AV955" s="6">
        <v>1</v>
      </c>
      <c r="AW955" s="6" t="s">
        <v>362</v>
      </c>
      <c r="AX955" s="7" t="str">
        <f>VLOOKUP(Tabla_CSV_TMS_DEPOT[[#This Row],[CADENA_CRUCE_TMS]],TMS!A:G,6,0)</f>
        <v>INCIDENCIA</v>
      </c>
      <c r="AY955" s="7" t="str">
        <f>TRIM(VLOOKUP(Tabla_CSV_TMS_DEPOT[[#This Row],[NRO_REFERENCIA]],Descripciones!$A:$B,2,0))</f>
        <v>LTE SAMSUNG A33 5G AZUL: 1 und - sn. 352429892358651</v>
      </c>
      <c r="AZ955" s="7" t="str">
        <f>TRIM(VLOOKUP(Tabla_CSV_TMS_DEPOT[[#This Row],[NRO_REFERENCIA]],Descripciones!$A:$C,3,0))</f>
        <v>TERMINAL</v>
      </c>
      <c r="BA9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6" spans="1:53" x14ac:dyDescent="0.25">
      <c r="A956" s="20" t="str">
        <f>Tabla_CSV_TMS_DEPOT[[#This Row],[NRO_REFERENCIA]]</f>
        <v>4546794</v>
      </c>
      <c r="B956" s="6" t="s">
        <v>79</v>
      </c>
      <c r="C956" s="8">
        <v>44859</v>
      </c>
      <c r="D956" s="6" t="s">
        <v>80</v>
      </c>
      <c r="E956" s="6" t="s">
        <v>363</v>
      </c>
      <c r="H956" s="6" t="s">
        <v>49</v>
      </c>
      <c r="I956" s="6" t="s">
        <v>50</v>
      </c>
      <c r="J956" s="6" t="s">
        <v>51</v>
      </c>
      <c r="K956" s="6" t="s">
        <v>17007</v>
      </c>
      <c r="L956" s="6" t="s">
        <v>14433</v>
      </c>
      <c r="O956" s="6" t="s">
        <v>510</v>
      </c>
      <c r="P956" s="6" t="s">
        <v>510</v>
      </c>
      <c r="Q956" s="6" t="s">
        <v>166</v>
      </c>
      <c r="R956" s="6" t="s">
        <v>17008</v>
      </c>
      <c r="W956" s="6" t="s">
        <v>17009</v>
      </c>
      <c r="X956" s="6" t="s">
        <v>17010</v>
      </c>
      <c r="AA956" s="8">
        <v>44859</v>
      </c>
      <c r="AD956" s="6">
        <v>1</v>
      </c>
      <c r="AE956" s="6">
        <v>1</v>
      </c>
      <c r="AH956" s="6" t="s">
        <v>17011</v>
      </c>
      <c r="AI956" s="6" t="s">
        <v>54</v>
      </c>
      <c r="AJ956" s="6" t="s">
        <v>55</v>
      </c>
      <c r="AL956" s="6" t="s">
        <v>56</v>
      </c>
      <c r="AN956" s="6" t="s">
        <v>369</v>
      </c>
      <c r="AO956" s="6" t="s">
        <v>115</v>
      </c>
      <c r="AP956" s="8">
        <v>44859</v>
      </c>
      <c r="AR956" s="6" t="s">
        <v>17012</v>
      </c>
      <c r="AS956" s="6">
        <v>305024</v>
      </c>
      <c r="AT956" s="6" t="s">
        <v>57</v>
      </c>
      <c r="AU956" s="6" t="s">
        <v>58</v>
      </c>
      <c r="AV956" s="6">
        <v>1</v>
      </c>
      <c r="AW956" s="6" t="s">
        <v>364</v>
      </c>
      <c r="AX956" s="7" t="str">
        <f>VLOOKUP(Tabla_CSV_TMS_DEPOT[[#This Row],[CADENA_CRUCE_TMS]],TMS!A:G,6,0)</f>
        <v>ENTREGADO</v>
      </c>
      <c r="AY956" s="7" t="str">
        <f>TRIM(VLOOKUP(Tabla_CSV_TMS_DEPOT[[#This Row],[NRO_REFERENCIA]],Descripciones!$A:$B,2,0))</f>
        <v>LTE HUAWEI NOVA 9 SE NEGRO: 1 und - sn. 861965051460287</v>
      </c>
      <c r="AZ956" s="7" t="str">
        <f>TRIM(VLOOKUP(Tabla_CSV_TMS_DEPOT[[#This Row],[NRO_REFERENCIA]],Descripciones!$A:$C,3,0))</f>
        <v>TERMINAL</v>
      </c>
      <c r="BA9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7" spans="1:53" x14ac:dyDescent="0.25">
      <c r="A957" s="20" t="str">
        <f>Tabla_CSV_TMS_DEPOT[[#This Row],[NRO_REFERENCIA]]</f>
        <v>4546857</v>
      </c>
      <c r="B957" s="6" t="s">
        <v>79</v>
      </c>
      <c r="C957" s="8">
        <v>44859</v>
      </c>
      <c r="D957" s="6" t="s">
        <v>80</v>
      </c>
      <c r="E957" s="6" t="s">
        <v>363</v>
      </c>
      <c r="H957" s="6" t="s">
        <v>49</v>
      </c>
      <c r="I957" s="6" t="s">
        <v>50</v>
      </c>
      <c r="J957" s="6" t="s">
        <v>51</v>
      </c>
      <c r="K957" s="6" t="s">
        <v>17013</v>
      </c>
      <c r="L957" s="6" t="s">
        <v>944</v>
      </c>
      <c r="O957" s="6" t="s">
        <v>52</v>
      </c>
      <c r="P957" s="6" t="s">
        <v>52</v>
      </c>
      <c r="Q957" s="6" t="s">
        <v>185</v>
      </c>
      <c r="R957" s="6" t="s">
        <v>17014</v>
      </c>
      <c r="W957" s="6" t="s">
        <v>17015</v>
      </c>
      <c r="X957" s="6" t="s">
        <v>17016</v>
      </c>
      <c r="AA957" s="8">
        <v>44859</v>
      </c>
      <c r="AD957" s="6">
        <v>1</v>
      </c>
      <c r="AE957" s="6">
        <v>1</v>
      </c>
      <c r="AH957" s="6" t="s">
        <v>53</v>
      </c>
      <c r="AI957" s="6" t="s">
        <v>54</v>
      </c>
      <c r="AJ957" s="6" t="s">
        <v>168</v>
      </c>
      <c r="AL957" s="6" t="s">
        <v>56</v>
      </c>
      <c r="AN957" s="6" t="s">
        <v>369</v>
      </c>
      <c r="AO957" s="6" t="s">
        <v>115</v>
      </c>
      <c r="AP957" s="8">
        <v>44859</v>
      </c>
      <c r="AR957" s="6" t="s">
        <v>17017</v>
      </c>
      <c r="AS957" s="6">
        <v>305022</v>
      </c>
      <c r="AT957" s="6" t="s">
        <v>57</v>
      </c>
      <c r="AU957" s="6" t="s">
        <v>58</v>
      </c>
      <c r="AV957" s="6">
        <v>1</v>
      </c>
      <c r="AW957" s="6" t="s">
        <v>362</v>
      </c>
      <c r="AX957" s="7" t="str">
        <f>VLOOKUP(Tabla_CSV_TMS_DEPOT[[#This Row],[CADENA_CRUCE_TMS]],TMS!A:G,6,0)</f>
        <v>ENTREGADO</v>
      </c>
      <c r="AY957" s="7" t="str">
        <f>TRIM(VLOOKUP(Tabla_CSV_TMS_DEPOT[[#This Row],[NRO_REFERENCIA]],Descripciones!$A:$B,2,0))</f>
        <v>LTE IPHONE 11 64GB NEGRO: 1 und - sn. 350263901510644</v>
      </c>
      <c r="AZ957" s="7" t="str">
        <f>TRIM(VLOOKUP(Tabla_CSV_TMS_DEPOT[[#This Row],[NRO_REFERENCIA]],Descripciones!$A:$C,3,0))</f>
        <v>TERMINAL</v>
      </c>
      <c r="BA9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8" spans="1:53" x14ac:dyDescent="0.25">
      <c r="A958" s="20" t="str">
        <f>Tabla_CSV_TMS_DEPOT[[#This Row],[NRO_REFERENCIA]]</f>
        <v>4547139</v>
      </c>
      <c r="B958" s="6" t="s">
        <v>79</v>
      </c>
      <c r="C958" s="8">
        <v>44859</v>
      </c>
      <c r="D958" s="6" t="s">
        <v>80</v>
      </c>
      <c r="E958" s="6" t="s">
        <v>363</v>
      </c>
      <c r="H958" s="6" t="s">
        <v>49</v>
      </c>
      <c r="I958" s="6" t="s">
        <v>50</v>
      </c>
      <c r="J958" s="6" t="s">
        <v>51</v>
      </c>
      <c r="K958" s="6" t="s">
        <v>17018</v>
      </c>
      <c r="L958" s="6" t="s">
        <v>17019</v>
      </c>
      <c r="O958" s="6" t="s">
        <v>1392</v>
      </c>
      <c r="P958" s="6" t="s">
        <v>1392</v>
      </c>
      <c r="Q958" s="6" t="s">
        <v>169</v>
      </c>
      <c r="R958" s="6" t="s">
        <v>17020</v>
      </c>
      <c r="W958" s="6" t="s">
        <v>17021</v>
      </c>
      <c r="X958" s="6" t="s">
        <v>17022</v>
      </c>
      <c r="AA958" s="8">
        <v>44859</v>
      </c>
      <c r="AD958" s="6">
        <v>1</v>
      </c>
      <c r="AE958" s="6">
        <v>1</v>
      </c>
      <c r="AH958" s="6" t="s">
        <v>17023</v>
      </c>
      <c r="AI958" s="6" t="s">
        <v>54</v>
      </c>
      <c r="AJ958" s="6" t="s">
        <v>55</v>
      </c>
      <c r="AL958" s="6" t="s">
        <v>56</v>
      </c>
      <c r="AN958" s="6" t="s">
        <v>369</v>
      </c>
      <c r="AO958" s="6" t="s">
        <v>115</v>
      </c>
      <c r="AP958" s="8">
        <v>44859</v>
      </c>
      <c r="AR958" s="6" t="s">
        <v>17024</v>
      </c>
      <c r="AS958" s="6">
        <v>305023</v>
      </c>
      <c r="AT958" s="6" t="s">
        <v>57</v>
      </c>
      <c r="AU958" s="6" t="s">
        <v>58</v>
      </c>
      <c r="AV958" s="6">
        <v>1</v>
      </c>
      <c r="AW958" s="6" t="s">
        <v>364</v>
      </c>
      <c r="AX958" s="7" t="str">
        <f>VLOOKUP(Tabla_CSV_TMS_DEPOT[[#This Row],[CADENA_CRUCE_TMS]],TMS!A:G,6,0)</f>
        <v>ENTREGADO</v>
      </c>
      <c r="AY958" s="7" t="str">
        <f>TRIM(VLOOKUP(Tabla_CSV_TMS_DEPOT[[#This Row],[NRO_REFERENCIA]],Descripciones!$A:$B,2,0))</f>
        <v>LTE XIAOMI REDMI NOTE 11 AZUL: 1 und - sn. 869113065779523</v>
      </c>
      <c r="AZ958" s="7" t="str">
        <f>TRIM(VLOOKUP(Tabla_CSV_TMS_DEPOT[[#This Row],[NRO_REFERENCIA]],Descripciones!$A:$C,3,0))</f>
        <v>TERMINAL</v>
      </c>
      <c r="BA9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59" spans="1:53" x14ac:dyDescent="0.25">
      <c r="A959" s="20" t="str">
        <f>Tabla_CSV_TMS_DEPOT[[#This Row],[NRO_REFERENCIA]]</f>
        <v>4547569</v>
      </c>
      <c r="B959" s="6" t="s">
        <v>79</v>
      </c>
      <c r="C959" s="8">
        <v>44859</v>
      </c>
      <c r="D959" s="6" t="s">
        <v>80</v>
      </c>
      <c r="E959" s="6" t="s">
        <v>363</v>
      </c>
      <c r="H959" s="6" t="s">
        <v>49</v>
      </c>
      <c r="I959" s="6" t="s">
        <v>50</v>
      </c>
      <c r="J959" s="6" t="s">
        <v>51</v>
      </c>
      <c r="K959" s="6" t="s">
        <v>17025</v>
      </c>
      <c r="L959" s="6" t="s">
        <v>17026</v>
      </c>
      <c r="O959" s="6" t="s">
        <v>459</v>
      </c>
      <c r="P959" s="6" t="s">
        <v>459</v>
      </c>
      <c r="Q959" s="6" t="s">
        <v>215</v>
      </c>
      <c r="R959" s="6" t="s">
        <v>17027</v>
      </c>
      <c r="W959" s="6" t="s">
        <v>17028</v>
      </c>
      <c r="X959" s="6" t="s">
        <v>17029</v>
      </c>
      <c r="AA959" s="8">
        <v>44859</v>
      </c>
      <c r="AD959" s="6">
        <v>1</v>
      </c>
      <c r="AE959" s="6">
        <v>1</v>
      </c>
      <c r="AH959" s="6" t="s">
        <v>17030</v>
      </c>
      <c r="AI959" s="6" t="s">
        <v>54</v>
      </c>
      <c r="AJ959" s="6" t="s">
        <v>55</v>
      </c>
      <c r="AL959" s="6" t="s">
        <v>56</v>
      </c>
      <c r="AN959" s="6" t="s">
        <v>246</v>
      </c>
      <c r="AO959" s="6" t="s">
        <v>115</v>
      </c>
      <c r="AP959" s="8">
        <v>44859</v>
      </c>
      <c r="AR959" s="6" t="s">
        <v>17031</v>
      </c>
      <c r="AS959" s="6">
        <v>305053</v>
      </c>
      <c r="AT959" s="6" t="s">
        <v>57</v>
      </c>
      <c r="AU959" s="6" t="s">
        <v>58</v>
      </c>
      <c r="AV959" s="6">
        <v>1</v>
      </c>
      <c r="AW959" s="6" t="s">
        <v>364</v>
      </c>
      <c r="AX959" s="7" t="str">
        <f>VLOOKUP(Tabla_CSV_TMS_DEPOT[[#This Row],[CADENA_CRUCE_TMS]],TMS!A:G,6,0)</f>
        <v>EN_TRANSITO</v>
      </c>
      <c r="AY959" s="7" t="str">
        <f>TRIM(VLOOKUP(Tabla_CSV_TMS_DEPOT[[#This Row],[NRO_REFERENCIA]],Descripciones!$A:$B,2,0))</f>
        <v>LTE MOTO G60S AZUL: 1 und - sn. 354911551733595</v>
      </c>
      <c r="AZ959" s="7" t="str">
        <f>TRIM(VLOOKUP(Tabla_CSV_TMS_DEPOT[[#This Row],[NRO_REFERENCIA]],Descripciones!$A:$C,3,0))</f>
        <v>TERMINAL</v>
      </c>
      <c r="BA9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60" spans="1:53" x14ac:dyDescent="0.25">
      <c r="A960" s="20" t="str">
        <f>Tabla_CSV_TMS_DEPOT[[#This Row],[NRO_REFERENCIA]]</f>
        <v>4547619</v>
      </c>
      <c r="B960" s="6" t="s">
        <v>79</v>
      </c>
      <c r="C960" s="8">
        <v>44859</v>
      </c>
      <c r="D960" s="6" t="s">
        <v>80</v>
      </c>
      <c r="E960" s="6" t="s">
        <v>363</v>
      </c>
      <c r="H960" s="6" t="s">
        <v>49</v>
      </c>
      <c r="I960" s="6" t="s">
        <v>50</v>
      </c>
      <c r="J960" s="6" t="s">
        <v>51</v>
      </c>
      <c r="K960" s="6" t="s">
        <v>17032</v>
      </c>
      <c r="L960" s="6" t="s">
        <v>937</v>
      </c>
      <c r="O960" s="6" t="s">
        <v>52</v>
      </c>
      <c r="P960" s="6" t="s">
        <v>52</v>
      </c>
      <c r="Q960" s="6" t="s">
        <v>185</v>
      </c>
      <c r="R960" s="6" t="s">
        <v>17033</v>
      </c>
      <c r="W960" s="6" t="s">
        <v>17034</v>
      </c>
      <c r="X960" s="6" t="s">
        <v>17035</v>
      </c>
      <c r="AA960" s="8">
        <v>44859</v>
      </c>
      <c r="AD960" s="6">
        <v>1</v>
      </c>
      <c r="AE960" s="6">
        <v>1</v>
      </c>
      <c r="AH960" s="6" t="s">
        <v>53</v>
      </c>
      <c r="AI960" s="6" t="s">
        <v>54</v>
      </c>
      <c r="AJ960" s="6" t="s">
        <v>168</v>
      </c>
      <c r="AL960" s="6" t="s">
        <v>56</v>
      </c>
      <c r="AN960" s="6" t="s">
        <v>246</v>
      </c>
      <c r="AO960" s="6" t="s">
        <v>115</v>
      </c>
      <c r="AP960" s="8">
        <v>44859</v>
      </c>
      <c r="AR960" s="6" t="s">
        <v>17036</v>
      </c>
      <c r="AS960" s="6">
        <v>305025</v>
      </c>
      <c r="AT960" s="6" t="s">
        <v>57</v>
      </c>
      <c r="AU960" s="6" t="s">
        <v>58</v>
      </c>
      <c r="AV960" s="6">
        <v>1</v>
      </c>
      <c r="AW960" s="6" t="s">
        <v>362</v>
      </c>
      <c r="AX960" s="7" t="str">
        <f>VLOOKUP(Tabla_CSV_TMS_DEPOT[[#This Row],[CADENA_CRUCE_TMS]],TMS!A:G,6,0)</f>
        <v>ENTREGADO</v>
      </c>
      <c r="AY960" s="7" t="str">
        <f>TRIM(VLOOKUP(Tabla_CSV_TMS_DEPOT[[#This Row],[NRO_REFERENCIA]],Descripciones!$A:$B,2,0))</f>
        <v>LTE REALME C11 AZUL: 1 und - sn. 864322056291712</v>
      </c>
      <c r="AZ960" s="7" t="str">
        <f>TRIM(VLOOKUP(Tabla_CSV_TMS_DEPOT[[#This Row],[NRO_REFERENCIA]],Descripciones!$A:$C,3,0))</f>
        <v>TERMINAL</v>
      </c>
      <c r="BA9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61" spans="1:53" x14ac:dyDescent="0.25">
      <c r="A961" s="20" t="str">
        <f>Tabla_CSV_TMS_DEPOT[[#This Row],[NRO_REFERENCIA]]</f>
        <v>4547987</v>
      </c>
      <c r="B961" s="6" t="s">
        <v>79</v>
      </c>
      <c r="C961" s="8">
        <v>44859</v>
      </c>
      <c r="D961" s="6" t="s">
        <v>80</v>
      </c>
      <c r="E961" s="6" t="s">
        <v>363</v>
      </c>
      <c r="H961" s="6" t="s">
        <v>49</v>
      </c>
      <c r="I961" s="6" t="s">
        <v>50</v>
      </c>
      <c r="J961" s="6" t="s">
        <v>51</v>
      </c>
      <c r="K961" s="6" t="s">
        <v>17037</v>
      </c>
      <c r="L961" s="6" t="s">
        <v>17038</v>
      </c>
      <c r="O961" s="6" t="s">
        <v>13475</v>
      </c>
      <c r="P961" s="6" t="s">
        <v>13475</v>
      </c>
      <c r="Q961" s="6" t="s">
        <v>225</v>
      </c>
      <c r="R961" s="6" t="s">
        <v>17039</v>
      </c>
      <c r="W961" s="6" t="s">
        <v>17040</v>
      </c>
      <c r="X961" s="6" t="s">
        <v>17041</v>
      </c>
      <c r="AA961" s="8">
        <v>44859</v>
      </c>
      <c r="AD961" s="6">
        <v>1</v>
      </c>
      <c r="AE961" s="6">
        <v>1</v>
      </c>
      <c r="AH961" s="6" t="s">
        <v>17042</v>
      </c>
      <c r="AI961" s="6" t="s">
        <v>54</v>
      </c>
      <c r="AJ961" s="6" t="s">
        <v>55</v>
      </c>
      <c r="AL961" s="6" t="s">
        <v>56</v>
      </c>
      <c r="AN961" s="6" t="s">
        <v>247</v>
      </c>
      <c r="AO961" s="6" t="s">
        <v>115</v>
      </c>
      <c r="AP961" s="8">
        <v>44859</v>
      </c>
      <c r="AR961" s="6" t="s">
        <v>17043</v>
      </c>
      <c r="AS961" s="6">
        <v>305056</v>
      </c>
      <c r="AT961" s="6" t="s">
        <v>57</v>
      </c>
      <c r="AU961" s="6" t="s">
        <v>58</v>
      </c>
      <c r="AV961" s="6">
        <v>1</v>
      </c>
      <c r="AW961" s="6" t="s">
        <v>362</v>
      </c>
      <c r="AX961" s="7" t="str">
        <f>VLOOKUP(Tabla_CSV_TMS_DEPOT[[#This Row],[CADENA_CRUCE_TMS]],TMS!A:G,6,0)</f>
        <v>ENTREGADO</v>
      </c>
      <c r="AY961" s="7" t="str">
        <f>TRIM(VLOOKUP(Tabla_CSV_TMS_DEPOT[[#This Row],[NRO_REFERENCIA]],Descripciones!$A:$B,2,0))</f>
        <v>HALFSIM MOVISTAR: 1 und - sn. 8959300120518922259</v>
      </c>
      <c r="AZ961" s="7" t="str">
        <f>TRIM(VLOOKUP(Tabla_CSV_TMS_DEPOT[[#This Row],[NRO_REFERENCIA]],Descripciones!$A:$C,3,0))</f>
        <v>SIMCARD</v>
      </c>
      <c r="BA9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2" spans="1:53" x14ac:dyDescent="0.25">
      <c r="A962" s="20" t="str">
        <f>Tabla_CSV_TMS_DEPOT[[#This Row],[NRO_REFERENCIA]]</f>
        <v>4548114</v>
      </c>
      <c r="B962" s="6" t="s">
        <v>79</v>
      </c>
      <c r="C962" s="8">
        <v>44859</v>
      </c>
      <c r="D962" s="6" t="s">
        <v>80</v>
      </c>
      <c r="E962" s="6" t="s">
        <v>363</v>
      </c>
      <c r="H962" s="6" t="s">
        <v>49</v>
      </c>
      <c r="I962" s="6" t="s">
        <v>50</v>
      </c>
      <c r="J962" s="6" t="s">
        <v>51</v>
      </c>
      <c r="K962" s="6" t="s">
        <v>17044</v>
      </c>
      <c r="L962" s="6" t="s">
        <v>17045</v>
      </c>
      <c r="O962" s="6" t="s">
        <v>251</v>
      </c>
      <c r="P962" s="6" t="s">
        <v>251</v>
      </c>
      <c r="Q962" s="6" t="s">
        <v>166</v>
      </c>
      <c r="R962" s="6" t="s">
        <v>17046</v>
      </c>
      <c r="W962" s="6" t="s">
        <v>17047</v>
      </c>
      <c r="X962" s="6" t="s">
        <v>17048</v>
      </c>
      <c r="AA962" s="8">
        <v>44859</v>
      </c>
      <c r="AD962" s="6">
        <v>1</v>
      </c>
      <c r="AE962" s="6">
        <v>1</v>
      </c>
      <c r="AH962" s="6" t="s">
        <v>17049</v>
      </c>
      <c r="AI962" s="6" t="s">
        <v>54</v>
      </c>
      <c r="AJ962" s="6" t="s">
        <v>55</v>
      </c>
      <c r="AL962" s="6" t="s">
        <v>56</v>
      </c>
      <c r="AN962" s="6" t="s">
        <v>247</v>
      </c>
      <c r="AO962" s="6" t="s">
        <v>115</v>
      </c>
      <c r="AP962" s="8">
        <v>44859</v>
      </c>
      <c r="AR962" s="6" t="s">
        <v>17050</v>
      </c>
      <c r="AS962" s="6">
        <v>305020</v>
      </c>
      <c r="AT962" s="6" t="s">
        <v>57</v>
      </c>
      <c r="AU962" s="6" t="s">
        <v>58</v>
      </c>
      <c r="AV962" s="6">
        <v>1</v>
      </c>
      <c r="AW962" s="6" t="s">
        <v>364</v>
      </c>
      <c r="AX962" s="7" t="str">
        <f>VLOOKUP(Tabla_CSV_TMS_DEPOT[[#This Row],[CADENA_CRUCE_TMS]],TMS!A:G,6,0)</f>
        <v>ENTREGADO</v>
      </c>
      <c r="AY962" s="7" t="str">
        <f>TRIM(VLOOKUP(Tabla_CSV_TMS_DEPOT[[#This Row],[NRO_REFERENCIA]],Descripciones!$A:$B,2,0))</f>
        <v>HALFSIM MOVISTAR: 1 und - sn. 8959300120518923281</v>
      </c>
      <c r="AZ962" s="7" t="str">
        <f>TRIM(VLOOKUP(Tabla_CSV_TMS_DEPOT[[#This Row],[NRO_REFERENCIA]],Descripciones!$A:$C,3,0))</f>
        <v>SIMCARD</v>
      </c>
      <c r="BA9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3" spans="1:53" x14ac:dyDescent="0.25">
      <c r="A963" s="20" t="str">
        <f>Tabla_CSV_TMS_DEPOT[[#This Row],[NRO_REFERENCIA]]</f>
        <v>4548202</v>
      </c>
      <c r="B963" s="6" t="s">
        <v>79</v>
      </c>
      <c r="C963" s="8">
        <v>44859</v>
      </c>
      <c r="D963" s="6" t="s">
        <v>80</v>
      </c>
      <c r="E963" s="6" t="s">
        <v>363</v>
      </c>
      <c r="H963" s="6" t="s">
        <v>49</v>
      </c>
      <c r="I963" s="6" t="s">
        <v>50</v>
      </c>
      <c r="J963" s="6" t="s">
        <v>51</v>
      </c>
      <c r="K963" s="6" t="s">
        <v>17051</v>
      </c>
      <c r="L963" s="6" t="s">
        <v>17052</v>
      </c>
      <c r="O963" s="6" t="s">
        <v>226</v>
      </c>
      <c r="P963" s="6" t="s">
        <v>226</v>
      </c>
      <c r="Q963" s="6" t="s">
        <v>195</v>
      </c>
      <c r="R963" s="6" t="s">
        <v>17053</v>
      </c>
      <c r="W963" s="6" t="s">
        <v>17054</v>
      </c>
      <c r="X963" s="6" t="s">
        <v>17055</v>
      </c>
      <c r="AA963" s="8">
        <v>44859</v>
      </c>
      <c r="AD963" s="6">
        <v>1</v>
      </c>
      <c r="AE963" s="6">
        <v>1</v>
      </c>
      <c r="AH963" s="6" t="s">
        <v>17056</v>
      </c>
      <c r="AI963" s="6" t="s">
        <v>54</v>
      </c>
      <c r="AJ963" s="6" t="s">
        <v>55</v>
      </c>
      <c r="AL963" s="6" t="s">
        <v>56</v>
      </c>
      <c r="AN963" s="6" t="s">
        <v>246</v>
      </c>
      <c r="AO963" s="6" t="s">
        <v>115</v>
      </c>
      <c r="AP963" s="8">
        <v>44859</v>
      </c>
      <c r="AR963" s="6" t="s">
        <v>17057</v>
      </c>
      <c r="AS963" s="6">
        <v>305055</v>
      </c>
      <c r="AT963" s="6" t="s">
        <v>57</v>
      </c>
      <c r="AU963" s="6" t="s">
        <v>58</v>
      </c>
      <c r="AV963" s="6">
        <v>1</v>
      </c>
      <c r="AW963" s="6" t="s">
        <v>364</v>
      </c>
      <c r="AX963" s="7" t="str">
        <f>VLOOKUP(Tabla_CSV_TMS_DEPOT[[#This Row],[CADENA_CRUCE_TMS]],TMS!A:G,6,0)</f>
        <v>ENTREGADO</v>
      </c>
      <c r="AY963" s="7" t="str">
        <f>TRIM(VLOOKUP(Tabla_CSV_TMS_DEPOT[[#This Row],[NRO_REFERENCIA]],Descripciones!$A:$B,2,0))</f>
        <v>LTE IPHONE 13 128GB AZUL: 1 und - sn. 359451185607761</v>
      </c>
      <c r="AZ963" s="7" t="str">
        <f>TRIM(VLOOKUP(Tabla_CSV_TMS_DEPOT[[#This Row],[NRO_REFERENCIA]],Descripciones!$A:$C,3,0))</f>
        <v>TERMINAL</v>
      </c>
      <c r="BA9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964" spans="1:53" x14ac:dyDescent="0.25">
      <c r="A964" s="20" t="str">
        <f>Tabla_CSV_TMS_DEPOT[[#This Row],[NRO_REFERENCIA]]</f>
        <v>TK-6750</v>
      </c>
      <c r="B964" s="6" t="s">
        <v>79</v>
      </c>
      <c r="C964" s="8">
        <v>44859</v>
      </c>
      <c r="D964" s="6" t="s">
        <v>80</v>
      </c>
      <c r="E964" s="6" t="s">
        <v>363</v>
      </c>
      <c r="H964" s="6" t="s">
        <v>49</v>
      </c>
      <c r="I964" s="6" t="s">
        <v>50</v>
      </c>
      <c r="J964" s="6" t="s">
        <v>51</v>
      </c>
      <c r="K964" s="6" t="s">
        <v>12802</v>
      </c>
      <c r="L964" s="6" t="s">
        <v>12803</v>
      </c>
      <c r="O964" s="6" t="s">
        <v>50</v>
      </c>
      <c r="P964" s="6" t="s">
        <v>50</v>
      </c>
      <c r="Q964" s="6" t="s">
        <v>51</v>
      </c>
      <c r="R964" s="6" t="s">
        <v>17058</v>
      </c>
      <c r="W964" s="6" t="s">
        <v>53</v>
      </c>
      <c r="X964" s="6" t="s">
        <v>12805</v>
      </c>
      <c r="AA964" s="8">
        <v>44859</v>
      </c>
      <c r="AD964" s="6">
        <v>1</v>
      </c>
      <c r="AE964" s="6">
        <v>1</v>
      </c>
      <c r="AH964" s="6" t="s">
        <v>53</v>
      </c>
      <c r="AI964" s="6" t="s">
        <v>54</v>
      </c>
      <c r="AJ964" s="6" t="s">
        <v>55</v>
      </c>
      <c r="AL964" s="6" t="s">
        <v>56</v>
      </c>
      <c r="AN964" s="6" t="s">
        <v>53</v>
      </c>
      <c r="AO964" s="6" t="s">
        <v>115</v>
      </c>
      <c r="AP964" s="8">
        <v>44859</v>
      </c>
      <c r="AR964" s="6" t="s">
        <v>17059</v>
      </c>
      <c r="AS964" s="6">
        <v>304985</v>
      </c>
      <c r="AT964" s="6" t="s">
        <v>57</v>
      </c>
      <c r="AU964" s="6" t="s">
        <v>58</v>
      </c>
      <c r="AV964" s="6">
        <v>1</v>
      </c>
      <c r="AX964" s="7" t="str">
        <f>VLOOKUP(Tabla_CSV_TMS_DEPOT[[#This Row],[CADENA_CRUCE_TMS]],TMS!A:G,6,0)</f>
        <v>ENTREGADO</v>
      </c>
      <c r="AY964" s="7" t="str">
        <f>TRIM(VLOOKUP(Tabla_CSV_TMS_DEPOT[[#This Row],[NRO_REFERENCIA]],Descripciones!$A:$B,2,0))</f>
        <v>ESIM MOVISTAR_ESIM EVOUCHERS CODE QR: 1 und - sn. 8959300120522983131</v>
      </c>
      <c r="AZ964" s="7" t="str">
        <f>TRIM(VLOOKUP(Tabla_CSV_TMS_DEPOT[[#This Row],[NRO_REFERENCIA]],Descripciones!$A:$C,3,0))</f>
        <v>SIMCARD</v>
      </c>
      <c r="BA9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5" spans="1:53" x14ac:dyDescent="0.25">
      <c r="A965" s="20" t="str">
        <f>Tabla_CSV_TMS_DEPOT[[#This Row],[NRO_REFERENCIA]]</f>
        <v>TK-6751</v>
      </c>
      <c r="B965" s="6" t="s">
        <v>79</v>
      </c>
      <c r="C965" s="8">
        <v>44859</v>
      </c>
      <c r="D965" s="6" t="s">
        <v>80</v>
      </c>
      <c r="E965" s="6" t="s">
        <v>363</v>
      </c>
      <c r="H965" s="6" t="s">
        <v>49</v>
      </c>
      <c r="I965" s="6" t="s">
        <v>50</v>
      </c>
      <c r="J965" s="6" t="s">
        <v>51</v>
      </c>
      <c r="K965" s="6" t="s">
        <v>12802</v>
      </c>
      <c r="L965" s="6" t="s">
        <v>12803</v>
      </c>
      <c r="O965" s="6" t="s">
        <v>50</v>
      </c>
      <c r="P965" s="6" t="s">
        <v>50</v>
      </c>
      <c r="Q965" s="6" t="s">
        <v>51</v>
      </c>
      <c r="R965" s="6" t="s">
        <v>17060</v>
      </c>
      <c r="W965" s="6" t="s">
        <v>53</v>
      </c>
      <c r="X965" s="6" t="s">
        <v>12805</v>
      </c>
      <c r="AA965" s="8">
        <v>44859</v>
      </c>
      <c r="AD965" s="6">
        <v>1</v>
      </c>
      <c r="AE965" s="6">
        <v>1</v>
      </c>
      <c r="AH965" s="6" t="s">
        <v>53</v>
      </c>
      <c r="AI965" s="6" t="s">
        <v>54</v>
      </c>
      <c r="AJ965" s="6" t="s">
        <v>55</v>
      </c>
      <c r="AL965" s="6" t="s">
        <v>56</v>
      </c>
      <c r="AN965" s="6" t="s">
        <v>53</v>
      </c>
      <c r="AO965" s="6" t="s">
        <v>115</v>
      </c>
      <c r="AP965" s="8">
        <v>44859</v>
      </c>
      <c r="AR965" s="6" t="s">
        <v>17061</v>
      </c>
      <c r="AS965" s="6">
        <v>304987</v>
      </c>
      <c r="AT965" s="6" t="s">
        <v>57</v>
      </c>
      <c r="AU965" s="6" t="s">
        <v>58</v>
      </c>
      <c r="AV965" s="6">
        <v>1</v>
      </c>
      <c r="AX965" s="7" t="str">
        <f>VLOOKUP(Tabla_CSV_TMS_DEPOT[[#This Row],[CADENA_CRUCE_TMS]],TMS!A:G,6,0)</f>
        <v>ENTREGADO</v>
      </c>
      <c r="AY965" s="7" t="str">
        <f>TRIM(VLOOKUP(Tabla_CSV_TMS_DEPOT[[#This Row],[NRO_REFERENCIA]],Descripciones!$A:$B,2,0))</f>
        <v>ESIM MOVISTAR_ESIM EVOUCHERS CODE QR: 1 und - sn. 8959300120522978628</v>
      </c>
      <c r="AZ965" s="7" t="str">
        <f>TRIM(VLOOKUP(Tabla_CSV_TMS_DEPOT[[#This Row],[NRO_REFERENCIA]],Descripciones!$A:$C,3,0))</f>
        <v>SIMCARD</v>
      </c>
      <c r="BA9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6" spans="1:53" x14ac:dyDescent="0.25">
      <c r="A966" s="20" t="str">
        <f>Tabla_CSV_TMS_DEPOT[[#This Row],[NRO_REFERENCIA]]</f>
        <v>TK-6752</v>
      </c>
      <c r="B966" s="6" t="s">
        <v>79</v>
      </c>
      <c r="C966" s="8">
        <v>44859</v>
      </c>
      <c r="D966" s="6" t="s">
        <v>80</v>
      </c>
      <c r="E966" s="6" t="s">
        <v>363</v>
      </c>
      <c r="H966" s="6" t="s">
        <v>49</v>
      </c>
      <c r="I966" s="6" t="s">
        <v>50</v>
      </c>
      <c r="J966" s="6" t="s">
        <v>51</v>
      </c>
      <c r="K966" s="6" t="s">
        <v>12802</v>
      </c>
      <c r="L966" s="6" t="s">
        <v>12803</v>
      </c>
      <c r="O966" s="6" t="s">
        <v>50</v>
      </c>
      <c r="P966" s="6" t="s">
        <v>50</v>
      </c>
      <c r="Q966" s="6" t="s">
        <v>51</v>
      </c>
      <c r="R966" s="6" t="s">
        <v>17062</v>
      </c>
      <c r="W966" s="6" t="s">
        <v>53</v>
      </c>
      <c r="X966" s="6" t="s">
        <v>12805</v>
      </c>
      <c r="AA966" s="8">
        <v>44859</v>
      </c>
      <c r="AD966" s="6">
        <v>1</v>
      </c>
      <c r="AE966" s="6">
        <v>1</v>
      </c>
      <c r="AH966" s="6" t="s">
        <v>53</v>
      </c>
      <c r="AI966" s="6" t="s">
        <v>54</v>
      </c>
      <c r="AJ966" s="6" t="s">
        <v>55</v>
      </c>
      <c r="AL966" s="6" t="s">
        <v>56</v>
      </c>
      <c r="AN966" s="6" t="s">
        <v>53</v>
      </c>
      <c r="AO966" s="6" t="s">
        <v>115</v>
      </c>
      <c r="AP966" s="8">
        <v>44859</v>
      </c>
      <c r="AR966" s="6" t="s">
        <v>17063</v>
      </c>
      <c r="AS966" s="6">
        <v>304989</v>
      </c>
      <c r="AT966" s="6" t="s">
        <v>57</v>
      </c>
      <c r="AU966" s="6" t="s">
        <v>58</v>
      </c>
      <c r="AV966" s="6">
        <v>1</v>
      </c>
      <c r="AX966" s="7" t="str">
        <f>VLOOKUP(Tabla_CSV_TMS_DEPOT[[#This Row],[CADENA_CRUCE_TMS]],TMS!A:G,6,0)</f>
        <v>ENTREGADO</v>
      </c>
      <c r="AY966" s="7" t="str">
        <f>TRIM(VLOOKUP(Tabla_CSV_TMS_DEPOT[[#This Row],[NRO_REFERENCIA]],Descripciones!$A:$B,2,0))</f>
        <v>ESIM MOVISTAR_ESIM EVOUCHERS CODE QR: 1 und - sn. 8959300120522978636</v>
      </c>
      <c r="AZ966" s="7" t="str">
        <f>TRIM(VLOOKUP(Tabla_CSV_TMS_DEPOT[[#This Row],[NRO_REFERENCIA]],Descripciones!$A:$C,3,0))</f>
        <v>SIMCARD</v>
      </c>
      <c r="BA9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7" spans="1:53" x14ac:dyDescent="0.25">
      <c r="A967" s="20" t="str">
        <f>Tabla_CSV_TMS_DEPOT[[#This Row],[NRO_REFERENCIA]]</f>
        <v>TK-6753</v>
      </c>
      <c r="B967" s="6" t="s">
        <v>79</v>
      </c>
      <c r="C967" s="8">
        <v>44859</v>
      </c>
      <c r="D967" s="6" t="s">
        <v>80</v>
      </c>
      <c r="E967" s="6" t="s">
        <v>363</v>
      </c>
      <c r="H967" s="6" t="s">
        <v>49</v>
      </c>
      <c r="I967" s="6" t="s">
        <v>50</v>
      </c>
      <c r="J967" s="6" t="s">
        <v>51</v>
      </c>
      <c r="K967" s="6" t="s">
        <v>12802</v>
      </c>
      <c r="L967" s="6" t="s">
        <v>12803</v>
      </c>
      <c r="O967" s="6" t="s">
        <v>50</v>
      </c>
      <c r="P967" s="6" t="s">
        <v>50</v>
      </c>
      <c r="Q967" s="6" t="s">
        <v>51</v>
      </c>
      <c r="R967" s="6" t="s">
        <v>17064</v>
      </c>
      <c r="W967" s="6" t="s">
        <v>53</v>
      </c>
      <c r="X967" s="6" t="s">
        <v>12805</v>
      </c>
      <c r="AA967" s="8">
        <v>44859</v>
      </c>
      <c r="AD967" s="6">
        <v>1</v>
      </c>
      <c r="AE967" s="6">
        <v>1</v>
      </c>
      <c r="AH967" s="6" t="s">
        <v>53</v>
      </c>
      <c r="AI967" s="6" t="s">
        <v>54</v>
      </c>
      <c r="AJ967" s="6" t="s">
        <v>55</v>
      </c>
      <c r="AL967" s="6" t="s">
        <v>56</v>
      </c>
      <c r="AN967" s="6" t="s">
        <v>53</v>
      </c>
      <c r="AO967" s="6" t="s">
        <v>115</v>
      </c>
      <c r="AP967" s="8">
        <v>44859</v>
      </c>
      <c r="AR967" s="6" t="s">
        <v>17065</v>
      </c>
      <c r="AS967" s="6">
        <v>304984</v>
      </c>
      <c r="AT967" s="6" t="s">
        <v>57</v>
      </c>
      <c r="AU967" s="6" t="s">
        <v>58</v>
      </c>
      <c r="AV967" s="6">
        <v>1</v>
      </c>
      <c r="AX967" s="7" t="str">
        <f>VLOOKUP(Tabla_CSV_TMS_DEPOT[[#This Row],[CADENA_CRUCE_TMS]],TMS!A:G,6,0)</f>
        <v>ENTREGADO</v>
      </c>
      <c r="AY967" s="7" t="str">
        <f>TRIM(VLOOKUP(Tabla_CSV_TMS_DEPOT[[#This Row],[NRO_REFERENCIA]],Descripciones!$A:$B,2,0))</f>
        <v>ESIM MOVISTAR_ESIM EVOUCHERS CODE QR: 1 und - sn. 8959300120522978669</v>
      </c>
      <c r="AZ967" s="7" t="str">
        <f>TRIM(VLOOKUP(Tabla_CSV_TMS_DEPOT[[#This Row],[NRO_REFERENCIA]],Descripciones!$A:$C,3,0))</f>
        <v>SIMCARD</v>
      </c>
      <c r="BA9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8" spans="1:53" x14ac:dyDescent="0.25">
      <c r="A968" s="20" t="str">
        <f>Tabla_CSV_TMS_DEPOT[[#This Row],[NRO_REFERENCIA]]</f>
        <v>TK-6754</v>
      </c>
      <c r="B968" s="6" t="s">
        <v>79</v>
      </c>
      <c r="C968" s="8">
        <v>44859</v>
      </c>
      <c r="D968" s="6" t="s">
        <v>80</v>
      </c>
      <c r="E968" s="6" t="s">
        <v>363</v>
      </c>
      <c r="H968" s="6" t="s">
        <v>49</v>
      </c>
      <c r="I968" s="6" t="s">
        <v>50</v>
      </c>
      <c r="J968" s="6" t="s">
        <v>51</v>
      </c>
      <c r="K968" s="6" t="s">
        <v>12802</v>
      </c>
      <c r="L968" s="6" t="s">
        <v>12803</v>
      </c>
      <c r="O968" s="6" t="s">
        <v>50</v>
      </c>
      <c r="P968" s="6" t="s">
        <v>50</v>
      </c>
      <c r="Q968" s="6" t="s">
        <v>51</v>
      </c>
      <c r="R968" s="6" t="s">
        <v>17066</v>
      </c>
      <c r="W968" s="6" t="s">
        <v>53</v>
      </c>
      <c r="X968" s="6" t="s">
        <v>12805</v>
      </c>
      <c r="AA968" s="8">
        <v>44859</v>
      </c>
      <c r="AD968" s="6">
        <v>1</v>
      </c>
      <c r="AE968" s="6">
        <v>1</v>
      </c>
      <c r="AH968" s="6" t="s">
        <v>53</v>
      </c>
      <c r="AI968" s="6" t="s">
        <v>54</v>
      </c>
      <c r="AJ968" s="6" t="s">
        <v>55</v>
      </c>
      <c r="AL968" s="6" t="s">
        <v>56</v>
      </c>
      <c r="AN968" s="6" t="s">
        <v>53</v>
      </c>
      <c r="AO968" s="6" t="s">
        <v>115</v>
      </c>
      <c r="AP968" s="8">
        <v>44859</v>
      </c>
      <c r="AR968" s="6" t="s">
        <v>17067</v>
      </c>
      <c r="AS968" s="6">
        <v>304988</v>
      </c>
      <c r="AT968" s="6" t="s">
        <v>57</v>
      </c>
      <c r="AU968" s="6" t="s">
        <v>58</v>
      </c>
      <c r="AV968" s="6">
        <v>1</v>
      </c>
      <c r="AX968" s="7" t="str">
        <f>VLOOKUP(Tabla_CSV_TMS_DEPOT[[#This Row],[CADENA_CRUCE_TMS]],TMS!A:G,6,0)</f>
        <v>ENTREGADO</v>
      </c>
      <c r="AY968" s="7" t="str">
        <f>TRIM(VLOOKUP(Tabla_CSV_TMS_DEPOT[[#This Row],[NRO_REFERENCIA]],Descripciones!$A:$B,2,0))</f>
        <v>ESIM MOVISTAR_ESIM EVOUCHERS CODE QR: 1 und - sn. 8959300120522979204</v>
      </c>
      <c r="AZ968" s="7" t="str">
        <f>TRIM(VLOOKUP(Tabla_CSV_TMS_DEPOT[[#This Row],[NRO_REFERENCIA]],Descripciones!$A:$C,3,0))</f>
        <v>SIMCARD</v>
      </c>
      <c r="BA9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69" spans="1:53" x14ac:dyDescent="0.25">
      <c r="A969" s="20" t="str">
        <f>Tabla_CSV_TMS_DEPOT[[#This Row],[NRO_REFERENCIA]]</f>
        <v>TK-6755</v>
      </c>
      <c r="B969" s="6" t="s">
        <v>79</v>
      </c>
      <c r="C969" s="8">
        <v>44859</v>
      </c>
      <c r="D969" s="6" t="s">
        <v>80</v>
      </c>
      <c r="E969" s="6" t="s">
        <v>363</v>
      </c>
      <c r="H969" s="6" t="s">
        <v>49</v>
      </c>
      <c r="I969" s="6" t="s">
        <v>50</v>
      </c>
      <c r="J969" s="6" t="s">
        <v>51</v>
      </c>
      <c r="K969" s="6" t="s">
        <v>12802</v>
      </c>
      <c r="L969" s="6" t="s">
        <v>12803</v>
      </c>
      <c r="O969" s="6" t="s">
        <v>50</v>
      </c>
      <c r="P969" s="6" t="s">
        <v>50</v>
      </c>
      <c r="Q969" s="6" t="s">
        <v>51</v>
      </c>
      <c r="R969" s="6" t="s">
        <v>17068</v>
      </c>
      <c r="W969" s="6" t="s">
        <v>53</v>
      </c>
      <c r="X969" s="6" t="s">
        <v>12805</v>
      </c>
      <c r="AA969" s="8">
        <v>44859</v>
      </c>
      <c r="AD969" s="6">
        <v>1</v>
      </c>
      <c r="AE969" s="6">
        <v>1</v>
      </c>
      <c r="AH969" s="6" t="s">
        <v>53</v>
      </c>
      <c r="AI969" s="6" t="s">
        <v>54</v>
      </c>
      <c r="AJ969" s="6" t="s">
        <v>55</v>
      </c>
      <c r="AL969" s="6" t="s">
        <v>56</v>
      </c>
      <c r="AN969" s="6" t="s">
        <v>53</v>
      </c>
      <c r="AO969" s="6" t="s">
        <v>115</v>
      </c>
      <c r="AP969" s="8">
        <v>44859</v>
      </c>
      <c r="AR969" s="6" t="s">
        <v>17069</v>
      </c>
      <c r="AS969" s="6">
        <v>304986</v>
      </c>
      <c r="AT969" s="6" t="s">
        <v>57</v>
      </c>
      <c r="AU969" s="6" t="s">
        <v>58</v>
      </c>
      <c r="AV969" s="6">
        <v>1</v>
      </c>
      <c r="AX969" s="7" t="str">
        <f>VLOOKUP(Tabla_CSV_TMS_DEPOT[[#This Row],[CADENA_CRUCE_TMS]],TMS!A:G,6,0)</f>
        <v>ENTREGADO</v>
      </c>
      <c r="AY969" s="7" t="str">
        <f>TRIM(VLOOKUP(Tabla_CSV_TMS_DEPOT[[#This Row],[NRO_REFERENCIA]],Descripciones!$A:$B,2,0))</f>
        <v>ESIM MOVISTAR_ESIM EVOUCHERS CODE QR: 1 und - sn. 8959300120522979196</v>
      </c>
      <c r="AZ969" s="7" t="str">
        <f>TRIM(VLOOKUP(Tabla_CSV_TMS_DEPOT[[#This Row],[NRO_REFERENCIA]],Descripciones!$A:$C,3,0))</f>
        <v>SIMCARD</v>
      </c>
      <c r="BA9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0" spans="1:53" x14ac:dyDescent="0.25">
      <c r="A970" s="20" t="str">
        <f>Tabla_CSV_TMS_DEPOT[[#This Row],[NRO_REFERENCIA]]</f>
        <v>TK-6758</v>
      </c>
      <c r="B970" s="6" t="s">
        <v>79</v>
      </c>
      <c r="C970" s="8">
        <v>44859</v>
      </c>
      <c r="D970" s="6" t="s">
        <v>80</v>
      </c>
      <c r="E970" s="6" t="s">
        <v>363</v>
      </c>
      <c r="H970" s="6" t="s">
        <v>49</v>
      </c>
      <c r="I970" s="6" t="s">
        <v>50</v>
      </c>
      <c r="J970" s="6" t="s">
        <v>51</v>
      </c>
      <c r="K970" s="6" t="s">
        <v>12802</v>
      </c>
      <c r="L970" s="6" t="s">
        <v>12803</v>
      </c>
      <c r="O970" s="6" t="s">
        <v>50</v>
      </c>
      <c r="P970" s="6" t="s">
        <v>50</v>
      </c>
      <c r="Q970" s="6" t="s">
        <v>51</v>
      </c>
      <c r="R970" s="6" t="s">
        <v>17070</v>
      </c>
      <c r="W970" s="6" t="s">
        <v>53</v>
      </c>
      <c r="X970" s="6" t="s">
        <v>12805</v>
      </c>
      <c r="AA970" s="8">
        <v>44859</v>
      </c>
      <c r="AD970" s="6">
        <v>1</v>
      </c>
      <c r="AE970" s="6">
        <v>1</v>
      </c>
      <c r="AH970" s="6" t="s">
        <v>53</v>
      </c>
      <c r="AI970" s="6" t="s">
        <v>54</v>
      </c>
      <c r="AJ970" s="6" t="s">
        <v>55</v>
      </c>
      <c r="AL970" s="6" t="s">
        <v>56</v>
      </c>
      <c r="AN970" s="6" t="s">
        <v>53</v>
      </c>
      <c r="AO970" s="6" t="s">
        <v>115</v>
      </c>
      <c r="AP970" s="8">
        <v>44859</v>
      </c>
      <c r="AR970" s="6" t="s">
        <v>17071</v>
      </c>
      <c r="AS970" s="6">
        <v>304990</v>
      </c>
      <c r="AT970" s="6" t="s">
        <v>57</v>
      </c>
      <c r="AU970" s="6" t="s">
        <v>58</v>
      </c>
      <c r="AV970" s="6">
        <v>1</v>
      </c>
      <c r="AX970" s="7" t="str">
        <f>VLOOKUP(Tabla_CSV_TMS_DEPOT[[#This Row],[CADENA_CRUCE_TMS]],TMS!A:G,6,0)</f>
        <v>ENTREGADO</v>
      </c>
      <c r="AY970" s="7" t="str">
        <f>TRIM(VLOOKUP(Tabla_CSV_TMS_DEPOT[[#This Row],[NRO_REFERENCIA]],Descripciones!$A:$B,2,0))</f>
        <v>ESIM MOVISTAR_ESIM EVOUCHERS CODE QR: 1 und - sn. 8959300120522982943</v>
      </c>
      <c r="AZ970" s="7" t="str">
        <f>TRIM(VLOOKUP(Tabla_CSV_TMS_DEPOT[[#This Row],[NRO_REFERENCIA]],Descripciones!$A:$C,3,0))</f>
        <v>SIMCARD</v>
      </c>
      <c r="BA9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1" spans="1:53" x14ac:dyDescent="0.25">
      <c r="A971" s="20" t="str">
        <f>Tabla_CSV_TMS_DEPOT[[#This Row],[NRO_REFERENCIA]]</f>
        <v>364138</v>
      </c>
      <c r="B971" s="6" t="s">
        <v>79</v>
      </c>
      <c r="C971" s="8">
        <v>44860</v>
      </c>
      <c r="D971" s="6" t="s">
        <v>80</v>
      </c>
      <c r="E971" s="6" t="s">
        <v>363</v>
      </c>
      <c r="H971" s="6" t="s">
        <v>49</v>
      </c>
      <c r="I971" s="6" t="s">
        <v>50</v>
      </c>
      <c r="J971" s="6" t="s">
        <v>51</v>
      </c>
      <c r="K971" s="6" t="s">
        <v>17072</v>
      </c>
      <c r="L971" s="6" t="s">
        <v>17073</v>
      </c>
      <c r="O971" s="6" t="s">
        <v>52</v>
      </c>
      <c r="P971" s="6" t="s">
        <v>52</v>
      </c>
      <c r="Q971" s="6" t="s">
        <v>82</v>
      </c>
      <c r="R971" s="6" t="s">
        <v>17074</v>
      </c>
      <c r="W971" s="6" t="s">
        <v>609</v>
      </c>
      <c r="X971" s="6" t="s">
        <v>610</v>
      </c>
      <c r="AA971" s="8">
        <v>44860</v>
      </c>
      <c r="AD971" s="6">
        <v>1</v>
      </c>
      <c r="AE971" s="6">
        <v>1</v>
      </c>
      <c r="AI971" s="6" t="s">
        <v>54</v>
      </c>
      <c r="AJ971" s="6" t="s">
        <v>157</v>
      </c>
      <c r="AL971" s="6" t="s">
        <v>56</v>
      </c>
      <c r="AN971" s="6" t="s">
        <v>392</v>
      </c>
      <c r="AO971" s="6" t="s">
        <v>113</v>
      </c>
      <c r="AP971" s="8">
        <v>44860</v>
      </c>
      <c r="AR971" s="6" t="s">
        <v>17075</v>
      </c>
      <c r="AS971" s="6">
        <v>305180</v>
      </c>
      <c r="AT971" s="6" t="s">
        <v>57</v>
      </c>
      <c r="AU971" s="6" t="s">
        <v>90</v>
      </c>
      <c r="AV971" s="6">
        <v>1</v>
      </c>
      <c r="AX971" s="7" t="str">
        <f>VLOOKUP(Tabla_CSV_TMS_DEPOT[[#This Row],[CADENA_CRUCE_TMS]],TMS!A:G,6,0)</f>
        <v>ENTREGADO</v>
      </c>
      <c r="AY971" s="7" t="str">
        <f>TRIM(VLOOKUP(Tabla_CSV_TMS_DEPOT[[#This Row],[NRO_REFERENCIA]],Descripciones!$A:$B,2,0))</f>
        <v>HALFSIM MOVISTAR: 1 und - sn. 8959300120521013237</v>
      </c>
      <c r="AZ971" s="7" t="str">
        <f>TRIM(VLOOKUP(Tabla_CSV_TMS_DEPOT[[#This Row],[NRO_REFERENCIA]],Descripciones!$A:$C,3,0))</f>
        <v>SIMCARD</v>
      </c>
      <c r="BA9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2" spans="1:53" x14ac:dyDescent="0.25">
      <c r="A972" s="20" t="str">
        <f>Tabla_CSV_TMS_DEPOT[[#This Row],[NRO_REFERENCIA]]</f>
        <v>364139</v>
      </c>
      <c r="B972" s="6" t="s">
        <v>79</v>
      </c>
      <c r="C972" s="8">
        <v>44860</v>
      </c>
      <c r="D972" s="6" t="s">
        <v>80</v>
      </c>
      <c r="E972" s="6" t="s">
        <v>363</v>
      </c>
      <c r="H972" s="6" t="s">
        <v>49</v>
      </c>
      <c r="I972" s="6" t="s">
        <v>50</v>
      </c>
      <c r="J972" s="6" t="s">
        <v>51</v>
      </c>
      <c r="K972" s="6" t="s">
        <v>17076</v>
      </c>
      <c r="L972" s="6" t="s">
        <v>17077</v>
      </c>
      <c r="O972" s="6" t="s">
        <v>76</v>
      </c>
      <c r="P972" s="6" t="s">
        <v>76</v>
      </c>
      <c r="Q972" s="6" t="s">
        <v>51</v>
      </c>
      <c r="R972" s="6" t="s">
        <v>17078</v>
      </c>
      <c r="W972" s="6" t="s">
        <v>17079</v>
      </c>
      <c r="X972" s="6" t="s">
        <v>17080</v>
      </c>
      <c r="AA972" s="8">
        <v>44860</v>
      </c>
      <c r="AD972" s="6">
        <v>1</v>
      </c>
      <c r="AE972" s="6">
        <v>1</v>
      </c>
      <c r="AI972" s="6" t="s">
        <v>54</v>
      </c>
      <c r="AJ972" s="6" t="s">
        <v>157</v>
      </c>
      <c r="AL972" s="6" t="s">
        <v>56</v>
      </c>
      <c r="AN972" s="6" t="s">
        <v>381</v>
      </c>
      <c r="AO972" s="6" t="s">
        <v>122</v>
      </c>
      <c r="AP972" s="8">
        <v>44860</v>
      </c>
      <c r="AR972" s="6" t="s">
        <v>17081</v>
      </c>
      <c r="AS972" s="6">
        <v>305138</v>
      </c>
      <c r="AT972" s="6" t="s">
        <v>57</v>
      </c>
      <c r="AU972" s="6" t="s">
        <v>90</v>
      </c>
      <c r="AV972" s="6">
        <v>22</v>
      </c>
      <c r="AX972" s="7" t="str">
        <f>VLOOKUP(Tabla_CSV_TMS_DEPOT[[#This Row],[CADENA_CRUCE_TMS]],TMS!A:G,6,0)</f>
        <v>ENTREGADO</v>
      </c>
      <c r="AY972" s="7" t="str">
        <f>TRIM(VLOOKUP(Tabla_CSV_TMS_DEPOT[[#This Row],[NRO_REFERENCIA]],Descripciones!$A:$B,2,0))</f>
        <v>HALFSIM MOVISTAR: 22 und - sn. 8959300120521109407,8959300120521109530,8959300120521109498,8959300120521087785,8959300120521087801,8959300120521087736,8959300120521087751,8959300120521087769,8959300120521087868,8959300120521087819,8959300120521087827,8959300120521087835,8959300120521087843,8959300120521087942,8959300120521087967,8959300120521087900,8959300120521087918,8959300120521087926,8959300120521092157,8959300120521092090,8959300120521109357,8959300120521092355</v>
      </c>
      <c r="AZ972" s="7" t="str">
        <f>TRIM(VLOOKUP(Tabla_CSV_TMS_DEPOT[[#This Row],[NRO_REFERENCIA]],Descripciones!$A:$C,3,0))</f>
        <v>SIMCARD</v>
      </c>
      <c r="BA9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73" spans="1:53" x14ac:dyDescent="0.25">
      <c r="A973" s="20" t="str">
        <f>Tabla_CSV_TMS_DEPOT[[#This Row],[NRO_REFERENCIA]]</f>
        <v>364161</v>
      </c>
      <c r="B973" s="6" t="s">
        <v>79</v>
      </c>
      <c r="C973" s="8">
        <v>44860</v>
      </c>
      <c r="D973" s="6" t="s">
        <v>80</v>
      </c>
      <c r="E973" s="6" t="s">
        <v>363</v>
      </c>
      <c r="H973" s="6" t="s">
        <v>49</v>
      </c>
      <c r="I973" s="6" t="s">
        <v>50</v>
      </c>
      <c r="J973" s="6" t="s">
        <v>51</v>
      </c>
      <c r="K973" s="6" t="s">
        <v>17082</v>
      </c>
      <c r="L973" s="6" t="s">
        <v>17083</v>
      </c>
      <c r="O973" s="6" t="s">
        <v>587</v>
      </c>
      <c r="P973" s="6" t="s">
        <v>587</v>
      </c>
      <c r="Q973" s="6" t="s">
        <v>355</v>
      </c>
      <c r="R973" s="6" t="s">
        <v>17084</v>
      </c>
      <c r="W973" s="6" t="s">
        <v>17085</v>
      </c>
      <c r="X973" s="6" t="s">
        <v>17086</v>
      </c>
      <c r="AA973" s="8">
        <v>44860</v>
      </c>
      <c r="AD973" s="6">
        <v>1</v>
      </c>
      <c r="AE973" s="6">
        <v>1</v>
      </c>
      <c r="AI973" s="6" t="s">
        <v>54</v>
      </c>
      <c r="AJ973" s="6" t="s">
        <v>157</v>
      </c>
      <c r="AL973" s="6" t="s">
        <v>56</v>
      </c>
      <c r="AN973" s="6" t="s">
        <v>381</v>
      </c>
      <c r="AO973" s="6" t="s">
        <v>122</v>
      </c>
      <c r="AP973" s="8">
        <v>44860</v>
      </c>
      <c r="AR973" s="6" t="s">
        <v>17087</v>
      </c>
      <c r="AS973" s="6">
        <v>305175</v>
      </c>
      <c r="AT973" s="6" t="s">
        <v>57</v>
      </c>
      <c r="AU973" s="6" t="s">
        <v>90</v>
      </c>
      <c r="AV973" s="6">
        <v>1</v>
      </c>
      <c r="AX973" s="7" t="str">
        <f>VLOOKUP(Tabla_CSV_TMS_DEPOT[[#This Row],[CADENA_CRUCE_TMS]],TMS!A:G,6,0)</f>
        <v>EN_TRANSITO</v>
      </c>
      <c r="AY973" s="7" t="str">
        <f>TRIM(VLOOKUP(Tabla_CSV_TMS_DEPOT[[#This Row],[NRO_REFERENCIA]],Descripciones!$A:$B,2,0))</f>
        <v>HALFSIM MOVISTAR: 1 und - sn. 8959300120521109472</v>
      </c>
      <c r="AZ973" s="7" t="str">
        <f>TRIM(VLOOKUP(Tabla_CSV_TMS_DEPOT[[#This Row],[NRO_REFERENCIA]],Descripciones!$A:$C,3,0))</f>
        <v>SIMCARD</v>
      </c>
      <c r="BA9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74" spans="1:53" x14ac:dyDescent="0.25">
      <c r="A974" s="20" t="str">
        <f>Tabla_CSV_TMS_DEPOT[[#This Row],[NRO_REFERENCIA]]</f>
        <v>364162</v>
      </c>
      <c r="B974" s="6" t="s">
        <v>79</v>
      </c>
      <c r="C974" s="8">
        <v>44860</v>
      </c>
      <c r="D974" s="6" t="s">
        <v>80</v>
      </c>
      <c r="E974" s="6" t="s">
        <v>363</v>
      </c>
      <c r="H974" s="6" t="s">
        <v>49</v>
      </c>
      <c r="I974" s="6" t="s">
        <v>50</v>
      </c>
      <c r="J974" s="6" t="s">
        <v>51</v>
      </c>
      <c r="K974" s="6" t="s">
        <v>15764</v>
      </c>
      <c r="L974" s="6" t="s">
        <v>17088</v>
      </c>
      <c r="O974" s="6" t="s">
        <v>52</v>
      </c>
      <c r="P974" s="6" t="s">
        <v>52</v>
      </c>
      <c r="Q974" s="6" t="s">
        <v>82</v>
      </c>
      <c r="R974" s="6" t="s">
        <v>17089</v>
      </c>
      <c r="W974" s="6" t="s">
        <v>15767</v>
      </c>
      <c r="X974" s="6" t="s">
        <v>17090</v>
      </c>
      <c r="AA974" s="8">
        <v>44860</v>
      </c>
      <c r="AD974" s="6">
        <v>1</v>
      </c>
      <c r="AE974" s="6">
        <v>1</v>
      </c>
      <c r="AI974" s="6" t="s">
        <v>54</v>
      </c>
      <c r="AJ974" s="6" t="s">
        <v>157</v>
      </c>
      <c r="AL974" s="6" t="s">
        <v>56</v>
      </c>
      <c r="AN974" s="6" t="s">
        <v>381</v>
      </c>
      <c r="AO974" s="6" t="s">
        <v>122</v>
      </c>
      <c r="AP974" s="8">
        <v>44860</v>
      </c>
      <c r="AR974" s="6" t="s">
        <v>17091</v>
      </c>
      <c r="AS974" s="6">
        <v>305137</v>
      </c>
      <c r="AT974" s="6" t="s">
        <v>57</v>
      </c>
      <c r="AU974" s="6" t="s">
        <v>90</v>
      </c>
      <c r="AV974" s="6">
        <v>1</v>
      </c>
      <c r="AX974" s="7" t="str">
        <f>VLOOKUP(Tabla_CSV_TMS_DEPOT[[#This Row],[CADENA_CRUCE_TMS]],TMS!A:G,6,0)</f>
        <v>ENTREGADO</v>
      </c>
      <c r="AY974" s="7" t="str">
        <f>TRIM(VLOOKUP(Tabla_CSV_TMS_DEPOT[[#This Row],[NRO_REFERENCIA]],Descripciones!$A:$B,2,0))</f>
        <v>HALFSIM MOVISTAR: 1 und - sn. 8959300120521087892</v>
      </c>
      <c r="AZ974" s="7" t="str">
        <f>TRIM(VLOOKUP(Tabla_CSV_TMS_DEPOT[[#This Row],[NRO_REFERENCIA]],Descripciones!$A:$C,3,0))</f>
        <v>SIMCARD</v>
      </c>
      <c r="BA9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75" spans="1:53" x14ac:dyDescent="0.25">
      <c r="A975" s="20" t="str">
        <f>Tabla_CSV_TMS_DEPOT[[#This Row],[NRO_REFERENCIA]]</f>
        <v>364163</v>
      </c>
      <c r="B975" s="6" t="s">
        <v>79</v>
      </c>
      <c r="C975" s="8">
        <v>44860</v>
      </c>
      <c r="D975" s="6" t="s">
        <v>80</v>
      </c>
      <c r="E975" s="6" t="s">
        <v>363</v>
      </c>
      <c r="H975" s="6" t="s">
        <v>49</v>
      </c>
      <c r="I975" s="6" t="s">
        <v>50</v>
      </c>
      <c r="J975" s="6" t="s">
        <v>51</v>
      </c>
      <c r="K975" s="6" t="s">
        <v>17092</v>
      </c>
      <c r="L975" s="6" t="s">
        <v>17093</v>
      </c>
      <c r="O975" s="6" t="s">
        <v>62</v>
      </c>
      <c r="P975" s="6" t="s">
        <v>62</v>
      </c>
      <c r="Q975" s="6" t="s">
        <v>87</v>
      </c>
      <c r="R975" s="6" t="s">
        <v>17094</v>
      </c>
      <c r="W975" s="6" t="s">
        <v>17095</v>
      </c>
      <c r="X975" s="6" t="s">
        <v>17096</v>
      </c>
      <c r="AA975" s="8">
        <v>44860</v>
      </c>
      <c r="AD975" s="6">
        <v>1</v>
      </c>
      <c r="AE975" s="6">
        <v>1</v>
      </c>
      <c r="AI975" s="6" t="s">
        <v>54</v>
      </c>
      <c r="AJ975" s="6" t="s">
        <v>157</v>
      </c>
      <c r="AL975" s="6" t="s">
        <v>56</v>
      </c>
      <c r="AN975" s="6" t="s">
        <v>385</v>
      </c>
      <c r="AO975" s="6" t="s">
        <v>113</v>
      </c>
      <c r="AP975" s="8">
        <v>44860</v>
      </c>
      <c r="AR975" s="6" t="s">
        <v>17097</v>
      </c>
      <c r="AS975" s="6">
        <v>305179</v>
      </c>
      <c r="AT975" s="6" t="s">
        <v>57</v>
      </c>
      <c r="AU975" s="6" t="s">
        <v>90</v>
      </c>
      <c r="AV975" s="6">
        <v>1</v>
      </c>
      <c r="AX975" s="7" t="str">
        <f>VLOOKUP(Tabla_CSV_TMS_DEPOT[[#This Row],[CADENA_CRUCE_TMS]],TMS!A:G,6,0)</f>
        <v>ENTREGADO</v>
      </c>
      <c r="AY975" s="7" t="str">
        <f>TRIM(VLOOKUP(Tabla_CSV_TMS_DEPOT[[#This Row],[NRO_REFERENCIA]],Descripciones!$A:$B,2,0))</f>
        <v>LTE NOKIA C2 2E AZUL: 1 und - sn. 353906800019425</v>
      </c>
      <c r="AZ975" s="7" t="str">
        <f>TRIM(VLOOKUP(Tabla_CSV_TMS_DEPOT[[#This Row],[NRO_REFERENCIA]],Descripciones!$A:$C,3,0))</f>
        <v>TERMINAL</v>
      </c>
      <c r="BA9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6" spans="1:53" x14ac:dyDescent="0.25">
      <c r="A976" s="20" t="str">
        <f>Tabla_CSV_TMS_DEPOT[[#This Row],[NRO_REFERENCIA]]</f>
        <v>364164</v>
      </c>
      <c r="B976" s="6" t="s">
        <v>79</v>
      </c>
      <c r="C976" s="8">
        <v>44860</v>
      </c>
      <c r="D976" s="6" t="s">
        <v>80</v>
      </c>
      <c r="E976" s="6" t="s">
        <v>363</v>
      </c>
      <c r="H976" s="6" t="s">
        <v>49</v>
      </c>
      <c r="I976" s="6" t="s">
        <v>50</v>
      </c>
      <c r="J976" s="6" t="s">
        <v>51</v>
      </c>
      <c r="K976" s="6" t="s">
        <v>17098</v>
      </c>
      <c r="L976" s="6" t="s">
        <v>17099</v>
      </c>
      <c r="O976" s="6" t="s">
        <v>50</v>
      </c>
      <c r="P976" s="6" t="s">
        <v>50</v>
      </c>
      <c r="Q976" s="6" t="s">
        <v>51</v>
      </c>
      <c r="R976" s="6" t="s">
        <v>17100</v>
      </c>
      <c r="W976" s="6" t="s">
        <v>17101</v>
      </c>
      <c r="X976" s="6" t="s">
        <v>17102</v>
      </c>
      <c r="AA976" s="8">
        <v>44860</v>
      </c>
      <c r="AD976" s="6">
        <v>1</v>
      </c>
      <c r="AE976" s="6">
        <v>1</v>
      </c>
      <c r="AI976" s="6" t="s">
        <v>54</v>
      </c>
      <c r="AJ976" s="6" t="s">
        <v>157</v>
      </c>
      <c r="AL976" s="6" t="s">
        <v>56</v>
      </c>
      <c r="AN976" s="6" t="s">
        <v>387</v>
      </c>
      <c r="AO976" s="6" t="s">
        <v>113</v>
      </c>
      <c r="AP976" s="8">
        <v>44860</v>
      </c>
      <c r="AR976" s="6" t="s">
        <v>17103</v>
      </c>
      <c r="AS976" s="6">
        <v>305139</v>
      </c>
      <c r="AT976" s="6" t="s">
        <v>57</v>
      </c>
      <c r="AU976" s="6" t="s">
        <v>90</v>
      </c>
      <c r="AV976" s="6">
        <v>1</v>
      </c>
      <c r="AX976" s="7" t="str">
        <f>VLOOKUP(Tabla_CSV_TMS_DEPOT[[#This Row],[CADENA_CRUCE_TMS]],TMS!A:G,6,0)</f>
        <v>ENTREGADO</v>
      </c>
      <c r="AY976" s="7" t="str">
        <f>TRIM(VLOOKUP(Tabla_CSV_TMS_DEPOT[[#This Row],[NRO_REFERENCIA]],Descripciones!$A:$B,2,0))</f>
        <v>LTE SAMSUNG A33 5G NEGRO: 1 und - sn. 352429892583084</v>
      </c>
      <c r="AZ976" s="7" t="str">
        <f>TRIM(VLOOKUP(Tabla_CSV_TMS_DEPOT[[#This Row],[NRO_REFERENCIA]],Descripciones!$A:$C,3,0))</f>
        <v>TERMINAL</v>
      </c>
      <c r="BA9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7" spans="1:53" x14ac:dyDescent="0.25">
      <c r="A977" s="20" t="str">
        <f>Tabla_CSV_TMS_DEPOT[[#This Row],[NRO_REFERENCIA]]</f>
        <v>364165</v>
      </c>
      <c r="B977" s="6" t="s">
        <v>79</v>
      </c>
      <c r="C977" s="8">
        <v>44860</v>
      </c>
      <c r="D977" s="6" t="s">
        <v>80</v>
      </c>
      <c r="E977" s="6" t="s">
        <v>363</v>
      </c>
      <c r="H977" s="6" t="s">
        <v>49</v>
      </c>
      <c r="I977" s="6" t="s">
        <v>50</v>
      </c>
      <c r="J977" s="6" t="s">
        <v>51</v>
      </c>
      <c r="K977" s="6" t="s">
        <v>958</v>
      </c>
      <c r="L977" s="6" t="s">
        <v>959</v>
      </c>
      <c r="O977" s="6" t="s">
        <v>62</v>
      </c>
      <c r="P977" s="6" t="s">
        <v>62</v>
      </c>
      <c r="Q977" s="6" t="s">
        <v>87</v>
      </c>
      <c r="R977" s="6" t="s">
        <v>17104</v>
      </c>
      <c r="W977" s="6" t="s">
        <v>960</v>
      </c>
      <c r="X977" s="6" t="s">
        <v>961</v>
      </c>
      <c r="AA977" s="8">
        <v>44860</v>
      </c>
      <c r="AD977" s="6">
        <v>1</v>
      </c>
      <c r="AE977" s="6">
        <v>1</v>
      </c>
      <c r="AI977" s="6" t="s">
        <v>54</v>
      </c>
      <c r="AJ977" s="6" t="s">
        <v>157</v>
      </c>
      <c r="AL977" s="6" t="s">
        <v>56</v>
      </c>
      <c r="AN977" s="6" t="s">
        <v>385</v>
      </c>
      <c r="AO977" s="6" t="s">
        <v>113</v>
      </c>
      <c r="AP977" s="8">
        <v>44860</v>
      </c>
      <c r="AR977" s="6" t="s">
        <v>17105</v>
      </c>
      <c r="AS977" s="6">
        <v>305132</v>
      </c>
      <c r="AT977" s="6" t="s">
        <v>57</v>
      </c>
      <c r="AU977" s="6" t="s">
        <v>90</v>
      </c>
      <c r="AV977" s="6">
        <v>1</v>
      </c>
      <c r="AX977" s="7" t="str">
        <f>VLOOKUP(Tabla_CSV_TMS_DEPOT[[#This Row],[CADENA_CRUCE_TMS]],TMS!A:G,6,0)</f>
        <v>ENTREGADO</v>
      </c>
      <c r="AY977" s="7" t="str">
        <f>TRIM(VLOOKUP(Tabla_CSV_TMS_DEPOT[[#This Row],[NRO_REFERENCIA]],Descripciones!$A:$B,2,0))</f>
        <v>LTE XIAOMI REDMI NOTE 11 AZUL: 1 und - sn. 869113065763162</v>
      </c>
      <c r="AZ977" s="7" t="str">
        <f>TRIM(VLOOKUP(Tabla_CSV_TMS_DEPOT[[#This Row],[NRO_REFERENCIA]],Descripciones!$A:$C,3,0))</f>
        <v>TERMINAL</v>
      </c>
      <c r="BA9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8" spans="1:53" x14ac:dyDescent="0.25">
      <c r="A978" s="20" t="str">
        <f>Tabla_CSV_TMS_DEPOT[[#This Row],[NRO_REFERENCIA]]</f>
        <v>364166</v>
      </c>
      <c r="B978" s="6" t="s">
        <v>79</v>
      </c>
      <c r="C978" s="8">
        <v>44860</v>
      </c>
      <c r="D978" s="6" t="s">
        <v>80</v>
      </c>
      <c r="E978" s="6" t="s">
        <v>363</v>
      </c>
      <c r="H978" s="6" t="s">
        <v>49</v>
      </c>
      <c r="I978" s="6" t="s">
        <v>50</v>
      </c>
      <c r="J978" s="6" t="s">
        <v>51</v>
      </c>
      <c r="K978" s="6" t="s">
        <v>17106</v>
      </c>
      <c r="L978" s="6" t="s">
        <v>17107</v>
      </c>
      <c r="O978" s="6" t="s">
        <v>52</v>
      </c>
      <c r="P978" s="6" t="s">
        <v>52</v>
      </c>
      <c r="Q978" s="6" t="s">
        <v>82</v>
      </c>
      <c r="R978" s="6" t="s">
        <v>17108</v>
      </c>
      <c r="W978" s="6" t="s">
        <v>1415</v>
      </c>
      <c r="X978" s="6" t="s">
        <v>17109</v>
      </c>
      <c r="AA978" s="8">
        <v>44860</v>
      </c>
      <c r="AD978" s="6">
        <v>1</v>
      </c>
      <c r="AE978" s="6">
        <v>1</v>
      </c>
      <c r="AI978" s="6" t="s">
        <v>54</v>
      </c>
      <c r="AJ978" s="6" t="s">
        <v>157</v>
      </c>
      <c r="AL978" s="6" t="s">
        <v>56</v>
      </c>
      <c r="AN978" s="6" t="s">
        <v>386</v>
      </c>
      <c r="AO978" s="6" t="s">
        <v>113</v>
      </c>
      <c r="AP978" s="8">
        <v>44860</v>
      </c>
      <c r="AR978" s="6" t="s">
        <v>17110</v>
      </c>
      <c r="AS978" s="6">
        <v>305136</v>
      </c>
      <c r="AT978" s="6" t="s">
        <v>57</v>
      </c>
      <c r="AU978" s="6" t="s">
        <v>90</v>
      </c>
      <c r="AV978" s="6">
        <v>2</v>
      </c>
      <c r="AX978" s="7" t="str">
        <f>VLOOKUP(Tabla_CSV_TMS_DEPOT[[#This Row],[CADENA_CRUCE_TMS]],TMS!A:G,6,0)</f>
        <v>ENTREGADO</v>
      </c>
      <c r="AY978" s="7" t="str">
        <f>TRIM(VLOOKUP(Tabla_CSV_TMS_DEPOT[[#This Row],[NRO_REFERENCIA]],Descripciones!$A:$B,2,0))</f>
        <v>LTE SAMSUNG A33 5G NEGRO: 1 und - sn. 352429892562641 / HALFSIM MOVISTAR: 1 und - sn. 8959300120521092132</v>
      </c>
      <c r="AZ978" s="7" t="str">
        <f>TRIM(VLOOKUP(Tabla_CSV_TMS_DEPOT[[#This Row],[NRO_REFERENCIA]],Descripciones!$A:$C,3,0))</f>
        <v>SIMCARD / TERMINAL</v>
      </c>
      <c r="BA9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79" spans="1:53" x14ac:dyDescent="0.25">
      <c r="A979" s="20" t="str">
        <f>Tabla_CSV_TMS_DEPOT[[#This Row],[NRO_REFERENCIA]]</f>
        <v>364167</v>
      </c>
      <c r="B979" s="6" t="s">
        <v>79</v>
      </c>
      <c r="C979" s="8">
        <v>44860</v>
      </c>
      <c r="D979" s="6" t="s">
        <v>80</v>
      </c>
      <c r="E979" s="6" t="s">
        <v>363</v>
      </c>
      <c r="H979" s="6" t="s">
        <v>49</v>
      </c>
      <c r="I979" s="6" t="s">
        <v>50</v>
      </c>
      <c r="J979" s="6" t="s">
        <v>51</v>
      </c>
      <c r="K979" s="6" t="s">
        <v>17111</v>
      </c>
      <c r="L979" s="6" t="s">
        <v>17112</v>
      </c>
      <c r="O979" s="6" t="s">
        <v>52</v>
      </c>
      <c r="P979" s="6" t="s">
        <v>52</v>
      </c>
      <c r="Q979" s="6" t="s">
        <v>82</v>
      </c>
      <c r="R979" s="6" t="s">
        <v>17113</v>
      </c>
      <c r="W979" s="6" t="s">
        <v>3152</v>
      </c>
      <c r="X979" s="6" t="s">
        <v>3153</v>
      </c>
      <c r="AA979" s="8">
        <v>44860</v>
      </c>
      <c r="AD979" s="6">
        <v>1</v>
      </c>
      <c r="AE979" s="6">
        <v>1</v>
      </c>
      <c r="AI979" s="6" t="s">
        <v>54</v>
      </c>
      <c r="AJ979" s="6" t="s">
        <v>157</v>
      </c>
      <c r="AL979" s="6" t="s">
        <v>56</v>
      </c>
      <c r="AN979" s="6" t="s">
        <v>387</v>
      </c>
      <c r="AO979" s="6" t="s">
        <v>113</v>
      </c>
      <c r="AP979" s="8">
        <v>44860</v>
      </c>
      <c r="AR979" s="6" t="s">
        <v>17114</v>
      </c>
      <c r="AS979" s="6">
        <v>305134</v>
      </c>
      <c r="AT979" s="6" t="s">
        <v>57</v>
      </c>
      <c r="AU979" s="6" t="s">
        <v>90</v>
      </c>
      <c r="AV979" s="6">
        <v>2</v>
      </c>
      <c r="AX979" s="7" t="str">
        <f>VLOOKUP(Tabla_CSV_TMS_DEPOT[[#This Row],[CADENA_CRUCE_TMS]],TMS!A:G,6,0)</f>
        <v>ENTREGADO</v>
      </c>
      <c r="AY979" s="7" t="str">
        <f>TRIM(VLOOKUP(Tabla_CSV_TMS_DEPOT[[#This Row],[NRO_REFERENCIA]],Descripciones!$A:$B,2,0))</f>
        <v>HALFSIM MOVISTAR: 2 und - sn. 8959300120521087793,8959300120521092165</v>
      </c>
      <c r="AZ979" s="7" t="str">
        <f>TRIM(VLOOKUP(Tabla_CSV_TMS_DEPOT[[#This Row],[NRO_REFERENCIA]],Descripciones!$A:$C,3,0))</f>
        <v>SIMCARD</v>
      </c>
      <c r="BA9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0" spans="1:53" x14ac:dyDescent="0.25">
      <c r="A980" s="20" t="str">
        <f>Tabla_CSV_TMS_DEPOT[[#This Row],[NRO_REFERENCIA]]</f>
        <v>364177</v>
      </c>
      <c r="B980" s="6" t="s">
        <v>79</v>
      </c>
      <c r="C980" s="8">
        <v>44860</v>
      </c>
      <c r="D980" s="6" t="s">
        <v>80</v>
      </c>
      <c r="E980" s="6" t="s">
        <v>363</v>
      </c>
      <c r="H980" s="6" t="s">
        <v>49</v>
      </c>
      <c r="I980" s="6" t="s">
        <v>50</v>
      </c>
      <c r="J980" s="6" t="s">
        <v>51</v>
      </c>
      <c r="K980" s="6" t="s">
        <v>17115</v>
      </c>
      <c r="L980" s="6" t="s">
        <v>17116</v>
      </c>
      <c r="O980" s="6" t="s">
        <v>63</v>
      </c>
      <c r="P980" s="6" t="s">
        <v>63</v>
      </c>
      <c r="Q980" s="6" t="s">
        <v>63</v>
      </c>
      <c r="R980" s="6" t="s">
        <v>17117</v>
      </c>
      <c r="W980" s="6" t="s">
        <v>17118</v>
      </c>
      <c r="X980" s="6" t="s">
        <v>17119</v>
      </c>
      <c r="AA980" s="8">
        <v>44860</v>
      </c>
      <c r="AD980" s="6">
        <v>1</v>
      </c>
      <c r="AE980" s="6">
        <v>1</v>
      </c>
      <c r="AI980" s="6" t="s">
        <v>54</v>
      </c>
      <c r="AJ980" s="6" t="s">
        <v>157</v>
      </c>
      <c r="AL980" s="6" t="s">
        <v>56</v>
      </c>
      <c r="AN980" s="6" t="s">
        <v>381</v>
      </c>
      <c r="AO980" s="6" t="s">
        <v>122</v>
      </c>
      <c r="AP980" s="8">
        <v>44860</v>
      </c>
      <c r="AR980" s="6" t="s">
        <v>17120</v>
      </c>
      <c r="AS980" s="6">
        <v>305177</v>
      </c>
      <c r="AT980" s="6" t="s">
        <v>57</v>
      </c>
      <c r="AU980" s="6" t="s">
        <v>90</v>
      </c>
      <c r="AV980" s="6">
        <v>1</v>
      </c>
      <c r="AX980" s="7" t="str">
        <f>VLOOKUP(Tabla_CSV_TMS_DEPOT[[#This Row],[CADENA_CRUCE_TMS]],TMS!A:G,6,0)</f>
        <v>ENTREGADO</v>
      </c>
      <c r="AY980" s="7" t="str">
        <f>TRIM(VLOOKUP(Tabla_CSV_TMS_DEPOT[[#This Row],[NRO_REFERENCIA]],Descripciones!$A:$B,2,0))</f>
        <v>HALFSIM MOVISTAR: 1 und - sn. 8959300120521092124</v>
      </c>
      <c r="AZ980" s="7" t="str">
        <f>TRIM(VLOOKUP(Tabla_CSV_TMS_DEPOT[[#This Row],[NRO_REFERENCIA]],Descripciones!$A:$C,3,0))</f>
        <v>SIMCARD</v>
      </c>
      <c r="BA9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81" spans="1:53" x14ac:dyDescent="0.25">
      <c r="A981" s="20" t="str">
        <f>Tabla_CSV_TMS_DEPOT[[#This Row],[NRO_REFERENCIA]]</f>
        <v>364178</v>
      </c>
      <c r="B981" s="6" t="s">
        <v>79</v>
      </c>
      <c r="C981" s="8">
        <v>44860</v>
      </c>
      <c r="D981" s="6" t="s">
        <v>80</v>
      </c>
      <c r="E981" s="6" t="s">
        <v>363</v>
      </c>
      <c r="H981" s="6" t="s">
        <v>49</v>
      </c>
      <c r="I981" s="6" t="s">
        <v>50</v>
      </c>
      <c r="J981" s="6" t="s">
        <v>51</v>
      </c>
      <c r="K981" s="6" t="s">
        <v>17121</v>
      </c>
      <c r="L981" s="6" t="s">
        <v>17122</v>
      </c>
      <c r="O981" s="6" t="s">
        <v>50</v>
      </c>
      <c r="P981" s="6" t="s">
        <v>50</v>
      </c>
      <c r="Q981" s="6" t="s">
        <v>51</v>
      </c>
      <c r="R981" s="6" t="s">
        <v>17123</v>
      </c>
      <c r="W981" s="6" t="s">
        <v>17124</v>
      </c>
      <c r="X981" s="6" t="s">
        <v>17125</v>
      </c>
      <c r="AA981" s="8">
        <v>44860</v>
      </c>
      <c r="AD981" s="6">
        <v>1</v>
      </c>
      <c r="AE981" s="6">
        <v>1</v>
      </c>
      <c r="AI981" s="6" t="s">
        <v>54</v>
      </c>
      <c r="AJ981" s="6" t="s">
        <v>157</v>
      </c>
      <c r="AL981" s="6" t="s">
        <v>56</v>
      </c>
      <c r="AN981" s="6" t="s">
        <v>387</v>
      </c>
      <c r="AO981" s="6" t="s">
        <v>113</v>
      </c>
      <c r="AP981" s="8">
        <v>44860</v>
      </c>
      <c r="AR981" s="6" t="s">
        <v>17126</v>
      </c>
      <c r="AS981" s="6">
        <v>305133</v>
      </c>
      <c r="AT981" s="6" t="s">
        <v>57</v>
      </c>
      <c r="AU981" s="6" t="s">
        <v>90</v>
      </c>
      <c r="AV981" s="6">
        <v>1</v>
      </c>
      <c r="AX981" s="7" t="str">
        <f>VLOOKUP(Tabla_CSV_TMS_DEPOT[[#This Row],[CADENA_CRUCE_TMS]],TMS!A:G,6,0)</f>
        <v>ENTREGADO</v>
      </c>
      <c r="AY981" s="7" t="str">
        <f>TRIM(VLOOKUP(Tabla_CSV_TMS_DEPOT[[#This Row],[NRO_REFERENCIA]],Descripciones!$A:$B,2,0))</f>
        <v>HALFSIM MOVISTAR: 1 und - sn. 8959300120519300265</v>
      </c>
      <c r="AZ981" s="7" t="str">
        <f>TRIM(VLOOKUP(Tabla_CSV_TMS_DEPOT[[#This Row],[NRO_REFERENCIA]],Descripciones!$A:$C,3,0))</f>
        <v>SIMCARD</v>
      </c>
      <c r="BA9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2" spans="1:53" x14ac:dyDescent="0.25">
      <c r="A982" s="20" t="str">
        <f>Tabla_CSV_TMS_DEPOT[[#This Row],[NRO_REFERENCIA]]</f>
        <v>364179</v>
      </c>
      <c r="B982" s="6" t="s">
        <v>79</v>
      </c>
      <c r="C982" s="8">
        <v>44860</v>
      </c>
      <c r="D982" s="6" t="s">
        <v>80</v>
      </c>
      <c r="E982" s="6" t="s">
        <v>363</v>
      </c>
      <c r="H982" s="6" t="s">
        <v>49</v>
      </c>
      <c r="I982" s="6" t="s">
        <v>50</v>
      </c>
      <c r="J982" s="6" t="s">
        <v>51</v>
      </c>
      <c r="K982" s="6" t="s">
        <v>17127</v>
      </c>
      <c r="L982" s="6" t="s">
        <v>17128</v>
      </c>
      <c r="O982" s="6" t="s">
        <v>50</v>
      </c>
      <c r="P982" s="6" t="s">
        <v>50</v>
      </c>
      <c r="Q982" s="6" t="s">
        <v>51</v>
      </c>
      <c r="R982" s="6" t="s">
        <v>17129</v>
      </c>
      <c r="W982" s="6" t="s">
        <v>17130</v>
      </c>
      <c r="X982" s="6" t="s">
        <v>17131</v>
      </c>
      <c r="AA982" s="8">
        <v>44860</v>
      </c>
      <c r="AD982" s="6">
        <v>1</v>
      </c>
      <c r="AE982" s="6">
        <v>1</v>
      </c>
      <c r="AI982" s="6" t="s">
        <v>54</v>
      </c>
      <c r="AJ982" s="6" t="s">
        <v>157</v>
      </c>
      <c r="AL982" s="6" t="s">
        <v>56</v>
      </c>
      <c r="AN982" s="6" t="s">
        <v>387</v>
      </c>
      <c r="AO982" s="6" t="s">
        <v>113</v>
      </c>
      <c r="AP982" s="8">
        <v>44860</v>
      </c>
      <c r="AR982" s="6" t="s">
        <v>17132</v>
      </c>
      <c r="AS982" s="6">
        <v>305145</v>
      </c>
      <c r="AT982" s="6" t="s">
        <v>57</v>
      </c>
      <c r="AU982" s="6" t="s">
        <v>90</v>
      </c>
      <c r="AV982" s="6">
        <v>1</v>
      </c>
      <c r="AX982" s="7" t="str">
        <f>VLOOKUP(Tabla_CSV_TMS_DEPOT[[#This Row],[CADENA_CRUCE_TMS]],TMS!A:G,6,0)</f>
        <v>ENTREGADO</v>
      </c>
      <c r="AY982" s="7" t="str">
        <f>TRIM(VLOOKUP(Tabla_CSV_TMS_DEPOT[[#This Row],[NRO_REFERENCIA]],Descripciones!$A:$B,2,0))</f>
        <v>LTE IPHONE 13 PRO 256GB SILVER: 1 und - sn. 359583825763594</v>
      </c>
      <c r="AZ982" s="7" t="str">
        <f>TRIM(VLOOKUP(Tabla_CSV_TMS_DEPOT[[#This Row],[NRO_REFERENCIA]],Descripciones!$A:$C,3,0))</f>
        <v>TERMINAL</v>
      </c>
      <c r="BA9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3" spans="1:53" x14ac:dyDescent="0.25">
      <c r="A983" s="20" t="str">
        <f>Tabla_CSV_TMS_DEPOT[[#This Row],[NRO_REFERENCIA]]</f>
        <v>364180</v>
      </c>
      <c r="B983" s="6" t="s">
        <v>79</v>
      </c>
      <c r="C983" s="8">
        <v>44860</v>
      </c>
      <c r="D983" s="6" t="s">
        <v>80</v>
      </c>
      <c r="E983" s="6" t="s">
        <v>363</v>
      </c>
      <c r="H983" s="6" t="s">
        <v>49</v>
      </c>
      <c r="I983" s="6" t="s">
        <v>50</v>
      </c>
      <c r="J983" s="6" t="s">
        <v>51</v>
      </c>
      <c r="K983" s="6" t="s">
        <v>17133</v>
      </c>
      <c r="L983" s="6" t="s">
        <v>17134</v>
      </c>
      <c r="O983" s="6" t="s">
        <v>52</v>
      </c>
      <c r="P983" s="6" t="s">
        <v>52</v>
      </c>
      <c r="Q983" s="6" t="s">
        <v>82</v>
      </c>
      <c r="R983" s="6" t="s">
        <v>17135</v>
      </c>
      <c r="W983" s="6" t="s">
        <v>17136</v>
      </c>
      <c r="X983" s="6" t="s">
        <v>17137</v>
      </c>
      <c r="AA983" s="8">
        <v>44860</v>
      </c>
      <c r="AD983" s="6">
        <v>1</v>
      </c>
      <c r="AE983" s="6">
        <v>1</v>
      </c>
      <c r="AI983" s="6" t="s">
        <v>54</v>
      </c>
      <c r="AJ983" s="6" t="s">
        <v>157</v>
      </c>
      <c r="AL983" s="6" t="s">
        <v>56</v>
      </c>
      <c r="AN983" s="6" t="s">
        <v>387</v>
      </c>
      <c r="AO983" s="6" t="s">
        <v>113</v>
      </c>
      <c r="AP983" s="8">
        <v>44860</v>
      </c>
      <c r="AR983" s="6" t="s">
        <v>17138</v>
      </c>
      <c r="AS983" s="6">
        <v>305135</v>
      </c>
      <c r="AT983" s="6" t="s">
        <v>57</v>
      </c>
      <c r="AU983" s="6" t="s">
        <v>90</v>
      </c>
      <c r="AV983" s="6">
        <v>1</v>
      </c>
      <c r="AX983" s="7" t="str">
        <f>VLOOKUP(Tabla_CSV_TMS_DEPOT[[#This Row],[CADENA_CRUCE_TMS]],TMS!A:G,6,0)</f>
        <v>ENTREGADO</v>
      </c>
      <c r="AY983" s="7" t="str">
        <f>TRIM(VLOOKUP(Tabla_CSV_TMS_DEPOT[[#This Row],[NRO_REFERENCIA]],Descripciones!$A:$B,2,0))</f>
        <v>LTE SAMSUNG A53 5G NEGRO: 1 und - sn. 353881481281281</v>
      </c>
      <c r="AZ983" s="7" t="str">
        <f>TRIM(VLOOKUP(Tabla_CSV_TMS_DEPOT[[#This Row],[NRO_REFERENCIA]],Descripciones!$A:$C,3,0))</f>
        <v>TERMINAL</v>
      </c>
      <c r="BA9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4" spans="1:53" x14ac:dyDescent="0.25">
      <c r="A984" s="20" t="str">
        <f>Tabla_CSV_TMS_DEPOT[[#This Row],[NRO_REFERENCIA]]</f>
        <v>364181</v>
      </c>
      <c r="B984" s="6" t="s">
        <v>79</v>
      </c>
      <c r="C984" s="8">
        <v>44860</v>
      </c>
      <c r="D984" s="6" t="s">
        <v>80</v>
      </c>
      <c r="E984" s="6" t="s">
        <v>363</v>
      </c>
      <c r="H984" s="6" t="s">
        <v>49</v>
      </c>
      <c r="I984" s="6" t="s">
        <v>50</v>
      </c>
      <c r="J984" s="6" t="s">
        <v>51</v>
      </c>
      <c r="K984" s="6" t="s">
        <v>17139</v>
      </c>
      <c r="L984" s="6" t="s">
        <v>12551</v>
      </c>
      <c r="O984" s="6" t="s">
        <v>50</v>
      </c>
      <c r="P984" s="6" t="s">
        <v>50</v>
      </c>
      <c r="Q984" s="6" t="s">
        <v>51</v>
      </c>
      <c r="R984" s="6" t="s">
        <v>17140</v>
      </c>
      <c r="W984" s="6" t="s">
        <v>17141</v>
      </c>
      <c r="X984" s="6" t="s">
        <v>12553</v>
      </c>
      <c r="AA984" s="8">
        <v>44860</v>
      </c>
      <c r="AD984" s="6">
        <v>1</v>
      </c>
      <c r="AE984" s="6">
        <v>1</v>
      </c>
      <c r="AI984" s="6" t="s">
        <v>54</v>
      </c>
      <c r="AJ984" s="6" t="s">
        <v>156</v>
      </c>
      <c r="AL984" s="6" t="s">
        <v>56</v>
      </c>
      <c r="AN984" s="6" t="s">
        <v>397</v>
      </c>
      <c r="AO984" s="6" t="s">
        <v>122</v>
      </c>
      <c r="AP984" s="8">
        <v>44860</v>
      </c>
      <c r="AR984" s="6" t="s">
        <v>17142</v>
      </c>
      <c r="AS984" s="6">
        <v>305064</v>
      </c>
      <c r="AT984" s="6" t="s">
        <v>57</v>
      </c>
      <c r="AU984" s="6" t="s">
        <v>90</v>
      </c>
      <c r="AV984" s="6">
        <v>2</v>
      </c>
      <c r="AX984" s="7" t="str">
        <f>VLOOKUP(Tabla_CSV_TMS_DEPOT[[#This Row],[CADENA_CRUCE_TMS]],TMS!A:G,6,0)</f>
        <v>ENTREGADO</v>
      </c>
      <c r="AY984" s="7" t="str">
        <f>TRIM(VLOOKUP(Tabla_CSV_TMS_DEPOT[[#This Row],[NRO_REFERENCIA]],Descripciones!$A:$B,2,0))</f>
        <v>HALFSIM MOVISTAR: 2 und - sn. 8959300120521092116,8959300120521092108</v>
      </c>
      <c r="AZ984" s="7" t="str">
        <f>TRIM(VLOOKUP(Tabla_CSV_TMS_DEPOT[[#This Row],[NRO_REFERENCIA]],Descripciones!$A:$C,3,0))</f>
        <v>SIMCARD</v>
      </c>
      <c r="BA9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5" spans="1:53" x14ac:dyDescent="0.25">
      <c r="A985" s="20" t="str">
        <f>Tabla_CSV_TMS_DEPOT[[#This Row],[NRO_REFERENCIA]]</f>
        <v>364183</v>
      </c>
      <c r="B985" s="6" t="s">
        <v>79</v>
      </c>
      <c r="C985" s="8">
        <v>44860</v>
      </c>
      <c r="D985" s="6" t="s">
        <v>80</v>
      </c>
      <c r="E985" s="6" t="s">
        <v>363</v>
      </c>
      <c r="H985" s="6" t="s">
        <v>49</v>
      </c>
      <c r="I985" s="6" t="s">
        <v>50</v>
      </c>
      <c r="J985" s="6" t="s">
        <v>51</v>
      </c>
      <c r="K985" s="6" t="s">
        <v>17143</v>
      </c>
      <c r="L985" s="6" t="s">
        <v>17144</v>
      </c>
      <c r="O985" s="6" t="s">
        <v>50</v>
      </c>
      <c r="P985" s="6" t="s">
        <v>50</v>
      </c>
      <c r="Q985" s="6" t="s">
        <v>51</v>
      </c>
      <c r="R985" s="6" t="s">
        <v>17145</v>
      </c>
      <c r="W985" s="6" t="s">
        <v>17146</v>
      </c>
      <c r="X985" s="6" t="s">
        <v>17147</v>
      </c>
      <c r="AA985" s="8">
        <v>44860</v>
      </c>
      <c r="AD985" s="6">
        <v>1</v>
      </c>
      <c r="AE985" s="6">
        <v>1</v>
      </c>
      <c r="AI985" s="6" t="s">
        <v>54</v>
      </c>
      <c r="AJ985" s="6" t="s">
        <v>157</v>
      </c>
      <c r="AL985" s="6" t="s">
        <v>56</v>
      </c>
      <c r="AN985" s="6" t="s">
        <v>381</v>
      </c>
      <c r="AO985" s="6" t="s">
        <v>122</v>
      </c>
      <c r="AP985" s="8">
        <v>44860</v>
      </c>
      <c r="AR985" s="6" t="s">
        <v>17148</v>
      </c>
      <c r="AS985" s="6">
        <v>305181</v>
      </c>
      <c r="AT985" s="6" t="s">
        <v>57</v>
      </c>
      <c r="AU985" s="6" t="s">
        <v>90</v>
      </c>
      <c r="AV985" s="6">
        <v>1</v>
      </c>
      <c r="AX985" s="7" t="str">
        <f>VLOOKUP(Tabla_CSV_TMS_DEPOT[[#This Row],[CADENA_CRUCE_TMS]],TMS!A:G,6,0)</f>
        <v>ENTREGADO</v>
      </c>
      <c r="AY985" s="7" t="str">
        <f>TRIM(VLOOKUP(Tabla_CSV_TMS_DEPOT[[#This Row],[NRO_REFERENCIA]],Descripciones!$A:$B,2,0))</f>
        <v>HALFSIM MOVISTAR: 1 und - sn. 8959300120521087850</v>
      </c>
      <c r="AZ985" s="7" t="str">
        <f>TRIM(VLOOKUP(Tabla_CSV_TMS_DEPOT[[#This Row],[NRO_REFERENCIA]],Descripciones!$A:$C,3,0))</f>
        <v>SIMCARD</v>
      </c>
      <c r="BA9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86" spans="1:53" x14ac:dyDescent="0.25">
      <c r="A986" s="20" t="str">
        <f>Tabla_CSV_TMS_DEPOT[[#This Row],[NRO_REFERENCIA]]</f>
        <v>364184</v>
      </c>
      <c r="B986" s="6" t="s">
        <v>79</v>
      </c>
      <c r="C986" s="8">
        <v>44860</v>
      </c>
      <c r="D986" s="6" t="s">
        <v>80</v>
      </c>
      <c r="E986" s="6" t="s">
        <v>363</v>
      </c>
      <c r="H986" s="6" t="s">
        <v>49</v>
      </c>
      <c r="I986" s="6" t="s">
        <v>50</v>
      </c>
      <c r="J986" s="6" t="s">
        <v>51</v>
      </c>
      <c r="K986" s="6" t="s">
        <v>17149</v>
      </c>
      <c r="L986" s="6" t="s">
        <v>17150</v>
      </c>
      <c r="O986" s="6" t="s">
        <v>52</v>
      </c>
      <c r="P986" s="6" t="s">
        <v>52</v>
      </c>
      <c r="Q986" s="6" t="s">
        <v>82</v>
      </c>
      <c r="R986" s="6" t="s">
        <v>17151</v>
      </c>
      <c r="W986" s="6" t="s">
        <v>17152</v>
      </c>
      <c r="X986" s="6" t="s">
        <v>17153</v>
      </c>
      <c r="AA986" s="8">
        <v>44860</v>
      </c>
      <c r="AD986" s="6">
        <v>1</v>
      </c>
      <c r="AE986" s="6">
        <v>1</v>
      </c>
      <c r="AI986" s="6" t="s">
        <v>54</v>
      </c>
      <c r="AJ986" s="6" t="s">
        <v>157</v>
      </c>
      <c r="AL986" s="6" t="s">
        <v>56</v>
      </c>
      <c r="AN986" s="6" t="s">
        <v>387</v>
      </c>
      <c r="AO986" s="6" t="s">
        <v>113</v>
      </c>
      <c r="AP986" s="8">
        <v>44860</v>
      </c>
      <c r="AR986" s="6" t="s">
        <v>17154</v>
      </c>
      <c r="AS986" s="6">
        <v>305140</v>
      </c>
      <c r="AT986" s="6" t="s">
        <v>57</v>
      </c>
      <c r="AU986" s="6" t="s">
        <v>90</v>
      </c>
      <c r="AV986" s="6">
        <v>1</v>
      </c>
      <c r="AX986" s="7" t="str">
        <f>VLOOKUP(Tabla_CSV_TMS_DEPOT[[#This Row],[CADENA_CRUCE_TMS]],TMS!A:G,6,0)</f>
        <v>ENTREGADO</v>
      </c>
      <c r="AY986" s="7" t="str">
        <f>TRIM(VLOOKUP(Tabla_CSV_TMS_DEPOT[[#This Row],[NRO_REFERENCIA]],Descripciones!$A:$B,2,0))</f>
        <v>LTE IPHONE 13 PRO 256GB SILVER: 1 und - sn. 359583825715305</v>
      </c>
      <c r="AZ986" s="7" t="str">
        <f>TRIM(VLOOKUP(Tabla_CSV_TMS_DEPOT[[#This Row],[NRO_REFERENCIA]],Descripciones!$A:$C,3,0))</f>
        <v>TERMINAL</v>
      </c>
      <c r="BA9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7" spans="1:53" x14ac:dyDescent="0.25">
      <c r="A987" s="20" t="str">
        <f>Tabla_CSV_TMS_DEPOT[[#This Row],[NRO_REFERENCIA]]</f>
        <v>364185</v>
      </c>
      <c r="B987" s="6" t="s">
        <v>79</v>
      </c>
      <c r="C987" s="8">
        <v>44860</v>
      </c>
      <c r="D987" s="6" t="s">
        <v>80</v>
      </c>
      <c r="E987" s="6" t="s">
        <v>363</v>
      </c>
      <c r="H987" s="6" t="s">
        <v>49</v>
      </c>
      <c r="I987" s="6" t="s">
        <v>50</v>
      </c>
      <c r="J987" s="6" t="s">
        <v>51</v>
      </c>
      <c r="K987" s="6" t="s">
        <v>979</v>
      </c>
      <c r="L987" s="6" t="s">
        <v>980</v>
      </c>
      <c r="O987" s="6" t="s">
        <v>50</v>
      </c>
      <c r="P987" s="6" t="s">
        <v>50</v>
      </c>
      <c r="Q987" s="6" t="s">
        <v>51</v>
      </c>
      <c r="R987" s="6" t="s">
        <v>17155</v>
      </c>
      <c r="W987" s="6" t="s">
        <v>981</v>
      </c>
      <c r="X987" s="6" t="s">
        <v>982</v>
      </c>
      <c r="AA987" s="8">
        <v>44860</v>
      </c>
      <c r="AD987" s="6">
        <v>1</v>
      </c>
      <c r="AE987" s="6">
        <v>1</v>
      </c>
      <c r="AI987" s="6" t="s">
        <v>54</v>
      </c>
      <c r="AJ987" s="6" t="s">
        <v>157</v>
      </c>
      <c r="AL987" s="6" t="s">
        <v>56</v>
      </c>
      <c r="AN987" s="6" t="s">
        <v>389</v>
      </c>
      <c r="AO987" s="6" t="s">
        <v>113</v>
      </c>
      <c r="AP987" s="8">
        <v>44860</v>
      </c>
      <c r="AR987" s="6" t="s">
        <v>17156</v>
      </c>
      <c r="AS987" s="6">
        <v>305144</v>
      </c>
      <c r="AT987" s="6" t="s">
        <v>57</v>
      </c>
      <c r="AU987" s="6" t="s">
        <v>90</v>
      </c>
      <c r="AV987" s="6">
        <v>1</v>
      </c>
      <c r="AX987" s="7" t="str">
        <f>VLOOKUP(Tabla_CSV_TMS_DEPOT[[#This Row],[CADENA_CRUCE_TMS]],TMS!A:G,6,0)</f>
        <v>ENTREGADO</v>
      </c>
      <c r="AY987" s="7" t="str">
        <f>TRIM(VLOOKUP(Tabla_CSV_TMS_DEPOT[[#This Row],[NRO_REFERENCIA]],Descripciones!$A:$B,2,0))</f>
        <v>LTE XIAOMI REDMI NOTE 11 AZUL: 1 und - sn. 869113065792542</v>
      </c>
      <c r="AZ987" s="7" t="str">
        <f>TRIM(VLOOKUP(Tabla_CSV_TMS_DEPOT[[#This Row],[NRO_REFERENCIA]],Descripciones!$A:$C,3,0))</f>
        <v>TERMINAL</v>
      </c>
      <c r="BA9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88" spans="1:53" x14ac:dyDescent="0.25">
      <c r="A988" s="20" t="str">
        <f>Tabla_CSV_TMS_DEPOT[[#This Row],[NRO_REFERENCIA]]</f>
        <v>364186</v>
      </c>
      <c r="B988" s="6" t="s">
        <v>79</v>
      </c>
      <c r="C988" s="8">
        <v>44860</v>
      </c>
      <c r="D988" s="6" t="s">
        <v>80</v>
      </c>
      <c r="E988" s="6" t="s">
        <v>363</v>
      </c>
      <c r="H988" s="6" t="s">
        <v>49</v>
      </c>
      <c r="I988" s="6" t="s">
        <v>50</v>
      </c>
      <c r="J988" s="6" t="s">
        <v>51</v>
      </c>
      <c r="K988" s="6" t="s">
        <v>17157</v>
      </c>
      <c r="L988" s="6" t="s">
        <v>17158</v>
      </c>
      <c r="O988" s="6" t="s">
        <v>68</v>
      </c>
      <c r="P988" s="6" t="s">
        <v>68</v>
      </c>
      <c r="Q988" s="6" t="s">
        <v>119</v>
      </c>
      <c r="R988" s="6" t="s">
        <v>17159</v>
      </c>
      <c r="W988" s="6" t="s">
        <v>17160</v>
      </c>
      <c r="X988" s="6" t="s">
        <v>17161</v>
      </c>
      <c r="AA988" s="8">
        <v>44860</v>
      </c>
      <c r="AD988" s="6">
        <v>1</v>
      </c>
      <c r="AE988" s="6">
        <v>1</v>
      </c>
      <c r="AI988" s="6" t="s">
        <v>54</v>
      </c>
      <c r="AJ988" s="6" t="s">
        <v>157</v>
      </c>
      <c r="AL988" s="6" t="s">
        <v>56</v>
      </c>
      <c r="AN988" s="6" t="s">
        <v>381</v>
      </c>
      <c r="AO988" s="6" t="s">
        <v>122</v>
      </c>
      <c r="AP988" s="8">
        <v>44860</v>
      </c>
      <c r="AR988" s="6" t="s">
        <v>17162</v>
      </c>
      <c r="AS988" s="6">
        <v>305142</v>
      </c>
      <c r="AT988" s="6" t="s">
        <v>57</v>
      </c>
      <c r="AU988" s="6" t="s">
        <v>90</v>
      </c>
      <c r="AV988" s="6">
        <v>1</v>
      </c>
      <c r="AX988" s="7" t="str">
        <f>VLOOKUP(Tabla_CSV_TMS_DEPOT[[#This Row],[CADENA_CRUCE_TMS]],TMS!A:G,6,0)</f>
        <v>ENTREGADO</v>
      </c>
      <c r="AY988" s="7" t="str">
        <f>TRIM(VLOOKUP(Tabla_CSV_TMS_DEPOT[[#This Row],[NRO_REFERENCIA]],Descripciones!$A:$B,2,0))</f>
        <v>HALFSIM MOVISTAR: 1 und - sn. 8959300120521087876</v>
      </c>
      <c r="AZ988" s="7" t="str">
        <f>TRIM(VLOOKUP(Tabla_CSV_TMS_DEPOT[[#This Row],[NRO_REFERENCIA]],Descripciones!$A:$C,3,0))</f>
        <v>SIMCARD</v>
      </c>
      <c r="BA9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89" spans="1:53" x14ac:dyDescent="0.25">
      <c r="A989" s="20" t="str">
        <f>Tabla_CSV_TMS_DEPOT[[#This Row],[NRO_REFERENCIA]]</f>
        <v>364187</v>
      </c>
      <c r="B989" s="6" t="s">
        <v>79</v>
      </c>
      <c r="C989" s="8">
        <v>44860</v>
      </c>
      <c r="D989" s="6" t="s">
        <v>80</v>
      </c>
      <c r="E989" s="6" t="s">
        <v>363</v>
      </c>
      <c r="H989" s="6" t="s">
        <v>49</v>
      </c>
      <c r="I989" s="6" t="s">
        <v>50</v>
      </c>
      <c r="J989" s="6" t="s">
        <v>51</v>
      </c>
      <c r="K989" s="6" t="s">
        <v>17163</v>
      </c>
      <c r="L989" s="6" t="s">
        <v>17164</v>
      </c>
      <c r="O989" s="6" t="s">
        <v>50</v>
      </c>
      <c r="P989" s="6" t="s">
        <v>50</v>
      </c>
      <c r="Q989" s="6" t="s">
        <v>51</v>
      </c>
      <c r="R989" s="6" t="s">
        <v>17165</v>
      </c>
      <c r="W989" s="6" t="s">
        <v>17166</v>
      </c>
      <c r="X989" s="6" t="s">
        <v>17167</v>
      </c>
      <c r="AA989" s="8">
        <v>44860</v>
      </c>
      <c r="AD989" s="6">
        <v>1</v>
      </c>
      <c r="AE989" s="6">
        <v>1</v>
      </c>
      <c r="AI989" s="6" t="s">
        <v>54</v>
      </c>
      <c r="AJ989" s="6" t="s">
        <v>157</v>
      </c>
      <c r="AL989" s="6" t="s">
        <v>56</v>
      </c>
      <c r="AN989" s="6" t="s">
        <v>387</v>
      </c>
      <c r="AO989" s="6" t="s">
        <v>113</v>
      </c>
      <c r="AP989" s="8">
        <v>44860</v>
      </c>
      <c r="AR989" s="6" t="s">
        <v>17168</v>
      </c>
      <c r="AS989" s="6">
        <v>305146</v>
      </c>
      <c r="AT989" s="6" t="s">
        <v>57</v>
      </c>
      <c r="AU989" s="6" t="s">
        <v>90</v>
      </c>
      <c r="AV989" s="6">
        <v>1</v>
      </c>
      <c r="AX989" s="7" t="str">
        <f>VLOOKUP(Tabla_CSV_TMS_DEPOT[[#This Row],[CADENA_CRUCE_TMS]],TMS!A:G,6,0)</f>
        <v>ENTREGADO</v>
      </c>
      <c r="AY989" s="7" t="str">
        <f>TRIM(VLOOKUP(Tabla_CSV_TMS_DEPOT[[#This Row],[NRO_REFERENCIA]],Descripciones!$A:$B,2,0))</f>
        <v>LTE SAMSUNG A23 NEGRO: 1 und - sn. 356795950605142</v>
      </c>
      <c r="AZ989" s="7" t="str">
        <f>TRIM(VLOOKUP(Tabla_CSV_TMS_DEPOT[[#This Row],[NRO_REFERENCIA]],Descripciones!$A:$C,3,0))</f>
        <v>TERMINAL</v>
      </c>
      <c r="BA9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0" spans="1:53" x14ac:dyDescent="0.25">
      <c r="A990" s="20" t="str">
        <f>Tabla_CSV_TMS_DEPOT[[#This Row],[NRO_REFERENCIA]]</f>
        <v>364188</v>
      </c>
      <c r="B990" s="6" t="s">
        <v>79</v>
      </c>
      <c r="C990" s="8">
        <v>44860</v>
      </c>
      <c r="D990" s="6" t="s">
        <v>80</v>
      </c>
      <c r="E990" s="6" t="s">
        <v>363</v>
      </c>
      <c r="H990" s="6" t="s">
        <v>49</v>
      </c>
      <c r="I990" s="6" t="s">
        <v>50</v>
      </c>
      <c r="J990" s="6" t="s">
        <v>51</v>
      </c>
      <c r="K990" s="6" t="s">
        <v>14748</v>
      </c>
      <c r="L990" s="6" t="s">
        <v>1710</v>
      </c>
      <c r="O990" s="6" t="s">
        <v>62</v>
      </c>
      <c r="P990" s="6" t="s">
        <v>62</v>
      </c>
      <c r="Q990" s="6" t="s">
        <v>87</v>
      </c>
      <c r="R990" s="6" t="s">
        <v>17169</v>
      </c>
      <c r="W990" s="6" t="s">
        <v>1221</v>
      </c>
      <c r="X990" s="6" t="s">
        <v>2971</v>
      </c>
      <c r="AA990" s="8">
        <v>44860</v>
      </c>
      <c r="AD990" s="6">
        <v>1</v>
      </c>
      <c r="AE990" s="6">
        <v>1</v>
      </c>
      <c r="AI990" s="6" t="s">
        <v>54</v>
      </c>
      <c r="AJ990" s="6" t="s">
        <v>157</v>
      </c>
      <c r="AL990" s="6" t="s">
        <v>56</v>
      </c>
      <c r="AN990" s="6" t="s">
        <v>385</v>
      </c>
      <c r="AO990" s="6" t="s">
        <v>113</v>
      </c>
      <c r="AP990" s="8">
        <v>44860</v>
      </c>
      <c r="AR990" s="6" t="s">
        <v>17170</v>
      </c>
      <c r="AS990" s="6">
        <v>305141</v>
      </c>
      <c r="AT990" s="6" t="s">
        <v>57</v>
      </c>
      <c r="AU990" s="6" t="s">
        <v>90</v>
      </c>
      <c r="AV990" s="6">
        <v>1</v>
      </c>
      <c r="AX990" s="7" t="str">
        <f>VLOOKUP(Tabla_CSV_TMS_DEPOT[[#This Row],[CADENA_CRUCE_TMS]],TMS!A:G,6,0)</f>
        <v>ENTREGADO</v>
      </c>
      <c r="AY990" s="7" t="str">
        <f>TRIM(VLOOKUP(Tabla_CSV_TMS_DEPOT[[#This Row],[NRO_REFERENCIA]],Descripciones!$A:$B,2,0))</f>
        <v>LTE SAMSUNG A52 AZUL: 1 und - sn. 351972330232898</v>
      </c>
      <c r="AZ990" s="7" t="str">
        <f>TRIM(VLOOKUP(Tabla_CSV_TMS_DEPOT[[#This Row],[NRO_REFERENCIA]],Descripciones!$A:$C,3,0))</f>
        <v>TERMINAL</v>
      </c>
      <c r="BA9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1" spans="1:53" x14ac:dyDescent="0.25">
      <c r="A991" s="20" t="str">
        <f>Tabla_CSV_TMS_DEPOT[[#This Row],[NRO_REFERENCIA]]</f>
        <v>364189</v>
      </c>
      <c r="B991" s="6" t="s">
        <v>79</v>
      </c>
      <c r="C991" s="8">
        <v>44860</v>
      </c>
      <c r="D991" s="6" t="s">
        <v>80</v>
      </c>
      <c r="E991" s="6" t="s">
        <v>363</v>
      </c>
      <c r="H991" s="6" t="s">
        <v>49</v>
      </c>
      <c r="I991" s="6" t="s">
        <v>50</v>
      </c>
      <c r="J991" s="6" t="s">
        <v>51</v>
      </c>
      <c r="K991" s="6" t="s">
        <v>17171</v>
      </c>
      <c r="L991" s="6" t="s">
        <v>17172</v>
      </c>
      <c r="O991" s="6" t="s">
        <v>52</v>
      </c>
      <c r="P991" s="6" t="s">
        <v>52</v>
      </c>
      <c r="Q991" s="6" t="s">
        <v>82</v>
      </c>
      <c r="R991" s="6" t="s">
        <v>17173</v>
      </c>
      <c r="W991" s="6" t="s">
        <v>17174</v>
      </c>
      <c r="X991" s="6" t="s">
        <v>17175</v>
      </c>
      <c r="AA991" s="8">
        <v>44860</v>
      </c>
      <c r="AD991" s="6">
        <v>1</v>
      </c>
      <c r="AE991" s="6">
        <v>1</v>
      </c>
      <c r="AI991" s="6" t="s">
        <v>54</v>
      </c>
      <c r="AJ991" s="6" t="s">
        <v>157</v>
      </c>
      <c r="AL991" s="6" t="s">
        <v>56</v>
      </c>
      <c r="AN991" s="6" t="s">
        <v>381</v>
      </c>
      <c r="AO991" s="6" t="s">
        <v>122</v>
      </c>
      <c r="AP991" s="8">
        <v>44860</v>
      </c>
      <c r="AR991" s="6" t="s">
        <v>17176</v>
      </c>
      <c r="AS991" s="6">
        <v>305174</v>
      </c>
      <c r="AT991" s="6" t="s">
        <v>57</v>
      </c>
      <c r="AU991" s="6" t="s">
        <v>90</v>
      </c>
      <c r="AV991" s="6">
        <v>1</v>
      </c>
      <c r="AX991" s="7" t="str">
        <f>VLOOKUP(Tabla_CSV_TMS_DEPOT[[#This Row],[CADENA_CRUCE_TMS]],TMS!A:G,6,0)</f>
        <v>ENTREGADO</v>
      </c>
      <c r="AY991" s="7" t="str">
        <f>TRIM(VLOOKUP(Tabla_CSV_TMS_DEPOT[[#This Row],[NRO_REFERENCIA]],Descripciones!$A:$B,2,0))</f>
        <v>HALFSIM MOVISTAR: 1 und - sn. 8959300120521109035</v>
      </c>
      <c r="AZ991" s="7" t="str">
        <f>TRIM(VLOOKUP(Tabla_CSV_TMS_DEPOT[[#This Row],[NRO_REFERENCIA]],Descripciones!$A:$C,3,0))</f>
        <v>SIMCARD</v>
      </c>
      <c r="BA9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992" spans="1:53" x14ac:dyDescent="0.25">
      <c r="A992" s="20" t="str">
        <f>Tabla_CSV_TMS_DEPOT[[#This Row],[NRO_REFERENCIA]]</f>
        <v>364190</v>
      </c>
      <c r="B992" s="6" t="s">
        <v>79</v>
      </c>
      <c r="C992" s="8">
        <v>44860</v>
      </c>
      <c r="D992" s="6" t="s">
        <v>80</v>
      </c>
      <c r="E992" s="6" t="s">
        <v>363</v>
      </c>
      <c r="H992" s="6" t="s">
        <v>49</v>
      </c>
      <c r="I992" s="6" t="s">
        <v>50</v>
      </c>
      <c r="J992" s="6" t="s">
        <v>51</v>
      </c>
      <c r="K992" s="6" t="s">
        <v>17177</v>
      </c>
      <c r="L992" s="6" t="s">
        <v>17178</v>
      </c>
      <c r="O992" s="6" t="s">
        <v>50</v>
      </c>
      <c r="P992" s="6" t="s">
        <v>50</v>
      </c>
      <c r="Q992" s="6" t="s">
        <v>51</v>
      </c>
      <c r="R992" s="6" t="s">
        <v>17179</v>
      </c>
      <c r="W992" s="6" t="s">
        <v>17180</v>
      </c>
      <c r="X992" s="6" t="s">
        <v>17181</v>
      </c>
      <c r="AA992" s="8">
        <v>44860</v>
      </c>
      <c r="AD992" s="6">
        <v>1</v>
      </c>
      <c r="AE992" s="6">
        <v>1</v>
      </c>
      <c r="AI992" s="6" t="s">
        <v>54</v>
      </c>
      <c r="AJ992" s="6" t="s">
        <v>157</v>
      </c>
      <c r="AL992" s="6" t="s">
        <v>56</v>
      </c>
      <c r="AN992" s="6" t="s">
        <v>386</v>
      </c>
      <c r="AO992" s="6" t="s">
        <v>113</v>
      </c>
      <c r="AP992" s="8">
        <v>44860</v>
      </c>
      <c r="AR992" s="6" t="s">
        <v>17182</v>
      </c>
      <c r="AS992" s="6">
        <v>305143</v>
      </c>
      <c r="AT992" s="6" t="s">
        <v>57</v>
      </c>
      <c r="AU992" s="6" t="s">
        <v>90</v>
      </c>
      <c r="AV992" s="6">
        <v>2</v>
      </c>
      <c r="AX992" s="7" t="str">
        <f>VLOOKUP(Tabla_CSV_TMS_DEPOT[[#This Row],[CADENA_CRUCE_TMS]],TMS!A:G,6,0)</f>
        <v>ENTREGADO</v>
      </c>
      <c r="AY992" s="7" t="str">
        <f>TRIM(VLOOKUP(Tabla_CSV_TMS_DEPOT[[#This Row],[NRO_REFERENCIA]],Descripciones!$A:$B,2,0))</f>
        <v>LTE MOTO G60S AZUL: 1 und - sn. 354911551733272 / HALFSIM MOVISTAR: 1 und - sn. 8959300120521109092</v>
      </c>
      <c r="AZ992" s="7" t="str">
        <f>TRIM(VLOOKUP(Tabla_CSV_TMS_DEPOT[[#This Row],[NRO_REFERENCIA]],Descripciones!$A:$C,3,0))</f>
        <v>SIMCARD / TERMINAL</v>
      </c>
      <c r="BA9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3" spans="1:53" x14ac:dyDescent="0.25">
      <c r="A993" s="20" t="str">
        <f>Tabla_CSV_TMS_DEPOT[[#This Row],[NRO_REFERENCIA]]</f>
        <v>364191</v>
      </c>
      <c r="B993" s="6" t="s">
        <v>79</v>
      </c>
      <c r="C993" s="8">
        <v>44860</v>
      </c>
      <c r="D993" s="6" t="s">
        <v>80</v>
      </c>
      <c r="E993" s="6" t="s">
        <v>363</v>
      </c>
      <c r="H993" s="6" t="s">
        <v>49</v>
      </c>
      <c r="I993" s="6" t="s">
        <v>50</v>
      </c>
      <c r="J993" s="6" t="s">
        <v>51</v>
      </c>
      <c r="K993" s="6" t="s">
        <v>2825</v>
      </c>
      <c r="L993" s="6" t="s">
        <v>2826</v>
      </c>
      <c r="O993" s="6" t="s">
        <v>52</v>
      </c>
      <c r="P993" s="6" t="s">
        <v>52</v>
      </c>
      <c r="Q993" s="6" t="s">
        <v>82</v>
      </c>
      <c r="R993" s="6" t="s">
        <v>17183</v>
      </c>
      <c r="W993" s="6" t="s">
        <v>1725</v>
      </c>
      <c r="X993" s="6" t="s">
        <v>2827</v>
      </c>
      <c r="AA993" s="8">
        <v>44860</v>
      </c>
      <c r="AD993" s="6">
        <v>1</v>
      </c>
      <c r="AE993" s="6">
        <v>1</v>
      </c>
      <c r="AI993" s="6" t="s">
        <v>54</v>
      </c>
      <c r="AJ993" s="6" t="s">
        <v>157</v>
      </c>
      <c r="AL993" s="6" t="s">
        <v>56</v>
      </c>
      <c r="AN993" s="6" t="s">
        <v>392</v>
      </c>
      <c r="AO993" s="6" t="s">
        <v>113</v>
      </c>
      <c r="AP993" s="8">
        <v>44860</v>
      </c>
      <c r="AR993" s="6" t="s">
        <v>17184</v>
      </c>
      <c r="AS993" s="6">
        <v>305178</v>
      </c>
      <c r="AT993" s="6" t="s">
        <v>57</v>
      </c>
      <c r="AU993" s="6" t="s">
        <v>90</v>
      </c>
      <c r="AV993" s="6">
        <v>1</v>
      </c>
      <c r="AX993" s="7" t="str">
        <f>VLOOKUP(Tabla_CSV_TMS_DEPOT[[#This Row],[CADENA_CRUCE_TMS]],TMS!A:G,6,0)</f>
        <v>ENTREGADO</v>
      </c>
      <c r="AY993" s="7" t="str">
        <f>TRIM(VLOOKUP(Tabla_CSV_TMS_DEPOT[[#This Row],[NRO_REFERENCIA]],Descripciones!$A:$B,2,0))</f>
        <v>HALFSIM MOVISTAR: 1 und - sn. 8959300120521109043</v>
      </c>
      <c r="AZ993" s="7" t="str">
        <f>TRIM(VLOOKUP(Tabla_CSV_TMS_DEPOT[[#This Row],[NRO_REFERENCIA]],Descripciones!$A:$C,3,0))</f>
        <v>SIMCARD</v>
      </c>
      <c r="BA9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4" spans="1:53" x14ac:dyDescent="0.25">
      <c r="A994" s="20" t="str">
        <f>Tabla_CSV_TMS_DEPOT[[#This Row],[NRO_REFERENCIA]]</f>
        <v>364192</v>
      </c>
      <c r="B994" s="6" t="s">
        <v>79</v>
      </c>
      <c r="C994" s="8">
        <v>44860</v>
      </c>
      <c r="D994" s="6" t="s">
        <v>80</v>
      </c>
      <c r="E994" s="6" t="s">
        <v>363</v>
      </c>
      <c r="H994" s="6" t="s">
        <v>49</v>
      </c>
      <c r="I994" s="6" t="s">
        <v>50</v>
      </c>
      <c r="J994" s="6" t="s">
        <v>51</v>
      </c>
      <c r="K994" s="6" t="s">
        <v>611</v>
      </c>
      <c r="L994" s="6" t="s">
        <v>612</v>
      </c>
      <c r="O994" s="6" t="s">
        <v>50</v>
      </c>
      <c r="P994" s="6" t="s">
        <v>50</v>
      </c>
      <c r="Q994" s="6" t="s">
        <v>51</v>
      </c>
      <c r="R994" s="6" t="s">
        <v>17185</v>
      </c>
      <c r="W994" s="6" t="s">
        <v>613</v>
      </c>
      <c r="X994" s="6" t="s">
        <v>619</v>
      </c>
      <c r="AA994" s="8">
        <v>44860</v>
      </c>
      <c r="AD994" s="6">
        <v>1</v>
      </c>
      <c r="AE994" s="6">
        <v>1</v>
      </c>
      <c r="AI994" s="6" t="s">
        <v>54</v>
      </c>
      <c r="AJ994" s="6" t="s">
        <v>157</v>
      </c>
      <c r="AL994" s="6" t="s">
        <v>56</v>
      </c>
      <c r="AN994" s="6" t="s">
        <v>385</v>
      </c>
      <c r="AO994" s="6" t="s">
        <v>113</v>
      </c>
      <c r="AP994" s="8">
        <v>44860</v>
      </c>
      <c r="AR994" s="6" t="s">
        <v>17186</v>
      </c>
      <c r="AS994" s="6">
        <v>305148</v>
      </c>
      <c r="AT994" s="6" t="s">
        <v>57</v>
      </c>
      <c r="AU994" s="6" t="s">
        <v>90</v>
      </c>
      <c r="AV994" s="6">
        <v>1</v>
      </c>
      <c r="AX994" s="7" t="str">
        <f>VLOOKUP(Tabla_CSV_TMS_DEPOT[[#This Row],[CADENA_CRUCE_TMS]],TMS!A:G,6,0)</f>
        <v>ENTREGADO</v>
      </c>
      <c r="AY994" s="7" t="str">
        <f>TRIM(VLOOKUP(Tabla_CSV_TMS_DEPOT[[#This Row],[NRO_REFERENCIA]],Descripciones!$A:$B,2,0))</f>
        <v>LTE SAMSUNG A13 AZUL: 1 und - sn. 352460883349912</v>
      </c>
      <c r="AZ994" s="7" t="str">
        <f>TRIM(VLOOKUP(Tabla_CSV_TMS_DEPOT[[#This Row],[NRO_REFERENCIA]],Descripciones!$A:$C,3,0))</f>
        <v>TERMINAL</v>
      </c>
      <c r="BA9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5" spans="1:53" x14ac:dyDescent="0.25">
      <c r="A995" s="20" t="str">
        <f>Tabla_CSV_TMS_DEPOT[[#This Row],[NRO_REFERENCIA]]</f>
        <v>364193</v>
      </c>
      <c r="B995" s="6" t="s">
        <v>79</v>
      </c>
      <c r="C995" s="8">
        <v>44860</v>
      </c>
      <c r="D995" s="6" t="s">
        <v>80</v>
      </c>
      <c r="E995" s="6" t="s">
        <v>363</v>
      </c>
      <c r="H995" s="6" t="s">
        <v>49</v>
      </c>
      <c r="I995" s="6" t="s">
        <v>50</v>
      </c>
      <c r="J995" s="6" t="s">
        <v>51</v>
      </c>
      <c r="K995" s="6" t="s">
        <v>17187</v>
      </c>
      <c r="L995" s="6" t="s">
        <v>17188</v>
      </c>
      <c r="O995" s="6" t="s">
        <v>62</v>
      </c>
      <c r="P995" s="6" t="s">
        <v>62</v>
      </c>
      <c r="Q995" s="6" t="s">
        <v>87</v>
      </c>
      <c r="R995" s="6" t="s">
        <v>17189</v>
      </c>
      <c r="W995" s="6" t="s">
        <v>17190</v>
      </c>
      <c r="X995" s="6" t="s">
        <v>17191</v>
      </c>
      <c r="AA995" s="8">
        <v>44860</v>
      </c>
      <c r="AD995" s="6">
        <v>1</v>
      </c>
      <c r="AE995" s="6">
        <v>1</v>
      </c>
      <c r="AI995" s="6" t="s">
        <v>54</v>
      </c>
      <c r="AJ995" s="6" t="s">
        <v>157</v>
      </c>
      <c r="AL995" s="6" t="s">
        <v>56</v>
      </c>
      <c r="AN995" s="6" t="s">
        <v>392</v>
      </c>
      <c r="AO995" s="6" t="s">
        <v>113</v>
      </c>
      <c r="AP995" s="8">
        <v>44860</v>
      </c>
      <c r="AR995" s="6" t="s">
        <v>17192</v>
      </c>
      <c r="AS995" s="6">
        <v>305176</v>
      </c>
      <c r="AT995" s="6" t="s">
        <v>57</v>
      </c>
      <c r="AU995" s="6" t="s">
        <v>90</v>
      </c>
      <c r="AV995" s="6">
        <v>1</v>
      </c>
      <c r="AX995" s="7" t="str">
        <f>VLOOKUP(Tabla_CSV_TMS_DEPOT[[#This Row],[CADENA_CRUCE_TMS]],TMS!A:G,6,0)</f>
        <v>ENTREGADO</v>
      </c>
      <c r="AY995" s="7" t="str">
        <f>TRIM(VLOOKUP(Tabla_CSV_TMS_DEPOT[[#This Row],[NRO_REFERENCIA]],Descripciones!$A:$B,2,0))</f>
        <v>HALFSIM MOVISTAR: 1 und - sn. 8959300120521012668</v>
      </c>
      <c r="AZ995" s="7" t="str">
        <f>TRIM(VLOOKUP(Tabla_CSV_TMS_DEPOT[[#This Row],[NRO_REFERENCIA]],Descripciones!$A:$C,3,0))</f>
        <v>SIMCARD</v>
      </c>
      <c r="BA9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6" spans="1:53" x14ac:dyDescent="0.25">
      <c r="A996" s="20" t="str">
        <f>Tabla_CSV_TMS_DEPOT[[#This Row],[NRO_REFERENCIA]]</f>
        <v>364194</v>
      </c>
      <c r="B996" s="6" t="s">
        <v>79</v>
      </c>
      <c r="C996" s="8">
        <v>44860</v>
      </c>
      <c r="D996" s="6" t="s">
        <v>80</v>
      </c>
      <c r="E996" s="6" t="s">
        <v>363</v>
      </c>
      <c r="H996" s="6" t="s">
        <v>49</v>
      </c>
      <c r="I996" s="6" t="s">
        <v>50</v>
      </c>
      <c r="J996" s="6" t="s">
        <v>51</v>
      </c>
      <c r="K996" s="6" t="s">
        <v>2810</v>
      </c>
      <c r="L996" s="6" t="s">
        <v>3162</v>
      </c>
      <c r="O996" s="6" t="s">
        <v>52</v>
      </c>
      <c r="P996" s="6" t="s">
        <v>52</v>
      </c>
      <c r="Q996" s="6" t="s">
        <v>82</v>
      </c>
      <c r="R996" s="6" t="s">
        <v>17193</v>
      </c>
      <c r="W996" s="6" t="s">
        <v>1728</v>
      </c>
      <c r="X996" s="6" t="s">
        <v>3163</v>
      </c>
      <c r="AA996" s="8">
        <v>44860</v>
      </c>
      <c r="AD996" s="6">
        <v>1</v>
      </c>
      <c r="AE996" s="6">
        <v>1</v>
      </c>
      <c r="AI996" s="6" t="s">
        <v>54</v>
      </c>
      <c r="AJ996" s="6" t="s">
        <v>157</v>
      </c>
      <c r="AL996" s="6" t="s">
        <v>56</v>
      </c>
      <c r="AN996" s="6" t="s">
        <v>385</v>
      </c>
      <c r="AO996" s="6" t="s">
        <v>113</v>
      </c>
      <c r="AP996" s="8">
        <v>44860</v>
      </c>
      <c r="AR996" s="6" t="s">
        <v>17194</v>
      </c>
      <c r="AS996" s="6">
        <v>305150</v>
      </c>
      <c r="AT996" s="6" t="s">
        <v>57</v>
      </c>
      <c r="AU996" s="6" t="s">
        <v>90</v>
      </c>
      <c r="AV996" s="6">
        <v>3</v>
      </c>
      <c r="AX996" s="7" t="str">
        <f>VLOOKUP(Tabla_CSV_TMS_DEPOT[[#This Row],[CADENA_CRUCE_TMS]],TMS!A:G,6,0)</f>
        <v>ENTREGADO</v>
      </c>
      <c r="AY996" s="7" t="str">
        <f>TRIM(VLOOKUP(Tabla_CSV_TMS_DEPOT[[#This Row],[NRO_REFERENCIA]],Descripciones!$A:$B,2,0))</f>
        <v>LTE SAMSUNG A33 5G NEGRO: 2 und - sn. 352429892568531,352429892571154 / LTE MOTO G22 NEGRO: 1 und - sn. 359694271858521</v>
      </c>
      <c r="AZ996" s="7" t="str">
        <f>TRIM(VLOOKUP(Tabla_CSV_TMS_DEPOT[[#This Row],[NRO_REFERENCIA]],Descripciones!$A:$C,3,0))</f>
        <v>TERMINAL</v>
      </c>
      <c r="BA9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7" spans="1:53" x14ac:dyDescent="0.25">
      <c r="A997" s="20" t="str">
        <f>Tabla_CSV_TMS_DEPOT[[#This Row],[NRO_REFERENCIA]]</f>
        <v>364197</v>
      </c>
      <c r="B997" s="6" t="s">
        <v>79</v>
      </c>
      <c r="C997" s="8">
        <v>44860</v>
      </c>
      <c r="D997" s="6" t="s">
        <v>80</v>
      </c>
      <c r="E997" s="6" t="s">
        <v>363</v>
      </c>
      <c r="H997" s="6" t="s">
        <v>49</v>
      </c>
      <c r="I997" s="6" t="s">
        <v>50</v>
      </c>
      <c r="J997" s="6" t="s">
        <v>51</v>
      </c>
      <c r="K997" s="6" t="s">
        <v>1709</v>
      </c>
      <c r="L997" s="6" t="s">
        <v>1710</v>
      </c>
      <c r="O997" s="6" t="s">
        <v>62</v>
      </c>
      <c r="P997" s="6" t="s">
        <v>62</v>
      </c>
      <c r="Q997" s="6" t="s">
        <v>87</v>
      </c>
      <c r="R997" s="6" t="s">
        <v>17195</v>
      </c>
      <c r="W997" s="6" t="s">
        <v>1221</v>
      </c>
      <c r="X997" s="6" t="s">
        <v>1711</v>
      </c>
      <c r="AA997" s="8">
        <v>44860</v>
      </c>
      <c r="AD997" s="6">
        <v>1</v>
      </c>
      <c r="AE997" s="6">
        <v>1</v>
      </c>
      <c r="AI997" s="6" t="s">
        <v>54</v>
      </c>
      <c r="AJ997" s="6" t="s">
        <v>157</v>
      </c>
      <c r="AL997" s="6" t="s">
        <v>56</v>
      </c>
      <c r="AN997" s="6" t="s">
        <v>385</v>
      </c>
      <c r="AO997" s="6" t="s">
        <v>113</v>
      </c>
      <c r="AP997" s="8">
        <v>44860</v>
      </c>
      <c r="AR997" s="6" t="s">
        <v>17196</v>
      </c>
      <c r="AS997" s="6">
        <v>305188</v>
      </c>
      <c r="AT997" s="6" t="s">
        <v>57</v>
      </c>
      <c r="AU997" s="6" t="s">
        <v>90</v>
      </c>
      <c r="AV997" s="6">
        <v>1</v>
      </c>
      <c r="AX997" s="7" t="str">
        <f>VLOOKUP(Tabla_CSV_TMS_DEPOT[[#This Row],[CADENA_CRUCE_TMS]],TMS!A:G,6,0)</f>
        <v>ENTREGADO</v>
      </c>
      <c r="AY997" s="7" t="str">
        <f>TRIM(VLOOKUP(Tabla_CSV_TMS_DEPOT[[#This Row],[NRO_REFERENCIA]],Descripciones!$A:$B,2,0))</f>
        <v>LTE XIAOMI 11 LITE 5G NE NEGRO: 1 und - sn. 863090064275248</v>
      </c>
      <c r="AZ997" s="7" t="str">
        <f>TRIM(VLOOKUP(Tabla_CSV_TMS_DEPOT[[#This Row],[NRO_REFERENCIA]],Descripciones!$A:$C,3,0))</f>
        <v>TERMINAL</v>
      </c>
      <c r="BA9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8" spans="1:53" x14ac:dyDescent="0.25">
      <c r="A998" s="20" t="str">
        <f>Tabla_CSV_TMS_DEPOT[[#This Row],[NRO_REFERENCIA]]</f>
        <v>364198</v>
      </c>
      <c r="B998" s="6" t="s">
        <v>79</v>
      </c>
      <c r="C998" s="8">
        <v>44860</v>
      </c>
      <c r="D998" s="6" t="s">
        <v>80</v>
      </c>
      <c r="E998" s="6" t="s">
        <v>363</v>
      </c>
      <c r="H998" s="6" t="s">
        <v>49</v>
      </c>
      <c r="I998" s="6" t="s">
        <v>50</v>
      </c>
      <c r="J998" s="6" t="s">
        <v>51</v>
      </c>
      <c r="K998" s="6" t="s">
        <v>17197</v>
      </c>
      <c r="L998" s="6" t="s">
        <v>17198</v>
      </c>
      <c r="O998" s="6" t="s">
        <v>52</v>
      </c>
      <c r="P998" s="6" t="s">
        <v>52</v>
      </c>
      <c r="Q998" s="6" t="s">
        <v>82</v>
      </c>
      <c r="R998" s="6" t="s">
        <v>17199</v>
      </c>
      <c r="W998" s="6" t="s">
        <v>17200</v>
      </c>
      <c r="X998" s="6" t="s">
        <v>17201</v>
      </c>
      <c r="AA998" s="8">
        <v>44860</v>
      </c>
      <c r="AD998" s="6">
        <v>1</v>
      </c>
      <c r="AE998" s="6">
        <v>1</v>
      </c>
      <c r="AI998" s="6" t="s">
        <v>54</v>
      </c>
      <c r="AJ998" s="6" t="s">
        <v>157</v>
      </c>
      <c r="AL998" s="6" t="s">
        <v>56</v>
      </c>
      <c r="AN998" s="6" t="s">
        <v>387</v>
      </c>
      <c r="AO998" s="6" t="s">
        <v>113</v>
      </c>
      <c r="AP998" s="8">
        <v>44860</v>
      </c>
      <c r="AR998" s="6" t="s">
        <v>17202</v>
      </c>
      <c r="AS998" s="6">
        <v>305149</v>
      </c>
      <c r="AT998" s="6" t="s">
        <v>57</v>
      </c>
      <c r="AU998" s="6" t="s">
        <v>90</v>
      </c>
      <c r="AV998" s="6">
        <v>1</v>
      </c>
      <c r="AX998" s="7" t="str">
        <f>VLOOKUP(Tabla_CSV_TMS_DEPOT[[#This Row],[CADENA_CRUCE_TMS]],TMS!A:G,6,0)</f>
        <v>ENTREGADO</v>
      </c>
      <c r="AY998" s="7" t="str">
        <f>TRIM(VLOOKUP(Tabla_CSV_TMS_DEPOT[[#This Row],[NRO_REFERENCIA]],Descripciones!$A:$B,2,0))</f>
        <v>HALFSIM MOVISTAR: 1 und - sn. 8959300120521087884</v>
      </c>
      <c r="AZ998" s="7" t="str">
        <f>TRIM(VLOOKUP(Tabla_CSV_TMS_DEPOT[[#This Row],[NRO_REFERENCIA]],Descripciones!$A:$C,3,0))</f>
        <v>SIMCARD</v>
      </c>
      <c r="BA9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999" spans="1:53" x14ac:dyDescent="0.25">
      <c r="A999" s="20" t="str">
        <f>Tabla_CSV_TMS_DEPOT[[#This Row],[NRO_REFERENCIA]]</f>
        <v>364199</v>
      </c>
      <c r="B999" s="6" t="s">
        <v>79</v>
      </c>
      <c r="C999" s="8">
        <v>44860</v>
      </c>
      <c r="D999" s="6" t="s">
        <v>80</v>
      </c>
      <c r="E999" s="6" t="s">
        <v>363</v>
      </c>
      <c r="H999" s="6" t="s">
        <v>49</v>
      </c>
      <c r="I999" s="6" t="s">
        <v>50</v>
      </c>
      <c r="J999" s="6" t="s">
        <v>51</v>
      </c>
      <c r="K999" s="6" t="s">
        <v>2810</v>
      </c>
      <c r="L999" s="6" t="s">
        <v>12994</v>
      </c>
      <c r="O999" s="6" t="s">
        <v>52</v>
      </c>
      <c r="P999" s="6" t="s">
        <v>52</v>
      </c>
      <c r="Q999" s="6" t="s">
        <v>82</v>
      </c>
      <c r="R999" s="6" t="s">
        <v>17203</v>
      </c>
      <c r="W999" s="6" t="s">
        <v>1728</v>
      </c>
      <c r="X999" s="6" t="s">
        <v>3163</v>
      </c>
      <c r="AA999" s="8">
        <v>44860</v>
      </c>
      <c r="AD999" s="6">
        <v>1</v>
      </c>
      <c r="AE999" s="6">
        <v>1</v>
      </c>
      <c r="AI999" s="6" t="s">
        <v>54</v>
      </c>
      <c r="AJ999" s="6" t="s">
        <v>157</v>
      </c>
      <c r="AL999" s="6" t="s">
        <v>56</v>
      </c>
      <c r="AN999" s="6" t="s">
        <v>386</v>
      </c>
      <c r="AO999" s="6" t="s">
        <v>113</v>
      </c>
      <c r="AP999" s="8">
        <v>44860</v>
      </c>
      <c r="AR999" s="6" t="s">
        <v>17204</v>
      </c>
      <c r="AS999" s="6">
        <v>305153</v>
      </c>
      <c r="AT999" s="6" t="s">
        <v>57</v>
      </c>
      <c r="AU999" s="6" t="s">
        <v>90</v>
      </c>
      <c r="AV999" s="6">
        <v>1</v>
      </c>
      <c r="AX999" s="7" t="str">
        <f>VLOOKUP(Tabla_CSV_TMS_DEPOT[[#This Row],[CADENA_CRUCE_TMS]],TMS!A:G,6,0)</f>
        <v>ENTREGADO</v>
      </c>
      <c r="AY999" s="7" t="str">
        <f>TRIM(VLOOKUP(Tabla_CSV_TMS_DEPOT[[#This Row],[NRO_REFERENCIA]],Descripciones!$A:$B,2,0))</f>
        <v>HALFSIM MOVISTAR: 1 und - sn. 8959300120521109183</v>
      </c>
      <c r="AZ999" s="7" t="str">
        <f>TRIM(VLOOKUP(Tabla_CSV_TMS_DEPOT[[#This Row],[NRO_REFERENCIA]],Descripciones!$A:$C,3,0))</f>
        <v>SIMCARD</v>
      </c>
      <c r="BA9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0" spans="1:53" x14ac:dyDescent="0.25">
      <c r="A1000" s="20" t="str">
        <f>Tabla_CSV_TMS_DEPOT[[#This Row],[NRO_REFERENCIA]]</f>
        <v>364200</v>
      </c>
      <c r="B1000" s="6" t="s">
        <v>79</v>
      </c>
      <c r="C1000" s="8">
        <v>44860</v>
      </c>
      <c r="D1000" s="6" t="s">
        <v>80</v>
      </c>
      <c r="E1000" s="6" t="s">
        <v>363</v>
      </c>
      <c r="H1000" s="6" t="s">
        <v>49</v>
      </c>
      <c r="I1000" s="6" t="s">
        <v>50</v>
      </c>
      <c r="J1000" s="6" t="s">
        <v>51</v>
      </c>
      <c r="K1000" s="6" t="s">
        <v>17205</v>
      </c>
      <c r="L1000" s="6" t="s">
        <v>17206</v>
      </c>
      <c r="O1000" s="6" t="s">
        <v>50</v>
      </c>
      <c r="P1000" s="6" t="s">
        <v>50</v>
      </c>
      <c r="Q1000" s="6" t="s">
        <v>51</v>
      </c>
      <c r="R1000" s="6" t="s">
        <v>17207</v>
      </c>
      <c r="W1000" s="6" t="s">
        <v>17208</v>
      </c>
      <c r="X1000" s="6" t="s">
        <v>17209</v>
      </c>
      <c r="AA1000" s="8">
        <v>44860</v>
      </c>
      <c r="AD1000" s="6">
        <v>1</v>
      </c>
      <c r="AE1000" s="6">
        <v>1</v>
      </c>
      <c r="AI1000" s="6" t="s">
        <v>54</v>
      </c>
      <c r="AJ1000" s="6" t="s">
        <v>157</v>
      </c>
      <c r="AL1000" s="6" t="s">
        <v>56</v>
      </c>
      <c r="AN1000" s="6" t="s">
        <v>457</v>
      </c>
      <c r="AO1000" s="6" t="s">
        <v>113</v>
      </c>
      <c r="AP1000" s="8">
        <v>44860</v>
      </c>
      <c r="AR1000" s="6" t="s">
        <v>17210</v>
      </c>
      <c r="AS1000" s="6">
        <v>305151</v>
      </c>
      <c r="AT1000" s="6" t="s">
        <v>57</v>
      </c>
      <c r="AU1000" s="6" t="s">
        <v>90</v>
      </c>
      <c r="AV1000" s="6">
        <v>1</v>
      </c>
      <c r="AX1000" s="7" t="str">
        <f>VLOOKUP(Tabla_CSV_TMS_DEPOT[[#This Row],[CADENA_CRUCE_TMS]],TMS!A:G,6,0)</f>
        <v>ENTREGADO</v>
      </c>
      <c r="AY1000" s="7" t="str">
        <f>TRIM(VLOOKUP(Tabla_CSV_TMS_DEPOT[[#This Row],[NRO_REFERENCIA]],Descripciones!$A:$B,2,0))</f>
        <v>HALFSIM MOVISTAR: 1 und - sn. 8959300120521109167</v>
      </c>
      <c r="AZ1000" s="7" t="str">
        <f>TRIM(VLOOKUP(Tabla_CSV_TMS_DEPOT[[#This Row],[NRO_REFERENCIA]],Descripciones!$A:$C,3,0))</f>
        <v>SIMCARD</v>
      </c>
      <c r="BA10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1" spans="1:53" x14ac:dyDescent="0.25">
      <c r="A1001" s="20" t="str">
        <f>Tabla_CSV_TMS_DEPOT[[#This Row],[NRO_REFERENCIA]]</f>
        <v>364201</v>
      </c>
      <c r="B1001" s="6" t="s">
        <v>79</v>
      </c>
      <c r="C1001" s="8">
        <v>44860</v>
      </c>
      <c r="D1001" s="6" t="s">
        <v>80</v>
      </c>
      <c r="E1001" s="6" t="s">
        <v>363</v>
      </c>
      <c r="H1001" s="6" t="s">
        <v>49</v>
      </c>
      <c r="I1001" s="6" t="s">
        <v>50</v>
      </c>
      <c r="J1001" s="6" t="s">
        <v>51</v>
      </c>
      <c r="K1001" s="6" t="s">
        <v>2972</v>
      </c>
      <c r="L1001" s="6" t="s">
        <v>17211</v>
      </c>
      <c r="O1001" s="6" t="s">
        <v>52</v>
      </c>
      <c r="P1001" s="6" t="s">
        <v>52</v>
      </c>
      <c r="Q1001" s="6" t="s">
        <v>82</v>
      </c>
      <c r="R1001" s="6" t="s">
        <v>17212</v>
      </c>
      <c r="W1001" s="6" t="s">
        <v>2973</v>
      </c>
      <c r="X1001" s="6" t="s">
        <v>2974</v>
      </c>
      <c r="AA1001" s="8">
        <v>44860</v>
      </c>
      <c r="AD1001" s="6">
        <v>1</v>
      </c>
      <c r="AE1001" s="6">
        <v>1</v>
      </c>
      <c r="AI1001" s="6" t="s">
        <v>54</v>
      </c>
      <c r="AJ1001" s="6" t="s">
        <v>157</v>
      </c>
      <c r="AL1001" s="6" t="s">
        <v>56</v>
      </c>
      <c r="AN1001" s="6" t="s">
        <v>385</v>
      </c>
      <c r="AO1001" s="6" t="s">
        <v>113</v>
      </c>
      <c r="AP1001" s="8">
        <v>44860</v>
      </c>
      <c r="AR1001" s="6" t="s">
        <v>17213</v>
      </c>
      <c r="AS1001" s="6">
        <v>305183</v>
      </c>
      <c r="AT1001" s="6" t="s">
        <v>57</v>
      </c>
      <c r="AU1001" s="6" t="s">
        <v>90</v>
      </c>
      <c r="AV1001" s="6">
        <v>1</v>
      </c>
      <c r="AX1001" s="7" t="str">
        <f>VLOOKUP(Tabla_CSV_TMS_DEPOT[[#This Row],[CADENA_CRUCE_TMS]],TMS!A:G,6,0)</f>
        <v>ENTREGADO</v>
      </c>
      <c r="AY1001" s="7" t="str">
        <f>TRIM(VLOOKUP(Tabla_CSV_TMS_DEPOT[[#This Row],[NRO_REFERENCIA]],Descripciones!$A:$B,2,0))</f>
        <v>LTE SAMSUNG A13 AZUL: 1 und - sn. 352460883339996</v>
      </c>
      <c r="AZ1001" s="7" t="str">
        <f>TRIM(VLOOKUP(Tabla_CSV_TMS_DEPOT[[#This Row],[NRO_REFERENCIA]],Descripciones!$A:$C,3,0))</f>
        <v>TERMINAL</v>
      </c>
      <c r="BA10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2" spans="1:53" x14ac:dyDescent="0.25">
      <c r="A1002" s="20" t="str">
        <f>Tabla_CSV_TMS_DEPOT[[#This Row],[NRO_REFERENCIA]]</f>
        <v>364202</v>
      </c>
      <c r="B1002" s="6" t="s">
        <v>79</v>
      </c>
      <c r="C1002" s="8">
        <v>44860</v>
      </c>
      <c r="D1002" s="6" t="s">
        <v>80</v>
      </c>
      <c r="E1002" s="6" t="s">
        <v>363</v>
      </c>
      <c r="H1002" s="6" t="s">
        <v>49</v>
      </c>
      <c r="I1002" s="6" t="s">
        <v>50</v>
      </c>
      <c r="J1002" s="6" t="s">
        <v>51</v>
      </c>
      <c r="K1002" s="6" t="s">
        <v>17214</v>
      </c>
      <c r="L1002" s="6" t="s">
        <v>17215</v>
      </c>
      <c r="O1002" s="6" t="s">
        <v>50</v>
      </c>
      <c r="P1002" s="6" t="s">
        <v>50</v>
      </c>
      <c r="Q1002" s="6" t="s">
        <v>51</v>
      </c>
      <c r="R1002" s="6" t="s">
        <v>17216</v>
      </c>
      <c r="W1002" s="6" t="s">
        <v>131</v>
      </c>
      <c r="X1002" s="6" t="s">
        <v>17217</v>
      </c>
      <c r="AA1002" s="8">
        <v>44860</v>
      </c>
      <c r="AD1002" s="6">
        <v>1</v>
      </c>
      <c r="AE1002" s="6">
        <v>1</v>
      </c>
      <c r="AI1002" s="6" t="s">
        <v>54</v>
      </c>
      <c r="AJ1002" s="6" t="s">
        <v>157</v>
      </c>
      <c r="AL1002" s="6" t="s">
        <v>56</v>
      </c>
      <c r="AN1002" s="6" t="s">
        <v>386</v>
      </c>
      <c r="AO1002" s="6" t="s">
        <v>113</v>
      </c>
      <c r="AP1002" s="8">
        <v>44860</v>
      </c>
      <c r="AR1002" s="6" t="s">
        <v>17218</v>
      </c>
      <c r="AS1002" s="6">
        <v>305156</v>
      </c>
      <c r="AT1002" s="6" t="s">
        <v>57</v>
      </c>
      <c r="AU1002" s="6" t="s">
        <v>90</v>
      </c>
      <c r="AV1002" s="6">
        <v>2</v>
      </c>
      <c r="AX1002" s="7" t="str">
        <f>VLOOKUP(Tabla_CSV_TMS_DEPOT[[#This Row],[CADENA_CRUCE_TMS]],TMS!A:G,6,0)</f>
        <v>ENTREGADO</v>
      </c>
      <c r="AY1002" s="7" t="str">
        <f>TRIM(VLOOKUP(Tabla_CSV_TMS_DEPOT[[#This Row],[NRO_REFERENCIA]],Descripciones!$A:$B,2,0))</f>
        <v>LTE IPHONE 13 PRO MAX 128GB SILVER: 1 und - sn. 351786563135291 / HALFSIM MOVISTAR: 1 und - sn. 8959300120521109126</v>
      </c>
      <c r="AZ1002" s="7" t="str">
        <f>TRIM(VLOOKUP(Tabla_CSV_TMS_DEPOT[[#This Row],[NRO_REFERENCIA]],Descripciones!$A:$C,3,0))</f>
        <v>SIMCARD / TERMINAL</v>
      </c>
      <c r="BA10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3" spans="1:53" x14ac:dyDescent="0.25">
      <c r="A1003" s="20" t="str">
        <f>Tabla_CSV_TMS_DEPOT[[#This Row],[NRO_REFERENCIA]]</f>
        <v>364203</v>
      </c>
      <c r="B1003" s="6" t="s">
        <v>79</v>
      </c>
      <c r="C1003" s="8">
        <v>44860</v>
      </c>
      <c r="D1003" s="6" t="s">
        <v>80</v>
      </c>
      <c r="E1003" s="6" t="s">
        <v>363</v>
      </c>
      <c r="H1003" s="6" t="s">
        <v>49</v>
      </c>
      <c r="I1003" s="6" t="s">
        <v>50</v>
      </c>
      <c r="J1003" s="6" t="s">
        <v>51</v>
      </c>
      <c r="K1003" s="6" t="s">
        <v>15904</v>
      </c>
      <c r="L1003" s="6" t="s">
        <v>15905</v>
      </c>
      <c r="O1003" s="6" t="s">
        <v>52</v>
      </c>
      <c r="P1003" s="6" t="s">
        <v>52</v>
      </c>
      <c r="Q1003" s="6" t="s">
        <v>82</v>
      </c>
      <c r="R1003" s="6" t="s">
        <v>17219</v>
      </c>
      <c r="W1003" s="6" t="s">
        <v>15907</v>
      </c>
      <c r="X1003" s="6" t="s">
        <v>15908</v>
      </c>
      <c r="AA1003" s="8">
        <v>44860</v>
      </c>
      <c r="AD1003" s="6">
        <v>1</v>
      </c>
      <c r="AE1003" s="6">
        <v>1</v>
      </c>
      <c r="AI1003" s="6" t="s">
        <v>54</v>
      </c>
      <c r="AJ1003" s="6" t="s">
        <v>157</v>
      </c>
      <c r="AL1003" s="6" t="s">
        <v>56</v>
      </c>
      <c r="AN1003" s="6" t="s">
        <v>385</v>
      </c>
      <c r="AO1003" s="6" t="s">
        <v>113</v>
      </c>
      <c r="AP1003" s="8">
        <v>44860</v>
      </c>
      <c r="AR1003" s="6" t="s">
        <v>17220</v>
      </c>
      <c r="AS1003" s="6">
        <v>305187</v>
      </c>
      <c r="AT1003" s="6" t="s">
        <v>57</v>
      </c>
      <c r="AU1003" s="6" t="s">
        <v>90</v>
      </c>
      <c r="AV1003" s="6">
        <v>1</v>
      </c>
      <c r="AX1003" s="7" t="str">
        <f>VLOOKUP(Tabla_CSV_TMS_DEPOT[[#This Row],[CADENA_CRUCE_TMS]],TMS!A:G,6,0)</f>
        <v>ENTREGADO</v>
      </c>
      <c r="AY1003" s="7" t="str">
        <f>TRIM(VLOOKUP(Tabla_CSV_TMS_DEPOT[[#This Row],[NRO_REFERENCIA]],Descripciones!$A:$B,2,0))</f>
        <v>LTE SAMSUNG A33 5G NEGRO: 1 und - sn. 352429892562377</v>
      </c>
      <c r="AZ1003" s="7" t="str">
        <f>TRIM(VLOOKUP(Tabla_CSV_TMS_DEPOT[[#This Row],[NRO_REFERENCIA]],Descripciones!$A:$C,3,0))</f>
        <v>TERMINAL</v>
      </c>
      <c r="BA10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4" spans="1:53" x14ac:dyDescent="0.25">
      <c r="A1004" s="20" t="str">
        <f>Tabla_CSV_TMS_DEPOT[[#This Row],[NRO_REFERENCIA]]</f>
        <v>364204</v>
      </c>
      <c r="B1004" s="6" t="s">
        <v>79</v>
      </c>
      <c r="C1004" s="8">
        <v>44860</v>
      </c>
      <c r="D1004" s="6" t="s">
        <v>80</v>
      </c>
      <c r="E1004" s="6" t="s">
        <v>363</v>
      </c>
      <c r="H1004" s="6" t="s">
        <v>49</v>
      </c>
      <c r="I1004" s="6" t="s">
        <v>50</v>
      </c>
      <c r="J1004" s="6" t="s">
        <v>51</v>
      </c>
      <c r="K1004" s="6" t="s">
        <v>17221</v>
      </c>
      <c r="L1004" s="6" t="s">
        <v>17222</v>
      </c>
      <c r="O1004" s="6" t="s">
        <v>50</v>
      </c>
      <c r="P1004" s="6" t="s">
        <v>50</v>
      </c>
      <c r="Q1004" s="6" t="s">
        <v>51</v>
      </c>
      <c r="R1004" s="6" t="s">
        <v>17223</v>
      </c>
      <c r="W1004" s="6" t="s">
        <v>17224</v>
      </c>
      <c r="X1004" s="6" t="s">
        <v>17225</v>
      </c>
      <c r="AA1004" s="8">
        <v>44860</v>
      </c>
      <c r="AD1004" s="6">
        <v>1</v>
      </c>
      <c r="AE1004" s="6">
        <v>1</v>
      </c>
      <c r="AI1004" s="6" t="s">
        <v>54</v>
      </c>
      <c r="AJ1004" s="6" t="s">
        <v>157</v>
      </c>
      <c r="AL1004" s="6" t="s">
        <v>56</v>
      </c>
      <c r="AN1004" s="6" t="s">
        <v>386</v>
      </c>
      <c r="AO1004" s="6" t="s">
        <v>113</v>
      </c>
      <c r="AP1004" s="8">
        <v>44860</v>
      </c>
      <c r="AR1004" s="6" t="s">
        <v>17226</v>
      </c>
      <c r="AS1004" s="6">
        <v>305158</v>
      </c>
      <c r="AT1004" s="6" t="s">
        <v>57</v>
      </c>
      <c r="AU1004" s="6" t="s">
        <v>90</v>
      </c>
      <c r="AV1004" s="6">
        <v>2</v>
      </c>
      <c r="AX1004" s="7" t="str">
        <f>VLOOKUP(Tabla_CSV_TMS_DEPOT[[#This Row],[CADENA_CRUCE_TMS]],TMS!A:G,6,0)</f>
        <v>ENTREGADO</v>
      </c>
      <c r="AY1004" s="7" t="str">
        <f>TRIM(VLOOKUP(Tabla_CSV_TMS_DEPOT[[#This Row],[NRO_REFERENCIA]],Descripciones!$A:$B,2,0))</f>
        <v>LTE HUAWEI E5576-508 MIFI: 1 und - sn. 866688042842620 / HALFSIM MOVISTAR: 1 und - sn. 8959300120521109134</v>
      </c>
      <c r="AZ1004" s="7" t="str">
        <f>TRIM(VLOOKUP(Tabla_CSV_TMS_DEPOT[[#This Row],[NRO_REFERENCIA]],Descripciones!$A:$C,3,0))</f>
        <v>SIMCARD / TERMINAL</v>
      </c>
      <c r="BA10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5" spans="1:53" x14ac:dyDescent="0.25">
      <c r="A1005" s="20" t="str">
        <f>Tabla_CSV_TMS_DEPOT[[#This Row],[NRO_REFERENCIA]]</f>
        <v>364205</v>
      </c>
      <c r="B1005" s="6" t="s">
        <v>79</v>
      </c>
      <c r="C1005" s="8">
        <v>44860</v>
      </c>
      <c r="D1005" s="6" t="s">
        <v>80</v>
      </c>
      <c r="E1005" s="6" t="s">
        <v>363</v>
      </c>
      <c r="H1005" s="6" t="s">
        <v>49</v>
      </c>
      <c r="I1005" s="6" t="s">
        <v>50</v>
      </c>
      <c r="J1005" s="6" t="s">
        <v>51</v>
      </c>
      <c r="K1005" s="6" t="s">
        <v>17111</v>
      </c>
      <c r="L1005" s="6" t="s">
        <v>17112</v>
      </c>
      <c r="O1005" s="6" t="s">
        <v>52</v>
      </c>
      <c r="P1005" s="6" t="s">
        <v>52</v>
      </c>
      <c r="Q1005" s="6" t="s">
        <v>82</v>
      </c>
      <c r="R1005" s="6" t="s">
        <v>17227</v>
      </c>
      <c r="W1005" s="6" t="s">
        <v>3152</v>
      </c>
      <c r="X1005" s="6" t="s">
        <v>3153</v>
      </c>
      <c r="AA1005" s="8">
        <v>44860</v>
      </c>
      <c r="AD1005" s="6">
        <v>1</v>
      </c>
      <c r="AE1005" s="6">
        <v>1</v>
      </c>
      <c r="AI1005" s="6" t="s">
        <v>54</v>
      </c>
      <c r="AJ1005" s="6" t="s">
        <v>157</v>
      </c>
      <c r="AL1005" s="6" t="s">
        <v>56</v>
      </c>
      <c r="AN1005" s="6" t="s">
        <v>387</v>
      </c>
      <c r="AO1005" s="6" t="s">
        <v>113</v>
      </c>
      <c r="AP1005" s="8">
        <v>44860</v>
      </c>
      <c r="AR1005" s="6" t="s">
        <v>17228</v>
      </c>
      <c r="AS1005" s="6">
        <v>305185</v>
      </c>
      <c r="AT1005" s="6" t="s">
        <v>57</v>
      </c>
      <c r="AU1005" s="6" t="s">
        <v>90</v>
      </c>
      <c r="AV1005" s="6">
        <v>1</v>
      </c>
      <c r="AX1005" s="7" t="str">
        <f>VLOOKUP(Tabla_CSV_TMS_DEPOT[[#This Row],[CADENA_CRUCE_TMS]],TMS!A:G,6,0)</f>
        <v>ENTREGADO</v>
      </c>
      <c r="AY1005" s="7" t="str">
        <f>TRIM(VLOOKUP(Tabla_CSV_TMS_DEPOT[[#This Row],[NRO_REFERENCIA]],Descripciones!$A:$B,2,0))</f>
        <v>HALFSIM MOVISTAR: 1 und - sn. 8959300120521109159</v>
      </c>
      <c r="AZ1005" s="7" t="str">
        <f>TRIM(VLOOKUP(Tabla_CSV_TMS_DEPOT[[#This Row],[NRO_REFERENCIA]],Descripciones!$A:$C,3,0))</f>
        <v>SIMCARD</v>
      </c>
      <c r="BA10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6" spans="1:53" x14ac:dyDescent="0.25">
      <c r="A1006" s="20" t="str">
        <f>Tabla_CSV_TMS_DEPOT[[#This Row],[NRO_REFERENCIA]]</f>
        <v>364206</v>
      </c>
      <c r="B1006" s="6" t="s">
        <v>79</v>
      </c>
      <c r="C1006" s="8">
        <v>44860</v>
      </c>
      <c r="D1006" s="6" t="s">
        <v>80</v>
      </c>
      <c r="E1006" s="6" t="s">
        <v>363</v>
      </c>
      <c r="H1006" s="6" t="s">
        <v>49</v>
      </c>
      <c r="I1006" s="6" t="s">
        <v>50</v>
      </c>
      <c r="J1006" s="6" t="s">
        <v>51</v>
      </c>
      <c r="K1006" s="6" t="s">
        <v>13191</v>
      </c>
      <c r="L1006" s="6" t="s">
        <v>13192</v>
      </c>
      <c r="O1006" s="6" t="s">
        <v>52</v>
      </c>
      <c r="P1006" s="6" t="s">
        <v>52</v>
      </c>
      <c r="Q1006" s="6" t="s">
        <v>82</v>
      </c>
      <c r="R1006" s="6" t="s">
        <v>17229</v>
      </c>
      <c r="W1006" s="6" t="s">
        <v>13194</v>
      </c>
      <c r="X1006" s="6" t="s">
        <v>13195</v>
      </c>
      <c r="AA1006" s="8">
        <v>44860</v>
      </c>
      <c r="AD1006" s="6">
        <v>1</v>
      </c>
      <c r="AE1006" s="6">
        <v>1</v>
      </c>
      <c r="AI1006" s="6" t="s">
        <v>54</v>
      </c>
      <c r="AJ1006" s="6" t="s">
        <v>157</v>
      </c>
      <c r="AL1006" s="6" t="s">
        <v>56</v>
      </c>
      <c r="AN1006" s="6" t="s">
        <v>386</v>
      </c>
      <c r="AO1006" s="6" t="s">
        <v>113</v>
      </c>
      <c r="AP1006" s="8">
        <v>44860</v>
      </c>
      <c r="AR1006" s="6" t="s">
        <v>17230</v>
      </c>
      <c r="AS1006" s="6">
        <v>305157</v>
      </c>
      <c r="AT1006" s="6" t="s">
        <v>57</v>
      </c>
      <c r="AU1006" s="6" t="s">
        <v>90</v>
      </c>
      <c r="AV1006" s="6">
        <v>2</v>
      </c>
      <c r="AX1006" s="7" t="str">
        <f>VLOOKUP(Tabla_CSV_TMS_DEPOT[[#This Row],[CADENA_CRUCE_TMS]],TMS!A:G,6,0)</f>
        <v>ENTREGADO</v>
      </c>
      <c r="AY1006" s="7" t="str">
        <f>TRIM(VLOOKUP(Tabla_CSV_TMS_DEPOT[[#This Row],[NRO_REFERENCIA]],Descripciones!$A:$B,2,0))</f>
        <v>LTE XIAOMI REDMI NOTE 11 AZUL: 1 und - sn. 869113065801707 / HALFSIM MOVISTAR: 1 und - sn. 8959300120521109191</v>
      </c>
      <c r="AZ1006" s="7" t="str">
        <f>TRIM(VLOOKUP(Tabla_CSV_TMS_DEPOT[[#This Row],[NRO_REFERENCIA]],Descripciones!$A:$C,3,0))</f>
        <v>SIMCARD / TERMINAL</v>
      </c>
      <c r="BA10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7" spans="1:53" x14ac:dyDescent="0.25">
      <c r="A1007" s="20" t="str">
        <f>Tabla_CSV_TMS_DEPOT[[#This Row],[NRO_REFERENCIA]]</f>
        <v>364207</v>
      </c>
      <c r="B1007" s="6" t="s">
        <v>79</v>
      </c>
      <c r="C1007" s="8">
        <v>44860</v>
      </c>
      <c r="D1007" s="6" t="s">
        <v>80</v>
      </c>
      <c r="E1007" s="6" t="s">
        <v>363</v>
      </c>
      <c r="H1007" s="6" t="s">
        <v>49</v>
      </c>
      <c r="I1007" s="6" t="s">
        <v>50</v>
      </c>
      <c r="J1007" s="6" t="s">
        <v>51</v>
      </c>
      <c r="K1007" s="6" t="s">
        <v>14748</v>
      </c>
      <c r="L1007" s="6" t="s">
        <v>1710</v>
      </c>
      <c r="O1007" s="6" t="s">
        <v>62</v>
      </c>
      <c r="P1007" s="6" t="s">
        <v>62</v>
      </c>
      <c r="Q1007" s="6" t="s">
        <v>87</v>
      </c>
      <c r="R1007" s="6" t="s">
        <v>17231</v>
      </c>
      <c r="W1007" s="6" t="s">
        <v>1221</v>
      </c>
      <c r="X1007" s="6" t="s">
        <v>2971</v>
      </c>
      <c r="AA1007" s="8">
        <v>44860</v>
      </c>
      <c r="AD1007" s="6">
        <v>1</v>
      </c>
      <c r="AE1007" s="6">
        <v>1</v>
      </c>
      <c r="AI1007" s="6" t="s">
        <v>54</v>
      </c>
      <c r="AJ1007" s="6" t="s">
        <v>157</v>
      </c>
      <c r="AL1007" s="6" t="s">
        <v>56</v>
      </c>
      <c r="AN1007" s="6" t="s">
        <v>385</v>
      </c>
      <c r="AO1007" s="6" t="s">
        <v>113</v>
      </c>
      <c r="AP1007" s="8">
        <v>44860</v>
      </c>
      <c r="AR1007" s="6" t="s">
        <v>17232</v>
      </c>
      <c r="AS1007" s="6">
        <v>305189</v>
      </c>
      <c r="AT1007" s="6" t="s">
        <v>57</v>
      </c>
      <c r="AU1007" s="6" t="s">
        <v>90</v>
      </c>
      <c r="AV1007" s="6">
        <v>2</v>
      </c>
      <c r="AX1007" s="7" t="str">
        <f>VLOOKUP(Tabla_CSV_TMS_DEPOT[[#This Row],[CADENA_CRUCE_TMS]],TMS!A:G,6,0)</f>
        <v>ENTREGADO</v>
      </c>
      <c r="AY1007" s="7" t="str">
        <f>TRIM(VLOOKUP(Tabla_CSV_TMS_DEPOT[[#This Row],[NRO_REFERENCIA]],Descripciones!$A:$B,2,0))</f>
        <v>LTE IPHONE 13 128GB NEGRO: 1 und - sn. 352355507136424 / LTE XIAOMI REDMI NOTE 11S NEGRO: 1 und - sn. 865954060403500</v>
      </c>
      <c r="AZ1007" s="7" t="str">
        <f>TRIM(VLOOKUP(Tabla_CSV_TMS_DEPOT[[#This Row],[NRO_REFERENCIA]],Descripciones!$A:$C,3,0))</f>
        <v>TERMINAL</v>
      </c>
      <c r="BA10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8" spans="1:53" x14ac:dyDescent="0.25">
      <c r="A1008" s="20" t="str">
        <f>Tabla_CSV_TMS_DEPOT[[#This Row],[NRO_REFERENCIA]]</f>
        <v>364209</v>
      </c>
      <c r="B1008" s="6" t="s">
        <v>79</v>
      </c>
      <c r="C1008" s="8">
        <v>44860</v>
      </c>
      <c r="D1008" s="6" t="s">
        <v>80</v>
      </c>
      <c r="E1008" s="6" t="s">
        <v>363</v>
      </c>
      <c r="H1008" s="6" t="s">
        <v>49</v>
      </c>
      <c r="I1008" s="6" t="s">
        <v>50</v>
      </c>
      <c r="J1008" s="6" t="s">
        <v>51</v>
      </c>
      <c r="K1008" s="6" t="s">
        <v>12473</v>
      </c>
      <c r="L1008" s="6" t="s">
        <v>12474</v>
      </c>
      <c r="O1008" s="6" t="s">
        <v>62</v>
      </c>
      <c r="P1008" s="6" t="s">
        <v>62</v>
      </c>
      <c r="Q1008" s="6" t="s">
        <v>87</v>
      </c>
      <c r="R1008" s="6" t="s">
        <v>17233</v>
      </c>
      <c r="W1008" s="6" t="s">
        <v>1221</v>
      </c>
      <c r="X1008" s="6" t="s">
        <v>2971</v>
      </c>
      <c r="AA1008" s="8">
        <v>44860</v>
      </c>
      <c r="AD1008" s="6">
        <v>1</v>
      </c>
      <c r="AE1008" s="6">
        <v>1</v>
      </c>
      <c r="AI1008" s="6" t="s">
        <v>54</v>
      </c>
      <c r="AJ1008" s="6" t="s">
        <v>157</v>
      </c>
      <c r="AL1008" s="6" t="s">
        <v>56</v>
      </c>
      <c r="AN1008" s="6" t="s">
        <v>387</v>
      </c>
      <c r="AO1008" s="6" t="s">
        <v>113</v>
      </c>
      <c r="AP1008" s="8">
        <v>44860</v>
      </c>
      <c r="AR1008" s="6" t="s">
        <v>17234</v>
      </c>
      <c r="AS1008" s="6">
        <v>305159</v>
      </c>
      <c r="AT1008" s="6" t="s">
        <v>57</v>
      </c>
      <c r="AU1008" s="6" t="s">
        <v>90</v>
      </c>
      <c r="AV1008" s="6">
        <v>1</v>
      </c>
      <c r="AX1008" s="7" t="str">
        <f>VLOOKUP(Tabla_CSV_TMS_DEPOT[[#This Row],[CADENA_CRUCE_TMS]],TMS!A:G,6,0)</f>
        <v>ENTREGADO</v>
      </c>
      <c r="AY1008" s="7" t="str">
        <f>TRIM(VLOOKUP(Tabla_CSV_TMS_DEPOT[[#This Row],[NRO_REFERENCIA]],Descripciones!$A:$B,2,0))</f>
        <v>LTE SAMSUNG A13 AZUL: 1 und - sn. 352460883349920</v>
      </c>
      <c r="AZ1008" s="7" t="str">
        <f>TRIM(VLOOKUP(Tabla_CSV_TMS_DEPOT[[#This Row],[NRO_REFERENCIA]],Descripciones!$A:$C,3,0))</f>
        <v>TERMINAL</v>
      </c>
      <c r="BA10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09" spans="1:53" x14ac:dyDescent="0.25">
      <c r="A1009" s="20" t="str">
        <f>Tabla_CSV_TMS_DEPOT[[#This Row],[NRO_REFERENCIA]]</f>
        <v>364210</v>
      </c>
      <c r="B1009" s="6" t="s">
        <v>79</v>
      </c>
      <c r="C1009" s="8">
        <v>44860</v>
      </c>
      <c r="D1009" s="6" t="s">
        <v>80</v>
      </c>
      <c r="E1009" s="6" t="s">
        <v>363</v>
      </c>
      <c r="H1009" s="6" t="s">
        <v>49</v>
      </c>
      <c r="I1009" s="6" t="s">
        <v>50</v>
      </c>
      <c r="J1009" s="6" t="s">
        <v>51</v>
      </c>
      <c r="K1009" s="6" t="s">
        <v>17235</v>
      </c>
      <c r="L1009" s="6" t="s">
        <v>17236</v>
      </c>
      <c r="O1009" s="6" t="s">
        <v>50</v>
      </c>
      <c r="P1009" s="6" t="s">
        <v>50</v>
      </c>
      <c r="Q1009" s="6" t="s">
        <v>51</v>
      </c>
      <c r="R1009" s="6" t="s">
        <v>17237</v>
      </c>
      <c r="W1009" s="6" t="s">
        <v>17238</v>
      </c>
      <c r="X1009" s="6" t="s">
        <v>17239</v>
      </c>
      <c r="AA1009" s="8">
        <v>44860</v>
      </c>
      <c r="AD1009" s="6">
        <v>1</v>
      </c>
      <c r="AE1009" s="6">
        <v>1</v>
      </c>
      <c r="AI1009" s="6" t="s">
        <v>54</v>
      </c>
      <c r="AJ1009" s="6" t="s">
        <v>157</v>
      </c>
      <c r="AL1009" s="6" t="s">
        <v>56</v>
      </c>
      <c r="AN1009" s="6" t="s">
        <v>387</v>
      </c>
      <c r="AO1009" s="6" t="s">
        <v>113</v>
      </c>
      <c r="AP1009" s="8">
        <v>44860</v>
      </c>
      <c r="AR1009" s="6" t="s">
        <v>17240</v>
      </c>
      <c r="AS1009" s="6">
        <v>305182</v>
      </c>
      <c r="AT1009" s="6" t="s">
        <v>57</v>
      </c>
      <c r="AU1009" s="6" t="s">
        <v>90</v>
      </c>
      <c r="AV1009" s="6">
        <v>1</v>
      </c>
      <c r="AX1009" s="7" t="str">
        <f>VLOOKUP(Tabla_CSV_TMS_DEPOT[[#This Row],[CADENA_CRUCE_TMS]],TMS!A:G,6,0)</f>
        <v>ENTREGADO</v>
      </c>
      <c r="AY1009" s="7" t="str">
        <f>TRIM(VLOOKUP(Tabla_CSV_TMS_DEPOT[[#This Row],[NRO_REFERENCIA]],Descripciones!$A:$B,2,0))</f>
        <v>HALFSIM MOVISTAR: 1 und - sn. 8959300120521096893</v>
      </c>
      <c r="AZ1009" s="7" t="str">
        <f>TRIM(VLOOKUP(Tabla_CSV_TMS_DEPOT[[#This Row],[NRO_REFERENCIA]],Descripciones!$A:$C,3,0))</f>
        <v>SIMCARD</v>
      </c>
      <c r="BA10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0" spans="1:53" x14ac:dyDescent="0.25">
      <c r="A1010" s="20" t="str">
        <f>Tabla_CSV_TMS_DEPOT[[#This Row],[NRO_REFERENCIA]]</f>
        <v>364211</v>
      </c>
      <c r="B1010" s="6" t="s">
        <v>79</v>
      </c>
      <c r="C1010" s="8">
        <v>44860</v>
      </c>
      <c r="D1010" s="6" t="s">
        <v>80</v>
      </c>
      <c r="E1010" s="6" t="s">
        <v>363</v>
      </c>
      <c r="H1010" s="6" t="s">
        <v>49</v>
      </c>
      <c r="I1010" s="6" t="s">
        <v>50</v>
      </c>
      <c r="J1010" s="6" t="s">
        <v>51</v>
      </c>
      <c r="K1010" s="6" t="s">
        <v>17241</v>
      </c>
      <c r="L1010" s="6" t="s">
        <v>17242</v>
      </c>
      <c r="O1010" s="6" t="s">
        <v>52</v>
      </c>
      <c r="P1010" s="6" t="s">
        <v>52</v>
      </c>
      <c r="Q1010" s="6" t="s">
        <v>82</v>
      </c>
      <c r="R1010" s="6" t="s">
        <v>17243</v>
      </c>
      <c r="W1010" s="6" t="s">
        <v>17244</v>
      </c>
      <c r="X1010" s="6" t="s">
        <v>17245</v>
      </c>
      <c r="AA1010" s="8">
        <v>44860</v>
      </c>
      <c r="AD1010" s="6">
        <v>1</v>
      </c>
      <c r="AE1010" s="6">
        <v>1</v>
      </c>
      <c r="AI1010" s="6" t="s">
        <v>54</v>
      </c>
      <c r="AJ1010" s="6" t="s">
        <v>157</v>
      </c>
      <c r="AL1010" s="6" t="s">
        <v>56</v>
      </c>
      <c r="AN1010" s="6" t="s">
        <v>381</v>
      </c>
      <c r="AO1010" s="6" t="s">
        <v>122</v>
      </c>
      <c r="AP1010" s="8">
        <v>44860</v>
      </c>
      <c r="AR1010" s="6" t="s">
        <v>17246</v>
      </c>
      <c r="AS1010" s="6">
        <v>305164</v>
      </c>
      <c r="AT1010" s="6" t="s">
        <v>57</v>
      </c>
      <c r="AU1010" s="6" t="s">
        <v>90</v>
      </c>
      <c r="AV1010" s="6">
        <v>1</v>
      </c>
      <c r="AX1010" s="7" t="str">
        <f>VLOOKUP(Tabla_CSV_TMS_DEPOT[[#This Row],[CADENA_CRUCE_TMS]],TMS!A:G,6,0)</f>
        <v>INCIDENCIA</v>
      </c>
      <c r="AY1010" s="7" t="str">
        <f>TRIM(VLOOKUP(Tabla_CSV_TMS_DEPOT[[#This Row],[NRO_REFERENCIA]],Descripciones!$A:$B,2,0))</f>
        <v>HALFSIM MOVISTAR: 1 und - sn. 8959300120521109217</v>
      </c>
      <c r="AZ1010" s="7" t="str">
        <f>TRIM(VLOOKUP(Tabla_CSV_TMS_DEPOT[[#This Row],[NRO_REFERENCIA]],Descripciones!$A:$C,3,0))</f>
        <v>SIMCARD</v>
      </c>
      <c r="BA10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11" spans="1:53" x14ac:dyDescent="0.25">
      <c r="A1011" s="20" t="str">
        <f>Tabla_CSV_TMS_DEPOT[[#This Row],[NRO_REFERENCIA]]</f>
        <v>364212</v>
      </c>
      <c r="B1011" s="6" t="s">
        <v>79</v>
      </c>
      <c r="C1011" s="8">
        <v>44860</v>
      </c>
      <c r="D1011" s="6" t="s">
        <v>80</v>
      </c>
      <c r="E1011" s="6" t="s">
        <v>363</v>
      </c>
      <c r="H1011" s="6" t="s">
        <v>49</v>
      </c>
      <c r="I1011" s="6" t="s">
        <v>50</v>
      </c>
      <c r="J1011" s="6" t="s">
        <v>51</v>
      </c>
      <c r="K1011" s="6" t="s">
        <v>17247</v>
      </c>
      <c r="L1011" s="6" t="s">
        <v>2913</v>
      </c>
      <c r="O1011" s="6" t="s">
        <v>50</v>
      </c>
      <c r="P1011" s="6" t="s">
        <v>50</v>
      </c>
      <c r="Q1011" s="6" t="s">
        <v>51</v>
      </c>
      <c r="R1011" s="6" t="s">
        <v>17248</v>
      </c>
      <c r="W1011" s="6" t="s">
        <v>17249</v>
      </c>
      <c r="X1011" s="6" t="s">
        <v>608</v>
      </c>
      <c r="AA1011" s="8">
        <v>44860</v>
      </c>
      <c r="AD1011" s="6">
        <v>1</v>
      </c>
      <c r="AE1011" s="6">
        <v>1</v>
      </c>
      <c r="AI1011" s="6" t="s">
        <v>54</v>
      </c>
      <c r="AJ1011" s="6" t="s">
        <v>156</v>
      </c>
      <c r="AL1011" s="6" t="s">
        <v>56</v>
      </c>
      <c r="AN1011" s="6" t="s">
        <v>397</v>
      </c>
      <c r="AO1011" s="6" t="s">
        <v>122</v>
      </c>
      <c r="AP1011" s="8">
        <v>44860</v>
      </c>
      <c r="AR1011" s="6" t="s">
        <v>17250</v>
      </c>
      <c r="AS1011" s="6">
        <v>305059</v>
      </c>
      <c r="AT1011" s="6" t="s">
        <v>57</v>
      </c>
      <c r="AU1011" s="6" t="s">
        <v>90</v>
      </c>
      <c r="AV1011" s="6">
        <v>1</v>
      </c>
      <c r="AX1011" s="7" t="str">
        <f>VLOOKUP(Tabla_CSV_TMS_DEPOT[[#This Row],[CADENA_CRUCE_TMS]],TMS!A:G,6,0)</f>
        <v>ENTREGADO</v>
      </c>
      <c r="AY1011" s="7" t="str">
        <f>TRIM(VLOOKUP(Tabla_CSV_TMS_DEPOT[[#This Row],[NRO_REFERENCIA]],Descripciones!$A:$B,2,0))</f>
        <v>HALFSIM MOVISTAR: 1 und - sn. 8959300120521109100</v>
      </c>
      <c r="AZ1011" s="7" t="str">
        <f>TRIM(VLOOKUP(Tabla_CSV_TMS_DEPOT[[#This Row],[NRO_REFERENCIA]],Descripciones!$A:$C,3,0))</f>
        <v>SIMCARD</v>
      </c>
      <c r="BA10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2" spans="1:53" x14ac:dyDescent="0.25">
      <c r="A1012" s="20" t="str">
        <f>Tabla_CSV_TMS_DEPOT[[#This Row],[NRO_REFERENCIA]]</f>
        <v>364213</v>
      </c>
      <c r="B1012" s="6" t="s">
        <v>79</v>
      </c>
      <c r="C1012" s="8">
        <v>44860</v>
      </c>
      <c r="D1012" s="6" t="s">
        <v>80</v>
      </c>
      <c r="E1012" s="6" t="s">
        <v>363</v>
      </c>
      <c r="H1012" s="6" t="s">
        <v>49</v>
      </c>
      <c r="I1012" s="6" t="s">
        <v>50</v>
      </c>
      <c r="J1012" s="6" t="s">
        <v>51</v>
      </c>
      <c r="K1012" s="6" t="s">
        <v>17251</v>
      </c>
      <c r="L1012" s="6" t="s">
        <v>2913</v>
      </c>
      <c r="O1012" s="6" t="s">
        <v>50</v>
      </c>
      <c r="P1012" s="6" t="s">
        <v>50</v>
      </c>
      <c r="Q1012" s="6" t="s">
        <v>51</v>
      </c>
      <c r="R1012" s="6" t="s">
        <v>17252</v>
      </c>
      <c r="W1012" s="6" t="s">
        <v>17253</v>
      </c>
      <c r="X1012" s="6" t="s">
        <v>608</v>
      </c>
      <c r="AA1012" s="8">
        <v>44860</v>
      </c>
      <c r="AD1012" s="6">
        <v>1</v>
      </c>
      <c r="AE1012" s="6">
        <v>1</v>
      </c>
      <c r="AI1012" s="6" t="s">
        <v>54</v>
      </c>
      <c r="AJ1012" s="6" t="s">
        <v>156</v>
      </c>
      <c r="AL1012" s="6" t="s">
        <v>56</v>
      </c>
      <c r="AN1012" s="6" t="s">
        <v>397</v>
      </c>
      <c r="AO1012" s="6" t="s">
        <v>122</v>
      </c>
      <c r="AP1012" s="8">
        <v>44860</v>
      </c>
      <c r="AR1012" s="6" t="s">
        <v>17254</v>
      </c>
      <c r="AS1012" s="6">
        <v>305063</v>
      </c>
      <c r="AT1012" s="6" t="s">
        <v>57</v>
      </c>
      <c r="AU1012" s="6" t="s">
        <v>90</v>
      </c>
      <c r="AV1012" s="6">
        <v>2</v>
      </c>
      <c r="AX1012" s="7" t="str">
        <f>VLOOKUP(Tabla_CSV_TMS_DEPOT[[#This Row],[CADENA_CRUCE_TMS]],TMS!A:G,6,0)</f>
        <v>ENTREGADO</v>
      </c>
      <c r="AY1012" s="7" t="str">
        <f>TRIM(VLOOKUP(Tabla_CSV_TMS_DEPOT[[#This Row],[NRO_REFERENCIA]],Descripciones!$A:$B,2,0))</f>
        <v>HALFSIM MOVISTAR: 2 und - sn. 8959300120521109118,8959300120521109142</v>
      </c>
      <c r="AZ1012" s="7" t="str">
        <f>TRIM(VLOOKUP(Tabla_CSV_TMS_DEPOT[[#This Row],[NRO_REFERENCIA]],Descripciones!$A:$C,3,0))</f>
        <v>SIMCARD</v>
      </c>
      <c r="BA10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3" spans="1:53" x14ac:dyDescent="0.25">
      <c r="A1013" s="20" t="str">
        <f>Tabla_CSV_TMS_DEPOT[[#This Row],[NRO_REFERENCIA]]</f>
        <v>364215</v>
      </c>
      <c r="B1013" s="6" t="s">
        <v>79</v>
      </c>
      <c r="C1013" s="8">
        <v>44860</v>
      </c>
      <c r="D1013" s="6" t="s">
        <v>80</v>
      </c>
      <c r="E1013" s="6" t="s">
        <v>363</v>
      </c>
      <c r="H1013" s="6" t="s">
        <v>49</v>
      </c>
      <c r="I1013" s="6" t="s">
        <v>50</v>
      </c>
      <c r="J1013" s="6" t="s">
        <v>51</v>
      </c>
      <c r="K1013" s="6" t="s">
        <v>17255</v>
      </c>
      <c r="L1013" s="6" t="s">
        <v>2913</v>
      </c>
      <c r="O1013" s="6" t="s">
        <v>50</v>
      </c>
      <c r="P1013" s="6" t="s">
        <v>50</v>
      </c>
      <c r="Q1013" s="6" t="s">
        <v>51</v>
      </c>
      <c r="R1013" s="6" t="s">
        <v>17256</v>
      </c>
      <c r="W1013" s="6" t="s">
        <v>17257</v>
      </c>
      <c r="X1013" s="6" t="s">
        <v>608</v>
      </c>
      <c r="AA1013" s="8">
        <v>44860</v>
      </c>
      <c r="AD1013" s="6">
        <v>1</v>
      </c>
      <c r="AE1013" s="6">
        <v>1</v>
      </c>
      <c r="AI1013" s="6" t="s">
        <v>54</v>
      </c>
      <c r="AJ1013" s="6" t="s">
        <v>156</v>
      </c>
      <c r="AL1013" s="6" t="s">
        <v>56</v>
      </c>
      <c r="AN1013" s="6" t="s">
        <v>397</v>
      </c>
      <c r="AO1013" s="6" t="s">
        <v>122</v>
      </c>
      <c r="AP1013" s="8">
        <v>44860</v>
      </c>
      <c r="AR1013" s="6" t="s">
        <v>17258</v>
      </c>
      <c r="AS1013" s="6">
        <v>305058</v>
      </c>
      <c r="AT1013" s="6" t="s">
        <v>57</v>
      </c>
      <c r="AU1013" s="6" t="s">
        <v>90</v>
      </c>
      <c r="AV1013" s="6">
        <v>1</v>
      </c>
      <c r="AX1013" s="7" t="str">
        <f>VLOOKUP(Tabla_CSV_TMS_DEPOT[[#This Row],[CADENA_CRUCE_TMS]],TMS!A:G,6,0)</f>
        <v>ENTREGADO</v>
      </c>
      <c r="AY1013" s="7" t="str">
        <f>TRIM(VLOOKUP(Tabla_CSV_TMS_DEPOT[[#This Row],[NRO_REFERENCIA]],Descripciones!$A:$B,2,0))</f>
        <v>HALFSIM MOVISTAR: 1 und - sn. 8959300120521109209</v>
      </c>
      <c r="AZ1013" s="7" t="str">
        <f>TRIM(VLOOKUP(Tabla_CSV_TMS_DEPOT[[#This Row],[NRO_REFERENCIA]],Descripciones!$A:$C,3,0))</f>
        <v>SIMCARD</v>
      </c>
      <c r="BA10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4" spans="1:53" x14ac:dyDescent="0.25">
      <c r="A1014" s="20" t="str">
        <f>Tabla_CSV_TMS_DEPOT[[#This Row],[NRO_REFERENCIA]]</f>
        <v>364216</v>
      </c>
      <c r="B1014" s="6" t="s">
        <v>79</v>
      </c>
      <c r="C1014" s="8">
        <v>44860</v>
      </c>
      <c r="D1014" s="6" t="s">
        <v>80</v>
      </c>
      <c r="E1014" s="6" t="s">
        <v>363</v>
      </c>
      <c r="H1014" s="6" t="s">
        <v>49</v>
      </c>
      <c r="I1014" s="6" t="s">
        <v>50</v>
      </c>
      <c r="J1014" s="6" t="s">
        <v>51</v>
      </c>
      <c r="K1014" s="6" t="s">
        <v>1410</v>
      </c>
      <c r="L1014" s="6" t="s">
        <v>1411</v>
      </c>
      <c r="O1014" s="6" t="s">
        <v>52</v>
      </c>
      <c r="P1014" s="6" t="s">
        <v>52</v>
      </c>
      <c r="Q1014" s="6" t="s">
        <v>82</v>
      </c>
      <c r="R1014" s="6" t="s">
        <v>17259</v>
      </c>
      <c r="W1014" s="6" t="s">
        <v>969</v>
      </c>
      <c r="X1014" s="6" t="s">
        <v>970</v>
      </c>
      <c r="AA1014" s="8">
        <v>44860</v>
      </c>
      <c r="AD1014" s="6">
        <v>1</v>
      </c>
      <c r="AE1014" s="6">
        <v>1</v>
      </c>
      <c r="AI1014" s="6" t="s">
        <v>54</v>
      </c>
      <c r="AJ1014" s="6" t="s">
        <v>157</v>
      </c>
      <c r="AL1014" s="6" t="s">
        <v>56</v>
      </c>
      <c r="AN1014" s="6" t="s">
        <v>385</v>
      </c>
      <c r="AO1014" s="6" t="s">
        <v>113</v>
      </c>
      <c r="AP1014" s="8">
        <v>44860</v>
      </c>
      <c r="AR1014" s="6" t="s">
        <v>17260</v>
      </c>
      <c r="AS1014" s="6">
        <v>305152</v>
      </c>
      <c r="AT1014" s="6" t="s">
        <v>57</v>
      </c>
      <c r="AU1014" s="6" t="s">
        <v>90</v>
      </c>
      <c r="AV1014" s="6">
        <v>2</v>
      </c>
      <c r="AX1014" s="7" t="str">
        <f>VLOOKUP(Tabla_CSV_TMS_DEPOT[[#This Row],[CADENA_CRUCE_TMS]],TMS!A:G,6,0)</f>
        <v>ENTREGADO</v>
      </c>
      <c r="AY1014" s="7" t="str">
        <f>TRIM(VLOOKUP(Tabla_CSV_TMS_DEPOT[[#This Row],[NRO_REFERENCIA]],Descripciones!$A:$B,2,0))</f>
        <v>LTE SAMSUNG Z FLIP 4 GRIS: 1 und - sn. 358975992475070 / HALFSIM MOVISTAR: 1 und - sn. 8959300120521109068</v>
      </c>
      <c r="AZ1014" s="7" t="str">
        <f>TRIM(VLOOKUP(Tabla_CSV_TMS_DEPOT[[#This Row],[NRO_REFERENCIA]],Descripciones!$A:$C,3,0))</f>
        <v>SIMCARD / TERMINAL</v>
      </c>
      <c r="BA10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5" spans="1:53" x14ac:dyDescent="0.25">
      <c r="A1015" s="20" t="str">
        <f>Tabla_CSV_TMS_DEPOT[[#This Row],[NRO_REFERENCIA]]</f>
        <v>364217</v>
      </c>
      <c r="B1015" s="6" t="s">
        <v>79</v>
      </c>
      <c r="C1015" s="8">
        <v>44860</v>
      </c>
      <c r="D1015" s="6" t="s">
        <v>80</v>
      </c>
      <c r="E1015" s="6" t="s">
        <v>363</v>
      </c>
      <c r="H1015" s="6" t="s">
        <v>49</v>
      </c>
      <c r="I1015" s="6" t="s">
        <v>50</v>
      </c>
      <c r="J1015" s="6" t="s">
        <v>51</v>
      </c>
      <c r="K1015" s="6" t="s">
        <v>13954</v>
      </c>
      <c r="L1015" s="6" t="s">
        <v>14544</v>
      </c>
      <c r="O1015" s="6" t="s">
        <v>50</v>
      </c>
      <c r="P1015" s="6" t="s">
        <v>50</v>
      </c>
      <c r="Q1015" s="6" t="s">
        <v>51</v>
      </c>
      <c r="R1015" s="6" t="s">
        <v>17261</v>
      </c>
      <c r="W1015" s="6" t="s">
        <v>13793</v>
      </c>
      <c r="X1015" s="6" t="s">
        <v>13794</v>
      </c>
      <c r="AA1015" s="8">
        <v>44860</v>
      </c>
      <c r="AD1015" s="6">
        <v>1</v>
      </c>
      <c r="AE1015" s="6">
        <v>1</v>
      </c>
      <c r="AI1015" s="6" t="s">
        <v>54</v>
      </c>
      <c r="AJ1015" s="6" t="s">
        <v>156</v>
      </c>
      <c r="AL1015" s="6" t="s">
        <v>56</v>
      </c>
      <c r="AN1015" s="6" t="s">
        <v>389</v>
      </c>
      <c r="AO1015" s="6" t="s">
        <v>113</v>
      </c>
      <c r="AP1015" s="8">
        <v>44860</v>
      </c>
      <c r="AR1015" s="6" t="s">
        <v>17262</v>
      </c>
      <c r="AS1015" s="6">
        <v>305060</v>
      </c>
      <c r="AT1015" s="6" t="s">
        <v>57</v>
      </c>
      <c r="AU1015" s="6" t="s">
        <v>90</v>
      </c>
      <c r="AV1015" s="6">
        <v>1</v>
      </c>
      <c r="AX1015" s="7" t="str">
        <f>VLOOKUP(Tabla_CSV_TMS_DEPOT[[#This Row],[CADENA_CRUCE_TMS]],TMS!A:G,6,0)</f>
        <v>ENTREGADO</v>
      </c>
      <c r="AY1015" s="7" t="str">
        <f>TRIM(VLOOKUP(Tabla_CSV_TMS_DEPOT[[#This Row],[NRO_REFERENCIA]],Descripciones!$A:$B,2,0))</f>
        <v>LTE XIAOMI REDMI 10C 128GB GRIS: 1 und - sn. 864050068808864</v>
      </c>
      <c r="AZ1015" s="7" t="str">
        <f>TRIM(VLOOKUP(Tabla_CSV_TMS_DEPOT[[#This Row],[NRO_REFERENCIA]],Descripciones!$A:$C,3,0))</f>
        <v>TERMINAL</v>
      </c>
      <c r="BA10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6" spans="1:53" x14ac:dyDescent="0.25">
      <c r="A1016" s="20" t="str">
        <f>Tabla_CSV_TMS_DEPOT[[#This Row],[NRO_REFERENCIA]]</f>
        <v>364218</v>
      </c>
      <c r="B1016" s="6" t="s">
        <v>79</v>
      </c>
      <c r="C1016" s="8">
        <v>44860</v>
      </c>
      <c r="D1016" s="6" t="s">
        <v>80</v>
      </c>
      <c r="E1016" s="6" t="s">
        <v>363</v>
      </c>
      <c r="H1016" s="6" t="s">
        <v>49</v>
      </c>
      <c r="I1016" s="6" t="s">
        <v>50</v>
      </c>
      <c r="J1016" s="6" t="s">
        <v>51</v>
      </c>
      <c r="K1016" s="6" t="s">
        <v>17263</v>
      </c>
      <c r="L1016" s="6" t="s">
        <v>17264</v>
      </c>
      <c r="O1016" s="6" t="s">
        <v>52</v>
      </c>
      <c r="P1016" s="6" t="s">
        <v>52</v>
      </c>
      <c r="Q1016" s="6" t="s">
        <v>82</v>
      </c>
      <c r="R1016" s="6" t="s">
        <v>17265</v>
      </c>
      <c r="W1016" s="6" t="s">
        <v>17266</v>
      </c>
      <c r="X1016" s="6" t="s">
        <v>17267</v>
      </c>
      <c r="AA1016" s="8">
        <v>44860</v>
      </c>
      <c r="AD1016" s="6">
        <v>1</v>
      </c>
      <c r="AE1016" s="6">
        <v>1</v>
      </c>
      <c r="AI1016" s="6" t="s">
        <v>54</v>
      </c>
      <c r="AJ1016" s="6" t="s">
        <v>157</v>
      </c>
      <c r="AL1016" s="6" t="s">
        <v>56</v>
      </c>
      <c r="AN1016" s="6" t="s">
        <v>387</v>
      </c>
      <c r="AO1016" s="6" t="s">
        <v>113</v>
      </c>
      <c r="AP1016" s="8">
        <v>44860</v>
      </c>
      <c r="AR1016" s="6" t="s">
        <v>17268</v>
      </c>
      <c r="AS1016" s="6">
        <v>305186</v>
      </c>
      <c r="AT1016" s="6" t="s">
        <v>57</v>
      </c>
      <c r="AU1016" s="6" t="s">
        <v>90</v>
      </c>
      <c r="AV1016" s="6">
        <v>1</v>
      </c>
      <c r="AX1016" s="7" t="str">
        <f>VLOOKUP(Tabla_CSV_TMS_DEPOT[[#This Row],[CADENA_CRUCE_TMS]],TMS!A:G,6,0)</f>
        <v>ENTREGADO</v>
      </c>
      <c r="AY1016" s="7" t="str">
        <f>TRIM(VLOOKUP(Tabla_CSV_TMS_DEPOT[[#This Row],[NRO_REFERENCIA]],Descripciones!$A:$B,2,0))</f>
        <v>LTE SAMSUNG A03 NEGRO: 1 und - sn. 351084950650290</v>
      </c>
      <c r="AZ1016" s="7" t="str">
        <f>TRIM(VLOOKUP(Tabla_CSV_TMS_DEPOT[[#This Row],[NRO_REFERENCIA]],Descripciones!$A:$C,3,0))</f>
        <v>TERMINAL</v>
      </c>
      <c r="BA10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7" spans="1:53" x14ac:dyDescent="0.25">
      <c r="A1017" s="20" t="str">
        <f>Tabla_CSV_TMS_DEPOT[[#This Row],[NRO_REFERENCIA]]</f>
        <v>364219</v>
      </c>
      <c r="B1017" s="6" t="s">
        <v>79</v>
      </c>
      <c r="C1017" s="8">
        <v>44860</v>
      </c>
      <c r="D1017" s="6" t="s">
        <v>80</v>
      </c>
      <c r="E1017" s="6" t="s">
        <v>363</v>
      </c>
      <c r="H1017" s="6" t="s">
        <v>49</v>
      </c>
      <c r="I1017" s="6" t="s">
        <v>50</v>
      </c>
      <c r="J1017" s="6" t="s">
        <v>51</v>
      </c>
      <c r="K1017" s="6" t="s">
        <v>17269</v>
      </c>
      <c r="L1017" s="6" t="s">
        <v>956</v>
      </c>
      <c r="O1017" s="6" t="s">
        <v>50</v>
      </c>
      <c r="P1017" s="6" t="s">
        <v>50</v>
      </c>
      <c r="Q1017" s="6" t="s">
        <v>51</v>
      </c>
      <c r="R1017" s="6" t="s">
        <v>17270</v>
      </c>
      <c r="W1017" s="6" t="s">
        <v>17271</v>
      </c>
      <c r="X1017" s="6" t="s">
        <v>957</v>
      </c>
      <c r="AA1017" s="8">
        <v>44860</v>
      </c>
      <c r="AD1017" s="6">
        <v>1</v>
      </c>
      <c r="AE1017" s="6">
        <v>1</v>
      </c>
      <c r="AI1017" s="6" t="s">
        <v>54</v>
      </c>
      <c r="AJ1017" s="6" t="s">
        <v>156</v>
      </c>
      <c r="AL1017" s="6" t="s">
        <v>56</v>
      </c>
      <c r="AN1017" s="6" t="s">
        <v>397</v>
      </c>
      <c r="AO1017" s="6" t="s">
        <v>122</v>
      </c>
      <c r="AP1017" s="8">
        <v>44860</v>
      </c>
      <c r="AR1017" s="6" t="s">
        <v>17272</v>
      </c>
      <c r="AS1017" s="6">
        <v>305057</v>
      </c>
      <c r="AT1017" s="6" t="s">
        <v>57</v>
      </c>
      <c r="AU1017" s="6" t="s">
        <v>90</v>
      </c>
      <c r="AV1017" s="6">
        <v>1</v>
      </c>
      <c r="AX1017" s="7" t="str">
        <f>VLOOKUP(Tabla_CSV_TMS_DEPOT[[#This Row],[CADENA_CRUCE_TMS]],TMS!A:G,6,0)</f>
        <v>ENTREGADO</v>
      </c>
      <c r="AY1017" s="7" t="str">
        <f>TRIM(VLOOKUP(Tabla_CSV_TMS_DEPOT[[#This Row],[NRO_REFERENCIA]],Descripciones!$A:$B,2,0))</f>
        <v>HALFSIM MOVISTAR: 1 und - sn. 8959300120521087959</v>
      </c>
      <c r="AZ1017" s="7" t="str">
        <f>TRIM(VLOOKUP(Tabla_CSV_TMS_DEPOT[[#This Row],[NRO_REFERENCIA]],Descripciones!$A:$C,3,0))</f>
        <v>SIMCARD</v>
      </c>
      <c r="BA10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8" spans="1:53" x14ac:dyDescent="0.25">
      <c r="A1018" s="20" t="str">
        <f>Tabla_CSV_TMS_DEPOT[[#This Row],[NRO_REFERENCIA]]</f>
        <v>364220</v>
      </c>
      <c r="B1018" s="6" t="s">
        <v>79</v>
      </c>
      <c r="C1018" s="8">
        <v>44860</v>
      </c>
      <c r="D1018" s="6" t="s">
        <v>80</v>
      </c>
      <c r="E1018" s="6" t="s">
        <v>363</v>
      </c>
      <c r="H1018" s="6" t="s">
        <v>49</v>
      </c>
      <c r="I1018" s="6" t="s">
        <v>50</v>
      </c>
      <c r="J1018" s="6" t="s">
        <v>51</v>
      </c>
      <c r="K1018" s="6" t="s">
        <v>17273</v>
      </c>
      <c r="L1018" s="6" t="s">
        <v>956</v>
      </c>
      <c r="O1018" s="6" t="s">
        <v>50</v>
      </c>
      <c r="P1018" s="6" t="s">
        <v>50</v>
      </c>
      <c r="Q1018" s="6" t="s">
        <v>51</v>
      </c>
      <c r="R1018" s="6" t="s">
        <v>17274</v>
      </c>
      <c r="W1018" s="6" t="s">
        <v>17275</v>
      </c>
      <c r="X1018" s="6" t="s">
        <v>957</v>
      </c>
      <c r="AA1018" s="8">
        <v>44860</v>
      </c>
      <c r="AD1018" s="6">
        <v>1</v>
      </c>
      <c r="AE1018" s="6">
        <v>1</v>
      </c>
      <c r="AI1018" s="6" t="s">
        <v>54</v>
      </c>
      <c r="AJ1018" s="6" t="s">
        <v>156</v>
      </c>
      <c r="AL1018" s="6" t="s">
        <v>56</v>
      </c>
      <c r="AN1018" s="6" t="s">
        <v>397</v>
      </c>
      <c r="AO1018" s="6" t="s">
        <v>122</v>
      </c>
      <c r="AP1018" s="8">
        <v>44860</v>
      </c>
      <c r="AR1018" s="6" t="s">
        <v>17276</v>
      </c>
      <c r="AS1018" s="6">
        <v>305061</v>
      </c>
      <c r="AT1018" s="6" t="s">
        <v>57</v>
      </c>
      <c r="AU1018" s="6" t="s">
        <v>90</v>
      </c>
      <c r="AV1018" s="6">
        <v>1</v>
      </c>
      <c r="AX1018" s="7" t="str">
        <f>VLOOKUP(Tabla_CSV_TMS_DEPOT[[#This Row],[CADENA_CRUCE_TMS]],TMS!A:G,6,0)</f>
        <v>ENTREGADO</v>
      </c>
      <c r="AY1018" s="7" t="str">
        <f>TRIM(VLOOKUP(Tabla_CSV_TMS_DEPOT[[#This Row],[NRO_REFERENCIA]],Descripciones!$A:$B,2,0))</f>
        <v>HALFSIM MOVISTAR: 1 und - sn. 8959300120521092215</v>
      </c>
      <c r="AZ1018" s="7" t="str">
        <f>TRIM(VLOOKUP(Tabla_CSV_TMS_DEPOT[[#This Row],[NRO_REFERENCIA]],Descripciones!$A:$C,3,0))</f>
        <v>SIMCARD</v>
      </c>
      <c r="BA10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19" spans="1:53" x14ac:dyDescent="0.25">
      <c r="A1019" s="20" t="str">
        <f>Tabla_CSV_TMS_DEPOT[[#This Row],[NRO_REFERENCIA]]</f>
        <v>364221</v>
      </c>
      <c r="B1019" s="6" t="s">
        <v>79</v>
      </c>
      <c r="C1019" s="8">
        <v>44860</v>
      </c>
      <c r="D1019" s="6" t="s">
        <v>80</v>
      </c>
      <c r="E1019" s="6" t="s">
        <v>363</v>
      </c>
      <c r="H1019" s="6" t="s">
        <v>49</v>
      </c>
      <c r="I1019" s="6" t="s">
        <v>50</v>
      </c>
      <c r="J1019" s="6" t="s">
        <v>51</v>
      </c>
      <c r="K1019" s="6" t="s">
        <v>17277</v>
      </c>
      <c r="L1019" s="6" t="s">
        <v>956</v>
      </c>
      <c r="O1019" s="6" t="s">
        <v>50</v>
      </c>
      <c r="P1019" s="6" t="s">
        <v>50</v>
      </c>
      <c r="Q1019" s="6" t="s">
        <v>51</v>
      </c>
      <c r="R1019" s="6" t="s">
        <v>17278</v>
      </c>
      <c r="W1019" s="6" t="s">
        <v>17279</v>
      </c>
      <c r="X1019" s="6" t="s">
        <v>957</v>
      </c>
      <c r="AA1019" s="8">
        <v>44860</v>
      </c>
      <c r="AD1019" s="6">
        <v>1</v>
      </c>
      <c r="AE1019" s="6">
        <v>1</v>
      </c>
      <c r="AI1019" s="6" t="s">
        <v>54</v>
      </c>
      <c r="AJ1019" s="6" t="s">
        <v>156</v>
      </c>
      <c r="AL1019" s="6" t="s">
        <v>56</v>
      </c>
      <c r="AN1019" s="6" t="s">
        <v>397</v>
      </c>
      <c r="AO1019" s="6" t="s">
        <v>122</v>
      </c>
      <c r="AP1019" s="8">
        <v>44860</v>
      </c>
      <c r="AR1019" s="6" t="s">
        <v>17280</v>
      </c>
      <c r="AS1019" s="6">
        <v>305067</v>
      </c>
      <c r="AT1019" s="6" t="s">
        <v>57</v>
      </c>
      <c r="AU1019" s="6" t="s">
        <v>90</v>
      </c>
      <c r="AV1019" s="6">
        <v>1</v>
      </c>
      <c r="AX1019" s="7" t="str">
        <f>VLOOKUP(Tabla_CSV_TMS_DEPOT[[#This Row],[CADENA_CRUCE_TMS]],TMS!A:G,6,0)</f>
        <v>ENTREGADO</v>
      </c>
      <c r="AY1019" s="7" t="str">
        <f>TRIM(VLOOKUP(Tabla_CSV_TMS_DEPOT[[#This Row],[NRO_REFERENCIA]],Descripciones!$A:$B,2,0))</f>
        <v>HALFSIM MOVISTAR: 1 und - sn. 8959300120521109076</v>
      </c>
      <c r="AZ1019" s="7" t="str">
        <f>TRIM(VLOOKUP(Tabla_CSV_TMS_DEPOT[[#This Row],[NRO_REFERENCIA]],Descripciones!$A:$C,3,0))</f>
        <v>SIMCARD</v>
      </c>
      <c r="BA10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20" spans="1:53" x14ac:dyDescent="0.25">
      <c r="A1020" s="20" t="str">
        <f>Tabla_CSV_TMS_DEPOT[[#This Row],[NRO_REFERENCIA]]</f>
        <v>364222</v>
      </c>
      <c r="B1020" s="6" t="s">
        <v>79</v>
      </c>
      <c r="C1020" s="8">
        <v>44860</v>
      </c>
      <c r="D1020" s="6" t="s">
        <v>80</v>
      </c>
      <c r="E1020" s="6" t="s">
        <v>363</v>
      </c>
      <c r="H1020" s="6" t="s">
        <v>49</v>
      </c>
      <c r="I1020" s="6" t="s">
        <v>50</v>
      </c>
      <c r="J1020" s="6" t="s">
        <v>51</v>
      </c>
      <c r="K1020" s="6" t="s">
        <v>17281</v>
      </c>
      <c r="L1020" s="6" t="s">
        <v>17282</v>
      </c>
      <c r="O1020" s="6" t="s">
        <v>52</v>
      </c>
      <c r="P1020" s="6" t="s">
        <v>52</v>
      </c>
      <c r="Q1020" s="6" t="s">
        <v>82</v>
      </c>
      <c r="R1020" s="6" t="s">
        <v>17283</v>
      </c>
      <c r="W1020" s="6" t="s">
        <v>17284</v>
      </c>
      <c r="X1020" s="6" t="s">
        <v>17285</v>
      </c>
      <c r="AA1020" s="8">
        <v>44860</v>
      </c>
      <c r="AD1020" s="6">
        <v>1</v>
      </c>
      <c r="AE1020" s="6">
        <v>1</v>
      </c>
      <c r="AI1020" s="6" t="s">
        <v>54</v>
      </c>
      <c r="AJ1020" s="6" t="s">
        <v>157</v>
      </c>
      <c r="AL1020" s="6" t="s">
        <v>56</v>
      </c>
      <c r="AN1020" s="6" t="s">
        <v>381</v>
      </c>
      <c r="AO1020" s="6" t="s">
        <v>122</v>
      </c>
      <c r="AP1020" s="8">
        <v>44860</v>
      </c>
      <c r="AR1020" s="6" t="s">
        <v>17286</v>
      </c>
      <c r="AS1020" s="6">
        <v>305154</v>
      </c>
      <c r="AT1020" s="6" t="s">
        <v>57</v>
      </c>
      <c r="AU1020" s="6" t="s">
        <v>90</v>
      </c>
      <c r="AV1020" s="6">
        <v>1</v>
      </c>
      <c r="AX1020" s="7" t="str">
        <f>VLOOKUP(Tabla_CSV_TMS_DEPOT[[#This Row],[CADENA_CRUCE_TMS]],TMS!A:G,6,0)</f>
        <v>ENTREGADO</v>
      </c>
      <c r="AY1020" s="7" t="str">
        <f>TRIM(VLOOKUP(Tabla_CSV_TMS_DEPOT[[#This Row],[NRO_REFERENCIA]],Descripciones!$A:$B,2,0))</f>
        <v>HALFSIM MOVISTAR: 1 und - sn. 8959300120519888137</v>
      </c>
      <c r="AZ1020" s="7" t="str">
        <f>TRIM(VLOOKUP(Tabla_CSV_TMS_DEPOT[[#This Row],[NRO_REFERENCIA]],Descripciones!$A:$C,3,0))</f>
        <v>SIMCARD</v>
      </c>
      <c r="BA10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21" spans="1:53" x14ac:dyDescent="0.25">
      <c r="A1021" s="20" t="str">
        <f>Tabla_CSV_TMS_DEPOT[[#This Row],[NRO_REFERENCIA]]</f>
        <v>364223</v>
      </c>
      <c r="B1021" s="6" t="s">
        <v>79</v>
      </c>
      <c r="C1021" s="8">
        <v>44860</v>
      </c>
      <c r="D1021" s="6" t="s">
        <v>80</v>
      </c>
      <c r="E1021" s="6" t="s">
        <v>363</v>
      </c>
      <c r="H1021" s="6" t="s">
        <v>49</v>
      </c>
      <c r="I1021" s="6" t="s">
        <v>50</v>
      </c>
      <c r="J1021" s="6" t="s">
        <v>51</v>
      </c>
      <c r="K1021" s="6" t="s">
        <v>17287</v>
      </c>
      <c r="L1021" s="6" t="s">
        <v>17288</v>
      </c>
      <c r="O1021" s="6" t="s">
        <v>50</v>
      </c>
      <c r="P1021" s="6" t="s">
        <v>50</v>
      </c>
      <c r="Q1021" s="6" t="s">
        <v>51</v>
      </c>
      <c r="R1021" s="6" t="s">
        <v>17289</v>
      </c>
      <c r="W1021" s="6" t="s">
        <v>17290</v>
      </c>
      <c r="X1021" s="6" t="s">
        <v>17291</v>
      </c>
      <c r="AA1021" s="8">
        <v>44860</v>
      </c>
      <c r="AD1021" s="6">
        <v>1</v>
      </c>
      <c r="AE1021" s="6">
        <v>1</v>
      </c>
      <c r="AI1021" s="6" t="s">
        <v>54</v>
      </c>
      <c r="AJ1021" s="6" t="s">
        <v>157</v>
      </c>
      <c r="AL1021" s="6" t="s">
        <v>56</v>
      </c>
      <c r="AN1021" s="6" t="s">
        <v>381</v>
      </c>
      <c r="AO1021" s="6" t="s">
        <v>122</v>
      </c>
      <c r="AP1021" s="8">
        <v>44860</v>
      </c>
      <c r="AR1021" s="6" t="s">
        <v>17292</v>
      </c>
      <c r="AS1021" s="6">
        <v>305184</v>
      </c>
      <c r="AT1021" s="6" t="s">
        <v>57</v>
      </c>
      <c r="AU1021" s="6" t="s">
        <v>90</v>
      </c>
      <c r="AV1021" s="6">
        <v>1</v>
      </c>
      <c r="AX1021" s="7" t="str">
        <f>VLOOKUP(Tabla_CSV_TMS_DEPOT[[#This Row],[CADENA_CRUCE_TMS]],TMS!A:G,6,0)</f>
        <v>ENTREGADO</v>
      </c>
      <c r="AY1021" s="7" t="str">
        <f>TRIM(VLOOKUP(Tabla_CSV_TMS_DEPOT[[#This Row],[NRO_REFERENCIA]],Descripciones!$A:$B,2,0))</f>
        <v>HALFSIM MOVISTAR: 1 und - sn. 8959300120519888145</v>
      </c>
      <c r="AZ1021" s="7" t="str">
        <f>TRIM(VLOOKUP(Tabla_CSV_TMS_DEPOT[[#This Row],[NRO_REFERENCIA]],Descripciones!$A:$C,3,0))</f>
        <v>SIMCARD</v>
      </c>
      <c r="BA10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22" spans="1:53" x14ac:dyDescent="0.25">
      <c r="A1022" s="20" t="str">
        <f>Tabla_CSV_TMS_DEPOT[[#This Row],[NRO_REFERENCIA]]</f>
        <v>364224</v>
      </c>
      <c r="B1022" s="6" t="s">
        <v>79</v>
      </c>
      <c r="C1022" s="8">
        <v>44860</v>
      </c>
      <c r="D1022" s="6" t="s">
        <v>80</v>
      </c>
      <c r="E1022" s="6" t="s">
        <v>363</v>
      </c>
      <c r="H1022" s="6" t="s">
        <v>49</v>
      </c>
      <c r="I1022" s="6" t="s">
        <v>50</v>
      </c>
      <c r="J1022" s="6" t="s">
        <v>51</v>
      </c>
      <c r="K1022" s="6" t="s">
        <v>17293</v>
      </c>
      <c r="L1022" s="6" t="s">
        <v>17294</v>
      </c>
      <c r="O1022" s="6" t="s">
        <v>50</v>
      </c>
      <c r="P1022" s="6" t="s">
        <v>50</v>
      </c>
      <c r="Q1022" s="6" t="s">
        <v>51</v>
      </c>
      <c r="R1022" s="6" t="s">
        <v>17295</v>
      </c>
      <c r="W1022" s="6" t="s">
        <v>17296</v>
      </c>
      <c r="X1022" s="6" t="s">
        <v>17297</v>
      </c>
      <c r="AA1022" s="8">
        <v>44860</v>
      </c>
      <c r="AD1022" s="6">
        <v>1</v>
      </c>
      <c r="AE1022" s="6">
        <v>1</v>
      </c>
      <c r="AI1022" s="6" t="s">
        <v>54</v>
      </c>
      <c r="AJ1022" s="6" t="s">
        <v>157</v>
      </c>
      <c r="AL1022" s="6" t="s">
        <v>56</v>
      </c>
      <c r="AN1022" s="6" t="s">
        <v>381</v>
      </c>
      <c r="AO1022" s="6" t="s">
        <v>122</v>
      </c>
      <c r="AP1022" s="8">
        <v>44860</v>
      </c>
      <c r="AR1022" s="6" t="s">
        <v>17298</v>
      </c>
      <c r="AS1022" s="6">
        <v>305161</v>
      </c>
      <c r="AT1022" s="6" t="s">
        <v>57</v>
      </c>
      <c r="AU1022" s="6" t="s">
        <v>90</v>
      </c>
      <c r="AV1022" s="6">
        <v>1</v>
      </c>
      <c r="AX1022" s="7" t="str">
        <f>VLOOKUP(Tabla_CSV_TMS_DEPOT[[#This Row],[CADENA_CRUCE_TMS]],TMS!A:G,6,0)</f>
        <v>ENTREGADO</v>
      </c>
      <c r="AY1022" s="7" t="str">
        <f>TRIM(VLOOKUP(Tabla_CSV_TMS_DEPOT[[#This Row],[NRO_REFERENCIA]],Descripciones!$A:$B,2,0))</f>
        <v>HALFSIM MOVISTAR: 1 und - sn. 8959300120519888152</v>
      </c>
      <c r="AZ1022" s="7" t="str">
        <f>TRIM(VLOOKUP(Tabla_CSV_TMS_DEPOT[[#This Row],[NRO_REFERENCIA]],Descripciones!$A:$C,3,0))</f>
        <v>SIMCARD</v>
      </c>
      <c r="BA10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23" spans="1:53" x14ac:dyDescent="0.25">
      <c r="A1023" s="20" t="str">
        <f>Tabla_CSV_TMS_DEPOT[[#This Row],[NRO_REFERENCIA]]</f>
        <v>364225</v>
      </c>
      <c r="B1023" s="6" t="s">
        <v>79</v>
      </c>
      <c r="C1023" s="8">
        <v>44860</v>
      </c>
      <c r="D1023" s="6" t="s">
        <v>80</v>
      </c>
      <c r="E1023" s="6" t="s">
        <v>363</v>
      </c>
      <c r="H1023" s="6" t="s">
        <v>49</v>
      </c>
      <c r="I1023" s="6" t="s">
        <v>50</v>
      </c>
      <c r="J1023" s="6" t="s">
        <v>51</v>
      </c>
      <c r="K1023" s="6" t="s">
        <v>17299</v>
      </c>
      <c r="L1023" s="6" t="s">
        <v>17300</v>
      </c>
      <c r="O1023" s="6" t="s">
        <v>52</v>
      </c>
      <c r="P1023" s="6" t="s">
        <v>52</v>
      </c>
      <c r="Q1023" s="6" t="s">
        <v>82</v>
      </c>
      <c r="R1023" s="6" t="s">
        <v>17301</v>
      </c>
      <c r="W1023" s="6" t="s">
        <v>17302</v>
      </c>
      <c r="X1023" s="6" t="s">
        <v>17303</v>
      </c>
      <c r="AA1023" s="8">
        <v>44860</v>
      </c>
      <c r="AD1023" s="6">
        <v>1</v>
      </c>
      <c r="AE1023" s="6">
        <v>1</v>
      </c>
      <c r="AI1023" s="6" t="s">
        <v>54</v>
      </c>
      <c r="AJ1023" s="6" t="s">
        <v>157</v>
      </c>
      <c r="AL1023" s="6" t="s">
        <v>56</v>
      </c>
      <c r="AN1023" s="6" t="s">
        <v>387</v>
      </c>
      <c r="AO1023" s="6" t="s">
        <v>113</v>
      </c>
      <c r="AP1023" s="8">
        <v>44860</v>
      </c>
      <c r="AR1023" s="6" t="s">
        <v>17304</v>
      </c>
      <c r="AS1023" s="6">
        <v>305196</v>
      </c>
      <c r="AT1023" s="6" t="s">
        <v>57</v>
      </c>
      <c r="AU1023" s="6" t="s">
        <v>90</v>
      </c>
      <c r="AV1023" s="6">
        <v>1</v>
      </c>
      <c r="AX1023" s="7" t="str">
        <f>VLOOKUP(Tabla_CSV_TMS_DEPOT[[#This Row],[CADENA_CRUCE_TMS]],TMS!A:G,6,0)</f>
        <v>ENTREGADO</v>
      </c>
      <c r="AY1023" s="7" t="str">
        <f>TRIM(VLOOKUP(Tabla_CSV_TMS_DEPOT[[#This Row],[NRO_REFERENCIA]],Descripciones!$A:$B,2,0))</f>
        <v>HALFSIM MOVISTAR: 1 und - sn. 8959300120521108938</v>
      </c>
      <c r="AZ1023" s="7" t="str">
        <f>TRIM(VLOOKUP(Tabla_CSV_TMS_DEPOT[[#This Row],[NRO_REFERENCIA]],Descripciones!$A:$C,3,0))</f>
        <v>SIMCARD</v>
      </c>
      <c r="BA10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24" spans="1:53" x14ac:dyDescent="0.25">
      <c r="A1024" s="20" t="str">
        <f>Tabla_CSV_TMS_DEPOT[[#This Row],[NRO_REFERENCIA]]</f>
        <v>364226</v>
      </c>
      <c r="B1024" s="6" t="s">
        <v>79</v>
      </c>
      <c r="C1024" s="8">
        <v>44860</v>
      </c>
      <c r="D1024" s="6" t="s">
        <v>80</v>
      </c>
      <c r="E1024" s="6" t="s">
        <v>363</v>
      </c>
      <c r="H1024" s="6" t="s">
        <v>49</v>
      </c>
      <c r="I1024" s="6" t="s">
        <v>50</v>
      </c>
      <c r="J1024" s="6" t="s">
        <v>51</v>
      </c>
      <c r="K1024" s="6" t="s">
        <v>17305</v>
      </c>
      <c r="L1024" s="6" t="s">
        <v>17306</v>
      </c>
      <c r="O1024" s="6" t="s">
        <v>52</v>
      </c>
      <c r="P1024" s="6" t="s">
        <v>52</v>
      </c>
      <c r="Q1024" s="6" t="s">
        <v>82</v>
      </c>
      <c r="R1024" s="6" t="s">
        <v>17307</v>
      </c>
      <c r="W1024" s="6" t="s">
        <v>17308</v>
      </c>
      <c r="X1024" s="6" t="s">
        <v>1726</v>
      </c>
      <c r="AA1024" s="8">
        <v>44860</v>
      </c>
      <c r="AD1024" s="6">
        <v>1</v>
      </c>
      <c r="AE1024" s="6">
        <v>1</v>
      </c>
      <c r="AI1024" s="6" t="s">
        <v>54</v>
      </c>
      <c r="AJ1024" s="6" t="s">
        <v>157</v>
      </c>
      <c r="AL1024" s="6" t="s">
        <v>56</v>
      </c>
      <c r="AN1024" s="6" t="s">
        <v>387</v>
      </c>
      <c r="AO1024" s="6" t="s">
        <v>113</v>
      </c>
      <c r="AP1024" s="8">
        <v>44860</v>
      </c>
      <c r="AR1024" s="6" t="s">
        <v>17309</v>
      </c>
      <c r="AS1024" s="6">
        <v>305147</v>
      </c>
      <c r="AT1024" s="6" t="s">
        <v>57</v>
      </c>
      <c r="AU1024" s="6" t="s">
        <v>90</v>
      </c>
      <c r="AV1024" s="6">
        <v>1</v>
      </c>
      <c r="AX1024" s="7" t="str">
        <f>VLOOKUP(Tabla_CSV_TMS_DEPOT[[#This Row],[CADENA_CRUCE_TMS]],TMS!A:G,6,0)</f>
        <v>ENTREGADO</v>
      </c>
      <c r="AY1024" s="7" t="str">
        <f>TRIM(VLOOKUP(Tabla_CSV_TMS_DEPOT[[#This Row],[NRO_REFERENCIA]],Descripciones!$A:$B,2,0))</f>
        <v>HALFSIM MOVISTAR: 1 und - sn. 8959300120521108870</v>
      </c>
      <c r="AZ1024" s="7" t="str">
        <f>TRIM(VLOOKUP(Tabla_CSV_TMS_DEPOT[[#This Row],[NRO_REFERENCIA]],Descripciones!$A:$C,3,0))</f>
        <v>SIMCARD</v>
      </c>
      <c r="BA10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25" spans="1:53" x14ac:dyDescent="0.25">
      <c r="A1025" s="20" t="str">
        <f>Tabla_CSV_TMS_DEPOT[[#This Row],[NRO_REFERENCIA]]</f>
        <v>364227</v>
      </c>
      <c r="B1025" s="6" t="s">
        <v>79</v>
      </c>
      <c r="C1025" s="8">
        <v>44860</v>
      </c>
      <c r="D1025" s="6" t="s">
        <v>80</v>
      </c>
      <c r="E1025" s="6" t="s">
        <v>363</v>
      </c>
      <c r="H1025" s="6" t="s">
        <v>49</v>
      </c>
      <c r="I1025" s="6" t="s">
        <v>50</v>
      </c>
      <c r="J1025" s="6" t="s">
        <v>51</v>
      </c>
      <c r="K1025" s="6" t="s">
        <v>17310</v>
      </c>
      <c r="L1025" s="6" t="s">
        <v>17311</v>
      </c>
      <c r="O1025" s="6" t="s">
        <v>52</v>
      </c>
      <c r="P1025" s="6" t="s">
        <v>52</v>
      </c>
      <c r="Q1025" s="6" t="s">
        <v>82</v>
      </c>
      <c r="R1025" s="6" t="s">
        <v>17312</v>
      </c>
      <c r="W1025" s="6" t="s">
        <v>575</v>
      </c>
      <c r="X1025" s="6" t="s">
        <v>17313</v>
      </c>
      <c r="AA1025" s="8">
        <v>44860</v>
      </c>
      <c r="AD1025" s="6">
        <v>1</v>
      </c>
      <c r="AE1025" s="6">
        <v>1</v>
      </c>
      <c r="AI1025" s="6" t="s">
        <v>54</v>
      </c>
      <c r="AJ1025" s="6" t="s">
        <v>157</v>
      </c>
      <c r="AL1025" s="6" t="s">
        <v>56</v>
      </c>
      <c r="AN1025" s="6" t="s">
        <v>386</v>
      </c>
      <c r="AO1025" s="6" t="s">
        <v>113</v>
      </c>
      <c r="AP1025" s="8">
        <v>44860</v>
      </c>
      <c r="AR1025" s="6" t="s">
        <v>17314</v>
      </c>
      <c r="AS1025" s="6">
        <v>305191</v>
      </c>
      <c r="AT1025" s="6" t="s">
        <v>57</v>
      </c>
      <c r="AU1025" s="6" t="s">
        <v>90</v>
      </c>
      <c r="AV1025" s="6">
        <v>6</v>
      </c>
      <c r="AX1025" s="7" t="str">
        <f>VLOOKUP(Tabla_CSV_TMS_DEPOT[[#This Row],[CADENA_CRUCE_TMS]],TMS!A:G,6,0)</f>
        <v>ENTREGADO</v>
      </c>
      <c r="AY1025" s="7" t="str">
        <f>TRIM(VLOOKUP(Tabla_CSV_TMS_DEPOT[[#This Row],[NRO_REFERENCIA]],Descripciones!$A:$B,2,0))</f>
        <v>LTE SAMSUNG A03 AZUL: 3 und - sn. 351084953084463,351084953084836,351084953081139 / HALFSIM MOVISTAR: 3 und - sn. 8959300120521108862,8959300120521108813,8959300120521108854</v>
      </c>
      <c r="AZ1025" s="7" t="str">
        <f>TRIM(VLOOKUP(Tabla_CSV_TMS_DEPOT[[#This Row],[NRO_REFERENCIA]],Descripciones!$A:$C,3,0))</f>
        <v>SIMCARD / TERMINAL</v>
      </c>
      <c r="BA10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26" spans="1:53" x14ac:dyDescent="0.25">
      <c r="A1026" s="20" t="str">
        <f>Tabla_CSV_TMS_DEPOT[[#This Row],[NRO_REFERENCIA]]</f>
        <v>364230</v>
      </c>
      <c r="B1026" s="6" t="s">
        <v>79</v>
      </c>
      <c r="C1026" s="8">
        <v>44860</v>
      </c>
      <c r="D1026" s="6" t="s">
        <v>80</v>
      </c>
      <c r="E1026" s="6" t="s">
        <v>363</v>
      </c>
      <c r="H1026" s="6" t="s">
        <v>49</v>
      </c>
      <c r="I1026" s="6" t="s">
        <v>50</v>
      </c>
      <c r="J1026" s="6" t="s">
        <v>51</v>
      </c>
      <c r="K1026" s="6" t="s">
        <v>17315</v>
      </c>
      <c r="L1026" s="6" t="s">
        <v>17316</v>
      </c>
      <c r="O1026" s="6" t="s">
        <v>50</v>
      </c>
      <c r="P1026" s="6" t="s">
        <v>50</v>
      </c>
      <c r="Q1026" s="6" t="s">
        <v>51</v>
      </c>
      <c r="R1026" s="6" t="s">
        <v>17317</v>
      </c>
      <c r="W1026" s="6" t="s">
        <v>17318</v>
      </c>
      <c r="X1026" s="6" t="s">
        <v>17319</v>
      </c>
      <c r="AA1026" s="8">
        <v>44860</v>
      </c>
      <c r="AD1026" s="6">
        <v>1</v>
      </c>
      <c r="AE1026" s="6">
        <v>1</v>
      </c>
      <c r="AI1026" s="6" t="s">
        <v>54</v>
      </c>
      <c r="AJ1026" s="6" t="s">
        <v>157</v>
      </c>
      <c r="AL1026" s="6" t="s">
        <v>56</v>
      </c>
      <c r="AN1026" s="6" t="s">
        <v>381</v>
      </c>
      <c r="AO1026" s="6" t="s">
        <v>122</v>
      </c>
      <c r="AP1026" s="8">
        <v>44860</v>
      </c>
      <c r="AR1026" s="6" t="s">
        <v>17320</v>
      </c>
      <c r="AS1026" s="6">
        <v>305160</v>
      </c>
      <c r="AT1026" s="6" t="s">
        <v>57</v>
      </c>
      <c r="AU1026" s="6" t="s">
        <v>90</v>
      </c>
      <c r="AV1026" s="6">
        <v>1</v>
      </c>
      <c r="AX1026" s="7" t="str">
        <f>VLOOKUP(Tabla_CSV_TMS_DEPOT[[#This Row],[CADENA_CRUCE_TMS]],TMS!A:G,6,0)</f>
        <v>ENTREGADO</v>
      </c>
      <c r="AY1026" s="7" t="str">
        <f>TRIM(VLOOKUP(Tabla_CSV_TMS_DEPOT[[#This Row],[NRO_REFERENCIA]],Descripciones!$A:$B,2,0))</f>
        <v>HALFSIM MOVISTAR: 1 und - sn. 8959300120518392602</v>
      </c>
      <c r="AZ1026" s="7" t="str">
        <f>TRIM(VLOOKUP(Tabla_CSV_TMS_DEPOT[[#This Row],[NRO_REFERENCIA]],Descripciones!$A:$C,3,0))</f>
        <v>SIMCARD</v>
      </c>
      <c r="BA10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27" spans="1:53" x14ac:dyDescent="0.25">
      <c r="A1027" s="20" t="str">
        <f>Tabla_CSV_TMS_DEPOT[[#This Row],[NRO_REFERENCIA]]</f>
        <v>364231</v>
      </c>
      <c r="B1027" s="6" t="s">
        <v>79</v>
      </c>
      <c r="C1027" s="8">
        <v>44860</v>
      </c>
      <c r="D1027" s="6" t="s">
        <v>80</v>
      </c>
      <c r="E1027" s="6" t="s">
        <v>363</v>
      </c>
      <c r="H1027" s="6" t="s">
        <v>49</v>
      </c>
      <c r="I1027" s="6" t="s">
        <v>50</v>
      </c>
      <c r="J1027" s="6" t="s">
        <v>51</v>
      </c>
      <c r="K1027" s="6" t="s">
        <v>17321</v>
      </c>
      <c r="L1027" s="6" t="s">
        <v>17322</v>
      </c>
      <c r="O1027" s="6" t="s">
        <v>50</v>
      </c>
      <c r="P1027" s="6" t="s">
        <v>50</v>
      </c>
      <c r="Q1027" s="6" t="s">
        <v>51</v>
      </c>
      <c r="R1027" s="6" t="s">
        <v>17323</v>
      </c>
      <c r="W1027" s="6" t="s">
        <v>17324</v>
      </c>
      <c r="X1027" s="6" t="s">
        <v>17325</v>
      </c>
      <c r="AA1027" s="8">
        <v>44860</v>
      </c>
      <c r="AD1027" s="6">
        <v>1</v>
      </c>
      <c r="AE1027" s="6">
        <v>1</v>
      </c>
      <c r="AI1027" s="6" t="s">
        <v>54</v>
      </c>
      <c r="AJ1027" s="6" t="s">
        <v>157</v>
      </c>
      <c r="AL1027" s="6" t="s">
        <v>56</v>
      </c>
      <c r="AN1027" s="6" t="s">
        <v>381</v>
      </c>
      <c r="AO1027" s="6" t="s">
        <v>122</v>
      </c>
      <c r="AP1027" s="8">
        <v>44860</v>
      </c>
      <c r="AR1027" s="6" t="s">
        <v>17326</v>
      </c>
      <c r="AS1027" s="6">
        <v>305195</v>
      </c>
      <c r="AT1027" s="6" t="s">
        <v>57</v>
      </c>
      <c r="AU1027" s="6" t="s">
        <v>90</v>
      </c>
      <c r="AV1027" s="6">
        <v>1</v>
      </c>
      <c r="AX1027" s="7" t="str">
        <f>VLOOKUP(Tabla_CSV_TMS_DEPOT[[#This Row],[CADENA_CRUCE_TMS]],TMS!A:G,6,0)</f>
        <v>ENTREGADO</v>
      </c>
      <c r="AY1027" s="7" t="str">
        <f>TRIM(VLOOKUP(Tabla_CSV_TMS_DEPOT[[#This Row],[NRO_REFERENCIA]],Descripciones!$A:$B,2,0))</f>
        <v>HALFSIM MOVISTAR: 1 und - sn. 8959300120521108920</v>
      </c>
      <c r="AZ1027" s="7" t="str">
        <f>TRIM(VLOOKUP(Tabla_CSV_TMS_DEPOT[[#This Row],[NRO_REFERENCIA]],Descripciones!$A:$C,3,0))</f>
        <v>SIMCARD</v>
      </c>
      <c r="BA10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28" spans="1:53" x14ac:dyDescent="0.25">
      <c r="A1028" s="20" t="str">
        <f>Tabla_CSV_TMS_DEPOT[[#This Row],[NRO_REFERENCIA]]</f>
        <v>364232</v>
      </c>
      <c r="B1028" s="6" t="s">
        <v>79</v>
      </c>
      <c r="C1028" s="8">
        <v>44860</v>
      </c>
      <c r="D1028" s="6" t="s">
        <v>80</v>
      </c>
      <c r="E1028" s="6" t="s">
        <v>363</v>
      </c>
      <c r="H1028" s="6" t="s">
        <v>49</v>
      </c>
      <c r="I1028" s="6" t="s">
        <v>50</v>
      </c>
      <c r="J1028" s="6" t="s">
        <v>51</v>
      </c>
      <c r="K1028" s="6" t="s">
        <v>3376</v>
      </c>
      <c r="L1028" s="6" t="s">
        <v>17327</v>
      </c>
      <c r="O1028" s="6" t="s">
        <v>50</v>
      </c>
      <c r="P1028" s="6" t="s">
        <v>50</v>
      </c>
      <c r="Q1028" s="6" t="s">
        <v>51</v>
      </c>
      <c r="R1028" s="6" t="s">
        <v>17328</v>
      </c>
      <c r="W1028" s="6" t="s">
        <v>3378</v>
      </c>
      <c r="X1028" s="6" t="s">
        <v>3379</v>
      </c>
      <c r="AA1028" s="8">
        <v>44860</v>
      </c>
      <c r="AD1028" s="6">
        <v>1</v>
      </c>
      <c r="AE1028" s="6">
        <v>1</v>
      </c>
      <c r="AI1028" s="6" t="s">
        <v>54</v>
      </c>
      <c r="AJ1028" s="6" t="s">
        <v>157</v>
      </c>
      <c r="AL1028" s="6" t="s">
        <v>56</v>
      </c>
      <c r="AN1028" s="6" t="s">
        <v>387</v>
      </c>
      <c r="AO1028" s="6" t="s">
        <v>113</v>
      </c>
      <c r="AP1028" s="8">
        <v>44860</v>
      </c>
      <c r="AR1028" s="6" t="s">
        <v>17329</v>
      </c>
      <c r="AS1028" s="6">
        <v>305162</v>
      </c>
      <c r="AT1028" s="6" t="s">
        <v>57</v>
      </c>
      <c r="AU1028" s="6" t="s">
        <v>90</v>
      </c>
      <c r="AV1028" s="6">
        <v>1</v>
      </c>
      <c r="AX1028" s="7" t="str">
        <f>VLOOKUP(Tabla_CSV_TMS_DEPOT[[#This Row],[CADENA_CRUCE_TMS]],TMS!A:G,6,0)</f>
        <v>ENTREGADO</v>
      </c>
      <c r="AY1028" s="7" t="str">
        <f>TRIM(VLOOKUP(Tabla_CSV_TMS_DEPOT[[#This Row],[NRO_REFERENCIA]],Descripciones!$A:$B,2,0))</f>
        <v>LTE XIAOMI REDMI NOTE 11S NEGRO: 1 und - sn. 865954060797802</v>
      </c>
      <c r="AZ1028" s="7" t="str">
        <f>TRIM(VLOOKUP(Tabla_CSV_TMS_DEPOT[[#This Row],[NRO_REFERENCIA]],Descripciones!$A:$C,3,0))</f>
        <v>TERMINAL</v>
      </c>
      <c r="BA10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29" spans="1:53" x14ac:dyDescent="0.25">
      <c r="A1029" s="20" t="str">
        <f>Tabla_CSV_TMS_DEPOT[[#This Row],[NRO_REFERENCIA]]</f>
        <v>364233</v>
      </c>
      <c r="B1029" s="6" t="s">
        <v>79</v>
      </c>
      <c r="C1029" s="8">
        <v>44860</v>
      </c>
      <c r="D1029" s="6" t="s">
        <v>80</v>
      </c>
      <c r="E1029" s="6" t="s">
        <v>363</v>
      </c>
      <c r="H1029" s="6" t="s">
        <v>49</v>
      </c>
      <c r="I1029" s="6" t="s">
        <v>50</v>
      </c>
      <c r="J1029" s="6" t="s">
        <v>51</v>
      </c>
      <c r="K1029" s="6" t="s">
        <v>17330</v>
      </c>
      <c r="L1029" s="6" t="s">
        <v>17331</v>
      </c>
      <c r="O1029" s="6" t="s">
        <v>50</v>
      </c>
      <c r="P1029" s="6" t="s">
        <v>50</v>
      </c>
      <c r="Q1029" s="6" t="s">
        <v>51</v>
      </c>
      <c r="R1029" s="6" t="s">
        <v>17332</v>
      </c>
      <c r="W1029" s="6" t="s">
        <v>17333</v>
      </c>
      <c r="X1029" s="6" t="s">
        <v>17334</v>
      </c>
      <c r="AA1029" s="8">
        <v>44860</v>
      </c>
      <c r="AD1029" s="6">
        <v>1</v>
      </c>
      <c r="AE1029" s="6">
        <v>1</v>
      </c>
      <c r="AI1029" s="6" t="s">
        <v>54</v>
      </c>
      <c r="AJ1029" s="6" t="s">
        <v>157</v>
      </c>
      <c r="AL1029" s="6" t="s">
        <v>56</v>
      </c>
      <c r="AN1029" s="6" t="s">
        <v>382</v>
      </c>
      <c r="AO1029" s="6" t="s">
        <v>123</v>
      </c>
      <c r="AP1029" s="8">
        <v>44860</v>
      </c>
      <c r="AR1029" s="6" t="s">
        <v>17335</v>
      </c>
      <c r="AS1029" s="6">
        <v>305193</v>
      </c>
      <c r="AT1029" s="6" t="s">
        <v>57</v>
      </c>
      <c r="AU1029" s="6" t="s">
        <v>90</v>
      </c>
      <c r="AV1029" s="6">
        <v>1</v>
      </c>
      <c r="AX1029" s="7" t="str">
        <f>VLOOKUP(Tabla_CSV_TMS_DEPOT[[#This Row],[CADENA_CRUCE_TMS]],TMS!A:G,6,0)</f>
        <v>ENTREGADO</v>
      </c>
      <c r="AY1029" s="7" t="str">
        <f>TRIM(VLOOKUP(Tabla_CSV_TMS_DEPOT[[#This Row],[NRO_REFERENCIA]],Descripciones!$A:$B,2,0))</f>
        <v>LTE SAMSUNG A23 AZUL: 1 und - sn. 353568691446792</v>
      </c>
      <c r="AZ1029" s="7" t="str">
        <f>TRIM(VLOOKUP(Tabla_CSV_TMS_DEPOT[[#This Row],[NRO_REFERENCIA]],Descripciones!$A:$C,3,0))</f>
        <v>TERMINAL</v>
      </c>
      <c r="BA10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0" spans="1:53" x14ac:dyDescent="0.25">
      <c r="A1030" s="20" t="str">
        <f>Tabla_CSV_TMS_DEPOT[[#This Row],[NRO_REFERENCIA]]</f>
        <v>364234</v>
      </c>
      <c r="B1030" s="6" t="s">
        <v>79</v>
      </c>
      <c r="C1030" s="8">
        <v>44860</v>
      </c>
      <c r="D1030" s="6" t="s">
        <v>80</v>
      </c>
      <c r="E1030" s="6" t="s">
        <v>363</v>
      </c>
      <c r="H1030" s="6" t="s">
        <v>49</v>
      </c>
      <c r="I1030" s="6" t="s">
        <v>50</v>
      </c>
      <c r="J1030" s="6" t="s">
        <v>51</v>
      </c>
      <c r="K1030" s="6" t="s">
        <v>17336</v>
      </c>
      <c r="L1030" s="6" t="s">
        <v>17337</v>
      </c>
      <c r="O1030" s="6" t="s">
        <v>62</v>
      </c>
      <c r="P1030" s="6" t="s">
        <v>62</v>
      </c>
      <c r="Q1030" s="6" t="s">
        <v>87</v>
      </c>
      <c r="R1030" s="6" t="s">
        <v>17338</v>
      </c>
      <c r="W1030" s="6" t="s">
        <v>17339</v>
      </c>
      <c r="X1030" s="6" t="s">
        <v>17340</v>
      </c>
      <c r="AA1030" s="8">
        <v>44860</v>
      </c>
      <c r="AD1030" s="6">
        <v>1</v>
      </c>
      <c r="AE1030" s="6">
        <v>1</v>
      </c>
      <c r="AI1030" s="6" t="s">
        <v>54</v>
      </c>
      <c r="AJ1030" s="6" t="s">
        <v>157</v>
      </c>
      <c r="AL1030" s="6" t="s">
        <v>56</v>
      </c>
      <c r="AN1030" s="6" t="s">
        <v>382</v>
      </c>
      <c r="AO1030" s="6" t="s">
        <v>123</v>
      </c>
      <c r="AP1030" s="8">
        <v>44860</v>
      </c>
      <c r="AR1030" s="6" t="s">
        <v>17341</v>
      </c>
      <c r="AS1030" s="6">
        <v>305169</v>
      </c>
      <c r="AT1030" s="6" t="s">
        <v>57</v>
      </c>
      <c r="AU1030" s="6" t="s">
        <v>90</v>
      </c>
      <c r="AV1030" s="6">
        <v>1</v>
      </c>
      <c r="AX1030" s="7" t="str">
        <f>VLOOKUP(Tabla_CSV_TMS_DEPOT[[#This Row],[CADENA_CRUCE_TMS]],TMS!A:G,6,0)</f>
        <v>ENTREGADO</v>
      </c>
      <c r="AY1030" s="7" t="str">
        <f>TRIM(VLOOKUP(Tabla_CSV_TMS_DEPOT[[#This Row],[NRO_REFERENCIA]],Descripciones!$A:$B,2,0))</f>
        <v>LTE HONOR X8 SILVER: 1 und - sn. 864331068689110</v>
      </c>
      <c r="AZ1030" s="7" t="str">
        <f>TRIM(VLOOKUP(Tabla_CSV_TMS_DEPOT[[#This Row],[NRO_REFERENCIA]],Descripciones!$A:$C,3,0))</f>
        <v>TERMINAL</v>
      </c>
      <c r="BA10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1" spans="1:53" x14ac:dyDescent="0.25">
      <c r="A1031" s="20" t="str">
        <f>Tabla_CSV_TMS_DEPOT[[#This Row],[NRO_REFERENCIA]]</f>
        <v>364235</v>
      </c>
      <c r="B1031" s="6" t="s">
        <v>79</v>
      </c>
      <c r="C1031" s="8">
        <v>44860</v>
      </c>
      <c r="D1031" s="6" t="s">
        <v>80</v>
      </c>
      <c r="E1031" s="6" t="s">
        <v>363</v>
      </c>
      <c r="H1031" s="6" t="s">
        <v>49</v>
      </c>
      <c r="I1031" s="6" t="s">
        <v>50</v>
      </c>
      <c r="J1031" s="6" t="s">
        <v>51</v>
      </c>
      <c r="K1031" s="6" t="s">
        <v>17342</v>
      </c>
      <c r="L1031" s="6" t="s">
        <v>17343</v>
      </c>
      <c r="O1031" s="6" t="s">
        <v>52</v>
      </c>
      <c r="P1031" s="6" t="s">
        <v>52</v>
      </c>
      <c r="Q1031" s="6" t="s">
        <v>82</v>
      </c>
      <c r="R1031" s="6" t="s">
        <v>17344</v>
      </c>
      <c r="W1031" s="6" t="s">
        <v>17345</v>
      </c>
      <c r="X1031" s="6" t="s">
        <v>17346</v>
      </c>
      <c r="AA1031" s="8">
        <v>44860</v>
      </c>
      <c r="AD1031" s="6">
        <v>1</v>
      </c>
      <c r="AE1031" s="6">
        <v>1</v>
      </c>
      <c r="AI1031" s="6" t="s">
        <v>54</v>
      </c>
      <c r="AJ1031" s="6" t="s">
        <v>157</v>
      </c>
      <c r="AL1031" s="6" t="s">
        <v>56</v>
      </c>
      <c r="AN1031" s="6" t="s">
        <v>382</v>
      </c>
      <c r="AO1031" s="6" t="s">
        <v>123</v>
      </c>
      <c r="AP1031" s="8">
        <v>44860</v>
      </c>
      <c r="AR1031" s="6" t="s">
        <v>17347</v>
      </c>
      <c r="AS1031" s="6">
        <v>305197</v>
      </c>
      <c r="AT1031" s="6" t="s">
        <v>57</v>
      </c>
      <c r="AU1031" s="6" t="s">
        <v>90</v>
      </c>
      <c r="AV1031" s="6">
        <v>1</v>
      </c>
      <c r="AX1031" s="7" t="str">
        <f>VLOOKUP(Tabla_CSV_TMS_DEPOT[[#This Row],[CADENA_CRUCE_TMS]],TMS!A:G,6,0)</f>
        <v>ENTREGADO</v>
      </c>
      <c r="AY1031" s="7" t="str">
        <f>TRIM(VLOOKUP(Tabla_CSV_TMS_DEPOT[[#This Row],[NRO_REFERENCIA]],Descripciones!$A:$B,2,0))</f>
        <v>LTE XIAOMI REDMI NOTE 11S NEGRO: 1 und - sn. 865954060828409</v>
      </c>
      <c r="AZ1031" s="7" t="str">
        <f>TRIM(VLOOKUP(Tabla_CSV_TMS_DEPOT[[#This Row],[NRO_REFERENCIA]],Descripciones!$A:$C,3,0))</f>
        <v>TERMINAL</v>
      </c>
      <c r="BA10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2" spans="1:53" x14ac:dyDescent="0.25">
      <c r="A1032" s="20" t="str">
        <f>Tabla_CSV_TMS_DEPOT[[#This Row],[NRO_REFERENCIA]]</f>
        <v>364236</v>
      </c>
      <c r="B1032" s="6" t="s">
        <v>79</v>
      </c>
      <c r="C1032" s="8">
        <v>44860</v>
      </c>
      <c r="D1032" s="6" t="s">
        <v>80</v>
      </c>
      <c r="E1032" s="6" t="s">
        <v>363</v>
      </c>
      <c r="H1032" s="6" t="s">
        <v>49</v>
      </c>
      <c r="I1032" s="6" t="s">
        <v>50</v>
      </c>
      <c r="J1032" s="6" t="s">
        <v>51</v>
      </c>
      <c r="K1032" s="6" t="s">
        <v>17348</v>
      </c>
      <c r="L1032" s="6" t="s">
        <v>17349</v>
      </c>
      <c r="O1032" s="6" t="s">
        <v>62</v>
      </c>
      <c r="P1032" s="6" t="s">
        <v>62</v>
      </c>
      <c r="Q1032" s="6" t="s">
        <v>87</v>
      </c>
      <c r="R1032" s="6" t="s">
        <v>17350</v>
      </c>
      <c r="W1032" s="6" t="s">
        <v>17351</v>
      </c>
      <c r="X1032" s="6" t="s">
        <v>17352</v>
      </c>
      <c r="AA1032" s="8">
        <v>44860</v>
      </c>
      <c r="AD1032" s="6">
        <v>1</v>
      </c>
      <c r="AE1032" s="6">
        <v>1</v>
      </c>
      <c r="AI1032" s="6" t="s">
        <v>54</v>
      </c>
      <c r="AJ1032" s="6" t="s">
        <v>157</v>
      </c>
      <c r="AL1032" s="6" t="s">
        <v>56</v>
      </c>
      <c r="AN1032" s="6" t="s">
        <v>382</v>
      </c>
      <c r="AO1032" s="6" t="s">
        <v>123</v>
      </c>
      <c r="AP1032" s="8">
        <v>44860</v>
      </c>
      <c r="AR1032" s="6" t="s">
        <v>17353</v>
      </c>
      <c r="AS1032" s="6">
        <v>305155</v>
      </c>
      <c r="AT1032" s="6" t="s">
        <v>57</v>
      </c>
      <c r="AU1032" s="6" t="s">
        <v>90</v>
      </c>
      <c r="AV1032" s="6">
        <v>1</v>
      </c>
      <c r="AX1032" s="7" t="str">
        <f>VLOOKUP(Tabla_CSV_TMS_DEPOT[[#This Row],[CADENA_CRUCE_TMS]],TMS!A:G,6,0)</f>
        <v>ENTREGADO</v>
      </c>
      <c r="AY1032" s="7" t="str">
        <f>TRIM(VLOOKUP(Tabla_CSV_TMS_DEPOT[[#This Row],[NRO_REFERENCIA]],Descripciones!$A:$B,2,0))</f>
        <v>LTE XIAOMI REDMI NOTE 11S NEGRO: 1 und - sn. 865954060819127</v>
      </c>
      <c r="AZ1032" s="7" t="str">
        <f>TRIM(VLOOKUP(Tabla_CSV_TMS_DEPOT[[#This Row],[NRO_REFERENCIA]],Descripciones!$A:$C,3,0))</f>
        <v>TERMINAL</v>
      </c>
      <c r="BA10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3" spans="1:53" x14ac:dyDescent="0.25">
      <c r="A1033" s="20" t="str">
        <f>Tabla_CSV_TMS_DEPOT[[#This Row],[NRO_REFERENCIA]]</f>
        <v>364237</v>
      </c>
      <c r="B1033" s="6" t="s">
        <v>79</v>
      </c>
      <c r="C1033" s="8">
        <v>44860</v>
      </c>
      <c r="D1033" s="6" t="s">
        <v>80</v>
      </c>
      <c r="E1033" s="6" t="s">
        <v>363</v>
      </c>
      <c r="H1033" s="6" t="s">
        <v>49</v>
      </c>
      <c r="I1033" s="6" t="s">
        <v>50</v>
      </c>
      <c r="J1033" s="6" t="s">
        <v>51</v>
      </c>
      <c r="K1033" s="6" t="s">
        <v>17354</v>
      </c>
      <c r="L1033" s="6" t="s">
        <v>17355</v>
      </c>
      <c r="O1033" s="6" t="s">
        <v>70</v>
      </c>
      <c r="P1033" s="6" t="s">
        <v>70</v>
      </c>
      <c r="Q1033" s="6" t="s">
        <v>117</v>
      </c>
      <c r="R1033" s="6" t="s">
        <v>17356</v>
      </c>
      <c r="W1033" s="6" t="s">
        <v>17357</v>
      </c>
      <c r="X1033" s="6" t="s">
        <v>17358</v>
      </c>
      <c r="AA1033" s="8">
        <v>44860</v>
      </c>
      <c r="AD1033" s="6">
        <v>1</v>
      </c>
      <c r="AE1033" s="6">
        <v>1</v>
      </c>
      <c r="AI1033" s="6" t="s">
        <v>54</v>
      </c>
      <c r="AJ1033" s="6" t="s">
        <v>157</v>
      </c>
      <c r="AL1033" s="6" t="s">
        <v>56</v>
      </c>
      <c r="AN1033" s="6" t="s">
        <v>379</v>
      </c>
      <c r="AO1033" s="6" t="s">
        <v>123</v>
      </c>
      <c r="AP1033" s="8">
        <v>44860</v>
      </c>
      <c r="AR1033" s="6" t="s">
        <v>17359</v>
      </c>
      <c r="AS1033" s="6">
        <v>305190</v>
      </c>
      <c r="AT1033" s="6" t="s">
        <v>57</v>
      </c>
      <c r="AU1033" s="6" t="s">
        <v>90</v>
      </c>
      <c r="AV1033" s="6">
        <v>1</v>
      </c>
      <c r="AX1033" s="7" t="str">
        <f>VLOOKUP(Tabla_CSV_TMS_DEPOT[[#This Row],[CADENA_CRUCE_TMS]],TMS!A:G,6,0)</f>
        <v>ENTREGADO</v>
      </c>
      <c r="AY1033" s="7" t="str">
        <f>TRIM(VLOOKUP(Tabla_CSV_TMS_DEPOT[[#This Row],[NRO_REFERENCIA]],Descripciones!$A:$B,2,0))</f>
        <v>LTE HUAWEI E5576-508 MIFI: 1 und - sn. 866688042842711</v>
      </c>
      <c r="AZ1033" s="7" t="str">
        <f>TRIM(VLOOKUP(Tabla_CSV_TMS_DEPOT[[#This Row],[NRO_REFERENCIA]],Descripciones!$A:$C,3,0))</f>
        <v>TERMINAL</v>
      </c>
      <c r="BA10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4" spans="1:53" x14ac:dyDescent="0.25">
      <c r="A1034" s="20" t="str">
        <f>Tabla_CSV_TMS_DEPOT[[#This Row],[NRO_REFERENCIA]]</f>
        <v>364238</v>
      </c>
      <c r="B1034" s="6" t="s">
        <v>79</v>
      </c>
      <c r="C1034" s="8">
        <v>44860</v>
      </c>
      <c r="D1034" s="6" t="s">
        <v>80</v>
      </c>
      <c r="E1034" s="6" t="s">
        <v>363</v>
      </c>
      <c r="H1034" s="6" t="s">
        <v>49</v>
      </c>
      <c r="I1034" s="6" t="s">
        <v>50</v>
      </c>
      <c r="J1034" s="6" t="s">
        <v>51</v>
      </c>
      <c r="K1034" s="6" t="s">
        <v>17360</v>
      </c>
      <c r="L1034" s="6" t="s">
        <v>17361</v>
      </c>
      <c r="O1034" s="6" t="s">
        <v>50</v>
      </c>
      <c r="P1034" s="6" t="s">
        <v>50</v>
      </c>
      <c r="Q1034" s="6" t="s">
        <v>51</v>
      </c>
      <c r="R1034" s="6" t="s">
        <v>17362</v>
      </c>
      <c r="W1034" s="6" t="s">
        <v>17363</v>
      </c>
      <c r="X1034" s="6" t="s">
        <v>17364</v>
      </c>
      <c r="AA1034" s="8">
        <v>44860</v>
      </c>
      <c r="AD1034" s="6">
        <v>1</v>
      </c>
      <c r="AE1034" s="6">
        <v>1</v>
      </c>
      <c r="AI1034" s="6" t="s">
        <v>54</v>
      </c>
      <c r="AJ1034" s="6" t="s">
        <v>157</v>
      </c>
      <c r="AL1034" s="6" t="s">
        <v>56</v>
      </c>
      <c r="AN1034" s="6" t="s">
        <v>379</v>
      </c>
      <c r="AO1034" s="6" t="s">
        <v>123</v>
      </c>
      <c r="AP1034" s="8">
        <v>44860</v>
      </c>
      <c r="AR1034" s="6" t="s">
        <v>17365</v>
      </c>
      <c r="AS1034" s="6">
        <v>305168</v>
      </c>
      <c r="AT1034" s="6" t="s">
        <v>57</v>
      </c>
      <c r="AU1034" s="6" t="s">
        <v>90</v>
      </c>
      <c r="AV1034" s="6">
        <v>2</v>
      </c>
      <c r="AX1034" s="7" t="str">
        <f>VLOOKUP(Tabla_CSV_TMS_DEPOT[[#This Row],[CADENA_CRUCE_TMS]],TMS!A:G,6,0)</f>
        <v>ENTREGADO</v>
      </c>
      <c r="AY1034" s="7" t="str">
        <f>TRIM(VLOOKUP(Tabla_CSV_TMS_DEPOT[[#This Row],[NRO_REFERENCIA]],Descripciones!$A:$B,2,0))</f>
        <v>LTE SAMSUNG TAB A7 LITE (T225): 2 und - sn. 359638227610387,359638227609330</v>
      </c>
      <c r="AZ1034" s="7" t="str">
        <f>TRIM(VLOOKUP(Tabla_CSV_TMS_DEPOT[[#This Row],[NRO_REFERENCIA]],Descripciones!$A:$C,3,0))</f>
        <v>TABLET</v>
      </c>
      <c r="BA10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35" spans="1:53" x14ac:dyDescent="0.25">
      <c r="A1035" s="20" t="str">
        <f>Tabla_CSV_TMS_DEPOT[[#This Row],[NRO_REFERENCIA]]</f>
        <v>364240</v>
      </c>
      <c r="B1035" s="6" t="s">
        <v>79</v>
      </c>
      <c r="C1035" s="8">
        <v>44860</v>
      </c>
      <c r="D1035" s="6" t="s">
        <v>80</v>
      </c>
      <c r="E1035" s="6" t="s">
        <v>363</v>
      </c>
      <c r="H1035" s="6" t="s">
        <v>49</v>
      </c>
      <c r="I1035" s="6" t="s">
        <v>50</v>
      </c>
      <c r="J1035" s="6" t="s">
        <v>51</v>
      </c>
      <c r="K1035" s="6" t="s">
        <v>17366</v>
      </c>
      <c r="L1035" s="6" t="s">
        <v>17367</v>
      </c>
      <c r="O1035" s="6" t="s">
        <v>68</v>
      </c>
      <c r="P1035" s="6" t="s">
        <v>68</v>
      </c>
      <c r="Q1035" s="6" t="s">
        <v>119</v>
      </c>
      <c r="R1035" s="6" t="s">
        <v>17368</v>
      </c>
      <c r="W1035" s="6" t="s">
        <v>17369</v>
      </c>
      <c r="X1035" s="6" t="s">
        <v>17370</v>
      </c>
      <c r="AA1035" s="8">
        <v>44860</v>
      </c>
      <c r="AD1035" s="6">
        <v>1</v>
      </c>
      <c r="AE1035" s="6">
        <v>1</v>
      </c>
      <c r="AI1035" s="6" t="s">
        <v>54</v>
      </c>
      <c r="AJ1035" s="6" t="s">
        <v>157</v>
      </c>
      <c r="AL1035" s="6" t="s">
        <v>56</v>
      </c>
      <c r="AN1035" s="6" t="s">
        <v>379</v>
      </c>
      <c r="AO1035" s="6" t="s">
        <v>123</v>
      </c>
      <c r="AP1035" s="8">
        <v>44860</v>
      </c>
      <c r="AR1035" s="6" t="s">
        <v>17371</v>
      </c>
      <c r="AS1035" s="6">
        <v>305166</v>
      </c>
      <c r="AT1035" s="6" t="s">
        <v>57</v>
      </c>
      <c r="AU1035" s="6" t="s">
        <v>90</v>
      </c>
      <c r="AV1035" s="6">
        <v>1</v>
      </c>
      <c r="AX1035" s="7" t="str">
        <f>VLOOKUP(Tabla_CSV_TMS_DEPOT[[#This Row],[CADENA_CRUCE_TMS]],TMS!A:G,6,0)</f>
        <v>ENTREGADO</v>
      </c>
      <c r="AY1035" s="7" t="str">
        <f>TRIM(VLOOKUP(Tabla_CSV_TMS_DEPOT[[#This Row],[NRO_REFERENCIA]],Descripciones!$A:$B,2,0))</f>
        <v>LTE SAMSUNG A13 AZUL: 1 und - sn. 352460883344400</v>
      </c>
      <c r="AZ1035" s="7" t="str">
        <f>TRIM(VLOOKUP(Tabla_CSV_TMS_DEPOT[[#This Row],[NRO_REFERENCIA]],Descripciones!$A:$C,3,0))</f>
        <v>TERMINAL</v>
      </c>
      <c r="BA10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6" spans="1:53" x14ac:dyDescent="0.25">
      <c r="A1036" s="20" t="str">
        <f>Tabla_CSV_TMS_DEPOT[[#This Row],[NRO_REFERENCIA]]</f>
        <v>364241</v>
      </c>
      <c r="B1036" s="6" t="s">
        <v>79</v>
      </c>
      <c r="C1036" s="8">
        <v>44860</v>
      </c>
      <c r="D1036" s="6" t="s">
        <v>80</v>
      </c>
      <c r="E1036" s="6" t="s">
        <v>363</v>
      </c>
      <c r="H1036" s="6" t="s">
        <v>49</v>
      </c>
      <c r="I1036" s="6" t="s">
        <v>50</v>
      </c>
      <c r="J1036" s="6" t="s">
        <v>51</v>
      </c>
      <c r="K1036" s="6" t="s">
        <v>17372</v>
      </c>
      <c r="L1036" s="6" t="s">
        <v>17373</v>
      </c>
      <c r="O1036" s="6" t="s">
        <v>50</v>
      </c>
      <c r="P1036" s="6" t="s">
        <v>50</v>
      </c>
      <c r="Q1036" s="6" t="s">
        <v>51</v>
      </c>
      <c r="R1036" s="6" t="s">
        <v>17374</v>
      </c>
      <c r="W1036" s="6" t="s">
        <v>15577</v>
      </c>
      <c r="X1036" s="6" t="s">
        <v>15578</v>
      </c>
      <c r="AA1036" s="8">
        <v>44860</v>
      </c>
      <c r="AD1036" s="6">
        <v>1</v>
      </c>
      <c r="AE1036" s="6">
        <v>1</v>
      </c>
      <c r="AI1036" s="6" t="s">
        <v>54</v>
      </c>
      <c r="AJ1036" s="6" t="s">
        <v>156</v>
      </c>
      <c r="AL1036" s="6" t="s">
        <v>56</v>
      </c>
      <c r="AN1036" s="6" t="s">
        <v>379</v>
      </c>
      <c r="AO1036" s="6" t="s">
        <v>123</v>
      </c>
      <c r="AP1036" s="8">
        <v>44860</v>
      </c>
      <c r="AR1036" s="6" t="s">
        <v>17375</v>
      </c>
      <c r="AS1036" s="6">
        <v>305069</v>
      </c>
      <c r="AT1036" s="6" t="s">
        <v>57</v>
      </c>
      <c r="AU1036" s="6" t="s">
        <v>90</v>
      </c>
      <c r="AV1036" s="6">
        <v>1</v>
      </c>
      <c r="AX1036" s="7" t="str">
        <f>VLOOKUP(Tabla_CSV_TMS_DEPOT[[#This Row],[CADENA_CRUCE_TMS]],TMS!A:G,6,0)</f>
        <v>ENTREGADO</v>
      </c>
      <c r="AY1036" s="7" t="str">
        <f>TRIM(VLOOKUP(Tabla_CSV_TMS_DEPOT[[#This Row],[NRO_REFERENCIA]],Descripciones!$A:$B,2,0))</f>
        <v>LTE HONOR X8 SILVER: 1 und - sn. 864331068691280</v>
      </c>
      <c r="AZ1036" s="7" t="str">
        <f>TRIM(VLOOKUP(Tabla_CSV_TMS_DEPOT[[#This Row],[NRO_REFERENCIA]],Descripciones!$A:$C,3,0))</f>
        <v>TERMINAL</v>
      </c>
      <c r="BA10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7" spans="1:53" x14ac:dyDescent="0.25">
      <c r="A1037" s="20" t="str">
        <f>Tabla_CSV_TMS_DEPOT[[#This Row],[NRO_REFERENCIA]]</f>
        <v>364242</v>
      </c>
      <c r="B1037" s="6" t="s">
        <v>79</v>
      </c>
      <c r="C1037" s="8">
        <v>44860</v>
      </c>
      <c r="D1037" s="6" t="s">
        <v>80</v>
      </c>
      <c r="E1037" s="6" t="s">
        <v>363</v>
      </c>
      <c r="H1037" s="6" t="s">
        <v>49</v>
      </c>
      <c r="I1037" s="6" t="s">
        <v>50</v>
      </c>
      <c r="J1037" s="6" t="s">
        <v>51</v>
      </c>
      <c r="K1037" s="6" t="s">
        <v>17376</v>
      </c>
      <c r="L1037" s="6" t="s">
        <v>17377</v>
      </c>
      <c r="O1037" s="6" t="s">
        <v>61</v>
      </c>
      <c r="P1037" s="6" t="s">
        <v>61</v>
      </c>
      <c r="Q1037" s="6" t="s">
        <v>114</v>
      </c>
      <c r="R1037" s="6" t="s">
        <v>17378</v>
      </c>
      <c r="W1037" s="6" t="s">
        <v>17379</v>
      </c>
      <c r="X1037" s="6" t="s">
        <v>17380</v>
      </c>
      <c r="AA1037" s="8">
        <v>44860</v>
      </c>
      <c r="AD1037" s="6">
        <v>1</v>
      </c>
      <c r="AE1037" s="6">
        <v>1</v>
      </c>
      <c r="AI1037" s="6" t="s">
        <v>54</v>
      </c>
      <c r="AJ1037" s="6" t="s">
        <v>157</v>
      </c>
      <c r="AL1037" s="6" t="s">
        <v>56</v>
      </c>
      <c r="AN1037" s="6" t="s">
        <v>379</v>
      </c>
      <c r="AO1037" s="6" t="s">
        <v>123</v>
      </c>
      <c r="AP1037" s="8">
        <v>44860</v>
      </c>
      <c r="AR1037" s="6" t="s">
        <v>17381</v>
      </c>
      <c r="AS1037" s="6">
        <v>305194</v>
      </c>
      <c r="AT1037" s="6" t="s">
        <v>57</v>
      </c>
      <c r="AU1037" s="6" t="s">
        <v>90</v>
      </c>
      <c r="AV1037" s="6">
        <v>1</v>
      </c>
      <c r="AX1037" s="7" t="str">
        <f>VLOOKUP(Tabla_CSV_TMS_DEPOT[[#This Row],[CADENA_CRUCE_TMS]],TMS!A:G,6,0)</f>
        <v>ENTREGADO</v>
      </c>
      <c r="AY1037" s="7" t="str">
        <f>TRIM(VLOOKUP(Tabla_CSV_TMS_DEPOT[[#This Row],[NRO_REFERENCIA]],Descripciones!$A:$B,2,0))</f>
        <v>LTE REALME GT MASTER EDITION GRIS: 1 und - sn. 867239051523518</v>
      </c>
      <c r="AZ1037" s="7" t="str">
        <f>TRIM(VLOOKUP(Tabla_CSV_TMS_DEPOT[[#This Row],[NRO_REFERENCIA]],Descripciones!$A:$C,3,0))</f>
        <v>TERMINAL</v>
      </c>
      <c r="BA10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8" spans="1:53" x14ac:dyDescent="0.25">
      <c r="A1038" s="20" t="str">
        <f>Tabla_CSV_TMS_DEPOT[[#This Row],[NRO_REFERENCIA]]</f>
        <v>364243</v>
      </c>
      <c r="B1038" s="6" t="s">
        <v>79</v>
      </c>
      <c r="C1038" s="8">
        <v>44860</v>
      </c>
      <c r="D1038" s="6" t="s">
        <v>80</v>
      </c>
      <c r="E1038" s="6" t="s">
        <v>363</v>
      </c>
      <c r="H1038" s="6" t="s">
        <v>49</v>
      </c>
      <c r="I1038" s="6" t="s">
        <v>50</v>
      </c>
      <c r="J1038" s="6" t="s">
        <v>51</v>
      </c>
      <c r="K1038" s="6" t="s">
        <v>17382</v>
      </c>
      <c r="L1038" s="6" t="s">
        <v>17383</v>
      </c>
      <c r="O1038" s="6" t="s">
        <v>377</v>
      </c>
      <c r="P1038" s="6" t="s">
        <v>377</v>
      </c>
      <c r="Q1038" s="6" t="s">
        <v>378</v>
      </c>
      <c r="R1038" s="6" t="s">
        <v>17384</v>
      </c>
      <c r="W1038" s="6" t="s">
        <v>17385</v>
      </c>
      <c r="X1038" s="6" t="s">
        <v>17386</v>
      </c>
      <c r="AA1038" s="8">
        <v>44860</v>
      </c>
      <c r="AD1038" s="6">
        <v>1</v>
      </c>
      <c r="AE1038" s="6">
        <v>1</v>
      </c>
      <c r="AI1038" s="6" t="s">
        <v>54</v>
      </c>
      <c r="AJ1038" s="6" t="s">
        <v>157</v>
      </c>
      <c r="AL1038" s="6" t="s">
        <v>56</v>
      </c>
      <c r="AN1038" s="6" t="s">
        <v>379</v>
      </c>
      <c r="AO1038" s="6" t="s">
        <v>123</v>
      </c>
      <c r="AP1038" s="8">
        <v>44860</v>
      </c>
      <c r="AR1038" s="6" t="s">
        <v>17387</v>
      </c>
      <c r="AS1038" s="6">
        <v>305165</v>
      </c>
      <c r="AT1038" s="6" t="s">
        <v>57</v>
      </c>
      <c r="AU1038" s="6" t="s">
        <v>90</v>
      </c>
      <c r="AV1038" s="6">
        <v>1</v>
      </c>
      <c r="AX1038" s="7" t="str">
        <f>VLOOKUP(Tabla_CSV_TMS_DEPOT[[#This Row],[CADENA_CRUCE_TMS]],TMS!A:G,6,0)</f>
        <v>EN_TRANSITO</v>
      </c>
      <c r="AY1038" s="7" t="str">
        <f>TRIM(VLOOKUP(Tabla_CSV_TMS_DEPOT[[#This Row],[NRO_REFERENCIA]],Descripciones!$A:$B,2,0))</f>
        <v>LTE XIAOMI POCO X3 PRO 256GB NEGRO: 1 und - sn. 860793057492927</v>
      </c>
      <c r="AZ1038" s="7" t="str">
        <f>TRIM(VLOOKUP(Tabla_CSV_TMS_DEPOT[[#This Row],[NRO_REFERENCIA]],Descripciones!$A:$C,3,0))</f>
        <v>TERMINAL</v>
      </c>
      <c r="BA10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39" spans="1:53" x14ac:dyDescent="0.25">
      <c r="A1039" s="20" t="str">
        <f>Tabla_CSV_TMS_DEPOT[[#This Row],[NRO_REFERENCIA]]</f>
        <v>364244</v>
      </c>
      <c r="B1039" s="6" t="s">
        <v>79</v>
      </c>
      <c r="C1039" s="8">
        <v>44860</v>
      </c>
      <c r="D1039" s="6" t="s">
        <v>80</v>
      </c>
      <c r="E1039" s="6" t="s">
        <v>363</v>
      </c>
      <c r="H1039" s="6" t="s">
        <v>49</v>
      </c>
      <c r="I1039" s="6" t="s">
        <v>50</v>
      </c>
      <c r="J1039" s="6" t="s">
        <v>51</v>
      </c>
      <c r="K1039" s="6" t="s">
        <v>17388</v>
      </c>
      <c r="L1039" s="6" t="s">
        <v>17389</v>
      </c>
      <c r="O1039" s="6" t="s">
        <v>52</v>
      </c>
      <c r="P1039" s="6" t="s">
        <v>52</v>
      </c>
      <c r="Q1039" s="6" t="s">
        <v>82</v>
      </c>
      <c r="R1039" s="6" t="s">
        <v>17390</v>
      </c>
      <c r="W1039" s="6" t="s">
        <v>17391</v>
      </c>
      <c r="X1039" s="6" t="s">
        <v>17392</v>
      </c>
      <c r="AA1039" s="8">
        <v>44860</v>
      </c>
      <c r="AD1039" s="6">
        <v>1</v>
      </c>
      <c r="AE1039" s="6">
        <v>1</v>
      </c>
      <c r="AI1039" s="6" t="s">
        <v>54</v>
      </c>
      <c r="AJ1039" s="6" t="s">
        <v>157</v>
      </c>
      <c r="AL1039" s="6" t="s">
        <v>56</v>
      </c>
      <c r="AN1039" s="6" t="s">
        <v>379</v>
      </c>
      <c r="AO1039" s="6" t="s">
        <v>123</v>
      </c>
      <c r="AP1039" s="8">
        <v>44860</v>
      </c>
      <c r="AR1039" s="6" t="s">
        <v>17393</v>
      </c>
      <c r="AS1039" s="6">
        <v>305192</v>
      </c>
      <c r="AT1039" s="6" t="s">
        <v>57</v>
      </c>
      <c r="AU1039" s="6" t="s">
        <v>90</v>
      </c>
      <c r="AV1039" s="6">
        <v>1</v>
      </c>
      <c r="AX1039" s="7" t="str">
        <f>VLOOKUP(Tabla_CSV_TMS_DEPOT[[#This Row],[CADENA_CRUCE_TMS]],TMS!A:G,6,0)</f>
        <v>ENTREGADO</v>
      </c>
      <c r="AY1039" s="7" t="str">
        <f>TRIM(VLOOKUP(Tabla_CSV_TMS_DEPOT[[#This Row],[NRO_REFERENCIA]],Descripciones!$A:$B,2,0))</f>
        <v>LTE XIAOMI REDMI NOTE 11S AZUL: 1 und - sn. 865954062132487</v>
      </c>
      <c r="AZ1039" s="7" t="str">
        <f>TRIM(VLOOKUP(Tabla_CSV_TMS_DEPOT[[#This Row],[NRO_REFERENCIA]],Descripciones!$A:$C,3,0))</f>
        <v>TERMINAL</v>
      </c>
      <c r="BA10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40" spans="1:53" x14ac:dyDescent="0.25">
      <c r="A1040" s="20" t="str">
        <f>Tabla_CSV_TMS_DEPOT[[#This Row],[NRO_REFERENCIA]]</f>
        <v>364245</v>
      </c>
      <c r="B1040" s="6" t="s">
        <v>79</v>
      </c>
      <c r="C1040" s="8">
        <v>44860</v>
      </c>
      <c r="D1040" s="6" t="s">
        <v>80</v>
      </c>
      <c r="E1040" s="6" t="s">
        <v>363</v>
      </c>
      <c r="H1040" s="6" t="s">
        <v>49</v>
      </c>
      <c r="I1040" s="6" t="s">
        <v>50</v>
      </c>
      <c r="J1040" s="6" t="s">
        <v>51</v>
      </c>
      <c r="K1040" s="6" t="s">
        <v>17394</v>
      </c>
      <c r="L1040" s="6" t="s">
        <v>17395</v>
      </c>
      <c r="O1040" s="6" t="s">
        <v>50</v>
      </c>
      <c r="P1040" s="6" t="s">
        <v>50</v>
      </c>
      <c r="Q1040" s="6" t="s">
        <v>51</v>
      </c>
      <c r="R1040" s="6" t="s">
        <v>17396</v>
      </c>
      <c r="W1040" s="6" t="s">
        <v>17397</v>
      </c>
      <c r="X1040" s="6" t="s">
        <v>17398</v>
      </c>
      <c r="AA1040" s="8">
        <v>44860</v>
      </c>
      <c r="AD1040" s="6">
        <v>1</v>
      </c>
      <c r="AE1040" s="6">
        <v>1</v>
      </c>
      <c r="AI1040" s="6" t="s">
        <v>54</v>
      </c>
      <c r="AJ1040" s="6" t="s">
        <v>156</v>
      </c>
      <c r="AL1040" s="6" t="s">
        <v>56</v>
      </c>
      <c r="AN1040" s="6" t="s">
        <v>379</v>
      </c>
      <c r="AO1040" s="6" t="s">
        <v>123</v>
      </c>
      <c r="AP1040" s="8">
        <v>44860</v>
      </c>
      <c r="AR1040" s="6" t="s">
        <v>17399</v>
      </c>
      <c r="AS1040" s="6">
        <v>305066</v>
      </c>
      <c r="AT1040" s="6" t="s">
        <v>57</v>
      </c>
      <c r="AU1040" s="6" t="s">
        <v>90</v>
      </c>
      <c r="AV1040" s="6">
        <v>1</v>
      </c>
      <c r="AX1040" s="7" t="str">
        <f>VLOOKUP(Tabla_CSV_TMS_DEPOT[[#This Row],[CADENA_CRUCE_TMS]],TMS!A:G,6,0)</f>
        <v>ENTREGADO</v>
      </c>
      <c r="AY1040" s="7" t="str">
        <f>TRIM(VLOOKUP(Tabla_CSV_TMS_DEPOT[[#This Row],[NRO_REFERENCIA]],Descripciones!$A:$B,2,0))</f>
        <v>LTE XIAOMI REDMI 10C 128GB GRIS: 1 und - sn. 864050069284560</v>
      </c>
      <c r="AZ1040" s="7" t="str">
        <f>TRIM(VLOOKUP(Tabla_CSV_TMS_DEPOT[[#This Row],[NRO_REFERENCIA]],Descripciones!$A:$C,3,0))</f>
        <v>TERMINAL</v>
      </c>
      <c r="BA10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41" spans="1:53" x14ac:dyDescent="0.25">
      <c r="A1041" s="20" t="str">
        <f>Tabla_CSV_TMS_DEPOT[[#This Row],[NRO_REFERENCIA]]</f>
        <v>364246</v>
      </c>
      <c r="B1041" s="6" t="s">
        <v>79</v>
      </c>
      <c r="C1041" s="8">
        <v>44860</v>
      </c>
      <c r="D1041" s="6" t="s">
        <v>80</v>
      </c>
      <c r="E1041" s="6" t="s">
        <v>363</v>
      </c>
      <c r="H1041" s="6" t="s">
        <v>49</v>
      </c>
      <c r="I1041" s="6" t="s">
        <v>50</v>
      </c>
      <c r="J1041" s="6" t="s">
        <v>51</v>
      </c>
      <c r="K1041" s="6" t="s">
        <v>17400</v>
      </c>
      <c r="L1041" s="6" t="s">
        <v>17401</v>
      </c>
      <c r="O1041" s="6" t="s">
        <v>50</v>
      </c>
      <c r="P1041" s="6" t="s">
        <v>50</v>
      </c>
      <c r="Q1041" s="6" t="s">
        <v>51</v>
      </c>
      <c r="R1041" s="6" t="s">
        <v>17402</v>
      </c>
      <c r="W1041" s="6" t="s">
        <v>17403</v>
      </c>
      <c r="X1041" s="6" t="s">
        <v>17404</v>
      </c>
      <c r="AA1041" s="8">
        <v>44860</v>
      </c>
      <c r="AD1041" s="6">
        <v>1</v>
      </c>
      <c r="AE1041" s="6">
        <v>1</v>
      </c>
      <c r="AI1041" s="6" t="s">
        <v>54</v>
      </c>
      <c r="AJ1041" s="6" t="s">
        <v>156</v>
      </c>
      <c r="AL1041" s="6" t="s">
        <v>56</v>
      </c>
      <c r="AN1041" s="6" t="s">
        <v>390</v>
      </c>
      <c r="AO1041" s="6" t="s">
        <v>113</v>
      </c>
      <c r="AP1041" s="8">
        <v>44860</v>
      </c>
      <c r="AR1041" s="6" t="s">
        <v>17405</v>
      </c>
      <c r="AS1041" s="6">
        <v>305065</v>
      </c>
      <c r="AT1041" s="6" t="s">
        <v>57</v>
      </c>
      <c r="AU1041" s="6" t="s">
        <v>90</v>
      </c>
      <c r="AV1041" s="6">
        <v>1</v>
      </c>
      <c r="AX1041" s="7" t="str">
        <f>VLOOKUP(Tabla_CSV_TMS_DEPOT[[#This Row],[CADENA_CRUCE_TMS]],TMS!A:G,6,0)</f>
        <v>ENTREGADO</v>
      </c>
      <c r="AY1041" s="7" t="str">
        <f>TRIM(VLOOKUP(Tabla_CSV_TMS_DEPOT[[#This Row],[NRO_REFERENCIA]],Descripciones!$A:$B,2,0))</f>
        <v>LTE HONOR 50 256GB CRISTAL GLACIAR: 1 und - sn. 862558063601201</v>
      </c>
      <c r="AZ1041" s="7" t="str">
        <f>TRIM(VLOOKUP(Tabla_CSV_TMS_DEPOT[[#This Row],[NRO_REFERENCIA]],Descripciones!$A:$C,3,0))</f>
        <v>TERMINAL</v>
      </c>
      <c r="BA10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2" spans="1:53" x14ac:dyDescent="0.25">
      <c r="A1042" s="20" t="str">
        <f>Tabla_CSV_TMS_DEPOT[[#This Row],[NRO_REFERENCIA]]</f>
        <v>364247</v>
      </c>
      <c r="B1042" s="6" t="s">
        <v>79</v>
      </c>
      <c r="C1042" s="8">
        <v>44860</v>
      </c>
      <c r="D1042" s="6" t="s">
        <v>80</v>
      </c>
      <c r="E1042" s="6" t="s">
        <v>363</v>
      </c>
      <c r="H1042" s="6" t="s">
        <v>49</v>
      </c>
      <c r="I1042" s="6" t="s">
        <v>50</v>
      </c>
      <c r="J1042" s="6" t="s">
        <v>51</v>
      </c>
      <c r="K1042" s="6" t="s">
        <v>17406</v>
      </c>
      <c r="L1042" s="6" t="s">
        <v>17407</v>
      </c>
      <c r="O1042" s="6" t="s">
        <v>52</v>
      </c>
      <c r="P1042" s="6" t="s">
        <v>52</v>
      </c>
      <c r="Q1042" s="6" t="s">
        <v>82</v>
      </c>
      <c r="R1042" s="6" t="s">
        <v>17408</v>
      </c>
      <c r="W1042" s="6" t="s">
        <v>17409</v>
      </c>
      <c r="X1042" s="6" t="s">
        <v>17410</v>
      </c>
      <c r="AA1042" s="8">
        <v>44860</v>
      </c>
      <c r="AD1042" s="6">
        <v>1</v>
      </c>
      <c r="AE1042" s="6">
        <v>1</v>
      </c>
      <c r="AI1042" s="6" t="s">
        <v>54</v>
      </c>
      <c r="AJ1042" s="6" t="s">
        <v>157</v>
      </c>
      <c r="AL1042" s="6" t="s">
        <v>56</v>
      </c>
      <c r="AN1042" s="6" t="s">
        <v>381</v>
      </c>
      <c r="AO1042" s="6" t="s">
        <v>122</v>
      </c>
      <c r="AP1042" s="8">
        <v>44860</v>
      </c>
      <c r="AR1042" s="6" t="s">
        <v>17411</v>
      </c>
      <c r="AS1042" s="6">
        <v>305163</v>
      </c>
      <c r="AT1042" s="6" t="s">
        <v>57</v>
      </c>
      <c r="AU1042" s="6" t="s">
        <v>90</v>
      </c>
      <c r="AV1042" s="6">
        <v>2</v>
      </c>
      <c r="AX1042" s="7" t="str">
        <f>VLOOKUP(Tabla_CSV_TMS_DEPOT[[#This Row],[CADENA_CRUCE_TMS]],TMS!A:G,6,0)</f>
        <v>ENTREGADO</v>
      </c>
      <c r="AY1042" s="7" t="str">
        <f>TRIM(VLOOKUP(Tabla_CSV_TMS_DEPOT[[#This Row],[NRO_REFERENCIA]],Descripciones!$A:$B,2,0))</f>
        <v>HALFSIM MOVISTAR: 2 und - sn. 8959300120521096125,8959300120521096133</v>
      </c>
      <c r="AZ1042" s="7" t="str">
        <f>TRIM(VLOOKUP(Tabla_CSV_TMS_DEPOT[[#This Row],[NRO_REFERENCIA]],Descripciones!$A:$C,3,0))</f>
        <v>SIMCARD</v>
      </c>
      <c r="BA10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43" spans="1:53" x14ac:dyDescent="0.25">
      <c r="A1043" s="20" t="str">
        <f>Tabla_CSV_TMS_DEPOT[[#This Row],[NRO_REFERENCIA]]</f>
        <v>364249</v>
      </c>
      <c r="B1043" s="6" t="s">
        <v>79</v>
      </c>
      <c r="C1043" s="8">
        <v>44860</v>
      </c>
      <c r="D1043" s="6" t="s">
        <v>80</v>
      </c>
      <c r="E1043" s="6" t="s">
        <v>363</v>
      </c>
      <c r="H1043" s="6" t="s">
        <v>49</v>
      </c>
      <c r="I1043" s="6" t="s">
        <v>50</v>
      </c>
      <c r="J1043" s="6" t="s">
        <v>51</v>
      </c>
      <c r="K1043" s="6" t="s">
        <v>17412</v>
      </c>
      <c r="L1043" s="6" t="s">
        <v>17413</v>
      </c>
      <c r="O1043" s="6" t="s">
        <v>52</v>
      </c>
      <c r="P1043" s="6" t="s">
        <v>52</v>
      </c>
      <c r="Q1043" s="6" t="s">
        <v>82</v>
      </c>
      <c r="R1043" s="6" t="s">
        <v>17414</v>
      </c>
      <c r="W1043" s="6" t="s">
        <v>131</v>
      </c>
      <c r="X1043" s="6" t="s">
        <v>17415</v>
      </c>
      <c r="AA1043" s="8">
        <v>44860</v>
      </c>
      <c r="AD1043" s="6">
        <v>1</v>
      </c>
      <c r="AE1043" s="6">
        <v>1</v>
      </c>
      <c r="AI1043" s="6" t="s">
        <v>54</v>
      </c>
      <c r="AJ1043" s="6" t="s">
        <v>157</v>
      </c>
      <c r="AL1043" s="6" t="s">
        <v>56</v>
      </c>
      <c r="AN1043" s="6" t="s">
        <v>386</v>
      </c>
      <c r="AO1043" s="6" t="s">
        <v>113</v>
      </c>
      <c r="AP1043" s="8">
        <v>44860</v>
      </c>
      <c r="AR1043" s="6" t="s">
        <v>17416</v>
      </c>
      <c r="AS1043" s="6">
        <v>305200</v>
      </c>
      <c r="AT1043" s="6" t="s">
        <v>57</v>
      </c>
      <c r="AU1043" s="6" t="s">
        <v>90</v>
      </c>
      <c r="AV1043" s="6">
        <v>2</v>
      </c>
      <c r="AX1043" s="7" t="str">
        <f>VLOOKUP(Tabla_CSV_TMS_DEPOT[[#This Row],[CADENA_CRUCE_TMS]],TMS!A:G,6,0)</f>
        <v>ENTREGADO</v>
      </c>
      <c r="AY1043" s="7" t="str">
        <f>TRIM(VLOOKUP(Tabla_CSV_TMS_DEPOT[[#This Row],[NRO_REFERENCIA]],Descripciones!$A:$B,2,0))</f>
        <v>LTE IPHONE 13 PRO 256GB SILVER: 1 und - sn. 359583825176672 / HALFSIM MOVISTAR: 1 und - sn. 8959300120521096505</v>
      </c>
      <c r="AZ1043" s="7" t="str">
        <f>TRIM(VLOOKUP(Tabla_CSV_TMS_DEPOT[[#This Row],[NRO_REFERENCIA]],Descripciones!$A:$C,3,0))</f>
        <v>SIMCARD / TERMINAL</v>
      </c>
      <c r="BA10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4" spans="1:53" x14ac:dyDescent="0.25">
      <c r="A1044" s="20" t="str">
        <f>Tabla_CSV_TMS_DEPOT[[#This Row],[NRO_REFERENCIA]]</f>
        <v>364250</v>
      </c>
      <c r="B1044" s="6" t="s">
        <v>79</v>
      </c>
      <c r="C1044" s="8">
        <v>44860</v>
      </c>
      <c r="D1044" s="6" t="s">
        <v>80</v>
      </c>
      <c r="E1044" s="6" t="s">
        <v>363</v>
      </c>
      <c r="H1044" s="6" t="s">
        <v>49</v>
      </c>
      <c r="I1044" s="6" t="s">
        <v>50</v>
      </c>
      <c r="J1044" s="6" t="s">
        <v>51</v>
      </c>
      <c r="K1044" s="6" t="s">
        <v>479</v>
      </c>
      <c r="L1044" s="6" t="s">
        <v>563</v>
      </c>
      <c r="O1044" s="6" t="s">
        <v>52</v>
      </c>
      <c r="P1044" s="6" t="s">
        <v>52</v>
      </c>
      <c r="Q1044" s="6" t="s">
        <v>82</v>
      </c>
      <c r="R1044" s="6" t="s">
        <v>17417</v>
      </c>
      <c r="W1044" s="6" t="s">
        <v>130</v>
      </c>
      <c r="X1044" s="6" t="s">
        <v>501</v>
      </c>
      <c r="AA1044" s="8">
        <v>44860</v>
      </c>
      <c r="AD1044" s="6">
        <v>1</v>
      </c>
      <c r="AE1044" s="6">
        <v>1</v>
      </c>
      <c r="AI1044" s="6" t="s">
        <v>54</v>
      </c>
      <c r="AJ1044" s="6" t="s">
        <v>157</v>
      </c>
      <c r="AL1044" s="6" t="s">
        <v>56</v>
      </c>
      <c r="AN1044" s="6" t="s">
        <v>386</v>
      </c>
      <c r="AO1044" s="6" t="s">
        <v>113</v>
      </c>
      <c r="AP1044" s="8">
        <v>44860</v>
      </c>
      <c r="AR1044" s="6" t="s">
        <v>17418</v>
      </c>
      <c r="AS1044" s="6">
        <v>305172</v>
      </c>
      <c r="AT1044" s="6" t="s">
        <v>57</v>
      </c>
      <c r="AU1044" s="6" t="s">
        <v>90</v>
      </c>
      <c r="AV1044" s="6">
        <v>2</v>
      </c>
      <c r="AX1044" s="7" t="str">
        <f>VLOOKUP(Tabla_CSV_TMS_DEPOT[[#This Row],[CADENA_CRUCE_TMS]],TMS!A:G,6,0)</f>
        <v>INCIDENCIA</v>
      </c>
      <c r="AY1044" s="7" t="str">
        <f>TRIM(VLOOKUP(Tabla_CSV_TMS_DEPOT[[#This Row],[NRO_REFERENCIA]],Descripciones!$A:$B,2,0))</f>
        <v>LTE XIAOMI POCO X3 PRO 256GB NEGRO: 1 und - sn. 860793057473968 / HALFSIM MOVISTAR: 1 und - sn. 8959300120521096224</v>
      </c>
      <c r="AZ1044" s="7" t="str">
        <f>TRIM(VLOOKUP(Tabla_CSV_TMS_DEPOT[[#This Row],[NRO_REFERENCIA]],Descripciones!$A:$C,3,0))</f>
        <v>SIMCARD / TERMINAL</v>
      </c>
      <c r="BA10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5" spans="1:53" x14ac:dyDescent="0.25">
      <c r="A1045" s="20" t="str">
        <f>Tabla_CSV_TMS_DEPOT[[#This Row],[NRO_REFERENCIA]]</f>
        <v>364251</v>
      </c>
      <c r="B1045" s="6" t="s">
        <v>79</v>
      </c>
      <c r="C1045" s="8">
        <v>44860</v>
      </c>
      <c r="D1045" s="6" t="s">
        <v>80</v>
      </c>
      <c r="E1045" s="6" t="s">
        <v>363</v>
      </c>
      <c r="H1045" s="6" t="s">
        <v>49</v>
      </c>
      <c r="I1045" s="6" t="s">
        <v>50</v>
      </c>
      <c r="J1045" s="6" t="s">
        <v>51</v>
      </c>
      <c r="K1045" s="6" t="s">
        <v>17419</v>
      </c>
      <c r="L1045" s="6" t="s">
        <v>17420</v>
      </c>
      <c r="O1045" s="6" t="s">
        <v>50</v>
      </c>
      <c r="P1045" s="6" t="s">
        <v>50</v>
      </c>
      <c r="Q1045" s="6" t="s">
        <v>51</v>
      </c>
      <c r="R1045" s="6" t="s">
        <v>17421</v>
      </c>
      <c r="W1045" s="6" t="s">
        <v>2999</v>
      </c>
      <c r="X1045" s="6" t="s">
        <v>14533</v>
      </c>
      <c r="AA1045" s="8">
        <v>44860</v>
      </c>
      <c r="AD1045" s="6">
        <v>1</v>
      </c>
      <c r="AE1045" s="6">
        <v>1</v>
      </c>
      <c r="AI1045" s="6" t="s">
        <v>54</v>
      </c>
      <c r="AJ1045" s="6" t="s">
        <v>157</v>
      </c>
      <c r="AL1045" s="6" t="s">
        <v>56</v>
      </c>
      <c r="AN1045" s="6" t="s">
        <v>386</v>
      </c>
      <c r="AO1045" s="6" t="s">
        <v>113</v>
      </c>
      <c r="AP1045" s="8">
        <v>44860</v>
      </c>
      <c r="AR1045" s="6" t="s">
        <v>17422</v>
      </c>
      <c r="AS1045" s="6">
        <v>305199</v>
      </c>
      <c r="AT1045" s="6" t="s">
        <v>57</v>
      </c>
      <c r="AU1045" s="6" t="s">
        <v>90</v>
      </c>
      <c r="AV1045" s="6">
        <v>2</v>
      </c>
      <c r="AX1045" s="7" t="str">
        <f>VLOOKUP(Tabla_CSV_TMS_DEPOT[[#This Row],[CADENA_CRUCE_TMS]],TMS!A:G,6,0)</f>
        <v>ENTREGADO</v>
      </c>
      <c r="AY1045" s="7" t="str">
        <f>TRIM(VLOOKUP(Tabla_CSV_TMS_DEPOT[[#This Row],[NRO_REFERENCIA]],Descripciones!$A:$B,2,0))</f>
        <v>LTE NOKIA C2 2E AZUL: 1 und - sn. 353906800019268 / HALFSIM MOVISTAR: 1 und - sn. 8959300120521096232</v>
      </c>
      <c r="AZ1045" s="7" t="str">
        <f>TRIM(VLOOKUP(Tabla_CSV_TMS_DEPOT[[#This Row],[NRO_REFERENCIA]],Descripciones!$A:$C,3,0))</f>
        <v>SIMCARD / TERMINAL</v>
      </c>
      <c r="BA10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6" spans="1:53" x14ac:dyDescent="0.25">
      <c r="A1046" s="20" t="str">
        <f>Tabla_CSV_TMS_DEPOT[[#This Row],[NRO_REFERENCIA]]</f>
        <v>364252</v>
      </c>
      <c r="B1046" s="6" t="s">
        <v>79</v>
      </c>
      <c r="C1046" s="8">
        <v>44860</v>
      </c>
      <c r="D1046" s="6" t="s">
        <v>80</v>
      </c>
      <c r="E1046" s="6" t="s">
        <v>363</v>
      </c>
      <c r="H1046" s="6" t="s">
        <v>49</v>
      </c>
      <c r="I1046" s="6" t="s">
        <v>50</v>
      </c>
      <c r="J1046" s="6" t="s">
        <v>51</v>
      </c>
      <c r="K1046" s="6" t="s">
        <v>17423</v>
      </c>
      <c r="L1046" s="6" t="s">
        <v>17424</v>
      </c>
      <c r="O1046" s="6" t="s">
        <v>50</v>
      </c>
      <c r="P1046" s="6" t="s">
        <v>50</v>
      </c>
      <c r="Q1046" s="6" t="s">
        <v>51</v>
      </c>
      <c r="R1046" s="6" t="s">
        <v>17425</v>
      </c>
      <c r="W1046" s="6" t="s">
        <v>17426</v>
      </c>
      <c r="X1046" s="6" t="s">
        <v>17427</v>
      </c>
      <c r="AA1046" s="8">
        <v>44860</v>
      </c>
      <c r="AD1046" s="6">
        <v>1</v>
      </c>
      <c r="AE1046" s="6">
        <v>1</v>
      </c>
      <c r="AI1046" s="6" t="s">
        <v>54</v>
      </c>
      <c r="AJ1046" s="6" t="s">
        <v>157</v>
      </c>
      <c r="AL1046" s="6" t="s">
        <v>56</v>
      </c>
      <c r="AN1046" s="6" t="s">
        <v>387</v>
      </c>
      <c r="AO1046" s="6" t="s">
        <v>113</v>
      </c>
      <c r="AP1046" s="8">
        <v>44860</v>
      </c>
      <c r="AR1046" s="6" t="s">
        <v>17428</v>
      </c>
      <c r="AS1046" s="6">
        <v>305202</v>
      </c>
      <c r="AT1046" s="6" t="s">
        <v>57</v>
      </c>
      <c r="AU1046" s="6" t="s">
        <v>90</v>
      </c>
      <c r="AV1046" s="6">
        <v>1</v>
      </c>
      <c r="AX1046" s="7" t="str">
        <f>VLOOKUP(Tabla_CSV_TMS_DEPOT[[#This Row],[CADENA_CRUCE_TMS]],TMS!A:G,6,0)</f>
        <v>ENTREGADO</v>
      </c>
      <c r="AY1046" s="7" t="str">
        <f>TRIM(VLOOKUP(Tabla_CSV_TMS_DEPOT[[#This Row],[NRO_REFERENCIA]],Descripciones!$A:$B,2,0))</f>
        <v>HALFSIM MOVISTAR: 1 und - sn. 8959300120521108888</v>
      </c>
      <c r="AZ1046" s="7" t="str">
        <f>TRIM(VLOOKUP(Tabla_CSV_TMS_DEPOT[[#This Row],[NRO_REFERENCIA]],Descripciones!$A:$C,3,0))</f>
        <v>SIMCARD</v>
      </c>
      <c r="BA10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7" spans="1:53" x14ac:dyDescent="0.25">
      <c r="A1047" s="20" t="str">
        <f>Tabla_CSV_TMS_DEPOT[[#This Row],[NRO_REFERENCIA]]</f>
        <v>364253</v>
      </c>
      <c r="B1047" s="6" t="s">
        <v>79</v>
      </c>
      <c r="C1047" s="8">
        <v>44860</v>
      </c>
      <c r="D1047" s="6" t="s">
        <v>80</v>
      </c>
      <c r="E1047" s="6" t="s">
        <v>363</v>
      </c>
      <c r="H1047" s="6" t="s">
        <v>49</v>
      </c>
      <c r="I1047" s="6" t="s">
        <v>50</v>
      </c>
      <c r="J1047" s="6" t="s">
        <v>51</v>
      </c>
      <c r="K1047" s="6" t="s">
        <v>1155</v>
      </c>
      <c r="L1047" s="6" t="s">
        <v>521</v>
      </c>
      <c r="O1047" s="6" t="s">
        <v>52</v>
      </c>
      <c r="P1047" s="6" t="s">
        <v>52</v>
      </c>
      <c r="Q1047" s="6" t="s">
        <v>82</v>
      </c>
      <c r="R1047" s="6" t="s">
        <v>17429</v>
      </c>
      <c r="W1047" s="6" t="s">
        <v>335</v>
      </c>
      <c r="X1047" s="6" t="s">
        <v>348</v>
      </c>
      <c r="AA1047" s="8">
        <v>44860</v>
      </c>
      <c r="AD1047" s="6">
        <v>1</v>
      </c>
      <c r="AE1047" s="6">
        <v>1</v>
      </c>
      <c r="AI1047" s="6" t="s">
        <v>54</v>
      </c>
      <c r="AJ1047" s="6" t="s">
        <v>157</v>
      </c>
      <c r="AL1047" s="6" t="s">
        <v>56</v>
      </c>
      <c r="AN1047" s="6" t="s">
        <v>386</v>
      </c>
      <c r="AO1047" s="6" t="s">
        <v>113</v>
      </c>
      <c r="AP1047" s="8">
        <v>44860</v>
      </c>
      <c r="AR1047" s="6" t="s">
        <v>17430</v>
      </c>
      <c r="AS1047" s="6">
        <v>305170</v>
      </c>
      <c r="AT1047" s="6" t="s">
        <v>57</v>
      </c>
      <c r="AU1047" s="6" t="s">
        <v>90</v>
      </c>
      <c r="AV1047" s="6">
        <v>6</v>
      </c>
      <c r="AX1047" s="7" t="str">
        <f>VLOOKUP(Tabla_CSV_TMS_DEPOT[[#This Row],[CADENA_CRUCE_TMS]],TMS!A:G,6,0)</f>
        <v>ENTREGADO</v>
      </c>
      <c r="AY1047" s="7" t="str">
        <f>TRIM(VLOOKUP(Tabla_CSV_TMS_DEPOT[[#This Row],[NRO_REFERENCIA]],Descripciones!$A:$B,2,0))</f>
        <v>HALFSIM MOVISTAR: 6 und - sn. 8959300120521096182,8959300120521096190,8959300120521096208,8959300120521096257,8959300120521096240,8959300120521096216</v>
      </c>
      <c r="AZ1047" s="7" t="str">
        <f>TRIM(VLOOKUP(Tabla_CSV_TMS_DEPOT[[#This Row],[NRO_REFERENCIA]],Descripciones!$A:$C,3,0))</f>
        <v>SIMCARD</v>
      </c>
      <c r="BA10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8" spans="1:53" x14ac:dyDescent="0.25">
      <c r="A1048" s="20" t="str">
        <f>Tabla_CSV_TMS_DEPOT[[#This Row],[NRO_REFERENCIA]]</f>
        <v>364259</v>
      </c>
      <c r="B1048" s="6" t="s">
        <v>79</v>
      </c>
      <c r="C1048" s="8">
        <v>44860</v>
      </c>
      <c r="D1048" s="6" t="s">
        <v>80</v>
      </c>
      <c r="E1048" s="6" t="s">
        <v>363</v>
      </c>
      <c r="H1048" s="6" t="s">
        <v>49</v>
      </c>
      <c r="I1048" s="6" t="s">
        <v>50</v>
      </c>
      <c r="J1048" s="6" t="s">
        <v>51</v>
      </c>
      <c r="K1048" s="6" t="s">
        <v>14691</v>
      </c>
      <c r="L1048" s="6" t="s">
        <v>1283</v>
      </c>
      <c r="O1048" s="6" t="s">
        <v>50</v>
      </c>
      <c r="P1048" s="6" t="s">
        <v>50</v>
      </c>
      <c r="Q1048" s="6" t="s">
        <v>51</v>
      </c>
      <c r="R1048" s="6" t="s">
        <v>17431</v>
      </c>
      <c r="W1048" s="6" t="s">
        <v>1416</v>
      </c>
      <c r="X1048" s="6" t="s">
        <v>14693</v>
      </c>
      <c r="AA1048" s="8">
        <v>44860</v>
      </c>
      <c r="AD1048" s="6">
        <v>1</v>
      </c>
      <c r="AE1048" s="6">
        <v>1</v>
      </c>
      <c r="AI1048" s="6" t="s">
        <v>54</v>
      </c>
      <c r="AJ1048" s="6" t="s">
        <v>157</v>
      </c>
      <c r="AL1048" s="6" t="s">
        <v>56</v>
      </c>
      <c r="AN1048" s="6" t="s">
        <v>385</v>
      </c>
      <c r="AO1048" s="6" t="s">
        <v>113</v>
      </c>
      <c r="AP1048" s="8">
        <v>44860</v>
      </c>
      <c r="AR1048" s="6" t="s">
        <v>17432</v>
      </c>
      <c r="AS1048" s="6">
        <v>305201</v>
      </c>
      <c r="AT1048" s="6" t="s">
        <v>57</v>
      </c>
      <c r="AU1048" s="6" t="s">
        <v>90</v>
      </c>
      <c r="AV1048" s="6">
        <v>76</v>
      </c>
      <c r="AX1048" s="7" t="str">
        <f>VLOOKUP(Tabla_CSV_TMS_DEPOT[[#This Row],[CADENA_CRUCE_TMS]],TMS!A:G,6,0)</f>
        <v>ENTREGADO</v>
      </c>
      <c r="AY1048" s="7" t="str">
        <f>TRIM(VLOOKUP(Tabla_CSV_TMS_DEPOT[[#This Row],[NRO_REFERENCIA]],Descripciones!$A:$B,2,0))</f>
        <v>LTE SAMSUNG A13 AZUL: 76 und - sn. 352177399167790,352177399166735,352177399177054,352177399167378,352177399170257,352177398804682,352177399172949,352177399177138,352177399178078,352177399167410,352177399181718,352177399175355,352177399176262,352460883345076,352460883343253,352460883360992,352460883349136,352460883346629,352460883339822,352460883340150,352460883349961,352460883350647,352460883339368,352460883343410,352460883344939,352460883342206,352460883340473,352460883339475,352460883361115,352460883360794,352460883340382,352460883350134,352460883348674,352460883339574,352460883350233,352460883345597,352460883340143,352460883347106,352460883350316,352460883340481,352460883361081,352460883347353,352460883350175,352460883339137,352460883339566,352460883350225,352460883345142,352460883339442,352460883339145,352460883346017,352460883339434,352460883361560,352460883360927,352460883360943,352460883350605,352460883339376,352460883349607,352460883341711,352460883343329,352460883339939,352460883350126,352460883350100,352460883361164,352460883360778,352460883350787,352460883361461,352460883360695,352460883350324,352460883347684,352460883350167,352460883346736,352460883340804,352460883341935,352460883345266,352460883349953,352460883343261</v>
      </c>
      <c r="AZ1048" s="7" t="str">
        <f>TRIM(VLOOKUP(Tabla_CSV_TMS_DEPOT[[#This Row],[NRO_REFERENCIA]],Descripciones!$A:$C,3,0))</f>
        <v>TERMINAL</v>
      </c>
      <c r="BA10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49" spans="1:53" x14ac:dyDescent="0.25">
      <c r="A1049" s="20" t="str">
        <f>Tabla_CSV_TMS_DEPOT[[#This Row],[NRO_REFERENCIA]]</f>
        <v>364335</v>
      </c>
      <c r="B1049" s="6" t="s">
        <v>79</v>
      </c>
      <c r="C1049" s="8">
        <v>44860</v>
      </c>
      <c r="D1049" s="6" t="s">
        <v>80</v>
      </c>
      <c r="E1049" s="6" t="s">
        <v>363</v>
      </c>
      <c r="H1049" s="6" t="s">
        <v>49</v>
      </c>
      <c r="I1049" s="6" t="s">
        <v>50</v>
      </c>
      <c r="J1049" s="6" t="s">
        <v>51</v>
      </c>
      <c r="K1049" s="6" t="s">
        <v>17433</v>
      </c>
      <c r="L1049" s="6" t="s">
        <v>17434</v>
      </c>
      <c r="O1049" s="6" t="s">
        <v>50</v>
      </c>
      <c r="P1049" s="6" t="s">
        <v>50</v>
      </c>
      <c r="Q1049" s="6" t="s">
        <v>51</v>
      </c>
      <c r="R1049" s="6" t="s">
        <v>17435</v>
      </c>
      <c r="W1049" s="6" t="s">
        <v>17436</v>
      </c>
      <c r="X1049" s="6" t="s">
        <v>17437</v>
      </c>
      <c r="AA1049" s="8">
        <v>44860</v>
      </c>
      <c r="AD1049" s="6">
        <v>1</v>
      </c>
      <c r="AE1049" s="6">
        <v>1</v>
      </c>
      <c r="AI1049" s="6" t="s">
        <v>54</v>
      </c>
      <c r="AJ1049" s="6" t="s">
        <v>157</v>
      </c>
      <c r="AL1049" s="6" t="s">
        <v>56</v>
      </c>
      <c r="AN1049" s="6" t="s">
        <v>381</v>
      </c>
      <c r="AO1049" s="6" t="s">
        <v>122</v>
      </c>
      <c r="AP1049" s="8">
        <v>44860</v>
      </c>
      <c r="AR1049" s="6" t="s">
        <v>17438</v>
      </c>
      <c r="AS1049" s="6">
        <v>305171</v>
      </c>
      <c r="AT1049" s="6" t="s">
        <v>57</v>
      </c>
      <c r="AU1049" s="6" t="s">
        <v>90</v>
      </c>
      <c r="AV1049" s="6">
        <v>1</v>
      </c>
      <c r="AX1049" s="7" t="str">
        <f>VLOOKUP(Tabla_CSV_TMS_DEPOT[[#This Row],[CADENA_CRUCE_TMS]],TMS!A:G,6,0)</f>
        <v>ENTREGADO</v>
      </c>
      <c r="AY1049" s="7" t="str">
        <f>TRIM(VLOOKUP(Tabla_CSV_TMS_DEPOT[[#This Row],[NRO_REFERENCIA]],Descripciones!$A:$B,2,0))</f>
        <v>HALFSIM MOVISTAR: 1 und - sn. 8959300120521115560</v>
      </c>
      <c r="AZ1049" s="7" t="str">
        <f>TRIM(VLOOKUP(Tabla_CSV_TMS_DEPOT[[#This Row],[NRO_REFERENCIA]],Descripciones!$A:$C,3,0))</f>
        <v>SIMCARD</v>
      </c>
      <c r="BA10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50" spans="1:53" x14ac:dyDescent="0.25">
      <c r="A1050" s="20" t="str">
        <f>Tabla_CSV_TMS_DEPOT[[#This Row],[NRO_REFERENCIA]]</f>
        <v>364336</v>
      </c>
      <c r="B1050" s="6" t="s">
        <v>79</v>
      </c>
      <c r="C1050" s="8">
        <v>44860</v>
      </c>
      <c r="D1050" s="6" t="s">
        <v>80</v>
      </c>
      <c r="E1050" s="6" t="s">
        <v>363</v>
      </c>
      <c r="H1050" s="6" t="s">
        <v>49</v>
      </c>
      <c r="I1050" s="6" t="s">
        <v>50</v>
      </c>
      <c r="J1050" s="6" t="s">
        <v>51</v>
      </c>
      <c r="K1050" s="6" t="s">
        <v>17439</v>
      </c>
      <c r="L1050" s="6" t="s">
        <v>16362</v>
      </c>
      <c r="O1050" s="6" t="s">
        <v>50</v>
      </c>
      <c r="P1050" s="6" t="s">
        <v>50</v>
      </c>
      <c r="Q1050" s="6" t="s">
        <v>51</v>
      </c>
      <c r="R1050" s="6" t="s">
        <v>17440</v>
      </c>
      <c r="W1050" s="6" t="s">
        <v>17441</v>
      </c>
      <c r="X1050" s="6" t="s">
        <v>16365</v>
      </c>
      <c r="AA1050" s="8">
        <v>44860</v>
      </c>
      <c r="AD1050" s="6">
        <v>1</v>
      </c>
      <c r="AE1050" s="6">
        <v>1</v>
      </c>
      <c r="AI1050" s="6" t="s">
        <v>54</v>
      </c>
      <c r="AJ1050" s="6" t="s">
        <v>156</v>
      </c>
      <c r="AL1050" s="6" t="s">
        <v>56</v>
      </c>
      <c r="AN1050" s="6" t="s">
        <v>390</v>
      </c>
      <c r="AO1050" s="6" t="s">
        <v>113</v>
      </c>
      <c r="AP1050" s="8">
        <v>44860</v>
      </c>
      <c r="AR1050" s="6" t="s">
        <v>17442</v>
      </c>
      <c r="AS1050" s="6">
        <v>305068</v>
      </c>
      <c r="AT1050" s="6" t="s">
        <v>57</v>
      </c>
      <c r="AU1050" s="6" t="s">
        <v>90</v>
      </c>
      <c r="AV1050" s="6">
        <v>1</v>
      </c>
      <c r="AX1050" s="7" t="str">
        <f>VLOOKUP(Tabla_CSV_TMS_DEPOT[[#This Row],[CADENA_CRUCE_TMS]],TMS!A:G,6,0)</f>
        <v>ENTREGADO</v>
      </c>
      <c r="AY1050" s="7" t="str">
        <f>TRIM(VLOOKUP(Tabla_CSV_TMS_DEPOT[[#This Row],[NRO_REFERENCIA]],Descripciones!$A:$B,2,0))</f>
        <v>HALFSIM MOVISTAR: 1 und - sn. 8959300120521096307</v>
      </c>
      <c r="AZ1050" s="7" t="str">
        <f>TRIM(VLOOKUP(Tabla_CSV_TMS_DEPOT[[#This Row],[NRO_REFERENCIA]],Descripciones!$A:$C,3,0))</f>
        <v>SIMCARD</v>
      </c>
      <c r="BA10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51" spans="1:53" x14ac:dyDescent="0.25">
      <c r="A1051" s="20" t="str">
        <f>Tabla_CSV_TMS_DEPOT[[#This Row],[NRO_REFERENCIA]]</f>
        <v>364337</v>
      </c>
      <c r="B1051" s="6" t="s">
        <v>79</v>
      </c>
      <c r="C1051" s="8">
        <v>44860</v>
      </c>
      <c r="D1051" s="6" t="s">
        <v>80</v>
      </c>
      <c r="E1051" s="6" t="s">
        <v>363</v>
      </c>
      <c r="H1051" s="6" t="s">
        <v>49</v>
      </c>
      <c r="I1051" s="6" t="s">
        <v>50</v>
      </c>
      <c r="J1051" s="6" t="s">
        <v>51</v>
      </c>
      <c r="K1051" s="6" t="s">
        <v>17443</v>
      </c>
      <c r="L1051" s="6" t="s">
        <v>14938</v>
      </c>
      <c r="O1051" s="6" t="s">
        <v>52</v>
      </c>
      <c r="P1051" s="6" t="s">
        <v>52</v>
      </c>
      <c r="Q1051" s="6" t="s">
        <v>82</v>
      </c>
      <c r="R1051" s="6" t="s">
        <v>17444</v>
      </c>
      <c r="W1051" s="6" t="s">
        <v>17445</v>
      </c>
      <c r="X1051" s="6" t="s">
        <v>1726</v>
      </c>
      <c r="AA1051" s="8">
        <v>44860</v>
      </c>
      <c r="AD1051" s="6">
        <v>1</v>
      </c>
      <c r="AE1051" s="6">
        <v>1</v>
      </c>
      <c r="AI1051" s="6" t="s">
        <v>54</v>
      </c>
      <c r="AJ1051" s="6" t="s">
        <v>157</v>
      </c>
      <c r="AL1051" s="6" t="s">
        <v>56</v>
      </c>
      <c r="AN1051" s="6" t="s">
        <v>381</v>
      </c>
      <c r="AO1051" s="6" t="s">
        <v>122</v>
      </c>
      <c r="AP1051" s="8">
        <v>44860</v>
      </c>
      <c r="AR1051" s="6" t="s">
        <v>17446</v>
      </c>
      <c r="AS1051" s="6">
        <v>305167</v>
      </c>
      <c r="AT1051" s="6" t="s">
        <v>57</v>
      </c>
      <c r="AU1051" s="6" t="s">
        <v>90</v>
      </c>
      <c r="AV1051" s="6">
        <v>2</v>
      </c>
      <c r="AX1051" s="7" t="str">
        <f>VLOOKUP(Tabla_CSV_TMS_DEPOT[[#This Row],[CADENA_CRUCE_TMS]],TMS!A:G,6,0)</f>
        <v>ENTREGADO</v>
      </c>
      <c r="AY1051" s="7" t="str">
        <f>TRIM(VLOOKUP(Tabla_CSV_TMS_DEPOT[[#This Row],[NRO_REFERENCIA]],Descripciones!$A:$B,2,0))</f>
        <v>HALFSIM MOVISTAR: 2 und - sn. 8959300120521115016,8959300120521115024</v>
      </c>
      <c r="AZ1051" s="7" t="str">
        <f>TRIM(VLOOKUP(Tabla_CSV_TMS_DEPOT[[#This Row],[NRO_REFERENCIA]],Descripciones!$A:$C,3,0))</f>
        <v>SIMCARD</v>
      </c>
      <c r="BA10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52" spans="1:53" x14ac:dyDescent="0.25">
      <c r="A1052" s="20" t="str">
        <f>Tabla_CSV_TMS_DEPOT[[#This Row],[NRO_REFERENCIA]]</f>
        <v>364339</v>
      </c>
      <c r="B1052" s="6" t="s">
        <v>79</v>
      </c>
      <c r="C1052" s="8">
        <v>44860</v>
      </c>
      <c r="D1052" s="6" t="s">
        <v>80</v>
      </c>
      <c r="E1052" s="6" t="s">
        <v>363</v>
      </c>
      <c r="H1052" s="6" t="s">
        <v>49</v>
      </c>
      <c r="I1052" s="6" t="s">
        <v>50</v>
      </c>
      <c r="J1052" s="6" t="s">
        <v>51</v>
      </c>
      <c r="K1052" s="6" t="s">
        <v>17447</v>
      </c>
      <c r="L1052" s="6" t="s">
        <v>17448</v>
      </c>
      <c r="O1052" s="6" t="s">
        <v>52</v>
      </c>
      <c r="P1052" s="6" t="s">
        <v>52</v>
      </c>
      <c r="Q1052" s="6" t="s">
        <v>82</v>
      </c>
      <c r="R1052" s="6" t="s">
        <v>17449</v>
      </c>
      <c r="W1052" s="6" t="s">
        <v>17450</v>
      </c>
      <c r="X1052" s="6" t="s">
        <v>17451</v>
      </c>
      <c r="AA1052" s="8">
        <v>44860</v>
      </c>
      <c r="AD1052" s="6">
        <v>1</v>
      </c>
      <c r="AE1052" s="6">
        <v>1</v>
      </c>
      <c r="AI1052" s="6" t="s">
        <v>54</v>
      </c>
      <c r="AJ1052" s="6" t="s">
        <v>157</v>
      </c>
      <c r="AL1052" s="6" t="s">
        <v>56</v>
      </c>
      <c r="AN1052" s="6" t="s">
        <v>385</v>
      </c>
      <c r="AO1052" s="6" t="s">
        <v>113</v>
      </c>
      <c r="AP1052" s="8">
        <v>44860</v>
      </c>
      <c r="AR1052" s="6" t="s">
        <v>17452</v>
      </c>
      <c r="AS1052" s="6">
        <v>305203</v>
      </c>
      <c r="AT1052" s="6" t="s">
        <v>57</v>
      </c>
      <c r="AU1052" s="6" t="s">
        <v>90</v>
      </c>
      <c r="AV1052" s="6">
        <v>90</v>
      </c>
      <c r="AX1052" s="7" t="str">
        <f>VLOOKUP(Tabla_CSV_TMS_DEPOT[[#This Row],[CADENA_CRUCE_TMS]],TMS!A:G,6,0)</f>
        <v>ENTREGADO</v>
      </c>
      <c r="AY1052" s="7" t="str">
        <f>TRIM(VLOOKUP(Tabla_CSV_TMS_DEPOT[[#This Row],[NRO_REFERENCIA]],Descripciones!$A:$B,2,0))</f>
        <v>LTE SAMSUNG A23 AZUL: 90 und - sn. 356795950648530,356795950648688,356795950648779,356795950648902,356795950649025,356795950649041,356795950649082,356795950649140,356795950649223,356795950649298,356795950649306,356795950649314,356795950649397,356795950649454,356795950649470,356795950703053,356795950703087,356795950703103,356795950703467,356795950714787,356795950714837,356795950714944,356795950714985,356795950715123,356795950715198,356795950715214,356795950715255,356795950715263,356795950715289,356795950715297,356795950715347,356795950715404,356795950715446,356795950715453,356795950715479,356795950715503,356795950715560,356795950715578,356795950715669,356795950715685,356795950715701,356795950715784,356795950715792,356795950715818,356795950715826,356795950715875,356795950716139,356795950648803,356795950648837,356795950648969,356795950649355,356795950714662,356795950714779,356795950714795,356795950715040,356795950715339,356795950715537,356795950715651,356795950715768,353568694189555,353568694190264,353568694194464,353568694254359,353568694254540,353568694256842,353568694257105,353568694189159,353568694189548,353568694189894,353568694190165,353568694190231,353568694191213,353568694195594,353568694195974,353568694196691,353568694196899,353568694197186,353568694197319,353568694253344,353568694254409,353568694254532,353568694254771,353568694254839,353568694255349,353568694256305,353568694256503,353568694256644,353568694257618,353568694258376,353568694258673</v>
      </c>
      <c r="AZ1052" s="7" t="str">
        <f>TRIM(VLOOKUP(Tabla_CSV_TMS_DEPOT[[#This Row],[NRO_REFERENCIA]],Descripciones!$A:$C,3,0))</f>
        <v>TERMINAL</v>
      </c>
      <c r="BA10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53" spans="1:53" x14ac:dyDescent="0.25">
      <c r="A1053" s="20" t="str">
        <f>Tabla_CSV_TMS_DEPOT[[#This Row],[NRO_REFERENCIA]]</f>
        <v>364429</v>
      </c>
      <c r="B1053" s="6" t="s">
        <v>79</v>
      </c>
      <c r="C1053" s="8">
        <v>44860</v>
      </c>
      <c r="D1053" s="6" t="s">
        <v>80</v>
      </c>
      <c r="E1053" s="6" t="s">
        <v>363</v>
      </c>
      <c r="H1053" s="6" t="s">
        <v>49</v>
      </c>
      <c r="I1053" s="6" t="s">
        <v>50</v>
      </c>
      <c r="J1053" s="6" t="s">
        <v>51</v>
      </c>
      <c r="K1053" s="6" t="s">
        <v>17453</v>
      </c>
      <c r="L1053" s="6" t="s">
        <v>17454</v>
      </c>
      <c r="O1053" s="6" t="s">
        <v>50</v>
      </c>
      <c r="P1053" s="6" t="s">
        <v>50</v>
      </c>
      <c r="Q1053" s="6" t="s">
        <v>51</v>
      </c>
      <c r="R1053" s="6" t="s">
        <v>17455</v>
      </c>
      <c r="W1053" s="6" t="s">
        <v>17456</v>
      </c>
      <c r="X1053" s="6" t="s">
        <v>17457</v>
      </c>
      <c r="AA1053" s="8">
        <v>44860</v>
      </c>
      <c r="AD1053" s="6">
        <v>1</v>
      </c>
      <c r="AE1053" s="6">
        <v>1</v>
      </c>
      <c r="AI1053" s="6" t="s">
        <v>54</v>
      </c>
      <c r="AJ1053" s="6" t="s">
        <v>156</v>
      </c>
      <c r="AL1053" s="6" t="s">
        <v>56</v>
      </c>
      <c r="AN1053" s="6" t="s">
        <v>390</v>
      </c>
      <c r="AO1053" s="6" t="s">
        <v>113</v>
      </c>
      <c r="AP1053" s="8">
        <v>44860</v>
      </c>
      <c r="AR1053" s="6" t="s">
        <v>17458</v>
      </c>
      <c r="AS1053" s="6">
        <v>305062</v>
      </c>
      <c r="AT1053" s="6" t="s">
        <v>57</v>
      </c>
      <c r="AU1053" s="6" t="s">
        <v>90</v>
      </c>
      <c r="AV1053" s="6">
        <v>1</v>
      </c>
      <c r="AX1053" s="7" t="str">
        <f>VLOOKUP(Tabla_CSV_TMS_DEPOT[[#This Row],[CADENA_CRUCE_TMS]],TMS!A:G,6,0)</f>
        <v>ENTREGADO</v>
      </c>
      <c r="AY1053" s="7" t="str">
        <f>TRIM(VLOOKUP(Tabla_CSV_TMS_DEPOT[[#This Row],[NRO_REFERENCIA]],Descripciones!$A:$B,2,0))</f>
        <v>LTE IPHONE 13 PRO MAX 256GB NEGRO: 1 und - sn. 356579553948475</v>
      </c>
      <c r="AZ1053" s="7" t="str">
        <f>TRIM(VLOOKUP(Tabla_CSV_TMS_DEPOT[[#This Row],[NRO_REFERENCIA]],Descripciones!$A:$C,3,0))</f>
        <v>TERMINAL</v>
      </c>
      <c r="BA10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54" spans="1:53" x14ac:dyDescent="0.25">
      <c r="A1054" s="20" t="str">
        <f>Tabla_CSV_TMS_DEPOT[[#This Row],[NRO_REFERENCIA]]</f>
        <v>364430</v>
      </c>
      <c r="B1054" s="6" t="s">
        <v>79</v>
      </c>
      <c r="C1054" s="8">
        <v>44860</v>
      </c>
      <c r="D1054" s="6" t="s">
        <v>80</v>
      </c>
      <c r="E1054" s="6" t="s">
        <v>363</v>
      </c>
      <c r="H1054" s="6" t="s">
        <v>49</v>
      </c>
      <c r="I1054" s="6" t="s">
        <v>50</v>
      </c>
      <c r="J1054" s="6" t="s">
        <v>51</v>
      </c>
      <c r="K1054" s="6" t="s">
        <v>17459</v>
      </c>
      <c r="L1054" s="6" t="s">
        <v>17460</v>
      </c>
      <c r="O1054" s="6" t="s">
        <v>52</v>
      </c>
      <c r="P1054" s="6" t="s">
        <v>52</v>
      </c>
      <c r="Q1054" s="6" t="s">
        <v>82</v>
      </c>
      <c r="R1054" s="6" t="s">
        <v>17461</v>
      </c>
      <c r="W1054" s="6" t="s">
        <v>17450</v>
      </c>
      <c r="X1054" s="6" t="s">
        <v>17462</v>
      </c>
      <c r="AA1054" s="8">
        <v>44860</v>
      </c>
      <c r="AD1054" s="6">
        <v>1</v>
      </c>
      <c r="AE1054" s="6">
        <v>1</v>
      </c>
      <c r="AI1054" s="6" t="s">
        <v>54</v>
      </c>
      <c r="AJ1054" s="6" t="s">
        <v>157</v>
      </c>
      <c r="AL1054" s="6" t="s">
        <v>56</v>
      </c>
      <c r="AN1054" s="6" t="s">
        <v>385</v>
      </c>
      <c r="AO1054" s="6" t="s">
        <v>113</v>
      </c>
      <c r="AP1054" s="8">
        <v>44860</v>
      </c>
      <c r="AR1054" s="6" t="s">
        <v>17463</v>
      </c>
      <c r="AS1054" s="6">
        <v>305198</v>
      </c>
      <c r="AT1054" s="6" t="s">
        <v>57</v>
      </c>
      <c r="AU1054" s="6" t="s">
        <v>90</v>
      </c>
      <c r="AV1054" s="6">
        <v>4</v>
      </c>
      <c r="AX1054" s="7" t="str">
        <f>VLOOKUP(Tabla_CSV_TMS_DEPOT[[#This Row],[CADENA_CRUCE_TMS]],TMS!A:G,6,0)</f>
        <v>ENTREGADO</v>
      </c>
      <c r="AY1054" s="7" t="str">
        <f>TRIM(VLOOKUP(Tabla_CSV_TMS_DEPOT[[#This Row],[NRO_REFERENCIA]],Descripciones!$A:$B,2,0))</f>
        <v>LTE SAMSUNG A23 NEGRO: 4 und - sn. 356795950616933,356795950617733,356795950574777,356795950578828</v>
      </c>
      <c r="AZ1054" s="7" t="str">
        <f>TRIM(VLOOKUP(Tabla_CSV_TMS_DEPOT[[#This Row],[NRO_REFERENCIA]],Descripciones!$A:$C,3,0))</f>
        <v>TERMINAL</v>
      </c>
      <c r="BA10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55" spans="1:53" x14ac:dyDescent="0.25">
      <c r="A1055" s="20" t="str">
        <f>Tabla_CSV_TMS_DEPOT[[#This Row],[NRO_REFERENCIA]]</f>
        <v>364434</v>
      </c>
      <c r="B1055" s="6" t="s">
        <v>79</v>
      </c>
      <c r="C1055" s="8">
        <v>44860</v>
      </c>
      <c r="D1055" s="6" t="s">
        <v>80</v>
      </c>
      <c r="E1055" s="6" t="s">
        <v>363</v>
      </c>
      <c r="H1055" s="6" t="s">
        <v>49</v>
      </c>
      <c r="I1055" s="6" t="s">
        <v>50</v>
      </c>
      <c r="J1055" s="6" t="s">
        <v>51</v>
      </c>
      <c r="K1055" s="6" t="s">
        <v>29075</v>
      </c>
      <c r="L1055" s="6" t="s">
        <v>29076</v>
      </c>
      <c r="O1055" s="6" t="s">
        <v>50</v>
      </c>
      <c r="P1055" s="6" t="s">
        <v>50</v>
      </c>
      <c r="Q1055" s="6" t="s">
        <v>51</v>
      </c>
      <c r="R1055" s="6" t="s">
        <v>29077</v>
      </c>
      <c r="W1055" s="6" t="s">
        <v>29078</v>
      </c>
      <c r="X1055" s="6" t="s">
        <v>29079</v>
      </c>
      <c r="AA1055" s="8">
        <v>44860</v>
      </c>
      <c r="AD1055" s="6">
        <v>1</v>
      </c>
      <c r="AE1055" s="6">
        <v>1</v>
      </c>
      <c r="AI1055" s="6" t="s">
        <v>54</v>
      </c>
      <c r="AJ1055" s="6" t="s">
        <v>157</v>
      </c>
      <c r="AL1055" s="6" t="s">
        <v>56</v>
      </c>
      <c r="AN1055" s="6" t="s">
        <v>380</v>
      </c>
      <c r="AO1055" s="6" t="s">
        <v>122</v>
      </c>
      <c r="AP1055" s="8">
        <v>44860</v>
      </c>
      <c r="AR1055" s="6" t="s">
        <v>29080</v>
      </c>
      <c r="AS1055" s="6">
        <v>305234</v>
      </c>
      <c r="AT1055" s="6" t="s">
        <v>57</v>
      </c>
      <c r="AU1055" s="6" t="s">
        <v>90</v>
      </c>
      <c r="AV1055" s="6">
        <v>1</v>
      </c>
      <c r="AX1055" s="7" t="str">
        <f>VLOOKUP(Tabla_CSV_TMS_DEPOT[[#This Row],[CADENA_CRUCE_TMS]],TMS!A:G,6,0)</f>
        <v>ENTREGADO</v>
      </c>
      <c r="AY1055" s="7" t="str">
        <f>TRIM(VLOOKUP(Tabla_CSV_TMS_DEPOT[[#This Row],[NRO_REFERENCIA]],Descripciones!$A:$B,2,0))</f>
        <v>HALFSIM MOVISTAR: 1 und - sn. 8959300120521096075</v>
      </c>
      <c r="AZ1055" s="7" t="str">
        <f>TRIM(VLOOKUP(Tabla_CSV_TMS_DEPOT[[#This Row],[NRO_REFERENCIA]],Descripciones!$A:$C,3,0))</f>
        <v>SIMCARD</v>
      </c>
      <c r="BA10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56" spans="1:53" x14ac:dyDescent="0.25">
      <c r="A1056" s="20" t="str">
        <f>Tabla_CSV_TMS_DEPOT[[#This Row],[NRO_REFERENCIA]]</f>
        <v>364435</v>
      </c>
      <c r="B1056" s="6" t="s">
        <v>79</v>
      </c>
      <c r="C1056" s="8">
        <v>44860</v>
      </c>
      <c r="D1056" s="6" t="s">
        <v>80</v>
      </c>
      <c r="E1056" s="6" t="s">
        <v>363</v>
      </c>
      <c r="H1056" s="6" t="s">
        <v>49</v>
      </c>
      <c r="I1056" s="6" t="s">
        <v>50</v>
      </c>
      <c r="J1056" s="6" t="s">
        <v>51</v>
      </c>
      <c r="K1056" s="6" t="s">
        <v>29081</v>
      </c>
      <c r="L1056" s="6" t="s">
        <v>29082</v>
      </c>
      <c r="O1056" s="6" t="s">
        <v>587</v>
      </c>
      <c r="P1056" s="6" t="s">
        <v>587</v>
      </c>
      <c r="Q1056" s="6" t="s">
        <v>355</v>
      </c>
      <c r="R1056" s="6" t="s">
        <v>29083</v>
      </c>
      <c r="W1056" s="6" t="s">
        <v>29084</v>
      </c>
      <c r="X1056" s="6" t="s">
        <v>29085</v>
      </c>
      <c r="AA1056" s="8">
        <v>44860</v>
      </c>
      <c r="AD1056" s="6">
        <v>1</v>
      </c>
      <c r="AE1056" s="6">
        <v>1</v>
      </c>
      <c r="AI1056" s="6" t="s">
        <v>54</v>
      </c>
      <c r="AJ1056" s="6" t="s">
        <v>157</v>
      </c>
      <c r="AL1056" s="6" t="s">
        <v>56</v>
      </c>
      <c r="AN1056" s="6" t="s">
        <v>381</v>
      </c>
      <c r="AO1056" s="6" t="s">
        <v>122</v>
      </c>
      <c r="AP1056" s="8">
        <v>44860</v>
      </c>
      <c r="AR1056" s="6" t="s">
        <v>29086</v>
      </c>
      <c r="AS1056" s="6">
        <v>305238</v>
      </c>
      <c r="AT1056" s="6" t="s">
        <v>57</v>
      </c>
      <c r="AU1056" s="6" t="s">
        <v>90</v>
      </c>
      <c r="AV1056" s="6">
        <v>1</v>
      </c>
      <c r="AX1056" s="7" t="str">
        <f>VLOOKUP(Tabla_CSV_TMS_DEPOT[[#This Row],[CADENA_CRUCE_TMS]],TMS!A:G,6,0)</f>
        <v>EN_TRANSITO</v>
      </c>
      <c r="AY1056" s="7" t="str">
        <f>TRIM(VLOOKUP(Tabla_CSV_TMS_DEPOT[[#This Row],[NRO_REFERENCIA]],Descripciones!$A:$B,2,0))</f>
        <v>HALFSIM MOVISTAR: 1 und - sn. 8959300120521096018</v>
      </c>
      <c r="AZ1056" s="7" t="str">
        <f>TRIM(VLOOKUP(Tabla_CSV_TMS_DEPOT[[#This Row],[NRO_REFERENCIA]],Descripciones!$A:$C,3,0))</f>
        <v>SIMCARD</v>
      </c>
      <c r="BA10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57" spans="1:53" x14ac:dyDescent="0.25">
      <c r="A1057" s="20" t="str">
        <f>Tabla_CSV_TMS_DEPOT[[#This Row],[NRO_REFERENCIA]]</f>
        <v>364436</v>
      </c>
      <c r="B1057" s="6" t="s">
        <v>79</v>
      </c>
      <c r="C1057" s="8">
        <v>44860</v>
      </c>
      <c r="D1057" s="6" t="s">
        <v>80</v>
      </c>
      <c r="E1057" s="6" t="s">
        <v>363</v>
      </c>
      <c r="H1057" s="6" t="s">
        <v>49</v>
      </c>
      <c r="I1057" s="6" t="s">
        <v>50</v>
      </c>
      <c r="J1057" s="6" t="s">
        <v>51</v>
      </c>
      <c r="K1057" s="6" t="s">
        <v>29087</v>
      </c>
      <c r="L1057" s="6" t="s">
        <v>29088</v>
      </c>
      <c r="O1057" s="6" t="s">
        <v>62</v>
      </c>
      <c r="P1057" s="6" t="s">
        <v>62</v>
      </c>
      <c r="Q1057" s="6" t="s">
        <v>87</v>
      </c>
      <c r="R1057" s="6" t="s">
        <v>29089</v>
      </c>
      <c r="W1057" s="6" t="s">
        <v>29090</v>
      </c>
      <c r="X1057" s="6" t="s">
        <v>29091</v>
      </c>
      <c r="AA1057" s="8">
        <v>44860</v>
      </c>
      <c r="AD1057" s="6">
        <v>1</v>
      </c>
      <c r="AE1057" s="6">
        <v>1</v>
      </c>
      <c r="AI1057" s="6" t="s">
        <v>54</v>
      </c>
      <c r="AJ1057" s="6" t="s">
        <v>157</v>
      </c>
      <c r="AL1057" s="6" t="s">
        <v>56</v>
      </c>
      <c r="AN1057" s="6" t="s">
        <v>387</v>
      </c>
      <c r="AO1057" s="6" t="s">
        <v>113</v>
      </c>
      <c r="AP1057" s="8">
        <v>44860</v>
      </c>
      <c r="AR1057" s="6" t="s">
        <v>29092</v>
      </c>
      <c r="AS1057" s="6">
        <v>305233</v>
      </c>
      <c r="AT1057" s="6" t="s">
        <v>57</v>
      </c>
      <c r="AU1057" s="6" t="s">
        <v>90</v>
      </c>
      <c r="AV1057" s="6">
        <v>1</v>
      </c>
      <c r="AX1057" s="7" t="str">
        <f>VLOOKUP(Tabla_CSV_TMS_DEPOT[[#This Row],[CADENA_CRUCE_TMS]],TMS!A:G,6,0)</f>
        <v>ENTREGADO</v>
      </c>
      <c r="AY1057" s="7" t="str">
        <f>TRIM(VLOOKUP(Tabla_CSV_TMS_DEPOT[[#This Row],[NRO_REFERENCIA]],Descripciones!$A:$B,2,0))</f>
        <v>LTE XIAOMI REDMI 10C 128GB GRIS: 1 und - sn. 864050069286847</v>
      </c>
      <c r="AZ1057" s="7" t="str">
        <f>TRIM(VLOOKUP(Tabla_CSV_TMS_DEPOT[[#This Row],[NRO_REFERENCIA]],Descripciones!$A:$C,3,0))</f>
        <v>TERMINAL</v>
      </c>
      <c r="BA10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58" spans="1:53" x14ac:dyDescent="0.25">
      <c r="A1058" s="20" t="str">
        <f>Tabla_CSV_TMS_DEPOT[[#This Row],[NRO_REFERENCIA]]</f>
        <v>364437</v>
      </c>
      <c r="B1058" s="6" t="s">
        <v>79</v>
      </c>
      <c r="C1058" s="8">
        <v>44860</v>
      </c>
      <c r="D1058" s="6" t="s">
        <v>80</v>
      </c>
      <c r="E1058" s="6" t="s">
        <v>363</v>
      </c>
      <c r="H1058" s="6" t="s">
        <v>49</v>
      </c>
      <c r="I1058" s="6" t="s">
        <v>50</v>
      </c>
      <c r="J1058" s="6" t="s">
        <v>51</v>
      </c>
      <c r="K1058" s="6" t="s">
        <v>29093</v>
      </c>
      <c r="L1058" s="6" t="s">
        <v>29094</v>
      </c>
      <c r="O1058" s="6" t="s">
        <v>50</v>
      </c>
      <c r="P1058" s="6" t="s">
        <v>50</v>
      </c>
      <c r="Q1058" s="6" t="s">
        <v>51</v>
      </c>
      <c r="R1058" s="6" t="s">
        <v>29095</v>
      </c>
      <c r="W1058" s="6" t="s">
        <v>29096</v>
      </c>
      <c r="X1058" s="6" t="s">
        <v>29097</v>
      </c>
      <c r="AA1058" s="8">
        <v>44860</v>
      </c>
      <c r="AD1058" s="6">
        <v>1</v>
      </c>
      <c r="AE1058" s="6">
        <v>1</v>
      </c>
      <c r="AI1058" s="6" t="s">
        <v>54</v>
      </c>
      <c r="AJ1058" s="6" t="s">
        <v>157</v>
      </c>
      <c r="AL1058" s="6" t="s">
        <v>56</v>
      </c>
      <c r="AN1058" s="6" t="s">
        <v>381</v>
      </c>
      <c r="AO1058" s="6" t="s">
        <v>122</v>
      </c>
      <c r="AP1058" s="8">
        <v>44860</v>
      </c>
      <c r="AR1058" s="6" t="s">
        <v>29098</v>
      </c>
      <c r="AS1058" s="6">
        <v>305237</v>
      </c>
      <c r="AT1058" s="6" t="s">
        <v>57</v>
      </c>
      <c r="AU1058" s="6" t="s">
        <v>90</v>
      </c>
      <c r="AV1058" s="6">
        <v>2</v>
      </c>
      <c r="AX1058" s="7" t="str">
        <f>VLOOKUP(Tabla_CSV_TMS_DEPOT[[#This Row],[CADENA_CRUCE_TMS]],TMS!A:G,6,0)</f>
        <v>INCIDENCIA</v>
      </c>
      <c r="AY1058" s="7" t="str">
        <f>TRIM(VLOOKUP(Tabla_CSV_TMS_DEPOT[[#This Row],[NRO_REFERENCIA]],Descripciones!$A:$B,2,0))</f>
        <v>HALFSIM MOVISTAR: 2 und - sn. 8959300120521109506,8959300120521109480</v>
      </c>
      <c r="AZ1058" s="7" t="str">
        <f>TRIM(VLOOKUP(Tabla_CSV_TMS_DEPOT[[#This Row],[NRO_REFERENCIA]],Descripciones!$A:$C,3,0))</f>
        <v>SIMCARD</v>
      </c>
      <c r="BA10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59" spans="1:53" x14ac:dyDescent="0.25">
      <c r="A1059" s="20" t="str">
        <f>Tabla_CSV_TMS_DEPOT[[#This Row],[NRO_REFERENCIA]]</f>
        <v>364439</v>
      </c>
      <c r="B1059" s="6" t="s">
        <v>79</v>
      </c>
      <c r="C1059" s="8">
        <v>44860</v>
      </c>
      <c r="D1059" s="6" t="s">
        <v>80</v>
      </c>
      <c r="E1059" s="6" t="s">
        <v>363</v>
      </c>
      <c r="H1059" s="6" t="s">
        <v>49</v>
      </c>
      <c r="I1059" s="6" t="s">
        <v>50</v>
      </c>
      <c r="J1059" s="6" t="s">
        <v>51</v>
      </c>
      <c r="K1059" s="6" t="s">
        <v>29099</v>
      </c>
      <c r="L1059" s="6" t="s">
        <v>29100</v>
      </c>
      <c r="O1059" s="6" t="s">
        <v>63</v>
      </c>
      <c r="P1059" s="6" t="s">
        <v>63</v>
      </c>
      <c r="Q1059" s="6" t="s">
        <v>63</v>
      </c>
      <c r="R1059" s="6" t="s">
        <v>29101</v>
      </c>
      <c r="W1059" s="6" t="s">
        <v>29102</v>
      </c>
      <c r="X1059" s="6" t="s">
        <v>29103</v>
      </c>
      <c r="AA1059" s="8">
        <v>44860</v>
      </c>
      <c r="AD1059" s="6">
        <v>1</v>
      </c>
      <c r="AE1059" s="6">
        <v>1</v>
      </c>
      <c r="AI1059" s="6" t="s">
        <v>54</v>
      </c>
      <c r="AJ1059" s="6" t="s">
        <v>157</v>
      </c>
      <c r="AL1059" s="6" t="s">
        <v>56</v>
      </c>
      <c r="AN1059" s="6" t="s">
        <v>381</v>
      </c>
      <c r="AO1059" s="6" t="s">
        <v>122</v>
      </c>
      <c r="AP1059" s="8">
        <v>44860</v>
      </c>
      <c r="AR1059" s="6" t="s">
        <v>29104</v>
      </c>
      <c r="AS1059" s="6">
        <v>305235</v>
      </c>
      <c r="AT1059" s="6" t="s">
        <v>57</v>
      </c>
      <c r="AU1059" s="6" t="s">
        <v>90</v>
      </c>
      <c r="AV1059" s="6">
        <v>1</v>
      </c>
      <c r="AX1059" s="7" t="str">
        <f>VLOOKUP(Tabla_CSV_TMS_DEPOT[[#This Row],[CADENA_CRUCE_TMS]],TMS!A:G,6,0)</f>
        <v>ENTREGADO</v>
      </c>
      <c r="AY1059" s="7" t="str">
        <f>TRIM(VLOOKUP(Tabla_CSV_TMS_DEPOT[[#This Row],[NRO_REFERENCIA]],Descripciones!$A:$B,2,0))</f>
        <v>HALFSIM MOVISTAR: 1 und - sn. 8959300120521096034</v>
      </c>
      <c r="AZ1059" s="7" t="str">
        <f>TRIM(VLOOKUP(Tabla_CSV_TMS_DEPOT[[#This Row],[NRO_REFERENCIA]],Descripciones!$A:$C,3,0))</f>
        <v>SIMCARD</v>
      </c>
      <c r="BA10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60" spans="1:53" x14ac:dyDescent="0.25">
      <c r="A1060" s="20" t="str">
        <f>Tabla_CSV_TMS_DEPOT[[#This Row],[NRO_REFERENCIA]]</f>
        <v>364440</v>
      </c>
      <c r="B1060" s="6" t="s">
        <v>79</v>
      </c>
      <c r="C1060" s="8">
        <v>44860</v>
      </c>
      <c r="D1060" s="6" t="s">
        <v>80</v>
      </c>
      <c r="E1060" s="6" t="s">
        <v>363</v>
      </c>
      <c r="H1060" s="6" t="s">
        <v>49</v>
      </c>
      <c r="I1060" s="6" t="s">
        <v>50</v>
      </c>
      <c r="J1060" s="6" t="s">
        <v>51</v>
      </c>
      <c r="K1060" s="6" t="s">
        <v>12473</v>
      </c>
      <c r="L1060" s="6" t="s">
        <v>29105</v>
      </c>
      <c r="O1060" s="6" t="s">
        <v>62</v>
      </c>
      <c r="P1060" s="6" t="s">
        <v>62</v>
      </c>
      <c r="Q1060" s="6" t="s">
        <v>87</v>
      </c>
      <c r="R1060" s="6" t="s">
        <v>29106</v>
      </c>
      <c r="W1060" s="6" t="s">
        <v>1221</v>
      </c>
      <c r="X1060" s="6" t="s">
        <v>2971</v>
      </c>
      <c r="AA1060" s="8">
        <v>44860</v>
      </c>
      <c r="AD1060" s="6">
        <v>1</v>
      </c>
      <c r="AE1060" s="6">
        <v>1</v>
      </c>
      <c r="AI1060" s="6" t="s">
        <v>54</v>
      </c>
      <c r="AJ1060" s="6" t="s">
        <v>157</v>
      </c>
      <c r="AL1060" s="6" t="s">
        <v>56</v>
      </c>
      <c r="AN1060" s="6" t="s">
        <v>387</v>
      </c>
      <c r="AO1060" s="6" t="s">
        <v>113</v>
      </c>
      <c r="AP1060" s="8">
        <v>44860</v>
      </c>
      <c r="AR1060" s="6" t="s">
        <v>29107</v>
      </c>
      <c r="AS1060" s="6">
        <v>305239</v>
      </c>
      <c r="AT1060" s="6" t="s">
        <v>57</v>
      </c>
      <c r="AU1060" s="6" t="s">
        <v>90</v>
      </c>
      <c r="AV1060" s="6">
        <v>1</v>
      </c>
      <c r="AX1060" s="7" t="str">
        <f>VLOOKUP(Tabla_CSV_TMS_DEPOT[[#This Row],[CADENA_CRUCE_TMS]],TMS!A:G,6,0)</f>
        <v>ENTREGADO</v>
      </c>
      <c r="AY1060" s="7" t="str">
        <f>TRIM(VLOOKUP(Tabla_CSV_TMS_DEPOT[[#This Row],[NRO_REFERENCIA]],Descripciones!$A:$B,2,0))</f>
        <v>LTE XIAOMI REDMI 10C 128GB GRIS: 1 und - sn. 864050069201804</v>
      </c>
      <c r="AZ1060" s="7" t="str">
        <f>TRIM(VLOOKUP(Tabla_CSV_TMS_DEPOT[[#This Row],[NRO_REFERENCIA]],Descripciones!$A:$C,3,0))</f>
        <v>TERMINAL</v>
      </c>
      <c r="BA10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1" spans="1:53" x14ac:dyDescent="0.25">
      <c r="A1061" s="20" t="str">
        <f>Tabla_CSV_TMS_DEPOT[[#This Row],[NRO_REFERENCIA]]</f>
        <v>364441</v>
      </c>
      <c r="B1061" s="6" t="s">
        <v>79</v>
      </c>
      <c r="C1061" s="8">
        <v>44860</v>
      </c>
      <c r="D1061" s="6" t="s">
        <v>80</v>
      </c>
      <c r="E1061" s="6" t="s">
        <v>363</v>
      </c>
      <c r="H1061" s="6" t="s">
        <v>49</v>
      </c>
      <c r="I1061" s="6" t="s">
        <v>50</v>
      </c>
      <c r="J1061" s="6" t="s">
        <v>51</v>
      </c>
      <c r="K1061" s="6" t="s">
        <v>29108</v>
      </c>
      <c r="L1061" s="6" t="s">
        <v>29109</v>
      </c>
      <c r="O1061" s="6" t="s">
        <v>514</v>
      </c>
      <c r="P1061" s="6" t="s">
        <v>514</v>
      </c>
      <c r="Q1061" s="6" t="s">
        <v>81</v>
      </c>
      <c r="R1061" s="6" t="s">
        <v>29110</v>
      </c>
      <c r="W1061" s="6" t="s">
        <v>29111</v>
      </c>
      <c r="X1061" s="6" t="s">
        <v>29112</v>
      </c>
      <c r="AA1061" s="8">
        <v>44860</v>
      </c>
      <c r="AD1061" s="6">
        <v>1</v>
      </c>
      <c r="AE1061" s="6">
        <v>1</v>
      </c>
      <c r="AI1061" s="6" t="s">
        <v>54</v>
      </c>
      <c r="AJ1061" s="6" t="s">
        <v>157</v>
      </c>
      <c r="AL1061" s="6" t="s">
        <v>56</v>
      </c>
      <c r="AN1061" s="6" t="s">
        <v>381</v>
      </c>
      <c r="AO1061" s="6" t="s">
        <v>122</v>
      </c>
      <c r="AP1061" s="8">
        <v>44860</v>
      </c>
      <c r="AR1061" s="6" t="s">
        <v>29113</v>
      </c>
      <c r="AS1061" s="6">
        <v>305232</v>
      </c>
      <c r="AT1061" s="6" t="s">
        <v>57</v>
      </c>
      <c r="AU1061" s="6" t="s">
        <v>90</v>
      </c>
      <c r="AV1061" s="6">
        <v>1</v>
      </c>
      <c r="AX1061" s="7" t="str">
        <f>VLOOKUP(Tabla_CSV_TMS_DEPOT[[#This Row],[CADENA_CRUCE_TMS]],TMS!A:G,6,0)</f>
        <v>INCIDENCIA</v>
      </c>
      <c r="AY1061" s="7" t="str">
        <f>TRIM(VLOOKUP(Tabla_CSV_TMS_DEPOT[[#This Row],[NRO_REFERENCIA]],Descripciones!$A:$B,2,0))</f>
        <v>HALFSIM MOVISTAR: 1 und - sn. 8959300120521087744</v>
      </c>
      <c r="AZ1061" s="7" t="str">
        <f>TRIM(VLOOKUP(Tabla_CSV_TMS_DEPOT[[#This Row],[NRO_REFERENCIA]],Descripciones!$A:$C,3,0))</f>
        <v>SIMCARD</v>
      </c>
      <c r="BA10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62" spans="1:53" x14ac:dyDescent="0.25">
      <c r="A1062" s="20" t="str">
        <f>Tabla_CSV_TMS_DEPOT[[#This Row],[NRO_REFERENCIA]]</f>
        <v>364442</v>
      </c>
      <c r="B1062" s="6" t="s">
        <v>79</v>
      </c>
      <c r="C1062" s="8">
        <v>44860</v>
      </c>
      <c r="D1062" s="6" t="s">
        <v>80</v>
      </c>
      <c r="E1062" s="6" t="s">
        <v>363</v>
      </c>
      <c r="H1062" s="6" t="s">
        <v>49</v>
      </c>
      <c r="I1062" s="6" t="s">
        <v>50</v>
      </c>
      <c r="J1062" s="6" t="s">
        <v>51</v>
      </c>
      <c r="K1062" s="6" t="s">
        <v>29114</v>
      </c>
      <c r="L1062" s="6" t="s">
        <v>2913</v>
      </c>
      <c r="O1062" s="6" t="s">
        <v>50</v>
      </c>
      <c r="P1062" s="6" t="s">
        <v>50</v>
      </c>
      <c r="Q1062" s="6" t="s">
        <v>51</v>
      </c>
      <c r="R1062" s="6" t="s">
        <v>29115</v>
      </c>
      <c r="W1062" s="6" t="s">
        <v>29116</v>
      </c>
      <c r="X1062" s="6" t="s">
        <v>608</v>
      </c>
      <c r="AA1062" s="8">
        <v>44860</v>
      </c>
      <c r="AD1062" s="6">
        <v>1</v>
      </c>
      <c r="AE1062" s="6">
        <v>1</v>
      </c>
      <c r="AI1062" s="6" t="s">
        <v>54</v>
      </c>
      <c r="AJ1062" s="6" t="s">
        <v>156</v>
      </c>
      <c r="AL1062" s="6" t="s">
        <v>56</v>
      </c>
      <c r="AN1062" s="6" t="s">
        <v>397</v>
      </c>
      <c r="AO1062" s="6" t="s">
        <v>122</v>
      </c>
      <c r="AP1062" s="8">
        <v>44860</v>
      </c>
      <c r="AR1062" s="6" t="s">
        <v>29117</v>
      </c>
      <c r="AS1062" s="6">
        <v>305227</v>
      </c>
      <c r="AT1062" s="6" t="s">
        <v>57</v>
      </c>
      <c r="AU1062" s="6" t="s">
        <v>90</v>
      </c>
      <c r="AV1062" s="6">
        <v>1</v>
      </c>
      <c r="AX1062" s="7" t="str">
        <f>VLOOKUP(Tabla_CSV_TMS_DEPOT[[#This Row],[CADENA_CRUCE_TMS]],TMS!A:G,6,0)</f>
        <v>ENTREGADO</v>
      </c>
      <c r="AY1062" s="7" t="str">
        <f>TRIM(VLOOKUP(Tabla_CSV_TMS_DEPOT[[#This Row],[NRO_REFERENCIA]],Descripciones!$A:$B,2,0))</f>
        <v>HALFSIM MOVISTAR: 1 und - sn. 8959300120521096042</v>
      </c>
      <c r="AZ1062" s="7" t="str">
        <f>TRIM(VLOOKUP(Tabla_CSV_TMS_DEPOT[[#This Row],[NRO_REFERENCIA]],Descripciones!$A:$C,3,0))</f>
        <v>SIMCARD</v>
      </c>
      <c r="BA10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3" spans="1:53" x14ac:dyDescent="0.25">
      <c r="A1063" s="20" t="str">
        <f>Tabla_CSV_TMS_DEPOT[[#This Row],[NRO_REFERENCIA]]</f>
        <v>364443</v>
      </c>
      <c r="B1063" s="6" t="s">
        <v>79</v>
      </c>
      <c r="C1063" s="8">
        <v>44860</v>
      </c>
      <c r="D1063" s="6" t="s">
        <v>80</v>
      </c>
      <c r="E1063" s="6" t="s">
        <v>363</v>
      </c>
      <c r="H1063" s="6" t="s">
        <v>49</v>
      </c>
      <c r="I1063" s="6" t="s">
        <v>50</v>
      </c>
      <c r="J1063" s="6" t="s">
        <v>51</v>
      </c>
      <c r="K1063" s="6" t="s">
        <v>29118</v>
      </c>
      <c r="L1063" s="6" t="s">
        <v>29119</v>
      </c>
      <c r="O1063" s="6" t="s">
        <v>50</v>
      </c>
      <c r="P1063" s="6" t="s">
        <v>50</v>
      </c>
      <c r="Q1063" s="6" t="s">
        <v>51</v>
      </c>
      <c r="R1063" s="6" t="s">
        <v>29120</v>
      </c>
      <c r="W1063" s="6" t="s">
        <v>29121</v>
      </c>
      <c r="X1063" s="6" t="s">
        <v>29122</v>
      </c>
      <c r="AA1063" s="8">
        <v>44860</v>
      </c>
      <c r="AD1063" s="6">
        <v>1</v>
      </c>
      <c r="AE1063" s="6">
        <v>1</v>
      </c>
      <c r="AI1063" s="6" t="s">
        <v>54</v>
      </c>
      <c r="AJ1063" s="6" t="s">
        <v>157</v>
      </c>
      <c r="AL1063" s="6" t="s">
        <v>56</v>
      </c>
      <c r="AN1063" s="6" t="s">
        <v>385</v>
      </c>
      <c r="AO1063" s="6" t="s">
        <v>113</v>
      </c>
      <c r="AP1063" s="8">
        <v>44860</v>
      </c>
      <c r="AR1063" s="6" t="s">
        <v>29123</v>
      </c>
      <c r="AS1063" s="6">
        <v>305236</v>
      </c>
      <c r="AT1063" s="6" t="s">
        <v>57</v>
      </c>
      <c r="AU1063" s="6" t="s">
        <v>90</v>
      </c>
      <c r="AV1063" s="6">
        <v>24</v>
      </c>
      <c r="AX1063" s="7" t="str">
        <f>VLOOKUP(Tabla_CSV_TMS_DEPOT[[#This Row],[CADENA_CRUCE_TMS]],TMS!A:G,6,0)</f>
        <v>ENTREGADO</v>
      </c>
      <c r="AY1063" s="7" t="str">
        <f>TRIM(VLOOKUP(Tabla_CSV_TMS_DEPOT[[#This Row],[NRO_REFERENCIA]],Descripciones!$A:$B,2,0))</f>
        <v>LTE NOKIA G21 AZUL: 12 und - sn. 355108340317751,355108340305160,355108340307646,355108340303694,355108340306705,355108340318221,355108340308206,355108340308057,355108340306077,355108340304155,355108340305798,355108340306887 / HALFSIM MOVISTAR: 12 und - sn. 8959300120521096067,8959300120521096323,8959300120521109431,8959300120521109399,8959300120521109449,8959300120521109340,8959300120521096059,8959300120521095952,8959300120521109464,8959300120521095960,8959300120521096315,8959300120521109456</v>
      </c>
      <c r="AZ1063" s="7" t="str">
        <f>TRIM(VLOOKUP(Tabla_CSV_TMS_DEPOT[[#This Row],[NRO_REFERENCIA]],Descripciones!$A:$C,3,0))</f>
        <v>SIMCARD / TERMINAL</v>
      </c>
      <c r="BA10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4" spans="1:53" x14ac:dyDescent="0.25">
      <c r="A1064" s="20" t="str">
        <f>Tabla_CSV_TMS_DEPOT[[#This Row],[NRO_REFERENCIA]]</f>
        <v>364455</v>
      </c>
      <c r="B1064" s="6" t="s">
        <v>79</v>
      </c>
      <c r="C1064" s="8">
        <v>44860</v>
      </c>
      <c r="D1064" s="6" t="s">
        <v>80</v>
      </c>
      <c r="E1064" s="6" t="s">
        <v>363</v>
      </c>
      <c r="H1064" s="6" t="s">
        <v>49</v>
      </c>
      <c r="I1064" s="6" t="s">
        <v>50</v>
      </c>
      <c r="J1064" s="6" t="s">
        <v>51</v>
      </c>
      <c r="K1064" s="6" t="s">
        <v>29124</v>
      </c>
      <c r="L1064" s="6" t="s">
        <v>29125</v>
      </c>
      <c r="O1064" s="6" t="s">
        <v>52</v>
      </c>
      <c r="P1064" s="6" t="s">
        <v>52</v>
      </c>
      <c r="Q1064" s="6" t="s">
        <v>82</v>
      </c>
      <c r="R1064" s="6" t="s">
        <v>29126</v>
      </c>
      <c r="W1064" s="6" t="s">
        <v>2927</v>
      </c>
      <c r="X1064" s="6" t="s">
        <v>29127</v>
      </c>
      <c r="AA1064" s="8">
        <v>44860</v>
      </c>
      <c r="AD1064" s="6">
        <v>1</v>
      </c>
      <c r="AE1064" s="6">
        <v>1</v>
      </c>
      <c r="AI1064" s="6" t="s">
        <v>54</v>
      </c>
      <c r="AJ1064" s="6" t="s">
        <v>157</v>
      </c>
      <c r="AL1064" s="6" t="s">
        <v>56</v>
      </c>
      <c r="AN1064" s="6" t="s">
        <v>467</v>
      </c>
      <c r="AO1064" s="6" t="s">
        <v>113</v>
      </c>
      <c r="AP1064" s="8">
        <v>44860</v>
      </c>
      <c r="AR1064" s="6" t="s">
        <v>29128</v>
      </c>
      <c r="AS1064" s="6">
        <v>305242</v>
      </c>
      <c r="AT1064" s="6" t="s">
        <v>57</v>
      </c>
      <c r="AU1064" s="6" t="s">
        <v>90</v>
      </c>
      <c r="AV1064" s="6">
        <v>5</v>
      </c>
      <c r="AX1064" s="7" t="str">
        <f>VLOOKUP(Tabla_CSV_TMS_DEPOT[[#This Row],[CADENA_CRUCE_TMS]],TMS!A:G,6,0)</f>
        <v>ENTREGADO</v>
      </c>
      <c r="AY1064" s="7" t="str">
        <f>TRIM(VLOOKUP(Tabla_CSV_TMS_DEPOT[[#This Row],[NRO_REFERENCIA]],Descripciones!$A:$B,2,0))</f>
        <v>HALFSIM MOVISTAR: 5 und - sn. 8959300120521097453,8959300120521097511,8959300120521097503,8959300120521097446,8959300120521097495</v>
      </c>
      <c r="AZ1064" s="7" t="str">
        <f>TRIM(VLOOKUP(Tabla_CSV_TMS_DEPOT[[#This Row],[NRO_REFERENCIA]],Descripciones!$A:$C,3,0))</f>
        <v>SIMCARD</v>
      </c>
      <c r="BA10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5" spans="1:53" x14ac:dyDescent="0.25">
      <c r="A1065" s="20" t="str">
        <f>Tabla_CSV_TMS_DEPOT[[#This Row],[NRO_REFERENCIA]]</f>
        <v>364460</v>
      </c>
      <c r="B1065" s="6" t="s">
        <v>79</v>
      </c>
      <c r="C1065" s="8">
        <v>44860</v>
      </c>
      <c r="D1065" s="6" t="s">
        <v>80</v>
      </c>
      <c r="E1065" s="6" t="s">
        <v>363</v>
      </c>
      <c r="H1065" s="6" t="s">
        <v>49</v>
      </c>
      <c r="I1065" s="6" t="s">
        <v>50</v>
      </c>
      <c r="J1065" s="6" t="s">
        <v>51</v>
      </c>
      <c r="K1065" s="6" t="s">
        <v>29129</v>
      </c>
      <c r="L1065" s="6" t="s">
        <v>29130</v>
      </c>
      <c r="O1065" s="6" t="s">
        <v>50</v>
      </c>
      <c r="P1065" s="6" t="s">
        <v>50</v>
      </c>
      <c r="Q1065" s="6" t="s">
        <v>51</v>
      </c>
      <c r="R1065" s="6" t="s">
        <v>29131</v>
      </c>
      <c r="W1065" s="6" t="s">
        <v>13891</v>
      </c>
      <c r="X1065" s="6" t="s">
        <v>29132</v>
      </c>
      <c r="AA1065" s="8">
        <v>44860</v>
      </c>
      <c r="AD1065" s="6">
        <v>1</v>
      </c>
      <c r="AE1065" s="6">
        <v>1</v>
      </c>
      <c r="AI1065" s="6" t="s">
        <v>54</v>
      </c>
      <c r="AJ1065" s="6" t="s">
        <v>156</v>
      </c>
      <c r="AL1065" s="6" t="s">
        <v>56</v>
      </c>
      <c r="AN1065" s="6" t="s">
        <v>397</v>
      </c>
      <c r="AO1065" s="6" t="s">
        <v>122</v>
      </c>
      <c r="AP1065" s="8">
        <v>44860</v>
      </c>
      <c r="AR1065" s="6" t="s">
        <v>29133</v>
      </c>
      <c r="AS1065" s="6">
        <v>305206</v>
      </c>
      <c r="AT1065" s="6" t="s">
        <v>57</v>
      </c>
      <c r="AU1065" s="6" t="s">
        <v>90</v>
      </c>
      <c r="AV1065" s="6">
        <v>50</v>
      </c>
      <c r="AX1065" s="7" t="str">
        <f>VLOOKUP(Tabla_CSV_TMS_DEPOT[[#This Row],[CADENA_CRUCE_TMS]],TMS!A:G,6,0)</f>
        <v>ENTREGADO</v>
      </c>
      <c r="AY1065" s="7" t="str">
        <f>TRIM(VLOOKUP(Tabla_CSV_TMS_DEPOT[[#This Row],[NRO_REFERENCIA]],Descripciones!$A:$B,2,0))</f>
        <v>HALFSIM MOVISTAR: 50 und - sn. 8959300120521097065,8959300120521087652,8959300120521109621,8959300120521092025,8959300120521096414,8959300120521092074,8959300120521109266,8959300120521109290,8959300120521109589,8959300120521096398,8959300120521096356,8959300120521097602,8959300120521092066,8959300120521087728,8959300120521109258,8959300120521092041,8959300120521092009,8959300120521096380,8959300120521087686,8959300120521087710,8959300120521109233,8959300120521096299,8959300120521096273,8959300120521092058,8959300120521096372,8959300120521109282,8959300120521096364,8959300120521096265,8959300120521096406,8959300120521087678,8959300120521109571,8959300120521092033,8959300120521109274,8959300120521092082,8959300120521096331,8959300120521109308,8959300120521109597,8959300120521087702,8959300120521087660,8959300120521109563,8959300120521109225,8959300120521109605,8959300120521087694,8959300120521096281,8959300120521109241,8959300120521092017,8959300120521096349,8959300120521109613,8959300120521087777,8959300120521109555</v>
      </c>
      <c r="AZ1065" s="7" t="str">
        <f>TRIM(VLOOKUP(Tabla_CSV_TMS_DEPOT[[#This Row],[NRO_REFERENCIA]],Descripciones!$A:$C,3,0))</f>
        <v>SIMCARD</v>
      </c>
      <c r="BA10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6" spans="1:53" x14ac:dyDescent="0.25">
      <c r="A1066" s="20" t="str">
        <f>Tabla_CSV_TMS_DEPOT[[#This Row],[NRO_REFERENCIA]]</f>
        <v>364510</v>
      </c>
      <c r="B1066" s="6" t="s">
        <v>79</v>
      </c>
      <c r="C1066" s="8">
        <v>44860</v>
      </c>
      <c r="D1066" s="6" t="s">
        <v>80</v>
      </c>
      <c r="E1066" s="6" t="s">
        <v>363</v>
      </c>
      <c r="H1066" s="6" t="s">
        <v>49</v>
      </c>
      <c r="I1066" s="6" t="s">
        <v>50</v>
      </c>
      <c r="J1066" s="6" t="s">
        <v>51</v>
      </c>
      <c r="K1066" s="6" t="s">
        <v>29134</v>
      </c>
      <c r="L1066" s="6" t="s">
        <v>29135</v>
      </c>
      <c r="O1066" s="6" t="s">
        <v>50</v>
      </c>
      <c r="P1066" s="6" t="s">
        <v>50</v>
      </c>
      <c r="Q1066" s="6" t="s">
        <v>51</v>
      </c>
      <c r="R1066" s="6" t="s">
        <v>29136</v>
      </c>
      <c r="W1066" s="6" t="s">
        <v>29137</v>
      </c>
      <c r="X1066" s="6" t="s">
        <v>29138</v>
      </c>
      <c r="AA1066" s="8">
        <v>44860</v>
      </c>
      <c r="AD1066" s="6">
        <v>1</v>
      </c>
      <c r="AE1066" s="6">
        <v>1</v>
      </c>
      <c r="AI1066" s="6" t="s">
        <v>54</v>
      </c>
      <c r="AJ1066" s="6" t="s">
        <v>156</v>
      </c>
      <c r="AL1066" s="6" t="s">
        <v>56</v>
      </c>
      <c r="AN1066" s="6" t="s">
        <v>397</v>
      </c>
      <c r="AO1066" s="6" t="s">
        <v>122</v>
      </c>
      <c r="AP1066" s="8">
        <v>44860</v>
      </c>
      <c r="AR1066" s="6" t="s">
        <v>29139</v>
      </c>
      <c r="AS1066" s="6">
        <v>305208</v>
      </c>
      <c r="AT1066" s="6" t="s">
        <v>57</v>
      </c>
      <c r="AU1066" s="6" t="s">
        <v>90</v>
      </c>
      <c r="AV1066" s="6">
        <v>9</v>
      </c>
      <c r="AX1066" s="7" t="str">
        <f>VLOOKUP(Tabla_CSV_TMS_DEPOT[[#This Row],[CADENA_CRUCE_TMS]],TMS!A:G,6,0)</f>
        <v>ENTREGADO</v>
      </c>
      <c r="AY1066" s="7" t="str">
        <f>TRIM(VLOOKUP(Tabla_CSV_TMS_DEPOT[[#This Row],[NRO_REFERENCIA]],Descripciones!$A:$B,2,0))</f>
        <v>HALFSIM MOVISTAR: 9 und - sn. 8959300120521092249,8959300120521108987,8959300120521108961,8959300120521092207,8959300120521092231,8959300120521108979,8959300120521092181,8959300120521092298,8959300120521109175</v>
      </c>
      <c r="AZ1066" s="7" t="str">
        <f>TRIM(VLOOKUP(Tabla_CSV_TMS_DEPOT[[#This Row],[NRO_REFERENCIA]],Descripciones!$A:$C,3,0))</f>
        <v>SIMCARD</v>
      </c>
      <c r="BA10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67" spans="1:53" x14ac:dyDescent="0.25">
      <c r="A1067" s="20" t="str">
        <f>Tabla_CSV_TMS_DEPOT[[#This Row],[NRO_REFERENCIA]]</f>
        <v>364519</v>
      </c>
      <c r="B1067" s="6" t="s">
        <v>79</v>
      </c>
      <c r="C1067" s="8">
        <v>44860</v>
      </c>
      <c r="D1067" s="6" t="s">
        <v>80</v>
      </c>
      <c r="E1067" s="6" t="s">
        <v>363</v>
      </c>
      <c r="H1067" s="6" t="s">
        <v>49</v>
      </c>
      <c r="I1067" s="6" t="s">
        <v>50</v>
      </c>
      <c r="J1067" s="6" t="s">
        <v>51</v>
      </c>
      <c r="K1067" s="6" t="s">
        <v>29140</v>
      </c>
      <c r="L1067" s="6" t="s">
        <v>29141</v>
      </c>
      <c r="O1067" s="6" t="s">
        <v>52</v>
      </c>
      <c r="P1067" s="6" t="s">
        <v>52</v>
      </c>
      <c r="Q1067" s="6" t="s">
        <v>82</v>
      </c>
      <c r="R1067" s="6" t="s">
        <v>29142</v>
      </c>
      <c r="W1067" s="6" t="s">
        <v>29143</v>
      </c>
      <c r="X1067" s="6" t="s">
        <v>29144</v>
      </c>
      <c r="AA1067" s="8">
        <v>44860</v>
      </c>
      <c r="AD1067" s="6">
        <v>1</v>
      </c>
      <c r="AE1067" s="6">
        <v>1</v>
      </c>
      <c r="AI1067" s="6" t="s">
        <v>54</v>
      </c>
      <c r="AJ1067" s="6" t="s">
        <v>157</v>
      </c>
      <c r="AL1067" s="6" t="s">
        <v>56</v>
      </c>
      <c r="AN1067" s="6" t="s">
        <v>382</v>
      </c>
      <c r="AO1067" s="6" t="s">
        <v>123</v>
      </c>
      <c r="AP1067" s="8">
        <v>44860</v>
      </c>
      <c r="AR1067" s="6" t="s">
        <v>29145</v>
      </c>
      <c r="AS1067" s="6">
        <v>305246</v>
      </c>
      <c r="AT1067" s="6" t="s">
        <v>57</v>
      </c>
      <c r="AU1067" s="6" t="s">
        <v>90</v>
      </c>
      <c r="AV1067" s="6">
        <v>1</v>
      </c>
      <c r="AX1067" s="7" t="str">
        <f>VLOOKUP(Tabla_CSV_TMS_DEPOT[[#This Row],[CADENA_CRUCE_TMS]],TMS!A:G,6,0)</f>
        <v>ENTREGADO</v>
      </c>
      <c r="AY1067" s="7" t="str">
        <f>TRIM(VLOOKUP(Tabla_CSV_TMS_DEPOT[[#This Row],[NRO_REFERENCIA]],Descripciones!$A:$B,2,0))</f>
        <v>LTE XIAOMI REDMI NOTE 11S NEGRO: 1 und - sn. 865954060819705</v>
      </c>
      <c r="AZ1067" s="7" t="str">
        <f>TRIM(VLOOKUP(Tabla_CSV_TMS_DEPOT[[#This Row],[NRO_REFERENCIA]],Descripciones!$A:$C,3,0))</f>
        <v>TERMINAL</v>
      </c>
      <c r="BA10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68" spans="1:53" x14ac:dyDescent="0.25">
      <c r="A1068" s="20" t="str">
        <f>Tabla_CSV_TMS_DEPOT[[#This Row],[NRO_REFERENCIA]]</f>
        <v>364520</v>
      </c>
      <c r="B1068" s="6" t="s">
        <v>79</v>
      </c>
      <c r="C1068" s="8">
        <v>44860</v>
      </c>
      <c r="D1068" s="6" t="s">
        <v>80</v>
      </c>
      <c r="E1068" s="6" t="s">
        <v>363</v>
      </c>
      <c r="H1068" s="6" t="s">
        <v>49</v>
      </c>
      <c r="I1068" s="6" t="s">
        <v>50</v>
      </c>
      <c r="J1068" s="6" t="s">
        <v>51</v>
      </c>
      <c r="K1068" s="6" t="s">
        <v>29146</v>
      </c>
      <c r="L1068" s="6" t="s">
        <v>29147</v>
      </c>
      <c r="O1068" s="6" t="s">
        <v>60</v>
      </c>
      <c r="P1068" s="6" t="s">
        <v>60</v>
      </c>
      <c r="Q1068" s="6" t="s">
        <v>252</v>
      </c>
      <c r="R1068" s="6" t="s">
        <v>29148</v>
      </c>
      <c r="W1068" s="6" t="s">
        <v>29149</v>
      </c>
      <c r="X1068" s="6" t="s">
        <v>29150</v>
      </c>
      <c r="AA1068" s="8">
        <v>44860</v>
      </c>
      <c r="AD1068" s="6">
        <v>1</v>
      </c>
      <c r="AE1068" s="6">
        <v>1</v>
      </c>
      <c r="AI1068" s="6" t="s">
        <v>54</v>
      </c>
      <c r="AJ1068" s="6" t="s">
        <v>157</v>
      </c>
      <c r="AL1068" s="6" t="s">
        <v>56</v>
      </c>
      <c r="AN1068" s="6" t="s">
        <v>382</v>
      </c>
      <c r="AO1068" s="6" t="s">
        <v>123</v>
      </c>
      <c r="AP1068" s="8">
        <v>44860</v>
      </c>
      <c r="AR1068" s="6" t="s">
        <v>29151</v>
      </c>
      <c r="AS1068" s="6">
        <v>305241</v>
      </c>
      <c r="AT1068" s="6" t="s">
        <v>57</v>
      </c>
      <c r="AU1068" s="6" t="s">
        <v>90</v>
      </c>
      <c r="AV1068" s="6">
        <v>1</v>
      </c>
      <c r="AX1068" s="7" t="str">
        <f>VLOOKUP(Tabla_CSV_TMS_DEPOT[[#This Row],[CADENA_CRUCE_TMS]],TMS!A:G,6,0)</f>
        <v>ENTREGADO</v>
      </c>
      <c r="AY1068" s="7" t="str">
        <f>TRIM(VLOOKUP(Tabla_CSV_TMS_DEPOT[[#This Row],[NRO_REFERENCIA]],Descripciones!$A:$B,2,0))</f>
        <v>LTE SAMSUNG A13 AZUL: 1 und - sn. 352460883361024</v>
      </c>
      <c r="AZ1068" s="7" t="str">
        <f>TRIM(VLOOKUP(Tabla_CSV_TMS_DEPOT[[#This Row],[NRO_REFERENCIA]],Descripciones!$A:$C,3,0))</f>
        <v>TERMINAL</v>
      </c>
      <c r="BA10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69" spans="1:53" x14ac:dyDescent="0.25">
      <c r="A1069" s="20" t="str">
        <f>Tabla_CSV_TMS_DEPOT[[#This Row],[NRO_REFERENCIA]]</f>
        <v>364521</v>
      </c>
      <c r="B1069" s="6" t="s">
        <v>79</v>
      </c>
      <c r="C1069" s="8">
        <v>44860</v>
      </c>
      <c r="D1069" s="6" t="s">
        <v>80</v>
      </c>
      <c r="E1069" s="6" t="s">
        <v>363</v>
      </c>
      <c r="H1069" s="6" t="s">
        <v>49</v>
      </c>
      <c r="I1069" s="6" t="s">
        <v>50</v>
      </c>
      <c r="J1069" s="6" t="s">
        <v>51</v>
      </c>
      <c r="K1069" s="6" t="s">
        <v>29152</v>
      </c>
      <c r="L1069" s="6" t="s">
        <v>29153</v>
      </c>
      <c r="O1069" s="6" t="s">
        <v>70</v>
      </c>
      <c r="P1069" s="6" t="s">
        <v>70</v>
      </c>
      <c r="Q1069" s="6" t="s">
        <v>252</v>
      </c>
      <c r="R1069" s="6" t="s">
        <v>29154</v>
      </c>
      <c r="W1069" s="6" t="s">
        <v>29155</v>
      </c>
      <c r="X1069" s="6" t="s">
        <v>29156</v>
      </c>
      <c r="AA1069" s="8">
        <v>44860</v>
      </c>
      <c r="AD1069" s="6">
        <v>1</v>
      </c>
      <c r="AE1069" s="6">
        <v>1</v>
      </c>
      <c r="AI1069" s="6" t="s">
        <v>54</v>
      </c>
      <c r="AJ1069" s="6" t="s">
        <v>168</v>
      </c>
      <c r="AL1069" s="6" t="s">
        <v>56</v>
      </c>
      <c r="AN1069" s="6" t="s">
        <v>382</v>
      </c>
      <c r="AO1069" s="6" t="s">
        <v>123</v>
      </c>
      <c r="AP1069" s="8">
        <v>44860</v>
      </c>
      <c r="AR1069" s="6" t="s">
        <v>29157</v>
      </c>
      <c r="AS1069" s="6">
        <v>305245</v>
      </c>
      <c r="AT1069" s="6" t="s">
        <v>57</v>
      </c>
      <c r="AU1069" s="6" t="s">
        <v>90</v>
      </c>
      <c r="AV1069" s="6">
        <v>1</v>
      </c>
      <c r="AX1069" s="7" t="str">
        <f>VLOOKUP(Tabla_CSV_TMS_DEPOT[[#This Row],[CADENA_CRUCE_TMS]],TMS!A:G,6,0)</f>
        <v>ENTREGADO</v>
      </c>
      <c r="AY1069" s="7" t="str">
        <f>TRIM(VLOOKUP(Tabla_CSV_TMS_DEPOT[[#This Row],[NRO_REFERENCIA]],Descripciones!$A:$B,2,0))</f>
        <v>LTE SAMSUNG A03 AZUL: 1 und - sn. 351084953084232</v>
      </c>
      <c r="AZ1069" s="7" t="str">
        <f>TRIM(VLOOKUP(Tabla_CSV_TMS_DEPOT[[#This Row],[NRO_REFERENCIA]],Descripciones!$A:$C,3,0))</f>
        <v>TERMINAL</v>
      </c>
      <c r="BA10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070" spans="1:53" x14ac:dyDescent="0.25">
      <c r="A1070" s="20" t="str">
        <f>Tabla_CSV_TMS_DEPOT[[#This Row],[NRO_REFERENCIA]]</f>
        <v>364522</v>
      </c>
      <c r="B1070" s="6" t="s">
        <v>79</v>
      </c>
      <c r="C1070" s="8">
        <v>44860</v>
      </c>
      <c r="D1070" s="6" t="s">
        <v>80</v>
      </c>
      <c r="E1070" s="6" t="s">
        <v>363</v>
      </c>
      <c r="H1070" s="6" t="s">
        <v>49</v>
      </c>
      <c r="I1070" s="6" t="s">
        <v>50</v>
      </c>
      <c r="J1070" s="6" t="s">
        <v>51</v>
      </c>
      <c r="K1070" s="6" t="s">
        <v>29158</v>
      </c>
      <c r="L1070" s="6" t="s">
        <v>29159</v>
      </c>
      <c r="O1070" s="6" t="s">
        <v>50</v>
      </c>
      <c r="P1070" s="6" t="s">
        <v>50</v>
      </c>
      <c r="Q1070" s="6" t="s">
        <v>51</v>
      </c>
      <c r="R1070" s="6" t="s">
        <v>29160</v>
      </c>
      <c r="W1070" s="6" t="s">
        <v>29161</v>
      </c>
      <c r="X1070" s="6" t="s">
        <v>29162</v>
      </c>
      <c r="AA1070" s="8">
        <v>44860</v>
      </c>
      <c r="AD1070" s="6">
        <v>1</v>
      </c>
      <c r="AE1070" s="6">
        <v>1</v>
      </c>
      <c r="AI1070" s="6" t="s">
        <v>54</v>
      </c>
      <c r="AJ1070" s="6" t="s">
        <v>156</v>
      </c>
      <c r="AL1070" s="6" t="s">
        <v>56</v>
      </c>
      <c r="AN1070" s="6" t="s">
        <v>457</v>
      </c>
      <c r="AO1070" s="6" t="s">
        <v>113</v>
      </c>
      <c r="AP1070" s="8">
        <v>44860</v>
      </c>
      <c r="AR1070" s="6" t="s">
        <v>29163</v>
      </c>
      <c r="AS1070" s="6">
        <v>305209</v>
      </c>
      <c r="AT1070" s="6" t="s">
        <v>57</v>
      </c>
      <c r="AU1070" s="6" t="s">
        <v>90</v>
      </c>
      <c r="AV1070" s="6">
        <v>1</v>
      </c>
      <c r="AX1070" s="7" t="str">
        <f>VLOOKUP(Tabla_CSV_TMS_DEPOT[[#This Row],[CADENA_CRUCE_TMS]],TMS!A:G,6,0)</f>
        <v>ENTREGADO</v>
      </c>
      <c r="AY1070" s="7" t="str">
        <f>TRIM(VLOOKUP(Tabla_CSV_TMS_DEPOT[[#This Row],[NRO_REFERENCIA]],Descripciones!$A:$B,2,0))</f>
        <v>HALFSIM MOVISTAR: 1 und - sn. 8959300120521095507</v>
      </c>
      <c r="AZ1070" s="7" t="str">
        <f>TRIM(VLOOKUP(Tabla_CSV_TMS_DEPOT[[#This Row],[NRO_REFERENCIA]],Descripciones!$A:$C,3,0))</f>
        <v>SIMCARD</v>
      </c>
      <c r="BA10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1" spans="1:53" x14ac:dyDescent="0.25">
      <c r="A1071" s="20" t="str">
        <f>Tabla_CSV_TMS_DEPOT[[#This Row],[NRO_REFERENCIA]]</f>
        <v>364523</v>
      </c>
      <c r="B1071" s="6" t="s">
        <v>79</v>
      </c>
      <c r="C1071" s="8">
        <v>44860</v>
      </c>
      <c r="D1071" s="6" t="s">
        <v>80</v>
      </c>
      <c r="E1071" s="6" t="s">
        <v>363</v>
      </c>
      <c r="H1071" s="6" t="s">
        <v>49</v>
      </c>
      <c r="I1071" s="6" t="s">
        <v>50</v>
      </c>
      <c r="J1071" s="6" t="s">
        <v>51</v>
      </c>
      <c r="K1071" s="6" t="s">
        <v>479</v>
      </c>
      <c r="L1071" s="6" t="s">
        <v>29164</v>
      </c>
      <c r="O1071" s="6" t="s">
        <v>52</v>
      </c>
      <c r="P1071" s="6" t="s">
        <v>52</v>
      </c>
      <c r="Q1071" s="6" t="s">
        <v>82</v>
      </c>
      <c r="R1071" s="6" t="s">
        <v>29165</v>
      </c>
      <c r="W1071" s="6" t="s">
        <v>130</v>
      </c>
      <c r="X1071" s="6" t="s">
        <v>501</v>
      </c>
      <c r="AA1071" s="8">
        <v>44860</v>
      </c>
      <c r="AD1071" s="6">
        <v>1</v>
      </c>
      <c r="AE1071" s="6">
        <v>1</v>
      </c>
      <c r="AI1071" s="6" t="s">
        <v>54</v>
      </c>
      <c r="AJ1071" s="6" t="s">
        <v>157</v>
      </c>
      <c r="AL1071" s="6" t="s">
        <v>56</v>
      </c>
      <c r="AN1071" s="6" t="s">
        <v>387</v>
      </c>
      <c r="AO1071" s="6" t="s">
        <v>113</v>
      </c>
      <c r="AP1071" s="8">
        <v>44860</v>
      </c>
      <c r="AR1071" s="6" t="s">
        <v>29166</v>
      </c>
      <c r="AS1071" s="6">
        <v>305243</v>
      </c>
      <c r="AT1071" s="6" t="s">
        <v>57</v>
      </c>
      <c r="AU1071" s="6" t="s">
        <v>90</v>
      </c>
      <c r="AV1071" s="6">
        <v>1</v>
      </c>
      <c r="AX1071" s="7" t="str">
        <f>VLOOKUP(Tabla_CSV_TMS_DEPOT[[#This Row],[CADENA_CRUCE_TMS]],TMS!A:G,6,0)</f>
        <v>ENTREGADO</v>
      </c>
      <c r="AY1071" s="7" t="str">
        <f>TRIM(VLOOKUP(Tabla_CSV_TMS_DEPOT[[#This Row],[NRO_REFERENCIA]],Descripciones!$A:$B,2,0))</f>
        <v>LTE XIAOMI 11 LITE 5G NE NEGRO: 1 und - sn. 863090064232025</v>
      </c>
      <c r="AZ1071" s="7" t="str">
        <f>TRIM(VLOOKUP(Tabla_CSV_TMS_DEPOT[[#This Row],[NRO_REFERENCIA]],Descripciones!$A:$C,3,0))</f>
        <v>TERMINAL</v>
      </c>
      <c r="BA10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2" spans="1:53" x14ac:dyDescent="0.25">
      <c r="A1072" s="20" t="str">
        <f>Tabla_CSV_TMS_DEPOT[[#This Row],[NRO_REFERENCIA]]</f>
        <v>364524</v>
      </c>
      <c r="B1072" s="6" t="s">
        <v>79</v>
      </c>
      <c r="C1072" s="8">
        <v>44860</v>
      </c>
      <c r="D1072" s="6" t="s">
        <v>80</v>
      </c>
      <c r="E1072" s="6" t="s">
        <v>363</v>
      </c>
      <c r="H1072" s="6" t="s">
        <v>49</v>
      </c>
      <c r="I1072" s="6" t="s">
        <v>50</v>
      </c>
      <c r="J1072" s="6" t="s">
        <v>51</v>
      </c>
      <c r="K1072" s="6" t="s">
        <v>12894</v>
      </c>
      <c r="L1072" s="6" t="s">
        <v>12895</v>
      </c>
      <c r="O1072" s="6" t="s">
        <v>50</v>
      </c>
      <c r="P1072" s="6" t="s">
        <v>50</v>
      </c>
      <c r="Q1072" s="6" t="s">
        <v>51</v>
      </c>
      <c r="R1072" s="6" t="s">
        <v>29167</v>
      </c>
      <c r="W1072" s="6" t="s">
        <v>132</v>
      </c>
      <c r="X1072" s="6" t="s">
        <v>16353</v>
      </c>
      <c r="AA1072" s="8">
        <v>44860</v>
      </c>
      <c r="AD1072" s="6">
        <v>1</v>
      </c>
      <c r="AE1072" s="6">
        <v>1</v>
      </c>
      <c r="AI1072" s="6" t="s">
        <v>54</v>
      </c>
      <c r="AJ1072" s="6" t="s">
        <v>157</v>
      </c>
      <c r="AL1072" s="6" t="s">
        <v>56</v>
      </c>
      <c r="AN1072" s="6" t="s">
        <v>385</v>
      </c>
      <c r="AO1072" s="6" t="s">
        <v>113</v>
      </c>
      <c r="AP1072" s="8">
        <v>44860</v>
      </c>
      <c r="AR1072" s="6" t="s">
        <v>29168</v>
      </c>
      <c r="AS1072" s="6">
        <v>305247</v>
      </c>
      <c r="AT1072" s="6" t="s">
        <v>57</v>
      </c>
      <c r="AU1072" s="6" t="s">
        <v>90</v>
      </c>
      <c r="AV1072" s="6">
        <v>1</v>
      </c>
      <c r="AX1072" s="7" t="str">
        <f>VLOOKUP(Tabla_CSV_TMS_DEPOT[[#This Row],[CADENA_CRUCE_TMS]],TMS!A:G,6,0)</f>
        <v>ENTREGADO</v>
      </c>
      <c r="AY1072" s="7" t="str">
        <f>TRIM(VLOOKUP(Tabla_CSV_TMS_DEPOT[[#This Row],[NRO_REFERENCIA]],Descripciones!$A:$B,2,0))</f>
        <v>LTE SAMSUNG A13 AZUL: 1 und - sn. 352460883350563</v>
      </c>
      <c r="AZ1072" s="7" t="str">
        <f>TRIM(VLOOKUP(Tabla_CSV_TMS_DEPOT[[#This Row],[NRO_REFERENCIA]],Descripciones!$A:$C,3,0))</f>
        <v>TERMINAL</v>
      </c>
      <c r="BA10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3" spans="1:53" x14ac:dyDescent="0.25">
      <c r="A1073" s="20" t="str">
        <f>Tabla_CSV_TMS_DEPOT[[#This Row],[NRO_REFERENCIA]]</f>
        <v>364525</v>
      </c>
      <c r="B1073" s="6" t="s">
        <v>79</v>
      </c>
      <c r="C1073" s="8">
        <v>44860</v>
      </c>
      <c r="D1073" s="6" t="s">
        <v>80</v>
      </c>
      <c r="E1073" s="6" t="s">
        <v>363</v>
      </c>
      <c r="H1073" s="6" t="s">
        <v>49</v>
      </c>
      <c r="I1073" s="6" t="s">
        <v>50</v>
      </c>
      <c r="J1073" s="6" t="s">
        <v>51</v>
      </c>
      <c r="K1073" s="6" t="s">
        <v>29169</v>
      </c>
      <c r="L1073" s="6" t="s">
        <v>29170</v>
      </c>
      <c r="O1073" s="6" t="s">
        <v>52</v>
      </c>
      <c r="P1073" s="6" t="s">
        <v>52</v>
      </c>
      <c r="Q1073" s="6" t="s">
        <v>82</v>
      </c>
      <c r="R1073" s="6" t="s">
        <v>29171</v>
      </c>
      <c r="W1073" s="6" t="s">
        <v>29172</v>
      </c>
      <c r="X1073" s="6" t="s">
        <v>29173</v>
      </c>
      <c r="AA1073" s="8">
        <v>44860</v>
      </c>
      <c r="AD1073" s="6">
        <v>1</v>
      </c>
      <c r="AE1073" s="6">
        <v>1</v>
      </c>
      <c r="AI1073" s="6" t="s">
        <v>54</v>
      </c>
      <c r="AJ1073" s="6" t="s">
        <v>157</v>
      </c>
      <c r="AL1073" s="6" t="s">
        <v>56</v>
      </c>
      <c r="AN1073" s="6" t="s">
        <v>381</v>
      </c>
      <c r="AO1073" s="6" t="s">
        <v>122</v>
      </c>
      <c r="AP1073" s="8">
        <v>44860</v>
      </c>
      <c r="AR1073" s="6" t="s">
        <v>29174</v>
      </c>
      <c r="AS1073" s="6">
        <v>305240</v>
      </c>
      <c r="AT1073" s="6" t="s">
        <v>57</v>
      </c>
      <c r="AU1073" s="6" t="s">
        <v>90</v>
      </c>
      <c r="AV1073" s="6">
        <v>1</v>
      </c>
      <c r="AX1073" s="7" t="str">
        <f>VLOOKUP(Tabla_CSV_TMS_DEPOT[[#This Row],[CADENA_CRUCE_TMS]],TMS!A:G,6,0)</f>
        <v>EN_TRANSITO</v>
      </c>
      <c r="AY1073" s="7" t="str">
        <f>TRIM(VLOOKUP(Tabla_CSV_TMS_DEPOT[[#This Row],[NRO_REFERENCIA]],Descripciones!$A:$B,2,0))</f>
        <v>HALFSIM MOVISTAR: 1 und - sn. 8959300120521014896</v>
      </c>
      <c r="AZ1073" s="7" t="str">
        <f>TRIM(VLOOKUP(Tabla_CSV_TMS_DEPOT[[#This Row],[NRO_REFERENCIA]],Descripciones!$A:$C,3,0))</f>
        <v>SIMCARD</v>
      </c>
      <c r="BA10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74" spans="1:53" x14ac:dyDescent="0.25">
      <c r="A1074" s="20" t="str">
        <f>Tabla_CSV_TMS_DEPOT[[#This Row],[NRO_REFERENCIA]]</f>
        <v>364526</v>
      </c>
      <c r="B1074" s="6" t="s">
        <v>79</v>
      </c>
      <c r="C1074" s="8">
        <v>44860</v>
      </c>
      <c r="D1074" s="6" t="s">
        <v>80</v>
      </c>
      <c r="E1074" s="6" t="s">
        <v>363</v>
      </c>
      <c r="H1074" s="6" t="s">
        <v>49</v>
      </c>
      <c r="I1074" s="6" t="s">
        <v>50</v>
      </c>
      <c r="J1074" s="6" t="s">
        <v>51</v>
      </c>
      <c r="K1074" s="6" t="s">
        <v>29175</v>
      </c>
      <c r="L1074" s="6" t="s">
        <v>14938</v>
      </c>
      <c r="O1074" s="6" t="s">
        <v>52</v>
      </c>
      <c r="P1074" s="6" t="s">
        <v>52</v>
      </c>
      <c r="Q1074" s="6" t="s">
        <v>82</v>
      </c>
      <c r="R1074" s="6" t="s">
        <v>29176</v>
      </c>
      <c r="W1074" s="6" t="s">
        <v>29177</v>
      </c>
      <c r="X1074" s="6" t="s">
        <v>1726</v>
      </c>
      <c r="AA1074" s="8">
        <v>44860</v>
      </c>
      <c r="AD1074" s="6">
        <v>1</v>
      </c>
      <c r="AE1074" s="6">
        <v>1</v>
      </c>
      <c r="AI1074" s="6" t="s">
        <v>54</v>
      </c>
      <c r="AJ1074" s="6" t="s">
        <v>157</v>
      </c>
      <c r="AL1074" s="6" t="s">
        <v>56</v>
      </c>
      <c r="AN1074" s="6" t="s">
        <v>381</v>
      </c>
      <c r="AO1074" s="6" t="s">
        <v>122</v>
      </c>
      <c r="AP1074" s="8">
        <v>44860</v>
      </c>
      <c r="AR1074" s="6" t="s">
        <v>29178</v>
      </c>
      <c r="AS1074" s="6">
        <v>305244</v>
      </c>
      <c r="AT1074" s="6" t="s">
        <v>57</v>
      </c>
      <c r="AU1074" s="6" t="s">
        <v>90</v>
      </c>
      <c r="AV1074" s="6">
        <v>1</v>
      </c>
      <c r="AX1074" s="7" t="str">
        <f>VLOOKUP(Tabla_CSV_TMS_DEPOT[[#This Row],[CADENA_CRUCE_TMS]],TMS!A:G,6,0)</f>
        <v>ENTREGADO</v>
      </c>
      <c r="AY1074" s="7" t="str">
        <f>TRIM(VLOOKUP(Tabla_CSV_TMS_DEPOT[[#This Row],[NRO_REFERENCIA]],Descripciones!$A:$B,2,0))</f>
        <v>HALFSIM MOVISTAR: 1 und - sn. 8959300120521114993</v>
      </c>
      <c r="AZ1074" s="7" t="str">
        <f>TRIM(VLOOKUP(Tabla_CSV_TMS_DEPOT[[#This Row],[NRO_REFERENCIA]],Descripciones!$A:$C,3,0))</f>
        <v>SIMCARD</v>
      </c>
      <c r="BA10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75" spans="1:53" x14ac:dyDescent="0.25">
      <c r="A1075" s="20" t="str">
        <f>Tabla_CSV_TMS_DEPOT[[#This Row],[NRO_REFERENCIA]]</f>
        <v>364527</v>
      </c>
      <c r="B1075" s="6" t="s">
        <v>79</v>
      </c>
      <c r="C1075" s="8">
        <v>44860</v>
      </c>
      <c r="D1075" s="6" t="s">
        <v>80</v>
      </c>
      <c r="E1075" s="6" t="s">
        <v>363</v>
      </c>
      <c r="H1075" s="6" t="s">
        <v>49</v>
      </c>
      <c r="I1075" s="6" t="s">
        <v>50</v>
      </c>
      <c r="J1075" s="6" t="s">
        <v>51</v>
      </c>
      <c r="K1075" s="6" t="s">
        <v>29179</v>
      </c>
      <c r="L1075" s="6" t="s">
        <v>29180</v>
      </c>
      <c r="O1075" s="6" t="s">
        <v>29181</v>
      </c>
      <c r="P1075" s="6" t="s">
        <v>29181</v>
      </c>
      <c r="Q1075" s="6" t="s">
        <v>434</v>
      </c>
      <c r="R1075" s="6" t="s">
        <v>29182</v>
      </c>
      <c r="W1075" s="6" t="s">
        <v>29137</v>
      </c>
      <c r="X1075" s="6" t="s">
        <v>29183</v>
      </c>
      <c r="AA1075" s="8">
        <v>44860</v>
      </c>
      <c r="AD1075" s="6">
        <v>1</v>
      </c>
      <c r="AE1075" s="6">
        <v>1</v>
      </c>
      <c r="AI1075" s="6" t="s">
        <v>54</v>
      </c>
      <c r="AJ1075" s="6" t="s">
        <v>157</v>
      </c>
      <c r="AL1075" s="6" t="s">
        <v>56</v>
      </c>
      <c r="AN1075" s="6" t="s">
        <v>397</v>
      </c>
      <c r="AO1075" s="6" t="s">
        <v>122</v>
      </c>
      <c r="AP1075" s="8">
        <v>44860</v>
      </c>
      <c r="AR1075" s="6" t="s">
        <v>29184</v>
      </c>
      <c r="AS1075" s="6">
        <v>305250</v>
      </c>
      <c r="AT1075" s="6" t="s">
        <v>57</v>
      </c>
      <c r="AU1075" s="6" t="s">
        <v>90</v>
      </c>
      <c r="AV1075" s="6">
        <v>1</v>
      </c>
      <c r="AX1075" s="7" t="str">
        <f>VLOOKUP(Tabla_CSV_TMS_DEPOT[[#This Row],[CADENA_CRUCE_TMS]],TMS!A:G,6,0)</f>
        <v>ENTREGADO</v>
      </c>
      <c r="AY1075" s="7" t="str">
        <f>TRIM(VLOOKUP(Tabla_CSV_TMS_DEPOT[[#This Row],[NRO_REFERENCIA]],Descripciones!$A:$B,2,0))</f>
        <v>HALFSIM MOVISTAR: 1 und - sn. 8959300120521092306</v>
      </c>
      <c r="AZ1075" s="7" t="str">
        <f>TRIM(VLOOKUP(Tabla_CSV_TMS_DEPOT[[#This Row],[NRO_REFERENCIA]],Descripciones!$A:$C,3,0))</f>
        <v>SIMCARD</v>
      </c>
      <c r="BA10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6" spans="1:53" x14ac:dyDescent="0.25">
      <c r="A1076" s="20" t="str">
        <f>Tabla_CSV_TMS_DEPOT[[#This Row],[NRO_REFERENCIA]]</f>
        <v>364528</v>
      </c>
      <c r="B1076" s="6" t="s">
        <v>79</v>
      </c>
      <c r="C1076" s="8">
        <v>44860</v>
      </c>
      <c r="D1076" s="6" t="s">
        <v>80</v>
      </c>
      <c r="E1076" s="6" t="s">
        <v>363</v>
      </c>
      <c r="H1076" s="6" t="s">
        <v>49</v>
      </c>
      <c r="I1076" s="6" t="s">
        <v>50</v>
      </c>
      <c r="J1076" s="6" t="s">
        <v>51</v>
      </c>
      <c r="K1076" s="6" t="s">
        <v>29185</v>
      </c>
      <c r="L1076" s="6" t="s">
        <v>29186</v>
      </c>
      <c r="O1076" s="6" t="s">
        <v>62</v>
      </c>
      <c r="P1076" s="6" t="s">
        <v>62</v>
      </c>
      <c r="Q1076" s="6" t="s">
        <v>87</v>
      </c>
      <c r="R1076" s="6" t="s">
        <v>29187</v>
      </c>
      <c r="W1076" s="6" t="s">
        <v>29137</v>
      </c>
      <c r="X1076" s="6" t="s">
        <v>29188</v>
      </c>
      <c r="AA1076" s="8">
        <v>44860</v>
      </c>
      <c r="AD1076" s="6">
        <v>1</v>
      </c>
      <c r="AE1076" s="6">
        <v>1</v>
      </c>
      <c r="AI1076" s="6" t="s">
        <v>54</v>
      </c>
      <c r="AJ1076" s="6" t="s">
        <v>157</v>
      </c>
      <c r="AL1076" s="6" t="s">
        <v>56</v>
      </c>
      <c r="AN1076" s="6" t="s">
        <v>397</v>
      </c>
      <c r="AO1076" s="6" t="s">
        <v>122</v>
      </c>
      <c r="AP1076" s="8">
        <v>44860</v>
      </c>
      <c r="AR1076" s="6" t="s">
        <v>29189</v>
      </c>
      <c r="AS1076" s="6">
        <v>305254</v>
      </c>
      <c r="AT1076" s="6" t="s">
        <v>57</v>
      </c>
      <c r="AU1076" s="6" t="s">
        <v>90</v>
      </c>
      <c r="AV1076" s="6">
        <v>1</v>
      </c>
      <c r="AX1076" s="7" t="str">
        <f>VLOOKUP(Tabla_CSV_TMS_DEPOT[[#This Row],[CADENA_CRUCE_TMS]],TMS!A:G,6,0)</f>
        <v>ENTREGADO</v>
      </c>
      <c r="AY1076" s="7" t="str">
        <f>TRIM(VLOOKUP(Tabla_CSV_TMS_DEPOT[[#This Row],[NRO_REFERENCIA]],Descripciones!$A:$B,2,0))</f>
        <v>HALFSIM MOVISTAR: 1 und - sn. 8959300120521092199</v>
      </c>
      <c r="AZ1076" s="7" t="str">
        <f>TRIM(VLOOKUP(Tabla_CSV_TMS_DEPOT[[#This Row],[NRO_REFERENCIA]],Descripciones!$A:$C,3,0))</f>
        <v>SIMCARD</v>
      </c>
      <c r="BA10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7" spans="1:53" x14ac:dyDescent="0.25">
      <c r="A1077" s="20" t="str">
        <f>Tabla_CSV_TMS_DEPOT[[#This Row],[NRO_REFERENCIA]]</f>
        <v>364529</v>
      </c>
      <c r="B1077" s="6" t="s">
        <v>79</v>
      </c>
      <c r="C1077" s="8">
        <v>44860</v>
      </c>
      <c r="D1077" s="6" t="s">
        <v>80</v>
      </c>
      <c r="E1077" s="6" t="s">
        <v>363</v>
      </c>
      <c r="H1077" s="6" t="s">
        <v>49</v>
      </c>
      <c r="I1077" s="6" t="s">
        <v>50</v>
      </c>
      <c r="J1077" s="6" t="s">
        <v>51</v>
      </c>
      <c r="K1077" s="6" t="s">
        <v>29190</v>
      </c>
      <c r="L1077" s="6" t="s">
        <v>29191</v>
      </c>
      <c r="O1077" s="6" t="s">
        <v>52</v>
      </c>
      <c r="P1077" s="6" t="s">
        <v>52</v>
      </c>
      <c r="Q1077" s="6" t="s">
        <v>82</v>
      </c>
      <c r="R1077" s="6" t="s">
        <v>29192</v>
      </c>
      <c r="W1077" s="6" t="s">
        <v>29137</v>
      </c>
      <c r="X1077" s="6" t="s">
        <v>29193</v>
      </c>
      <c r="AA1077" s="8">
        <v>44860</v>
      </c>
      <c r="AD1077" s="6">
        <v>1</v>
      </c>
      <c r="AE1077" s="6">
        <v>1</v>
      </c>
      <c r="AI1077" s="6" t="s">
        <v>54</v>
      </c>
      <c r="AJ1077" s="6" t="s">
        <v>157</v>
      </c>
      <c r="AL1077" s="6" t="s">
        <v>56</v>
      </c>
      <c r="AN1077" s="6" t="s">
        <v>397</v>
      </c>
      <c r="AO1077" s="6" t="s">
        <v>122</v>
      </c>
      <c r="AP1077" s="8">
        <v>44860</v>
      </c>
      <c r="AR1077" s="6" t="s">
        <v>29194</v>
      </c>
      <c r="AS1077" s="6">
        <v>305249</v>
      </c>
      <c r="AT1077" s="6" t="s">
        <v>57</v>
      </c>
      <c r="AU1077" s="6" t="s">
        <v>90</v>
      </c>
      <c r="AV1077" s="6">
        <v>1</v>
      </c>
      <c r="AX1077" s="7" t="str">
        <f>VLOOKUP(Tabla_CSV_TMS_DEPOT[[#This Row],[CADENA_CRUCE_TMS]],TMS!A:G,6,0)</f>
        <v>ENTREGADO</v>
      </c>
      <c r="AY1077" s="7" t="str">
        <f>TRIM(VLOOKUP(Tabla_CSV_TMS_DEPOT[[#This Row],[NRO_REFERENCIA]],Descripciones!$A:$B,2,0))</f>
        <v>HALFSIM MOVISTAR: 1 und - sn. 8959300120521092223</v>
      </c>
      <c r="AZ1077" s="7" t="str">
        <f>TRIM(VLOOKUP(Tabla_CSV_TMS_DEPOT[[#This Row],[NRO_REFERENCIA]],Descripciones!$A:$C,3,0))</f>
        <v>SIMCARD</v>
      </c>
      <c r="BA10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8" spans="1:53" x14ac:dyDescent="0.25">
      <c r="A1078" s="20" t="str">
        <f>Tabla_CSV_TMS_DEPOT[[#This Row],[NRO_REFERENCIA]]</f>
        <v>364530</v>
      </c>
      <c r="B1078" s="6" t="s">
        <v>79</v>
      </c>
      <c r="C1078" s="8">
        <v>44860</v>
      </c>
      <c r="D1078" s="6" t="s">
        <v>80</v>
      </c>
      <c r="E1078" s="6" t="s">
        <v>363</v>
      </c>
      <c r="H1078" s="6" t="s">
        <v>49</v>
      </c>
      <c r="I1078" s="6" t="s">
        <v>50</v>
      </c>
      <c r="J1078" s="6" t="s">
        <v>51</v>
      </c>
      <c r="K1078" s="6" t="s">
        <v>29195</v>
      </c>
      <c r="L1078" s="6" t="s">
        <v>29196</v>
      </c>
      <c r="O1078" s="6" t="s">
        <v>70</v>
      </c>
      <c r="P1078" s="6" t="s">
        <v>70</v>
      </c>
      <c r="Q1078" s="6" t="s">
        <v>117</v>
      </c>
      <c r="R1078" s="6" t="s">
        <v>29197</v>
      </c>
      <c r="W1078" s="6" t="s">
        <v>29137</v>
      </c>
      <c r="X1078" s="6" t="s">
        <v>29198</v>
      </c>
      <c r="AA1078" s="8">
        <v>44860</v>
      </c>
      <c r="AD1078" s="6">
        <v>1</v>
      </c>
      <c r="AE1078" s="6">
        <v>1</v>
      </c>
      <c r="AI1078" s="6" t="s">
        <v>54</v>
      </c>
      <c r="AJ1078" s="6" t="s">
        <v>157</v>
      </c>
      <c r="AL1078" s="6" t="s">
        <v>56</v>
      </c>
      <c r="AN1078" s="6" t="s">
        <v>397</v>
      </c>
      <c r="AO1078" s="6" t="s">
        <v>122</v>
      </c>
      <c r="AP1078" s="8">
        <v>44860</v>
      </c>
      <c r="AR1078" s="6" t="s">
        <v>29199</v>
      </c>
      <c r="AS1078" s="6">
        <v>305253</v>
      </c>
      <c r="AT1078" s="6" t="s">
        <v>57</v>
      </c>
      <c r="AU1078" s="6" t="s">
        <v>90</v>
      </c>
      <c r="AV1078" s="6">
        <v>1</v>
      </c>
      <c r="AX1078" s="7" t="str">
        <f>VLOOKUP(Tabla_CSV_TMS_DEPOT[[#This Row],[CADENA_CRUCE_TMS]],TMS!A:G,6,0)</f>
        <v>ENTREGADO</v>
      </c>
      <c r="AY1078" s="7" t="str">
        <f>TRIM(VLOOKUP(Tabla_CSV_TMS_DEPOT[[#This Row],[NRO_REFERENCIA]],Descripciones!$A:$B,2,0))</f>
        <v>HALFSIM MOVISTAR: 1 und - sn. 8959300120521092314</v>
      </c>
      <c r="AZ1078" s="7" t="str">
        <f>TRIM(VLOOKUP(Tabla_CSV_TMS_DEPOT[[#This Row],[NRO_REFERENCIA]],Descripciones!$A:$C,3,0))</f>
        <v>SIMCARD</v>
      </c>
      <c r="BA10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79" spans="1:53" x14ac:dyDescent="0.25">
      <c r="A1079" s="20" t="str">
        <f>Tabla_CSV_TMS_DEPOT[[#This Row],[NRO_REFERENCIA]]</f>
        <v>364531</v>
      </c>
      <c r="B1079" s="6" t="s">
        <v>79</v>
      </c>
      <c r="C1079" s="8">
        <v>44860</v>
      </c>
      <c r="D1079" s="6" t="s">
        <v>80</v>
      </c>
      <c r="E1079" s="6" t="s">
        <v>363</v>
      </c>
      <c r="H1079" s="6" t="s">
        <v>49</v>
      </c>
      <c r="I1079" s="6" t="s">
        <v>50</v>
      </c>
      <c r="J1079" s="6" t="s">
        <v>51</v>
      </c>
      <c r="K1079" s="6" t="s">
        <v>29200</v>
      </c>
      <c r="L1079" s="6" t="s">
        <v>29201</v>
      </c>
      <c r="O1079" s="6" t="s">
        <v>29202</v>
      </c>
      <c r="P1079" s="6" t="s">
        <v>29202</v>
      </c>
      <c r="Q1079" s="6" t="s">
        <v>67</v>
      </c>
      <c r="R1079" s="6" t="s">
        <v>29203</v>
      </c>
      <c r="W1079" s="6" t="s">
        <v>29137</v>
      </c>
      <c r="X1079" s="6" t="s">
        <v>29204</v>
      </c>
      <c r="AA1079" s="8">
        <v>44860</v>
      </c>
      <c r="AD1079" s="6">
        <v>1</v>
      </c>
      <c r="AE1079" s="6">
        <v>1</v>
      </c>
      <c r="AI1079" s="6" t="s">
        <v>54</v>
      </c>
      <c r="AJ1079" s="6" t="s">
        <v>157</v>
      </c>
      <c r="AL1079" s="6" t="s">
        <v>56</v>
      </c>
      <c r="AN1079" s="6" t="s">
        <v>397</v>
      </c>
      <c r="AO1079" s="6" t="s">
        <v>122</v>
      </c>
      <c r="AP1079" s="8">
        <v>44860</v>
      </c>
      <c r="AR1079" s="6" t="s">
        <v>29205</v>
      </c>
      <c r="AS1079" s="6">
        <v>305251</v>
      </c>
      <c r="AT1079" s="6" t="s">
        <v>57</v>
      </c>
      <c r="AU1079" s="6" t="s">
        <v>90</v>
      </c>
      <c r="AV1079" s="6">
        <v>1</v>
      </c>
      <c r="AX1079" s="7" t="str">
        <f>VLOOKUP(Tabla_CSV_TMS_DEPOT[[#This Row],[CADENA_CRUCE_TMS]],TMS!A:G,6,0)</f>
        <v>ENTREGADO</v>
      </c>
      <c r="AY1079" s="7" t="str">
        <f>TRIM(VLOOKUP(Tabla_CSV_TMS_DEPOT[[#This Row],[NRO_REFERENCIA]],Descripciones!$A:$B,2,0))</f>
        <v>HALFSIM MOVISTAR: 1 und - sn. 8959300120521092173</v>
      </c>
      <c r="AZ1079" s="7" t="str">
        <f>TRIM(VLOOKUP(Tabla_CSV_TMS_DEPOT[[#This Row],[NRO_REFERENCIA]],Descripciones!$A:$C,3,0))</f>
        <v>SIMCARD</v>
      </c>
      <c r="BA10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0" spans="1:53" x14ac:dyDescent="0.25">
      <c r="A1080" s="20" t="str">
        <f>Tabla_CSV_TMS_DEPOT[[#This Row],[NRO_REFERENCIA]]</f>
        <v>364532</v>
      </c>
      <c r="B1080" s="6" t="s">
        <v>79</v>
      </c>
      <c r="C1080" s="8">
        <v>44860</v>
      </c>
      <c r="D1080" s="6" t="s">
        <v>80</v>
      </c>
      <c r="E1080" s="6" t="s">
        <v>363</v>
      </c>
      <c r="H1080" s="6" t="s">
        <v>49</v>
      </c>
      <c r="I1080" s="6" t="s">
        <v>50</v>
      </c>
      <c r="J1080" s="6" t="s">
        <v>51</v>
      </c>
      <c r="K1080" s="6" t="s">
        <v>29206</v>
      </c>
      <c r="L1080" s="6" t="s">
        <v>29207</v>
      </c>
      <c r="O1080" s="6" t="s">
        <v>62</v>
      </c>
      <c r="P1080" s="6" t="s">
        <v>62</v>
      </c>
      <c r="Q1080" s="6" t="s">
        <v>87</v>
      </c>
      <c r="R1080" s="6" t="s">
        <v>29208</v>
      </c>
      <c r="W1080" s="6" t="s">
        <v>2996</v>
      </c>
      <c r="X1080" s="6" t="s">
        <v>29209</v>
      </c>
      <c r="AA1080" s="8">
        <v>44860</v>
      </c>
      <c r="AD1080" s="6">
        <v>1</v>
      </c>
      <c r="AE1080" s="6">
        <v>1</v>
      </c>
      <c r="AI1080" s="6" t="s">
        <v>54</v>
      </c>
      <c r="AJ1080" s="6" t="s">
        <v>157</v>
      </c>
      <c r="AL1080" s="6" t="s">
        <v>56</v>
      </c>
      <c r="AN1080" s="6" t="s">
        <v>392</v>
      </c>
      <c r="AO1080" s="6" t="s">
        <v>113</v>
      </c>
      <c r="AP1080" s="8">
        <v>44860</v>
      </c>
      <c r="AR1080" s="6" t="s">
        <v>29210</v>
      </c>
      <c r="AS1080" s="6">
        <v>305255</v>
      </c>
      <c r="AT1080" s="6" t="s">
        <v>57</v>
      </c>
      <c r="AU1080" s="6" t="s">
        <v>90</v>
      </c>
      <c r="AV1080" s="6">
        <v>3</v>
      </c>
      <c r="AX1080" s="7" t="str">
        <f>VLOOKUP(Tabla_CSV_TMS_DEPOT[[#This Row],[CADENA_CRUCE_TMS]],TMS!A:G,6,0)</f>
        <v>ENTREGADO</v>
      </c>
      <c r="AY1080" s="7" t="str">
        <f>TRIM(VLOOKUP(Tabla_CSV_TMS_DEPOT[[#This Row],[NRO_REFERENCIA]],Descripciones!$A:$B,2,0))</f>
        <v>HALFSIM MOVISTAR: 3 und - sn. 8959300120521095499,8959300120521095515,8959300120521095523</v>
      </c>
      <c r="AZ1080" s="7" t="str">
        <f>TRIM(VLOOKUP(Tabla_CSV_TMS_DEPOT[[#This Row],[NRO_REFERENCIA]],Descripciones!$A:$C,3,0))</f>
        <v>SIMCARD</v>
      </c>
      <c r="BA10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1" spans="1:53" x14ac:dyDescent="0.25">
      <c r="A1081" s="20" t="str">
        <f>Tabla_CSV_TMS_DEPOT[[#This Row],[NRO_REFERENCIA]]</f>
        <v>364535</v>
      </c>
      <c r="B1081" s="6" t="s">
        <v>79</v>
      </c>
      <c r="C1081" s="8">
        <v>44860</v>
      </c>
      <c r="D1081" s="6" t="s">
        <v>80</v>
      </c>
      <c r="E1081" s="6" t="s">
        <v>363</v>
      </c>
      <c r="H1081" s="6" t="s">
        <v>49</v>
      </c>
      <c r="I1081" s="6" t="s">
        <v>50</v>
      </c>
      <c r="J1081" s="6" t="s">
        <v>51</v>
      </c>
      <c r="K1081" s="6" t="s">
        <v>29211</v>
      </c>
      <c r="L1081" s="6" t="s">
        <v>29212</v>
      </c>
      <c r="O1081" s="6" t="s">
        <v>50</v>
      </c>
      <c r="P1081" s="6" t="s">
        <v>50</v>
      </c>
      <c r="Q1081" s="6" t="s">
        <v>51</v>
      </c>
      <c r="R1081" s="6" t="s">
        <v>29213</v>
      </c>
      <c r="W1081" s="6" t="s">
        <v>1151</v>
      </c>
      <c r="X1081" s="6" t="s">
        <v>29214</v>
      </c>
      <c r="AA1081" s="8">
        <v>44860</v>
      </c>
      <c r="AD1081" s="6">
        <v>1</v>
      </c>
      <c r="AE1081" s="6">
        <v>1</v>
      </c>
      <c r="AI1081" s="6" t="s">
        <v>54</v>
      </c>
      <c r="AJ1081" s="6" t="s">
        <v>156</v>
      </c>
      <c r="AL1081" s="6" t="s">
        <v>56</v>
      </c>
      <c r="AN1081" s="6" t="s">
        <v>390</v>
      </c>
      <c r="AO1081" s="6" t="s">
        <v>113</v>
      </c>
      <c r="AP1081" s="8">
        <v>44860</v>
      </c>
      <c r="AR1081" s="6" t="s">
        <v>29215</v>
      </c>
      <c r="AS1081" s="6">
        <v>305210</v>
      </c>
      <c r="AT1081" s="6" t="s">
        <v>57</v>
      </c>
      <c r="AU1081" s="6" t="s">
        <v>90</v>
      </c>
      <c r="AV1081" s="6">
        <v>1</v>
      </c>
      <c r="AX1081" s="7" t="str">
        <f>VLOOKUP(Tabla_CSV_TMS_DEPOT[[#This Row],[CADENA_CRUCE_TMS]],TMS!A:G,6,0)</f>
        <v>ENTREGADO</v>
      </c>
      <c r="AY1081" s="7" t="str">
        <f>TRIM(VLOOKUP(Tabla_CSV_TMS_DEPOT[[#This Row],[NRO_REFERENCIA]],Descripciones!$A:$B,2,0))</f>
        <v>LTE SAMSUNG A12 AZUL TUENTI: 1 und - sn. 350692198987562</v>
      </c>
      <c r="AZ1081" s="7" t="str">
        <f>TRIM(VLOOKUP(Tabla_CSV_TMS_DEPOT[[#This Row],[NRO_REFERENCIA]],Descripciones!$A:$C,3,0))</f>
        <v>TERMINAL</v>
      </c>
      <c r="BA10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2" spans="1:53" x14ac:dyDescent="0.25">
      <c r="A1082" s="20" t="str">
        <f>Tabla_CSV_TMS_DEPOT[[#This Row],[NRO_REFERENCIA]]</f>
        <v>364536</v>
      </c>
      <c r="B1082" s="6" t="s">
        <v>79</v>
      </c>
      <c r="C1082" s="8">
        <v>44860</v>
      </c>
      <c r="D1082" s="6" t="s">
        <v>80</v>
      </c>
      <c r="E1082" s="6" t="s">
        <v>363</v>
      </c>
      <c r="H1082" s="6" t="s">
        <v>49</v>
      </c>
      <c r="I1082" s="6" t="s">
        <v>50</v>
      </c>
      <c r="J1082" s="6" t="s">
        <v>51</v>
      </c>
      <c r="K1082" s="6" t="s">
        <v>29216</v>
      </c>
      <c r="L1082" s="6" t="s">
        <v>29217</v>
      </c>
      <c r="O1082" s="6" t="s">
        <v>50</v>
      </c>
      <c r="P1082" s="6" t="s">
        <v>50</v>
      </c>
      <c r="Q1082" s="6" t="s">
        <v>51</v>
      </c>
      <c r="R1082" s="6" t="s">
        <v>29218</v>
      </c>
      <c r="W1082" s="6" t="s">
        <v>29219</v>
      </c>
      <c r="X1082" s="6" t="s">
        <v>29220</v>
      </c>
      <c r="AA1082" s="8">
        <v>44860</v>
      </c>
      <c r="AD1082" s="6">
        <v>1</v>
      </c>
      <c r="AE1082" s="6">
        <v>1</v>
      </c>
      <c r="AI1082" s="6" t="s">
        <v>54</v>
      </c>
      <c r="AJ1082" s="6" t="s">
        <v>157</v>
      </c>
      <c r="AL1082" s="6" t="s">
        <v>56</v>
      </c>
      <c r="AN1082" s="6" t="s">
        <v>387</v>
      </c>
      <c r="AO1082" s="6" t="s">
        <v>113</v>
      </c>
      <c r="AP1082" s="8">
        <v>44860</v>
      </c>
      <c r="AR1082" s="6" t="s">
        <v>29221</v>
      </c>
      <c r="AS1082" s="6">
        <v>305248</v>
      </c>
      <c r="AT1082" s="6" t="s">
        <v>57</v>
      </c>
      <c r="AU1082" s="6" t="s">
        <v>90</v>
      </c>
      <c r="AV1082" s="6">
        <v>1</v>
      </c>
      <c r="AX1082" s="7" t="str">
        <f>VLOOKUP(Tabla_CSV_TMS_DEPOT[[#This Row],[CADENA_CRUCE_TMS]],TMS!A:G,6,0)</f>
        <v>ENTREGADO</v>
      </c>
      <c r="AY1082" s="7" t="str">
        <f>TRIM(VLOOKUP(Tabla_CSV_TMS_DEPOT[[#This Row],[NRO_REFERENCIA]],Descripciones!$A:$B,2,0))</f>
        <v>LTE SAMSUNG A13 AZUL: 1 und - sn. 352460883348716</v>
      </c>
      <c r="AZ1082" s="7" t="str">
        <f>TRIM(VLOOKUP(Tabla_CSV_TMS_DEPOT[[#This Row],[NRO_REFERENCIA]],Descripciones!$A:$C,3,0))</f>
        <v>TERMINAL</v>
      </c>
      <c r="BA10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3" spans="1:53" x14ac:dyDescent="0.25">
      <c r="A1083" s="20" t="str">
        <f>Tabla_CSV_TMS_DEPOT[[#This Row],[NRO_REFERENCIA]]</f>
        <v>364537</v>
      </c>
      <c r="B1083" s="6" t="s">
        <v>79</v>
      </c>
      <c r="C1083" s="8">
        <v>44860</v>
      </c>
      <c r="D1083" s="6" t="s">
        <v>80</v>
      </c>
      <c r="E1083" s="6" t="s">
        <v>363</v>
      </c>
      <c r="H1083" s="6" t="s">
        <v>49</v>
      </c>
      <c r="I1083" s="6" t="s">
        <v>50</v>
      </c>
      <c r="J1083" s="6" t="s">
        <v>51</v>
      </c>
      <c r="K1083" s="6" t="s">
        <v>29222</v>
      </c>
      <c r="L1083" s="6" t="s">
        <v>14938</v>
      </c>
      <c r="O1083" s="6" t="s">
        <v>52</v>
      </c>
      <c r="P1083" s="6" t="s">
        <v>52</v>
      </c>
      <c r="Q1083" s="6" t="s">
        <v>82</v>
      </c>
      <c r="R1083" s="6" t="s">
        <v>29223</v>
      </c>
      <c r="W1083" s="6" t="s">
        <v>29224</v>
      </c>
      <c r="X1083" s="6" t="s">
        <v>1726</v>
      </c>
      <c r="AA1083" s="8">
        <v>44860</v>
      </c>
      <c r="AD1083" s="6">
        <v>1</v>
      </c>
      <c r="AE1083" s="6">
        <v>1</v>
      </c>
      <c r="AI1083" s="6" t="s">
        <v>54</v>
      </c>
      <c r="AJ1083" s="6" t="s">
        <v>157</v>
      </c>
      <c r="AL1083" s="6" t="s">
        <v>56</v>
      </c>
      <c r="AN1083" s="6" t="s">
        <v>381</v>
      </c>
      <c r="AO1083" s="6" t="s">
        <v>122</v>
      </c>
      <c r="AP1083" s="8">
        <v>44860</v>
      </c>
      <c r="AR1083" s="6" t="s">
        <v>29225</v>
      </c>
      <c r="AS1083" s="6">
        <v>305252</v>
      </c>
      <c r="AT1083" s="6" t="s">
        <v>57</v>
      </c>
      <c r="AU1083" s="6" t="s">
        <v>90</v>
      </c>
      <c r="AV1083" s="6">
        <v>1</v>
      </c>
      <c r="AX1083" s="7" t="str">
        <f>VLOOKUP(Tabla_CSV_TMS_DEPOT[[#This Row],[CADENA_CRUCE_TMS]],TMS!A:G,6,0)</f>
        <v>ENTREGADO</v>
      </c>
      <c r="AY1083" s="7" t="str">
        <f>TRIM(VLOOKUP(Tabla_CSV_TMS_DEPOT[[#This Row],[NRO_REFERENCIA]],Descripciones!$A:$B,2,0))</f>
        <v>HALFSIM MOVISTAR: 1 und - sn. 8959300120521114969</v>
      </c>
      <c r="AZ1083" s="7" t="str">
        <f>TRIM(VLOOKUP(Tabla_CSV_TMS_DEPOT[[#This Row],[NRO_REFERENCIA]],Descripciones!$A:$C,3,0))</f>
        <v>SIMCARD</v>
      </c>
      <c r="BA10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84" spans="1:53" x14ac:dyDescent="0.25">
      <c r="A1084" s="20" t="str">
        <f>Tabla_CSV_TMS_DEPOT[[#This Row],[NRO_REFERENCIA]]</f>
        <v>364538</v>
      </c>
      <c r="B1084" s="6" t="s">
        <v>79</v>
      </c>
      <c r="C1084" s="8">
        <v>44860</v>
      </c>
      <c r="D1084" s="6" t="s">
        <v>80</v>
      </c>
      <c r="E1084" s="6" t="s">
        <v>363</v>
      </c>
      <c r="H1084" s="6" t="s">
        <v>49</v>
      </c>
      <c r="I1084" s="6" t="s">
        <v>50</v>
      </c>
      <c r="J1084" s="6" t="s">
        <v>51</v>
      </c>
      <c r="K1084" s="6" t="s">
        <v>29226</v>
      </c>
      <c r="L1084" s="6" t="s">
        <v>29227</v>
      </c>
      <c r="O1084" s="6" t="s">
        <v>50</v>
      </c>
      <c r="P1084" s="6" t="s">
        <v>50</v>
      </c>
      <c r="Q1084" s="6" t="s">
        <v>51</v>
      </c>
      <c r="R1084" s="6" t="s">
        <v>29228</v>
      </c>
      <c r="W1084" s="6" t="s">
        <v>29229</v>
      </c>
      <c r="X1084" s="6" t="s">
        <v>29230</v>
      </c>
      <c r="AA1084" s="8">
        <v>44860</v>
      </c>
      <c r="AD1084" s="6">
        <v>1</v>
      </c>
      <c r="AE1084" s="6">
        <v>1</v>
      </c>
      <c r="AI1084" s="6" t="s">
        <v>54</v>
      </c>
      <c r="AJ1084" s="6" t="s">
        <v>156</v>
      </c>
      <c r="AL1084" s="6" t="s">
        <v>56</v>
      </c>
      <c r="AN1084" s="6" t="s">
        <v>397</v>
      </c>
      <c r="AO1084" s="6" t="s">
        <v>122</v>
      </c>
      <c r="AP1084" s="8">
        <v>44860</v>
      </c>
      <c r="AR1084" s="6" t="s">
        <v>29231</v>
      </c>
      <c r="AS1084" s="6">
        <v>305207</v>
      </c>
      <c r="AT1084" s="6" t="s">
        <v>57</v>
      </c>
      <c r="AU1084" s="6" t="s">
        <v>90</v>
      </c>
      <c r="AV1084" s="6">
        <v>1</v>
      </c>
      <c r="AX1084" s="7" t="str">
        <f>VLOOKUP(Tabla_CSV_TMS_DEPOT[[#This Row],[CADENA_CRUCE_TMS]],TMS!A:G,6,0)</f>
        <v>ENTREGADO</v>
      </c>
      <c r="AY1084" s="7" t="str">
        <f>TRIM(VLOOKUP(Tabla_CSV_TMS_DEPOT[[#This Row],[NRO_REFERENCIA]],Descripciones!$A:$B,2,0))</f>
        <v>HALFSIM MOVISTAR: 1 und - sn. 8959300120521095630</v>
      </c>
      <c r="AZ1084" s="7" t="str">
        <f>TRIM(VLOOKUP(Tabla_CSV_TMS_DEPOT[[#This Row],[NRO_REFERENCIA]],Descripciones!$A:$C,3,0))</f>
        <v>SIMCARD</v>
      </c>
      <c r="BA10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5" spans="1:53" x14ac:dyDescent="0.25">
      <c r="A1085" s="20" t="str">
        <f>Tabla_CSV_TMS_DEPOT[[#This Row],[NRO_REFERENCIA]]</f>
        <v>364539</v>
      </c>
      <c r="B1085" s="6" t="s">
        <v>79</v>
      </c>
      <c r="C1085" s="8">
        <v>44860</v>
      </c>
      <c r="D1085" s="6" t="s">
        <v>80</v>
      </c>
      <c r="E1085" s="6" t="s">
        <v>363</v>
      </c>
      <c r="H1085" s="6" t="s">
        <v>49</v>
      </c>
      <c r="I1085" s="6" t="s">
        <v>50</v>
      </c>
      <c r="J1085" s="6" t="s">
        <v>51</v>
      </c>
      <c r="K1085" s="6" t="s">
        <v>29232</v>
      </c>
      <c r="L1085" s="6" t="s">
        <v>29233</v>
      </c>
      <c r="O1085" s="6" t="s">
        <v>64</v>
      </c>
      <c r="P1085" s="6" t="s">
        <v>64</v>
      </c>
      <c r="Q1085" s="6" t="s">
        <v>89</v>
      </c>
      <c r="R1085" s="6" t="s">
        <v>29234</v>
      </c>
      <c r="W1085" s="6" t="s">
        <v>29235</v>
      </c>
      <c r="X1085" s="6" t="s">
        <v>29236</v>
      </c>
      <c r="AA1085" s="8">
        <v>44860</v>
      </c>
      <c r="AD1085" s="6">
        <v>1</v>
      </c>
      <c r="AE1085" s="6">
        <v>1</v>
      </c>
      <c r="AI1085" s="6" t="s">
        <v>54</v>
      </c>
      <c r="AJ1085" s="6" t="s">
        <v>157</v>
      </c>
      <c r="AL1085" s="6" t="s">
        <v>56</v>
      </c>
      <c r="AN1085" s="6" t="s">
        <v>387</v>
      </c>
      <c r="AO1085" s="6" t="s">
        <v>113</v>
      </c>
      <c r="AP1085" s="8">
        <v>44860</v>
      </c>
      <c r="AR1085" s="6" t="s">
        <v>29237</v>
      </c>
      <c r="AS1085" s="6">
        <v>305258</v>
      </c>
      <c r="AT1085" s="6" t="s">
        <v>57</v>
      </c>
      <c r="AU1085" s="6" t="s">
        <v>90</v>
      </c>
      <c r="AV1085" s="6">
        <v>1</v>
      </c>
      <c r="AX1085" s="7" t="str">
        <f>VLOOKUP(Tabla_CSV_TMS_DEPOT[[#This Row],[CADENA_CRUCE_TMS]],TMS!A:G,6,0)</f>
        <v>ENTREGADO</v>
      </c>
      <c r="AY1085" s="7" t="str">
        <f>TRIM(VLOOKUP(Tabla_CSV_TMS_DEPOT[[#This Row],[NRO_REFERENCIA]],Descripciones!$A:$B,2,0))</f>
        <v>LTE XIAOMI REDMI 9C GRIS: 1 und - sn. 866538058895857</v>
      </c>
      <c r="AZ1085" s="7" t="str">
        <f>TRIM(VLOOKUP(Tabla_CSV_TMS_DEPOT[[#This Row],[NRO_REFERENCIA]],Descripciones!$A:$C,3,0))</f>
        <v>TERMINAL</v>
      </c>
      <c r="BA10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6" spans="1:53" x14ac:dyDescent="0.25">
      <c r="A1086" s="20" t="str">
        <f>Tabla_CSV_TMS_DEPOT[[#This Row],[NRO_REFERENCIA]]</f>
        <v>364540</v>
      </c>
      <c r="B1086" s="6" t="s">
        <v>79</v>
      </c>
      <c r="C1086" s="8">
        <v>44860</v>
      </c>
      <c r="D1086" s="6" t="s">
        <v>80</v>
      </c>
      <c r="E1086" s="6" t="s">
        <v>363</v>
      </c>
      <c r="H1086" s="6" t="s">
        <v>49</v>
      </c>
      <c r="I1086" s="6" t="s">
        <v>50</v>
      </c>
      <c r="J1086" s="6" t="s">
        <v>51</v>
      </c>
      <c r="K1086" s="6" t="s">
        <v>29238</v>
      </c>
      <c r="L1086" s="6" t="s">
        <v>29239</v>
      </c>
      <c r="O1086" s="6" t="s">
        <v>50</v>
      </c>
      <c r="P1086" s="6" t="s">
        <v>50</v>
      </c>
      <c r="Q1086" s="6" t="s">
        <v>51</v>
      </c>
      <c r="R1086" s="6" t="s">
        <v>29240</v>
      </c>
      <c r="W1086" s="6" t="s">
        <v>2928</v>
      </c>
      <c r="X1086" s="6" t="s">
        <v>29241</v>
      </c>
      <c r="AA1086" s="8">
        <v>44860</v>
      </c>
      <c r="AD1086" s="6">
        <v>1</v>
      </c>
      <c r="AE1086" s="6">
        <v>1</v>
      </c>
      <c r="AI1086" s="6" t="s">
        <v>54</v>
      </c>
      <c r="AJ1086" s="6" t="s">
        <v>157</v>
      </c>
      <c r="AL1086" s="6" t="s">
        <v>56</v>
      </c>
      <c r="AN1086" s="6" t="s">
        <v>386</v>
      </c>
      <c r="AO1086" s="6" t="s">
        <v>113</v>
      </c>
      <c r="AP1086" s="8">
        <v>44860</v>
      </c>
      <c r="AR1086" s="6" t="s">
        <v>29242</v>
      </c>
      <c r="AS1086" s="6">
        <v>305260</v>
      </c>
      <c r="AT1086" s="6" t="s">
        <v>57</v>
      </c>
      <c r="AU1086" s="6" t="s">
        <v>90</v>
      </c>
      <c r="AV1086" s="6">
        <v>2</v>
      </c>
      <c r="AX1086" s="7" t="str">
        <f>VLOOKUP(Tabla_CSV_TMS_DEPOT[[#This Row],[CADENA_CRUCE_TMS]],TMS!A:G,6,0)</f>
        <v>ENTREGADO</v>
      </c>
      <c r="AY1086" s="7" t="str">
        <f>TRIM(VLOOKUP(Tabla_CSV_TMS_DEPOT[[#This Row],[NRO_REFERENCIA]],Descripciones!$A:$B,2,0))</f>
        <v>LTE SAMSUNG A13 AZUL: 1 und - sn. 352460883339608 / HALFSIM MOVISTAR: 1 und - sn. 8959300120521095671</v>
      </c>
      <c r="AZ1086" s="7" t="str">
        <f>TRIM(VLOOKUP(Tabla_CSV_TMS_DEPOT[[#This Row],[NRO_REFERENCIA]],Descripciones!$A:$C,3,0))</f>
        <v>SIMCARD / TERMINAL</v>
      </c>
      <c r="BA10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7" spans="1:53" x14ac:dyDescent="0.25">
      <c r="A1087" s="20" t="str">
        <f>Tabla_CSV_TMS_DEPOT[[#This Row],[NRO_REFERENCIA]]</f>
        <v>364541</v>
      </c>
      <c r="B1087" s="6" t="s">
        <v>79</v>
      </c>
      <c r="C1087" s="8">
        <v>44860</v>
      </c>
      <c r="D1087" s="6" t="s">
        <v>80</v>
      </c>
      <c r="E1087" s="6" t="s">
        <v>363</v>
      </c>
      <c r="H1087" s="6" t="s">
        <v>49</v>
      </c>
      <c r="I1087" s="6" t="s">
        <v>50</v>
      </c>
      <c r="J1087" s="6" t="s">
        <v>51</v>
      </c>
      <c r="K1087" s="6" t="s">
        <v>29243</v>
      </c>
      <c r="L1087" s="6" t="s">
        <v>29244</v>
      </c>
      <c r="O1087" s="6" t="s">
        <v>52</v>
      </c>
      <c r="P1087" s="6" t="s">
        <v>52</v>
      </c>
      <c r="Q1087" s="6" t="s">
        <v>82</v>
      </c>
      <c r="R1087" s="6" t="s">
        <v>29245</v>
      </c>
      <c r="W1087" s="6" t="s">
        <v>131</v>
      </c>
      <c r="X1087" s="6" t="s">
        <v>29246</v>
      </c>
      <c r="AA1087" s="8">
        <v>44860</v>
      </c>
      <c r="AD1087" s="6">
        <v>1</v>
      </c>
      <c r="AE1087" s="6">
        <v>1</v>
      </c>
      <c r="AI1087" s="6" t="s">
        <v>54</v>
      </c>
      <c r="AJ1087" s="6" t="s">
        <v>157</v>
      </c>
      <c r="AL1087" s="6" t="s">
        <v>56</v>
      </c>
      <c r="AN1087" s="6" t="s">
        <v>385</v>
      </c>
      <c r="AO1087" s="6" t="s">
        <v>113</v>
      </c>
      <c r="AP1087" s="8">
        <v>44860</v>
      </c>
      <c r="AR1087" s="6" t="s">
        <v>29247</v>
      </c>
      <c r="AS1087" s="6">
        <v>305257</v>
      </c>
      <c r="AT1087" s="6" t="s">
        <v>57</v>
      </c>
      <c r="AU1087" s="6" t="s">
        <v>90</v>
      </c>
      <c r="AV1087" s="6">
        <v>1</v>
      </c>
      <c r="AX1087" s="7" t="str">
        <f>VLOOKUP(Tabla_CSV_TMS_DEPOT[[#This Row],[CADENA_CRUCE_TMS]],TMS!A:G,6,0)</f>
        <v>ENTREGADO</v>
      </c>
      <c r="AY1087" s="7" t="str">
        <f>TRIM(VLOOKUP(Tabla_CSV_TMS_DEPOT[[#This Row],[NRO_REFERENCIA]],Descripciones!$A:$B,2,0))</f>
        <v>LTE SAMSUNG A33 5G NEGRO: 1 und - sn. 352429892571360</v>
      </c>
      <c r="AZ1087" s="7" t="str">
        <f>TRIM(VLOOKUP(Tabla_CSV_TMS_DEPOT[[#This Row],[NRO_REFERENCIA]],Descripciones!$A:$C,3,0))</f>
        <v>TERMINAL</v>
      </c>
      <c r="BA10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88" spans="1:53" x14ac:dyDescent="0.25">
      <c r="A1088" s="20" t="str">
        <f>Tabla_CSV_TMS_DEPOT[[#This Row],[NRO_REFERENCIA]]</f>
        <v>364542</v>
      </c>
      <c r="B1088" s="6" t="s">
        <v>79</v>
      </c>
      <c r="C1088" s="8">
        <v>44860</v>
      </c>
      <c r="D1088" s="6" t="s">
        <v>80</v>
      </c>
      <c r="E1088" s="6" t="s">
        <v>363</v>
      </c>
      <c r="H1088" s="6" t="s">
        <v>49</v>
      </c>
      <c r="I1088" s="6" t="s">
        <v>50</v>
      </c>
      <c r="J1088" s="6" t="s">
        <v>51</v>
      </c>
      <c r="K1088" s="6" t="s">
        <v>29248</v>
      </c>
      <c r="L1088" s="6" t="s">
        <v>29249</v>
      </c>
      <c r="O1088" s="6" t="s">
        <v>69</v>
      </c>
      <c r="P1088" s="6" t="s">
        <v>69</v>
      </c>
      <c r="Q1088" s="6" t="s">
        <v>82</v>
      </c>
      <c r="R1088" s="6" t="s">
        <v>29250</v>
      </c>
      <c r="W1088" s="6" t="s">
        <v>29251</v>
      </c>
      <c r="X1088" s="6" t="s">
        <v>29252</v>
      </c>
      <c r="AA1088" s="8">
        <v>44860</v>
      </c>
      <c r="AD1088" s="6">
        <v>1</v>
      </c>
      <c r="AE1088" s="6">
        <v>1</v>
      </c>
      <c r="AI1088" s="6" t="s">
        <v>54</v>
      </c>
      <c r="AJ1088" s="6" t="s">
        <v>157</v>
      </c>
      <c r="AL1088" s="6" t="s">
        <v>56</v>
      </c>
      <c r="AN1088" s="6" t="s">
        <v>381</v>
      </c>
      <c r="AO1088" s="6" t="s">
        <v>122</v>
      </c>
      <c r="AP1088" s="8">
        <v>44860</v>
      </c>
      <c r="AR1088" s="6" t="s">
        <v>29253</v>
      </c>
      <c r="AS1088" s="6">
        <v>305261</v>
      </c>
      <c r="AT1088" s="6" t="s">
        <v>57</v>
      </c>
      <c r="AU1088" s="6" t="s">
        <v>90</v>
      </c>
      <c r="AV1088" s="6">
        <v>1</v>
      </c>
      <c r="AX1088" s="7" t="str">
        <f>VLOOKUP(Tabla_CSV_TMS_DEPOT[[#This Row],[CADENA_CRUCE_TMS]],TMS!A:G,6,0)</f>
        <v>ENTREGADO</v>
      </c>
      <c r="AY1088" s="7" t="str">
        <f>TRIM(VLOOKUP(Tabla_CSV_TMS_DEPOT[[#This Row],[NRO_REFERENCIA]],Descripciones!$A:$B,2,0))</f>
        <v>HALFSIM MOVISTAR: 1 und - sn. 8959300120521109084</v>
      </c>
      <c r="AZ1088" s="7" t="str">
        <f>TRIM(VLOOKUP(Tabla_CSV_TMS_DEPOT[[#This Row],[NRO_REFERENCIA]],Descripciones!$A:$C,3,0))</f>
        <v>SIMCARD</v>
      </c>
      <c r="BA10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89" spans="1:53" x14ac:dyDescent="0.25">
      <c r="A1089" s="20" t="str">
        <f>Tabla_CSV_TMS_DEPOT[[#This Row],[NRO_REFERENCIA]]</f>
        <v>364544</v>
      </c>
      <c r="B1089" s="6" t="s">
        <v>79</v>
      </c>
      <c r="C1089" s="8">
        <v>44860</v>
      </c>
      <c r="D1089" s="6" t="s">
        <v>80</v>
      </c>
      <c r="E1089" s="6" t="s">
        <v>363</v>
      </c>
      <c r="H1089" s="6" t="s">
        <v>49</v>
      </c>
      <c r="I1089" s="6" t="s">
        <v>50</v>
      </c>
      <c r="J1089" s="6" t="s">
        <v>51</v>
      </c>
      <c r="K1089" s="6" t="s">
        <v>15804</v>
      </c>
      <c r="L1089" s="6" t="s">
        <v>15805</v>
      </c>
      <c r="O1089" s="6" t="s">
        <v>50</v>
      </c>
      <c r="P1089" s="6" t="s">
        <v>50</v>
      </c>
      <c r="Q1089" s="6" t="s">
        <v>51</v>
      </c>
      <c r="R1089" s="6" t="s">
        <v>29254</v>
      </c>
      <c r="W1089" s="6" t="s">
        <v>15807</v>
      </c>
      <c r="X1089" s="6" t="s">
        <v>15808</v>
      </c>
      <c r="AA1089" s="8">
        <v>44860</v>
      </c>
      <c r="AD1089" s="6">
        <v>1</v>
      </c>
      <c r="AE1089" s="6">
        <v>1</v>
      </c>
      <c r="AI1089" s="6" t="s">
        <v>54</v>
      </c>
      <c r="AJ1089" s="6" t="s">
        <v>156</v>
      </c>
      <c r="AL1089" s="6" t="s">
        <v>56</v>
      </c>
      <c r="AN1089" s="6" t="s">
        <v>397</v>
      </c>
      <c r="AO1089" s="6" t="s">
        <v>122</v>
      </c>
      <c r="AP1089" s="8">
        <v>44860</v>
      </c>
      <c r="AR1089" s="6" t="s">
        <v>29255</v>
      </c>
      <c r="AS1089" s="6">
        <v>305214</v>
      </c>
      <c r="AT1089" s="6" t="s">
        <v>57</v>
      </c>
      <c r="AU1089" s="6" t="s">
        <v>90</v>
      </c>
      <c r="AV1089" s="6">
        <v>10</v>
      </c>
      <c r="AX1089" s="7" t="str">
        <f>VLOOKUP(Tabla_CSV_TMS_DEPOT[[#This Row],[CADENA_CRUCE_TMS]],TMS!A:G,6,0)</f>
        <v>ENTREGADO</v>
      </c>
      <c r="AY1089" s="7" t="str">
        <f>TRIM(VLOOKUP(Tabla_CSV_TMS_DEPOT[[#This Row],[NRO_REFERENCIA]],Descripciones!$A:$B,2,0))</f>
        <v>HALFSIM MOVISTAR: 10 und - sn. 8959300120521095598,8959300120521095655,8959300120521095556,8959300120521095531,8959300120521095564,8959300120521095580,8959300120521095606,8959300120521095572,8959300120521095549,8959300120521095663</v>
      </c>
      <c r="AZ1089" s="7" t="str">
        <f>TRIM(VLOOKUP(Tabla_CSV_TMS_DEPOT[[#This Row],[NRO_REFERENCIA]],Descripciones!$A:$C,3,0))</f>
        <v>SIMCARD</v>
      </c>
      <c r="BA10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0" spans="1:53" x14ac:dyDescent="0.25">
      <c r="A1090" s="20" t="str">
        <f>Tabla_CSV_TMS_DEPOT[[#This Row],[NRO_REFERENCIA]]</f>
        <v>364554</v>
      </c>
      <c r="B1090" s="6" t="s">
        <v>79</v>
      </c>
      <c r="C1090" s="8">
        <v>44860</v>
      </c>
      <c r="D1090" s="6" t="s">
        <v>80</v>
      </c>
      <c r="E1090" s="6" t="s">
        <v>363</v>
      </c>
      <c r="H1090" s="6" t="s">
        <v>49</v>
      </c>
      <c r="I1090" s="6" t="s">
        <v>50</v>
      </c>
      <c r="J1090" s="6" t="s">
        <v>51</v>
      </c>
      <c r="K1090" s="6" t="s">
        <v>29256</v>
      </c>
      <c r="L1090" s="6" t="s">
        <v>29257</v>
      </c>
      <c r="O1090" s="6" t="s">
        <v>50</v>
      </c>
      <c r="P1090" s="6" t="s">
        <v>50</v>
      </c>
      <c r="Q1090" s="6" t="s">
        <v>51</v>
      </c>
      <c r="R1090" s="6" t="s">
        <v>29258</v>
      </c>
      <c r="W1090" s="6" t="s">
        <v>29259</v>
      </c>
      <c r="X1090" s="6" t="s">
        <v>29260</v>
      </c>
      <c r="AA1090" s="8">
        <v>44860</v>
      </c>
      <c r="AD1090" s="6">
        <v>1</v>
      </c>
      <c r="AE1090" s="6">
        <v>1</v>
      </c>
      <c r="AI1090" s="6" t="s">
        <v>54</v>
      </c>
      <c r="AJ1090" s="6" t="s">
        <v>156</v>
      </c>
      <c r="AL1090" s="6" t="s">
        <v>56</v>
      </c>
      <c r="AN1090" s="6" t="s">
        <v>397</v>
      </c>
      <c r="AO1090" s="6" t="s">
        <v>122</v>
      </c>
      <c r="AP1090" s="8">
        <v>44860</v>
      </c>
      <c r="AR1090" s="6" t="s">
        <v>29261</v>
      </c>
      <c r="AS1090" s="6">
        <v>305212</v>
      </c>
      <c r="AT1090" s="6" t="s">
        <v>57</v>
      </c>
      <c r="AU1090" s="6" t="s">
        <v>90</v>
      </c>
      <c r="AV1090" s="6">
        <v>2</v>
      </c>
      <c r="AX1090" s="7" t="str">
        <f>VLOOKUP(Tabla_CSV_TMS_DEPOT[[#This Row],[CADENA_CRUCE_TMS]],TMS!A:G,6,0)</f>
        <v>ENTREGADO</v>
      </c>
      <c r="AY1090" s="7" t="str">
        <f>TRIM(VLOOKUP(Tabla_CSV_TMS_DEPOT[[#This Row],[NRO_REFERENCIA]],Descripciones!$A:$B,2,0))</f>
        <v>HALFSIM MOVISTAR: 2 und - sn. 8959300120521095739,8959300120521095648</v>
      </c>
      <c r="AZ1090" s="7" t="str">
        <f>TRIM(VLOOKUP(Tabla_CSV_TMS_DEPOT[[#This Row],[NRO_REFERENCIA]],Descripciones!$A:$C,3,0))</f>
        <v>SIMCARD</v>
      </c>
      <c r="BA10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1" spans="1:53" x14ac:dyDescent="0.25">
      <c r="A1091" s="20" t="str">
        <f>Tabla_CSV_TMS_DEPOT[[#This Row],[NRO_REFERENCIA]]</f>
        <v>364556</v>
      </c>
      <c r="B1091" s="6" t="s">
        <v>79</v>
      </c>
      <c r="C1091" s="8">
        <v>44860</v>
      </c>
      <c r="D1091" s="6" t="s">
        <v>80</v>
      </c>
      <c r="E1091" s="6" t="s">
        <v>363</v>
      </c>
      <c r="H1091" s="6" t="s">
        <v>49</v>
      </c>
      <c r="I1091" s="6" t="s">
        <v>50</v>
      </c>
      <c r="J1091" s="6" t="s">
        <v>51</v>
      </c>
      <c r="K1091" s="6" t="s">
        <v>29262</v>
      </c>
      <c r="L1091" s="6" t="s">
        <v>29263</v>
      </c>
      <c r="O1091" s="6" t="s">
        <v>52</v>
      </c>
      <c r="P1091" s="6" t="s">
        <v>52</v>
      </c>
      <c r="Q1091" s="6" t="s">
        <v>82</v>
      </c>
      <c r="R1091" s="6" t="s">
        <v>29264</v>
      </c>
      <c r="W1091" s="6" t="s">
        <v>29265</v>
      </c>
      <c r="X1091" s="6" t="s">
        <v>29266</v>
      </c>
      <c r="AA1091" s="8">
        <v>44860</v>
      </c>
      <c r="AD1091" s="6">
        <v>1</v>
      </c>
      <c r="AE1091" s="6">
        <v>1</v>
      </c>
      <c r="AI1091" s="6" t="s">
        <v>54</v>
      </c>
      <c r="AJ1091" s="6" t="s">
        <v>157</v>
      </c>
      <c r="AL1091" s="6" t="s">
        <v>56</v>
      </c>
      <c r="AN1091" s="6" t="s">
        <v>387</v>
      </c>
      <c r="AO1091" s="6" t="s">
        <v>113</v>
      </c>
      <c r="AP1091" s="8">
        <v>44860</v>
      </c>
      <c r="AR1091" s="6" t="s">
        <v>29267</v>
      </c>
      <c r="AS1091" s="6">
        <v>305259</v>
      </c>
      <c r="AT1091" s="6" t="s">
        <v>57</v>
      </c>
      <c r="AU1091" s="6" t="s">
        <v>90</v>
      </c>
      <c r="AV1091" s="6">
        <v>1</v>
      </c>
      <c r="AX1091" s="7" t="str">
        <f>VLOOKUP(Tabla_CSV_TMS_DEPOT[[#This Row],[CADENA_CRUCE_TMS]],TMS!A:G,6,0)</f>
        <v>ENTREGADO</v>
      </c>
      <c r="AY1091" s="7" t="str">
        <f>TRIM(VLOOKUP(Tabla_CSV_TMS_DEPOT[[#This Row],[NRO_REFERENCIA]],Descripciones!$A:$B,2,0))</f>
        <v>HALFSIM MOVISTAR: 1 und - sn. 8959300120521095622</v>
      </c>
      <c r="AZ1091" s="7" t="str">
        <f>TRIM(VLOOKUP(Tabla_CSV_TMS_DEPOT[[#This Row],[NRO_REFERENCIA]],Descripciones!$A:$C,3,0))</f>
        <v>SIMCARD</v>
      </c>
      <c r="BA10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2" spans="1:53" x14ac:dyDescent="0.25">
      <c r="A1092" s="20" t="str">
        <f>Tabla_CSV_TMS_DEPOT[[#This Row],[NRO_REFERENCIA]]</f>
        <v>364557</v>
      </c>
      <c r="B1092" s="6" t="s">
        <v>79</v>
      </c>
      <c r="C1092" s="8">
        <v>44860</v>
      </c>
      <c r="D1092" s="6" t="s">
        <v>80</v>
      </c>
      <c r="E1092" s="6" t="s">
        <v>363</v>
      </c>
      <c r="H1092" s="6" t="s">
        <v>49</v>
      </c>
      <c r="I1092" s="6" t="s">
        <v>50</v>
      </c>
      <c r="J1092" s="6" t="s">
        <v>51</v>
      </c>
      <c r="K1092" s="6" t="s">
        <v>29268</v>
      </c>
      <c r="L1092" s="6" t="s">
        <v>12570</v>
      </c>
      <c r="O1092" s="6" t="s">
        <v>50</v>
      </c>
      <c r="P1092" s="6" t="s">
        <v>50</v>
      </c>
      <c r="Q1092" s="6" t="s">
        <v>51</v>
      </c>
      <c r="R1092" s="6" t="s">
        <v>29269</v>
      </c>
      <c r="W1092" s="6" t="s">
        <v>29270</v>
      </c>
      <c r="X1092" s="6" t="s">
        <v>983</v>
      </c>
      <c r="AA1092" s="8">
        <v>44860</v>
      </c>
      <c r="AD1092" s="6">
        <v>1</v>
      </c>
      <c r="AE1092" s="6">
        <v>1</v>
      </c>
      <c r="AI1092" s="6" t="s">
        <v>54</v>
      </c>
      <c r="AJ1092" s="6" t="s">
        <v>156</v>
      </c>
      <c r="AL1092" s="6" t="s">
        <v>56</v>
      </c>
      <c r="AN1092" s="6" t="s">
        <v>397</v>
      </c>
      <c r="AO1092" s="6" t="s">
        <v>122</v>
      </c>
      <c r="AP1092" s="8">
        <v>44860</v>
      </c>
      <c r="AR1092" s="6" t="s">
        <v>29271</v>
      </c>
      <c r="AS1092" s="6">
        <v>305213</v>
      </c>
      <c r="AT1092" s="6" t="s">
        <v>57</v>
      </c>
      <c r="AU1092" s="6" t="s">
        <v>90</v>
      </c>
      <c r="AV1092" s="6">
        <v>1</v>
      </c>
      <c r="AX1092" s="7" t="str">
        <f>VLOOKUP(Tabla_CSV_TMS_DEPOT[[#This Row],[CADENA_CRUCE_TMS]],TMS!A:G,6,0)</f>
        <v>ENTREGADO</v>
      </c>
      <c r="AY1092" s="7" t="str">
        <f>TRIM(VLOOKUP(Tabla_CSV_TMS_DEPOT[[#This Row],[NRO_REFERENCIA]],Descripciones!$A:$B,2,0))</f>
        <v>HALFSIM MOVISTAR: 1 und - sn. 8959300120521095754</v>
      </c>
      <c r="AZ1092" s="7" t="str">
        <f>TRIM(VLOOKUP(Tabla_CSV_TMS_DEPOT[[#This Row],[NRO_REFERENCIA]],Descripciones!$A:$C,3,0))</f>
        <v>SIMCARD</v>
      </c>
      <c r="BA10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3" spans="1:53" x14ac:dyDescent="0.25">
      <c r="A1093" s="20" t="str">
        <f>Tabla_CSV_TMS_DEPOT[[#This Row],[NRO_REFERENCIA]]</f>
        <v>364558</v>
      </c>
      <c r="B1093" s="6" t="s">
        <v>79</v>
      </c>
      <c r="C1093" s="8">
        <v>44860</v>
      </c>
      <c r="D1093" s="6" t="s">
        <v>80</v>
      </c>
      <c r="E1093" s="6" t="s">
        <v>363</v>
      </c>
      <c r="H1093" s="6" t="s">
        <v>49</v>
      </c>
      <c r="I1093" s="6" t="s">
        <v>50</v>
      </c>
      <c r="J1093" s="6" t="s">
        <v>51</v>
      </c>
      <c r="K1093" s="6" t="s">
        <v>2917</v>
      </c>
      <c r="L1093" s="6" t="s">
        <v>29272</v>
      </c>
      <c r="O1093" s="6" t="s">
        <v>50</v>
      </c>
      <c r="P1093" s="6" t="s">
        <v>50</v>
      </c>
      <c r="Q1093" s="6" t="s">
        <v>51</v>
      </c>
      <c r="R1093" s="6" t="s">
        <v>29273</v>
      </c>
      <c r="W1093" s="6" t="s">
        <v>2918</v>
      </c>
      <c r="X1093" s="6" t="s">
        <v>2919</v>
      </c>
      <c r="AA1093" s="8">
        <v>44860</v>
      </c>
      <c r="AD1093" s="6">
        <v>1</v>
      </c>
      <c r="AE1093" s="6">
        <v>1</v>
      </c>
      <c r="AI1093" s="6" t="s">
        <v>54</v>
      </c>
      <c r="AJ1093" s="6" t="s">
        <v>156</v>
      </c>
      <c r="AL1093" s="6" t="s">
        <v>56</v>
      </c>
      <c r="AN1093" s="6" t="s">
        <v>390</v>
      </c>
      <c r="AO1093" s="6" t="s">
        <v>113</v>
      </c>
      <c r="AP1093" s="8">
        <v>44860</v>
      </c>
      <c r="AR1093" s="6" t="s">
        <v>29274</v>
      </c>
      <c r="AS1093" s="6">
        <v>305211</v>
      </c>
      <c r="AT1093" s="6" t="s">
        <v>57</v>
      </c>
      <c r="AU1093" s="6" t="s">
        <v>90</v>
      </c>
      <c r="AV1093" s="6">
        <v>1</v>
      </c>
      <c r="AX1093" s="7" t="str">
        <f>VLOOKUP(Tabla_CSV_TMS_DEPOT[[#This Row],[CADENA_CRUCE_TMS]],TMS!A:G,6,0)</f>
        <v>ENTREGADO</v>
      </c>
      <c r="AY1093" s="7" t="str">
        <f>TRIM(VLOOKUP(Tabla_CSV_TMS_DEPOT[[#This Row],[NRO_REFERENCIA]],Descripciones!$A:$B,2,0))</f>
        <v>LTE XIAOMI REDMI 10C 128GB GRIS: 1 und - sn. 864050069264729</v>
      </c>
      <c r="AZ1093" s="7" t="str">
        <f>TRIM(VLOOKUP(Tabla_CSV_TMS_DEPOT[[#This Row],[NRO_REFERENCIA]],Descripciones!$A:$C,3,0))</f>
        <v>TERMINAL</v>
      </c>
      <c r="BA10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4" spans="1:53" x14ac:dyDescent="0.25">
      <c r="A1094" s="20" t="str">
        <f>Tabla_CSV_TMS_DEPOT[[#This Row],[NRO_REFERENCIA]]</f>
        <v>364559</v>
      </c>
      <c r="B1094" s="6" t="s">
        <v>79</v>
      </c>
      <c r="C1094" s="8">
        <v>44860</v>
      </c>
      <c r="D1094" s="6" t="s">
        <v>80</v>
      </c>
      <c r="E1094" s="6" t="s">
        <v>363</v>
      </c>
      <c r="H1094" s="6" t="s">
        <v>49</v>
      </c>
      <c r="I1094" s="6" t="s">
        <v>50</v>
      </c>
      <c r="J1094" s="6" t="s">
        <v>51</v>
      </c>
      <c r="K1094" s="6" t="s">
        <v>29275</v>
      </c>
      <c r="L1094" s="6" t="s">
        <v>29276</v>
      </c>
      <c r="O1094" s="6" t="s">
        <v>50</v>
      </c>
      <c r="P1094" s="6" t="s">
        <v>50</v>
      </c>
      <c r="Q1094" s="6" t="s">
        <v>51</v>
      </c>
      <c r="R1094" s="6" t="s">
        <v>29277</v>
      </c>
      <c r="W1094" s="6" t="s">
        <v>29278</v>
      </c>
      <c r="X1094" s="6" t="s">
        <v>29279</v>
      </c>
      <c r="AA1094" s="8">
        <v>44860</v>
      </c>
      <c r="AD1094" s="6">
        <v>1</v>
      </c>
      <c r="AE1094" s="6">
        <v>1</v>
      </c>
      <c r="AI1094" s="6" t="s">
        <v>54</v>
      </c>
      <c r="AJ1094" s="6" t="s">
        <v>157</v>
      </c>
      <c r="AL1094" s="6" t="s">
        <v>56</v>
      </c>
      <c r="AN1094" s="6" t="s">
        <v>388</v>
      </c>
      <c r="AO1094" s="6" t="s">
        <v>115</v>
      </c>
      <c r="AP1094" s="8">
        <v>44860</v>
      </c>
      <c r="AR1094" s="6" t="s">
        <v>29280</v>
      </c>
      <c r="AS1094" s="6">
        <v>305263</v>
      </c>
      <c r="AT1094" s="6" t="s">
        <v>57</v>
      </c>
      <c r="AU1094" s="6" t="s">
        <v>90</v>
      </c>
      <c r="AV1094" s="6">
        <v>1</v>
      </c>
      <c r="AX1094" s="7" t="str">
        <f>VLOOKUP(Tabla_CSV_TMS_DEPOT[[#This Row],[CADENA_CRUCE_TMS]],TMS!A:G,6,0)</f>
        <v>ENTREGADO</v>
      </c>
      <c r="AY1094" s="7" t="str">
        <f>TRIM(VLOOKUP(Tabla_CSV_TMS_DEPOT[[#This Row],[NRO_REFERENCIA]],Descripciones!$A:$B,2,0))</f>
        <v>ESIM MOVISTAR_ESIM EVOUCHERS CODE QR: 1 und - sn. 8959300120522984618</v>
      </c>
      <c r="AZ1094" s="7" t="str">
        <f>TRIM(VLOOKUP(Tabla_CSV_TMS_DEPOT[[#This Row],[NRO_REFERENCIA]],Descripciones!$A:$C,3,0))</f>
        <v>SIMCARD</v>
      </c>
      <c r="BA10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5" spans="1:53" x14ac:dyDescent="0.25">
      <c r="A1095" s="20" t="str">
        <f>Tabla_CSV_TMS_DEPOT[[#This Row],[NRO_REFERENCIA]]</f>
        <v>364560</v>
      </c>
      <c r="B1095" s="6" t="s">
        <v>79</v>
      </c>
      <c r="C1095" s="8">
        <v>44860</v>
      </c>
      <c r="D1095" s="6" t="s">
        <v>80</v>
      </c>
      <c r="E1095" s="6" t="s">
        <v>363</v>
      </c>
      <c r="H1095" s="6" t="s">
        <v>49</v>
      </c>
      <c r="I1095" s="6" t="s">
        <v>50</v>
      </c>
      <c r="J1095" s="6" t="s">
        <v>51</v>
      </c>
      <c r="K1095" s="6" t="s">
        <v>29281</v>
      </c>
      <c r="L1095" s="6" t="s">
        <v>29282</v>
      </c>
      <c r="O1095" s="6" t="s">
        <v>50</v>
      </c>
      <c r="P1095" s="6" t="s">
        <v>50</v>
      </c>
      <c r="Q1095" s="6" t="s">
        <v>51</v>
      </c>
      <c r="R1095" s="6" t="s">
        <v>29283</v>
      </c>
      <c r="W1095" s="6" t="s">
        <v>29284</v>
      </c>
      <c r="X1095" s="6" t="s">
        <v>29285</v>
      </c>
      <c r="AA1095" s="8">
        <v>44860</v>
      </c>
      <c r="AD1095" s="6">
        <v>1</v>
      </c>
      <c r="AE1095" s="6">
        <v>1</v>
      </c>
      <c r="AI1095" s="6" t="s">
        <v>54</v>
      </c>
      <c r="AJ1095" s="6" t="s">
        <v>157</v>
      </c>
      <c r="AL1095" s="6" t="s">
        <v>56</v>
      </c>
      <c r="AN1095" s="6" t="s">
        <v>381</v>
      </c>
      <c r="AO1095" s="6" t="s">
        <v>122</v>
      </c>
      <c r="AP1095" s="8">
        <v>44860</v>
      </c>
      <c r="AR1095" s="6" t="s">
        <v>29286</v>
      </c>
      <c r="AS1095" s="6">
        <v>305264</v>
      </c>
      <c r="AT1095" s="6" t="s">
        <v>57</v>
      </c>
      <c r="AU1095" s="6" t="s">
        <v>90</v>
      </c>
      <c r="AV1095" s="6">
        <v>1</v>
      </c>
      <c r="AX1095" s="7" t="str">
        <f>VLOOKUP(Tabla_CSV_TMS_DEPOT[[#This Row],[CADENA_CRUCE_TMS]],TMS!A:G,6,0)</f>
        <v>ENTREGADO</v>
      </c>
      <c r="AY1095" s="7" t="str">
        <f>TRIM(VLOOKUP(Tabla_CSV_TMS_DEPOT[[#This Row],[NRO_REFERENCIA]],Descripciones!$A:$B,2,0))</f>
        <v>HALFSIM MOVISTAR: 1 und - sn. 8959300120521095408</v>
      </c>
      <c r="AZ1095" s="7" t="str">
        <f>TRIM(VLOOKUP(Tabla_CSV_TMS_DEPOT[[#This Row],[NRO_REFERENCIA]],Descripciones!$A:$C,3,0))</f>
        <v>SIMCARD</v>
      </c>
      <c r="BA10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96" spans="1:53" x14ac:dyDescent="0.25">
      <c r="A1096" s="20" t="str">
        <f>Tabla_CSV_TMS_DEPOT[[#This Row],[NRO_REFERENCIA]]</f>
        <v>364561</v>
      </c>
      <c r="B1096" s="6" t="s">
        <v>79</v>
      </c>
      <c r="C1096" s="8">
        <v>44860</v>
      </c>
      <c r="D1096" s="6" t="s">
        <v>80</v>
      </c>
      <c r="E1096" s="6" t="s">
        <v>363</v>
      </c>
      <c r="H1096" s="6" t="s">
        <v>49</v>
      </c>
      <c r="I1096" s="6" t="s">
        <v>50</v>
      </c>
      <c r="J1096" s="6" t="s">
        <v>51</v>
      </c>
      <c r="K1096" s="6" t="s">
        <v>14537</v>
      </c>
      <c r="L1096" s="6" t="s">
        <v>29287</v>
      </c>
      <c r="O1096" s="6" t="s">
        <v>52</v>
      </c>
      <c r="P1096" s="6" t="s">
        <v>52</v>
      </c>
      <c r="Q1096" s="6" t="s">
        <v>82</v>
      </c>
      <c r="R1096" s="6" t="s">
        <v>29288</v>
      </c>
      <c r="W1096" s="6" t="s">
        <v>969</v>
      </c>
      <c r="X1096" s="6" t="s">
        <v>970</v>
      </c>
      <c r="AA1096" s="8">
        <v>44860</v>
      </c>
      <c r="AD1096" s="6">
        <v>1</v>
      </c>
      <c r="AE1096" s="6">
        <v>1</v>
      </c>
      <c r="AI1096" s="6" t="s">
        <v>54</v>
      </c>
      <c r="AJ1096" s="6" t="s">
        <v>157</v>
      </c>
      <c r="AL1096" s="6" t="s">
        <v>56</v>
      </c>
      <c r="AN1096" s="6" t="s">
        <v>392</v>
      </c>
      <c r="AO1096" s="6" t="s">
        <v>113</v>
      </c>
      <c r="AP1096" s="8">
        <v>44860</v>
      </c>
      <c r="AR1096" s="6" t="s">
        <v>29289</v>
      </c>
      <c r="AS1096" s="6">
        <v>305256</v>
      </c>
      <c r="AT1096" s="6" t="s">
        <v>57</v>
      </c>
      <c r="AU1096" s="6" t="s">
        <v>90</v>
      </c>
      <c r="AV1096" s="6">
        <v>1</v>
      </c>
      <c r="AX1096" s="7" t="str">
        <f>VLOOKUP(Tabla_CSV_TMS_DEPOT[[#This Row],[CADENA_CRUCE_TMS]],TMS!A:G,6,0)</f>
        <v>ENTREGADO</v>
      </c>
      <c r="AY1096" s="7" t="str">
        <f>TRIM(VLOOKUP(Tabla_CSV_TMS_DEPOT[[#This Row],[NRO_REFERENCIA]],Descripciones!$A:$B,2,0))</f>
        <v>HALFSIM MOVISTAR: 1 und - sn. 8959300120521108995</v>
      </c>
      <c r="AZ1096" s="7" t="str">
        <f>TRIM(VLOOKUP(Tabla_CSV_TMS_DEPOT[[#This Row],[NRO_REFERENCIA]],Descripciones!$A:$C,3,0))</f>
        <v>SIMCARD</v>
      </c>
      <c r="BA10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7" spans="1:53" x14ac:dyDescent="0.25">
      <c r="A1097" s="20" t="str">
        <f>Tabla_CSV_TMS_DEPOT[[#This Row],[NRO_REFERENCIA]]</f>
        <v>364562</v>
      </c>
      <c r="B1097" s="6" t="s">
        <v>79</v>
      </c>
      <c r="C1097" s="8">
        <v>44860</v>
      </c>
      <c r="D1097" s="6" t="s">
        <v>80</v>
      </c>
      <c r="E1097" s="6" t="s">
        <v>363</v>
      </c>
      <c r="H1097" s="6" t="s">
        <v>49</v>
      </c>
      <c r="I1097" s="6" t="s">
        <v>50</v>
      </c>
      <c r="J1097" s="6" t="s">
        <v>51</v>
      </c>
      <c r="K1097" s="6" t="s">
        <v>29290</v>
      </c>
      <c r="L1097" s="6" t="s">
        <v>13678</v>
      </c>
      <c r="O1097" s="6" t="s">
        <v>65</v>
      </c>
      <c r="P1097" s="6" t="s">
        <v>65</v>
      </c>
      <c r="Q1097" s="6" t="s">
        <v>117</v>
      </c>
      <c r="R1097" s="6" t="s">
        <v>29291</v>
      </c>
      <c r="W1097" s="6" t="s">
        <v>29292</v>
      </c>
      <c r="X1097" s="6" t="s">
        <v>29293</v>
      </c>
      <c r="AA1097" s="8">
        <v>44860</v>
      </c>
      <c r="AD1097" s="6">
        <v>1</v>
      </c>
      <c r="AE1097" s="6">
        <v>1</v>
      </c>
      <c r="AI1097" s="6" t="s">
        <v>54</v>
      </c>
      <c r="AJ1097" s="6" t="s">
        <v>157</v>
      </c>
      <c r="AL1097" s="6" t="s">
        <v>56</v>
      </c>
      <c r="AN1097" s="6" t="s">
        <v>381</v>
      </c>
      <c r="AO1097" s="6" t="s">
        <v>122</v>
      </c>
      <c r="AP1097" s="8">
        <v>44860</v>
      </c>
      <c r="AR1097" s="6" t="s">
        <v>29294</v>
      </c>
      <c r="AS1097" s="6">
        <v>305262</v>
      </c>
      <c r="AT1097" s="6" t="s">
        <v>57</v>
      </c>
      <c r="AU1097" s="6" t="s">
        <v>90</v>
      </c>
      <c r="AV1097" s="6">
        <v>1</v>
      </c>
      <c r="AX1097" s="7" t="str">
        <f>VLOOKUP(Tabla_CSV_TMS_DEPOT[[#This Row],[CADENA_CRUCE_TMS]],TMS!A:G,6,0)</f>
        <v>ENTREGADO</v>
      </c>
      <c r="AY1097" s="7" t="str">
        <f>TRIM(VLOOKUP(Tabla_CSV_TMS_DEPOT[[#This Row],[NRO_REFERENCIA]],Descripciones!$A:$B,2,0))</f>
        <v>HALFSIM MOVISTAR: 1 und - sn. 8959300120521108953</v>
      </c>
      <c r="AZ1097" s="7" t="str">
        <f>TRIM(VLOOKUP(Tabla_CSV_TMS_DEPOT[[#This Row],[NRO_REFERENCIA]],Descripciones!$A:$C,3,0))</f>
        <v>SIMCARD</v>
      </c>
      <c r="BA10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098" spans="1:53" x14ac:dyDescent="0.25">
      <c r="A1098" s="20" t="str">
        <f>Tabla_CSV_TMS_DEPOT[[#This Row],[NRO_REFERENCIA]]</f>
        <v>364563</v>
      </c>
      <c r="B1098" s="6" t="s">
        <v>79</v>
      </c>
      <c r="C1098" s="8">
        <v>44860</v>
      </c>
      <c r="D1098" s="6" t="s">
        <v>80</v>
      </c>
      <c r="E1098" s="6" t="s">
        <v>363</v>
      </c>
      <c r="H1098" s="6" t="s">
        <v>49</v>
      </c>
      <c r="I1098" s="6" t="s">
        <v>50</v>
      </c>
      <c r="J1098" s="6" t="s">
        <v>51</v>
      </c>
      <c r="K1098" s="6" t="s">
        <v>29295</v>
      </c>
      <c r="L1098" s="6" t="s">
        <v>29296</v>
      </c>
      <c r="O1098" s="6" t="s">
        <v>50</v>
      </c>
      <c r="P1098" s="6" t="s">
        <v>50</v>
      </c>
      <c r="Q1098" s="6" t="s">
        <v>51</v>
      </c>
      <c r="R1098" s="6" t="s">
        <v>29297</v>
      </c>
      <c r="W1098" s="6" t="s">
        <v>29298</v>
      </c>
      <c r="X1098" s="6" t="s">
        <v>29299</v>
      </c>
      <c r="AA1098" s="8">
        <v>44860</v>
      </c>
      <c r="AD1098" s="6">
        <v>1</v>
      </c>
      <c r="AE1098" s="6">
        <v>1</v>
      </c>
      <c r="AI1098" s="6" t="s">
        <v>54</v>
      </c>
      <c r="AJ1098" s="6" t="s">
        <v>157</v>
      </c>
      <c r="AL1098" s="6" t="s">
        <v>56</v>
      </c>
      <c r="AN1098" s="6" t="s">
        <v>397</v>
      </c>
      <c r="AO1098" s="6" t="s">
        <v>122</v>
      </c>
      <c r="AP1098" s="8">
        <v>44860</v>
      </c>
      <c r="AR1098" s="6" t="s">
        <v>29300</v>
      </c>
      <c r="AS1098" s="6">
        <v>305336</v>
      </c>
      <c r="AT1098" s="6" t="s">
        <v>57</v>
      </c>
      <c r="AU1098" s="6" t="s">
        <v>90</v>
      </c>
      <c r="AV1098" s="6">
        <v>1</v>
      </c>
      <c r="AX1098" s="7" t="str">
        <f>VLOOKUP(Tabla_CSV_TMS_DEPOT[[#This Row],[CADENA_CRUCE_TMS]],TMS!A:G,6,0)</f>
        <v>ENTREGADO</v>
      </c>
      <c r="AY1098" s="7" t="str">
        <f>TRIM(VLOOKUP(Tabla_CSV_TMS_DEPOT[[#This Row],[NRO_REFERENCIA]],Descripciones!$A:$B,2,0))</f>
        <v>HALFSIM MOVISTAR: 1 und - sn. 8959300120521108821</v>
      </c>
      <c r="AZ1098" s="7" t="str">
        <f>TRIM(VLOOKUP(Tabla_CSV_TMS_DEPOT[[#This Row],[NRO_REFERENCIA]],Descripciones!$A:$C,3,0))</f>
        <v>SIMCARD</v>
      </c>
      <c r="BA10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099" spans="1:53" x14ac:dyDescent="0.25">
      <c r="A1099" s="20" t="str">
        <f>Tabla_CSV_TMS_DEPOT[[#This Row],[NRO_REFERENCIA]]</f>
        <v>364564</v>
      </c>
      <c r="B1099" s="6" t="s">
        <v>79</v>
      </c>
      <c r="C1099" s="8">
        <v>44860</v>
      </c>
      <c r="D1099" s="6" t="s">
        <v>80</v>
      </c>
      <c r="E1099" s="6" t="s">
        <v>363</v>
      </c>
      <c r="H1099" s="6" t="s">
        <v>49</v>
      </c>
      <c r="I1099" s="6" t="s">
        <v>50</v>
      </c>
      <c r="J1099" s="6" t="s">
        <v>51</v>
      </c>
      <c r="K1099" s="6" t="s">
        <v>3112</v>
      </c>
      <c r="L1099" s="6" t="s">
        <v>12609</v>
      </c>
      <c r="O1099" s="6" t="s">
        <v>62</v>
      </c>
      <c r="P1099" s="6" t="s">
        <v>62</v>
      </c>
      <c r="Q1099" s="6" t="s">
        <v>87</v>
      </c>
      <c r="R1099" s="6" t="s">
        <v>29301</v>
      </c>
      <c r="W1099" s="6" t="s">
        <v>3113</v>
      </c>
      <c r="X1099" s="6" t="s">
        <v>3114</v>
      </c>
      <c r="AA1099" s="8">
        <v>44860</v>
      </c>
      <c r="AD1099" s="6">
        <v>1</v>
      </c>
      <c r="AE1099" s="6">
        <v>1</v>
      </c>
      <c r="AI1099" s="6" t="s">
        <v>54</v>
      </c>
      <c r="AJ1099" s="6" t="s">
        <v>157</v>
      </c>
      <c r="AL1099" s="6" t="s">
        <v>56</v>
      </c>
      <c r="AN1099" s="6" t="s">
        <v>387</v>
      </c>
      <c r="AO1099" s="6" t="s">
        <v>113</v>
      </c>
      <c r="AP1099" s="8">
        <v>44860</v>
      </c>
      <c r="AR1099" s="6" t="s">
        <v>29302</v>
      </c>
      <c r="AS1099" s="6">
        <v>305329</v>
      </c>
      <c r="AT1099" s="6" t="s">
        <v>57</v>
      </c>
      <c r="AU1099" s="6" t="s">
        <v>90</v>
      </c>
      <c r="AV1099" s="6">
        <v>2</v>
      </c>
      <c r="AX1099" s="7" t="str">
        <f>VLOOKUP(Tabla_CSV_TMS_DEPOT[[#This Row],[CADENA_CRUCE_TMS]],TMS!A:G,6,0)</f>
        <v>ENTREGADO</v>
      </c>
      <c r="AY1099" s="7" t="str">
        <f>TRIM(VLOOKUP(Tabla_CSV_TMS_DEPOT[[#This Row],[NRO_REFERENCIA]],Descripciones!$A:$B,2,0))</f>
        <v>LTE SAMSUNG A33 5G NEGRO: 1 und - sn. 352429892582581 / LTE SAMSUNG A53 5G NEGRO: 1 und - sn. 353881481282560</v>
      </c>
      <c r="AZ1099" s="7" t="str">
        <f>TRIM(VLOOKUP(Tabla_CSV_TMS_DEPOT[[#This Row],[NRO_REFERENCIA]],Descripciones!$A:$C,3,0))</f>
        <v>TERMINAL</v>
      </c>
      <c r="BA10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0" spans="1:53" x14ac:dyDescent="0.25">
      <c r="A1100" s="20" t="str">
        <f>Tabla_CSV_TMS_DEPOT[[#This Row],[NRO_REFERENCIA]]</f>
        <v>364566</v>
      </c>
      <c r="B1100" s="6" t="s">
        <v>79</v>
      </c>
      <c r="C1100" s="8">
        <v>44860</v>
      </c>
      <c r="D1100" s="6" t="s">
        <v>80</v>
      </c>
      <c r="E1100" s="6" t="s">
        <v>363</v>
      </c>
      <c r="H1100" s="6" t="s">
        <v>49</v>
      </c>
      <c r="I1100" s="6" t="s">
        <v>50</v>
      </c>
      <c r="J1100" s="6" t="s">
        <v>51</v>
      </c>
      <c r="K1100" s="6" t="s">
        <v>9739</v>
      </c>
      <c r="L1100" s="6" t="s">
        <v>29303</v>
      </c>
      <c r="O1100" s="6" t="s">
        <v>62</v>
      </c>
      <c r="P1100" s="6" t="s">
        <v>62</v>
      </c>
      <c r="Q1100" s="6" t="s">
        <v>87</v>
      </c>
      <c r="R1100" s="6" t="s">
        <v>29304</v>
      </c>
      <c r="W1100" s="6" t="s">
        <v>1221</v>
      </c>
      <c r="X1100" s="6" t="s">
        <v>2971</v>
      </c>
      <c r="AA1100" s="8">
        <v>44860</v>
      </c>
      <c r="AD1100" s="6">
        <v>1</v>
      </c>
      <c r="AE1100" s="6">
        <v>1</v>
      </c>
      <c r="AI1100" s="6" t="s">
        <v>54</v>
      </c>
      <c r="AJ1100" s="6" t="s">
        <v>157</v>
      </c>
      <c r="AL1100" s="6" t="s">
        <v>56</v>
      </c>
      <c r="AN1100" s="6" t="s">
        <v>387</v>
      </c>
      <c r="AO1100" s="6" t="s">
        <v>113</v>
      </c>
      <c r="AP1100" s="8">
        <v>44860</v>
      </c>
      <c r="AR1100" s="6" t="s">
        <v>29305</v>
      </c>
      <c r="AS1100" s="6">
        <v>305333</v>
      </c>
      <c r="AT1100" s="6" t="s">
        <v>57</v>
      </c>
      <c r="AU1100" s="6" t="s">
        <v>90</v>
      </c>
      <c r="AV1100" s="6">
        <v>1</v>
      </c>
      <c r="AX1100" s="7" t="str">
        <f>VLOOKUP(Tabla_CSV_TMS_DEPOT[[#This Row],[CADENA_CRUCE_TMS]],TMS!A:G,6,0)</f>
        <v>ENTREGADO</v>
      </c>
      <c r="AY1100" s="7" t="str">
        <f>TRIM(VLOOKUP(Tabla_CSV_TMS_DEPOT[[#This Row],[NRO_REFERENCIA]],Descripciones!$A:$B,2,0))</f>
        <v>LTE NOKIA G21 AZUL: 1 und - sn. 355108340303595</v>
      </c>
      <c r="AZ1100" s="7" t="str">
        <f>TRIM(VLOOKUP(Tabla_CSV_TMS_DEPOT[[#This Row],[NRO_REFERENCIA]],Descripciones!$A:$C,3,0))</f>
        <v>TERMINAL</v>
      </c>
      <c r="BA11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1" spans="1:53" x14ac:dyDescent="0.25">
      <c r="A1101" s="20" t="str">
        <f>Tabla_CSV_TMS_DEPOT[[#This Row],[NRO_REFERENCIA]]</f>
        <v>364567</v>
      </c>
      <c r="B1101" s="6" t="s">
        <v>79</v>
      </c>
      <c r="C1101" s="8">
        <v>44860</v>
      </c>
      <c r="D1101" s="6" t="s">
        <v>80</v>
      </c>
      <c r="E1101" s="6" t="s">
        <v>363</v>
      </c>
      <c r="H1101" s="6" t="s">
        <v>49</v>
      </c>
      <c r="I1101" s="6" t="s">
        <v>50</v>
      </c>
      <c r="J1101" s="6" t="s">
        <v>51</v>
      </c>
      <c r="K1101" s="6" t="s">
        <v>29306</v>
      </c>
      <c r="L1101" s="6" t="s">
        <v>29307</v>
      </c>
      <c r="O1101" s="6" t="s">
        <v>50</v>
      </c>
      <c r="P1101" s="6" t="s">
        <v>50</v>
      </c>
      <c r="Q1101" s="6" t="s">
        <v>51</v>
      </c>
      <c r="R1101" s="6" t="s">
        <v>29308</v>
      </c>
      <c r="W1101" s="6" t="s">
        <v>29309</v>
      </c>
      <c r="X1101" s="6" t="s">
        <v>29310</v>
      </c>
      <c r="AA1101" s="8">
        <v>44860</v>
      </c>
      <c r="AD1101" s="6">
        <v>1</v>
      </c>
      <c r="AE1101" s="6">
        <v>1</v>
      </c>
      <c r="AI1101" s="6" t="s">
        <v>54</v>
      </c>
      <c r="AJ1101" s="6" t="s">
        <v>157</v>
      </c>
      <c r="AL1101" s="6" t="s">
        <v>56</v>
      </c>
      <c r="AN1101" s="6" t="s">
        <v>381</v>
      </c>
      <c r="AO1101" s="6" t="s">
        <v>122</v>
      </c>
      <c r="AP1101" s="8">
        <v>44860</v>
      </c>
      <c r="AR1101" s="6" t="s">
        <v>29311</v>
      </c>
      <c r="AS1101" s="6">
        <v>305401</v>
      </c>
      <c r="AT1101" s="6" t="s">
        <v>57</v>
      </c>
      <c r="AU1101" s="6" t="s">
        <v>90</v>
      </c>
      <c r="AV1101" s="6">
        <v>3</v>
      </c>
      <c r="AX1101" s="7" t="str">
        <f>VLOOKUP(Tabla_CSV_TMS_DEPOT[[#This Row],[CADENA_CRUCE_TMS]],TMS!A:G,6,0)</f>
        <v>ENTREGADO</v>
      </c>
      <c r="AY1101" s="7" t="str">
        <f>TRIM(VLOOKUP(Tabla_CSV_TMS_DEPOT[[#This Row],[NRO_REFERENCIA]],Descripciones!$A:$B,2,0))</f>
        <v>HALFSIM MOVISTAR: 3 und - sn. 8959300120521108904,8959300120521096463,8959300120521108896</v>
      </c>
      <c r="AZ1101" s="7" t="str">
        <f>TRIM(VLOOKUP(Tabla_CSV_TMS_DEPOT[[#This Row],[NRO_REFERENCIA]],Descripciones!$A:$C,3,0))</f>
        <v>SIMCARD</v>
      </c>
      <c r="BA11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02" spans="1:53" x14ac:dyDescent="0.25">
      <c r="A1102" s="20" t="str">
        <f>Tabla_CSV_TMS_DEPOT[[#This Row],[NRO_REFERENCIA]]</f>
        <v>364570</v>
      </c>
      <c r="B1102" s="6" t="s">
        <v>79</v>
      </c>
      <c r="C1102" s="8">
        <v>44860</v>
      </c>
      <c r="D1102" s="6" t="s">
        <v>80</v>
      </c>
      <c r="E1102" s="6" t="s">
        <v>363</v>
      </c>
      <c r="H1102" s="6" t="s">
        <v>49</v>
      </c>
      <c r="I1102" s="6" t="s">
        <v>50</v>
      </c>
      <c r="J1102" s="6" t="s">
        <v>51</v>
      </c>
      <c r="K1102" s="6" t="s">
        <v>29312</v>
      </c>
      <c r="L1102" s="6" t="s">
        <v>29313</v>
      </c>
      <c r="O1102" s="6" t="s">
        <v>59</v>
      </c>
      <c r="P1102" s="6" t="s">
        <v>59</v>
      </c>
      <c r="Q1102" s="6" t="s">
        <v>118</v>
      </c>
      <c r="R1102" s="6" t="s">
        <v>29314</v>
      </c>
      <c r="W1102" s="6" t="s">
        <v>29315</v>
      </c>
      <c r="X1102" s="6" t="s">
        <v>29316</v>
      </c>
      <c r="AA1102" s="8">
        <v>44860</v>
      </c>
      <c r="AD1102" s="6">
        <v>1</v>
      </c>
      <c r="AE1102" s="6">
        <v>1</v>
      </c>
      <c r="AI1102" s="6" t="s">
        <v>54</v>
      </c>
      <c r="AJ1102" s="6" t="s">
        <v>157</v>
      </c>
      <c r="AL1102" s="6" t="s">
        <v>56</v>
      </c>
      <c r="AN1102" s="6" t="s">
        <v>381</v>
      </c>
      <c r="AO1102" s="6" t="s">
        <v>122</v>
      </c>
      <c r="AP1102" s="8">
        <v>44860</v>
      </c>
      <c r="AR1102" s="6" t="s">
        <v>29317</v>
      </c>
      <c r="AS1102" s="6">
        <v>305335</v>
      </c>
      <c r="AT1102" s="6" t="s">
        <v>57</v>
      </c>
      <c r="AU1102" s="6" t="s">
        <v>90</v>
      </c>
      <c r="AV1102" s="6">
        <v>1</v>
      </c>
      <c r="AX1102" s="7" t="str">
        <f>VLOOKUP(Tabla_CSV_TMS_DEPOT[[#This Row],[CADENA_CRUCE_TMS]],TMS!A:G,6,0)</f>
        <v>EN_TRANSITO</v>
      </c>
      <c r="AY1102" s="7" t="str">
        <f>TRIM(VLOOKUP(Tabla_CSV_TMS_DEPOT[[#This Row],[NRO_REFERENCIA]],Descripciones!$A:$B,2,0))</f>
        <v>HALFSIM MOVISTAR: 1 und - sn. 8959300120521108946</v>
      </c>
      <c r="AZ1102" s="7" t="str">
        <f>TRIM(VLOOKUP(Tabla_CSV_TMS_DEPOT[[#This Row],[NRO_REFERENCIA]],Descripciones!$A:$C,3,0))</f>
        <v>SIMCARD</v>
      </c>
      <c r="BA11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03" spans="1:53" x14ac:dyDescent="0.25">
      <c r="A1103" s="20" t="str">
        <f>Tabla_CSV_TMS_DEPOT[[#This Row],[NRO_REFERENCIA]]</f>
        <v>364571</v>
      </c>
      <c r="B1103" s="6" t="s">
        <v>79</v>
      </c>
      <c r="C1103" s="8">
        <v>44860</v>
      </c>
      <c r="D1103" s="6" t="s">
        <v>80</v>
      </c>
      <c r="E1103" s="6" t="s">
        <v>363</v>
      </c>
      <c r="H1103" s="6" t="s">
        <v>49</v>
      </c>
      <c r="I1103" s="6" t="s">
        <v>50</v>
      </c>
      <c r="J1103" s="6" t="s">
        <v>51</v>
      </c>
      <c r="K1103" s="6" t="s">
        <v>29318</v>
      </c>
      <c r="L1103" s="6" t="s">
        <v>29319</v>
      </c>
      <c r="O1103" s="6" t="s">
        <v>61</v>
      </c>
      <c r="P1103" s="6" t="s">
        <v>61</v>
      </c>
      <c r="Q1103" s="6" t="s">
        <v>114</v>
      </c>
      <c r="R1103" s="6" t="s">
        <v>29320</v>
      </c>
      <c r="W1103" s="6" t="s">
        <v>29321</v>
      </c>
      <c r="X1103" s="6" t="s">
        <v>29322</v>
      </c>
      <c r="AA1103" s="8">
        <v>44860</v>
      </c>
      <c r="AD1103" s="6">
        <v>1</v>
      </c>
      <c r="AE1103" s="6">
        <v>1</v>
      </c>
      <c r="AI1103" s="6" t="s">
        <v>54</v>
      </c>
      <c r="AJ1103" s="6" t="s">
        <v>157</v>
      </c>
      <c r="AL1103" s="6" t="s">
        <v>56</v>
      </c>
      <c r="AN1103" s="6" t="s">
        <v>381</v>
      </c>
      <c r="AO1103" s="6" t="s">
        <v>122</v>
      </c>
      <c r="AP1103" s="8">
        <v>44860</v>
      </c>
      <c r="AR1103" s="6" t="s">
        <v>29323</v>
      </c>
      <c r="AS1103" s="6">
        <v>305330</v>
      </c>
      <c r="AT1103" s="6" t="s">
        <v>57</v>
      </c>
      <c r="AU1103" s="6" t="s">
        <v>90</v>
      </c>
      <c r="AV1103" s="6">
        <v>1</v>
      </c>
      <c r="AX1103" s="7" t="str">
        <f>VLOOKUP(Tabla_CSV_TMS_DEPOT[[#This Row],[CADENA_CRUCE_TMS]],TMS!A:G,6,0)</f>
        <v>ENTREGADO</v>
      </c>
      <c r="AY1103" s="7" t="str">
        <f>TRIM(VLOOKUP(Tabla_CSV_TMS_DEPOT[[#This Row],[NRO_REFERENCIA]],Descripciones!$A:$B,2,0))</f>
        <v>HALFSIM MOVISTAR: 1 und - sn. 8959300120521095614</v>
      </c>
      <c r="AZ1103" s="7" t="str">
        <f>TRIM(VLOOKUP(Tabla_CSV_TMS_DEPOT[[#This Row],[NRO_REFERENCIA]],Descripciones!$A:$C,3,0))</f>
        <v>SIMCARD</v>
      </c>
      <c r="BA11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04" spans="1:53" x14ac:dyDescent="0.25">
      <c r="A1104" s="20" t="str">
        <f>Tabla_CSV_TMS_DEPOT[[#This Row],[NRO_REFERENCIA]]</f>
        <v>364572</v>
      </c>
      <c r="B1104" s="6" t="s">
        <v>79</v>
      </c>
      <c r="C1104" s="8">
        <v>44860</v>
      </c>
      <c r="D1104" s="6" t="s">
        <v>80</v>
      </c>
      <c r="E1104" s="6" t="s">
        <v>363</v>
      </c>
      <c r="H1104" s="6" t="s">
        <v>49</v>
      </c>
      <c r="I1104" s="6" t="s">
        <v>50</v>
      </c>
      <c r="J1104" s="6" t="s">
        <v>51</v>
      </c>
      <c r="K1104" s="6" t="s">
        <v>470</v>
      </c>
      <c r="L1104" s="6" t="s">
        <v>503</v>
      </c>
      <c r="O1104" s="6" t="s">
        <v>50</v>
      </c>
      <c r="P1104" s="6" t="s">
        <v>50</v>
      </c>
      <c r="Q1104" s="6" t="s">
        <v>51</v>
      </c>
      <c r="R1104" s="6" t="s">
        <v>29324</v>
      </c>
      <c r="W1104" s="6" t="s">
        <v>455</v>
      </c>
      <c r="X1104" s="6" t="s">
        <v>471</v>
      </c>
      <c r="AA1104" s="8">
        <v>44860</v>
      </c>
      <c r="AD1104" s="6">
        <v>1</v>
      </c>
      <c r="AE1104" s="6">
        <v>1</v>
      </c>
      <c r="AI1104" s="6" t="s">
        <v>54</v>
      </c>
      <c r="AJ1104" s="6" t="s">
        <v>157</v>
      </c>
      <c r="AL1104" s="6" t="s">
        <v>56</v>
      </c>
      <c r="AN1104" s="6" t="s">
        <v>390</v>
      </c>
      <c r="AO1104" s="6" t="s">
        <v>113</v>
      </c>
      <c r="AP1104" s="8">
        <v>44860</v>
      </c>
      <c r="AR1104" s="6" t="s">
        <v>29325</v>
      </c>
      <c r="AS1104" s="6">
        <v>305334</v>
      </c>
      <c r="AT1104" s="6" t="s">
        <v>57</v>
      </c>
      <c r="AU1104" s="6" t="s">
        <v>90</v>
      </c>
      <c r="AV1104" s="6">
        <v>3</v>
      </c>
      <c r="AX1104" s="7" t="str">
        <f>VLOOKUP(Tabla_CSV_TMS_DEPOT[[#This Row],[CADENA_CRUCE_TMS]],TMS!A:G,6,0)</f>
        <v>ENTREGADO</v>
      </c>
      <c r="AY1104" s="7" t="str">
        <f>TRIM(VLOOKUP(Tabla_CSV_TMS_DEPOT[[#This Row],[NRO_REFERENCIA]],Descripciones!$A:$B,2,0))</f>
        <v>LTE SAMSUNG A03 NEGRO: 3 und - sn. 351084950651587,351084950652494,351084950652353</v>
      </c>
      <c r="AZ1104" s="7" t="str">
        <f>TRIM(VLOOKUP(Tabla_CSV_TMS_DEPOT[[#This Row],[NRO_REFERENCIA]],Descripciones!$A:$C,3,0))</f>
        <v>TERMINAL</v>
      </c>
      <c r="BA11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5" spans="1:53" x14ac:dyDescent="0.25">
      <c r="A1105" s="20" t="str">
        <f>Tabla_CSV_TMS_DEPOT[[#This Row],[NRO_REFERENCIA]]</f>
        <v>364575</v>
      </c>
      <c r="B1105" s="6" t="s">
        <v>79</v>
      </c>
      <c r="C1105" s="8">
        <v>44860</v>
      </c>
      <c r="D1105" s="6" t="s">
        <v>80</v>
      </c>
      <c r="E1105" s="6" t="s">
        <v>363</v>
      </c>
      <c r="H1105" s="6" t="s">
        <v>49</v>
      </c>
      <c r="I1105" s="6" t="s">
        <v>50</v>
      </c>
      <c r="J1105" s="6" t="s">
        <v>51</v>
      </c>
      <c r="K1105" s="6" t="s">
        <v>29326</v>
      </c>
      <c r="L1105" s="6" t="s">
        <v>29327</v>
      </c>
      <c r="O1105" s="6" t="s">
        <v>52</v>
      </c>
      <c r="P1105" s="6" t="s">
        <v>52</v>
      </c>
      <c r="Q1105" s="6" t="s">
        <v>82</v>
      </c>
      <c r="R1105" s="6" t="s">
        <v>29328</v>
      </c>
      <c r="W1105" s="6" t="s">
        <v>29329</v>
      </c>
      <c r="X1105" s="6" t="s">
        <v>29330</v>
      </c>
      <c r="AA1105" s="8">
        <v>44860</v>
      </c>
      <c r="AD1105" s="6">
        <v>1</v>
      </c>
      <c r="AE1105" s="6">
        <v>1</v>
      </c>
      <c r="AI1105" s="6" t="s">
        <v>54</v>
      </c>
      <c r="AJ1105" s="6" t="s">
        <v>157</v>
      </c>
      <c r="AL1105" s="6" t="s">
        <v>56</v>
      </c>
      <c r="AN1105" s="6" t="s">
        <v>386</v>
      </c>
      <c r="AO1105" s="6" t="s">
        <v>113</v>
      </c>
      <c r="AP1105" s="8">
        <v>44860</v>
      </c>
      <c r="AR1105" s="6" t="s">
        <v>29331</v>
      </c>
      <c r="AS1105" s="6">
        <v>305332</v>
      </c>
      <c r="AT1105" s="6" t="s">
        <v>57</v>
      </c>
      <c r="AU1105" s="6" t="s">
        <v>90</v>
      </c>
      <c r="AV1105" s="6">
        <v>10</v>
      </c>
      <c r="AX1105" s="7" t="str">
        <f>VLOOKUP(Tabla_CSV_TMS_DEPOT[[#This Row],[CADENA_CRUCE_TMS]],TMS!A:G,6,0)</f>
        <v>ENTREGADO</v>
      </c>
      <c r="AY1105" s="7" t="str">
        <f>TRIM(VLOOKUP(Tabla_CSV_TMS_DEPOT[[#This Row],[NRO_REFERENCIA]],Descripciones!$A:$B,2,0))</f>
        <v>HALFSIM MOVISTAR: 10 und - sn. 8959300120521108680,8959300120521108631,8959300120521108656,8959300120521108664,8959300120521087934,8959300120521108748,8959300120521108623,8959300120521108698,8959300120521108672,8959300120521108649</v>
      </c>
      <c r="AZ1105" s="7" t="str">
        <f>TRIM(VLOOKUP(Tabla_CSV_TMS_DEPOT[[#This Row],[NRO_REFERENCIA]],Descripciones!$A:$C,3,0))</f>
        <v>SIMCARD</v>
      </c>
      <c r="BA11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6" spans="1:53" x14ac:dyDescent="0.25">
      <c r="A1106" s="20" t="str">
        <f>Tabla_CSV_TMS_DEPOT[[#This Row],[NRO_REFERENCIA]]</f>
        <v>364585</v>
      </c>
      <c r="B1106" s="6" t="s">
        <v>79</v>
      </c>
      <c r="C1106" s="8">
        <v>44860</v>
      </c>
      <c r="D1106" s="6" t="s">
        <v>80</v>
      </c>
      <c r="E1106" s="6" t="s">
        <v>363</v>
      </c>
      <c r="H1106" s="6" t="s">
        <v>49</v>
      </c>
      <c r="I1106" s="6" t="s">
        <v>50</v>
      </c>
      <c r="J1106" s="6" t="s">
        <v>51</v>
      </c>
      <c r="K1106" s="6" t="s">
        <v>29332</v>
      </c>
      <c r="L1106" s="6" t="s">
        <v>29333</v>
      </c>
      <c r="O1106" s="6" t="s">
        <v>66</v>
      </c>
      <c r="P1106" s="6" t="s">
        <v>66</v>
      </c>
      <c r="Q1106" s="6" t="s">
        <v>66</v>
      </c>
      <c r="R1106" s="6" t="s">
        <v>29334</v>
      </c>
      <c r="W1106" s="6" t="s">
        <v>29335</v>
      </c>
      <c r="X1106" s="6" t="s">
        <v>29336</v>
      </c>
      <c r="AA1106" s="8">
        <v>44860</v>
      </c>
      <c r="AD1106" s="6">
        <v>1</v>
      </c>
      <c r="AE1106" s="6">
        <v>1</v>
      </c>
      <c r="AI1106" s="6" t="s">
        <v>54</v>
      </c>
      <c r="AJ1106" s="6" t="s">
        <v>157</v>
      </c>
      <c r="AL1106" s="6" t="s">
        <v>56</v>
      </c>
      <c r="AN1106" s="6" t="s">
        <v>381</v>
      </c>
      <c r="AO1106" s="6" t="s">
        <v>122</v>
      </c>
      <c r="AP1106" s="8">
        <v>44860</v>
      </c>
      <c r="AR1106" s="6" t="s">
        <v>29337</v>
      </c>
      <c r="AS1106" s="6">
        <v>305344</v>
      </c>
      <c r="AT1106" s="6" t="s">
        <v>57</v>
      </c>
      <c r="AU1106" s="6" t="s">
        <v>90</v>
      </c>
      <c r="AV1106" s="6">
        <v>1</v>
      </c>
      <c r="AX1106" s="7" t="str">
        <f>VLOOKUP(Tabla_CSV_TMS_DEPOT[[#This Row],[CADENA_CRUCE_TMS]],TMS!A:G,6,0)</f>
        <v>INCIDENCIA</v>
      </c>
      <c r="AY1106" s="7" t="str">
        <f>TRIM(VLOOKUP(Tabla_CSV_TMS_DEPOT[[#This Row],[NRO_REFERENCIA]],Descripciones!$A:$B,2,0))</f>
        <v>HALFSIM MOVISTAR: 1 und - sn. 8959300120521095457</v>
      </c>
      <c r="AZ1106" s="7" t="str">
        <f>TRIM(VLOOKUP(Tabla_CSV_TMS_DEPOT[[#This Row],[NRO_REFERENCIA]],Descripciones!$A:$C,3,0))</f>
        <v>SIMCARD</v>
      </c>
      <c r="BA11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07" spans="1:53" x14ac:dyDescent="0.25">
      <c r="A1107" s="20" t="str">
        <f>Tabla_CSV_TMS_DEPOT[[#This Row],[NRO_REFERENCIA]]</f>
        <v>364586</v>
      </c>
      <c r="B1107" s="6" t="s">
        <v>79</v>
      </c>
      <c r="C1107" s="8">
        <v>44860</v>
      </c>
      <c r="D1107" s="6" t="s">
        <v>80</v>
      </c>
      <c r="E1107" s="6" t="s">
        <v>363</v>
      </c>
      <c r="H1107" s="6" t="s">
        <v>49</v>
      </c>
      <c r="I1107" s="6" t="s">
        <v>50</v>
      </c>
      <c r="J1107" s="6" t="s">
        <v>51</v>
      </c>
      <c r="K1107" s="6" t="s">
        <v>29338</v>
      </c>
      <c r="L1107" s="6" t="s">
        <v>29339</v>
      </c>
      <c r="O1107" s="6" t="s">
        <v>50</v>
      </c>
      <c r="P1107" s="6" t="s">
        <v>50</v>
      </c>
      <c r="Q1107" s="6" t="s">
        <v>51</v>
      </c>
      <c r="R1107" s="6" t="s">
        <v>29340</v>
      </c>
      <c r="W1107" s="6" t="s">
        <v>29341</v>
      </c>
      <c r="X1107" s="6" t="s">
        <v>29342</v>
      </c>
      <c r="AA1107" s="8">
        <v>44860</v>
      </c>
      <c r="AD1107" s="6">
        <v>1</v>
      </c>
      <c r="AE1107" s="6">
        <v>1</v>
      </c>
      <c r="AI1107" s="6" t="s">
        <v>54</v>
      </c>
      <c r="AJ1107" s="6" t="s">
        <v>157</v>
      </c>
      <c r="AL1107" s="6" t="s">
        <v>56</v>
      </c>
      <c r="AN1107" s="6" t="s">
        <v>397</v>
      </c>
      <c r="AO1107" s="6" t="s">
        <v>122</v>
      </c>
      <c r="AP1107" s="8">
        <v>44860</v>
      </c>
      <c r="AR1107" s="6" t="s">
        <v>29343</v>
      </c>
      <c r="AS1107" s="6">
        <v>305337</v>
      </c>
      <c r="AT1107" s="6" t="s">
        <v>57</v>
      </c>
      <c r="AU1107" s="6" t="s">
        <v>90</v>
      </c>
      <c r="AV1107" s="6">
        <v>7</v>
      </c>
      <c r="AX1107" s="7" t="str">
        <f>VLOOKUP(Tabla_CSV_TMS_DEPOT[[#This Row],[CADENA_CRUCE_TMS]],TMS!A:G,6,0)</f>
        <v>ENTREGADO</v>
      </c>
      <c r="AY1107" s="7" t="str">
        <f>TRIM(VLOOKUP(Tabla_CSV_TMS_DEPOT[[#This Row],[NRO_REFERENCIA]],Descripciones!$A:$B,2,0))</f>
        <v>HALFSIM MOVISTAR: 7 und - sn. 8959300120521096471,8959300120521096455,8959300120521096448,8959300120521096422,8959300120521096489,8959300120521096497,8959300120521096430</v>
      </c>
      <c r="AZ1107" s="7" t="str">
        <f>TRIM(VLOOKUP(Tabla_CSV_TMS_DEPOT[[#This Row],[NRO_REFERENCIA]],Descripciones!$A:$C,3,0))</f>
        <v>SIMCARD</v>
      </c>
      <c r="BA11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8" spans="1:53" x14ac:dyDescent="0.25">
      <c r="A1108" s="20" t="str">
        <f>Tabla_CSV_TMS_DEPOT[[#This Row],[NRO_REFERENCIA]]</f>
        <v>364593</v>
      </c>
      <c r="B1108" s="6" t="s">
        <v>79</v>
      </c>
      <c r="C1108" s="8">
        <v>44860</v>
      </c>
      <c r="D1108" s="6" t="s">
        <v>80</v>
      </c>
      <c r="E1108" s="6" t="s">
        <v>363</v>
      </c>
      <c r="H1108" s="6" t="s">
        <v>49</v>
      </c>
      <c r="I1108" s="6" t="s">
        <v>50</v>
      </c>
      <c r="J1108" s="6" t="s">
        <v>51</v>
      </c>
      <c r="K1108" s="6" t="s">
        <v>29344</v>
      </c>
      <c r="L1108" s="6" t="s">
        <v>29345</v>
      </c>
      <c r="O1108" s="6" t="s">
        <v>50</v>
      </c>
      <c r="P1108" s="6" t="s">
        <v>50</v>
      </c>
      <c r="Q1108" s="6" t="s">
        <v>51</v>
      </c>
      <c r="R1108" s="6" t="s">
        <v>29346</v>
      </c>
      <c r="W1108" s="6" t="s">
        <v>29347</v>
      </c>
      <c r="X1108" s="6" t="s">
        <v>29348</v>
      </c>
      <c r="AA1108" s="8">
        <v>44860</v>
      </c>
      <c r="AD1108" s="6">
        <v>1</v>
      </c>
      <c r="AE1108" s="6">
        <v>1</v>
      </c>
      <c r="AI1108" s="6" t="s">
        <v>54</v>
      </c>
      <c r="AJ1108" s="6" t="s">
        <v>157</v>
      </c>
      <c r="AL1108" s="6" t="s">
        <v>56</v>
      </c>
      <c r="AN1108" s="6" t="s">
        <v>389</v>
      </c>
      <c r="AO1108" s="6" t="s">
        <v>113</v>
      </c>
      <c r="AP1108" s="8">
        <v>44860</v>
      </c>
      <c r="AR1108" s="6" t="s">
        <v>29349</v>
      </c>
      <c r="AS1108" s="6">
        <v>305341</v>
      </c>
      <c r="AT1108" s="6" t="s">
        <v>57</v>
      </c>
      <c r="AU1108" s="6" t="s">
        <v>90</v>
      </c>
      <c r="AV1108" s="6">
        <v>2</v>
      </c>
      <c r="AX1108" s="7" t="str">
        <f>VLOOKUP(Tabla_CSV_TMS_DEPOT[[#This Row],[CADENA_CRUCE_TMS]],TMS!A:G,6,0)</f>
        <v>ENTREGADO</v>
      </c>
      <c r="AY1108" s="7" t="str">
        <f>TRIM(VLOOKUP(Tabla_CSV_TMS_DEPOT[[#This Row],[NRO_REFERENCIA]],Descripciones!$A:$B,2,0))</f>
        <v>LTE SAMSUNG A03 AZUL: 1 und - sn. 351084953081485 / LTE XIAOMI REDMI 10C 128GB GRIS: 1 und - sn. 864050069267342</v>
      </c>
      <c r="AZ1108" s="7" t="str">
        <f>TRIM(VLOOKUP(Tabla_CSV_TMS_DEPOT[[#This Row],[NRO_REFERENCIA]],Descripciones!$A:$C,3,0))</f>
        <v>TERMINAL</v>
      </c>
      <c r="BA11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09" spans="1:53" x14ac:dyDescent="0.25">
      <c r="A1109" s="20" t="str">
        <f>Tabla_CSV_TMS_DEPOT[[#This Row],[NRO_REFERENCIA]]</f>
        <v>364595</v>
      </c>
      <c r="B1109" s="6" t="s">
        <v>79</v>
      </c>
      <c r="C1109" s="8">
        <v>44860</v>
      </c>
      <c r="D1109" s="6" t="s">
        <v>80</v>
      </c>
      <c r="E1109" s="6" t="s">
        <v>363</v>
      </c>
      <c r="H1109" s="6" t="s">
        <v>49</v>
      </c>
      <c r="I1109" s="6" t="s">
        <v>50</v>
      </c>
      <c r="J1109" s="6" t="s">
        <v>51</v>
      </c>
      <c r="K1109" s="6" t="s">
        <v>13776</v>
      </c>
      <c r="L1109" s="6" t="s">
        <v>13777</v>
      </c>
      <c r="O1109" s="6" t="s">
        <v>50</v>
      </c>
      <c r="P1109" s="6" t="s">
        <v>50</v>
      </c>
      <c r="Q1109" s="6" t="s">
        <v>51</v>
      </c>
      <c r="R1109" s="6" t="s">
        <v>29350</v>
      </c>
      <c r="W1109" s="6" t="s">
        <v>1705</v>
      </c>
      <c r="X1109" s="6" t="s">
        <v>1706</v>
      </c>
      <c r="AA1109" s="8">
        <v>44860</v>
      </c>
      <c r="AD1109" s="6">
        <v>1</v>
      </c>
      <c r="AE1109" s="6">
        <v>1</v>
      </c>
      <c r="AI1109" s="6" t="s">
        <v>54</v>
      </c>
      <c r="AJ1109" s="6" t="s">
        <v>157</v>
      </c>
      <c r="AL1109" s="6" t="s">
        <v>56</v>
      </c>
      <c r="AN1109" s="6" t="s">
        <v>379</v>
      </c>
      <c r="AO1109" s="6" t="s">
        <v>123</v>
      </c>
      <c r="AP1109" s="8">
        <v>44860</v>
      </c>
      <c r="AR1109" s="6" t="s">
        <v>29351</v>
      </c>
      <c r="AS1109" s="6">
        <v>305331</v>
      </c>
      <c r="AT1109" s="6" t="s">
        <v>57</v>
      </c>
      <c r="AU1109" s="6" t="s">
        <v>90</v>
      </c>
      <c r="AV1109" s="6">
        <v>1</v>
      </c>
      <c r="AX1109" s="7" t="str">
        <f>VLOOKUP(Tabla_CSV_TMS_DEPOT[[#This Row],[CADENA_CRUCE_TMS]],TMS!A:G,6,0)</f>
        <v>ENTREGADO</v>
      </c>
      <c r="AY1109" s="7" t="str">
        <f>TRIM(VLOOKUP(Tabla_CSV_TMS_DEPOT[[#This Row],[NRO_REFERENCIA]],Descripciones!$A:$B,2,0))</f>
        <v>LTE IPHONE 13 PRO 256GB SILVER: 1 und - sn. 359583825165618</v>
      </c>
      <c r="AZ1109" s="7" t="str">
        <f>TRIM(VLOOKUP(Tabla_CSV_TMS_DEPOT[[#This Row],[NRO_REFERENCIA]],Descripciones!$A:$C,3,0))</f>
        <v>TERMINAL</v>
      </c>
      <c r="BA11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110" spans="1:53" x14ac:dyDescent="0.25">
      <c r="A1110" s="20" t="str">
        <f>Tabla_CSV_TMS_DEPOT[[#This Row],[NRO_REFERENCIA]]</f>
        <v>364596</v>
      </c>
      <c r="B1110" s="6" t="s">
        <v>79</v>
      </c>
      <c r="C1110" s="8">
        <v>44860</v>
      </c>
      <c r="D1110" s="6" t="s">
        <v>80</v>
      </c>
      <c r="E1110" s="6" t="s">
        <v>363</v>
      </c>
      <c r="H1110" s="6" t="s">
        <v>49</v>
      </c>
      <c r="I1110" s="6" t="s">
        <v>50</v>
      </c>
      <c r="J1110" s="6" t="s">
        <v>51</v>
      </c>
      <c r="K1110" s="6" t="s">
        <v>29352</v>
      </c>
      <c r="L1110" s="6" t="s">
        <v>29353</v>
      </c>
      <c r="O1110" s="6" t="s">
        <v>50</v>
      </c>
      <c r="P1110" s="6" t="s">
        <v>50</v>
      </c>
      <c r="Q1110" s="6" t="s">
        <v>51</v>
      </c>
      <c r="R1110" s="6" t="s">
        <v>29354</v>
      </c>
      <c r="W1110" s="6" t="s">
        <v>29355</v>
      </c>
      <c r="X1110" s="6" t="s">
        <v>29356</v>
      </c>
      <c r="AA1110" s="8">
        <v>44860</v>
      </c>
      <c r="AD1110" s="6">
        <v>1</v>
      </c>
      <c r="AE1110" s="6">
        <v>1</v>
      </c>
      <c r="AI1110" s="6" t="s">
        <v>54</v>
      </c>
      <c r="AJ1110" s="6" t="s">
        <v>157</v>
      </c>
      <c r="AL1110" s="6" t="s">
        <v>56</v>
      </c>
      <c r="AN1110" s="6" t="s">
        <v>390</v>
      </c>
      <c r="AO1110" s="6" t="s">
        <v>113</v>
      </c>
      <c r="AP1110" s="8">
        <v>44860</v>
      </c>
      <c r="AR1110" s="6" t="s">
        <v>29357</v>
      </c>
      <c r="AS1110" s="6">
        <v>305343</v>
      </c>
      <c r="AT1110" s="6" t="s">
        <v>57</v>
      </c>
      <c r="AU1110" s="6" t="s">
        <v>90</v>
      </c>
      <c r="AV1110" s="6">
        <v>1</v>
      </c>
      <c r="AX1110" s="7" t="str">
        <f>VLOOKUP(Tabla_CSV_TMS_DEPOT[[#This Row],[CADENA_CRUCE_TMS]],TMS!A:G,6,0)</f>
        <v>ENTREGADO</v>
      </c>
      <c r="AY1110" s="7" t="str">
        <f>TRIM(VLOOKUP(Tabla_CSV_TMS_DEPOT[[#This Row],[NRO_REFERENCIA]],Descripciones!$A:$B,2,0))</f>
        <v>LTE SAMSUNG A03 CORE COBRE: 1 und - sn. 350184799955057</v>
      </c>
      <c r="AZ1110" s="7" t="str">
        <f>TRIM(VLOOKUP(Tabla_CSV_TMS_DEPOT[[#This Row],[NRO_REFERENCIA]],Descripciones!$A:$C,3,0))</f>
        <v>TERMINAL</v>
      </c>
      <c r="BA11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1" spans="1:53" x14ac:dyDescent="0.25">
      <c r="A1111" s="20" t="str">
        <f>Tabla_CSV_TMS_DEPOT[[#This Row],[NRO_REFERENCIA]]</f>
        <v>364597</v>
      </c>
      <c r="B1111" s="6" t="s">
        <v>79</v>
      </c>
      <c r="C1111" s="8">
        <v>44860</v>
      </c>
      <c r="D1111" s="6" t="s">
        <v>80</v>
      </c>
      <c r="E1111" s="6" t="s">
        <v>363</v>
      </c>
      <c r="H1111" s="6" t="s">
        <v>49</v>
      </c>
      <c r="I1111" s="6" t="s">
        <v>50</v>
      </c>
      <c r="J1111" s="6" t="s">
        <v>51</v>
      </c>
      <c r="K1111" s="6" t="s">
        <v>29358</v>
      </c>
      <c r="L1111" s="6" t="s">
        <v>29359</v>
      </c>
      <c r="O1111" s="6" t="s">
        <v>52</v>
      </c>
      <c r="P1111" s="6" t="s">
        <v>52</v>
      </c>
      <c r="Q1111" s="6" t="s">
        <v>82</v>
      </c>
      <c r="R1111" s="6" t="s">
        <v>29360</v>
      </c>
      <c r="W1111" s="6" t="s">
        <v>29361</v>
      </c>
      <c r="X1111" s="6" t="s">
        <v>29362</v>
      </c>
      <c r="AA1111" s="8">
        <v>44860</v>
      </c>
      <c r="AD1111" s="6">
        <v>1</v>
      </c>
      <c r="AE1111" s="6">
        <v>1</v>
      </c>
      <c r="AI1111" s="6" t="s">
        <v>54</v>
      </c>
      <c r="AJ1111" s="6" t="s">
        <v>157</v>
      </c>
      <c r="AL1111" s="6" t="s">
        <v>56</v>
      </c>
      <c r="AN1111" s="6" t="s">
        <v>387</v>
      </c>
      <c r="AO1111" s="6" t="s">
        <v>113</v>
      </c>
      <c r="AP1111" s="8">
        <v>44860</v>
      </c>
      <c r="AR1111" s="6" t="s">
        <v>29363</v>
      </c>
      <c r="AS1111" s="6">
        <v>305338</v>
      </c>
      <c r="AT1111" s="6" t="s">
        <v>57</v>
      </c>
      <c r="AU1111" s="6" t="s">
        <v>90</v>
      </c>
      <c r="AV1111" s="6">
        <v>1</v>
      </c>
      <c r="AX1111" s="7" t="str">
        <f>VLOOKUP(Tabla_CSV_TMS_DEPOT[[#This Row],[CADENA_CRUCE_TMS]],TMS!A:G,6,0)</f>
        <v>ENTREGADO</v>
      </c>
      <c r="AY1111" s="7" t="str">
        <f>TRIM(VLOOKUP(Tabla_CSV_TMS_DEPOT[[#This Row],[NRO_REFERENCIA]],Descripciones!$A:$B,2,0))</f>
        <v>HALFSIM MOVISTAR: 1 und - sn. 8959300120521108797</v>
      </c>
      <c r="AZ1111" s="7" t="str">
        <f>TRIM(VLOOKUP(Tabla_CSV_TMS_DEPOT[[#This Row],[NRO_REFERENCIA]],Descripciones!$A:$C,3,0))</f>
        <v>SIMCARD</v>
      </c>
      <c r="BA11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2" spans="1:53" x14ac:dyDescent="0.25">
      <c r="A1112" s="20" t="str">
        <f>Tabla_CSV_TMS_DEPOT[[#This Row],[NRO_REFERENCIA]]</f>
        <v>364598</v>
      </c>
      <c r="B1112" s="6" t="s">
        <v>79</v>
      </c>
      <c r="C1112" s="8">
        <v>44860</v>
      </c>
      <c r="D1112" s="6" t="s">
        <v>80</v>
      </c>
      <c r="E1112" s="6" t="s">
        <v>363</v>
      </c>
      <c r="H1112" s="6" t="s">
        <v>49</v>
      </c>
      <c r="I1112" s="6" t="s">
        <v>50</v>
      </c>
      <c r="J1112" s="6" t="s">
        <v>51</v>
      </c>
      <c r="K1112" s="6" t="s">
        <v>29364</v>
      </c>
      <c r="L1112" s="6" t="s">
        <v>29365</v>
      </c>
      <c r="O1112" s="6" t="s">
        <v>50</v>
      </c>
      <c r="P1112" s="6" t="s">
        <v>50</v>
      </c>
      <c r="Q1112" s="6" t="s">
        <v>51</v>
      </c>
      <c r="R1112" s="6" t="s">
        <v>29366</v>
      </c>
      <c r="W1112" s="6" t="s">
        <v>29367</v>
      </c>
      <c r="X1112" s="6" t="s">
        <v>29368</v>
      </c>
      <c r="AA1112" s="8">
        <v>44860</v>
      </c>
      <c r="AD1112" s="6">
        <v>1</v>
      </c>
      <c r="AE1112" s="6">
        <v>1</v>
      </c>
      <c r="AI1112" s="6" t="s">
        <v>54</v>
      </c>
      <c r="AJ1112" s="6" t="s">
        <v>157</v>
      </c>
      <c r="AL1112" s="6" t="s">
        <v>56</v>
      </c>
      <c r="AN1112" s="6" t="s">
        <v>389</v>
      </c>
      <c r="AO1112" s="6" t="s">
        <v>113</v>
      </c>
      <c r="AP1112" s="8">
        <v>44860</v>
      </c>
      <c r="AR1112" s="6" t="s">
        <v>29369</v>
      </c>
      <c r="AS1112" s="6">
        <v>305342</v>
      </c>
      <c r="AT1112" s="6" t="s">
        <v>57</v>
      </c>
      <c r="AU1112" s="6" t="s">
        <v>90</v>
      </c>
      <c r="AV1112" s="6">
        <v>1</v>
      </c>
      <c r="AX1112" s="7" t="str">
        <f>VLOOKUP(Tabla_CSV_TMS_DEPOT[[#This Row],[CADENA_CRUCE_TMS]],TMS!A:G,6,0)</f>
        <v>ENTREGADO</v>
      </c>
      <c r="AY1112" s="7" t="str">
        <f>TRIM(VLOOKUP(Tabla_CSV_TMS_DEPOT[[#This Row],[NRO_REFERENCIA]],Descripciones!$A:$B,2,0))</f>
        <v>LTE SAMSUNG A03 AZUL: 1 und - sn. 351084953080990</v>
      </c>
      <c r="AZ1112" s="7" t="str">
        <f>TRIM(VLOOKUP(Tabla_CSV_TMS_DEPOT[[#This Row],[NRO_REFERENCIA]],Descripciones!$A:$C,3,0))</f>
        <v>TERMINAL</v>
      </c>
      <c r="BA11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3" spans="1:53" x14ac:dyDescent="0.25">
      <c r="A1113" s="20" t="str">
        <f>Tabla_CSV_TMS_DEPOT[[#This Row],[NRO_REFERENCIA]]</f>
        <v>364599</v>
      </c>
      <c r="B1113" s="6" t="s">
        <v>79</v>
      </c>
      <c r="C1113" s="8">
        <v>44860</v>
      </c>
      <c r="D1113" s="6" t="s">
        <v>80</v>
      </c>
      <c r="E1113" s="6" t="s">
        <v>363</v>
      </c>
      <c r="H1113" s="6" t="s">
        <v>49</v>
      </c>
      <c r="I1113" s="6" t="s">
        <v>50</v>
      </c>
      <c r="J1113" s="6" t="s">
        <v>51</v>
      </c>
      <c r="K1113" s="6" t="s">
        <v>29370</v>
      </c>
      <c r="L1113" s="6" t="s">
        <v>29371</v>
      </c>
      <c r="O1113" s="6" t="s">
        <v>50</v>
      </c>
      <c r="P1113" s="6" t="s">
        <v>50</v>
      </c>
      <c r="Q1113" s="6" t="s">
        <v>51</v>
      </c>
      <c r="R1113" s="6" t="s">
        <v>29372</v>
      </c>
      <c r="W1113" s="6" t="s">
        <v>29367</v>
      </c>
      <c r="X1113" s="6" t="s">
        <v>29368</v>
      </c>
      <c r="AA1113" s="8">
        <v>44860</v>
      </c>
      <c r="AD1113" s="6">
        <v>1</v>
      </c>
      <c r="AE1113" s="6">
        <v>1</v>
      </c>
      <c r="AI1113" s="6" t="s">
        <v>54</v>
      </c>
      <c r="AJ1113" s="6" t="s">
        <v>157</v>
      </c>
      <c r="AL1113" s="6" t="s">
        <v>56</v>
      </c>
      <c r="AN1113" s="6" t="s">
        <v>457</v>
      </c>
      <c r="AO1113" s="6" t="s">
        <v>113</v>
      </c>
      <c r="AP1113" s="8">
        <v>44860</v>
      </c>
      <c r="AR1113" s="6" t="s">
        <v>29373</v>
      </c>
      <c r="AS1113" s="6">
        <v>305340</v>
      </c>
      <c r="AT1113" s="6" t="s">
        <v>57</v>
      </c>
      <c r="AU1113" s="6" t="s">
        <v>90</v>
      </c>
      <c r="AV1113" s="6">
        <v>2</v>
      </c>
      <c r="AX1113" s="7" t="str">
        <f>VLOOKUP(Tabla_CSV_TMS_DEPOT[[#This Row],[CADENA_CRUCE_TMS]],TMS!A:G,6,0)</f>
        <v>ENTREGADO</v>
      </c>
      <c r="AY1113" s="7" t="str">
        <f>TRIM(VLOOKUP(Tabla_CSV_TMS_DEPOT[[#This Row],[NRO_REFERENCIA]],Descripciones!$A:$B,2,0))</f>
        <v>LTE NOKIA C21 AZUL: 1 und - sn. 357321213145724 / HALFSIM MOVISTAR: 1 und - sn. 8959300120521096000</v>
      </c>
      <c r="AZ1113" s="7" t="str">
        <f>TRIM(VLOOKUP(Tabla_CSV_TMS_DEPOT[[#This Row],[NRO_REFERENCIA]],Descripciones!$A:$C,3,0))</f>
        <v>SIMCARD / TERMINAL</v>
      </c>
      <c r="BA11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4" spans="1:53" x14ac:dyDescent="0.25">
      <c r="A1114" s="20" t="str">
        <f>Tabla_CSV_TMS_DEPOT[[#This Row],[NRO_REFERENCIA]]</f>
        <v>364600</v>
      </c>
      <c r="B1114" s="6" t="s">
        <v>79</v>
      </c>
      <c r="C1114" s="8">
        <v>44860</v>
      </c>
      <c r="D1114" s="6" t="s">
        <v>80</v>
      </c>
      <c r="E1114" s="6" t="s">
        <v>363</v>
      </c>
      <c r="H1114" s="6" t="s">
        <v>49</v>
      </c>
      <c r="I1114" s="6" t="s">
        <v>50</v>
      </c>
      <c r="J1114" s="6" t="s">
        <v>51</v>
      </c>
      <c r="K1114" s="6" t="s">
        <v>29374</v>
      </c>
      <c r="L1114" s="6" t="s">
        <v>29375</v>
      </c>
      <c r="O1114" s="6" t="s">
        <v>50</v>
      </c>
      <c r="P1114" s="6" t="s">
        <v>50</v>
      </c>
      <c r="Q1114" s="6" t="s">
        <v>51</v>
      </c>
      <c r="R1114" s="6" t="s">
        <v>29376</v>
      </c>
      <c r="W1114" s="6" t="s">
        <v>29377</v>
      </c>
      <c r="X1114" s="6" t="s">
        <v>29378</v>
      </c>
      <c r="AA1114" s="8">
        <v>44860</v>
      </c>
      <c r="AD1114" s="6">
        <v>1</v>
      </c>
      <c r="AE1114" s="6">
        <v>1</v>
      </c>
      <c r="AI1114" s="6" t="s">
        <v>54</v>
      </c>
      <c r="AJ1114" s="6" t="s">
        <v>157</v>
      </c>
      <c r="AL1114" s="6" t="s">
        <v>56</v>
      </c>
      <c r="AN1114" s="6" t="s">
        <v>397</v>
      </c>
      <c r="AO1114" s="6" t="s">
        <v>122</v>
      </c>
      <c r="AP1114" s="8">
        <v>44860</v>
      </c>
      <c r="AR1114" s="6" t="s">
        <v>29379</v>
      </c>
      <c r="AS1114" s="6">
        <v>305352</v>
      </c>
      <c r="AT1114" s="6" t="s">
        <v>57</v>
      </c>
      <c r="AU1114" s="6" t="s">
        <v>90</v>
      </c>
      <c r="AV1114" s="6">
        <v>1</v>
      </c>
      <c r="AX1114" s="7" t="str">
        <f>VLOOKUP(Tabla_CSV_TMS_DEPOT[[#This Row],[CADENA_CRUCE_TMS]],TMS!A:G,6,0)</f>
        <v>ENTREGADO</v>
      </c>
      <c r="AY1114" s="7" t="str">
        <f>TRIM(VLOOKUP(Tabla_CSV_TMS_DEPOT[[#This Row],[NRO_REFERENCIA]],Descripciones!$A:$B,2,0))</f>
        <v>HALFSIM MOVISTAR: 1 und - sn. 8959300120521095820</v>
      </c>
      <c r="AZ1114" s="7" t="str">
        <f>TRIM(VLOOKUP(Tabla_CSV_TMS_DEPOT[[#This Row],[NRO_REFERENCIA]],Descripciones!$A:$C,3,0))</f>
        <v>SIMCARD</v>
      </c>
      <c r="BA11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5" spans="1:53" x14ac:dyDescent="0.25">
      <c r="A1115" s="20" t="str">
        <f>Tabla_CSV_TMS_DEPOT[[#This Row],[NRO_REFERENCIA]]</f>
        <v>364601</v>
      </c>
      <c r="B1115" s="6" t="s">
        <v>79</v>
      </c>
      <c r="C1115" s="8">
        <v>44860</v>
      </c>
      <c r="D1115" s="6" t="s">
        <v>80</v>
      </c>
      <c r="E1115" s="6" t="s">
        <v>363</v>
      </c>
      <c r="H1115" s="6" t="s">
        <v>49</v>
      </c>
      <c r="I1115" s="6" t="s">
        <v>50</v>
      </c>
      <c r="J1115" s="6" t="s">
        <v>51</v>
      </c>
      <c r="K1115" s="6" t="s">
        <v>29380</v>
      </c>
      <c r="L1115" s="6" t="s">
        <v>29381</v>
      </c>
      <c r="O1115" s="6" t="s">
        <v>52</v>
      </c>
      <c r="P1115" s="6" t="s">
        <v>52</v>
      </c>
      <c r="Q1115" s="6" t="s">
        <v>82</v>
      </c>
      <c r="R1115" s="6" t="s">
        <v>29382</v>
      </c>
      <c r="W1115" s="6" t="s">
        <v>29383</v>
      </c>
      <c r="X1115" s="6" t="s">
        <v>29384</v>
      </c>
      <c r="AA1115" s="8">
        <v>44860</v>
      </c>
      <c r="AD1115" s="6">
        <v>1</v>
      </c>
      <c r="AE1115" s="6">
        <v>1</v>
      </c>
      <c r="AI1115" s="6" t="s">
        <v>54</v>
      </c>
      <c r="AJ1115" s="6" t="s">
        <v>157</v>
      </c>
      <c r="AL1115" s="6" t="s">
        <v>56</v>
      </c>
      <c r="AN1115" s="6" t="s">
        <v>387</v>
      </c>
      <c r="AO1115" s="6" t="s">
        <v>113</v>
      </c>
      <c r="AP1115" s="8">
        <v>44860</v>
      </c>
      <c r="AR1115" s="6" t="s">
        <v>29385</v>
      </c>
      <c r="AS1115" s="6">
        <v>305345</v>
      </c>
      <c r="AT1115" s="6" t="s">
        <v>57</v>
      </c>
      <c r="AU1115" s="6" t="s">
        <v>90</v>
      </c>
      <c r="AV1115" s="6">
        <v>1</v>
      </c>
      <c r="AX1115" s="7" t="str">
        <f>VLOOKUP(Tabla_CSV_TMS_DEPOT[[#This Row],[CADENA_CRUCE_TMS]],TMS!A:G,6,0)</f>
        <v>ENTREGADO</v>
      </c>
      <c r="AY1115" s="7" t="str">
        <f>TRIM(VLOOKUP(Tabla_CSV_TMS_DEPOT[[#This Row],[NRO_REFERENCIA]],Descripciones!$A:$B,2,0))</f>
        <v>LTE HUAWEI E5576-508 MIFI: 1 und - sn. 866688042842950</v>
      </c>
      <c r="AZ1115" s="7" t="str">
        <f>TRIM(VLOOKUP(Tabla_CSV_TMS_DEPOT[[#This Row],[NRO_REFERENCIA]],Descripciones!$A:$C,3,0))</f>
        <v>TERMINAL</v>
      </c>
      <c r="BA11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6" spans="1:53" x14ac:dyDescent="0.25">
      <c r="A1116" s="20" t="str">
        <f>Tabla_CSV_TMS_DEPOT[[#This Row],[NRO_REFERENCIA]]</f>
        <v>364602</v>
      </c>
      <c r="B1116" s="6" t="s">
        <v>79</v>
      </c>
      <c r="C1116" s="8">
        <v>44860</v>
      </c>
      <c r="D1116" s="6" t="s">
        <v>80</v>
      </c>
      <c r="E1116" s="6" t="s">
        <v>363</v>
      </c>
      <c r="H1116" s="6" t="s">
        <v>49</v>
      </c>
      <c r="I1116" s="6" t="s">
        <v>50</v>
      </c>
      <c r="J1116" s="6" t="s">
        <v>51</v>
      </c>
      <c r="K1116" s="6" t="s">
        <v>29386</v>
      </c>
      <c r="L1116" s="6" t="s">
        <v>29387</v>
      </c>
      <c r="O1116" s="6" t="s">
        <v>52</v>
      </c>
      <c r="P1116" s="6" t="s">
        <v>52</v>
      </c>
      <c r="Q1116" s="6" t="s">
        <v>82</v>
      </c>
      <c r="R1116" s="6" t="s">
        <v>29388</v>
      </c>
      <c r="W1116" s="6" t="s">
        <v>29389</v>
      </c>
      <c r="X1116" s="6" t="s">
        <v>29390</v>
      </c>
      <c r="AA1116" s="8">
        <v>44860</v>
      </c>
      <c r="AD1116" s="6">
        <v>1</v>
      </c>
      <c r="AE1116" s="6">
        <v>1</v>
      </c>
      <c r="AI1116" s="6" t="s">
        <v>54</v>
      </c>
      <c r="AJ1116" s="6" t="s">
        <v>157</v>
      </c>
      <c r="AL1116" s="6" t="s">
        <v>56</v>
      </c>
      <c r="AN1116" s="6" t="s">
        <v>381</v>
      </c>
      <c r="AO1116" s="6" t="s">
        <v>122</v>
      </c>
      <c r="AP1116" s="8">
        <v>44860</v>
      </c>
      <c r="AR1116" s="6" t="s">
        <v>29391</v>
      </c>
      <c r="AS1116" s="6">
        <v>305349</v>
      </c>
      <c r="AT1116" s="6" t="s">
        <v>57</v>
      </c>
      <c r="AU1116" s="6" t="s">
        <v>90</v>
      </c>
      <c r="AV1116" s="6">
        <v>1</v>
      </c>
      <c r="AX1116" s="7" t="str">
        <f>VLOOKUP(Tabla_CSV_TMS_DEPOT[[#This Row],[CADENA_CRUCE_TMS]],TMS!A:G,6,0)</f>
        <v>ENTREGADO</v>
      </c>
      <c r="AY1116" s="7" t="str">
        <f>TRIM(VLOOKUP(Tabla_CSV_TMS_DEPOT[[#This Row],[NRO_REFERENCIA]],Descripciones!$A:$B,2,0))</f>
        <v>HALFSIM MOVISTAR: 1 und - sn. 8959300120521108730</v>
      </c>
      <c r="AZ1116" s="7" t="str">
        <f>TRIM(VLOOKUP(Tabla_CSV_TMS_DEPOT[[#This Row],[NRO_REFERENCIA]],Descripciones!$A:$C,3,0))</f>
        <v>SIMCARD</v>
      </c>
      <c r="BA11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17" spans="1:53" x14ac:dyDescent="0.25">
      <c r="A1117" s="20" t="str">
        <f>Tabla_CSV_TMS_DEPOT[[#This Row],[NRO_REFERENCIA]]</f>
        <v>364603</v>
      </c>
      <c r="B1117" s="6" t="s">
        <v>79</v>
      </c>
      <c r="C1117" s="8">
        <v>44860</v>
      </c>
      <c r="D1117" s="6" t="s">
        <v>80</v>
      </c>
      <c r="E1117" s="6" t="s">
        <v>363</v>
      </c>
      <c r="H1117" s="6" t="s">
        <v>49</v>
      </c>
      <c r="I1117" s="6" t="s">
        <v>50</v>
      </c>
      <c r="J1117" s="6" t="s">
        <v>51</v>
      </c>
      <c r="K1117" s="6" t="s">
        <v>29392</v>
      </c>
      <c r="L1117" s="6" t="s">
        <v>29393</v>
      </c>
      <c r="O1117" s="6" t="s">
        <v>69</v>
      </c>
      <c r="P1117" s="6" t="s">
        <v>69</v>
      </c>
      <c r="Q1117" s="6" t="s">
        <v>82</v>
      </c>
      <c r="R1117" s="6" t="s">
        <v>29394</v>
      </c>
      <c r="W1117" s="6" t="s">
        <v>29395</v>
      </c>
      <c r="X1117" s="6" t="s">
        <v>29396</v>
      </c>
      <c r="AA1117" s="8">
        <v>44860</v>
      </c>
      <c r="AD1117" s="6">
        <v>1</v>
      </c>
      <c r="AE1117" s="6">
        <v>1</v>
      </c>
      <c r="AI1117" s="6" t="s">
        <v>54</v>
      </c>
      <c r="AJ1117" s="6" t="s">
        <v>157</v>
      </c>
      <c r="AL1117" s="6" t="s">
        <v>56</v>
      </c>
      <c r="AN1117" s="6" t="s">
        <v>381</v>
      </c>
      <c r="AO1117" s="6" t="s">
        <v>122</v>
      </c>
      <c r="AP1117" s="8">
        <v>44860</v>
      </c>
      <c r="AR1117" s="6" t="s">
        <v>29397</v>
      </c>
      <c r="AS1117" s="6">
        <v>305339</v>
      </c>
      <c r="AT1117" s="6" t="s">
        <v>57</v>
      </c>
      <c r="AU1117" s="6" t="s">
        <v>90</v>
      </c>
      <c r="AV1117" s="6">
        <v>2</v>
      </c>
      <c r="AX1117" s="7" t="str">
        <f>VLOOKUP(Tabla_CSV_TMS_DEPOT[[#This Row],[CADENA_CRUCE_TMS]],TMS!A:G,6,0)</f>
        <v>ENTREGADO</v>
      </c>
      <c r="AY1117" s="7" t="str">
        <f>TRIM(VLOOKUP(Tabla_CSV_TMS_DEPOT[[#This Row],[NRO_REFERENCIA]],Descripciones!$A:$B,2,0))</f>
        <v>HALFSIM MOVISTAR: 2 und - sn. 8959300120519888160,8959300120519888178</v>
      </c>
      <c r="AZ1117" s="7" t="str">
        <f>TRIM(VLOOKUP(Tabla_CSV_TMS_DEPOT[[#This Row],[NRO_REFERENCIA]],Descripciones!$A:$C,3,0))</f>
        <v>SIMCARD</v>
      </c>
      <c r="BA11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18" spans="1:53" x14ac:dyDescent="0.25">
      <c r="A1118" s="20" t="str">
        <f>Tabla_CSV_TMS_DEPOT[[#This Row],[NRO_REFERENCIA]]</f>
        <v>364605</v>
      </c>
      <c r="B1118" s="6" t="s">
        <v>79</v>
      </c>
      <c r="C1118" s="8">
        <v>44860</v>
      </c>
      <c r="D1118" s="6" t="s">
        <v>80</v>
      </c>
      <c r="E1118" s="6" t="s">
        <v>363</v>
      </c>
      <c r="H1118" s="6" t="s">
        <v>49</v>
      </c>
      <c r="I1118" s="6" t="s">
        <v>50</v>
      </c>
      <c r="J1118" s="6" t="s">
        <v>51</v>
      </c>
      <c r="K1118" s="6" t="s">
        <v>29398</v>
      </c>
      <c r="L1118" s="6" t="s">
        <v>29399</v>
      </c>
      <c r="O1118" s="6" t="s">
        <v>52</v>
      </c>
      <c r="P1118" s="6" t="s">
        <v>52</v>
      </c>
      <c r="Q1118" s="6" t="s">
        <v>82</v>
      </c>
      <c r="R1118" s="6" t="s">
        <v>29400</v>
      </c>
      <c r="W1118" s="6" t="s">
        <v>29401</v>
      </c>
      <c r="X1118" s="6" t="s">
        <v>29402</v>
      </c>
      <c r="AA1118" s="8">
        <v>44860</v>
      </c>
      <c r="AD1118" s="6">
        <v>1</v>
      </c>
      <c r="AE1118" s="6">
        <v>1</v>
      </c>
      <c r="AI1118" s="6" t="s">
        <v>54</v>
      </c>
      <c r="AJ1118" s="6" t="s">
        <v>157</v>
      </c>
      <c r="AL1118" s="6" t="s">
        <v>56</v>
      </c>
      <c r="AN1118" s="6" t="s">
        <v>387</v>
      </c>
      <c r="AO1118" s="6" t="s">
        <v>113</v>
      </c>
      <c r="AP1118" s="8">
        <v>44860</v>
      </c>
      <c r="AR1118" s="6" t="s">
        <v>29403</v>
      </c>
      <c r="AS1118" s="6">
        <v>305351</v>
      </c>
      <c r="AT1118" s="6" t="s">
        <v>57</v>
      </c>
      <c r="AU1118" s="6" t="s">
        <v>90</v>
      </c>
      <c r="AV1118" s="6">
        <v>1</v>
      </c>
      <c r="AX1118" s="7" t="str">
        <f>VLOOKUP(Tabla_CSV_TMS_DEPOT[[#This Row],[CADENA_CRUCE_TMS]],TMS!A:G,6,0)</f>
        <v>ENTREGADO</v>
      </c>
      <c r="AY1118" s="7" t="str">
        <f>TRIM(VLOOKUP(Tabla_CSV_TMS_DEPOT[[#This Row],[NRO_REFERENCIA]],Descripciones!$A:$B,2,0))</f>
        <v>HALFSIM MOVISTAR: 1 und - sn. 8959300120521095481</v>
      </c>
      <c r="AZ1118" s="7" t="str">
        <f>TRIM(VLOOKUP(Tabla_CSV_TMS_DEPOT[[#This Row],[NRO_REFERENCIA]],Descripciones!$A:$C,3,0))</f>
        <v>SIMCARD</v>
      </c>
      <c r="BA11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19" spans="1:53" x14ac:dyDescent="0.25">
      <c r="A1119" s="20" t="str">
        <f>Tabla_CSV_TMS_DEPOT[[#This Row],[NRO_REFERENCIA]]</f>
        <v>364606</v>
      </c>
      <c r="B1119" s="6" t="s">
        <v>79</v>
      </c>
      <c r="C1119" s="8">
        <v>44860</v>
      </c>
      <c r="D1119" s="6" t="s">
        <v>80</v>
      </c>
      <c r="E1119" s="6" t="s">
        <v>363</v>
      </c>
      <c r="H1119" s="6" t="s">
        <v>49</v>
      </c>
      <c r="I1119" s="6" t="s">
        <v>50</v>
      </c>
      <c r="J1119" s="6" t="s">
        <v>51</v>
      </c>
      <c r="K1119" s="6" t="s">
        <v>29404</v>
      </c>
      <c r="L1119" s="6" t="s">
        <v>29405</v>
      </c>
      <c r="O1119" s="6" t="s">
        <v>50</v>
      </c>
      <c r="P1119" s="6" t="s">
        <v>50</v>
      </c>
      <c r="Q1119" s="6" t="s">
        <v>51</v>
      </c>
      <c r="R1119" s="6" t="s">
        <v>29406</v>
      </c>
      <c r="W1119" s="6" t="s">
        <v>29407</v>
      </c>
      <c r="X1119" s="6" t="s">
        <v>29408</v>
      </c>
      <c r="AA1119" s="8">
        <v>44860</v>
      </c>
      <c r="AD1119" s="6">
        <v>1</v>
      </c>
      <c r="AE1119" s="6">
        <v>1</v>
      </c>
      <c r="AI1119" s="6" t="s">
        <v>54</v>
      </c>
      <c r="AJ1119" s="6" t="s">
        <v>157</v>
      </c>
      <c r="AL1119" s="6" t="s">
        <v>56</v>
      </c>
      <c r="AN1119" s="6" t="s">
        <v>381</v>
      </c>
      <c r="AO1119" s="6" t="s">
        <v>122</v>
      </c>
      <c r="AP1119" s="8">
        <v>44860</v>
      </c>
      <c r="AR1119" s="6" t="s">
        <v>29409</v>
      </c>
      <c r="AS1119" s="6">
        <v>305346</v>
      </c>
      <c r="AT1119" s="6" t="s">
        <v>57</v>
      </c>
      <c r="AU1119" s="6" t="s">
        <v>90</v>
      </c>
      <c r="AV1119" s="6">
        <v>1</v>
      </c>
      <c r="AX1119" s="7" t="str">
        <f>VLOOKUP(Tabla_CSV_TMS_DEPOT[[#This Row],[CADENA_CRUCE_TMS]],TMS!A:G,6,0)</f>
        <v>ENTREGADO</v>
      </c>
      <c r="AY1119" s="7" t="str">
        <f>TRIM(VLOOKUP(Tabla_CSV_TMS_DEPOT[[#This Row],[NRO_REFERENCIA]],Descripciones!$A:$B,2,0))</f>
        <v>HALFSIM MOVISTAR: 1 und - sn. 8959300120521089732</v>
      </c>
      <c r="AZ1119" s="7" t="str">
        <f>TRIM(VLOOKUP(Tabla_CSV_TMS_DEPOT[[#This Row],[NRO_REFERENCIA]],Descripciones!$A:$C,3,0))</f>
        <v>SIMCARD</v>
      </c>
      <c r="BA11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0" spans="1:53" x14ac:dyDescent="0.25">
      <c r="A1120" s="20" t="str">
        <f>Tabla_CSV_TMS_DEPOT[[#This Row],[NRO_REFERENCIA]]</f>
        <v>364607</v>
      </c>
      <c r="B1120" s="6" t="s">
        <v>79</v>
      </c>
      <c r="C1120" s="8">
        <v>44860</v>
      </c>
      <c r="D1120" s="6" t="s">
        <v>80</v>
      </c>
      <c r="E1120" s="6" t="s">
        <v>363</v>
      </c>
      <c r="H1120" s="6" t="s">
        <v>49</v>
      </c>
      <c r="I1120" s="6" t="s">
        <v>50</v>
      </c>
      <c r="J1120" s="6" t="s">
        <v>51</v>
      </c>
      <c r="K1120" s="6" t="s">
        <v>29410</v>
      </c>
      <c r="L1120" s="6" t="s">
        <v>29411</v>
      </c>
      <c r="O1120" s="6" t="s">
        <v>50</v>
      </c>
      <c r="P1120" s="6" t="s">
        <v>50</v>
      </c>
      <c r="Q1120" s="6" t="s">
        <v>51</v>
      </c>
      <c r="R1120" s="6" t="s">
        <v>29412</v>
      </c>
      <c r="W1120" s="6" t="s">
        <v>29413</v>
      </c>
      <c r="X1120" s="6" t="s">
        <v>29414</v>
      </c>
      <c r="AA1120" s="8">
        <v>44860</v>
      </c>
      <c r="AD1120" s="6">
        <v>1</v>
      </c>
      <c r="AE1120" s="6">
        <v>1</v>
      </c>
      <c r="AI1120" s="6" t="s">
        <v>54</v>
      </c>
      <c r="AJ1120" s="6" t="s">
        <v>157</v>
      </c>
      <c r="AL1120" s="6" t="s">
        <v>56</v>
      </c>
      <c r="AN1120" s="6" t="s">
        <v>381</v>
      </c>
      <c r="AO1120" s="6" t="s">
        <v>122</v>
      </c>
      <c r="AP1120" s="8">
        <v>44860</v>
      </c>
      <c r="AR1120" s="6" t="s">
        <v>29415</v>
      </c>
      <c r="AS1120" s="6">
        <v>305350</v>
      </c>
      <c r="AT1120" s="6" t="s">
        <v>57</v>
      </c>
      <c r="AU1120" s="6" t="s">
        <v>90</v>
      </c>
      <c r="AV1120" s="6">
        <v>1</v>
      </c>
      <c r="AX1120" s="7" t="str">
        <f>VLOOKUP(Tabla_CSV_TMS_DEPOT[[#This Row],[CADENA_CRUCE_TMS]],TMS!A:G,6,0)</f>
        <v>ENTREGADO</v>
      </c>
      <c r="AY1120" s="7" t="str">
        <f>TRIM(VLOOKUP(Tabla_CSV_TMS_DEPOT[[#This Row],[NRO_REFERENCIA]],Descripciones!$A:$B,2,0))</f>
        <v>HALFSIM MOVISTAR: 1 und - sn. 8959300120521095465</v>
      </c>
      <c r="AZ1120" s="7" t="str">
        <f>TRIM(VLOOKUP(Tabla_CSV_TMS_DEPOT[[#This Row],[NRO_REFERENCIA]],Descripciones!$A:$C,3,0))</f>
        <v>SIMCARD</v>
      </c>
      <c r="BA11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1" spans="1:53" x14ac:dyDescent="0.25">
      <c r="A1121" s="20" t="str">
        <f>Tabla_CSV_TMS_DEPOT[[#This Row],[NRO_REFERENCIA]]</f>
        <v>364608</v>
      </c>
      <c r="B1121" s="6" t="s">
        <v>79</v>
      </c>
      <c r="C1121" s="8">
        <v>44860</v>
      </c>
      <c r="D1121" s="6" t="s">
        <v>80</v>
      </c>
      <c r="E1121" s="6" t="s">
        <v>363</v>
      </c>
      <c r="H1121" s="6" t="s">
        <v>49</v>
      </c>
      <c r="I1121" s="6" t="s">
        <v>50</v>
      </c>
      <c r="J1121" s="6" t="s">
        <v>51</v>
      </c>
      <c r="K1121" s="6" t="s">
        <v>29416</v>
      </c>
      <c r="L1121" s="6" t="s">
        <v>29411</v>
      </c>
      <c r="O1121" s="6" t="s">
        <v>50</v>
      </c>
      <c r="P1121" s="6" t="s">
        <v>50</v>
      </c>
      <c r="Q1121" s="6" t="s">
        <v>51</v>
      </c>
      <c r="R1121" s="6" t="s">
        <v>29417</v>
      </c>
      <c r="W1121" s="6" t="s">
        <v>29418</v>
      </c>
      <c r="X1121" s="6" t="s">
        <v>29419</v>
      </c>
      <c r="AA1121" s="8">
        <v>44860</v>
      </c>
      <c r="AD1121" s="6">
        <v>1</v>
      </c>
      <c r="AE1121" s="6">
        <v>1</v>
      </c>
      <c r="AI1121" s="6" t="s">
        <v>54</v>
      </c>
      <c r="AJ1121" s="6" t="s">
        <v>157</v>
      </c>
      <c r="AL1121" s="6" t="s">
        <v>56</v>
      </c>
      <c r="AN1121" s="6" t="s">
        <v>381</v>
      </c>
      <c r="AO1121" s="6" t="s">
        <v>122</v>
      </c>
      <c r="AP1121" s="8">
        <v>44860</v>
      </c>
      <c r="AR1121" s="6" t="s">
        <v>29420</v>
      </c>
      <c r="AS1121" s="6">
        <v>305348</v>
      </c>
      <c r="AT1121" s="6" t="s">
        <v>57</v>
      </c>
      <c r="AU1121" s="6" t="s">
        <v>90</v>
      </c>
      <c r="AV1121" s="6">
        <v>1</v>
      </c>
      <c r="AX1121" s="7" t="str">
        <f>VLOOKUP(Tabla_CSV_TMS_DEPOT[[#This Row],[CADENA_CRUCE_TMS]],TMS!A:G,6,0)</f>
        <v>ENTREGADO</v>
      </c>
      <c r="AY1121" s="7" t="str">
        <f>TRIM(VLOOKUP(Tabla_CSV_TMS_DEPOT[[#This Row],[NRO_REFERENCIA]],Descripciones!$A:$B,2,0))</f>
        <v>HALFSIM MOVISTAR: 1 und - sn. 8959300120521095689</v>
      </c>
      <c r="AZ1121" s="7" t="str">
        <f>TRIM(VLOOKUP(Tabla_CSV_TMS_DEPOT[[#This Row],[NRO_REFERENCIA]],Descripciones!$A:$C,3,0))</f>
        <v>SIMCARD</v>
      </c>
      <c r="BA11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2" spans="1:53" x14ac:dyDescent="0.25">
      <c r="A1122" s="20" t="str">
        <f>Tabla_CSV_TMS_DEPOT[[#This Row],[NRO_REFERENCIA]]</f>
        <v>364609</v>
      </c>
      <c r="B1122" s="6" t="s">
        <v>79</v>
      </c>
      <c r="C1122" s="8">
        <v>44860</v>
      </c>
      <c r="D1122" s="6" t="s">
        <v>80</v>
      </c>
      <c r="E1122" s="6" t="s">
        <v>363</v>
      </c>
      <c r="H1122" s="6" t="s">
        <v>49</v>
      </c>
      <c r="I1122" s="6" t="s">
        <v>50</v>
      </c>
      <c r="J1122" s="6" t="s">
        <v>51</v>
      </c>
      <c r="K1122" s="6" t="s">
        <v>29421</v>
      </c>
      <c r="L1122" s="6" t="s">
        <v>29422</v>
      </c>
      <c r="O1122" s="6" t="s">
        <v>50</v>
      </c>
      <c r="P1122" s="6" t="s">
        <v>50</v>
      </c>
      <c r="Q1122" s="6" t="s">
        <v>51</v>
      </c>
      <c r="R1122" s="6" t="s">
        <v>29423</v>
      </c>
      <c r="W1122" s="6" t="s">
        <v>29424</v>
      </c>
      <c r="X1122" s="6" t="s">
        <v>29425</v>
      </c>
      <c r="AA1122" s="8">
        <v>44860</v>
      </c>
      <c r="AD1122" s="6">
        <v>1</v>
      </c>
      <c r="AE1122" s="6">
        <v>1</v>
      </c>
      <c r="AI1122" s="6" t="s">
        <v>54</v>
      </c>
      <c r="AJ1122" s="6" t="s">
        <v>157</v>
      </c>
      <c r="AL1122" s="6" t="s">
        <v>56</v>
      </c>
      <c r="AN1122" s="6" t="s">
        <v>381</v>
      </c>
      <c r="AO1122" s="6" t="s">
        <v>122</v>
      </c>
      <c r="AP1122" s="8">
        <v>44860</v>
      </c>
      <c r="AR1122" s="6" t="s">
        <v>29426</v>
      </c>
      <c r="AS1122" s="6">
        <v>305360</v>
      </c>
      <c r="AT1122" s="6" t="s">
        <v>57</v>
      </c>
      <c r="AU1122" s="6" t="s">
        <v>90</v>
      </c>
      <c r="AV1122" s="6">
        <v>5</v>
      </c>
      <c r="AX1122" s="7" t="str">
        <f>VLOOKUP(Tabla_CSV_TMS_DEPOT[[#This Row],[CADENA_CRUCE_TMS]],TMS!A:G,6,0)</f>
        <v>ENTREGADO</v>
      </c>
      <c r="AY1122" s="7" t="str">
        <f>TRIM(VLOOKUP(Tabla_CSV_TMS_DEPOT[[#This Row],[NRO_REFERENCIA]],Descripciones!$A:$B,2,0))</f>
        <v>HALFSIM MOVISTAR: 5 und - sn. 8959300120521095838,8959300120521095788,8959300120521095796,8959300120521095770,8959300120521095846</v>
      </c>
      <c r="AZ1122" s="7" t="str">
        <f>TRIM(VLOOKUP(Tabla_CSV_TMS_DEPOT[[#This Row],[NRO_REFERENCIA]],Descripciones!$A:$C,3,0))</f>
        <v>SIMCARD</v>
      </c>
      <c r="BA11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3" spans="1:53" x14ac:dyDescent="0.25">
      <c r="A1123" s="20" t="str">
        <f>Tabla_CSV_TMS_DEPOT[[#This Row],[NRO_REFERENCIA]]</f>
        <v>364614</v>
      </c>
      <c r="B1123" s="6" t="s">
        <v>79</v>
      </c>
      <c r="C1123" s="8">
        <v>44860</v>
      </c>
      <c r="D1123" s="6" t="s">
        <v>80</v>
      </c>
      <c r="E1123" s="6" t="s">
        <v>363</v>
      </c>
      <c r="H1123" s="6" t="s">
        <v>49</v>
      </c>
      <c r="I1123" s="6" t="s">
        <v>50</v>
      </c>
      <c r="J1123" s="6" t="s">
        <v>51</v>
      </c>
      <c r="K1123" s="6" t="s">
        <v>29427</v>
      </c>
      <c r="L1123" s="6" t="s">
        <v>29428</v>
      </c>
      <c r="O1123" s="6" t="s">
        <v>50</v>
      </c>
      <c r="P1123" s="6" t="s">
        <v>50</v>
      </c>
      <c r="Q1123" s="6" t="s">
        <v>51</v>
      </c>
      <c r="R1123" s="6" t="s">
        <v>29429</v>
      </c>
      <c r="W1123" s="6" t="s">
        <v>29430</v>
      </c>
      <c r="X1123" s="6" t="s">
        <v>29431</v>
      </c>
      <c r="AA1123" s="8">
        <v>44860</v>
      </c>
      <c r="AD1123" s="6">
        <v>1</v>
      </c>
      <c r="AE1123" s="6">
        <v>1</v>
      </c>
      <c r="AI1123" s="6" t="s">
        <v>54</v>
      </c>
      <c r="AJ1123" s="6" t="s">
        <v>157</v>
      </c>
      <c r="AL1123" s="6" t="s">
        <v>56</v>
      </c>
      <c r="AN1123" s="6" t="s">
        <v>385</v>
      </c>
      <c r="AO1123" s="6" t="s">
        <v>113</v>
      </c>
      <c r="AP1123" s="8">
        <v>44860</v>
      </c>
      <c r="AR1123" s="6" t="s">
        <v>29432</v>
      </c>
      <c r="AS1123" s="6">
        <v>305353</v>
      </c>
      <c r="AT1123" s="6" t="s">
        <v>57</v>
      </c>
      <c r="AU1123" s="6" t="s">
        <v>90</v>
      </c>
      <c r="AV1123" s="6">
        <v>11</v>
      </c>
      <c r="AX1123" s="7" t="str">
        <f>VLOOKUP(Tabla_CSV_TMS_DEPOT[[#This Row],[CADENA_CRUCE_TMS]],TMS!A:G,6,0)</f>
        <v>ENTREGADO</v>
      </c>
      <c r="AY1123" s="7" t="str">
        <f>TRIM(VLOOKUP(Tabla_CSV_TMS_DEPOT[[#This Row],[NRO_REFERENCIA]],Descripciones!$A:$B,2,0))</f>
        <v>LTE SAMSUNG A03 NEGRO: 4 und - sn. 351084950652163,351084950652700,351084950652155,351084950651934 / LTE SAMSUNG A13 AZUL: 2 und - sn. 352460883340275,352460883341570 / LTE HONOR X8 NEGRO: 1 und - sn. 864331067601892 / HALFSIM MOVISTAR: 4 und - sn. 8959300120521109316,8959300120521109381,8959300120521109324,8959300120521109332</v>
      </c>
      <c r="AZ1123" s="7" t="str">
        <f>TRIM(VLOOKUP(Tabla_CSV_TMS_DEPOT[[#This Row],[NRO_REFERENCIA]],Descripciones!$A:$C,3,0))</f>
        <v>SIMCARD / TERMINAL</v>
      </c>
      <c r="BA11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24" spans="1:53" x14ac:dyDescent="0.25">
      <c r="A1124" s="20" t="str">
        <f>Tabla_CSV_TMS_DEPOT[[#This Row],[NRO_REFERENCIA]]</f>
        <v>364621</v>
      </c>
      <c r="B1124" s="6" t="s">
        <v>79</v>
      </c>
      <c r="C1124" s="8">
        <v>44860</v>
      </c>
      <c r="D1124" s="6" t="s">
        <v>80</v>
      </c>
      <c r="E1124" s="6" t="s">
        <v>363</v>
      </c>
      <c r="H1124" s="6" t="s">
        <v>49</v>
      </c>
      <c r="I1124" s="6" t="s">
        <v>50</v>
      </c>
      <c r="J1124" s="6" t="s">
        <v>51</v>
      </c>
      <c r="K1124" s="6" t="s">
        <v>29433</v>
      </c>
      <c r="L1124" s="6" t="s">
        <v>29434</v>
      </c>
      <c r="O1124" s="6" t="s">
        <v>76</v>
      </c>
      <c r="P1124" s="6" t="s">
        <v>76</v>
      </c>
      <c r="Q1124" s="6" t="s">
        <v>51</v>
      </c>
      <c r="R1124" s="6" t="s">
        <v>29435</v>
      </c>
      <c r="W1124" s="6" t="s">
        <v>29436</v>
      </c>
      <c r="X1124" s="6" t="s">
        <v>29437</v>
      </c>
      <c r="AA1124" s="8">
        <v>44860</v>
      </c>
      <c r="AD1124" s="6">
        <v>1</v>
      </c>
      <c r="AE1124" s="6">
        <v>1</v>
      </c>
      <c r="AI1124" s="6" t="s">
        <v>54</v>
      </c>
      <c r="AJ1124" s="6" t="s">
        <v>157</v>
      </c>
      <c r="AL1124" s="6" t="s">
        <v>56</v>
      </c>
      <c r="AN1124" s="6" t="s">
        <v>381</v>
      </c>
      <c r="AO1124" s="6" t="s">
        <v>122</v>
      </c>
      <c r="AP1124" s="8">
        <v>44860</v>
      </c>
      <c r="AR1124" s="6" t="s">
        <v>29438</v>
      </c>
      <c r="AS1124" s="6">
        <v>305357</v>
      </c>
      <c r="AT1124" s="6" t="s">
        <v>57</v>
      </c>
      <c r="AU1124" s="6" t="s">
        <v>90</v>
      </c>
      <c r="AV1124" s="6">
        <v>1</v>
      </c>
      <c r="AX1124" s="7" t="str">
        <f>VLOOKUP(Tabla_CSV_TMS_DEPOT[[#This Row],[CADENA_CRUCE_TMS]],TMS!A:G,6,0)</f>
        <v>ENTREGADO</v>
      </c>
      <c r="AY1124" s="7" t="str">
        <f>TRIM(VLOOKUP(Tabla_CSV_TMS_DEPOT[[#This Row],[NRO_REFERENCIA]],Descripciones!$A:$B,2,0))</f>
        <v>HALFSIM MOVISTAR: 1 und - sn. 8959300120521089740</v>
      </c>
      <c r="AZ1124" s="7" t="str">
        <f>TRIM(VLOOKUP(Tabla_CSV_TMS_DEPOT[[#This Row],[NRO_REFERENCIA]],Descripciones!$A:$C,3,0))</f>
        <v>SIMCARD</v>
      </c>
      <c r="BA11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5" spans="1:53" x14ac:dyDescent="0.25">
      <c r="A1125" s="20" t="str">
        <f>Tabla_CSV_TMS_DEPOT[[#This Row],[NRO_REFERENCIA]]</f>
        <v>364622</v>
      </c>
      <c r="B1125" s="6" t="s">
        <v>79</v>
      </c>
      <c r="C1125" s="8">
        <v>44860</v>
      </c>
      <c r="D1125" s="6" t="s">
        <v>80</v>
      </c>
      <c r="E1125" s="6" t="s">
        <v>363</v>
      </c>
      <c r="H1125" s="6" t="s">
        <v>49</v>
      </c>
      <c r="I1125" s="6" t="s">
        <v>50</v>
      </c>
      <c r="J1125" s="6" t="s">
        <v>51</v>
      </c>
      <c r="K1125" s="6" t="s">
        <v>29439</v>
      </c>
      <c r="L1125" s="6" t="s">
        <v>29440</v>
      </c>
      <c r="O1125" s="6" t="s">
        <v>66</v>
      </c>
      <c r="P1125" s="6" t="s">
        <v>66</v>
      </c>
      <c r="Q1125" s="6" t="s">
        <v>66</v>
      </c>
      <c r="R1125" s="6" t="s">
        <v>29441</v>
      </c>
      <c r="W1125" s="6" t="s">
        <v>29442</v>
      </c>
      <c r="X1125" s="6" t="s">
        <v>29443</v>
      </c>
      <c r="AA1125" s="8">
        <v>44860</v>
      </c>
      <c r="AD1125" s="6">
        <v>1</v>
      </c>
      <c r="AE1125" s="6">
        <v>1</v>
      </c>
      <c r="AI1125" s="6" t="s">
        <v>54</v>
      </c>
      <c r="AJ1125" s="6" t="s">
        <v>157</v>
      </c>
      <c r="AL1125" s="6" t="s">
        <v>56</v>
      </c>
      <c r="AN1125" s="6" t="s">
        <v>381</v>
      </c>
      <c r="AO1125" s="6" t="s">
        <v>122</v>
      </c>
      <c r="AP1125" s="8">
        <v>44860</v>
      </c>
      <c r="AR1125" s="6" t="s">
        <v>29444</v>
      </c>
      <c r="AS1125" s="6">
        <v>305347</v>
      </c>
      <c r="AT1125" s="6" t="s">
        <v>57</v>
      </c>
      <c r="AU1125" s="6" t="s">
        <v>90</v>
      </c>
      <c r="AV1125" s="6">
        <v>1</v>
      </c>
      <c r="AX1125" s="7" t="str">
        <f>VLOOKUP(Tabla_CSV_TMS_DEPOT[[#This Row],[CADENA_CRUCE_TMS]],TMS!A:G,6,0)</f>
        <v>EN_TRANSITO</v>
      </c>
      <c r="AY1125" s="7" t="str">
        <f>TRIM(VLOOKUP(Tabla_CSV_TMS_DEPOT[[#This Row],[NRO_REFERENCIA]],Descripciones!$A:$B,2,0))</f>
        <v>HALFSIM MOVISTAR: 1 und - sn. 8959300120521095747</v>
      </c>
      <c r="AZ1125" s="7" t="str">
        <f>TRIM(VLOOKUP(Tabla_CSV_TMS_DEPOT[[#This Row],[NRO_REFERENCIA]],Descripciones!$A:$C,3,0))</f>
        <v>SIMCARD</v>
      </c>
      <c r="BA11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6" spans="1:53" x14ac:dyDescent="0.25">
      <c r="A1126" s="20" t="str">
        <f>Tabla_CSV_TMS_DEPOT[[#This Row],[NRO_REFERENCIA]]</f>
        <v>364623</v>
      </c>
      <c r="B1126" s="6" t="s">
        <v>79</v>
      </c>
      <c r="C1126" s="8">
        <v>44860</v>
      </c>
      <c r="D1126" s="6" t="s">
        <v>80</v>
      </c>
      <c r="E1126" s="6" t="s">
        <v>363</v>
      </c>
      <c r="H1126" s="6" t="s">
        <v>49</v>
      </c>
      <c r="I1126" s="6" t="s">
        <v>50</v>
      </c>
      <c r="J1126" s="6" t="s">
        <v>51</v>
      </c>
      <c r="K1126" s="6" t="s">
        <v>29445</v>
      </c>
      <c r="L1126" s="6" t="s">
        <v>29446</v>
      </c>
      <c r="O1126" s="6" t="s">
        <v>70</v>
      </c>
      <c r="P1126" s="6" t="s">
        <v>70</v>
      </c>
      <c r="Q1126" s="6" t="s">
        <v>117</v>
      </c>
      <c r="R1126" s="6" t="s">
        <v>29447</v>
      </c>
      <c r="W1126" s="6" t="s">
        <v>29448</v>
      </c>
      <c r="X1126" s="6" t="s">
        <v>29449</v>
      </c>
      <c r="AA1126" s="8">
        <v>44860</v>
      </c>
      <c r="AD1126" s="6">
        <v>1</v>
      </c>
      <c r="AE1126" s="6">
        <v>1</v>
      </c>
      <c r="AI1126" s="6" t="s">
        <v>54</v>
      </c>
      <c r="AJ1126" s="6" t="s">
        <v>157</v>
      </c>
      <c r="AL1126" s="6" t="s">
        <v>56</v>
      </c>
      <c r="AN1126" s="6" t="s">
        <v>381</v>
      </c>
      <c r="AO1126" s="6" t="s">
        <v>122</v>
      </c>
      <c r="AP1126" s="8">
        <v>44860</v>
      </c>
      <c r="AR1126" s="6" t="s">
        <v>29450</v>
      </c>
      <c r="AS1126" s="6">
        <v>305359</v>
      </c>
      <c r="AT1126" s="6" t="s">
        <v>57</v>
      </c>
      <c r="AU1126" s="6" t="s">
        <v>90</v>
      </c>
      <c r="AV1126" s="6">
        <v>1</v>
      </c>
      <c r="AX1126" s="7" t="str">
        <f>VLOOKUP(Tabla_CSV_TMS_DEPOT[[#This Row],[CADENA_CRUCE_TMS]],TMS!A:G,6,0)</f>
        <v>ENTREGADO</v>
      </c>
      <c r="AY1126" s="7" t="str">
        <f>TRIM(VLOOKUP(Tabla_CSV_TMS_DEPOT[[#This Row],[NRO_REFERENCIA]],Descripciones!$A:$B,2,0))</f>
        <v>HALFSIM MOVISTAR: 1 und - sn. 8959300120521089765</v>
      </c>
      <c r="AZ1126" s="7" t="str">
        <f>TRIM(VLOOKUP(Tabla_CSV_TMS_DEPOT[[#This Row],[NRO_REFERENCIA]],Descripciones!$A:$C,3,0))</f>
        <v>SIMCARD</v>
      </c>
      <c r="BA11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7" spans="1:53" x14ac:dyDescent="0.25">
      <c r="A1127" s="20" t="str">
        <f>Tabla_CSV_TMS_DEPOT[[#This Row],[NRO_REFERENCIA]]</f>
        <v>364624</v>
      </c>
      <c r="B1127" s="6" t="s">
        <v>79</v>
      </c>
      <c r="C1127" s="8">
        <v>44860</v>
      </c>
      <c r="D1127" s="6" t="s">
        <v>80</v>
      </c>
      <c r="E1127" s="6" t="s">
        <v>363</v>
      </c>
      <c r="H1127" s="6" t="s">
        <v>49</v>
      </c>
      <c r="I1127" s="6" t="s">
        <v>50</v>
      </c>
      <c r="J1127" s="6" t="s">
        <v>51</v>
      </c>
      <c r="K1127" s="6" t="s">
        <v>29451</v>
      </c>
      <c r="L1127" s="6" t="s">
        <v>29452</v>
      </c>
      <c r="O1127" s="6" t="s">
        <v>62</v>
      </c>
      <c r="P1127" s="6" t="s">
        <v>62</v>
      </c>
      <c r="Q1127" s="6" t="s">
        <v>87</v>
      </c>
      <c r="R1127" s="6" t="s">
        <v>29453</v>
      </c>
      <c r="W1127" s="6" t="s">
        <v>29454</v>
      </c>
      <c r="X1127" s="6" t="s">
        <v>29455</v>
      </c>
      <c r="AA1127" s="8">
        <v>44860</v>
      </c>
      <c r="AD1127" s="6">
        <v>1</v>
      </c>
      <c r="AE1127" s="6">
        <v>1</v>
      </c>
      <c r="AI1127" s="6" t="s">
        <v>54</v>
      </c>
      <c r="AJ1127" s="6" t="s">
        <v>157</v>
      </c>
      <c r="AL1127" s="6" t="s">
        <v>56</v>
      </c>
      <c r="AN1127" s="6" t="s">
        <v>381</v>
      </c>
      <c r="AO1127" s="6" t="s">
        <v>122</v>
      </c>
      <c r="AP1127" s="8">
        <v>44860</v>
      </c>
      <c r="AR1127" s="6" t="s">
        <v>29456</v>
      </c>
      <c r="AS1127" s="6">
        <v>305354</v>
      </c>
      <c r="AT1127" s="6" t="s">
        <v>57</v>
      </c>
      <c r="AU1127" s="6" t="s">
        <v>90</v>
      </c>
      <c r="AV1127" s="6">
        <v>1</v>
      </c>
      <c r="AX1127" s="7" t="str">
        <f>VLOOKUP(Tabla_CSV_TMS_DEPOT[[#This Row],[CADENA_CRUCE_TMS]],TMS!A:G,6,0)</f>
        <v>ENTREGADO</v>
      </c>
      <c r="AY1127" s="7" t="str">
        <f>TRIM(VLOOKUP(Tabla_CSV_TMS_DEPOT[[#This Row],[NRO_REFERENCIA]],Descripciones!$A:$B,2,0))</f>
        <v>HALFSIM MOVISTAR: 1 und - sn. 8959300120521089799</v>
      </c>
      <c r="AZ1127" s="7" t="str">
        <f>TRIM(VLOOKUP(Tabla_CSV_TMS_DEPOT[[#This Row],[NRO_REFERENCIA]],Descripciones!$A:$C,3,0))</f>
        <v>SIMCARD</v>
      </c>
      <c r="BA11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8" spans="1:53" x14ac:dyDescent="0.25">
      <c r="A1128" s="20" t="str">
        <f>Tabla_CSV_TMS_DEPOT[[#This Row],[NRO_REFERENCIA]]</f>
        <v>364625</v>
      </c>
      <c r="B1128" s="6" t="s">
        <v>79</v>
      </c>
      <c r="C1128" s="8">
        <v>44860</v>
      </c>
      <c r="D1128" s="6" t="s">
        <v>80</v>
      </c>
      <c r="E1128" s="6" t="s">
        <v>363</v>
      </c>
      <c r="H1128" s="6" t="s">
        <v>49</v>
      </c>
      <c r="I1128" s="6" t="s">
        <v>50</v>
      </c>
      <c r="J1128" s="6" t="s">
        <v>51</v>
      </c>
      <c r="K1128" s="6" t="s">
        <v>29457</v>
      </c>
      <c r="L1128" s="6" t="s">
        <v>29458</v>
      </c>
      <c r="O1128" s="6" t="s">
        <v>50</v>
      </c>
      <c r="P1128" s="6" t="s">
        <v>50</v>
      </c>
      <c r="Q1128" s="6" t="s">
        <v>51</v>
      </c>
      <c r="R1128" s="6" t="s">
        <v>29459</v>
      </c>
      <c r="W1128" s="6" t="s">
        <v>29460</v>
      </c>
      <c r="X1128" s="6" t="s">
        <v>29461</v>
      </c>
      <c r="AA1128" s="8">
        <v>44860</v>
      </c>
      <c r="AD1128" s="6">
        <v>1</v>
      </c>
      <c r="AE1128" s="6">
        <v>1</v>
      </c>
      <c r="AI1128" s="6" t="s">
        <v>54</v>
      </c>
      <c r="AJ1128" s="6" t="s">
        <v>157</v>
      </c>
      <c r="AL1128" s="6" t="s">
        <v>56</v>
      </c>
      <c r="AN1128" s="6" t="s">
        <v>381</v>
      </c>
      <c r="AO1128" s="6" t="s">
        <v>122</v>
      </c>
      <c r="AP1128" s="8">
        <v>44860</v>
      </c>
      <c r="AR1128" s="6" t="s">
        <v>29462</v>
      </c>
      <c r="AS1128" s="6">
        <v>305358</v>
      </c>
      <c r="AT1128" s="6" t="s">
        <v>57</v>
      </c>
      <c r="AU1128" s="6" t="s">
        <v>90</v>
      </c>
      <c r="AV1128" s="6">
        <v>1</v>
      </c>
      <c r="AX1128" s="7" t="str">
        <f>VLOOKUP(Tabla_CSV_TMS_DEPOT[[#This Row],[CADENA_CRUCE_TMS]],TMS!A:G,6,0)</f>
        <v>ENTREGADO</v>
      </c>
      <c r="AY1128" s="7" t="str">
        <f>TRIM(VLOOKUP(Tabla_CSV_TMS_DEPOT[[#This Row],[NRO_REFERENCIA]],Descripciones!$A:$B,2,0))</f>
        <v>HALFSIM MOVISTAR: 1 und - sn. 8959300120521089807</v>
      </c>
      <c r="AZ1128" s="7" t="str">
        <f>TRIM(VLOOKUP(Tabla_CSV_TMS_DEPOT[[#This Row],[NRO_REFERENCIA]],Descripciones!$A:$C,3,0))</f>
        <v>SIMCARD</v>
      </c>
      <c r="BA11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129" spans="1:53" x14ac:dyDescent="0.25">
      <c r="A1129" s="20" t="str">
        <f>Tabla_CSV_TMS_DEPOT[[#This Row],[NRO_REFERENCIA]]</f>
        <v>364626</v>
      </c>
      <c r="B1129" s="6" t="s">
        <v>79</v>
      </c>
      <c r="C1129" s="8">
        <v>44860</v>
      </c>
      <c r="D1129" s="6" t="s">
        <v>80</v>
      </c>
      <c r="E1129" s="6" t="s">
        <v>363</v>
      </c>
      <c r="H1129" s="6" t="s">
        <v>49</v>
      </c>
      <c r="I1129" s="6" t="s">
        <v>50</v>
      </c>
      <c r="J1129" s="6" t="s">
        <v>51</v>
      </c>
      <c r="K1129" s="6" t="s">
        <v>29463</v>
      </c>
      <c r="L1129" s="6" t="s">
        <v>29464</v>
      </c>
      <c r="O1129" s="6" t="s">
        <v>52</v>
      </c>
      <c r="P1129" s="6" t="s">
        <v>52</v>
      </c>
      <c r="Q1129" s="6" t="s">
        <v>82</v>
      </c>
      <c r="R1129" s="6" t="s">
        <v>29465</v>
      </c>
      <c r="W1129" s="6" t="s">
        <v>131</v>
      </c>
      <c r="X1129" s="6" t="s">
        <v>29466</v>
      </c>
      <c r="AA1129" s="8">
        <v>44860</v>
      </c>
      <c r="AD1129" s="6">
        <v>1</v>
      </c>
      <c r="AE1129" s="6">
        <v>1</v>
      </c>
      <c r="AI1129" s="6" t="s">
        <v>54</v>
      </c>
      <c r="AJ1129" s="6" t="s">
        <v>157</v>
      </c>
      <c r="AL1129" s="6" t="s">
        <v>56</v>
      </c>
      <c r="AN1129" s="6" t="s">
        <v>385</v>
      </c>
      <c r="AO1129" s="6" t="s">
        <v>113</v>
      </c>
      <c r="AP1129" s="8">
        <v>44860</v>
      </c>
      <c r="AR1129" s="6" t="s">
        <v>29467</v>
      </c>
      <c r="AS1129" s="6">
        <v>305356</v>
      </c>
      <c r="AT1129" s="6" t="s">
        <v>57</v>
      </c>
      <c r="AU1129" s="6" t="s">
        <v>90</v>
      </c>
      <c r="AV1129" s="6">
        <v>1</v>
      </c>
      <c r="AX1129" s="7" t="str">
        <f>VLOOKUP(Tabla_CSV_TMS_DEPOT[[#This Row],[CADENA_CRUCE_TMS]],TMS!A:G,6,0)</f>
        <v>ENTREGADO</v>
      </c>
      <c r="AY1129" s="7" t="str">
        <f>TRIM(VLOOKUP(Tabla_CSV_TMS_DEPOT[[#This Row],[NRO_REFERENCIA]],Descripciones!$A:$B,2,0))</f>
        <v>LTE IPHONE 13 PRO 256GB SILVER: 1 und - sn. 359583825024021</v>
      </c>
      <c r="AZ1129" s="7" t="str">
        <f>TRIM(VLOOKUP(Tabla_CSV_TMS_DEPOT[[#This Row],[NRO_REFERENCIA]],Descripciones!$A:$C,3,0))</f>
        <v>TERMINAL</v>
      </c>
      <c r="BA11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0" spans="1:53" x14ac:dyDescent="0.25">
      <c r="A1130" s="20" t="str">
        <f>Tabla_CSV_TMS_DEPOT[[#This Row],[NRO_REFERENCIA]]</f>
        <v>364627</v>
      </c>
      <c r="B1130" s="6" t="s">
        <v>79</v>
      </c>
      <c r="C1130" s="8">
        <v>44860</v>
      </c>
      <c r="D1130" s="6" t="s">
        <v>80</v>
      </c>
      <c r="E1130" s="6" t="s">
        <v>363</v>
      </c>
      <c r="H1130" s="6" t="s">
        <v>49</v>
      </c>
      <c r="I1130" s="6" t="s">
        <v>50</v>
      </c>
      <c r="J1130" s="6" t="s">
        <v>51</v>
      </c>
      <c r="K1130" s="6" t="s">
        <v>29468</v>
      </c>
      <c r="L1130" s="6" t="s">
        <v>29469</v>
      </c>
      <c r="O1130" s="6" t="s">
        <v>50</v>
      </c>
      <c r="P1130" s="6" t="s">
        <v>50</v>
      </c>
      <c r="Q1130" s="6" t="s">
        <v>51</v>
      </c>
      <c r="R1130" s="6" t="s">
        <v>29470</v>
      </c>
      <c r="W1130" s="6" t="s">
        <v>29471</v>
      </c>
      <c r="X1130" s="6" t="s">
        <v>29472</v>
      </c>
      <c r="AA1130" s="8">
        <v>44860</v>
      </c>
      <c r="AD1130" s="6">
        <v>1</v>
      </c>
      <c r="AE1130" s="6">
        <v>1</v>
      </c>
      <c r="AI1130" s="6" t="s">
        <v>54</v>
      </c>
      <c r="AJ1130" s="6" t="s">
        <v>157</v>
      </c>
      <c r="AL1130" s="6" t="s">
        <v>56</v>
      </c>
      <c r="AN1130" s="6" t="s">
        <v>460</v>
      </c>
      <c r="AO1130" s="6" t="s">
        <v>113</v>
      </c>
      <c r="AP1130" s="8">
        <v>44860</v>
      </c>
      <c r="AR1130" s="6" t="s">
        <v>29473</v>
      </c>
      <c r="AS1130" s="6">
        <v>305367</v>
      </c>
      <c r="AT1130" s="6" t="s">
        <v>57</v>
      </c>
      <c r="AU1130" s="6" t="s">
        <v>90</v>
      </c>
      <c r="AV1130" s="6">
        <v>16</v>
      </c>
      <c r="AX1130" s="7" t="str">
        <f>VLOOKUP(Tabla_CSV_TMS_DEPOT[[#This Row],[CADENA_CRUCE_TMS]],TMS!A:G,6,0)</f>
        <v>ENTREGADO</v>
      </c>
      <c r="AY1130" s="7" t="str">
        <f>TRIM(VLOOKUP(Tabla_CSV_TMS_DEPOT[[#This Row],[NRO_REFERENCIA]],Descripciones!$A:$B,2,0))</f>
        <v>HALFSIM MOVISTAR: 16 und - sn. 8959300120521089823,8959300120521089948,8959300120521089898,8959300120521089757,8959300120521089872,8959300120521089849,8959300120521094385,8959300120521089880,8959300120521089906,8959300120521089856,8959300120521089914,8959300120521089922,8959300120521089831,8959300120521089930,8959300120521089815,8959300120521089864</v>
      </c>
      <c r="AZ1130" s="7" t="str">
        <f>TRIM(VLOOKUP(Tabla_CSV_TMS_DEPOT[[#This Row],[NRO_REFERENCIA]],Descripciones!$A:$C,3,0))</f>
        <v>SIMCARD</v>
      </c>
      <c r="BA11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1" spans="1:53" x14ac:dyDescent="0.25">
      <c r="A1131" s="20" t="str">
        <f>Tabla_CSV_TMS_DEPOT[[#This Row],[NRO_REFERENCIA]]</f>
        <v>364643</v>
      </c>
      <c r="B1131" s="6" t="s">
        <v>79</v>
      </c>
      <c r="C1131" s="8">
        <v>44860</v>
      </c>
      <c r="D1131" s="6" t="s">
        <v>80</v>
      </c>
      <c r="E1131" s="6" t="s">
        <v>363</v>
      </c>
      <c r="H1131" s="6" t="s">
        <v>49</v>
      </c>
      <c r="I1131" s="6" t="s">
        <v>50</v>
      </c>
      <c r="J1131" s="6" t="s">
        <v>51</v>
      </c>
      <c r="K1131" s="6" t="s">
        <v>29474</v>
      </c>
      <c r="L1131" s="6" t="s">
        <v>29475</v>
      </c>
      <c r="O1131" s="6" t="s">
        <v>52</v>
      </c>
      <c r="P1131" s="6" t="s">
        <v>52</v>
      </c>
      <c r="Q1131" s="6" t="s">
        <v>82</v>
      </c>
      <c r="R1131" s="6" t="s">
        <v>29476</v>
      </c>
      <c r="W1131" s="6" t="s">
        <v>29477</v>
      </c>
      <c r="X1131" s="6" t="s">
        <v>29478</v>
      </c>
      <c r="AA1131" s="8">
        <v>44860</v>
      </c>
      <c r="AD1131" s="6">
        <v>1</v>
      </c>
      <c r="AE1131" s="6">
        <v>1</v>
      </c>
      <c r="AI1131" s="6" t="s">
        <v>54</v>
      </c>
      <c r="AJ1131" s="6" t="s">
        <v>157</v>
      </c>
      <c r="AL1131" s="6" t="s">
        <v>56</v>
      </c>
      <c r="AN1131" s="6" t="s">
        <v>385</v>
      </c>
      <c r="AO1131" s="6" t="s">
        <v>113</v>
      </c>
      <c r="AP1131" s="8">
        <v>44860</v>
      </c>
      <c r="AR1131" s="6" t="s">
        <v>29479</v>
      </c>
      <c r="AS1131" s="6">
        <v>305361</v>
      </c>
      <c r="AT1131" s="6" t="s">
        <v>57</v>
      </c>
      <c r="AU1131" s="6" t="s">
        <v>90</v>
      </c>
      <c r="AV1131" s="6">
        <v>1</v>
      </c>
      <c r="AX1131" s="7" t="str">
        <f>VLOOKUP(Tabla_CSV_TMS_DEPOT[[#This Row],[CADENA_CRUCE_TMS]],TMS!A:G,6,0)</f>
        <v>ENTREGADO</v>
      </c>
      <c r="AY1131" s="7" t="str">
        <f>TRIM(VLOOKUP(Tabla_CSV_TMS_DEPOT[[#This Row],[NRO_REFERENCIA]],Descripciones!$A:$B,2,0))</f>
        <v>LTE SAMSUNG A53 5G NEGRO: 1 und - sn. 353881481322507</v>
      </c>
      <c r="AZ1131" s="7" t="str">
        <f>TRIM(VLOOKUP(Tabla_CSV_TMS_DEPOT[[#This Row],[NRO_REFERENCIA]],Descripciones!$A:$C,3,0))</f>
        <v>TERMINAL</v>
      </c>
      <c r="BA11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2" spans="1:53" x14ac:dyDescent="0.25">
      <c r="A1132" s="20" t="str">
        <f>Tabla_CSV_TMS_DEPOT[[#This Row],[NRO_REFERENCIA]]</f>
        <v>364644</v>
      </c>
      <c r="B1132" s="6" t="s">
        <v>79</v>
      </c>
      <c r="C1132" s="8">
        <v>44860</v>
      </c>
      <c r="D1132" s="6" t="s">
        <v>80</v>
      </c>
      <c r="E1132" s="6" t="s">
        <v>363</v>
      </c>
      <c r="H1132" s="6" t="s">
        <v>49</v>
      </c>
      <c r="I1132" s="6" t="s">
        <v>50</v>
      </c>
      <c r="J1132" s="6" t="s">
        <v>51</v>
      </c>
      <c r="K1132" s="6" t="s">
        <v>29480</v>
      </c>
      <c r="L1132" s="6" t="s">
        <v>29481</v>
      </c>
      <c r="O1132" s="6" t="s">
        <v>52</v>
      </c>
      <c r="P1132" s="6" t="s">
        <v>52</v>
      </c>
      <c r="Q1132" s="6" t="s">
        <v>82</v>
      </c>
      <c r="R1132" s="6" t="s">
        <v>29482</v>
      </c>
      <c r="W1132" s="6" t="s">
        <v>29483</v>
      </c>
      <c r="X1132" s="6" t="s">
        <v>29484</v>
      </c>
      <c r="AA1132" s="8">
        <v>44860</v>
      </c>
      <c r="AD1132" s="6">
        <v>1</v>
      </c>
      <c r="AE1132" s="6">
        <v>1</v>
      </c>
      <c r="AI1132" s="6" t="s">
        <v>54</v>
      </c>
      <c r="AJ1132" s="6" t="s">
        <v>157</v>
      </c>
      <c r="AL1132" s="6" t="s">
        <v>56</v>
      </c>
      <c r="AN1132" s="6" t="s">
        <v>385</v>
      </c>
      <c r="AO1132" s="6" t="s">
        <v>113</v>
      </c>
      <c r="AP1132" s="8">
        <v>44860</v>
      </c>
      <c r="AR1132" s="6" t="s">
        <v>29485</v>
      </c>
      <c r="AS1132" s="6">
        <v>305365</v>
      </c>
      <c r="AT1132" s="6" t="s">
        <v>57</v>
      </c>
      <c r="AU1132" s="6" t="s">
        <v>90</v>
      </c>
      <c r="AV1132" s="6">
        <v>13</v>
      </c>
      <c r="AX1132" s="7" t="str">
        <f>VLOOKUP(Tabla_CSV_TMS_DEPOT[[#This Row],[CADENA_CRUCE_TMS]],TMS!A:G,6,0)</f>
        <v>ENTREGADO</v>
      </c>
      <c r="AY1132" s="7" t="str">
        <f>TRIM(VLOOKUP(Tabla_CSV_TMS_DEPOT[[#This Row],[NRO_REFERENCIA]],Descripciones!$A:$B,2,0))</f>
        <v>LTE SAMSUNG A23 NEGRO: 13 und - sn. 356795950574066,356795950576095,356795950616768,356795950574926,356795950604525,356795950617600,356795950574629,356795950577879,356795950542915,356795950574538,356795950542824,356795950573449,356795950578976</v>
      </c>
      <c r="AZ1132" s="7" t="str">
        <f>TRIM(VLOOKUP(Tabla_CSV_TMS_DEPOT[[#This Row],[NRO_REFERENCIA]],Descripciones!$A:$C,3,0))</f>
        <v>TERMINAL</v>
      </c>
      <c r="BA11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3" spans="1:53" x14ac:dyDescent="0.25">
      <c r="A1133" s="20" t="str">
        <f>Tabla_CSV_TMS_DEPOT[[#This Row],[NRO_REFERENCIA]]</f>
        <v>364657</v>
      </c>
      <c r="B1133" s="6" t="s">
        <v>79</v>
      </c>
      <c r="C1133" s="8">
        <v>44860</v>
      </c>
      <c r="D1133" s="6" t="s">
        <v>80</v>
      </c>
      <c r="E1133" s="6" t="s">
        <v>363</v>
      </c>
      <c r="H1133" s="6" t="s">
        <v>49</v>
      </c>
      <c r="I1133" s="6" t="s">
        <v>50</v>
      </c>
      <c r="J1133" s="6" t="s">
        <v>51</v>
      </c>
      <c r="K1133" s="6" t="s">
        <v>29486</v>
      </c>
      <c r="L1133" s="6" t="s">
        <v>29487</v>
      </c>
      <c r="O1133" s="6" t="s">
        <v>62</v>
      </c>
      <c r="P1133" s="6" t="s">
        <v>62</v>
      </c>
      <c r="Q1133" s="6" t="s">
        <v>87</v>
      </c>
      <c r="R1133" s="6" t="s">
        <v>29488</v>
      </c>
      <c r="W1133" s="6" t="s">
        <v>1221</v>
      </c>
      <c r="X1133" s="6" t="s">
        <v>29489</v>
      </c>
      <c r="AA1133" s="8">
        <v>44860</v>
      </c>
      <c r="AD1133" s="6">
        <v>1</v>
      </c>
      <c r="AE1133" s="6">
        <v>1</v>
      </c>
      <c r="AI1133" s="6" t="s">
        <v>54</v>
      </c>
      <c r="AJ1133" s="6" t="s">
        <v>157</v>
      </c>
      <c r="AL1133" s="6" t="s">
        <v>56</v>
      </c>
      <c r="AN1133" s="6" t="s">
        <v>385</v>
      </c>
      <c r="AO1133" s="6" t="s">
        <v>113</v>
      </c>
      <c r="AP1133" s="8">
        <v>44860</v>
      </c>
      <c r="AR1133" s="6" t="s">
        <v>29490</v>
      </c>
      <c r="AS1133" s="6">
        <v>305355</v>
      </c>
      <c r="AT1133" s="6" t="s">
        <v>57</v>
      </c>
      <c r="AU1133" s="6" t="s">
        <v>90</v>
      </c>
      <c r="AV1133" s="6">
        <v>12</v>
      </c>
      <c r="AX1133" s="7" t="str">
        <f>VLOOKUP(Tabla_CSV_TMS_DEPOT[[#This Row],[CADENA_CRUCE_TMS]],TMS!A:G,6,0)</f>
        <v>ENTREGADO</v>
      </c>
      <c r="AY1133" s="7" t="str">
        <f>TRIM(VLOOKUP(Tabla_CSV_TMS_DEPOT[[#This Row],[NRO_REFERENCIA]],Descripciones!$A:$B,2,0))</f>
        <v>LTE SAMSUNG A23 NEGRO: 12 und - sn. 356795950577424,356795950577689,356795950578299,356795950577382,356795950616529,356795950617188,356795950576046,356795950572813,356795950577705,356795950543293,356795950605332,356795950574751</v>
      </c>
      <c r="AZ1133" s="7" t="str">
        <f>TRIM(VLOOKUP(Tabla_CSV_TMS_DEPOT[[#This Row],[NRO_REFERENCIA]],Descripciones!$A:$C,3,0))</f>
        <v>TERMINAL</v>
      </c>
      <c r="BA11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4" spans="1:53" x14ac:dyDescent="0.25">
      <c r="A1134" s="20" t="str">
        <f>Tabla_CSV_TMS_DEPOT[[#This Row],[NRO_REFERENCIA]]</f>
        <v>364669</v>
      </c>
      <c r="B1134" s="6" t="s">
        <v>79</v>
      </c>
      <c r="C1134" s="8">
        <v>44860</v>
      </c>
      <c r="D1134" s="6" t="s">
        <v>80</v>
      </c>
      <c r="E1134" s="6" t="s">
        <v>363</v>
      </c>
      <c r="H1134" s="6" t="s">
        <v>49</v>
      </c>
      <c r="I1134" s="6" t="s">
        <v>50</v>
      </c>
      <c r="J1134" s="6" t="s">
        <v>51</v>
      </c>
      <c r="K1134" s="6" t="s">
        <v>29491</v>
      </c>
      <c r="L1134" s="6" t="s">
        <v>29492</v>
      </c>
      <c r="O1134" s="6" t="s">
        <v>52</v>
      </c>
      <c r="P1134" s="6" t="s">
        <v>52</v>
      </c>
      <c r="Q1134" s="6" t="s">
        <v>82</v>
      </c>
      <c r="R1134" s="6" t="s">
        <v>29493</v>
      </c>
      <c r="W1134" s="6" t="s">
        <v>29494</v>
      </c>
      <c r="X1134" s="6" t="s">
        <v>14022</v>
      </c>
      <c r="AA1134" s="8">
        <v>44860</v>
      </c>
      <c r="AD1134" s="6">
        <v>1</v>
      </c>
      <c r="AE1134" s="6">
        <v>1</v>
      </c>
      <c r="AI1134" s="6" t="s">
        <v>54</v>
      </c>
      <c r="AJ1134" s="6" t="s">
        <v>157</v>
      </c>
      <c r="AL1134" s="6" t="s">
        <v>56</v>
      </c>
      <c r="AN1134" s="6" t="s">
        <v>385</v>
      </c>
      <c r="AO1134" s="6" t="s">
        <v>113</v>
      </c>
      <c r="AP1134" s="8">
        <v>44860</v>
      </c>
      <c r="AR1134" s="6" t="s">
        <v>29495</v>
      </c>
      <c r="AS1134" s="6">
        <v>305363</v>
      </c>
      <c r="AT1134" s="6" t="s">
        <v>57</v>
      </c>
      <c r="AU1134" s="6" t="s">
        <v>90</v>
      </c>
      <c r="AV1134" s="6">
        <v>15</v>
      </c>
      <c r="AX1134" s="7" t="str">
        <f>VLOOKUP(Tabla_CSV_TMS_DEPOT[[#This Row],[CADENA_CRUCE_TMS]],TMS!A:G,6,0)</f>
        <v>ENTREGADO</v>
      </c>
      <c r="AY1134" s="7" t="str">
        <f>TRIM(VLOOKUP(Tabla_CSV_TMS_DEPOT[[#This Row],[NRO_REFERENCIA]],Descripciones!$A:$B,2,0))</f>
        <v>LTE SAMSUNG A33 5G NEGRO: 2 und - sn. 352429892558169,352429892562708 / LTE SAMSUNG A13 AZUL: 1 und - sn. 352460883342016 / LTE MOTO G60S AZUL: 2 und - sn. 354911551739477,354911551735137 / LTE MOTO G22 NEGRO: 2 und - sn. 359694271857887,359694271863752 / LTE XIAOMI REDMI 10C 128GB GRIS: 2 und - sn. 864050069266740,864050069285567 / LTE XIAOMI REDMI NOTE 11S NEGRO: 3 und - sn. 865954063008546,865954063527925,865954060798628 / LTE XIAOMI REDMI NOTE 11 AZUL: 3 und - sn. 869113065794787,869113065734627,869113065907363</v>
      </c>
      <c r="AZ1134" s="7" t="str">
        <f>TRIM(VLOOKUP(Tabla_CSV_TMS_DEPOT[[#This Row],[NRO_REFERENCIA]],Descripciones!$A:$C,3,0))</f>
        <v>TERMINAL</v>
      </c>
      <c r="BA11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5" spans="1:53" x14ac:dyDescent="0.25">
      <c r="A1135" s="20" t="str">
        <f>Tabla_CSV_TMS_DEPOT[[#This Row],[NRO_REFERENCIA]]</f>
        <v>364684</v>
      </c>
      <c r="B1135" s="6" t="s">
        <v>79</v>
      </c>
      <c r="C1135" s="8">
        <v>44860</v>
      </c>
      <c r="D1135" s="6" t="s">
        <v>80</v>
      </c>
      <c r="E1135" s="6" t="s">
        <v>363</v>
      </c>
      <c r="H1135" s="6" t="s">
        <v>49</v>
      </c>
      <c r="I1135" s="6" t="s">
        <v>50</v>
      </c>
      <c r="J1135" s="6" t="s">
        <v>51</v>
      </c>
      <c r="K1135" s="6" t="s">
        <v>29496</v>
      </c>
      <c r="L1135" s="6" t="s">
        <v>29497</v>
      </c>
      <c r="O1135" s="6" t="s">
        <v>52</v>
      </c>
      <c r="P1135" s="6" t="s">
        <v>52</v>
      </c>
      <c r="Q1135" s="6" t="s">
        <v>82</v>
      </c>
      <c r="R1135" s="6" t="s">
        <v>29498</v>
      </c>
      <c r="W1135" s="6" t="s">
        <v>29499</v>
      </c>
      <c r="X1135" s="6" t="s">
        <v>29500</v>
      </c>
      <c r="AA1135" s="8">
        <v>44860</v>
      </c>
      <c r="AD1135" s="6">
        <v>1</v>
      </c>
      <c r="AE1135" s="6">
        <v>1</v>
      </c>
      <c r="AI1135" s="6" t="s">
        <v>54</v>
      </c>
      <c r="AJ1135" s="6" t="s">
        <v>157</v>
      </c>
      <c r="AL1135" s="6" t="s">
        <v>56</v>
      </c>
      <c r="AN1135" s="6" t="s">
        <v>385</v>
      </c>
      <c r="AO1135" s="6" t="s">
        <v>113</v>
      </c>
      <c r="AP1135" s="8">
        <v>44860</v>
      </c>
      <c r="AR1135" s="6" t="s">
        <v>29501</v>
      </c>
      <c r="AS1135" s="6">
        <v>305362</v>
      </c>
      <c r="AT1135" s="6" t="s">
        <v>57</v>
      </c>
      <c r="AU1135" s="6" t="s">
        <v>90</v>
      </c>
      <c r="AV1135" s="6">
        <v>1</v>
      </c>
      <c r="AX1135" s="7" t="str">
        <f>VLOOKUP(Tabla_CSV_TMS_DEPOT[[#This Row],[CADENA_CRUCE_TMS]],TMS!A:G,6,0)</f>
        <v>ENTREGADO</v>
      </c>
      <c r="AY1135" s="7" t="str">
        <f>TRIM(VLOOKUP(Tabla_CSV_TMS_DEPOT[[#This Row],[NRO_REFERENCIA]],Descripciones!$A:$B,2,0))</f>
        <v>HALFSIM MOVISTAR: 1 und - sn. 8959300120521087991</v>
      </c>
      <c r="AZ1135" s="7" t="str">
        <f>TRIM(VLOOKUP(Tabla_CSV_TMS_DEPOT[[#This Row],[NRO_REFERENCIA]],Descripciones!$A:$C,3,0))</f>
        <v>SIMCARD</v>
      </c>
      <c r="BA11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6" spans="1:53" x14ac:dyDescent="0.25">
      <c r="A1136" s="20" t="str">
        <f>Tabla_CSV_TMS_DEPOT[[#This Row],[NRO_REFERENCIA]]</f>
        <v>364685</v>
      </c>
      <c r="B1136" s="6" t="s">
        <v>79</v>
      </c>
      <c r="C1136" s="8">
        <v>44860</v>
      </c>
      <c r="D1136" s="6" t="s">
        <v>80</v>
      </c>
      <c r="E1136" s="6" t="s">
        <v>363</v>
      </c>
      <c r="H1136" s="6" t="s">
        <v>49</v>
      </c>
      <c r="I1136" s="6" t="s">
        <v>50</v>
      </c>
      <c r="J1136" s="6" t="s">
        <v>51</v>
      </c>
      <c r="K1136" s="6" t="s">
        <v>29502</v>
      </c>
      <c r="L1136" s="6" t="s">
        <v>29503</v>
      </c>
      <c r="O1136" s="6" t="s">
        <v>50</v>
      </c>
      <c r="P1136" s="6" t="s">
        <v>50</v>
      </c>
      <c r="Q1136" s="6" t="s">
        <v>51</v>
      </c>
      <c r="R1136" s="6" t="s">
        <v>29504</v>
      </c>
      <c r="W1136" s="6" t="s">
        <v>29505</v>
      </c>
      <c r="X1136" s="6" t="s">
        <v>29506</v>
      </c>
      <c r="AA1136" s="8">
        <v>44860</v>
      </c>
      <c r="AD1136" s="6">
        <v>1</v>
      </c>
      <c r="AE1136" s="6">
        <v>1</v>
      </c>
      <c r="AI1136" s="6" t="s">
        <v>54</v>
      </c>
      <c r="AJ1136" s="6" t="s">
        <v>157</v>
      </c>
      <c r="AL1136" s="6" t="s">
        <v>56</v>
      </c>
      <c r="AN1136" s="6" t="s">
        <v>385</v>
      </c>
      <c r="AO1136" s="6" t="s">
        <v>113</v>
      </c>
      <c r="AP1136" s="8">
        <v>44860</v>
      </c>
      <c r="AR1136" s="6" t="s">
        <v>29507</v>
      </c>
      <c r="AS1136" s="6">
        <v>305366</v>
      </c>
      <c r="AT1136" s="6" t="s">
        <v>57</v>
      </c>
      <c r="AU1136" s="6" t="s">
        <v>90</v>
      </c>
      <c r="AV1136" s="6">
        <v>20</v>
      </c>
      <c r="AX1136" s="7" t="str">
        <f>VLOOKUP(Tabla_CSV_TMS_DEPOT[[#This Row],[CADENA_CRUCE_TMS]],TMS!A:G,6,0)</f>
        <v>ENTREGADO</v>
      </c>
      <c r="AY1136" s="7" t="str">
        <f>TRIM(VLOOKUP(Tabla_CSV_TMS_DEPOT[[#This Row],[NRO_REFERENCIA]],Descripciones!$A:$B,2,0))</f>
        <v>HALFSIM MOVISTAR: 20 und - sn. 8959300120521095283,8959300120521095341,8959300120521095374,8959300120521095440,8959300120521095697,8959300120521095416,8959300120521095291,8959300120521095390,8959300120521095705,8959300120521095333,8959300120521095325,8959300120521095317,8959300120521095366,8959300120521095432,8959300120521095713,8959300120521095424,8959300120521095721,8959300120521095358,8959300120521095382,8959300120521095309</v>
      </c>
      <c r="AZ1136" s="7" t="str">
        <f>TRIM(VLOOKUP(Tabla_CSV_TMS_DEPOT[[#This Row],[NRO_REFERENCIA]],Descripciones!$A:$C,3,0))</f>
        <v>SIMCARD</v>
      </c>
      <c r="BA11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7" spans="1:53" x14ac:dyDescent="0.25">
      <c r="A1137" s="20" t="str">
        <f>Tabla_CSV_TMS_DEPOT[[#This Row],[NRO_REFERENCIA]]</f>
        <v>364705</v>
      </c>
      <c r="B1137" s="6" t="s">
        <v>79</v>
      </c>
      <c r="C1137" s="8">
        <v>44860</v>
      </c>
      <c r="D1137" s="6" t="s">
        <v>80</v>
      </c>
      <c r="E1137" s="6" t="s">
        <v>363</v>
      </c>
      <c r="H1137" s="6" t="s">
        <v>49</v>
      </c>
      <c r="I1137" s="6" t="s">
        <v>50</v>
      </c>
      <c r="J1137" s="6" t="s">
        <v>51</v>
      </c>
      <c r="K1137" s="6" t="s">
        <v>29508</v>
      </c>
      <c r="L1137" s="6" t="s">
        <v>29509</v>
      </c>
      <c r="O1137" s="6" t="s">
        <v>52</v>
      </c>
      <c r="P1137" s="6" t="s">
        <v>52</v>
      </c>
      <c r="Q1137" s="6" t="s">
        <v>82</v>
      </c>
      <c r="R1137" s="6" t="s">
        <v>29510</v>
      </c>
      <c r="W1137" s="6" t="s">
        <v>13911</v>
      </c>
      <c r="X1137" s="6" t="s">
        <v>29511</v>
      </c>
      <c r="AA1137" s="8">
        <v>44860</v>
      </c>
      <c r="AD1137" s="6">
        <v>1</v>
      </c>
      <c r="AE1137" s="6">
        <v>1</v>
      </c>
      <c r="AI1137" s="6" t="s">
        <v>54</v>
      </c>
      <c r="AJ1137" s="6" t="s">
        <v>157</v>
      </c>
      <c r="AL1137" s="6" t="s">
        <v>56</v>
      </c>
      <c r="AN1137" s="6" t="s">
        <v>385</v>
      </c>
      <c r="AO1137" s="6" t="s">
        <v>113</v>
      </c>
      <c r="AP1137" s="8">
        <v>44860</v>
      </c>
      <c r="AR1137" s="6" t="s">
        <v>29512</v>
      </c>
      <c r="AS1137" s="6">
        <v>305364</v>
      </c>
      <c r="AT1137" s="6" t="s">
        <v>57</v>
      </c>
      <c r="AU1137" s="6" t="s">
        <v>90</v>
      </c>
      <c r="AV1137" s="6">
        <v>6</v>
      </c>
      <c r="AX1137" s="7" t="str">
        <f>VLOOKUP(Tabla_CSV_TMS_DEPOT[[#This Row],[CADENA_CRUCE_TMS]],TMS!A:G,6,0)</f>
        <v>ENTREGADO</v>
      </c>
      <c r="AY1137" s="7" t="str">
        <f>TRIM(VLOOKUP(Tabla_CSV_TMS_DEPOT[[#This Row],[NRO_REFERENCIA]],Descripciones!$A:$B,2,0))</f>
        <v>HALFSIM MOVISTAR: 6 und - sn. 8959300120521108771,8959300120521108763,8959300120521108722,8959300120521108714,8959300120521108755,8959300120521108706</v>
      </c>
      <c r="AZ1137" s="7" t="str">
        <f>TRIM(VLOOKUP(Tabla_CSV_TMS_DEPOT[[#This Row],[NRO_REFERENCIA]],Descripciones!$A:$C,3,0))</f>
        <v>SIMCARD</v>
      </c>
      <c r="BA11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8" spans="1:53" x14ac:dyDescent="0.25">
      <c r="A1138" s="20" t="str">
        <f>Tabla_CSV_TMS_DEPOT[[#This Row],[NRO_REFERENCIA]]</f>
        <v>364711</v>
      </c>
      <c r="B1138" s="6" t="s">
        <v>79</v>
      </c>
      <c r="C1138" s="8">
        <v>44860</v>
      </c>
      <c r="D1138" s="6" t="s">
        <v>80</v>
      </c>
      <c r="E1138" s="6" t="s">
        <v>363</v>
      </c>
      <c r="H1138" s="6" t="s">
        <v>49</v>
      </c>
      <c r="I1138" s="6" t="s">
        <v>50</v>
      </c>
      <c r="J1138" s="6" t="s">
        <v>51</v>
      </c>
      <c r="K1138" s="6" t="s">
        <v>29513</v>
      </c>
      <c r="L1138" s="6" t="s">
        <v>29514</v>
      </c>
      <c r="O1138" s="6" t="s">
        <v>50</v>
      </c>
      <c r="P1138" s="6" t="s">
        <v>50</v>
      </c>
      <c r="Q1138" s="6" t="s">
        <v>51</v>
      </c>
      <c r="R1138" s="6" t="s">
        <v>29515</v>
      </c>
      <c r="W1138" s="6" t="s">
        <v>437</v>
      </c>
      <c r="X1138" s="6" t="s">
        <v>29516</v>
      </c>
      <c r="AA1138" s="8">
        <v>44860</v>
      </c>
      <c r="AD1138" s="6">
        <v>1</v>
      </c>
      <c r="AE1138" s="6">
        <v>1</v>
      </c>
      <c r="AI1138" s="6" t="s">
        <v>54</v>
      </c>
      <c r="AJ1138" s="6" t="s">
        <v>157</v>
      </c>
      <c r="AL1138" s="6" t="s">
        <v>56</v>
      </c>
      <c r="AN1138" s="6" t="s">
        <v>385</v>
      </c>
      <c r="AO1138" s="6" t="s">
        <v>113</v>
      </c>
      <c r="AP1138" s="8">
        <v>44860</v>
      </c>
      <c r="AR1138" s="6" t="s">
        <v>29517</v>
      </c>
      <c r="AS1138" s="6">
        <v>305368</v>
      </c>
      <c r="AT1138" s="6" t="s">
        <v>57</v>
      </c>
      <c r="AU1138" s="6" t="s">
        <v>90</v>
      </c>
      <c r="AV1138" s="6">
        <v>15</v>
      </c>
      <c r="AX1138" s="7" t="str">
        <f>VLOOKUP(Tabla_CSV_TMS_DEPOT[[#This Row],[CADENA_CRUCE_TMS]],TMS!A:G,6,0)</f>
        <v>ENTREGADO</v>
      </c>
      <c r="AY1138" s="7" t="str">
        <f>TRIM(VLOOKUP(Tabla_CSV_TMS_DEPOT[[#This Row],[NRO_REFERENCIA]],Descripciones!$A:$B,2,0))</f>
        <v>HALFSIM MOVISTAR: 15 und - sn. 8959300120521090193,8959300120521094401,8959300120521094344,8959300120521094336,8959300120521090128,8959300120521090086,8959300120521090136,8959300120521094393,8959300120521090078,8959300120521094377,8959300120521090185,8959300120521090094,8959300120521090110,8959300120521090102,8959300120521090060</v>
      </c>
      <c r="AZ1138" s="7" t="str">
        <f>TRIM(VLOOKUP(Tabla_CSV_TMS_DEPOT[[#This Row],[NRO_REFERENCIA]],Descripciones!$A:$C,3,0))</f>
        <v>SIMCARD</v>
      </c>
      <c r="BA11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39" spans="1:53" x14ac:dyDescent="0.25">
      <c r="A1139" s="20" t="str">
        <f>Tabla_CSV_TMS_DEPOT[[#This Row],[NRO_REFERENCIA]]</f>
        <v>4475439_1</v>
      </c>
      <c r="B1139" s="6" t="s">
        <v>79</v>
      </c>
      <c r="C1139" s="8">
        <v>44860</v>
      </c>
      <c r="D1139" s="6" t="s">
        <v>80</v>
      </c>
      <c r="E1139" s="6" t="s">
        <v>363</v>
      </c>
      <c r="H1139" s="6" t="s">
        <v>49</v>
      </c>
      <c r="I1139" s="6" t="s">
        <v>50</v>
      </c>
      <c r="J1139" s="6" t="s">
        <v>51</v>
      </c>
      <c r="K1139" s="6" t="s">
        <v>29518</v>
      </c>
      <c r="L1139" s="6" t="s">
        <v>2459</v>
      </c>
      <c r="O1139" s="6" t="s">
        <v>356</v>
      </c>
      <c r="P1139" s="6" t="s">
        <v>356</v>
      </c>
      <c r="Q1139" s="6" t="s">
        <v>117</v>
      </c>
      <c r="R1139" s="6" t="s">
        <v>29519</v>
      </c>
      <c r="W1139" s="6" t="s">
        <v>29520</v>
      </c>
      <c r="X1139" s="6" t="s">
        <v>29521</v>
      </c>
      <c r="AA1139" s="8">
        <v>44860</v>
      </c>
      <c r="AD1139" s="6">
        <v>1</v>
      </c>
      <c r="AE1139" s="6">
        <v>1</v>
      </c>
      <c r="AH1139" s="6" t="s">
        <v>13258</v>
      </c>
      <c r="AI1139" s="6" t="s">
        <v>54</v>
      </c>
      <c r="AJ1139" s="6" t="s">
        <v>55</v>
      </c>
      <c r="AL1139" s="6" t="s">
        <v>56</v>
      </c>
      <c r="AN1139" s="6" t="s">
        <v>1106</v>
      </c>
      <c r="AO1139" s="6" t="s">
        <v>115</v>
      </c>
      <c r="AP1139" s="8">
        <v>44860</v>
      </c>
      <c r="AR1139" s="6" t="s">
        <v>29522</v>
      </c>
      <c r="AS1139" s="6">
        <v>305402</v>
      </c>
      <c r="AT1139" s="6" t="s">
        <v>57</v>
      </c>
      <c r="AU1139" s="6" t="s">
        <v>58</v>
      </c>
      <c r="AV1139" s="6">
        <v>1</v>
      </c>
      <c r="AX1139" s="7" t="str">
        <f>VLOOKUP(Tabla_CSV_TMS_DEPOT[[#This Row],[CADENA_CRUCE_TMS]],TMS!A:G,6,0)</f>
        <v>EN_TRANSITO</v>
      </c>
      <c r="AY1139" s="7" t="str">
        <f>TRIM(VLOOKUP(Tabla_CSV_TMS_DEPOT[[#This Row],[NRO_REFERENCIA]],Descripciones!$A:$B,2,0))</f>
        <v>LTE NOKIA C2 2E AZUL: 1 und - sn. 353906800018484</v>
      </c>
      <c r="AZ1139" s="7" t="str">
        <f>TRIM(VLOOKUP(Tabla_CSV_TMS_DEPOT[[#This Row],[NRO_REFERENCIA]],Descripciones!$A:$C,3,0))</f>
        <v>TERMINAL</v>
      </c>
      <c r="BA11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0" spans="1:53" x14ac:dyDescent="0.25">
      <c r="A1140" s="20" t="str">
        <f>Tabla_CSV_TMS_DEPOT[[#This Row],[NRO_REFERENCIA]]</f>
        <v>4480161_1</v>
      </c>
      <c r="B1140" s="6" t="s">
        <v>79</v>
      </c>
      <c r="C1140" s="8">
        <v>44860</v>
      </c>
      <c r="D1140" s="6" t="s">
        <v>80</v>
      </c>
      <c r="E1140" s="6" t="s">
        <v>363</v>
      </c>
      <c r="H1140" s="6" t="s">
        <v>49</v>
      </c>
      <c r="I1140" s="6" t="s">
        <v>50</v>
      </c>
      <c r="J1140" s="6" t="s">
        <v>51</v>
      </c>
      <c r="K1140" s="6" t="s">
        <v>29523</v>
      </c>
      <c r="L1140" s="6" t="s">
        <v>1105</v>
      </c>
      <c r="O1140" s="6" t="s">
        <v>63</v>
      </c>
      <c r="P1140" s="6" t="s">
        <v>63</v>
      </c>
      <c r="Q1140" s="6" t="s">
        <v>63</v>
      </c>
      <c r="R1140" s="6" t="s">
        <v>29524</v>
      </c>
      <c r="W1140" s="6" t="s">
        <v>29525</v>
      </c>
      <c r="X1140" s="6" t="s">
        <v>29526</v>
      </c>
      <c r="AA1140" s="8">
        <v>44860</v>
      </c>
      <c r="AD1140" s="6">
        <v>1</v>
      </c>
      <c r="AE1140" s="6">
        <v>1</v>
      </c>
      <c r="AH1140" s="6" t="s">
        <v>13258</v>
      </c>
      <c r="AI1140" s="6" t="s">
        <v>54</v>
      </c>
      <c r="AJ1140" s="6" t="s">
        <v>55</v>
      </c>
      <c r="AL1140" s="6" t="s">
        <v>56</v>
      </c>
      <c r="AN1140" s="6" t="s">
        <v>1106</v>
      </c>
      <c r="AO1140" s="6" t="s">
        <v>115</v>
      </c>
      <c r="AP1140" s="8">
        <v>44860</v>
      </c>
      <c r="AR1140" s="6" t="s">
        <v>29527</v>
      </c>
      <c r="AS1140" s="6">
        <v>305403</v>
      </c>
      <c r="AT1140" s="6" t="s">
        <v>57</v>
      </c>
      <c r="AU1140" s="6" t="s">
        <v>58</v>
      </c>
      <c r="AV1140" s="6">
        <v>1</v>
      </c>
      <c r="AX1140" s="7" t="str">
        <f>VLOOKUP(Tabla_CSV_TMS_DEPOT[[#This Row],[CADENA_CRUCE_TMS]],TMS!A:G,6,0)</f>
        <v>EN_TRANSITO</v>
      </c>
      <c r="AY1140" s="7" t="str">
        <f>TRIM(VLOOKUP(Tabla_CSV_TMS_DEPOT[[#This Row],[NRO_REFERENCIA]],Descripciones!$A:$B,2,0))</f>
        <v>LTE HUAWEI NOVA 8I AZUL: 1 und - sn. 862682051804658</v>
      </c>
      <c r="AZ1140" s="7" t="str">
        <f>TRIM(VLOOKUP(Tabla_CSV_TMS_DEPOT[[#This Row],[NRO_REFERENCIA]],Descripciones!$A:$C,3,0))</f>
        <v>TERMINAL</v>
      </c>
      <c r="BA11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1" spans="1:53" x14ac:dyDescent="0.25">
      <c r="A1141" s="20" t="str">
        <f>Tabla_CSV_TMS_DEPOT[[#This Row],[NRO_REFERENCIA]]</f>
        <v>4481847_1</v>
      </c>
      <c r="B1141" s="6" t="s">
        <v>79</v>
      </c>
      <c r="C1141" s="8">
        <v>44860</v>
      </c>
      <c r="D1141" s="6" t="s">
        <v>80</v>
      </c>
      <c r="E1141" s="6" t="s">
        <v>363</v>
      </c>
      <c r="H1141" s="6" t="s">
        <v>49</v>
      </c>
      <c r="I1141" s="6" t="s">
        <v>50</v>
      </c>
      <c r="J1141" s="6" t="s">
        <v>51</v>
      </c>
      <c r="K1141" s="6" t="s">
        <v>29528</v>
      </c>
      <c r="L1141" s="6" t="s">
        <v>954</v>
      </c>
      <c r="O1141" s="6" t="s">
        <v>68</v>
      </c>
      <c r="P1141" s="6" t="s">
        <v>68</v>
      </c>
      <c r="Q1141" s="6" t="s">
        <v>119</v>
      </c>
      <c r="R1141" s="6" t="s">
        <v>29529</v>
      </c>
      <c r="W1141" s="6" t="s">
        <v>29530</v>
      </c>
      <c r="X1141" s="6" t="s">
        <v>29531</v>
      </c>
      <c r="AA1141" s="8">
        <v>44860</v>
      </c>
      <c r="AD1141" s="6">
        <v>1</v>
      </c>
      <c r="AE1141" s="6">
        <v>1</v>
      </c>
      <c r="AH1141" s="6" t="s">
        <v>29532</v>
      </c>
      <c r="AI1141" s="6" t="s">
        <v>54</v>
      </c>
      <c r="AJ1141" s="6" t="s">
        <v>55</v>
      </c>
      <c r="AL1141" s="6" t="s">
        <v>56</v>
      </c>
      <c r="AN1141" s="6" t="s">
        <v>1106</v>
      </c>
      <c r="AO1141" s="6" t="s">
        <v>115</v>
      </c>
      <c r="AP1141" s="8">
        <v>44860</v>
      </c>
      <c r="AR1141" s="6" t="s">
        <v>29533</v>
      </c>
      <c r="AS1141" s="6">
        <v>305419</v>
      </c>
      <c r="AT1141" s="6" t="s">
        <v>57</v>
      </c>
      <c r="AU1141" s="6" t="s">
        <v>58</v>
      </c>
      <c r="AV1141" s="6">
        <v>2</v>
      </c>
      <c r="AX1141" s="7" t="str">
        <f>VLOOKUP(Tabla_CSV_TMS_DEPOT[[#This Row],[CADENA_CRUCE_TMS]],TMS!A:G,6,0)</f>
        <v>INCIDENCIA</v>
      </c>
      <c r="AY1141" s="7" t="str">
        <f>TRIM(VLOOKUP(Tabla_CSV_TMS_DEPOT[[#This Row],[NRO_REFERENCIA]],Descripciones!$A:$B,2,0))</f>
        <v>LTE SAMSUNG A13 NEGRO: 1 und - sn. 352460880047543 / HALFSIM MOVISTAR: 1 und - sn. 8959300120518920907</v>
      </c>
      <c r="AZ1141" s="7" t="str">
        <f>TRIM(VLOOKUP(Tabla_CSV_TMS_DEPOT[[#This Row],[NRO_REFERENCIA]],Descripciones!$A:$C,3,0))</f>
        <v>SIMCARD / TERMINAL</v>
      </c>
      <c r="BA11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2" spans="1:53" x14ac:dyDescent="0.25">
      <c r="A1142" s="20" t="str">
        <f>Tabla_CSV_TMS_DEPOT[[#This Row],[NRO_REFERENCIA]]</f>
        <v>4482174_1</v>
      </c>
      <c r="B1142" s="6" t="s">
        <v>79</v>
      </c>
      <c r="C1142" s="8">
        <v>44860</v>
      </c>
      <c r="D1142" s="6" t="s">
        <v>80</v>
      </c>
      <c r="E1142" s="6" t="s">
        <v>363</v>
      </c>
      <c r="H1142" s="6" t="s">
        <v>49</v>
      </c>
      <c r="I1142" s="6" t="s">
        <v>50</v>
      </c>
      <c r="J1142" s="6" t="s">
        <v>51</v>
      </c>
      <c r="K1142" s="6" t="s">
        <v>29534</v>
      </c>
      <c r="L1142" s="6" t="s">
        <v>934</v>
      </c>
      <c r="O1142" s="6" t="s">
        <v>52</v>
      </c>
      <c r="P1142" s="6" t="s">
        <v>52</v>
      </c>
      <c r="Q1142" s="6" t="s">
        <v>82</v>
      </c>
      <c r="R1142" s="6" t="s">
        <v>29535</v>
      </c>
      <c r="W1142" s="6" t="s">
        <v>29536</v>
      </c>
      <c r="X1142" s="6" t="s">
        <v>29537</v>
      </c>
      <c r="AA1142" s="8">
        <v>44860</v>
      </c>
      <c r="AD1142" s="6">
        <v>1</v>
      </c>
      <c r="AE1142" s="6">
        <v>1</v>
      </c>
      <c r="AH1142" s="6" t="s">
        <v>13258</v>
      </c>
      <c r="AI1142" s="6" t="s">
        <v>54</v>
      </c>
      <c r="AJ1142" s="6" t="s">
        <v>55</v>
      </c>
      <c r="AL1142" s="6" t="s">
        <v>56</v>
      </c>
      <c r="AN1142" s="6" t="s">
        <v>1106</v>
      </c>
      <c r="AO1142" s="6" t="s">
        <v>115</v>
      </c>
      <c r="AP1142" s="8">
        <v>44860</v>
      </c>
      <c r="AR1142" s="6" t="s">
        <v>29538</v>
      </c>
      <c r="AS1142" s="6">
        <v>305404</v>
      </c>
      <c r="AT1142" s="6" t="s">
        <v>57</v>
      </c>
      <c r="AU1142" s="6" t="s">
        <v>58</v>
      </c>
      <c r="AV1142" s="6">
        <v>1</v>
      </c>
      <c r="AX1142" s="7" t="str">
        <f>VLOOKUP(Tabla_CSV_TMS_DEPOT[[#This Row],[CADENA_CRUCE_TMS]],TMS!A:G,6,0)</f>
        <v>INCIDENCIA</v>
      </c>
      <c r="AY1142" s="7" t="str">
        <f>TRIM(VLOOKUP(Tabla_CSV_TMS_DEPOT[[#This Row],[NRO_REFERENCIA]],Descripciones!$A:$B,2,0))</f>
        <v>LTE SAMSUNG A03 NEGRO: 1 und - sn. 354379559449095</v>
      </c>
      <c r="AZ1142" s="7" t="str">
        <f>TRIM(VLOOKUP(Tabla_CSV_TMS_DEPOT[[#This Row],[NRO_REFERENCIA]],Descripciones!$A:$C,3,0))</f>
        <v>TERMINAL</v>
      </c>
      <c r="BA11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3" spans="1:53" x14ac:dyDescent="0.25">
      <c r="A1143" s="20" t="str">
        <f>Tabla_CSV_TMS_DEPOT[[#This Row],[NRO_REFERENCIA]]</f>
        <v>4482632_1</v>
      </c>
      <c r="B1143" s="6" t="s">
        <v>79</v>
      </c>
      <c r="C1143" s="8">
        <v>44860</v>
      </c>
      <c r="D1143" s="6" t="s">
        <v>80</v>
      </c>
      <c r="E1143" s="6" t="s">
        <v>363</v>
      </c>
      <c r="H1143" s="6" t="s">
        <v>49</v>
      </c>
      <c r="I1143" s="6" t="s">
        <v>50</v>
      </c>
      <c r="J1143" s="6" t="s">
        <v>51</v>
      </c>
      <c r="K1143" s="6" t="s">
        <v>29539</v>
      </c>
      <c r="L1143" s="6" t="s">
        <v>1112</v>
      </c>
      <c r="O1143" s="6" t="s">
        <v>358</v>
      </c>
      <c r="P1143" s="6" t="s">
        <v>358</v>
      </c>
      <c r="Q1143" s="6" t="s">
        <v>67</v>
      </c>
      <c r="R1143" s="6" t="s">
        <v>29540</v>
      </c>
      <c r="W1143" s="6" t="s">
        <v>29541</v>
      </c>
      <c r="X1143" s="6" t="s">
        <v>29542</v>
      </c>
      <c r="AA1143" s="8">
        <v>44860</v>
      </c>
      <c r="AD1143" s="6">
        <v>1</v>
      </c>
      <c r="AE1143" s="6">
        <v>1</v>
      </c>
      <c r="AH1143" s="6" t="s">
        <v>13258</v>
      </c>
      <c r="AI1143" s="6" t="s">
        <v>54</v>
      </c>
      <c r="AJ1143" s="6" t="s">
        <v>55</v>
      </c>
      <c r="AL1143" s="6" t="s">
        <v>56</v>
      </c>
      <c r="AN1143" s="6" t="s">
        <v>1106</v>
      </c>
      <c r="AO1143" s="6" t="s">
        <v>115</v>
      </c>
      <c r="AP1143" s="8">
        <v>44860</v>
      </c>
      <c r="AR1143" s="6" t="s">
        <v>29543</v>
      </c>
      <c r="AS1143" s="6">
        <v>305405</v>
      </c>
      <c r="AT1143" s="6" t="s">
        <v>57</v>
      </c>
      <c r="AU1143" s="6" t="s">
        <v>58</v>
      </c>
      <c r="AV1143" s="6">
        <v>1</v>
      </c>
      <c r="AX1143" s="7" t="str">
        <f>VLOOKUP(Tabla_CSV_TMS_DEPOT[[#This Row],[CADENA_CRUCE_TMS]],TMS!A:G,6,0)</f>
        <v>ENTREGADO</v>
      </c>
      <c r="AY1143" s="7" t="str">
        <f>TRIM(VLOOKUP(Tabla_CSV_TMS_DEPOT[[#This Row],[NRO_REFERENCIA]],Descripciones!$A:$B,2,0))</f>
        <v>LTE SAMSUNG A03 CORE AZUL: 1 und - sn. 353166349900003</v>
      </c>
      <c r="AZ1143" s="7" t="str">
        <f>TRIM(VLOOKUP(Tabla_CSV_TMS_DEPOT[[#This Row],[NRO_REFERENCIA]],Descripciones!$A:$C,3,0))</f>
        <v>TERMINAL</v>
      </c>
      <c r="BA11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4" spans="1:53" x14ac:dyDescent="0.25">
      <c r="A1144" s="20" t="str">
        <f>Tabla_CSV_TMS_DEPOT[[#This Row],[NRO_REFERENCIA]]</f>
        <v>4484069</v>
      </c>
      <c r="B1144" s="6" t="s">
        <v>79</v>
      </c>
      <c r="C1144" s="8">
        <v>44860</v>
      </c>
      <c r="D1144" s="6" t="s">
        <v>80</v>
      </c>
      <c r="E1144" s="6" t="s">
        <v>363</v>
      </c>
      <c r="H1144" s="6" t="s">
        <v>49</v>
      </c>
      <c r="I1144" s="6" t="s">
        <v>50</v>
      </c>
      <c r="J1144" s="6" t="s">
        <v>51</v>
      </c>
      <c r="K1144" s="6" t="s">
        <v>29544</v>
      </c>
      <c r="L1144" s="6" t="s">
        <v>29545</v>
      </c>
      <c r="O1144" s="6" t="s">
        <v>1280</v>
      </c>
      <c r="P1144" s="6" t="s">
        <v>1280</v>
      </c>
      <c r="Q1144" s="6" t="s">
        <v>2448</v>
      </c>
      <c r="R1144" s="6" t="s">
        <v>29546</v>
      </c>
      <c r="W1144" s="6" t="s">
        <v>29547</v>
      </c>
      <c r="X1144" s="6" t="s">
        <v>29548</v>
      </c>
      <c r="AA1144" s="8">
        <v>44860</v>
      </c>
      <c r="AD1144" s="6">
        <v>1</v>
      </c>
      <c r="AE1144" s="6">
        <v>1</v>
      </c>
      <c r="AH1144" s="6" t="s">
        <v>29549</v>
      </c>
      <c r="AI1144" s="6" t="s">
        <v>54</v>
      </c>
      <c r="AJ1144" s="6" t="s">
        <v>55</v>
      </c>
      <c r="AL1144" s="6" t="s">
        <v>56</v>
      </c>
      <c r="AN1144" s="6" t="s">
        <v>246</v>
      </c>
      <c r="AO1144" s="6" t="s">
        <v>115</v>
      </c>
      <c r="AP1144" s="8">
        <v>44860</v>
      </c>
      <c r="AR1144" s="6" t="s">
        <v>29550</v>
      </c>
      <c r="AS1144" s="6">
        <v>305291</v>
      </c>
      <c r="AT1144" s="6" t="s">
        <v>57</v>
      </c>
      <c r="AU1144" s="6" t="s">
        <v>58</v>
      </c>
      <c r="AV1144" s="6">
        <v>1</v>
      </c>
      <c r="AW1144" s="6" t="s">
        <v>362</v>
      </c>
      <c r="AX1144" s="7" t="str">
        <f>VLOOKUP(Tabla_CSV_TMS_DEPOT[[#This Row],[CADENA_CRUCE_TMS]],TMS!A:G,6,0)</f>
        <v>ENTREGADO</v>
      </c>
      <c r="AY1144" s="7" t="str">
        <f>TRIM(VLOOKUP(Tabla_CSV_TMS_DEPOT[[#This Row],[NRO_REFERENCIA]],Descripciones!$A:$B,2,0))</f>
        <v>LTE IPHONE 11 64GB NEGRO: 1 und - sn. 350263901514653</v>
      </c>
      <c r="AZ1144" s="7" t="str">
        <f>TRIM(VLOOKUP(Tabla_CSV_TMS_DEPOT[[#This Row],[NRO_REFERENCIA]],Descripciones!$A:$C,3,0))</f>
        <v>TERMINAL</v>
      </c>
      <c r="BA11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5" spans="1:53" x14ac:dyDescent="0.25">
      <c r="A1145" s="20" t="str">
        <f>Tabla_CSV_TMS_DEPOT[[#This Row],[NRO_REFERENCIA]]</f>
        <v>4499275_1</v>
      </c>
      <c r="B1145" s="6" t="s">
        <v>79</v>
      </c>
      <c r="C1145" s="8">
        <v>44860</v>
      </c>
      <c r="D1145" s="6" t="s">
        <v>80</v>
      </c>
      <c r="E1145" s="6" t="s">
        <v>363</v>
      </c>
      <c r="H1145" s="6" t="s">
        <v>49</v>
      </c>
      <c r="I1145" s="6" t="s">
        <v>50</v>
      </c>
      <c r="J1145" s="6" t="s">
        <v>51</v>
      </c>
      <c r="K1145" s="6" t="s">
        <v>3060</v>
      </c>
      <c r="L1145" s="6" t="s">
        <v>17464</v>
      </c>
      <c r="O1145" s="6" t="s">
        <v>50</v>
      </c>
      <c r="P1145" s="6" t="s">
        <v>50</v>
      </c>
      <c r="Q1145" s="6" t="s">
        <v>51</v>
      </c>
      <c r="R1145" s="6" t="s">
        <v>17465</v>
      </c>
      <c r="W1145" s="6" t="s">
        <v>3062</v>
      </c>
      <c r="X1145" s="6" t="s">
        <v>17466</v>
      </c>
      <c r="AA1145" s="8">
        <v>44860</v>
      </c>
      <c r="AD1145" s="6">
        <v>1</v>
      </c>
      <c r="AE1145" s="6">
        <v>1</v>
      </c>
      <c r="AH1145" s="6" t="s">
        <v>17467</v>
      </c>
      <c r="AI1145" s="6" t="s">
        <v>54</v>
      </c>
      <c r="AJ1145" s="6" t="s">
        <v>55</v>
      </c>
      <c r="AL1145" s="6" t="s">
        <v>56</v>
      </c>
      <c r="AN1145" s="6" t="s">
        <v>1106</v>
      </c>
      <c r="AO1145" s="6" t="s">
        <v>115</v>
      </c>
      <c r="AP1145" s="8">
        <v>44860</v>
      </c>
      <c r="AR1145" s="6" t="s">
        <v>17468</v>
      </c>
      <c r="AS1145" s="6">
        <v>305406</v>
      </c>
      <c r="AT1145" s="6" t="s">
        <v>57</v>
      </c>
      <c r="AU1145" s="6" t="s">
        <v>58</v>
      </c>
      <c r="AV1145" s="6">
        <v>1</v>
      </c>
      <c r="AX1145" s="7" t="str">
        <f>VLOOKUP(Tabla_CSV_TMS_DEPOT[[#This Row],[CADENA_CRUCE_TMS]],TMS!A:G,6,0)</f>
        <v>INCIDENCIA</v>
      </c>
      <c r="AY1145" s="7" t="str">
        <f>TRIM(VLOOKUP(Tabla_CSV_TMS_DEPOT[[#This Row],[NRO_REFERENCIA]],Descripciones!$A:$B,2,0))</f>
        <v>LTE XIAOMI REDMI NOTE 11 AZUL: 1 und - sn. 864048063619047</v>
      </c>
      <c r="AZ1145" s="7" t="str">
        <f>TRIM(VLOOKUP(Tabla_CSV_TMS_DEPOT[[#This Row],[NRO_REFERENCIA]],Descripciones!$A:$C,3,0))</f>
        <v>TERMINAL</v>
      </c>
      <c r="BA11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6" spans="1:53" x14ac:dyDescent="0.25">
      <c r="A1146" s="20" t="str">
        <f>Tabla_CSV_TMS_DEPOT[[#This Row],[NRO_REFERENCIA]]</f>
        <v>4501138_1</v>
      </c>
      <c r="B1146" s="6" t="s">
        <v>79</v>
      </c>
      <c r="C1146" s="8">
        <v>44860</v>
      </c>
      <c r="D1146" s="6" t="s">
        <v>80</v>
      </c>
      <c r="E1146" s="6" t="s">
        <v>363</v>
      </c>
      <c r="H1146" s="6" t="s">
        <v>49</v>
      </c>
      <c r="I1146" s="6" t="s">
        <v>50</v>
      </c>
      <c r="J1146" s="6" t="s">
        <v>51</v>
      </c>
      <c r="K1146" s="6" t="s">
        <v>3091</v>
      </c>
      <c r="L1146" s="6" t="s">
        <v>17469</v>
      </c>
      <c r="O1146" s="6" t="s">
        <v>60</v>
      </c>
      <c r="P1146" s="6" t="s">
        <v>60</v>
      </c>
      <c r="Q1146" s="6" t="s">
        <v>117</v>
      </c>
      <c r="R1146" s="6" t="s">
        <v>17470</v>
      </c>
      <c r="W1146" s="6" t="s">
        <v>3093</v>
      </c>
      <c r="X1146" s="6" t="s">
        <v>17471</v>
      </c>
      <c r="AA1146" s="8">
        <v>44860</v>
      </c>
      <c r="AD1146" s="6">
        <v>1</v>
      </c>
      <c r="AE1146" s="6">
        <v>1</v>
      </c>
      <c r="AH1146" s="6" t="s">
        <v>14949</v>
      </c>
      <c r="AI1146" s="6" t="s">
        <v>54</v>
      </c>
      <c r="AJ1146" s="6" t="s">
        <v>55</v>
      </c>
      <c r="AL1146" s="6" t="s">
        <v>56</v>
      </c>
      <c r="AN1146" s="6" t="s">
        <v>1106</v>
      </c>
      <c r="AO1146" s="6" t="s">
        <v>115</v>
      </c>
      <c r="AP1146" s="8">
        <v>44860</v>
      </c>
      <c r="AR1146" s="6" t="s">
        <v>17472</v>
      </c>
      <c r="AS1146" s="6">
        <v>305863</v>
      </c>
      <c r="AT1146" s="6" t="s">
        <v>57</v>
      </c>
      <c r="AU1146" s="6" t="s">
        <v>58</v>
      </c>
      <c r="AV1146" s="6">
        <v>1</v>
      </c>
      <c r="AX1146" s="7" t="str">
        <f>VLOOKUP(Tabla_CSV_TMS_DEPOT[[#This Row],[CADENA_CRUCE_TMS]],TMS!A:G,6,0)</f>
        <v>EN_TRANSITO</v>
      </c>
      <c r="AY1146" s="7" t="str">
        <f>TRIM(VLOOKUP(Tabla_CSV_TMS_DEPOT[[#This Row],[NRO_REFERENCIA]],Descripciones!$A:$B,2,0))</f>
        <v>LTE MOTO G22 NEGRO: 1 und - sn. 359694271861715</v>
      </c>
      <c r="AZ1146" s="7" t="str">
        <f>TRIM(VLOOKUP(Tabla_CSV_TMS_DEPOT[[#This Row],[NRO_REFERENCIA]],Descripciones!$A:$C,3,0))</f>
        <v>TERMINAL</v>
      </c>
      <c r="BA11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7" spans="1:53" x14ac:dyDescent="0.25">
      <c r="A1147" s="20" t="str">
        <f>Tabla_CSV_TMS_DEPOT[[#This Row],[NRO_REFERENCIA]]</f>
        <v>4516247</v>
      </c>
      <c r="B1147" s="6" t="s">
        <v>79</v>
      </c>
      <c r="C1147" s="8">
        <v>44860</v>
      </c>
      <c r="D1147" s="6" t="s">
        <v>80</v>
      </c>
      <c r="E1147" s="6" t="s">
        <v>363</v>
      </c>
      <c r="H1147" s="6" t="s">
        <v>49</v>
      </c>
      <c r="I1147" s="6" t="s">
        <v>50</v>
      </c>
      <c r="J1147" s="6" t="s">
        <v>51</v>
      </c>
      <c r="K1147" s="6" t="s">
        <v>17473</v>
      </c>
      <c r="L1147" s="6" t="s">
        <v>17474</v>
      </c>
      <c r="O1147" s="6" t="s">
        <v>948</v>
      </c>
      <c r="P1147" s="6" t="s">
        <v>948</v>
      </c>
      <c r="Q1147" s="6" t="s">
        <v>1145</v>
      </c>
      <c r="R1147" s="6" t="s">
        <v>17475</v>
      </c>
      <c r="W1147" s="6" t="s">
        <v>17476</v>
      </c>
      <c r="X1147" s="6" t="s">
        <v>17477</v>
      </c>
      <c r="AA1147" s="8">
        <v>44860</v>
      </c>
      <c r="AD1147" s="6">
        <v>1</v>
      </c>
      <c r="AE1147" s="6">
        <v>1</v>
      </c>
      <c r="AH1147" s="6" t="s">
        <v>17478</v>
      </c>
      <c r="AI1147" s="6" t="s">
        <v>54</v>
      </c>
      <c r="AJ1147" s="6" t="s">
        <v>55</v>
      </c>
      <c r="AL1147" s="6" t="s">
        <v>56</v>
      </c>
      <c r="AN1147" s="6" t="s">
        <v>246</v>
      </c>
      <c r="AO1147" s="6" t="s">
        <v>115</v>
      </c>
      <c r="AP1147" s="8">
        <v>44860</v>
      </c>
      <c r="AR1147" s="6" t="s">
        <v>17479</v>
      </c>
      <c r="AS1147" s="6">
        <v>305286</v>
      </c>
      <c r="AT1147" s="6" t="s">
        <v>57</v>
      </c>
      <c r="AU1147" s="6" t="s">
        <v>58</v>
      </c>
      <c r="AV1147" s="6">
        <v>1</v>
      </c>
      <c r="AW1147" s="6" t="s">
        <v>362</v>
      </c>
      <c r="AX1147" s="7" t="str">
        <f>VLOOKUP(Tabla_CSV_TMS_DEPOT[[#This Row],[CADENA_CRUCE_TMS]],TMS!A:G,6,0)</f>
        <v>DEVOLUCION_EN_PROCESO</v>
      </c>
      <c r="AY1147" s="7" t="str">
        <f>TRIM(VLOOKUP(Tabla_CSV_TMS_DEPOT[[#This Row],[NRO_REFERENCIA]],Descripciones!$A:$B,2,0))</f>
        <v>LTE REALME C11 AZUL: 1 und - sn. 864322056292454</v>
      </c>
      <c r="AZ1147" s="7" t="str">
        <f>TRIM(VLOOKUP(Tabla_CSV_TMS_DEPOT[[#This Row],[NRO_REFERENCIA]],Descripciones!$A:$C,3,0))</f>
        <v>TERMINAL</v>
      </c>
      <c r="BA11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8" spans="1:53" x14ac:dyDescent="0.25">
      <c r="A1148" s="20" t="str">
        <f>Tabla_CSV_TMS_DEPOT[[#This Row],[NRO_REFERENCIA]]</f>
        <v>4521529</v>
      </c>
      <c r="B1148" s="6" t="s">
        <v>79</v>
      </c>
      <c r="C1148" s="8">
        <v>44860</v>
      </c>
      <c r="D1148" s="6" t="s">
        <v>80</v>
      </c>
      <c r="E1148" s="6" t="s">
        <v>363</v>
      </c>
      <c r="H1148" s="6" t="s">
        <v>49</v>
      </c>
      <c r="I1148" s="6" t="s">
        <v>50</v>
      </c>
      <c r="J1148" s="6" t="s">
        <v>51</v>
      </c>
      <c r="K1148" s="6" t="s">
        <v>29551</v>
      </c>
      <c r="L1148" s="6" t="s">
        <v>29552</v>
      </c>
      <c r="O1148" s="6" t="s">
        <v>26616</v>
      </c>
      <c r="P1148" s="6" t="s">
        <v>26616</v>
      </c>
      <c r="Q1148" s="6" t="s">
        <v>347</v>
      </c>
      <c r="R1148" s="6" t="s">
        <v>29553</v>
      </c>
      <c r="W1148" s="6" t="s">
        <v>29554</v>
      </c>
      <c r="X1148" s="6" t="s">
        <v>29555</v>
      </c>
      <c r="AA1148" s="8">
        <v>44860</v>
      </c>
      <c r="AD1148" s="6">
        <v>1</v>
      </c>
      <c r="AE1148" s="6">
        <v>1</v>
      </c>
      <c r="AH1148" s="6" t="s">
        <v>29556</v>
      </c>
      <c r="AI1148" s="6" t="s">
        <v>54</v>
      </c>
      <c r="AJ1148" s="6" t="s">
        <v>55</v>
      </c>
      <c r="AL1148" s="6" t="s">
        <v>56</v>
      </c>
      <c r="AN1148" s="6" t="s">
        <v>246</v>
      </c>
      <c r="AO1148" s="6" t="s">
        <v>115</v>
      </c>
      <c r="AP1148" s="8">
        <v>44860</v>
      </c>
      <c r="AR1148" s="6" t="s">
        <v>29557</v>
      </c>
      <c r="AS1148" s="6">
        <v>305468</v>
      </c>
      <c r="AT1148" s="6" t="s">
        <v>57</v>
      </c>
      <c r="AU1148" s="6" t="s">
        <v>58</v>
      </c>
      <c r="AV1148" s="6">
        <v>1</v>
      </c>
      <c r="AW1148" s="6" t="s">
        <v>362</v>
      </c>
      <c r="AX1148" s="7" t="str">
        <f>VLOOKUP(Tabla_CSV_TMS_DEPOT[[#This Row],[CADENA_CRUCE_TMS]],TMS!A:G,6,0)</f>
        <v>ENTREGADO</v>
      </c>
      <c r="AY1148" s="7" t="str">
        <f>TRIM(VLOOKUP(Tabla_CSV_TMS_DEPOT[[#This Row],[NRO_REFERENCIA]],Descripciones!$A:$B,2,0))</f>
        <v>LTE IPHONE 14 PRO 128GB NEGRO: 1 und - sn. 358168387226148</v>
      </c>
      <c r="AZ1148" s="7" t="str">
        <f>TRIM(VLOOKUP(Tabla_CSV_TMS_DEPOT[[#This Row],[NRO_REFERENCIA]],Descripciones!$A:$C,3,0))</f>
        <v>TERMINAL</v>
      </c>
      <c r="BA11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49" spans="1:53" x14ac:dyDescent="0.25">
      <c r="A1149" s="20" t="str">
        <f>Tabla_CSV_TMS_DEPOT[[#This Row],[NRO_REFERENCIA]]</f>
        <v>4526271</v>
      </c>
      <c r="B1149" s="6" t="s">
        <v>79</v>
      </c>
      <c r="C1149" s="8">
        <v>44860</v>
      </c>
      <c r="D1149" s="6" t="s">
        <v>80</v>
      </c>
      <c r="E1149" s="6" t="s">
        <v>363</v>
      </c>
      <c r="H1149" s="6" t="s">
        <v>49</v>
      </c>
      <c r="I1149" s="6" t="s">
        <v>50</v>
      </c>
      <c r="J1149" s="6" t="s">
        <v>51</v>
      </c>
      <c r="K1149" s="6" t="s">
        <v>29558</v>
      </c>
      <c r="L1149" s="6" t="s">
        <v>29559</v>
      </c>
      <c r="O1149" s="6" t="s">
        <v>29560</v>
      </c>
      <c r="P1149" s="6" t="s">
        <v>29560</v>
      </c>
      <c r="Q1149" s="6" t="s">
        <v>203</v>
      </c>
      <c r="R1149" s="6" t="s">
        <v>29561</v>
      </c>
      <c r="W1149" s="6" t="s">
        <v>29562</v>
      </c>
      <c r="X1149" s="6" t="s">
        <v>29563</v>
      </c>
      <c r="AA1149" s="8">
        <v>44860</v>
      </c>
      <c r="AD1149" s="6">
        <v>1</v>
      </c>
      <c r="AE1149" s="6">
        <v>1</v>
      </c>
      <c r="AH1149" s="6" t="s">
        <v>29564</v>
      </c>
      <c r="AI1149" s="6" t="s">
        <v>54</v>
      </c>
      <c r="AJ1149" s="6" t="s">
        <v>55</v>
      </c>
      <c r="AL1149" s="6" t="s">
        <v>56</v>
      </c>
      <c r="AN1149" s="6" t="s">
        <v>246</v>
      </c>
      <c r="AO1149" s="6" t="s">
        <v>115</v>
      </c>
      <c r="AP1149" s="8">
        <v>44860</v>
      </c>
      <c r="AR1149" s="6" t="s">
        <v>29565</v>
      </c>
      <c r="AS1149" s="6">
        <v>305426</v>
      </c>
      <c r="AT1149" s="6" t="s">
        <v>57</v>
      </c>
      <c r="AU1149" s="6" t="s">
        <v>58</v>
      </c>
      <c r="AV1149" s="6">
        <v>1</v>
      </c>
      <c r="AW1149" s="6" t="s">
        <v>364</v>
      </c>
      <c r="AX1149" s="7" t="str">
        <f>VLOOKUP(Tabla_CSV_TMS_DEPOT[[#This Row],[CADENA_CRUCE_TMS]],TMS!A:G,6,0)</f>
        <v>ENTREGADO</v>
      </c>
      <c r="AY1149" s="7" t="str">
        <f>TRIM(VLOOKUP(Tabla_CSV_TMS_DEPOT[[#This Row],[NRO_REFERENCIA]],Descripciones!$A:$B,2,0))</f>
        <v>LTE IPHONE 14 128GB AZUL: 1 und - sn. 350654417571460</v>
      </c>
      <c r="AZ1149" s="7" t="str">
        <f>TRIM(VLOOKUP(Tabla_CSV_TMS_DEPOT[[#This Row],[NRO_REFERENCIA]],Descripciones!$A:$C,3,0))</f>
        <v>TERMINAL</v>
      </c>
      <c r="BA11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50" spans="1:53" x14ac:dyDescent="0.25">
      <c r="A1150" s="20" t="str">
        <f>Tabla_CSV_TMS_DEPOT[[#This Row],[NRO_REFERENCIA]]</f>
        <v>4527924</v>
      </c>
      <c r="B1150" s="6" t="s">
        <v>79</v>
      </c>
      <c r="C1150" s="8">
        <v>44860</v>
      </c>
      <c r="D1150" s="6" t="s">
        <v>80</v>
      </c>
      <c r="E1150" s="6" t="s">
        <v>363</v>
      </c>
      <c r="H1150" s="6" t="s">
        <v>49</v>
      </c>
      <c r="I1150" s="6" t="s">
        <v>50</v>
      </c>
      <c r="J1150" s="6" t="s">
        <v>51</v>
      </c>
      <c r="K1150" s="6" t="s">
        <v>29566</v>
      </c>
      <c r="L1150" s="6" t="s">
        <v>29567</v>
      </c>
      <c r="O1150" s="6" t="s">
        <v>29568</v>
      </c>
      <c r="P1150" s="6" t="s">
        <v>29568</v>
      </c>
      <c r="Q1150" s="6" t="s">
        <v>29569</v>
      </c>
      <c r="R1150" s="6" t="s">
        <v>29570</v>
      </c>
      <c r="W1150" s="6" t="s">
        <v>29571</v>
      </c>
      <c r="X1150" s="6" t="s">
        <v>29572</v>
      </c>
      <c r="AA1150" s="8">
        <v>44860</v>
      </c>
      <c r="AD1150" s="6">
        <v>1</v>
      </c>
      <c r="AE1150" s="6">
        <v>1</v>
      </c>
      <c r="AH1150" s="6" t="s">
        <v>29573</v>
      </c>
      <c r="AI1150" s="6" t="s">
        <v>54</v>
      </c>
      <c r="AJ1150" s="6" t="s">
        <v>55</v>
      </c>
      <c r="AL1150" s="6" t="s">
        <v>56</v>
      </c>
      <c r="AN1150" s="6" t="s">
        <v>249</v>
      </c>
      <c r="AO1150" s="6" t="s">
        <v>115</v>
      </c>
      <c r="AP1150" s="8">
        <v>44860</v>
      </c>
      <c r="AR1150" s="6" t="s">
        <v>29574</v>
      </c>
      <c r="AS1150" s="6">
        <v>305472</v>
      </c>
      <c r="AT1150" s="6" t="s">
        <v>57</v>
      </c>
      <c r="AU1150" s="6" t="s">
        <v>58</v>
      </c>
      <c r="AV1150" s="6">
        <v>1</v>
      </c>
      <c r="AW1150" s="6" t="s">
        <v>362</v>
      </c>
      <c r="AX1150" s="7" t="str">
        <f>VLOOKUP(Tabla_CSV_TMS_DEPOT[[#This Row],[CADENA_CRUCE_TMS]],TMS!A:G,6,0)</f>
        <v>EN_TRANSITO</v>
      </c>
      <c r="AY1150" s="7" t="str">
        <f>TRIM(VLOOKUP(Tabla_CSV_TMS_DEPOT[[#This Row],[NRO_REFERENCIA]],Descripciones!$A:$B,2,0))</f>
        <v>LTE IPHONE 14 PRO 256GB NEGRO: 1 und - sn. 358168382863242</v>
      </c>
      <c r="AZ1150" s="7" t="str">
        <f>TRIM(VLOOKUP(Tabla_CSV_TMS_DEPOT[[#This Row],[NRO_REFERENCIA]],Descripciones!$A:$C,3,0))</f>
        <v>TERMINAL</v>
      </c>
      <c r="BA11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51" spans="1:53" x14ac:dyDescent="0.25">
      <c r="A1151" s="20" t="str">
        <f>Tabla_CSV_TMS_DEPOT[[#This Row],[NRO_REFERENCIA]]</f>
        <v>4528450</v>
      </c>
      <c r="B1151" s="6" t="s">
        <v>79</v>
      </c>
      <c r="C1151" s="8">
        <v>44860</v>
      </c>
      <c r="D1151" s="6" t="s">
        <v>80</v>
      </c>
      <c r="E1151" s="6" t="s">
        <v>363</v>
      </c>
      <c r="H1151" s="6" t="s">
        <v>49</v>
      </c>
      <c r="I1151" s="6" t="s">
        <v>50</v>
      </c>
      <c r="J1151" s="6" t="s">
        <v>51</v>
      </c>
      <c r="K1151" s="6" t="s">
        <v>29575</v>
      </c>
      <c r="L1151" s="6" t="s">
        <v>29576</v>
      </c>
      <c r="O1151" s="6" t="s">
        <v>497</v>
      </c>
      <c r="P1151" s="6" t="s">
        <v>497</v>
      </c>
      <c r="Q1151" s="6" t="s">
        <v>203</v>
      </c>
      <c r="R1151" s="6" t="s">
        <v>29577</v>
      </c>
      <c r="W1151" s="6" t="s">
        <v>29578</v>
      </c>
      <c r="X1151" s="6" t="s">
        <v>29579</v>
      </c>
      <c r="AA1151" s="8">
        <v>44860</v>
      </c>
      <c r="AD1151" s="6">
        <v>1</v>
      </c>
      <c r="AE1151" s="6">
        <v>1</v>
      </c>
      <c r="AH1151" s="6" t="s">
        <v>29580</v>
      </c>
      <c r="AI1151" s="6" t="s">
        <v>54</v>
      </c>
      <c r="AJ1151" s="6" t="s">
        <v>55</v>
      </c>
      <c r="AL1151" s="6" t="s">
        <v>56</v>
      </c>
      <c r="AN1151" s="6" t="s">
        <v>249</v>
      </c>
      <c r="AO1151" s="6" t="s">
        <v>115</v>
      </c>
      <c r="AP1151" s="8">
        <v>44860</v>
      </c>
      <c r="AR1151" s="6" t="s">
        <v>29581</v>
      </c>
      <c r="AS1151" s="6">
        <v>305470</v>
      </c>
      <c r="AT1151" s="6" t="s">
        <v>57</v>
      </c>
      <c r="AU1151" s="6" t="s">
        <v>58</v>
      </c>
      <c r="AV1151" s="6">
        <v>1</v>
      </c>
      <c r="AW1151" s="6" t="s">
        <v>364</v>
      </c>
      <c r="AX1151" s="7" t="str">
        <f>VLOOKUP(Tabla_CSV_TMS_DEPOT[[#This Row],[CADENA_CRUCE_TMS]],TMS!A:G,6,0)</f>
        <v>ENTREGADO</v>
      </c>
      <c r="AY1151" s="7" t="str">
        <f>TRIM(VLOOKUP(Tabla_CSV_TMS_DEPOT[[#This Row],[NRO_REFERENCIA]],Descripciones!$A:$B,2,0))</f>
        <v>LTE IPHONE 14 PRO 256GB NEGRO: 1 und - sn. 354542508606970</v>
      </c>
      <c r="AZ1151" s="7" t="str">
        <f>TRIM(VLOOKUP(Tabla_CSV_TMS_DEPOT[[#This Row],[NRO_REFERENCIA]],Descripciones!$A:$C,3,0))</f>
        <v>TERMINAL</v>
      </c>
      <c r="BA11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52" spans="1:53" x14ac:dyDescent="0.25">
      <c r="A1152" s="20" t="str">
        <f>Tabla_CSV_TMS_DEPOT[[#This Row],[NRO_REFERENCIA]]</f>
        <v>4528484</v>
      </c>
      <c r="B1152" s="6" t="s">
        <v>79</v>
      </c>
      <c r="C1152" s="8">
        <v>44860</v>
      </c>
      <c r="D1152" s="6" t="s">
        <v>80</v>
      </c>
      <c r="E1152" s="6" t="s">
        <v>363</v>
      </c>
      <c r="H1152" s="6" t="s">
        <v>49</v>
      </c>
      <c r="I1152" s="6" t="s">
        <v>50</v>
      </c>
      <c r="J1152" s="6" t="s">
        <v>51</v>
      </c>
      <c r="K1152" s="6" t="s">
        <v>29582</v>
      </c>
      <c r="L1152" s="6" t="s">
        <v>29583</v>
      </c>
      <c r="O1152" s="6" t="s">
        <v>227</v>
      </c>
      <c r="P1152" s="6" t="s">
        <v>227</v>
      </c>
      <c r="Q1152" s="6" t="s">
        <v>194</v>
      </c>
      <c r="R1152" s="6" t="s">
        <v>29584</v>
      </c>
      <c r="W1152" s="6" t="s">
        <v>29585</v>
      </c>
      <c r="X1152" s="6" t="s">
        <v>29586</v>
      </c>
      <c r="AA1152" s="8">
        <v>44860</v>
      </c>
      <c r="AD1152" s="6">
        <v>1</v>
      </c>
      <c r="AE1152" s="6">
        <v>1</v>
      </c>
      <c r="AH1152" s="6" t="s">
        <v>29587</v>
      </c>
      <c r="AI1152" s="6" t="s">
        <v>54</v>
      </c>
      <c r="AJ1152" s="6" t="s">
        <v>55</v>
      </c>
      <c r="AL1152" s="6" t="s">
        <v>56</v>
      </c>
      <c r="AN1152" s="6" t="s">
        <v>249</v>
      </c>
      <c r="AO1152" s="6" t="s">
        <v>115</v>
      </c>
      <c r="AP1152" s="8">
        <v>44860</v>
      </c>
      <c r="AR1152" s="6" t="s">
        <v>29588</v>
      </c>
      <c r="AS1152" s="6">
        <v>305474</v>
      </c>
      <c r="AT1152" s="6" t="s">
        <v>57</v>
      </c>
      <c r="AU1152" s="6" t="s">
        <v>58</v>
      </c>
      <c r="AV1152" s="6">
        <v>1</v>
      </c>
      <c r="AW1152" s="6" t="s">
        <v>364</v>
      </c>
      <c r="AX1152" s="7" t="str">
        <f>VLOOKUP(Tabla_CSV_TMS_DEPOT[[#This Row],[CADENA_CRUCE_TMS]],TMS!A:G,6,0)</f>
        <v>ENTREGADO</v>
      </c>
      <c r="AY1152" s="7" t="str">
        <f>TRIM(VLOOKUP(Tabla_CSV_TMS_DEPOT[[#This Row],[NRO_REFERENCIA]],Descripciones!$A:$B,2,0))</f>
        <v>LTE IPHONE 14 PRO 256GB NEGRO: 1 und - sn. 358168385019230</v>
      </c>
      <c r="AZ1152" s="7" t="str">
        <f>TRIM(VLOOKUP(Tabla_CSV_TMS_DEPOT[[#This Row],[NRO_REFERENCIA]],Descripciones!$A:$C,3,0))</f>
        <v>TERMINAL</v>
      </c>
      <c r="BA11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53" spans="1:53" x14ac:dyDescent="0.25">
      <c r="A1153" s="20" t="str">
        <f>Tabla_CSV_TMS_DEPOT[[#This Row],[NRO_REFERENCIA]]</f>
        <v>4529179</v>
      </c>
      <c r="B1153" s="6" t="s">
        <v>79</v>
      </c>
      <c r="C1153" s="8">
        <v>44860</v>
      </c>
      <c r="D1153" s="6" t="s">
        <v>80</v>
      </c>
      <c r="E1153" s="6" t="s">
        <v>363</v>
      </c>
      <c r="H1153" s="6" t="s">
        <v>49</v>
      </c>
      <c r="I1153" s="6" t="s">
        <v>50</v>
      </c>
      <c r="J1153" s="6" t="s">
        <v>51</v>
      </c>
      <c r="K1153" s="6" t="s">
        <v>29589</v>
      </c>
      <c r="L1153" s="6" t="s">
        <v>29590</v>
      </c>
      <c r="O1153" s="6" t="s">
        <v>1394</v>
      </c>
      <c r="P1153" s="6" t="s">
        <v>1394</v>
      </c>
      <c r="Q1153" s="6" t="s">
        <v>28591</v>
      </c>
      <c r="R1153" s="6" t="s">
        <v>29591</v>
      </c>
      <c r="W1153" s="6" t="s">
        <v>29592</v>
      </c>
      <c r="X1153" s="6" t="s">
        <v>29593</v>
      </c>
      <c r="AA1153" s="8">
        <v>44860</v>
      </c>
      <c r="AD1153" s="6">
        <v>1</v>
      </c>
      <c r="AE1153" s="6">
        <v>1</v>
      </c>
      <c r="AH1153" s="6" t="s">
        <v>29594</v>
      </c>
      <c r="AI1153" s="6" t="s">
        <v>54</v>
      </c>
      <c r="AJ1153" s="6" t="s">
        <v>55</v>
      </c>
      <c r="AL1153" s="6" t="s">
        <v>56</v>
      </c>
      <c r="AN1153" s="6" t="s">
        <v>246</v>
      </c>
      <c r="AO1153" s="6" t="s">
        <v>115</v>
      </c>
      <c r="AP1153" s="8">
        <v>44860</v>
      </c>
      <c r="AR1153" s="6" t="s">
        <v>29595</v>
      </c>
      <c r="AS1153" s="6">
        <v>305469</v>
      </c>
      <c r="AT1153" s="6" t="s">
        <v>57</v>
      </c>
      <c r="AU1153" s="6" t="s">
        <v>58</v>
      </c>
      <c r="AV1153" s="6">
        <v>2</v>
      </c>
      <c r="AW1153" s="6" t="s">
        <v>362</v>
      </c>
      <c r="AX1153" s="7" t="str">
        <f>VLOOKUP(Tabla_CSV_TMS_DEPOT[[#This Row],[CADENA_CRUCE_TMS]],TMS!A:G,6,0)</f>
        <v>ENTREGADO</v>
      </c>
      <c r="AY1153" s="7" t="str">
        <f>TRIM(VLOOKUP(Tabla_CSV_TMS_DEPOT[[#This Row],[NRO_REFERENCIA]],Descripciones!$A:$B,2,0))</f>
        <v>LTE IPHONE 14 PRO 256GB NEGRO: 1 und - sn. 358168384625169 / HALFSIM MOVISTAR: 1 und - sn. 8959300120518923034</v>
      </c>
      <c r="AZ1153" s="7" t="str">
        <f>TRIM(VLOOKUP(Tabla_CSV_TMS_DEPOT[[#This Row],[NRO_REFERENCIA]],Descripciones!$A:$C,3,0))</f>
        <v>SIMCARD / TERMINAL</v>
      </c>
      <c r="BA11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54" spans="1:53" x14ac:dyDescent="0.25">
      <c r="A1154" s="20" t="str">
        <f>Tabla_CSV_TMS_DEPOT[[#This Row],[NRO_REFERENCIA]]</f>
        <v>4530247</v>
      </c>
      <c r="B1154" s="6" t="s">
        <v>79</v>
      </c>
      <c r="C1154" s="8">
        <v>44860</v>
      </c>
      <c r="D1154" s="6" t="s">
        <v>80</v>
      </c>
      <c r="E1154" s="6" t="s">
        <v>363</v>
      </c>
      <c r="H1154" s="6" t="s">
        <v>49</v>
      </c>
      <c r="I1154" s="6" t="s">
        <v>50</v>
      </c>
      <c r="J1154" s="6" t="s">
        <v>51</v>
      </c>
      <c r="K1154" s="6" t="s">
        <v>29596</v>
      </c>
      <c r="L1154" s="6" t="s">
        <v>29597</v>
      </c>
      <c r="O1154" s="6" t="s">
        <v>26643</v>
      </c>
      <c r="P1154" s="6" t="s">
        <v>26643</v>
      </c>
      <c r="Q1154" s="6" t="s">
        <v>945</v>
      </c>
      <c r="R1154" s="6" t="s">
        <v>29598</v>
      </c>
      <c r="W1154" s="6" t="s">
        <v>29599</v>
      </c>
      <c r="X1154" s="6" t="s">
        <v>29600</v>
      </c>
      <c r="AA1154" s="8">
        <v>44860</v>
      </c>
      <c r="AD1154" s="6">
        <v>1</v>
      </c>
      <c r="AE1154" s="6">
        <v>1</v>
      </c>
      <c r="AH1154" s="6" t="s">
        <v>29601</v>
      </c>
      <c r="AI1154" s="6" t="s">
        <v>54</v>
      </c>
      <c r="AJ1154" s="6" t="s">
        <v>55</v>
      </c>
      <c r="AL1154" s="6" t="s">
        <v>56</v>
      </c>
      <c r="AN1154" s="6" t="s">
        <v>246</v>
      </c>
      <c r="AO1154" s="6" t="s">
        <v>115</v>
      </c>
      <c r="AP1154" s="8">
        <v>44860</v>
      </c>
      <c r="AR1154" s="6" t="s">
        <v>29602</v>
      </c>
      <c r="AS1154" s="6">
        <v>305420</v>
      </c>
      <c r="AT1154" s="6" t="s">
        <v>57</v>
      </c>
      <c r="AU1154" s="6" t="s">
        <v>58</v>
      </c>
      <c r="AV1154" s="6">
        <v>1</v>
      </c>
      <c r="AW1154" s="6" t="s">
        <v>362</v>
      </c>
      <c r="AX1154" s="7" t="str">
        <f>VLOOKUP(Tabla_CSV_TMS_DEPOT[[#This Row],[CADENA_CRUCE_TMS]],TMS!A:G,6,0)</f>
        <v>ENTREGADO</v>
      </c>
      <c r="AY1154" s="7" t="str">
        <f>TRIM(VLOOKUP(Tabla_CSV_TMS_DEPOT[[#This Row],[NRO_REFERENCIA]],Descripciones!$A:$B,2,0))</f>
        <v>LTE IPHONE 14 PRO 128GB NEGRO: 1 und - sn. 358168386919545</v>
      </c>
      <c r="AZ1154" s="7" t="str">
        <f>TRIM(VLOOKUP(Tabla_CSV_TMS_DEPOT[[#This Row],[NRO_REFERENCIA]],Descripciones!$A:$C,3,0))</f>
        <v>TERMINAL</v>
      </c>
      <c r="BA11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55" spans="1:53" x14ac:dyDescent="0.25">
      <c r="A1155" s="20" t="str">
        <f>Tabla_CSV_TMS_DEPOT[[#This Row],[NRO_REFERENCIA]]</f>
        <v>4531224</v>
      </c>
      <c r="B1155" s="6" t="s">
        <v>79</v>
      </c>
      <c r="C1155" s="8">
        <v>44860</v>
      </c>
      <c r="D1155" s="6" t="s">
        <v>80</v>
      </c>
      <c r="E1155" s="6" t="s">
        <v>363</v>
      </c>
      <c r="H1155" s="6" t="s">
        <v>49</v>
      </c>
      <c r="I1155" s="6" t="s">
        <v>50</v>
      </c>
      <c r="J1155" s="6" t="s">
        <v>51</v>
      </c>
      <c r="K1155" s="6" t="s">
        <v>29603</v>
      </c>
      <c r="L1155" s="6" t="s">
        <v>13495</v>
      </c>
      <c r="O1155" s="6" t="s">
        <v>205</v>
      </c>
      <c r="P1155" s="6" t="s">
        <v>205</v>
      </c>
      <c r="Q1155" s="6" t="s">
        <v>203</v>
      </c>
      <c r="R1155" s="6" t="s">
        <v>29604</v>
      </c>
      <c r="W1155" s="6" t="s">
        <v>29605</v>
      </c>
      <c r="X1155" s="6" t="s">
        <v>29606</v>
      </c>
      <c r="AA1155" s="8">
        <v>44860</v>
      </c>
      <c r="AD1155" s="6">
        <v>1</v>
      </c>
      <c r="AE1155" s="6">
        <v>1</v>
      </c>
      <c r="AH1155" s="6" t="s">
        <v>29607</v>
      </c>
      <c r="AI1155" s="6" t="s">
        <v>54</v>
      </c>
      <c r="AJ1155" s="6" t="s">
        <v>55</v>
      </c>
      <c r="AL1155" s="6" t="s">
        <v>56</v>
      </c>
      <c r="AN1155" s="6" t="s">
        <v>249</v>
      </c>
      <c r="AO1155" s="6" t="s">
        <v>115</v>
      </c>
      <c r="AP1155" s="8">
        <v>44860</v>
      </c>
      <c r="AR1155" s="6" t="s">
        <v>29608</v>
      </c>
      <c r="AS1155" s="6">
        <v>305422</v>
      </c>
      <c r="AT1155" s="6" t="s">
        <v>57</v>
      </c>
      <c r="AU1155" s="6" t="s">
        <v>58</v>
      </c>
      <c r="AV1155" s="6">
        <v>1</v>
      </c>
      <c r="AW1155" s="6" t="s">
        <v>364</v>
      </c>
      <c r="AX1155" s="7" t="str">
        <f>VLOOKUP(Tabla_CSV_TMS_DEPOT[[#This Row],[CADENA_CRUCE_TMS]],TMS!A:G,6,0)</f>
        <v>ENTREGADO</v>
      </c>
      <c r="AY1155" s="7" t="str">
        <f>TRIM(VLOOKUP(Tabla_CSV_TMS_DEPOT[[#This Row],[NRO_REFERENCIA]],Descripciones!$A:$B,2,0))</f>
        <v>LTE IPHONE 14 128GB NEGRO: 1 und - sn. 350654418329900</v>
      </c>
      <c r="AZ1155" s="7" t="str">
        <f>TRIM(VLOOKUP(Tabla_CSV_TMS_DEPOT[[#This Row],[NRO_REFERENCIA]],Descripciones!$A:$C,3,0))</f>
        <v>TERMINAL</v>
      </c>
      <c r="BA11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56" spans="1:53" x14ac:dyDescent="0.25">
      <c r="A1156" s="20" t="str">
        <f>Tabla_CSV_TMS_DEPOT[[#This Row],[NRO_REFERENCIA]]</f>
        <v>4532877</v>
      </c>
      <c r="B1156" s="6" t="s">
        <v>79</v>
      </c>
      <c r="C1156" s="8">
        <v>44860</v>
      </c>
      <c r="D1156" s="6" t="s">
        <v>80</v>
      </c>
      <c r="E1156" s="6" t="s">
        <v>363</v>
      </c>
      <c r="H1156" s="6" t="s">
        <v>49</v>
      </c>
      <c r="I1156" s="6" t="s">
        <v>50</v>
      </c>
      <c r="J1156" s="6" t="s">
        <v>51</v>
      </c>
      <c r="K1156" s="6" t="s">
        <v>29609</v>
      </c>
      <c r="L1156" s="6" t="s">
        <v>29610</v>
      </c>
      <c r="O1156" s="6" t="s">
        <v>562</v>
      </c>
      <c r="P1156" s="6" t="s">
        <v>562</v>
      </c>
      <c r="Q1156" s="6" t="s">
        <v>186</v>
      </c>
      <c r="R1156" s="6" t="s">
        <v>29611</v>
      </c>
      <c r="W1156" s="6" t="s">
        <v>29612</v>
      </c>
      <c r="X1156" s="6" t="s">
        <v>29613</v>
      </c>
      <c r="AA1156" s="8">
        <v>44860</v>
      </c>
      <c r="AD1156" s="6">
        <v>1</v>
      </c>
      <c r="AE1156" s="6">
        <v>1</v>
      </c>
      <c r="AH1156" s="6" t="s">
        <v>29614</v>
      </c>
      <c r="AI1156" s="6" t="s">
        <v>54</v>
      </c>
      <c r="AJ1156" s="6" t="s">
        <v>55</v>
      </c>
      <c r="AL1156" s="6" t="s">
        <v>56</v>
      </c>
      <c r="AN1156" s="6" t="s">
        <v>246</v>
      </c>
      <c r="AO1156" s="6" t="s">
        <v>115</v>
      </c>
      <c r="AP1156" s="8">
        <v>44860</v>
      </c>
      <c r="AR1156" s="6" t="s">
        <v>29615</v>
      </c>
      <c r="AS1156" s="6">
        <v>305434</v>
      </c>
      <c r="AT1156" s="6" t="s">
        <v>57</v>
      </c>
      <c r="AU1156" s="6" t="s">
        <v>58</v>
      </c>
      <c r="AV1156" s="6">
        <v>1</v>
      </c>
      <c r="AW1156" s="6" t="s">
        <v>362</v>
      </c>
      <c r="AX1156" s="7" t="str">
        <f>VLOOKUP(Tabla_CSV_TMS_DEPOT[[#This Row],[CADENA_CRUCE_TMS]],TMS!A:G,6,0)</f>
        <v>ENTREGADO</v>
      </c>
      <c r="AY1156" s="7" t="str">
        <f>TRIM(VLOOKUP(Tabla_CSV_TMS_DEPOT[[#This Row],[NRO_REFERENCIA]],Descripciones!$A:$B,2,0))</f>
        <v>LTE XIAOMI REDMI NOTE 11S AZUL: 1 und - sn. 863837057604929</v>
      </c>
      <c r="AZ1156" s="7" t="str">
        <f>TRIM(VLOOKUP(Tabla_CSV_TMS_DEPOT[[#This Row],[NRO_REFERENCIA]],Descripciones!$A:$C,3,0))</f>
        <v>TERMINAL</v>
      </c>
      <c r="BA11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57" spans="1:53" x14ac:dyDescent="0.25">
      <c r="A1157" s="20" t="str">
        <f>Tabla_CSV_TMS_DEPOT[[#This Row],[NRO_REFERENCIA]]</f>
        <v>4533393</v>
      </c>
      <c r="B1157" s="6" t="s">
        <v>79</v>
      </c>
      <c r="C1157" s="8">
        <v>44860</v>
      </c>
      <c r="D1157" s="6" t="s">
        <v>80</v>
      </c>
      <c r="E1157" s="6" t="s">
        <v>363</v>
      </c>
      <c r="H1157" s="6" t="s">
        <v>49</v>
      </c>
      <c r="I1157" s="6" t="s">
        <v>50</v>
      </c>
      <c r="J1157" s="6" t="s">
        <v>51</v>
      </c>
      <c r="K1157" s="6" t="s">
        <v>29616</v>
      </c>
      <c r="L1157" s="6" t="s">
        <v>1423</v>
      </c>
      <c r="O1157" s="6" t="s">
        <v>495</v>
      </c>
      <c r="P1157" s="6" t="s">
        <v>495</v>
      </c>
      <c r="Q1157" s="6" t="s">
        <v>1426</v>
      </c>
      <c r="R1157" s="6" t="s">
        <v>29617</v>
      </c>
      <c r="W1157" s="6" t="s">
        <v>29618</v>
      </c>
      <c r="X1157" s="6" t="s">
        <v>29619</v>
      </c>
      <c r="AA1157" s="8">
        <v>44860</v>
      </c>
      <c r="AD1157" s="6">
        <v>1</v>
      </c>
      <c r="AE1157" s="6">
        <v>1</v>
      </c>
      <c r="AH1157" s="6" t="s">
        <v>53</v>
      </c>
      <c r="AI1157" s="6" t="s">
        <v>54</v>
      </c>
      <c r="AJ1157" s="6" t="s">
        <v>168</v>
      </c>
      <c r="AL1157" s="6" t="s">
        <v>56</v>
      </c>
      <c r="AN1157" s="6" t="s">
        <v>246</v>
      </c>
      <c r="AO1157" s="6" t="s">
        <v>115</v>
      </c>
      <c r="AP1157" s="8">
        <v>44860</v>
      </c>
      <c r="AR1157" s="6" t="s">
        <v>29620</v>
      </c>
      <c r="AS1157" s="6">
        <v>305421</v>
      </c>
      <c r="AT1157" s="6" t="s">
        <v>57</v>
      </c>
      <c r="AU1157" s="6" t="s">
        <v>58</v>
      </c>
      <c r="AV1157" s="6">
        <v>1</v>
      </c>
      <c r="AW1157" s="6" t="s">
        <v>362</v>
      </c>
      <c r="AX1157" s="7" t="str">
        <f>VLOOKUP(Tabla_CSV_TMS_DEPOT[[#This Row],[CADENA_CRUCE_TMS]],TMS!A:G,6,0)</f>
        <v>ENTREGADO</v>
      </c>
      <c r="AY1157" s="7" t="str">
        <f>TRIM(VLOOKUP(Tabla_CSV_TMS_DEPOT[[#This Row],[NRO_REFERENCIA]],Descripciones!$A:$B,2,0))</f>
        <v>LTE IPHONE 14 PRO 256GB SILVER: 1 und - sn. 354542505405434</v>
      </c>
      <c r="AZ1157" s="7" t="str">
        <f>TRIM(VLOOKUP(Tabla_CSV_TMS_DEPOT[[#This Row],[NRO_REFERENCIA]],Descripciones!$A:$C,3,0))</f>
        <v>TERMINAL</v>
      </c>
      <c r="BA11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58" spans="1:53" x14ac:dyDescent="0.25">
      <c r="A1158" s="20" t="str">
        <f>Tabla_CSV_TMS_DEPOT[[#This Row],[NRO_REFERENCIA]]</f>
        <v>4533559</v>
      </c>
      <c r="B1158" s="6" t="s">
        <v>79</v>
      </c>
      <c r="C1158" s="8">
        <v>44860</v>
      </c>
      <c r="D1158" s="6" t="s">
        <v>80</v>
      </c>
      <c r="E1158" s="6" t="s">
        <v>363</v>
      </c>
      <c r="H1158" s="6" t="s">
        <v>49</v>
      </c>
      <c r="I1158" s="6" t="s">
        <v>50</v>
      </c>
      <c r="J1158" s="6" t="s">
        <v>51</v>
      </c>
      <c r="K1158" s="6" t="s">
        <v>29621</v>
      </c>
      <c r="L1158" s="6" t="s">
        <v>29622</v>
      </c>
      <c r="O1158" s="6" t="s">
        <v>477</v>
      </c>
      <c r="P1158" s="6" t="s">
        <v>477</v>
      </c>
      <c r="Q1158" s="6" t="s">
        <v>166</v>
      </c>
      <c r="R1158" s="6" t="s">
        <v>29623</v>
      </c>
      <c r="W1158" s="6" t="s">
        <v>29624</v>
      </c>
      <c r="X1158" s="6" t="s">
        <v>29625</v>
      </c>
      <c r="AA1158" s="8">
        <v>44860</v>
      </c>
      <c r="AD1158" s="6">
        <v>1</v>
      </c>
      <c r="AE1158" s="6">
        <v>1</v>
      </c>
      <c r="AH1158" s="6" t="s">
        <v>29626</v>
      </c>
      <c r="AI1158" s="6" t="s">
        <v>54</v>
      </c>
      <c r="AJ1158" s="6" t="s">
        <v>55</v>
      </c>
      <c r="AL1158" s="6" t="s">
        <v>56</v>
      </c>
      <c r="AN1158" s="6" t="s">
        <v>246</v>
      </c>
      <c r="AO1158" s="6" t="s">
        <v>115</v>
      </c>
      <c r="AP1158" s="8">
        <v>44860</v>
      </c>
      <c r="AR1158" s="6" t="s">
        <v>29627</v>
      </c>
      <c r="AS1158" s="6">
        <v>305471</v>
      </c>
      <c r="AT1158" s="6" t="s">
        <v>57</v>
      </c>
      <c r="AU1158" s="6" t="s">
        <v>58</v>
      </c>
      <c r="AV1158" s="6">
        <v>1</v>
      </c>
      <c r="AW1158" s="6" t="s">
        <v>364</v>
      </c>
      <c r="AX1158" s="7" t="str">
        <f>VLOOKUP(Tabla_CSV_TMS_DEPOT[[#This Row],[CADENA_CRUCE_TMS]],TMS!A:G,6,0)</f>
        <v>ENTREGADO</v>
      </c>
      <c r="AY1158" s="7" t="str">
        <f>TRIM(VLOOKUP(Tabla_CSV_TMS_DEPOT[[#This Row],[NRO_REFERENCIA]],Descripciones!$A:$B,2,0))</f>
        <v>LTE TCL 20 E AZUL: 1 und - sn. 356564812591613</v>
      </c>
      <c r="AZ1158" s="7" t="str">
        <f>TRIM(VLOOKUP(Tabla_CSV_TMS_DEPOT[[#This Row],[NRO_REFERENCIA]],Descripciones!$A:$C,3,0))</f>
        <v>TERMINAL</v>
      </c>
      <c r="BA11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59" spans="1:53" x14ac:dyDescent="0.25">
      <c r="A1159" s="20" t="str">
        <f>Tabla_CSV_TMS_DEPOT[[#This Row],[NRO_REFERENCIA]]</f>
        <v>4534914</v>
      </c>
      <c r="B1159" s="6" t="s">
        <v>79</v>
      </c>
      <c r="C1159" s="8">
        <v>44860</v>
      </c>
      <c r="D1159" s="6" t="s">
        <v>80</v>
      </c>
      <c r="E1159" s="6" t="s">
        <v>363</v>
      </c>
      <c r="H1159" s="6" t="s">
        <v>49</v>
      </c>
      <c r="I1159" s="6" t="s">
        <v>50</v>
      </c>
      <c r="J1159" s="6" t="s">
        <v>51</v>
      </c>
      <c r="K1159" s="6" t="s">
        <v>29628</v>
      </c>
      <c r="L1159" s="6" t="s">
        <v>29629</v>
      </c>
      <c r="O1159" s="6" t="s">
        <v>28676</v>
      </c>
      <c r="P1159" s="6" t="s">
        <v>28676</v>
      </c>
      <c r="Q1159" s="6" t="s">
        <v>198</v>
      </c>
      <c r="R1159" s="6" t="s">
        <v>29630</v>
      </c>
      <c r="W1159" s="6" t="s">
        <v>29631</v>
      </c>
      <c r="X1159" s="6" t="s">
        <v>29632</v>
      </c>
      <c r="AA1159" s="8">
        <v>44860</v>
      </c>
      <c r="AD1159" s="6">
        <v>1</v>
      </c>
      <c r="AE1159" s="6">
        <v>1</v>
      </c>
      <c r="AH1159" s="6" t="s">
        <v>29633</v>
      </c>
      <c r="AI1159" s="6" t="s">
        <v>54</v>
      </c>
      <c r="AJ1159" s="6" t="s">
        <v>55</v>
      </c>
      <c r="AL1159" s="6" t="s">
        <v>56</v>
      </c>
      <c r="AN1159" s="6" t="s">
        <v>247</v>
      </c>
      <c r="AO1159" s="6" t="s">
        <v>115</v>
      </c>
      <c r="AP1159" s="8">
        <v>44860</v>
      </c>
      <c r="AR1159" s="6" t="s">
        <v>29634</v>
      </c>
      <c r="AS1159" s="6">
        <v>305475</v>
      </c>
      <c r="AT1159" s="6" t="s">
        <v>57</v>
      </c>
      <c r="AU1159" s="6" t="s">
        <v>58</v>
      </c>
      <c r="AV1159" s="6">
        <v>1</v>
      </c>
      <c r="AW1159" s="6" t="s">
        <v>362</v>
      </c>
      <c r="AX1159" s="7" t="str">
        <f>VLOOKUP(Tabla_CSV_TMS_DEPOT[[#This Row],[CADENA_CRUCE_TMS]],TMS!A:G,6,0)</f>
        <v>ENTREGADO</v>
      </c>
      <c r="AY1159" s="7" t="str">
        <f>TRIM(VLOOKUP(Tabla_CSV_TMS_DEPOT[[#This Row],[NRO_REFERENCIA]],Descripciones!$A:$B,2,0))</f>
        <v>HALFSIM MOVISTAR: 1 und - sn. 8959300420550408872</v>
      </c>
      <c r="AZ1159" s="7" t="str">
        <f>TRIM(VLOOKUP(Tabla_CSV_TMS_DEPOT[[#This Row],[NRO_REFERENCIA]],Descripciones!$A:$C,3,0))</f>
        <v>SIMCARD</v>
      </c>
      <c r="BA11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60" spans="1:53" x14ac:dyDescent="0.25">
      <c r="A1160" s="20" t="str">
        <f>Tabla_CSV_TMS_DEPOT[[#This Row],[NRO_REFERENCIA]]</f>
        <v>4535238</v>
      </c>
      <c r="B1160" s="6" t="s">
        <v>79</v>
      </c>
      <c r="C1160" s="8">
        <v>44860</v>
      </c>
      <c r="D1160" s="6" t="s">
        <v>80</v>
      </c>
      <c r="E1160" s="6" t="s">
        <v>363</v>
      </c>
      <c r="H1160" s="6" t="s">
        <v>49</v>
      </c>
      <c r="I1160" s="6" t="s">
        <v>50</v>
      </c>
      <c r="J1160" s="6" t="s">
        <v>51</v>
      </c>
      <c r="K1160" s="6" t="s">
        <v>29635</v>
      </c>
      <c r="L1160" s="6" t="s">
        <v>2858</v>
      </c>
      <c r="O1160" s="6" t="s">
        <v>2859</v>
      </c>
      <c r="P1160" s="6" t="s">
        <v>2859</v>
      </c>
      <c r="Q1160" s="6" t="s">
        <v>29636</v>
      </c>
      <c r="R1160" s="6" t="s">
        <v>29637</v>
      </c>
      <c r="W1160" s="6" t="s">
        <v>29638</v>
      </c>
      <c r="X1160" s="6" t="s">
        <v>29639</v>
      </c>
      <c r="AA1160" s="8">
        <v>44860</v>
      </c>
      <c r="AD1160" s="6">
        <v>1</v>
      </c>
      <c r="AE1160" s="6">
        <v>1</v>
      </c>
      <c r="AH1160" s="6" t="s">
        <v>967</v>
      </c>
      <c r="AI1160" s="6" t="s">
        <v>54</v>
      </c>
      <c r="AJ1160" s="6" t="s">
        <v>168</v>
      </c>
      <c r="AL1160" s="6" t="s">
        <v>56</v>
      </c>
      <c r="AN1160" s="6" t="s">
        <v>248</v>
      </c>
      <c r="AO1160" s="6" t="s">
        <v>115</v>
      </c>
      <c r="AP1160" s="8">
        <v>44860</v>
      </c>
      <c r="AR1160" s="6" t="s">
        <v>29640</v>
      </c>
      <c r="AS1160" s="6">
        <v>305290</v>
      </c>
      <c r="AT1160" s="6" t="s">
        <v>57</v>
      </c>
      <c r="AU1160" s="6" t="s">
        <v>58</v>
      </c>
      <c r="AV1160" s="6">
        <v>1</v>
      </c>
      <c r="AW1160" s="6" t="s">
        <v>362</v>
      </c>
      <c r="AX1160" s="7" t="str">
        <f>VLOOKUP(Tabla_CSV_TMS_DEPOT[[#This Row],[CADENA_CRUCE_TMS]],TMS!A:G,6,0)</f>
        <v>INCIDENCIA</v>
      </c>
      <c r="AY1160" s="7" t="str">
        <f>TRIM(VLOOKUP(Tabla_CSV_TMS_DEPOT[[#This Row],[NRO_REFERENCIA]],Descripciones!$A:$B,2,0))</f>
        <v>LTE MOTO G60S AZUL: 1 und - sn. 354911551728157</v>
      </c>
      <c r="AZ1160" s="7" t="str">
        <f>TRIM(VLOOKUP(Tabla_CSV_TMS_DEPOT[[#This Row],[NRO_REFERENCIA]],Descripciones!$A:$C,3,0))</f>
        <v>TERMINAL</v>
      </c>
      <c r="BA11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61" spans="1:53" x14ac:dyDescent="0.25">
      <c r="A1161" s="20" t="str">
        <f>Tabla_CSV_TMS_DEPOT[[#This Row],[NRO_REFERENCIA]]</f>
        <v>4535801</v>
      </c>
      <c r="B1161" s="6" t="s">
        <v>79</v>
      </c>
      <c r="C1161" s="8">
        <v>44860</v>
      </c>
      <c r="D1161" s="6" t="s">
        <v>80</v>
      </c>
      <c r="E1161" s="6" t="s">
        <v>363</v>
      </c>
      <c r="H1161" s="6" t="s">
        <v>49</v>
      </c>
      <c r="I1161" s="6" t="s">
        <v>50</v>
      </c>
      <c r="J1161" s="6" t="s">
        <v>51</v>
      </c>
      <c r="K1161" s="6" t="s">
        <v>29641</v>
      </c>
      <c r="L1161" s="6" t="s">
        <v>29642</v>
      </c>
      <c r="O1161" s="6" t="s">
        <v>3024</v>
      </c>
      <c r="P1161" s="6" t="s">
        <v>3024</v>
      </c>
      <c r="Q1161" s="6" t="s">
        <v>29643</v>
      </c>
      <c r="R1161" s="6" t="s">
        <v>29644</v>
      </c>
      <c r="W1161" s="6" t="s">
        <v>29645</v>
      </c>
      <c r="X1161" s="6" t="s">
        <v>29646</v>
      </c>
      <c r="AA1161" s="8">
        <v>44860</v>
      </c>
      <c r="AD1161" s="6">
        <v>1</v>
      </c>
      <c r="AE1161" s="6">
        <v>1</v>
      </c>
      <c r="AH1161" s="6" t="s">
        <v>29647</v>
      </c>
      <c r="AI1161" s="6" t="s">
        <v>54</v>
      </c>
      <c r="AJ1161" s="6" t="s">
        <v>55</v>
      </c>
      <c r="AL1161" s="6" t="s">
        <v>56</v>
      </c>
      <c r="AN1161" s="6" t="s">
        <v>246</v>
      </c>
      <c r="AO1161" s="6" t="s">
        <v>115</v>
      </c>
      <c r="AP1161" s="8">
        <v>44860</v>
      </c>
      <c r="AR1161" s="6" t="s">
        <v>29648</v>
      </c>
      <c r="AS1161" s="6">
        <v>305476</v>
      </c>
      <c r="AT1161" s="6" t="s">
        <v>57</v>
      </c>
      <c r="AU1161" s="6" t="s">
        <v>58</v>
      </c>
      <c r="AV1161" s="6">
        <v>1</v>
      </c>
      <c r="AW1161" s="6" t="s">
        <v>362</v>
      </c>
      <c r="AX1161" s="7" t="str">
        <f>VLOOKUP(Tabla_CSV_TMS_DEPOT[[#This Row],[CADENA_CRUCE_TMS]],TMS!A:G,6,0)</f>
        <v>INCIDENCIA</v>
      </c>
      <c r="AY1161" s="7" t="str">
        <f>TRIM(VLOOKUP(Tabla_CSV_TMS_DEPOT[[#This Row],[NRO_REFERENCIA]],Descripciones!$A:$B,2,0))</f>
        <v>LTE REALME GT MASTER EDITION GRIS: 1 und - sn. 867239051549695</v>
      </c>
      <c r="AZ1161" s="7" t="str">
        <f>TRIM(VLOOKUP(Tabla_CSV_TMS_DEPOT[[#This Row],[NRO_REFERENCIA]],Descripciones!$A:$C,3,0))</f>
        <v>TERMINAL</v>
      </c>
      <c r="BA11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62" spans="1:53" x14ac:dyDescent="0.25">
      <c r="A1162" s="20" t="str">
        <f>Tabla_CSV_TMS_DEPOT[[#This Row],[NRO_REFERENCIA]]</f>
        <v>4536410</v>
      </c>
      <c r="B1162" s="6" t="s">
        <v>79</v>
      </c>
      <c r="C1162" s="8">
        <v>44860</v>
      </c>
      <c r="D1162" s="6" t="s">
        <v>80</v>
      </c>
      <c r="E1162" s="6" t="s">
        <v>363</v>
      </c>
      <c r="H1162" s="6" t="s">
        <v>49</v>
      </c>
      <c r="I1162" s="6" t="s">
        <v>50</v>
      </c>
      <c r="J1162" s="6" t="s">
        <v>51</v>
      </c>
      <c r="K1162" s="6" t="s">
        <v>29649</v>
      </c>
      <c r="L1162" s="6" t="s">
        <v>934</v>
      </c>
      <c r="O1162" s="6" t="s">
        <v>52</v>
      </c>
      <c r="P1162" s="6" t="s">
        <v>52</v>
      </c>
      <c r="Q1162" s="6" t="s">
        <v>185</v>
      </c>
      <c r="R1162" s="6" t="s">
        <v>29650</v>
      </c>
      <c r="W1162" s="6" t="s">
        <v>29651</v>
      </c>
      <c r="X1162" s="6" t="s">
        <v>29652</v>
      </c>
      <c r="AA1162" s="8">
        <v>44860</v>
      </c>
      <c r="AD1162" s="6">
        <v>1</v>
      </c>
      <c r="AE1162" s="6">
        <v>1</v>
      </c>
      <c r="AH1162" s="6" t="s">
        <v>53</v>
      </c>
      <c r="AI1162" s="6" t="s">
        <v>54</v>
      </c>
      <c r="AJ1162" s="6" t="s">
        <v>168</v>
      </c>
      <c r="AL1162" s="6" t="s">
        <v>56</v>
      </c>
      <c r="AN1162" s="6" t="s">
        <v>249</v>
      </c>
      <c r="AO1162" s="6" t="s">
        <v>115</v>
      </c>
      <c r="AP1162" s="8">
        <v>44860</v>
      </c>
      <c r="AR1162" s="6" t="s">
        <v>29653</v>
      </c>
      <c r="AS1162" s="6">
        <v>305480</v>
      </c>
      <c r="AT1162" s="6" t="s">
        <v>57</v>
      </c>
      <c r="AU1162" s="6" t="s">
        <v>58</v>
      </c>
      <c r="AV1162" s="6">
        <v>1</v>
      </c>
      <c r="AW1162" s="6" t="s">
        <v>362</v>
      </c>
      <c r="AX1162" s="7" t="str">
        <f>VLOOKUP(Tabla_CSV_TMS_DEPOT[[#This Row],[CADENA_CRUCE_TMS]],TMS!A:G,6,0)</f>
        <v>ENTREGADO</v>
      </c>
      <c r="AY1162" s="7" t="str">
        <f>TRIM(VLOOKUP(Tabla_CSV_TMS_DEPOT[[#This Row],[NRO_REFERENCIA]],Descripciones!$A:$B,2,0))</f>
        <v>LTE IPHONE 14 128GB NEGRO: 1 und - sn. 350654417264348</v>
      </c>
      <c r="AZ1162" s="7" t="str">
        <f>TRIM(VLOOKUP(Tabla_CSV_TMS_DEPOT[[#This Row],[NRO_REFERENCIA]],Descripciones!$A:$C,3,0))</f>
        <v>TERMINAL</v>
      </c>
      <c r="BA11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63" spans="1:53" x14ac:dyDescent="0.25">
      <c r="A1163" s="20" t="str">
        <f>Tabla_CSV_TMS_DEPOT[[#This Row],[NRO_REFERENCIA]]</f>
        <v>4538350</v>
      </c>
      <c r="B1163" s="6" t="s">
        <v>79</v>
      </c>
      <c r="C1163" s="8">
        <v>44860</v>
      </c>
      <c r="D1163" s="6" t="s">
        <v>80</v>
      </c>
      <c r="E1163" s="6" t="s">
        <v>363</v>
      </c>
      <c r="H1163" s="6" t="s">
        <v>49</v>
      </c>
      <c r="I1163" s="6" t="s">
        <v>50</v>
      </c>
      <c r="J1163" s="6" t="s">
        <v>51</v>
      </c>
      <c r="K1163" s="6" t="s">
        <v>29654</v>
      </c>
      <c r="L1163" s="6" t="s">
        <v>29655</v>
      </c>
      <c r="O1163" s="6" t="s">
        <v>498</v>
      </c>
      <c r="P1163" s="6" t="s">
        <v>498</v>
      </c>
      <c r="Q1163" s="6" t="s">
        <v>192</v>
      </c>
      <c r="R1163" s="6" t="s">
        <v>29656</v>
      </c>
      <c r="W1163" s="6" t="s">
        <v>29657</v>
      </c>
      <c r="X1163" s="6" t="s">
        <v>29658</v>
      </c>
      <c r="AA1163" s="8">
        <v>44860</v>
      </c>
      <c r="AD1163" s="6">
        <v>1</v>
      </c>
      <c r="AE1163" s="6">
        <v>1</v>
      </c>
      <c r="AH1163" s="6" t="s">
        <v>29659</v>
      </c>
      <c r="AI1163" s="6" t="s">
        <v>54</v>
      </c>
      <c r="AJ1163" s="6" t="s">
        <v>55</v>
      </c>
      <c r="AL1163" s="6" t="s">
        <v>56</v>
      </c>
      <c r="AN1163" s="6" t="s">
        <v>249</v>
      </c>
      <c r="AO1163" s="6" t="s">
        <v>115</v>
      </c>
      <c r="AP1163" s="8">
        <v>44860</v>
      </c>
      <c r="AR1163" s="6" t="s">
        <v>29660</v>
      </c>
      <c r="AS1163" s="6">
        <v>305482</v>
      </c>
      <c r="AT1163" s="6" t="s">
        <v>57</v>
      </c>
      <c r="AU1163" s="6" t="s">
        <v>58</v>
      </c>
      <c r="AV1163" s="6">
        <v>1</v>
      </c>
      <c r="AW1163" s="6" t="s">
        <v>364</v>
      </c>
      <c r="AX1163" s="7" t="str">
        <f>VLOOKUP(Tabla_CSV_TMS_DEPOT[[#This Row],[CADENA_CRUCE_TMS]],TMS!A:G,6,0)</f>
        <v>DEVOLUCION_EN_PROCESO</v>
      </c>
      <c r="AY1163" s="7" t="str">
        <f>TRIM(VLOOKUP(Tabla_CSV_TMS_DEPOT[[#This Row],[NRO_REFERENCIA]],Descripciones!$A:$B,2,0))</f>
        <v>LTE IPHONE 14 PRO 256GB NEGRO: 1 und - sn. 358168385075661</v>
      </c>
      <c r="AZ1163" s="7" t="str">
        <f>TRIM(VLOOKUP(Tabla_CSV_TMS_DEPOT[[#This Row],[NRO_REFERENCIA]],Descripciones!$A:$C,3,0))</f>
        <v>TERMINAL</v>
      </c>
      <c r="BA11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64" spans="1:53" x14ac:dyDescent="0.25">
      <c r="A1164" s="20" t="str">
        <f>Tabla_CSV_TMS_DEPOT[[#This Row],[NRO_REFERENCIA]]</f>
        <v>4538456</v>
      </c>
      <c r="B1164" s="6" t="s">
        <v>79</v>
      </c>
      <c r="C1164" s="8">
        <v>44860</v>
      </c>
      <c r="D1164" s="6" t="s">
        <v>80</v>
      </c>
      <c r="E1164" s="6" t="s">
        <v>363</v>
      </c>
      <c r="H1164" s="6" t="s">
        <v>49</v>
      </c>
      <c r="I1164" s="6" t="s">
        <v>50</v>
      </c>
      <c r="J1164" s="6" t="s">
        <v>51</v>
      </c>
      <c r="K1164" s="6" t="s">
        <v>29661</v>
      </c>
      <c r="L1164" s="6" t="s">
        <v>29662</v>
      </c>
      <c r="O1164" s="6" t="s">
        <v>29663</v>
      </c>
      <c r="P1164" s="6" t="s">
        <v>29663</v>
      </c>
      <c r="Q1164" s="6" t="s">
        <v>603</v>
      </c>
      <c r="R1164" s="6" t="s">
        <v>29664</v>
      </c>
      <c r="W1164" s="6" t="s">
        <v>29665</v>
      </c>
      <c r="X1164" s="6" t="s">
        <v>29666</v>
      </c>
      <c r="AA1164" s="8">
        <v>44860</v>
      </c>
      <c r="AD1164" s="6">
        <v>1</v>
      </c>
      <c r="AE1164" s="6">
        <v>1</v>
      </c>
      <c r="AH1164" s="6" t="s">
        <v>29667</v>
      </c>
      <c r="AI1164" s="6" t="s">
        <v>54</v>
      </c>
      <c r="AJ1164" s="6" t="s">
        <v>55</v>
      </c>
      <c r="AL1164" s="6" t="s">
        <v>56</v>
      </c>
      <c r="AN1164" s="6" t="s">
        <v>247</v>
      </c>
      <c r="AO1164" s="6" t="s">
        <v>115</v>
      </c>
      <c r="AP1164" s="8">
        <v>44860</v>
      </c>
      <c r="AR1164" s="6" t="s">
        <v>29668</v>
      </c>
      <c r="AS1164" s="6">
        <v>305430</v>
      </c>
      <c r="AT1164" s="6" t="s">
        <v>57</v>
      </c>
      <c r="AU1164" s="6" t="s">
        <v>58</v>
      </c>
      <c r="AV1164" s="6">
        <v>1</v>
      </c>
      <c r="AW1164" s="6" t="s">
        <v>362</v>
      </c>
      <c r="AX1164" s="7" t="str">
        <f>VLOOKUP(Tabla_CSV_TMS_DEPOT[[#This Row],[CADENA_CRUCE_TMS]],TMS!A:G,6,0)</f>
        <v>INCIDENCIA</v>
      </c>
      <c r="AY1164" s="7" t="str">
        <f>TRIM(VLOOKUP(Tabla_CSV_TMS_DEPOT[[#This Row],[NRO_REFERENCIA]],Descripciones!$A:$B,2,0))</f>
        <v>HALFSIM MOVISTAR: 1 und - sn. 8959300120518923497</v>
      </c>
      <c r="AZ1164" s="7" t="str">
        <f>TRIM(VLOOKUP(Tabla_CSV_TMS_DEPOT[[#This Row],[NRO_REFERENCIA]],Descripciones!$A:$C,3,0))</f>
        <v>SIMCARD</v>
      </c>
      <c r="BA11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65" spans="1:53" x14ac:dyDescent="0.25">
      <c r="A1165" s="20" t="str">
        <f>Tabla_CSV_TMS_DEPOT[[#This Row],[NRO_REFERENCIA]]</f>
        <v>4538690</v>
      </c>
      <c r="B1165" s="6" t="s">
        <v>79</v>
      </c>
      <c r="C1165" s="8">
        <v>44860</v>
      </c>
      <c r="D1165" s="6" t="s">
        <v>80</v>
      </c>
      <c r="E1165" s="6" t="s">
        <v>363</v>
      </c>
      <c r="H1165" s="6" t="s">
        <v>49</v>
      </c>
      <c r="I1165" s="6" t="s">
        <v>50</v>
      </c>
      <c r="J1165" s="6" t="s">
        <v>51</v>
      </c>
      <c r="K1165" s="6" t="s">
        <v>29669</v>
      </c>
      <c r="L1165" s="6" t="s">
        <v>29670</v>
      </c>
      <c r="O1165" s="6" t="s">
        <v>1698</v>
      </c>
      <c r="P1165" s="6" t="s">
        <v>1698</v>
      </c>
      <c r="Q1165" s="6" t="s">
        <v>1389</v>
      </c>
      <c r="R1165" s="6" t="s">
        <v>29671</v>
      </c>
      <c r="W1165" s="6" t="s">
        <v>29672</v>
      </c>
      <c r="X1165" s="6" t="s">
        <v>29673</v>
      </c>
      <c r="AA1165" s="8">
        <v>44860</v>
      </c>
      <c r="AD1165" s="6">
        <v>1</v>
      </c>
      <c r="AE1165" s="6">
        <v>1</v>
      </c>
      <c r="AH1165" s="6" t="s">
        <v>29674</v>
      </c>
      <c r="AI1165" s="6" t="s">
        <v>54</v>
      </c>
      <c r="AJ1165" s="6" t="s">
        <v>55</v>
      </c>
      <c r="AL1165" s="6" t="s">
        <v>56</v>
      </c>
      <c r="AN1165" s="6" t="s">
        <v>249</v>
      </c>
      <c r="AO1165" s="6" t="s">
        <v>115</v>
      </c>
      <c r="AP1165" s="8">
        <v>44860</v>
      </c>
      <c r="AR1165" s="6" t="s">
        <v>29675</v>
      </c>
      <c r="AS1165" s="6">
        <v>305477</v>
      </c>
      <c r="AT1165" s="6" t="s">
        <v>57</v>
      </c>
      <c r="AU1165" s="6" t="s">
        <v>58</v>
      </c>
      <c r="AV1165" s="6">
        <v>1</v>
      </c>
      <c r="AW1165" s="6" t="s">
        <v>364</v>
      </c>
      <c r="AX1165" s="7" t="str">
        <f>VLOOKUP(Tabla_CSV_TMS_DEPOT[[#This Row],[CADENA_CRUCE_TMS]],TMS!A:G,6,0)</f>
        <v>ENTREGADO</v>
      </c>
      <c r="AY1165" s="7" t="str">
        <f>TRIM(VLOOKUP(Tabla_CSV_TMS_DEPOT[[#This Row],[NRO_REFERENCIA]],Descripciones!$A:$B,2,0))</f>
        <v>LTE IPHONE 14 128GB NEGRO: 1 und - sn. 350654417457835</v>
      </c>
      <c r="AZ1165" s="7" t="str">
        <f>TRIM(VLOOKUP(Tabla_CSV_TMS_DEPOT[[#This Row],[NRO_REFERENCIA]],Descripciones!$A:$C,3,0))</f>
        <v>TERMINAL</v>
      </c>
      <c r="BA11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66" spans="1:53" x14ac:dyDescent="0.25">
      <c r="A1166" s="20" t="str">
        <f>Tabla_CSV_TMS_DEPOT[[#This Row],[NRO_REFERENCIA]]</f>
        <v>4538784</v>
      </c>
      <c r="B1166" s="6" t="s">
        <v>79</v>
      </c>
      <c r="C1166" s="8">
        <v>44860</v>
      </c>
      <c r="D1166" s="6" t="s">
        <v>80</v>
      </c>
      <c r="E1166" s="6" t="s">
        <v>363</v>
      </c>
      <c r="H1166" s="6" t="s">
        <v>49</v>
      </c>
      <c r="I1166" s="6" t="s">
        <v>50</v>
      </c>
      <c r="J1166" s="6" t="s">
        <v>51</v>
      </c>
      <c r="K1166" s="6" t="s">
        <v>29676</v>
      </c>
      <c r="L1166" s="6" t="s">
        <v>11024</v>
      </c>
      <c r="O1166" s="6" t="s">
        <v>377</v>
      </c>
      <c r="P1166" s="6" t="s">
        <v>377</v>
      </c>
      <c r="Q1166" s="6" t="s">
        <v>11025</v>
      </c>
      <c r="R1166" s="6" t="s">
        <v>29677</v>
      </c>
      <c r="W1166" s="6" t="s">
        <v>29678</v>
      </c>
      <c r="X1166" s="6" t="s">
        <v>29679</v>
      </c>
      <c r="AA1166" s="8">
        <v>44860</v>
      </c>
      <c r="AD1166" s="6">
        <v>1</v>
      </c>
      <c r="AE1166" s="6">
        <v>1</v>
      </c>
      <c r="AH1166" s="6" t="s">
        <v>53</v>
      </c>
      <c r="AI1166" s="6" t="s">
        <v>54</v>
      </c>
      <c r="AJ1166" s="6" t="s">
        <v>168</v>
      </c>
      <c r="AL1166" s="6" t="s">
        <v>56</v>
      </c>
      <c r="AN1166" s="6" t="s">
        <v>249</v>
      </c>
      <c r="AO1166" s="6" t="s">
        <v>115</v>
      </c>
      <c r="AP1166" s="8">
        <v>44860</v>
      </c>
      <c r="AR1166" s="6" t="s">
        <v>29680</v>
      </c>
      <c r="AS1166" s="6">
        <v>305429</v>
      </c>
      <c r="AT1166" s="6" t="s">
        <v>57</v>
      </c>
      <c r="AU1166" s="6" t="s">
        <v>58</v>
      </c>
      <c r="AV1166" s="6">
        <v>1</v>
      </c>
      <c r="AW1166" s="6" t="s">
        <v>362</v>
      </c>
      <c r="AX1166" s="7" t="str">
        <f>VLOOKUP(Tabla_CSV_TMS_DEPOT[[#This Row],[CADENA_CRUCE_TMS]],TMS!A:G,6,0)</f>
        <v>ENTREGADO</v>
      </c>
      <c r="AY1166" s="7" t="str">
        <f>TRIM(VLOOKUP(Tabla_CSV_TMS_DEPOT[[#This Row],[NRO_REFERENCIA]],Descripciones!$A:$B,2,0))</f>
        <v>LTE IPHONE 14 PRO 128GB NEGRO: 1 und - sn. 358168387298121</v>
      </c>
      <c r="AZ1166" s="7" t="str">
        <f>TRIM(VLOOKUP(Tabla_CSV_TMS_DEPOT[[#This Row],[NRO_REFERENCIA]],Descripciones!$A:$C,3,0))</f>
        <v>TERMINAL</v>
      </c>
      <c r="BA11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67" spans="1:53" x14ac:dyDescent="0.25">
      <c r="A1167" s="20" t="str">
        <f>Tabla_CSV_TMS_DEPOT[[#This Row],[NRO_REFERENCIA]]</f>
        <v>4539907</v>
      </c>
      <c r="B1167" s="6" t="s">
        <v>79</v>
      </c>
      <c r="C1167" s="8">
        <v>44860</v>
      </c>
      <c r="D1167" s="6" t="s">
        <v>80</v>
      </c>
      <c r="E1167" s="6" t="s">
        <v>363</v>
      </c>
      <c r="H1167" s="6" t="s">
        <v>49</v>
      </c>
      <c r="I1167" s="6" t="s">
        <v>50</v>
      </c>
      <c r="J1167" s="6" t="s">
        <v>51</v>
      </c>
      <c r="K1167" s="6" t="s">
        <v>29681</v>
      </c>
      <c r="L1167" s="6" t="s">
        <v>990</v>
      </c>
      <c r="O1167" s="6" t="s">
        <v>65</v>
      </c>
      <c r="P1167" s="6" t="s">
        <v>65</v>
      </c>
      <c r="Q1167" s="6" t="s">
        <v>167</v>
      </c>
      <c r="R1167" s="6" t="s">
        <v>29682</v>
      </c>
      <c r="W1167" s="6" t="s">
        <v>29683</v>
      </c>
      <c r="X1167" s="6" t="s">
        <v>29684</v>
      </c>
      <c r="AA1167" s="8">
        <v>44860</v>
      </c>
      <c r="AD1167" s="6">
        <v>1</v>
      </c>
      <c r="AE1167" s="6">
        <v>1</v>
      </c>
      <c r="AH1167" s="6" t="s">
        <v>16799</v>
      </c>
      <c r="AI1167" s="6" t="s">
        <v>54</v>
      </c>
      <c r="AJ1167" s="6" t="s">
        <v>168</v>
      </c>
      <c r="AL1167" s="6" t="s">
        <v>56</v>
      </c>
      <c r="AN1167" s="6" t="s">
        <v>248</v>
      </c>
      <c r="AO1167" s="6" t="s">
        <v>115</v>
      </c>
      <c r="AP1167" s="8">
        <v>44860</v>
      </c>
      <c r="AR1167" s="6" t="s">
        <v>29685</v>
      </c>
      <c r="AS1167" s="6">
        <v>305285</v>
      </c>
      <c r="AT1167" s="6" t="s">
        <v>57</v>
      </c>
      <c r="AU1167" s="6" t="s">
        <v>58</v>
      </c>
      <c r="AV1167" s="6">
        <v>1</v>
      </c>
      <c r="AW1167" s="6" t="s">
        <v>362</v>
      </c>
      <c r="AX1167" s="7" t="str">
        <f>VLOOKUP(Tabla_CSV_TMS_DEPOT[[#This Row],[CADENA_CRUCE_TMS]],TMS!A:G,6,0)</f>
        <v>INCIDENCIA</v>
      </c>
      <c r="AY1167" s="7" t="str">
        <f>TRIM(VLOOKUP(Tabla_CSV_TMS_DEPOT[[#This Row],[NRO_REFERENCIA]],Descripciones!$A:$B,2,0))</f>
        <v>HALFSIM MOVISTAR: 1 und - sn. 8959300120518925831</v>
      </c>
      <c r="AZ1167" s="7" t="str">
        <f>TRIM(VLOOKUP(Tabla_CSV_TMS_DEPOT[[#This Row],[NRO_REFERENCIA]],Descripciones!$A:$C,3,0))</f>
        <v>SIMCARD</v>
      </c>
      <c r="BA11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68" spans="1:53" x14ac:dyDescent="0.25">
      <c r="A1168" s="20" t="str">
        <f>Tabla_CSV_TMS_DEPOT[[#This Row],[NRO_REFERENCIA]]</f>
        <v>4539909</v>
      </c>
      <c r="B1168" s="6" t="s">
        <v>79</v>
      </c>
      <c r="C1168" s="8">
        <v>44860</v>
      </c>
      <c r="D1168" s="6" t="s">
        <v>80</v>
      </c>
      <c r="E1168" s="6" t="s">
        <v>363</v>
      </c>
      <c r="H1168" s="6" t="s">
        <v>49</v>
      </c>
      <c r="I1168" s="6" t="s">
        <v>50</v>
      </c>
      <c r="J1168" s="6" t="s">
        <v>51</v>
      </c>
      <c r="K1168" s="6" t="s">
        <v>29681</v>
      </c>
      <c r="L1168" s="6" t="s">
        <v>990</v>
      </c>
      <c r="O1168" s="6" t="s">
        <v>65</v>
      </c>
      <c r="P1168" s="6" t="s">
        <v>65</v>
      </c>
      <c r="Q1168" s="6" t="s">
        <v>167</v>
      </c>
      <c r="R1168" s="6" t="s">
        <v>29686</v>
      </c>
      <c r="W1168" s="6" t="s">
        <v>29683</v>
      </c>
      <c r="X1168" s="6" t="s">
        <v>29684</v>
      </c>
      <c r="AA1168" s="8">
        <v>44860</v>
      </c>
      <c r="AD1168" s="6">
        <v>1</v>
      </c>
      <c r="AE1168" s="6">
        <v>1</v>
      </c>
      <c r="AH1168" s="6" t="s">
        <v>29687</v>
      </c>
      <c r="AI1168" s="6" t="s">
        <v>54</v>
      </c>
      <c r="AJ1168" s="6" t="s">
        <v>168</v>
      </c>
      <c r="AL1168" s="6" t="s">
        <v>56</v>
      </c>
      <c r="AN1168" s="6" t="s">
        <v>248</v>
      </c>
      <c r="AO1168" s="6" t="s">
        <v>115</v>
      </c>
      <c r="AP1168" s="8">
        <v>44860</v>
      </c>
      <c r="AR1168" s="6" t="s">
        <v>29688</v>
      </c>
      <c r="AS1168" s="6">
        <v>305289</v>
      </c>
      <c r="AT1168" s="6" t="s">
        <v>57</v>
      </c>
      <c r="AU1168" s="6" t="s">
        <v>58</v>
      </c>
      <c r="AV1168" s="6">
        <v>1</v>
      </c>
      <c r="AW1168" s="6" t="s">
        <v>362</v>
      </c>
      <c r="AX1168" s="7" t="str">
        <f>VLOOKUP(Tabla_CSV_TMS_DEPOT[[#This Row],[CADENA_CRUCE_TMS]],TMS!A:G,6,0)</f>
        <v>ENTREGADO</v>
      </c>
      <c r="AY1168" s="7" t="str">
        <f>TRIM(VLOOKUP(Tabla_CSV_TMS_DEPOT[[#This Row],[NRO_REFERENCIA]],Descripciones!$A:$B,2,0))</f>
        <v>LTE MOTO G22 NEGRO: 1 und - sn. 359694271860238</v>
      </c>
      <c r="AZ1168" s="7" t="str">
        <f>TRIM(VLOOKUP(Tabla_CSV_TMS_DEPOT[[#This Row],[NRO_REFERENCIA]],Descripciones!$A:$C,3,0))</f>
        <v>TERMINAL</v>
      </c>
      <c r="BA11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69" spans="1:53" x14ac:dyDescent="0.25">
      <c r="A1169" s="20" t="str">
        <f>Tabla_CSV_TMS_DEPOT[[#This Row],[NRO_REFERENCIA]]</f>
        <v>4540163</v>
      </c>
      <c r="B1169" s="6" t="s">
        <v>79</v>
      </c>
      <c r="C1169" s="8">
        <v>44860</v>
      </c>
      <c r="D1169" s="6" t="s">
        <v>80</v>
      </c>
      <c r="E1169" s="6" t="s">
        <v>363</v>
      </c>
      <c r="H1169" s="6" t="s">
        <v>49</v>
      </c>
      <c r="I1169" s="6" t="s">
        <v>50</v>
      </c>
      <c r="J1169" s="6" t="s">
        <v>51</v>
      </c>
      <c r="K1169" s="6" t="s">
        <v>29689</v>
      </c>
      <c r="L1169" s="6" t="s">
        <v>29690</v>
      </c>
      <c r="O1169" s="6" t="s">
        <v>250</v>
      </c>
      <c r="P1169" s="6" t="s">
        <v>250</v>
      </c>
      <c r="Q1169" s="6" t="s">
        <v>166</v>
      </c>
      <c r="R1169" s="6" t="s">
        <v>29691</v>
      </c>
      <c r="W1169" s="6" t="s">
        <v>29692</v>
      </c>
      <c r="X1169" s="6" t="s">
        <v>29693</v>
      </c>
      <c r="AA1169" s="8">
        <v>44860</v>
      </c>
      <c r="AD1169" s="6">
        <v>1</v>
      </c>
      <c r="AE1169" s="6">
        <v>1</v>
      </c>
      <c r="AH1169" s="6" t="s">
        <v>29694</v>
      </c>
      <c r="AI1169" s="6" t="s">
        <v>54</v>
      </c>
      <c r="AJ1169" s="6" t="s">
        <v>55</v>
      </c>
      <c r="AL1169" s="6" t="s">
        <v>56</v>
      </c>
      <c r="AN1169" s="6" t="s">
        <v>249</v>
      </c>
      <c r="AO1169" s="6" t="s">
        <v>115</v>
      </c>
      <c r="AP1169" s="8">
        <v>44860</v>
      </c>
      <c r="AR1169" s="6" t="s">
        <v>29695</v>
      </c>
      <c r="AS1169" s="6">
        <v>305425</v>
      </c>
      <c r="AT1169" s="6" t="s">
        <v>57</v>
      </c>
      <c r="AU1169" s="6" t="s">
        <v>58</v>
      </c>
      <c r="AV1169" s="6">
        <v>1</v>
      </c>
      <c r="AW1169" s="6" t="s">
        <v>364</v>
      </c>
      <c r="AX1169" s="7" t="str">
        <f>VLOOKUP(Tabla_CSV_TMS_DEPOT[[#This Row],[CADENA_CRUCE_TMS]],TMS!A:G,6,0)</f>
        <v>ENTREGADO</v>
      </c>
      <c r="AY1169" s="7" t="str">
        <f>TRIM(VLOOKUP(Tabla_CSV_TMS_DEPOT[[#This Row],[NRO_REFERENCIA]],Descripciones!$A:$B,2,0))</f>
        <v>LTE IPHONE 14 PRO 128GB NEGRO: 1 und - sn. 358168386940517</v>
      </c>
      <c r="AZ1169" s="7" t="str">
        <f>TRIM(VLOOKUP(Tabla_CSV_TMS_DEPOT[[#This Row],[NRO_REFERENCIA]],Descripciones!$A:$C,3,0))</f>
        <v>TERMINAL</v>
      </c>
      <c r="BA11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70" spans="1:53" x14ac:dyDescent="0.25">
      <c r="A1170" s="20" t="str">
        <f>Tabla_CSV_TMS_DEPOT[[#This Row],[NRO_REFERENCIA]]</f>
        <v>4540782</v>
      </c>
      <c r="B1170" s="6" t="s">
        <v>79</v>
      </c>
      <c r="C1170" s="8">
        <v>44860</v>
      </c>
      <c r="D1170" s="6" t="s">
        <v>80</v>
      </c>
      <c r="E1170" s="6" t="s">
        <v>363</v>
      </c>
      <c r="H1170" s="6" t="s">
        <v>49</v>
      </c>
      <c r="I1170" s="6" t="s">
        <v>50</v>
      </c>
      <c r="J1170" s="6" t="s">
        <v>51</v>
      </c>
      <c r="K1170" s="6" t="s">
        <v>29696</v>
      </c>
      <c r="L1170" s="6" t="s">
        <v>29697</v>
      </c>
      <c r="O1170" s="6" t="s">
        <v>2874</v>
      </c>
      <c r="P1170" s="6" t="s">
        <v>2874</v>
      </c>
      <c r="Q1170" s="6" t="s">
        <v>2670</v>
      </c>
      <c r="R1170" s="6" t="s">
        <v>29698</v>
      </c>
      <c r="W1170" s="6" t="s">
        <v>29699</v>
      </c>
      <c r="X1170" s="6" t="s">
        <v>29700</v>
      </c>
      <c r="AA1170" s="8">
        <v>44860</v>
      </c>
      <c r="AD1170" s="6">
        <v>1</v>
      </c>
      <c r="AE1170" s="6">
        <v>1</v>
      </c>
      <c r="AH1170" s="6" t="s">
        <v>29701</v>
      </c>
      <c r="AI1170" s="6" t="s">
        <v>54</v>
      </c>
      <c r="AJ1170" s="6" t="s">
        <v>55</v>
      </c>
      <c r="AL1170" s="6" t="s">
        <v>56</v>
      </c>
      <c r="AN1170" s="6" t="s">
        <v>13263</v>
      </c>
      <c r="AO1170" s="6" t="s">
        <v>115</v>
      </c>
      <c r="AP1170" s="8">
        <v>44860</v>
      </c>
      <c r="AR1170" s="6" t="s">
        <v>29702</v>
      </c>
      <c r="AS1170" s="6">
        <v>305559</v>
      </c>
      <c r="AT1170" s="6" t="s">
        <v>57</v>
      </c>
      <c r="AU1170" s="6" t="s">
        <v>58</v>
      </c>
      <c r="AV1170" s="6">
        <v>1</v>
      </c>
      <c r="AW1170" s="6" t="s">
        <v>362</v>
      </c>
      <c r="AX1170" s="7" t="str">
        <f>VLOOKUP(Tabla_CSV_TMS_DEPOT[[#This Row],[CADENA_CRUCE_TMS]],TMS!A:G,6,0)</f>
        <v>ENTREGADO</v>
      </c>
      <c r="AY1170" s="7" t="str">
        <f>TRIM(VLOOKUP(Tabla_CSV_TMS_DEPOT[[#This Row],[NRO_REFERENCIA]],Descripciones!$A:$B,2,0))</f>
        <v>HALFSIM MOVISTAR: 1 und - sn. 8959300120518921061</v>
      </c>
      <c r="AZ1170" s="7" t="str">
        <f>TRIM(VLOOKUP(Tabla_CSV_TMS_DEPOT[[#This Row],[NRO_REFERENCIA]],Descripciones!$A:$C,3,0))</f>
        <v>SIMCARD</v>
      </c>
      <c r="BA11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71" spans="1:53" x14ac:dyDescent="0.25">
      <c r="A1171" s="20" t="str">
        <f>Tabla_CSV_TMS_DEPOT[[#This Row],[NRO_REFERENCIA]]</f>
        <v>4541246</v>
      </c>
      <c r="B1171" s="6" t="s">
        <v>79</v>
      </c>
      <c r="C1171" s="8">
        <v>44860</v>
      </c>
      <c r="D1171" s="6" t="s">
        <v>80</v>
      </c>
      <c r="E1171" s="6" t="s">
        <v>363</v>
      </c>
      <c r="H1171" s="6" t="s">
        <v>49</v>
      </c>
      <c r="I1171" s="6" t="s">
        <v>50</v>
      </c>
      <c r="J1171" s="6" t="s">
        <v>51</v>
      </c>
      <c r="K1171" s="6" t="s">
        <v>29703</v>
      </c>
      <c r="L1171" s="6" t="s">
        <v>29704</v>
      </c>
      <c r="O1171" s="6" t="s">
        <v>534</v>
      </c>
      <c r="P1171" s="6" t="s">
        <v>534</v>
      </c>
      <c r="Q1171" s="6" t="s">
        <v>166</v>
      </c>
      <c r="R1171" s="6" t="s">
        <v>29705</v>
      </c>
      <c r="W1171" s="6" t="s">
        <v>29706</v>
      </c>
      <c r="X1171" s="6" t="s">
        <v>29707</v>
      </c>
      <c r="AA1171" s="8">
        <v>44860</v>
      </c>
      <c r="AD1171" s="6">
        <v>1</v>
      </c>
      <c r="AE1171" s="6">
        <v>1</v>
      </c>
      <c r="AH1171" s="6" t="s">
        <v>29708</v>
      </c>
      <c r="AI1171" s="6" t="s">
        <v>54</v>
      </c>
      <c r="AJ1171" s="6" t="s">
        <v>55</v>
      </c>
      <c r="AL1171" s="6" t="s">
        <v>56</v>
      </c>
      <c r="AN1171" s="6" t="s">
        <v>249</v>
      </c>
      <c r="AO1171" s="6" t="s">
        <v>115</v>
      </c>
      <c r="AP1171" s="8">
        <v>44860</v>
      </c>
      <c r="AR1171" s="6" t="s">
        <v>29709</v>
      </c>
      <c r="AS1171" s="6">
        <v>305427</v>
      </c>
      <c r="AT1171" s="6" t="s">
        <v>57</v>
      </c>
      <c r="AU1171" s="6" t="s">
        <v>58</v>
      </c>
      <c r="AV1171" s="6">
        <v>1</v>
      </c>
      <c r="AW1171" s="6" t="s">
        <v>364</v>
      </c>
      <c r="AX1171" s="7" t="str">
        <f>VLOOKUP(Tabla_CSV_TMS_DEPOT[[#This Row],[CADENA_CRUCE_TMS]],TMS!A:G,6,0)</f>
        <v>ENTREGADO</v>
      </c>
      <c r="AY1171" s="7" t="str">
        <f>TRIM(VLOOKUP(Tabla_CSV_TMS_DEPOT[[#This Row],[NRO_REFERENCIA]],Descripciones!$A:$B,2,0))</f>
        <v>LTE IPHONE 14 PRO 128GB NEGRO: 1 und - sn. 358168387755112</v>
      </c>
      <c r="AZ1171" s="7" t="str">
        <f>TRIM(VLOOKUP(Tabla_CSV_TMS_DEPOT[[#This Row],[NRO_REFERENCIA]],Descripciones!$A:$C,3,0))</f>
        <v>TERMINAL</v>
      </c>
      <c r="BA11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72" spans="1:53" x14ac:dyDescent="0.25">
      <c r="A1172" s="20" t="str">
        <f>Tabla_CSV_TMS_DEPOT[[#This Row],[NRO_REFERENCIA]]</f>
        <v>4541260</v>
      </c>
      <c r="B1172" s="6" t="s">
        <v>79</v>
      </c>
      <c r="C1172" s="8">
        <v>44860</v>
      </c>
      <c r="D1172" s="6" t="s">
        <v>80</v>
      </c>
      <c r="E1172" s="6" t="s">
        <v>363</v>
      </c>
      <c r="H1172" s="6" t="s">
        <v>49</v>
      </c>
      <c r="I1172" s="6" t="s">
        <v>50</v>
      </c>
      <c r="J1172" s="6" t="s">
        <v>51</v>
      </c>
      <c r="K1172" s="6" t="s">
        <v>29710</v>
      </c>
      <c r="L1172" s="6" t="s">
        <v>29711</v>
      </c>
      <c r="O1172" s="6" t="s">
        <v>242</v>
      </c>
      <c r="P1172" s="6" t="s">
        <v>242</v>
      </c>
      <c r="Q1172" s="6" t="s">
        <v>1372</v>
      </c>
      <c r="R1172" s="6" t="s">
        <v>29712</v>
      </c>
      <c r="W1172" s="6" t="s">
        <v>29713</v>
      </c>
      <c r="X1172" s="6" t="s">
        <v>29714</v>
      </c>
      <c r="AA1172" s="8">
        <v>44860</v>
      </c>
      <c r="AD1172" s="6">
        <v>1</v>
      </c>
      <c r="AE1172" s="6">
        <v>1</v>
      </c>
      <c r="AH1172" s="6" t="s">
        <v>29715</v>
      </c>
      <c r="AI1172" s="6" t="s">
        <v>54</v>
      </c>
      <c r="AJ1172" s="6" t="s">
        <v>55</v>
      </c>
      <c r="AL1172" s="6" t="s">
        <v>56</v>
      </c>
      <c r="AN1172" s="6" t="s">
        <v>246</v>
      </c>
      <c r="AO1172" s="6" t="s">
        <v>115</v>
      </c>
      <c r="AP1172" s="8">
        <v>44860</v>
      </c>
      <c r="AR1172" s="6" t="s">
        <v>29716</v>
      </c>
      <c r="AS1172" s="6">
        <v>305479</v>
      </c>
      <c r="AT1172" s="6" t="s">
        <v>57</v>
      </c>
      <c r="AU1172" s="6" t="s">
        <v>58</v>
      </c>
      <c r="AV1172" s="6">
        <v>1</v>
      </c>
      <c r="AW1172" s="6" t="s">
        <v>362</v>
      </c>
      <c r="AX1172" s="7" t="str">
        <f>VLOOKUP(Tabla_CSV_TMS_DEPOT[[#This Row],[CADENA_CRUCE_TMS]],TMS!A:G,6,0)</f>
        <v>ENTREGADO</v>
      </c>
      <c r="AY1172" s="7" t="str">
        <f>TRIM(VLOOKUP(Tabla_CSV_TMS_DEPOT[[#This Row],[NRO_REFERENCIA]],Descripciones!$A:$B,2,0))</f>
        <v>LTE IPHONE 14 PRO 256GB NEGRO: 1 und - sn. 358168385175941</v>
      </c>
      <c r="AZ1172" s="7" t="str">
        <f>TRIM(VLOOKUP(Tabla_CSV_TMS_DEPOT[[#This Row],[NRO_REFERENCIA]],Descripciones!$A:$C,3,0))</f>
        <v>TERMINAL</v>
      </c>
      <c r="BA11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73" spans="1:53" x14ac:dyDescent="0.25">
      <c r="A1173" s="20" t="str">
        <f>Tabla_CSV_TMS_DEPOT[[#This Row],[NRO_REFERENCIA]]</f>
        <v>4541304</v>
      </c>
      <c r="B1173" s="6" t="s">
        <v>79</v>
      </c>
      <c r="C1173" s="8">
        <v>44860</v>
      </c>
      <c r="D1173" s="6" t="s">
        <v>80</v>
      </c>
      <c r="E1173" s="6" t="s">
        <v>363</v>
      </c>
      <c r="H1173" s="6" t="s">
        <v>49</v>
      </c>
      <c r="I1173" s="6" t="s">
        <v>50</v>
      </c>
      <c r="J1173" s="6" t="s">
        <v>51</v>
      </c>
      <c r="K1173" s="6" t="s">
        <v>29717</v>
      </c>
      <c r="L1173" s="6" t="s">
        <v>29718</v>
      </c>
      <c r="O1173" s="6" t="s">
        <v>290</v>
      </c>
      <c r="P1173" s="6" t="s">
        <v>290</v>
      </c>
      <c r="Q1173" s="6" t="s">
        <v>1202</v>
      </c>
      <c r="R1173" s="6" t="s">
        <v>29719</v>
      </c>
      <c r="W1173" s="6" t="s">
        <v>29720</v>
      </c>
      <c r="X1173" s="6" t="s">
        <v>29721</v>
      </c>
      <c r="AA1173" s="8">
        <v>44860</v>
      </c>
      <c r="AD1173" s="6">
        <v>1</v>
      </c>
      <c r="AE1173" s="6">
        <v>1</v>
      </c>
      <c r="AH1173" s="6" t="s">
        <v>29722</v>
      </c>
      <c r="AI1173" s="6" t="s">
        <v>54</v>
      </c>
      <c r="AJ1173" s="6" t="s">
        <v>55</v>
      </c>
      <c r="AL1173" s="6" t="s">
        <v>56</v>
      </c>
      <c r="AN1173" s="6" t="s">
        <v>246</v>
      </c>
      <c r="AO1173" s="6" t="s">
        <v>115</v>
      </c>
      <c r="AP1173" s="8">
        <v>44860</v>
      </c>
      <c r="AR1173" s="6" t="s">
        <v>29723</v>
      </c>
      <c r="AS1173" s="6">
        <v>305424</v>
      </c>
      <c r="AT1173" s="6" t="s">
        <v>57</v>
      </c>
      <c r="AU1173" s="6" t="s">
        <v>58</v>
      </c>
      <c r="AV1173" s="6">
        <v>1</v>
      </c>
      <c r="AW1173" s="6" t="s">
        <v>362</v>
      </c>
      <c r="AX1173" s="7" t="str">
        <f>VLOOKUP(Tabla_CSV_TMS_DEPOT[[#This Row],[CADENA_CRUCE_TMS]],TMS!A:G,6,0)</f>
        <v>ENTREGADO</v>
      </c>
      <c r="AY1173" s="7" t="str">
        <f>TRIM(VLOOKUP(Tabla_CSV_TMS_DEPOT[[#This Row],[NRO_REFERENCIA]],Descripciones!$A:$B,2,0))</f>
        <v>LTE SAMSUNG A23 NEGRO: 1 und - sn. 356795950633268</v>
      </c>
      <c r="AZ1173" s="7" t="str">
        <f>TRIM(VLOOKUP(Tabla_CSV_TMS_DEPOT[[#This Row],[NRO_REFERENCIA]],Descripciones!$A:$C,3,0))</f>
        <v>TERMINAL</v>
      </c>
      <c r="BA11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74" spans="1:53" x14ac:dyDescent="0.25">
      <c r="A1174" s="20" t="str">
        <f>Tabla_CSV_TMS_DEPOT[[#This Row],[NRO_REFERENCIA]]</f>
        <v>4542145</v>
      </c>
      <c r="B1174" s="6" t="s">
        <v>79</v>
      </c>
      <c r="C1174" s="8">
        <v>44860</v>
      </c>
      <c r="D1174" s="6" t="s">
        <v>80</v>
      </c>
      <c r="E1174" s="6" t="s">
        <v>363</v>
      </c>
      <c r="H1174" s="6" t="s">
        <v>49</v>
      </c>
      <c r="I1174" s="6" t="s">
        <v>50</v>
      </c>
      <c r="J1174" s="6" t="s">
        <v>51</v>
      </c>
      <c r="K1174" s="6" t="s">
        <v>29724</v>
      </c>
      <c r="L1174" s="6" t="s">
        <v>29725</v>
      </c>
      <c r="O1174" s="6" t="s">
        <v>953</v>
      </c>
      <c r="P1174" s="6" t="s">
        <v>953</v>
      </c>
      <c r="Q1174" s="6" t="s">
        <v>1685</v>
      </c>
      <c r="R1174" s="6" t="s">
        <v>29726</v>
      </c>
      <c r="W1174" s="6" t="s">
        <v>29727</v>
      </c>
      <c r="X1174" s="6" t="s">
        <v>29728</v>
      </c>
      <c r="AA1174" s="8">
        <v>44860</v>
      </c>
      <c r="AD1174" s="6">
        <v>1</v>
      </c>
      <c r="AE1174" s="6">
        <v>1</v>
      </c>
      <c r="AH1174" s="6" t="s">
        <v>29729</v>
      </c>
      <c r="AI1174" s="6" t="s">
        <v>54</v>
      </c>
      <c r="AJ1174" s="6" t="s">
        <v>55</v>
      </c>
      <c r="AL1174" s="6" t="s">
        <v>56</v>
      </c>
      <c r="AN1174" s="6" t="s">
        <v>249</v>
      </c>
      <c r="AO1174" s="6" t="s">
        <v>115</v>
      </c>
      <c r="AP1174" s="8">
        <v>44860</v>
      </c>
      <c r="AR1174" s="6" t="s">
        <v>29730</v>
      </c>
      <c r="AS1174" s="6">
        <v>305438</v>
      </c>
      <c r="AT1174" s="6" t="s">
        <v>57</v>
      </c>
      <c r="AU1174" s="6" t="s">
        <v>58</v>
      </c>
      <c r="AV1174" s="6">
        <v>1</v>
      </c>
      <c r="AW1174" s="6" t="s">
        <v>364</v>
      </c>
      <c r="AX1174" s="7" t="str">
        <f>VLOOKUP(Tabla_CSV_TMS_DEPOT[[#This Row],[CADENA_CRUCE_TMS]],TMS!A:G,6,0)</f>
        <v>EN_TRANSITO</v>
      </c>
      <c r="AY1174" s="7" t="str">
        <f>TRIM(VLOOKUP(Tabla_CSV_TMS_DEPOT[[#This Row],[NRO_REFERENCIA]],Descripciones!$A:$B,2,0))</f>
        <v>LTE IPHONE 14 128GB NEGRO: 1 und - sn. 350654417328044</v>
      </c>
      <c r="AZ1174" s="7" t="str">
        <f>TRIM(VLOOKUP(Tabla_CSV_TMS_DEPOT[[#This Row],[NRO_REFERENCIA]],Descripciones!$A:$C,3,0))</f>
        <v>TERMINAL</v>
      </c>
      <c r="BA11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75" spans="1:53" x14ac:dyDescent="0.25">
      <c r="A1175" s="20" t="str">
        <f>Tabla_CSV_TMS_DEPOT[[#This Row],[NRO_REFERENCIA]]</f>
        <v>4542185</v>
      </c>
      <c r="B1175" s="6" t="s">
        <v>79</v>
      </c>
      <c r="C1175" s="8">
        <v>44860</v>
      </c>
      <c r="D1175" s="6" t="s">
        <v>80</v>
      </c>
      <c r="E1175" s="6" t="s">
        <v>363</v>
      </c>
      <c r="H1175" s="6" t="s">
        <v>49</v>
      </c>
      <c r="I1175" s="6" t="s">
        <v>50</v>
      </c>
      <c r="J1175" s="6" t="s">
        <v>51</v>
      </c>
      <c r="K1175" s="6" t="s">
        <v>29731</v>
      </c>
      <c r="L1175" s="6" t="s">
        <v>949</v>
      </c>
      <c r="O1175" s="6" t="s">
        <v>62</v>
      </c>
      <c r="P1175" s="6" t="s">
        <v>62</v>
      </c>
      <c r="Q1175" s="6" t="s">
        <v>357</v>
      </c>
      <c r="R1175" s="6" t="s">
        <v>29732</v>
      </c>
      <c r="W1175" s="6" t="s">
        <v>29733</v>
      </c>
      <c r="X1175" s="6" t="s">
        <v>29734</v>
      </c>
      <c r="AA1175" s="8">
        <v>44860</v>
      </c>
      <c r="AD1175" s="6">
        <v>1</v>
      </c>
      <c r="AE1175" s="6">
        <v>1</v>
      </c>
      <c r="AH1175" s="6" t="s">
        <v>53</v>
      </c>
      <c r="AI1175" s="6" t="s">
        <v>54</v>
      </c>
      <c r="AJ1175" s="6" t="s">
        <v>168</v>
      </c>
      <c r="AL1175" s="6" t="s">
        <v>56</v>
      </c>
      <c r="AN1175" s="6" t="s">
        <v>246</v>
      </c>
      <c r="AO1175" s="6" t="s">
        <v>115</v>
      </c>
      <c r="AP1175" s="8">
        <v>44860</v>
      </c>
      <c r="AR1175" s="6" t="s">
        <v>29735</v>
      </c>
      <c r="AS1175" s="6">
        <v>305483</v>
      </c>
      <c r="AT1175" s="6" t="s">
        <v>57</v>
      </c>
      <c r="AU1175" s="6" t="s">
        <v>58</v>
      </c>
      <c r="AV1175" s="6">
        <v>1</v>
      </c>
      <c r="AW1175" s="6" t="s">
        <v>362</v>
      </c>
      <c r="AX1175" s="7" t="str">
        <f>VLOOKUP(Tabla_CSV_TMS_DEPOT[[#This Row],[CADENA_CRUCE_TMS]],TMS!A:G,6,0)</f>
        <v>INCIDENCIA</v>
      </c>
      <c r="AY1175" s="7" t="str">
        <f>TRIM(VLOOKUP(Tabla_CSV_TMS_DEPOT[[#This Row],[NRO_REFERENCIA]],Descripciones!$A:$B,2,0))</f>
        <v>LTE XIAOMI REDMI NOTE 11 AZUL: 1 und - sn. 869113065737208</v>
      </c>
      <c r="AZ1175" s="7" t="str">
        <f>TRIM(VLOOKUP(Tabla_CSV_TMS_DEPOT[[#This Row],[NRO_REFERENCIA]],Descripciones!$A:$C,3,0))</f>
        <v>TERMINAL</v>
      </c>
      <c r="BA11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76" spans="1:53" x14ac:dyDescent="0.25">
      <c r="A1176" s="20" t="str">
        <f>Tabla_CSV_TMS_DEPOT[[#This Row],[NRO_REFERENCIA]]</f>
        <v>4542441</v>
      </c>
      <c r="B1176" s="6" t="s">
        <v>79</v>
      </c>
      <c r="C1176" s="8">
        <v>44860</v>
      </c>
      <c r="D1176" s="6" t="s">
        <v>80</v>
      </c>
      <c r="E1176" s="6" t="s">
        <v>363</v>
      </c>
      <c r="H1176" s="6" t="s">
        <v>49</v>
      </c>
      <c r="I1176" s="6" t="s">
        <v>50</v>
      </c>
      <c r="J1176" s="6" t="s">
        <v>51</v>
      </c>
      <c r="K1176" s="6" t="s">
        <v>29736</v>
      </c>
      <c r="L1176" s="6" t="s">
        <v>937</v>
      </c>
      <c r="O1176" s="6" t="s">
        <v>52</v>
      </c>
      <c r="P1176" s="6" t="s">
        <v>52</v>
      </c>
      <c r="Q1176" s="6" t="s">
        <v>185</v>
      </c>
      <c r="R1176" s="6" t="s">
        <v>29737</v>
      </c>
      <c r="W1176" s="6" t="s">
        <v>29738</v>
      </c>
      <c r="X1176" s="6" t="s">
        <v>29739</v>
      </c>
      <c r="AA1176" s="8">
        <v>44860</v>
      </c>
      <c r="AD1176" s="6">
        <v>1</v>
      </c>
      <c r="AE1176" s="6">
        <v>1</v>
      </c>
      <c r="AH1176" s="6" t="s">
        <v>12712</v>
      </c>
      <c r="AI1176" s="6" t="s">
        <v>54</v>
      </c>
      <c r="AJ1176" s="6" t="s">
        <v>168</v>
      </c>
      <c r="AL1176" s="6" t="s">
        <v>56</v>
      </c>
      <c r="AN1176" s="6" t="s">
        <v>246</v>
      </c>
      <c r="AO1176" s="6" t="s">
        <v>115</v>
      </c>
      <c r="AP1176" s="8">
        <v>44860</v>
      </c>
      <c r="AR1176" s="6" t="s">
        <v>29740</v>
      </c>
      <c r="AS1176" s="6">
        <v>305484</v>
      </c>
      <c r="AT1176" s="6" t="s">
        <v>57</v>
      </c>
      <c r="AU1176" s="6" t="s">
        <v>58</v>
      </c>
      <c r="AV1176" s="6">
        <v>1</v>
      </c>
      <c r="AW1176" s="6" t="s">
        <v>362</v>
      </c>
      <c r="AX1176" s="7" t="str">
        <f>VLOOKUP(Tabla_CSV_TMS_DEPOT[[#This Row],[CADENA_CRUCE_TMS]],TMS!A:G,6,0)</f>
        <v>INCIDENCIA</v>
      </c>
      <c r="AY1176" s="7" t="str">
        <f>TRIM(VLOOKUP(Tabla_CSV_TMS_DEPOT[[#This Row],[NRO_REFERENCIA]],Descripciones!$A:$B,2,0))</f>
        <v>LTE SAMSUNG A03 NEGRO: 1 und - sn. 351084950650555</v>
      </c>
      <c r="AZ1176" s="7" t="str">
        <f>TRIM(VLOOKUP(Tabla_CSV_TMS_DEPOT[[#This Row],[NRO_REFERENCIA]],Descripciones!$A:$C,3,0))</f>
        <v>TERMINAL</v>
      </c>
      <c r="BA11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77" spans="1:53" x14ac:dyDescent="0.25">
      <c r="A1177" s="20" t="str">
        <f>Tabla_CSV_TMS_DEPOT[[#This Row],[NRO_REFERENCIA]]</f>
        <v>4542608</v>
      </c>
      <c r="B1177" s="6" t="s">
        <v>79</v>
      </c>
      <c r="C1177" s="8">
        <v>44860</v>
      </c>
      <c r="D1177" s="6" t="s">
        <v>80</v>
      </c>
      <c r="E1177" s="6" t="s">
        <v>363</v>
      </c>
      <c r="H1177" s="6" t="s">
        <v>49</v>
      </c>
      <c r="I1177" s="6" t="s">
        <v>50</v>
      </c>
      <c r="J1177" s="6" t="s">
        <v>51</v>
      </c>
      <c r="K1177" s="6" t="s">
        <v>29741</v>
      </c>
      <c r="L1177" s="6" t="s">
        <v>29742</v>
      </c>
      <c r="O1177" s="6" t="s">
        <v>2551</v>
      </c>
      <c r="P1177" s="6" t="s">
        <v>2551</v>
      </c>
      <c r="Q1177" s="6" t="s">
        <v>950</v>
      </c>
      <c r="R1177" s="6" t="s">
        <v>29743</v>
      </c>
      <c r="W1177" s="6" t="s">
        <v>29744</v>
      </c>
      <c r="X1177" s="6" t="s">
        <v>29745</v>
      </c>
      <c r="AA1177" s="8">
        <v>44860</v>
      </c>
      <c r="AD1177" s="6">
        <v>1</v>
      </c>
      <c r="AE1177" s="6">
        <v>1</v>
      </c>
      <c r="AH1177" s="6" t="s">
        <v>29746</v>
      </c>
      <c r="AI1177" s="6" t="s">
        <v>54</v>
      </c>
      <c r="AJ1177" s="6" t="s">
        <v>55</v>
      </c>
      <c r="AL1177" s="6" t="s">
        <v>56</v>
      </c>
      <c r="AN1177" s="6" t="s">
        <v>249</v>
      </c>
      <c r="AO1177" s="6" t="s">
        <v>115</v>
      </c>
      <c r="AP1177" s="8">
        <v>44860</v>
      </c>
      <c r="AR1177" s="6" t="s">
        <v>29747</v>
      </c>
      <c r="AS1177" s="6">
        <v>305488</v>
      </c>
      <c r="AT1177" s="6" t="s">
        <v>57</v>
      </c>
      <c r="AU1177" s="6" t="s">
        <v>58</v>
      </c>
      <c r="AV1177" s="6">
        <v>1</v>
      </c>
      <c r="AW1177" s="6" t="s">
        <v>362</v>
      </c>
      <c r="AX1177" s="7" t="str">
        <f>VLOOKUP(Tabla_CSV_TMS_DEPOT[[#This Row],[CADENA_CRUCE_TMS]],TMS!A:G,6,0)</f>
        <v>ENTREGADO</v>
      </c>
      <c r="AY1177" s="7" t="str">
        <f>TRIM(VLOOKUP(Tabla_CSV_TMS_DEPOT[[#This Row],[NRO_REFERENCIA]],Descripciones!$A:$B,2,0))</f>
        <v>LTE IPHONE 14 PRO 256GB NEGRO: 1 und - sn. 354542509053644</v>
      </c>
      <c r="AZ1177" s="7" t="str">
        <f>TRIM(VLOOKUP(Tabla_CSV_TMS_DEPOT[[#This Row],[NRO_REFERENCIA]],Descripciones!$A:$C,3,0))</f>
        <v>TERMINAL</v>
      </c>
      <c r="BA11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78" spans="1:53" x14ac:dyDescent="0.25">
      <c r="A1178" s="20" t="str">
        <f>Tabla_CSV_TMS_DEPOT[[#This Row],[NRO_REFERENCIA]]</f>
        <v>4542931</v>
      </c>
      <c r="B1178" s="6" t="s">
        <v>79</v>
      </c>
      <c r="C1178" s="8">
        <v>44860</v>
      </c>
      <c r="D1178" s="6" t="s">
        <v>80</v>
      </c>
      <c r="E1178" s="6" t="s">
        <v>363</v>
      </c>
      <c r="H1178" s="6" t="s">
        <v>49</v>
      </c>
      <c r="I1178" s="6" t="s">
        <v>50</v>
      </c>
      <c r="J1178" s="6" t="s">
        <v>51</v>
      </c>
      <c r="K1178" s="6" t="s">
        <v>17480</v>
      </c>
      <c r="L1178" s="6" t="s">
        <v>17481</v>
      </c>
      <c r="O1178" s="6" t="s">
        <v>182</v>
      </c>
      <c r="P1178" s="6" t="s">
        <v>182</v>
      </c>
      <c r="Q1178" s="6" t="s">
        <v>183</v>
      </c>
      <c r="R1178" s="6" t="s">
        <v>17482</v>
      </c>
      <c r="W1178" s="6" t="s">
        <v>17483</v>
      </c>
      <c r="X1178" s="6" t="s">
        <v>17484</v>
      </c>
      <c r="AA1178" s="8">
        <v>44860</v>
      </c>
      <c r="AD1178" s="6">
        <v>1</v>
      </c>
      <c r="AE1178" s="6">
        <v>1</v>
      </c>
      <c r="AH1178" s="6" t="s">
        <v>17485</v>
      </c>
      <c r="AI1178" s="6" t="s">
        <v>54</v>
      </c>
      <c r="AJ1178" s="6" t="s">
        <v>55</v>
      </c>
      <c r="AL1178" s="6" t="s">
        <v>56</v>
      </c>
      <c r="AN1178" s="6" t="s">
        <v>248</v>
      </c>
      <c r="AO1178" s="6" t="s">
        <v>115</v>
      </c>
      <c r="AP1178" s="8">
        <v>44860</v>
      </c>
      <c r="AR1178" s="6" t="s">
        <v>17486</v>
      </c>
      <c r="AS1178" s="6">
        <v>305287</v>
      </c>
      <c r="AT1178" s="6" t="s">
        <v>57</v>
      </c>
      <c r="AU1178" s="6" t="s">
        <v>58</v>
      </c>
      <c r="AV1178" s="6">
        <v>1</v>
      </c>
      <c r="AW1178" s="6" t="s">
        <v>364</v>
      </c>
      <c r="AX1178" s="7" t="str">
        <f>VLOOKUP(Tabla_CSV_TMS_DEPOT[[#This Row],[CADENA_CRUCE_TMS]],TMS!A:G,6,0)</f>
        <v>ENTREGADO</v>
      </c>
      <c r="AY1178" s="7" t="str">
        <f>TRIM(VLOOKUP(Tabla_CSV_TMS_DEPOT[[#This Row],[NRO_REFERENCIA]],Descripciones!$A:$B,2,0))</f>
        <v>LTE SAMSUNG A03 NEGRO: 1 und - sn. 351084950652395</v>
      </c>
      <c r="AZ1178" s="7" t="str">
        <f>TRIM(VLOOKUP(Tabla_CSV_TMS_DEPOT[[#This Row],[NRO_REFERENCIA]],Descripciones!$A:$C,3,0))</f>
        <v>TERMINAL</v>
      </c>
      <c r="BA11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79" spans="1:53" x14ac:dyDescent="0.25">
      <c r="A1179" s="20" t="str">
        <f>Tabla_CSV_TMS_DEPOT[[#This Row],[NRO_REFERENCIA]]</f>
        <v>4543346</v>
      </c>
      <c r="B1179" s="6" t="s">
        <v>79</v>
      </c>
      <c r="C1179" s="8">
        <v>44860</v>
      </c>
      <c r="D1179" s="6" t="s">
        <v>80</v>
      </c>
      <c r="E1179" s="6" t="s">
        <v>363</v>
      </c>
      <c r="H1179" s="6" t="s">
        <v>49</v>
      </c>
      <c r="I1179" s="6" t="s">
        <v>50</v>
      </c>
      <c r="J1179" s="6" t="s">
        <v>51</v>
      </c>
      <c r="K1179" s="6" t="s">
        <v>17487</v>
      </c>
      <c r="L1179" s="6" t="s">
        <v>17488</v>
      </c>
      <c r="O1179" s="6" t="s">
        <v>13499</v>
      </c>
      <c r="P1179" s="6" t="s">
        <v>13499</v>
      </c>
      <c r="Q1179" s="6" t="s">
        <v>17489</v>
      </c>
      <c r="R1179" s="6" t="s">
        <v>17490</v>
      </c>
      <c r="W1179" s="6" t="s">
        <v>17491</v>
      </c>
      <c r="X1179" s="6" t="s">
        <v>17492</v>
      </c>
      <c r="AA1179" s="8">
        <v>44860</v>
      </c>
      <c r="AD1179" s="6">
        <v>1</v>
      </c>
      <c r="AE1179" s="6">
        <v>1</v>
      </c>
      <c r="AH1179" s="6" t="s">
        <v>17493</v>
      </c>
      <c r="AI1179" s="6" t="s">
        <v>54</v>
      </c>
      <c r="AJ1179" s="6" t="s">
        <v>55</v>
      </c>
      <c r="AL1179" s="6" t="s">
        <v>56</v>
      </c>
      <c r="AN1179" s="6" t="s">
        <v>246</v>
      </c>
      <c r="AO1179" s="6" t="s">
        <v>115</v>
      </c>
      <c r="AP1179" s="8">
        <v>44860</v>
      </c>
      <c r="AR1179" s="6" t="s">
        <v>17494</v>
      </c>
      <c r="AS1179" s="6">
        <v>305299</v>
      </c>
      <c r="AT1179" s="6" t="s">
        <v>57</v>
      </c>
      <c r="AU1179" s="6" t="s">
        <v>58</v>
      </c>
      <c r="AV1179" s="6">
        <v>1</v>
      </c>
      <c r="AW1179" s="6" t="s">
        <v>364</v>
      </c>
      <c r="AX1179" s="7" t="str">
        <f>VLOOKUP(Tabla_CSV_TMS_DEPOT[[#This Row],[CADENA_CRUCE_TMS]],TMS!A:G,6,0)</f>
        <v>EN_TRANSITO</v>
      </c>
      <c r="AY1179" s="7" t="str">
        <f>TRIM(VLOOKUP(Tabla_CSV_TMS_DEPOT[[#This Row],[NRO_REFERENCIA]],Descripciones!$A:$B,2,0))</f>
        <v>LTE SAMSUNG A03 NEGRO: 1 und - sn. 351084950652429</v>
      </c>
      <c r="AZ1179" s="7" t="str">
        <f>TRIM(VLOOKUP(Tabla_CSV_TMS_DEPOT[[#This Row],[NRO_REFERENCIA]],Descripciones!$A:$C,3,0))</f>
        <v>TERMINAL</v>
      </c>
      <c r="BA11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80" spans="1:53" x14ac:dyDescent="0.25">
      <c r="A1180" s="20" t="str">
        <f>Tabla_CSV_TMS_DEPOT[[#This Row],[NRO_REFERENCIA]]</f>
        <v>4543612</v>
      </c>
      <c r="B1180" s="6" t="s">
        <v>79</v>
      </c>
      <c r="C1180" s="8">
        <v>44860</v>
      </c>
      <c r="D1180" s="6" t="s">
        <v>80</v>
      </c>
      <c r="E1180" s="6" t="s">
        <v>363</v>
      </c>
      <c r="H1180" s="6" t="s">
        <v>49</v>
      </c>
      <c r="I1180" s="6" t="s">
        <v>50</v>
      </c>
      <c r="J1180" s="6" t="s">
        <v>51</v>
      </c>
      <c r="K1180" s="6" t="s">
        <v>29748</v>
      </c>
      <c r="L1180" s="6" t="s">
        <v>29749</v>
      </c>
      <c r="O1180" s="6" t="s">
        <v>375</v>
      </c>
      <c r="P1180" s="6" t="s">
        <v>375</v>
      </c>
      <c r="Q1180" s="6" t="s">
        <v>169</v>
      </c>
      <c r="R1180" s="6" t="s">
        <v>29750</v>
      </c>
      <c r="W1180" s="6" t="s">
        <v>29751</v>
      </c>
      <c r="X1180" s="6" t="s">
        <v>29752</v>
      </c>
      <c r="AA1180" s="8">
        <v>44860</v>
      </c>
      <c r="AD1180" s="6">
        <v>1</v>
      </c>
      <c r="AE1180" s="6">
        <v>1</v>
      </c>
      <c r="AH1180" s="6" t="s">
        <v>29753</v>
      </c>
      <c r="AI1180" s="6" t="s">
        <v>54</v>
      </c>
      <c r="AJ1180" s="6" t="s">
        <v>55</v>
      </c>
      <c r="AL1180" s="6" t="s">
        <v>56</v>
      </c>
      <c r="AN1180" s="6" t="s">
        <v>246</v>
      </c>
      <c r="AO1180" s="6" t="s">
        <v>115</v>
      </c>
      <c r="AP1180" s="8">
        <v>44860</v>
      </c>
      <c r="AR1180" s="6" t="s">
        <v>29754</v>
      </c>
      <c r="AS1180" s="6">
        <v>305284</v>
      </c>
      <c r="AT1180" s="6" t="s">
        <v>57</v>
      </c>
      <c r="AU1180" s="6" t="s">
        <v>58</v>
      </c>
      <c r="AV1180" s="6">
        <v>1</v>
      </c>
      <c r="AW1180" s="6" t="s">
        <v>364</v>
      </c>
      <c r="AX1180" s="7" t="str">
        <f>VLOOKUP(Tabla_CSV_TMS_DEPOT[[#This Row],[CADENA_CRUCE_TMS]],TMS!A:G,6,0)</f>
        <v>ENTREGADO</v>
      </c>
      <c r="AY1180" s="7" t="str">
        <f>TRIM(VLOOKUP(Tabla_CSV_TMS_DEPOT[[#This Row],[NRO_REFERENCIA]],Descripciones!$A:$B,2,0))</f>
        <v>LTE XIAOMI REDMI NOTE 11 AZUL: 1 und - sn. 869113065814288</v>
      </c>
      <c r="AZ1180" s="7" t="str">
        <f>TRIM(VLOOKUP(Tabla_CSV_TMS_DEPOT[[#This Row],[NRO_REFERENCIA]],Descripciones!$A:$C,3,0))</f>
        <v>TERMINAL</v>
      </c>
      <c r="BA11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81" spans="1:53" x14ac:dyDescent="0.25">
      <c r="A1181" s="20" t="str">
        <f>Tabla_CSV_TMS_DEPOT[[#This Row],[NRO_REFERENCIA]]</f>
        <v>4544079</v>
      </c>
      <c r="B1181" s="6" t="s">
        <v>79</v>
      </c>
      <c r="C1181" s="8">
        <v>44860</v>
      </c>
      <c r="D1181" s="6" t="s">
        <v>80</v>
      </c>
      <c r="E1181" s="6" t="s">
        <v>363</v>
      </c>
      <c r="H1181" s="6" t="s">
        <v>49</v>
      </c>
      <c r="I1181" s="6" t="s">
        <v>50</v>
      </c>
      <c r="J1181" s="6" t="s">
        <v>51</v>
      </c>
      <c r="K1181" s="6" t="s">
        <v>29748</v>
      </c>
      <c r="L1181" s="6" t="s">
        <v>29755</v>
      </c>
      <c r="O1181" s="6" t="s">
        <v>375</v>
      </c>
      <c r="P1181" s="6" t="s">
        <v>375</v>
      </c>
      <c r="Q1181" s="6" t="s">
        <v>169</v>
      </c>
      <c r="R1181" s="6" t="s">
        <v>29756</v>
      </c>
      <c r="W1181" s="6" t="s">
        <v>29751</v>
      </c>
      <c r="X1181" s="6" t="s">
        <v>29757</v>
      </c>
      <c r="AA1181" s="8">
        <v>44860</v>
      </c>
      <c r="AD1181" s="6">
        <v>1</v>
      </c>
      <c r="AE1181" s="6">
        <v>1</v>
      </c>
      <c r="AH1181" s="6" t="s">
        <v>29758</v>
      </c>
      <c r="AI1181" s="6" t="s">
        <v>54</v>
      </c>
      <c r="AJ1181" s="6" t="s">
        <v>55</v>
      </c>
      <c r="AL1181" s="6" t="s">
        <v>56</v>
      </c>
      <c r="AN1181" s="6" t="s">
        <v>247</v>
      </c>
      <c r="AO1181" s="6" t="s">
        <v>115</v>
      </c>
      <c r="AP1181" s="8">
        <v>44860</v>
      </c>
      <c r="AR1181" s="6" t="s">
        <v>29759</v>
      </c>
      <c r="AS1181" s="6">
        <v>305288</v>
      </c>
      <c r="AT1181" s="6" t="s">
        <v>57</v>
      </c>
      <c r="AU1181" s="6" t="s">
        <v>58</v>
      </c>
      <c r="AV1181" s="6">
        <v>1</v>
      </c>
      <c r="AW1181" s="6" t="s">
        <v>364</v>
      </c>
      <c r="AX1181" s="7" t="str">
        <f>VLOOKUP(Tabla_CSV_TMS_DEPOT[[#This Row],[CADENA_CRUCE_TMS]],TMS!A:G,6,0)</f>
        <v>ENTREGADO</v>
      </c>
      <c r="AY1181" s="7" t="str">
        <f>TRIM(VLOOKUP(Tabla_CSV_TMS_DEPOT[[#This Row],[NRO_REFERENCIA]],Descripciones!$A:$B,2,0))</f>
        <v>HALFSIM MOVISTAR: 1 und - sn. 8959300420550411108</v>
      </c>
      <c r="AZ1181" s="7" t="str">
        <f>TRIM(VLOOKUP(Tabla_CSV_TMS_DEPOT[[#This Row],[NRO_REFERENCIA]],Descripciones!$A:$C,3,0))</f>
        <v>SIMCARD</v>
      </c>
      <c r="BA11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82" spans="1:53" x14ac:dyDescent="0.25">
      <c r="A1182" s="20" t="str">
        <f>Tabla_CSV_TMS_DEPOT[[#This Row],[NRO_REFERENCIA]]</f>
        <v>4544197</v>
      </c>
      <c r="B1182" s="6" t="s">
        <v>79</v>
      </c>
      <c r="C1182" s="8">
        <v>44860</v>
      </c>
      <c r="D1182" s="6" t="s">
        <v>80</v>
      </c>
      <c r="E1182" s="6" t="s">
        <v>363</v>
      </c>
      <c r="H1182" s="6" t="s">
        <v>49</v>
      </c>
      <c r="I1182" s="6" t="s">
        <v>50</v>
      </c>
      <c r="J1182" s="6" t="s">
        <v>51</v>
      </c>
      <c r="K1182" s="6" t="s">
        <v>29760</v>
      </c>
      <c r="L1182" s="6" t="s">
        <v>954</v>
      </c>
      <c r="O1182" s="6" t="s">
        <v>68</v>
      </c>
      <c r="P1182" s="6" t="s">
        <v>68</v>
      </c>
      <c r="Q1182" s="6" t="s">
        <v>2444</v>
      </c>
      <c r="R1182" s="6" t="s">
        <v>29761</v>
      </c>
      <c r="W1182" s="6" t="s">
        <v>29762</v>
      </c>
      <c r="X1182" s="6" t="s">
        <v>29763</v>
      </c>
      <c r="AA1182" s="8">
        <v>44860</v>
      </c>
      <c r="AD1182" s="6">
        <v>1</v>
      </c>
      <c r="AE1182" s="6">
        <v>1</v>
      </c>
      <c r="AH1182" s="6" t="s">
        <v>53</v>
      </c>
      <c r="AI1182" s="6" t="s">
        <v>54</v>
      </c>
      <c r="AJ1182" s="6" t="s">
        <v>168</v>
      </c>
      <c r="AL1182" s="6" t="s">
        <v>56</v>
      </c>
      <c r="AN1182" s="6" t="s">
        <v>246</v>
      </c>
      <c r="AO1182" s="6" t="s">
        <v>115</v>
      </c>
      <c r="AP1182" s="8">
        <v>44860</v>
      </c>
      <c r="AR1182" s="6" t="s">
        <v>29764</v>
      </c>
      <c r="AS1182" s="6">
        <v>305478</v>
      </c>
      <c r="AT1182" s="6" t="s">
        <v>57</v>
      </c>
      <c r="AU1182" s="6" t="s">
        <v>58</v>
      </c>
      <c r="AV1182" s="6">
        <v>1</v>
      </c>
      <c r="AW1182" s="6" t="s">
        <v>362</v>
      </c>
      <c r="AX1182" s="7" t="str">
        <f>VLOOKUP(Tabla_CSV_TMS_DEPOT[[#This Row],[CADENA_CRUCE_TMS]],TMS!A:G,6,0)</f>
        <v>ENTREGADO</v>
      </c>
      <c r="AY1182" s="7" t="str">
        <f>TRIM(VLOOKUP(Tabla_CSV_TMS_DEPOT[[#This Row],[NRO_REFERENCIA]],Descripciones!$A:$B,2,0))</f>
        <v>LTE SAMSUNG A53 5G NEGRO: 1 und - sn. 353842194040208</v>
      </c>
      <c r="AZ1182" s="7" t="str">
        <f>TRIM(VLOOKUP(Tabla_CSV_TMS_DEPOT[[#This Row],[NRO_REFERENCIA]],Descripciones!$A:$C,3,0))</f>
        <v>TERMINAL</v>
      </c>
      <c r="BA11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83" spans="1:53" x14ac:dyDescent="0.25">
      <c r="A1183" s="20" t="str">
        <f>Tabla_CSV_TMS_DEPOT[[#This Row],[NRO_REFERENCIA]]</f>
        <v>4544453</v>
      </c>
      <c r="B1183" s="6" t="s">
        <v>79</v>
      </c>
      <c r="C1183" s="8">
        <v>44860</v>
      </c>
      <c r="D1183" s="6" t="s">
        <v>80</v>
      </c>
      <c r="E1183" s="6" t="s">
        <v>363</v>
      </c>
      <c r="H1183" s="6" t="s">
        <v>49</v>
      </c>
      <c r="I1183" s="6" t="s">
        <v>50</v>
      </c>
      <c r="J1183" s="6" t="s">
        <v>51</v>
      </c>
      <c r="K1183" s="6" t="s">
        <v>29765</v>
      </c>
      <c r="L1183" s="6" t="s">
        <v>29766</v>
      </c>
      <c r="O1183" s="6" t="s">
        <v>29767</v>
      </c>
      <c r="P1183" s="6" t="s">
        <v>29767</v>
      </c>
      <c r="Q1183" s="6" t="s">
        <v>29768</v>
      </c>
      <c r="R1183" s="6" t="s">
        <v>29769</v>
      </c>
      <c r="W1183" s="6" t="s">
        <v>29770</v>
      </c>
      <c r="X1183" s="6" t="s">
        <v>29771</v>
      </c>
      <c r="AA1183" s="8">
        <v>44860</v>
      </c>
      <c r="AD1183" s="6">
        <v>1</v>
      </c>
      <c r="AE1183" s="6">
        <v>1</v>
      </c>
      <c r="AH1183" s="6" t="s">
        <v>29772</v>
      </c>
      <c r="AI1183" s="6" t="s">
        <v>54</v>
      </c>
      <c r="AJ1183" s="6" t="s">
        <v>55</v>
      </c>
      <c r="AL1183" s="6" t="s">
        <v>56</v>
      </c>
      <c r="AN1183" s="6" t="s">
        <v>247</v>
      </c>
      <c r="AO1183" s="6" t="s">
        <v>115</v>
      </c>
      <c r="AP1183" s="8">
        <v>44860</v>
      </c>
      <c r="AR1183" s="6" t="s">
        <v>29773</v>
      </c>
      <c r="AS1183" s="6">
        <v>305294</v>
      </c>
      <c r="AT1183" s="6" t="s">
        <v>57</v>
      </c>
      <c r="AU1183" s="6" t="s">
        <v>58</v>
      </c>
      <c r="AV1183" s="6">
        <v>1</v>
      </c>
      <c r="AW1183" s="6" t="s">
        <v>362</v>
      </c>
      <c r="AX1183" s="7" t="str">
        <f>VLOOKUP(Tabla_CSV_TMS_DEPOT[[#This Row],[CADENA_CRUCE_TMS]],TMS!A:G,6,0)</f>
        <v>INCIDENCIA</v>
      </c>
      <c r="AY1183" s="7" t="str">
        <f>TRIM(VLOOKUP(Tabla_CSV_TMS_DEPOT[[#This Row],[NRO_REFERENCIA]],Descripciones!$A:$B,2,0))</f>
        <v>HALFSIM MOVISTAR: 1 und - sn. 8959300120518923802</v>
      </c>
      <c r="AZ1183" s="7" t="str">
        <f>TRIM(VLOOKUP(Tabla_CSV_TMS_DEPOT[[#This Row],[NRO_REFERENCIA]],Descripciones!$A:$C,3,0))</f>
        <v>SIMCARD</v>
      </c>
      <c r="BA11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84" spans="1:53" x14ac:dyDescent="0.25">
      <c r="A1184" s="20" t="str">
        <f>Tabla_CSV_TMS_DEPOT[[#This Row],[NRO_REFERENCIA]]</f>
        <v>4544461</v>
      </c>
      <c r="B1184" s="6" t="s">
        <v>79</v>
      </c>
      <c r="C1184" s="8">
        <v>44860</v>
      </c>
      <c r="D1184" s="6" t="s">
        <v>80</v>
      </c>
      <c r="E1184" s="6" t="s">
        <v>363</v>
      </c>
      <c r="H1184" s="6" t="s">
        <v>49</v>
      </c>
      <c r="I1184" s="6" t="s">
        <v>50</v>
      </c>
      <c r="J1184" s="6" t="s">
        <v>51</v>
      </c>
      <c r="K1184" s="6" t="s">
        <v>29774</v>
      </c>
      <c r="L1184" s="6" t="s">
        <v>29775</v>
      </c>
      <c r="O1184" s="6" t="s">
        <v>11727</v>
      </c>
      <c r="P1184" s="6" t="s">
        <v>11727</v>
      </c>
      <c r="Q1184" s="6" t="s">
        <v>11728</v>
      </c>
      <c r="R1184" s="6" t="s">
        <v>29776</v>
      </c>
      <c r="W1184" s="6" t="s">
        <v>29777</v>
      </c>
      <c r="X1184" s="6" t="s">
        <v>29778</v>
      </c>
      <c r="AA1184" s="8">
        <v>44860</v>
      </c>
      <c r="AD1184" s="6">
        <v>1</v>
      </c>
      <c r="AE1184" s="6">
        <v>1</v>
      </c>
      <c r="AH1184" s="6" t="s">
        <v>29779</v>
      </c>
      <c r="AI1184" s="6" t="s">
        <v>54</v>
      </c>
      <c r="AJ1184" s="6" t="s">
        <v>55</v>
      </c>
      <c r="AL1184" s="6" t="s">
        <v>56</v>
      </c>
      <c r="AN1184" s="6" t="s">
        <v>369</v>
      </c>
      <c r="AO1184" s="6" t="s">
        <v>115</v>
      </c>
      <c r="AP1184" s="8">
        <v>44860</v>
      </c>
      <c r="AR1184" s="6" t="s">
        <v>29780</v>
      </c>
      <c r="AS1184" s="6">
        <v>305298</v>
      </c>
      <c r="AT1184" s="6" t="s">
        <v>57</v>
      </c>
      <c r="AU1184" s="6" t="s">
        <v>58</v>
      </c>
      <c r="AV1184" s="6">
        <v>1</v>
      </c>
      <c r="AW1184" s="6" t="s">
        <v>364</v>
      </c>
      <c r="AX1184" s="7" t="str">
        <f>VLOOKUP(Tabla_CSV_TMS_DEPOT[[#This Row],[CADENA_CRUCE_TMS]],TMS!A:G,6,0)</f>
        <v>ENTREGADO</v>
      </c>
      <c r="AY1184" s="7" t="str">
        <f>TRIM(VLOOKUP(Tabla_CSV_TMS_DEPOT[[#This Row],[NRO_REFERENCIA]],Descripciones!$A:$B,2,0))</f>
        <v>LTE REALME C11 AZUL: 1 und - sn. 864322056046991</v>
      </c>
      <c r="AZ1184" s="7" t="str">
        <f>TRIM(VLOOKUP(Tabla_CSV_TMS_DEPOT[[#This Row],[NRO_REFERENCIA]],Descripciones!$A:$C,3,0))</f>
        <v>TERMINAL</v>
      </c>
      <c r="BA11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85" spans="1:53" x14ac:dyDescent="0.25">
      <c r="A1185" s="20" t="str">
        <f>Tabla_CSV_TMS_DEPOT[[#This Row],[NRO_REFERENCIA]]</f>
        <v>4544580</v>
      </c>
      <c r="B1185" s="6" t="s">
        <v>79</v>
      </c>
      <c r="C1185" s="8">
        <v>44860</v>
      </c>
      <c r="D1185" s="6" t="s">
        <v>80</v>
      </c>
      <c r="E1185" s="6" t="s">
        <v>363</v>
      </c>
      <c r="H1185" s="6" t="s">
        <v>49</v>
      </c>
      <c r="I1185" s="6" t="s">
        <v>50</v>
      </c>
      <c r="J1185" s="6" t="s">
        <v>51</v>
      </c>
      <c r="K1185" s="6" t="s">
        <v>29781</v>
      </c>
      <c r="L1185" s="6" t="s">
        <v>29782</v>
      </c>
      <c r="O1185" s="6" t="s">
        <v>13504</v>
      </c>
      <c r="P1185" s="6" t="s">
        <v>13504</v>
      </c>
      <c r="Q1185" s="6" t="s">
        <v>319</v>
      </c>
      <c r="R1185" s="6" t="s">
        <v>29783</v>
      </c>
      <c r="W1185" s="6" t="s">
        <v>29784</v>
      </c>
      <c r="X1185" s="6" t="s">
        <v>29785</v>
      </c>
      <c r="AA1185" s="8">
        <v>44860</v>
      </c>
      <c r="AD1185" s="6">
        <v>1</v>
      </c>
      <c r="AE1185" s="6">
        <v>1</v>
      </c>
      <c r="AH1185" s="6" t="s">
        <v>29786</v>
      </c>
      <c r="AI1185" s="6" t="s">
        <v>54</v>
      </c>
      <c r="AJ1185" s="6" t="s">
        <v>55</v>
      </c>
      <c r="AL1185" s="6" t="s">
        <v>56</v>
      </c>
      <c r="AN1185" s="6" t="s">
        <v>249</v>
      </c>
      <c r="AO1185" s="6" t="s">
        <v>115</v>
      </c>
      <c r="AP1185" s="8">
        <v>44860</v>
      </c>
      <c r="AR1185" s="6" t="s">
        <v>29787</v>
      </c>
      <c r="AS1185" s="6">
        <v>305435</v>
      </c>
      <c r="AT1185" s="6" t="s">
        <v>57</v>
      </c>
      <c r="AU1185" s="6" t="s">
        <v>58</v>
      </c>
      <c r="AV1185" s="6">
        <v>1</v>
      </c>
      <c r="AW1185" s="6" t="s">
        <v>364</v>
      </c>
      <c r="AX1185" s="7" t="str">
        <f>VLOOKUP(Tabla_CSV_TMS_DEPOT[[#This Row],[CADENA_CRUCE_TMS]],TMS!A:G,6,0)</f>
        <v>ENTREGADO</v>
      </c>
      <c r="AY1185" s="7" t="str">
        <f>TRIM(VLOOKUP(Tabla_CSV_TMS_DEPOT[[#This Row],[NRO_REFERENCIA]],Descripciones!$A:$B,2,0))</f>
        <v>LTE IPHONE 14 PRO 256GB NEGRO: 1 und - sn. 358168384433747</v>
      </c>
      <c r="AZ1185" s="7" t="str">
        <f>TRIM(VLOOKUP(Tabla_CSV_TMS_DEPOT[[#This Row],[NRO_REFERENCIA]],Descripciones!$A:$C,3,0))</f>
        <v>TERMINAL</v>
      </c>
      <c r="BA11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86" spans="1:53" x14ac:dyDescent="0.25">
      <c r="A1186" s="20" t="str">
        <f>Tabla_CSV_TMS_DEPOT[[#This Row],[NRO_REFERENCIA]]</f>
        <v>4544638</v>
      </c>
      <c r="B1186" s="6" t="s">
        <v>79</v>
      </c>
      <c r="C1186" s="8">
        <v>44860</v>
      </c>
      <c r="D1186" s="6" t="s">
        <v>80</v>
      </c>
      <c r="E1186" s="6" t="s">
        <v>363</v>
      </c>
      <c r="H1186" s="6" t="s">
        <v>49</v>
      </c>
      <c r="I1186" s="6" t="s">
        <v>50</v>
      </c>
      <c r="J1186" s="6" t="s">
        <v>51</v>
      </c>
      <c r="K1186" s="6" t="s">
        <v>29788</v>
      </c>
      <c r="L1186" s="6" t="s">
        <v>29789</v>
      </c>
      <c r="O1186" s="6" t="s">
        <v>1103</v>
      </c>
      <c r="P1186" s="6" t="s">
        <v>1103</v>
      </c>
      <c r="Q1186" s="6" t="s">
        <v>319</v>
      </c>
      <c r="R1186" s="6" t="s">
        <v>29790</v>
      </c>
      <c r="W1186" s="6" t="s">
        <v>29791</v>
      </c>
      <c r="X1186" s="6" t="s">
        <v>29792</v>
      </c>
      <c r="AA1186" s="8">
        <v>44860</v>
      </c>
      <c r="AD1186" s="6">
        <v>1</v>
      </c>
      <c r="AE1186" s="6">
        <v>1</v>
      </c>
      <c r="AH1186" s="6" t="s">
        <v>29793</v>
      </c>
      <c r="AI1186" s="6" t="s">
        <v>54</v>
      </c>
      <c r="AJ1186" s="6" t="s">
        <v>55</v>
      </c>
      <c r="AL1186" s="6" t="s">
        <v>56</v>
      </c>
      <c r="AN1186" s="6" t="s">
        <v>249</v>
      </c>
      <c r="AO1186" s="6" t="s">
        <v>115</v>
      </c>
      <c r="AP1186" s="8">
        <v>44860</v>
      </c>
      <c r="AR1186" s="6" t="s">
        <v>29794</v>
      </c>
      <c r="AS1186" s="6">
        <v>305490</v>
      </c>
      <c r="AT1186" s="6" t="s">
        <v>57</v>
      </c>
      <c r="AU1186" s="6" t="s">
        <v>58</v>
      </c>
      <c r="AV1186" s="6">
        <v>1</v>
      </c>
      <c r="AW1186" s="6" t="s">
        <v>364</v>
      </c>
      <c r="AX1186" s="7" t="str">
        <f>VLOOKUP(Tabla_CSV_TMS_DEPOT[[#This Row],[CADENA_CRUCE_TMS]],TMS!A:G,6,0)</f>
        <v>ENTREGADO</v>
      </c>
      <c r="AY1186" s="7" t="str">
        <f>TRIM(VLOOKUP(Tabla_CSV_TMS_DEPOT[[#This Row],[NRO_REFERENCIA]],Descripciones!$A:$B,2,0))</f>
        <v>LTE IPHONE 14 256GB NEGRO: 1 und - sn. 350654418964193</v>
      </c>
      <c r="AZ1186" s="7" t="str">
        <f>TRIM(VLOOKUP(Tabla_CSV_TMS_DEPOT[[#This Row],[NRO_REFERENCIA]],Descripciones!$A:$C,3,0))</f>
        <v>TERMINAL</v>
      </c>
      <c r="BA11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87" spans="1:53" x14ac:dyDescent="0.25">
      <c r="A1187" s="20" t="str">
        <f>Tabla_CSV_TMS_DEPOT[[#This Row],[NRO_REFERENCIA]]</f>
        <v>4544659</v>
      </c>
      <c r="B1187" s="6" t="s">
        <v>79</v>
      </c>
      <c r="C1187" s="8">
        <v>44860</v>
      </c>
      <c r="D1187" s="6" t="s">
        <v>80</v>
      </c>
      <c r="E1187" s="6" t="s">
        <v>363</v>
      </c>
      <c r="H1187" s="6" t="s">
        <v>49</v>
      </c>
      <c r="I1187" s="6" t="s">
        <v>50</v>
      </c>
      <c r="J1187" s="6" t="s">
        <v>51</v>
      </c>
      <c r="K1187" s="6" t="s">
        <v>29795</v>
      </c>
      <c r="L1187" s="6" t="s">
        <v>29796</v>
      </c>
      <c r="O1187" s="6" t="s">
        <v>13407</v>
      </c>
      <c r="P1187" s="6" t="s">
        <v>13407</v>
      </c>
      <c r="Q1187" s="6" t="s">
        <v>3238</v>
      </c>
      <c r="R1187" s="6" t="s">
        <v>29797</v>
      </c>
      <c r="W1187" s="6" t="s">
        <v>29798</v>
      </c>
      <c r="X1187" s="6" t="s">
        <v>29799</v>
      </c>
      <c r="AA1187" s="8">
        <v>44860</v>
      </c>
      <c r="AD1187" s="6">
        <v>1</v>
      </c>
      <c r="AE1187" s="6">
        <v>1</v>
      </c>
      <c r="AH1187" s="6" t="s">
        <v>29800</v>
      </c>
      <c r="AI1187" s="6" t="s">
        <v>54</v>
      </c>
      <c r="AJ1187" s="6" t="s">
        <v>55</v>
      </c>
      <c r="AL1187" s="6" t="s">
        <v>56</v>
      </c>
      <c r="AN1187" s="6" t="s">
        <v>247</v>
      </c>
      <c r="AO1187" s="6" t="s">
        <v>115</v>
      </c>
      <c r="AP1187" s="8">
        <v>44860</v>
      </c>
      <c r="AR1187" s="6" t="s">
        <v>29801</v>
      </c>
      <c r="AS1187" s="6">
        <v>305293</v>
      </c>
      <c r="AT1187" s="6" t="s">
        <v>57</v>
      </c>
      <c r="AU1187" s="6" t="s">
        <v>58</v>
      </c>
      <c r="AV1187" s="6">
        <v>1</v>
      </c>
      <c r="AW1187" s="6" t="s">
        <v>362</v>
      </c>
      <c r="AX1187" s="7" t="str">
        <f>VLOOKUP(Tabla_CSV_TMS_DEPOT[[#This Row],[CADENA_CRUCE_TMS]],TMS!A:G,6,0)</f>
        <v>EN_TRANSITO</v>
      </c>
      <c r="AY1187" s="7" t="str">
        <f>TRIM(VLOOKUP(Tabla_CSV_TMS_DEPOT[[#This Row],[NRO_REFERENCIA]],Descripciones!$A:$B,2,0))</f>
        <v>HALFSIM MOVISTAR: 1 und - sn. 8959300120518927415</v>
      </c>
      <c r="AZ1187" s="7" t="str">
        <f>TRIM(VLOOKUP(Tabla_CSV_TMS_DEPOT[[#This Row],[NRO_REFERENCIA]],Descripciones!$A:$C,3,0))</f>
        <v>SIMCARD</v>
      </c>
      <c r="BA11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88" spans="1:53" x14ac:dyDescent="0.25">
      <c r="A1188" s="20" t="str">
        <f>Tabla_CSV_TMS_DEPOT[[#This Row],[NRO_REFERENCIA]]</f>
        <v>4544720</v>
      </c>
      <c r="B1188" s="6" t="s">
        <v>79</v>
      </c>
      <c r="C1188" s="8">
        <v>44860</v>
      </c>
      <c r="D1188" s="6" t="s">
        <v>80</v>
      </c>
      <c r="E1188" s="6" t="s">
        <v>363</v>
      </c>
      <c r="H1188" s="6" t="s">
        <v>49</v>
      </c>
      <c r="I1188" s="6" t="s">
        <v>50</v>
      </c>
      <c r="J1188" s="6" t="s">
        <v>51</v>
      </c>
      <c r="K1188" s="6" t="s">
        <v>29802</v>
      </c>
      <c r="L1188" s="6" t="s">
        <v>373</v>
      </c>
      <c r="O1188" s="6" t="s">
        <v>71</v>
      </c>
      <c r="P1188" s="6" t="s">
        <v>71</v>
      </c>
      <c r="Q1188" s="6" t="s">
        <v>374</v>
      </c>
      <c r="R1188" s="6" t="s">
        <v>29803</v>
      </c>
      <c r="W1188" s="6" t="s">
        <v>29804</v>
      </c>
      <c r="X1188" s="6" t="s">
        <v>29805</v>
      </c>
      <c r="AA1188" s="8">
        <v>44860</v>
      </c>
      <c r="AD1188" s="6">
        <v>1</v>
      </c>
      <c r="AE1188" s="6">
        <v>1</v>
      </c>
      <c r="AH1188" s="6" t="s">
        <v>53</v>
      </c>
      <c r="AI1188" s="6" t="s">
        <v>54</v>
      </c>
      <c r="AJ1188" s="6" t="s">
        <v>168</v>
      </c>
      <c r="AL1188" s="6" t="s">
        <v>56</v>
      </c>
      <c r="AN1188" s="6" t="s">
        <v>247</v>
      </c>
      <c r="AO1188" s="6" t="s">
        <v>115</v>
      </c>
      <c r="AP1188" s="8">
        <v>44860</v>
      </c>
      <c r="AR1188" s="6" t="s">
        <v>29806</v>
      </c>
      <c r="AS1188" s="6">
        <v>305432</v>
      </c>
      <c r="AT1188" s="6" t="s">
        <v>57</v>
      </c>
      <c r="AU1188" s="6" t="s">
        <v>58</v>
      </c>
      <c r="AV1188" s="6">
        <v>1</v>
      </c>
      <c r="AW1188" s="6" t="s">
        <v>362</v>
      </c>
      <c r="AX1188" s="7" t="str">
        <f>VLOOKUP(Tabla_CSV_TMS_DEPOT[[#This Row],[CADENA_CRUCE_TMS]],TMS!A:G,6,0)</f>
        <v>INCIDENCIA</v>
      </c>
      <c r="AY1188" s="7" t="str">
        <f>TRIM(VLOOKUP(Tabla_CSV_TMS_DEPOT[[#This Row],[NRO_REFERENCIA]],Descripciones!$A:$B,2,0))</f>
        <v>HALFSIM MOVISTAR: 1 und - sn. 8959300120518921509</v>
      </c>
      <c r="AZ1188" s="7" t="str">
        <f>TRIM(VLOOKUP(Tabla_CSV_TMS_DEPOT[[#This Row],[NRO_REFERENCIA]],Descripciones!$A:$C,3,0))</f>
        <v>SIMCARD</v>
      </c>
      <c r="BA11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89" spans="1:53" x14ac:dyDescent="0.25">
      <c r="A1189" s="20" t="str">
        <f>Tabla_CSV_TMS_DEPOT[[#This Row],[NRO_REFERENCIA]]</f>
        <v>4544979</v>
      </c>
      <c r="B1189" s="6" t="s">
        <v>79</v>
      </c>
      <c r="C1189" s="8">
        <v>44860</v>
      </c>
      <c r="D1189" s="6" t="s">
        <v>80</v>
      </c>
      <c r="E1189" s="6" t="s">
        <v>363</v>
      </c>
      <c r="H1189" s="6" t="s">
        <v>49</v>
      </c>
      <c r="I1189" s="6" t="s">
        <v>50</v>
      </c>
      <c r="J1189" s="6" t="s">
        <v>51</v>
      </c>
      <c r="K1189" s="6" t="s">
        <v>17495</v>
      </c>
      <c r="L1189" s="6" t="s">
        <v>577</v>
      </c>
      <c r="O1189" s="6" t="s">
        <v>494</v>
      </c>
      <c r="P1189" s="6" t="s">
        <v>494</v>
      </c>
      <c r="Q1189" s="6" t="s">
        <v>1427</v>
      </c>
      <c r="R1189" s="6" t="s">
        <v>17496</v>
      </c>
      <c r="W1189" s="6" t="s">
        <v>17497</v>
      </c>
      <c r="X1189" s="6" t="s">
        <v>17498</v>
      </c>
      <c r="AA1189" s="8">
        <v>44860</v>
      </c>
      <c r="AD1189" s="6">
        <v>1</v>
      </c>
      <c r="AE1189" s="6">
        <v>1</v>
      </c>
      <c r="AH1189" s="6" t="s">
        <v>53</v>
      </c>
      <c r="AI1189" s="6" t="s">
        <v>54</v>
      </c>
      <c r="AJ1189" s="6" t="s">
        <v>168</v>
      </c>
      <c r="AL1189" s="6" t="s">
        <v>56</v>
      </c>
      <c r="AN1189" s="6" t="s">
        <v>246</v>
      </c>
      <c r="AO1189" s="6" t="s">
        <v>115</v>
      </c>
      <c r="AP1189" s="8">
        <v>44860</v>
      </c>
      <c r="AR1189" s="6" t="s">
        <v>17499</v>
      </c>
      <c r="AS1189" s="6">
        <v>305297</v>
      </c>
      <c r="AT1189" s="6" t="s">
        <v>57</v>
      </c>
      <c r="AU1189" s="6" t="s">
        <v>58</v>
      </c>
      <c r="AV1189" s="6">
        <v>1</v>
      </c>
      <c r="AW1189" s="6" t="s">
        <v>362</v>
      </c>
      <c r="AX1189" s="7" t="str">
        <f>VLOOKUP(Tabla_CSV_TMS_DEPOT[[#This Row],[CADENA_CRUCE_TMS]],TMS!A:G,6,0)</f>
        <v>INCIDENCIA</v>
      </c>
      <c r="AY1189" s="7" t="str">
        <f>TRIM(VLOOKUP(Tabla_CSV_TMS_DEPOT[[#This Row],[NRO_REFERENCIA]],Descripciones!$A:$B,2,0))</f>
        <v>LTE SAMSUNG A23 AZUL: 1 und - sn. 353568693025172</v>
      </c>
      <c r="AZ1189" s="7" t="str">
        <f>TRIM(VLOOKUP(Tabla_CSV_TMS_DEPOT[[#This Row],[NRO_REFERENCIA]],Descripciones!$A:$C,3,0))</f>
        <v>TERMINAL</v>
      </c>
      <c r="BA11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0" spans="1:53" x14ac:dyDescent="0.25">
      <c r="A1190" s="20" t="str">
        <f>Tabla_CSV_TMS_DEPOT[[#This Row],[NRO_REFERENCIA]]</f>
        <v>4545077</v>
      </c>
      <c r="B1190" s="6" t="s">
        <v>79</v>
      </c>
      <c r="C1190" s="8">
        <v>44860</v>
      </c>
      <c r="D1190" s="6" t="s">
        <v>80</v>
      </c>
      <c r="E1190" s="6" t="s">
        <v>363</v>
      </c>
      <c r="H1190" s="6" t="s">
        <v>49</v>
      </c>
      <c r="I1190" s="6" t="s">
        <v>50</v>
      </c>
      <c r="J1190" s="6" t="s">
        <v>51</v>
      </c>
      <c r="K1190" s="6" t="s">
        <v>17500</v>
      </c>
      <c r="L1190" s="6" t="s">
        <v>17501</v>
      </c>
      <c r="O1190" s="6" t="s">
        <v>1172</v>
      </c>
      <c r="P1190" s="6" t="s">
        <v>1172</v>
      </c>
      <c r="Q1190" s="6" t="s">
        <v>1173</v>
      </c>
      <c r="R1190" s="6" t="s">
        <v>17502</v>
      </c>
      <c r="W1190" s="6" t="s">
        <v>17503</v>
      </c>
      <c r="X1190" s="6" t="s">
        <v>17504</v>
      </c>
      <c r="AA1190" s="8">
        <v>44860</v>
      </c>
      <c r="AD1190" s="6">
        <v>1</v>
      </c>
      <c r="AE1190" s="6">
        <v>1</v>
      </c>
      <c r="AH1190" s="6" t="s">
        <v>17505</v>
      </c>
      <c r="AI1190" s="6" t="s">
        <v>54</v>
      </c>
      <c r="AJ1190" s="6" t="s">
        <v>55</v>
      </c>
      <c r="AL1190" s="6" t="s">
        <v>56</v>
      </c>
      <c r="AN1190" s="6" t="s">
        <v>246</v>
      </c>
      <c r="AO1190" s="6" t="s">
        <v>115</v>
      </c>
      <c r="AP1190" s="8">
        <v>44860</v>
      </c>
      <c r="AR1190" s="6" t="s">
        <v>17506</v>
      </c>
      <c r="AS1190" s="6">
        <v>305011</v>
      </c>
      <c r="AT1190" s="6" t="s">
        <v>57</v>
      </c>
      <c r="AU1190" s="6" t="s">
        <v>58</v>
      </c>
      <c r="AV1190" s="6">
        <v>1</v>
      </c>
      <c r="AW1190" s="6" t="s">
        <v>362</v>
      </c>
      <c r="AX1190" s="7" t="str">
        <f>VLOOKUP(Tabla_CSV_TMS_DEPOT[[#This Row],[CADENA_CRUCE_TMS]],TMS!A:G,6,0)</f>
        <v>ENTREGADO</v>
      </c>
      <c r="AY1190" s="7" t="str">
        <f>TRIM(VLOOKUP(Tabla_CSV_TMS_DEPOT[[#This Row],[NRO_REFERENCIA]],Descripciones!$A:$B,2,0))</f>
        <v>LTE REALME C21Y NEGRO: 1 und - sn. 860256054701856</v>
      </c>
      <c r="AZ1190" s="7" t="str">
        <f>TRIM(VLOOKUP(Tabla_CSV_TMS_DEPOT[[#This Row],[NRO_REFERENCIA]],Descripciones!$A:$C,3,0))</f>
        <v>TERMINAL</v>
      </c>
      <c r="BA11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1" spans="1:53" x14ac:dyDescent="0.25">
      <c r="A1191" s="20" t="str">
        <f>Tabla_CSV_TMS_DEPOT[[#This Row],[NRO_REFERENCIA]]</f>
        <v>4545097</v>
      </c>
      <c r="B1191" s="6" t="s">
        <v>79</v>
      </c>
      <c r="C1191" s="8">
        <v>44860</v>
      </c>
      <c r="D1191" s="6" t="s">
        <v>80</v>
      </c>
      <c r="E1191" s="6" t="s">
        <v>363</v>
      </c>
      <c r="H1191" s="6" t="s">
        <v>49</v>
      </c>
      <c r="I1191" s="6" t="s">
        <v>50</v>
      </c>
      <c r="J1191" s="6" t="s">
        <v>51</v>
      </c>
      <c r="K1191" s="6" t="s">
        <v>17500</v>
      </c>
      <c r="L1191" s="6" t="s">
        <v>17507</v>
      </c>
      <c r="O1191" s="6" t="s">
        <v>1172</v>
      </c>
      <c r="P1191" s="6" t="s">
        <v>1172</v>
      </c>
      <c r="Q1191" s="6" t="s">
        <v>1173</v>
      </c>
      <c r="R1191" s="6" t="s">
        <v>17508</v>
      </c>
      <c r="W1191" s="6" t="s">
        <v>17503</v>
      </c>
      <c r="X1191" s="6" t="s">
        <v>17504</v>
      </c>
      <c r="AA1191" s="8">
        <v>44860</v>
      </c>
      <c r="AD1191" s="6">
        <v>1</v>
      </c>
      <c r="AE1191" s="6">
        <v>1</v>
      </c>
      <c r="AH1191" s="6" t="s">
        <v>17509</v>
      </c>
      <c r="AI1191" s="6" t="s">
        <v>54</v>
      </c>
      <c r="AJ1191" s="6" t="s">
        <v>55</v>
      </c>
      <c r="AL1191" s="6" t="s">
        <v>56</v>
      </c>
      <c r="AN1191" s="6" t="s">
        <v>247</v>
      </c>
      <c r="AO1191" s="6" t="s">
        <v>115</v>
      </c>
      <c r="AP1191" s="8">
        <v>44860</v>
      </c>
      <c r="AR1191" s="6" t="s">
        <v>17510</v>
      </c>
      <c r="AS1191" s="6">
        <v>305017</v>
      </c>
      <c r="AT1191" s="6" t="s">
        <v>57</v>
      </c>
      <c r="AU1191" s="6" t="s">
        <v>58</v>
      </c>
      <c r="AV1191" s="6">
        <v>1</v>
      </c>
      <c r="AW1191" s="6" t="s">
        <v>362</v>
      </c>
      <c r="AX1191" s="7" t="str">
        <f>VLOOKUP(Tabla_CSV_TMS_DEPOT[[#This Row],[CADENA_CRUCE_TMS]],TMS!A:G,6,0)</f>
        <v>ENTREGADO</v>
      </c>
      <c r="AY1191" s="7" t="str">
        <f>TRIM(VLOOKUP(Tabla_CSV_TMS_DEPOT[[#This Row],[NRO_REFERENCIA]],Descripciones!$A:$B,2,0))</f>
        <v>HALFSIM MOVISTAR: 1 und - sn. 8959300420550406694</v>
      </c>
      <c r="AZ1191" s="7" t="str">
        <f>TRIM(VLOOKUP(Tabla_CSV_TMS_DEPOT[[#This Row],[NRO_REFERENCIA]],Descripciones!$A:$C,3,0))</f>
        <v>SIMCARD</v>
      </c>
      <c r="BA11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92" spans="1:53" x14ac:dyDescent="0.25">
      <c r="A1192" s="20" t="str">
        <f>Tabla_CSV_TMS_DEPOT[[#This Row],[NRO_REFERENCIA]]</f>
        <v>4545124</v>
      </c>
      <c r="B1192" s="6" t="s">
        <v>79</v>
      </c>
      <c r="C1192" s="8">
        <v>44860</v>
      </c>
      <c r="D1192" s="6" t="s">
        <v>80</v>
      </c>
      <c r="E1192" s="6" t="s">
        <v>363</v>
      </c>
      <c r="H1192" s="6" t="s">
        <v>49</v>
      </c>
      <c r="I1192" s="6" t="s">
        <v>50</v>
      </c>
      <c r="J1192" s="6" t="s">
        <v>51</v>
      </c>
      <c r="K1192" s="6" t="s">
        <v>13513</v>
      </c>
      <c r="L1192" s="6" t="s">
        <v>13498</v>
      </c>
      <c r="O1192" s="6" t="s">
        <v>205</v>
      </c>
      <c r="P1192" s="6" t="s">
        <v>205</v>
      </c>
      <c r="Q1192" s="6" t="s">
        <v>203</v>
      </c>
      <c r="R1192" s="6" t="s">
        <v>29807</v>
      </c>
      <c r="W1192" s="6" t="s">
        <v>29808</v>
      </c>
      <c r="X1192" s="6" t="s">
        <v>13515</v>
      </c>
      <c r="AA1192" s="8">
        <v>44860</v>
      </c>
      <c r="AD1192" s="6">
        <v>1</v>
      </c>
      <c r="AE1192" s="6">
        <v>1</v>
      </c>
      <c r="AH1192" s="6" t="s">
        <v>29809</v>
      </c>
      <c r="AI1192" s="6" t="s">
        <v>54</v>
      </c>
      <c r="AJ1192" s="6" t="s">
        <v>55</v>
      </c>
      <c r="AL1192" s="6" t="s">
        <v>56</v>
      </c>
      <c r="AN1192" s="6" t="s">
        <v>249</v>
      </c>
      <c r="AO1192" s="6" t="s">
        <v>115</v>
      </c>
      <c r="AP1192" s="8">
        <v>44860</v>
      </c>
      <c r="AR1192" s="6" t="s">
        <v>29810</v>
      </c>
      <c r="AS1192" s="6">
        <v>305485</v>
      </c>
      <c r="AT1192" s="6" t="s">
        <v>57</v>
      </c>
      <c r="AU1192" s="6" t="s">
        <v>58</v>
      </c>
      <c r="AV1192" s="6">
        <v>1</v>
      </c>
      <c r="AW1192" s="6" t="s">
        <v>364</v>
      </c>
      <c r="AX1192" s="7" t="str">
        <f>VLOOKUP(Tabla_CSV_TMS_DEPOT[[#This Row],[CADENA_CRUCE_TMS]],TMS!A:G,6,0)</f>
        <v>ENTREGADO</v>
      </c>
      <c r="AY1192" s="7" t="str">
        <f>TRIM(VLOOKUP(Tabla_CSV_TMS_DEPOT[[#This Row],[NRO_REFERENCIA]],Descripciones!$A:$B,2,0))</f>
        <v>LTE IPHONE 14 PRO 256GB SILVER: 1 und - sn. 358168385242568</v>
      </c>
      <c r="AZ1192" s="7" t="str">
        <f>TRIM(VLOOKUP(Tabla_CSV_TMS_DEPOT[[#This Row],[NRO_REFERENCIA]],Descripciones!$A:$C,3,0))</f>
        <v>TERMINAL</v>
      </c>
      <c r="BA11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193" spans="1:53" x14ac:dyDescent="0.25">
      <c r="A1193" s="20" t="str">
        <f>Tabla_CSV_TMS_DEPOT[[#This Row],[NRO_REFERENCIA]]</f>
        <v>4545180</v>
      </c>
      <c r="B1193" s="6" t="s">
        <v>79</v>
      </c>
      <c r="C1193" s="8">
        <v>44860</v>
      </c>
      <c r="D1193" s="6" t="s">
        <v>80</v>
      </c>
      <c r="E1193" s="6" t="s">
        <v>363</v>
      </c>
      <c r="H1193" s="6" t="s">
        <v>49</v>
      </c>
      <c r="I1193" s="6" t="s">
        <v>50</v>
      </c>
      <c r="J1193" s="6" t="s">
        <v>51</v>
      </c>
      <c r="K1193" s="6" t="s">
        <v>29811</v>
      </c>
      <c r="L1193" s="6" t="s">
        <v>29812</v>
      </c>
      <c r="O1193" s="6" t="s">
        <v>204</v>
      </c>
      <c r="P1193" s="6" t="s">
        <v>204</v>
      </c>
      <c r="Q1193" s="6" t="s">
        <v>162</v>
      </c>
      <c r="R1193" s="6" t="s">
        <v>29813</v>
      </c>
      <c r="W1193" s="6" t="s">
        <v>29814</v>
      </c>
      <c r="X1193" s="6" t="s">
        <v>29815</v>
      </c>
      <c r="AA1193" s="8">
        <v>44860</v>
      </c>
      <c r="AD1193" s="6">
        <v>1</v>
      </c>
      <c r="AE1193" s="6">
        <v>1</v>
      </c>
      <c r="AH1193" s="6" t="s">
        <v>29816</v>
      </c>
      <c r="AI1193" s="6" t="s">
        <v>54</v>
      </c>
      <c r="AJ1193" s="6" t="s">
        <v>55</v>
      </c>
      <c r="AL1193" s="6" t="s">
        <v>56</v>
      </c>
      <c r="AN1193" s="6" t="s">
        <v>369</v>
      </c>
      <c r="AO1193" s="6" t="s">
        <v>115</v>
      </c>
      <c r="AP1193" s="8">
        <v>44860</v>
      </c>
      <c r="AR1193" s="6" t="s">
        <v>29817</v>
      </c>
      <c r="AS1193" s="6">
        <v>305481</v>
      </c>
      <c r="AT1193" s="6" t="s">
        <v>57</v>
      </c>
      <c r="AU1193" s="6" t="s">
        <v>58</v>
      </c>
      <c r="AV1193" s="6">
        <v>1</v>
      </c>
      <c r="AW1193" s="6" t="s">
        <v>364</v>
      </c>
      <c r="AX1193" s="7" t="str">
        <f>VLOOKUP(Tabla_CSV_TMS_DEPOT[[#This Row],[CADENA_CRUCE_TMS]],TMS!A:G,6,0)</f>
        <v>EN_TRANSITO</v>
      </c>
      <c r="AY1193" s="7" t="str">
        <f>TRIM(VLOOKUP(Tabla_CSV_TMS_DEPOT[[#This Row],[NRO_REFERENCIA]],Descripciones!$A:$B,2,0))</f>
        <v>LTE XIAOMI REDMI NOTE 11S NEGRO: 1 und - sn. 865954063583985</v>
      </c>
      <c r="AZ1193" s="7" t="str">
        <f>TRIM(VLOOKUP(Tabla_CSV_TMS_DEPOT[[#This Row],[NRO_REFERENCIA]],Descripciones!$A:$C,3,0))</f>
        <v>TERMINAL</v>
      </c>
      <c r="BA11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4" spans="1:53" x14ac:dyDescent="0.25">
      <c r="A1194" s="20" t="str">
        <f>Tabla_CSV_TMS_DEPOT[[#This Row],[NRO_REFERENCIA]]</f>
        <v>4545529</v>
      </c>
      <c r="B1194" s="6" t="s">
        <v>79</v>
      </c>
      <c r="C1194" s="8">
        <v>44860</v>
      </c>
      <c r="D1194" s="6" t="s">
        <v>80</v>
      </c>
      <c r="E1194" s="6" t="s">
        <v>363</v>
      </c>
      <c r="H1194" s="6" t="s">
        <v>49</v>
      </c>
      <c r="I1194" s="6" t="s">
        <v>50</v>
      </c>
      <c r="J1194" s="6" t="s">
        <v>51</v>
      </c>
      <c r="K1194" s="6" t="s">
        <v>29818</v>
      </c>
      <c r="L1194" s="6" t="s">
        <v>29819</v>
      </c>
      <c r="O1194" s="6" t="s">
        <v>28618</v>
      </c>
      <c r="P1194" s="6" t="s">
        <v>28618</v>
      </c>
      <c r="Q1194" s="6" t="s">
        <v>29820</v>
      </c>
      <c r="R1194" s="6" t="s">
        <v>29821</v>
      </c>
      <c r="W1194" s="6" t="s">
        <v>29822</v>
      </c>
      <c r="X1194" s="6" t="s">
        <v>29823</v>
      </c>
      <c r="AA1194" s="8">
        <v>44860</v>
      </c>
      <c r="AD1194" s="6">
        <v>1</v>
      </c>
      <c r="AE1194" s="6">
        <v>1</v>
      </c>
      <c r="AH1194" s="6" t="s">
        <v>29824</v>
      </c>
      <c r="AI1194" s="6" t="s">
        <v>54</v>
      </c>
      <c r="AJ1194" s="6" t="s">
        <v>55</v>
      </c>
      <c r="AL1194" s="6" t="s">
        <v>56</v>
      </c>
      <c r="AN1194" s="6" t="s">
        <v>247</v>
      </c>
      <c r="AO1194" s="6" t="s">
        <v>115</v>
      </c>
      <c r="AP1194" s="8">
        <v>44860</v>
      </c>
      <c r="AR1194" s="6" t="s">
        <v>29825</v>
      </c>
      <c r="AS1194" s="6">
        <v>305487</v>
      </c>
      <c r="AT1194" s="6" t="s">
        <v>57</v>
      </c>
      <c r="AU1194" s="6" t="s">
        <v>58</v>
      </c>
      <c r="AV1194" s="6">
        <v>1</v>
      </c>
      <c r="AW1194" s="6" t="s">
        <v>362</v>
      </c>
      <c r="AX1194" s="7" t="str">
        <f>VLOOKUP(Tabla_CSV_TMS_DEPOT[[#This Row],[CADENA_CRUCE_TMS]],TMS!A:G,6,0)</f>
        <v>ENTREGADO</v>
      </c>
      <c r="AY1194" s="7" t="str">
        <f>TRIM(VLOOKUP(Tabla_CSV_TMS_DEPOT[[#This Row],[NRO_REFERENCIA]],Descripciones!$A:$B,2,0))</f>
        <v>HALFSIM MOVISTAR: 1 und - sn. 8959300120518924743</v>
      </c>
      <c r="AZ1194" s="7" t="str">
        <f>TRIM(VLOOKUP(Tabla_CSV_TMS_DEPOT[[#This Row],[NRO_REFERENCIA]],Descripciones!$A:$C,3,0))</f>
        <v>SIMCARD</v>
      </c>
      <c r="BA11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195" spans="1:53" x14ac:dyDescent="0.25">
      <c r="A1195" s="20" t="str">
        <f>Tabla_CSV_TMS_DEPOT[[#This Row],[NRO_REFERENCIA]]</f>
        <v>4545531</v>
      </c>
      <c r="B1195" s="6" t="s">
        <v>79</v>
      </c>
      <c r="C1195" s="8">
        <v>44860</v>
      </c>
      <c r="D1195" s="6" t="s">
        <v>80</v>
      </c>
      <c r="E1195" s="6" t="s">
        <v>363</v>
      </c>
      <c r="H1195" s="6" t="s">
        <v>49</v>
      </c>
      <c r="I1195" s="6" t="s">
        <v>50</v>
      </c>
      <c r="J1195" s="6" t="s">
        <v>51</v>
      </c>
      <c r="K1195" s="6" t="s">
        <v>29826</v>
      </c>
      <c r="L1195" s="6" t="s">
        <v>29827</v>
      </c>
      <c r="O1195" s="6" t="s">
        <v>508</v>
      </c>
      <c r="P1195" s="6" t="s">
        <v>508</v>
      </c>
      <c r="Q1195" s="6" t="s">
        <v>582</v>
      </c>
      <c r="R1195" s="6" t="s">
        <v>29828</v>
      </c>
      <c r="W1195" s="6" t="s">
        <v>29829</v>
      </c>
      <c r="X1195" s="6" t="s">
        <v>29830</v>
      </c>
      <c r="AA1195" s="8">
        <v>44860</v>
      </c>
      <c r="AD1195" s="6">
        <v>1</v>
      </c>
      <c r="AE1195" s="6">
        <v>1</v>
      </c>
      <c r="AH1195" s="6" t="s">
        <v>29831</v>
      </c>
      <c r="AI1195" s="6" t="s">
        <v>54</v>
      </c>
      <c r="AJ1195" s="6" t="s">
        <v>55</v>
      </c>
      <c r="AL1195" s="6" t="s">
        <v>56</v>
      </c>
      <c r="AN1195" s="6" t="s">
        <v>246</v>
      </c>
      <c r="AO1195" s="6" t="s">
        <v>115</v>
      </c>
      <c r="AP1195" s="8">
        <v>44860</v>
      </c>
      <c r="AR1195" s="6" t="s">
        <v>29832</v>
      </c>
      <c r="AS1195" s="6">
        <v>305307</v>
      </c>
      <c r="AT1195" s="6" t="s">
        <v>57</v>
      </c>
      <c r="AU1195" s="6" t="s">
        <v>58</v>
      </c>
      <c r="AV1195" s="6">
        <v>1</v>
      </c>
      <c r="AW1195" s="6" t="s">
        <v>362</v>
      </c>
      <c r="AX1195" s="7" t="str">
        <f>VLOOKUP(Tabla_CSV_TMS_DEPOT[[#This Row],[CADENA_CRUCE_TMS]],TMS!A:G,6,0)</f>
        <v>ENTREGADO</v>
      </c>
      <c r="AY1195" s="7" t="str">
        <f>TRIM(VLOOKUP(Tabla_CSV_TMS_DEPOT[[#This Row],[NRO_REFERENCIA]],Descripciones!$A:$B,2,0))</f>
        <v>LTE SAMSUNG A23 NEGRO: 1 und - sn. 356795950633375</v>
      </c>
      <c r="AZ1195" s="7" t="str">
        <f>TRIM(VLOOKUP(Tabla_CSV_TMS_DEPOT[[#This Row],[NRO_REFERENCIA]],Descripciones!$A:$C,3,0))</f>
        <v>TERMINAL</v>
      </c>
      <c r="BA11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6" spans="1:53" x14ac:dyDescent="0.25">
      <c r="A1196" s="20" t="str">
        <f>Tabla_CSV_TMS_DEPOT[[#This Row],[NRO_REFERENCIA]]</f>
        <v>4545627</v>
      </c>
      <c r="B1196" s="6" t="s">
        <v>79</v>
      </c>
      <c r="C1196" s="8">
        <v>44860</v>
      </c>
      <c r="D1196" s="6" t="s">
        <v>80</v>
      </c>
      <c r="E1196" s="6" t="s">
        <v>363</v>
      </c>
      <c r="H1196" s="6" t="s">
        <v>49</v>
      </c>
      <c r="I1196" s="6" t="s">
        <v>50</v>
      </c>
      <c r="J1196" s="6" t="s">
        <v>51</v>
      </c>
      <c r="K1196" s="6" t="s">
        <v>29833</v>
      </c>
      <c r="L1196" s="6" t="s">
        <v>606</v>
      </c>
      <c r="O1196" s="6" t="s">
        <v>50</v>
      </c>
      <c r="P1196" s="6" t="s">
        <v>50</v>
      </c>
      <c r="Q1196" s="6" t="s">
        <v>181</v>
      </c>
      <c r="R1196" s="6" t="s">
        <v>29834</v>
      </c>
      <c r="W1196" s="6" t="s">
        <v>29835</v>
      </c>
      <c r="X1196" s="6" t="s">
        <v>29836</v>
      </c>
      <c r="AA1196" s="8">
        <v>44860</v>
      </c>
      <c r="AD1196" s="6">
        <v>1</v>
      </c>
      <c r="AE1196" s="6">
        <v>1</v>
      </c>
      <c r="AH1196" s="6" t="s">
        <v>53</v>
      </c>
      <c r="AI1196" s="6" t="s">
        <v>54</v>
      </c>
      <c r="AJ1196" s="6" t="s">
        <v>168</v>
      </c>
      <c r="AL1196" s="6" t="s">
        <v>56</v>
      </c>
      <c r="AN1196" s="6" t="s">
        <v>369</v>
      </c>
      <c r="AO1196" s="6" t="s">
        <v>115</v>
      </c>
      <c r="AP1196" s="8">
        <v>44860</v>
      </c>
      <c r="AR1196" s="6" t="s">
        <v>29837</v>
      </c>
      <c r="AS1196" s="6">
        <v>305292</v>
      </c>
      <c r="AT1196" s="6" t="s">
        <v>57</v>
      </c>
      <c r="AU1196" s="6" t="s">
        <v>58</v>
      </c>
      <c r="AV1196" s="6">
        <v>1</v>
      </c>
      <c r="AW1196" s="6" t="s">
        <v>362</v>
      </c>
      <c r="AX1196" s="7" t="str">
        <f>VLOOKUP(Tabla_CSV_TMS_DEPOT[[#This Row],[CADENA_CRUCE_TMS]],TMS!A:G,6,0)</f>
        <v>ENTREGADO</v>
      </c>
      <c r="AY1196" s="7" t="str">
        <f>TRIM(VLOOKUP(Tabla_CSV_TMS_DEPOT[[#This Row],[NRO_REFERENCIA]],Descripciones!$A:$B,2,0))</f>
        <v>LTE XIAOMI REDMI NOTE 11 AZUL: 1 und - sn. 869113065856008</v>
      </c>
      <c r="AZ1196" s="7" t="str">
        <f>TRIM(VLOOKUP(Tabla_CSV_TMS_DEPOT[[#This Row],[NRO_REFERENCIA]],Descripciones!$A:$C,3,0))</f>
        <v>TERMINAL</v>
      </c>
      <c r="BA11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7" spans="1:53" x14ac:dyDescent="0.25">
      <c r="A1197" s="20" t="str">
        <f>Tabla_CSV_TMS_DEPOT[[#This Row],[NRO_REFERENCIA]]</f>
        <v>4546123</v>
      </c>
      <c r="B1197" s="6" t="s">
        <v>79</v>
      </c>
      <c r="C1197" s="8">
        <v>44860</v>
      </c>
      <c r="D1197" s="6" t="s">
        <v>80</v>
      </c>
      <c r="E1197" s="6" t="s">
        <v>363</v>
      </c>
      <c r="H1197" s="6" t="s">
        <v>49</v>
      </c>
      <c r="I1197" s="6" t="s">
        <v>50</v>
      </c>
      <c r="J1197" s="6" t="s">
        <v>51</v>
      </c>
      <c r="K1197" s="6" t="s">
        <v>17511</v>
      </c>
      <c r="L1197" s="6" t="s">
        <v>17512</v>
      </c>
      <c r="O1197" s="6" t="s">
        <v>2432</v>
      </c>
      <c r="P1197" s="6" t="s">
        <v>2432</v>
      </c>
      <c r="Q1197" s="6" t="s">
        <v>164</v>
      </c>
      <c r="R1197" s="6" t="s">
        <v>17513</v>
      </c>
      <c r="W1197" s="6" t="s">
        <v>17514</v>
      </c>
      <c r="X1197" s="6" t="s">
        <v>17515</v>
      </c>
      <c r="AA1197" s="8">
        <v>44860</v>
      </c>
      <c r="AD1197" s="6">
        <v>1</v>
      </c>
      <c r="AE1197" s="6">
        <v>1</v>
      </c>
      <c r="AH1197" s="6" t="s">
        <v>17516</v>
      </c>
      <c r="AI1197" s="6" t="s">
        <v>54</v>
      </c>
      <c r="AJ1197" s="6" t="s">
        <v>55</v>
      </c>
      <c r="AL1197" s="6" t="s">
        <v>56</v>
      </c>
      <c r="AN1197" s="6" t="s">
        <v>246</v>
      </c>
      <c r="AO1197" s="6" t="s">
        <v>115</v>
      </c>
      <c r="AP1197" s="8">
        <v>44860</v>
      </c>
      <c r="AR1197" s="6" t="s">
        <v>17517</v>
      </c>
      <c r="AS1197" s="6">
        <v>305296</v>
      </c>
      <c r="AT1197" s="6" t="s">
        <v>57</v>
      </c>
      <c r="AU1197" s="6" t="s">
        <v>58</v>
      </c>
      <c r="AV1197" s="6">
        <v>2</v>
      </c>
      <c r="AW1197" s="6" t="s">
        <v>364</v>
      </c>
      <c r="AX1197" s="7" t="str">
        <f>VLOOKUP(Tabla_CSV_TMS_DEPOT[[#This Row],[CADENA_CRUCE_TMS]],TMS!A:G,6,0)</f>
        <v>ENTREGADO</v>
      </c>
      <c r="AY1197" s="7" t="str">
        <f>TRIM(VLOOKUP(Tabla_CSV_TMS_DEPOT[[#This Row],[NRO_REFERENCIA]],Descripciones!$A:$B,2,0))</f>
        <v>LTE XIAOMI REDMI NOTE 11 AZUL: 1 und - sn. 869113065738305 / HALFSIM MOVISTAR: 1 und - sn. 8959300520559467959</v>
      </c>
      <c r="AZ1197" s="7" t="str">
        <f>TRIM(VLOOKUP(Tabla_CSV_TMS_DEPOT[[#This Row],[NRO_REFERENCIA]],Descripciones!$A:$C,3,0))</f>
        <v>SIMCARD / TERMINAL</v>
      </c>
      <c r="BA11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8" spans="1:53" x14ac:dyDescent="0.25">
      <c r="A1198" s="20" t="str">
        <f>Tabla_CSV_TMS_DEPOT[[#This Row],[NRO_REFERENCIA]]</f>
        <v>4546381</v>
      </c>
      <c r="B1198" s="6" t="s">
        <v>79</v>
      </c>
      <c r="C1198" s="8">
        <v>44860</v>
      </c>
      <c r="D1198" s="6" t="s">
        <v>80</v>
      </c>
      <c r="E1198" s="6" t="s">
        <v>363</v>
      </c>
      <c r="H1198" s="6" t="s">
        <v>49</v>
      </c>
      <c r="I1198" s="6" t="s">
        <v>50</v>
      </c>
      <c r="J1198" s="6" t="s">
        <v>51</v>
      </c>
      <c r="K1198" s="6" t="s">
        <v>17518</v>
      </c>
      <c r="L1198" s="6" t="s">
        <v>17519</v>
      </c>
      <c r="O1198" s="6" t="s">
        <v>2567</v>
      </c>
      <c r="P1198" s="6" t="s">
        <v>2567</v>
      </c>
      <c r="Q1198" s="6" t="s">
        <v>2568</v>
      </c>
      <c r="R1198" s="6" t="s">
        <v>17520</v>
      </c>
      <c r="W1198" s="6" t="s">
        <v>17521</v>
      </c>
      <c r="X1198" s="6" t="s">
        <v>17522</v>
      </c>
      <c r="AA1198" s="8">
        <v>44860</v>
      </c>
      <c r="AD1198" s="6">
        <v>1</v>
      </c>
      <c r="AE1198" s="6">
        <v>1</v>
      </c>
      <c r="AH1198" s="6" t="s">
        <v>17523</v>
      </c>
      <c r="AI1198" s="6" t="s">
        <v>54</v>
      </c>
      <c r="AJ1198" s="6" t="s">
        <v>55</v>
      </c>
      <c r="AL1198" s="6" t="s">
        <v>56</v>
      </c>
      <c r="AN1198" s="6" t="s">
        <v>246</v>
      </c>
      <c r="AO1198" s="6" t="s">
        <v>115</v>
      </c>
      <c r="AP1198" s="8">
        <v>44860</v>
      </c>
      <c r="AR1198" s="6" t="s">
        <v>17524</v>
      </c>
      <c r="AS1198" s="6">
        <v>305302</v>
      </c>
      <c r="AT1198" s="6" t="s">
        <v>57</v>
      </c>
      <c r="AU1198" s="6" t="s">
        <v>58</v>
      </c>
      <c r="AV1198" s="6">
        <v>1</v>
      </c>
      <c r="AW1198" s="6" t="s">
        <v>362</v>
      </c>
      <c r="AX1198" s="7" t="str">
        <f>VLOOKUP(Tabla_CSV_TMS_DEPOT[[#This Row],[CADENA_CRUCE_TMS]],TMS!A:G,6,0)</f>
        <v>ENTREGADO</v>
      </c>
      <c r="AY1198" s="7" t="str">
        <f>TRIM(VLOOKUP(Tabla_CSV_TMS_DEPOT[[#This Row],[NRO_REFERENCIA]],Descripciones!$A:$B,2,0))</f>
        <v>LTE XIAOMI REDMI NOTE 11S AZUL: 1 und - sn. 865954061347482</v>
      </c>
      <c r="AZ1198" s="7" t="str">
        <f>TRIM(VLOOKUP(Tabla_CSV_TMS_DEPOT[[#This Row],[NRO_REFERENCIA]],Descripciones!$A:$C,3,0))</f>
        <v>TERMINAL</v>
      </c>
      <c r="BA11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199" spans="1:53" x14ac:dyDescent="0.25">
      <c r="A1199" s="20" t="str">
        <f>Tabla_CSV_TMS_DEPOT[[#This Row],[NRO_REFERENCIA]]</f>
        <v>4546537</v>
      </c>
      <c r="B1199" s="6" t="s">
        <v>79</v>
      </c>
      <c r="C1199" s="8">
        <v>44860</v>
      </c>
      <c r="D1199" s="6" t="s">
        <v>80</v>
      </c>
      <c r="E1199" s="6" t="s">
        <v>363</v>
      </c>
      <c r="H1199" s="6" t="s">
        <v>49</v>
      </c>
      <c r="I1199" s="6" t="s">
        <v>50</v>
      </c>
      <c r="J1199" s="6" t="s">
        <v>51</v>
      </c>
      <c r="K1199" s="6" t="s">
        <v>17525</v>
      </c>
      <c r="L1199" s="6" t="s">
        <v>17526</v>
      </c>
      <c r="O1199" s="6" t="s">
        <v>478</v>
      </c>
      <c r="P1199" s="6" t="s">
        <v>478</v>
      </c>
      <c r="Q1199" s="6" t="s">
        <v>581</v>
      </c>
      <c r="R1199" s="6" t="s">
        <v>17527</v>
      </c>
      <c r="W1199" s="6" t="s">
        <v>17528</v>
      </c>
      <c r="X1199" s="6" t="s">
        <v>17529</v>
      </c>
      <c r="AA1199" s="8">
        <v>44860</v>
      </c>
      <c r="AD1199" s="6">
        <v>1</v>
      </c>
      <c r="AE1199" s="6">
        <v>1</v>
      </c>
      <c r="AH1199" s="6" t="s">
        <v>17530</v>
      </c>
      <c r="AI1199" s="6" t="s">
        <v>54</v>
      </c>
      <c r="AJ1199" s="6" t="s">
        <v>55</v>
      </c>
      <c r="AL1199" s="6" t="s">
        <v>56</v>
      </c>
      <c r="AN1199" s="6" t="s">
        <v>246</v>
      </c>
      <c r="AO1199" s="6" t="s">
        <v>115</v>
      </c>
      <c r="AP1199" s="8">
        <v>44860</v>
      </c>
      <c r="AR1199" s="6" t="s">
        <v>17531</v>
      </c>
      <c r="AS1199" s="6">
        <v>305306</v>
      </c>
      <c r="AT1199" s="6" t="s">
        <v>57</v>
      </c>
      <c r="AU1199" s="6" t="s">
        <v>58</v>
      </c>
      <c r="AV1199" s="6">
        <v>1</v>
      </c>
      <c r="AW1199" s="6" t="s">
        <v>364</v>
      </c>
      <c r="AX1199" s="7" t="str">
        <f>VLOOKUP(Tabla_CSV_TMS_DEPOT[[#This Row],[CADENA_CRUCE_TMS]],TMS!A:G,6,0)</f>
        <v>ENTREGADO</v>
      </c>
      <c r="AY1199" s="7" t="str">
        <f>TRIM(VLOOKUP(Tabla_CSV_TMS_DEPOT[[#This Row],[NRO_REFERENCIA]],Descripciones!$A:$B,2,0))</f>
        <v>LTE HONOR X7 AZUL: 1 und - sn. 869937052013722</v>
      </c>
      <c r="AZ1199" s="7" t="str">
        <f>TRIM(VLOOKUP(Tabla_CSV_TMS_DEPOT[[#This Row],[NRO_REFERENCIA]],Descripciones!$A:$C,3,0))</f>
        <v>TERMINAL</v>
      </c>
      <c r="BA11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00" spans="1:53" x14ac:dyDescent="0.25">
      <c r="A1200" s="20" t="str">
        <f>Tabla_CSV_TMS_DEPOT[[#This Row],[NRO_REFERENCIA]]</f>
        <v>4546541</v>
      </c>
      <c r="B1200" s="6" t="s">
        <v>79</v>
      </c>
      <c r="C1200" s="8">
        <v>44860</v>
      </c>
      <c r="D1200" s="6" t="s">
        <v>80</v>
      </c>
      <c r="E1200" s="6" t="s">
        <v>363</v>
      </c>
      <c r="H1200" s="6" t="s">
        <v>49</v>
      </c>
      <c r="I1200" s="6" t="s">
        <v>50</v>
      </c>
      <c r="J1200" s="6" t="s">
        <v>51</v>
      </c>
      <c r="K1200" s="6" t="s">
        <v>29838</v>
      </c>
      <c r="L1200" s="6" t="s">
        <v>992</v>
      </c>
      <c r="O1200" s="6" t="s">
        <v>50</v>
      </c>
      <c r="P1200" s="6" t="s">
        <v>50</v>
      </c>
      <c r="Q1200" s="6" t="s">
        <v>181</v>
      </c>
      <c r="R1200" s="6" t="s">
        <v>29839</v>
      </c>
      <c r="W1200" s="6" t="s">
        <v>29840</v>
      </c>
      <c r="X1200" s="6" t="s">
        <v>29841</v>
      </c>
      <c r="AA1200" s="8">
        <v>44860</v>
      </c>
      <c r="AD1200" s="6">
        <v>1</v>
      </c>
      <c r="AE1200" s="6">
        <v>1</v>
      </c>
      <c r="AH1200" s="6" t="s">
        <v>12712</v>
      </c>
      <c r="AI1200" s="6" t="s">
        <v>54</v>
      </c>
      <c r="AJ1200" s="6" t="s">
        <v>168</v>
      </c>
      <c r="AL1200" s="6" t="s">
        <v>56</v>
      </c>
      <c r="AN1200" s="6" t="s">
        <v>369</v>
      </c>
      <c r="AO1200" s="6" t="s">
        <v>115</v>
      </c>
      <c r="AP1200" s="8">
        <v>44860</v>
      </c>
      <c r="AR1200" s="6" t="s">
        <v>29842</v>
      </c>
      <c r="AS1200" s="6">
        <v>305433</v>
      </c>
      <c r="AT1200" s="6" t="s">
        <v>57</v>
      </c>
      <c r="AU1200" s="6" t="s">
        <v>58</v>
      </c>
      <c r="AV1200" s="6">
        <v>1</v>
      </c>
      <c r="AW1200" s="6" t="s">
        <v>362</v>
      </c>
      <c r="AX1200" s="7" t="str">
        <f>VLOOKUP(Tabla_CSV_TMS_DEPOT[[#This Row],[CADENA_CRUCE_TMS]],TMS!A:G,6,0)</f>
        <v>ENTREGADO</v>
      </c>
      <c r="AY1200" s="7" t="str">
        <f>TRIM(VLOOKUP(Tabla_CSV_TMS_DEPOT[[#This Row],[NRO_REFERENCIA]],Descripciones!$A:$B,2,0))</f>
        <v>LTE REALME C11 AZUL: 1 und - sn. 864322055994894</v>
      </c>
      <c r="AZ1200" s="7" t="str">
        <f>TRIM(VLOOKUP(Tabla_CSV_TMS_DEPOT[[#This Row],[NRO_REFERENCIA]],Descripciones!$A:$C,3,0))</f>
        <v>TERMINAL</v>
      </c>
      <c r="BA12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01" spans="1:53" x14ac:dyDescent="0.25">
      <c r="A1201" s="20" t="str">
        <f>Tabla_CSV_TMS_DEPOT[[#This Row],[NRO_REFERENCIA]]</f>
        <v>4546552</v>
      </c>
      <c r="B1201" s="6" t="s">
        <v>79</v>
      </c>
      <c r="C1201" s="8">
        <v>44860</v>
      </c>
      <c r="D1201" s="6" t="s">
        <v>80</v>
      </c>
      <c r="E1201" s="6" t="s">
        <v>363</v>
      </c>
      <c r="H1201" s="6" t="s">
        <v>49</v>
      </c>
      <c r="I1201" s="6" t="s">
        <v>50</v>
      </c>
      <c r="J1201" s="6" t="s">
        <v>51</v>
      </c>
      <c r="K1201" s="6" t="s">
        <v>17532</v>
      </c>
      <c r="L1201" s="6" t="s">
        <v>17533</v>
      </c>
      <c r="O1201" s="6" t="s">
        <v>534</v>
      </c>
      <c r="P1201" s="6" t="s">
        <v>534</v>
      </c>
      <c r="Q1201" s="6" t="s">
        <v>166</v>
      </c>
      <c r="R1201" s="6" t="s">
        <v>17534</v>
      </c>
      <c r="W1201" s="6" t="s">
        <v>17535</v>
      </c>
      <c r="X1201" s="6" t="s">
        <v>17536</v>
      </c>
      <c r="AA1201" s="8">
        <v>44860</v>
      </c>
      <c r="AD1201" s="6">
        <v>1</v>
      </c>
      <c r="AE1201" s="6">
        <v>1</v>
      </c>
      <c r="AH1201" s="6" t="s">
        <v>17537</v>
      </c>
      <c r="AI1201" s="6" t="s">
        <v>54</v>
      </c>
      <c r="AJ1201" s="6" t="s">
        <v>55</v>
      </c>
      <c r="AL1201" s="6" t="s">
        <v>56</v>
      </c>
      <c r="AN1201" s="6" t="s">
        <v>246</v>
      </c>
      <c r="AO1201" s="6" t="s">
        <v>115</v>
      </c>
      <c r="AP1201" s="8">
        <v>44860</v>
      </c>
      <c r="AR1201" s="6" t="s">
        <v>17538</v>
      </c>
      <c r="AS1201" s="6">
        <v>305301</v>
      </c>
      <c r="AT1201" s="6" t="s">
        <v>57</v>
      </c>
      <c r="AU1201" s="6" t="s">
        <v>58</v>
      </c>
      <c r="AV1201" s="6">
        <v>1</v>
      </c>
      <c r="AW1201" s="6" t="s">
        <v>364</v>
      </c>
      <c r="AX1201" s="7" t="str">
        <f>VLOOKUP(Tabla_CSV_TMS_DEPOT[[#This Row],[CADENA_CRUCE_TMS]],TMS!A:G,6,0)</f>
        <v>ENTREGADO</v>
      </c>
      <c r="AY1201" s="7" t="str">
        <f>TRIM(VLOOKUP(Tabla_CSV_TMS_DEPOT[[#This Row],[NRO_REFERENCIA]],Descripciones!$A:$B,2,0))</f>
        <v>LTE XIAOMI REDMI NOTE 11 AZUL: 1 und - sn. 864048063502201</v>
      </c>
      <c r="AZ1201" s="7" t="str">
        <f>TRIM(VLOOKUP(Tabla_CSV_TMS_DEPOT[[#This Row],[NRO_REFERENCIA]],Descripciones!$A:$C,3,0))</f>
        <v>TERMINAL</v>
      </c>
      <c r="BA12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02" spans="1:53" x14ac:dyDescent="0.25">
      <c r="A1202" s="20" t="str">
        <f>Tabla_CSV_TMS_DEPOT[[#This Row],[NRO_REFERENCIA]]</f>
        <v>4546558</v>
      </c>
      <c r="B1202" s="6" t="s">
        <v>79</v>
      </c>
      <c r="C1202" s="8">
        <v>44860</v>
      </c>
      <c r="D1202" s="6" t="s">
        <v>80</v>
      </c>
      <c r="E1202" s="6" t="s">
        <v>363</v>
      </c>
      <c r="H1202" s="6" t="s">
        <v>49</v>
      </c>
      <c r="I1202" s="6" t="s">
        <v>50</v>
      </c>
      <c r="J1202" s="6" t="s">
        <v>51</v>
      </c>
      <c r="K1202" s="6" t="s">
        <v>29843</v>
      </c>
      <c r="L1202" s="6" t="s">
        <v>29844</v>
      </c>
      <c r="O1202" s="6" t="s">
        <v>29845</v>
      </c>
      <c r="P1202" s="6" t="s">
        <v>29845</v>
      </c>
      <c r="Q1202" s="6" t="s">
        <v>198</v>
      </c>
      <c r="R1202" s="6" t="s">
        <v>29846</v>
      </c>
      <c r="W1202" s="6" t="s">
        <v>29847</v>
      </c>
      <c r="X1202" s="6" t="s">
        <v>29848</v>
      </c>
      <c r="AA1202" s="8">
        <v>44860</v>
      </c>
      <c r="AD1202" s="6">
        <v>1</v>
      </c>
      <c r="AE1202" s="6">
        <v>1</v>
      </c>
      <c r="AH1202" s="6" t="s">
        <v>29849</v>
      </c>
      <c r="AI1202" s="6" t="s">
        <v>54</v>
      </c>
      <c r="AJ1202" s="6" t="s">
        <v>55</v>
      </c>
      <c r="AL1202" s="6" t="s">
        <v>56</v>
      </c>
      <c r="AN1202" s="6" t="s">
        <v>249</v>
      </c>
      <c r="AO1202" s="6" t="s">
        <v>115</v>
      </c>
      <c r="AP1202" s="8">
        <v>44860</v>
      </c>
      <c r="AR1202" s="6" t="s">
        <v>29850</v>
      </c>
      <c r="AS1202" s="6">
        <v>305305</v>
      </c>
      <c r="AT1202" s="6" t="s">
        <v>57</v>
      </c>
      <c r="AU1202" s="6" t="s">
        <v>58</v>
      </c>
      <c r="AV1202" s="6">
        <v>1</v>
      </c>
      <c r="AW1202" s="6" t="s">
        <v>362</v>
      </c>
      <c r="AX1202" s="7" t="str">
        <f>VLOOKUP(Tabla_CSV_TMS_DEPOT[[#This Row],[CADENA_CRUCE_TMS]],TMS!A:G,6,0)</f>
        <v>ENTREGADO</v>
      </c>
      <c r="AY1202" s="7" t="str">
        <f>TRIM(VLOOKUP(Tabla_CSV_TMS_DEPOT[[#This Row],[NRO_REFERENCIA]],Descripciones!$A:$B,2,0))</f>
        <v>LTE MOTO G60S AZUL: 1 und - sn. 354911551714637</v>
      </c>
      <c r="AZ1202" s="7" t="str">
        <f>TRIM(VLOOKUP(Tabla_CSV_TMS_DEPOT[[#This Row],[NRO_REFERENCIA]],Descripciones!$A:$C,3,0))</f>
        <v>TERMINAL</v>
      </c>
      <c r="BA12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03" spans="1:53" x14ac:dyDescent="0.25">
      <c r="A1203" s="20" t="str">
        <f>Tabla_CSV_TMS_DEPOT[[#This Row],[NRO_REFERENCIA]]</f>
        <v>4546616</v>
      </c>
      <c r="B1203" s="6" t="s">
        <v>79</v>
      </c>
      <c r="C1203" s="8">
        <v>44860</v>
      </c>
      <c r="D1203" s="6" t="s">
        <v>80</v>
      </c>
      <c r="E1203" s="6" t="s">
        <v>363</v>
      </c>
      <c r="H1203" s="6" t="s">
        <v>49</v>
      </c>
      <c r="I1203" s="6" t="s">
        <v>50</v>
      </c>
      <c r="J1203" s="6" t="s">
        <v>51</v>
      </c>
      <c r="K1203" s="6" t="s">
        <v>17525</v>
      </c>
      <c r="L1203" s="6" t="s">
        <v>17539</v>
      </c>
      <c r="O1203" s="6" t="s">
        <v>478</v>
      </c>
      <c r="P1203" s="6" t="s">
        <v>478</v>
      </c>
      <c r="Q1203" s="6" t="s">
        <v>581</v>
      </c>
      <c r="R1203" s="6" t="s">
        <v>17540</v>
      </c>
      <c r="W1203" s="6" t="s">
        <v>17528</v>
      </c>
      <c r="X1203" s="6" t="s">
        <v>17529</v>
      </c>
      <c r="AA1203" s="8">
        <v>44860</v>
      </c>
      <c r="AD1203" s="6">
        <v>1</v>
      </c>
      <c r="AE1203" s="6">
        <v>1</v>
      </c>
      <c r="AH1203" s="6" t="s">
        <v>17541</v>
      </c>
      <c r="AI1203" s="6" t="s">
        <v>54</v>
      </c>
      <c r="AJ1203" s="6" t="s">
        <v>55</v>
      </c>
      <c r="AL1203" s="6" t="s">
        <v>56</v>
      </c>
      <c r="AN1203" s="6" t="s">
        <v>247</v>
      </c>
      <c r="AO1203" s="6" t="s">
        <v>115</v>
      </c>
      <c r="AP1203" s="8">
        <v>44860</v>
      </c>
      <c r="AR1203" s="6" t="s">
        <v>17542</v>
      </c>
      <c r="AS1203" s="6">
        <v>305295</v>
      </c>
      <c r="AT1203" s="6" t="s">
        <v>57</v>
      </c>
      <c r="AU1203" s="6" t="s">
        <v>58</v>
      </c>
      <c r="AV1203" s="6">
        <v>1</v>
      </c>
      <c r="AW1203" s="6" t="s">
        <v>364</v>
      </c>
      <c r="AX1203" s="7" t="str">
        <f>VLOOKUP(Tabla_CSV_TMS_DEPOT[[#This Row],[CADENA_CRUCE_TMS]],TMS!A:G,6,0)</f>
        <v>ENTREGADO</v>
      </c>
      <c r="AY1203" s="7" t="str">
        <f>TRIM(VLOOKUP(Tabla_CSV_TMS_DEPOT[[#This Row],[NRO_REFERENCIA]],Descripciones!$A:$B,2,0))</f>
        <v>HALFSIM MOVISTAR: 1 und - sn. 8959300120518924909</v>
      </c>
      <c r="AZ1203" s="7" t="str">
        <f>TRIM(VLOOKUP(Tabla_CSV_TMS_DEPOT[[#This Row],[NRO_REFERENCIA]],Descripciones!$A:$C,3,0))</f>
        <v>SIMCARD</v>
      </c>
      <c r="BA12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04" spans="1:53" x14ac:dyDescent="0.25">
      <c r="A1204" s="20" t="str">
        <f>Tabla_CSV_TMS_DEPOT[[#This Row],[NRO_REFERENCIA]]</f>
        <v>4546735</v>
      </c>
      <c r="B1204" s="6" t="s">
        <v>79</v>
      </c>
      <c r="C1204" s="8">
        <v>44860</v>
      </c>
      <c r="D1204" s="6" t="s">
        <v>80</v>
      </c>
      <c r="E1204" s="6" t="s">
        <v>363</v>
      </c>
      <c r="H1204" s="6" t="s">
        <v>49</v>
      </c>
      <c r="I1204" s="6" t="s">
        <v>50</v>
      </c>
      <c r="J1204" s="6" t="s">
        <v>51</v>
      </c>
      <c r="K1204" s="6" t="s">
        <v>29851</v>
      </c>
      <c r="L1204" s="6" t="s">
        <v>29852</v>
      </c>
      <c r="O1204" s="6" t="s">
        <v>499</v>
      </c>
      <c r="P1204" s="6" t="s">
        <v>499</v>
      </c>
      <c r="Q1204" s="6" t="s">
        <v>17566</v>
      </c>
      <c r="R1204" s="6" t="s">
        <v>29853</v>
      </c>
      <c r="W1204" s="6" t="s">
        <v>29854</v>
      </c>
      <c r="X1204" s="6" t="s">
        <v>29855</v>
      </c>
      <c r="AA1204" s="8">
        <v>44860</v>
      </c>
      <c r="AD1204" s="6">
        <v>1</v>
      </c>
      <c r="AE1204" s="6">
        <v>1</v>
      </c>
      <c r="AH1204" s="6" t="s">
        <v>29856</v>
      </c>
      <c r="AI1204" s="6" t="s">
        <v>54</v>
      </c>
      <c r="AJ1204" s="6" t="s">
        <v>55</v>
      </c>
      <c r="AL1204" s="6" t="s">
        <v>56</v>
      </c>
      <c r="AN1204" s="6" t="s">
        <v>249</v>
      </c>
      <c r="AO1204" s="6" t="s">
        <v>115</v>
      </c>
      <c r="AP1204" s="8">
        <v>44860</v>
      </c>
      <c r="AR1204" s="6" t="s">
        <v>29857</v>
      </c>
      <c r="AS1204" s="6">
        <v>305491</v>
      </c>
      <c r="AT1204" s="6" t="s">
        <v>57</v>
      </c>
      <c r="AU1204" s="6" t="s">
        <v>58</v>
      </c>
      <c r="AV1204" s="6">
        <v>1</v>
      </c>
      <c r="AW1204" s="6" t="s">
        <v>364</v>
      </c>
      <c r="AX1204" s="7" t="str">
        <f>VLOOKUP(Tabla_CSV_TMS_DEPOT[[#This Row],[CADENA_CRUCE_TMS]],TMS!A:G,6,0)</f>
        <v>ENTREGADO</v>
      </c>
      <c r="AY1204" s="7" t="str">
        <f>TRIM(VLOOKUP(Tabla_CSV_TMS_DEPOT[[#This Row],[NRO_REFERENCIA]],Descripciones!$A:$B,2,0))</f>
        <v>LTE IPHONE 14 128GB AZUL: 1 und - sn. 350654417795234</v>
      </c>
      <c r="AZ1204" s="7" t="str">
        <f>TRIM(VLOOKUP(Tabla_CSV_TMS_DEPOT[[#This Row],[NRO_REFERENCIA]],Descripciones!$A:$C,3,0))</f>
        <v>TERMINAL</v>
      </c>
      <c r="BA12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05" spans="1:53" x14ac:dyDescent="0.25">
      <c r="A1205" s="20" t="str">
        <f>Tabla_CSV_TMS_DEPOT[[#This Row],[NRO_REFERENCIA]]</f>
        <v>4546927</v>
      </c>
      <c r="B1205" s="6" t="s">
        <v>79</v>
      </c>
      <c r="C1205" s="8">
        <v>44860</v>
      </c>
      <c r="D1205" s="6" t="s">
        <v>80</v>
      </c>
      <c r="E1205" s="6" t="s">
        <v>363</v>
      </c>
      <c r="H1205" s="6" t="s">
        <v>49</v>
      </c>
      <c r="I1205" s="6" t="s">
        <v>50</v>
      </c>
      <c r="J1205" s="6" t="s">
        <v>51</v>
      </c>
      <c r="K1205" s="6" t="s">
        <v>29858</v>
      </c>
      <c r="L1205" s="6" t="s">
        <v>29859</v>
      </c>
      <c r="O1205" s="6" t="s">
        <v>3052</v>
      </c>
      <c r="P1205" s="6" t="s">
        <v>3052</v>
      </c>
      <c r="Q1205" s="6" t="s">
        <v>29860</v>
      </c>
      <c r="R1205" s="6" t="s">
        <v>29861</v>
      </c>
      <c r="W1205" s="6" t="s">
        <v>29862</v>
      </c>
      <c r="X1205" s="6" t="s">
        <v>29863</v>
      </c>
      <c r="AA1205" s="8">
        <v>44860</v>
      </c>
      <c r="AD1205" s="6">
        <v>1</v>
      </c>
      <c r="AE1205" s="6">
        <v>1</v>
      </c>
      <c r="AH1205" s="6" t="s">
        <v>29864</v>
      </c>
      <c r="AI1205" s="6" t="s">
        <v>54</v>
      </c>
      <c r="AJ1205" s="6" t="s">
        <v>55</v>
      </c>
      <c r="AL1205" s="6" t="s">
        <v>56</v>
      </c>
      <c r="AN1205" s="6" t="s">
        <v>248</v>
      </c>
      <c r="AO1205" s="6" t="s">
        <v>115</v>
      </c>
      <c r="AP1205" s="8">
        <v>44860</v>
      </c>
      <c r="AR1205" s="6" t="s">
        <v>29865</v>
      </c>
      <c r="AS1205" s="6">
        <v>305492</v>
      </c>
      <c r="AT1205" s="6" t="s">
        <v>57</v>
      </c>
      <c r="AU1205" s="6" t="s">
        <v>58</v>
      </c>
      <c r="AV1205" s="6">
        <v>1</v>
      </c>
      <c r="AW1205" s="6" t="s">
        <v>362</v>
      </c>
      <c r="AX1205" s="7" t="str">
        <f>VLOOKUP(Tabla_CSV_TMS_DEPOT[[#This Row],[CADENA_CRUCE_TMS]],TMS!A:G,6,0)</f>
        <v>ENTREGADO</v>
      </c>
      <c r="AY1205" s="7" t="str">
        <f>TRIM(VLOOKUP(Tabla_CSV_TMS_DEPOT[[#This Row],[NRO_REFERENCIA]],Descripciones!$A:$B,2,0))</f>
        <v>LTE SAMSUNG A23 AZUL: 1 und - sn. 353568693730771</v>
      </c>
      <c r="AZ1205" s="7" t="str">
        <f>TRIM(VLOOKUP(Tabla_CSV_TMS_DEPOT[[#This Row],[NRO_REFERENCIA]],Descripciones!$A:$C,3,0))</f>
        <v>TERMINAL</v>
      </c>
      <c r="BA12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06" spans="1:53" x14ac:dyDescent="0.25">
      <c r="A1206" s="20" t="str">
        <f>Tabla_CSV_TMS_DEPOT[[#This Row],[NRO_REFERENCIA]]</f>
        <v>4547034</v>
      </c>
      <c r="B1206" s="6" t="s">
        <v>79</v>
      </c>
      <c r="C1206" s="8">
        <v>44860</v>
      </c>
      <c r="D1206" s="6" t="s">
        <v>80</v>
      </c>
      <c r="E1206" s="6" t="s">
        <v>363</v>
      </c>
      <c r="H1206" s="6" t="s">
        <v>49</v>
      </c>
      <c r="I1206" s="6" t="s">
        <v>50</v>
      </c>
      <c r="J1206" s="6" t="s">
        <v>51</v>
      </c>
      <c r="K1206" s="6" t="s">
        <v>17543</v>
      </c>
      <c r="L1206" s="6" t="s">
        <v>17544</v>
      </c>
      <c r="O1206" s="6" t="s">
        <v>16932</v>
      </c>
      <c r="P1206" s="6" t="s">
        <v>16932</v>
      </c>
      <c r="Q1206" s="6" t="s">
        <v>198</v>
      </c>
      <c r="R1206" s="6" t="s">
        <v>17545</v>
      </c>
      <c r="W1206" s="6" t="s">
        <v>17546</v>
      </c>
      <c r="X1206" s="6" t="s">
        <v>17547</v>
      </c>
      <c r="AA1206" s="8">
        <v>44860</v>
      </c>
      <c r="AD1206" s="6">
        <v>1</v>
      </c>
      <c r="AE1206" s="6">
        <v>1</v>
      </c>
      <c r="AH1206" s="6" t="s">
        <v>17548</v>
      </c>
      <c r="AI1206" s="6" t="s">
        <v>54</v>
      </c>
      <c r="AJ1206" s="6" t="s">
        <v>55</v>
      </c>
      <c r="AL1206" s="6" t="s">
        <v>56</v>
      </c>
      <c r="AN1206" s="6" t="s">
        <v>246</v>
      </c>
      <c r="AO1206" s="6" t="s">
        <v>115</v>
      </c>
      <c r="AP1206" s="8">
        <v>44860</v>
      </c>
      <c r="AR1206" s="6" t="s">
        <v>17549</v>
      </c>
      <c r="AS1206" s="6">
        <v>305315</v>
      </c>
      <c r="AT1206" s="6" t="s">
        <v>57</v>
      </c>
      <c r="AU1206" s="6" t="s">
        <v>58</v>
      </c>
      <c r="AV1206" s="6">
        <v>1</v>
      </c>
      <c r="AW1206" s="6" t="s">
        <v>362</v>
      </c>
      <c r="AX1206" s="7" t="str">
        <f>VLOOKUP(Tabla_CSV_TMS_DEPOT[[#This Row],[CADENA_CRUCE_TMS]],TMS!A:G,6,0)</f>
        <v>ENTREGADO</v>
      </c>
      <c r="AY1206" s="7" t="str">
        <f>TRIM(VLOOKUP(Tabla_CSV_TMS_DEPOT[[#This Row],[NRO_REFERENCIA]],Descripciones!$A:$B,2,0))</f>
        <v>LTE MOTO G60S AZUL: 1 und - sn. 354911551733413</v>
      </c>
      <c r="AZ1206" s="7" t="str">
        <f>TRIM(VLOOKUP(Tabla_CSV_TMS_DEPOT[[#This Row],[NRO_REFERENCIA]],Descripciones!$A:$C,3,0))</f>
        <v>TERMINAL</v>
      </c>
      <c r="BA12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07" spans="1:53" x14ac:dyDescent="0.25">
      <c r="A1207" s="20" t="str">
        <f>Tabla_CSV_TMS_DEPOT[[#This Row],[NRO_REFERENCIA]]</f>
        <v>4547063</v>
      </c>
      <c r="B1207" s="6" t="s">
        <v>79</v>
      </c>
      <c r="C1207" s="8">
        <v>44860</v>
      </c>
      <c r="D1207" s="6" t="s">
        <v>80</v>
      </c>
      <c r="E1207" s="6" t="s">
        <v>363</v>
      </c>
      <c r="H1207" s="6" t="s">
        <v>49</v>
      </c>
      <c r="I1207" s="6" t="s">
        <v>50</v>
      </c>
      <c r="J1207" s="6" t="s">
        <v>51</v>
      </c>
      <c r="K1207" s="6" t="s">
        <v>29866</v>
      </c>
      <c r="L1207" s="6" t="s">
        <v>29867</v>
      </c>
      <c r="O1207" s="6" t="s">
        <v>10441</v>
      </c>
      <c r="P1207" s="6" t="s">
        <v>10441</v>
      </c>
      <c r="Q1207" s="6" t="s">
        <v>218</v>
      </c>
      <c r="R1207" s="6" t="s">
        <v>29868</v>
      </c>
      <c r="W1207" s="6" t="s">
        <v>29869</v>
      </c>
      <c r="X1207" s="6" t="s">
        <v>29870</v>
      </c>
      <c r="AA1207" s="8">
        <v>44860</v>
      </c>
      <c r="AD1207" s="6">
        <v>1</v>
      </c>
      <c r="AE1207" s="6">
        <v>1</v>
      </c>
      <c r="AH1207" s="6" t="s">
        <v>29871</v>
      </c>
      <c r="AI1207" s="6" t="s">
        <v>54</v>
      </c>
      <c r="AJ1207" s="6" t="s">
        <v>55</v>
      </c>
      <c r="AL1207" s="6" t="s">
        <v>56</v>
      </c>
      <c r="AN1207" s="6" t="s">
        <v>249</v>
      </c>
      <c r="AO1207" s="6" t="s">
        <v>115</v>
      </c>
      <c r="AP1207" s="8">
        <v>44860</v>
      </c>
      <c r="AR1207" s="6" t="s">
        <v>29872</v>
      </c>
      <c r="AS1207" s="6">
        <v>305428</v>
      </c>
      <c r="AT1207" s="6" t="s">
        <v>57</v>
      </c>
      <c r="AU1207" s="6" t="s">
        <v>58</v>
      </c>
      <c r="AV1207" s="6">
        <v>1</v>
      </c>
      <c r="AW1207" s="6" t="s">
        <v>364</v>
      </c>
      <c r="AX1207" s="7" t="str">
        <f>VLOOKUP(Tabla_CSV_TMS_DEPOT[[#This Row],[CADENA_CRUCE_TMS]],TMS!A:G,6,0)</f>
        <v>INCIDENCIA</v>
      </c>
      <c r="AY1207" s="7" t="str">
        <f>TRIM(VLOOKUP(Tabla_CSV_TMS_DEPOT[[#This Row],[NRO_REFERENCIA]],Descripciones!$A:$B,2,0))</f>
        <v>LTE IPHONE 14 128GB AZUL: 1 und - sn. 350654417254182</v>
      </c>
      <c r="AZ1207" s="7" t="str">
        <f>TRIM(VLOOKUP(Tabla_CSV_TMS_DEPOT[[#This Row],[NRO_REFERENCIA]],Descripciones!$A:$C,3,0))</f>
        <v>TERMINAL</v>
      </c>
      <c r="BA12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08" spans="1:53" x14ac:dyDescent="0.25">
      <c r="A1208" s="20" t="str">
        <f>Tabla_CSV_TMS_DEPOT[[#This Row],[NRO_REFERENCIA]]</f>
        <v>4547223</v>
      </c>
      <c r="B1208" s="6" t="s">
        <v>79</v>
      </c>
      <c r="C1208" s="8">
        <v>44860</v>
      </c>
      <c r="D1208" s="6" t="s">
        <v>80</v>
      </c>
      <c r="E1208" s="6" t="s">
        <v>363</v>
      </c>
      <c r="H1208" s="6" t="s">
        <v>49</v>
      </c>
      <c r="I1208" s="6" t="s">
        <v>50</v>
      </c>
      <c r="J1208" s="6" t="s">
        <v>51</v>
      </c>
      <c r="K1208" s="6" t="s">
        <v>29873</v>
      </c>
      <c r="L1208" s="6" t="s">
        <v>29874</v>
      </c>
      <c r="O1208" s="6" t="s">
        <v>227</v>
      </c>
      <c r="P1208" s="6" t="s">
        <v>227</v>
      </c>
      <c r="Q1208" s="6" t="s">
        <v>218</v>
      </c>
      <c r="R1208" s="6" t="s">
        <v>29875</v>
      </c>
      <c r="W1208" s="6" t="s">
        <v>29876</v>
      </c>
      <c r="X1208" s="6" t="s">
        <v>29877</v>
      </c>
      <c r="AA1208" s="8">
        <v>44860</v>
      </c>
      <c r="AD1208" s="6">
        <v>1</v>
      </c>
      <c r="AE1208" s="6">
        <v>1</v>
      </c>
      <c r="AH1208" s="6" t="s">
        <v>29878</v>
      </c>
      <c r="AI1208" s="6" t="s">
        <v>54</v>
      </c>
      <c r="AJ1208" s="6" t="s">
        <v>55</v>
      </c>
      <c r="AL1208" s="6" t="s">
        <v>56</v>
      </c>
      <c r="AN1208" s="6" t="s">
        <v>246</v>
      </c>
      <c r="AO1208" s="6" t="s">
        <v>115</v>
      </c>
      <c r="AP1208" s="8">
        <v>44860</v>
      </c>
      <c r="AR1208" s="6" t="s">
        <v>29879</v>
      </c>
      <c r="AS1208" s="6">
        <v>305440</v>
      </c>
      <c r="AT1208" s="6" t="s">
        <v>57</v>
      </c>
      <c r="AU1208" s="6" t="s">
        <v>58</v>
      </c>
      <c r="AV1208" s="6">
        <v>1</v>
      </c>
      <c r="AW1208" s="6" t="s">
        <v>364</v>
      </c>
      <c r="AX1208" s="7" t="str">
        <f>VLOOKUP(Tabla_CSV_TMS_DEPOT[[#This Row],[CADENA_CRUCE_TMS]],TMS!A:G,6,0)</f>
        <v>ENTREGADO</v>
      </c>
      <c r="AY1208" s="7" t="str">
        <f>TRIM(VLOOKUP(Tabla_CSV_TMS_DEPOT[[#This Row],[NRO_REFERENCIA]],Descripciones!$A:$B,2,0))</f>
        <v>LTE IPHONE 14 PRO 256GB NEGRO: 1 und - sn. 358168383937243</v>
      </c>
      <c r="AZ1208" s="7" t="str">
        <f>TRIM(VLOOKUP(Tabla_CSV_TMS_DEPOT[[#This Row],[NRO_REFERENCIA]],Descripciones!$A:$C,3,0))</f>
        <v>TERMINAL</v>
      </c>
      <c r="BA12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09" spans="1:53" x14ac:dyDescent="0.25">
      <c r="A1209" s="20" t="str">
        <f>Tabla_CSV_TMS_DEPOT[[#This Row],[NRO_REFERENCIA]]</f>
        <v>4547332</v>
      </c>
      <c r="B1209" s="6" t="s">
        <v>79</v>
      </c>
      <c r="C1209" s="8">
        <v>44860</v>
      </c>
      <c r="D1209" s="6" t="s">
        <v>80</v>
      </c>
      <c r="E1209" s="6" t="s">
        <v>363</v>
      </c>
      <c r="H1209" s="6" t="s">
        <v>49</v>
      </c>
      <c r="I1209" s="6" t="s">
        <v>50</v>
      </c>
      <c r="J1209" s="6" t="s">
        <v>51</v>
      </c>
      <c r="K1209" s="6" t="s">
        <v>17550</v>
      </c>
      <c r="L1209" s="6" t="s">
        <v>17551</v>
      </c>
      <c r="O1209" s="6" t="s">
        <v>1733</v>
      </c>
      <c r="P1209" s="6" t="s">
        <v>1733</v>
      </c>
      <c r="Q1209" s="6" t="s">
        <v>1383</v>
      </c>
      <c r="R1209" s="6" t="s">
        <v>17552</v>
      </c>
      <c r="W1209" s="6" t="s">
        <v>17553</v>
      </c>
      <c r="X1209" s="6" t="s">
        <v>17554</v>
      </c>
      <c r="AA1209" s="8">
        <v>44860</v>
      </c>
      <c r="AD1209" s="6">
        <v>1</v>
      </c>
      <c r="AE1209" s="6">
        <v>1</v>
      </c>
      <c r="AH1209" s="6" t="s">
        <v>17555</v>
      </c>
      <c r="AI1209" s="6" t="s">
        <v>54</v>
      </c>
      <c r="AJ1209" s="6" t="s">
        <v>55</v>
      </c>
      <c r="AL1209" s="6" t="s">
        <v>56</v>
      </c>
      <c r="AN1209" s="6" t="s">
        <v>249</v>
      </c>
      <c r="AO1209" s="6" t="s">
        <v>115</v>
      </c>
      <c r="AP1209" s="8">
        <v>44860</v>
      </c>
      <c r="AR1209" s="6" t="s">
        <v>17556</v>
      </c>
      <c r="AS1209" s="6">
        <v>305300</v>
      </c>
      <c r="AT1209" s="6" t="s">
        <v>57</v>
      </c>
      <c r="AU1209" s="6" t="s">
        <v>58</v>
      </c>
      <c r="AV1209" s="6">
        <v>1</v>
      </c>
      <c r="AW1209" s="6" t="s">
        <v>362</v>
      </c>
      <c r="AX1209" s="7" t="str">
        <f>VLOOKUP(Tabla_CSV_TMS_DEPOT[[#This Row],[CADENA_CRUCE_TMS]],TMS!A:G,6,0)</f>
        <v>ENTREGADO</v>
      </c>
      <c r="AY1209" s="7" t="str">
        <f>TRIM(VLOOKUP(Tabla_CSV_TMS_DEPOT[[#This Row],[NRO_REFERENCIA]],Descripciones!$A:$B,2,0))</f>
        <v>LTE IPHONE 11 64GB NEGRO: 1 und - sn. 350263901984104</v>
      </c>
      <c r="AZ1209" s="7" t="str">
        <f>TRIM(VLOOKUP(Tabla_CSV_TMS_DEPOT[[#This Row],[NRO_REFERENCIA]],Descripciones!$A:$C,3,0))</f>
        <v>TERMINAL</v>
      </c>
      <c r="BA12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10" spans="1:53" x14ac:dyDescent="0.25">
      <c r="A1210" s="20" t="str">
        <f>Tabla_CSV_TMS_DEPOT[[#This Row],[NRO_REFERENCIA]]</f>
        <v>4547402</v>
      </c>
      <c r="B1210" s="6" t="s">
        <v>79</v>
      </c>
      <c r="C1210" s="8">
        <v>44860</v>
      </c>
      <c r="D1210" s="6" t="s">
        <v>80</v>
      </c>
      <c r="E1210" s="6" t="s">
        <v>363</v>
      </c>
      <c r="H1210" s="6" t="s">
        <v>49</v>
      </c>
      <c r="I1210" s="6" t="s">
        <v>50</v>
      </c>
      <c r="J1210" s="6" t="s">
        <v>51</v>
      </c>
      <c r="K1210" s="6" t="s">
        <v>29880</v>
      </c>
      <c r="L1210" s="6" t="s">
        <v>29881</v>
      </c>
      <c r="O1210" s="6" t="s">
        <v>29882</v>
      </c>
      <c r="P1210" s="6" t="s">
        <v>29882</v>
      </c>
      <c r="Q1210" s="6" t="s">
        <v>29883</v>
      </c>
      <c r="R1210" s="6" t="s">
        <v>29884</v>
      </c>
      <c r="W1210" s="6" t="s">
        <v>29885</v>
      </c>
      <c r="X1210" s="6" t="s">
        <v>29886</v>
      </c>
      <c r="AA1210" s="8">
        <v>44860</v>
      </c>
      <c r="AD1210" s="6">
        <v>1</v>
      </c>
      <c r="AE1210" s="6">
        <v>1</v>
      </c>
      <c r="AH1210" s="6" t="s">
        <v>29887</v>
      </c>
      <c r="AI1210" s="6" t="s">
        <v>54</v>
      </c>
      <c r="AJ1210" s="6" t="s">
        <v>55</v>
      </c>
      <c r="AL1210" s="6" t="s">
        <v>56</v>
      </c>
      <c r="AN1210" s="6" t="s">
        <v>249</v>
      </c>
      <c r="AO1210" s="6" t="s">
        <v>115</v>
      </c>
      <c r="AP1210" s="8">
        <v>44860</v>
      </c>
      <c r="AR1210" s="6" t="s">
        <v>29888</v>
      </c>
      <c r="AS1210" s="6">
        <v>305304</v>
      </c>
      <c r="AT1210" s="6" t="s">
        <v>57</v>
      </c>
      <c r="AU1210" s="6" t="s">
        <v>58</v>
      </c>
      <c r="AV1210" s="6">
        <v>1</v>
      </c>
      <c r="AW1210" s="6" t="s">
        <v>362</v>
      </c>
      <c r="AX1210" s="7" t="str">
        <f>VLOOKUP(Tabla_CSV_TMS_DEPOT[[#This Row],[CADENA_CRUCE_TMS]],TMS!A:G,6,0)</f>
        <v>ENTREGADO</v>
      </c>
      <c r="AY1210" s="7" t="str">
        <f>TRIM(VLOOKUP(Tabla_CSV_TMS_DEPOT[[#This Row],[NRO_REFERENCIA]],Descripciones!$A:$B,2,0))</f>
        <v>LTE MOTO G22 NEGRO: 1 und - sn. 359694271865435</v>
      </c>
      <c r="AZ1210" s="7" t="str">
        <f>TRIM(VLOOKUP(Tabla_CSV_TMS_DEPOT[[#This Row],[NRO_REFERENCIA]],Descripciones!$A:$C,3,0))</f>
        <v>TERMINAL</v>
      </c>
      <c r="BA12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11" spans="1:53" x14ac:dyDescent="0.25">
      <c r="A1211" s="20" t="str">
        <f>Tabla_CSV_TMS_DEPOT[[#This Row],[NRO_REFERENCIA]]</f>
        <v>4547832</v>
      </c>
      <c r="B1211" s="6" t="s">
        <v>79</v>
      </c>
      <c r="C1211" s="8">
        <v>44860</v>
      </c>
      <c r="D1211" s="6" t="s">
        <v>80</v>
      </c>
      <c r="E1211" s="6" t="s">
        <v>363</v>
      </c>
      <c r="H1211" s="6" t="s">
        <v>49</v>
      </c>
      <c r="I1211" s="6" t="s">
        <v>50</v>
      </c>
      <c r="J1211" s="6" t="s">
        <v>51</v>
      </c>
      <c r="K1211" s="6" t="s">
        <v>17557</v>
      </c>
      <c r="L1211" s="6" t="s">
        <v>17558</v>
      </c>
      <c r="O1211" s="6" t="s">
        <v>11404</v>
      </c>
      <c r="P1211" s="6" t="s">
        <v>11404</v>
      </c>
      <c r="Q1211" s="6" t="s">
        <v>184</v>
      </c>
      <c r="R1211" s="6" t="s">
        <v>17559</v>
      </c>
      <c r="W1211" s="6" t="s">
        <v>17560</v>
      </c>
      <c r="X1211" s="6" t="s">
        <v>17561</v>
      </c>
      <c r="AA1211" s="8">
        <v>44860</v>
      </c>
      <c r="AD1211" s="6">
        <v>1</v>
      </c>
      <c r="AE1211" s="6">
        <v>1</v>
      </c>
      <c r="AH1211" s="6" t="s">
        <v>17562</v>
      </c>
      <c r="AI1211" s="6" t="s">
        <v>54</v>
      </c>
      <c r="AJ1211" s="6" t="s">
        <v>55</v>
      </c>
      <c r="AL1211" s="6" t="s">
        <v>56</v>
      </c>
      <c r="AN1211" s="6" t="s">
        <v>369</v>
      </c>
      <c r="AO1211" s="6" t="s">
        <v>115</v>
      </c>
      <c r="AP1211" s="8">
        <v>44860</v>
      </c>
      <c r="AR1211" s="6" t="s">
        <v>17563</v>
      </c>
      <c r="AS1211" s="6">
        <v>305310</v>
      </c>
      <c r="AT1211" s="6" t="s">
        <v>57</v>
      </c>
      <c r="AU1211" s="6" t="s">
        <v>58</v>
      </c>
      <c r="AV1211" s="6">
        <v>1</v>
      </c>
      <c r="AW1211" s="6" t="s">
        <v>364</v>
      </c>
      <c r="AX1211" s="7" t="str">
        <f>VLOOKUP(Tabla_CSV_TMS_DEPOT[[#This Row],[CADENA_CRUCE_TMS]],TMS!A:G,6,0)</f>
        <v>ENTREGADO</v>
      </c>
      <c r="AY1211" s="7" t="str">
        <f>TRIM(VLOOKUP(Tabla_CSV_TMS_DEPOT[[#This Row],[NRO_REFERENCIA]],Descripciones!$A:$B,2,0))</f>
        <v>LTE IPHONE 11 64GB NEGRO: 1 und - sn. 350263901010777</v>
      </c>
      <c r="AZ1211" s="7" t="str">
        <f>TRIM(VLOOKUP(Tabla_CSV_TMS_DEPOT[[#This Row],[NRO_REFERENCIA]],Descripciones!$A:$C,3,0))</f>
        <v>TERMINAL</v>
      </c>
      <c r="BA12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12" spans="1:53" x14ac:dyDescent="0.25">
      <c r="A1212" s="20" t="str">
        <f>Tabla_CSV_TMS_DEPOT[[#This Row],[NRO_REFERENCIA]]</f>
        <v>4547909</v>
      </c>
      <c r="B1212" s="6" t="s">
        <v>79</v>
      </c>
      <c r="C1212" s="8">
        <v>44860</v>
      </c>
      <c r="D1212" s="6" t="s">
        <v>80</v>
      </c>
      <c r="E1212" s="6" t="s">
        <v>363</v>
      </c>
      <c r="H1212" s="6" t="s">
        <v>49</v>
      </c>
      <c r="I1212" s="6" t="s">
        <v>50</v>
      </c>
      <c r="J1212" s="6" t="s">
        <v>51</v>
      </c>
      <c r="K1212" s="6" t="s">
        <v>29889</v>
      </c>
      <c r="L1212" s="6" t="s">
        <v>29890</v>
      </c>
      <c r="O1212" s="6" t="s">
        <v>289</v>
      </c>
      <c r="P1212" s="6" t="s">
        <v>289</v>
      </c>
      <c r="Q1212" s="6" t="s">
        <v>235</v>
      </c>
      <c r="R1212" s="6" t="s">
        <v>29891</v>
      </c>
      <c r="W1212" s="6" t="s">
        <v>29892</v>
      </c>
      <c r="X1212" s="6" t="s">
        <v>29893</v>
      </c>
      <c r="AA1212" s="8">
        <v>44860</v>
      </c>
      <c r="AD1212" s="6">
        <v>1</v>
      </c>
      <c r="AE1212" s="6">
        <v>1</v>
      </c>
      <c r="AH1212" s="6" t="s">
        <v>29894</v>
      </c>
      <c r="AI1212" s="6" t="s">
        <v>54</v>
      </c>
      <c r="AJ1212" s="6" t="s">
        <v>55</v>
      </c>
      <c r="AL1212" s="6" t="s">
        <v>56</v>
      </c>
      <c r="AN1212" s="6" t="s">
        <v>247</v>
      </c>
      <c r="AO1212" s="6" t="s">
        <v>115</v>
      </c>
      <c r="AP1212" s="8">
        <v>44860</v>
      </c>
      <c r="AR1212" s="6" t="s">
        <v>29895</v>
      </c>
      <c r="AS1212" s="6">
        <v>305446</v>
      </c>
      <c r="AT1212" s="6" t="s">
        <v>57</v>
      </c>
      <c r="AU1212" s="6" t="s">
        <v>58</v>
      </c>
      <c r="AV1212" s="6">
        <v>1</v>
      </c>
      <c r="AW1212" s="6" t="s">
        <v>362</v>
      </c>
      <c r="AX1212" s="7" t="str">
        <f>VLOOKUP(Tabla_CSV_TMS_DEPOT[[#This Row],[CADENA_CRUCE_TMS]],TMS!A:G,6,0)</f>
        <v>ENTREGADO</v>
      </c>
      <c r="AY1212" s="7" t="str">
        <f>TRIM(VLOOKUP(Tabla_CSV_TMS_DEPOT[[#This Row],[NRO_REFERENCIA]],Descripciones!$A:$B,2,0))</f>
        <v>HALFSIM MOVISTAR: 1 und - sn. 8959300420550411702</v>
      </c>
      <c r="AZ1212" s="7" t="str">
        <f>TRIM(VLOOKUP(Tabla_CSV_TMS_DEPOT[[#This Row],[NRO_REFERENCIA]],Descripciones!$A:$C,3,0))</f>
        <v>SIMCARD</v>
      </c>
      <c r="BA12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13" spans="1:53" x14ac:dyDescent="0.25">
      <c r="A1213" s="20" t="str">
        <f>Tabla_CSV_TMS_DEPOT[[#This Row],[NRO_REFERENCIA]]</f>
        <v>4547945</v>
      </c>
      <c r="B1213" s="6" t="s">
        <v>79</v>
      </c>
      <c r="C1213" s="8">
        <v>44860</v>
      </c>
      <c r="D1213" s="6" t="s">
        <v>80</v>
      </c>
      <c r="E1213" s="6" t="s">
        <v>363</v>
      </c>
      <c r="H1213" s="6" t="s">
        <v>49</v>
      </c>
      <c r="I1213" s="6" t="s">
        <v>50</v>
      </c>
      <c r="J1213" s="6" t="s">
        <v>51</v>
      </c>
      <c r="K1213" s="6" t="s">
        <v>29896</v>
      </c>
      <c r="L1213" s="6" t="s">
        <v>1408</v>
      </c>
      <c r="O1213" s="6" t="s">
        <v>72</v>
      </c>
      <c r="P1213" s="6" t="s">
        <v>72</v>
      </c>
      <c r="Q1213" s="6" t="s">
        <v>1409</v>
      </c>
      <c r="R1213" s="6" t="s">
        <v>29897</v>
      </c>
      <c r="W1213" s="6" t="s">
        <v>29898</v>
      </c>
      <c r="X1213" s="6" t="s">
        <v>29899</v>
      </c>
      <c r="AA1213" s="8">
        <v>44860</v>
      </c>
      <c r="AD1213" s="6">
        <v>1</v>
      </c>
      <c r="AE1213" s="6">
        <v>1</v>
      </c>
      <c r="AH1213" s="6" t="s">
        <v>53</v>
      </c>
      <c r="AI1213" s="6" t="s">
        <v>54</v>
      </c>
      <c r="AJ1213" s="6" t="s">
        <v>168</v>
      </c>
      <c r="AL1213" s="6" t="s">
        <v>56</v>
      </c>
      <c r="AN1213" s="6" t="s">
        <v>246</v>
      </c>
      <c r="AO1213" s="6" t="s">
        <v>115</v>
      </c>
      <c r="AP1213" s="8">
        <v>44860</v>
      </c>
      <c r="AR1213" s="6" t="s">
        <v>29900</v>
      </c>
      <c r="AS1213" s="6">
        <v>305309</v>
      </c>
      <c r="AT1213" s="6" t="s">
        <v>57</v>
      </c>
      <c r="AU1213" s="6" t="s">
        <v>58</v>
      </c>
      <c r="AV1213" s="6">
        <v>1</v>
      </c>
      <c r="AW1213" s="6" t="s">
        <v>362</v>
      </c>
      <c r="AX1213" s="7" t="str">
        <f>VLOOKUP(Tabla_CSV_TMS_DEPOT[[#This Row],[CADENA_CRUCE_TMS]],TMS!A:G,6,0)</f>
        <v>ENTREGADO</v>
      </c>
      <c r="AY1213" s="7" t="str">
        <f>TRIM(VLOOKUP(Tabla_CSV_TMS_DEPOT[[#This Row],[NRO_REFERENCIA]],Descripciones!$A:$B,2,0))</f>
        <v>LTE XIAOMI REDMI NOTE 11 AZUL: 1 und - sn. 869113065739949</v>
      </c>
      <c r="AZ1213" s="7" t="str">
        <f>TRIM(VLOOKUP(Tabla_CSV_TMS_DEPOT[[#This Row],[NRO_REFERENCIA]],Descripciones!$A:$C,3,0))</f>
        <v>TERMINAL</v>
      </c>
      <c r="BA12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14" spans="1:53" x14ac:dyDescent="0.25">
      <c r="A1214" s="20" t="str">
        <f>Tabla_CSV_TMS_DEPOT[[#This Row],[NRO_REFERENCIA]]</f>
        <v>4548086</v>
      </c>
      <c r="B1214" s="6" t="s">
        <v>79</v>
      </c>
      <c r="C1214" s="8">
        <v>44860</v>
      </c>
      <c r="D1214" s="6" t="s">
        <v>80</v>
      </c>
      <c r="E1214" s="6" t="s">
        <v>363</v>
      </c>
      <c r="H1214" s="6" t="s">
        <v>49</v>
      </c>
      <c r="I1214" s="6" t="s">
        <v>50</v>
      </c>
      <c r="J1214" s="6" t="s">
        <v>51</v>
      </c>
      <c r="K1214" s="6" t="s">
        <v>29901</v>
      </c>
      <c r="L1214" s="6" t="s">
        <v>29902</v>
      </c>
      <c r="O1214" s="6" t="s">
        <v>1111</v>
      </c>
      <c r="P1214" s="6" t="s">
        <v>1111</v>
      </c>
      <c r="Q1214" s="6" t="s">
        <v>12701</v>
      </c>
      <c r="R1214" s="6" t="s">
        <v>29903</v>
      </c>
      <c r="W1214" s="6" t="s">
        <v>29904</v>
      </c>
      <c r="X1214" s="6" t="s">
        <v>29905</v>
      </c>
      <c r="AA1214" s="8">
        <v>44860</v>
      </c>
      <c r="AD1214" s="6">
        <v>1</v>
      </c>
      <c r="AE1214" s="6">
        <v>1</v>
      </c>
      <c r="AH1214" s="6" t="s">
        <v>29906</v>
      </c>
      <c r="AI1214" s="6" t="s">
        <v>54</v>
      </c>
      <c r="AJ1214" s="6" t="s">
        <v>55</v>
      </c>
      <c r="AL1214" s="6" t="s">
        <v>56</v>
      </c>
      <c r="AN1214" s="6" t="s">
        <v>246</v>
      </c>
      <c r="AO1214" s="6" t="s">
        <v>115</v>
      </c>
      <c r="AP1214" s="8">
        <v>44860</v>
      </c>
      <c r="AR1214" s="6" t="s">
        <v>29907</v>
      </c>
      <c r="AS1214" s="6">
        <v>305313</v>
      </c>
      <c r="AT1214" s="6" t="s">
        <v>57</v>
      </c>
      <c r="AU1214" s="6" t="s">
        <v>58</v>
      </c>
      <c r="AV1214" s="6">
        <v>1</v>
      </c>
      <c r="AW1214" s="6" t="s">
        <v>362</v>
      </c>
      <c r="AX1214" s="7" t="str">
        <f>VLOOKUP(Tabla_CSV_TMS_DEPOT[[#This Row],[CADENA_CRUCE_TMS]],TMS!A:G,6,0)</f>
        <v>EN_TRANSITO</v>
      </c>
      <c r="AY1214" s="7" t="str">
        <f>TRIM(VLOOKUP(Tabla_CSV_TMS_DEPOT[[#This Row],[NRO_REFERENCIA]],Descripciones!$A:$B,2,0))</f>
        <v>LTE XIAOMI REDMI NOTE 11S NEGRO: 1 und - sn. 865954063618427</v>
      </c>
      <c r="AZ1214" s="7" t="str">
        <f>TRIM(VLOOKUP(Tabla_CSV_TMS_DEPOT[[#This Row],[NRO_REFERENCIA]],Descripciones!$A:$C,3,0))</f>
        <v>TERMINAL</v>
      </c>
      <c r="BA12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15" spans="1:53" x14ac:dyDescent="0.25">
      <c r="A1215" s="20" t="str">
        <f>Tabla_CSV_TMS_DEPOT[[#This Row],[NRO_REFERENCIA]]</f>
        <v>4548181</v>
      </c>
      <c r="B1215" s="6" t="s">
        <v>79</v>
      </c>
      <c r="C1215" s="8">
        <v>44860</v>
      </c>
      <c r="D1215" s="6" t="s">
        <v>80</v>
      </c>
      <c r="E1215" s="6" t="s">
        <v>363</v>
      </c>
      <c r="H1215" s="6" t="s">
        <v>49</v>
      </c>
      <c r="I1215" s="6" t="s">
        <v>50</v>
      </c>
      <c r="J1215" s="6" t="s">
        <v>51</v>
      </c>
      <c r="K1215" s="6" t="s">
        <v>29908</v>
      </c>
      <c r="L1215" s="6" t="s">
        <v>29909</v>
      </c>
      <c r="O1215" s="6" t="s">
        <v>10348</v>
      </c>
      <c r="P1215" s="6" t="s">
        <v>10348</v>
      </c>
      <c r="Q1215" s="6" t="s">
        <v>29910</v>
      </c>
      <c r="R1215" s="6" t="s">
        <v>29911</v>
      </c>
      <c r="W1215" s="6" t="s">
        <v>29912</v>
      </c>
      <c r="X1215" s="6" t="s">
        <v>29913</v>
      </c>
      <c r="AA1215" s="8">
        <v>44860</v>
      </c>
      <c r="AD1215" s="6">
        <v>1</v>
      </c>
      <c r="AE1215" s="6">
        <v>1</v>
      </c>
      <c r="AH1215" s="6" t="s">
        <v>29914</v>
      </c>
      <c r="AI1215" s="6" t="s">
        <v>54</v>
      </c>
      <c r="AJ1215" s="6" t="s">
        <v>55</v>
      </c>
      <c r="AL1215" s="6" t="s">
        <v>56</v>
      </c>
      <c r="AN1215" s="6" t="s">
        <v>246</v>
      </c>
      <c r="AO1215" s="6" t="s">
        <v>115</v>
      </c>
      <c r="AP1215" s="8">
        <v>44860</v>
      </c>
      <c r="AR1215" s="6" t="s">
        <v>29915</v>
      </c>
      <c r="AS1215" s="6">
        <v>305303</v>
      </c>
      <c r="AT1215" s="6" t="s">
        <v>57</v>
      </c>
      <c r="AU1215" s="6" t="s">
        <v>58</v>
      </c>
      <c r="AV1215" s="6">
        <v>1</v>
      </c>
      <c r="AW1215" s="6" t="s">
        <v>362</v>
      </c>
      <c r="AX1215" s="7" t="str">
        <f>VLOOKUP(Tabla_CSV_TMS_DEPOT[[#This Row],[CADENA_CRUCE_TMS]],TMS!A:G,6,0)</f>
        <v>ENTREGADO</v>
      </c>
      <c r="AY1215" s="7" t="str">
        <f>TRIM(VLOOKUP(Tabla_CSV_TMS_DEPOT[[#This Row],[NRO_REFERENCIA]],Descripciones!$A:$B,2,0))</f>
        <v>LTE SAMSUNG A23 NEGRO: 1 und - sn. 356795950637343</v>
      </c>
      <c r="AZ1215" s="7" t="str">
        <f>TRIM(VLOOKUP(Tabla_CSV_TMS_DEPOT[[#This Row],[NRO_REFERENCIA]],Descripciones!$A:$C,3,0))</f>
        <v>TERMINAL</v>
      </c>
      <c r="BA12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16" spans="1:53" x14ac:dyDescent="0.25">
      <c r="A1216" s="20" t="str">
        <f>Tabla_CSV_TMS_DEPOT[[#This Row],[NRO_REFERENCIA]]</f>
        <v>4548250</v>
      </c>
      <c r="B1216" s="6" t="s">
        <v>79</v>
      </c>
      <c r="C1216" s="8">
        <v>44860</v>
      </c>
      <c r="D1216" s="6" t="s">
        <v>80</v>
      </c>
      <c r="E1216" s="6" t="s">
        <v>363</v>
      </c>
      <c r="H1216" s="6" t="s">
        <v>49</v>
      </c>
      <c r="I1216" s="6" t="s">
        <v>50</v>
      </c>
      <c r="J1216" s="6" t="s">
        <v>51</v>
      </c>
      <c r="K1216" s="6" t="s">
        <v>29916</v>
      </c>
      <c r="L1216" s="6" t="s">
        <v>29917</v>
      </c>
      <c r="O1216" s="6" t="s">
        <v>219</v>
      </c>
      <c r="P1216" s="6" t="s">
        <v>219</v>
      </c>
      <c r="Q1216" s="6" t="s">
        <v>189</v>
      </c>
      <c r="R1216" s="6" t="s">
        <v>29918</v>
      </c>
      <c r="W1216" s="6" t="s">
        <v>29919</v>
      </c>
      <c r="X1216" s="6" t="s">
        <v>29920</v>
      </c>
      <c r="AA1216" s="8">
        <v>44860</v>
      </c>
      <c r="AD1216" s="6">
        <v>1</v>
      </c>
      <c r="AE1216" s="6">
        <v>1</v>
      </c>
      <c r="AH1216" s="6" t="s">
        <v>29921</v>
      </c>
      <c r="AI1216" s="6" t="s">
        <v>54</v>
      </c>
      <c r="AJ1216" s="6" t="s">
        <v>55</v>
      </c>
      <c r="AL1216" s="6" t="s">
        <v>56</v>
      </c>
      <c r="AN1216" s="6" t="s">
        <v>249</v>
      </c>
      <c r="AO1216" s="6" t="s">
        <v>115</v>
      </c>
      <c r="AP1216" s="8">
        <v>44860</v>
      </c>
      <c r="AR1216" s="6" t="s">
        <v>29922</v>
      </c>
      <c r="AS1216" s="6">
        <v>305442</v>
      </c>
      <c r="AT1216" s="6" t="s">
        <v>57</v>
      </c>
      <c r="AU1216" s="6" t="s">
        <v>58</v>
      </c>
      <c r="AV1216" s="6">
        <v>1</v>
      </c>
      <c r="AW1216" s="6" t="s">
        <v>364</v>
      </c>
      <c r="AX1216" s="7" t="str">
        <f>VLOOKUP(Tabla_CSV_TMS_DEPOT[[#This Row],[CADENA_CRUCE_TMS]],TMS!A:G,6,0)</f>
        <v>ENTREGADO</v>
      </c>
      <c r="AY1216" s="7" t="str">
        <f>TRIM(VLOOKUP(Tabla_CSV_TMS_DEPOT[[#This Row],[NRO_REFERENCIA]],Descripciones!$A:$B,2,0))</f>
        <v>LTE IPHONE 14 256GB NEGRO: 1 und - sn. 350654419395256</v>
      </c>
      <c r="AZ1216" s="7" t="str">
        <f>TRIM(VLOOKUP(Tabla_CSV_TMS_DEPOT[[#This Row],[NRO_REFERENCIA]],Descripciones!$A:$C,3,0))</f>
        <v>TERMINAL</v>
      </c>
      <c r="BA12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17" spans="1:53" x14ac:dyDescent="0.25">
      <c r="A1217" s="20" t="str">
        <f>Tabla_CSV_TMS_DEPOT[[#This Row],[NRO_REFERENCIA]]</f>
        <v>4548271</v>
      </c>
      <c r="B1217" s="6" t="s">
        <v>79</v>
      </c>
      <c r="C1217" s="8">
        <v>44860</v>
      </c>
      <c r="D1217" s="6" t="s">
        <v>80</v>
      </c>
      <c r="E1217" s="6" t="s">
        <v>363</v>
      </c>
      <c r="H1217" s="6" t="s">
        <v>49</v>
      </c>
      <c r="I1217" s="6" t="s">
        <v>50</v>
      </c>
      <c r="J1217" s="6" t="s">
        <v>51</v>
      </c>
      <c r="K1217" s="6" t="s">
        <v>17564</v>
      </c>
      <c r="L1217" s="6" t="s">
        <v>17565</v>
      </c>
      <c r="O1217" s="6" t="s">
        <v>499</v>
      </c>
      <c r="P1217" s="6" t="s">
        <v>499</v>
      </c>
      <c r="Q1217" s="6" t="s">
        <v>17566</v>
      </c>
      <c r="R1217" s="6" t="s">
        <v>17567</v>
      </c>
      <c r="W1217" s="6" t="s">
        <v>17568</v>
      </c>
      <c r="X1217" s="6" t="s">
        <v>17569</v>
      </c>
      <c r="AA1217" s="8">
        <v>44860</v>
      </c>
      <c r="AD1217" s="6">
        <v>1</v>
      </c>
      <c r="AE1217" s="6">
        <v>1</v>
      </c>
      <c r="AH1217" s="6" t="s">
        <v>17570</v>
      </c>
      <c r="AI1217" s="6" t="s">
        <v>54</v>
      </c>
      <c r="AJ1217" s="6" t="s">
        <v>55</v>
      </c>
      <c r="AL1217" s="6" t="s">
        <v>56</v>
      </c>
      <c r="AN1217" s="6" t="s">
        <v>246</v>
      </c>
      <c r="AO1217" s="6" t="s">
        <v>115</v>
      </c>
      <c r="AP1217" s="8">
        <v>44860</v>
      </c>
      <c r="AR1217" s="6" t="s">
        <v>17571</v>
      </c>
      <c r="AS1217" s="6">
        <v>305323</v>
      </c>
      <c r="AT1217" s="6" t="s">
        <v>57</v>
      </c>
      <c r="AU1217" s="6" t="s">
        <v>58</v>
      </c>
      <c r="AV1217" s="6">
        <v>1</v>
      </c>
      <c r="AW1217" s="6" t="s">
        <v>364</v>
      </c>
      <c r="AX1217" s="7" t="str">
        <f>VLOOKUP(Tabla_CSV_TMS_DEPOT[[#This Row],[CADENA_CRUCE_TMS]],TMS!A:G,6,0)</f>
        <v>ENTREGADO</v>
      </c>
      <c r="AY1217" s="7" t="str">
        <f>TRIM(VLOOKUP(Tabla_CSV_TMS_DEPOT[[#This Row],[NRO_REFERENCIA]],Descripciones!$A:$B,2,0))</f>
        <v>LTE MOTO G60S AZUL: 1 und - sn. 354911551736051</v>
      </c>
      <c r="AZ1217" s="7" t="str">
        <f>TRIM(VLOOKUP(Tabla_CSV_TMS_DEPOT[[#This Row],[NRO_REFERENCIA]],Descripciones!$A:$C,3,0))</f>
        <v>TERMINAL</v>
      </c>
      <c r="BA12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18" spans="1:53" x14ac:dyDescent="0.25">
      <c r="A1218" s="20" t="str">
        <f>Tabla_CSV_TMS_DEPOT[[#This Row],[NRO_REFERENCIA]]</f>
        <v>4548289</v>
      </c>
      <c r="B1218" s="6" t="s">
        <v>79</v>
      </c>
      <c r="C1218" s="8">
        <v>44860</v>
      </c>
      <c r="D1218" s="6" t="s">
        <v>80</v>
      </c>
      <c r="E1218" s="6" t="s">
        <v>363</v>
      </c>
      <c r="H1218" s="6" t="s">
        <v>49</v>
      </c>
      <c r="I1218" s="6" t="s">
        <v>50</v>
      </c>
      <c r="J1218" s="6" t="s">
        <v>51</v>
      </c>
      <c r="K1218" s="6" t="s">
        <v>29923</v>
      </c>
      <c r="L1218" s="6" t="s">
        <v>29924</v>
      </c>
      <c r="O1218" s="6" t="s">
        <v>287</v>
      </c>
      <c r="P1218" s="6" t="s">
        <v>287</v>
      </c>
      <c r="Q1218" s="6" t="s">
        <v>179</v>
      </c>
      <c r="R1218" s="6" t="s">
        <v>29925</v>
      </c>
      <c r="W1218" s="6" t="s">
        <v>29926</v>
      </c>
      <c r="X1218" s="6" t="s">
        <v>29927</v>
      </c>
      <c r="AA1218" s="8">
        <v>44860</v>
      </c>
      <c r="AD1218" s="6">
        <v>1</v>
      </c>
      <c r="AE1218" s="6">
        <v>1</v>
      </c>
      <c r="AH1218" s="6" t="s">
        <v>29928</v>
      </c>
      <c r="AI1218" s="6" t="s">
        <v>54</v>
      </c>
      <c r="AJ1218" s="6" t="s">
        <v>55</v>
      </c>
      <c r="AL1218" s="6" t="s">
        <v>56</v>
      </c>
      <c r="AN1218" s="6" t="s">
        <v>247</v>
      </c>
      <c r="AO1218" s="6" t="s">
        <v>115</v>
      </c>
      <c r="AP1218" s="8">
        <v>44860</v>
      </c>
      <c r="AR1218" s="6" t="s">
        <v>29929</v>
      </c>
      <c r="AS1218" s="6">
        <v>305496</v>
      </c>
      <c r="AT1218" s="6" t="s">
        <v>57</v>
      </c>
      <c r="AU1218" s="6" t="s">
        <v>58</v>
      </c>
      <c r="AV1218" s="6">
        <v>1</v>
      </c>
      <c r="AW1218" s="6" t="s">
        <v>364</v>
      </c>
      <c r="AX1218" s="7" t="str">
        <f>VLOOKUP(Tabla_CSV_TMS_DEPOT[[#This Row],[CADENA_CRUCE_TMS]],TMS!A:G,6,0)</f>
        <v>ENTREGADO</v>
      </c>
      <c r="AY1218" s="7" t="str">
        <f>TRIM(VLOOKUP(Tabla_CSV_TMS_DEPOT[[#This Row],[NRO_REFERENCIA]],Descripciones!$A:$B,2,0))</f>
        <v>HALFSIM MOVISTAR: 1 und - sn. 8959300420550411306</v>
      </c>
      <c r="AZ1218" s="7" t="str">
        <f>TRIM(VLOOKUP(Tabla_CSV_TMS_DEPOT[[#This Row],[NRO_REFERENCIA]],Descripciones!$A:$C,3,0))</f>
        <v>SIMCARD</v>
      </c>
      <c r="BA12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19" spans="1:53" x14ac:dyDescent="0.25">
      <c r="A1219" s="20" t="str">
        <f>Tabla_CSV_TMS_DEPOT[[#This Row],[NRO_REFERENCIA]]</f>
        <v>4548291</v>
      </c>
      <c r="B1219" s="6" t="s">
        <v>79</v>
      </c>
      <c r="C1219" s="8">
        <v>44860</v>
      </c>
      <c r="D1219" s="6" t="s">
        <v>80</v>
      </c>
      <c r="E1219" s="6" t="s">
        <v>363</v>
      </c>
      <c r="H1219" s="6" t="s">
        <v>49</v>
      </c>
      <c r="I1219" s="6" t="s">
        <v>50</v>
      </c>
      <c r="J1219" s="6" t="s">
        <v>51</v>
      </c>
      <c r="K1219" s="6" t="s">
        <v>29923</v>
      </c>
      <c r="L1219" s="6" t="s">
        <v>29930</v>
      </c>
      <c r="O1219" s="6" t="s">
        <v>287</v>
      </c>
      <c r="P1219" s="6" t="s">
        <v>287</v>
      </c>
      <c r="Q1219" s="6" t="s">
        <v>179</v>
      </c>
      <c r="R1219" s="6" t="s">
        <v>29931</v>
      </c>
      <c r="W1219" s="6" t="s">
        <v>29926</v>
      </c>
      <c r="X1219" s="6" t="s">
        <v>29927</v>
      </c>
      <c r="AA1219" s="8">
        <v>44860</v>
      </c>
      <c r="AD1219" s="6">
        <v>1</v>
      </c>
      <c r="AE1219" s="6">
        <v>1</v>
      </c>
      <c r="AH1219" s="6" t="s">
        <v>29928</v>
      </c>
      <c r="AI1219" s="6" t="s">
        <v>54</v>
      </c>
      <c r="AJ1219" s="6" t="s">
        <v>55</v>
      </c>
      <c r="AL1219" s="6" t="s">
        <v>56</v>
      </c>
      <c r="AN1219" s="6" t="s">
        <v>246</v>
      </c>
      <c r="AO1219" s="6" t="s">
        <v>115</v>
      </c>
      <c r="AP1219" s="8">
        <v>44860</v>
      </c>
      <c r="AR1219" s="6" t="s">
        <v>29932</v>
      </c>
      <c r="AS1219" s="6">
        <v>305486</v>
      </c>
      <c r="AT1219" s="6" t="s">
        <v>57</v>
      </c>
      <c r="AU1219" s="6" t="s">
        <v>58</v>
      </c>
      <c r="AV1219" s="6">
        <v>1</v>
      </c>
      <c r="AW1219" s="6" t="s">
        <v>364</v>
      </c>
      <c r="AX1219" s="7" t="str">
        <f>VLOOKUP(Tabla_CSV_TMS_DEPOT[[#This Row],[CADENA_CRUCE_TMS]],TMS!A:G,6,0)</f>
        <v>ENTREGADO</v>
      </c>
      <c r="AY1219" s="7" t="str">
        <f>TRIM(VLOOKUP(Tabla_CSV_TMS_DEPOT[[#This Row],[NRO_REFERENCIA]],Descripciones!$A:$B,2,0))</f>
        <v>LTE XIAOMI REDMI NOTE 11 AZUL: 1 und - sn. 864048069925588</v>
      </c>
      <c r="AZ1219" s="7" t="str">
        <f>TRIM(VLOOKUP(Tabla_CSV_TMS_DEPOT[[#This Row],[NRO_REFERENCIA]],Descripciones!$A:$C,3,0))</f>
        <v>TERMINAL</v>
      </c>
      <c r="BA12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0" spans="1:53" x14ac:dyDescent="0.25">
      <c r="A1220" s="20" t="str">
        <f>Tabla_CSV_TMS_DEPOT[[#This Row],[NRO_REFERENCIA]]</f>
        <v>4548317</v>
      </c>
      <c r="B1220" s="6" t="s">
        <v>79</v>
      </c>
      <c r="C1220" s="8">
        <v>44860</v>
      </c>
      <c r="D1220" s="6" t="s">
        <v>80</v>
      </c>
      <c r="E1220" s="6" t="s">
        <v>363</v>
      </c>
      <c r="H1220" s="6" t="s">
        <v>49</v>
      </c>
      <c r="I1220" s="6" t="s">
        <v>50</v>
      </c>
      <c r="J1220" s="6" t="s">
        <v>51</v>
      </c>
      <c r="K1220" s="6" t="s">
        <v>29933</v>
      </c>
      <c r="L1220" s="6" t="s">
        <v>28608</v>
      </c>
      <c r="O1220" s="6" t="s">
        <v>29934</v>
      </c>
      <c r="P1220" s="6" t="s">
        <v>29934</v>
      </c>
      <c r="Q1220" s="6" t="s">
        <v>29935</v>
      </c>
      <c r="R1220" s="6" t="s">
        <v>29936</v>
      </c>
      <c r="W1220" s="6" t="s">
        <v>29937</v>
      </c>
      <c r="X1220" s="6" t="s">
        <v>29938</v>
      </c>
      <c r="AA1220" s="8">
        <v>44860</v>
      </c>
      <c r="AD1220" s="6">
        <v>1</v>
      </c>
      <c r="AE1220" s="6">
        <v>1</v>
      </c>
      <c r="AH1220" s="6" t="s">
        <v>53</v>
      </c>
      <c r="AI1220" s="6" t="s">
        <v>54</v>
      </c>
      <c r="AJ1220" s="6" t="s">
        <v>168</v>
      </c>
      <c r="AL1220" s="6" t="s">
        <v>56</v>
      </c>
      <c r="AN1220" s="6" t="s">
        <v>247</v>
      </c>
      <c r="AO1220" s="6" t="s">
        <v>115</v>
      </c>
      <c r="AP1220" s="8">
        <v>44860</v>
      </c>
      <c r="AR1220" s="6" t="s">
        <v>29939</v>
      </c>
      <c r="AS1220" s="6">
        <v>305498</v>
      </c>
      <c r="AT1220" s="6" t="s">
        <v>57</v>
      </c>
      <c r="AU1220" s="6" t="s">
        <v>58</v>
      </c>
      <c r="AV1220" s="6">
        <v>1</v>
      </c>
      <c r="AW1220" s="6" t="s">
        <v>362</v>
      </c>
      <c r="AX1220" s="7" t="str">
        <f>VLOOKUP(Tabla_CSV_TMS_DEPOT[[#This Row],[CADENA_CRUCE_TMS]],TMS!A:G,6,0)</f>
        <v>INCIDENCIA</v>
      </c>
      <c r="AY1220" s="7" t="str">
        <f>TRIM(VLOOKUP(Tabla_CSV_TMS_DEPOT[[#This Row],[NRO_REFERENCIA]],Descripciones!$A:$B,2,0))</f>
        <v>HALFSIM MOVISTAR: 1 und - sn. 8959300120518925575</v>
      </c>
      <c r="AZ1220" s="7" t="str">
        <f>TRIM(VLOOKUP(Tabla_CSV_TMS_DEPOT[[#This Row],[NRO_REFERENCIA]],Descripciones!$A:$C,3,0))</f>
        <v>SIMCARD</v>
      </c>
      <c r="BA12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21" spans="1:53" x14ac:dyDescent="0.25">
      <c r="A1221" s="20" t="str">
        <f>Tabla_CSV_TMS_DEPOT[[#This Row],[NRO_REFERENCIA]]</f>
        <v>4548319</v>
      </c>
      <c r="B1221" s="6" t="s">
        <v>79</v>
      </c>
      <c r="C1221" s="8">
        <v>44860</v>
      </c>
      <c r="D1221" s="6" t="s">
        <v>80</v>
      </c>
      <c r="E1221" s="6" t="s">
        <v>363</v>
      </c>
      <c r="H1221" s="6" t="s">
        <v>49</v>
      </c>
      <c r="I1221" s="6" t="s">
        <v>50</v>
      </c>
      <c r="J1221" s="6" t="s">
        <v>51</v>
      </c>
      <c r="K1221" s="6" t="s">
        <v>29933</v>
      </c>
      <c r="L1221" s="6" t="s">
        <v>28608</v>
      </c>
      <c r="O1221" s="6" t="s">
        <v>29940</v>
      </c>
      <c r="P1221" s="6" t="s">
        <v>29940</v>
      </c>
      <c r="Q1221" s="6" t="s">
        <v>29941</v>
      </c>
      <c r="R1221" s="6" t="s">
        <v>29942</v>
      </c>
      <c r="W1221" s="6" t="s">
        <v>29937</v>
      </c>
      <c r="X1221" s="6" t="s">
        <v>29938</v>
      </c>
      <c r="AA1221" s="8">
        <v>44860</v>
      </c>
      <c r="AD1221" s="6">
        <v>1</v>
      </c>
      <c r="AE1221" s="6">
        <v>1</v>
      </c>
      <c r="AH1221" s="6" t="s">
        <v>984</v>
      </c>
      <c r="AI1221" s="6" t="s">
        <v>54</v>
      </c>
      <c r="AJ1221" s="6" t="s">
        <v>168</v>
      </c>
      <c r="AL1221" s="6" t="s">
        <v>56</v>
      </c>
      <c r="AN1221" s="6" t="s">
        <v>246</v>
      </c>
      <c r="AO1221" s="6" t="s">
        <v>115</v>
      </c>
      <c r="AP1221" s="8">
        <v>44860</v>
      </c>
      <c r="AR1221" s="6" t="s">
        <v>29943</v>
      </c>
      <c r="AS1221" s="6">
        <v>305493</v>
      </c>
      <c r="AT1221" s="6" t="s">
        <v>57</v>
      </c>
      <c r="AU1221" s="6" t="s">
        <v>58</v>
      </c>
      <c r="AV1221" s="6">
        <v>1</v>
      </c>
      <c r="AW1221" s="6" t="s">
        <v>362</v>
      </c>
      <c r="AX1221" s="7" t="str">
        <f>VLOOKUP(Tabla_CSV_TMS_DEPOT[[#This Row],[CADENA_CRUCE_TMS]],TMS!A:G,6,0)</f>
        <v>INCIDENCIA</v>
      </c>
      <c r="AY1221" s="7" t="str">
        <f>TRIM(VLOOKUP(Tabla_CSV_TMS_DEPOT[[#This Row],[NRO_REFERENCIA]],Descripciones!$A:$B,2,0))</f>
        <v>LTE HONOR X7 AZUL: 1 und - sn. 869937052010306</v>
      </c>
      <c r="AZ1221" s="7" t="str">
        <f>TRIM(VLOOKUP(Tabla_CSV_TMS_DEPOT[[#This Row],[NRO_REFERENCIA]],Descripciones!$A:$C,3,0))</f>
        <v>TERMINAL</v>
      </c>
      <c r="BA12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2" spans="1:53" x14ac:dyDescent="0.25">
      <c r="A1222" s="20" t="str">
        <f>Tabla_CSV_TMS_DEPOT[[#This Row],[NRO_REFERENCIA]]</f>
        <v>4548320</v>
      </c>
      <c r="B1222" s="6" t="s">
        <v>79</v>
      </c>
      <c r="C1222" s="8">
        <v>44860</v>
      </c>
      <c r="D1222" s="6" t="s">
        <v>80</v>
      </c>
      <c r="E1222" s="6" t="s">
        <v>363</v>
      </c>
      <c r="H1222" s="6" t="s">
        <v>49</v>
      </c>
      <c r="I1222" s="6" t="s">
        <v>50</v>
      </c>
      <c r="J1222" s="6" t="s">
        <v>51</v>
      </c>
      <c r="K1222" s="6" t="s">
        <v>29944</v>
      </c>
      <c r="L1222" s="6" t="s">
        <v>29945</v>
      </c>
      <c r="O1222" s="6" t="s">
        <v>10659</v>
      </c>
      <c r="P1222" s="6" t="s">
        <v>10659</v>
      </c>
      <c r="Q1222" s="6" t="s">
        <v>319</v>
      </c>
      <c r="R1222" s="6" t="s">
        <v>29946</v>
      </c>
      <c r="W1222" s="6" t="s">
        <v>29947</v>
      </c>
      <c r="X1222" s="6" t="s">
        <v>29948</v>
      </c>
      <c r="AA1222" s="8">
        <v>44860</v>
      </c>
      <c r="AD1222" s="6">
        <v>1</v>
      </c>
      <c r="AE1222" s="6">
        <v>1</v>
      </c>
      <c r="AH1222" s="6" t="s">
        <v>29949</v>
      </c>
      <c r="AI1222" s="6" t="s">
        <v>54</v>
      </c>
      <c r="AJ1222" s="6" t="s">
        <v>55</v>
      </c>
      <c r="AL1222" s="6" t="s">
        <v>56</v>
      </c>
      <c r="AN1222" s="6" t="s">
        <v>369</v>
      </c>
      <c r="AO1222" s="6" t="s">
        <v>115</v>
      </c>
      <c r="AP1222" s="8">
        <v>44860</v>
      </c>
      <c r="AR1222" s="6" t="s">
        <v>29950</v>
      </c>
      <c r="AS1222" s="6">
        <v>305318</v>
      </c>
      <c r="AT1222" s="6" t="s">
        <v>57</v>
      </c>
      <c r="AU1222" s="6" t="s">
        <v>58</v>
      </c>
      <c r="AV1222" s="6">
        <v>1</v>
      </c>
      <c r="AW1222" s="6" t="s">
        <v>364</v>
      </c>
      <c r="AX1222" s="7" t="str">
        <f>VLOOKUP(Tabla_CSV_TMS_DEPOT[[#This Row],[CADENA_CRUCE_TMS]],TMS!A:G,6,0)</f>
        <v>INCIDENCIA</v>
      </c>
      <c r="AY1222" s="7" t="str">
        <f>TRIM(VLOOKUP(Tabla_CSV_TMS_DEPOT[[#This Row],[NRO_REFERENCIA]],Descripciones!$A:$B,2,0))</f>
        <v>LTE REALME GT MASTER EDITION AZUL: 1 und - sn. 867239051586432</v>
      </c>
      <c r="AZ1222" s="7" t="str">
        <f>TRIM(VLOOKUP(Tabla_CSV_TMS_DEPOT[[#This Row],[NRO_REFERENCIA]],Descripciones!$A:$C,3,0))</f>
        <v>TERMINAL</v>
      </c>
      <c r="BA12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3" spans="1:53" x14ac:dyDescent="0.25">
      <c r="A1223" s="20" t="str">
        <f>Tabla_CSV_TMS_DEPOT[[#This Row],[NRO_REFERENCIA]]</f>
        <v>4548327</v>
      </c>
      <c r="B1223" s="6" t="s">
        <v>79</v>
      </c>
      <c r="C1223" s="8">
        <v>44860</v>
      </c>
      <c r="D1223" s="6" t="s">
        <v>80</v>
      </c>
      <c r="E1223" s="6" t="s">
        <v>363</v>
      </c>
      <c r="H1223" s="6" t="s">
        <v>49</v>
      </c>
      <c r="I1223" s="6" t="s">
        <v>50</v>
      </c>
      <c r="J1223" s="6" t="s">
        <v>51</v>
      </c>
      <c r="K1223" s="6" t="s">
        <v>17572</v>
      </c>
      <c r="L1223" s="6" t="s">
        <v>17573</v>
      </c>
      <c r="O1223" s="6" t="s">
        <v>1384</v>
      </c>
      <c r="P1223" s="6" t="s">
        <v>1384</v>
      </c>
      <c r="Q1223" s="6" t="s">
        <v>193</v>
      </c>
      <c r="R1223" s="6" t="s">
        <v>17574</v>
      </c>
      <c r="W1223" s="6" t="s">
        <v>17575</v>
      </c>
      <c r="X1223" s="6" t="s">
        <v>17576</v>
      </c>
      <c r="AA1223" s="8">
        <v>44860</v>
      </c>
      <c r="AD1223" s="6">
        <v>1</v>
      </c>
      <c r="AE1223" s="6">
        <v>1</v>
      </c>
      <c r="AH1223" s="6" t="s">
        <v>17577</v>
      </c>
      <c r="AI1223" s="6" t="s">
        <v>54</v>
      </c>
      <c r="AJ1223" s="6" t="s">
        <v>55</v>
      </c>
      <c r="AL1223" s="6" t="s">
        <v>56</v>
      </c>
      <c r="AN1223" s="6" t="s">
        <v>246</v>
      </c>
      <c r="AO1223" s="6" t="s">
        <v>115</v>
      </c>
      <c r="AP1223" s="8">
        <v>44860</v>
      </c>
      <c r="AR1223" s="6" t="s">
        <v>17578</v>
      </c>
      <c r="AS1223" s="6">
        <v>305314</v>
      </c>
      <c r="AT1223" s="6" t="s">
        <v>57</v>
      </c>
      <c r="AU1223" s="6" t="s">
        <v>58</v>
      </c>
      <c r="AV1223" s="6">
        <v>1</v>
      </c>
      <c r="AW1223" s="6" t="s">
        <v>364</v>
      </c>
      <c r="AX1223" s="7" t="str">
        <f>VLOOKUP(Tabla_CSV_TMS_DEPOT[[#This Row],[CADENA_CRUCE_TMS]],TMS!A:G,6,0)</f>
        <v>ENTREGADO</v>
      </c>
      <c r="AY1223" s="7" t="str">
        <f>TRIM(VLOOKUP(Tabla_CSV_TMS_DEPOT[[#This Row],[NRO_REFERENCIA]],Descripciones!$A:$B,2,0))</f>
        <v>LTE SAMSUNG A13 AZUL: 1 und - sn. 352177399187921</v>
      </c>
      <c r="AZ1223" s="7" t="str">
        <f>TRIM(VLOOKUP(Tabla_CSV_TMS_DEPOT[[#This Row],[NRO_REFERENCIA]],Descripciones!$A:$C,3,0))</f>
        <v>TERMINAL</v>
      </c>
      <c r="BA12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4" spans="1:53" x14ac:dyDescent="0.25">
      <c r="A1224" s="20" t="str">
        <f>Tabla_CSV_TMS_DEPOT[[#This Row],[NRO_REFERENCIA]]</f>
        <v>4548338</v>
      </c>
      <c r="B1224" s="6" t="s">
        <v>79</v>
      </c>
      <c r="C1224" s="8">
        <v>44860</v>
      </c>
      <c r="D1224" s="6" t="s">
        <v>80</v>
      </c>
      <c r="E1224" s="6" t="s">
        <v>363</v>
      </c>
      <c r="H1224" s="6" t="s">
        <v>49</v>
      </c>
      <c r="I1224" s="6" t="s">
        <v>50</v>
      </c>
      <c r="J1224" s="6" t="s">
        <v>51</v>
      </c>
      <c r="K1224" s="6" t="s">
        <v>17579</v>
      </c>
      <c r="L1224" s="6" t="s">
        <v>17580</v>
      </c>
      <c r="O1224" s="6" t="s">
        <v>552</v>
      </c>
      <c r="P1224" s="6" t="s">
        <v>552</v>
      </c>
      <c r="Q1224" s="6" t="s">
        <v>1686</v>
      </c>
      <c r="R1224" s="6" t="s">
        <v>17581</v>
      </c>
      <c r="W1224" s="6" t="s">
        <v>17582</v>
      </c>
      <c r="X1224" s="6" t="s">
        <v>17583</v>
      </c>
      <c r="AA1224" s="8">
        <v>44860</v>
      </c>
      <c r="AD1224" s="6">
        <v>1</v>
      </c>
      <c r="AE1224" s="6">
        <v>1</v>
      </c>
      <c r="AH1224" s="6" t="s">
        <v>17584</v>
      </c>
      <c r="AI1224" s="6" t="s">
        <v>54</v>
      </c>
      <c r="AJ1224" s="6" t="s">
        <v>55</v>
      </c>
      <c r="AL1224" s="6" t="s">
        <v>56</v>
      </c>
      <c r="AN1224" s="6" t="s">
        <v>369</v>
      </c>
      <c r="AO1224" s="6" t="s">
        <v>115</v>
      </c>
      <c r="AP1224" s="8">
        <v>44860</v>
      </c>
      <c r="AR1224" s="6" t="s">
        <v>17585</v>
      </c>
      <c r="AS1224" s="6">
        <v>305317</v>
      </c>
      <c r="AT1224" s="6" t="s">
        <v>57</v>
      </c>
      <c r="AU1224" s="6" t="s">
        <v>58</v>
      </c>
      <c r="AV1224" s="6">
        <v>1</v>
      </c>
      <c r="AW1224" s="6" t="s">
        <v>362</v>
      </c>
      <c r="AX1224" s="7" t="str">
        <f>VLOOKUP(Tabla_CSV_TMS_DEPOT[[#This Row],[CADENA_CRUCE_TMS]],TMS!A:G,6,0)</f>
        <v>ENTREGADO</v>
      </c>
      <c r="AY1224" s="7" t="str">
        <f>TRIM(VLOOKUP(Tabla_CSV_TMS_DEPOT[[#This Row],[NRO_REFERENCIA]],Descripciones!$A:$B,2,0))</f>
        <v>LTE IPHONE 11 64GB NEGRO: 1 und - sn. 350263901912923</v>
      </c>
      <c r="AZ1224" s="7" t="str">
        <f>TRIM(VLOOKUP(Tabla_CSV_TMS_DEPOT[[#This Row],[NRO_REFERENCIA]],Descripciones!$A:$C,3,0))</f>
        <v>TERMINAL</v>
      </c>
      <c r="BA12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5" spans="1:53" x14ac:dyDescent="0.25">
      <c r="A1225" s="20" t="str">
        <f>Tabla_CSV_TMS_DEPOT[[#This Row],[NRO_REFERENCIA]]</f>
        <v>4548364</v>
      </c>
      <c r="B1225" s="6" t="s">
        <v>79</v>
      </c>
      <c r="C1225" s="8">
        <v>44860</v>
      </c>
      <c r="D1225" s="6" t="s">
        <v>80</v>
      </c>
      <c r="E1225" s="6" t="s">
        <v>363</v>
      </c>
      <c r="H1225" s="6" t="s">
        <v>49</v>
      </c>
      <c r="I1225" s="6" t="s">
        <v>50</v>
      </c>
      <c r="J1225" s="6" t="s">
        <v>51</v>
      </c>
      <c r="K1225" s="6" t="s">
        <v>29951</v>
      </c>
      <c r="L1225" s="6" t="s">
        <v>29952</v>
      </c>
      <c r="O1225" s="6" t="s">
        <v>233</v>
      </c>
      <c r="P1225" s="6" t="s">
        <v>233</v>
      </c>
      <c r="Q1225" s="6" t="s">
        <v>352</v>
      </c>
      <c r="R1225" s="6" t="s">
        <v>29953</v>
      </c>
      <c r="W1225" s="6" t="s">
        <v>29954</v>
      </c>
      <c r="X1225" s="6" t="s">
        <v>29955</v>
      </c>
      <c r="AA1225" s="8">
        <v>44860</v>
      </c>
      <c r="AD1225" s="6">
        <v>1</v>
      </c>
      <c r="AE1225" s="6">
        <v>1</v>
      </c>
      <c r="AH1225" s="6" t="s">
        <v>29956</v>
      </c>
      <c r="AI1225" s="6" t="s">
        <v>54</v>
      </c>
      <c r="AJ1225" s="6" t="s">
        <v>55</v>
      </c>
      <c r="AL1225" s="6" t="s">
        <v>56</v>
      </c>
      <c r="AN1225" s="6" t="s">
        <v>248</v>
      </c>
      <c r="AO1225" s="6" t="s">
        <v>115</v>
      </c>
      <c r="AP1225" s="8">
        <v>44860</v>
      </c>
      <c r="AR1225" s="6" t="s">
        <v>29957</v>
      </c>
      <c r="AS1225" s="6">
        <v>305436</v>
      </c>
      <c r="AT1225" s="6" t="s">
        <v>57</v>
      </c>
      <c r="AU1225" s="6" t="s">
        <v>58</v>
      </c>
      <c r="AV1225" s="6">
        <v>1</v>
      </c>
      <c r="AW1225" s="6" t="s">
        <v>364</v>
      </c>
      <c r="AX1225" s="7" t="str">
        <f>VLOOKUP(Tabla_CSV_TMS_DEPOT[[#This Row],[CADENA_CRUCE_TMS]],TMS!A:G,6,0)</f>
        <v>EN_TRANSITO</v>
      </c>
      <c r="AY1225" s="7" t="str">
        <f>TRIM(VLOOKUP(Tabla_CSV_TMS_DEPOT[[#This Row],[NRO_REFERENCIA]],Descripciones!$A:$B,2,0))</f>
        <v>LTE SAMSUNG A33 5G NEGRO: 1 und - sn. 352429892571121</v>
      </c>
      <c r="AZ1225" s="7" t="str">
        <f>TRIM(VLOOKUP(Tabla_CSV_TMS_DEPOT[[#This Row],[NRO_REFERENCIA]],Descripciones!$A:$C,3,0))</f>
        <v>TERMINAL</v>
      </c>
      <c r="BA12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6" spans="1:53" x14ac:dyDescent="0.25">
      <c r="A1226" s="20" t="str">
        <f>Tabla_CSV_TMS_DEPOT[[#This Row],[NRO_REFERENCIA]]</f>
        <v>4548375</v>
      </c>
      <c r="B1226" s="6" t="s">
        <v>79</v>
      </c>
      <c r="C1226" s="8">
        <v>44860</v>
      </c>
      <c r="D1226" s="6" t="s">
        <v>80</v>
      </c>
      <c r="E1226" s="6" t="s">
        <v>363</v>
      </c>
      <c r="H1226" s="6" t="s">
        <v>49</v>
      </c>
      <c r="I1226" s="6" t="s">
        <v>50</v>
      </c>
      <c r="J1226" s="6" t="s">
        <v>51</v>
      </c>
      <c r="K1226" s="6" t="s">
        <v>17586</v>
      </c>
      <c r="L1226" s="6" t="s">
        <v>535</v>
      </c>
      <c r="O1226" s="6" t="s">
        <v>70</v>
      </c>
      <c r="P1226" s="6" t="s">
        <v>70</v>
      </c>
      <c r="Q1226" s="6" t="s">
        <v>1386</v>
      </c>
      <c r="R1226" s="6" t="s">
        <v>17587</v>
      </c>
      <c r="W1226" s="6" t="s">
        <v>17588</v>
      </c>
      <c r="X1226" s="6" t="s">
        <v>17589</v>
      </c>
      <c r="AA1226" s="8">
        <v>44860</v>
      </c>
      <c r="AD1226" s="6">
        <v>1</v>
      </c>
      <c r="AE1226" s="6">
        <v>1</v>
      </c>
      <c r="AH1226" s="6" t="s">
        <v>53</v>
      </c>
      <c r="AI1226" s="6" t="s">
        <v>54</v>
      </c>
      <c r="AJ1226" s="6" t="s">
        <v>168</v>
      </c>
      <c r="AL1226" s="6" t="s">
        <v>56</v>
      </c>
      <c r="AN1226" s="6" t="s">
        <v>246</v>
      </c>
      <c r="AO1226" s="6" t="s">
        <v>115</v>
      </c>
      <c r="AP1226" s="8">
        <v>44860</v>
      </c>
      <c r="AR1226" s="6" t="s">
        <v>17590</v>
      </c>
      <c r="AS1226" s="6">
        <v>305407</v>
      </c>
      <c r="AT1226" s="6" t="s">
        <v>57</v>
      </c>
      <c r="AU1226" s="6" t="s">
        <v>58</v>
      </c>
      <c r="AV1226" s="6">
        <v>1</v>
      </c>
      <c r="AW1226" s="6" t="s">
        <v>362</v>
      </c>
      <c r="AX1226" s="7" t="str">
        <f>VLOOKUP(Tabla_CSV_TMS_DEPOT[[#This Row],[CADENA_CRUCE_TMS]],TMS!A:G,6,0)</f>
        <v>INCIDENCIA</v>
      </c>
      <c r="AY1226" s="7" t="str">
        <f>TRIM(VLOOKUP(Tabla_CSV_TMS_DEPOT[[#This Row],[NRO_REFERENCIA]],Descripciones!$A:$B,2,0))</f>
        <v>LTE XIAOMI REDMI 10C 128GB GRIS: 1 und - sn. 864050069267540</v>
      </c>
      <c r="AZ1226" s="7" t="str">
        <f>TRIM(VLOOKUP(Tabla_CSV_TMS_DEPOT[[#This Row],[NRO_REFERENCIA]],Descripciones!$A:$C,3,0))</f>
        <v>TERMINAL</v>
      </c>
      <c r="BA12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7" spans="1:53" x14ac:dyDescent="0.25">
      <c r="A1227" s="20" t="str">
        <f>Tabla_CSV_TMS_DEPOT[[#This Row],[NRO_REFERENCIA]]</f>
        <v>4548407</v>
      </c>
      <c r="B1227" s="6" t="s">
        <v>79</v>
      </c>
      <c r="C1227" s="8">
        <v>44860</v>
      </c>
      <c r="D1227" s="6" t="s">
        <v>80</v>
      </c>
      <c r="E1227" s="6" t="s">
        <v>363</v>
      </c>
      <c r="H1227" s="6" t="s">
        <v>49</v>
      </c>
      <c r="I1227" s="6" t="s">
        <v>50</v>
      </c>
      <c r="J1227" s="6" t="s">
        <v>51</v>
      </c>
      <c r="K1227" s="6" t="s">
        <v>17591</v>
      </c>
      <c r="L1227" s="6" t="s">
        <v>359</v>
      </c>
      <c r="O1227" s="6" t="s">
        <v>64</v>
      </c>
      <c r="P1227" s="6" t="s">
        <v>64</v>
      </c>
      <c r="Q1227" s="6" t="s">
        <v>360</v>
      </c>
      <c r="R1227" s="6" t="s">
        <v>17592</v>
      </c>
      <c r="W1227" s="6" t="s">
        <v>17593</v>
      </c>
      <c r="X1227" s="6" t="s">
        <v>17594</v>
      </c>
      <c r="AA1227" s="8">
        <v>44860</v>
      </c>
      <c r="AD1227" s="6">
        <v>1</v>
      </c>
      <c r="AE1227" s="6">
        <v>1</v>
      </c>
      <c r="AH1227" s="6" t="s">
        <v>53</v>
      </c>
      <c r="AI1227" s="6" t="s">
        <v>54</v>
      </c>
      <c r="AJ1227" s="6" t="s">
        <v>168</v>
      </c>
      <c r="AL1227" s="6" t="s">
        <v>56</v>
      </c>
      <c r="AN1227" s="6" t="s">
        <v>369</v>
      </c>
      <c r="AO1227" s="6" t="s">
        <v>115</v>
      </c>
      <c r="AP1227" s="8">
        <v>44860</v>
      </c>
      <c r="AR1227" s="6" t="s">
        <v>17595</v>
      </c>
      <c r="AS1227" s="6">
        <v>305311</v>
      </c>
      <c r="AT1227" s="6" t="s">
        <v>57</v>
      </c>
      <c r="AU1227" s="6" t="s">
        <v>58</v>
      </c>
      <c r="AV1227" s="6">
        <v>1</v>
      </c>
      <c r="AW1227" s="6" t="s">
        <v>362</v>
      </c>
      <c r="AX1227" s="7" t="str">
        <f>VLOOKUP(Tabla_CSV_TMS_DEPOT[[#This Row],[CADENA_CRUCE_TMS]],TMS!A:G,6,0)</f>
        <v>INCIDENCIA</v>
      </c>
      <c r="AY1227" s="7" t="str">
        <f>TRIM(VLOOKUP(Tabla_CSV_TMS_DEPOT[[#This Row],[NRO_REFERENCIA]],Descripciones!$A:$B,2,0))</f>
        <v>LTE XIAOMI REDMI NOTE 11 AZUL: 1 und - sn. 869113065750565</v>
      </c>
      <c r="AZ1227" s="7" t="str">
        <f>TRIM(VLOOKUP(Tabla_CSV_TMS_DEPOT[[#This Row],[NRO_REFERENCIA]],Descripciones!$A:$C,3,0))</f>
        <v>TERMINAL</v>
      </c>
      <c r="BA12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28" spans="1:53" x14ac:dyDescent="0.25">
      <c r="A1228" s="20" t="str">
        <f>Tabla_CSV_TMS_DEPOT[[#This Row],[NRO_REFERENCIA]]</f>
        <v>4548422</v>
      </c>
      <c r="B1228" s="6" t="s">
        <v>79</v>
      </c>
      <c r="C1228" s="8">
        <v>44860</v>
      </c>
      <c r="D1228" s="6" t="s">
        <v>80</v>
      </c>
      <c r="E1228" s="6" t="s">
        <v>363</v>
      </c>
      <c r="H1228" s="6" t="s">
        <v>49</v>
      </c>
      <c r="I1228" s="6" t="s">
        <v>50</v>
      </c>
      <c r="J1228" s="6" t="s">
        <v>51</v>
      </c>
      <c r="K1228" s="6" t="s">
        <v>17596</v>
      </c>
      <c r="L1228" s="6" t="s">
        <v>17597</v>
      </c>
      <c r="O1228" s="6" t="s">
        <v>1108</v>
      </c>
      <c r="P1228" s="6" t="s">
        <v>1108</v>
      </c>
      <c r="Q1228" s="6" t="s">
        <v>445</v>
      </c>
      <c r="R1228" s="6" t="s">
        <v>17598</v>
      </c>
      <c r="W1228" s="6" t="s">
        <v>17599</v>
      </c>
      <c r="X1228" s="6" t="s">
        <v>17600</v>
      </c>
      <c r="AA1228" s="8">
        <v>44860</v>
      </c>
      <c r="AD1228" s="6">
        <v>1</v>
      </c>
      <c r="AE1228" s="6">
        <v>1</v>
      </c>
      <c r="AH1228" s="6" t="s">
        <v>17601</v>
      </c>
      <c r="AI1228" s="6" t="s">
        <v>54</v>
      </c>
      <c r="AJ1228" s="6" t="s">
        <v>55</v>
      </c>
      <c r="AL1228" s="6" t="s">
        <v>56</v>
      </c>
      <c r="AN1228" s="6" t="s">
        <v>574</v>
      </c>
      <c r="AO1228" s="6" t="s">
        <v>115</v>
      </c>
      <c r="AP1228" s="8">
        <v>44860</v>
      </c>
      <c r="AR1228" s="6" t="s">
        <v>17602</v>
      </c>
      <c r="AS1228" s="6">
        <v>305327</v>
      </c>
      <c r="AT1228" s="6" t="s">
        <v>57</v>
      </c>
      <c r="AU1228" s="6" t="s">
        <v>58</v>
      </c>
      <c r="AV1228" s="6">
        <v>1</v>
      </c>
      <c r="AW1228" s="6" t="s">
        <v>364</v>
      </c>
      <c r="AX1228" s="7" t="str">
        <f>VLOOKUP(Tabla_CSV_TMS_DEPOT[[#This Row],[CADENA_CRUCE_TMS]],TMS!A:G,6,0)</f>
        <v>ENTREGADO</v>
      </c>
      <c r="AY1228" s="7" t="str">
        <f>TRIM(VLOOKUP(Tabla_CSV_TMS_DEPOT[[#This Row],[NRO_REFERENCIA]],Descripciones!$A:$B,2,0))</f>
        <v>HALFSIM MOVISTAR: 1 und - sn. 8959300120518925849</v>
      </c>
      <c r="AZ1228" s="7" t="str">
        <f>TRIM(VLOOKUP(Tabla_CSV_TMS_DEPOT[[#This Row],[NRO_REFERENCIA]],Descripciones!$A:$C,3,0))</f>
        <v>SIMCARD</v>
      </c>
      <c r="BA12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29" spans="1:53" x14ac:dyDescent="0.25">
      <c r="A1229" s="20" t="str">
        <f>Tabla_CSV_TMS_DEPOT[[#This Row],[NRO_REFERENCIA]]</f>
        <v>4548438</v>
      </c>
      <c r="B1229" s="6" t="s">
        <v>79</v>
      </c>
      <c r="C1229" s="8">
        <v>44860</v>
      </c>
      <c r="D1229" s="6" t="s">
        <v>80</v>
      </c>
      <c r="E1229" s="6" t="s">
        <v>363</v>
      </c>
      <c r="H1229" s="6" t="s">
        <v>49</v>
      </c>
      <c r="I1229" s="6" t="s">
        <v>50</v>
      </c>
      <c r="J1229" s="6" t="s">
        <v>51</v>
      </c>
      <c r="K1229" s="6" t="s">
        <v>29958</v>
      </c>
      <c r="L1229" s="6" t="s">
        <v>29959</v>
      </c>
      <c r="O1229" s="6" t="s">
        <v>237</v>
      </c>
      <c r="P1229" s="6" t="s">
        <v>237</v>
      </c>
      <c r="Q1229" s="6" t="s">
        <v>493</v>
      </c>
      <c r="R1229" s="6" t="s">
        <v>29960</v>
      </c>
      <c r="W1229" s="6" t="s">
        <v>29961</v>
      </c>
      <c r="X1229" s="6" t="s">
        <v>29962</v>
      </c>
      <c r="AA1229" s="8">
        <v>44860</v>
      </c>
      <c r="AD1229" s="6">
        <v>1</v>
      </c>
      <c r="AE1229" s="6">
        <v>1</v>
      </c>
      <c r="AH1229" s="6" t="s">
        <v>29963</v>
      </c>
      <c r="AI1229" s="6" t="s">
        <v>54</v>
      </c>
      <c r="AJ1229" s="6" t="s">
        <v>55</v>
      </c>
      <c r="AL1229" s="6" t="s">
        <v>56</v>
      </c>
      <c r="AN1229" s="6" t="s">
        <v>369</v>
      </c>
      <c r="AO1229" s="6" t="s">
        <v>115</v>
      </c>
      <c r="AP1229" s="8">
        <v>44860</v>
      </c>
      <c r="AR1229" s="6" t="s">
        <v>29964</v>
      </c>
      <c r="AS1229" s="6">
        <v>305448</v>
      </c>
      <c r="AT1229" s="6" t="s">
        <v>57</v>
      </c>
      <c r="AU1229" s="6" t="s">
        <v>58</v>
      </c>
      <c r="AV1229" s="6">
        <v>1</v>
      </c>
      <c r="AW1229" s="6" t="s">
        <v>364</v>
      </c>
      <c r="AX1229" s="7" t="str">
        <f>VLOOKUP(Tabla_CSV_TMS_DEPOT[[#This Row],[CADENA_CRUCE_TMS]],TMS!A:G,6,0)</f>
        <v>ENTREGADO</v>
      </c>
      <c r="AY1229" s="7" t="str">
        <f>TRIM(VLOOKUP(Tabla_CSV_TMS_DEPOT[[#This Row],[NRO_REFERENCIA]],Descripciones!$A:$B,2,0))</f>
        <v>LTE HONOR X7 SILVER: 1 und - sn. 869937050692949</v>
      </c>
      <c r="AZ1229" s="7" t="str">
        <f>TRIM(VLOOKUP(Tabla_CSV_TMS_DEPOT[[#This Row],[NRO_REFERENCIA]],Descripciones!$A:$C,3,0))</f>
        <v>TERMINAL</v>
      </c>
      <c r="BA12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0" spans="1:53" x14ac:dyDescent="0.25">
      <c r="A1230" s="20" t="str">
        <f>Tabla_CSV_TMS_DEPOT[[#This Row],[NRO_REFERENCIA]]</f>
        <v>4548449</v>
      </c>
      <c r="B1230" s="6" t="s">
        <v>79</v>
      </c>
      <c r="C1230" s="8">
        <v>44860</v>
      </c>
      <c r="D1230" s="6" t="s">
        <v>80</v>
      </c>
      <c r="E1230" s="6" t="s">
        <v>363</v>
      </c>
      <c r="H1230" s="6" t="s">
        <v>49</v>
      </c>
      <c r="I1230" s="6" t="s">
        <v>50</v>
      </c>
      <c r="J1230" s="6" t="s">
        <v>51</v>
      </c>
      <c r="K1230" s="6" t="s">
        <v>17603</v>
      </c>
      <c r="L1230" s="6" t="s">
        <v>17604</v>
      </c>
      <c r="O1230" s="6" t="s">
        <v>17605</v>
      </c>
      <c r="P1230" s="6" t="s">
        <v>17605</v>
      </c>
      <c r="Q1230" s="6" t="s">
        <v>17606</v>
      </c>
      <c r="R1230" s="6" t="s">
        <v>17607</v>
      </c>
      <c r="W1230" s="6" t="s">
        <v>17608</v>
      </c>
      <c r="X1230" s="6" t="s">
        <v>17609</v>
      </c>
      <c r="AA1230" s="8">
        <v>44860</v>
      </c>
      <c r="AD1230" s="6">
        <v>1</v>
      </c>
      <c r="AE1230" s="6">
        <v>1</v>
      </c>
      <c r="AH1230" s="6" t="s">
        <v>17610</v>
      </c>
      <c r="AI1230" s="6" t="s">
        <v>54</v>
      </c>
      <c r="AJ1230" s="6" t="s">
        <v>55</v>
      </c>
      <c r="AL1230" s="6" t="s">
        <v>56</v>
      </c>
      <c r="AN1230" s="6" t="s">
        <v>369</v>
      </c>
      <c r="AO1230" s="6" t="s">
        <v>115</v>
      </c>
      <c r="AP1230" s="8">
        <v>44860</v>
      </c>
      <c r="AR1230" s="6" t="s">
        <v>17611</v>
      </c>
      <c r="AS1230" s="6">
        <v>305312</v>
      </c>
      <c r="AT1230" s="6" t="s">
        <v>57</v>
      </c>
      <c r="AU1230" s="6" t="s">
        <v>58</v>
      </c>
      <c r="AV1230" s="6">
        <v>1</v>
      </c>
      <c r="AW1230" s="6" t="s">
        <v>362</v>
      </c>
      <c r="AX1230" s="7" t="str">
        <f>VLOOKUP(Tabla_CSV_TMS_DEPOT[[#This Row],[CADENA_CRUCE_TMS]],TMS!A:G,6,0)</f>
        <v>ENTREGADO</v>
      </c>
      <c r="AY1230" s="7" t="str">
        <f>TRIM(VLOOKUP(Tabla_CSV_TMS_DEPOT[[#This Row],[NRO_REFERENCIA]],Descripciones!$A:$B,2,0))</f>
        <v>LTE XIAOMI REDMI NOTE 11 AZUL: 1 und - sn. 869113065747223</v>
      </c>
      <c r="AZ1230" s="7" t="str">
        <f>TRIM(VLOOKUP(Tabla_CSV_TMS_DEPOT[[#This Row],[NRO_REFERENCIA]],Descripciones!$A:$C,3,0))</f>
        <v>TERMINAL</v>
      </c>
      <c r="BA12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1" spans="1:53" x14ac:dyDescent="0.25">
      <c r="A1231" s="20" t="str">
        <f>Tabla_CSV_TMS_DEPOT[[#This Row],[NRO_REFERENCIA]]</f>
        <v>4548457</v>
      </c>
      <c r="B1231" s="6" t="s">
        <v>79</v>
      </c>
      <c r="C1231" s="8">
        <v>44860</v>
      </c>
      <c r="D1231" s="6" t="s">
        <v>80</v>
      </c>
      <c r="E1231" s="6" t="s">
        <v>363</v>
      </c>
      <c r="H1231" s="6" t="s">
        <v>49</v>
      </c>
      <c r="I1231" s="6" t="s">
        <v>50</v>
      </c>
      <c r="J1231" s="6" t="s">
        <v>51</v>
      </c>
      <c r="K1231" s="6" t="s">
        <v>17612</v>
      </c>
      <c r="L1231" s="6" t="s">
        <v>17613</v>
      </c>
      <c r="O1231" s="6" t="s">
        <v>290</v>
      </c>
      <c r="P1231" s="6" t="s">
        <v>290</v>
      </c>
      <c r="Q1231" s="6" t="s">
        <v>517</v>
      </c>
      <c r="R1231" s="6" t="s">
        <v>17614</v>
      </c>
      <c r="W1231" s="6" t="s">
        <v>17615</v>
      </c>
      <c r="X1231" s="6" t="s">
        <v>17616</v>
      </c>
      <c r="AA1231" s="8">
        <v>44860</v>
      </c>
      <c r="AD1231" s="6">
        <v>1</v>
      </c>
      <c r="AE1231" s="6">
        <v>1</v>
      </c>
      <c r="AH1231" s="6" t="s">
        <v>17617</v>
      </c>
      <c r="AI1231" s="6" t="s">
        <v>54</v>
      </c>
      <c r="AJ1231" s="6" t="s">
        <v>55</v>
      </c>
      <c r="AL1231" s="6" t="s">
        <v>56</v>
      </c>
      <c r="AN1231" s="6" t="s">
        <v>246</v>
      </c>
      <c r="AO1231" s="6" t="s">
        <v>115</v>
      </c>
      <c r="AP1231" s="8">
        <v>44860</v>
      </c>
      <c r="AR1231" s="6" t="s">
        <v>17618</v>
      </c>
      <c r="AS1231" s="6">
        <v>305412</v>
      </c>
      <c r="AT1231" s="6" t="s">
        <v>57</v>
      </c>
      <c r="AU1231" s="6" t="s">
        <v>58</v>
      </c>
      <c r="AV1231" s="6">
        <v>1</v>
      </c>
      <c r="AW1231" s="6" t="s">
        <v>362</v>
      </c>
      <c r="AX1231" s="7" t="str">
        <f>VLOOKUP(Tabla_CSV_TMS_DEPOT[[#This Row],[CADENA_CRUCE_TMS]],TMS!A:G,6,0)</f>
        <v>ENTREGADO</v>
      </c>
      <c r="AY1231" s="7" t="str">
        <f>TRIM(VLOOKUP(Tabla_CSV_TMS_DEPOT[[#This Row],[NRO_REFERENCIA]],Descripciones!$A:$B,2,0))</f>
        <v>LTE NOKIA C01 PLUS AZUL: 1 und - sn. 354632880365533</v>
      </c>
      <c r="AZ1231" s="7" t="str">
        <f>TRIM(VLOOKUP(Tabla_CSV_TMS_DEPOT[[#This Row],[NRO_REFERENCIA]],Descripciones!$A:$C,3,0))</f>
        <v>TERMINAL</v>
      </c>
      <c r="BA12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2" spans="1:53" x14ac:dyDescent="0.25">
      <c r="A1232" s="20" t="str">
        <f>Tabla_CSV_TMS_DEPOT[[#This Row],[NRO_REFERENCIA]]</f>
        <v>4548459</v>
      </c>
      <c r="B1232" s="6" t="s">
        <v>79</v>
      </c>
      <c r="C1232" s="8">
        <v>44860</v>
      </c>
      <c r="D1232" s="6" t="s">
        <v>80</v>
      </c>
      <c r="E1232" s="6" t="s">
        <v>363</v>
      </c>
      <c r="H1232" s="6" t="s">
        <v>49</v>
      </c>
      <c r="I1232" s="6" t="s">
        <v>50</v>
      </c>
      <c r="J1232" s="6" t="s">
        <v>51</v>
      </c>
      <c r="K1232" s="6" t="s">
        <v>29965</v>
      </c>
      <c r="L1232" s="6" t="s">
        <v>29966</v>
      </c>
      <c r="O1232" s="6" t="s">
        <v>1700</v>
      </c>
      <c r="P1232" s="6" t="s">
        <v>1700</v>
      </c>
      <c r="Q1232" s="6" t="s">
        <v>228</v>
      </c>
      <c r="R1232" s="6" t="s">
        <v>29967</v>
      </c>
      <c r="W1232" s="6" t="s">
        <v>29968</v>
      </c>
      <c r="X1232" s="6" t="s">
        <v>29969</v>
      </c>
      <c r="AA1232" s="8">
        <v>44860</v>
      </c>
      <c r="AD1232" s="6">
        <v>1</v>
      </c>
      <c r="AE1232" s="6">
        <v>1</v>
      </c>
      <c r="AH1232" s="6" t="s">
        <v>29970</v>
      </c>
      <c r="AI1232" s="6" t="s">
        <v>54</v>
      </c>
      <c r="AJ1232" s="6" t="s">
        <v>55</v>
      </c>
      <c r="AL1232" s="6" t="s">
        <v>56</v>
      </c>
      <c r="AN1232" s="6" t="s">
        <v>246</v>
      </c>
      <c r="AO1232" s="6" t="s">
        <v>115</v>
      </c>
      <c r="AP1232" s="8">
        <v>44860</v>
      </c>
      <c r="AR1232" s="6" t="s">
        <v>29971</v>
      </c>
      <c r="AS1232" s="6">
        <v>305489</v>
      </c>
      <c r="AT1232" s="6" t="s">
        <v>57</v>
      </c>
      <c r="AU1232" s="6" t="s">
        <v>58</v>
      </c>
      <c r="AV1232" s="6">
        <v>1</v>
      </c>
      <c r="AW1232" s="6" t="s">
        <v>364</v>
      </c>
      <c r="AX1232" s="7" t="str">
        <f>VLOOKUP(Tabla_CSV_TMS_DEPOT[[#This Row],[CADENA_CRUCE_TMS]],TMS!A:G,6,0)</f>
        <v>EN_TRANSITO</v>
      </c>
      <c r="AY1232" s="7" t="str">
        <f>TRIM(VLOOKUP(Tabla_CSV_TMS_DEPOT[[#This Row],[NRO_REFERENCIA]],Descripciones!$A:$B,2,0))</f>
        <v>LTE XIAOMI REDMI NOTE 11 AZUL: 1 und - sn. 869113065777287</v>
      </c>
      <c r="AZ1232" s="7" t="str">
        <f>TRIM(VLOOKUP(Tabla_CSV_TMS_DEPOT[[#This Row],[NRO_REFERENCIA]],Descripciones!$A:$C,3,0))</f>
        <v>TERMINAL</v>
      </c>
      <c r="BA12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3" spans="1:53" x14ac:dyDescent="0.25">
      <c r="A1233" s="20" t="str">
        <f>Tabla_CSV_TMS_DEPOT[[#This Row],[NRO_REFERENCIA]]</f>
        <v>4548460</v>
      </c>
      <c r="B1233" s="6" t="s">
        <v>79</v>
      </c>
      <c r="C1233" s="8">
        <v>44860</v>
      </c>
      <c r="D1233" s="6" t="s">
        <v>80</v>
      </c>
      <c r="E1233" s="6" t="s">
        <v>363</v>
      </c>
      <c r="H1233" s="6" t="s">
        <v>49</v>
      </c>
      <c r="I1233" s="6" t="s">
        <v>50</v>
      </c>
      <c r="J1233" s="6" t="s">
        <v>51</v>
      </c>
      <c r="K1233" s="6" t="s">
        <v>17619</v>
      </c>
      <c r="L1233" s="6" t="s">
        <v>17620</v>
      </c>
      <c r="O1233" s="6" t="s">
        <v>10149</v>
      </c>
      <c r="P1233" s="6" t="s">
        <v>10149</v>
      </c>
      <c r="Q1233" s="6" t="s">
        <v>194</v>
      </c>
      <c r="R1233" s="6" t="s">
        <v>17621</v>
      </c>
      <c r="W1233" s="6" t="s">
        <v>17622</v>
      </c>
      <c r="X1233" s="6" t="s">
        <v>17623</v>
      </c>
      <c r="AA1233" s="8">
        <v>44860</v>
      </c>
      <c r="AD1233" s="6">
        <v>1</v>
      </c>
      <c r="AE1233" s="6">
        <v>1</v>
      </c>
      <c r="AH1233" s="6" t="s">
        <v>17624</v>
      </c>
      <c r="AI1233" s="6" t="s">
        <v>54</v>
      </c>
      <c r="AJ1233" s="6" t="s">
        <v>55</v>
      </c>
      <c r="AL1233" s="6" t="s">
        <v>56</v>
      </c>
      <c r="AN1233" s="6" t="s">
        <v>369</v>
      </c>
      <c r="AO1233" s="6" t="s">
        <v>115</v>
      </c>
      <c r="AP1233" s="8">
        <v>44860</v>
      </c>
      <c r="AR1233" s="6" t="s">
        <v>17625</v>
      </c>
      <c r="AS1233" s="6">
        <v>305320</v>
      </c>
      <c r="AT1233" s="6" t="s">
        <v>57</v>
      </c>
      <c r="AU1233" s="6" t="s">
        <v>58</v>
      </c>
      <c r="AV1233" s="6">
        <v>1</v>
      </c>
      <c r="AW1233" s="6" t="s">
        <v>364</v>
      </c>
      <c r="AX1233" s="7" t="str">
        <f>VLOOKUP(Tabla_CSV_TMS_DEPOT[[#This Row],[CADENA_CRUCE_TMS]],TMS!A:G,6,0)</f>
        <v>ENTREGADO</v>
      </c>
      <c r="AY1233" s="7" t="str">
        <f>TRIM(VLOOKUP(Tabla_CSV_TMS_DEPOT[[#This Row],[NRO_REFERENCIA]],Descripciones!$A:$B,2,0))</f>
        <v>LTE XIAOMI REDMI NOTE 11 AZUL: 1 und - sn. 869113065908387</v>
      </c>
      <c r="AZ1233" s="7" t="str">
        <f>TRIM(VLOOKUP(Tabla_CSV_TMS_DEPOT[[#This Row],[NRO_REFERENCIA]],Descripciones!$A:$C,3,0))</f>
        <v>TERMINAL</v>
      </c>
      <c r="BA12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4" spans="1:53" x14ac:dyDescent="0.25">
      <c r="A1234" s="20" t="str">
        <f>Tabla_CSV_TMS_DEPOT[[#This Row],[NRO_REFERENCIA]]</f>
        <v>4548464</v>
      </c>
      <c r="B1234" s="6" t="s">
        <v>79</v>
      </c>
      <c r="C1234" s="8">
        <v>44860</v>
      </c>
      <c r="D1234" s="6" t="s">
        <v>80</v>
      </c>
      <c r="E1234" s="6" t="s">
        <v>363</v>
      </c>
      <c r="H1234" s="6" t="s">
        <v>49</v>
      </c>
      <c r="I1234" s="6" t="s">
        <v>50</v>
      </c>
      <c r="J1234" s="6" t="s">
        <v>51</v>
      </c>
      <c r="K1234" s="6" t="s">
        <v>29972</v>
      </c>
      <c r="L1234" s="6" t="s">
        <v>29973</v>
      </c>
      <c r="O1234" s="6" t="s">
        <v>2432</v>
      </c>
      <c r="P1234" s="6" t="s">
        <v>2432</v>
      </c>
      <c r="Q1234" s="6" t="s">
        <v>1696</v>
      </c>
      <c r="R1234" s="6" t="s">
        <v>29974</v>
      </c>
      <c r="W1234" s="6" t="s">
        <v>29975</v>
      </c>
      <c r="X1234" s="6" t="s">
        <v>29976</v>
      </c>
      <c r="AA1234" s="8">
        <v>44860</v>
      </c>
      <c r="AD1234" s="6">
        <v>1</v>
      </c>
      <c r="AE1234" s="6">
        <v>1</v>
      </c>
      <c r="AH1234" s="6" t="s">
        <v>29977</v>
      </c>
      <c r="AI1234" s="6" t="s">
        <v>54</v>
      </c>
      <c r="AJ1234" s="6" t="s">
        <v>55</v>
      </c>
      <c r="AL1234" s="6" t="s">
        <v>56</v>
      </c>
      <c r="AN1234" s="6" t="s">
        <v>246</v>
      </c>
      <c r="AO1234" s="6" t="s">
        <v>115</v>
      </c>
      <c r="AP1234" s="8">
        <v>44860</v>
      </c>
      <c r="AR1234" s="6" t="s">
        <v>29978</v>
      </c>
      <c r="AS1234" s="6">
        <v>305450</v>
      </c>
      <c r="AT1234" s="6" t="s">
        <v>57</v>
      </c>
      <c r="AU1234" s="6" t="s">
        <v>58</v>
      </c>
      <c r="AV1234" s="6">
        <v>1</v>
      </c>
      <c r="AW1234" s="6" t="s">
        <v>364</v>
      </c>
      <c r="AX1234" s="7" t="str">
        <f>VLOOKUP(Tabla_CSV_TMS_DEPOT[[#This Row],[CADENA_CRUCE_TMS]],TMS!A:G,6,0)</f>
        <v>HABILITADO RUTEO</v>
      </c>
      <c r="AY1234" s="7" t="str">
        <f>TRIM(VLOOKUP(Tabla_CSV_TMS_DEPOT[[#This Row],[NRO_REFERENCIA]],Descripciones!$A:$B,2,0))</f>
        <v>LTE XIAOMI REDMI NOTE 11 AZUL: 1 und - sn. 869113065751746</v>
      </c>
      <c r="AZ1234" s="7" t="str">
        <f>TRIM(VLOOKUP(Tabla_CSV_TMS_DEPOT[[#This Row],[NRO_REFERENCIA]],Descripciones!$A:$C,3,0))</f>
        <v>TERMINAL</v>
      </c>
      <c r="BA12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5" spans="1:53" x14ac:dyDescent="0.25">
      <c r="A1235" s="20" t="str">
        <f>Tabla_CSV_TMS_DEPOT[[#This Row],[NRO_REFERENCIA]]</f>
        <v>4548493</v>
      </c>
      <c r="B1235" s="6" t="s">
        <v>79</v>
      </c>
      <c r="C1235" s="8">
        <v>44860</v>
      </c>
      <c r="D1235" s="6" t="s">
        <v>80</v>
      </c>
      <c r="E1235" s="6" t="s">
        <v>363</v>
      </c>
      <c r="H1235" s="6" t="s">
        <v>49</v>
      </c>
      <c r="I1235" s="6" t="s">
        <v>50</v>
      </c>
      <c r="J1235" s="6" t="s">
        <v>51</v>
      </c>
      <c r="K1235" s="6" t="s">
        <v>17626</v>
      </c>
      <c r="L1235" s="6" t="s">
        <v>17627</v>
      </c>
      <c r="O1235" s="6" t="s">
        <v>14179</v>
      </c>
      <c r="P1235" s="6" t="s">
        <v>14179</v>
      </c>
      <c r="Q1235" s="6" t="s">
        <v>2419</v>
      </c>
      <c r="R1235" s="6" t="s">
        <v>17628</v>
      </c>
      <c r="W1235" s="6" t="s">
        <v>17629</v>
      </c>
      <c r="X1235" s="6" t="s">
        <v>17630</v>
      </c>
      <c r="AA1235" s="8">
        <v>44860</v>
      </c>
      <c r="AD1235" s="6">
        <v>1</v>
      </c>
      <c r="AE1235" s="6">
        <v>1</v>
      </c>
      <c r="AH1235" s="6" t="s">
        <v>17631</v>
      </c>
      <c r="AI1235" s="6" t="s">
        <v>54</v>
      </c>
      <c r="AJ1235" s="6" t="s">
        <v>55</v>
      </c>
      <c r="AL1235" s="6" t="s">
        <v>56</v>
      </c>
      <c r="AN1235" s="6" t="s">
        <v>249</v>
      </c>
      <c r="AO1235" s="6" t="s">
        <v>115</v>
      </c>
      <c r="AP1235" s="8">
        <v>44860</v>
      </c>
      <c r="AR1235" s="6" t="s">
        <v>17632</v>
      </c>
      <c r="AS1235" s="6">
        <v>305321</v>
      </c>
      <c r="AT1235" s="6" t="s">
        <v>57</v>
      </c>
      <c r="AU1235" s="6" t="s">
        <v>58</v>
      </c>
      <c r="AV1235" s="6">
        <v>1</v>
      </c>
      <c r="AW1235" s="6" t="s">
        <v>362</v>
      </c>
      <c r="AX1235" s="7" t="str">
        <f>VLOOKUP(Tabla_CSV_TMS_DEPOT[[#This Row],[CADENA_CRUCE_TMS]],TMS!A:G,6,0)</f>
        <v>ENTREGADO</v>
      </c>
      <c r="AY1235" s="7" t="str">
        <f>TRIM(VLOOKUP(Tabla_CSV_TMS_DEPOT[[#This Row],[NRO_REFERENCIA]],Descripciones!$A:$B,2,0))</f>
        <v>LTE XIAOMI REDMI NOTE 11S NEGRO: 1 und - sn. 865954063541124</v>
      </c>
      <c r="AZ1235" s="7" t="str">
        <f>TRIM(VLOOKUP(Tabla_CSV_TMS_DEPOT[[#This Row],[NRO_REFERENCIA]],Descripciones!$A:$C,3,0))</f>
        <v>TERMINAL</v>
      </c>
      <c r="BA12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36" spans="1:53" x14ac:dyDescent="0.25">
      <c r="A1236" s="20" t="str">
        <f>Tabla_CSV_TMS_DEPOT[[#This Row],[NRO_REFERENCIA]]</f>
        <v>4548516</v>
      </c>
      <c r="B1236" s="6" t="s">
        <v>79</v>
      </c>
      <c r="C1236" s="8">
        <v>44860</v>
      </c>
      <c r="D1236" s="6" t="s">
        <v>80</v>
      </c>
      <c r="E1236" s="6" t="s">
        <v>363</v>
      </c>
      <c r="H1236" s="6" t="s">
        <v>49</v>
      </c>
      <c r="I1236" s="6" t="s">
        <v>50</v>
      </c>
      <c r="J1236" s="6" t="s">
        <v>51</v>
      </c>
      <c r="K1236" s="6" t="s">
        <v>29979</v>
      </c>
      <c r="L1236" s="6" t="s">
        <v>954</v>
      </c>
      <c r="O1236" s="6" t="s">
        <v>68</v>
      </c>
      <c r="P1236" s="6" t="s">
        <v>68</v>
      </c>
      <c r="Q1236" s="6" t="s">
        <v>29980</v>
      </c>
      <c r="R1236" s="6" t="s">
        <v>29981</v>
      </c>
      <c r="W1236" s="6" t="s">
        <v>29982</v>
      </c>
      <c r="X1236" s="6" t="s">
        <v>29983</v>
      </c>
      <c r="AA1236" s="8">
        <v>44860</v>
      </c>
      <c r="AD1236" s="6">
        <v>1</v>
      </c>
      <c r="AE1236" s="6">
        <v>1</v>
      </c>
      <c r="AH1236" s="6" t="s">
        <v>984</v>
      </c>
      <c r="AI1236" s="6" t="s">
        <v>54</v>
      </c>
      <c r="AJ1236" s="6" t="s">
        <v>168</v>
      </c>
      <c r="AL1236" s="6" t="s">
        <v>56</v>
      </c>
      <c r="AN1236" s="6" t="s">
        <v>247</v>
      </c>
      <c r="AO1236" s="6" t="s">
        <v>115</v>
      </c>
      <c r="AP1236" s="8">
        <v>44860</v>
      </c>
      <c r="AR1236" s="6" t="s">
        <v>29984</v>
      </c>
      <c r="AS1236" s="6">
        <v>305437</v>
      </c>
      <c r="AT1236" s="6" t="s">
        <v>57</v>
      </c>
      <c r="AU1236" s="6" t="s">
        <v>58</v>
      </c>
      <c r="AV1236" s="6">
        <v>1</v>
      </c>
      <c r="AW1236" s="6" t="s">
        <v>362</v>
      </c>
      <c r="AX1236" s="7" t="str">
        <f>VLOOKUP(Tabla_CSV_TMS_DEPOT[[#This Row],[CADENA_CRUCE_TMS]],TMS!A:G,6,0)</f>
        <v>INCIDENCIA</v>
      </c>
      <c r="AY1236" s="7" t="str">
        <f>TRIM(VLOOKUP(Tabla_CSV_TMS_DEPOT[[#This Row],[NRO_REFERENCIA]],Descripciones!$A:$B,2,0))</f>
        <v>HALFSIM MOVISTAR: 1 und - sn. 8959300120518924537</v>
      </c>
      <c r="AZ1236" s="7" t="str">
        <f>TRIM(VLOOKUP(Tabla_CSV_TMS_DEPOT[[#This Row],[NRO_REFERENCIA]],Descripciones!$A:$C,3,0))</f>
        <v>SIMCARD</v>
      </c>
      <c r="BA12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37" spans="1:53" x14ac:dyDescent="0.25">
      <c r="A1237" s="20" t="str">
        <f>Tabla_CSV_TMS_DEPOT[[#This Row],[NRO_REFERENCIA]]</f>
        <v>4548562</v>
      </c>
      <c r="B1237" s="6" t="s">
        <v>79</v>
      </c>
      <c r="C1237" s="8">
        <v>44860</v>
      </c>
      <c r="D1237" s="6" t="s">
        <v>80</v>
      </c>
      <c r="E1237" s="6" t="s">
        <v>363</v>
      </c>
      <c r="H1237" s="6" t="s">
        <v>49</v>
      </c>
      <c r="I1237" s="6" t="s">
        <v>50</v>
      </c>
      <c r="J1237" s="6" t="s">
        <v>51</v>
      </c>
      <c r="K1237" s="6" t="s">
        <v>29979</v>
      </c>
      <c r="L1237" s="6" t="s">
        <v>954</v>
      </c>
      <c r="O1237" s="6" t="s">
        <v>68</v>
      </c>
      <c r="P1237" s="6" t="s">
        <v>68</v>
      </c>
      <c r="Q1237" s="6" t="s">
        <v>2444</v>
      </c>
      <c r="R1237" s="6" t="s">
        <v>29985</v>
      </c>
      <c r="W1237" s="6" t="s">
        <v>29982</v>
      </c>
      <c r="X1237" s="6" t="s">
        <v>29983</v>
      </c>
      <c r="AA1237" s="8">
        <v>44860</v>
      </c>
      <c r="AD1237" s="6">
        <v>1</v>
      </c>
      <c r="AE1237" s="6">
        <v>1</v>
      </c>
      <c r="AH1237" s="6" t="s">
        <v>984</v>
      </c>
      <c r="AI1237" s="6" t="s">
        <v>54</v>
      </c>
      <c r="AJ1237" s="6" t="s">
        <v>168</v>
      </c>
      <c r="AL1237" s="6" t="s">
        <v>56</v>
      </c>
      <c r="AN1237" s="6" t="s">
        <v>246</v>
      </c>
      <c r="AO1237" s="6" t="s">
        <v>115</v>
      </c>
      <c r="AP1237" s="8">
        <v>44860</v>
      </c>
      <c r="AR1237" s="6" t="s">
        <v>29986</v>
      </c>
      <c r="AS1237" s="6">
        <v>305441</v>
      </c>
      <c r="AT1237" s="6" t="s">
        <v>57</v>
      </c>
      <c r="AU1237" s="6" t="s">
        <v>58</v>
      </c>
      <c r="AV1237" s="6">
        <v>1</v>
      </c>
      <c r="AW1237" s="6" t="s">
        <v>362</v>
      </c>
      <c r="AX1237" s="7" t="str">
        <f>VLOOKUP(Tabla_CSV_TMS_DEPOT[[#This Row],[CADENA_CRUCE_TMS]],TMS!A:G,6,0)</f>
        <v>INCIDENCIA</v>
      </c>
      <c r="AY1237" s="7" t="str">
        <f>TRIM(VLOOKUP(Tabla_CSV_TMS_DEPOT[[#This Row],[NRO_REFERENCIA]],Descripciones!$A:$B,2,0))</f>
        <v>LTE XIAOMI REDMI NOTE 11 AZUL: 1 und - sn. 864048063641249</v>
      </c>
      <c r="AZ1237" s="7" t="str">
        <f>TRIM(VLOOKUP(Tabla_CSV_TMS_DEPOT[[#This Row],[NRO_REFERENCIA]],Descripciones!$A:$C,3,0))</f>
        <v>TERMINAL</v>
      </c>
      <c r="BA12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38" spans="1:53" x14ac:dyDescent="0.25">
      <c r="A1238" s="20" t="str">
        <f>Tabla_CSV_TMS_DEPOT[[#This Row],[NRO_REFERENCIA]]</f>
        <v>4548585</v>
      </c>
      <c r="B1238" s="6" t="s">
        <v>79</v>
      </c>
      <c r="C1238" s="8">
        <v>44860</v>
      </c>
      <c r="D1238" s="6" t="s">
        <v>80</v>
      </c>
      <c r="E1238" s="6" t="s">
        <v>363</v>
      </c>
      <c r="H1238" s="6" t="s">
        <v>49</v>
      </c>
      <c r="I1238" s="6" t="s">
        <v>50</v>
      </c>
      <c r="J1238" s="6" t="s">
        <v>51</v>
      </c>
      <c r="K1238" s="6" t="s">
        <v>29987</v>
      </c>
      <c r="L1238" s="6" t="s">
        <v>557</v>
      </c>
      <c r="O1238" s="6" t="s">
        <v>61</v>
      </c>
      <c r="P1238" s="6" t="s">
        <v>61</v>
      </c>
      <c r="Q1238" s="6" t="s">
        <v>441</v>
      </c>
      <c r="R1238" s="6" t="s">
        <v>29988</v>
      </c>
      <c r="W1238" s="6" t="s">
        <v>29989</v>
      </c>
      <c r="X1238" s="6" t="s">
        <v>29990</v>
      </c>
      <c r="AA1238" s="8">
        <v>44860</v>
      </c>
      <c r="AD1238" s="6">
        <v>1</v>
      </c>
      <c r="AE1238" s="6">
        <v>1</v>
      </c>
      <c r="AH1238" s="6" t="s">
        <v>53</v>
      </c>
      <c r="AI1238" s="6" t="s">
        <v>54</v>
      </c>
      <c r="AJ1238" s="6" t="s">
        <v>168</v>
      </c>
      <c r="AL1238" s="6" t="s">
        <v>56</v>
      </c>
      <c r="AN1238" s="6" t="s">
        <v>247</v>
      </c>
      <c r="AO1238" s="6" t="s">
        <v>115</v>
      </c>
      <c r="AP1238" s="8">
        <v>44860</v>
      </c>
      <c r="AR1238" s="6" t="s">
        <v>29991</v>
      </c>
      <c r="AS1238" s="6">
        <v>305423</v>
      </c>
      <c r="AT1238" s="6" t="s">
        <v>57</v>
      </c>
      <c r="AU1238" s="6" t="s">
        <v>58</v>
      </c>
      <c r="AV1238" s="6">
        <v>1</v>
      </c>
      <c r="AW1238" s="6" t="s">
        <v>362</v>
      </c>
      <c r="AX1238" s="7" t="str">
        <f>VLOOKUP(Tabla_CSV_TMS_DEPOT[[#This Row],[CADENA_CRUCE_TMS]],TMS!A:G,6,0)</f>
        <v>INCIDENCIA</v>
      </c>
      <c r="AY1238" s="7" t="str">
        <f>TRIM(VLOOKUP(Tabla_CSV_TMS_DEPOT[[#This Row],[NRO_REFERENCIA]],Descripciones!$A:$B,2,0))</f>
        <v>HALFSIM MOVISTAR: 1 und - sn. 8959300520559465177</v>
      </c>
      <c r="AZ1238" s="7" t="str">
        <f>TRIM(VLOOKUP(Tabla_CSV_TMS_DEPOT[[#This Row],[NRO_REFERENCIA]],Descripciones!$A:$C,3,0))</f>
        <v>SIMCARD</v>
      </c>
      <c r="BA12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39" spans="1:53" x14ac:dyDescent="0.25">
      <c r="A1239" s="20" t="str">
        <f>Tabla_CSV_TMS_DEPOT[[#This Row],[NRO_REFERENCIA]]</f>
        <v>4548593</v>
      </c>
      <c r="B1239" s="6" t="s">
        <v>79</v>
      </c>
      <c r="C1239" s="8">
        <v>44860</v>
      </c>
      <c r="D1239" s="6" t="s">
        <v>80</v>
      </c>
      <c r="E1239" s="6" t="s">
        <v>363</v>
      </c>
      <c r="H1239" s="6" t="s">
        <v>49</v>
      </c>
      <c r="I1239" s="6" t="s">
        <v>50</v>
      </c>
      <c r="J1239" s="6" t="s">
        <v>51</v>
      </c>
      <c r="K1239" s="6" t="s">
        <v>29987</v>
      </c>
      <c r="L1239" s="6" t="s">
        <v>557</v>
      </c>
      <c r="O1239" s="6" t="s">
        <v>61</v>
      </c>
      <c r="P1239" s="6" t="s">
        <v>61</v>
      </c>
      <c r="Q1239" s="6" t="s">
        <v>441</v>
      </c>
      <c r="R1239" s="6" t="s">
        <v>29992</v>
      </c>
      <c r="W1239" s="6" t="s">
        <v>29989</v>
      </c>
      <c r="X1239" s="6" t="s">
        <v>29990</v>
      </c>
      <c r="AA1239" s="8">
        <v>44860</v>
      </c>
      <c r="AD1239" s="6">
        <v>1</v>
      </c>
      <c r="AE1239" s="6">
        <v>1</v>
      </c>
      <c r="AH1239" s="6" t="s">
        <v>53</v>
      </c>
      <c r="AI1239" s="6" t="s">
        <v>54</v>
      </c>
      <c r="AJ1239" s="6" t="s">
        <v>168</v>
      </c>
      <c r="AL1239" s="6" t="s">
        <v>56</v>
      </c>
      <c r="AN1239" s="6" t="s">
        <v>246</v>
      </c>
      <c r="AO1239" s="6" t="s">
        <v>115</v>
      </c>
      <c r="AP1239" s="8">
        <v>44860</v>
      </c>
      <c r="AR1239" s="6" t="s">
        <v>29993</v>
      </c>
      <c r="AS1239" s="6">
        <v>305443</v>
      </c>
      <c r="AT1239" s="6" t="s">
        <v>57</v>
      </c>
      <c r="AU1239" s="6" t="s">
        <v>58</v>
      </c>
      <c r="AV1239" s="6">
        <v>1</v>
      </c>
      <c r="AW1239" s="6" t="s">
        <v>362</v>
      </c>
      <c r="AX1239" s="7" t="str">
        <f>VLOOKUP(Tabla_CSV_TMS_DEPOT[[#This Row],[CADENA_CRUCE_TMS]],TMS!A:G,6,0)</f>
        <v>INCIDENCIA</v>
      </c>
      <c r="AY1239" s="7" t="str">
        <f>TRIM(VLOOKUP(Tabla_CSV_TMS_DEPOT[[#This Row],[NRO_REFERENCIA]],Descripciones!$A:$B,2,0))</f>
        <v>LTE MOTO G22 NEGRO: 1 und - sn. 359694271858208</v>
      </c>
      <c r="AZ1239" s="7" t="str">
        <f>TRIM(VLOOKUP(Tabla_CSV_TMS_DEPOT[[#This Row],[NRO_REFERENCIA]],Descripciones!$A:$C,3,0))</f>
        <v>TERMINAL</v>
      </c>
      <c r="BA12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0" spans="1:53" x14ac:dyDescent="0.25">
      <c r="A1240" s="20" t="str">
        <f>Tabla_CSV_TMS_DEPOT[[#This Row],[NRO_REFERENCIA]]</f>
        <v>4548662</v>
      </c>
      <c r="B1240" s="6" t="s">
        <v>79</v>
      </c>
      <c r="C1240" s="8">
        <v>44860</v>
      </c>
      <c r="D1240" s="6" t="s">
        <v>80</v>
      </c>
      <c r="E1240" s="6" t="s">
        <v>363</v>
      </c>
      <c r="H1240" s="6" t="s">
        <v>49</v>
      </c>
      <c r="I1240" s="6" t="s">
        <v>50</v>
      </c>
      <c r="J1240" s="6" t="s">
        <v>51</v>
      </c>
      <c r="K1240" s="6" t="s">
        <v>29994</v>
      </c>
      <c r="L1240" s="6" t="s">
        <v>29995</v>
      </c>
      <c r="O1240" s="6" t="s">
        <v>224</v>
      </c>
      <c r="P1240" s="6" t="s">
        <v>224</v>
      </c>
      <c r="Q1240" s="6" t="s">
        <v>225</v>
      </c>
      <c r="R1240" s="6" t="s">
        <v>29996</v>
      </c>
      <c r="W1240" s="6" t="s">
        <v>29997</v>
      </c>
      <c r="X1240" s="6" t="s">
        <v>29998</v>
      </c>
      <c r="AA1240" s="8">
        <v>44860</v>
      </c>
      <c r="AD1240" s="6">
        <v>1</v>
      </c>
      <c r="AE1240" s="6">
        <v>1</v>
      </c>
      <c r="AH1240" s="6" t="s">
        <v>29999</v>
      </c>
      <c r="AI1240" s="6" t="s">
        <v>54</v>
      </c>
      <c r="AJ1240" s="6" t="s">
        <v>55</v>
      </c>
      <c r="AL1240" s="6" t="s">
        <v>56</v>
      </c>
      <c r="AN1240" s="6" t="s">
        <v>246</v>
      </c>
      <c r="AO1240" s="6" t="s">
        <v>115</v>
      </c>
      <c r="AP1240" s="8">
        <v>44860</v>
      </c>
      <c r="AR1240" s="6" t="s">
        <v>30000</v>
      </c>
      <c r="AS1240" s="6">
        <v>305631</v>
      </c>
      <c r="AT1240" s="6" t="s">
        <v>57</v>
      </c>
      <c r="AU1240" s="6" t="s">
        <v>58</v>
      </c>
      <c r="AV1240" s="6">
        <v>1</v>
      </c>
      <c r="AW1240" s="6" t="s">
        <v>362</v>
      </c>
      <c r="AX1240" s="7" t="str">
        <f>VLOOKUP(Tabla_CSV_TMS_DEPOT[[#This Row],[CADENA_CRUCE_TMS]],TMS!A:G,6,0)</f>
        <v>ENTREGADO</v>
      </c>
      <c r="AY1240" s="7" t="str">
        <f>TRIM(VLOOKUP(Tabla_CSV_TMS_DEPOT[[#This Row],[NRO_REFERENCIA]],Descripciones!$A:$B,2,0))</f>
        <v>LTE MOTO G20 AZUL: 1 und - sn. 356348784597331 / HALFSIM MOVISTAR: 1 und - sn. 8959300120518924602</v>
      </c>
      <c r="AZ1240" s="7" t="str">
        <f>TRIM(VLOOKUP(Tabla_CSV_TMS_DEPOT[[#This Row],[NRO_REFERENCIA]],Descripciones!$A:$C,3,0))</f>
        <v>SIMCARD / TERMINAL</v>
      </c>
      <c r="BA12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1" spans="1:53" x14ac:dyDescent="0.25">
      <c r="A1241" s="20" t="str">
        <f>Tabla_CSV_TMS_DEPOT[[#This Row],[NRO_REFERENCIA]]</f>
        <v>4548667</v>
      </c>
      <c r="B1241" s="6" t="s">
        <v>79</v>
      </c>
      <c r="C1241" s="8">
        <v>44860</v>
      </c>
      <c r="D1241" s="6" t="s">
        <v>80</v>
      </c>
      <c r="E1241" s="6" t="s">
        <v>363</v>
      </c>
      <c r="H1241" s="6" t="s">
        <v>49</v>
      </c>
      <c r="I1241" s="6" t="s">
        <v>50</v>
      </c>
      <c r="J1241" s="6" t="s">
        <v>51</v>
      </c>
      <c r="K1241" s="6" t="s">
        <v>17633</v>
      </c>
      <c r="L1241" s="6" t="s">
        <v>1408</v>
      </c>
      <c r="O1241" s="6" t="s">
        <v>72</v>
      </c>
      <c r="P1241" s="6" t="s">
        <v>72</v>
      </c>
      <c r="Q1241" s="6" t="s">
        <v>1409</v>
      </c>
      <c r="R1241" s="6" t="s">
        <v>17634</v>
      </c>
      <c r="W1241" s="6" t="s">
        <v>17635</v>
      </c>
      <c r="X1241" s="6" t="s">
        <v>17636</v>
      </c>
      <c r="AA1241" s="8">
        <v>44860</v>
      </c>
      <c r="AD1241" s="6">
        <v>1</v>
      </c>
      <c r="AE1241" s="6">
        <v>1</v>
      </c>
      <c r="AH1241" s="6" t="s">
        <v>53</v>
      </c>
      <c r="AI1241" s="6" t="s">
        <v>54</v>
      </c>
      <c r="AJ1241" s="6" t="s">
        <v>168</v>
      </c>
      <c r="AL1241" s="6" t="s">
        <v>56</v>
      </c>
      <c r="AN1241" s="6" t="s">
        <v>246</v>
      </c>
      <c r="AO1241" s="6" t="s">
        <v>115</v>
      </c>
      <c r="AP1241" s="8">
        <v>44860</v>
      </c>
      <c r="AR1241" s="6" t="s">
        <v>17637</v>
      </c>
      <c r="AS1241" s="6">
        <v>305319</v>
      </c>
      <c r="AT1241" s="6" t="s">
        <v>57</v>
      </c>
      <c r="AU1241" s="6" t="s">
        <v>58</v>
      </c>
      <c r="AV1241" s="6">
        <v>1</v>
      </c>
      <c r="AW1241" s="6" t="s">
        <v>362</v>
      </c>
      <c r="AX1241" s="7" t="str">
        <f>VLOOKUP(Tabla_CSV_TMS_DEPOT[[#This Row],[CADENA_CRUCE_TMS]],TMS!A:G,6,0)</f>
        <v>ENTREGADO</v>
      </c>
      <c r="AY1241" s="7" t="str">
        <f>TRIM(VLOOKUP(Tabla_CSV_TMS_DEPOT[[#This Row],[NRO_REFERENCIA]],Descripciones!$A:$B,2,0))</f>
        <v>LTE IPHONE 12 64GB NEGRO: 1 und - sn. 353036117374956</v>
      </c>
      <c r="AZ1241" s="7" t="str">
        <f>TRIM(VLOOKUP(Tabla_CSV_TMS_DEPOT[[#This Row],[NRO_REFERENCIA]],Descripciones!$A:$C,3,0))</f>
        <v>TERMINAL</v>
      </c>
      <c r="BA12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2" spans="1:53" x14ac:dyDescent="0.25">
      <c r="A1242" s="20" t="str">
        <f>Tabla_CSV_TMS_DEPOT[[#This Row],[NRO_REFERENCIA]]</f>
        <v>4548668</v>
      </c>
      <c r="B1242" s="6" t="s">
        <v>79</v>
      </c>
      <c r="C1242" s="8">
        <v>44860</v>
      </c>
      <c r="D1242" s="6" t="s">
        <v>80</v>
      </c>
      <c r="E1242" s="6" t="s">
        <v>363</v>
      </c>
      <c r="H1242" s="6" t="s">
        <v>49</v>
      </c>
      <c r="I1242" s="6" t="s">
        <v>50</v>
      </c>
      <c r="J1242" s="6" t="s">
        <v>51</v>
      </c>
      <c r="K1242" s="6" t="s">
        <v>30001</v>
      </c>
      <c r="L1242" s="6" t="s">
        <v>30002</v>
      </c>
      <c r="O1242" s="6" t="s">
        <v>497</v>
      </c>
      <c r="P1242" s="6" t="s">
        <v>497</v>
      </c>
      <c r="Q1242" s="6" t="s">
        <v>194</v>
      </c>
      <c r="R1242" s="6" t="s">
        <v>30003</v>
      </c>
      <c r="W1242" s="6" t="s">
        <v>30004</v>
      </c>
      <c r="X1242" s="6" t="s">
        <v>30005</v>
      </c>
      <c r="AA1242" s="8">
        <v>44860</v>
      </c>
      <c r="AD1242" s="6">
        <v>1</v>
      </c>
      <c r="AE1242" s="6">
        <v>1</v>
      </c>
      <c r="AH1242" s="6" t="s">
        <v>30006</v>
      </c>
      <c r="AI1242" s="6" t="s">
        <v>54</v>
      </c>
      <c r="AJ1242" s="6" t="s">
        <v>55</v>
      </c>
      <c r="AL1242" s="6" t="s">
        <v>56</v>
      </c>
      <c r="AN1242" s="6" t="s">
        <v>246</v>
      </c>
      <c r="AO1242" s="6" t="s">
        <v>115</v>
      </c>
      <c r="AP1242" s="8">
        <v>44860</v>
      </c>
      <c r="AR1242" s="6" t="s">
        <v>30007</v>
      </c>
      <c r="AS1242" s="6">
        <v>305499</v>
      </c>
      <c r="AT1242" s="6" t="s">
        <v>57</v>
      </c>
      <c r="AU1242" s="6" t="s">
        <v>58</v>
      </c>
      <c r="AV1242" s="6">
        <v>1</v>
      </c>
      <c r="AW1242" s="6" t="s">
        <v>364</v>
      </c>
      <c r="AX1242" s="7" t="str">
        <f>VLOOKUP(Tabla_CSV_TMS_DEPOT[[#This Row],[CADENA_CRUCE_TMS]],TMS!A:G,6,0)</f>
        <v>ENTREGADO</v>
      </c>
      <c r="AY1242" s="7" t="str">
        <f>TRIM(VLOOKUP(Tabla_CSV_TMS_DEPOT[[#This Row],[NRO_REFERENCIA]],Descripciones!$A:$B,2,0))</f>
        <v>LTE IPHONE 14 PRO 256GB NEGRO: 1 und - sn. 354542508673640</v>
      </c>
      <c r="AZ1242" s="7" t="str">
        <f>TRIM(VLOOKUP(Tabla_CSV_TMS_DEPOT[[#This Row],[NRO_REFERENCIA]],Descripciones!$A:$C,3,0))</f>
        <v>TERMINAL</v>
      </c>
      <c r="BA12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3" spans="1:53" x14ac:dyDescent="0.25">
      <c r="A1243" s="20" t="str">
        <f>Tabla_CSV_TMS_DEPOT[[#This Row],[NRO_REFERENCIA]]</f>
        <v>4548678</v>
      </c>
      <c r="B1243" s="6" t="s">
        <v>79</v>
      </c>
      <c r="C1243" s="8">
        <v>44860</v>
      </c>
      <c r="D1243" s="6" t="s">
        <v>80</v>
      </c>
      <c r="E1243" s="6" t="s">
        <v>363</v>
      </c>
      <c r="H1243" s="6" t="s">
        <v>49</v>
      </c>
      <c r="I1243" s="6" t="s">
        <v>50</v>
      </c>
      <c r="J1243" s="6" t="s">
        <v>51</v>
      </c>
      <c r="K1243" s="6" t="s">
        <v>17638</v>
      </c>
      <c r="L1243" s="6" t="s">
        <v>17639</v>
      </c>
      <c r="O1243" s="6" t="s">
        <v>13324</v>
      </c>
      <c r="P1243" s="6" t="s">
        <v>13324</v>
      </c>
      <c r="Q1243" s="6" t="s">
        <v>17640</v>
      </c>
      <c r="R1243" s="6" t="s">
        <v>17641</v>
      </c>
      <c r="W1243" s="6" t="s">
        <v>17642</v>
      </c>
      <c r="X1243" s="6" t="s">
        <v>17643</v>
      </c>
      <c r="AA1243" s="8">
        <v>44860</v>
      </c>
      <c r="AD1243" s="6">
        <v>1</v>
      </c>
      <c r="AE1243" s="6">
        <v>1</v>
      </c>
      <c r="AH1243" s="6" t="s">
        <v>17644</v>
      </c>
      <c r="AI1243" s="6" t="s">
        <v>54</v>
      </c>
      <c r="AJ1243" s="6" t="s">
        <v>55</v>
      </c>
      <c r="AL1243" s="6" t="s">
        <v>56</v>
      </c>
      <c r="AN1243" s="6" t="s">
        <v>249</v>
      </c>
      <c r="AO1243" s="6" t="s">
        <v>115</v>
      </c>
      <c r="AP1243" s="8">
        <v>44860</v>
      </c>
      <c r="AR1243" s="6" t="s">
        <v>17645</v>
      </c>
      <c r="AS1243" s="6">
        <v>305026</v>
      </c>
      <c r="AT1243" s="6" t="s">
        <v>57</v>
      </c>
      <c r="AU1243" s="6" t="s">
        <v>58</v>
      </c>
      <c r="AV1243" s="6">
        <v>1</v>
      </c>
      <c r="AW1243" s="6" t="s">
        <v>362</v>
      </c>
      <c r="AX1243" s="7" t="str">
        <f>VLOOKUP(Tabla_CSV_TMS_DEPOT[[#This Row],[CADENA_CRUCE_TMS]],TMS!A:G,6,0)</f>
        <v>INCIDENCIA</v>
      </c>
      <c r="AY1243" s="7" t="str">
        <f>TRIM(VLOOKUP(Tabla_CSV_TMS_DEPOT[[#This Row],[NRO_REFERENCIA]],Descripciones!$A:$B,2,0))</f>
        <v>LTE REALME GT MASTER EDITION AZUL: 1 und - sn. 867239051587810</v>
      </c>
      <c r="AZ1243" s="7" t="str">
        <f>TRIM(VLOOKUP(Tabla_CSV_TMS_DEPOT[[#This Row],[NRO_REFERENCIA]],Descripciones!$A:$C,3,0))</f>
        <v>TERMINAL</v>
      </c>
      <c r="BA12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44" spans="1:53" x14ac:dyDescent="0.25">
      <c r="A1244" s="20" t="str">
        <f>Tabla_CSV_TMS_DEPOT[[#This Row],[NRO_REFERENCIA]]</f>
        <v>4548692</v>
      </c>
      <c r="B1244" s="6" t="s">
        <v>79</v>
      </c>
      <c r="C1244" s="8">
        <v>44860</v>
      </c>
      <c r="D1244" s="6" t="s">
        <v>80</v>
      </c>
      <c r="E1244" s="6" t="s">
        <v>363</v>
      </c>
      <c r="H1244" s="6" t="s">
        <v>49</v>
      </c>
      <c r="I1244" s="6" t="s">
        <v>50</v>
      </c>
      <c r="J1244" s="6" t="s">
        <v>51</v>
      </c>
      <c r="K1244" s="6" t="s">
        <v>30008</v>
      </c>
      <c r="L1244" s="6" t="s">
        <v>2858</v>
      </c>
      <c r="O1244" s="6" t="s">
        <v>2859</v>
      </c>
      <c r="P1244" s="6" t="s">
        <v>2859</v>
      </c>
      <c r="Q1244" s="6" t="s">
        <v>29636</v>
      </c>
      <c r="R1244" s="6" t="s">
        <v>30009</v>
      </c>
      <c r="W1244" s="6" t="s">
        <v>30010</v>
      </c>
      <c r="X1244" s="6" t="s">
        <v>30011</v>
      </c>
      <c r="AA1244" s="8">
        <v>44860</v>
      </c>
      <c r="AD1244" s="6">
        <v>1</v>
      </c>
      <c r="AE1244" s="6">
        <v>1</v>
      </c>
      <c r="AH1244" s="6" t="s">
        <v>53</v>
      </c>
      <c r="AI1244" s="6" t="s">
        <v>54</v>
      </c>
      <c r="AJ1244" s="6" t="s">
        <v>168</v>
      </c>
      <c r="AL1244" s="6" t="s">
        <v>56</v>
      </c>
      <c r="AN1244" s="6" t="s">
        <v>246</v>
      </c>
      <c r="AO1244" s="6" t="s">
        <v>115</v>
      </c>
      <c r="AP1244" s="8">
        <v>44860</v>
      </c>
      <c r="AR1244" s="6" t="s">
        <v>30012</v>
      </c>
      <c r="AS1244" s="6">
        <v>305454</v>
      </c>
      <c r="AT1244" s="6" t="s">
        <v>57</v>
      </c>
      <c r="AU1244" s="6" t="s">
        <v>58</v>
      </c>
      <c r="AV1244" s="6">
        <v>1</v>
      </c>
      <c r="AW1244" s="6" t="s">
        <v>362</v>
      </c>
      <c r="AX1244" s="7" t="str">
        <f>VLOOKUP(Tabla_CSV_TMS_DEPOT[[#This Row],[CADENA_CRUCE_TMS]],TMS!A:G,6,0)</f>
        <v>INCIDENCIA</v>
      </c>
      <c r="AY1244" s="7" t="str">
        <f>TRIM(VLOOKUP(Tabla_CSV_TMS_DEPOT[[#This Row],[NRO_REFERENCIA]],Descripciones!$A:$B,2,0))</f>
        <v>LTE XIAOMI POCO X3 PRO 256GB NEGRO: 1 und - sn. 860793057479601</v>
      </c>
      <c r="AZ1244" s="7" t="str">
        <f>TRIM(VLOOKUP(Tabla_CSV_TMS_DEPOT[[#This Row],[NRO_REFERENCIA]],Descripciones!$A:$C,3,0))</f>
        <v>TERMINAL</v>
      </c>
      <c r="BA12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5" spans="1:53" x14ac:dyDescent="0.25">
      <c r="A1245" s="20" t="str">
        <f>Tabla_CSV_TMS_DEPOT[[#This Row],[NRO_REFERENCIA]]</f>
        <v>4548725</v>
      </c>
      <c r="B1245" s="6" t="s">
        <v>79</v>
      </c>
      <c r="C1245" s="8">
        <v>44860</v>
      </c>
      <c r="D1245" s="6" t="s">
        <v>80</v>
      </c>
      <c r="E1245" s="6" t="s">
        <v>363</v>
      </c>
      <c r="H1245" s="6" t="s">
        <v>49</v>
      </c>
      <c r="I1245" s="6" t="s">
        <v>50</v>
      </c>
      <c r="J1245" s="6" t="s">
        <v>51</v>
      </c>
      <c r="K1245" s="6" t="s">
        <v>30013</v>
      </c>
      <c r="L1245" s="6" t="s">
        <v>3253</v>
      </c>
      <c r="O1245" s="6" t="s">
        <v>50</v>
      </c>
      <c r="P1245" s="6" t="s">
        <v>50</v>
      </c>
      <c r="Q1245" s="6" t="s">
        <v>181</v>
      </c>
      <c r="R1245" s="6" t="s">
        <v>30014</v>
      </c>
      <c r="W1245" s="6" t="s">
        <v>30015</v>
      </c>
      <c r="X1245" s="6" t="s">
        <v>30016</v>
      </c>
      <c r="AA1245" s="8">
        <v>44860</v>
      </c>
      <c r="AD1245" s="6">
        <v>1</v>
      </c>
      <c r="AE1245" s="6">
        <v>1</v>
      </c>
      <c r="AH1245" s="6" t="s">
        <v>53</v>
      </c>
      <c r="AI1245" s="6" t="s">
        <v>54</v>
      </c>
      <c r="AJ1245" s="6" t="s">
        <v>168</v>
      </c>
      <c r="AL1245" s="6" t="s">
        <v>56</v>
      </c>
      <c r="AN1245" s="6" t="s">
        <v>246</v>
      </c>
      <c r="AO1245" s="6" t="s">
        <v>115</v>
      </c>
      <c r="AP1245" s="8">
        <v>44860</v>
      </c>
      <c r="AR1245" s="6" t="s">
        <v>30017</v>
      </c>
      <c r="AS1245" s="6">
        <v>305456</v>
      </c>
      <c r="AT1245" s="6" t="s">
        <v>57</v>
      </c>
      <c r="AU1245" s="6" t="s">
        <v>58</v>
      </c>
      <c r="AV1245" s="6">
        <v>1</v>
      </c>
      <c r="AW1245" s="6" t="s">
        <v>362</v>
      </c>
      <c r="AX1245" s="7" t="str">
        <f>VLOOKUP(Tabla_CSV_TMS_DEPOT[[#This Row],[CADENA_CRUCE_TMS]],TMS!A:G,6,0)</f>
        <v>INCIDENCIA</v>
      </c>
      <c r="AY1245" s="7" t="str">
        <f>TRIM(VLOOKUP(Tabla_CSV_TMS_DEPOT[[#This Row],[NRO_REFERENCIA]],Descripciones!$A:$B,2,0))</f>
        <v>LTE MOTO G60S AZUL: 1 und - sn. 354911551736036</v>
      </c>
      <c r="AZ1245" s="7" t="str">
        <f>TRIM(VLOOKUP(Tabla_CSV_TMS_DEPOT[[#This Row],[NRO_REFERENCIA]],Descripciones!$A:$C,3,0))</f>
        <v>TERMINAL</v>
      </c>
      <c r="BA12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6" spans="1:53" x14ac:dyDescent="0.25">
      <c r="A1246" s="20" t="str">
        <f>Tabla_CSV_TMS_DEPOT[[#This Row],[NRO_REFERENCIA]]</f>
        <v>4548745</v>
      </c>
      <c r="B1246" s="6" t="s">
        <v>79</v>
      </c>
      <c r="C1246" s="8">
        <v>44860</v>
      </c>
      <c r="D1246" s="6" t="s">
        <v>80</v>
      </c>
      <c r="E1246" s="6" t="s">
        <v>363</v>
      </c>
      <c r="H1246" s="6" t="s">
        <v>49</v>
      </c>
      <c r="I1246" s="6" t="s">
        <v>50</v>
      </c>
      <c r="J1246" s="6" t="s">
        <v>51</v>
      </c>
      <c r="K1246" s="6" t="s">
        <v>30018</v>
      </c>
      <c r="L1246" s="6" t="s">
        <v>30019</v>
      </c>
      <c r="O1246" s="6" t="s">
        <v>10149</v>
      </c>
      <c r="P1246" s="6" t="s">
        <v>10149</v>
      </c>
      <c r="Q1246" s="6" t="s">
        <v>218</v>
      </c>
      <c r="R1246" s="6" t="s">
        <v>30020</v>
      </c>
      <c r="W1246" s="6" t="s">
        <v>30021</v>
      </c>
      <c r="X1246" s="6" t="s">
        <v>30022</v>
      </c>
      <c r="AA1246" s="8">
        <v>44860</v>
      </c>
      <c r="AD1246" s="6">
        <v>1</v>
      </c>
      <c r="AE1246" s="6">
        <v>1</v>
      </c>
      <c r="AH1246" s="6" t="s">
        <v>30023</v>
      </c>
      <c r="AI1246" s="6" t="s">
        <v>54</v>
      </c>
      <c r="AJ1246" s="6" t="s">
        <v>55</v>
      </c>
      <c r="AL1246" s="6" t="s">
        <v>56</v>
      </c>
      <c r="AN1246" s="6" t="s">
        <v>249</v>
      </c>
      <c r="AO1246" s="6" t="s">
        <v>115</v>
      </c>
      <c r="AP1246" s="8">
        <v>44860</v>
      </c>
      <c r="AR1246" s="6" t="s">
        <v>30024</v>
      </c>
      <c r="AS1246" s="6">
        <v>305500</v>
      </c>
      <c r="AT1246" s="6" t="s">
        <v>57</v>
      </c>
      <c r="AU1246" s="6" t="s">
        <v>58</v>
      </c>
      <c r="AV1246" s="6">
        <v>1</v>
      </c>
      <c r="AW1246" s="6" t="s">
        <v>364</v>
      </c>
      <c r="AX1246" s="7" t="str">
        <f>VLOOKUP(Tabla_CSV_TMS_DEPOT[[#This Row],[CADENA_CRUCE_TMS]],TMS!A:G,6,0)</f>
        <v>ENTREGADO</v>
      </c>
      <c r="AY1246" s="7" t="str">
        <f>TRIM(VLOOKUP(Tabla_CSV_TMS_DEPOT[[#This Row],[NRO_REFERENCIA]],Descripciones!$A:$B,2,0))</f>
        <v>LTE IPHONE 14 128GB NEGRO: 1 und - sn. 350654417708146</v>
      </c>
      <c r="AZ1246" s="7" t="str">
        <f>TRIM(VLOOKUP(Tabla_CSV_TMS_DEPOT[[#This Row],[NRO_REFERENCIA]],Descripciones!$A:$C,3,0))</f>
        <v>TERMINAL</v>
      </c>
      <c r="BA12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47" spans="1:53" x14ac:dyDescent="0.25">
      <c r="A1247" s="20" t="str">
        <f>Tabla_CSV_TMS_DEPOT[[#This Row],[NRO_REFERENCIA]]</f>
        <v>4548812</v>
      </c>
      <c r="B1247" s="6" t="s">
        <v>79</v>
      </c>
      <c r="C1247" s="8">
        <v>44860</v>
      </c>
      <c r="D1247" s="6" t="s">
        <v>80</v>
      </c>
      <c r="E1247" s="6" t="s">
        <v>363</v>
      </c>
      <c r="H1247" s="6" t="s">
        <v>49</v>
      </c>
      <c r="I1247" s="6" t="s">
        <v>50</v>
      </c>
      <c r="J1247" s="6" t="s">
        <v>51</v>
      </c>
      <c r="K1247" s="6" t="s">
        <v>30025</v>
      </c>
      <c r="L1247" s="6" t="s">
        <v>937</v>
      </c>
      <c r="O1247" s="6" t="s">
        <v>52</v>
      </c>
      <c r="P1247" s="6" t="s">
        <v>52</v>
      </c>
      <c r="Q1247" s="6" t="s">
        <v>185</v>
      </c>
      <c r="R1247" s="6" t="s">
        <v>30026</v>
      </c>
      <c r="W1247" s="6" t="s">
        <v>30027</v>
      </c>
      <c r="X1247" s="6" t="s">
        <v>30028</v>
      </c>
      <c r="AA1247" s="8">
        <v>44860</v>
      </c>
      <c r="AD1247" s="6">
        <v>1</v>
      </c>
      <c r="AE1247" s="6">
        <v>1</v>
      </c>
      <c r="AH1247" s="6" t="s">
        <v>53</v>
      </c>
      <c r="AI1247" s="6" t="s">
        <v>54</v>
      </c>
      <c r="AJ1247" s="6" t="s">
        <v>168</v>
      </c>
      <c r="AL1247" s="6" t="s">
        <v>56</v>
      </c>
      <c r="AN1247" s="6" t="s">
        <v>369</v>
      </c>
      <c r="AO1247" s="6" t="s">
        <v>115</v>
      </c>
      <c r="AP1247" s="8">
        <v>44860</v>
      </c>
      <c r="AR1247" s="6" t="s">
        <v>30029</v>
      </c>
      <c r="AS1247" s="6">
        <v>305328</v>
      </c>
      <c r="AT1247" s="6" t="s">
        <v>57</v>
      </c>
      <c r="AU1247" s="6" t="s">
        <v>58</v>
      </c>
      <c r="AV1247" s="6">
        <v>1</v>
      </c>
      <c r="AW1247" s="6" t="s">
        <v>362</v>
      </c>
      <c r="AX1247" s="7" t="str">
        <f>VLOOKUP(Tabla_CSV_TMS_DEPOT[[#This Row],[CADENA_CRUCE_TMS]],TMS!A:G,6,0)</f>
        <v>ENTREGADO</v>
      </c>
      <c r="AY1247" s="7" t="str">
        <f>TRIM(VLOOKUP(Tabla_CSV_TMS_DEPOT[[#This Row],[NRO_REFERENCIA]],Descripciones!$A:$B,2,0))</f>
        <v>LTE XIAOMI REDMI NOTE 11 AZUL: 1 und - sn. 869113065756067</v>
      </c>
      <c r="AZ1247" s="7" t="str">
        <f>TRIM(VLOOKUP(Tabla_CSV_TMS_DEPOT[[#This Row],[NRO_REFERENCIA]],Descripciones!$A:$C,3,0))</f>
        <v>TERMINAL</v>
      </c>
      <c r="BA12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8" spans="1:53" x14ac:dyDescent="0.25">
      <c r="A1248" s="20" t="str">
        <f>Tabla_CSV_TMS_DEPOT[[#This Row],[NRO_REFERENCIA]]</f>
        <v>4548814</v>
      </c>
      <c r="B1248" s="6" t="s">
        <v>79</v>
      </c>
      <c r="C1248" s="8">
        <v>44860</v>
      </c>
      <c r="D1248" s="6" t="s">
        <v>80</v>
      </c>
      <c r="E1248" s="6" t="s">
        <v>363</v>
      </c>
      <c r="H1248" s="6" t="s">
        <v>49</v>
      </c>
      <c r="I1248" s="6" t="s">
        <v>50</v>
      </c>
      <c r="J1248" s="6" t="s">
        <v>51</v>
      </c>
      <c r="K1248" s="6" t="s">
        <v>30030</v>
      </c>
      <c r="L1248" s="6" t="s">
        <v>954</v>
      </c>
      <c r="O1248" s="6" t="s">
        <v>68</v>
      </c>
      <c r="P1248" s="6" t="s">
        <v>68</v>
      </c>
      <c r="Q1248" s="6" t="s">
        <v>2444</v>
      </c>
      <c r="R1248" s="6" t="s">
        <v>30031</v>
      </c>
      <c r="W1248" s="6" t="s">
        <v>30032</v>
      </c>
      <c r="X1248" s="6" t="s">
        <v>30033</v>
      </c>
      <c r="AA1248" s="8">
        <v>44860</v>
      </c>
      <c r="AD1248" s="6">
        <v>1</v>
      </c>
      <c r="AE1248" s="6">
        <v>1</v>
      </c>
      <c r="AH1248" s="6" t="s">
        <v>53</v>
      </c>
      <c r="AI1248" s="6" t="s">
        <v>54</v>
      </c>
      <c r="AJ1248" s="6" t="s">
        <v>168</v>
      </c>
      <c r="AL1248" s="6" t="s">
        <v>56</v>
      </c>
      <c r="AN1248" s="6" t="s">
        <v>246</v>
      </c>
      <c r="AO1248" s="6" t="s">
        <v>115</v>
      </c>
      <c r="AP1248" s="8">
        <v>44860</v>
      </c>
      <c r="AR1248" s="6" t="s">
        <v>30034</v>
      </c>
      <c r="AS1248" s="6">
        <v>305308</v>
      </c>
      <c r="AT1248" s="6" t="s">
        <v>57</v>
      </c>
      <c r="AU1248" s="6" t="s">
        <v>58</v>
      </c>
      <c r="AV1248" s="6">
        <v>1</v>
      </c>
      <c r="AW1248" s="6" t="s">
        <v>362</v>
      </c>
      <c r="AX1248" s="7" t="str">
        <f>VLOOKUP(Tabla_CSV_TMS_DEPOT[[#This Row],[CADENA_CRUCE_TMS]],TMS!A:G,6,0)</f>
        <v>INCIDENCIA</v>
      </c>
      <c r="AY1248" s="7" t="str">
        <f>TRIM(VLOOKUP(Tabla_CSV_TMS_DEPOT[[#This Row],[NRO_REFERENCIA]],Descripciones!$A:$B,2,0))</f>
        <v>LTE SAMSUNG A53 5G NEGRO: 1 und - sn. 353842194252951</v>
      </c>
      <c r="AZ1248" s="7" t="str">
        <f>TRIM(VLOOKUP(Tabla_CSV_TMS_DEPOT[[#This Row],[NRO_REFERENCIA]],Descripciones!$A:$C,3,0))</f>
        <v>TERMINAL</v>
      </c>
      <c r="BA12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49" spans="1:53" x14ac:dyDescent="0.25">
      <c r="A1249" s="20" t="str">
        <f>Tabla_CSV_TMS_DEPOT[[#This Row],[NRO_REFERENCIA]]</f>
        <v>4548836</v>
      </c>
      <c r="B1249" s="6" t="s">
        <v>79</v>
      </c>
      <c r="C1249" s="8">
        <v>44860</v>
      </c>
      <c r="D1249" s="6" t="s">
        <v>80</v>
      </c>
      <c r="E1249" s="6" t="s">
        <v>363</v>
      </c>
      <c r="H1249" s="6" t="s">
        <v>49</v>
      </c>
      <c r="I1249" s="6" t="s">
        <v>50</v>
      </c>
      <c r="J1249" s="6" t="s">
        <v>51</v>
      </c>
      <c r="K1249" s="6" t="s">
        <v>30035</v>
      </c>
      <c r="L1249" s="6" t="s">
        <v>30036</v>
      </c>
      <c r="O1249" s="6" t="s">
        <v>293</v>
      </c>
      <c r="P1249" s="6" t="s">
        <v>293</v>
      </c>
      <c r="Q1249" s="6" t="s">
        <v>208</v>
      </c>
      <c r="R1249" s="6" t="s">
        <v>30037</v>
      </c>
      <c r="W1249" s="6" t="s">
        <v>30038</v>
      </c>
      <c r="X1249" s="6" t="s">
        <v>30039</v>
      </c>
      <c r="AA1249" s="8">
        <v>44860</v>
      </c>
      <c r="AD1249" s="6">
        <v>1</v>
      </c>
      <c r="AE1249" s="6">
        <v>1</v>
      </c>
      <c r="AH1249" s="6" t="s">
        <v>2851</v>
      </c>
      <c r="AI1249" s="6" t="s">
        <v>54</v>
      </c>
      <c r="AJ1249" s="6" t="s">
        <v>55</v>
      </c>
      <c r="AL1249" s="6" t="s">
        <v>56</v>
      </c>
      <c r="AN1249" s="6" t="s">
        <v>249</v>
      </c>
      <c r="AO1249" s="6" t="s">
        <v>115</v>
      </c>
      <c r="AP1249" s="8">
        <v>44860</v>
      </c>
      <c r="AR1249" s="6" t="s">
        <v>30040</v>
      </c>
      <c r="AS1249" s="6">
        <v>305504</v>
      </c>
      <c r="AT1249" s="6" t="s">
        <v>57</v>
      </c>
      <c r="AU1249" s="6" t="s">
        <v>58</v>
      </c>
      <c r="AV1249" s="6">
        <v>1</v>
      </c>
      <c r="AW1249" s="6" t="s">
        <v>362</v>
      </c>
      <c r="AX1249" s="7" t="str">
        <f>VLOOKUP(Tabla_CSV_TMS_DEPOT[[#This Row],[CADENA_CRUCE_TMS]],TMS!A:G,6,0)</f>
        <v>ENTREGADO</v>
      </c>
      <c r="AY1249" s="7" t="str">
        <f>TRIM(VLOOKUP(Tabla_CSV_TMS_DEPOT[[#This Row],[NRO_REFERENCIA]],Descripciones!$A:$B,2,0))</f>
        <v>LTE IPHONE 14 PRO 256GB SILVER: 1 und - sn. 354542504646160</v>
      </c>
      <c r="AZ1249" s="7" t="str">
        <f>TRIM(VLOOKUP(Tabla_CSV_TMS_DEPOT[[#This Row],[NRO_REFERENCIA]],Descripciones!$A:$C,3,0))</f>
        <v>TERMINAL</v>
      </c>
      <c r="BA12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50" spans="1:53" x14ac:dyDescent="0.25">
      <c r="A1250" s="20" t="str">
        <f>Tabla_CSV_TMS_DEPOT[[#This Row],[NRO_REFERENCIA]]</f>
        <v>4548843</v>
      </c>
      <c r="B1250" s="6" t="s">
        <v>79</v>
      </c>
      <c r="C1250" s="8">
        <v>44860</v>
      </c>
      <c r="D1250" s="6" t="s">
        <v>80</v>
      </c>
      <c r="E1250" s="6" t="s">
        <v>363</v>
      </c>
      <c r="H1250" s="6" t="s">
        <v>49</v>
      </c>
      <c r="I1250" s="6" t="s">
        <v>50</v>
      </c>
      <c r="J1250" s="6" t="s">
        <v>51</v>
      </c>
      <c r="K1250" s="6" t="s">
        <v>30041</v>
      </c>
      <c r="L1250" s="6" t="s">
        <v>30042</v>
      </c>
      <c r="O1250" s="6" t="s">
        <v>14190</v>
      </c>
      <c r="P1250" s="6" t="s">
        <v>14190</v>
      </c>
      <c r="Q1250" s="6" t="s">
        <v>202</v>
      </c>
      <c r="R1250" s="6" t="s">
        <v>30043</v>
      </c>
      <c r="W1250" s="6" t="s">
        <v>30044</v>
      </c>
      <c r="X1250" s="6" t="s">
        <v>30045</v>
      </c>
      <c r="AA1250" s="8">
        <v>44860</v>
      </c>
      <c r="AD1250" s="6">
        <v>1</v>
      </c>
      <c r="AE1250" s="6">
        <v>1</v>
      </c>
      <c r="AH1250" s="6" t="s">
        <v>30046</v>
      </c>
      <c r="AI1250" s="6" t="s">
        <v>54</v>
      </c>
      <c r="AJ1250" s="6" t="s">
        <v>55</v>
      </c>
      <c r="AL1250" s="6" t="s">
        <v>56</v>
      </c>
      <c r="AN1250" s="6" t="s">
        <v>246</v>
      </c>
      <c r="AO1250" s="6" t="s">
        <v>115</v>
      </c>
      <c r="AP1250" s="8">
        <v>44860</v>
      </c>
      <c r="AR1250" s="6" t="s">
        <v>30047</v>
      </c>
      <c r="AS1250" s="6">
        <v>305431</v>
      </c>
      <c r="AT1250" s="6" t="s">
        <v>57</v>
      </c>
      <c r="AU1250" s="6" t="s">
        <v>58</v>
      </c>
      <c r="AV1250" s="6">
        <v>1</v>
      </c>
      <c r="AW1250" s="6" t="s">
        <v>362</v>
      </c>
      <c r="AX1250" s="7" t="str">
        <f>VLOOKUP(Tabla_CSV_TMS_DEPOT[[#This Row],[CADENA_CRUCE_TMS]],TMS!A:G,6,0)</f>
        <v>ENTREGADO</v>
      </c>
      <c r="AY1250" s="7" t="str">
        <f>TRIM(VLOOKUP(Tabla_CSV_TMS_DEPOT[[#This Row],[NRO_REFERENCIA]],Descripciones!$A:$B,2,0))</f>
        <v>LTE NOKIA XR20 GRIS: 1 und - sn. 353775180229874</v>
      </c>
      <c r="AZ1250" s="7" t="str">
        <f>TRIM(VLOOKUP(Tabla_CSV_TMS_DEPOT[[#This Row],[NRO_REFERENCIA]],Descripciones!$A:$C,3,0))</f>
        <v>TERMINAL</v>
      </c>
      <c r="BA12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1" spans="1:53" x14ac:dyDescent="0.25">
      <c r="A1251" s="20" t="str">
        <f>Tabla_CSV_TMS_DEPOT[[#This Row],[NRO_REFERENCIA]]</f>
        <v>4548888</v>
      </c>
      <c r="B1251" s="6" t="s">
        <v>79</v>
      </c>
      <c r="C1251" s="8">
        <v>44860</v>
      </c>
      <c r="D1251" s="6" t="s">
        <v>80</v>
      </c>
      <c r="E1251" s="6" t="s">
        <v>363</v>
      </c>
      <c r="H1251" s="6" t="s">
        <v>49</v>
      </c>
      <c r="I1251" s="6" t="s">
        <v>50</v>
      </c>
      <c r="J1251" s="6" t="s">
        <v>51</v>
      </c>
      <c r="K1251" s="6" t="s">
        <v>30048</v>
      </c>
      <c r="L1251" s="6" t="s">
        <v>30049</v>
      </c>
      <c r="O1251" s="6" t="s">
        <v>10348</v>
      </c>
      <c r="P1251" s="6" t="s">
        <v>10348</v>
      </c>
      <c r="Q1251" s="6" t="s">
        <v>1107</v>
      </c>
      <c r="R1251" s="6" t="s">
        <v>30050</v>
      </c>
      <c r="W1251" s="6" t="s">
        <v>30051</v>
      </c>
      <c r="X1251" s="6" t="s">
        <v>30052</v>
      </c>
      <c r="AA1251" s="8">
        <v>44860</v>
      </c>
      <c r="AD1251" s="6">
        <v>1</v>
      </c>
      <c r="AE1251" s="6">
        <v>1</v>
      </c>
      <c r="AH1251" s="6" t="s">
        <v>30053</v>
      </c>
      <c r="AI1251" s="6" t="s">
        <v>54</v>
      </c>
      <c r="AJ1251" s="6" t="s">
        <v>55</v>
      </c>
      <c r="AL1251" s="6" t="s">
        <v>56</v>
      </c>
      <c r="AN1251" s="6" t="s">
        <v>369</v>
      </c>
      <c r="AO1251" s="6" t="s">
        <v>115</v>
      </c>
      <c r="AP1251" s="8">
        <v>44860</v>
      </c>
      <c r="AR1251" s="6" t="s">
        <v>30054</v>
      </c>
      <c r="AS1251" s="6">
        <v>305316</v>
      </c>
      <c r="AT1251" s="6" t="s">
        <v>57</v>
      </c>
      <c r="AU1251" s="6" t="s">
        <v>58</v>
      </c>
      <c r="AV1251" s="6">
        <v>1</v>
      </c>
      <c r="AW1251" s="6" t="s">
        <v>364</v>
      </c>
      <c r="AX1251" s="7" t="str">
        <f>VLOOKUP(Tabla_CSV_TMS_DEPOT[[#This Row],[CADENA_CRUCE_TMS]],TMS!A:G,6,0)</f>
        <v>ENTREGADO</v>
      </c>
      <c r="AY1251" s="7" t="str">
        <f>TRIM(VLOOKUP(Tabla_CSV_TMS_DEPOT[[#This Row],[NRO_REFERENCIA]],Descripciones!$A:$B,2,0))</f>
        <v>LTE XIAOMI REDMI NOTE 11 AZUL: 1 und - sn. 869113065709207</v>
      </c>
      <c r="AZ1251" s="7" t="str">
        <f>TRIM(VLOOKUP(Tabla_CSV_TMS_DEPOT[[#This Row],[NRO_REFERENCIA]],Descripciones!$A:$C,3,0))</f>
        <v>TERMINAL</v>
      </c>
      <c r="BA12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2" spans="1:53" x14ac:dyDescent="0.25">
      <c r="A1252" s="20" t="str">
        <f>Tabla_CSV_TMS_DEPOT[[#This Row],[NRO_REFERENCIA]]</f>
        <v>4548934</v>
      </c>
      <c r="B1252" s="6" t="s">
        <v>79</v>
      </c>
      <c r="C1252" s="8">
        <v>44860</v>
      </c>
      <c r="D1252" s="6" t="s">
        <v>80</v>
      </c>
      <c r="E1252" s="6" t="s">
        <v>363</v>
      </c>
      <c r="H1252" s="6" t="s">
        <v>49</v>
      </c>
      <c r="I1252" s="6" t="s">
        <v>50</v>
      </c>
      <c r="J1252" s="6" t="s">
        <v>51</v>
      </c>
      <c r="K1252" s="6" t="s">
        <v>17646</v>
      </c>
      <c r="L1252" s="6" t="s">
        <v>17647</v>
      </c>
      <c r="O1252" s="6" t="s">
        <v>237</v>
      </c>
      <c r="P1252" s="6" t="s">
        <v>237</v>
      </c>
      <c r="Q1252" s="6" t="s">
        <v>1107</v>
      </c>
      <c r="R1252" s="6" t="s">
        <v>17648</v>
      </c>
      <c r="W1252" s="6" t="s">
        <v>17649</v>
      </c>
      <c r="X1252" s="6" t="s">
        <v>17650</v>
      </c>
      <c r="AA1252" s="8">
        <v>44860</v>
      </c>
      <c r="AD1252" s="6">
        <v>1</v>
      </c>
      <c r="AE1252" s="6">
        <v>1</v>
      </c>
      <c r="AH1252" s="6" t="s">
        <v>17651</v>
      </c>
      <c r="AI1252" s="6" t="s">
        <v>54</v>
      </c>
      <c r="AJ1252" s="6" t="s">
        <v>55</v>
      </c>
      <c r="AL1252" s="6" t="s">
        <v>56</v>
      </c>
      <c r="AN1252" s="6" t="s">
        <v>574</v>
      </c>
      <c r="AO1252" s="6" t="s">
        <v>115</v>
      </c>
      <c r="AP1252" s="8">
        <v>44860</v>
      </c>
      <c r="AR1252" s="6" t="s">
        <v>17652</v>
      </c>
      <c r="AS1252" s="6">
        <v>305322</v>
      </c>
      <c r="AT1252" s="6" t="s">
        <v>57</v>
      </c>
      <c r="AU1252" s="6" t="s">
        <v>58</v>
      </c>
      <c r="AV1252" s="6">
        <v>1</v>
      </c>
      <c r="AW1252" s="6" t="s">
        <v>364</v>
      </c>
      <c r="AX1252" s="7" t="str">
        <f>VLOOKUP(Tabla_CSV_TMS_DEPOT[[#This Row],[CADENA_CRUCE_TMS]],TMS!A:G,6,0)</f>
        <v>ENTREGADO</v>
      </c>
      <c r="AY1252" s="7" t="str">
        <f>TRIM(VLOOKUP(Tabla_CSV_TMS_DEPOT[[#This Row],[NRO_REFERENCIA]],Descripciones!$A:$B,2,0))</f>
        <v>HALFSIM MOVISTAR: 1 und - sn. 8959300420550417238</v>
      </c>
      <c r="AZ1252" s="7" t="str">
        <f>TRIM(VLOOKUP(Tabla_CSV_TMS_DEPOT[[#This Row],[NRO_REFERENCIA]],Descripciones!$A:$C,3,0))</f>
        <v>SIMCARD</v>
      </c>
      <c r="BA12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53" spans="1:53" x14ac:dyDescent="0.25">
      <c r="A1253" s="20" t="str">
        <f>Tabla_CSV_TMS_DEPOT[[#This Row],[NRO_REFERENCIA]]</f>
        <v>4548937</v>
      </c>
      <c r="B1253" s="6" t="s">
        <v>79</v>
      </c>
      <c r="C1253" s="8">
        <v>44860</v>
      </c>
      <c r="D1253" s="6" t="s">
        <v>80</v>
      </c>
      <c r="E1253" s="6" t="s">
        <v>363</v>
      </c>
      <c r="H1253" s="6" t="s">
        <v>49</v>
      </c>
      <c r="I1253" s="6" t="s">
        <v>50</v>
      </c>
      <c r="J1253" s="6" t="s">
        <v>51</v>
      </c>
      <c r="K1253" s="6" t="s">
        <v>17653</v>
      </c>
      <c r="L1253" s="6" t="s">
        <v>1153</v>
      </c>
      <c r="O1253" s="6" t="s">
        <v>17654</v>
      </c>
      <c r="P1253" s="6" t="s">
        <v>17654</v>
      </c>
      <c r="Q1253" s="6" t="s">
        <v>17655</v>
      </c>
      <c r="R1253" s="6" t="s">
        <v>17656</v>
      </c>
      <c r="W1253" s="6" t="s">
        <v>17657</v>
      </c>
      <c r="X1253" s="6" t="s">
        <v>17658</v>
      </c>
      <c r="AA1253" s="8">
        <v>44860</v>
      </c>
      <c r="AD1253" s="6">
        <v>1</v>
      </c>
      <c r="AE1253" s="6">
        <v>1</v>
      </c>
      <c r="AH1253" s="6" t="s">
        <v>53</v>
      </c>
      <c r="AI1253" s="6" t="s">
        <v>54</v>
      </c>
      <c r="AJ1253" s="6" t="s">
        <v>168</v>
      </c>
      <c r="AL1253" s="6" t="s">
        <v>56</v>
      </c>
      <c r="AN1253" s="6" t="s">
        <v>369</v>
      </c>
      <c r="AO1253" s="6" t="s">
        <v>115</v>
      </c>
      <c r="AP1253" s="8">
        <v>44860</v>
      </c>
      <c r="AR1253" s="6" t="s">
        <v>17659</v>
      </c>
      <c r="AS1253" s="6">
        <v>305054</v>
      </c>
      <c r="AT1253" s="6" t="s">
        <v>57</v>
      </c>
      <c r="AU1253" s="6" t="s">
        <v>58</v>
      </c>
      <c r="AV1253" s="6">
        <v>1</v>
      </c>
      <c r="AW1253" s="6" t="s">
        <v>362</v>
      </c>
      <c r="AX1253" s="7" t="str">
        <f>VLOOKUP(Tabla_CSV_TMS_DEPOT[[#This Row],[CADENA_CRUCE_TMS]],TMS!A:G,6,0)</f>
        <v>INCIDENCIA</v>
      </c>
      <c r="AY1253" s="7" t="str">
        <f>TRIM(VLOOKUP(Tabla_CSV_TMS_DEPOT[[#This Row],[NRO_REFERENCIA]],Descripciones!$A:$B,2,0))</f>
        <v>LTE XIAOMI REDMI 10C 128GB GRIS: 1 und - sn. 864050069205169</v>
      </c>
      <c r="AZ1253" s="7" t="str">
        <f>TRIM(VLOOKUP(Tabla_CSV_TMS_DEPOT[[#This Row],[NRO_REFERENCIA]],Descripciones!$A:$C,3,0))</f>
        <v>TERMINAL</v>
      </c>
      <c r="BA12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4" spans="1:53" x14ac:dyDescent="0.25">
      <c r="A1254" s="20" t="str">
        <f>Tabla_CSV_TMS_DEPOT[[#This Row],[NRO_REFERENCIA]]</f>
        <v>4548946</v>
      </c>
      <c r="B1254" s="6" t="s">
        <v>79</v>
      </c>
      <c r="C1254" s="8">
        <v>44860</v>
      </c>
      <c r="D1254" s="6" t="s">
        <v>80</v>
      </c>
      <c r="E1254" s="6" t="s">
        <v>363</v>
      </c>
      <c r="H1254" s="6" t="s">
        <v>49</v>
      </c>
      <c r="I1254" s="6" t="s">
        <v>50</v>
      </c>
      <c r="J1254" s="6" t="s">
        <v>51</v>
      </c>
      <c r="K1254" s="6" t="s">
        <v>17660</v>
      </c>
      <c r="L1254" s="6" t="s">
        <v>17661</v>
      </c>
      <c r="O1254" s="6" t="s">
        <v>579</v>
      </c>
      <c r="P1254" s="6" t="s">
        <v>579</v>
      </c>
      <c r="Q1254" s="6" t="s">
        <v>17662</v>
      </c>
      <c r="R1254" s="6" t="s">
        <v>17663</v>
      </c>
      <c r="W1254" s="6" t="s">
        <v>17664</v>
      </c>
      <c r="X1254" s="6" t="s">
        <v>17665</v>
      </c>
      <c r="AA1254" s="8">
        <v>44860</v>
      </c>
      <c r="AD1254" s="6">
        <v>1</v>
      </c>
      <c r="AE1254" s="6">
        <v>1</v>
      </c>
      <c r="AH1254" s="6" t="s">
        <v>17666</v>
      </c>
      <c r="AI1254" s="6" t="s">
        <v>54</v>
      </c>
      <c r="AJ1254" s="6" t="s">
        <v>55</v>
      </c>
      <c r="AL1254" s="6" t="s">
        <v>56</v>
      </c>
      <c r="AN1254" s="6" t="s">
        <v>369</v>
      </c>
      <c r="AO1254" s="6" t="s">
        <v>115</v>
      </c>
      <c r="AP1254" s="8">
        <v>44860</v>
      </c>
      <c r="AR1254" s="6" t="s">
        <v>17667</v>
      </c>
      <c r="AS1254" s="6">
        <v>305028</v>
      </c>
      <c r="AT1254" s="6" t="s">
        <v>57</v>
      </c>
      <c r="AU1254" s="6" t="s">
        <v>58</v>
      </c>
      <c r="AV1254" s="6">
        <v>1</v>
      </c>
      <c r="AW1254" s="6" t="s">
        <v>362</v>
      </c>
      <c r="AX1254" s="7" t="str">
        <f>VLOOKUP(Tabla_CSV_TMS_DEPOT[[#This Row],[CADENA_CRUCE_TMS]],TMS!A:G,6,0)</f>
        <v>ENTREGADO</v>
      </c>
      <c r="AY1254" s="7" t="str">
        <f>TRIM(VLOOKUP(Tabla_CSV_TMS_DEPOT[[#This Row],[NRO_REFERENCIA]],Descripciones!$A:$B,2,0))</f>
        <v>LTE IPHONE 12 64GB NEGRO: 1 und - sn. 357140407744161</v>
      </c>
      <c r="AZ1254" s="7" t="str">
        <f>TRIM(VLOOKUP(Tabla_CSV_TMS_DEPOT[[#This Row],[NRO_REFERENCIA]],Descripciones!$A:$C,3,0))</f>
        <v>TERMINAL</v>
      </c>
      <c r="BA12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5" spans="1:53" x14ac:dyDescent="0.25">
      <c r="A1255" s="20" t="str">
        <f>Tabla_CSV_TMS_DEPOT[[#This Row],[NRO_REFERENCIA]]</f>
        <v>4548971</v>
      </c>
      <c r="B1255" s="6" t="s">
        <v>79</v>
      </c>
      <c r="C1255" s="8">
        <v>44860</v>
      </c>
      <c r="D1255" s="6" t="s">
        <v>80</v>
      </c>
      <c r="E1255" s="6" t="s">
        <v>363</v>
      </c>
      <c r="H1255" s="6" t="s">
        <v>49</v>
      </c>
      <c r="I1255" s="6" t="s">
        <v>50</v>
      </c>
      <c r="J1255" s="6" t="s">
        <v>51</v>
      </c>
      <c r="K1255" s="6" t="s">
        <v>30055</v>
      </c>
      <c r="L1255" s="6" t="s">
        <v>30056</v>
      </c>
      <c r="O1255" s="6" t="s">
        <v>13460</v>
      </c>
      <c r="P1255" s="6" t="s">
        <v>13460</v>
      </c>
      <c r="Q1255" s="6" t="s">
        <v>30057</v>
      </c>
      <c r="R1255" s="6" t="s">
        <v>30058</v>
      </c>
      <c r="W1255" s="6" t="s">
        <v>30059</v>
      </c>
      <c r="X1255" s="6" t="s">
        <v>30060</v>
      </c>
      <c r="AA1255" s="8">
        <v>44860</v>
      </c>
      <c r="AD1255" s="6">
        <v>1</v>
      </c>
      <c r="AE1255" s="6">
        <v>1</v>
      </c>
      <c r="AH1255" s="6" t="s">
        <v>30061</v>
      </c>
      <c r="AI1255" s="6" t="s">
        <v>54</v>
      </c>
      <c r="AJ1255" s="6" t="s">
        <v>55</v>
      </c>
      <c r="AL1255" s="6" t="s">
        <v>56</v>
      </c>
      <c r="AN1255" s="6" t="s">
        <v>246</v>
      </c>
      <c r="AO1255" s="6" t="s">
        <v>115</v>
      </c>
      <c r="AP1255" s="8">
        <v>44860</v>
      </c>
      <c r="AR1255" s="6" t="s">
        <v>30062</v>
      </c>
      <c r="AS1255" s="6">
        <v>305451</v>
      </c>
      <c r="AT1255" s="6" t="s">
        <v>57</v>
      </c>
      <c r="AU1255" s="6" t="s">
        <v>58</v>
      </c>
      <c r="AV1255" s="6">
        <v>1</v>
      </c>
      <c r="AW1255" s="6" t="s">
        <v>362</v>
      </c>
      <c r="AX1255" s="7" t="str">
        <f>VLOOKUP(Tabla_CSV_TMS_DEPOT[[#This Row],[CADENA_CRUCE_TMS]],TMS!A:G,6,0)</f>
        <v>ENTREGADO</v>
      </c>
      <c r="AY1255" s="7" t="str">
        <f>TRIM(VLOOKUP(Tabla_CSV_TMS_DEPOT[[#This Row],[NRO_REFERENCIA]],Descripciones!$A:$B,2,0))</f>
        <v>LTE XIAOMI REDMI 10C 128GB GRIS: 1 und - sn. 864050069259422</v>
      </c>
      <c r="AZ1255" s="7" t="str">
        <f>TRIM(VLOOKUP(Tabla_CSV_TMS_DEPOT[[#This Row],[NRO_REFERENCIA]],Descripciones!$A:$C,3,0))</f>
        <v>TERMINAL</v>
      </c>
      <c r="BA12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6" spans="1:53" x14ac:dyDescent="0.25">
      <c r="A1256" s="20" t="str">
        <f>Tabla_CSV_TMS_DEPOT[[#This Row],[NRO_REFERENCIA]]</f>
        <v>4549020</v>
      </c>
      <c r="B1256" s="6" t="s">
        <v>79</v>
      </c>
      <c r="C1256" s="8">
        <v>44860</v>
      </c>
      <c r="D1256" s="6" t="s">
        <v>80</v>
      </c>
      <c r="E1256" s="6" t="s">
        <v>363</v>
      </c>
      <c r="H1256" s="6" t="s">
        <v>49</v>
      </c>
      <c r="I1256" s="6" t="s">
        <v>50</v>
      </c>
      <c r="J1256" s="6" t="s">
        <v>51</v>
      </c>
      <c r="K1256" s="6" t="s">
        <v>17668</v>
      </c>
      <c r="L1256" s="6" t="s">
        <v>934</v>
      </c>
      <c r="O1256" s="6" t="s">
        <v>52</v>
      </c>
      <c r="P1256" s="6" t="s">
        <v>52</v>
      </c>
      <c r="Q1256" s="6" t="s">
        <v>185</v>
      </c>
      <c r="R1256" s="6" t="s">
        <v>17669</v>
      </c>
      <c r="W1256" s="6" t="s">
        <v>17670</v>
      </c>
      <c r="X1256" s="6" t="s">
        <v>17671</v>
      </c>
      <c r="AA1256" s="8">
        <v>44860</v>
      </c>
      <c r="AD1256" s="6">
        <v>1</v>
      </c>
      <c r="AE1256" s="6">
        <v>1</v>
      </c>
      <c r="AH1256" s="6" t="s">
        <v>53</v>
      </c>
      <c r="AI1256" s="6" t="s">
        <v>54</v>
      </c>
      <c r="AJ1256" s="6" t="s">
        <v>168</v>
      </c>
      <c r="AL1256" s="6" t="s">
        <v>56</v>
      </c>
      <c r="AN1256" s="6" t="s">
        <v>369</v>
      </c>
      <c r="AO1256" s="6" t="s">
        <v>115</v>
      </c>
      <c r="AP1256" s="8">
        <v>44860</v>
      </c>
      <c r="AR1256" s="6" t="s">
        <v>17672</v>
      </c>
      <c r="AS1256" s="6">
        <v>305027</v>
      </c>
      <c r="AT1256" s="6" t="s">
        <v>57</v>
      </c>
      <c r="AU1256" s="6" t="s">
        <v>58</v>
      </c>
      <c r="AV1256" s="6">
        <v>1</v>
      </c>
      <c r="AW1256" s="6" t="s">
        <v>362</v>
      </c>
      <c r="AX1256" s="7" t="str">
        <f>VLOOKUP(Tabla_CSV_TMS_DEPOT[[#This Row],[CADENA_CRUCE_TMS]],TMS!A:G,6,0)</f>
        <v>ENTREGADO</v>
      </c>
      <c r="AY1256" s="7" t="str">
        <f>TRIM(VLOOKUP(Tabla_CSV_TMS_DEPOT[[#This Row],[NRO_REFERENCIA]],Descripciones!$A:$B,2,0))</f>
        <v>LTE IPHONE 12 64GB AZUL: 1 und - sn. 353068113499040</v>
      </c>
      <c r="AZ1256" s="7" t="str">
        <f>TRIM(VLOOKUP(Tabla_CSV_TMS_DEPOT[[#This Row],[NRO_REFERENCIA]],Descripciones!$A:$C,3,0))</f>
        <v>TERMINAL</v>
      </c>
      <c r="BA12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7" spans="1:53" x14ac:dyDescent="0.25">
      <c r="A1257" s="20" t="str">
        <f>Tabla_CSV_TMS_DEPOT[[#This Row],[NRO_REFERENCIA]]</f>
        <v>4549164</v>
      </c>
      <c r="B1257" s="6" t="s">
        <v>79</v>
      </c>
      <c r="C1257" s="8">
        <v>44860</v>
      </c>
      <c r="D1257" s="6" t="s">
        <v>80</v>
      </c>
      <c r="E1257" s="6" t="s">
        <v>363</v>
      </c>
      <c r="H1257" s="6" t="s">
        <v>49</v>
      </c>
      <c r="I1257" s="6" t="s">
        <v>50</v>
      </c>
      <c r="J1257" s="6" t="s">
        <v>51</v>
      </c>
      <c r="K1257" s="6" t="s">
        <v>30063</v>
      </c>
      <c r="L1257" s="6" t="s">
        <v>28608</v>
      </c>
      <c r="O1257" s="6" t="s">
        <v>29934</v>
      </c>
      <c r="P1257" s="6" t="s">
        <v>29934</v>
      </c>
      <c r="Q1257" s="6" t="s">
        <v>29935</v>
      </c>
      <c r="R1257" s="6" t="s">
        <v>30064</v>
      </c>
      <c r="W1257" s="6" t="s">
        <v>30065</v>
      </c>
      <c r="X1257" s="6" t="s">
        <v>30066</v>
      </c>
      <c r="AA1257" s="8">
        <v>44860</v>
      </c>
      <c r="AD1257" s="6">
        <v>1</v>
      </c>
      <c r="AE1257" s="6">
        <v>1</v>
      </c>
      <c r="AH1257" s="6" t="s">
        <v>53</v>
      </c>
      <c r="AI1257" s="6" t="s">
        <v>54</v>
      </c>
      <c r="AJ1257" s="6" t="s">
        <v>168</v>
      </c>
      <c r="AL1257" s="6" t="s">
        <v>56</v>
      </c>
      <c r="AN1257" s="6" t="s">
        <v>246</v>
      </c>
      <c r="AO1257" s="6" t="s">
        <v>115</v>
      </c>
      <c r="AP1257" s="8">
        <v>44860</v>
      </c>
      <c r="AR1257" s="6" t="s">
        <v>30067</v>
      </c>
      <c r="AS1257" s="6">
        <v>305324</v>
      </c>
      <c r="AT1257" s="6" t="s">
        <v>57</v>
      </c>
      <c r="AU1257" s="6" t="s">
        <v>58</v>
      </c>
      <c r="AV1257" s="6">
        <v>1</v>
      </c>
      <c r="AW1257" s="6" t="s">
        <v>362</v>
      </c>
      <c r="AX1257" s="7" t="str">
        <f>VLOOKUP(Tabla_CSV_TMS_DEPOT[[#This Row],[CADENA_CRUCE_TMS]],TMS!A:G,6,0)</f>
        <v>INCIDENCIA</v>
      </c>
      <c r="AY1257" s="7" t="str">
        <f>TRIM(VLOOKUP(Tabla_CSV_TMS_DEPOT[[#This Row],[NRO_REFERENCIA]],Descripciones!$A:$B,2,0))</f>
        <v>LTE XIAOMI REDMI NOTE 11S AZUL: 1 und - sn. 863837057584741</v>
      </c>
      <c r="AZ1257" s="7" t="str">
        <f>TRIM(VLOOKUP(Tabla_CSV_TMS_DEPOT[[#This Row],[NRO_REFERENCIA]],Descripciones!$A:$C,3,0))</f>
        <v>TERMINAL</v>
      </c>
      <c r="BA12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8" spans="1:53" x14ac:dyDescent="0.25">
      <c r="A1258" s="20" t="str">
        <f>Tabla_CSV_TMS_DEPOT[[#This Row],[NRO_REFERENCIA]]</f>
        <v>4549216</v>
      </c>
      <c r="B1258" s="6" t="s">
        <v>79</v>
      </c>
      <c r="C1258" s="8">
        <v>44860</v>
      </c>
      <c r="D1258" s="6" t="s">
        <v>80</v>
      </c>
      <c r="E1258" s="6" t="s">
        <v>363</v>
      </c>
      <c r="H1258" s="6" t="s">
        <v>49</v>
      </c>
      <c r="I1258" s="6" t="s">
        <v>50</v>
      </c>
      <c r="J1258" s="6" t="s">
        <v>51</v>
      </c>
      <c r="K1258" s="6" t="s">
        <v>30068</v>
      </c>
      <c r="L1258" s="6" t="s">
        <v>30069</v>
      </c>
      <c r="O1258" s="6" t="s">
        <v>605</v>
      </c>
      <c r="P1258" s="6" t="s">
        <v>605</v>
      </c>
      <c r="Q1258" s="6" t="s">
        <v>196</v>
      </c>
      <c r="R1258" s="6" t="s">
        <v>30070</v>
      </c>
      <c r="W1258" s="6" t="s">
        <v>30071</v>
      </c>
      <c r="X1258" s="6" t="s">
        <v>30072</v>
      </c>
      <c r="AA1258" s="8">
        <v>44860</v>
      </c>
      <c r="AD1258" s="6">
        <v>1</v>
      </c>
      <c r="AE1258" s="6">
        <v>1</v>
      </c>
      <c r="AH1258" s="6" t="s">
        <v>30073</v>
      </c>
      <c r="AI1258" s="6" t="s">
        <v>54</v>
      </c>
      <c r="AJ1258" s="6" t="s">
        <v>55</v>
      </c>
      <c r="AL1258" s="6" t="s">
        <v>56</v>
      </c>
      <c r="AN1258" s="6" t="s">
        <v>246</v>
      </c>
      <c r="AO1258" s="6" t="s">
        <v>115</v>
      </c>
      <c r="AP1258" s="8">
        <v>44860</v>
      </c>
      <c r="AR1258" s="6" t="s">
        <v>30074</v>
      </c>
      <c r="AS1258" s="6">
        <v>305444</v>
      </c>
      <c r="AT1258" s="6" t="s">
        <v>57</v>
      </c>
      <c r="AU1258" s="6" t="s">
        <v>58</v>
      </c>
      <c r="AV1258" s="6">
        <v>1</v>
      </c>
      <c r="AW1258" s="6" t="s">
        <v>364</v>
      </c>
      <c r="AX1258" s="7" t="str">
        <f>VLOOKUP(Tabla_CSV_TMS_DEPOT[[#This Row],[CADENA_CRUCE_TMS]],TMS!A:G,6,0)</f>
        <v>ENTREGADO</v>
      </c>
      <c r="AY1258" s="7" t="str">
        <f>TRIM(VLOOKUP(Tabla_CSV_TMS_DEPOT[[#This Row],[NRO_REFERENCIA]],Descripciones!$A:$B,2,0))</f>
        <v>LTE XIAOMI REDMI 9C GRIS: 1 und - sn. 861880051331323</v>
      </c>
      <c r="AZ1258" s="7" t="str">
        <f>TRIM(VLOOKUP(Tabla_CSV_TMS_DEPOT[[#This Row],[NRO_REFERENCIA]],Descripciones!$A:$C,3,0))</f>
        <v>TERMINAL</v>
      </c>
      <c r="BA12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59" spans="1:53" x14ac:dyDescent="0.25">
      <c r="A1259" s="20" t="str">
        <f>Tabla_CSV_TMS_DEPOT[[#This Row],[NRO_REFERENCIA]]</f>
        <v>4549283</v>
      </c>
      <c r="B1259" s="6" t="s">
        <v>79</v>
      </c>
      <c r="C1259" s="8">
        <v>44860</v>
      </c>
      <c r="D1259" s="6" t="s">
        <v>80</v>
      </c>
      <c r="E1259" s="6" t="s">
        <v>363</v>
      </c>
      <c r="H1259" s="6" t="s">
        <v>49</v>
      </c>
      <c r="I1259" s="6" t="s">
        <v>50</v>
      </c>
      <c r="J1259" s="6" t="s">
        <v>51</v>
      </c>
      <c r="K1259" s="6" t="s">
        <v>17673</v>
      </c>
      <c r="L1259" s="6" t="s">
        <v>992</v>
      </c>
      <c r="O1259" s="6" t="s">
        <v>50</v>
      </c>
      <c r="P1259" s="6" t="s">
        <v>50</v>
      </c>
      <c r="Q1259" s="6" t="s">
        <v>181</v>
      </c>
      <c r="R1259" s="6" t="s">
        <v>17674</v>
      </c>
      <c r="W1259" s="6" t="s">
        <v>17675</v>
      </c>
      <c r="X1259" s="6" t="s">
        <v>17676</v>
      </c>
      <c r="AA1259" s="8">
        <v>44860</v>
      </c>
      <c r="AD1259" s="6">
        <v>1</v>
      </c>
      <c r="AE1259" s="6">
        <v>1</v>
      </c>
      <c r="AH1259" s="6" t="s">
        <v>53</v>
      </c>
      <c r="AI1259" s="6" t="s">
        <v>54</v>
      </c>
      <c r="AJ1259" s="6" t="s">
        <v>168</v>
      </c>
      <c r="AL1259" s="6" t="s">
        <v>56</v>
      </c>
      <c r="AN1259" s="6" t="s">
        <v>246</v>
      </c>
      <c r="AO1259" s="6" t="s">
        <v>115</v>
      </c>
      <c r="AP1259" s="8">
        <v>44860</v>
      </c>
      <c r="AR1259" s="6" t="s">
        <v>17677</v>
      </c>
      <c r="AS1259" s="6">
        <v>305325</v>
      </c>
      <c r="AT1259" s="6" t="s">
        <v>57</v>
      </c>
      <c r="AU1259" s="6" t="s">
        <v>58</v>
      </c>
      <c r="AV1259" s="6">
        <v>1</v>
      </c>
      <c r="AW1259" s="6" t="s">
        <v>362</v>
      </c>
      <c r="AX1259" s="7" t="str">
        <f>VLOOKUP(Tabla_CSV_TMS_DEPOT[[#This Row],[CADENA_CRUCE_TMS]],TMS!A:G,6,0)</f>
        <v>ENTREGADO</v>
      </c>
      <c r="AY1259" s="7" t="str">
        <f>TRIM(VLOOKUP(Tabla_CSV_TMS_DEPOT[[#This Row],[NRO_REFERENCIA]],Descripciones!$A:$B,2,0))</f>
        <v>LTE XIAOMI POCO X3 PRO 256GB NEGRO: 1 und - sn. 860793057438904</v>
      </c>
      <c r="AZ1259" s="7" t="str">
        <f>TRIM(VLOOKUP(Tabla_CSV_TMS_DEPOT[[#This Row],[NRO_REFERENCIA]],Descripciones!$A:$C,3,0))</f>
        <v>TERMINAL</v>
      </c>
      <c r="BA12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0" spans="1:53" x14ac:dyDescent="0.25">
      <c r="A1260" s="20" t="str">
        <f>Tabla_CSV_TMS_DEPOT[[#This Row],[NRO_REFERENCIA]]</f>
        <v>4549447</v>
      </c>
      <c r="B1260" s="6" t="s">
        <v>79</v>
      </c>
      <c r="C1260" s="8">
        <v>44860</v>
      </c>
      <c r="D1260" s="6" t="s">
        <v>80</v>
      </c>
      <c r="E1260" s="6" t="s">
        <v>363</v>
      </c>
      <c r="H1260" s="6" t="s">
        <v>49</v>
      </c>
      <c r="I1260" s="6" t="s">
        <v>50</v>
      </c>
      <c r="J1260" s="6" t="s">
        <v>51</v>
      </c>
      <c r="K1260" s="6" t="s">
        <v>30075</v>
      </c>
      <c r="L1260" s="6" t="s">
        <v>30076</v>
      </c>
      <c r="O1260" s="6" t="s">
        <v>13427</v>
      </c>
      <c r="P1260" s="6" t="s">
        <v>13427</v>
      </c>
      <c r="Q1260" s="6" t="s">
        <v>13428</v>
      </c>
      <c r="R1260" s="6" t="s">
        <v>30077</v>
      </c>
      <c r="W1260" s="6" t="s">
        <v>30078</v>
      </c>
      <c r="X1260" s="6" t="s">
        <v>30079</v>
      </c>
      <c r="AA1260" s="8">
        <v>44860</v>
      </c>
      <c r="AD1260" s="6">
        <v>1</v>
      </c>
      <c r="AE1260" s="6">
        <v>1</v>
      </c>
      <c r="AH1260" s="6" t="s">
        <v>30080</v>
      </c>
      <c r="AI1260" s="6" t="s">
        <v>54</v>
      </c>
      <c r="AJ1260" s="6" t="s">
        <v>55</v>
      </c>
      <c r="AL1260" s="6" t="s">
        <v>56</v>
      </c>
      <c r="AN1260" s="6" t="s">
        <v>246</v>
      </c>
      <c r="AO1260" s="6" t="s">
        <v>115</v>
      </c>
      <c r="AP1260" s="8">
        <v>44860</v>
      </c>
      <c r="AR1260" s="6" t="s">
        <v>30081</v>
      </c>
      <c r="AS1260" s="6">
        <v>305494</v>
      </c>
      <c r="AT1260" s="6" t="s">
        <v>57</v>
      </c>
      <c r="AU1260" s="6" t="s">
        <v>58</v>
      </c>
      <c r="AV1260" s="6">
        <v>1</v>
      </c>
      <c r="AW1260" s="6" t="s">
        <v>362</v>
      </c>
      <c r="AX1260" s="7" t="str">
        <f>VLOOKUP(Tabla_CSV_TMS_DEPOT[[#This Row],[CADENA_CRUCE_TMS]],TMS!A:G,6,0)</f>
        <v>ENTREGADO</v>
      </c>
      <c r="AY1260" s="7" t="str">
        <f>TRIM(VLOOKUP(Tabla_CSV_TMS_DEPOT[[#This Row],[NRO_REFERENCIA]],Descripciones!$A:$B,2,0))</f>
        <v>LTE IPHONE 11 64GB NEGRO: 1 und - sn. 350263901758235</v>
      </c>
      <c r="AZ1260" s="7" t="str">
        <f>TRIM(VLOOKUP(Tabla_CSV_TMS_DEPOT[[#This Row],[NRO_REFERENCIA]],Descripciones!$A:$C,3,0))</f>
        <v>TERMINAL</v>
      </c>
      <c r="BA12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1" spans="1:53" x14ac:dyDescent="0.25">
      <c r="A1261" s="20" t="str">
        <f>Tabla_CSV_TMS_DEPOT[[#This Row],[NRO_REFERENCIA]]</f>
        <v>4549458</v>
      </c>
      <c r="B1261" s="6" t="s">
        <v>79</v>
      </c>
      <c r="C1261" s="8">
        <v>44860</v>
      </c>
      <c r="D1261" s="6" t="s">
        <v>80</v>
      </c>
      <c r="E1261" s="6" t="s">
        <v>363</v>
      </c>
      <c r="H1261" s="6" t="s">
        <v>49</v>
      </c>
      <c r="I1261" s="6" t="s">
        <v>50</v>
      </c>
      <c r="J1261" s="6" t="s">
        <v>51</v>
      </c>
      <c r="K1261" s="6" t="s">
        <v>30082</v>
      </c>
      <c r="L1261" s="6" t="s">
        <v>538</v>
      </c>
      <c r="O1261" s="6" t="s">
        <v>30083</v>
      </c>
      <c r="P1261" s="6" t="s">
        <v>30083</v>
      </c>
      <c r="Q1261" s="6" t="s">
        <v>30084</v>
      </c>
      <c r="R1261" s="6" t="s">
        <v>30085</v>
      </c>
      <c r="W1261" s="6" t="s">
        <v>30086</v>
      </c>
      <c r="X1261" s="6" t="s">
        <v>30087</v>
      </c>
      <c r="AA1261" s="8">
        <v>44860</v>
      </c>
      <c r="AD1261" s="6">
        <v>1</v>
      </c>
      <c r="AE1261" s="6">
        <v>1</v>
      </c>
      <c r="AH1261" s="6" t="s">
        <v>53</v>
      </c>
      <c r="AI1261" s="6" t="s">
        <v>54</v>
      </c>
      <c r="AJ1261" s="6" t="s">
        <v>168</v>
      </c>
      <c r="AL1261" s="6" t="s">
        <v>56</v>
      </c>
      <c r="AN1261" s="6" t="s">
        <v>247</v>
      </c>
      <c r="AO1261" s="6" t="s">
        <v>115</v>
      </c>
      <c r="AP1261" s="8">
        <v>44860</v>
      </c>
      <c r="AR1261" s="6" t="s">
        <v>30088</v>
      </c>
      <c r="AS1261" s="6">
        <v>305506</v>
      </c>
      <c r="AT1261" s="6" t="s">
        <v>57</v>
      </c>
      <c r="AU1261" s="6" t="s">
        <v>58</v>
      </c>
      <c r="AV1261" s="6">
        <v>1</v>
      </c>
      <c r="AW1261" s="6" t="s">
        <v>362</v>
      </c>
      <c r="AX1261" s="7" t="str">
        <f>VLOOKUP(Tabla_CSV_TMS_DEPOT[[#This Row],[CADENA_CRUCE_TMS]],TMS!A:G,6,0)</f>
        <v>ENTREGADO</v>
      </c>
      <c r="AY1261" s="7" t="str">
        <f>TRIM(VLOOKUP(Tabla_CSV_TMS_DEPOT[[#This Row],[NRO_REFERENCIA]],Descripciones!$A:$B,2,0))</f>
        <v>HALFSIM MOVISTAR: 1 und - sn. 8959300420550417220</v>
      </c>
      <c r="AZ1261" s="7" t="str">
        <f>TRIM(VLOOKUP(Tabla_CSV_TMS_DEPOT[[#This Row],[NRO_REFERENCIA]],Descripciones!$A:$C,3,0))</f>
        <v>SIMCARD</v>
      </c>
      <c r="BA12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62" spans="1:53" x14ac:dyDescent="0.25">
      <c r="A1262" s="20" t="str">
        <f>Tabla_CSV_TMS_DEPOT[[#This Row],[NRO_REFERENCIA]]</f>
        <v>4549523</v>
      </c>
      <c r="B1262" s="6" t="s">
        <v>79</v>
      </c>
      <c r="C1262" s="8">
        <v>44860</v>
      </c>
      <c r="D1262" s="6" t="s">
        <v>80</v>
      </c>
      <c r="E1262" s="6" t="s">
        <v>363</v>
      </c>
      <c r="H1262" s="6" t="s">
        <v>49</v>
      </c>
      <c r="I1262" s="6" t="s">
        <v>50</v>
      </c>
      <c r="J1262" s="6" t="s">
        <v>51</v>
      </c>
      <c r="K1262" s="6" t="s">
        <v>30089</v>
      </c>
      <c r="L1262" s="6" t="s">
        <v>30090</v>
      </c>
      <c r="O1262" s="6" t="s">
        <v>14337</v>
      </c>
      <c r="P1262" s="6" t="s">
        <v>14337</v>
      </c>
      <c r="Q1262" s="6" t="s">
        <v>27882</v>
      </c>
      <c r="R1262" s="6" t="s">
        <v>30091</v>
      </c>
      <c r="W1262" s="6" t="s">
        <v>30092</v>
      </c>
      <c r="X1262" s="6" t="s">
        <v>30093</v>
      </c>
      <c r="AA1262" s="8">
        <v>44860</v>
      </c>
      <c r="AD1262" s="6">
        <v>1</v>
      </c>
      <c r="AE1262" s="6">
        <v>1</v>
      </c>
      <c r="AH1262" s="6" t="s">
        <v>30094</v>
      </c>
      <c r="AI1262" s="6" t="s">
        <v>54</v>
      </c>
      <c r="AJ1262" s="6" t="s">
        <v>55</v>
      </c>
      <c r="AL1262" s="6" t="s">
        <v>56</v>
      </c>
      <c r="AN1262" s="6" t="s">
        <v>246</v>
      </c>
      <c r="AO1262" s="6" t="s">
        <v>115</v>
      </c>
      <c r="AP1262" s="8">
        <v>44860</v>
      </c>
      <c r="AR1262" s="6" t="s">
        <v>30095</v>
      </c>
      <c r="AS1262" s="6">
        <v>305501</v>
      </c>
      <c r="AT1262" s="6" t="s">
        <v>57</v>
      </c>
      <c r="AU1262" s="6" t="s">
        <v>58</v>
      </c>
      <c r="AV1262" s="6">
        <v>1</v>
      </c>
      <c r="AW1262" s="6" t="s">
        <v>362</v>
      </c>
      <c r="AX1262" s="7" t="str">
        <f>VLOOKUP(Tabla_CSV_TMS_DEPOT[[#This Row],[CADENA_CRUCE_TMS]],TMS!A:G,6,0)</f>
        <v>INCIDENCIA</v>
      </c>
      <c r="AY1262" s="7" t="str">
        <f>TRIM(VLOOKUP(Tabla_CSV_TMS_DEPOT[[#This Row],[NRO_REFERENCIA]],Descripciones!$A:$B,2,0))</f>
        <v>LTE SAMSUNG A53 5G NEGRO: 1 und - sn. 353842194255996</v>
      </c>
      <c r="AZ1262" s="7" t="str">
        <f>TRIM(VLOOKUP(Tabla_CSV_TMS_DEPOT[[#This Row],[NRO_REFERENCIA]],Descripciones!$A:$C,3,0))</f>
        <v>TERMINAL</v>
      </c>
      <c r="BA12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3" spans="1:53" x14ac:dyDescent="0.25">
      <c r="A1263" s="20" t="str">
        <f>Tabla_CSV_TMS_DEPOT[[#This Row],[NRO_REFERENCIA]]</f>
        <v>4549561</v>
      </c>
      <c r="B1263" s="6" t="s">
        <v>79</v>
      </c>
      <c r="C1263" s="8">
        <v>44860</v>
      </c>
      <c r="D1263" s="6" t="s">
        <v>80</v>
      </c>
      <c r="E1263" s="6" t="s">
        <v>363</v>
      </c>
      <c r="H1263" s="6" t="s">
        <v>49</v>
      </c>
      <c r="I1263" s="6" t="s">
        <v>50</v>
      </c>
      <c r="J1263" s="6" t="s">
        <v>51</v>
      </c>
      <c r="K1263" s="6" t="s">
        <v>30096</v>
      </c>
      <c r="L1263" s="6" t="s">
        <v>30097</v>
      </c>
      <c r="O1263" s="6" t="s">
        <v>205</v>
      </c>
      <c r="P1263" s="6" t="s">
        <v>205</v>
      </c>
      <c r="Q1263" s="6" t="s">
        <v>203</v>
      </c>
      <c r="R1263" s="6" t="s">
        <v>30098</v>
      </c>
      <c r="W1263" s="6" t="s">
        <v>30099</v>
      </c>
      <c r="X1263" s="6" t="s">
        <v>30100</v>
      </c>
      <c r="AA1263" s="8">
        <v>44860</v>
      </c>
      <c r="AD1263" s="6">
        <v>1</v>
      </c>
      <c r="AE1263" s="6">
        <v>1</v>
      </c>
      <c r="AH1263" s="6" t="s">
        <v>30101</v>
      </c>
      <c r="AI1263" s="6" t="s">
        <v>54</v>
      </c>
      <c r="AJ1263" s="6" t="s">
        <v>55</v>
      </c>
      <c r="AL1263" s="6" t="s">
        <v>56</v>
      </c>
      <c r="AN1263" s="6" t="s">
        <v>246</v>
      </c>
      <c r="AO1263" s="6" t="s">
        <v>115</v>
      </c>
      <c r="AP1263" s="8">
        <v>44860</v>
      </c>
      <c r="AR1263" s="6" t="s">
        <v>30102</v>
      </c>
      <c r="AS1263" s="6">
        <v>305445</v>
      </c>
      <c r="AT1263" s="6" t="s">
        <v>57</v>
      </c>
      <c r="AU1263" s="6" t="s">
        <v>58</v>
      </c>
      <c r="AV1263" s="6">
        <v>1</v>
      </c>
      <c r="AW1263" s="6" t="s">
        <v>364</v>
      </c>
      <c r="AX1263" s="7" t="str">
        <f>VLOOKUP(Tabla_CSV_TMS_DEPOT[[#This Row],[CADENA_CRUCE_TMS]],TMS!A:G,6,0)</f>
        <v>ENTREGADO</v>
      </c>
      <c r="AY1263" s="7" t="str">
        <f>TRIM(VLOOKUP(Tabla_CSV_TMS_DEPOT[[#This Row],[NRO_REFERENCIA]],Descripciones!$A:$B,2,0))</f>
        <v>LTE SAMSUNG A53 5G AZUL: 1 und - sn. 353881482134166</v>
      </c>
      <c r="AZ1263" s="7" t="str">
        <f>TRIM(VLOOKUP(Tabla_CSV_TMS_DEPOT[[#This Row],[NRO_REFERENCIA]],Descripciones!$A:$C,3,0))</f>
        <v>TERMINAL</v>
      </c>
      <c r="BA12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4" spans="1:53" x14ac:dyDescent="0.25">
      <c r="A1264" s="20" t="str">
        <f>Tabla_CSV_TMS_DEPOT[[#This Row],[NRO_REFERENCIA]]</f>
        <v>4549562</v>
      </c>
      <c r="B1264" s="6" t="s">
        <v>79</v>
      </c>
      <c r="C1264" s="8">
        <v>44860</v>
      </c>
      <c r="D1264" s="6" t="s">
        <v>80</v>
      </c>
      <c r="E1264" s="6" t="s">
        <v>363</v>
      </c>
      <c r="H1264" s="6" t="s">
        <v>49</v>
      </c>
      <c r="I1264" s="6" t="s">
        <v>50</v>
      </c>
      <c r="J1264" s="6" t="s">
        <v>51</v>
      </c>
      <c r="K1264" s="6" t="s">
        <v>30103</v>
      </c>
      <c r="L1264" s="6" t="s">
        <v>934</v>
      </c>
      <c r="O1264" s="6" t="s">
        <v>52</v>
      </c>
      <c r="P1264" s="6" t="s">
        <v>52</v>
      </c>
      <c r="Q1264" s="6" t="s">
        <v>185</v>
      </c>
      <c r="R1264" s="6" t="s">
        <v>30104</v>
      </c>
      <c r="W1264" s="6" t="s">
        <v>30105</v>
      </c>
      <c r="X1264" s="6" t="s">
        <v>30106</v>
      </c>
      <c r="AA1264" s="8">
        <v>44860</v>
      </c>
      <c r="AD1264" s="6">
        <v>1</v>
      </c>
      <c r="AE1264" s="6">
        <v>1</v>
      </c>
      <c r="AH1264" s="6" t="s">
        <v>53</v>
      </c>
      <c r="AI1264" s="6" t="s">
        <v>54</v>
      </c>
      <c r="AJ1264" s="6" t="s">
        <v>168</v>
      </c>
      <c r="AL1264" s="6" t="s">
        <v>56</v>
      </c>
      <c r="AN1264" s="6" t="s">
        <v>247</v>
      </c>
      <c r="AO1264" s="6" t="s">
        <v>115</v>
      </c>
      <c r="AP1264" s="8">
        <v>44860</v>
      </c>
      <c r="AR1264" s="6" t="s">
        <v>30107</v>
      </c>
      <c r="AS1264" s="6">
        <v>305449</v>
      </c>
      <c r="AT1264" s="6" t="s">
        <v>57</v>
      </c>
      <c r="AU1264" s="6" t="s">
        <v>58</v>
      </c>
      <c r="AV1264" s="6">
        <v>1</v>
      </c>
      <c r="AW1264" s="6" t="s">
        <v>362</v>
      </c>
      <c r="AX1264" s="7" t="str">
        <f>VLOOKUP(Tabla_CSV_TMS_DEPOT[[#This Row],[CADENA_CRUCE_TMS]],TMS!A:G,6,0)</f>
        <v>INCIDENCIA</v>
      </c>
      <c r="AY1264" s="7" t="str">
        <f>TRIM(VLOOKUP(Tabla_CSV_TMS_DEPOT[[#This Row],[NRO_REFERENCIA]],Descripciones!$A:$B,2,0))</f>
        <v>HALFSIM MOVISTAR: 1 und - sn. 8959300120518924925</v>
      </c>
      <c r="AZ1264" s="7" t="str">
        <f>TRIM(VLOOKUP(Tabla_CSV_TMS_DEPOT[[#This Row],[NRO_REFERENCIA]],Descripciones!$A:$C,3,0))</f>
        <v>SIMCARD</v>
      </c>
      <c r="BA12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65" spans="1:53" x14ac:dyDescent="0.25">
      <c r="A1265" s="20" t="str">
        <f>Tabla_CSV_TMS_DEPOT[[#This Row],[NRO_REFERENCIA]]</f>
        <v>4549585</v>
      </c>
      <c r="B1265" s="6" t="s">
        <v>79</v>
      </c>
      <c r="C1265" s="8">
        <v>44860</v>
      </c>
      <c r="D1265" s="6" t="s">
        <v>80</v>
      </c>
      <c r="E1265" s="6" t="s">
        <v>363</v>
      </c>
      <c r="H1265" s="6" t="s">
        <v>49</v>
      </c>
      <c r="I1265" s="6" t="s">
        <v>50</v>
      </c>
      <c r="J1265" s="6" t="s">
        <v>51</v>
      </c>
      <c r="K1265" s="6" t="s">
        <v>30108</v>
      </c>
      <c r="L1265" s="6" t="s">
        <v>30109</v>
      </c>
      <c r="O1265" s="6" t="s">
        <v>30110</v>
      </c>
      <c r="P1265" s="6" t="s">
        <v>30110</v>
      </c>
      <c r="Q1265" s="6" t="s">
        <v>30111</v>
      </c>
      <c r="R1265" s="6" t="s">
        <v>30112</v>
      </c>
      <c r="W1265" s="6" t="s">
        <v>30113</v>
      </c>
      <c r="X1265" s="6" t="s">
        <v>30114</v>
      </c>
      <c r="AA1265" s="8">
        <v>44860</v>
      </c>
      <c r="AD1265" s="6">
        <v>1</v>
      </c>
      <c r="AE1265" s="6">
        <v>1</v>
      </c>
      <c r="AH1265" s="6" t="s">
        <v>30115</v>
      </c>
      <c r="AI1265" s="6" t="s">
        <v>54</v>
      </c>
      <c r="AJ1265" s="6" t="s">
        <v>55</v>
      </c>
      <c r="AL1265" s="6" t="s">
        <v>56</v>
      </c>
      <c r="AN1265" s="6" t="s">
        <v>247</v>
      </c>
      <c r="AO1265" s="6" t="s">
        <v>115</v>
      </c>
      <c r="AP1265" s="8">
        <v>44860</v>
      </c>
      <c r="AR1265" s="6" t="s">
        <v>30116</v>
      </c>
      <c r="AS1265" s="6">
        <v>305497</v>
      </c>
      <c r="AT1265" s="6" t="s">
        <v>57</v>
      </c>
      <c r="AU1265" s="6" t="s">
        <v>58</v>
      </c>
      <c r="AV1265" s="6">
        <v>1</v>
      </c>
      <c r="AW1265" s="6" t="s">
        <v>362</v>
      </c>
      <c r="AX1265" s="7" t="str">
        <f>VLOOKUP(Tabla_CSV_TMS_DEPOT[[#This Row],[CADENA_CRUCE_TMS]],TMS!A:G,6,0)</f>
        <v>INCIDENCIA</v>
      </c>
      <c r="AY1265" s="7" t="str">
        <f>TRIM(VLOOKUP(Tabla_CSV_TMS_DEPOT[[#This Row],[NRO_REFERENCIA]],Descripciones!$A:$B,2,0))</f>
        <v>HALFSIM MOVISTAR: 1 und - sn. 8959300120518921400</v>
      </c>
      <c r="AZ1265" s="7" t="str">
        <f>TRIM(VLOOKUP(Tabla_CSV_TMS_DEPOT[[#This Row],[NRO_REFERENCIA]],Descripciones!$A:$C,3,0))</f>
        <v>SIMCARD</v>
      </c>
      <c r="BA12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66" spans="1:53" x14ac:dyDescent="0.25">
      <c r="A1266" s="20" t="str">
        <f>Tabla_CSV_TMS_DEPOT[[#This Row],[NRO_REFERENCIA]]</f>
        <v>4549688</v>
      </c>
      <c r="B1266" s="6" t="s">
        <v>79</v>
      </c>
      <c r="C1266" s="8">
        <v>44860</v>
      </c>
      <c r="D1266" s="6" t="s">
        <v>80</v>
      </c>
      <c r="E1266" s="6" t="s">
        <v>363</v>
      </c>
      <c r="H1266" s="6" t="s">
        <v>49</v>
      </c>
      <c r="I1266" s="6" t="s">
        <v>50</v>
      </c>
      <c r="J1266" s="6" t="s">
        <v>51</v>
      </c>
      <c r="K1266" s="6" t="s">
        <v>30117</v>
      </c>
      <c r="L1266" s="6" t="s">
        <v>30118</v>
      </c>
      <c r="O1266" s="6" t="s">
        <v>10441</v>
      </c>
      <c r="P1266" s="6" t="s">
        <v>10441</v>
      </c>
      <c r="Q1266" s="6" t="s">
        <v>30119</v>
      </c>
      <c r="R1266" s="6" t="s">
        <v>30120</v>
      </c>
      <c r="W1266" s="6" t="s">
        <v>30121</v>
      </c>
      <c r="X1266" s="6" t="s">
        <v>30122</v>
      </c>
      <c r="AA1266" s="8">
        <v>44860</v>
      </c>
      <c r="AD1266" s="6">
        <v>1</v>
      </c>
      <c r="AE1266" s="6">
        <v>1</v>
      </c>
      <c r="AH1266" s="6" t="s">
        <v>30123</v>
      </c>
      <c r="AI1266" s="6" t="s">
        <v>54</v>
      </c>
      <c r="AJ1266" s="6" t="s">
        <v>55</v>
      </c>
      <c r="AL1266" s="6" t="s">
        <v>56</v>
      </c>
      <c r="AN1266" s="6" t="s">
        <v>246</v>
      </c>
      <c r="AO1266" s="6" t="s">
        <v>115</v>
      </c>
      <c r="AP1266" s="8">
        <v>44860</v>
      </c>
      <c r="AR1266" s="6" t="s">
        <v>30124</v>
      </c>
      <c r="AS1266" s="6">
        <v>305453</v>
      </c>
      <c r="AT1266" s="6" t="s">
        <v>57</v>
      </c>
      <c r="AU1266" s="6" t="s">
        <v>58</v>
      </c>
      <c r="AV1266" s="6">
        <v>2</v>
      </c>
      <c r="AW1266" s="6" t="s">
        <v>362</v>
      </c>
      <c r="AX1266" s="7" t="str">
        <f>VLOOKUP(Tabla_CSV_TMS_DEPOT[[#This Row],[CADENA_CRUCE_TMS]],TMS!A:G,6,0)</f>
        <v>ENTREGADO</v>
      </c>
      <c r="AY1266" s="7" t="str">
        <f>TRIM(VLOOKUP(Tabla_CSV_TMS_DEPOT[[#This Row],[NRO_REFERENCIA]],Descripciones!$A:$B,2,0))</f>
        <v>LTE XIAOMI REDMI NOTE 11 AZUL: 1 und - sn. 869113065727449 / HALFSIM MOVISTAR: 1 und - sn. 8959300120518924198</v>
      </c>
      <c r="AZ1266" s="7" t="str">
        <f>TRIM(VLOOKUP(Tabla_CSV_TMS_DEPOT[[#This Row],[NRO_REFERENCIA]],Descripciones!$A:$C,3,0))</f>
        <v>SIMCARD / TERMINAL</v>
      </c>
      <c r="BA12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7" spans="1:53" x14ac:dyDescent="0.25">
      <c r="A1267" s="20" t="str">
        <f>Tabla_CSV_TMS_DEPOT[[#This Row],[NRO_REFERENCIA]]</f>
        <v>4549805</v>
      </c>
      <c r="B1267" s="6" t="s">
        <v>79</v>
      </c>
      <c r="C1267" s="8">
        <v>44860</v>
      </c>
      <c r="D1267" s="6" t="s">
        <v>80</v>
      </c>
      <c r="E1267" s="6" t="s">
        <v>363</v>
      </c>
      <c r="H1267" s="6" t="s">
        <v>49</v>
      </c>
      <c r="I1267" s="6" t="s">
        <v>50</v>
      </c>
      <c r="J1267" s="6" t="s">
        <v>51</v>
      </c>
      <c r="K1267" s="6" t="s">
        <v>30125</v>
      </c>
      <c r="L1267" s="6" t="s">
        <v>977</v>
      </c>
      <c r="O1267" s="6" t="s">
        <v>63</v>
      </c>
      <c r="P1267" s="6" t="s">
        <v>63</v>
      </c>
      <c r="Q1267" s="6" t="s">
        <v>452</v>
      </c>
      <c r="R1267" s="6" t="s">
        <v>30126</v>
      </c>
      <c r="W1267" s="6" t="s">
        <v>30127</v>
      </c>
      <c r="X1267" s="6" t="s">
        <v>30128</v>
      </c>
      <c r="AA1267" s="8">
        <v>44860</v>
      </c>
      <c r="AD1267" s="6">
        <v>1</v>
      </c>
      <c r="AE1267" s="6">
        <v>1</v>
      </c>
      <c r="AH1267" s="6" t="s">
        <v>53</v>
      </c>
      <c r="AI1267" s="6" t="s">
        <v>54</v>
      </c>
      <c r="AJ1267" s="6" t="s">
        <v>168</v>
      </c>
      <c r="AL1267" s="6" t="s">
        <v>56</v>
      </c>
      <c r="AN1267" s="6" t="s">
        <v>246</v>
      </c>
      <c r="AO1267" s="6" t="s">
        <v>115</v>
      </c>
      <c r="AP1267" s="8">
        <v>44860</v>
      </c>
      <c r="AR1267" s="6" t="s">
        <v>30129</v>
      </c>
      <c r="AS1267" s="6">
        <v>305495</v>
      </c>
      <c r="AT1267" s="6" t="s">
        <v>57</v>
      </c>
      <c r="AU1267" s="6" t="s">
        <v>58</v>
      </c>
      <c r="AV1267" s="6">
        <v>1</v>
      </c>
      <c r="AW1267" s="6" t="s">
        <v>362</v>
      </c>
      <c r="AX1267" s="7" t="str">
        <f>VLOOKUP(Tabla_CSV_TMS_DEPOT[[#This Row],[CADENA_CRUCE_TMS]],TMS!A:G,6,0)</f>
        <v>INCIDENCIA</v>
      </c>
      <c r="AY1267" s="7" t="str">
        <f>TRIM(VLOOKUP(Tabla_CSV_TMS_DEPOT[[#This Row],[NRO_REFERENCIA]],Descripciones!$A:$B,2,0))</f>
        <v>LTE HUAWEI NOVA 9 SE NEGRO: 1 und - sn. 861965051488858</v>
      </c>
      <c r="AZ1267" s="7" t="str">
        <f>TRIM(VLOOKUP(Tabla_CSV_TMS_DEPOT[[#This Row],[NRO_REFERENCIA]],Descripciones!$A:$C,3,0))</f>
        <v>TERMINAL</v>
      </c>
      <c r="BA12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8" spans="1:53" x14ac:dyDescent="0.25">
      <c r="A1268" s="20" t="str">
        <f>Tabla_CSV_TMS_DEPOT[[#This Row],[NRO_REFERENCIA]]</f>
        <v>4549823</v>
      </c>
      <c r="B1268" s="6" t="s">
        <v>79</v>
      </c>
      <c r="C1268" s="8">
        <v>44860</v>
      </c>
      <c r="D1268" s="6" t="s">
        <v>80</v>
      </c>
      <c r="E1268" s="6" t="s">
        <v>363</v>
      </c>
      <c r="H1268" s="6" t="s">
        <v>49</v>
      </c>
      <c r="I1268" s="6" t="s">
        <v>50</v>
      </c>
      <c r="J1268" s="6" t="s">
        <v>51</v>
      </c>
      <c r="K1268" s="6" t="s">
        <v>30130</v>
      </c>
      <c r="L1268" s="6" t="s">
        <v>30131</v>
      </c>
      <c r="O1268" s="6" t="s">
        <v>14458</v>
      </c>
      <c r="P1268" s="6" t="s">
        <v>14458</v>
      </c>
      <c r="Q1268" s="6" t="s">
        <v>30132</v>
      </c>
      <c r="R1268" s="6" t="s">
        <v>30133</v>
      </c>
      <c r="W1268" s="6" t="s">
        <v>30134</v>
      </c>
      <c r="X1268" s="6" t="s">
        <v>30135</v>
      </c>
      <c r="AA1268" s="8">
        <v>44860</v>
      </c>
      <c r="AD1268" s="6">
        <v>1</v>
      </c>
      <c r="AE1268" s="6">
        <v>1</v>
      </c>
      <c r="AH1268" s="6" t="s">
        <v>30136</v>
      </c>
      <c r="AI1268" s="6" t="s">
        <v>54</v>
      </c>
      <c r="AJ1268" s="6" t="s">
        <v>55</v>
      </c>
      <c r="AL1268" s="6" t="s">
        <v>56</v>
      </c>
      <c r="AN1268" s="6" t="s">
        <v>246</v>
      </c>
      <c r="AO1268" s="6" t="s">
        <v>115</v>
      </c>
      <c r="AP1268" s="8">
        <v>44860</v>
      </c>
      <c r="AR1268" s="6" t="s">
        <v>30137</v>
      </c>
      <c r="AS1268" s="6">
        <v>305452</v>
      </c>
      <c r="AT1268" s="6" t="s">
        <v>57</v>
      </c>
      <c r="AU1268" s="6" t="s">
        <v>58</v>
      </c>
      <c r="AV1268" s="6">
        <v>1</v>
      </c>
      <c r="AW1268" s="6" t="s">
        <v>362</v>
      </c>
      <c r="AX1268" s="7" t="str">
        <f>VLOOKUP(Tabla_CSV_TMS_DEPOT[[#This Row],[CADENA_CRUCE_TMS]],TMS!A:G,6,0)</f>
        <v>INCIDENCIA</v>
      </c>
      <c r="AY1268" s="7" t="str">
        <f>TRIM(VLOOKUP(Tabla_CSV_TMS_DEPOT[[#This Row],[NRO_REFERENCIA]],Descripciones!$A:$B,2,0))</f>
        <v>LTE IPHONE SE 2022 64GB NEGRO: 1 und - sn. 350761564824517</v>
      </c>
      <c r="AZ1268" s="7" t="str">
        <f>TRIM(VLOOKUP(Tabla_CSV_TMS_DEPOT[[#This Row],[NRO_REFERENCIA]],Descripciones!$A:$C,3,0))</f>
        <v>TERMINAL</v>
      </c>
      <c r="BA12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69" spans="1:53" x14ac:dyDescent="0.25">
      <c r="A1269" s="20" t="str">
        <f>Tabla_CSV_TMS_DEPOT[[#This Row],[NRO_REFERENCIA]]</f>
        <v>4549843</v>
      </c>
      <c r="B1269" s="6" t="s">
        <v>79</v>
      </c>
      <c r="C1269" s="8">
        <v>44860</v>
      </c>
      <c r="D1269" s="6" t="s">
        <v>80</v>
      </c>
      <c r="E1269" s="6" t="s">
        <v>363</v>
      </c>
      <c r="H1269" s="6" t="s">
        <v>49</v>
      </c>
      <c r="I1269" s="6" t="s">
        <v>50</v>
      </c>
      <c r="J1269" s="6" t="s">
        <v>51</v>
      </c>
      <c r="K1269" s="6" t="s">
        <v>30138</v>
      </c>
      <c r="L1269" s="6" t="s">
        <v>30139</v>
      </c>
      <c r="O1269" s="6" t="s">
        <v>219</v>
      </c>
      <c r="P1269" s="6" t="s">
        <v>219</v>
      </c>
      <c r="Q1269" s="6" t="s">
        <v>189</v>
      </c>
      <c r="R1269" s="6" t="s">
        <v>30140</v>
      </c>
      <c r="W1269" s="6" t="s">
        <v>30141</v>
      </c>
      <c r="X1269" s="6" t="s">
        <v>30142</v>
      </c>
      <c r="AA1269" s="8">
        <v>44860</v>
      </c>
      <c r="AD1269" s="6">
        <v>1</v>
      </c>
      <c r="AE1269" s="6">
        <v>1</v>
      </c>
      <c r="AH1269" s="6" t="s">
        <v>30143</v>
      </c>
      <c r="AI1269" s="6" t="s">
        <v>54</v>
      </c>
      <c r="AJ1269" s="6" t="s">
        <v>55</v>
      </c>
      <c r="AL1269" s="6" t="s">
        <v>56</v>
      </c>
      <c r="AN1269" s="6" t="s">
        <v>246</v>
      </c>
      <c r="AO1269" s="6" t="s">
        <v>115</v>
      </c>
      <c r="AP1269" s="8">
        <v>44860</v>
      </c>
      <c r="AR1269" s="6" t="s">
        <v>30144</v>
      </c>
      <c r="AS1269" s="6">
        <v>305457</v>
      </c>
      <c r="AT1269" s="6" t="s">
        <v>57</v>
      </c>
      <c r="AU1269" s="6" t="s">
        <v>58</v>
      </c>
      <c r="AV1269" s="6">
        <v>1</v>
      </c>
      <c r="AW1269" s="6" t="s">
        <v>364</v>
      </c>
      <c r="AX1269" s="7" t="str">
        <f>VLOOKUP(Tabla_CSV_TMS_DEPOT[[#This Row],[CADENA_CRUCE_TMS]],TMS!A:G,6,0)</f>
        <v>ENTREGADO</v>
      </c>
      <c r="AY1269" s="7" t="str">
        <f>TRIM(VLOOKUP(Tabla_CSV_TMS_DEPOT[[#This Row],[NRO_REFERENCIA]],Descripciones!$A:$B,2,0))</f>
        <v>LTE SAMSUNG S20 FE 5G VERDE: 1 und - sn. 355180120327748</v>
      </c>
      <c r="AZ1269" s="7" t="str">
        <f>TRIM(VLOOKUP(Tabla_CSV_TMS_DEPOT[[#This Row],[NRO_REFERENCIA]],Descripciones!$A:$C,3,0))</f>
        <v>TERMINAL</v>
      </c>
      <c r="BA12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0" spans="1:53" x14ac:dyDescent="0.25">
      <c r="A1270" s="20" t="str">
        <f>Tabla_CSV_TMS_DEPOT[[#This Row],[NRO_REFERENCIA]]</f>
        <v>4549899</v>
      </c>
      <c r="B1270" s="6" t="s">
        <v>79</v>
      </c>
      <c r="C1270" s="8">
        <v>44860</v>
      </c>
      <c r="D1270" s="6" t="s">
        <v>80</v>
      </c>
      <c r="E1270" s="6" t="s">
        <v>363</v>
      </c>
      <c r="H1270" s="6" t="s">
        <v>49</v>
      </c>
      <c r="I1270" s="6" t="s">
        <v>50</v>
      </c>
      <c r="J1270" s="6" t="s">
        <v>51</v>
      </c>
      <c r="K1270" s="6" t="s">
        <v>30145</v>
      </c>
      <c r="L1270" s="6" t="s">
        <v>30146</v>
      </c>
      <c r="O1270" s="6" t="s">
        <v>10498</v>
      </c>
      <c r="P1270" s="6" t="s">
        <v>10498</v>
      </c>
      <c r="Q1270" s="6" t="s">
        <v>30147</v>
      </c>
      <c r="R1270" s="6" t="s">
        <v>30148</v>
      </c>
      <c r="W1270" s="6" t="s">
        <v>30149</v>
      </c>
      <c r="X1270" s="6" t="s">
        <v>30150</v>
      </c>
      <c r="AA1270" s="8">
        <v>44860</v>
      </c>
      <c r="AD1270" s="6">
        <v>1</v>
      </c>
      <c r="AE1270" s="6">
        <v>1</v>
      </c>
      <c r="AH1270" s="6" t="s">
        <v>30151</v>
      </c>
      <c r="AI1270" s="6" t="s">
        <v>54</v>
      </c>
      <c r="AJ1270" s="6" t="s">
        <v>55</v>
      </c>
      <c r="AL1270" s="6" t="s">
        <v>56</v>
      </c>
      <c r="AN1270" s="6" t="s">
        <v>246</v>
      </c>
      <c r="AO1270" s="6" t="s">
        <v>115</v>
      </c>
      <c r="AP1270" s="8">
        <v>44860</v>
      </c>
      <c r="AR1270" s="6" t="s">
        <v>30152</v>
      </c>
      <c r="AS1270" s="6">
        <v>305326</v>
      </c>
      <c r="AT1270" s="6" t="s">
        <v>57</v>
      </c>
      <c r="AU1270" s="6" t="s">
        <v>58</v>
      </c>
      <c r="AV1270" s="6">
        <v>1</v>
      </c>
      <c r="AW1270" s="6" t="s">
        <v>362</v>
      </c>
      <c r="AX1270" s="7" t="str">
        <f>VLOOKUP(Tabla_CSV_TMS_DEPOT[[#This Row],[CADENA_CRUCE_TMS]],TMS!A:G,6,0)</f>
        <v>ENTREGADO</v>
      </c>
      <c r="AY1270" s="7" t="str">
        <f>TRIM(VLOOKUP(Tabla_CSV_TMS_DEPOT[[#This Row],[NRO_REFERENCIA]],Descripciones!$A:$B,2,0))</f>
        <v>LTE XIAOMI REDMI NOTE 11 AZUL: 1 und - sn. 869113065842180</v>
      </c>
      <c r="AZ1270" s="7" t="str">
        <f>TRIM(VLOOKUP(Tabla_CSV_TMS_DEPOT[[#This Row],[NRO_REFERENCIA]],Descripciones!$A:$C,3,0))</f>
        <v>TERMINAL</v>
      </c>
      <c r="BA12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1" spans="1:53" x14ac:dyDescent="0.25">
      <c r="A1271" s="20" t="str">
        <f>Tabla_CSV_TMS_DEPOT[[#This Row],[NRO_REFERENCIA]]</f>
        <v>4549927</v>
      </c>
      <c r="B1271" s="6" t="s">
        <v>79</v>
      </c>
      <c r="C1271" s="8">
        <v>44860</v>
      </c>
      <c r="D1271" s="6" t="s">
        <v>80</v>
      </c>
      <c r="E1271" s="6" t="s">
        <v>363</v>
      </c>
      <c r="H1271" s="6" t="s">
        <v>49</v>
      </c>
      <c r="I1271" s="6" t="s">
        <v>50</v>
      </c>
      <c r="J1271" s="6" t="s">
        <v>51</v>
      </c>
      <c r="K1271" s="6" t="s">
        <v>30153</v>
      </c>
      <c r="L1271" s="6" t="s">
        <v>30154</v>
      </c>
      <c r="O1271" s="6" t="s">
        <v>1395</v>
      </c>
      <c r="P1271" s="6" t="s">
        <v>1395</v>
      </c>
      <c r="Q1271" s="6" t="s">
        <v>30155</v>
      </c>
      <c r="R1271" s="6" t="s">
        <v>30156</v>
      </c>
      <c r="W1271" s="6" t="s">
        <v>30157</v>
      </c>
      <c r="X1271" s="6" t="s">
        <v>30158</v>
      </c>
      <c r="AA1271" s="8">
        <v>44860</v>
      </c>
      <c r="AD1271" s="6">
        <v>1</v>
      </c>
      <c r="AE1271" s="6">
        <v>1</v>
      </c>
      <c r="AH1271" s="6" t="s">
        <v>30159</v>
      </c>
      <c r="AI1271" s="6" t="s">
        <v>54</v>
      </c>
      <c r="AJ1271" s="6" t="s">
        <v>55</v>
      </c>
      <c r="AL1271" s="6" t="s">
        <v>56</v>
      </c>
      <c r="AN1271" s="6" t="s">
        <v>246</v>
      </c>
      <c r="AO1271" s="6" t="s">
        <v>115</v>
      </c>
      <c r="AP1271" s="8">
        <v>44860</v>
      </c>
      <c r="AR1271" s="6" t="s">
        <v>30160</v>
      </c>
      <c r="AS1271" s="6">
        <v>305458</v>
      </c>
      <c r="AT1271" s="6" t="s">
        <v>57</v>
      </c>
      <c r="AU1271" s="6" t="s">
        <v>58</v>
      </c>
      <c r="AV1271" s="6">
        <v>1</v>
      </c>
      <c r="AW1271" s="6" t="s">
        <v>362</v>
      </c>
      <c r="AX1271" s="7" t="str">
        <f>VLOOKUP(Tabla_CSV_TMS_DEPOT[[#This Row],[CADENA_CRUCE_TMS]],TMS!A:G,6,0)</f>
        <v>ENTREGADO</v>
      </c>
      <c r="AY1271" s="7" t="str">
        <f>TRIM(VLOOKUP(Tabla_CSV_TMS_DEPOT[[#This Row],[NRO_REFERENCIA]],Descripciones!$A:$B,2,0))</f>
        <v>LTE XIAOMI REDMI NOTE 11 AZUL: 1 und - sn. 869113065734882</v>
      </c>
      <c r="AZ1271" s="7" t="str">
        <f>TRIM(VLOOKUP(Tabla_CSV_TMS_DEPOT[[#This Row],[NRO_REFERENCIA]],Descripciones!$A:$C,3,0))</f>
        <v>TERMINAL</v>
      </c>
      <c r="BA12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2" spans="1:53" x14ac:dyDescent="0.25">
      <c r="A1272" s="20" t="str">
        <f>Tabla_CSV_TMS_DEPOT[[#This Row],[NRO_REFERENCIA]]</f>
        <v>4549959</v>
      </c>
      <c r="B1272" s="6" t="s">
        <v>79</v>
      </c>
      <c r="C1272" s="8">
        <v>44860</v>
      </c>
      <c r="D1272" s="6" t="s">
        <v>80</v>
      </c>
      <c r="E1272" s="6" t="s">
        <v>363</v>
      </c>
      <c r="H1272" s="6" t="s">
        <v>49</v>
      </c>
      <c r="I1272" s="6" t="s">
        <v>50</v>
      </c>
      <c r="J1272" s="6" t="s">
        <v>51</v>
      </c>
      <c r="K1272" s="6" t="s">
        <v>30161</v>
      </c>
      <c r="L1272" s="6" t="s">
        <v>30162</v>
      </c>
      <c r="O1272" s="6" t="s">
        <v>15288</v>
      </c>
      <c r="P1272" s="6" t="s">
        <v>15288</v>
      </c>
      <c r="Q1272" s="6" t="s">
        <v>15289</v>
      </c>
      <c r="R1272" s="6" t="s">
        <v>30163</v>
      </c>
      <c r="W1272" s="6" t="s">
        <v>30164</v>
      </c>
      <c r="X1272" s="6" t="s">
        <v>30165</v>
      </c>
      <c r="AA1272" s="8">
        <v>44860</v>
      </c>
      <c r="AD1272" s="6">
        <v>1</v>
      </c>
      <c r="AE1272" s="6">
        <v>1</v>
      </c>
      <c r="AH1272" s="6" t="s">
        <v>30166</v>
      </c>
      <c r="AI1272" s="6" t="s">
        <v>54</v>
      </c>
      <c r="AJ1272" s="6" t="s">
        <v>55</v>
      </c>
      <c r="AL1272" s="6" t="s">
        <v>56</v>
      </c>
      <c r="AN1272" s="6" t="s">
        <v>369</v>
      </c>
      <c r="AO1272" s="6" t="s">
        <v>115</v>
      </c>
      <c r="AP1272" s="8">
        <v>44860</v>
      </c>
      <c r="AR1272" s="6" t="s">
        <v>30167</v>
      </c>
      <c r="AS1272" s="6">
        <v>305507</v>
      </c>
      <c r="AT1272" s="6" t="s">
        <v>57</v>
      </c>
      <c r="AU1272" s="6" t="s">
        <v>58</v>
      </c>
      <c r="AV1272" s="6">
        <v>1</v>
      </c>
      <c r="AW1272" s="6" t="s">
        <v>362</v>
      </c>
      <c r="AX1272" s="7" t="str">
        <f>VLOOKUP(Tabla_CSV_TMS_DEPOT[[#This Row],[CADENA_CRUCE_TMS]],TMS!A:G,6,0)</f>
        <v>EN_TRANSITO</v>
      </c>
      <c r="AY1272" s="7" t="str">
        <f>TRIM(VLOOKUP(Tabla_CSV_TMS_DEPOT[[#This Row],[NRO_REFERENCIA]],Descripciones!$A:$B,2,0))</f>
        <v>LTE REALME C21Y AZUL: 1 und - sn. 860256053217839</v>
      </c>
      <c r="AZ1272" s="7" t="str">
        <f>TRIM(VLOOKUP(Tabla_CSV_TMS_DEPOT[[#This Row],[NRO_REFERENCIA]],Descripciones!$A:$C,3,0))</f>
        <v>TERMINAL</v>
      </c>
      <c r="BA12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3" spans="1:53" x14ac:dyDescent="0.25">
      <c r="A1273" s="20" t="str">
        <f>Tabla_CSV_TMS_DEPOT[[#This Row],[NRO_REFERENCIA]]</f>
        <v>4550005</v>
      </c>
      <c r="B1273" s="6" t="s">
        <v>79</v>
      </c>
      <c r="C1273" s="8">
        <v>44860</v>
      </c>
      <c r="D1273" s="6" t="s">
        <v>80</v>
      </c>
      <c r="E1273" s="6" t="s">
        <v>363</v>
      </c>
      <c r="H1273" s="6" t="s">
        <v>49</v>
      </c>
      <c r="I1273" s="6" t="s">
        <v>50</v>
      </c>
      <c r="J1273" s="6" t="s">
        <v>51</v>
      </c>
      <c r="K1273" s="6" t="s">
        <v>30168</v>
      </c>
      <c r="L1273" s="6" t="s">
        <v>30169</v>
      </c>
      <c r="O1273" s="6" t="s">
        <v>284</v>
      </c>
      <c r="P1273" s="6" t="s">
        <v>284</v>
      </c>
      <c r="Q1273" s="6" t="s">
        <v>166</v>
      </c>
      <c r="R1273" s="6" t="s">
        <v>30170</v>
      </c>
      <c r="W1273" s="6" t="s">
        <v>30171</v>
      </c>
      <c r="X1273" s="6" t="s">
        <v>30172</v>
      </c>
      <c r="AA1273" s="8">
        <v>44860</v>
      </c>
      <c r="AD1273" s="6">
        <v>1</v>
      </c>
      <c r="AE1273" s="6">
        <v>1</v>
      </c>
      <c r="AH1273" s="6" t="s">
        <v>30173</v>
      </c>
      <c r="AI1273" s="6" t="s">
        <v>54</v>
      </c>
      <c r="AJ1273" s="6" t="s">
        <v>55</v>
      </c>
      <c r="AL1273" s="6" t="s">
        <v>56</v>
      </c>
      <c r="AN1273" s="6" t="s">
        <v>247</v>
      </c>
      <c r="AO1273" s="6" t="s">
        <v>115</v>
      </c>
      <c r="AP1273" s="8">
        <v>44860</v>
      </c>
      <c r="AR1273" s="6" t="s">
        <v>30174</v>
      </c>
      <c r="AS1273" s="6">
        <v>305508</v>
      </c>
      <c r="AT1273" s="6" t="s">
        <v>57</v>
      </c>
      <c r="AU1273" s="6" t="s">
        <v>58</v>
      </c>
      <c r="AV1273" s="6">
        <v>1</v>
      </c>
      <c r="AW1273" s="6" t="s">
        <v>364</v>
      </c>
      <c r="AX1273" s="7" t="str">
        <f>VLOOKUP(Tabla_CSV_TMS_DEPOT[[#This Row],[CADENA_CRUCE_TMS]],TMS!A:G,6,0)</f>
        <v>ENTREGADO</v>
      </c>
      <c r="AY1273" s="7" t="str">
        <f>TRIM(VLOOKUP(Tabla_CSV_TMS_DEPOT[[#This Row],[NRO_REFERENCIA]],Descripciones!$A:$B,2,0))</f>
        <v>HALFSIM MOVISTAR: 1 und - sn. 8959300120518923125</v>
      </c>
      <c r="AZ1273" s="7" t="str">
        <f>TRIM(VLOOKUP(Tabla_CSV_TMS_DEPOT[[#This Row],[NRO_REFERENCIA]],Descripciones!$A:$C,3,0))</f>
        <v>SIMCARD</v>
      </c>
      <c r="BA12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74" spans="1:53" x14ac:dyDescent="0.25">
      <c r="A1274" s="20" t="str">
        <f>Tabla_CSV_TMS_DEPOT[[#This Row],[NRO_REFERENCIA]]</f>
        <v>4550188</v>
      </c>
      <c r="B1274" s="6" t="s">
        <v>79</v>
      </c>
      <c r="C1274" s="8">
        <v>44860</v>
      </c>
      <c r="D1274" s="6" t="s">
        <v>80</v>
      </c>
      <c r="E1274" s="6" t="s">
        <v>363</v>
      </c>
      <c r="H1274" s="6" t="s">
        <v>49</v>
      </c>
      <c r="I1274" s="6" t="s">
        <v>50</v>
      </c>
      <c r="J1274" s="6" t="s">
        <v>51</v>
      </c>
      <c r="K1274" s="6" t="s">
        <v>30175</v>
      </c>
      <c r="L1274" s="6" t="s">
        <v>30176</v>
      </c>
      <c r="O1274" s="6" t="s">
        <v>2432</v>
      </c>
      <c r="P1274" s="6" t="s">
        <v>2432</v>
      </c>
      <c r="Q1274" s="6" t="s">
        <v>196</v>
      </c>
      <c r="R1274" s="6" t="s">
        <v>30177</v>
      </c>
      <c r="W1274" s="6" t="s">
        <v>30178</v>
      </c>
      <c r="X1274" s="6" t="s">
        <v>30179</v>
      </c>
      <c r="AA1274" s="8">
        <v>44860</v>
      </c>
      <c r="AD1274" s="6">
        <v>1</v>
      </c>
      <c r="AE1274" s="6">
        <v>1</v>
      </c>
      <c r="AH1274" s="6" t="s">
        <v>30180</v>
      </c>
      <c r="AI1274" s="6" t="s">
        <v>54</v>
      </c>
      <c r="AJ1274" s="6" t="s">
        <v>55</v>
      </c>
      <c r="AL1274" s="6" t="s">
        <v>56</v>
      </c>
      <c r="AN1274" s="6" t="s">
        <v>246</v>
      </c>
      <c r="AO1274" s="6" t="s">
        <v>115</v>
      </c>
      <c r="AP1274" s="8">
        <v>44860</v>
      </c>
      <c r="AR1274" s="6" t="s">
        <v>30181</v>
      </c>
      <c r="AS1274" s="6">
        <v>305439</v>
      </c>
      <c r="AT1274" s="6" t="s">
        <v>57</v>
      </c>
      <c r="AU1274" s="6" t="s">
        <v>58</v>
      </c>
      <c r="AV1274" s="6">
        <v>1</v>
      </c>
      <c r="AW1274" s="6" t="s">
        <v>364</v>
      </c>
      <c r="AX1274" s="7" t="str">
        <f>VLOOKUP(Tabla_CSV_TMS_DEPOT[[#This Row],[CADENA_CRUCE_TMS]],TMS!A:G,6,0)</f>
        <v>ENTREGADO</v>
      </c>
      <c r="AY1274" s="7" t="str">
        <f>TRIM(VLOOKUP(Tabla_CSV_TMS_DEPOT[[#This Row],[NRO_REFERENCIA]],Descripciones!$A:$B,2,0))</f>
        <v>LTE NOKIA C2 2E AZUL: 1 und - sn. 353906800020506</v>
      </c>
      <c r="AZ1274" s="7" t="str">
        <f>TRIM(VLOOKUP(Tabla_CSV_TMS_DEPOT[[#This Row],[NRO_REFERENCIA]],Descripciones!$A:$C,3,0))</f>
        <v>TERMINAL</v>
      </c>
      <c r="BA12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5" spans="1:53" x14ac:dyDescent="0.25">
      <c r="A1275" s="20" t="str">
        <f>Tabla_CSV_TMS_DEPOT[[#This Row],[NRO_REFERENCIA]]</f>
        <v>4550207</v>
      </c>
      <c r="B1275" s="6" t="s">
        <v>79</v>
      </c>
      <c r="C1275" s="8">
        <v>44860</v>
      </c>
      <c r="D1275" s="6" t="s">
        <v>80</v>
      </c>
      <c r="E1275" s="6" t="s">
        <v>363</v>
      </c>
      <c r="H1275" s="6" t="s">
        <v>49</v>
      </c>
      <c r="I1275" s="6" t="s">
        <v>50</v>
      </c>
      <c r="J1275" s="6" t="s">
        <v>51</v>
      </c>
      <c r="K1275" s="6" t="s">
        <v>30182</v>
      </c>
      <c r="L1275" s="6" t="s">
        <v>944</v>
      </c>
      <c r="O1275" s="6" t="s">
        <v>52</v>
      </c>
      <c r="P1275" s="6" t="s">
        <v>52</v>
      </c>
      <c r="Q1275" s="6" t="s">
        <v>185</v>
      </c>
      <c r="R1275" s="6" t="s">
        <v>30183</v>
      </c>
      <c r="W1275" s="6" t="s">
        <v>30184</v>
      </c>
      <c r="X1275" s="6" t="s">
        <v>30185</v>
      </c>
      <c r="AA1275" s="8">
        <v>44860</v>
      </c>
      <c r="AD1275" s="6">
        <v>1</v>
      </c>
      <c r="AE1275" s="6">
        <v>1</v>
      </c>
      <c r="AH1275" s="6" t="s">
        <v>53</v>
      </c>
      <c r="AI1275" s="6" t="s">
        <v>54</v>
      </c>
      <c r="AJ1275" s="6" t="s">
        <v>168</v>
      </c>
      <c r="AL1275" s="6" t="s">
        <v>56</v>
      </c>
      <c r="AN1275" s="6" t="s">
        <v>246</v>
      </c>
      <c r="AO1275" s="6" t="s">
        <v>115</v>
      </c>
      <c r="AP1275" s="8">
        <v>44860</v>
      </c>
      <c r="AR1275" s="6" t="s">
        <v>30186</v>
      </c>
      <c r="AS1275" s="6">
        <v>305512</v>
      </c>
      <c r="AT1275" s="6" t="s">
        <v>57</v>
      </c>
      <c r="AU1275" s="6" t="s">
        <v>58</v>
      </c>
      <c r="AV1275" s="6">
        <v>1</v>
      </c>
      <c r="AW1275" s="6" t="s">
        <v>362</v>
      </c>
      <c r="AX1275" s="7" t="str">
        <f>VLOOKUP(Tabla_CSV_TMS_DEPOT[[#This Row],[CADENA_CRUCE_TMS]],TMS!A:G,6,0)</f>
        <v>ENTREGADO</v>
      </c>
      <c r="AY1275" s="7" t="str">
        <f>TRIM(VLOOKUP(Tabla_CSV_TMS_DEPOT[[#This Row],[NRO_REFERENCIA]],Descripciones!$A:$B,2,0))</f>
        <v>LTE XIAOMI REDMI NOTE 11 AZUL: 1 und - sn. 869113065855166</v>
      </c>
      <c r="AZ1275" s="7" t="str">
        <f>TRIM(VLOOKUP(Tabla_CSV_TMS_DEPOT[[#This Row],[NRO_REFERENCIA]],Descripciones!$A:$C,3,0))</f>
        <v>TERMINAL</v>
      </c>
      <c r="BA12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6" spans="1:53" x14ac:dyDescent="0.25">
      <c r="A1276" s="20" t="str">
        <f>Tabla_CSV_TMS_DEPOT[[#This Row],[NRO_REFERENCIA]]</f>
        <v>4550229</v>
      </c>
      <c r="B1276" s="6" t="s">
        <v>79</v>
      </c>
      <c r="C1276" s="8">
        <v>44860</v>
      </c>
      <c r="D1276" s="6" t="s">
        <v>80</v>
      </c>
      <c r="E1276" s="6" t="s">
        <v>363</v>
      </c>
      <c r="H1276" s="6" t="s">
        <v>49</v>
      </c>
      <c r="I1276" s="6" t="s">
        <v>50</v>
      </c>
      <c r="J1276" s="6" t="s">
        <v>51</v>
      </c>
      <c r="K1276" s="6" t="s">
        <v>30187</v>
      </c>
      <c r="L1276" s="6" t="s">
        <v>30188</v>
      </c>
      <c r="O1276" s="6" t="s">
        <v>3104</v>
      </c>
      <c r="P1276" s="6" t="s">
        <v>3104</v>
      </c>
      <c r="Q1276" s="6" t="s">
        <v>3105</v>
      </c>
      <c r="R1276" s="6" t="s">
        <v>30189</v>
      </c>
      <c r="W1276" s="6" t="s">
        <v>30190</v>
      </c>
      <c r="X1276" s="6" t="s">
        <v>30191</v>
      </c>
      <c r="AA1276" s="8">
        <v>44860</v>
      </c>
      <c r="AD1276" s="6">
        <v>1</v>
      </c>
      <c r="AE1276" s="6">
        <v>1</v>
      </c>
      <c r="AH1276" s="6" t="s">
        <v>30192</v>
      </c>
      <c r="AI1276" s="6" t="s">
        <v>54</v>
      </c>
      <c r="AJ1276" s="6" t="s">
        <v>55</v>
      </c>
      <c r="AL1276" s="6" t="s">
        <v>56</v>
      </c>
      <c r="AN1276" s="6" t="s">
        <v>249</v>
      </c>
      <c r="AO1276" s="6" t="s">
        <v>115</v>
      </c>
      <c r="AP1276" s="8">
        <v>44860</v>
      </c>
      <c r="AR1276" s="6" t="s">
        <v>30193</v>
      </c>
      <c r="AS1276" s="6">
        <v>305502</v>
      </c>
      <c r="AT1276" s="6" t="s">
        <v>57</v>
      </c>
      <c r="AU1276" s="6" t="s">
        <v>58</v>
      </c>
      <c r="AV1276" s="6">
        <v>1</v>
      </c>
      <c r="AW1276" s="6" t="s">
        <v>362</v>
      </c>
      <c r="AX1276" s="7" t="str">
        <f>VLOOKUP(Tabla_CSV_TMS_DEPOT[[#This Row],[CADENA_CRUCE_TMS]],TMS!A:G,6,0)</f>
        <v>ENTREGADO</v>
      </c>
      <c r="AY1276" s="7" t="str">
        <f>TRIM(VLOOKUP(Tabla_CSV_TMS_DEPOT[[#This Row],[NRO_REFERENCIA]],Descripciones!$A:$B,2,0))</f>
        <v>LTE REALME C21Y AZUL: 1 und - sn. 860256053263213</v>
      </c>
      <c r="AZ1276" s="7" t="str">
        <f>TRIM(VLOOKUP(Tabla_CSV_TMS_DEPOT[[#This Row],[NRO_REFERENCIA]],Descripciones!$A:$C,3,0))</f>
        <v>TERMINAL</v>
      </c>
      <c r="BA12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277" spans="1:53" x14ac:dyDescent="0.25">
      <c r="A1277" s="20" t="str">
        <f>Tabla_CSV_TMS_DEPOT[[#This Row],[NRO_REFERENCIA]]</f>
        <v>4550232</v>
      </c>
      <c r="B1277" s="6" t="s">
        <v>79</v>
      </c>
      <c r="C1277" s="8">
        <v>44860</v>
      </c>
      <c r="D1277" s="6" t="s">
        <v>80</v>
      </c>
      <c r="E1277" s="6" t="s">
        <v>363</v>
      </c>
      <c r="H1277" s="6" t="s">
        <v>49</v>
      </c>
      <c r="I1277" s="6" t="s">
        <v>50</v>
      </c>
      <c r="J1277" s="6" t="s">
        <v>51</v>
      </c>
      <c r="K1277" s="6" t="s">
        <v>30194</v>
      </c>
      <c r="L1277" s="6" t="s">
        <v>30195</v>
      </c>
      <c r="O1277" s="6" t="s">
        <v>30196</v>
      </c>
      <c r="P1277" s="6" t="s">
        <v>30196</v>
      </c>
      <c r="Q1277" s="6" t="s">
        <v>186</v>
      </c>
      <c r="R1277" s="6" t="s">
        <v>30197</v>
      </c>
      <c r="W1277" s="6" t="s">
        <v>30198</v>
      </c>
      <c r="X1277" s="6" t="s">
        <v>30199</v>
      </c>
      <c r="AA1277" s="8">
        <v>44860</v>
      </c>
      <c r="AD1277" s="6">
        <v>1</v>
      </c>
      <c r="AE1277" s="6">
        <v>1</v>
      </c>
      <c r="AH1277" s="6" t="s">
        <v>30200</v>
      </c>
      <c r="AI1277" s="6" t="s">
        <v>54</v>
      </c>
      <c r="AJ1277" s="6" t="s">
        <v>55</v>
      </c>
      <c r="AL1277" s="6" t="s">
        <v>56</v>
      </c>
      <c r="AN1277" s="6" t="s">
        <v>247</v>
      </c>
      <c r="AO1277" s="6" t="s">
        <v>115</v>
      </c>
      <c r="AP1277" s="8">
        <v>44860</v>
      </c>
      <c r="AR1277" s="6" t="s">
        <v>30201</v>
      </c>
      <c r="AS1277" s="6">
        <v>305455</v>
      </c>
      <c r="AT1277" s="6" t="s">
        <v>57</v>
      </c>
      <c r="AU1277" s="6" t="s">
        <v>58</v>
      </c>
      <c r="AV1277" s="6">
        <v>1</v>
      </c>
      <c r="AW1277" s="6" t="s">
        <v>362</v>
      </c>
      <c r="AX1277" s="7" t="str">
        <f>VLOOKUP(Tabla_CSV_TMS_DEPOT[[#This Row],[CADENA_CRUCE_TMS]],TMS!A:G,6,0)</f>
        <v>INCIDENCIA</v>
      </c>
      <c r="AY1277" s="7" t="str">
        <f>TRIM(VLOOKUP(Tabla_CSV_TMS_DEPOT[[#This Row],[NRO_REFERENCIA]],Descripciones!$A:$B,2,0))</f>
        <v>HALFSIM MOVISTAR: 1 und - sn. 8959300520559470730</v>
      </c>
      <c r="AZ1277" s="7" t="str">
        <f>TRIM(VLOOKUP(Tabla_CSV_TMS_DEPOT[[#This Row],[NRO_REFERENCIA]],Descripciones!$A:$C,3,0))</f>
        <v>SIMCARD</v>
      </c>
      <c r="BA12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78" spans="1:53" x14ac:dyDescent="0.25">
      <c r="A1278" s="20" t="str">
        <f>Tabla_CSV_TMS_DEPOT[[#This Row],[NRO_REFERENCIA]]</f>
        <v>4550267</v>
      </c>
      <c r="B1278" s="6" t="s">
        <v>79</v>
      </c>
      <c r="C1278" s="8">
        <v>44860</v>
      </c>
      <c r="D1278" s="6" t="s">
        <v>80</v>
      </c>
      <c r="E1278" s="6" t="s">
        <v>363</v>
      </c>
      <c r="H1278" s="6" t="s">
        <v>49</v>
      </c>
      <c r="I1278" s="6" t="s">
        <v>50</v>
      </c>
      <c r="J1278" s="6" t="s">
        <v>51</v>
      </c>
      <c r="K1278" s="6" t="s">
        <v>30202</v>
      </c>
      <c r="L1278" s="6" t="s">
        <v>30203</v>
      </c>
      <c r="O1278" s="6" t="s">
        <v>3024</v>
      </c>
      <c r="P1278" s="6" t="s">
        <v>3024</v>
      </c>
      <c r="Q1278" s="6" t="s">
        <v>3025</v>
      </c>
      <c r="R1278" s="6" t="s">
        <v>30204</v>
      </c>
      <c r="W1278" s="6" t="s">
        <v>30205</v>
      </c>
      <c r="X1278" s="6" t="s">
        <v>30206</v>
      </c>
      <c r="AA1278" s="8">
        <v>44860</v>
      </c>
      <c r="AD1278" s="6">
        <v>1</v>
      </c>
      <c r="AE1278" s="6">
        <v>1</v>
      </c>
      <c r="AH1278" s="6" t="s">
        <v>30207</v>
      </c>
      <c r="AI1278" s="6" t="s">
        <v>54</v>
      </c>
      <c r="AJ1278" s="6" t="s">
        <v>55</v>
      </c>
      <c r="AL1278" s="6" t="s">
        <v>56</v>
      </c>
      <c r="AN1278" s="6" t="s">
        <v>246</v>
      </c>
      <c r="AO1278" s="6" t="s">
        <v>115</v>
      </c>
      <c r="AP1278" s="8">
        <v>44860</v>
      </c>
      <c r="AR1278" s="6" t="s">
        <v>30208</v>
      </c>
      <c r="AS1278" s="6">
        <v>305510</v>
      </c>
      <c r="AT1278" s="6" t="s">
        <v>57</v>
      </c>
      <c r="AU1278" s="6" t="s">
        <v>58</v>
      </c>
      <c r="AV1278" s="6">
        <v>1</v>
      </c>
      <c r="AW1278" s="6" t="s">
        <v>362</v>
      </c>
      <c r="AX1278" s="7" t="str">
        <f>VLOOKUP(Tabla_CSV_TMS_DEPOT[[#This Row],[CADENA_CRUCE_TMS]],TMS!A:G,6,0)</f>
        <v>INCIDENCIA</v>
      </c>
      <c r="AY1278" s="7" t="str">
        <f>TRIM(VLOOKUP(Tabla_CSV_TMS_DEPOT[[#This Row],[NRO_REFERENCIA]],Descripciones!$A:$B,2,0))</f>
        <v>LTE XIAOMI REDMI 10C 128GB GRIS: 1 und - sn. 864050068813849</v>
      </c>
      <c r="AZ1278" s="7" t="str">
        <f>TRIM(VLOOKUP(Tabla_CSV_TMS_DEPOT[[#This Row],[NRO_REFERENCIA]],Descripciones!$A:$C,3,0))</f>
        <v>TERMINAL</v>
      </c>
      <c r="BA12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79" spans="1:53" x14ac:dyDescent="0.25">
      <c r="A1279" s="20" t="str">
        <f>Tabla_CSV_TMS_DEPOT[[#This Row],[NRO_REFERENCIA]]</f>
        <v>4550415</v>
      </c>
      <c r="B1279" s="6" t="s">
        <v>79</v>
      </c>
      <c r="C1279" s="8">
        <v>44860</v>
      </c>
      <c r="D1279" s="6" t="s">
        <v>80</v>
      </c>
      <c r="E1279" s="6" t="s">
        <v>363</v>
      </c>
      <c r="H1279" s="6" t="s">
        <v>49</v>
      </c>
      <c r="I1279" s="6" t="s">
        <v>50</v>
      </c>
      <c r="J1279" s="6" t="s">
        <v>51</v>
      </c>
      <c r="K1279" s="6" t="s">
        <v>30209</v>
      </c>
      <c r="L1279" s="6" t="s">
        <v>30210</v>
      </c>
      <c r="O1279" s="6" t="s">
        <v>30211</v>
      </c>
      <c r="P1279" s="6" t="s">
        <v>30211</v>
      </c>
      <c r="Q1279" s="6" t="s">
        <v>10276</v>
      </c>
      <c r="R1279" s="6" t="s">
        <v>30212</v>
      </c>
      <c r="W1279" s="6" t="s">
        <v>30213</v>
      </c>
      <c r="X1279" s="6" t="s">
        <v>30214</v>
      </c>
      <c r="AA1279" s="8">
        <v>44860</v>
      </c>
      <c r="AD1279" s="6">
        <v>1</v>
      </c>
      <c r="AE1279" s="6">
        <v>1</v>
      </c>
      <c r="AH1279" s="6" t="s">
        <v>30215</v>
      </c>
      <c r="AI1279" s="6" t="s">
        <v>54</v>
      </c>
      <c r="AJ1279" s="6" t="s">
        <v>55</v>
      </c>
      <c r="AL1279" s="6" t="s">
        <v>56</v>
      </c>
      <c r="AN1279" s="6" t="s">
        <v>246</v>
      </c>
      <c r="AO1279" s="6" t="s">
        <v>115</v>
      </c>
      <c r="AP1279" s="8">
        <v>44860</v>
      </c>
      <c r="AR1279" s="6" t="s">
        <v>30216</v>
      </c>
      <c r="AS1279" s="6">
        <v>305509</v>
      </c>
      <c r="AT1279" s="6" t="s">
        <v>57</v>
      </c>
      <c r="AU1279" s="6" t="s">
        <v>58</v>
      </c>
      <c r="AV1279" s="6">
        <v>1</v>
      </c>
      <c r="AW1279" s="6" t="s">
        <v>362</v>
      </c>
      <c r="AX1279" s="7" t="str">
        <f>VLOOKUP(Tabla_CSV_TMS_DEPOT[[#This Row],[CADENA_CRUCE_TMS]],TMS!A:G,6,0)</f>
        <v>INCIDENCIA</v>
      </c>
      <c r="AY1279" s="7" t="str">
        <f>TRIM(VLOOKUP(Tabla_CSV_TMS_DEPOT[[#This Row],[NRO_REFERENCIA]],Descripciones!$A:$B,2,0))</f>
        <v>LTE XIAOMI POCO X3 PRO 256GB NEGRO: 1 und - sn. 865031050787620</v>
      </c>
      <c r="AZ1279" s="7" t="str">
        <f>TRIM(VLOOKUP(Tabla_CSV_TMS_DEPOT[[#This Row],[NRO_REFERENCIA]],Descripciones!$A:$C,3,0))</f>
        <v>TERMINAL</v>
      </c>
      <c r="BA12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80" spans="1:53" x14ac:dyDescent="0.25">
      <c r="A1280" s="20" t="str">
        <f>Tabla_CSV_TMS_DEPOT[[#This Row],[NRO_REFERENCIA]]</f>
        <v>4550577</v>
      </c>
      <c r="B1280" s="6" t="s">
        <v>79</v>
      </c>
      <c r="C1280" s="8">
        <v>44860</v>
      </c>
      <c r="D1280" s="6" t="s">
        <v>80</v>
      </c>
      <c r="E1280" s="6" t="s">
        <v>363</v>
      </c>
      <c r="H1280" s="6" t="s">
        <v>49</v>
      </c>
      <c r="I1280" s="6" t="s">
        <v>50</v>
      </c>
      <c r="J1280" s="6" t="s">
        <v>51</v>
      </c>
      <c r="K1280" s="6" t="s">
        <v>30217</v>
      </c>
      <c r="L1280" s="6" t="s">
        <v>606</v>
      </c>
      <c r="O1280" s="6" t="s">
        <v>50</v>
      </c>
      <c r="P1280" s="6" t="s">
        <v>50</v>
      </c>
      <c r="Q1280" s="6" t="s">
        <v>181</v>
      </c>
      <c r="R1280" s="6" t="s">
        <v>30218</v>
      </c>
      <c r="W1280" s="6" t="s">
        <v>30219</v>
      </c>
      <c r="X1280" s="6" t="s">
        <v>30220</v>
      </c>
      <c r="AA1280" s="8">
        <v>44860</v>
      </c>
      <c r="AD1280" s="6">
        <v>1</v>
      </c>
      <c r="AE1280" s="6">
        <v>1</v>
      </c>
      <c r="AH1280" s="6" t="s">
        <v>53</v>
      </c>
      <c r="AI1280" s="6" t="s">
        <v>54</v>
      </c>
      <c r="AJ1280" s="6" t="s">
        <v>168</v>
      </c>
      <c r="AL1280" s="6" t="s">
        <v>56</v>
      </c>
      <c r="AN1280" s="6" t="s">
        <v>246</v>
      </c>
      <c r="AO1280" s="6" t="s">
        <v>115</v>
      </c>
      <c r="AP1280" s="8">
        <v>44860</v>
      </c>
      <c r="AR1280" s="6" t="s">
        <v>30221</v>
      </c>
      <c r="AS1280" s="6">
        <v>305505</v>
      </c>
      <c r="AT1280" s="6" t="s">
        <v>57</v>
      </c>
      <c r="AU1280" s="6" t="s">
        <v>58</v>
      </c>
      <c r="AV1280" s="6">
        <v>1</v>
      </c>
      <c r="AW1280" s="6" t="s">
        <v>362</v>
      </c>
      <c r="AX1280" s="7" t="str">
        <f>VLOOKUP(Tabla_CSV_TMS_DEPOT[[#This Row],[CADENA_CRUCE_TMS]],TMS!A:G,6,0)</f>
        <v>INCIDENCIA</v>
      </c>
      <c r="AY1280" s="7" t="str">
        <f>TRIM(VLOOKUP(Tabla_CSV_TMS_DEPOT[[#This Row],[NRO_REFERENCIA]],Descripciones!$A:$B,2,0))</f>
        <v>LTE SAMSUNG A03 NEGRO: 1 und - sn. 351084950652650</v>
      </c>
      <c r="AZ1280" s="7" t="str">
        <f>TRIM(VLOOKUP(Tabla_CSV_TMS_DEPOT[[#This Row],[NRO_REFERENCIA]],Descripciones!$A:$C,3,0))</f>
        <v>TERMINAL</v>
      </c>
      <c r="BA12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81" spans="1:53" x14ac:dyDescent="0.25">
      <c r="A1281" s="20" t="str">
        <f>Tabla_CSV_TMS_DEPOT[[#This Row],[NRO_REFERENCIA]]</f>
        <v>4550588</v>
      </c>
      <c r="B1281" s="6" t="s">
        <v>79</v>
      </c>
      <c r="C1281" s="8">
        <v>44860</v>
      </c>
      <c r="D1281" s="6" t="s">
        <v>80</v>
      </c>
      <c r="E1281" s="6" t="s">
        <v>363</v>
      </c>
      <c r="H1281" s="6" t="s">
        <v>49</v>
      </c>
      <c r="I1281" s="6" t="s">
        <v>50</v>
      </c>
      <c r="J1281" s="6" t="s">
        <v>51</v>
      </c>
      <c r="K1281" s="6" t="s">
        <v>30222</v>
      </c>
      <c r="L1281" s="6" t="s">
        <v>30223</v>
      </c>
      <c r="O1281" s="6" t="s">
        <v>253</v>
      </c>
      <c r="P1281" s="6" t="s">
        <v>253</v>
      </c>
      <c r="Q1281" s="6" t="s">
        <v>169</v>
      </c>
      <c r="R1281" s="6" t="s">
        <v>30224</v>
      </c>
      <c r="W1281" s="6" t="s">
        <v>30225</v>
      </c>
      <c r="X1281" s="6" t="s">
        <v>30226</v>
      </c>
      <c r="AA1281" s="8">
        <v>44860</v>
      </c>
      <c r="AD1281" s="6">
        <v>1</v>
      </c>
      <c r="AE1281" s="6">
        <v>1</v>
      </c>
      <c r="AH1281" s="6" t="s">
        <v>30227</v>
      </c>
      <c r="AI1281" s="6" t="s">
        <v>54</v>
      </c>
      <c r="AJ1281" s="6" t="s">
        <v>55</v>
      </c>
      <c r="AL1281" s="6" t="s">
        <v>56</v>
      </c>
      <c r="AN1281" s="6" t="s">
        <v>369</v>
      </c>
      <c r="AO1281" s="6" t="s">
        <v>115</v>
      </c>
      <c r="AP1281" s="8">
        <v>44860</v>
      </c>
      <c r="AR1281" s="6" t="s">
        <v>30228</v>
      </c>
      <c r="AS1281" s="6">
        <v>305503</v>
      </c>
      <c r="AT1281" s="6" t="s">
        <v>57</v>
      </c>
      <c r="AU1281" s="6" t="s">
        <v>58</v>
      </c>
      <c r="AV1281" s="6">
        <v>1</v>
      </c>
      <c r="AW1281" s="6" t="s">
        <v>364</v>
      </c>
      <c r="AX1281" s="7" t="str">
        <f>VLOOKUP(Tabla_CSV_TMS_DEPOT[[#This Row],[CADENA_CRUCE_TMS]],TMS!A:G,6,0)</f>
        <v>INCIDENCIA</v>
      </c>
      <c r="AY1281" s="7" t="str">
        <f>TRIM(VLOOKUP(Tabla_CSV_TMS_DEPOT[[#This Row],[NRO_REFERENCIA]],Descripciones!$A:$B,2,0))</f>
        <v>LTE XIAOMI REDMI NOTE 11 AZUL: 1 und - sn. 869113065721624</v>
      </c>
      <c r="AZ1281" s="7" t="str">
        <f>TRIM(VLOOKUP(Tabla_CSV_TMS_DEPOT[[#This Row],[NRO_REFERENCIA]],Descripciones!$A:$C,3,0))</f>
        <v>TERMINAL</v>
      </c>
      <c r="BA12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82" spans="1:53" x14ac:dyDescent="0.25">
      <c r="A1282" s="20" t="str">
        <f>Tabla_CSV_TMS_DEPOT[[#This Row],[NRO_REFERENCIA]]</f>
        <v>4550649</v>
      </c>
      <c r="B1282" s="6" t="s">
        <v>79</v>
      </c>
      <c r="C1282" s="8">
        <v>44860</v>
      </c>
      <c r="D1282" s="6" t="s">
        <v>80</v>
      </c>
      <c r="E1282" s="6" t="s">
        <v>363</v>
      </c>
      <c r="H1282" s="6" t="s">
        <v>49</v>
      </c>
      <c r="I1282" s="6" t="s">
        <v>50</v>
      </c>
      <c r="J1282" s="6" t="s">
        <v>51</v>
      </c>
      <c r="K1282" s="6" t="s">
        <v>30229</v>
      </c>
      <c r="L1282" s="6" t="s">
        <v>30230</v>
      </c>
      <c r="O1282" s="6" t="s">
        <v>511</v>
      </c>
      <c r="P1282" s="6" t="s">
        <v>511</v>
      </c>
      <c r="Q1282" s="6" t="s">
        <v>1152</v>
      </c>
      <c r="R1282" s="6" t="s">
        <v>30231</v>
      </c>
      <c r="W1282" s="6" t="s">
        <v>30232</v>
      </c>
      <c r="X1282" s="6" t="s">
        <v>30233</v>
      </c>
      <c r="AA1282" s="8">
        <v>44860</v>
      </c>
      <c r="AD1282" s="6">
        <v>1</v>
      </c>
      <c r="AE1282" s="6">
        <v>1</v>
      </c>
      <c r="AH1282" s="6" t="s">
        <v>30234</v>
      </c>
      <c r="AI1282" s="6" t="s">
        <v>54</v>
      </c>
      <c r="AJ1282" s="6" t="s">
        <v>55</v>
      </c>
      <c r="AL1282" s="6" t="s">
        <v>56</v>
      </c>
      <c r="AN1282" s="6" t="s">
        <v>369</v>
      </c>
      <c r="AO1282" s="6" t="s">
        <v>115</v>
      </c>
      <c r="AP1282" s="8">
        <v>44860</v>
      </c>
      <c r="AR1282" s="6" t="s">
        <v>30235</v>
      </c>
      <c r="AS1282" s="6">
        <v>305447</v>
      </c>
      <c r="AT1282" s="6" t="s">
        <v>57</v>
      </c>
      <c r="AU1282" s="6" t="s">
        <v>58</v>
      </c>
      <c r="AV1282" s="6">
        <v>1</v>
      </c>
      <c r="AW1282" s="6" t="s">
        <v>362</v>
      </c>
      <c r="AX1282" s="7" t="str">
        <f>VLOOKUP(Tabla_CSV_TMS_DEPOT[[#This Row],[CADENA_CRUCE_TMS]],TMS!A:G,6,0)</f>
        <v>ENTREGADO</v>
      </c>
      <c r="AY1282" s="7" t="str">
        <f>TRIM(VLOOKUP(Tabla_CSV_TMS_DEPOT[[#This Row],[NRO_REFERENCIA]],Descripciones!$A:$B,2,0))</f>
        <v>LTE XIAOMI REDMI 10A 64GB SILVER: 1 und - sn. 863696062549143</v>
      </c>
      <c r="AZ1282" s="7" t="str">
        <f>TRIM(VLOOKUP(Tabla_CSV_TMS_DEPOT[[#This Row],[NRO_REFERENCIA]],Descripciones!$A:$C,3,0))</f>
        <v>TERMINAL</v>
      </c>
      <c r="BA12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283" spans="1:53" x14ac:dyDescent="0.25">
      <c r="A1283" s="20" t="str">
        <f>Tabla_CSV_TMS_DEPOT[[#This Row],[NRO_REFERENCIA]]</f>
        <v>4551919</v>
      </c>
      <c r="B1283" s="6" t="s">
        <v>79</v>
      </c>
      <c r="C1283" s="8">
        <v>44860</v>
      </c>
      <c r="D1283" s="6" t="s">
        <v>80</v>
      </c>
      <c r="E1283" s="6" t="s">
        <v>363</v>
      </c>
      <c r="H1283" s="6" t="s">
        <v>49</v>
      </c>
      <c r="I1283" s="6" t="s">
        <v>50</v>
      </c>
      <c r="J1283" s="6" t="s">
        <v>51</v>
      </c>
      <c r="K1283" s="6" t="s">
        <v>30236</v>
      </c>
      <c r="L1283" s="6" t="s">
        <v>30237</v>
      </c>
      <c r="O1283" s="6" t="s">
        <v>2439</v>
      </c>
      <c r="P1283" s="6" t="s">
        <v>2439</v>
      </c>
      <c r="Q1283" s="6" t="s">
        <v>30238</v>
      </c>
      <c r="R1283" s="6" t="s">
        <v>30239</v>
      </c>
      <c r="W1283" s="6" t="s">
        <v>30240</v>
      </c>
      <c r="X1283" s="6" t="s">
        <v>30241</v>
      </c>
      <c r="AA1283" s="8">
        <v>44860</v>
      </c>
      <c r="AD1283" s="6">
        <v>1</v>
      </c>
      <c r="AE1283" s="6">
        <v>1</v>
      </c>
      <c r="AH1283" s="6" t="s">
        <v>30242</v>
      </c>
      <c r="AI1283" s="6" t="s">
        <v>54</v>
      </c>
      <c r="AJ1283" s="6" t="s">
        <v>55</v>
      </c>
      <c r="AL1283" s="6" t="s">
        <v>56</v>
      </c>
      <c r="AN1283" s="6" t="s">
        <v>247</v>
      </c>
      <c r="AO1283" s="6" t="s">
        <v>115</v>
      </c>
      <c r="AP1283" s="8">
        <v>44860</v>
      </c>
      <c r="AR1283" s="6" t="s">
        <v>30243</v>
      </c>
      <c r="AS1283" s="6">
        <v>305511</v>
      </c>
      <c r="AT1283" s="6" t="s">
        <v>57</v>
      </c>
      <c r="AU1283" s="6" t="s">
        <v>58</v>
      </c>
      <c r="AV1283" s="6">
        <v>1</v>
      </c>
      <c r="AW1283" s="6" t="s">
        <v>362</v>
      </c>
      <c r="AX1283" s="7" t="str">
        <f>VLOOKUP(Tabla_CSV_TMS_DEPOT[[#This Row],[CADENA_CRUCE_TMS]],TMS!A:G,6,0)</f>
        <v>ENTREGADO</v>
      </c>
      <c r="AY1283" s="7" t="str">
        <f>TRIM(VLOOKUP(Tabla_CSV_TMS_DEPOT[[#This Row],[NRO_REFERENCIA]],Descripciones!$A:$B,2,0))</f>
        <v>HALFSIM MOVISTAR: 1 und - sn. 8959300520556425281</v>
      </c>
      <c r="AZ1283" s="7" t="str">
        <f>TRIM(VLOOKUP(Tabla_CSV_TMS_DEPOT[[#This Row],[NRO_REFERENCIA]],Descripciones!$A:$C,3,0))</f>
        <v>SIMCARD</v>
      </c>
      <c r="BA12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4" spans="1:53" x14ac:dyDescent="0.25">
      <c r="A1284" s="20" t="str">
        <f>Tabla_CSV_TMS_DEPOT[[#This Row],[NRO_REFERENCIA]]</f>
        <v>TK-6760</v>
      </c>
      <c r="B1284" s="6" t="s">
        <v>79</v>
      </c>
      <c r="C1284" s="8">
        <v>44860</v>
      </c>
      <c r="D1284" s="6" t="s">
        <v>80</v>
      </c>
      <c r="E1284" s="6" t="s">
        <v>363</v>
      </c>
      <c r="H1284" s="6" t="s">
        <v>49</v>
      </c>
      <c r="I1284" s="6" t="s">
        <v>50</v>
      </c>
      <c r="J1284" s="6" t="s">
        <v>51</v>
      </c>
      <c r="K1284" s="6" t="s">
        <v>12802</v>
      </c>
      <c r="L1284" s="6" t="s">
        <v>12803</v>
      </c>
      <c r="O1284" s="6" t="s">
        <v>50</v>
      </c>
      <c r="P1284" s="6" t="s">
        <v>50</v>
      </c>
      <c r="Q1284" s="6" t="s">
        <v>51</v>
      </c>
      <c r="R1284" s="6" t="s">
        <v>30244</v>
      </c>
      <c r="W1284" s="6" t="s">
        <v>53</v>
      </c>
      <c r="X1284" s="6" t="s">
        <v>12805</v>
      </c>
      <c r="AA1284" s="8">
        <v>44860</v>
      </c>
      <c r="AD1284" s="6">
        <v>1</v>
      </c>
      <c r="AE1284" s="6">
        <v>1</v>
      </c>
      <c r="AH1284" s="6" t="s">
        <v>53</v>
      </c>
      <c r="AI1284" s="6" t="s">
        <v>54</v>
      </c>
      <c r="AJ1284" s="6" t="s">
        <v>55</v>
      </c>
      <c r="AL1284" s="6" t="s">
        <v>56</v>
      </c>
      <c r="AN1284" s="6" t="s">
        <v>53</v>
      </c>
      <c r="AO1284" s="6" t="s">
        <v>115</v>
      </c>
      <c r="AP1284" s="8">
        <v>44860</v>
      </c>
      <c r="AR1284" s="6" t="s">
        <v>30245</v>
      </c>
      <c r="AS1284" s="6">
        <v>305413</v>
      </c>
      <c r="AT1284" s="6" t="s">
        <v>57</v>
      </c>
      <c r="AU1284" s="6" t="s">
        <v>58</v>
      </c>
      <c r="AV1284" s="6">
        <v>1</v>
      </c>
      <c r="AX1284" s="7" t="str">
        <f>VLOOKUP(Tabla_CSV_TMS_DEPOT[[#This Row],[CADENA_CRUCE_TMS]],TMS!A:G,6,0)</f>
        <v>ENTREGADO</v>
      </c>
      <c r="AY1284" s="7" t="str">
        <f>TRIM(VLOOKUP(Tabla_CSV_TMS_DEPOT[[#This Row],[NRO_REFERENCIA]],Descripciones!$A:$B,2,0))</f>
        <v>ESIM MOVISTAR_ESIM EVOUCHERS CODE QR: 1 und - sn. 8959300120522983180</v>
      </c>
      <c r="AZ1284" s="7" t="str">
        <f>TRIM(VLOOKUP(Tabla_CSV_TMS_DEPOT[[#This Row],[NRO_REFERENCIA]],Descripciones!$A:$C,3,0))</f>
        <v>SIMCARD</v>
      </c>
      <c r="BA12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5" spans="1:53" x14ac:dyDescent="0.25">
      <c r="A1285" s="20" t="str">
        <f>Tabla_CSV_TMS_DEPOT[[#This Row],[NRO_REFERENCIA]]</f>
        <v>TK-6761</v>
      </c>
      <c r="B1285" s="6" t="s">
        <v>79</v>
      </c>
      <c r="C1285" s="8">
        <v>44860</v>
      </c>
      <c r="D1285" s="6" t="s">
        <v>80</v>
      </c>
      <c r="E1285" s="6" t="s">
        <v>363</v>
      </c>
      <c r="H1285" s="6" t="s">
        <v>49</v>
      </c>
      <c r="I1285" s="6" t="s">
        <v>50</v>
      </c>
      <c r="J1285" s="6" t="s">
        <v>51</v>
      </c>
      <c r="K1285" s="6" t="s">
        <v>12802</v>
      </c>
      <c r="L1285" s="6" t="s">
        <v>12803</v>
      </c>
      <c r="O1285" s="6" t="s">
        <v>50</v>
      </c>
      <c r="P1285" s="6" t="s">
        <v>50</v>
      </c>
      <c r="Q1285" s="6" t="s">
        <v>51</v>
      </c>
      <c r="R1285" s="6" t="s">
        <v>30246</v>
      </c>
      <c r="W1285" s="6" t="s">
        <v>53</v>
      </c>
      <c r="X1285" s="6" t="s">
        <v>12805</v>
      </c>
      <c r="AA1285" s="8">
        <v>44860</v>
      </c>
      <c r="AD1285" s="6">
        <v>1</v>
      </c>
      <c r="AE1285" s="6">
        <v>1</v>
      </c>
      <c r="AH1285" s="6" t="s">
        <v>53</v>
      </c>
      <c r="AI1285" s="6" t="s">
        <v>54</v>
      </c>
      <c r="AJ1285" s="6" t="s">
        <v>55</v>
      </c>
      <c r="AL1285" s="6" t="s">
        <v>56</v>
      </c>
      <c r="AN1285" s="6" t="s">
        <v>53</v>
      </c>
      <c r="AO1285" s="6" t="s">
        <v>115</v>
      </c>
      <c r="AP1285" s="8">
        <v>44860</v>
      </c>
      <c r="AR1285" s="6" t="s">
        <v>30247</v>
      </c>
      <c r="AS1285" s="6">
        <v>305414</v>
      </c>
      <c r="AT1285" s="6" t="s">
        <v>57</v>
      </c>
      <c r="AU1285" s="6" t="s">
        <v>58</v>
      </c>
      <c r="AV1285" s="6">
        <v>1</v>
      </c>
      <c r="AX1285" s="7" t="str">
        <f>VLOOKUP(Tabla_CSV_TMS_DEPOT[[#This Row],[CADENA_CRUCE_TMS]],TMS!A:G,6,0)</f>
        <v>ENTREGADO</v>
      </c>
      <c r="AY1285" s="7" t="str">
        <f>TRIM(VLOOKUP(Tabla_CSV_TMS_DEPOT[[#This Row],[NRO_REFERENCIA]],Descripciones!$A:$B,2,0))</f>
        <v>ESIM MOVISTAR_ESIM EVOUCHERS CODE QR: 1 und - sn. 8959300120522979279</v>
      </c>
      <c r="AZ1285" s="7" t="str">
        <f>TRIM(VLOOKUP(Tabla_CSV_TMS_DEPOT[[#This Row],[NRO_REFERENCIA]],Descripciones!$A:$C,3,0))</f>
        <v>SIMCARD</v>
      </c>
      <c r="BA12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6" spans="1:53" x14ac:dyDescent="0.25">
      <c r="A1286" s="20" t="str">
        <f>Tabla_CSV_TMS_DEPOT[[#This Row],[NRO_REFERENCIA]]</f>
        <v>TK-6765</v>
      </c>
      <c r="B1286" s="6" t="s">
        <v>79</v>
      </c>
      <c r="C1286" s="8">
        <v>44860</v>
      </c>
      <c r="D1286" s="6" t="s">
        <v>80</v>
      </c>
      <c r="E1286" s="6" t="s">
        <v>363</v>
      </c>
      <c r="H1286" s="6" t="s">
        <v>49</v>
      </c>
      <c r="I1286" s="6" t="s">
        <v>50</v>
      </c>
      <c r="J1286" s="6" t="s">
        <v>51</v>
      </c>
      <c r="K1286" s="6" t="s">
        <v>12802</v>
      </c>
      <c r="L1286" s="6" t="s">
        <v>12803</v>
      </c>
      <c r="O1286" s="6" t="s">
        <v>50</v>
      </c>
      <c r="P1286" s="6" t="s">
        <v>50</v>
      </c>
      <c r="Q1286" s="6" t="s">
        <v>51</v>
      </c>
      <c r="R1286" s="6" t="s">
        <v>30248</v>
      </c>
      <c r="W1286" s="6" t="s">
        <v>53</v>
      </c>
      <c r="X1286" s="6" t="s">
        <v>12805</v>
      </c>
      <c r="AA1286" s="8">
        <v>44860</v>
      </c>
      <c r="AD1286" s="6">
        <v>1</v>
      </c>
      <c r="AE1286" s="6">
        <v>1</v>
      </c>
      <c r="AH1286" s="6" t="s">
        <v>53</v>
      </c>
      <c r="AI1286" s="6" t="s">
        <v>54</v>
      </c>
      <c r="AJ1286" s="6" t="s">
        <v>55</v>
      </c>
      <c r="AL1286" s="6" t="s">
        <v>56</v>
      </c>
      <c r="AN1286" s="6" t="s">
        <v>53</v>
      </c>
      <c r="AO1286" s="6" t="s">
        <v>115</v>
      </c>
      <c r="AP1286" s="8">
        <v>44860</v>
      </c>
      <c r="AR1286" s="6" t="s">
        <v>30249</v>
      </c>
      <c r="AS1286" s="6">
        <v>305415</v>
      </c>
      <c r="AT1286" s="6" t="s">
        <v>57</v>
      </c>
      <c r="AU1286" s="6" t="s">
        <v>58</v>
      </c>
      <c r="AV1286" s="6">
        <v>1</v>
      </c>
      <c r="AX1286" s="7" t="str">
        <f>VLOOKUP(Tabla_CSV_TMS_DEPOT[[#This Row],[CADENA_CRUCE_TMS]],TMS!A:G,6,0)</f>
        <v>ENTREGADO</v>
      </c>
      <c r="AY1286" s="7" t="str">
        <f>TRIM(VLOOKUP(Tabla_CSV_TMS_DEPOT[[#This Row],[NRO_REFERENCIA]],Descripciones!$A:$B,2,0))</f>
        <v>ESIM MOVISTAR_ESIM EVOUCHERS CODE QR: 1 und - sn. 8959300120522979287</v>
      </c>
      <c r="AZ1286" s="7" t="str">
        <f>TRIM(VLOOKUP(Tabla_CSV_TMS_DEPOT[[#This Row],[NRO_REFERENCIA]],Descripciones!$A:$C,3,0))</f>
        <v>SIMCARD</v>
      </c>
      <c r="BA12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7" spans="1:53" x14ac:dyDescent="0.25">
      <c r="A1287" s="20" t="str">
        <f>Tabla_CSV_TMS_DEPOT[[#This Row],[NRO_REFERENCIA]]</f>
        <v>364727</v>
      </c>
      <c r="B1287" s="6" t="s">
        <v>79</v>
      </c>
      <c r="C1287" s="8">
        <v>44861</v>
      </c>
      <c r="D1287" s="6" t="s">
        <v>80</v>
      </c>
      <c r="E1287" s="6" t="s">
        <v>363</v>
      </c>
      <c r="H1287" s="6" t="s">
        <v>49</v>
      </c>
      <c r="I1287" s="6" t="s">
        <v>50</v>
      </c>
      <c r="J1287" s="6" t="s">
        <v>51</v>
      </c>
      <c r="K1287" s="6" t="s">
        <v>30250</v>
      </c>
      <c r="L1287" s="6" t="s">
        <v>30251</v>
      </c>
      <c r="O1287" s="6" t="s">
        <v>50</v>
      </c>
      <c r="P1287" s="6" t="s">
        <v>50</v>
      </c>
      <c r="Q1287" s="6" t="s">
        <v>51</v>
      </c>
      <c r="R1287" s="6" t="s">
        <v>30252</v>
      </c>
      <c r="W1287" s="6" t="s">
        <v>30253</v>
      </c>
      <c r="X1287" s="6" t="s">
        <v>30254</v>
      </c>
      <c r="AA1287" s="8">
        <v>44861</v>
      </c>
      <c r="AD1287" s="6">
        <v>1</v>
      </c>
      <c r="AE1287" s="6">
        <v>1</v>
      </c>
      <c r="AI1287" s="6" t="s">
        <v>54</v>
      </c>
      <c r="AJ1287" s="6" t="s">
        <v>156</v>
      </c>
      <c r="AL1287" s="6" t="s">
        <v>56</v>
      </c>
      <c r="AN1287" s="6" t="s">
        <v>457</v>
      </c>
      <c r="AO1287" s="6" t="s">
        <v>113</v>
      </c>
      <c r="AP1287" s="8">
        <v>44861</v>
      </c>
      <c r="AR1287" s="6" t="s">
        <v>30255</v>
      </c>
      <c r="AS1287" s="6">
        <v>305562</v>
      </c>
      <c r="AT1287" s="6" t="s">
        <v>57</v>
      </c>
      <c r="AU1287" s="6" t="s">
        <v>90</v>
      </c>
      <c r="AV1287" s="6">
        <v>1</v>
      </c>
      <c r="AX1287" s="7" t="str">
        <f>VLOOKUP(Tabla_CSV_TMS_DEPOT[[#This Row],[CADENA_CRUCE_TMS]],TMS!A:G,6,0)</f>
        <v>ENTREGADO</v>
      </c>
      <c r="AY1287" s="7" t="str">
        <f>TRIM(VLOOKUP(Tabla_CSV_TMS_DEPOT[[#This Row],[NRO_REFERENCIA]],Descripciones!$A:$B,2,0))</f>
        <v>LTE SAMSUNG A33 5G BLANCO: 1 und - sn. 352429890874436</v>
      </c>
      <c r="AZ1287" s="7" t="str">
        <f>TRIM(VLOOKUP(Tabla_CSV_TMS_DEPOT[[#This Row],[NRO_REFERENCIA]],Descripciones!$A:$C,3,0))</f>
        <v>TERMINAL</v>
      </c>
      <c r="BA12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8" spans="1:53" x14ac:dyDescent="0.25">
      <c r="A1288" s="20" t="str">
        <f>Tabla_CSV_TMS_DEPOT[[#This Row],[NRO_REFERENCIA]]</f>
        <v>364728</v>
      </c>
      <c r="B1288" s="6" t="s">
        <v>79</v>
      </c>
      <c r="C1288" s="8">
        <v>44861</v>
      </c>
      <c r="D1288" s="6" t="s">
        <v>80</v>
      </c>
      <c r="E1288" s="6" t="s">
        <v>363</v>
      </c>
      <c r="H1288" s="6" t="s">
        <v>49</v>
      </c>
      <c r="I1288" s="6" t="s">
        <v>50</v>
      </c>
      <c r="J1288" s="6" t="s">
        <v>51</v>
      </c>
      <c r="K1288" s="6" t="s">
        <v>30256</v>
      </c>
      <c r="L1288" s="6" t="s">
        <v>30257</v>
      </c>
      <c r="O1288" s="6" t="s">
        <v>50</v>
      </c>
      <c r="P1288" s="6" t="s">
        <v>50</v>
      </c>
      <c r="Q1288" s="6" t="s">
        <v>51</v>
      </c>
      <c r="R1288" s="6" t="s">
        <v>30258</v>
      </c>
      <c r="W1288" s="6" t="s">
        <v>30259</v>
      </c>
      <c r="X1288" s="6" t="s">
        <v>30260</v>
      </c>
      <c r="AA1288" s="8">
        <v>44861</v>
      </c>
      <c r="AD1288" s="6">
        <v>1</v>
      </c>
      <c r="AE1288" s="6">
        <v>1</v>
      </c>
      <c r="AI1288" s="6" t="s">
        <v>54</v>
      </c>
      <c r="AJ1288" s="6" t="s">
        <v>157</v>
      </c>
      <c r="AL1288" s="6" t="s">
        <v>56</v>
      </c>
      <c r="AN1288" s="6" t="s">
        <v>386</v>
      </c>
      <c r="AO1288" s="6" t="s">
        <v>113</v>
      </c>
      <c r="AP1288" s="8">
        <v>44861</v>
      </c>
      <c r="AR1288" s="6" t="s">
        <v>30261</v>
      </c>
      <c r="AS1288" s="6">
        <v>305586</v>
      </c>
      <c r="AT1288" s="6" t="s">
        <v>57</v>
      </c>
      <c r="AU1288" s="6" t="s">
        <v>90</v>
      </c>
      <c r="AV1288" s="6">
        <v>2</v>
      </c>
      <c r="AX1288" s="7" t="str">
        <f>VLOOKUP(Tabla_CSV_TMS_DEPOT[[#This Row],[CADENA_CRUCE_TMS]],TMS!A:G,6,0)</f>
        <v>ENTREGADO</v>
      </c>
      <c r="AY1288" s="7" t="str">
        <f>TRIM(VLOOKUP(Tabla_CSV_TMS_DEPOT[[#This Row],[NRO_REFERENCIA]],Descripciones!$A:$B,2,0))</f>
        <v>LTE SAMSUNG S21 FE VERDE: 1 und - sn. 352755852513335 / HALFSIM MOVISTAR: 1 und - sn. 8959300120521094096</v>
      </c>
      <c r="AZ1288" s="7" t="str">
        <f>TRIM(VLOOKUP(Tabla_CSV_TMS_DEPOT[[#This Row],[NRO_REFERENCIA]],Descripciones!$A:$C,3,0))</f>
        <v>SIMCARD / TERMINAL</v>
      </c>
      <c r="BA12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89" spans="1:53" x14ac:dyDescent="0.25">
      <c r="A1289" s="20" t="str">
        <f>Tabla_CSV_TMS_DEPOT[[#This Row],[NRO_REFERENCIA]]</f>
        <v>364729</v>
      </c>
      <c r="B1289" s="6" t="s">
        <v>79</v>
      </c>
      <c r="C1289" s="8">
        <v>44861</v>
      </c>
      <c r="D1289" s="6" t="s">
        <v>80</v>
      </c>
      <c r="E1289" s="6" t="s">
        <v>363</v>
      </c>
      <c r="H1289" s="6" t="s">
        <v>49</v>
      </c>
      <c r="I1289" s="6" t="s">
        <v>50</v>
      </c>
      <c r="J1289" s="6" t="s">
        <v>51</v>
      </c>
      <c r="K1289" s="6" t="s">
        <v>30262</v>
      </c>
      <c r="L1289" s="6" t="s">
        <v>30263</v>
      </c>
      <c r="O1289" s="6" t="s">
        <v>52</v>
      </c>
      <c r="P1289" s="6" t="s">
        <v>52</v>
      </c>
      <c r="Q1289" s="6" t="s">
        <v>82</v>
      </c>
      <c r="R1289" s="6" t="s">
        <v>30264</v>
      </c>
      <c r="W1289" s="6" t="s">
        <v>131</v>
      </c>
      <c r="X1289" s="6" t="s">
        <v>30265</v>
      </c>
      <c r="AA1289" s="8">
        <v>44861</v>
      </c>
      <c r="AD1289" s="6">
        <v>1</v>
      </c>
      <c r="AE1289" s="6">
        <v>1</v>
      </c>
      <c r="AI1289" s="6" t="s">
        <v>54</v>
      </c>
      <c r="AJ1289" s="6" t="s">
        <v>157</v>
      </c>
      <c r="AL1289" s="6" t="s">
        <v>56</v>
      </c>
      <c r="AN1289" s="6" t="s">
        <v>385</v>
      </c>
      <c r="AO1289" s="6" t="s">
        <v>113</v>
      </c>
      <c r="AP1289" s="8">
        <v>44861</v>
      </c>
      <c r="AR1289" s="6" t="s">
        <v>30266</v>
      </c>
      <c r="AS1289" s="6">
        <v>305581</v>
      </c>
      <c r="AT1289" s="6" t="s">
        <v>57</v>
      </c>
      <c r="AU1289" s="6" t="s">
        <v>90</v>
      </c>
      <c r="AV1289" s="6">
        <v>1</v>
      </c>
      <c r="AX1289" s="7" t="str">
        <f>VLOOKUP(Tabla_CSV_TMS_DEPOT[[#This Row],[CADENA_CRUCE_TMS]],TMS!A:G,6,0)</f>
        <v>ENTREGADO</v>
      </c>
      <c r="AY1289" s="7" t="str">
        <f>TRIM(VLOOKUP(Tabla_CSV_TMS_DEPOT[[#This Row],[NRO_REFERENCIA]],Descripciones!$A:$B,2,0))</f>
        <v>LTE SAMSUNG A53 5G NEGRO: 1 und - sn. 353881482121171</v>
      </c>
      <c r="AZ1289" s="7" t="str">
        <f>TRIM(VLOOKUP(Tabla_CSV_TMS_DEPOT[[#This Row],[NRO_REFERENCIA]],Descripciones!$A:$C,3,0))</f>
        <v>TERMINAL</v>
      </c>
      <c r="BA12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0" spans="1:53" x14ac:dyDescent="0.25">
      <c r="A1290" s="20" t="str">
        <f>Tabla_CSV_TMS_DEPOT[[#This Row],[NRO_REFERENCIA]]</f>
        <v>364730</v>
      </c>
      <c r="B1290" s="6" t="s">
        <v>79</v>
      </c>
      <c r="C1290" s="8">
        <v>44861</v>
      </c>
      <c r="D1290" s="6" t="s">
        <v>80</v>
      </c>
      <c r="E1290" s="6" t="s">
        <v>363</v>
      </c>
      <c r="H1290" s="6" t="s">
        <v>49</v>
      </c>
      <c r="I1290" s="6" t="s">
        <v>50</v>
      </c>
      <c r="J1290" s="6" t="s">
        <v>51</v>
      </c>
      <c r="K1290" s="6" t="s">
        <v>30267</v>
      </c>
      <c r="L1290" s="6" t="s">
        <v>30268</v>
      </c>
      <c r="O1290" s="6" t="s">
        <v>50</v>
      </c>
      <c r="P1290" s="6" t="s">
        <v>50</v>
      </c>
      <c r="Q1290" s="6" t="s">
        <v>51</v>
      </c>
      <c r="R1290" s="6" t="s">
        <v>30269</v>
      </c>
      <c r="W1290" s="6" t="s">
        <v>30270</v>
      </c>
      <c r="X1290" s="6" t="s">
        <v>30271</v>
      </c>
      <c r="AA1290" s="8">
        <v>44861</v>
      </c>
      <c r="AD1290" s="6">
        <v>1</v>
      </c>
      <c r="AE1290" s="6">
        <v>1</v>
      </c>
      <c r="AI1290" s="6" t="s">
        <v>54</v>
      </c>
      <c r="AJ1290" s="6" t="s">
        <v>157</v>
      </c>
      <c r="AL1290" s="6" t="s">
        <v>56</v>
      </c>
      <c r="AN1290" s="6" t="s">
        <v>387</v>
      </c>
      <c r="AO1290" s="6" t="s">
        <v>113</v>
      </c>
      <c r="AP1290" s="8">
        <v>44861</v>
      </c>
      <c r="AR1290" s="6" t="s">
        <v>30272</v>
      </c>
      <c r="AS1290" s="6">
        <v>305585</v>
      </c>
      <c r="AT1290" s="6" t="s">
        <v>57</v>
      </c>
      <c r="AU1290" s="6" t="s">
        <v>90</v>
      </c>
      <c r="AV1290" s="6">
        <v>1</v>
      </c>
      <c r="AX1290" s="7" t="str">
        <f>VLOOKUP(Tabla_CSV_TMS_DEPOT[[#This Row],[CADENA_CRUCE_TMS]],TMS!A:G,6,0)</f>
        <v>ENTREGADO</v>
      </c>
      <c r="AY1290" s="7" t="str">
        <f>TRIM(VLOOKUP(Tabla_CSV_TMS_DEPOT[[#This Row],[NRO_REFERENCIA]],Descripciones!$A:$B,2,0))</f>
        <v>HALFSIM MOVISTAR: 1 und - sn. 8959300120521089773</v>
      </c>
      <c r="AZ1290" s="7" t="str">
        <f>TRIM(VLOOKUP(Tabla_CSV_TMS_DEPOT[[#This Row],[NRO_REFERENCIA]],Descripciones!$A:$C,3,0))</f>
        <v>SIMCARD</v>
      </c>
      <c r="BA12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1" spans="1:53" x14ac:dyDescent="0.25">
      <c r="A1291" s="20" t="str">
        <f>Tabla_CSV_TMS_DEPOT[[#This Row],[NRO_REFERENCIA]]</f>
        <v>364731</v>
      </c>
      <c r="B1291" s="6" t="s">
        <v>79</v>
      </c>
      <c r="C1291" s="8">
        <v>44861</v>
      </c>
      <c r="D1291" s="6" t="s">
        <v>80</v>
      </c>
      <c r="E1291" s="6" t="s">
        <v>363</v>
      </c>
      <c r="H1291" s="6" t="s">
        <v>49</v>
      </c>
      <c r="I1291" s="6" t="s">
        <v>50</v>
      </c>
      <c r="J1291" s="6" t="s">
        <v>51</v>
      </c>
      <c r="K1291" s="6" t="s">
        <v>30273</v>
      </c>
      <c r="L1291" s="6" t="s">
        <v>30274</v>
      </c>
      <c r="O1291" s="6" t="s">
        <v>50</v>
      </c>
      <c r="P1291" s="6" t="s">
        <v>50</v>
      </c>
      <c r="Q1291" s="6" t="s">
        <v>51</v>
      </c>
      <c r="R1291" s="6" t="s">
        <v>30275</v>
      </c>
      <c r="W1291" s="6" t="s">
        <v>30276</v>
      </c>
      <c r="X1291" s="6" t="s">
        <v>30277</v>
      </c>
      <c r="AA1291" s="8">
        <v>44861</v>
      </c>
      <c r="AD1291" s="6">
        <v>1</v>
      </c>
      <c r="AE1291" s="6">
        <v>1</v>
      </c>
      <c r="AI1291" s="6" t="s">
        <v>54</v>
      </c>
      <c r="AJ1291" s="6" t="s">
        <v>156</v>
      </c>
      <c r="AL1291" s="6" t="s">
        <v>56</v>
      </c>
      <c r="AN1291" s="6" t="s">
        <v>389</v>
      </c>
      <c r="AO1291" s="6" t="s">
        <v>113</v>
      </c>
      <c r="AP1291" s="8">
        <v>44861</v>
      </c>
      <c r="AR1291" s="6" t="s">
        <v>30278</v>
      </c>
      <c r="AS1291" s="6">
        <v>305561</v>
      </c>
      <c r="AT1291" s="6" t="s">
        <v>57</v>
      </c>
      <c r="AU1291" s="6" t="s">
        <v>90</v>
      </c>
      <c r="AV1291" s="6">
        <v>1</v>
      </c>
      <c r="AX1291" s="7" t="str">
        <f>VLOOKUP(Tabla_CSV_TMS_DEPOT[[#This Row],[CADENA_CRUCE_TMS]],TMS!A:G,6,0)</f>
        <v>ENTREGADO</v>
      </c>
      <c r="AY1291" s="7" t="str">
        <f>TRIM(VLOOKUP(Tabla_CSV_TMS_DEPOT[[#This Row],[NRO_REFERENCIA]],Descripciones!$A:$B,2,0))</f>
        <v>LTE XIAOMI REDMI NOTE 11S AZUL: 1 und - sn. 865954062183647</v>
      </c>
      <c r="AZ1291" s="7" t="str">
        <f>TRIM(VLOOKUP(Tabla_CSV_TMS_DEPOT[[#This Row],[NRO_REFERENCIA]],Descripciones!$A:$C,3,0))</f>
        <v>TERMINAL</v>
      </c>
      <c r="BA12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2" spans="1:53" x14ac:dyDescent="0.25">
      <c r="A1292" s="20" t="str">
        <f>Tabla_CSV_TMS_DEPOT[[#This Row],[NRO_REFERENCIA]]</f>
        <v>364732</v>
      </c>
      <c r="B1292" s="6" t="s">
        <v>79</v>
      </c>
      <c r="C1292" s="8">
        <v>44861</v>
      </c>
      <c r="D1292" s="6" t="s">
        <v>80</v>
      </c>
      <c r="E1292" s="6" t="s">
        <v>363</v>
      </c>
      <c r="H1292" s="6" t="s">
        <v>49</v>
      </c>
      <c r="I1292" s="6" t="s">
        <v>50</v>
      </c>
      <c r="J1292" s="6" t="s">
        <v>51</v>
      </c>
      <c r="K1292" s="6" t="s">
        <v>30279</v>
      </c>
      <c r="L1292" s="6" t="s">
        <v>30280</v>
      </c>
      <c r="O1292" s="6" t="s">
        <v>52</v>
      </c>
      <c r="P1292" s="6" t="s">
        <v>52</v>
      </c>
      <c r="Q1292" s="6" t="s">
        <v>82</v>
      </c>
      <c r="R1292" s="6" t="s">
        <v>30281</v>
      </c>
      <c r="W1292" s="6" t="s">
        <v>30282</v>
      </c>
      <c r="X1292" s="6" t="s">
        <v>30283</v>
      </c>
      <c r="AA1292" s="8">
        <v>44861</v>
      </c>
      <c r="AD1292" s="6">
        <v>1</v>
      </c>
      <c r="AE1292" s="6">
        <v>1</v>
      </c>
      <c r="AI1292" s="6" t="s">
        <v>54</v>
      </c>
      <c r="AJ1292" s="6" t="s">
        <v>157</v>
      </c>
      <c r="AL1292" s="6" t="s">
        <v>56</v>
      </c>
      <c r="AN1292" s="6" t="s">
        <v>387</v>
      </c>
      <c r="AO1292" s="6" t="s">
        <v>113</v>
      </c>
      <c r="AP1292" s="8">
        <v>44861</v>
      </c>
      <c r="AR1292" s="6" t="s">
        <v>30284</v>
      </c>
      <c r="AS1292" s="6">
        <v>305583</v>
      </c>
      <c r="AT1292" s="6" t="s">
        <v>57</v>
      </c>
      <c r="AU1292" s="6" t="s">
        <v>90</v>
      </c>
      <c r="AV1292" s="6">
        <v>1</v>
      </c>
      <c r="AX1292" s="7" t="str">
        <f>VLOOKUP(Tabla_CSV_TMS_DEPOT[[#This Row],[CADENA_CRUCE_TMS]],TMS!A:G,6,0)</f>
        <v>ENTREGADO</v>
      </c>
      <c r="AY1292" s="7" t="str">
        <f>TRIM(VLOOKUP(Tabla_CSV_TMS_DEPOT[[#This Row],[NRO_REFERENCIA]],Descripciones!$A:$B,2,0))</f>
        <v>LTE XIAOMI REDMI 10C 128GB GRIS: 1 und - sn. 864050068829126</v>
      </c>
      <c r="AZ1292" s="7" t="str">
        <f>TRIM(VLOOKUP(Tabla_CSV_TMS_DEPOT[[#This Row],[NRO_REFERENCIA]],Descripciones!$A:$C,3,0))</f>
        <v>TERMINAL</v>
      </c>
      <c r="BA12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3" spans="1:53" x14ac:dyDescent="0.25">
      <c r="A1293" s="20" t="str">
        <f>Tabla_CSV_TMS_DEPOT[[#This Row],[NRO_REFERENCIA]]</f>
        <v>364733</v>
      </c>
      <c r="B1293" s="6" t="s">
        <v>79</v>
      </c>
      <c r="C1293" s="8">
        <v>44861</v>
      </c>
      <c r="D1293" s="6" t="s">
        <v>80</v>
      </c>
      <c r="E1293" s="6" t="s">
        <v>363</v>
      </c>
      <c r="H1293" s="6" t="s">
        <v>49</v>
      </c>
      <c r="I1293" s="6" t="s">
        <v>50</v>
      </c>
      <c r="J1293" s="6" t="s">
        <v>51</v>
      </c>
      <c r="K1293" s="6" t="s">
        <v>30285</v>
      </c>
      <c r="L1293" s="6" t="s">
        <v>30286</v>
      </c>
      <c r="O1293" s="6" t="s">
        <v>50</v>
      </c>
      <c r="P1293" s="6" t="s">
        <v>50</v>
      </c>
      <c r="Q1293" s="6" t="s">
        <v>51</v>
      </c>
      <c r="R1293" s="6" t="s">
        <v>30287</v>
      </c>
      <c r="W1293" s="6" t="s">
        <v>30288</v>
      </c>
      <c r="X1293" s="6" t="s">
        <v>30289</v>
      </c>
      <c r="AA1293" s="8">
        <v>44861</v>
      </c>
      <c r="AD1293" s="6">
        <v>1</v>
      </c>
      <c r="AE1293" s="6">
        <v>1</v>
      </c>
      <c r="AI1293" s="6" t="s">
        <v>54</v>
      </c>
      <c r="AJ1293" s="6" t="s">
        <v>157</v>
      </c>
      <c r="AL1293" s="6" t="s">
        <v>56</v>
      </c>
      <c r="AN1293" s="6" t="s">
        <v>381</v>
      </c>
      <c r="AO1293" s="6" t="s">
        <v>122</v>
      </c>
      <c r="AP1293" s="8">
        <v>44861</v>
      </c>
      <c r="AR1293" s="6" t="s">
        <v>30290</v>
      </c>
      <c r="AS1293" s="6">
        <v>305587</v>
      </c>
      <c r="AT1293" s="6" t="s">
        <v>57</v>
      </c>
      <c r="AU1293" s="6" t="s">
        <v>90</v>
      </c>
      <c r="AV1293" s="6">
        <v>1</v>
      </c>
      <c r="AX1293" s="7" t="str">
        <f>VLOOKUP(Tabla_CSV_TMS_DEPOT[[#This Row],[CADENA_CRUCE_TMS]],TMS!A:G,6,0)</f>
        <v>ENTREGADO</v>
      </c>
      <c r="AY1293" s="7" t="str">
        <f>TRIM(VLOOKUP(Tabla_CSV_TMS_DEPOT[[#This Row],[NRO_REFERENCIA]],Descripciones!$A:$B,2,0))</f>
        <v>HALFSIM MOVISTAR: 1 und - sn. 8959300120521094492</v>
      </c>
      <c r="AZ1293" s="7" t="str">
        <f>TRIM(VLOOKUP(Tabla_CSV_TMS_DEPOT[[#This Row],[NRO_REFERENCIA]],Descripciones!$A:$C,3,0))</f>
        <v>SIMCARD</v>
      </c>
      <c r="BA12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294" spans="1:53" x14ac:dyDescent="0.25">
      <c r="A1294" s="20" t="str">
        <f>Tabla_CSV_TMS_DEPOT[[#This Row],[NRO_REFERENCIA]]</f>
        <v>364734</v>
      </c>
      <c r="B1294" s="6" t="s">
        <v>79</v>
      </c>
      <c r="C1294" s="8">
        <v>44861</v>
      </c>
      <c r="D1294" s="6" t="s">
        <v>80</v>
      </c>
      <c r="E1294" s="6" t="s">
        <v>363</v>
      </c>
      <c r="H1294" s="6" t="s">
        <v>49</v>
      </c>
      <c r="I1294" s="6" t="s">
        <v>50</v>
      </c>
      <c r="J1294" s="6" t="s">
        <v>51</v>
      </c>
      <c r="K1294" s="6" t="s">
        <v>30291</v>
      </c>
      <c r="L1294" s="6" t="s">
        <v>30292</v>
      </c>
      <c r="O1294" s="6" t="s">
        <v>30293</v>
      </c>
      <c r="P1294" s="6" t="s">
        <v>30293</v>
      </c>
      <c r="Q1294" s="6" t="s">
        <v>120</v>
      </c>
      <c r="R1294" s="6" t="s">
        <v>30294</v>
      </c>
      <c r="W1294" s="6" t="s">
        <v>30295</v>
      </c>
      <c r="X1294" s="6" t="s">
        <v>30296</v>
      </c>
      <c r="AA1294" s="8">
        <v>44861</v>
      </c>
      <c r="AD1294" s="6">
        <v>1</v>
      </c>
      <c r="AE1294" s="6">
        <v>1</v>
      </c>
      <c r="AI1294" s="6" t="s">
        <v>54</v>
      </c>
      <c r="AJ1294" s="6" t="s">
        <v>157</v>
      </c>
      <c r="AL1294" s="6" t="s">
        <v>56</v>
      </c>
      <c r="AN1294" s="6" t="s">
        <v>381</v>
      </c>
      <c r="AO1294" s="6" t="s">
        <v>122</v>
      </c>
      <c r="AP1294" s="8">
        <v>44861</v>
      </c>
      <c r="AR1294" s="6" t="s">
        <v>30297</v>
      </c>
      <c r="AS1294" s="6">
        <v>305580</v>
      </c>
      <c r="AT1294" s="6" t="s">
        <v>57</v>
      </c>
      <c r="AU1294" s="6" t="s">
        <v>90</v>
      </c>
      <c r="AV1294" s="6">
        <v>1</v>
      </c>
      <c r="AX1294" s="7" t="str">
        <f>VLOOKUP(Tabla_CSV_TMS_DEPOT[[#This Row],[CADENA_CRUCE_TMS]],TMS!A:G,6,0)</f>
        <v>ENTREGADO</v>
      </c>
      <c r="AY1294" s="7" t="str">
        <f>TRIM(VLOOKUP(Tabla_CSV_TMS_DEPOT[[#This Row],[NRO_REFERENCIA]],Descripciones!$A:$B,2,0))</f>
        <v>HALFSIM MOVISTAR: 1 und - sn. 8959300120521095986</v>
      </c>
      <c r="AZ1294" s="7" t="str">
        <f>TRIM(VLOOKUP(Tabla_CSV_TMS_DEPOT[[#This Row],[NRO_REFERENCIA]],Descripciones!$A:$C,3,0))</f>
        <v>SIMCARD</v>
      </c>
      <c r="BA12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295" spans="1:53" x14ac:dyDescent="0.25">
      <c r="A1295" s="20" t="str">
        <f>Tabla_CSV_TMS_DEPOT[[#This Row],[NRO_REFERENCIA]]</f>
        <v>364735</v>
      </c>
      <c r="B1295" s="6" t="s">
        <v>79</v>
      </c>
      <c r="C1295" s="8">
        <v>44861</v>
      </c>
      <c r="D1295" s="6" t="s">
        <v>80</v>
      </c>
      <c r="E1295" s="6" t="s">
        <v>363</v>
      </c>
      <c r="H1295" s="6" t="s">
        <v>49</v>
      </c>
      <c r="I1295" s="6" t="s">
        <v>50</v>
      </c>
      <c r="J1295" s="6" t="s">
        <v>51</v>
      </c>
      <c r="K1295" s="6" t="s">
        <v>30298</v>
      </c>
      <c r="L1295" s="6" t="s">
        <v>30299</v>
      </c>
      <c r="O1295" s="6" t="s">
        <v>63</v>
      </c>
      <c r="P1295" s="6" t="s">
        <v>63</v>
      </c>
      <c r="Q1295" s="6" t="s">
        <v>63</v>
      </c>
      <c r="R1295" s="6" t="s">
        <v>30300</v>
      </c>
      <c r="W1295" s="6" t="s">
        <v>132</v>
      </c>
      <c r="X1295" s="6" t="s">
        <v>30301</v>
      </c>
      <c r="AA1295" s="8">
        <v>44861</v>
      </c>
      <c r="AD1295" s="6">
        <v>1</v>
      </c>
      <c r="AE1295" s="6">
        <v>1</v>
      </c>
      <c r="AI1295" s="6" t="s">
        <v>54</v>
      </c>
      <c r="AJ1295" s="6" t="s">
        <v>157</v>
      </c>
      <c r="AL1295" s="6" t="s">
        <v>56</v>
      </c>
      <c r="AN1295" s="6" t="s">
        <v>385</v>
      </c>
      <c r="AO1295" s="6" t="s">
        <v>113</v>
      </c>
      <c r="AP1295" s="8">
        <v>44861</v>
      </c>
      <c r="AR1295" s="6" t="s">
        <v>30302</v>
      </c>
      <c r="AS1295" s="6">
        <v>305584</v>
      </c>
      <c r="AT1295" s="6" t="s">
        <v>57</v>
      </c>
      <c r="AU1295" s="6" t="s">
        <v>90</v>
      </c>
      <c r="AV1295" s="6">
        <v>1</v>
      </c>
      <c r="AX1295" s="7" t="str">
        <f>VLOOKUP(Tabla_CSV_TMS_DEPOT[[#This Row],[CADENA_CRUCE_TMS]],TMS!A:G,6,0)</f>
        <v>ENTREGADO</v>
      </c>
      <c r="AY1295" s="7" t="str">
        <f>TRIM(VLOOKUP(Tabla_CSV_TMS_DEPOT[[#This Row],[NRO_REFERENCIA]],Descripciones!$A:$B,2,0))</f>
        <v>HALFSIM MOVISTAR: 1 und - sn. 8959300120521094476</v>
      </c>
      <c r="AZ1295" s="7" t="str">
        <f>TRIM(VLOOKUP(Tabla_CSV_TMS_DEPOT[[#This Row],[NRO_REFERENCIA]],Descripciones!$A:$C,3,0))</f>
        <v>SIMCARD</v>
      </c>
      <c r="BA12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6" spans="1:53" x14ac:dyDescent="0.25">
      <c r="A1296" s="20" t="str">
        <f>Tabla_CSV_TMS_DEPOT[[#This Row],[NRO_REFERENCIA]]</f>
        <v>364736</v>
      </c>
      <c r="B1296" s="6" t="s">
        <v>79</v>
      </c>
      <c r="C1296" s="8">
        <v>44861</v>
      </c>
      <c r="D1296" s="6" t="s">
        <v>80</v>
      </c>
      <c r="E1296" s="6" t="s">
        <v>363</v>
      </c>
      <c r="H1296" s="6" t="s">
        <v>49</v>
      </c>
      <c r="I1296" s="6" t="s">
        <v>50</v>
      </c>
      <c r="J1296" s="6" t="s">
        <v>51</v>
      </c>
      <c r="K1296" s="6" t="s">
        <v>30303</v>
      </c>
      <c r="L1296" s="6" t="s">
        <v>30304</v>
      </c>
      <c r="O1296" s="6" t="s">
        <v>65</v>
      </c>
      <c r="P1296" s="6" t="s">
        <v>65</v>
      </c>
      <c r="Q1296" s="6" t="s">
        <v>117</v>
      </c>
      <c r="R1296" s="6" t="s">
        <v>30305</v>
      </c>
      <c r="W1296" s="6" t="s">
        <v>30306</v>
      </c>
      <c r="X1296" s="6" t="s">
        <v>30307</v>
      </c>
      <c r="AA1296" s="8">
        <v>44861</v>
      </c>
      <c r="AD1296" s="6">
        <v>1</v>
      </c>
      <c r="AE1296" s="6">
        <v>1</v>
      </c>
      <c r="AI1296" s="6" t="s">
        <v>54</v>
      </c>
      <c r="AJ1296" s="6" t="s">
        <v>157</v>
      </c>
      <c r="AL1296" s="6" t="s">
        <v>56</v>
      </c>
      <c r="AN1296" s="6" t="s">
        <v>387</v>
      </c>
      <c r="AO1296" s="6" t="s">
        <v>113</v>
      </c>
      <c r="AP1296" s="8">
        <v>44861</v>
      </c>
      <c r="AR1296" s="6" t="s">
        <v>30308</v>
      </c>
      <c r="AS1296" s="6">
        <v>305582</v>
      </c>
      <c r="AT1296" s="6" t="s">
        <v>57</v>
      </c>
      <c r="AU1296" s="6" t="s">
        <v>90</v>
      </c>
      <c r="AV1296" s="6">
        <v>1</v>
      </c>
      <c r="AX1296" s="7" t="str">
        <f>VLOOKUP(Tabla_CSV_TMS_DEPOT[[#This Row],[CADENA_CRUCE_TMS]],TMS!A:G,6,0)</f>
        <v>ENTREGADO</v>
      </c>
      <c r="AY1296" s="7" t="str">
        <f>TRIM(VLOOKUP(Tabla_CSV_TMS_DEPOT[[#This Row],[NRO_REFERENCIA]],Descripciones!$A:$B,2,0))</f>
        <v>LTE XIAOMI REDMI 10C 128GB GRIS: 1 und - sn. 864050068795228</v>
      </c>
      <c r="AZ1296" s="7" t="str">
        <f>TRIM(VLOOKUP(Tabla_CSV_TMS_DEPOT[[#This Row],[NRO_REFERENCIA]],Descripciones!$A:$C,3,0))</f>
        <v>TERMINAL</v>
      </c>
      <c r="BA12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297" spans="1:53" x14ac:dyDescent="0.25">
      <c r="A1297" s="20" t="str">
        <f>Tabla_CSV_TMS_DEPOT[[#This Row],[NRO_REFERENCIA]]</f>
        <v>364737</v>
      </c>
      <c r="B1297" s="6" t="s">
        <v>79</v>
      </c>
      <c r="C1297" s="8">
        <v>44861</v>
      </c>
      <c r="D1297" s="6" t="s">
        <v>80</v>
      </c>
      <c r="E1297" s="6" t="s">
        <v>363</v>
      </c>
      <c r="H1297" s="6" t="s">
        <v>49</v>
      </c>
      <c r="I1297" s="6" t="s">
        <v>50</v>
      </c>
      <c r="J1297" s="6" t="s">
        <v>51</v>
      </c>
      <c r="K1297" s="6" t="s">
        <v>30309</v>
      </c>
      <c r="L1297" s="6" t="s">
        <v>30310</v>
      </c>
      <c r="O1297" s="6" t="s">
        <v>72</v>
      </c>
      <c r="P1297" s="6" t="s">
        <v>72</v>
      </c>
      <c r="Q1297" s="6" t="s">
        <v>81</v>
      </c>
      <c r="R1297" s="6" t="s">
        <v>30311</v>
      </c>
      <c r="W1297" s="6" t="s">
        <v>30312</v>
      </c>
      <c r="X1297" s="6" t="s">
        <v>30313</v>
      </c>
      <c r="AA1297" s="8">
        <v>44861</v>
      </c>
      <c r="AD1297" s="6">
        <v>1</v>
      </c>
      <c r="AE1297" s="6">
        <v>1</v>
      </c>
      <c r="AI1297" s="6" t="s">
        <v>54</v>
      </c>
      <c r="AJ1297" s="6" t="s">
        <v>157</v>
      </c>
      <c r="AL1297" s="6" t="s">
        <v>56</v>
      </c>
      <c r="AN1297" s="6" t="s">
        <v>381</v>
      </c>
      <c r="AO1297" s="6" t="s">
        <v>122</v>
      </c>
      <c r="AP1297" s="8">
        <v>44861</v>
      </c>
      <c r="AR1297" s="6" t="s">
        <v>30314</v>
      </c>
      <c r="AS1297" s="6">
        <v>305594</v>
      </c>
      <c r="AT1297" s="6" t="s">
        <v>57</v>
      </c>
      <c r="AU1297" s="6" t="s">
        <v>90</v>
      </c>
      <c r="AV1297" s="6">
        <v>1</v>
      </c>
      <c r="AX1297" s="7" t="str">
        <f>VLOOKUP(Tabla_CSV_TMS_DEPOT[[#This Row],[CADENA_CRUCE_TMS]],TMS!A:G,6,0)</f>
        <v>INCIDENCIA</v>
      </c>
      <c r="AY1297" s="7" t="str">
        <f>TRIM(VLOOKUP(Tabla_CSV_TMS_DEPOT[[#This Row],[NRO_REFERENCIA]],Descripciones!$A:$B,2,0))</f>
        <v>HALFSIM MOVISTAR: 1 und - sn. 8959300120519888186</v>
      </c>
      <c r="AZ1297" s="7" t="str">
        <f>TRIM(VLOOKUP(Tabla_CSV_TMS_DEPOT[[#This Row],[NRO_REFERENCIA]],Descripciones!$A:$C,3,0))</f>
        <v>SIMCARD</v>
      </c>
      <c r="BA12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298" spans="1:53" x14ac:dyDescent="0.25">
      <c r="A1298" s="20" t="str">
        <f>Tabla_CSV_TMS_DEPOT[[#This Row],[NRO_REFERENCIA]]</f>
        <v>364738</v>
      </c>
      <c r="B1298" s="6" t="s">
        <v>79</v>
      </c>
      <c r="C1298" s="8">
        <v>44861</v>
      </c>
      <c r="D1298" s="6" t="s">
        <v>80</v>
      </c>
      <c r="E1298" s="6" t="s">
        <v>363</v>
      </c>
      <c r="H1298" s="6" t="s">
        <v>49</v>
      </c>
      <c r="I1298" s="6" t="s">
        <v>50</v>
      </c>
      <c r="J1298" s="6" t="s">
        <v>51</v>
      </c>
      <c r="K1298" s="6" t="s">
        <v>30315</v>
      </c>
      <c r="L1298" s="6" t="s">
        <v>30316</v>
      </c>
      <c r="O1298" s="6" t="s">
        <v>69</v>
      </c>
      <c r="P1298" s="6" t="s">
        <v>69</v>
      </c>
      <c r="Q1298" s="6" t="s">
        <v>82</v>
      </c>
      <c r="R1298" s="6" t="s">
        <v>30317</v>
      </c>
      <c r="W1298" s="6" t="s">
        <v>30318</v>
      </c>
      <c r="X1298" s="6" t="s">
        <v>30319</v>
      </c>
      <c r="AA1298" s="8">
        <v>44861</v>
      </c>
      <c r="AD1298" s="6">
        <v>1</v>
      </c>
      <c r="AE1298" s="6">
        <v>1</v>
      </c>
      <c r="AI1298" s="6" t="s">
        <v>54</v>
      </c>
      <c r="AJ1298" s="6" t="s">
        <v>157</v>
      </c>
      <c r="AL1298" s="6" t="s">
        <v>56</v>
      </c>
      <c r="AN1298" s="6" t="s">
        <v>381</v>
      </c>
      <c r="AO1298" s="6" t="s">
        <v>122</v>
      </c>
      <c r="AP1298" s="8">
        <v>44861</v>
      </c>
      <c r="AR1298" s="6" t="s">
        <v>30320</v>
      </c>
      <c r="AS1298" s="6">
        <v>305589</v>
      </c>
      <c r="AT1298" s="6" t="s">
        <v>57</v>
      </c>
      <c r="AU1298" s="6" t="s">
        <v>90</v>
      </c>
      <c r="AV1298" s="6">
        <v>1</v>
      </c>
      <c r="AX1298" s="7" t="str">
        <f>VLOOKUP(Tabla_CSV_TMS_DEPOT[[#This Row],[CADENA_CRUCE_TMS]],TMS!A:G,6,0)</f>
        <v>INCIDENCIA</v>
      </c>
      <c r="AY1298" s="7" t="str">
        <f>TRIM(VLOOKUP(Tabla_CSV_TMS_DEPOT[[#This Row],[NRO_REFERENCIA]],Descripciones!$A:$B,2,0))</f>
        <v>HALFSIM MOVISTAR: 1 und - sn. 8959300120519888194</v>
      </c>
      <c r="AZ1298" s="7" t="str">
        <f>TRIM(VLOOKUP(Tabla_CSV_TMS_DEPOT[[#This Row],[NRO_REFERENCIA]],Descripciones!$A:$C,3,0))</f>
        <v>SIMCARD</v>
      </c>
      <c r="BA12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299" spans="1:53" x14ac:dyDescent="0.25">
      <c r="A1299" s="20" t="str">
        <f>Tabla_CSV_TMS_DEPOT[[#This Row],[NRO_REFERENCIA]]</f>
        <v>364739</v>
      </c>
      <c r="B1299" s="6" t="s">
        <v>79</v>
      </c>
      <c r="C1299" s="8">
        <v>44861</v>
      </c>
      <c r="D1299" s="6" t="s">
        <v>80</v>
      </c>
      <c r="E1299" s="6" t="s">
        <v>363</v>
      </c>
      <c r="H1299" s="6" t="s">
        <v>49</v>
      </c>
      <c r="I1299" s="6" t="s">
        <v>50</v>
      </c>
      <c r="J1299" s="6" t="s">
        <v>51</v>
      </c>
      <c r="K1299" s="6" t="s">
        <v>30321</v>
      </c>
      <c r="L1299" s="6" t="s">
        <v>30322</v>
      </c>
      <c r="O1299" s="6" t="s">
        <v>50</v>
      </c>
      <c r="P1299" s="6" t="s">
        <v>50</v>
      </c>
      <c r="Q1299" s="6" t="s">
        <v>51</v>
      </c>
      <c r="R1299" s="6" t="s">
        <v>30323</v>
      </c>
      <c r="W1299" s="6" t="s">
        <v>30324</v>
      </c>
      <c r="X1299" s="6" t="s">
        <v>30325</v>
      </c>
      <c r="AA1299" s="8">
        <v>44861</v>
      </c>
      <c r="AD1299" s="6">
        <v>1</v>
      </c>
      <c r="AE1299" s="6">
        <v>1</v>
      </c>
      <c r="AI1299" s="6" t="s">
        <v>54</v>
      </c>
      <c r="AJ1299" s="6" t="s">
        <v>156</v>
      </c>
      <c r="AL1299" s="6" t="s">
        <v>56</v>
      </c>
      <c r="AN1299" s="6" t="s">
        <v>13614</v>
      </c>
      <c r="AO1299" s="6" t="s">
        <v>115</v>
      </c>
      <c r="AP1299" s="8">
        <v>44861</v>
      </c>
      <c r="AR1299" s="6" t="s">
        <v>30326</v>
      </c>
      <c r="AS1299" s="6">
        <v>305569</v>
      </c>
      <c r="AT1299" s="6" t="s">
        <v>57</v>
      </c>
      <c r="AU1299" s="6" t="s">
        <v>90</v>
      </c>
      <c r="AV1299" s="6">
        <v>1</v>
      </c>
      <c r="AX1299" s="7" t="str">
        <f>VLOOKUP(Tabla_CSV_TMS_DEPOT[[#This Row],[CADENA_CRUCE_TMS]],TMS!A:G,6,0)</f>
        <v>ENTREGADO</v>
      </c>
      <c r="AY1299" s="7" t="str">
        <f>TRIM(VLOOKUP(Tabla_CSV_TMS_DEPOT[[#This Row],[NRO_REFERENCIA]],Descripciones!$A:$B,2,0))</f>
        <v>ESIM MOVISTAR_ESIM EVOUCHERS CODE QR: 1 und - sn. 8959300120522983644</v>
      </c>
      <c r="AZ1299" s="7" t="str">
        <f>TRIM(VLOOKUP(Tabla_CSV_TMS_DEPOT[[#This Row],[NRO_REFERENCIA]],Descripciones!$A:$C,3,0))</f>
        <v>SIMCARD</v>
      </c>
      <c r="BA12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0" spans="1:53" x14ac:dyDescent="0.25">
      <c r="A1300" s="20" t="str">
        <f>Tabla_CSV_TMS_DEPOT[[#This Row],[NRO_REFERENCIA]]</f>
        <v>364741</v>
      </c>
      <c r="B1300" s="6" t="s">
        <v>79</v>
      </c>
      <c r="C1300" s="8">
        <v>44861</v>
      </c>
      <c r="D1300" s="6" t="s">
        <v>80</v>
      </c>
      <c r="E1300" s="6" t="s">
        <v>363</v>
      </c>
      <c r="H1300" s="6" t="s">
        <v>49</v>
      </c>
      <c r="I1300" s="6" t="s">
        <v>50</v>
      </c>
      <c r="J1300" s="6" t="s">
        <v>51</v>
      </c>
      <c r="K1300" s="6" t="s">
        <v>30327</v>
      </c>
      <c r="L1300" s="6" t="s">
        <v>30328</v>
      </c>
      <c r="O1300" s="6" t="s">
        <v>50</v>
      </c>
      <c r="P1300" s="6" t="s">
        <v>50</v>
      </c>
      <c r="Q1300" s="6" t="s">
        <v>51</v>
      </c>
      <c r="R1300" s="6" t="s">
        <v>30329</v>
      </c>
      <c r="W1300" s="6" t="s">
        <v>2918</v>
      </c>
      <c r="X1300" s="6" t="s">
        <v>30330</v>
      </c>
      <c r="AA1300" s="8">
        <v>44861</v>
      </c>
      <c r="AD1300" s="6">
        <v>1</v>
      </c>
      <c r="AE1300" s="6">
        <v>1</v>
      </c>
      <c r="AI1300" s="6" t="s">
        <v>54</v>
      </c>
      <c r="AJ1300" s="6" t="s">
        <v>156</v>
      </c>
      <c r="AL1300" s="6" t="s">
        <v>56</v>
      </c>
      <c r="AN1300" s="6" t="s">
        <v>390</v>
      </c>
      <c r="AO1300" s="6" t="s">
        <v>113</v>
      </c>
      <c r="AP1300" s="8">
        <v>44861</v>
      </c>
      <c r="AR1300" s="6" t="s">
        <v>30331</v>
      </c>
      <c r="AS1300" s="6">
        <v>305565</v>
      </c>
      <c r="AT1300" s="6" t="s">
        <v>57</v>
      </c>
      <c r="AU1300" s="6" t="s">
        <v>90</v>
      </c>
      <c r="AV1300" s="6">
        <v>2</v>
      </c>
      <c r="AX1300" s="7" t="str">
        <f>VLOOKUP(Tabla_CSV_TMS_DEPOT[[#This Row],[CADENA_CRUCE_TMS]],TMS!A:G,6,0)</f>
        <v>ENTREGADO</v>
      </c>
      <c r="AY1300" s="7" t="str">
        <f>TRIM(VLOOKUP(Tabla_CSV_TMS_DEPOT[[#This Row],[NRO_REFERENCIA]],Descripciones!$A:$B,2,0))</f>
        <v>LTE XIAOMI REDMI 10C 128GB GRIS: 1 und - sn. 864050068795004 / HALFSIM MOVISTAR: 1 und - sn. 8959300120521094500</v>
      </c>
      <c r="AZ1300" s="7" t="str">
        <f>TRIM(VLOOKUP(Tabla_CSV_TMS_DEPOT[[#This Row],[NRO_REFERENCIA]],Descripciones!$A:$C,3,0))</f>
        <v>SIMCARD / TERMINAL</v>
      </c>
      <c r="BA13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1" spans="1:53" x14ac:dyDescent="0.25">
      <c r="A1301" s="20" t="str">
        <f>Tabla_CSV_TMS_DEPOT[[#This Row],[NRO_REFERENCIA]]</f>
        <v>364742</v>
      </c>
      <c r="B1301" s="6" t="s">
        <v>79</v>
      </c>
      <c r="C1301" s="8">
        <v>44861</v>
      </c>
      <c r="D1301" s="6" t="s">
        <v>80</v>
      </c>
      <c r="E1301" s="6" t="s">
        <v>363</v>
      </c>
      <c r="H1301" s="6" t="s">
        <v>49</v>
      </c>
      <c r="I1301" s="6" t="s">
        <v>50</v>
      </c>
      <c r="J1301" s="6" t="s">
        <v>51</v>
      </c>
      <c r="K1301" s="6" t="s">
        <v>30332</v>
      </c>
      <c r="L1301" s="6" t="s">
        <v>30333</v>
      </c>
      <c r="O1301" s="6" t="s">
        <v>30334</v>
      </c>
      <c r="P1301" s="6" t="s">
        <v>30334</v>
      </c>
      <c r="Q1301" s="6" t="s">
        <v>117</v>
      </c>
      <c r="R1301" s="6" t="s">
        <v>30335</v>
      </c>
      <c r="W1301" s="6" t="s">
        <v>30336</v>
      </c>
      <c r="X1301" s="6" t="s">
        <v>30337</v>
      </c>
      <c r="AA1301" s="8">
        <v>44861</v>
      </c>
      <c r="AD1301" s="6">
        <v>1</v>
      </c>
      <c r="AE1301" s="6">
        <v>1</v>
      </c>
      <c r="AI1301" s="6" t="s">
        <v>54</v>
      </c>
      <c r="AJ1301" s="6" t="s">
        <v>157</v>
      </c>
      <c r="AL1301" s="6" t="s">
        <v>56</v>
      </c>
      <c r="AN1301" s="6" t="s">
        <v>387</v>
      </c>
      <c r="AO1301" s="6" t="s">
        <v>113</v>
      </c>
      <c r="AP1301" s="8">
        <v>44861</v>
      </c>
      <c r="AR1301" s="6" t="s">
        <v>30338</v>
      </c>
      <c r="AS1301" s="6">
        <v>305593</v>
      </c>
      <c r="AT1301" s="6" t="s">
        <v>57</v>
      </c>
      <c r="AU1301" s="6" t="s">
        <v>90</v>
      </c>
      <c r="AV1301" s="6">
        <v>1</v>
      </c>
      <c r="AX1301" s="7" t="str">
        <f>VLOOKUP(Tabla_CSV_TMS_DEPOT[[#This Row],[CADENA_CRUCE_TMS]],TMS!A:G,6,0)</f>
        <v>ENTREGADO</v>
      </c>
      <c r="AY1301" s="7" t="str">
        <f>TRIM(VLOOKUP(Tabla_CSV_TMS_DEPOT[[#This Row],[NRO_REFERENCIA]],Descripciones!$A:$B,2,0))</f>
        <v>HALFSIM MOVISTAR: 1 und - sn. 8959300120521094724</v>
      </c>
      <c r="AZ1301" s="7" t="str">
        <f>TRIM(VLOOKUP(Tabla_CSV_TMS_DEPOT[[#This Row],[NRO_REFERENCIA]],Descripciones!$A:$C,3,0))</f>
        <v>SIMCARD</v>
      </c>
      <c r="BA13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2" spans="1:53" x14ac:dyDescent="0.25">
      <c r="A1302" s="20" t="str">
        <f>Tabla_CSV_TMS_DEPOT[[#This Row],[NRO_REFERENCIA]]</f>
        <v>364743</v>
      </c>
      <c r="B1302" s="6" t="s">
        <v>79</v>
      </c>
      <c r="C1302" s="8">
        <v>44861</v>
      </c>
      <c r="D1302" s="6" t="s">
        <v>80</v>
      </c>
      <c r="E1302" s="6" t="s">
        <v>363</v>
      </c>
      <c r="H1302" s="6" t="s">
        <v>49</v>
      </c>
      <c r="I1302" s="6" t="s">
        <v>50</v>
      </c>
      <c r="J1302" s="6" t="s">
        <v>51</v>
      </c>
      <c r="K1302" s="6" t="s">
        <v>30339</v>
      </c>
      <c r="L1302" s="6" t="s">
        <v>15587</v>
      </c>
      <c r="O1302" s="6" t="s">
        <v>62</v>
      </c>
      <c r="P1302" s="6" t="s">
        <v>62</v>
      </c>
      <c r="Q1302" s="6" t="s">
        <v>87</v>
      </c>
      <c r="R1302" s="6" t="s">
        <v>30340</v>
      </c>
      <c r="W1302" s="6" t="s">
        <v>30341</v>
      </c>
      <c r="X1302" s="6" t="s">
        <v>15590</v>
      </c>
      <c r="AA1302" s="8">
        <v>44861</v>
      </c>
      <c r="AD1302" s="6">
        <v>1</v>
      </c>
      <c r="AE1302" s="6">
        <v>1</v>
      </c>
      <c r="AI1302" s="6" t="s">
        <v>54</v>
      </c>
      <c r="AJ1302" s="6" t="s">
        <v>157</v>
      </c>
      <c r="AL1302" s="6" t="s">
        <v>56</v>
      </c>
      <c r="AN1302" s="6" t="s">
        <v>381</v>
      </c>
      <c r="AO1302" s="6" t="s">
        <v>122</v>
      </c>
      <c r="AP1302" s="8">
        <v>44861</v>
      </c>
      <c r="AR1302" s="6" t="s">
        <v>30342</v>
      </c>
      <c r="AS1302" s="6">
        <v>305591</v>
      </c>
      <c r="AT1302" s="6" t="s">
        <v>57</v>
      </c>
      <c r="AU1302" s="6" t="s">
        <v>90</v>
      </c>
      <c r="AV1302" s="6">
        <v>1</v>
      </c>
      <c r="AX1302" s="7" t="str">
        <f>VLOOKUP(Tabla_CSV_TMS_DEPOT[[#This Row],[CADENA_CRUCE_TMS]],TMS!A:G,6,0)</f>
        <v>ENTREGADO</v>
      </c>
      <c r="AY1302" s="7" t="str">
        <f>TRIM(VLOOKUP(Tabla_CSV_TMS_DEPOT[[#This Row],[NRO_REFERENCIA]],Descripciones!$A:$B,2,0))</f>
        <v>HALFSIM MOVISTAR: 1 und - sn. 8959300120521094732</v>
      </c>
      <c r="AZ1302" s="7" t="str">
        <f>TRIM(VLOOKUP(Tabla_CSV_TMS_DEPOT[[#This Row],[NRO_REFERENCIA]],Descripciones!$A:$C,3,0))</f>
        <v>SIMCARD</v>
      </c>
      <c r="BA13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03" spans="1:53" x14ac:dyDescent="0.25">
      <c r="A1303" s="20" t="str">
        <f>Tabla_CSV_TMS_DEPOT[[#This Row],[NRO_REFERENCIA]]</f>
        <v>364744</v>
      </c>
      <c r="B1303" s="6" t="s">
        <v>79</v>
      </c>
      <c r="C1303" s="8">
        <v>44861</v>
      </c>
      <c r="D1303" s="6" t="s">
        <v>80</v>
      </c>
      <c r="E1303" s="6" t="s">
        <v>363</v>
      </c>
      <c r="H1303" s="6" t="s">
        <v>49</v>
      </c>
      <c r="I1303" s="6" t="s">
        <v>50</v>
      </c>
      <c r="J1303" s="6" t="s">
        <v>51</v>
      </c>
      <c r="K1303" s="6" t="s">
        <v>30343</v>
      </c>
      <c r="L1303" s="6" t="s">
        <v>30344</v>
      </c>
      <c r="O1303" s="6" t="s">
        <v>50</v>
      </c>
      <c r="P1303" s="6" t="s">
        <v>50</v>
      </c>
      <c r="Q1303" s="6" t="s">
        <v>51</v>
      </c>
      <c r="R1303" s="6" t="s">
        <v>30345</v>
      </c>
      <c r="W1303" s="6" t="s">
        <v>30346</v>
      </c>
      <c r="X1303" s="6" t="s">
        <v>30347</v>
      </c>
      <c r="AA1303" s="8">
        <v>44861</v>
      </c>
      <c r="AD1303" s="6">
        <v>1</v>
      </c>
      <c r="AE1303" s="6">
        <v>1</v>
      </c>
      <c r="AI1303" s="6" t="s">
        <v>54</v>
      </c>
      <c r="AJ1303" s="6" t="s">
        <v>157</v>
      </c>
      <c r="AL1303" s="6" t="s">
        <v>56</v>
      </c>
      <c r="AN1303" s="6" t="s">
        <v>385</v>
      </c>
      <c r="AO1303" s="6" t="s">
        <v>113</v>
      </c>
      <c r="AP1303" s="8">
        <v>44861</v>
      </c>
      <c r="AR1303" s="6" t="s">
        <v>30348</v>
      </c>
      <c r="AS1303" s="6">
        <v>305595</v>
      </c>
      <c r="AT1303" s="6" t="s">
        <v>57</v>
      </c>
      <c r="AU1303" s="6" t="s">
        <v>90</v>
      </c>
      <c r="AV1303" s="6">
        <v>1</v>
      </c>
      <c r="AX1303" s="7" t="str">
        <f>VLOOKUP(Tabla_CSV_TMS_DEPOT[[#This Row],[CADENA_CRUCE_TMS]],TMS!A:G,6,0)</f>
        <v>ENTREGADO</v>
      </c>
      <c r="AY1303" s="7" t="str">
        <f>TRIM(VLOOKUP(Tabla_CSV_TMS_DEPOT[[#This Row],[NRO_REFERENCIA]],Descripciones!$A:$B,2,0))</f>
        <v>LTE SAMSUNG A03 AZUL: 1 und - sn. 351084953081709</v>
      </c>
      <c r="AZ1303" s="7" t="str">
        <f>TRIM(VLOOKUP(Tabla_CSV_TMS_DEPOT[[#This Row],[NRO_REFERENCIA]],Descripciones!$A:$C,3,0))</f>
        <v>TERMINAL</v>
      </c>
      <c r="BA13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4" spans="1:53" x14ac:dyDescent="0.25">
      <c r="A1304" s="20" t="str">
        <f>Tabla_CSV_TMS_DEPOT[[#This Row],[NRO_REFERENCIA]]</f>
        <v>364745</v>
      </c>
      <c r="B1304" s="6" t="s">
        <v>79</v>
      </c>
      <c r="C1304" s="8">
        <v>44861</v>
      </c>
      <c r="D1304" s="6" t="s">
        <v>80</v>
      </c>
      <c r="E1304" s="6" t="s">
        <v>363</v>
      </c>
      <c r="H1304" s="6" t="s">
        <v>49</v>
      </c>
      <c r="I1304" s="6" t="s">
        <v>50</v>
      </c>
      <c r="J1304" s="6" t="s">
        <v>51</v>
      </c>
      <c r="K1304" s="6" t="s">
        <v>14492</v>
      </c>
      <c r="L1304" s="6" t="s">
        <v>3115</v>
      </c>
      <c r="O1304" s="6" t="s">
        <v>52</v>
      </c>
      <c r="P1304" s="6" t="s">
        <v>52</v>
      </c>
      <c r="Q1304" s="6" t="s">
        <v>82</v>
      </c>
      <c r="R1304" s="6" t="s">
        <v>30349</v>
      </c>
      <c r="W1304" s="6" t="s">
        <v>2987</v>
      </c>
      <c r="X1304" s="6" t="s">
        <v>2988</v>
      </c>
      <c r="AA1304" s="8">
        <v>44861</v>
      </c>
      <c r="AD1304" s="6">
        <v>1</v>
      </c>
      <c r="AE1304" s="6">
        <v>1</v>
      </c>
      <c r="AI1304" s="6" t="s">
        <v>54</v>
      </c>
      <c r="AJ1304" s="6" t="s">
        <v>157</v>
      </c>
      <c r="AL1304" s="6" t="s">
        <v>56</v>
      </c>
      <c r="AN1304" s="6" t="s">
        <v>392</v>
      </c>
      <c r="AO1304" s="6" t="s">
        <v>113</v>
      </c>
      <c r="AP1304" s="8">
        <v>44861</v>
      </c>
      <c r="AR1304" s="6" t="s">
        <v>30350</v>
      </c>
      <c r="AS1304" s="6">
        <v>305588</v>
      </c>
      <c r="AT1304" s="6" t="s">
        <v>57</v>
      </c>
      <c r="AU1304" s="6" t="s">
        <v>90</v>
      </c>
      <c r="AV1304" s="6">
        <v>1</v>
      </c>
      <c r="AX1304" s="7" t="str">
        <f>VLOOKUP(Tabla_CSV_TMS_DEPOT[[#This Row],[CADENA_CRUCE_TMS]],TMS!A:G,6,0)</f>
        <v>ENTREGADO</v>
      </c>
      <c r="AY1304" s="7" t="str">
        <f>TRIM(VLOOKUP(Tabla_CSV_TMS_DEPOT[[#This Row],[NRO_REFERENCIA]],Descripciones!$A:$B,2,0))</f>
        <v>HALFSIM MOVISTAR: 1 und - sn. 8959300120521097537</v>
      </c>
      <c r="AZ1304" s="7" t="str">
        <f>TRIM(VLOOKUP(Tabla_CSV_TMS_DEPOT[[#This Row],[NRO_REFERENCIA]],Descripciones!$A:$C,3,0))</f>
        <v>SIMCARD</v>
      </c>
      <c r="BA13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5" spans="1:53" x14ac:dyDescent="0.25">
      <c r="A1305" s="20" t="str">
        <f>Tabla_CSV_TMS_DEPOT[[#This Row],[NRO_REFERENCIA]]</f>
        <v>364746</v>
      </c>
      <c r="B1305" s="6" t="s">
        <v>79</v>
      </c>
      <c r="C1305" s="8">
        <v>44861</v>
      </c>
      <c r="D1305" s="6" t="s">
        <v>80</v>
      </c>
      <c r="E1305" s="6" t="s">
        <v>363</v>
      </c>
      <c r="H1305" s="6" t="s">
        <v>49</v>
      </c>
      <c r="I1305" s="6" t="s">
        <v>50</v>
      </c>
      <c r="J1305" s="6" t="s">
        <v>51</v>
      </c>
      <c r="K1305" s="6" t="s">
        <v>12569</v>
      </c>
      <c r="L1305" s="6" t="s">
        <v>12570</v>
      </c>
      <c r="O1305" s="6" t="s">
        <v>50</v>
      </c>
      <c r="P1305" s="6" t="s">
        <v>50</v>
      </c>
      <c r="Q1305" s="6" t="s">
        <v>51</v>
      </c>
      <c r="R1305" s="6" t="s">
        <v>30351</v>
      </c>
      <c r="W1305" s="6" t="s">
        <v>12572</v>
      </c>
      <c r="X1305" s="6" t="s">
        <v>983</v>
      </c>
      <c r="AA1305" s="8">
        <v>44861</v>
      </c>
      <c r="AD1305" s="6">
        <v>1</v>
      </c>
      <c r="AE1305" s="6">
        <v>1</v>
      </c>
      <c r="AI1305" s="6" t="s">
        <v>54</v>
      </c>
      <c r="AJ1305" s="6" t="s">
        <v>156</v>
      </c>
      <c r="AL1305" s="6" t="s">
        <v>56</v>
      </c>
      <c r="AN1305" s="6" t="s">
        <v>397</v>
      </c>
      <c r="AO1305" s="6" t="s">
        <v>122</v>
      </c>
      <c r="AP1305" s="8">
        <v>44861</v>
      </c>
      <c r="AR1305" s="6" t="s">
        <v>30352</v>
      </c>
      <c r="AS1305" s="6">
        <v>305564</v>
      </c>
      <c r="AT1305" s="6" t="s">
        <v>57</v>
      </c>
      <c r="AU1305" s="6" t="s">
        <v>90</v>
      </c>
      <c r="AV1305" s="6">
        <v>1</v>
      </c>
      <c r="AX1305" s="7" t="str">
        <f>VLOOKUP(Tabla_CSV_TMS_DEPOT[[#This Row],[CADENA_CRUCE_TMS]],TMS!A:G,6,0)</f>
        <v>ENTREGADO</v>
      </c>
      <c r="AY1305" s="7" t="str">
        <f>TRIM(VLOOKUP(Tabla_CSV_TMS_DEPOT[[#This Row],[NRO_REFERENCIA]],Descripciones!$A:$B,2,0))</f>
        <v>HALFSIM MOVISTAR: 1 und - sn. 8959300120521094708</v>
      </c>
      <c r="AZ1305" s="7" t="str">
        <f>TRIM(VLOOKUP(Tabla_CSV_TMS_DEPOT[[#This Row],[NRO_REFERENCIA]],Descripciones!$A:$C,3,0))</f>
        <v>SIMCARD</v>
      </c>
      <c r="BA13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6" spans="1:53" x14ac:dyDescent="0.25">
      <c r="A1306" s="20" t="str">
        <f>Tabla_CSV_TMS_DEPOT[[#This Row],[NRO_REFERENCIA]]</f>
        <v>364747</v>
      </c>
      <c r="B1306" s="6" t="s">
        <v>79</v>
      </c>
      <c r="C1306" s="8">
        <v>44861</v>
      </c>
      <c r="D1306" s="6" t="s">
        <v>80</v>
      </c>
      <c r="E1306" s="6" t="s">
        <v>363</v>
      </c>
      <c r="H1306" s="6" t="s">
        <v>49</v>
      </c>
      <c r="I1306" s="6" t="s">
        <v>50</v>
      </c>
      <c r="J1306" s="6" t="s">
        <v>51</v>
      </c>
      <c r="K1306" s="6" t="s">
        <v>3129</v>
      </c>
      <c r="L1306" s="6" t="s">
        <v>965</v>
      </c>
      <c r="O1306" s="6" t="s">
        <v>50</v>
      </c>
      <c r="P1306" s="6" t="s">
        <v>50</v>
      </c>
      <c r="Q1306" s="6" t="s">
        <v>51</v>
      </c>
      <c r="R1306" s="6" t="s">
        <v>30353</v>
      </c>
      <c r="W1306" s="6" t="s">
        <v>966</v>
      </c>
      <c r="X1306" s="6" t="s">
        <v>3130</v>
      </c>
      <c r="AA1306" s="8">
        <v>44861</v>
      </c>
      <c r="AD1306" s="6">
        <v>1</v>
      </c>
      <c r="AE1306" s="6">
        <v>1</v>
      </c>
      <c r="AI1306" s="6" t="s">
        <v>54</v>
      </c>
      <c r="AJ1306" s="6" t="s">
        <v>156</v>
      </c>
      <c r="AL1306" s="6" t="s">
        <v>56</v>
      </c>
      <c r="AN1306" s="6" t="s">
        <v>390</v>
      </c>
      <c r="AO1306" s="6" t="s">
        <v>113</v>
      </c>
      <c r="AP1306" s="8">
        <v>44861</v>
      </c>
      <c r="AR1306" s="6" t="s">
        <v>30354</v>
      </c>
      <c r="AS1306" s="6">
        <v>305568</v>
      </c>
      <c r="AT1306" s="6" t="s">
        <v>57</v>
      </c>
      <c r="AU1306" s="6" t="s">
        <v>90</v>
      </c>
      <c r="AV1306" s="6">
        <v>1</v>
      </c>
      <c r="AX1306" s="7" t="str">
        <f>VLOOKUP(Tabla_CSV_TMS_DEPOT[[#This Row],[CADENA_CRUCE_TMS]],TMS!A:G,6,0)</f>
        <v>INCIDENCIA</v>
      </c>
      <c r="AY1306" s="7" t="str">
        <f>TRIM(VLOOKUP(Tabla_CSV_TMS_DEPOT[[#This Row],[NRO_REFERENCIA]],Descripciones!$A:$B,2,0))</f>
        <v>AMP ANDROID TV BOX: 1 und - sn. 020120010400374</v>
      </c>
      <c r="AZ1306" s="7" t="str">
        <f>TRIM(VLOOKUP(Tabla_CSV_TMS_DEPOT[[#This Row],[NRO_REFERENCIA]],Descripciones!$A:$C,3,0))</f>
        <v>ACCESORIO</v>
      </c>
      <c r="BA13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7" spans="1:53" x14ac:dyDescent="0.25">
      <c r="A1307" s="20" t="str">
        <f>Tabla_CSV_TMS_DEPOT[[#This Row],[NRO_REFERENCIA]]</f>
        <v>364748</v>
      </c>
      <c r="B1307" s="6" t="s">
        <v>79</v>
      </c>
      <c r="C1307" s="8">
        <v>44861</v>
      </c>
      <c r="D1307" s="6" t="s">
        <v>80</v>
      </c>
      <c r="E1307" s="6" t="s">
        <v>363</v>
      </c>
      <c r="H1307" s="6" t="s">
        <v>49</v>
      </c>
      <c r="I1307" s="6" t="s">
        <v>50</v>
      </c>
      <c r="J1307" s="6" t="s">
        <v>51</v>
      </c>
      <c r="K1307" s="6" t="s">
        <v>30355</v>
      </c>
      <c r="L1307" s="6" t="s">
        <v>30356</v>
      </c>
      <c r="O1307" s="6" t="s">
        <v>52</v>
      </c>
      <c r="P1307" s="6" t="s">
        <v>52</v>
      </c>
      <c r="Q1307" s="6" t="s">
        <v>82</v>
      </c>
      <c r="R1307" s="6" t="s">
        <v>30357</v>
      </c>
      <c r="W1307" s="6" t="s">
        <v>30358</v>
      </c>
      <c r="X1307" s="6" t="s">
        <v>30359</v>
      </c>
      <c r="AA1307" s="8">
        <v>44861</v>
      </c>
      <c r="AD1307" s="6">
        <v>1</v>
      </c>
      <c r="AE1307" s="6">
        <v>1</v>
      </c>
      <c r="AI1307" s="6" t="s">
        <v>54</v>
      </c>
      <c r="AJ1307" s="6" t="s">
        <v>157</v>
      </c>
      <c r="AL1307" s="6" t="s">
        <v>56</v>
      </c>
      <c r="AN1307" s="6" t="s">
        <v>385</v>
      </c>
      <c r="AO1307" s="6" t="s">
        <v>113</v>
      </c>
      <c r="AP1307" s="8">
        <v>44861</v>
      </c>
      <c r="AR1307" s="6" t="s">
        <v>30360</v>
      </c>
      <c r="AS1307" s="6">
        <v>305592</v>
      </c>
      <c r="AT1307" s="6" t="s">
        <v>57</v>
      </c>
      <c r="AU1307" s="6" t="s">
        <v>90</v>
      </c>
      <c r="AV1307" s="6">
        <v>1</v>
      </c>
      <c r="AX1307" s="7" t="str">
        <f>VLOOKUP(Tabla_CSV_TMS_DEPOT[[#This Row],[CADENA_CRUCE_TMS]],TMS!A:G,6,0)</f>
        <v>ENTREGADO</v>
      </c>
      <c r="AY1307" s="7" t="str">
        <f>TRIM(VLOOKUP(Tabla_CSV_TMS_DEPOT[[#This Row],[NRO_REFERENCIA]],Descripciones!$A:$B,2,0))</f>
        <v>LTE IPHONE 13 256GB NEGRO: 1 und - sn. 351606645455600</v>
      </c>
      <c r="AZ1307" s="7" t="str">
        <f>TRIM(VLOOKUP(Tabla_CSV_TMS_DEPOT[[#This Row],[NRO_REFERENCIA]],Descripciones!$A:$C,3,0))</f>
        <v>TERMINAL</v>
      </c>
      <c r="BA13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08" spans="1:53" x14ac:dyDescent="0.25">
      <c r="A1308" s="20" t="str">
        <f>Tabla_CSV_TMS_DEPOT[[#This Row],[NRO_REFERENCIA]]</f>
        <v>364749</v>
      </c>
      <c r="B1308" s="6" t="s">
        <v>79</v>
      </c>
      <c r="C1308" s="8">
        <v>44861</v>
      </c>
      <c r="D1308" s="6" t="s">
        <v>80</v>
      </c>
      <c r="E1308" s="6" t="s">
        <v>363</v>
      </c>
      <c r="H1308" s="6" t="s">
        <v>49</v>
      </c>
      <c r="I1308" s="6" t="s">
        <v>50</v>
      </c>
      <c r="J1308" s="6" t="s">
        <v>51</v>
      </c>
      <c r="K1308" s="6" t="s">
        <v>30361</v>
      </c>
      <c r="L1308" s="6" t="s">
        <v>30362</v>
      </c>
      <c r="O1308" s="6" t="s">
        <v>52</v>
      </c>
      <c r="P1308" s="6" t="s">
        <v>52</v>
      </c>
      <c r="Q1308" s="6" t="s">
        <v>82</v>
      </c>
      <c r="R1308" s="6" t="s">
        <v>30363</v>
      </c>
      <c r="W1308" s="6" t="s">
        <v>30364</v>
      </c>
      <c r="X1308" s="6" t="s">
        <v>30365</v>
      </c>
      <c r="AA1308" s="8">
        <v>44861</v>
      </c>
      <c r="AD1308" s="6">
        <v>1</v>
      </c>
      <c r="AE1308" s="6">
        <v>1</v>
      </c>
      <c r="AI1308" s="6" t="s">
        <v>54</v>
      </c>
      <c r="AJ1308" s="6" t="s">
        <v>157</v>
      </c>
      <c r="AL1308" s="6" t="s">
        <v>56</v>
      </c>
      <c r="AN1308" s="6" t="s">
        <v>380</v>
      </c>
      <c r="AO1308" s="6" t="s">
        <v>122</v>
      </c>
      <c r="AP1308" s="8">
        <v>44861</v>
      </c>
      <c r="AR1308" s="6" t="s">
        <v>30366</v>
      </c>
      <c r="AS1308" s="6">
        <v>305590</v>
      </c>
      <c r="AT1308" s="6" t="s">
        <v>57</v>
      </c>
      <c r="AU1308" s="6" t="s">
        <v>90</v>
      </c>
      <c r="AV1308" s="6">
        <v>10</v>
      </c>
      <c r="AX1308" s="7" t="str">
        <f>VLOOKUP(Tabla_CSV_TMS_DEPOT[[#This Row],[CADENA_CRUCE_TMS]],TMS!A:G,6,0)</f>
        <v>ENTREGADO</v>
      </c>
      <c r="AY1308" s="7" t="str">
        <f>TRIM(VLOOKUP(Tabla_CSV_TMS_DEPOT[[#This Row],[NRO_REFERENCIA]],Descripciones!$A:$B,2,0))</f>
        <v>HALFSIM MOVISTAR: 10 und - sn. 8959300120521095804,8959300120521095861,8959300120521095978,8959300120521095903,8959300120521095879,8959300120521095853,8959300120521095911,8959300120521095895,8959300120521095887,8959300120521095929</v>
      </c>
      <c r="AZ1308" s="7" t="str">
        <f>TRIM(VLOOKUP(Tabla_CSV_TMS_DEPOT[[#This Row],[NRO_REFERENCIA]],Descripciones!$A:$C,3,0))</f>
        <v>SIMCARD</v>
      </c>
      <c r="BA13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09" spans="1:53" x14ac:dyDescent="0.25">
      <c r="A1309" s="20" t="str">
        <f>Tabla_CSV_TMS_DEPOT[[#This Row],[NRO_REFERENCIA]]</f>
        <v>364759</v>
      </c>
      <c r="B1309" s="6" t="s">
        <v>79</v>
      </c>
      <c r="C1309" s="8">
        <v>44861</v>
      </c>
      <c r="D1309" s="6" t="s">
        <v>80</v>
      </c>
      <c r="E1309" s="6" t="s">
        <v>363</v>
      </c>
      <c r="H1309" s="6" t="s">
        <v>49</v>
      </c>
      <c r="I1309" s="6" t="s">
        <v>50</v>
      </c>
      <c r="J1309" s="6" t="s">
        <v>51</v>
      </c>
      <c r="K1309" s="6" t="s">
        <v>30367</v>
      </c>
      <c r="L1309" s="6" t="s">
        <v>30368</v>
      </c>
      <c r="O1309" s="6" t="s">
        <v>52</v>
      </c>
      <c r="P1309" s="6" t="s">
        <v>52</v>
      </c>
      <c r="Q1309" s="6" t="s">
        <v>82</v>
      </c>
      <c r="R1309" s="6" t="s">
        <v>30369</v>
      </c>
      <c r="W1309" s="6" t="s">
        <v>132</v>
      </c>
      <c r="X1309" s="6" t="s">
        <v>12897</v>
      </c>
      <c r="AA1309" s="8">
        <v>44861</v>
      </c>
      <c r="AD1309" s="6">
        <v>1</v>
      </c>
      <c r="AE1309" s="6">
        <v>1</v>
      </c>
      <c r="AI1309" s="6" t="s">
        <v>54</v>
      </c>
      <c r="AJ1309" s="6" t="s">
        <v>157</v>
      </c>
      <c r="AL1309" s="6" t="s">
        <v>56</v>
      </c>
      <c r="AN1309" s="6" t="s">
        <v>385</v>
      </c>
      <c r="AO1309" s="6" t="s">
        <v>113</v>
      </c>
      <c r="AP1309" s="8">
        <v>44861</v>
      </c>
      <c r="AR1309" s="6" t="s">
        <v>30370</v>
      </c>
      <c r="AS1309" s="6">
        <v>305602</v>
      </c>
      <c r="AT1309" s="6" t="s">
        <v>57</v>
      </c>
      <c r="AU1309" s="6" t="s">
        <v>90</v>
      </c>
      <c r="AV1309" s="6">
        <v>1</v>
      </c>
      <c r="AX1309" s="7" t="str">
        <f>VLOOKUP(Tabla_CSV_TMS_DEPOT[[#This Row],[CADENA_CRUCE_TMS]],TMS!A:G,6,0)</f>
        <v>EN_TRANSITO</v>
      </c>
      <c r="AY1309" s="7" t="str">
        <f>TRIM(VLOOKUP(Tabla_CSV_TMS_DEPOT[[#This Row],[NRO_REFERENCIA]],Descripciones!$A:$B,2,0))</f>
        <v>HALFSIM MOVISTAR: 1 und - sn. 8959300120521089682</v>
      </c>
      <c r="AZ1309" s="7" t="str">
        <f>TRIM(VLOOKUP(Tabla_CSV_TMS_DEPOT[[#This Row],[NRO_REFERENCIA]],Descripciones!$A:$C,3,0))</f>
        <v>SIMCARD</v>
      </c>
      <c r="BA13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0" spans="1:53" x14ac:dyDescent="0.25">
      <c r="A1310" s="20" t="str">
        <f>Tabla_CSV_TMS_DEPOT[[#This Row],[NRO_REFERENCIA]]</f>
        <v>364760</v>
      </c>
      <c r="B1310" s="6" t="s">
        <v>79</v>
      </c>
      <c r="C1310" s="8">
        <v>44861</v>
      </c>
      <c r="D1310" s="6" t="s">
        <v>80</v>
      </c>
      <c r="E1310" s="6" t="s">
        <v>363</v>
      </c>
      <c r="H1310" s="6" t="s">
        <v>49</v>
      </c>
      <c r="I1310" s="6" t="s">
        <v>50</v>
      </c>
      <c r="J1310" s="6" t="s">
        <v>51</v>
      </c>
      <c r="K1310" s="6" t="s">
        <v>30371</v>
      </c>
      <c r="L1310" s="6" t="s">
        <v>30372</v>
      </c>
      <c r="O1310" s="6" t="s">
        <v>52</v>
      </c>
      <c r="P1310" s="6" t="s">
        <v>52</v>
      </c>
      <c r="Q1310" s="6" t="s">
        <v>82</v>
      </c>
      <c r="R1310" s="6" t="s">
        <v>30373</v>
      </c>
      <c r="W1310" s="6" t="s">
        <v>335</v>
      </c>
      <c r="X1310" s="6" t="s">
        <v>30374</v>
      </c>
      <c r="AA1310" s="8">
        <v>44861</v>
      </c>
      <c r="AD1310" s="6">
        <v>1</v>
      </c>
      <c r="AE1310" s="6">
        <v>1</v>
      </c>
      <c r="AI1310" s="6" t="s">
        <v>54</v>
      </c>
      <c r="AJ1310" s="6" t="s">
        <v>157</v>
      </c>
      <c r="AL1310" s="6" t="s">
        <v>56</v>
      </c>
      <c r="AN1310" s="6" t="s">
        <v>387</v>
      </c>
      <c r="AO1310" s="6" t="s">
        <v>113</v>
      </c>
      <c r="AP1310" s="8">
        <v>44861</v>
      </c>
      <c r="AR1310" s="6" t="s">
        <v>30375</v>
      </c>
      <c r="AS1310" s="6">
        <v>305597</v>
      </c>
      <c r="AT1310" s="6" t="s">
        <v>57</v>
      </c>
      <c r="AU1310" s="6" t="s">
        <v>90</v>
      </c>
      <c r="AV1310" s="6">
        <v>2</v>
      </c>
      <c r="AX1310" s="7" t="str">
        <f>VLOOKUP(Tabla_CSV_TMS_DEPOT[[#This Row],[CADENA_CRUCE_TMS]],TMS!A:G,6,0)</f>
        <v>ENTREGADO</v>
      </c>
      <c r="AY1310" s="7" t="str">
        <f>TRIM(VLOOKUP(Tabla_CSV_TMS_DEPOT[[#This Row],[NRO_REFERENCIA]],Descripciones!$A:$B,2,0))</f>
        <v>HALFSIM MOVISTAR: 2 und - sn. 8959300120521089674,8959300120521094716</v>
      </c>
      <c r="AZ1310" s="7" t="str">
        <f>TRIM(VLOOKUP(Tabla_CSV_TMS_DEPOT[[#This Row],[NRO_REFERENCIA]],Descripciones!$A:$C,3,0))</f>
        <v>SIMCARD</v>
      </c>
      <c r="BA13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1" spans="1:53" x14ac:dyDescent="0.25">
      <c r="A1311" s="20" t="str">
        <f>Tabla_CSV_TMS_DEPOT[[#This Row],[NRO_REFERENCIA]]</f>
        <v>364762</v>
      </c>
      <c r="B1311" s="6" t="s">
        <v>79</v>
      </c>
      <c r="C1311" s="8">
        <v>44861</v>
      </c>
      <c r="D1311" s="6" t="s">
        <v>80</v>
      </c>
      <c r="E1311" s="6" t="s">
        <v>363</v>
      </c>
      <c r="H1311" s="6" t="s">
        <v>49</v>
      </c>
      <c r="I1311" s="6" t="s">
        <v>50</v>
      </c>
      <c r="J1311" s="6" t="s">
        <v>51</v>
      </c>
      <c r="K1311" s="6" t="s">
        <v>30376</v>
      </c>
      <c r="L1311" s="6" t="s">
        <v>30377</v>
      </c>
      <c r="O1311" s="6" t="s">
        <v>52</v>
      </c>
      <c r="P1311" s="6" t="s">
        <v>52</v>
      </c>
      <c r="Q1311" s="6" t="s">
        <v>82</v>
      </c>
      <c r="R1311" s="6" t="s">
        <v>30378</v>
      </c>
      <c r="W1311" s="6" t="s">
        <v>30379</v>
      </c>
      <c r="X1311" s="6" t="s">
        <v>30380</v>
      </c>
      <c r="AA1311" s="8">
        <v>44861</v>
      </c>
      <c r="AD1311" s="6">
        <v>1</v>
      </c>
      <c r="AE1311" s="6">
        <v>1</v>
      </c>
      <c r="AI1311" s="6" t="s">
        <v>54</v>
      </c>
      <c r="AJ1311" s="6" t="s">
        <v>157</v>
      </c>
      <c r="AL1311" s="6" t="s">
        <v>56</v>
      </c>
      <c r="AN1311" s="6" t="s">
        <v>381</v>
      </c>
      <c r="AO1311" s="6" t="s">
        <v>122</v>
      </c>
      <c r="AP1311" s="8">
        <v>44861</v>
      </c>
      <c r="AR1311" s="6" t="s">
        <v>30381</v>
      </c>
      <c r="AS1311" s="6">
        <v>305601</v>
      </c>
      <c r="AT1311" s="6" t="s">
        <v>57</v>
      </c>
      <c r="AU1311" s="6" t="s">
        <v>90</v>
      </c>
      <c r="AV1311" s="6">
        <v>2</v>
      </c>
      <c r="AX1311" s="7" t="str">
        <f>VLOOKUP(Tabla_CSV_TMS_DEPOT[[#This Row],[CADENA_CRUCE_TMS]],TMS!A:G,6,0)</f>
        <v>ENTREGADO</v>
      </c>
      <c r="AY1311" s="7" t="str">
        <f>TRIM(VLOOKUP(Tabla_CSV_TMS_DEPOT[[#This Row],[NRO_REFERENCIA]],Descripciones!$A:$B,2,0))</f>
        <v>HALFSIM MOVISTAR: 2 und - sn. 8959300120521094435,8959300120521089617</v>
      </c>
      <c r="AZ1311" s="7" t="str">
        <f>TRIM(VLOOKUP(Tabla_CSV_TMS_DEPOT[[#This Row],[NRO_REFERENCIA]],Descripciones!$A:$C,3,0))</f>
        <v>SIMCARD</v>
      </c>
      <c r="BA13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12" spans="1:53" x14ac:dyDescent="0.25">
      <c r="A1312" s="20" t="str">
        <f>Tabla_CSV_TMS_DEPOT[[#This Row],[NRO_REFERENCIA]]</f>
        <v>364764</v>
      </c>
      <c r="B1312" s="6" t="s">
        <v>79</v>
      </c>
      <c r="C1312" s="8">
        <v>44861</v>
      </c>
      <c r="D1312" s="6" t="s">
        <v>80</v>
      </c>
      <c r="E1312" s="6" t="s">
        <v>363</v>
      </c>
      <c r="H1312" s="6" t="s">
        <v>49</v>
      </c>
      <c r="I1312" s="6" t="s">
        <v>50</v>
      </c>
      <c r="J1312" s="6" t="s">
        <v>51</v>
      </c>
      <c r="K1312" s="6" t="s">
        <v>30382</v>
      </c>
      <c r="L1312" s="6" t="s">
        <v>30383</v>
      </c>
      <c r="O1312" s="6" t="s">
        <v>50</v>
      </c>
      <c r="P1312" s="6" t="s">
        <v>50</v>
      </c>
      <c r="Q1312" s="6" t="s">
        <v>51</v>
      </c>
      <c r="R1312" s="6" t="s">
        <v>30384</v>
      </c>
      <c r="W1312" s="6" t="s">
        <v>30385</v>
      </c>
      <c r="X1312" s="6" t="s">
        <v>30386</v>
      </c>
      <c r="AA1312" s="8">
        <v>44861</v>
      </c>
      <c r="AD1312" s="6">
        <v>1</v>
      </c>
      <c r="AE1312" s="6">
        <v>1</v>
      </c>
      <c r="AI1312" s="6" t="s">
        <v>54</v>
      </c>
      <c r="AJ1312" s="6" t="s">
        <v>157</v>
      </c>
      <c r="AL1312" s="6" t="s">
        <v>56</v>
      </c>
      <c r="AN1312" s="6" t="s">
        <v>381</v>
      </c>
      <c r="AO1312" s="6" t="s">
        <v>122</v>
      </c>
      <c r="AP1312" s="8">
        <v>44861</v>
      </c>
      <c r="AR1312" s="6" t="s">
        <v>30387</v>
      </c>
      <c r="AS1312" s="6">
        <v>305599</v>
      </c>
      <c r="AT1312" s="6" t="s">
        <v>57</v>
      </c>
      <c r="AU1312" s="6" t="s">
        <v>90</v>
      </c>
      <c r="AV1312" s="6">
        <v>1</v>
      </c>
      <c r="AX1312" s="7" t="str">
        <f>VLOOKUP(Tabla_CSV_TMS_DEPOT[[#This Row],[CADENA_CRUCE_TMS]],TMS!A:G,6,0)</f>
        <v>ENTREGADO</v>
      </c>
      <c r="AY1312" s="7" t="str">
        <f>TRIM(VLOOKUP(Tabla_CSV_TMS_DEPOT[[#This Row],[NRO_REFERENCIA]],Descripciones!$A:$B,2,0))</f>
        <v>HALFSIM MOVISTAR: 1 und - sn. 8959300120521094484</v>
      </c>
      <c r="AZ1312" s="7" t="str">
        <f>TRIM(VLOOKUP(Tabla_CSV_TMS_DEPOT[[#This Row],[NRO_REFERENCIA]],Descripciones!$A:$C,3,0))</f>
        <v>SIMCARD</v>
      </c>
      <c r="BA13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13" spans="1:53" x14ac:dyDescent="0.25">
      <c r="A1313" s="20" t="str">
        <f>Tabla_CSV_TMS_DEPOT[[#This Row],[NRO_REFERENCIA]]</f>
        <v>364765</v>
      </c>
      <c r="B1313" s="6" t="s">
        <v>79</v>
      </c>
      <c r="C1313" s="8">
        <v>44861</v>
      </c>
      <c r="D1313" s="6" t="s">
        <v>80</v>
      </c>
      <c r="E1313" s="6" t="s">
        <v>363</v>
      </c>
      <c r="H1313" s="6" t="s">
        <v>49</v>
      </c>
      <c r="I1313" s="6" t="s">
        <v>50</v>
      </c>
      <c r="J1313" s="6" t="s">
        <v>51</v>
      </c>
      <c r="K1313" s="6" t="s">
        <v>30388</v>
      </c>
      <c r="L1313" s="6" t="s">
        <v>30389</v>
      </c>
      <c r="O1313" s="6" t="s">
        <v>50</v>
      </c>
      <c r="P1313" s="6" t="s">
        <v>50</v>
      </c>
      <c r="Q1313" s="6" t="s">
        <v>51</v>
      </c>
      <c r="R1313" s="6" t="s">
        <v>30390</v>
      </c>
      <c r="W1313" s="6" t="s">
        <v>30391</v>
      </c>
      <c r="X1313" s="6" t="s">
        <v>30392</v>
      </c>
      <c r="AA1313" s="8">
        <v>44861</v>
      </c>
      <c r="AD1313" s="6">
        <v>1</v>
      </c>
      <c r="AE1313" s="6">
        <v>1</v>
      </c>
      <c r="AI1313" s="6" t="s">
        <v>54</v>
      </c>
      <c r="AJ1313" s="6" t="s">
        <v>156</v>
      </c>
      <c r="AL1313" s="6" t="s">
        <v>56</v>
      </c>
      <c r="AN1313" s="6" t="s">
        <v>397</v>
      </c>
      <c r="AO1313" s="6" t="s">
        <v>122</v>
      </c>
      <c r="AP1313" s="8">
        <v>44861</v>
      </c>
      <c r="AR1313" s="6" t="s">
        <v>30393</v>
      </c>
      <c r="AS1313" s="6">
        <v>305572</v>
      </c>
      <c r="AT1313" s="6" t="s">
        <v>57</v>
      </c>
      <c r="AU1313" s="6" t="s">
        <v>90</v>
      </c>
      <c r="AV1313" s="6">
        <v>1</v>
      </c>
      <c r="AX1313" s="7" t="str">
        <f>VLOOKUP(Tabla_CSV_TMS_DEPOT[[#This Row],[CADENA_CRUCE_TMS]],TMS!A:G,6,0)</f>
        <v>ENTREGADO</v>
      </c>
      <c r="AY1313" s="7" t="str">
        <f>TRIM(VLOOKUP(Tabla_CSV_TMS_DEPOT[[#This Row],[NRO_REFERENCIA]],Descripciones!$A:$B,2,0))</f>
        <v>HALFSIM MOVISTAR: 1 und - sn. 8959300120521089666</v>
      </c>
      <c r="AZ1313" s="7" t="str">
        <f>TRIM(VLOOKUP(Tabla_CSV_TMS_DEPOT[[#This Row],[NRO_REFERENCIA]],Descripciones!$A:$C,3,0))</f>
        <v>SIMCARD</v>
      </c>
      <c r="BA13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4" spans="1:53" x14ac:dyDescent="0.25">
      <c r="A1314" s="20" t="str">
        <f>Tabla_CSV_TMS_DEPOT[[#This Row],[NRO_REFERENCIA]]</f>
        <v>364766</v>
      </c>
      <c r="B1314" s="6" t="s">
        <v>79</v>
      </c>
      <c r="C1314" s="8">
        <v>44861</v>
      </c>
      <c r="D1314" s="6" t="s">
        <v>80</v>
      </c>
      <c r="E1314" s="6" t="s">
        <v>363</v>
      </c>
      <c r="H1314" s="6" t="s">
        <v>49</v>
      </c>
      <c r="I1314" s="6" t="s">
        <v>50</v>
      </c>
      <c r="J1314" s="6" t="s">
        <v>51</v>
      </c>
      <c r="K1314" s="6" t="s">
        <v>30394</v>
      </c>
      <c r="L1314" s="6" t="s">
        <v>30383</v>
      </c>
      <c r="O1314" s="6" t="s">
        <v>50</v>
      </c>
      <c r="P1314" s="6" t="s">
        <v>50</v>
      </c>
      <c r="Q1314" s="6" t="s">
        <v>51</v>
      </c>
      <c r="R1314" s="6" t="s">
        <v>30395</v>
      </c>
      <c r="W1314" s="6" t="s">
        <v>30396</v>
      </c>
      <c r="X1314" s="6" t="s">
        <v>30397</v>
      </c>
      <c r="AA1314" s="8">
        <v>44861</v>
      </c>
      <c r="AD1314" s="6">
        <v>1</v>
      </c>
      <c r="AE1314" s="6">
        <v>1</v>
      </c>
      <c r="AI1314" s="6" t="s">
        <v>54</v>
      </c>
      <c r="AJ1314" s="6" t="s">
        <v>157</v>
      </c>
      <c r="AL1314" s="6" t="s">
        <v>56</v>
      </c>
      <c r="AN1314" s="6" t="s">
        <v>381</v>
      </c>
      <c r="AO1314" s="6" t="s">
        <v>122</v>
      </c>
      <c r="AP1314" s="8">
        <v>44861</v>
      </c>
      <c r="AR1314" s="6" t="s">
        <v>30398</v>
      </c>
      <c r="AS1314" s="6">
        <v>305603</v>
      </c>
      <c r="AT1314" s="6" t="s">
        <v>57</v>
      </c>
      <c r="AU1314" s="6" t="s">
        <v>90</v>
      </c>
      <c r="AV1314" s="6">
        <v>1</v>
      </c>
      <c r="AX1314" s="7" t="str">
        <f>VLOOKUP(Tabla_CSV_TMS_DEPOT[[#This Row],[CADENA_CRUCE_TMS]],TMS!A:G,6,0)</f>
        <v>ENTREGADO</v>
      </c>
      <c r="AY1314" s="7" t="str">
        <f>TRIM(VLOOKUP(Tabla_CSV_TMS_DEPOT[[#This Row],[NRO_REFERENCIA]],Descripciones!$A:$B,2,0))</f>
        <v>HALFSIM MOVISTAR: 1 und - sn. 8959300120521094443</v>
      </c>
      <c r="AZ1314" s="7" t="str">
        <f>TRIM(VLOOKUP(Tabla_CSV_TMS_DEPOT[[#This Row],[NRO_REFERENCIA]],Descripciones!$A:$C,3,0))</f>
        <v>SIMCARD</v>
      </c>
      <c r="BA13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15" spans="1:53" x14ac:dyDescent="0.25">
      <c r="A1315" s="20" t="str">
        <f>Tabla_CSV_TMS_DEPOT[[#This Row],[NRO_REFERENCIA]]</f>
        <v>364767</v>
      </c>
      <c r="B1315" s="6" t="s">
        <v>79</v>
      </c>
      <c r="C1315" s="8">
        <v>44861</v>
      </c>
      <c r="D1315" s="6" t="s">
        <v>80</v>
      </c>
      <c r="E1315" s="6" t="s">
        <v>363</v>
      </c>
      <c r="H1315" s="6" t="s">
        <v>49</v>
      </c>
      <c r="I1315" s="6" t="s">
        <v>50</v>
      </c>
      <c r="J1315" s="6" t="s">
        <v>51</v>
      </c>
      <c r="K1315" s="6" t="s">
        <v>30399</v>
      </c>
      <c r="L1315" s="6" t="s">
        <v>30400</v>
      </c>
      <c r="O1315" s="6" t="s">
        <v>50</v>
      </c>
      <c r="P1315" s="6" t="s">
        <v>50</v>
      </c>
      <c r="Q1315" s="6" t="s">
        <v>51</v>
      </c>
      <c r="R1315" s="6" t="s">
        <v>30401</v>
      </c>
      <c r="W1315" s="6" t="s">
        <v>30402</v>
      </c>
      <c r="X1315" s="6" t="s">
        <v>30403</v>
      </c>
      <c r="AA1315" s="8">
        <v>44861</v>
      </c>
      <c r="AD1315" s="6">
        <v>1</v>
      </c>
      <c r="AE1315" s="6">
        <v>1</v>
      </c>
      <c r="AI1315" s="6" t="s">
        <v>54</v>
      </c>
      <c r="AJ1315" s="6" t="s">
        <v>157</v>
      </c>
      <c r="AL1315" s="6" t="s">
        <v>56</v>
      </c>
      <c r="AN1315" s="6" t="s">
        <v>387</v>
      </c>
      <c r="AO1315" s="6" t="s">
        <v>113</v>
      </c>
      <c r="AP1315" s="8">
        <v>44861</v>
      </c>
      <c r="AR1315" s="6" t="s">
        <v>30404</v>
      </c>
      <c r="AS1315" s="6">
        <v>305596</v>
      </c>
      <c r="AT1315" s="6" t="s">
        <v>57</v>
      </c>
      <c r="AU1315" s="6" t="s">
        <v>90</v>
      </c>
      <c r="AV1315" s="6">
        <v>1</v>
      </c>
      <c r="AX1315" s="7" t="str">
        <f>VLOOKUP(Tabla_CSV_TMS_DEPOT[[#This Row],[CADENA_CRUCE_TMS]],TMS!A:G,6,0)</f>
        <v>ENTREGADO</v>
      </c>
      <c r="AY1315" s="7" t="str">
        <f>TRIM(VLOOKUP(Tabla_CSV_TMS_DEPOT[[#This Row],[NRO_REFERENCIA]],Descripciones!$A:$B,2,0))</f>
        <v>LTE HUAWEI E5576-508 MIFI: 1 und - sn. 866688042842505</v>
      </c>
      <c r="AZ1315" s="7" t="str">
        <f>TRIM(VLOOKUP(Tabla_CSV_TMS_DEPOT[[#This Row],[NRO_REFERENCIA]],Descripciones!$A:$C,3,0))</f>
        <v>TERMINAL</v>
      </c>
      <c r="BA13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6" spans="1:53" x14ac:dyDescent="0.25">
      <c r="A1316" s="20" t="str">
        <f>Tabla_CSV_TMS_DEPOT[[#This Row],[NRO_REFERENCIA]]</f>
        <v>364768</v>
      </c>
      <c r="B1316" s="6" t="s">
        <v>79</v>
      </c>
      <c r="C1316" s="8">
        <v>44861</v>
      </c>
      <c r="D1316" s="6" t="s">
        <v>80</v>
      </c>
      <c r="E1316" s="6" t="s">
        <v>363</v>
      </c>
      <c r="H1316" s="6" t="s">
        <v>49</v>
      </c>
      <c r="I1316" s="6" t="s">
        <v>50</v>
      </c>
      <c r="J1316" s="6" t="s">
        <v>51</v>
      </c>
      <c r="K1316" s="6" t="s">
        <v>30405</v>
      </c>
      <c r="L1316" s="6" t="s">
        <v>30406</v>
      </c>
      <c r="O1316" s="6" t="s">
        <v>52</v>
      </c>
      <c r="P1316" s="6" t="s">
        <v>52</v>
      </c>
      <c r="Q1316" s="6" t="s">
        <v>82</v>
      </c>
      <c r="R1316" s="6" t="s">
        <v>30407</v>
      </c>
      <c r="W1316" s="6" t="s">
        <v>30408</v>
      </c>
      <c r="X1316" s="6" t="s">
        <v>30409</v>
      </c>
      <c r="AA1316" s="8">
        <v>44861</v>
      </c>
      <c r="AD1316" s="6">
        <v>1</v>
      </c>
      <c r="AE1316" s="6">
        <v>1</v>
      </c>
      <c r="AI1316" s="6" t="s">
        <v>54</v>
      </c>
      <c r="AJ1316" s="6" t="s">
        <v>157</v>
      </c>
      <c r="AL1316" s="6" t="s">
        <v>56</v>
      </c>
      <c r="AN1316" s="6" t="s">
        <v>381</v>
      </c>
      <c r="AO1316" s="6" t="s">
        <v>122</v>
      </c>
      <c r="AP1316" s="8">
        <v>44861</v>
      </c>
      <c r="AR1316" s="6" t="s">
        <v>30410</v>
      </c>
      <c r="AS1316" s="6">
        <v>305600</v>
      </c>
      <c r="AT1316" s="6" t="s">
        <v>57</v>
      </c>
      <c r="AU1316" s="6" t="s">
        <v>90</v>
      </c>
      <c r="AV1316" s="6">
        <v>1</v>
      </c>
      <c r="AX1316" s="7" t="str">
        <f>VLOOKUP(Tabla_CSV_TMS_DEPOT[[#This Row],[CADENA_CRUCE_TMS]],TMS!A:G,6,0)</f>
        <v>EN_TRANSITO</v>
      </c>
      <c r="AY1316" s="7" t="str">
        <f>TRIM(VLOOKUP(Tabla_CSV_TMS_DEPOT[[#This Row],[NRO_REFERENCIA]],Descripciones!$A:$B,2,0))</f>
        <v>HALFSIM MOVISTAR: 1 und - sn. 8959300120521094427</v>
      </c>
      <c r="AZ1316" s="7" t="str">
        <f>TRIM(VLOOKUP(Tabla_CSV_TMS_DEPOT[[#This Row],[NRO_REFERENCIA]],Descripciones!$A:$C,3,0))</f>
        <v>SIMCARD</v>
      </c>
      <c r="BA13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17" spans="1:53" x14ac:dyDescent="0.25">
      <c r="A1317" s="20" t="str">
        <f>Tabla_CSV_TMS_DEPOT[[#This Row],[NRO_REFERENCIA]]</f>
        <v>364769</v>
      </c>
      <c r="B1317" s="6" t="s">
        <v>79</v>
      </c>
      <c r="C1317" s="8">
        <v>44861</v>
      </c>
      <c r="D1317" s="6" t="s">
        <v>80</v>
      </c>
      <c r="E1317" s="6" t="s">
        <v>363</v>
      </c>
      <c r="H1317" s="6" t="s">
        <v>49</v>
      </c>
      <c r="I1317" s="6" t="s">
        <v>50</v>
      </c>
      <c r="J1317" s="6" t="s">
        <v>51</v>
      </c>
      <c r="K1317" s="6" t="s">
        <v>30411</v>
      </c>
      <c r="L1317" s="6" t="s">
        <v>30412</v>
      </c>
      <c r="O1317" s="6" t="s">
        <v>50</v>
      </c>
      <c r="P1317" s="6" t="s">
        <v>50</v>
      </c>
      <c r="Q1317" s="6" t="s">
        <v>51</v>
      </c>
      <c r="R1317" s="6" t="s">
        <v>30413</v>
      </c>
      <c r="W1317" s="6" t="s">
        <v>437</v>
      </c>
      <c r="X1317" s="6" t="s">
        <v>30414</v>
      </c>
      <c r="AA1317" s="8">
        <v>44861</v>
      </c>
      <c r="AD1317" s="6">
        <v>1</v>
      </c>
      <c r="AE1317" s="6">
        <v>1</v>
      </c>
      <c r="AI1317" s="6" t="s">
        <v>54</v>
      </c>
      <c r="AJ1317" s="6" t="s">
        <v>156</v>
      </c>
      <c r="AL1317" s="6" t="s">
        <v>56</v>
      </c>
      <c r="AN1317" s="6" t="s">
        <v>390</v>
      </c>
      <c r="AO1317" s="6" t="s">
        <v>113</v>
      </c>
      <c r="AP1317" s="8">
        <v>44861</v>
      </c>
      <c r="AR1317" s="6" t="s">
        <v>30415</v>
      </c>
      <c r="AS1317" s="6">
        <v>305563</v>
      </c>
      <c r="AT1317" s="6" t="s">
        <v>57</v>
      </c>
      <c r="AU1317" s="6" t="s">
        <v>90</v>
      </c>
      <c r="AV1317" s="6">
        <v>1</v>
      </c>
      <c r="AX1317" s="7" t="str">
        <f>VLOOKUP(Tabla_CSV_TMS_DEPOT[[#This Row],[CADENA_CRUCE_TMS]],TMS!A:G,6,0)</f>
        <v>ENTREGADO</v>
      </c>
      <c r="AY1317" s="7" t="str">
        <f>TRIM(VLOOKUP(Tabla_CSV_TMS_DEPOT[[#This Row],[NRO_REFERENCIA]],Descripciones!$A:$B,2,0))</f>
        <v>HALFSIM MOVISTAR: 1 und - sn. 8959300120521094419</v>
      </c>
      <c r="AZ1317" s="7" t="str">
        <f>TRIM(VLOOKUP(Tabla_CSV_TMS_DEPOT[[#This Row],[NRO_REFERENCIA]],Descripciones!$A:$C,3,0))</f>
        <v>SIMCARD</v>
      </c>
      <c r="BA13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8" spans="1:53" x14ac:dyDescent="0.25">
      <c r="A1318" s="20" t="str">
        <f>Tabla_CSV_TMS_DEPOT[[#This Row],[NRO_REFERENCIA]]</f>
        <v>364770</v>
      </c>
      <c r="B1318" s="6" t="s">
        <v>79</v>
      </c>
      <c r="C1318" s="8">
        <v>44861</v>
      </c>
      <c r="D1318" s="6" t="s">
        <v>80</v>
      </c>
      <c r="E1318" s="6" t="s">
        <v>363</v>
      </c>
      <c r="H1318" s="6" t="s">
        <v>49</v>
      </c>
      <c r="I1318" s="6" t="s">
        <v>50</v>
      </c>
      <c r="J1318" s="6" t="s">
        <v>51</v>
      </c>
      <c r="K1318" s="6" t="s">
        <v>30416</v>
      </c>
      <c r="L1318" s="6" t="s">
        <v>30417</v>
      </c>
      <c r="O1318" s="6" t="s">
        <v>50</v>
      </c>
      <c r="P1318" s="6" t="s">
        <v>50</v>
      </c>
      <c r="Q1318" s="6" t="s">
        <v>51</v>
      </c>
      <c r="R1318" s="6" t="s">
        <v>30418</v>
      </c>
      <c r="W1318" s="6" t="s">
        <v>30419</v>
      </c>
      <c r="X1318" s="6" t="s">
        <v>30420</v>
      </c>
      <c r="AA1318" s="8">
        <v>44861</v>
      </c>
      <c r="AD1318" s="6">
        <v>1</v>
      </c>
      <c r="AE1318" s="6">
        <v>1</v>
      </c>
      <c r="AI1318" s="6" t="s">
        <v>54</v>
      </c>
      <c r="AJ1318" s="6" t="s">
        <v>156</v>
      </c>
      <c r="AL1318" s="6" t="s">
        <v>56</v>
      </c>
      <c r="AN1318" s="6" t="s">
        <v>389</v>
      </c>
      <c r="AO1318" s="6" t="s">
        <v>113</v>
      </c>
      <c r="AP1318" s="8">
        <v>44861</v>
      </c>
      <c r="AR1318" s="6" t="s">
        <v>30421</v>
      </c>
      <c r="AS1318" s="6">
        <v>305567</v>
      </c>
      <c r="AT1318" s="6" t="s">
        <v>57</v>
      </c>
      <c r="AU1318" s="6" t="s">
        <v>90</v>
      </c>
      <c r="AV1318" s="6">
        <v>1</v>
      </c>
      <c r="AX1318" s="7" t="str">
        <f>VLOOKUP(Tabla_CSV_TMS_DEPOT[[#This Row],[CADENA_CRUCE_TMS]],TMS!A:G,6,0)</f>
        <v>ENTREGADO</v>
      </c>
      <c r="AY1318" s="7" t="str">
        <f>TRIM(VLOOKUP(Tabla_CSV_TMS_DEPOT[[#This Row],[NRO_REFERENCIA]],Descripciones!$A:$B,2,0))</f>
        <v>LTE REALME C21Y AZUL: 1 und - sn. 860256053320435</v>
      </c>
      <c r="AZ1318" s="7" t="str">
        <f>TRIM(VLOOKUP(Tabla_CSV_TMS_DEPOT[[#This Row],[NRO_REFERENCIA]],Descripciones!$A:$C,3,0))</f>
        <v>TERMINAL</v>
      </c>
      <c r="BA13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19" spans="1:53" x14ac:dyDescent="0.25">
      <c r="A1319" s="20" t="str">
        <f>Tabla_CSV_TMS_DEPOT[[#This Row],[NRO_REFERENCIA]]</f>
        <v>364771</v>
      </c>
      <c r="B1319" s="6" t="s">
        <v>79</v>
      </c>
      <c r="C1319" s="8">
        <v>44861</v>
      </c>
      <c r="D1319" s="6" t="s">
        <v>80</v>
      </c>
      <c r="E1319" s="6" t="s">
        <v>363</v>
      </c>
      <c r="H1319" s="6" t="s">
        <v>49</v>
      </c>
      <c r="I1319" s="6" t="s">
        <v>50</v>
      </c>
      <c r="J1319" s="6" t="s">
        <v>51</v>
      </c>
      <c r="K1319" s="6" t="s">
        <v>30422</v>
      </c>
      <c r="L1319" s="6" t="s">
        <v>30423</v>
      </c>
      <c r="O1319" s="6" t="s">
        <v>50</v>
      </c>
      <c r="P1319" s="6" t="s">
        <v>50</v>
      </c>
      <c r="Q1319" s="6" t="s">
        <v>51</v>
      </c>
      <c r="R1319" s="6" t="s">
        <v>30424</v>
      </c>
      <c r="W1319" s="6" t="s">
        <v>30425</v>
      </c>
      <c r="X1319" s="6" t="s">
        <v>30426</v>
      </c>
      <c r="AA1319" s="8">
        <v>44861</v>
      </c>
      <c r="AD1319" s="6">
        <v>1</v>
      </c>
      <c r="AE1319" s="6">
        <v>1</v>
      </c>
      <c r="AI1319" s="6" t="s">
        <v>54</v>
      </c>
      <c r="AJ1319" s="6" t="s">
        <v>157</v>
      </c>
      <c r="AL1319" s="6" t="s">
        <v>56</v>
      </c>
      <c r="AN1319" s="6" t="s">
        <v>381</v>
      </c>
      <c r="AO1319" s="6" t="s">
        <v>122</v>
      </c>
      <c r="AP1319" s="8">
        <v>44861</v>
      </c>
      <c r="AR1319" s="6" t="s">
        <v>30427</v>
      </c>
      <c r="AS1319" s="6">
        <v>305598</v>
      </c>
      <c r="AT1319" s="6" t="s">
        <v>57</v>
      </c>
      <c r="AU1319" s="6" t="s">
        <v>90</v>
      </c>
      <c r="AV1319" s="6">
        <v>1</v>
      </c>
      <c r="AX1319" s="7" t="str">
        <f>VLOOKUP(Tabla_CSV_TMS_DEPOT[[#This Row],[CADENA_CRUCE_TMS]],TMS!A:G,6,0)</f>
        <v>INCIDENCIA</v>
      </c>
      <c r="AY1319" s="7" t="str">
        <f>TRIM(VLOOKUP(Tabla_CSV_TMS_DEPOT[[#This Row],[NRO_REFERENCIA]],Descripciones!$A:$B,2,0))</f>
        <v>HALFSIM MOVISTAR: 1 und - sn. 8959300120521094351</v>
      </c>
      <c r="AZ1319" s="7" t="str">
        <f>TRIM(VLOOKUP(Tabla_CSV_TMS_DEPOT[[#This Row],[NRO_REFERENCIA]],Descripciones!$A:$C,3,0))</f>
        <v>SIMCARD</v>
      </c>
      <c r="BA13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20" spans="1:53" x14ac:dyDescent="0.25">
      <c r="A1320" s="20" t="str">
        <f>Tabla_CSV_TMS_DEPOT[[#This Row],[NRO_REFERENCIA]]</f>
        <v>364772</v>
      </c>
      <c r="B1320" s="6" t="s">
        <v>79</v>
      </c>
      <c r="C1320" s="8">
        <v>44861</v>
      </c>
      <c r="D1320" s="6" t="s">
        <v>80</v>
      </c>
      <c r="E1320" s="6" t="s">
        <v>363</v>
      </c>
      <c r="H1320" s="6" t="s">
        <v>49</v>
      </c>
      <c r="I1320" s="6" t="s">
        <v>50</v>
      </c>
      <c r="J1320" s="6" t="s">
        <v>51</v>
      </c>
      <c r="K1320" s="6" t="s">
        <v>1211</v>
      </c>
      <c r="L1320" s="6" t="s">
        <v>2824</v>
      </c>
      <c r="O1320" s="6" t="s">
        <v>50</v>
      </c>
      <c r="P1320" s="6" t="s">
        <v>50</v>
      </c>
      <c r="Q1320" s="6" t="s">
        <v>51</v>
      </c>
      <c r="R1320" s="6" t="s">
        <v>30428</v>
      </c>
      <c r="W1320" s="6" t="s">
        <v>1212</v>
      </c>
      <c r="X1320" s="6" t="s">
        <v>1213</v>
      </c>
      <c r="AA1320" s="8">
        <v>44861</v>
      </c>
      <c r="AD1320" s="6">
        <v>1</v>
      </c>
      <c r="AE1320" s="6">
        <v>1</v>
      </c>
      <c r="AI1320" s="6" t="s">
        <v>54</v>
      </c>
      <c r="AJ1320" s="6" t="s">
        <v>157</v>
      </c>
      <c r="AL1320" s="6" t="s">
        <v>56</v>
      </c>
      <c r="AN1320" s="6" t="s">
        <v>385</v>
      </c>
      <c r="AO1320" s="6" t="s">
        <v>113</v>
      </c>
      <c r="AP1320" s="8">
        <v>44861</v>
      </c>
      <c r="AR1320" s="6" t="s">
        <v>30429</v>
      </c>
      <c r="AS1320" s="6">
        <v>305610</v>
      </c>
      <c r="AT1320" s="6" t="s">
        <v>57</v>
      </c>
      <c r="AU1320" s="6" t="s">
        <v>90</v>
      </c>
      <c r="AV1320" s="6">
        <v>1</v>
      </c>
      <c r="AX1320" s="7" t="str">
        <f>VLOOKUP(Tabla_CSV_TMS_DEPOT[[#This Row],[CADENA_CRUCE_TMS]],TMS!A:G,6,0)</f>
        <v>ENTREGADO</v>
      </c>
      <c r="AY1320" s="7" t="str">
        <f>TRIM(VLOOKUP(Tabla_CSV_TMS_DEPOT[[#This Row],[NRO_REFERENCIA]],Descripciones!$A:$B,2,0))</f>
        <v>LTE XIAOMI REDMI NOTE 11S NEGRO: 1 und - sn. 865954060827286</v>
      </c>
      <c r="AZ1320" s="7" t="str">
        <f>TRIM(VLOOKUP(Tabla_CSV_TMS_DEPOT[[#This Row],[NRO_REFERENCIA]],Descripciones!$A:$C,3,0))</f>
        <v>TERMINAL</v>
      </c>
      <c r="BA13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1" spans="1:53" x14ac:dyDescent="0.25">
      <c r="A1321" s="20" t="str">
        <f>Tabla_CSV_TMS_DEPOT[[#This Row],[NRO_REFERENCIA]]</f>
        <v>364773</v>
      </c>
      <c r="B1321" s="6" t="s">
        <v>79</v>
      </c>
      <c r="C1321" s="8">
        <v>44861</v>
      </c>
      <c r="D1321" s="6" t="s">
        <v>80</v>
      </c>
      <c r="E1321" s="6" t="s">
        <v>363</v>
      </c>
      <c r="H1321" s="6" t="s">
        <v>49</v>
      </c>
      <c r="I1321" s="6" t="s">
        <v>50</v>
      </c>
      <c r="J1321" s="6" t="s">
        <v>51</v>
      </c>
      <c r="K1321" s="6" t="s">
        <v>13230</v>
      </c>
      <c r="L1321" s="6" t="s">
        <v>2914</v>
      </c>
      <c r="O1321" s="6" t="s">
        <v>50</v>
      </c>
      <c r="P1321" s="6" t="s">
        <v>50</v>
      </c>
      <c r="Q1321" s="6" t="s">
        <v>51</v>
      </c>
      <c r="R1321" s="6" t="s">
        <v>30430</v>
      </c>
      <c r="W1321" s="6" t="s">
        <v>130</v>
      </c>
      <c r="X1321" s="6" t="s">
        <v>1104</v>
      </c>
      <c r="AA1321" s="8">
        <v>44861</v>
      </c>
      <c r="AD1321" s="6">
        <v>1</v>
      </c>
      <c r="AE1321" s="6">
        <v>1</v>
      </c>
      <c r="AI1321" s="6" t="s">
        <v>54</v>
      </c>
      <c r="AJ1321" s="6" t="s">
        <v>157</v>
      </c>
      <c r="AL1321" s="6" t="s">
        <v>56</v>
      </c>
      <c r="AN1321" s="6" t="s">
        <v>386</v>
      </c>
      <c r="AO1321" s="6" t="s">
        <v>113</v>
      </c>
      <c r="AP1321" s="8">
        <v>44861</v>
      </c>
      <c r="AR1321" s="6" t="s">
        <v>30431</v>
      </c>
      <c r="AS1321" s="6">
        <v>305605</v>
      </c>
      <c r="AT1321" s="6" t="s">
        <v>57</v>
      </c>
      <c r="AU1321" s="6" t="s">
        <v>90</v>
      </c>
      <c r="AV1321" s="6">
        <v>1</v>
      </c>
      <c r="AX1321" s="7" t="str">
        <f>VLOOKUP(Tabla_CSV_TMS_DEPOT[[#This Row],[CADENA_CRUCE_TMS]],TMS!A:G,6,0)</f>
        <v>ENTREGADO</v>
      </c>
      <c r="AY1321" s="7" t="str">
        <f>TRIM(VLOOKUP(Tabla_CSV_TMS_DEPOT[[#This Row],[NRO_REFERENCIA]],Descripciones!$A:$B,2,0))</f>
        <v>LTE XIAOMI POCO X3 PRO 256GB NEGRO: 1 und - sn. 860685057993245</v>
      </c>
      <c r="AZ1321" s="7" t="str">
        <f>TRIM(VLOOKUP(Tabla_CSV_TMS_DEPOT[[#This Row],[NRO_REFERENCIA]],Descripciones!$A:$C,3,0))</f>
        <v>TERMINAL</v>
      </c>
      <c r="BA13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2" spans="1:53" x14ac:dyDescent="0.25">
      <c r="A1322" s="20" t="str">
        <f>Tabla_CSV_TMS_DEPOT[[#This Row],[NRO_REFERENCIA]]</f>
        <v>364774</v>
      </c>
      <c r="B1322" s="6" t="s">
        <v>79</v>
      </c>
      <c r="C1322" s="8">
        <v>44861</v>
      </c>
      <c r="D1322" s="6" t="s">
        <v>80</v>
      </c>
      <c r="E1322" s="6" t="s">
        <v>363</v>
      </c>
      <c r="H1322" s="6" t="s">
        <v>49</v>
      </c>
      <c r="I1322" s="6" t="s">
        <v>50</v>
      </c>
      <c r="J1322" s="6" t="s">
        <v>51</v>
      </c>
      <c r="K1322" s="6" t="s">
        <v>30371</v>
      </c>
      <c r="L1322" s="6" t="s">
        <v>30372</v>
      </c>
      <c r="O1322" s="6" t="s">
        <v>52</v>
      </c>
      <c r="P1322" s="6" t="s">
        <v>52</v>
      </c>
      <c r="Q1322" s="6" t="s">
        <v>82</v>
      </c>
      <c r="R1322" s="6" t="s">
        <v>30432</v>
      </c>
      <c r="W1322" s="6" t="s">
        <v>335</v>
      </c>
      <c r="X1322" s="6" t="s">
        <v>30374</v>
      </c>
      <c r="AA1322" s="8">
        <v>44861</v>
      </c>
      <c r="AD1322" s="6">
        <v>1</v>
      </c>
      <c r="AE1322" s="6">
        <v>1</v>
      </c>
      <c r="AI1322" s="6" t="s">
        <v>54</v>
      </c>
      <c r="AJ1322" s="6" t="s">
        <v>157</v>
      </c>
      <c r="AL1322" s="6" t="s">
        <v>56</v>
      </c>
      <c r="AN1322" s="6" t="s">
        <v>387</v>
      </c>
      <c r="AO1322" s="6" t="s">
        <v>113</v>
      </c>
      <c r="AP1322" s="8">
        <v>44861</v>
      </c>
      <c r="AR1322" s="6" t="s">
        <v>30433</v>
      </c>
      <c r="AS1322" s="6">
        <v>305609</v>
      </c>
      <c r="AT1322" s="6" t="s">
        <v>57</v>
      </c>
      <c r="AU1322" s="6" t="s">
        <v>90</v>
      </c>
      <c r="AV1322" s="6">
        <v>1</v>
      </c>
      <c r="AX1322" s="7" t="str">
        <f>VLOOKUP(Tabla_CSV_TMS_DEPOT[[#This Row],[CADENA_CRUCE_TMS]],TMS!A:G,6,0)</f>
        <v>ENTREGADO</v>
      </c>
      <c r="AY1322" s="7" t="str">
        <f>TRIM(VLOOKUP(Tabla_CSV_TMS_DEPOT[[#This Row],[NRO_REFERENCIA]],Descripciones!$A:$B,2,0))</f>
        <v>HALFSIM MOVISTAR: 1 und - sn. 8959300120521096109</v>
      </c>
      <c r="AZ1322" s="7" t="str">
        <f>TRIM(VLOOKUP(Tabla_CSV_TMS_DEPOT[[#This Row],[NRO_REFERENCIA]],Descripciones!$A:$C,3,0))</f>
        <v>SIMCARD</v>
      </c>
      <c r="BA13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3" spans="1:53" x14ac:dyDescent="0.25">
      <c r="A1323" s="20" t="str">
        <f>Tabla_CSV_TMS_DEPOT[[#This Row],[NRO_REFERENCIA]]</f>
        <v>364775</v>
      </c>
      <c r="B1323" s="6" t="s">
        <v>79</v>
      </c>
      <c r="C1323" s="8">
        <v>44861</v>
      </c>
      <c r="D1323" s="6" t="s">
        <v>80</v>
      </c>
      <c r="E1323" s="6" t="s">
        <v>363</v>
      </c>
      <c r="H1323" s="6" t="s">
        <v>49</v>
      </c>
      <c r="I1323" s="6" t="s">
        <v>50</v>
      </c>
      <c r="J1323" s="6" t="s">
        <v>51</v>
      </c>
      <c r="K1323" s="6" t="s">
        <v>30434</v>
      </c>
      <c r="L1323" s="6" t="s">
        <v>30435</v>
      </c>
      <c r="O1323" s="6" t="s">
        <v>50</v>
      </c>
      <c r="P1323" s="6" t="s">
        <v>50</v>
      </c>
      <c r="Q1323" s="6" t="s">
        <v>51</v>
      </c>
      <c r="R1323" s="6" t="s">
        <v>30436</v>
      </c>
      <c r="W1323" s="6" t="s">
        <v>30437</v>
      </c>
      <c r="X1323" s="6" t="s">
        <v>30438</v>
      </c>
      <c r="AA1323" s="8">
        <v>44861</v>
      </c>
      <c r="AD1323" s="6">
        <v>1</v>
      </c>
      <c r="AE1323" s="6">
        <v>1</v>
      </c>
      <c r="AI1323" s="6" t="s">
        <v>54</v>
      </c>
      <c r="AJ1323" s="6" t="s">
        <v>156</v>
      </c>
      <c r="AL1323" s="6" t="s">
        <v>56</v>
      </c>
      <c r="AN1323" s="6" t="s">
        <v>397</v>
      </c>
      <c r="AO1323" s="6" t="s">
        <v>122</v>
      </c>
      <c r="AP1323" s="8">
        <v>44861</v>
      </c>
      <c r="AR1323" s="6" t="s">
        <v>30439</v>
      </c>
      <c r="AS1323" s="6">
        <v>305577</v>
      </c>
      <c r="AT1323" s="6" t="s">
        <v>57</v>
      </c>
      <c r="AU1323" s="6" t="s">
        <v>90</v>
      </c>
      <c r="AV1323" s="6">
        <v>2</v>
      </c>
      <c r="AX1323" s="7" t="str">
        <f>VLOOKUP(Tabla_CSV_TMS_DEPOT[[#This Row],[CADENA_CRUCE_TMS]],TMS!A:G,6,0)</f>
        <v>ENTREGADO</v>
      </c>
      <c r="AY1323" s="7" t="str">
        <f>TRIM(VLOOKUP(Tabla_CSV_TMS_DEPOT[[#This Row],[NRO_REFERENCIA]],Descripciones!$A:$B,2,0))</f>
        <v>HALFSIM MOVISTAR: 2 und - sn. 8959300120521089542,8959300120521094450</v>
      </c>
      <c r="AZ1323" s="7" t="str">
        <f>TRIM(VLOOKUP(Tabla_CSV_TMS_DEPOT[[#This Row],[NRO_REFERENCIA]],Descripciones!$A:$C,3,0))</f>
        <v>SIMCARD</v>
      </c>
      <c r="BA13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4" spans="1:53" x14ac:dyDescent="0.25">
      <c r="A1324" s="20" t="str">
        <f>Tabla_CSV_TMS_DEPOT[[#This Row],[NRO_REFERENCIA]]</f>
        <v>364777</v>
      </c>
      <c r="B1324" s="6" t="s">
        <v>79</v>
      </c>
      <c r="C1324" s="8">
        <v>44861</v>
      </c>
      <c r="D1324" s="6" t="s">
        <v>80</v>
      </c>
      <c r="E1324" s="6" t="s">
        <v>363</v>
      </c>
      <c r="H1324" s="6" t="s">
        <v>49</v>
      </c>
      <c r="I1324" s="6" t="s">
        <v>50</v>
      </c>
      <c r="J1324" s="6" t="s">
        <v>51</v>
      </c>
      <c r="K1324" s="6" t="s">
        <v>30440</v>
      </c>
      <c r="L1324" s="6" t="s">
        <v>29514</v>
      </c>
      <c r="O1324" s="6" t="s">
        <v>50</v>
      </c>
      <c r="P1324" s="6" t="s">
        <v>50</v>
      </c>
      <c r="Q1324" s="6" t="s">
        <v>51</v>
      </c>
      <c r="R1324" s="6" t="s">
        <v>30441</v>
      </c>
      <c r="W1324" s="6" t="s">
        <v>437</v>
      </c>
      <c r="X1324" s="6" t="s">
        <v>30442</v>
      </c>
      <c r="AA1324" s="8">
        <v>44861</v>
      </c>
      <c r="AD1324" s="6">
        <v>1</v>
      </c>
      <c r="AE1324" s="6">
        <v>1</v>
      </c>
      <c r="AI1324" s="6" t="s">
        <v>54</v>
      </c>
      <c r="AJ1324" s="6" t="s">
        <v>156</v>
      </c>
      <c r="AL1324" s="6" t="s">
        <v>56</v>
      </c>
      <c r="AN1324" s="6" t="s">
        <v>390</v>
      </c>
      <c r="AO1324" s="6" t="s">
        <v>113</v>
      </c>
      <c r="AP1324" s="8">
        <v>44861</v>
      </c>
      <c r="AR1324" s="6" t="s">
        <v>30443</v>
      </c>
      <c r="AS1324" s="6">
        <v>305573</v>
      </c>
      <c r="AT1324" s="6" t="s">
        <v>57</v>
      </c>
      <c r="AU1324" s="6" t="s">
        <v>90</v>
      </c>
      <c r="AV1324" s="6">
        <v>2</v>
      </c>
      <c r="AX1324" s="7" t="str">
        <f>VLOOKUP(Tabla_CSV_TMS_DEPOT[[#This Row],[CADENA_CRUCE_TMS]],TMS!A:G,6,0)</f>
        <v>INCIDENCIA</v>
      </c>
      <c r="AY1324" s="7" t="str">
        <f>TRIM(VLOOKUP(Tabla_CSV_TMS_DEPOT[[#This Row],[NRO_REFERENCIA]],Descripciones!$A:$B,2,0))</f>
        <v>LTE XIAOMI POCO X3 PRO 256GB NEGRO: 1 und - sn. 860685057850122 / HALFSIM MOVISTAR: 1 und - sn. 8959300120521094369</v>
      </c>
      <c r="AZ1324" s="7" t="str">
        <f>TRIM(VLOOKUP(Tabla_CSV_TMS_DEPOT[[#This Row],[NRO_REFERENCIA]],Descripciones!$A:$C,3,0))</f>
        <v>SIMCARD / TERMINAL</v>
      </c>
      <c r="BA13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5" spans="1:53" x14ac:dyDescent="0.25">
      <c r="A1325" s="20" t="str">
        <f>Tabla_CSV_TMS_DEPOT[[#This Row],[NRO_REFERENCIA]]</f>
        <v>364780</v>
      </c>
      <c r="B1325" s="6" t="s">
        <v>79</v>
      </c>
      <c r="C1325" s="8">
        <v>44861</v>
      </c>
      <c r="D1325" s="6" t="s">
        <v>80</v>
      </c>
      <c r="E1325" s="6" t="s">
        <v>363</v>
      </c>
      <c r="H1325" s="6" t="s">
        <v>49</v>
      </c>
      <c r="I1325" s="6" t="s">
        <v>50</v>
      </c>
      <c r="J1325" s="6" t="s">
        <v>51</v>
      </c>
      <c r="K1325" s="6" t="s">
        <v>30444</v>
      </c>
      <c r="L1325" s="6" t="s">
        <v>956</v>
      </c>
      <c r="O1325" s="6" t="s">
        <v>50</v>
      </c>
      <c r="P1325" s="6" t="s">
        <v>50</v>
      </c>
      <c r="Q1325" s="6" t="s">
        <v>51</v>
      </c>
      <c r="R1325" s="6" t="s">
        <v>30445</v>
      </c>
      <c r="W1325" s="6" t="s">
        <v>30446</v>
      </c>
      <c r="X1325" s="6" t="s">
        <v>957</v>
      </c>
      <c r="AA1325" s="8">
        <v>44861</v>
      </c>
      <c r="AD1325" s="6">
        <v>1</v>
      </c>
      <c r="AE1325" s="6">
        <v>1</v>
      </c>
      <c r="AI1325" s="6" t="s">
        <v>54</v>
      </c>
      <c r="AJ1325" s="6" t="s">
        <v>156</v>
      </c>
      <c r="AL1325" s="6" t="s">
        <v>56</v>
      </c>
      <c r="AN1325" s="6" t="s">
        <v>397</v>
      </c>
      <c r="AO1325" s="6" t="s">
        <v>122</v>
      </c>
      <c r="AP1325" s="8">
        <v>44861</v>
      </c>
      <c r="AR1325" s="6" t="s">
        <v>30447</v>
      </c>
      <c r="AS1325" s="6">
        <v>305571</v>
      </c>
      <c r="AT1325" s="6" t="s">
        <v>57</v>
      </c>
      <c r="AU1325" s="6" t="s">
        <v>90</v>
      </c>
      <c r="AV1325" s="6">
        <v>1</v>
      </c>
      <c r="AX1325" s="7" t="str">
        <f>VLOOKUP(Tabla_CSV_TMS_DEPOT[[#This Row],[CADENA_CRUCE_TMS]],TMS!A:G,6,0)</f>
        <v>ENTREGADO</v>
      </c>
      <c r="AY1325" s="7" t="str">
        <f>TRIM(VLOOKUP(Tabla_CSV_TMS_DEPOT[[#This Row],[NRO_REFERENCIA]],Descripciones!$A:$B,2,0))</f>
        <v>HALFSIM MOVISTAR: 1 und - sn. 8959300120521108565</v>
      </c>
      <c r="AZ1325" s="7" t="str">
        <f>TRIM(VLOOKUP(Tabla_CSV_TMS_DEPOT[[#This Row],[NRO_REFERENCIA]],Descripciones!$A:$C,3,0))</f>
        <v>SIMCARD</v>
      </c>
      <c r="BA13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6" spans="1:53" x14ac:dyDescent="0.25">
      <c r="A1326" s="20" t="str">
        <f>Tabla_CSV_TMS_DEPOT[[#This Row],[NRO_REFERENCIA]]</f>
        <v>364781</v>
      </c>
      <c r="B1326" s="6" t="s">
        <v>79</v>
      </c>
      <c r="C1326" s="8">
        <v>44861</v>
      </c>
      <c r="D1326" s="6" t="s">
        <v>80</v>
      </c>
      <c r="E1326" s="6" t="s">
        <v>363</v>
      </c>
      <c r="H1326" s="6" t="s">
        <v>49</v>
      </c>
      <c r="I1326" s="6" t="s">
        <v>50</v>
      </c>
      <c r="J1326" s="6" t="s">
        <v>51</v>
      </c>
      <c r="K1326" s="6" t="s">
        <v>30448</v>
      </c>
      <c r="L1326" s="6" t="s">
        <v>956</v>
      </c>
      <c r="O1326" s="6" t="s">
        <v>50</v>
      </c>
      <c r="P1326" s="6" t="s">
        <v>50</v>
      </c>
      <c r="Q1326" s="6" t="s">
        <v>51</v>
      </c>
      <c r="R1326" s="6" t="s">
        <v>30449</v>
      </c>
      <c r="W1326" s="6" t="s">
        <v>30450</v>
      </c>
      <c r="X1326" s="6" t="s">
        <v>957</v>
      </c>
      <c r="AA1326" s="8">
        <v>44861</v>
      </c>
      <c r="AD1326" s="6">
        <v>1</v>
      </c>
      <c r="AE1326" s="6">
        <v>1</v>
      </c>
      <c r="AI1326" s="6" t="s">
        <v>54</v>
      </c>
      <c r="AJ1326" s="6" t="s">
        <v>156</v>
      </c>
      <c r="AL1326" s="6" t="s">
        <v>56</v>
      </c>
      <c r="AN1326" s="6" t="s">
        <v>397</v>
      </c>
      <c r="AO1326" s="6" t="s">
        <v>122</v>
      </c>
      <c r="AP1326" s="8">
        <v>44861</v>
      </c>
      <c r="AR1326" s="6" t="s">
        <v>30451</v>
      </c>
      <c r="AS1326" s="6">
        <v>305575</v>
      </c>
      <c r="AT1326" s="6" t="s">
        <v>57</v>
      </c>
      <c r="AU1326" s="6" t="s">
        <v>90</v>
      </c>
      <c r="AV1326" s="6">
        <v>1</v>
      </c>
      <c r="AX1326" s="7" t="str">
        <f>VLOOKUP(Tabla_CSV_TMS_DEPOT[[#This Row],[CADENA_CRUCE_TMS]],TMS!A:G,6,0)</f>
        <v>ENTREGADO</v>
      </c>
      <c r="AY1326" s="7" t="str">
        <f>TRIM(VLOOKUP(Tabla_CSV_TMS_DEPOT[[#This Row],[NRO_REFERENCIA]],Descripciones!$A:$B,2,0))</f>
        <v>HALFSIM MOVISTAR: 1 und - sn. 8959300120521096091</v>
      </c>
      <c r="AZ1326" s="7" t="str">
        <f>TRIM(VLOOKUP(Tabla_CSV_TMS_DEPOT[[#This Row],[NRO_REFERENCIA]],Descripciones!$A:$C,3,0))</f>
        <v>SIMCARD</v>
      </c>
      <c r="BA13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7" spans="1:53" x14ac:dyDescent="0.25">
      <c r="A1327" s="20" t="str">
        <f>Tabla_CSV_TMS_DEPOT[[#This Row],[NRO_REFERENCIA]]</f>
        <v>364782</v>
      </c>
      <c r="B1327" s="6" t="s">
        <v>79</v>
      </c>
      <c r="C1327" s="8">
        <v>44861</v>
      </c>
      <c r="D1327" s="6" t="s">
        <v>80</v>
      </c>
      <c r="E1327" s="6" t="s">
        <v>363</v>
      </c>
      <c r="H1327" s="6" t="s">
        <v>49</v>
      </c>
      <c r="I1327" s="6" t="s">
        <v>50</v>
      </c>
      <c r="J1327" s="6" t="s">
        <v>51</v>
      </c>
      <c r="K1327" s="6" t="s">
        <v>30452</v>
      </c>
      <c r="L1327" s="6" t="s">
        <v>956</v>
      </c>
      <c r="O1327" s="6" t="s">
        <v>50</v>
      </c>
      <c r="P1327" s="6" t="s">
        <v>50</v>
      </c>
      <c r="Q1327" s="6" t="s">
        <v>51</v>
      </c>
      <c r="R1327" s="6" t="s">
        <v>30453</v>
      </c>
      <c r="W1327" s="6" t="s">
        <v>17253</v>
      </c>
      <c r="X1327" s="6" t="s">
        <v>957</v>
      </c>
      <c r="AA1327" s="8">
        <v>44861</v>
      </c>
      <c r="AD1327" s="6">
        <v>1</v>
      </c>
      <c r="AE1327" s="6">
        <v>1</v>
      </c>
      <c r="AI1327" s="6" t="s">
        <v>54</v>
      </c>
      <c r="AJ1327" s="6" t="s">
        <v>156</v>
      </c>
      <c r="AL1327" s="6" t="s">
        <v>56</v>
      </c>
      <c r="AN1327" s="6" t="s">
        <v>397</v>
      </c>
      <c r="AO1327" s="6" t="s">
        <v>122</v>
      </c>
      <c r="AP1327" s="8">
        <v>44861</v>
      </c>
      <c r="AR1327" s="6" t="s">
        <v>30454</v>
      </c>
      <c r="AS1327" s="6">
        <v>305570</v>
      </c>
      <c r="AT1327" s="6" t="s">
        <v>57</v>
      </c>
      <c r="AU1327" s="6" t="s">
        <v>90</v>
      </c>
      <c r="AV1327" s="6">
        <v>1</v>
      </c>
      <c r="AX1327" s="7" t="str">
        <f>VLOOKUP(Tabla_CSV_TMS_DEPOT[[#This Row],[CADENA_CRUCE_TMS]],TMS!A:G,6,0)</f>
        <v>ENTREGADO</v>
      </c>
      <c r="AY1327" s="7" t="str">
        <f>TRIM(VLOOKUP(Tabla_CSV_TMS_DEPOT[[#This Row],[NRO_REFERENCIA]],Descripciones!$A:$B,2,0))</f>
        <v>HALFSIM MOVISTAR: 1 und - sn. 8959300120521090219</v>
      </c>
      <c r="AZ1327" s="7" t="str">
        <f>TRIM(VLOOKUP(Tabla_CSV_TMS_DEPOT[[#This Row],[NRO_REFERENCIA]],Descripciones!$A:$C,3,0))</f>
        <v>SIMCARD</v>
      </c>
      <c r="BA13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8" spans="1:53" x14ac:dyDescent="0.25">
      <c r="A1328" s="20" t="str">
        <f>Tabla_CSV_TMS_DEPOT[[#This Row],[NRO_REFERENCIA]]</f>
        <v>364783</v>
      </c>
      <c r="B1328" s="6" t="s">
        <v>79</v>
      </c>
      <c r="C1328" s="8">
        <v>44861</v>
      </c>
      <c r="D1328" s="6" t="s">
        <v>80</v>
      </c>
      <c r="E1328" s="6" t="s">
        <v>363</v>
      </c>
      <c r="H1328" s="6" t="s">
        <v>49</v>
      </c>
      <c r="I1328" s="6" t="s">
        <v>50</v>
      </c>
      <c r="J1328" s="6" t="s">
        <v>51</v>
      </c>
      <c r="K1328" s="6" t="s">
        <v>30455</v>
      </c>
      <c r="L1328" s="6" t="s">
        <v>956</v>
      </c>
      <c r="O1328" s="6" t="s">
        <v>50</v>
      </c>
      <c r="P1328" s="6" t="s">
        <v>50</v>
      </c>
      <c r="Q1328" s="6" t="s">
        <v>51</v>
      </c>
      <c r="R1328" s="6" t="s">
        <v>30456</v>
      </c>
      <c r="W1328" s="6" t="s">
        <v>30457</v>
      </c>
      <c r="X1328" s="6" t="s">
        <v>957</v>
      </c>
      <c r="AA1328" s="8">
        <v>44861</v>
      </c>
      <c r="AD1328" s="6">
        <v>1</v>
      </c>
      <c r="AE1328" s="6">
        <v>1</v>
      </c>
      <c r="AI1328" s="6" t="s">
        <v>54</v>
      </c>
      <c r="AJ1328" s="6" t="s">
        <v>156</v>
      </c>
      <c r="AL1328" s="6" t="s">
        <v>56</v>
      </c>
      <c r="AN1328" s="6" t="s">
        <v>397</v>
      </c>
      <c r="AO1328" s="6" t="s">
        <v>122</v>
      </c>
      <c r="AP1328" s="8">
        <v>44861</v>
      </c>
      <c r="AR1328" s="6" t="s">
        <v>30458</v>
      </c>
      <c r="AS1328" s="6">
        <v>305566</v>
      </c>
      <c r="AT1328" s="6" t="s">
        <v>57</v>
      </c>
      <c r="AU1328" s="6" t="s">
        <v>90</v>
      </c>
      <c r="AV1328" s="6">
        <v>1</v>
      </c>
      <c r="AX1328" s="7" t="str">
        <f>VLOOKUP(Tabla_CSV_TMS_DEPOT[[#This Row],[CADENA_CRUCE_TMS]],TMS!A:G,6,0)</f>
        <v>ENTREGADO</v>
      </c>
      <c r="AY1328" s="7" t="str">
        <f>TRIM(VLOOKUP(Tabla_CSV_TMS_DEPOT[[#This Row],[NRO_REFERENCIA]],Descripciones!$A:$B,2,0))</f>
        <v>HALFSIM MOVISTAR: 1 und - sn. 8959300120521094468</v>
      </c>
      <c r="AZ1328" s="7" t="str">
        <f>TRIM(VLOOKUP(Tabla_CSV_TMS_DEPOT[[#This Row],[NRO_REFERENCIA]],Descripciones!$A:$C,3,0))</f>
        <v>SIMCARD</v>
      </c>
      <c r="BA13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29" spans="1:53" x14ac:dyDescent="0.25">
      <c r="A1329" s="20" t="str">
        <f>Tabla_CSV_TMS_DEPOT[[#This Row],[NRO_REFERENCIA]]</f>
        <v>364784</v>
      </c>
      <c r="B1329" s="6" t="s">
        <v>79</v>
      </c>
      <c r="C1329" s="8">
        <v>44861</v>
      </c>
      <c r="D1329" s="6" t="s">
        <v>80</v>
      </c>
      <c r="E1329" s="6" t="s">
        <v>363</v>
      </c>
      <c r="H1329" s="6" t="s">
        <v>49</v>
      </c>
      <c r="I1329" s="6" t="s">
        <v>50</v>
      </c>
      <c r="J1329" s="6" t="s">
        <v>51</v>
      </c>
      <c r="K1329" s="6" t="s">
        <v>30459</v>
      </c>
      <c r="L1329" s="6" t="s">
        <v>956</v>
      </c>
      <c r="O1329" s="6" t="s">
        <v>50</v>
      </c>
      <c r="P1329" s="6" t="s">
        <v>50</v>
      </c>
      <c r="Q1329" s="6" t="s">
        <v>51</v>
      </c>
      <c r="R1329" s="6" t="s">
        <v>30460</v>
      </c>
      <c r="W1329" s="6" t="s">
        <v>30461</v>
      </c>
      <c r="X1329" s="6" t="s">
        <v>957</v>
      </c>
      <c r="AA1329" s="8">
        <v>44861</v>
      </c>
      <c r="AD1329" s="6">
        <v>1</v>
      </c>
      <c r="AE1329" s="6">
        <v>1</v>
      </c>
      <c r="AI1329" s="6" t="s">
        <v>54</v>
      </c>
      <c r="AJ1329" s="6" t="s">
        <v>156</v>
      </c>
      <c r="AL1329" s="6" t="s">
        <v>56</v>
      </c>
      <c r="AN1329" s="6" t="s">
        <v>397</v>
      </c>
      <c r="AO1329" s="6" t="s">
        <v>122</v>
      </c>
      <c r="AP1329" s="8">
        <v>44861</v>
      </c>
      <c r="AR1329" s="6" t="s">
        <v>30462</v>
      </c>
      <c r="AS1329" s="6">
        <v>305576</v>
      </c>
      <c r="AT1329" s="6" t="s">
        <v>57</v>
      </c>
      <c r="AU1329" s="6" t="s">
        <v>90</v>
      </c>
      <c r="AV1329" s="6">
        <v>1</v>
      </c>
      <c r="AX1329" s="7" t="str">
        <f>VLOOKUP(Tabla_CSV_TMS_DEPOT[[#This Row],[CADENA_CRUCE_TMS]],TMS!A:G,6,0)</f>
        <v>ENTREGADO</v>
      </c>
      <c r="AY1329" s="7" t="str">
        <f>TRIM(VLOOKUP(Tabla_CSV_TMS_DEPOT[[#This Row],[NRO_REFERENCIA]],Descripciones!$A:$B,2,0))</f>
        <v>HALFSIM MOVISTAR: 1 und - sn. 8959300120521096083</v>
      </c>
      <c r="AZ1329" s="7" t="str">
        <f>TRIM(VLOOKUP(Tabla_CSV_TMS_DEPOT[[#This Row],[NRO_REFERENCIA]],Descripciones!$A:$C,3,0))</f>
        <v>SIMCARD</v>
      </c>
      <c r="BA13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0" spans="1:53" x14ac:dyDescent="0.25">
      <c r="A1330" s="20" t="str">
        <f>Tabla_CSV_TMS_DEPOT[[#This Row],[NRO_REFERENCIA]]</f>
        <v>364785</v>
      </c>
      <c r="B1330" s="6" t="s">
        <v>79</v>
      </c>
      <c r="C1330" s="8">
        <v>44861</v>
      </c>
      <c r="D1330" s="6" t="s">
        <v>80</v>
      </c>
      <c r="E1330" s="6" t="s">
        <v>363</v>
      </c>
      <c r="H1330" s="6" t="s">
        <v>49</v>
      </c>
      <c r="I1330" s="6" t="s">
        <v>50</v>
      </c>
      <c r="J1330" s="6" t="s">
        <v>51</v>
      </c>
      <c r="K1330" s="6" t="s">
        <v>13168</v>
      </c>
      <c r="L1330" s="6" t="s">
        <v>13169</v>
      </c>
      <c r="O1330" s="6" t="s">
        <v>50</v>
      </c>
      <c r="P1330" s="6" t="s">
        <v>50</v>
      </c>
      <c r="Q1330" s="6" t="s">
        <v>51</v>
      </c>
      <c r="R1330" s="6" t="s">
        <v>30463</v>
      </c>
      <c r="W1330" s="6" t="s">
        <v>13171</v>
      </c>
      <c r="X1330" s="6" t="s">
        <v>13166</v>
      </c>
      <c r="AA1330" s="8">
        <v>44861</v>
      </c>
      <c r="AD1330" s="6">
        <v>1</v>
      </c>
      <c r="AE1330" s="6">
        <v>1</v>
      </c>
      <c r="AI1330" s="6" t="s">
        <v>54</v>
      </c>
      <c r="AJ1330" s="6" t="s">
        <v>30464</v>
      </c>
      <c r="AL1330" s="6" t="s">
        <v>56</v>
      </c>
      <c r="AN1330" s="6" t="s">
        <v>379</v>
      </c>
      <c r="AO1330" s="6" t="s">
        <v>123</v>
      </c>
      <c r="AP1330" s="8">
        <v>44861</v>
      </c>
      <c r="AR1330" s="6" t="s">
        <v>30465</v>
      </c>
      <c r="AS1330" s="6">
        <v>305560</v>
      </c>
      <c r="AT1330" s="6" t="s">
        <v>57</v>
      </c>
      <c r="AU1330" s="6" t="s">
        <v>90</v>
      </c>
      <c r="AV1330" s="6">
        <v>1</v>
      </c>
      <c r="AX1330" s="7" t="str">
        <f>VLOOKUP(Tabla_CSV_TMS_DEPOT[[#This Row],[CADENA_CRUCE_TMS]],TMS!A:G,6,0)</f>
        <v>ENTREGADO</v>
      </c>
      <c r="AY1330" s="7" t="str">
        <f>TRIM(VLOOKUP(Tabla_CSV_TMS_DEPOT[[#This Row],[NRO_REFERENCIA]],Descripciones!$A:$B,2,0))</f>
        <v>LTE IPHONE 13 128GB AZUL: 1 und - sn. 356557846876059</v>
      </c>
      <c r="AZ1330" s="7" t="str">
        <f>TRIM(VLOOKUP(Tabla_CSV_TMS_DEPOT[[#This Row],[NRO_REFERENCIA]],Descripciones!$A:$C,3,0))</f>
        <v>TERMINAL</v>
      </c>
      <c r="BA13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31" spans="1:53" x14ac:dyDescent="0.25">
      <c r="A1331" s="20" t="str">
        <f>Tabla_CSV_TMS_DEPOT[[#This Row],[NRO_REFERENCIA]]</f>
        <v>364786</v>
      </c>
      <c r="B1331" s="6" t="s">
        <v>79</v>
      </c>
      <c r="C1331" s="8">
        <v>44861</v>
      </c>
      <c r="D1331" s="6" t="s">
        <v>80</v>
      </c>
      <c r="E1331" s="6" t="s">
        <v>363</v>
      </c>
      <c r="H1331" s="6" t="s">
        <v>49</v>
      </c>
      <c r="I1331" s="6" t="s">
        <v>50</v>
      </c>
      <c r="J1331" s="6" t="s">
        <v>51</v>
      </c>
      <c r="K1331" s="6" t="s">
        <v>13667</v>
      </c>
      <c r="L1331" s="6" t="s">
        <v>30466</v>
      </c>
      <c r="O1331" s="6" t="s">
        <v>764</v>
      </c>
      <c r="P1331" s="6" t="s">
        <v>764</v>
      </c>
      <c r="Q1331" s="6" t="s">
        <v>117</v>
      </c>
      <c r="R1331" s="6" t="s">
        <v>30467</v>
      </c>
      <c r="W1331" s="6" t="s">
        <v>13669</v>
      </c>
      <c r="X1331" s="6" t="s">
        <v>13670</v>
      </c>
      <c r="AA1331" s="8">
        <v>44861</v>
      </c>
      <c r="AD1331" s="6">
        <v>1</v>
      </c>
      <c r="AE1331" s="6">
        <v>1</v>
      </c>
      <c r="AI1331" s="6" t="s">
        <v>54</v>
      </c>
      <c r="AJ1331" s="6" t="s">
        <v>157</v>
      </c>
      <c r="AL1331" s="6" t="s">
        <v>56</v>
      </c>
      <c r="AN1331" s="6" t="s">
        <v>387</v>
      </c>
      <c r="AO1331" s="6" t="s">
        <v>113</v>
      </c>
      <c r="AP1331" s="8">
        <v>44861</v>
      </c>
      <c r="AR1331" s="6" t="s">
        <v>30468</v>
      </c>
      <c r="AS1331" s="6">
        <v>305607</v>
      </c>
      <c r="AT1331" s="6" t="s">
        <v>57</v>
      </c>
      <c r="AU1331" s="6" t="s">
        <v>90</v>
      </c>
      <c r="AV1331" s="6">
        <v>1</v>
      </c>
      <c r="AX1331" s="7" t="str">
        <f>VLOOKUP(Tabla_CSV_TMS_DEPOT[[#This Row],[CADENA_CRUCE_TMS]],TMS!A:G,6,0)</f>
        <v>ENTREGADO</v>
      </c>
      <c r="AY1331" s="7" t="str">
        <f>TRIM(VLOOKUP(Tabla_CSV_TMS_DEPOT[[#This Row],[NRO_REFERENCIA]],Descripciones!$A:$B,2,0))</f>
        <v>HALFSIM MOVISTAR: 1 und - sn. 8959300120521089567</v>
      </c>
      <c r="AZ1331" s="7" t="str">
        <f>TRIM(VLOOKUP(Tabla_CSV_TMS_DEPOT[[#This Row],[NRO_REFERENCIA]],Descripciones!$A:$C,3,0))</f>
        <v>SIMCARD</v>
      </c>
      <c r="BA13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2" spans="1:53" x14ac:dyDescent="0.25">
      <c r="A1332" s="20" t="str">
        <f>Tabla_CSV_TMS_DEPOT[[#This Row],[NRO_REFERENCIA]]</f>
        <v>364787</v>
      </c>
      <c r="B1332" s="6" t="s">
        <v>79</v>
      </c>
      <c r="C1332" s="8">
        <v>44861</v>
      </c>
      <c r="D1332" s="6" t="s">
        <v>80</v>
      </c>
      <c r="E1332" s="6" t="s">
        <v>363</v>
      </c>
      <c r="H1332" s="6" t="s">
        <v>49</v>
      </c>
      <c r="I1332" s="6" t="s">
        <v>50</v>
      </c>
      <c r="J1332" s="6" t="s">
        <v>51</v>
      </c>
      <c r="K1332" s="6" t="s">
        <v>30469</v>
      </c>
      <c r="L1332" s="6" t="s">
        <v>30470</v>
      </c>
      <c r="O1332" s="6" t="s">
        <v>50</v>
      </c>
      <c r="P1332" s="6" t="s">
        <v>50</v>
      </c>
      <c r="Q1332" s="6" t="s">
        <v>51</v>
      </c>
      <c r="R1332" s="6" t="s">
        <v>30471</v>
      </c>
      <c r="W1332" s="6" t="s">
        <v>30472</v>
      </c>
      <c r="X1332" s="6" t="s">
        <v>30473</v>
      </c>
      <c r="AA1332" s="8">
        <v>44861</v>
      </c>
      <c r="AD1332" s="6">
        <v>1</v>
      </c>
      <c r="AE1332" s="6">
        <v>1</v>
      </c>
      <c r="AI1332" s="6" t="s">
        <v>54</v>
      </c>
      <c r="AJ1332" s="6" t="s">
        <v>156</v>
      </c>
      <c r="AL1332" s="6" t="s">
        <v>56</v>
      </c>
      <c r="AN1332" s="6" t="s">
        <v>389</v>
      </c>
      <c r="AO1332" s="6" t="s">
        <v>113</v>
      </c>
      <c r="AP1332" s="8">
        <v>44861</v>
      </c>
      <c r="AR1332" s="6" t="s">
        <v>30474</v>
      </c>
      <c r="AS1332" s="6">
        <v>305578</v>
      </c>
      <c r="AT1332" s="6" t="s">
        <v>57</v>
      </c>
      <c r="AU1332" s="6" t="s">
        <v>90</v>
      </c>
      <c r="AV1332" s="6">
        <v>20</v>
      </c>
      <c r="AX1332" s="7" t="str">
        <f>VLOOKUP(Tabla_CSV_TMS_DEPOT[[#This Row],[CADENA_CRUCE_TMS]],TMS!A:G,6,0)</f>
        <v>ENTREGADO</v>
      </c>
      <c r="AY1332" s="7" t="str">
        <f>TRIM(VLOOKUP(Tabla_CSV_TMS_DEPOT[[#This Row],[NRO_REFERENCIA]],Descripciones!$A:$B,2,0))</f>
        <v>HALFSIM MOVISTAR: 20 und - sn. 8959300120521089526,8959300120521089518,8959300120521089237,8959300120521089245,8959300120521089203,8959300120521089252,8959300120521089211,8959300120521089294,8959300120521089336,8959300120521089195,8959300120521089179,8959300120521089260,8959300120521089344,8959300120521089229,8959300120521089187,8959300120521089278,8959300120521089161,8959300120521089534,8959300120521089153,8959300120521089286</v>
      </c>
      <c r="AZ1332" s="7" t="str">
        <f>TRIM(VLOOKUP(Tabla_CSV_TMS_DEPOT[[#This Row],[NRO_REFERENCIA]],Descripciones!$A:$C,3,0))</f>
        <v>SIMCARD</v>
      </c>
      <c r="BA13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3" spans="1:53" x14ac:dyDescent="0.25">
      <c r="A1333" s="20" t="str">
        <f>Tabla_CSV_TMS_DEPOT[[#This Row],[NRO_REFERENCIA]]</f>
        <v>364807</v>
      </c>
      <c r="B1333" s="6" t="s">
        <v>79</v>
      </c>
      <c r="C1333" s="8">
        <v>44861</v>
      </c>
      <c r="D1333" s="6" t="s">
        <v>80</v>
      </c>
      <c r="E1333" s="6" t="s">
        <v>363</v>
      </c>
      <c r="H1333" s="6" t="s">
        <v>49</v>
      </c>
      <c r="I1333" s="6" t="s">
        <v>50</v>
      </c>
      <c r="J1333" s="6" t="s">
        <v>51</v>
      </c>
      <c r="K1333" s="6" t="s">
        <v>1155</v>
      </c>
      <c r="L1333" s="6" t="s">
        <v>521</v>
      </c>
      <c r="O1333" s="6" t="s">
        <v>52</v>
      </c>
      <c r="P1333" s="6" t="s">
        <v>52</v>
      </c>
      <c r="Q1333" s="6" t="s">
        <v>82</v>
      </c>
      <c r="R1333" s="6" t="s">
        <v>30475</v>
      </c>
      <c r="W1333" s="6" t="s">
        <v>335</v>
      </c>
      <c r="X1333" s="6" t="s">
        <v>348</v>
      </c>
      <c r="AA1333" s="8">
        <v>44861</v>
      </c>
      <c r="AD1333" s="6">
        <v>1</v>
      </c>
      <c r="AE1333" s="6">
        <v>1</v>
      </c>
      <c r="AI1333" s="6" t="s">
        <v>54</v>
      </c>
      <c r="AJ1333" s="6" t="s">
        <v>157</v>
      </c>
      <c r="AL1333" s="6" t="s">
        <v>56</v>
      </c>
      <c r="AN1333" s="6" t="s">
        <v>386</v>
      </c>
      <c r="AO1333" s="6" t="s">
        <v>113</v>
      </c>
      <c r="AP1333" s="8">
        <v>44861</v>
      </c>
      <c r="AR1333" s="6" t="s">
        <v>30476</v>
      </c>
      <c r="AS1333" s="6">
        <v>305611</v>
      </c>
      <c r="AT1333" s="6" t="s">
        <v>57</v>
      </c>
      <c r="AU1333" s="6" t="s">
        <v>90</v>
      </c>
      <c r="AV1333" s="6">
        <v>1</v>
      </c>
      <c r="AX1333" s="7" t="str">
        <f>VLOOKUP(Tabla_CSV_TMS_DEPOT[[#This Row],[CADENA_CRUCE_TMS]],TMS!A:G,6,0)</f>
        <v>ENTREGADO</v>
      </c>
      <c r="AY1333" s="7" t="str">
        <f>TRIM(VLOOKUP(Tabla_CSV_TMS_DEPOT[[#This Row],[NRO_REFERENCIA]],Descripciones!$A:$B,2,0))</f>
        <v>HALFSIM MOVISTAR: 1 und - sn. 8959300120521094252</v>
      </c>
      <c r="AZ1333" s="7" t="str">
        <f>TRIM(VLOOKUP(Tabla_CSV_TMS_DEPOT[[#This Row],[NRO_REFERENCIA]],Descripciones!$A:$C,3,0))</f>
        <v>SIMCARD</v>
      </c>
      <c r="BA13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4" spans="1:53" x14ac:dyDescent="0.25">
      <c r="A1334" s="20" t="str">
        <f>Tabla_CSV_TMS_DEPOT[[#This Row],[NRO_REFERENCIA]]</f>
        <v>364808</v>
      </c>
      <c r="B1334" s="6" t="s">
        <v>79</v>
      </c>
      <c r="C1334" s="8">
        <v>44861</v>
      </c>
      <c r="D1334" s="6" t="s">
        <v>80</v>
      </c>
      <c r="E1334" s="6" t="s">
        <v>363</v>
      </c>
      <c r="H1334" s="6" t="s">
        <v>49</v>
      </c>
      <c r="I1334" s="6" t="s">
        <v>50</v>
      </c>
      <c r="J1334" s="6" t="s">
        <v>51</v>
      </c>
      <c r="K1334" s="6" t="s">
        <v>29491</v>
      </c>
      <c r="L1334" s="6" t="s">
        <v>30477</v>
      </c>
      <c r="O1334" s="6" t="s">
        <v>52</v>
      </c>
      <c r="P1334" s="6" t="s">
        <v>52</v>
      </c>
      <c r="Q1334" s="6" t="s">
        <v>82</v>
      </c>
      <c r="R1334" s="6" t="s">
        <v>30478</v>
      </c>
      <c r="W1334" s="6" t="s">
        <v>29494</v>
      </c>
      <c r="X1334" s="6" t="s">
        <v>30479</v>
      </c>
      <c r="AA1334" s="8">
        <v>44861</v>
      </c>
      <c r="AD1334" s="6">
        <v>1</v>
      </c>
      <c r="AE1334" s="6">
        <v>1</v>
      </c>
      <c r="AI1334" s="6" t="s">
        <v>54</v>
      </c>
      <c r="AJ1334" s="6" t="s">
        <v>157</v>
      </c>
      <c r="AL1334" s="6" t="s">
        <v>56</v>
      </c>
      <c r="AN1334" s="6" t="s">
        <v>386</v>
      </c>
      <c r="AO1334" s="6" t="s">
        <v>113</v>
      </c>
      <c r="AP1334" s="8">
        <v>44861</v>
      </c>
      <c r="AR1334" s="6" t="s">
        <v>30480</v>
      </c>
      <c r="AS1334" s="6">
        <v>305604</v>
      </c>
      <c r="AT1334" s="6" t="s">
        <v>57</v>
      </c>
      <c r="AU1334" s="6" t="s">
        <v>90</v>
      </c>
      <c r="AV1334" s="6">
        <v>24</v>
      </c>
      <c r="AX1334" s="7" t="str">
        <f>VLOOKUP(Tabla_CSV_TMS_DEPOT[[#This Row],[CADENA_CRUCE_TMS]],TMS!A:G,6,0)</f>
        <v>EN_TRANSITO</v>
      </c>
      <c r="AY1334" s="7" t="str">
        <f>TRIM(VLOOKUP(Tabla_CSV_TMS_DEPOT[[#This Row],[NRO_REFERENCIA]],Descripciones!$A:$B,2,0))</f>
        <v>LTE SAMSUNG A13 AZUL: 1 und - sn. 352460883343238 / LTE SAMSUNG A23 AZUL: 1 und - sn. 353568694194944 / LTE SAMSUNG TAB A7 LITE (T225): 1 und - sn. 359638227609611 / LTE XIAOMI POCO X3 PRO 256GB NEGRO: 1 und - sn. 860793057452020 / LTE HUAWEI NOVA 9 SE NEGRO: 1 und - sn. 861965051474866 / LTE XIAOMI 11 LITE 5G NE NEGRO: 1 und - sn. 863090064270363 / LTE XIAOMI REDMI 10C 128GB GRIS: 2 und - sn. 864050068819408,864050068824747 / LTE XIAOMI REDMI NOTE 11S AZUL: 2 und - sn. 865954062158243,865954062196383 / LTE XIAOMI REDMI NOTE 11 AZUL: 3 und - sn. 869113065760663,869113065934649,869113065757545 / HALFSIM MOVISTAR: 11 und - sn. 8959300120521094187,8959300120521094286,8959300120521094278,8959300120521089781,8959300120521094229,8959300120521094328,8959300120521094195,8959300120521094211,8959300120521094237,8959300120521094203,8959300120521094294</v>
      </c>
      <c r="AZ1334" s="7" t="str">
        <f>TRIM(VLOOKUP(Tabla_CSV_TMS_DEPOT[[#This Row],[NRO_REFERENCIA]],Descripciones!$A:$C,3,0))</f>
        <v>SIMCARD / TABLET / TERMINAL</v>
      </c>
      <c r="BA13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5" spans="1:53" x14ac:dyDescent="0.25">
      <c r="A1335" s="20" t="str">
        <f>Tabla_CSV_TMS_DEPOT[[#This Row],[NRO_REFERENCIA]]</f>
        <v>364821</v>
      </c>
      <c r="B1335" s="6" t="s">
        <v>79</v>
      </c>
      <c r="C1335" s="8">
        <v>44861</v>
      </c>
      <c r="D1335" s="6" t="s">
        <v>80</v>
      </c>
      <c r="E1335" s="6" t="s">
        <v>363</v>
      </c>
      <c r="H1335" s="6" t="s">
        <v>49</v>
      </c>
      <c r="I1335" s="6" t="s">
        <v>50</v>
      </c>
      <c r="J1335" s="6" t="s">
        <v>51</v>
      </c>
      <c r="K1335" s="6" t="s">
        <v>30481</v>
      </c>
      <c r="L1335" s="6" t="s">
        <v>30482</v>
      </c>
      <c r="O1335" s="6" t="s">
        <v>50</v>
      </c>
      <c r="P1335" s="6" t="s">
        <v>50</v>
      </c>
      <c r="Q1335" s="6" t="s">
        <v>51</v>
      </c>
      <c r="R1335" s="6" t="s">
        <v>30483</v>
      </c>
      <c r="W1335" s="6" t="s">
        <v>30484</v>
      </c>
      <c r="X1335" s="6" t="s">
        <v>30485</v>
      </c>
      <c r="AA1335" s="8">
        <v>44861</v>
      </c>
      <c r="AD1335" s="6">
        <v>1</v>
      </c>
      <c r="AE1335" s="6">
        <v>1</v>
      </c>
      <c r="AI1335" s="6" t="s">
        <v>54</v>
      </c>
      <c r="AJ1335" s="6" t="s">
        <v>157</v>
      </c>
      <c r="AL1335" s="6" t="s">
        <v>56</v>
      </c>
      <c r="AN1335" s="6" t="s">
        <v>381</v>
      </c>
      <c r="AO1335" s="6" t="s">
        <v>122</v>
      </c>
      <c r="AP1335" s="8">
        <v>44861</v>
      </c>
      <c r="AR1335" s="6" t="s">
        <v>30486</v>
      </c>
      <c r="AS1335" s="6">
        <v>305608</v>
      </c>
      <c r="AT1335" s="6" t="s">
        <v>57</v>
      </c>
      <c r="AU1335" s="6" t="s">
        <v>90</v>
      </c>
      <c r="AV1335" s="6">
        <v>1</v>
      </c>
      <c r="AX1335" s="7" t="str">
        <f>VLOOKUP(Tabla_CSV_TMS_DEPOT[[#This Row],[CADENA_CRUCE_TMS]],TMS!A:G,6,0)</f>
        <v>INCIDENCIA</v>
      </c>
      <c r="AY1335" s="7" t="str">
        <f>TRIM(VLOOKUP(Tabla_CSV_TMS_DEPOT[[#This Row],[NRO_REFERENCIA]],Descripciones!$A:$B,2,0))</f>
        <v>HALFSIM MOVISTAR: 1 und - sn. 8959300120521089492</v>
      </c>
      <c r="AZ1335" s="7" t="str">
        <f>TRIM(VLOOKUP(Tabla_CSV_TMS_DEPOT[[#This Row],[NRO_REFERENCIA]],Descripciones!$A:$C,3,0))</f>
        <v>SIMCARD</v>
      </c>
      <c r="BA13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36" spans="1:53" x14ac:dyDescent="0.25">
      <c r="A1336" s="20" t="str">
        <f>Tabla_CSV_TMS_DEPOT[[#This Row],[NRO_REFERENCIA]]</f>
        <v>364822</v>
      </c>
      <c r="B1336" s="6" t="s">
        <v>79</v>
      </c>
      <c r="C1336" s="8">
        <v>44861</v>
      </c>
      <c r="D1336" s="6" t="s">
        <v>80</v>
      </c>
      <c r="E1336" s="6" t="s">
        <v>363</v>
      </c>
      <c r="H1336" s="6" t="s">
        <v>49</v>
      </c>
      <c r="I1336" s="6" t="s">
        <v>50</v>
      </c>
      <c r="J1336" s="6" t="s">
        <v>51</v>
      </c>
      <c r="K1336" s="6" t="s">
        <v>30487</v>
      </c>
      <c r="L1336" s="6" t="s">
        <v>30488</v>
      </c>
      <c r="O1336" s="6" t="s">
        <v>65</v>
      </c>
      <c r="P1336" s="6" t="s">
        <v>65</v>
      </c>
      <c r="Q1336" s="6" t="s">
        <v>117</v>
      </c>
      <c r="R1336" s="6" t="s">
        <v>30489</v>
      </c>
      <c r="W1336" s="6" t="s">
        <v>131</v>
      </c>
      <c r="X1336" s="6" t="s">
        <v>30490</v>
      </c>
      <c r="AA1336" s="8">
        <v>44861</v>
      </c>
      <c r="AD1336" s="6">
        <v>1</v>
      </c>
      <c r="AE1336" s="6">
        <v>1</v>
      </c>
      <c r="AI1336" s="6" t="s">
        <v>54</v>
      </c>
      <c r="AJ1336" s="6" t="s">
        <v>157</v>
      </c>
      <c r="AL1336" s="6" t="s">
        <v>56</v>
      </c>
      <c r="AN1336" s="6" t="s">
        <v>386</v>
      </c>
      <c r="AO1336" s="6" t="s">
        <v>113</v>
      </c>
      <c r="AP1336" s="8">
        <v>44861</v>
      </c>
      <c r="AR1336" s="6" t="s">
        <v>30491</v>
      </c>
      <c r="AS1336" s="6">
        <v>305606</v>
      </c>
      <c r="AT1336" s="6" t="s">
        <v>57</v>
      </c>
      <c r="AU1336" s="6" t="s">
        <v>90</v>
      </c>
      <c r="AV1336" s="6">
        <v>2</v>
      </c>
      <c r="AX1336" s="7" t="str">
        <f>VLOOKUP(Tabla_CSV_TMS_DEPOT[[#This Row],[CADENA_CRUCE_TMS]],TMS!A:G,6,0)</f>
        <v>ENTREGADO</v>
      </c>
      <c r="AY1336" s="7" t="str">
        <f>TRIM(VLOOKUP(Tabla_CSV_TMS_DEPOT[[#This Row],[NRO_REFERENCIA]],Descripciones!$A:$B,2,0))</f>
        <v>LTE IPHONE 13 PRO 256GB SILVER: 1 und - sn. 359583825463328 / HALFSIM MOVISTAR: 1 und - sn. 8959300120521094260</v>
      </c>
      <c r="AZ1336" s="7" t="str">
        <f>TRIM(VLOOKUP(Tabla_CSV_TMS_DEPOT[[#This Row],[NRO_REFERENCIA]],Descripciones!$A:$C,3,0))</f>
        <v>SIMCARD / TERMINAL</v>
      </c>
      <c r="BA13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7" spans="1:53" x14ac:dyDescent="0.25">
      <c r="A1337" s="20" t="str">
        <f>Tabla_CSV_TMS_DEPOT[[#This Row],[NRO_REFERENCIA]]</f>
        <v>364823</v>
      </c>
      <c r="B1337" s="6" t="s">
        <v>79</v>
      </c>
      <c r="C1337" s="8">
        <v>44861</v>
      </c>
      <c r="D1337" s="6" t="s">
        <v>80</v>
      </c>
      <c r="E1337" s="6" t="s">
        <v>363</v>
      </c>
      <c r="H1337" s="6" t="s">
        <v>49</v>
      </c>
      <c r="I1337" s="6" t="s">
        <v>50</v>
      </c>
      <c r="J1337" s="6" t="s">
        <v>51</v>
      </c>
      <c r="K1337" s="6" t="s">
        <v>30492</v>
      </c>
      <c r="L1337" s="6" t="s">
        <v>30493</v>
      </c>
      <c r="O1337" s="6" t="s">
        <v>69</v>
      </c>
      <c r="P1337" s="6" t="s">
        <v>69</v>
      </c>
      <c r="Q1337" s="6" t="s">
        <v>82</v>
      </c>
      <c r="R1337" s="6" t="s">
        <v>30494</v>
      </c>
      <c r="W1337" s="6" t="s">
        <v>30495</v>
      </c>
      <c r="X1337" s="6" t="s">
        <v>30496</v>
      </c>
      <c r="AA1337" s="8">
        <v>44861</v>
      </c>
      <c r="AD1337" s="6">
        <v>1</v>
      </c>
      <c r="AE1337" s="6">
        <v>1</v>
      </c>
      <c r="AI1337" s="6" t="s">
        <v>54</v>
      </c>
      <c r="AJ1337" s="6" t="s">
        <v>157</v>
      </c>
      <c r="AL1337" s="6" t="s">
        <v>56</v>
      </c>
      <c r="AN1337" s="6" t="s">
        <v>381</v>
      </c>
      <c r="AO1337" s="6" t="s">
        <v>122</v>
      </c>
      <c r="AP1337" s="8">
        <v>44861</v>
      </c>
      <c r="AR1337" s="6" t="s">
        <v>30497</v>
      </c>
      <c r="AS1337" s="6">
        <v>305618</v>
      </c>
      <c r="AT1337" s="6" t="s">
        <v>57</v>
      </c>
      <c r="AU1337" s="6" t="s">
        <v>90</v>
      </c>
      <c r="AV1337" s="6">
        <v>1</v>
      </c>
      <c r="AX1337" s="7" t="str">
        <f>VLOOKUP(Tabla_CSV_TMS_DEPOT[[#This Row],[CADENA_CRUCE_TMS]],TMS!A:G,6,0)</f>
        <v>ENTREGADO</v>
      </c>
      <c r="AY1337" s="7" t="str">
        <f>TRIM(VLOOKUP(Tabla_CSV_TMS_DEPOT[[#This Row],[NRO_REFERENCIA]],Descripciones!$A:$B,2,0))</f>
        <v>HALFSIM MOVISTAR: 1 und - sn. 8959300120521092140</v>
      </c>
      <c r="AZ1337" s="7" t="str">
        <f>TRIM(VLOOKUP(Tabla_CSV_TMS_DEPOT[[#This Row],[NRO_REFERENCIA]],Descripciones!$A:$C,3,0))</f>
        <v>SIMCARD</v>
      </c>
      <c r="BA13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38" spans="1:53" x14ac:dyDescent="0.25">
      <c r="A1338" s="20" t="str">
        <f>Tabla_CSV_TMS_DEPOT[[#This Row],[NRO_REFERENCIA]]</f>
        <v>364824</v>
      </c>
      <c r="B1338" s="6" t="s">
        <v>79</v>
      </c>
      <c r="C1338" s="8">
        <v>44861</v>
      </c>
      <c r="D1338" s="6" t="s">
        <v>80</v>
      </c>
      <c r="E1338" s="6" t="s">
        <v>363</v>
      </c>
      <c r="H1338" s="6" t="s">
        <v>49</v>
      </c>
      <c r="I1338" s="6" t="s">
        <v>50</v>
      </c>
      <c r="J1338" s="6" t="s">
        <v>51</v>
      </c>
      <c r="K1338" s="6" t="s">
        <v>30498</v>
      </c>
      <c r="L1338" s="6" t="s">
        <v>30499</v>
      </c>
      <c r="O1338" s="6" t="s">
        <v>683</v>
      </c>
      <c r="P1338" s="6" t="s">
        <v>683</v>
      </c>
      <c r="Q1338" s="6" t="s">
        <v>82</v>
      </c>
      <c r="R1338" s="6" t="s">
        <v>30500</v>
      </c>
      <c r="W1338" s="6" t="s">
        <v>131</v>
      </c>
      <c r="X1338" s="6" t="s">
        <v>30501</v>
      </c>
      <c r="AA1338" s="8">
        <v>44861</v>
      </c>
      <c r="AD1338" s="6">
        <v>1</v>
      </c>
      <c r="AE1338" s="6">
        <v>1</v>
      </c>
      <c r="AI1338" s="6" t="s">
        <v>54</v>
      </c>
      <c r="AJ1338" s="6" t="s">
        <v>157</v>
      </c>
      <c r="AL1338" s="6" t="s">
        <v>56</v>
      </c>
      <c r="AN1338" s="6" t="s">
        <v>385</v>
      </c>
      <c r="AO1338" s="6" t="s">
        <v>113</v>
      </c>
      <c r="AP1338" s="8">
        <v>44861</v>
      </c>
      <c r="AR1338" s="6" t="s">
        <v>30502</v>
      </c>
      <c r="AS1338" s="6">
        <v>305613</v>
      </c>
      <c r="AT1338" s="6" t="s">
        <v>57</v>
      </c>
      <c r="AU1338" s="6" t="s">
        <v>90</v>
      </c>
      <c r="AV1338" s="6">
        <v>1</v>
      </c>
      <c r="AX1338" s="7" t="str">
        <f>VLOOKUP(Tabla_CSV_TMS_DEPOT[[#This Row],[CADENA_CRUCE_TMS]],TMS!A:G,6,0)</f>
        <v>ENTREGADO</v>
      </c>
      <c r="AY1338" s="7" t="str">
        <f>TRIM(VLOOKUP(Tabla_CSV_TMS_DEPOT[[#This Row],[NRO_REFERENCIA]],Descripciones!$A:$B,2,0))</f>
        <v>LTE SAMSUNG A53 5G NEGRO: 1 und - sn. 353881481322093</v>
      </c>
      <c r="AZ1338" s="7" t="str">
        <f>TRIM(VLOOKUP(Tabla_CSV_TMS_DEPOT[[#This Row],[NRO_REFERENCIA]],Descripciones!$A:$C,3,0))</f>
        <v>TERMINAL</v>
      </c>
      <c r="BA13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39" spans="1:53" x14ac:dyDescent="0.25">
      <c r="A1339" s="20" t="str">
        <f>Tabla_CSV_TMS_DEPOT[[#This Row],[NRO_REFERENCIA]]</f>
        <v>364825</v>
      </c>
      <c r="B1339" s="6" t="s">
        <v>79</v>
      </c>
      <c r="C1339" s="8">
        <v>44861</v>
      </c>
      <c r="D1339" s="6" t="s">
        <v>80</v>
      </c>
      <c r="E1339" s="6" t="s">
        <v>363</v>
      </c>
      <c r="H1339" s="6" t="s">
        <v>49</v>
      </c>
      <c r="I1339" s="6" t="s">
        <v>50</v>
      </c>
      <c r="J1339" s="6" t="s">
        <v>51</v>
      </c>
      <c r="K1339" s="6" t="s">
        <v>30503</v>
      </c>
      <c r="L1339" s="6" t="s">
        <v>30504</v>
      </c>
      <c r="O1339" s="6" t="s">
        <v>68</v>
      </c>
      <c r="P1339" s="6" t="s">
        <v>68</v>
      </c>
      <c r="Q1339" s="6" t="s">
        <v>119</v>
      </c>
      <c r="R1339" s="6" t="s">
        <v>30505</v>
      </c>
      <c r="W1339" s="6" t="s">
        <v>30506</v>
      </c>
      <c r="X1339" s="6" t="s">
        <v>30507</v>
      </c>
      <c r="AA1339" s="8">
        <v>44861</v>
      </c>
      <c r="AD1339" s="6">
        <v>1</v>
      </c>
      <c r="AE1339" s="6">
        <v>1</v>
      </c>
      <c r="AI1339" s="6" t="s">
        <v>54</v>
      </c>
      <c r="AJ1339" s="6" t="s">
        <v>157</v>
      </c>
      <c r="AL1339" s="6" t="s">
        <v>56</v>
      </c>
      <c r="AN1339" s="6" t="s">
        <v>382</v>
      </c>
      <c r="AO1339" s="6" t="s">
        <v>123</v>
      </c>
      <c r="AP1339" s="8">
        <v>44861</v>
      </c>
      <c r="AR1339" s="6" t="s">
        <v>30508</v>
      </c>
      <c r="AS1339" s="6">
        <v>305617</v>
      </c>
      <c r="AT1339" s="6" t="s">
        <v>57</v>
      </c>
      <c r="AU1339" s="6" t="s">
        <v>90</v>
      </c>
      <c r="AV1339" s="6">
        <v>1</v>
      </c>
      <c r="AX1339" s="7" t="str">
        <f>VLOOKUP(Tabla_CSV_TMS_DEPOT[[#This Row],[CADENA_CRUCE_TMS]],TMS!A:G,6,0)</f>
        <v>ENTREGADO</v>
      </c>
      <c r="AY1339" s="7" t="str">
        <f>TRIM(VLOOKUP(Tabla_CSV_TMS_DEPOT[[#This Row],[NRO_REFERENCIA]],Descripciones!$A:$B,2,0))</f>
        <v>LTE XIAOMI REDMI NOTE 11 AZUL: 1 und - sn. 869113065900707</v>
      </c>
      <c r="AZ1339" s="7" t="str">
        <f>TRIM(VLOOKUP(Tabla_CSV_TMS_DEPOT[[#This Row],[NRO_REFERENCIA]],Descripciones!$A:$C,3,0))</f>
        <v>TERMINAL</v>
      </c>
      <c r="BA13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0" spans="1:53" x14ac:dyDescent="0.25">
      <c r="A1340" s="20" t="str">
        <f>Tabla_CSV_TMS_DEPOT[[#This Row],[NRO_REFERENCIA]]</f>
        <v>364826</v>
      </c>
      <c r="B1340" s="6" t="s">
        <v>79</v>
      </c>
      <c r="C1340" s="8">
        <v>44861</v>
      </c>
      <c r="D1340" s="6" t="s">
        <v>80</v>
      </c>
      <c r="E1340" s="6" t="s">
        <v>363</v>
      </c>
      <c r="H1340" s="6" t="s">
        <v>49</v>
      </c>
      <c r="I1340" s="6" t="s">
        <v>50</v>
      </c>
      <c r="J1340" s="6" t="s">
        <v>51</v>
      </c>
      <c r="K1340" s="6" t="s">
        <v>30509</v>
      </c>
      <c r="L1340" s="6" t="s">
        <v>30510</v>
      </c>
      <c r="O1340" s="6" t="s">
        <v>50</v>
      </c>
      <c r="P1340" s="6" t="s">
        <v>50</v>
      </c>
      <c r="Q1340" s="6" t="s">
        <v>51</v>
      </c>
      <c r="R1340" s="6" t="s">
        <v>30511</v>
      </c>
      <c r="W1340" s="6" t="s">
        <v>30512</v>
      </c>
      <c r="X1340" s="6" t="s">
        <v>30513</v>
      </c>
      <c r="AA1340" s="8">
        <v>44861</v>
      </c>
      <c r="AD1340" s="6">
        <v>1</v>
      </c>
      <c r="AE1340" s="6">
        <v>1</v>
      </c>
      <c r="AI1340" s="6" t="s">
        <v>54</v>
      </c>
      <c r="AJ1340" s="6" t="s">
        <v>157</v>
      </c>
      <c r="AL1340" s="6" t="s">
        <v>56</v>
      </c>
      <c r="AN1340" s="6" t="s">
        <v>382</v>
      </c>
      <c r="AO1340" s="6" t="s">
        <v>123</v>
      </c>
      <c r="AP1340" s="8">
        <v>44861</v>
      </c>
      <c r="AR1340" s="6" t="s">
        <v>30514</v>
      </c>
      <c r="AS1340" s="6">
        <v>305615</v>
      </c>
      <c r="AT1340" s="6" t="s">
        <v>57</v>
      </c>
      <c r="AU1340" s="6" t="s">
        <v>90</v>
      </c>
      <c r="AV1340" s="6">
        <v>1</v>
      </c>
      <c r="AX1340" s="7" t="str">
        <f>VLOOKUP(Tabla_CSV_TMS_DEPOT[[#This Row],[CADENA_CRUCE_TMS]],TMS!A:G,6,0)</f>
        <v>ENTREGADO</v>
      </c>
      <c r="AY1340" s="7" t="str">
        <f>TRIM(VLOOKUP(Tabla_CSV_TMS_DEPOT[[#This Row],[NRO_REFERENCIA]],Descripciones!$A:$B,2,0))</f>
        <v>LTE IPHONE 13 256GB NEGRO: 1 und - sn. 351606645370163</v>
      </c>
      <c r="AZ1340" s="7" t="str">
        <f>TRIM(VLOOKUP(Tabla_CSV_TMS_DEPOT[[#This Row],[NRO_REFERENCIA]],Descripciones!$A:$C,3,0))</f>
        <v>TERMINAL</v>
      </c>
      <c r="BA13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1" spans="1:53" x14ac:dyDescent="0.25">
      <c r="A1341" s="20" t="str">
        <f>Tabla_CSV_TMS_DEPOT[[#This Row],[NRO_REFERENCIA]]</f>
        <v>364827</v>
      </c>
      <c r="B1341" s="6" t="s">
        <v>79</v>
      </c>
      <c r="C1341" s="8">
        <v>44861</v>
      </c>
      <c r="D1341" s="6" t="s">
        <v>80</v>
      </c>
      <c r="E1341" s="6" t="s">
        <v>363</v>
      </c>
      <c r="H1341" s="6" t="s">
        <v>49</v>
      </c>
      <c r="I1341" s="6" t="s">
        <v>50</v>
      </c>
      <c r="J1341" s="6" t="s">
        <v>51</v>
      </c>
      <c r="K1341" s="6" t="s">
        <v>30515</v>
      </c>
      <c r="L1341" s="6" t="s">
        <v>30516</v>
      </c>
      <c r="O1341" s="6" t="s">
        <v>72</v>
      </c>
      <c r="P1341" s="6" t="s">
        <v>72</v>
      </c>
      <c r="Q1341" s="6" t="s">
        <v>81</v>
      </c>
      <c r="R1341" s="6" t="s">
        <v>30517</v>
      </c>
      <c r="W1341" s="6" t="s">
        <v>30518</v>
      </c>
      <c r="X1341" s="6" t="s">
        <v>30519</v>
      </c>
      <c r="AA1341" s="8">
        <v>44861</v>
      </c>
      <c r="AD1341" s="6">
        <v>1</v>
      </c>
      <c r="AE1341" s="6">
        <v>1</v>
      </c>
      <c r="AI1341" s="6" t="s">
        <v>54</v>
      </c>
      <c r="AJ1341" s="6" t="s">
        <v>168</v>
      </c>
      <c r="AL1341" s="6" t="s">
        <v>56</v>
      </c>
      <c r="AN1341" s="6" t="s">
        <v>382</v>
      </c>
      <c r="AO1341" s="6" t="s">
        <v>123</v>
      </c>
      <c r="AP1341" s="8">
        <v>44861</v>
      </c>
      <c r="AR1341" s="6" t="s">
        <v>30520</v>
      </c>
      <c r="AS1341" s="6">
        <v>305619</v>
      </c>
      <c r="AT1341" s="6" t="s">
        <v>57</v>
      </c>
      <c r="AU1341" s="6" t="s">
        <v>90</v>
      </c>
      <c r="AV1341" s="6">
        <v>1</v>
      </c>
      <c r="AX1341" s="7" t="str">
        <f>VLOOKUP(Tabla_CSV_TMS_DEPOT[[#This Row],[CADENA_CRUCE_TMS]],TMS!A:G,6,0)</f>
        <v>ENTREGADO</v>
      </c>
      <c r="AY1341" s="7" t="str">
        <f>TRIM(VLOOKUP(Tabla_CSV_TMS_DEPOT[[#This Row],[NRO_REFERENCIA]],Descripciones!$A:$B,2,0))</f>
        <v>LTE SAMSUNG A33 5G NEGRO: 1 und - sn. 352429892564332</v>
      </c>
      <c r="AZ1341" s="7" t="str">
        <f>TRIM(VLOOKUP(Tabla_CSV_TMS_DEPOT[[#This Row],[NRO_REFERENCIA]],Descripciones!$A:$C,3,0))</f>
        <v>TERMINAL</v>
      </c>
      <c r="BA13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2" spans="1:53" x14ac:dyDescent="0.25">
      <c r="A1342" s="20" t="str">
        <f>Tabla_CSV_TMS_DEPOT[[#This Row],[NRO_REFERENCIA]]</f>
        <v>364828</v>
      </c>
      <c r="B1342" s="6" t="s">
        <v>79</v>
      </c>
      <c r="C1342" s="8">
        <v>44861</v>
      </c>
      <c r="D1342" s="6" t="s">
        <v>80</v>
      </c>
      <c r="E1342" s="6" t="s">
        <v>363</v>
      </c>
      <c r="H1342" s="6" t="s">
        <v>49</v>
      </c>
      <c r="I1342" s="6" t="s">
        <v>50</v>
      </c>
      <c r="J1342" s="6" t="s">
        <v>51</v>
      </c>
      <c r="K1342" s="6" t="s">
        <v>30521</v>
      </c>
      <c r="L1342" s="6" t="s">
        <v>30522</v>
      </c>
      <c r="O1342" s="6" t="s">
        <v>50</v>
      </c>
      <c r="P1342" s="6" t="s">
        <v>50</v>
      </c>
      <c r="Q1342" s="6" t="s">
        <v>51</v>
      </c>
      <c r="R1342" s="6" t="s">
        <v>30523</v>
      </c>
      <c r="W1342" s="6" t="s">
        <v>30524</v>
      </c>
      <c r="X1342" s="6" t="s">
        <v>30525</v>
      </c>
      <c r="AA1342" s="8">
        <v>44861</v>
      </c>
      <c r="AD1342" s="6">
        <v>1</v>
      </c>
      <c r="AE1342" s="6">
        <v>1</v>
      </c>
      <c r="AI1342" s="6" t="s">
        <v>54</v>
      </c>
      <c r="AJ1342" s="6" t="s">
        <v>157</v>
      </c>
      <c r="AL1342" s="6" t="s">
        <v>56</v>
      </c>
      <c r="AN1342" s="6" t="s">
        <v>382</v>
      </c>
      <c r="AO1342" s="6" t="s">
        <v>123</v>
      </c>
      <c r="AP1342" s="8">
        <v>44861</v>
      </c>
      <c r="AR1342" s="6" t="s">
        <v>30526</v>
      </c>
      <c r="AS1342" s="6">
        <v>305612</v>
      </c>
      <c r="AT1342" s="6" t="s">
        <v>57</v>
      </c>
      <c r="AU1342" s="6" t="s">
        <v>90</v>
      </c>
      <c r="AV1342" s="6">
        <v>1</v>
      </c>
      <c r="AX1342" s="7" t="str">
        <f>VLOOKUP(Tabla_CSV_TMS_DEPOT[[#This Row],[CADENA_CRUCE_TMS]],TMS!A:G,6,0)</f>
        <v>INCIDENCIA</v>
      </c>
      <c r="AY1342" s="7" t="str">
        <f>TRIM(VLOOKUP(Tabla_CSV_TMS_DEPOT[[#This Row],[NRO_REFERENCIA]],Descripciones!$A:$B,2,0))</f>
        <v>LTE XIAOMI REDMI 10A 64GB SILVER: 1 und - sn. 863696062534228</v>
      </c>
      <c r="AZ1342" s="7" t="str">
        <f>TRIM(VLOOKUP(Tabla_CSV_TMS_DEPOT[[#This Row],[NRO_REFERENCIA]],Descripciones!$A:$C,3,0))</f>
        <v>TERMINAL</v>
      </c>
      <c r="BA13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3" spans="1:53" x14ac:dyDescent="0.25">
      <c r="A1343" s="20" t="str">
        <f>Tabla_CSV_TMS_DEPOT[[#This Row],[NRO_REFERENCIA]]</f>
        <v>364829</v>
      </c>
      <c r="B1343" s="6" t="s">
        <v>79</v>
      </c>
      <c r="C1343" s="8">
        <v>44861</v>
      </c>
      <c r="D1343" s="6" t="s">
        <v>80</v>
      </c>
      <c r="E1343" s="6" t="s">
        <v>363</v>
      </c>
      <c r="H1343" s="6" t="s">
        <v>49</v>
      </c>
      <c r="I1343" s="6" t="s">
        <v>50</v>
      </c>
      <c r="J1343" s="6" t="s">
        <v>51</v>
      </c>
      <c r="K1343" s="6" t="s">
        <v>30527</v>
      </c>
      <c r="L1343" s="6" t="s">
        <v>30528</v>
      </c>
      <c r="O1343" s="6" t="s">
        <v>52</v>
      </c>
      <c r="P1343" s="6" t="s">
        <v>52</v>
      </c>
      <c r="Q1343" s="6" t="s">
        <v>82</v>
      </c>
      <c r="R1343" s="6" t="s">
        <v>30529</v>
      </c>
      <c r="W1343" s="6" t="s">
        <v>30530</v>
      </c>
      <c r="X1343" s="6" t="s">
        <v>30531</v>
      </c>
      <c r="AA1343" s="8">
        <v>44861</v>
      </c>
      <c r="AD1343" s="6">
        <v>1</v>
      </c>
      <c r="AE1343" s="6">
        <v>1</v>
      </c>
      <c r="AI1343" s="6" t="s">
        <v>54</v>
      </c>
      <c r="AJ1343" s="6" t="s">
        <v>157</v>
      </c>
      <c r="AL1343" s="6" t="s">
        <v>56</v>
      </c>
      <c r="AN1343" s="6" t="s">
        <v>382</v>
      </c>
      <c r="AO1343" s="6" t="s">
        <v>123</v>
      </c>
      <c r="AP1343" s="8">
        <v>44861</v>
      </c>
      <c r="AR1343" s="6" t="s">
        <v>30532</v>
      </c>
      <c r="AS1343" s="6">
        <v>305616</v>
      </c>
      <c r="AT1343" s="6" t="s">
        <v>57</v>
      </c>
      <c r="AU1343" s="6" t="s">
        <v>90</v>
      </c>
      <c r="AV1343" s="6">
        <v>1</v>
      </c>
      <c r="AX1343" s="7" t="str">
        <f>VLOOKUP(Tabla_CSV_TMS_DEPOT[[#This Row],[CADENA_CRUCE_TMS]],TMS!A:G,6,0)</f>
        <v>ENTREGADO</v>
      </c>
      <c r="AY1343" s="7" t="str">
        <f>TRIM(VLOOKUP(Tabla_CSV_TMS_DEPOT[[#This Row],[NRO_REFERENCIA]],Descripciones!$A:$B,2,0))</f>
        <v>LTE XIAOMI REDMI NOTE 11 AZUL: 1 und - sn. 869113065910201</v>
      </c>
      <c r="AZ1343" s="7" t="str">
        <f>TRIM(VLOOKUP(Tabla_CSV_TMS_DEPOT[[#This Row],[NRO_REFERENCIA]],Descripciones!$A:$C,3,0))</f>
        <v>TERMINAL</v>
      </c>
      <c r="BA13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4" spans="1:53" x14ac:dyDescent="0.25">
      <c r="A1344" s="20" t="str">
        <f>Tabla_CSV_TMS_DEPOT[[#This Row],[NRO_REFERENCIA]]</f>
        <v>364830</v>
      </c>
      <c r="B1344" s="6" t="s">
        <v>79</v>
      </c>
      <c r="C1344" s="8">
        <v>44861</v>
      </c>
      <c r="D1344" s="6" t="s">
        <v>80</v>
      </c>
      <c r="E1344" s="6" t="s">
        <v>363</v>
      </c>
      <c r="H1344" s="6" t="s">
        <v>49</v>
      </c>
      <c r="I1344" s="6" t="s">
        <v>50</v>
      </c>
      <c r="J1344" s="6" t="s">
        <v>51</v>
      </c>
      <c r="K1344" s="6" t="s">
        <v>30533</v>
      </c>
      <c r="L1344" s="6" t="s">
        <v>30534</v>
      </c>
      <c r="O1344" s="6" t="s">
        <v>52</v>
      </c>
      <c r="P1344" s="6" t="s">
        <v>52</v>
      </c>
      <c r="Q1344" s="6" t="s">
        <v>82</v>
      </c>
      <c r="R1344" s="6" t="s">
        <v>30535</v>
      </c>
      <c r="W1344" s="6" t="s">
        <v>30536</v>
      </c>
      <c r="X1344" s="6" t="s">
        <v>30537</v>
      </c>
      <c r="AA1344" s="8">
        <v>44861</v>
      </c>
      <c r="AD1344" s="6">
        <v>1</v>
      </c>
      <c r="AE1344" s="6">
        <v>1</v>
      </c>
      <c r="AI1344" s="6" t="s">
        <v>54</v>
      </c>
      <c r="AJ1344" s="6" t="s">
        <v>157</v>
      </c>
      <c r="AL1344" s="6" t="s">
        <v>56</v>
      </c>
      <c r="AN1344" s="6" t="s">
        <v>382</v>
      </c>
      <c r="AO1344" s="6" t="s">
        <v>123</v>
      </c>
      <c r="AP1344" s="8">
        <v>44861</v>
      </c>
      <c r="AR1344" s="6" t="s">
        <v>30538</v>
      </c>
      <c r="AS1344" s="6">
        <v>305614</v>
      </c>
      <c r="AT1344" s="6" t="s">
        <v>57</v>
      </c>
      <c r="AU1344" s="6" t="s">
        <v>90</v>
      </c>
      <c r="AV1344" s="6">
        <v>1</v>
      </c>
      <c r="AX1344" s="7" t="str">
        <f>VLOOKUP(Tabla_CSV_TMS_DEPOT[[#This Row],[CADENA_CRUCE_TMS]],TMS!A:G,6,0)</f>
        <v>RETIRO_X_CLIENTE</v>
      </c>
      <c r="AY1344" s="7" t="str">
        <f>TRIM(VLOOKUP(Tabla_CSV_TMS_DEPOT[[#This Row],[NRO_REFERENCIA]],Descripciones!$A:$B,2,0))</f>
        <v>LTE SAMSUNG A13 AZUL: 1 und - sn. 352460883339244</v>
      </c>
      <c r="AZ1344" s="7" t="str">
        <f>TRIM(VLOOKUP(Tabla_CSV_TMS_DEPOT[[#This Row],[NRO_REFERENCIA]],Descripciones!$A:$C,3,0))</f>
        <v>TERMINAL</v>
      </c>
      <c r="BA13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5" spans="1:53" x14ac:dyDescent="0.25">
      <c r="A1345" s="20" t="str">
        <f>Tabla_CSV_TMS_DEPOT[[#This Row],[NRO_REFERENCIA]]</f>
        <v>364831</v>
      </c>
      <c r="B1345" s="6" t="s">
        <v>79</v>
      </c>
      <c r="C1345" s="8">
        <v>44861</v>
      </c>
      <c r="D1345" s="6" t="s">
        <v>80</v>
      </c>
      <c r="E1345" s="6" t="s">
        <v>363</v>
      </c>
      <c r="H1345" s="6" t="s">
        <v>49</v>
      </c>
      <c r="I1345" s="6" t="s">
        <v>50</v>
      </c>
      <c r="J1345" s="6" t="s">
        <v>51</v>
      </c>
      <c r="K1345" s="6" t="s">
        <v>30539</v>
      </c>
      <c r="L1345" s="6" t="s">
        <v>30540</v>
      </c>
      <c r="O1345" s="6" t="s">
        <v>70</v>
      </c>
      <c r="P1345" s="6" t="s">
        <v>70</v>
      </c>
      <c r="Q1345" s="6" t="s">
        <v>252</v>
      </c>
      <c r="R1345" s="6" t="s">
        <v>30541</v>
      </c>
      <c r="W1345" s="6" t="s">
        <v>30542</v>
      </c>
      <c r="X1345" s="6" t="s">
        <v>30543</v>
      </c>
      <c r="AA1345" s="8">
        <v>44861</v>
      </c>
      <c r="AD1345" s="6">
        <v>1</v>
      </c>
      <c r="AE1345" s="6">
        <v>1</v>
      </c>
      <c r="AI1345" s="6" t="s">
        <v>54</v>
      </c>
      <c r="AJ1345" s="6" t="s">
        <v>157</v>
      </c>
      <c r="AL1345" s="6" t="s">
        <v>56</v>
      </c>
      <c r="AN1345" s="6" t="s">
        <v>382</v>
      </c>
      <c r="AO1345" s="6" t="s">
        <v>123</v>
      </c>
      <c r="AP1345" s="8">
        <v>44861</v>
      </c>
      <c r="AR1345" s="6" t="s">
        <v>30544</v>
      </c>
      <c r="AS1345" s="6">
        <v>305626</v>
      </c>
      <c r="AT1345" s="6" t="s">
        <v>57</v>
      </c>
      <c r="AU1345" s="6" t="s">
        <v>90</v>
      </c>
      <c r="AV1345" s="6">
        <v>1</v>
      </c>
      <c r="AX1345" s="7" t="str">
        <f>VLOOKUP(Tabla_CSV_TMS_DEPOT[[#This Row],[CADENA_CRUCE_TMS]],TMS!A:G,6,0)</f>
        <v>ENTREGADO</v>
      </c>
      <c r="AY1345" s="7" t="str">
        <f>TRIM(VLOOKUP(Tabla_CSV_TMS_DEPOT[[#This Row],[NRO_REFERENCIA]],Descripciones!$A:$B,2,0))</f>
        <v>LTE SAMSUNG A13 AZUL: 1 und - sn. 352460883350191</v>
      </c>
      <c r="AZ1345" s="7" t="str">
        <f>TRIM(VLOOKUP(Tabla_CSV_TMS_DEPOT[[#This Row],[NRO_REFERENCIA]],Descripciones!$A:$C,3,0))</f>
        <v>TERMINAL</v>
      </c>
      <c r="BA13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6" spans="1:53" x14ac:dyDescent="0.25">
      <c r="A1346" s="20" t="str">
        <f>Tabla_CSV_TMS_DEPOT[[#This Row],[NRO_REFERENCIA]]</f>
        <v>364832</v>
      </c>
      <c r="B1346" s="6" t="s">
        <v>79</v>
      </c>
      <c r="C1346" s="8">
        <v>44861</v>
      </c>
      <c r="D1346" s="6" t="s">
        <v>80</v>
      </c>
      <c r="E1346" s="6" t="s">
        <v>363</v>
      </c>
      <c r="H1346" s="6" t="s">
        <v>49</v>
      </c>
      <c r="I1346" s="6" t="s">
        <v>50</v>
      </c>
      <c r="J1346" s="6" t="s">
        <v>51</v>
      </c>
      <c r="K1346" s="6" t="s">
        <v>30545</v>
      </c>
      <c r="L1346" s="6" t="s">
        <v>30546</v>
      </c>
      <c r="O1346" s="6" t="s">
        <v>50</v>
      </c>
      <c r="P1346" s="6" t="s">
        <v>50</v>
      </c>
      <c r="Q1346" s="6" t="s">
        <v>51</v>
      </c>
      <c r="R1346" s="6" t="s">
        <v>30547</v>
      </c>
      <c r="W1346" s="6" t="s">
        <v>30548</v>
      </c>
      <c r="X1346" s="6" t="s">
        <v>30549</v>
      </c>
      <c r="AA1346" s="8">
        <v>44861</v>
      </c>
      <c r="AD1346" s="6">
        <v>1</v>
      </c>
      <c r="AE1346" s="6">
        <v>1</v>
      </c>
      <c r="AI1346" s="6" t="s">
        <v>54</v>
      </c>
      <c r="AJ1346" s="6" t="s">
        <v>157</v>
      </c>
      <c r="AL1346" s="6" t="s">
        <v>56</v>
      </c>
      <c r="AN1346" s="6" t="s">
        <v>381</v>
      </c>
      <c r="AO1346" s="6" t="s">
        <v>122</v>
      </c>
      <c r="AP1346" s="8">
        <v>44861</v>
      </c>
      <c r="AR1346" s="6" t="s">
        <v>30550</v>
      </c>
      <c r="AS1346" s="6">
        <v>305621</v>
      </c>
      <c r="AT1346" s="6" t="s">
        <v>57</v>
      </c>
      <c r="AU1346" s="6" t="s">
        <v>90</v>
      </c>
      <c r="AV1346" s="6">
        <v>4</v>
      </c>
      <c r="AX1346" s="7" t="str">
        <f>VLOOKUP(Tabla_CSV_TMS_DEPOT[[#This Row],[CADENA_CRUCE_TMS]],TMS!A:G,6,0)</f>
        <v>ENTREGADO</v>
      </c>
      <c r="AY1346" s="7" t="str">
        <f>TRIM(VLOOKUP(Tabla_CSV_TMS_DEPOT[[#This Row],[NRO_REFERENCIA]],Descripciones!$A:$B,2,0))</f>
        <v>HALFSIM MOVISTAR: 4 und - sn. 8959300120521089450,8959300120521089443,8959300120521089468,8959300120521089476</v>
      </c>
      <c r="AZ1346" s="7" t="str">
        <f>TRIM(VLOOKUP(Tabla_CSV_TMS_DEPOT[[#This Row],[NRO_REFERENCIA]],Descripciones!$A:$C,3,0))</f>
        <v>SIMCARD</v>
      </c>
      <c r="BA13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47" spans="1:53" x14ac:dyDescent="0.25">
      <c r="A1347" s="20" t="str">
        <f>Tabla_CSV_TMS_DEPOT[[#This Row],[NRO_REFERENCIA]]</f>
        <v>364836</v>
      </c>
      <c r="B1347" s="6" t="s">
        <v>79</v>
      </c>
      <c r="C1347" s="8">
        <v>44861</v>
      </c>
      <c r="D1347" s="6" t="s">
        <v>80</v>
      </c>
      <c r="E1347" s="6" t="s">
        <v>363</v>
      </c>
      <c r="H1347" s="6" t="s">
        <v>49</v>
      </c>
      <c r="I1347" s="6" t="s">
        <v>50</v>
      </c>
      <c r="J1347" s="6" t="s">
        <v>51</v>
      </c>
      <c r="K1347" s="6" t="s">
        <v>30551</v>
      </c>
      <c r="L1347" s="6" t="s">
        <v>30552</v>
      </c>
      <c r="O1347" s="6" t="s">
        <v>50</v>
      </c>
      <c r="P1347" s="6" t="s">
        <v>50</v>
      </c>
      <c r="Q1347" s="6" t="s">
        <v>51</v>
      </c>
      <c r="R1347" s="6" t="s">
        <v>30553</v>
      </c>
      <c r="W1347" s="6" t="s">
        <v>30554</v>
      </c>
      <c r="X1347" s="6" t="s">
        <v>30555</v>
      </c>
      <c r="AA1347" s="8">
        <v>44861</v>
      </c>
      <c r="AD1347" s="6">
        <v>1</v>
      </c>
      <c r="AE1347" s="6">
        <v>1</v>
      </c>
      <c r="AI1347" s="6" t="s">
        <v>54</v>
      </c>
      <c r="AJ1347" s="6" t="s">
        <v>156</v>
      </c>
      <c r="AL1347" s="6" t="s">
        <v>56</v>
      </c>
      <c r="AN1347" s="6" t="s">
        <v>390</v>
      </c>
      <c r="AO1347" s="6" t="s">
        <v>113</v>
      </c>
      <c r="AP1347" s="8">
        <v>44861</v>
      </c>
      <c r="AR1347" s="6" t="s">
        <v>30556</v>
      </c>
      <c r="AS1347" s="6">
        <v>305574</v>
      </c>
      <c r="AT1347" s="6" t="s">
        <v>57</v>
      </c>
      <c r="AU1347" s="6" t="s">
        <v>90</v>
      </c>
      <c r="AV1347" s="6">
        <v>1</v>
      </c>
      <c r="AX1347" s="7" t="str">
        <f>VLOOKUP(Tabla_CSV_TMS_DEPOT[[#This Row],[CADENA_CRUCE_TMS]],TMS!A:G,6,0)</f>
        <v>ENTREGADO</v>
      </c>
      <c r="AY1347" s="7" t="str">
        <f>TRIM(VLOOKUP(Tabla_CSV_TMS_DEPOT[[#This Row],[NRO_REFERENCIA]],Descripciones!$A:$B,2,0))</f>
        <v>LTE SAMSUNG A13 AZUL: 1 und - sn. 352460883444150</v>
      </c>
      <c r="AZ1347" s="7" t="str">
        <f>TRIM(VLOOKUP(Tabla_CSV_TMS_DEPOT[[#This Row],[NRO_REFERENCIA]],Descripciones!$A:$C,3,0))</f>
        <v>TERMINAL</v>
      </c>
      <c r="BA13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48" spans="1:53" x14ac:dyDescent="0.25">
      <c r="A1348" s="20" t="str">
        <f>Tabla_CSV_TMS_DEPOT[[#This Row],[NRO_REFERENCIA]]</f>
        <v>364837</v>
      </c>
      <c r="B1348" s="6" t="s">
        <v>79</v>
      </c>
      <c r="C1348" s="8">
        <v>44861</v>
      </c>
      <c r="D1348" s="6" t="s">
        <v>80</v>
      </c>
      <c r="E1348" s="6" t="s">
        <v>363</v>
      </c>
      <c r="H1348" s="6" t="s">
        <v>49</v>
      </c>
      <c r="I1348" s="6" t="s">
        <v>50</v>
      </c>
      <c r="J1348" s="6" t="s">
        <v>51</v>
      </c>
      <c r="K1348" s="6" t="s">
        <v>30557</v>
      </c>
      <c r="L1348" s="6" t="s">
        <v>30558</v>
      </c>
      <c r="O1348" s="6" t="s">
        <v>30334</v>
      </c>
      <c r="P1348" s="6" t="s">
        <v>30334</v>
      </c>
      <c r="Q1348" s="6" t="s">
        <v>252</v>
      </c>
      <c r="R1348" s="6" t="s">
        <v>30559</v>
      </c>
      <c r="W1348" s="6" t="s">
        <v>30560</v>
      </c>
      <c r="X1348" s="6" t="s">
        <v>30561</v>
      </c>
      <c r="AA1348" s="8">
        <v>44861</v>
      </c>
      <c r="AD1348" s="6">
        <v>1</v>
      </c>
      <c r="AE1348" s="6">
        <v>1</v>
      </c>
      <c r="AI1348" s="6" t="s">
        <v>54</v>
      </c>
      <c r="AJ1348" s="6" t="s">
        <v>157</v>
      </c>
      <c r="AL1348" s="6" t="s">
        <v>56</v>
      </c>
      <c r="AN1348" s="6" t="s">
        <v>382</v>
      </c>
      <c r="AO1348" s="6" t="s">
        <v>123</v>
      </c>
      <c r="AP1348" s="8">
        <v>44861</v>
      </c>
      <c r="AR1348" s="6" t="s">
        <v>30562</v>
      </c>
      <c r="AS1348" s="6">
        <v>305625</v>
      </c>
      <c r="AT1348" s="6" t="s">
        <v>57</v>
      </c>
      <c r="AU1348" s="6" t="s">
        <v>90</v>
      </c>
      <c r="AV1348" s="6">
        <v>1</v>
      </c>
      <c r="AX1348" s="7" t="str">
        <f>VLOOKUP(Tabla_CSV_TMS_DEPOT[[#This Row],[CADENA_CRUCE_TMS]],TMS!A:G,6,0)</f>
        <v>ENTREGADO</v>
      </c>
      <c r="AY1348" s="7" t="str">
        <f>TRIM(VLOOKUP(Tabla_CSV_TMS_DEPOT[[#This Row],[NRO_REFERENCIA]],Descripciones!$A:$B,2,0))</f>
        <v>LTE XIAOMI REDMI NOTE 11S NEGRO: 1 und - sn. 865954060826262</v>
      </c>
      <c r="AZ1348" s="7" t="str">
        <f>TRIM(VLOOKUP(Tabla_CSV_TMS_DEPOT[[#This Row],[NRO_REFERENCIA]],Descripciones!$A:$C,3,0))</f>
        <v>TERMINAL</v>
      </c>
      <c r="BA13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49" spans="1:53" x14ac:dyDescent="0.25">
      <c r="A1349" s="20" t="str">
        <f>Tabla_CSV_TMS_DEPOT[[#This Row],[NRO_REFERENCIA]]</f>
        <v>364838</v>
      </c>
      <c r="B1349" s="6" t="s">
        <v>79</v>
      </c>
      <c r="C1349" s="8">
        <v>44861</v>
      </c>
      <c r="D1349" s="6" t="s">
        <v>80</v>
      </c>
      <c r="E1349" s="6" t="s">
        <v>363</v>
      </c>
      <c r="H1349" s="6" t="s">
        <v>49</v>
      </c>
      <c r="I1349" s="6" t="s">
        <v>50</v>
      </c>
      <c r="J1349" s="6" t="s">
        <v>51</v>
      </c>
      <c r="K1349" s="6" t="s">
        <v>30563</v>
      </c>
      <c r="L1349" s="6" t="s">
        <v>30564</v>
      </c>
      <c r="O1349" s="6" t="s">
        <v>50</v>
      </c>
      <c r="P1349" s="6" t="s">
        <v>50</v>
      </c>
      <c r="Q1349" s="6" t="s">
        <v>51</v>
      </c>
      <c r="R1349" s="6" t="s">
        <v>30565</v>
      </c>
      <c r="W1349" s="6" t="s">
        <v>614</v>
      </c>
      <c r="X1349" s="6" t="s">
        <v>30566</v>
      </c>
      <c r="AA1349" s="8">
        <v>44861</v>
      </c>
      <c r="AD1349" s="6">
        <v>1</v>
      </c>
      <c r="AE1349" s="6">
        <v>1</v>
      </c>
      <c r="AI1349" s="6" t="s">
        <v>54</v>
      </c>
      <c r="AJ1349" s="6" t="s">
        <v>157</v>
      </c>
      <c r="AL1349" s="6" t="s">
        <v>56</v>
      </c>
      <c r="AN1349" s="6" t="s">
        <v>386</v>
      </c>
      <c r="AO1349" s="6" t="s">
        <v>113</v>
      </c>
      <c r="AP1349" s="8">
        <v>44861</v>
      </c>
      <c r="AR1349" s="6" t="s">
        <v>30567</v>
      </c>
      <c r="AS1349" s="6">
        <v>305623</v>
      </c>
      <c r="AT1349" s="6" t="s">
        <v>57</v>
      </c>
      <c r="AU1349" s="6" t="s">
        <v>90</v>
      </c>
      <c r="AV1349" s="6">
        <v>2</v>
      </c>
      <c r="AX1349" s="7" t="str">
        <f>VLOOKUP(Tabla_CSV_TMS_DEPOT[[#This Row],[CADENA_CRUCE_TMS]],TMS!A:G,6,0)</f>
        <v>EN_TRANSITO</v>
      </c>
      <c r="AY1349" s="7" t="str">
        <f>TRIM(VLOOKUP(Tabla_CSV_TMS_DEPOT[[#This Row],[NRO_REFERENCIA]],Descripciones!$A:$B,2,0))</f>
        <v>LTE SAMSUNG A33 5G NEGRO: 1 und - sn. 352429892571220 / HALFSIM MOVISTAR: 1 und - sn. 8959300120521089484</v>
      </c>
      <c r="AZ1349" s="7" t="str">
        <f>TRIM(VLOOKUP(Tabla_CSV_TMS_DEPOT[[#This Row],[NRO_REFERENCIA]],Descripciones!$A:$C,3,0))</f>
        <v>SIMCARD / TERMINAL</v>
      </c>
      <c r="BA13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0" spans="1:53" x14ac:dyDescent="0.25">
      <c r="A1350" s="20" t="str">
        <f>Tabla_CSV_TMS_DEPOT[[#This Row],[NRO_REFERENCIA]]</f>
        <v>364839</v>
      </c>
      <c r="B1350" s="6" t="s">
        <v>79</v>
      </c>
      <c r="C1350" s="8">
        <v>44861</v>
      </c>
      <c r="D1350" s="6" t="s">
        <v>80</v>
      </c>
      <c r="E1350" s="6" t="s">
        <v>363</v>
      </c>
      <c r="H1350" s="6" t="s">
        <v>49</v>
      </c>
      <c r="I1350" s="6" t="s">
        <v>50</v>
      </c>
      <c r="J1350" s="6" t="s">
        <v>51</v>
      </c>
      <c r="K1350" s="6" t="s">
        <v>30568</v>
      </c>
      <c r="L1350" s="6" t="s">
        <v>30569</v>
      </c>
      <c r="O1350" s="6" t="s">
        <v>50</v>
      </c>
      <c r="P1350" s="6" t="s">
        <v>50</v>
      </c>
      <c r="Q1350" s="6" t="s">
        <v>51</v>
      </c>
      <c r="R1350" s="6" t="s">
        <v>30570</v>
      </c>
      <c r="W1350" s="6" t="s">
        <v>30571</v>
      </c>
      <c r="X1350" s="6" t="s">
        <v>30572</v>
      </c>
      <c r="AA1350" s="8">
        <v>44861</v>
      </c>
      <c r="AD1350" s="6">
        <v>1</v>
      </c>
      <c r="AE1350" s="6">
        <v>1</v>
      </c>
      <c r="AI1350" s="6" t="s">
        <v>54</v>
      </c>
      <c r="AJ1350" s="6" t="s">
        <v>157</v>
      </c>
      <c r="AL1350" s="6" t="s">
        <v>56</v>
      </c>
      <c r="AN1350" s="6" t="s">
        <v>387</v>
      </c>
      <c r="AO1350" s="6" t="s">
        <v>113</v>
      </c>
      <c r="AP1350" s="8">
        <v>44861</v>
      </c>
      <c r="AR1350" s="6" t="s">
        <v>30573</v>
      </c>
      <c r="AS1350" s="6">
        <v>305627</v>
      </c>
      <c r="AT1350" s="6" t="s">
        <v>57</v>
      </c>
      <c r="AU1350" s="6" t="s">
        <v>90</v>
      </c>
      <c r="AV1350" s="6">
        <v>1</v>
      </c>
      <c r="AX1350" s="7" t="str">
        <f>VLOOKUP(Tabla_CSV_TMS_DEPOT[[#This Row],[CADENA_CRUCE_TMS]],TMS!A:G,6,0)</f>
        <v>EN_TRANSITO</v>
      </c>
      <c r="AY1350" s="7" t="str">
        <f>TRIM(VLOOKUP(Tabla_CSV_TMS_DEPOT[[#This Row],[NRO_REFERENCIA]],Descripciones!$A:$B,2,0))</f>
        <v>HALFSIM MOVISTAR: 1 und - sn. 8959300120521094153</v>
      </c>
      <c r="AZ1350" s="7" t="str">
        <f>TRIM(VLOOKUP(Tabla_CSV_TMS_DEPOT[[#This Row],[NRO_REFERENCIA]],Descripciones!$A:$C,3,0))</f>
        <v>SIMCARD</v>
      </c>
      <c r="BA13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1" spans="1:53" x14ac:dyDescent="0.25">
      <c r="A1351" s="20" t="str">
        <f>Tabla_CSV_TMS_DEPOT[[#This Row],[NRO_REFERENCIA]]</f>
        <v>364840</v>
      </c>
      <c r="B1351" s="6" t="s">
        <v>79</v>
      </c>
      <c r="C1351" s="8">
        <v>44861</v>
      </c>
      <c r="D1351" s="6" t="s">
        <v>80</v>
      </c>
      <c r="E1351" s="6" t="s">
        <v>363</v>
      </c>
      <c r="H1351" s="6" t="s">
        <v>49</v>
      </c>
      <c r="I1351" s="6" t="s">
        <v>50</v>
      </c>
      <c r="J1351" s="6" t="s">
        <v>51</v>
      </c>
      <c r="K1351" s="6" t="s">
        <v>30574</v>
      </c>
      <c r="L1351" s="6" t="s">
        <v>30575</v>
      </c>
      <c r="O1351" s="6" t="s">
        <v>52</v>
      </c>
      <c r="P1351" s="6" t="s">
        <v>52</v>
      </c>
      <c r="Q1351" s="6" t="s">
        <v>82</v>
      </c>
      <c r="R1351" s="6" t="s">
        <v>30576</v>
      </c>
      <c r="W1351" s="6" t="s">
        <v>131</v>
      </c>
      <c r="X1351" s="6" t="s">
        <v>30577</v>
      </c>
      <c r="AA1351" s="8">
        <v>44861</v>
      </c>
      <c r="AD1351" s="6">
        <v>1</v>
      </c>
      <c r="AE1351" s="6">
        <v>1</v>
      </c>
      <c r="AI1351" s="6" t="s">
        <v>54</v>
      </c>
      <c r="AJ1351" s="6" t="s">
        <v>157</v>
      </c>
      <c r="AL1351" s="6" t="s">
        <v>56</v>
      </c>
      <c r="AN1351" s="6" t="s">
        <v>386</v>
      </c>
      <c r="AO1351" s="6" t="s">
        <v>113</v>
      </c>
      <c r="AP1351" s="8">
        <v>44861</v>
      </c>
      <c r="AR1351" s="6" t="s">
        <v>30578</v>
      </c>
      <c r="AS1351" s="6">
        <v>305620</v>
      </c>
      <c r="AT1351" s="6" t="s">
        <v>57</v>
      </c>
      <c r="AU1351" s="6" t="s">
        <v>90</v>
      </c>
      <c r="AV1351" s="6">
        <v>2</v>
      </c>
      <c r="AX1351" s="7" t="str">
        <f>VLOOKUP(Tabla_CSV_TMS_DEPOT[[#This Row],[CADENA_CRUCE_TMS]],TMS!A:G,6,0)</f>
        <v>INCIDENCIA</v>
      </c>
      <c r="AY1351" s="7" t="str">
        <f>TRIM(VLOOKUP(Tabla_CSV_TMS_DEPOT[[#This Row],[NRO_REFERENCIA]],Descripciones!$A:$B,2,0))</f>
        <v>LTE SAMSUNG A53 5G NEGRO: 1 und - sn. 353881482242464 / HALFSIM MOVISTAR: 1 und - sn. 8959300120521093742</v>
      </c>
      <c r="AZ1351" s="7" t="str">
        <f>TRIM(VLOOKUP(Tabla_CSV_TMS_DEPOT[[#This Row],[NRO_REFERENCIA]],Descripciones!$A:$C,3,0))</f>
        <v>SIMCARD / TERMINAL</v>
      </c>
      <c r="BA13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2" spans="1:53" x14ac:dyDescent="0.25">
      <c r="A1352" s="20" t="str">
        <f>Tabla_CSV_TMS_DEPOT[[#This Row],[NRO_REFERENCIA]]</f>
        <v>364841</v>
      </c>
      <c r="B1352" s="6" t="s">
        <v>79</v>
      </c>
      <c r="C1352" s="8">
        <v>44861</v>
      </c>
      <c r="D1352" s="6" t="s">
        <v>80</v>
      </c>
      <c r="E1352" s="6" t="s">
        <v>363</v>
      </c>
      <c r="H1352" s="6" t="s">
        <v>49</v>
      </c>
      <c r="I1352" s="6" t="s">
        <v>50</v>
      </c>
      <c r="J1352" s="6" t="s">
        <v>51</v>
      </c>
      <c r="K1352" s="6" t="s">
        <v>975</v>
      </c>
      <c r="L1352" s="6" t="s">
        <v>976</v>
      </c>
      <c r="O1352" s="6" t="s">
        <v>62</v>
      </c>
      <c r="P1352" s="6" t="s">
        <v>62</v>
      </c>
      <c r="Q1352" s="6" t="s">
        <v>87</v>
      </c>
      <c r="R1352" s="6" t="s">
        <v>30579</v>
      </c>
      <c r="W1352" s="6" t="s">
        <v>960</v>
      </c>
      <c r="X1352" s="6" t="s">
        <v>961</v>
      </c>
      <c r="AA1352" s="8">
        <v>44861</v>
      </c>
      <c r="AD1352" s="6">
        <v>1</v>
      </c>
      <c r="AE1352" s="6">
        <v>1</v>
      </c>
      <c r="AI1352" s="6" t="s">
        <v>54</v>
      </c>
      <c r="AJ1352" s="6" t="s">
        <v>157</v>
      </c>
      <c r="AL1352" s="6" t="s">
        <v>56</v>
      </c>
      <c r="AN1352" s="6" t="s">
        <v>386</v>
      </c>
      <c r="AO1352" s="6" t="s">
        <v>113</v>
      </c>
      <c r="AP1352" s="8">
        <v>44861</v>
      </c>
      <c r="AR1352" s="6" t="s">
        <v>30580</v>
      </c>
      <c r="AS1352" s="6">
        <v>305624</v>
      </c>
      <c r="AT1352" s="6" t="s">
        <v>57</v>
      </c>
      <c r="AU1352" s="6" t="s">
        <v>90</v>
      </c>
      <c r="AV1352" s="6">
        <v>3</v>
      </c>
      <c r="AX1352" s="7" t="str">
        <f>VLOOKUP(Tabla_CSV_TMS_DEPOT[[#This Row],[CADENA_CRUCE_TMS]],TMS!A:G,6,0)</f>
        <v>ENTREGADO</v>
      </c>
      <c r="AY1352" s="7" t="str">
        <f>TRIM(VLOOKUP(Tabla_CSV_TMS_DEPOT[[#This Row],[NRO_REFERENCIA]],Descripciones!$A:$B,2,0))</f>
        <v>LTE SAMSUNG A03 NEGRO: 2 und - sn. 351084950652015,354379559254644 / HALFSIM MOVISTAR: 1 und - sn. 8959300120521093767</v>
      </c>
      <c r="AZ1352" s="7" t="str">
        <f>TRIM(VLOOKUP(Tabla_CSV_TMS_DEPOT[[#This Row],[NRO_REFERENCIA]],Descripciones!$A:$C,3,0))</f>
        <v>SIMCARD / TERMINAL</v>
      </c>
      <c r="BA13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3" spans="1:53" x14ac:dyDescent="0.25">
      <c r="A1353" s="20" t="str">
        <f>Tabla_CSV_TMS_DEPOT[[#This Row],[NRO_REFERENCIA]]</f>
        <v>364843</v>
      </c>
      <c r="B1353" s="6" t="s">
        <v>79</v>
      </c>
      <c r="C1353" s="8">
        <v>44861</v>
      </c>
      <c r="D1353" s="6" t="s">
        <v>80</v>
      </c>
      <c r="E1353" s="6" t="s">
        <v>363</v>
      </c>
      <c r="H1353" s="6" t="s">
        <v>49</v>
      </c>
      <c r="I1353" s="6" t="s">
        <v>50</v>
      </c>
      <c r="J1353" s="6" t="s">
        <v>51</v>
      </c>
      <c r="K1353" s="6" t="s">
        <v>30581</v>
      </c>
      <c r="L1353" s="6" t="s">
        <v>30582</v>
      </c>
      <c r="O1353" s="6" t="s">
        <v>52</v>
      </c>
      <c r="P1353" s="6" t="s">
        <v>52</v>
      </c>
      <c r="Q1353" s="6" t="s">
        <v>82</v>
      </c>
      <c r="R1353" s="6" t="s">
        <v>30583</v>
      </c>
      <c r="W1353" s="6" t="s">
        <v>335</v>
      </c>
      <c r="X1353" s="6" t="s">
        <v>30584</v>
      </c>
      <c r="AA1353" s="8">
        <v>44861</v>
      </c>
      <c r="AD1353" s="6">
        <v>1</v>
      </c>
      <c r="AE1353" s="6">
        <v>1</v>
      </c>
      <c r="AI1353" s="6" t="s">
        <v>54</v>
      </c>
      <c r="AJ1353" s="6" t="s">
        <v>157</v>
      </c>
      <c r="AL1353" s="6" t="s">
        <v>56</v>
      </c>
      <c r="AN1353" s="6" t="s">
        <v>387</v>
      </c>
      <c r="AO1353" s="6" t="s">
        <v>113</v>
      </c>
      <c r="AP1353" s="8">
        <v>44861</v>
      </c>
      <c r="AR1353" s="6" t="s">
        <v>30585</v>
      </c>
      <c r="AS1353" s="6">
        <v>305622</v>
      </c>
      <c r="AT1353" s="6" t="s">
        <v>57</v>
      </c>
      <c r="AU1353" s="6" t="s">
        <v>90</v>
      </c>
      <c r="AV1353" s="6">
        <v>1</v>
      </c>
      <c r="AX1353" s="7" t="str">
        <f>VLOOKUP(Tabla_CSV_TMS_DEPOT[[#This Row],[CADENA_CRUCE_TMS]],TMS!A:G,6,0)</f>
        <v>ENTREGADO</v>
      </c>
      <c r="AY1353" s="7" t="str">
        <f>TRIM(VLOOKUP(Tabla_CSV_TMS_DEPOT[[#This Row],[NRO_REFERENCIA]],Descripciones!$A:$B,2,0))</f>
        <v>HALFSIM MOVISTAR: 1 und - sn. 8959300120521089500</v>
      </c>
      <c r="AZ1353" s="7" t="str">
        <f>TRIM(VLOOKUP(Tabla_CSV_TMS_DEPOT[[#This Row],[NRO_REFERENCIA]],Descripciones!$A:$C,3,0))</f>
        <v>SIMCARD</v>
      </c>
      <c r="BA13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4" spans="1:53" x14ac:dyDescent="0.25">
      <c r="A1354" s="20" t="str">
        <f>Tabla_CSV_TMS_DEPOT[[#This Row],[NRO_REFERENCIA]]</f>
        <v>364844</v>
      </c>
      <c r="B1354" s="6" t="s">
        <v>79</v>
      </c>
      <c r="C1354" s="8">
        <v>44861</v>
      </c>
      <c r="D1354" s="6" t="s">
        <v>80</v>
      </c>
      <c r="E1354" s="6" t="s">
        <v>363</v>
      </c>
      <c r="H1354" s="6" t="s">
        <v>49</v>
      </c>
      <c r="I1354" s="6" t="s">
        <v>50</v>
      </c>
      <c r="J1354" s="6" t="s">
        <v>51</v>
      </c>
      <c r="K1354" s="6" t="s">
        <v>13070</v>
      </c>
      <c r="L1354" s="6" t="s">
        <v>13071</v>
      </c>
      <c r="O1354" s="6" t="s">
        <v>377</v>
      </c>
      <c r="P1354" s="6" t="s">
        <v>377</v>
      </c>
      <c r="Q1354" s="6" t="s">
        <v>378</v>
      </c>
      <c r="R1354" s="6" t="s">
        <v>30586</v>
      </c>
      <c r="W1354" s="6" t="s">
        <v>966</v>
      </c>
      <c r="X1354" s="6" t="s">
        <v>13073</v>
      </c>
      <c r="AA1354" s="8">
        <v>44861</v>
      </c>
      <c r="AD1354" s="6">
        <v>1</v>
      </c>
      <c r="AE1354" s="6">
        <v>1</v>
      </c>
      <c r="AI1354" s="6" t="s">
        <v>54</v>
      </c>
      <c r="AJ1354" s="6" t="s">
        <v>157</v>
      </c>
      <c r="AL1354" s="6" t="s">
        <v>56</v>
      </c>
      <c r="AN1354" s="6" t="s">
        <v>385</v>
      </c>
      <c r="AO1354" s="6" t="s">
        <v>113</v>
      </c>
      <c r="AP1354" s="8">
        <v>44861</v>
      </c>
      <c r="AR1354" s="6" t="s">
        <v>30587</v>
      </c>
      <c r="AS1354" s="6">
        <v>305628</v>
      </c>
      <c r="AT1354" s="6" t="s">
        <v>57</v>
      </c>
      <c r="AU1354" s="6" t="s">
        <v>90</v>
      </c>
      <c r="AV1354" s="6">
        <v>1</v>
      </c>
      <c r="AX1354" s="7" t="str">
        <f>VLOOKUP(Tabla_CSV_TMS_DEPOT[[#This Row],[CADENA_CRUCE_TMS]],TMS!A:G,6,0)</f>
        <v>ENTREGADO</v>
      </c>
      <c r="AY1354" s="7" t="str">
        <f>TRIM(VLOOKUP(Tabla_CSV_TMS_DEPOT[[#This Row],[NRO_REFERENCIA]],Descripciones!$A:$B,2,0))</f>
        <v>LTE SAMSUNG A30S NEGRO: 1 und - sn. 353291112475999</v>
      </c>
      <c r="AZ1354" s="7" t="str">
        <f>TRIM(VLOOKUP(Tabla_CSV_TMS_DEPOT[[#This Row],[NRO_REFERENCIA]],Descripciones!$A:$C,3,0))</f>
        <v>TERMINAL</v>
      </c>
      <c r="BA13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5" spans="1:53" x14ac:dyDescent="0.25">
      <c r="A1355" s="20" t="str">
        <f>Tabla_CSV_TMS_DEPOT[[#This Row],[NRO_REFERENCIA]]</f>
        <v>364845</v>
      </c>
      <c r="B1355" s="6" t="s">
        <v>79</v>
      </c>
      <c r="C1355" s="8">
        <v>44861</v>
      </c>
      <c r="D1355" s="6" t="s">
        <v>80</v>
      </c>
      <c r="E1355" s="6" t="s">
        <v>363</v>
      </c>
      <c r="H1355" s="6" t="s">
        <v>49</v>
      </c>
      <c r="I1355" s="6" t="s">
        <v>50</v>
      </c>
      <c r="J1355" s="6" t="s">
        <v>51</v>
      </c>
      <c r="K1355" s="6" t="s">
        <v>15646</v>
      </c>
      <c r="L1355" s="6" t="s">
        <v>15647</v>
      </c>
      <c r="O1355" s="6" t="s">
        <v>52</v>
      </c>
      <c r="P1355" s="6" t="s">
        <v>52</v>
      </c>
      <c r="Q1355" s="6" t="s">
        <v>82</v>
      </c>
      <c r="R1355" s="6" t="s">
        <v>30588</v>
      </c>
      <c r="W1355" s="6" t="s">
        <v>15649</v>
      </c>
      <c r="X1355" s="6" t="s">
        <v>15650</v>
      </c>
      <c r="AA1355" s="8">
        <v>44861</v>
      </c>
      <c r="AD1355" s="6">
        <v>1</v>
      </c>
      <c r="AE1355" s="6">
        <v>1</v>
      </c>
      <c r="AI1355" s="6" t="s">
        <v>54</v>
      </c>
      <c r="AJ1355" s="6" t="s">
        <v>157</v>
      </c>
      <c r="AL1355" s="6" t="s">
        <v>56</v>
      </c>
      <c r="AN1355" s="6" t="s">
        <v>385</v>
      </c>
      <c r="AO1355" s="6" t="s">
        <v>113</v>
      </c>
      <c r="AP1355" s="8">
        <v>44861</v>
      </c>
      <c r="AR1355" s="6" t="s">
        <v>30589</v>
      </c>
      <c r="AS1355" s="6">
        <v>305629</v>
      </c>
      <c r="AT1355" s="6" t="s">
        <v>57</v>
      </c>
      <c r="AU1355" s="6" t="s">
        <v>90</v>
      </c>
      <c r="AV1355" s="6">
        <v>1</v>
      </c>
      <c r="AX1355" s="7" t="str">
        <f>VLOOKUP(Tabla_CSV_TMS_DEPOT[[#This Row],[CADENA_CRUCE_TMS]],TMS!A:G,6,0)</f>
        <v>EN_TRANSITO</v>
      </c>
      <c r="AY1355" s="7" t="str">
        <f>TRIM(VLOOKUP(Tabla_CSV_TMS_DEPOT[[#This Row],[NRO_REFERENCIA]],Descripciones!$A:$B,2,0))</f>
        <v>LTE XIAOMI REDMI NOTE 11 AZUL: 1 und - sn. 869113065848484</v>
      </c>
      <c r="AZ1355" s="7" t="str">
        <f>TRIM(VLOOKUP(Tabla_CSV_TMS_DEPOT[[#This Row],[NRO_REFERENCIA]],Descripciones!$A:$C,3,0))</f>
        <v>TERMINAL</v>
      </c>
      <c r="BA13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6" spans="1:53" x14ac:dyDescent="0.25">
      <c r="A1356" s="20" t="str">
        <f>Tabla_CSV_TMS_DEPOT[[#This Row],[NRO_REFERENCIA]]</f>
        <v>364846</v>
      </c>
      <c r="B1356" s="6" t="s">
        <v>79</v>
      </c>
      <c r="C1356" s="8">
        <v>44861</v>
      </c>
      <c r="D1356" s="6" t="s">
        <v>80</v>
      </c>
      <c r="E1356" s="6" t="s">
        <v>363</v>
      </c>
      <c r="H1356" s="6" t="s">
        <v>49</v>
      </c>
      <c r="I1356" s="6" t="s">
        <v>50</v>
      </c>
      <c r="J1356" s="6" t="s">
        <v>51</v>
      </c>
      <c r="K1356" s="6" t="s">
        <v>30590</v>
      </c>
      <c r="L1356" s="6" t="s">
        <v>30591</v>
      </c>
      <c r="O1356" s="6" t="s">
        <v>50</v>
      </c>
      <c r="P1356" s="6" t="s">
        <v>50</v>
      </c>
      <c r="Q1356" s="6" t="s">
        <v>51</v>
      </c>
      <c r="R1356" s="6" t="s">
        <v>30592</v>
      </c>
      <c r="W1356" s="6" t="s">
        <v>3124</v>
      </c>
      <c r="X1356" s="6" t="s">
        <v>30593</v>
      </c>
      <c r="AA1356" s="8">
        <v>44861</v>
      </c>
      <c r="AD1356" s="6">
        <v>1</v>
      </c>
      <c r="AE1356" s="6">
        <v>1</v>
      </c>
      <c r="AI1356" s="6" t="s">
        <v>54</v>
      </c>
      <c r="AJ1356" s="6" t="s">
        <v>156</v>
      </c>
      <c r="AL1356" s="6" t="s">
        <v>56</v>
      </c>
      <c r="AN1356" s="6" t="s">
        <v>390</v>
      </c>
      <c r="AO1356" s="6" t="s">
        <v>113</v>
      </c>
      <c r="AP1356" s="8">
        <v>44861</v>
      </c>
      <c r="AR1356" s="6" t="s">
        <v>30594</v>
      </c>
      <c r="AS1356" s="6">
        <v>305579</v>
      </c>
      <c r="AT1356" s="6" t="s">
        <v>57</v>
      </c>
      <c r="AU1356" s="6" t="s">
        <v>90</v>
      </c>
      <c r="AV1356" s="6">
        <v>2</v>
      </c>
      <c r="AX1356" s="7" t="str">
        <f>VLOOKUP(Tabla_CSV_TMS_DEPOT[[#This Row],[CADENA_CRUCE_TMS]],TMS!A:G,6,0)</f>
        <v>ENTREGADO</v>
      </c>
      <c r="AY1356" s="7" t="str">
        <f>TRIM(VLOOKUP(Tabla_CSV_TMS_DEPOT[[#This Row],[NRO_REFERENCIA]],Descripciones!$A:$B,2,0))</f>
        <v>LTE SAMSUNG A13 AZUL: 1 und - sn. 352460883349169 / HALFSIM MOVISTAR: 1 und - sn. 8959300120521093700</v>
      </c>
      <c r="AZ1356" s="7" t="str">
        <f>TRIM(VLOOKUP(Tabla_CSV_TMS_DEPOT[[#This Row],[NRO_REFERENCIA]],Descripciones!$A:$C,3,0))</f>
        <v>SIMCARD / TERMINAL</v>
      </c>
      <c r="BA13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7" spans="1:53" x14ac:dyDescent="0.25">
      <c r="A1357" s="20" t="str">
        <f>Tabla_CSV_TMS_DEPOT[[#This Row],[NRO_REFERENCIA]]</f>
        <v>364848</v>
      </c>
      <c r="B1357" s="6" t="s">
        <v>79</v>
      </c>
      <c r="C1357" s="8">
        <v>44861</v>
      </c>
      <c r="D1357" s="6" t="s">
        <v>80</v>
      </c>
      <c r="E1357" s="6" t="s">
        <v>363</v>
      </c>
      <c r="H1357" s="6" t="s">
        <v>49</v>
      </c>
      <c r="I1357" s="6" t="s">
        <v>50</v>
      </c>
      <c r="J1357" s="6" t="s">
        <v>51</v>
      </c>
      <c r="K1357" s="6" t="s">
        <v>30595</v>
      </c>
      <c r="L1357" s="6" t="s">
        <v>30596</v>
      </c>
      <c r="O1357" s="6" t="s">
        <v>62</v>
      </c>
      <c r="P1357" s="6" t="s">
        <v>62</v>
      </c>
      <c r="Q1357" s="6" t="s">
        <v>87</v>
      </c>
      <c r="R1357" s="6" t="s">
        <v>30597</v>
      </c>
      <c r="W1357" s="6" t="s">
        <v>30598</v>
      </c>
      <c r="X1357" s="6" t="s">
        <v>30599</v>
      </c>
      <c r="AA1357" s="8">
        <v>44861</v>
      </c>
      <c r="AD1357" s="6">
        <v>1</v>
      </c>
      <c r="AE1357" s="6">
        <v>1</v>
      </c>
      <c r="AI1357" s="6" t="s">
        <v>54</v>
      </c>
      <c r="AJ1357" s="6" t="s">
        <v>157</v>
      </c>
      <c r="AL1357" s="6" t="s">
        <v>56</v>
      </c>
      <c r="AN1357" s="6" t="s">
        <v>30600</v>
      </c>
      <c r="AO1357" s="6" t="s">
        <v>122</v>
      </c>
      <c r="AP1357" s="8">
        <v>44861</v>
      </c>
      <c r="AR1357" s="6" t="s">
        <v>30601</v>
      </c>
      <c r="AS1357" s="6">
        <v>305650</v>
      </c>
      <c r="AT1357" s="6" t="s">
        <v>57</v>
      </c>
      <c r="AU1357" s="6" t="s">
        <v>90</v>
      </c>
      <c r="AV1357" s="6">
        <v>1</v>
      </c>
      <c r="AX1357" s="7" t="str">
        <f>VLOOKUP(Tabla_CSV_TMS_DEPOT[[#This Row],[CADENA_CRUCE_TMS]],TMS!A:G,6,0)</f>
        <v>ENTREGADO</v>
      </c>
      <c r="AY1357" s="7" t="str">
        <f>TRIM(VLOOKUP(Tabla_CSV_TMS_DEPOT[[#This Row],[NRO_REFERENCIA]],Descripciones!$A:$B,2,0))</f>
        <v>HALFSIM MOVISTAR: 1 und - sn. 8959300120521097032</v>
      </c>
      <c r="AZ1357" s="7" t="str">
        <f>TRIM(VLOOKUP(Tabla_CSV_TMS_DEPOT[[#This Row],[NRO_REFERENCIA]],Descripciones!$A:$C,3,0))</f>
        <v>SIMCARD</v>
      </c>
      <c r="BA13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8" spans="1:53" x14ac:dyDescent="0.25">
      <c r="A1358" s="20" t="str">
        <f>Tabla_CSV_TMS_DEPOT[[#This Row],[NRO_REFERENCIA]]</f>
        <v>364849</v>
      </c>
      <c r="B1358" s="6" t="s">
        <v>79</v>
      </c>
      <c r="C1358" s="8">
        <v>44861</v>
      </c>
      <c r="D1358" s="6" t="s">
        <v>80</v>
      </c>
      <c r="E1358" s="6" t="s">
        <v>363</v>
      </c>
      <c r="H1358" s="6" t="s">
        <v>49</v>
      </c>
      <c r="I1358" s="6" t="s">
        <v>50</v>
      </c>
      <c r="J1358" s="6" t="s">
        <v>51</v>
      </c>
      <c r="K1358" s="6" t="s">
        <v>30602</v>
      </c>
      <c r="L1358" s="6" t="s">
        <v>30603</v>
      </c>
      <c r="O1358" s="6" t="s">
        <v>68</v>
      </c>
      <c r="P1358" s="6" t="s">
        <v>68</v>
      </c>
      <c r="Q1358" s="6" t="s">
        <v>119</v>
      </c>
      <c r="R1358" s="6" t="s">
        <v>30604</v>
      </c>
      <c r="W1358" s="6" t="s">
        <v>30605</v>
      </c>
      <c r="X1358" s="6" t="s">
        <v>30606</v>
      </c>
      <c r="AA1358" s="8">
        <v>44861</v>
      </c>
      <c r="AD1358" s="6">
        <v>1</v>
      </c>
      <c r="AE1358" s="6">
        <v>1</v>
      </c>
      <c r="AI1358" s="6" t="s">
        <v>54</v>
      </c>
      <c r="AJ1358" s="6" t="s">
        <v>157</v>
      </c>
      <c r="AL1358" s="6" t="s">
        <v>56</v>
      </c>
      <c r="AN1358" s="6" t="s">
        <v>385</v>
      </c>
      <c r="AO1358" s="6" t="s">
        <v>113</v>
      </c>
      <c r="AP1358" s="8">
        <v>44861</v>
      </c>
      <c r="AR1358" s="6" t="s">
        <v>30607</v>
      </c>
      <c r="AS1358" s="6">
        <v>305648</v>
      </c>
      <c r="AT1358" s="6" t="s">
        <v>57</v>
      </c>
      <c r="AU1358" s="6" t="s">
        <v>90</v>
      </c>
      <c r="AV1358" s="6">
        <v>2</v>
      </c>
      <c r="AX1358" s="7" t="str">
        <f>VLOOKUP(Tabla_CSV_TMS_DEPOT[[#This Row],[CADENA_CRUCE_TMS]],TMS!A:G,6,0)</f>
        <v>ENTREGADO</v>
      </c>
      <c r="AY1358" s="7" t="str">
        <f>TRIM(VLOOKUP(Tabla_CSV_TMS_DEPOT[[#This Row],[NRO_REFERENCIA]],Descripciones!$A:$B,2,0))</f>
        <v>LTE SAMSUNG A23 AZUL: 1 und - sn. 356795950580576 / HALFSIM MOVISTAR: 1 und - sn. 8959300120521089559</v>
      </c>
      <c r="AZ1358" s="7" t="str">
        <f>TRIM(VLOOKUP(Tabla_CSV_TMS_DEPOT[[#This Row],[NRO_REFERENCIA]],Descripciones!$A:$C,3,0))</f>
        <v>SIMCARD / TERMINAL</v>
      </c>
      <c r="BA13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59" spans="1:53" x14ac:dyDescent="0.25">
      <c r="A1359" s="20" t="str">
        <f>Tabla_CSV_TMS_DEPOT[[#This Row],[NRO_REFERENCIA]]</f>
        <v>364851</v>
      </c>
      <c r="B1359" s="6" t="s">
        <v>79</v>
      </c>
      <c r="C1359" s="8">
        <v>44861</v>
      </c>
      <c r="D1359" s="6" t="s">
        <v>80</v>
      </c>
      <c r="E1359" s="6" t="s">
        <v>363</v>
      </c>
      <c r="H1359" s="6" t="s">
        <v>49</v>
      </c>
      <c r="I1359" s="6" t="s">
        <v>50</v>
      </c>
      <c r="J1359" s="6" t="s">
        <v>51</v>
      </c>
      <c r="K1359" s="6" t="s">
        <v>30608</v>
      </c>
      <c r="L1359" s="6" t="s">
        <v>30609</v>
      </c>
      <c r="O1359" s="6" t="s">
        <v>52</v>
      </c>
      <c r="P1359" s="6" t="s">
        <v>52</v>
      </c>
      <c r="Q1359" s="6" t="s">
        <v>82</v>
      </c>
      <c r="R1359" s="6" t="s">
        <v>30610</v>
      </c>
      <c r="W1359" s="6" t="s">
        <v>30611</v>
      </c>
      <c r="X1359" s="6" t="s">
        <v>30612</v>
      </c>
      <c r="AA1359" s="8">
        <v>44861</v>
      </c>
      <c r="AD1359" s="6">
        <v>1</v>
      </c>
      <c r="AE1359" s="6">
        <v>1</v>
      </c>
      <c r="AI1359" s="6" t="s">
        <v>54</v>
      </c>
      <c r="AJ1359" s="6" t="s">
        <v>157</v>
      </c>
      <c r="AL1359" s="6" t="s">
        <v>56</v>
      </c>
      <c r="AN1359" s="6" t="s">
        <v>381</v>
      </c>
      <c r="AO1359" s="6" t="s">
        <v>122</v>
      </c>
      <c r="AP1359" s="8">
        <v>44861</v>
      </c>
      <c r="AR1359" s="6" t="s">
        <v>30613</v>
      </c>
      <c r="AS1359" s="6">
        <v>305652</v>
      </c>
      <c r="AT1359" s="6" t="s">
        <v>57</v>
      </c>
      <c r="AU1359" s="6" t="s">
        <v>90</v>
      </c>
      <c r="AV1359" s="6">
        <v>1</v>
      </c>
      <c r="AX1359" s="7" t="str">
        <f>VLOOKUP(Tabla_CSV_TMS_DEPOT[[#This Row],[CADENA_CRUCE_TMS]],TMS!A:G,6,0)</f>
        <v>ENTREGADO</v>
      </c>
      <c r="AY1359" s="7" t="str">
        <f>TRIM(VLOOKUP(Tabla_CSV_TMS_DEPOT[[#This Row],[NRO_REFERENCIA]],Descripciones!$A:$B,2,0))</f>
        <v>HALFSIM MOVISTAR: 1 und - sn. 8959300120521093932</v>
      </c>
      <c r="AZ1359" s="7" t="str">
        <f>TRIM(VLOOKUP(Tabla_CSV_TMS_DEPOT[[#This Row],[NRO_REFERENCIA]],Descripciones!$A:$C,3,0))</f>
        <v>SIMCARD</v>
      </c>
      <c r="BA13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60" spans="1:53" x14ac:dyDescent="0.25">
      <c r="A1360" s="20" t="str">
        <f>Tabla_CSV_TMS_DEPOT[[#This Row],[NRO_REFERENCIA]]</f>
        <v>364852</v>
      </c>
      <c r="B1360" s="6" t="s">
        <v>79</v>
      </c>
      <c r="C1360" s="8">
        <v>44861</v>
      </c>
      <c r="D1360" s="6" t="s">
        <v>80</v>
      </c>
      <c r="E1360" s="6" t="s">
        <v>363</v>
      </c>
      <c r="H1360" s="6" t="s">
        <v>49</v>
      </c>
      <c r="I1360" s="6" t="s">
        <v>50</v>
      </c>
      <c r="J1360" s="6" t="s">
        <v>51</v>
      </c>
      <c r="K1360" s="6" t="s">
        <v>30614</v>
      </c>
      <c r="L1360" s="6" t="s">
        <v>30615</v>
      </c>
      <c r="O1360" s="6" t="s">
        <v>50</v>
      </c>
      <c r="P1360" s="6" t="s">
        <v>50</v>
      </c>
      <c r="Q1360" s="6" t="s">
        <v>51</v>
      </c>
      <c r="R1360" s="6" t="s">
        <v>30616</v>
      </c>
      <c r="W1360" s="6" t="s">
        <v>30617</v>
      </c>
      <c r="X1360" s="6" t="s">
        <v>3111</v>
      </c>
      <c r="AA1360" s="8">
        <v>44861</v>
      </c>
      <c r="AD1360" s="6">
        <v>1</v>
      </c>
      <c r="AE1360" s="6">
        <v>1</v>
      </c>
      <c r="AI1360" s="6" t="s">
        <v>54</v>
      </c>
      <c r="AJ1360" s="6" t="s">
        <v>156</v>
      </c>
      <c r="AL1360" s="6" t="s">
        <v>56</v>
      </c>
      <c r="AN1360" s="6" t="s">
        <v>397</v>
      </c>
      <c r="AO1360" s="6" t="s">
        <v>122</v>
      </c>
      <c r="AP1360" s="8">
        <v>44861</v>
      </c>
      <c r="AR1360" s="6" t="s">
        <v>30618</v>
      </c>
      <c r="AS1360" s="6">
        <v>305642</v>
      </c>
      <c r="AT1360" s="6" t="s">
        <v>57</v>
      </c>
      <c r="AU1360" s="6" t="s">
        <v>90</v>
      </c>
      <c r="AV1360" s="6">
        <v>1</v>
      </c>
      <c r="AX1360" s="7" t="str">
        <f>VLOOKUP(Tabla_CSV_TMS_DEPOT[[#This Row],[CADENA_CRUCE_TMS]],TMS!A:G,6,0)</f>
        <v>ENTREGADO</v>
      </c>
      <c r="AY1360" s="7" t="str">
        <f>TRIM(VLOOKUP(Tabla_CSV_TMS_DEPOT[[#This Row],[NRO_REFERENCIA]],Descripciones!$A:$B,2,0))</f>
        <v>HALFSIM MOVISTAR: 1 und - sn. 8959300120521093940</v>
      </c>
      <c r="AZ1360" s="7" t="str">
        <f>TRIM(VLOOKUP(Tabla_CSV_TMS_DEPOT[[#This Row],[NRO_REFERENCIA]],Descripciones!$A:$C,3,0))</f>
        <v>SIMCARD</v>
      </c>
      <c r="BA13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1" spans="1:53" x14ac:dyDescent="0.25">
      <c r="A1361" s="20" t="str">
        <f>Tabla_CSV_TMS_DEPOT[[#This Row],[NRO_REFERENCIA]]</f>
        <v>364853</v>
      </c>
      <c r="B1361" s="6" t="s">
        <v>79</v>
      </c>
      <c r="C1361" s="8">
        <v>44861</v>
      </c>
      <c r="D1361" s="6" t="s">
        <v>80</v>
      </c>
      <c r="E1361" s="6" t="s">
        <v>363</v>
      </c>
      <c r="H1361" s="6" t="s">
        <v>49</v>
      </c>
      <c r="I1361" s="6" t="s">
        <v>50</v>
      </c>
      <c r="J1361" s="6" t="s">
        <v>51</v>
      </c>
      <c r="K1361" s="6" t="s">
        <v>30619</v>
      </c>
      <c r="L1361" s="6" t="s">
        <v>30620</v>
      </c>
      <c r="O1361" s="6" t="s">
        <v>50</v>
      </c>
      <c r="P1361" s="6" t="s">
        <v>50</v>
      </c>
      <c r="Q1361" s="6" t="s">
        <v>51</v>
      </c>
      <c r="R1361" s="6" t="s">
        <v>30621</v>
      </c>
      <c r="W1361" s="6" t="s">
        <v>30622</v>
      </c>
      <c r="X1361" s="6" t="s">
        <v>30623</v>
      </c>
      <c r="AA1361" s="8">
        <v>44861</v>
      </c>
      <c r="AD1361" s="6">
        <v>1</v>
      </c>
      <c r="AE1361" s="6">
        <v>1</v>
      </c>
      <c r="AI1361" s="6" t="s">
        <v>54</v>
      </c>
      <c r="AJ1361" s="6" t="s">
        <v>168</v>
      </c>
      <c r="AL1361" s="6" t="s">
        <v>56</v>
      </c>
      <c r="AN1361" s="6" t="s">
        <v>382</v>
      </c>
      <c r="AO1361" s="6" t="s">
        <v>123</v>
      </c>
      <c r="AP1361" s="8">
        <v>44861</v>
      </c>
      <c r="AR1361" s="6" t="s">
        <v>30624</v>
      </c>
      <c r="AS1361" s="6">
        <v>305645</v>
      </c>
      <c r="AT1361" s="6" t="s">
        <v>57</v>
      </c>
      <c r="AU1361" s="6" t="s">
        <v>90</v>
      </c>
      <c r="AV1361" s="6">
        <v>1</v>
      </c>
      <c r="AX1361" s="7" t="str">
        <f>VLOOKUP(Tabla_CSV_TMS_DEPOT[[#This Row],[CADENA_CRUCE_TMS]],TMS!A:G,6,0)</f>
        <v>INCIDENCIA</v>
      </c>
      <c r="AY1361" s="7" t="str">
        <f>TRIM(VLOOKUP(Tabla_CSV_TMS_DEPOT[[#This Row],[NRO_REFERENCIA]],Descripciones!$A:$B,2,0))</f>
        <v>LTE SAMSUNG A53 5G NEGRO: 1 und - sn. 353881481320485</v>
      </c>
      <c r="AZ1361" s="7" t="str">
        <f>TRIM(VLOOKUP(Tabla_CSV_TMS_DEPOT[[#This Row],[NRO_REFERENCIA]],Descripciones!$A:$C,3,0))</f>
        <v>TERMINAL</v>
      </c>
      <c r="BA13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62" spans="1:53" x14ac:dyDescent="0.25">
      <c r="A1362" s="20" t="str">
        <f>Tabla_CSV_TMS_DEPOT[[#This Row],[NRO_REFERENCIA]]</f>
        <v>364854</v>
      </c>
      <c r="B1362" s="6" t="s">
        <v>79</v>
      </c>
      <c r="C1362" s="8">
        <v>44861</v>
      </c>
      <c r="D1362" s="6" t="s">
        <v>80</v>
      </c>
      <c r="E1362" s="6" t="s">
        <v>363</v>
      </c>
      <c r="H1362" s="6" t="s">
        <v>49</v>
      </c>
      <c r="I1362" s="6" t="s">
        <v>50</v>
      </c>
      <c r="J1362" s="6" t="s">
        <v>51</v>
      </c>
      <c r="K1362" s="6" t="s">
        <v>30625</v>
      </c>
      <c r="L1362" s="6" t="s">
        <v>30626</v>
      </c>
      <c r="O1362" s="6" t="s">
        <v>61</v>
      </c>
      <c r="P1362" s="6" t="s">
        <v>61</v>
      </c>
      <c r="Q1362" s="6" t="s">
        <v>114</v>
      </c>
      <c r="R1362" s="6" t="s">
        <v>30627</v>
      </c>
      <c r="W1362" s="6" t="s">
        <v>30628</v>
      </c>
      <c r="X1362" s="6" t="s">
        <v>30629</v>
      </c>
      <c r="AA1362" s="8">
        <v>44861</v>
      </c>
      <c r="AD1362" s="6">
        <v>1</v>
      </c>
      <c r="AE1362" s="6">
        <v>1</v>
      </c>
      <c r="AI1362" s="6" t="s">
        <v>54</v>
      </c>
      <c r="AJ1362" s="6" t="s">
        <v>168</v>
      </c>
      <c r="AL1362" s="6" t="s">
        <v>56</v>
      </c>
      <c r="AN1362" s="6" t="s">
        <v>382</v>
      </c>
      <c r="AO1362" s="6" t="s">
        <v>123</v>
      </c>
      <c r="AP1362" s="8">
        <v>44861</v>
      </c>
      <c r="AR1362" s="6" t="s">
        <v>30630</v>
      </c>
      <c r="AS1362" s="6">
        <v>305649</v>
      </c>
      <c r="AT1362" s="6" t="s">
        <v>57</v>
      </c>
      <c r="AU1362" s="6" t="s">
        <v>90</v>
      </c>
      <c r="AV1362" s="6">
        <v>1</v>
      </c>
      <c r="AX1362" s="7" t="str">
        <f>VLOOKUP(Tabla_CSV_TMS_DEPOT[[#This Row],[CADENA_CRUCE_TMS]],TMS!A:G,6,0)</f>
        <v>INCIDENCIA</v>
      </c>
      <c r="AY1362" s="7" t="str">
        <f>TRIM(VLOOKUP(Tabla_CSV_TMS_DEPOT[[#This Row],[NRO_REFERENCIA]],Descripciones!$A:$B,2,0))</f>
        <v>LTE XIAOMI REDMI NOTE 11S NEGRO: 1 und - sn. 865954060824960</v>
      </c>
      <c r="AZ1362" s="7" t="str">
        <f>TRIM(VLOOKUP(Tabla_CSV_TMS_DEPOT[[#This Row],[NRO_REFERENCIA]],Descripciones!$A:$C,3,0))</f>
        <v>TERMINAL</v>
      </c>
      <c r="BA13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63" spans="1:53" x14ac:dyDescent="0.25">
      <c r="A1363" s="20" t="str">
        <f>Tabla_CSV_TMS_DEPOT[[#This Row],[NRO_REFERENCIA]]</f>
        <v>364855</v>
      </c>
      <c r="B1363" s="6" t="s">
        <v>79</v>
      </c>
      <c r="C1363" s="8">
        <v>44861</v>
      </c>
      <c r="D1363" s="6" t="s">
        <v>80</v>
      </c>
      <c r="E1363" s="6" t="s">
        <v>363</v>
      </c>
      <c r="H1363" s="6" t="s">
        <v>49</v>
      </c>
      <c r="I1363" s="6" t="s">
        <v>50</v>
      </c>
      <c r="J1363" s="6" t="s">
        <v>51</v>
      </c>
      <c r="K1363" s="6" t="s">
        <v>30631</v>
      </c>
      <c r="L1363" s="6" t="s">
        <v>30632</v>
      </c>
      <c r="O1363" s="6" t="s">
        <v>62</v>
      </c>
      <c r="P1363" s="6" t="s">
        <v>62</v>
      </c>
      <c r="Q1363" s="6" t="s">
        <v>87</v>
      </c>
      <c r="R1363" s="6" t="s">
        <v>30633</v>
      </c>
      <c r="W1363" s="6" t="s">
        <v>453</v>
      </c>
      <c r="X1363" s="6" t="s">
        <v>30634</v>
      </c>
      <c r="AA1363" s="8">
        <v>44861</v>
      </c>
      <c r="AD1363" s="6">
        <v>1</v>
      </c>
      <c r="AE1363" s="6">
        <v>1</v>
      </c>
      <c r="AI1363" s="6" t="s">
        <v>54</v>
      </c>
      <c r="AJ1363" s="6" t="s">
        <v>157</v>
      </c>
      <c r="AL1363" s="6" t="s">
        <v>56</v>
      </c>
      <c r="AN1363" s="6" t="s">
        <v>30635</v>
      </c>
      <c r="AO1363" s="6" t="s">
        <v>30636</v>
      </c>
      <c r="AP1363" s="8">
        <v>44861</v>
      </c>
      <c r="AR1363" s="6" t="s">
        <v>30637</v>
      </c>
      <c r="AS1363" s="6">
        <v>305647</v>
      </c>
      <c r="AT1363" s="6" t="s">
        <v>57</v>
      </c>
      <c r="AU1363" s="6" t="s">
        <v>90</v>
      </c>
      <c r="AV1363" s="6">
        <v>1</v>
      </c>
      <c r="AX1363" s="7" t="str">
        <f>VLOOKUP(Tabla_CSV_TMS_DEPOT[[#This Row],[CADENA_CRUCE_TMS]],TMS!A:G,6,0)</f>
        <v>ENTREGADO</v>
      </c>
      <c r="AY1363" s="7" t="str">
        <f>TRIM(VLOOKUP(Tabla_CSV_TMS_DEPOT[[#This Row],[NRO_REFERENCIA]],Descripciones!$A:$B,2,0))</f>
        <v>LTE REALME 9I 128GB NEGRO: 1 und - sn. 869551050379272</v>
      </c>
      <c r="AZ1363" s="7" t="str">
        <f>TRIM(VLOOKUP(Tabla_CSV_TMS_DEPOT[[#This Row],[NRO_REFERENCIA]],Descripciones!$A:$C,3,0))</f>
        <v>TERMINAL</v>
      </c>
      <c r="BA13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4" spans="1:53" x14ac:dyDescent="0.25">
      <c r="A1364" s="20" t="str">
        <f>Tabla_CSV_TMS_DEPOT[[#This Row],[NRO_REFERENCIA]]</f>
        <v>364856</v>
      </c>
      <c r="B1364" s="6" t="s">
        <v>79</v>
      </c>
      <c r="C1364" s="8">
        <v>44861</v>
      </c>
      <c r="D1364" s="6" t="s">
        <v>80</v>
      </c>
      <c r="E1364" s="6" t="s">
        <v>363</v>
      </c>
      <c r="H1364" s="6" t="s">
        <v>49</v>
      </c>
      <c r="I1364" s="6" t="s">
        <v>50</v>
      </c>
      <c r="J1364" s="6" t="s">
        <v>51</v>
      </c>
      <c r="K1364" s="6" t="s">
        <v>30638</v>
      </c>
      <c r="L1364" s="6" t="s">
        <v>30639</v>
      </c>
      <c r="O1364" s="6" t="s">
        <v>76</v>
      </c>
      <c r="P1364" s="6" t="s">
        <v>76</v>
      </c>
      <c r="Q1364" s="6" t="s">
        <v>51</v>
      </c>
      <c r="R1364" s="6" t="s">
        <v>30640</v>
      </c>
      <c r="W1364" s="6" t="s">
        <v>30641</v>
      </c>
      <c r="X1364" s="6" t="s">
        <v>30642</v>
      </c>
      <c r="AA1364" s="8">
        <v>44861</v>
      </c>
      <c r="AD1364" s="6">
        <v>1</v>
      </c>
      <c r="AE1364" s="6">
        <v>1</v>
      </c>
      <c r="AI1364" s="6" t="s">
        <v>54</v>
      </c>
      <c r="AJ1364" s="6" t="s">
        <v>157</v>
      </c>
      <c r="AL1364" s="6" t="s">
        <v>56</v>
      </c>
      <c r="AN1364" s="6" t="s">
        <v>397</v>
      </c>
      <c r="AO1364" s="6" t="s">
        <v>122</v>
      </c>
      <c r="AP1364" s="8">
        <v>44861</v>
      </c>
      <c r="AR1364" s="6" t="s">
        <v>30643</v>
      </c>
      <c r="AS1364" s="6">
        <v>305651</v>
      </c>
      <c r="AT1364" s="6" t="s">
        <v>57</v>
      </c>
      <c r="AU1364" s="6" t="s">
        <v>90</v>
      </c>
      <c r="AV1364" s="6">
        <v>4</v>
      </c>
      <c r="AX1364" s="7" t="str">
        <f>VLOOKUP(Tabla_CSV_TMS_DEPOT[[#This Row],[CADENA_CRUCE_TMS]],TMS!A:G,6,0)</f>
        <v>ENTREGADO</v>
      </c>
      <c r="AY1364" s="7" t="str">
        <f>TRIM(VLOOKUP(Tabla_CSV_TMS_DEPOT[[#This Row],[NRO_REFERENCIA]],Descripciones!$A:$B,2,0))</f>
        <v>HALFSIM MOVISTAR: 4 und - sn. 8959300120521096166,8959300120521096158,8959300120521096141,8959300120521096174</v>
      </c>
      <c r="AZ1364" s="7" t="str">
        <f>TRIM(VLOOKUP(Tabla_CSV_TMS_DEPOT[[#This Row],[NRO_REFERENCIA]],Descripciones!$A:$C,3,0))</f>
        <v>SIMCARD</v>
      </c>
      <c r="BA13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5" spans="1:53" x14ac:dyDescent="0.25">
      <c r="A1365" s="20" t="str">
        <f>Tabla_CSV_TMS_DEPOT[[#This Row],[NRO_REFERENCIA]]</f>
        <v>364860</v>
      </c>
      <c r="B1365" s="6" t="s">
        <v>79</v>
      </c>
      <c r="C1365" s="8">
        <v>44861</v>
      </c>
      <c r="D1365" s="6" t="s">
        <v>80</v>
      </c>
      <c r="E1365" s="6" t="s">
        <v>363</v>
      </c>
      <c r="H1365" s="6" t="s">
        <v>49</v>
      </c>
      <c r="I1365" s="6" t="s">
        <v>50</v>
      </c>
      <c r="J1365" s="6" t="s">
        <v>51</v>
      </c>
      <c r="K1365" s="6" t="s">
        <v>30644</v>
      </c>
      <c r="L1365" s="6" t="s">
        <v>30645</v>
      </c>
      <c r="O1365" s="6" t="s">
        <v>50</v>
      </c>
      <c r="P1365" s="6" t="s">
        <v>50</v>
      </c>
      <c r="Q1365" s="6" t="s">
        <v>51</v>
      </c>
      <c r="R1365" s="6" t="s">
        <v>30646</v>
      </c>
      <c r="W1365" s="6" t="s">
        <v>613</v>
      </c>
      <c r="X1365" s="6" t="s">
        <v>619</v>
      </c>
      <c r="AA1365" s="8">
        <v>44861</v>
      </c>
      <c r="AD1365" s="6">
        <v>1</v>
      </c>
      <c r="AE1365" s="6">
        <v>1</v>
      </c>
      <c r="AI1365" s="6" t="s">
        <v>54</v>
      </c>
      <c r="AJ1365" s="6" t="s">
        <v>156</v>
      </c>
      <c r="AL1365" s="6" t="s">
        <v>56</v>
      </c>
      <c r="AN1365" s="6" t="s">
        <v>389</v>
      </c>
      <c r="AO1365" s="6" t="s">
        <v>113</v>
      </c>
      <c r="AP1365" s="8">
        <v>44861</v>
      </c>
      <c r="AR1365" s="6" t="s">
        <v>30647</v>
      </c>
      <c r="AS1365" s="6">
        <v>305643</v>
      </c>
      <c r="AT1365" s="6" t="s">
        <v>57</v>
      </c>
      <c r="AU1365" s="6" t="s">
        <v>90</v>
      </c>
      <c r="AV1365" s="6">
        <v>1</v>
      </c>
      <c r="AX1365" s="7" t="str">
        <f>VLOOKUP(Tabla_CSV_TMS_DEPOT[[#This Row],[CADENA_CRUCE_TMS]],TMS!A:G,6,0)</f>
        <v>ENTREGADO</v>
      </c>
      <c r="AY1365" s="7" t="str">
        <f>TRIM(VLOOKUP(Tabla_CSV_TMS_DEPOT[[#This Row],[NRO_REFERENCIA]],Descripciones!$A:$B,2,0))</f>
        <v>LTE SAMSUNG A13 AZUL: 1 und - sn. 352460883343121</v>
      </c>
      <c r="AZ1365" s="7" t="str">
        <f>TRIM(VLOOKUP(Tabla_CSV_TMS_DEPOT[[#This Row],[NRO_REFERENCIA]],Descripciones!$A:$C,3,0))</f>
        <v>TERMINAL</v>
      </c>
      <c r="BA13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6" spans="1:53" x14ac:dyDescent="0.25">
      <c r="A1366" s="20" t="str">
        <f>Tabla_CSV_TMS_DEPOT[[#This Row],[NRO_REFERENCIA]]</f>
        <v>364861</v>
      </c>
      <c r="B1366" s="6" t="s">
        <v>79</v>
      </c>
      <c r="C1366" s="8">
        <v>44861</v>
      </c>
      <c r="D1366" s="6" t="s">
        <v>80</v>
      </c>
      <c r="E1366" s="6" t="s">
        <v>363</v>
      </c>
      <c r="H1366" s="6" t="s">
        <v>49</v>
      </c>
      <c r="I1366" s="6" t="s">
        <v>50</v>
      </c>
      <c r="J1366" s="6" t="s">
        <v>51</v>
      </c>
      <c r="K1366" s="6" t="s">
        <v>30648</v>
      </c>
      <c r="L1366" s="6" t="s">
        <v>30649</v>
      </c>
      <c r="O1366" s="6" t="s">
        <v>52</v>
      </c>
      <c r="P1366" s="6" t="s">
        <v>52</v>
      </c>
      <c r="Q1366" s="6" t="s">
        <v>82</v>
      </c>
      <c r="R1366" s="6" t="s">
        <v>30650</v>
      </c>
      <c r="W1366" s="6" t="s">
        <v>12603</v>
      </c>
      <c r="X1366" s="6" t="s">
        <v>30651</v>
      </c>
      <c r="AA1366" s="8">
        <v>44861</v>
      </c>
      <c r="AD1366" s="6">
        <v>1</v>
      </c>
      <c r="AE1366" s="6">
        <v>1</v>
      </c>
      <c r="AI1366" s="6" t="s">
        <v>54</v>
      </c>
      <c r="AJ1366" s="6" t="s">
        <v>157</v>
      </c>
      <c r="AL1366" s="6" t="s">
        <v>56</v>
      </c>
      <c r="AN1366" s="6" t="s">
        <v>386</v>
      </c>
      <c r="AO1366" s="6" t="s">
        <v>113</v>
      </c>
      <c r="AP1366" s="8">
        <v>44861</v>
      </c>
      <c r="AR1366" s="6" t="s">
        <v>30652</v>
      </c>
      <c r="AS1366" s="6">
        <v>305654</v>
      </c>
      <c r="AT1366" s="6" t="s">
        <v>57</v>
      </c>
      <c r="AU1366" s="6" t="s">
        <v>90</v>
      </c>
      <c r="AV1366" s="6">
        <v>1</v>
      </c>
      <c r="AX1366" s="7" t="str">
        <f>VLOOKUP(Tabla_CSV_TMS_DEPOT[[#This Row],[CADENA_CRUCE_TMS]],TMS!A:G,6,0)</f>
        <v>ENTREGADO</v>
      </c>
      <c r="AY1366" s="7" t="str">
        <f>TRIM(VLOOKUP(Tabla_CSV_TMS_DEPOT[[#This Row],[NRO_REFERENCIA]],Descripciones!$A:$B,2,0))</f>
        <v>HALFSIM MOVISTAR: 1 und - sn. 8959300120521094518</v>
      </c>
      <c r="AZ1366" s="7" t="str">
        <f>TRIM(VLOOKUP(Tabla_CSV_TMS_DEPOT[[#This Row],[NRO_REFERENCIA]],Descripciones!$A:$C,3,0))</f>
        <v>SIMCARD</v>
      </c>
      <c r="BA13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7" spans="1:53" x14ac:dyDescent="0.25">
      <c r="A1367" s="20" t="str">
        <f>Tabla_CSV_TMS_DEPOT[[#This Row],[NRO_REFERENCIA]]</f>
        <v>364862</v>
      </c>
      <c r="B1367" s="6" t="s">
        <v>79</v>
      </c>
      <c r="C1367" s="8">
        <v>44861</v>
      </c>
      <c r="D1367" s="6" t="s">
        <v>80</v>
      </c>
      <c r="E1367" s="6" t="s">
        <v>363</v>
      </c>
      <c r="H1367" s="6" t="s">
        <v>49</v>
      </c>
      <c r="I1367" s="6" t="s">
        <v>50</v>
      </c>
      <c r="J1367" s="6" t="s">
        <v>51</v>
      </c>
      <c r="K1367" s="6" t="s">
        <v>30653</v>
      </c>
      <c r="L1367" s="6" t="s">
        <v>30654</v>
      </c>
      <c r="O1367" s="6" t="s">
        <v>30655</v>
      </c>
      <c r="P1367" s="6" t="s">
        <v>30655</v>
      </c>
      <c r="Q1367" s="6" t="s">
        <v>117</v>
      </c>
      <c r="R1367" s="6" t="s">
        <v>30656</v>
      </c>
      <c r="W1367" s="6" t="s">
        <v>30657</v>
      </c>
      <c r="X1367" s="6" t="s">
        <v>30658</v>
      </c>
      <c r="AA1367" s="8">
        <v>44861</v>
      </c>
      <c r="AD1367" s="6">
        <v>1</v>
      </c>
      <c r="AE1367" s="6">
        <v>1</v>
      </c>
      <c r="AI1367" s="6" t="s">
        <v>54</v>
      </c>
      <c r="AJ1367" s="6" t="s">
        <v>157</v>
      </c>
      <c r="AL1367" s="6" t="s">
        <v>56</v>
      </c>
      <c r="AN1367" s="6" t="s">
        <v>386</v>
      </c>
      <c r="AO1367" s="6" t="s">
        <v>113</v>
      </c>
      <c r="AP1367" s="8">
        <v>44861</v>
      </c>
      <c r="AR1367" s="6" t="s">
        <v>30659</v>
      </c>
      <c r="AS1367" s="6">
        <v>305658</v>
      </c>
      <c r="AT1367" s="6" t="s">
        <v>57</v>
      </c>
      <c r="AU1367" s="6" t="s">
        <v>90</v>
      </c>
      <c r="AV1367" s="6">
        <v>1</v>
      </c>
      <c r="AX1367" s="7" t="str">
        <f>VLOOKUP(Tabla_CSV_TMS_DEPOT[[#This Row],[CADENA_CRUCE_TMS]],TMS!A:G,6,0)</f>
        <v>ENTREGADO</v>
      </c>
      <c r="AY1367" s="7" t="str">
        <f>TRIM(VLOOKUP(Tabla_CSV_TMS_DEPOT[[#This Row],[NRO_REFERENCIA]],Descripciones!$A:$B,2,0))</f>
        <v>HALFSIM MOVISTAR: 1 und - sn. 8959300120521095473</v>
      </c>
      <c r="AZ1367" s="7" t="str">
        <f>TRIM(VLOOKUP(Tabla_CSV_TMS_DEPOT[[#This Row],[NRO_REFERENCIA]],Descripciones!$A:$C,3,0))</f>
        <v>SIMCARD</v>
      </c>
      <c r="BA13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8" spans="1:53" x14ac:dyDescent="0.25">
      <c r="A1368" s="20" t="str">
        <f>Tabla_CSV_TMS_DEPOT[[#This Row],[NRO_REFERENCIA]]</f>
        <v>364863</v>
      </c>
      <c r="B1368" s="6" t="s">
        <v>79</v>
      </c>
      <c r="C1368" s="8">
        <v>44861</v>
      </c>
      <c r="D1368" s="6" t="s">
        <v>80</v>
      </c>
      <c r="E1368" s="6" t="s">
        <v>363</v>
      </c>
      <c r="H1368" s="6" t="s">
        <v>49</v>
      </c>
      <c r="I1368" s="6" t="s">
        <v>50</v>
      </c>
      <c r="J1368" s="6" t="s">
        <v>51</v>
      </c>
      <c r="K1368" s="6" t="s">
        <v>30660</v>
      </c>
      <c r="L1368" s="6" t="s">
        <v>30661</v>
      </c>
      <c r="O1368" s="6" t="s">
        <v>50</v>
      </c>
      <c r="P1368" s="6" t="s">
        <v>50</v>
      </c>
      <c r="Q1368" s="6" t="s">
        <v>51</v>
      </c>
      <c r="R1368" s="6" t="s">
        <v>30662</v>
      </c>
      <c r="W1368" s="6" t="s">
        <v>30663</v>
      </c>
      <c r="X1368" s="6" t="s">
        <v>30664</v>
      </c>
      <c r="AA1368" s="8">
        <v>44861</v>
      </c>
      <c r="AD1368" s="6">
        <v>1</v>
      </c>
      <c r="AE1368" s="6">
        <v>1</v>
      </c>
      <c r="AI1368" s="6" t="s">
        <v>54</v>
      </c>
      <c r="AJ1368" s="6" t="s">
        <v>157</v>
      </c>
      <c r="AL1368" s="6" t="s">
        <v>56</v>
      </c>
      <c r="AN1368" s="6" t="s">
        <v>387</v>
      </c>
      <c r="AO1368" s="6" t="s">
        <v>113</v>
      </c>
      <c r="AP1368" s="8">
        <v>44861</v>
      </c>
      <c r="AR1368" s="6" t="s">
        <v>30665</v>
      </c>
      <c r="AS1368" s="6">
        <v>305656</v>
      </c>
      <c r="AT1368" s="6" t="s">
        <v>57</v>
      </c>
      <c r="AU1368" s="6" t="s">
        <v>90</v>
      </c>
      <c r="AV1368" s="6">
        <v>10</v>
      </c>
      <c r="AX1368" s="7" t="str">
        <f>VLOOKUP(Tabla_CSV_TMS_DEPOT[[#This Row],[CADENA_CRUCE_TMS]],TMS!A:G,6,0)</f>
        <v>ENTREGADO</v>
      </c>
      <c r="AY1368" s="7" t="str">
        <f>TRIM(VLOOKUP(Tabla_CSV_TMS_DEPOT[[#This Row],[NRO_REFERENCIA]],Descripciones!$A:$B,2,0))</f>
        <v>HALFSIM MOVISTAR: 10 und - sn. 8959300120521093494,8959300120521093544,8959300120521093551,8959300120521093528,8959300120521093536,8959300120521093429,8959300120521093437,8959300120521093403,8959300120521093411,8959300120521093460</v>
      </c>
      <c r="AZ1368" s="7" t="str">
        <f>TRIM(VLOOKUP(Tabla_CSV_TMS_DEPOT[[#This Row],[NRO_REFERENCIA]],Descripciones!$A:$C,3,0))</f>
        <v>SIMCARD</v>
      </c>
      <c r="BA13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69" spans="1:53" x14ac:dyDescent="0.25">
      <c r="A1369" s="20" t="str">
        <f>Tabla_CSV_TMS_DEPOT[[#This Row],[NRO_REFERENCIA]]</f>
        <v>364873</v>
      </c>
      <c r="B1369" s="6" t="s">
        <v>79</v>
      </c>
      <c r="C1369" s="8">
        <v>44861</v>
      </c>
      <c r="D1369" s="6" t="s">
        <v>80</v>
      </c>
      <c r="E1369" s="6" t="s">
        <v>363</v>
      </c>
      <c r="H1369" s="6" t="s">
        <v>49</v>
      </c>
      <c r="I1369" s="6" t="s">
        <v>50</v>
      </c>
      <c r="J1369" s="6" t="s">
        <v>51</v>
      </c>
      <c r="K1369" s="6" t="s">
        <v>30666</v>
      </c>
      <c r="L1369" s="6" t="s">
        <v>30667</v>
      </c>
      <c r="O1369" s="6" t="s">
        <v>62</v>
      </c>
      <c r="P1369" s="6" t="s">
        <v>62</v>
      </c>
      <c r="Q1369" s="6" t="s">
        <v>87</v>
      </c>
      <c r="R1369" s="6" t="s">
        <v>30668</v>
      </c>
      <c r="W1369" s="6" t="s">
        <v>30669</v>
      </c>
      <c r="X1369" s="6" t="s">
        <v>30670</v>
      </c>
      <c r="AA1369" s="8">
        <v>44861</v>
      </c>
      <c r="AD1369" s="6">
        <v>1</v>
      </c>
      <c r="AE1369" s="6">
        <v>1</v>
      </c>
      <c r="AI1369" s="6" t="s">
        <v>54</v>
      </c>
      <c r="AJ1369" s="6" t="s">
        <v>157</v>
      </c>
      <c r="AL1369" s="6" t="s">
        <v>56</v>
      </c>
      <c r="AN1369" s="6" t="s">
        <v>392</v>
      </c>
      <c r="AO1369" s="6" t="s">
        <v>113</v>
      </c>
      <c r="AP1369" s="8">
        <v>44861</v>
      </c>
      <c r="AR1369" s="6" t="s">
        <v>30671</v>
      </c>
      <c r="AS1369" s="6">
        <v>305660</v>
      </c>
      <c r="AT1369" s="6" t="s">
        <v>57</v>
      </c>
      <c r="AU1369" s="6" t="s">
        <v>90</v>
      </c>
      <c r="AV1369" s="6">
        <v>1</v>
      </c>
      <c r="AX1369" s="7" t="str">
        <f>VLOOKUP(Tabla_CSV_TMS_DEPOT[[#This Row],[CADENA_CRUCE_TMS]],TMS!A:G,6,0)</f>
        <v>ENTREGADO</v>
      </c>
      <c r="AY1369" s="7" t="str">
        <f>TRIM(VLOOKUP(Tabla_CSV_TMS_DEPOT[[#This Row],[NRO_REFERENCIA]],Descripciones!$A:$B,2,0))</f>
        <v>HALFSIM MOVISTAR: 1 und - sn. 8959300120521093452</v>
      </c>
      <c r="AZ1369" s="7" t="str">
        <f>TRIM(VLOOKUP(Tabla_CSV_TMS_DEPOT[[#This Row],[NRO_REFERENCIA]],Descripciones!$A:$C,3,0))</f>
        <v>SIMCARD</v>
      </c>
      <c r="BA13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70" spans="1:53" x14ac:dyDescent="0.25">
      <c r="A1370" s="20" t="str">
        <f>Tabla_CSV_TMS_DEPOT[[#This Row],[NRO_REFERENCIA]]</f>
        <v>364874</v>
      </c>
      <c r="B1370" s="6" t="s">
        <v>79</v>
      </c>
      <c r="C1370" s="8">
        <v>44861</v>
      </c>
      <c r="D1370" s="6" t="s">
        <v>80</v>
      </c>
      <c r="E1370" s="6" t="s">
        <v>363</v>
      </c>
      <c r="H1370" s="6" t="s">
        <v>49</v>
      </c>
      <c r="I1370" s="6" t="s">
        <v>50</v>
      </c>
      <c r="J1370" s="6" t="s">
        <v>51</v>
      </c>
      <c r="K1370" s="6" t="s">
        <v>14680</v>
      </c>
      <c r="L1370" s="6" t="s">
        <v>30672</v>
      </c>
      <c r="O1370" s="6" t="s">
        <v>50</v>
      </c>
      <c r="P1370" s="6" t="s">
        <v>50</v>
      </c>
      <c r="Q1370" s="6" t="s">
        <v>51</v>
      </c>
      <c r="R1370" s="6" t="s">
        <v>30673</v>
      </c>
      <c r="W1370" s="6" t="s">
        <v>14682</v>
      </c>
      <c r="X1370" s="6" t="s">
        <v>14683</v>
      </c>
      <c r="AA1370" s="8">
        <v>44861</v>
      </c>
      <c r="AD1370" s="6">
        <v>1</v>
      </c>
      <c r="AE1370" s="6">
        <v>1</v>
      </c>
      <c r="AI1370" s="6" t="s">
        <v>54</v>
      </c>
      <c r="AJ1370" s="6" t="s">
        <v>156</v>
      </c>
      <c r="AL1370" s="6" t="s">
        <v>56</v>
      </c>
      <c r="AN1370" s="6" t="s">
        <v>397</v>
      </c>
      <c r="AO1370" s="6" t="s">
        <v>122</v>
      </c>
      <c r="AP1370" s="8">
        <v>44861</v>
      </c>
      <c r="AR1370" s="6" t="s">
        <v>30674</v>
      </c>
      <c r="AS1370" s="6">
        <v>305641</v>
      </c>
      <c r="AT1370" s="6" t="s">
        <v>57</v>
      </c>
      <c r="AU1370" s="6" t="s">
        <v>90</v>
      </c>
      <c r="AV1370" s="6">
        <v>2</v>
      </c>
      <c r="AX1370" s="7" t="str">
        <f>VLOOKUP(Tabla_CSV_TMS_DEPOT[[#This Row],[CADENA_CRUCE_TMS]],TMS!A:G,6,0)</f>
        <v>ENTREGADO</v>
      </c>
      <c r="AY1370" s="7" t="str">
        <f>TRIM(VLOOKUP(Tabla_CSV_TMS_DEPOT[[#This Row],[NRO_REFERENCIA]],Descripciones!$A:$B,2,0))</f>
        <v>HALFSIM MOVISTAR: 2 und - sn. 8959300120521093445,8959300120521093478</v>
      </c>
      <c r="AZ1370" s="7" t="str">
        <f>TRIM(VLOOKUP(Tabla_CSV_TMS_DEPOT[[#This Row],[NRO_REFERENCIA]],Descripciones!$A:$C,3,0))</f>
        <v>SIMCARD</v>
      </c>
      <c r="BA13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71" spans="1:53" x14ac:dyDescent="0.25">
      <c r="A1371" s="20" t="str">
        <f>Tabla_CSV_TMS_DEPOT[[#This Row],[NRO_REFERENCIA]]</f>
        <v>364876</v>
      </c>
      <c r="B1371" s="6" t="s">
        <v>79</v>
      </c>
      <c r="C1371" s="8">
        <v>44861</v>
      </c>
      <c r="D1371" s="6" t="s">
        <v>80</v>
      </c>
      <c r="E1371" s="6" t="s">
        <v>363</v>
      </c>
      <c r="H1371" s="6" t="s">
        <v>49</v>
      </c>
      <c r="I1371" s="6" t="s">
        <v>50</v>
      </c>
      <c r="J1371" s="6" t="s">
        <v>51</v>
      </c>
      <c r="K1371" s="6" t="s">
        <v>30675</v>
      </c>
      <c r="L1371" s="6" t="s">
        <v>30676</v>
      </c>
      <c r="O1371" s="6" t="s">
        <v>70</v>
      </c>
      <c r="P1371" s="6" t="s">
        <v>70</v>
      </c>
      <c r="Q1371" s="6" t="s">
        <v>117</v>
      </c>
      <c r="R1371" s="6" t="s">
        <v>30677</v>
      </c>
      <c r="W1371" s="6" t="s">
        <v>30678</v>
      </c>
      <c r="X1371" s="6" t="s">
        <v>30679</v>
      </c>
      <c r="AA1371" s="8">
        <v>44861</v>
      </c>
      <c r="AD1371" s="6">
        <v>1</v>
      </c>
      <c r="AE1371" s="6">
        <v>1</v>
      </c>
      <c r="AI1371" s="6" t="s">
        <v>54</v>
      </c>
      <c r="AJ1371" s="6" t="s">
        <v>157</v>
      </c>
      <c r="AL1371" s="6" t="s">
        <v>56</v>
      </c>
      <c r="AN1371" s="6" t="s">
        <v>387</v>
      </c>
      <c r="AO1371" s="6" t="s">
        <v>113</v>
      </c>
      <c r="AP1371" s="8">
        <v>44861</v>
      </c>
      <c r="AR1371" s="6" t="s">
        <v>30680</v>
      </c>
      <c r="AS1371" s="6">
        <v>305653</v>
      </c>
      <c r="AT1371" s="6" t="s">
        <v>57</v>
      </c>
      <c r="AU1371" s="6" t="s">
        <v>90</v>
      </c>
      <c r="AV1371" s="6">
        <v>1</v>
      </c>
      <c r="AX1371" s="7" t="str">
        <f>VLOOKUP(Tabla_CSV_TMS_DEPOT[[#This Row],[CADENA_CRUCE_TMS]],TMS!A:G,6,0)</f>
        <v>ENTREGADO</v>
      </c>
      <c r="AY1371" s="7" t="str">
        <f>TRIM(VLOOKUP(Tabla_CSV_TMS_DEPOT[[#This Row],[NRO_REFERENCIA]],Descripciones!$A:$B,2,0))</f>
        <v>LTE HUAWEI NOVA 9 SE NEGRO: 1 und - sn. 861965051472332</v>
      </c>
      <c r="AZ1371" s="7" t="str">
        <f>TRIM(VLOOKUP(Tabla_CSV_TMS_DEPOT[[#This Row],[NRO_REFERENCIA]],Descripciones!$A:$C,3,0))</f>
        <v>TERMINAL</v>
      </c>
      <c r="BA13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72" spans="1:53" x14ac:dyDescent="0.25">
      <c r="A1372" s="20" t="str">
        <f>Tabla_CSV_TMS_DEPOT[[#This Row],[NRO_REFERENCIA]]</f>
        <v>364877</v>
      </c>
      <c r="B1372" s="6" t="s">
        <v>79</v>
      </c>
      <c r="C1372" s="8">
        <v>44861</v>
      </c>
      <c r="D1372" s="6" t="s">
        <v>80</v>
      </c>
      <c r="E1372" s="6" t="s">
        <v>363</v>
      </c>
      <c r="H1372" s="6" t="s">
        <v>49</v>
      </c>
      <c r="I1372" s="6" t="s">
        <v>50</v>
      </c>
      <c r="J1372" s="6" t="s">
        <v>51</v>
      </c>
      <c r="K1372" s="6" t="s">
        <v>30681</v>
      </c>
      <c r="L1372" s="6" t="s">
        <v>30682</v>
      </c>
      <c r="O1372" s="6" t="s">
        <v>494</v>
      </c>
      <c r="P1372" s="6" t="s">
        <v>494</v>
      </c>
      <c r="Q1372" s="6" t="s">
        <v>51</v>
      </c>
      <c r="R1372" s="6" t="s">
        <v>30683</v>
      </c>
      <c r="W1372" s="6" t="s">
        <v>30684</v>
      </c>
      <c r="X1372" s="6" t="s">
        <v>30685</v>
      </c>
      <c r="AA1372" s="8">
        <v>44861</v>
      </c>
      <c r="AD1372" s="6">
        <v>1</v>
      </c>
      <c r="AE1372" s="6">
        <v>1</v>
      </c>
      <c r="AI1372" s="6" t="s">
        <v>54</v>
      </c>
      <c r="AJ1372" s="6" t="s">
        <v>157</v>
      </c>
      <c r="AL1372" s="6" t="s">
        <v>56</v>
      </c>
      <c r="AN1372" s="6" t="s">
        <v>381</v>
      </c>
      <c r="AO1372" s="6" t="s">
        <v>122</v>
      </c>
      <c r="AP1372" s="8">
        <v>44861</v>
      </c>
      <c r="AR1372" s="6" t="s">
        <v>30686</v>
      </c>
      <c r="AS1372" s="6">
        <v>305657</v>
      </c>
      <c r="AT1372" s="6" t="s">
        <v>57</v>
      </c>
      <c r="AU1372" s="6" t="s">
        <v>90</v>
      </c>
      <c r="AV1372" s="6">
        <v>1</v>
      </c>
      <c r="AX1372" s="7" t="str">
        <f>VLOOKUP(Tabla_CSV_TMS_DEPOT[[#This Row],[CADENA_CRUCE_TMS]],TMS!A:G,6,0)</f>
        <v>INCIDENCIA</v>
      </c>
      <c r="AY1372" s="7" t="str">
        <f>TRIM(VLOOKUP(Tabla_CSV_TMS_DEPOT[[#This Row],[NRO_REFERENCIA]],Descripciones!$A:$B,2,0))</f>
        <v>HALFSIM MOVISTAR: 1 und - sn. 8959300120521093486</v>
      </c>
      <c r="AZ1372" s="7" t="str">
        <f>TRIM(VLOOKUP(Tabla_CSV_TMS_DEPOT[[#This Row],[NRO_REFERENCIA]],Descripciones!$A:$C,3,0))</f>
        <v>SIMCARD</v>
      </c>
      <c r="BA13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73" spans="1:53" x14ac:dyDescent="0.25">
      <c r="A1373" s="20" t="str">
        <f>Tabla_CSV_TMS_DEPOT[[#This Row],[NRO_REFERENCIA]]</f>
        <v>364878</v>
      </c>
      <c r="B1373" s="6" t="s">
        <v>79</v>
      </c>
      <c r="C1373" s="8">
        <v>44861</v>
      </c>
      <c r="D1373" s="6" t="s">
        <v>80</v>
      </c>
      <c r="E1373" s="6" t="s">
        <v>363</v>
      </c>
      <c r="H1373" s="6" t="s">
        <v>49</v>
      </c>
      <c r="I1373" s="6" t="s">
        <v>50</v>
      </c>
      <c r="J1373" s="6" t="s">
        <v>51</v>
      </c>
      <c r="K1373" s="6" t="s">
        <v>30687</v>
      </c>
      <c r="L1373" s="6" t="s">
        <v>30688</v>
      </c>
      <c r="O1373" s="6" t="s">
        <v>50</v>
      </c>
      <c r="P1373" s="6" t="s">
        <v>50</v>
      </c>
      <c r="Q1373" s="6" t="s">
        <v>51</v>
      </c>
      <c r="R1373" s="6" t="s">
        <v>30689</v>
      </c>
      <c r="W1373" s="6" t="s">
        <v>1212</v>
      </c>
      <c r="X1373" s="6" t="s">
        <v>1213</v>
      </c>
      <c r="AA1373" s="8">
        <v>44861</v>
      </c>
      <c r="AD1373" s="6">
        <v>1</v>
      </c>
      <c r="AE1373" s="6">
        <v>1</v>
      </c>
      <c r="AI1373" s="6" t="s">
        <v>54</v>
      </c>
      <c r="AJ1373" s="6" t="s">
        <v>156</v>
      </c>
      <c r="AL1373" s="6" t="s">
        <v>56</v>
      </c>
      <c r="AN1373" s="6" t="s">
        <v>389</v>
      </c>
      <c r="AO1373" s="6" t="s">
        <v>113</v>
      </c>
      <c r="AP1373" s="8">
        <v>44861</v>
      </c>
      <c r="AR1373" s="6" t="s">
        <v>30690</v>
      </c>
      <c r="AS1373" s="6">
        <v>305644</v>
      </c>
      <c r="AT1373" s="6" t="s">
        <v>57</v>
      </c>
      <c r="AU1373" s="6" t="s">
        <v>90</v>
      </c>
      <c r="AV1373" s="6">
        <v>20</v>
      </c>
      <c r="AX1373" s="7" t="str">
        <f>VLOOKUP(Tabla_CSV_TMS_DEPOT[[#This Row],[CADENA_CRUCE_TMS]],TMS!A:G,6,0)</f>
        <v>ENTREGADO</v>
      </c>
      <c r="AY1373" s="7" t="str">
        <f>TRIM(VLOOKUP(Tabla_CSV_TMS_DEPOT[[#This Row],[NRO_REFERENCIA]],Descripciones!$A:$B,2,0))</f>
        <v>HALFSIM MOVISTAR: 20 und - sn. 8959300120521108466,8959300120521108490,8959300120521108441,8959300120521108417,8959300120521108516,8959300120521108581,8959300120521108409,8959300120521108458,8959300120521108508,8959300120521108474,8959300120521108425,8959300120521108607,8959300120521108433,8959300120521108615,8959300120521108805,8959300120521108540,8959300120521108532,8959300120521108524,8959300120521108482,8959300120521108599</v>
      </c>
      <c r="AZ1373" s="7" t="str">
        <f>TRIM(VLOOKUP(Tabla_CSV_TMS_DEPOT[[#This Row],[NRO_REFERENCIA]],Descripciones!$A:$C,3,0))</f>
        <v>SIMCARD</v>
      </c>
      <c r="BA13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74" spans="1:53" x14ac:dyDescent="0.25">
      <c r="A1374" s="20" t="str">
        <f>Tabla_CSV_TMS_DEPOT[[#This Row],[NRO_REFERENCIA]]</f>
        <v>364898</v>
      </c>
      <c r="B1374" s="6" t="s">
        <v>79</v>
      </c>
      <c r="C1374" s="8">
        <v>44861</v>
      </c>
      <c r="D1374" s="6" t="s">
        <v>80</v>
      </c>
      <c r="E1374" s="6" t="s">
        <v>363</v>
      </c>
      <c r="H1374" s="6" t="s">
        <v>49</v>
      </c>
      <c r="I1374" s="6" t="s">
        <v>50</v>
      </c>
      <c r="J1374" s="6" t="s">
        <v>51</v>
      </c>
      <c r="K1374" s="6" t="s">
        <v>30691</v>
      </c>
      <c r="L1374" s="6" t="s">
        <v>30692</v>
      </c>
      <c r="O1374" s="6" t="s">
        <v>52</v>
      </c>
      <c r="P1374" s="6" t="s">
        <v>52</v>
      </c>
      <c r="Q1374" s="6" t="s">
        <v>82</v>
      </c>
      <c r="R1374" s="6" t="s">
        <v>30693</v>
      </c>
      <c r="W1374" s="6" t="s">
        <v>30694</v>
      </c>
      <c r="X1374" s="6" t="s">
        <v>30695</v>
      </c>
      <c r="AA1374" s="8">
        <v>44861</v>
      </c>
      <c r="AD1374" s="6">
        <v>1</v>
      </c>
      <c r="AE1374" s="6">
        <v>1</v>
      </c>
      <c r="AI1374" s="6" t="s">
        <v>54</v>
      </c>
      <c r="AJ1374" s="6" t="s">
        <v>157</v>
      </c>
      <c r="AL1374" s="6" t="s">
        <v>56</v>
      </c>
      <c r="AN1374" s="6" t="s">
        <v>382</v>
      </c>
      <c r="AO1374" s="6" t="s">
        <v>123</v>
      </c>
      <c r="AP1374" s="8">
        <v>44861</v>
      </c>
      <c r="AR1374" s="6" t="s">
        <v>30696</v>
      </c>
      <c r="AS1374" s="6">
        <v>305655</v>
      </c>
      <c r="AT1374" s="6" t="s">
        <v>57</v>
      </c>
      <c r="AU1374" s="6" t="s">
        <v>90</v>
      </c>
      <c r="AV1374" s="6">
        <v>1</v>
      </c>
      <c r="AX1374" s="7" t="str">
        <f>VLOOKUP(Tabla_CSV_TMS_DEPOT[[#This Row],[CADENA_CRUCE_TMS]],TMS!A:G,6,0)</f>
        <v>ENTREGADO</v>
      </c>
      <c r="AY1374" s="7" t="str">
        <f>TRIM(VLOOKUP(Tabla_CSV_TMS_DEPOT[[#This Row],[NRO_REFERENCIA]],Descripciones!$A:$B,2,0))</f>
        <v>LTE XIAOMI REDMI NOTE 11S NEGRO: 1 und - sn. 865954060814540</v>
      </c>
      <c r="AZ1374" s="7" t="str">
        <f>TRIM(VLOOKUP(Tabla_CSV_TMS_DEPOT[[#This Row],[NRO_REFERENCIA]],Descripciones!$A:$C,3,0))</f>
        <v>TERMINAL</v>
      </c>
      <c r="BA13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75" spans="1:53" x14ac:dyDescent="0.25">
      <c r="A1375" s="20" t="str">
        <f>Tabla_CSV_TMS_DEPOT[[#This Row],[NRO_REFERENCIA]]</f>
        <v>364899</v>
      </c>
      <c r="B1375" s="6" t="s">
        <v>79</v>
      </c>
      <c r="C1375" s="8">
        <v>44861</v>
      </c>
      <c r="D1375" s="6" t="s">
        <v>80</v>
      </c>
      <c r="E1375" s="6" t="s">
        <v>363</v>
      </c>
      <c r="H1375" s="6" t="s">
        <v>49</v>
      </c>
      <c r="I1375" s="6" t="s">
        <v>50</v>
      </c>
      <c r="J1375" s="6" t="s">
        <v>51</v>
      </c>
      <c r="K1375" s="6" t="s">
        <v>30697</v>
      </c>
      <c r="L1375" s="6" t="s">
        <v>30698</v>
      </c>
      <c r="O1375" s="6" t="s">
        <v>63</v>
      </c>
      <c r="P1375" s="6" t="s">
        <v>63</v>
      </c>
      <c r="Q1375" s="6" t="s">
        <v>63</v>
      </c>
      <c r="R1375" s="6" t="s">
        <v>30699</v>
      </c>
      <c r="W1375" s="6" t="s">
        <v>30700</v>
      </c>
      <c r="X1375" s="6" t="s">
        <v>30701</v>
      </c>
      <c r="AA1375" s="8">
        <v>44861</v>
      </c>
      <c r="AD1375" s="6">
        <v>1</v>
      </c>
      <c r="AE1375" s="6">
        <v>1</v>
      </c>
      <c r="AI1375" s="6" t="s">
        <v>54</v>
      </c>
      <c r="AJ1375" s="6" t="s">
        <v>157</v>
      </c>
      <c r="AL1375" s="6" t="s">
        <v>56</v>
      </c>
      <c r="AN1375" s="6" t="s">
        <v>382</v>
      </c>
      <c r="AO1375" s="6" t="s">
        <v>123</v>
      </c>
      <c r="AP1375" s="8">
        <v>44861</v>
      </c>
      <c r="AR1375" s="6" t="s">
        <v>30702</v>
      </c>
      <c r="AS1375" s="6">
        <v>305659</v>
      </c>
      <c r="AT1375" s="6" t="s">
        <v>57</v>
      </c>
      <c r="AU1375" s="6" t="s">
        <v>90</v>
      </c>
      <c r="AV1375" s="6">
        <v>2</v>
      </c>
      <c r="AX1375" s="7" t="str">
        <f>VLOOKUP(Tabla_CSV_TMS_DEPOT[[#This Row],[CADENA_CRUCE_TMS]],TMS!A:G,6,0)</f>
        <v>ENTREGADO</v>
      </c>
      <c r="AY1375" s="7" t="str">
        <f>TRIM(VLOOKUP(Tabla_CSV_TMS_DEPOT[[#This Row],[NRO_REFERENCIA]],Descripciones!$A:$B,2,0))</f>
        <v>LTE MOTO G60S AZUL: 2 und - sn. 354911551736515,354911551727134</v>
      </c>
      <c r="AZ1375" s="7" t="str">
        <f>TRIM(VLOOKUP(Tabla_CSV_TMS_DEPOT[[#This Row],[NRO_REFERENCIA]],Descripciones!$A:$C,3,0))</f>
        <v>TERMINAL</v>
      </c>
      <c r="BA13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76" spans="1:53" x14ac:dyDescent="0.25">
      <c r="A1376" s="20" t="str">
        <f>Tabla_CSV_TMS_DEPOT[[#This Row],[NRO_REFERENCIA]]</f>
        <v>364901</v>
      </c>
      <c r="B1376" s="6" t="s">
        <v>79</v>
      </c>
      <c r="C1376" s="8">
        <v>44861</v>
      </c>
      <c r="D1376" s="6" t="s">
        <v>80</v>
      </c>
      <c r="E1376" s="6" t="s">
        <v>363</v>
      </c>
      <c r="H1376" s="6" t="s">
        <v>49</v>
      </c>
      <c r="I1376" s="6" t="s">
        <v>50</v>
      </c>
      <c r="J1376" s="6" t="s">
        <v>51</v>
      </c>
      <c r="K1376" s="6" t="s">
        <v>30703</v>
      </c>
      <c r="L1376" s="6" t="s">
        <v>30704</v>
      </c>
      <c r="O1376" s="6" t="s">
        <v>50</v>
      </c>
      <c r="P1376" s="6" t="s">
        <v>50</v>
      </c>
      <c r="Q1376" s="6" t="s">
        <v>51</v>
      </c>
      <c r="R1376" s="6" t="s">
        <v>30705</v>
      </c>
      <c r="W1376" s="6" t="s">
        <v>30706</v>
      </c>
      <c r="X1376" s="6" t="s">
        <v>30707</v>
      </c>
      <c r="AA1376" s="8">
        <v>44861</v>
      </c>
      <c r="AD1376" s="6">
        <v>1</v>
      </c>
      <c r="AE1376" s="6">
        <v>1</v>
      </c>
      <c r="AI1376" s="6" t="s">
        <v>54</v>
      </c>
      <c r="AJ1376" s="6" t="s">
        <v>157</v>
      </c>
      <c r="AL1376" s="6" t="s">
        <v>56</v>
      </c>
      <c r="AN1376" s="6" t="s">
        <v>382</v>
      </c>
      <c r="AO1376" s="6" t="s">
        <v>123</v>
      </c>
      <c r="AP1376" s="8">
        <v>44861</v>
      </c>
      <c r="AR1376" s="6" t="s">
        <v>30708</v>
      </c>
      <c r="AS1376" s="6">
        <v>305662</v>
      </c>
      <c r="AT1376" s="6" t="s">
        <v>57</v>
      </c>
      <c r="AU1376" s="6" t="s">
        <v>90</v>
      </c>
      <c r="AV1376" s="6">
        <v>1</v>
      </c>
      <c r="AX1376" s="7" t="str">
        <f>VLOOKUP(Tabla_CSV_TMS_DEPOT[[#This Row],[CADENA_CRUCE_TMS]],TMS!A:G,6,0)</f>
        <v>INCIDENCIA</v>
      </c>
      <c r="AY1376" s="7" t="str">
        <f>TRIM(VLOOKUP(Tabla_CSV_TMS_DEPOT[[#This Row],[NRO_REFERENCIA]],Descripciones!$A:$B,2,0))</f>
        <v>LTE SAMSUNG A13 AZUL: 1 und - sn. 352460883339970</v>
      </c>
      <c r="AZ1376" s="7" t="str">
        <f>TRIM(VLOOKUP(Tabla_CSV_TMS_DEPOT[[#This Row],[NRO_REFERENCIA]],Descripciones!$A:$C,3,0))</f>
        <v>TERMINAL</v>
      </c>
      <c r="BA13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77" spans="1:53" x14ac:dyDescent="0.25">
      <c r="A1377" s="20" t="str">
        <f>Tabla_CSV_TMS_DEPOT[[#This Row],[NRO_REFERENCIA]]</f>
        <v>364902</v>
      </c>
      <c r="B1377" s="6" t="s">
        <v>79</v>
      </c>
      <c r="C1377" s="8">
        <v>44861</v>
      </c>
      <c r="D1377" s="6" t="s">
        <v>80</v>
      </c>
      <c r="E1377" s="6" t="s">
        <v>363</v>
      </c>
      <c r="H1377" s="6" t="s">
        <v>49</v>
      </c>
      <c r="I1377" s="6" t="s">
        <v>50</v>
      </c>
      <c r="J1377" s="6" t="s">
        <v>51</v>
      </c>
      <c r="K1377" s="6" t="s">
        <v>30709</v>
      </c>
      <c r="L1377" s="6" t="s">
        <v>30710</v>
      </c>
      <c r="O1377" s="6" t="s">
        <v>52</v>
      </c>
      <c r="P1377" s="6" t="s">
        <v>52</v>
      </c>
      <c r="Q1377" s="6" t="s">
        <v>82</v>
      </c>
      <c r="R1377" s="6" t="s">
        <v>30711</v>
      </c>
      <c r="W1377" s="6" t="s">
        <v>30712</v>
      </c>
      <c r="X1377" s="6" t="s">
        <v>1715</v>
      </c>
      <c r="AA1377" s="8">
        <v>44861</v>
      </c>
      <c r="AD1377" s="6">
        <v>1</v>
      </c>
      <c r="AE1377" s="6">
        <v>1</v>
      </c>
      <c r="AI1377" s="6" t="s">
        <v>54</v>
      </c>
      <c r="AJ1377" s="6" t="s">
        <v>157</v>
      </c>
      <c r="AL1377" s="6" t="s">
        <v>56</v>
      </c>
      <c r="AN1377" s="6" t="s">
        <v>382</v>
      </c>
      <c r="AO1377" s="6" t="s">
        <v>123</v>
      </c>
      <c r="AP1377" s="8">
        <v>44861</v>
      </c>
      <c r="AR1377" s="6" t="s">
        <v>30713</v>
      </c>
      <c r="AS1377" s="6">
        <v>305666</v>
      </c>
      <c r="AT1377" s="6" t="s">
        <v>57</v>
      </c>
      <c r="AU1377" s="6" t="s">
        <v>90</v>
      </c>
      <c r="AV1377" s="6">
        <v>1</v>
      </c>
      <c r="AX1377" s="7" t="str">
        <f>VLOOKUP(Tabla_CSV_TMS_DEPOT[[#This Row],[CADENA_CRUCE_TMS]],TMS!A:G,6,0)</f>
        <v>ENTREGADO</v>
      </c>
      <c r="AY1377" s="7" t="str">
        <f>TRIM(VLOOKUP(Tabla_CSV_TMS_DEPOT[[#This Row],[NRO_REFERENCIA]],Descripciones!$A:$B,2,0))</f>
        <v>LTE XIAOMI REDMI 10C 128GB GRIS: 1 und - sn. 864050068817022</v>
      </c>
      <c r="AZ1377" s="7" t="str">
        <f>TRIM(VLOOKUP(Tabla_CSV_TMS_DEPOT[[#This Row],[NRO_REFERENCIA]],Descripciones!$A:$C,3,0))</f>
        <v>TERMINAL</v>
      </c>
      <c r="BA13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78" spans="1:53" x14ac:dyDescent="0.25">
      <c r="A1378" s="20" t="str">
        <f>Tabla_CSV_TMS_DEPOT[[#This Row],[NRO_REFERENCIA]]</f>
        <v>364903</v>
      </c>
      <c r="B1378" s="6" t="s">
        <v>79</v>
      </c>
      <c r="C1378" s="8">
        <v>44861</v>
      </c>
      <c r="D1378" s="6" t="s">
        <v>80</v>
      </c>
      <c r="E1378" s="6" t="s">
        <v>363</v>
      </c>
      <c r="H1378" s="6" t="s">
        <v>49</v>
      </c>
      <c r="I1378" s="6" t="s">
        <v>50</v>
      </c>
      <c r="J1378" s="6" t="s">
        <v>51</v>
      </c>
      <c r="K1378" s="6" t="s">
        <v>30714</v>
      </c>
      <c r="L1378" s="6" t="s">
        <v>30715</v>
      </c>
      <c r="O1378" s="6" t="s">
        <v>64</v>
      </c>
      <c r="P1378" s="6" t="s">
        <v>64</v>
      </c>
      <c r="Q1378" s="6" t="s">
        <v>89</v>
      </c>
      <c r="R1378" s="6" t="s">
        <v>30716</v>
      </c>
      <c r="W1378" s="6" t="s">
        <v>30717</v>
      </c>
      <c r="X1378" s="6" t="s">
        <v>30718</v>
      </c>
      <c r="AA1378" s="8">
        <v>44861</v>
      </c>
      <c r="AD1378" s="6">
        <v>1</v>
      </c>
      <c r="AE1378" s="6">
        <v>1</v>
      </c>
      <c r="AI1378" s="6" t="s">
        <v>54</v>
      </c>
      <c r="AJ1378" s="6" t="s">
        <v>168</v>
      </c>
      <c r="AL1378" s="6" t="s">
        <v>56</v>
      </c>
      <c r="AN1378" s="6" t="s">
        <v>382</v>
      </c>
      <c r="AO1378" s="6" t="s">
        <v>123</v>
      </c>
      <c r="AP1378" s="8">
        <v>44861</v>
      </c>
      <c r="AR1378" s="6" t="s">
        <v>30719</v>
      </c>
      <c r="AS1378" s="6">
        <v>305664</v>
      </c>
      <c r="AT1378" s="6" t="s">
        <v>57</v>
      </c>
      <c r="AU1378" s="6" t="s">
        <v>90</v>
      </c>
      <c r="AV1378" s="6">
        <v>1</v>
      </c>
      <c r="AX1378" s="7" t="str">
        <f>VLOOKUP(Tabla_CSV_TMS_DEPOT[[#This Row],[CADENA_CRUCE_TMS]],TMS!A:G,6,0)</f>
        <v>ENTREGADO</v>
      </c>
      <c r="AY1378" s="7" t="str">
        <f>TRIM(VLOOKUP(Tabla_CSV_TMS_DEPOT[[#This Row],[NRO_REFERENCIA]],Descripciones!$A:$B,2,0))</f>
        <v>LTE XIAOMI REDMI 10A 64GB SILVER: 1 und - sn. 863696062587788</v>
      </c>
      <c r="AZ1378" s="7" t="str">
        <f>TRIM(VLOOKUP(Tabla_CSV_TMS_DEPOT[[#This Row],[NRO_REFERENCIA]],Descripciones!$A:$C,3,0))</f>
        <v>TERMINAL</v>
      </c>
      <c r="BA13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79" spans="1:53" x14ac:dyDescent="0.25">
      <c r="A1379" s="20" t="str">
        <f>Tabla_CSV_TMS_DEPOT[[#This Row],[NRO_REFERENCIA]]</f>
        <v>364904</v>
      </c>
      <c r="B1379" s="6" t="s">
        <v>79</v>
      </c>
      <c r="C1379" s="8">
        <v>44861</v>
      </c>
      <c r="D1379" s="6" t="s">
        <v>80</v>
      </c>
      <c r="E1379" s="6" t="s">
        <v>363</v>
      </c>
      <c r="H1379" s="6" t="s">
        <v>49</v>
      </c>
      <c r="I1379" s="6" t="s">
        <v>50</v>
      </c>
      <c r="J1379" s="6" t="s">
        <v>51</v>
      </c>
      <c r="K1379" s="6" t="s">
        <v>30720</v>
      </c>
      <c r="L1379" s="6" t="s">
        <v>30721</v>
      </c>
      <c r="O1379" s="6" t="s">
        <v>50</v>
      </c>
      <c r="P1379" s="6" t="s">
        <v>50</v>
      </c>
      <c r="Q1379" s="6" t="s">
        <v>51</v>
      </c>
      <c r="R1379" s="6" t="s">
        <v>30722</v>
      </c>
      <c r="W1379" s="6" t="s">
        <v>30723</v>
      </c>
      <c r="X1379" s="6" t="s">
        <v>30724</v>
      </c>
      <c r="AA1379" s="8">
        <v>44861</v>
      </c>
      <c r="AD1379" s="6">
        <v>1</v>
      </c>
      <c r="AE1379" s="6">
        <v>1</v>
      </c>
      <c r="AI1379" s="6" t="s">
        <v>54</v>
      </c>
      <c r="AJ1379" s="6" t="s">
        <v>157</v>
      </c>
      <c r="AL1379" s="6" t="s">
        <v>56</v>
      </c>
      <c r="AN1379" s="6" t="s">
        <v>382</v>
      </c>
      <c r="AO1379" s="6" t="s">
        <v>123</v>
      </c>
      <c r="AP1379" s="8">
        <v>44861</v>
      </c>
      <c r="AR1379" s="6" t="s">
        <v>30725</v>
      </c>
      <c r="AS1379" s="6">
        <v>305668</v>
      </c>
      <c r="AT1379" s="6" t="s">
        <v>57</v>
      </c>
      <c r="AU1379" s="6" t="s">
        <v>90</v>
      </c>
      <c r="AV1379" s="6">
        <v>1</v>
      </c>
      <c r="AX1379" s="7" t="str">
        <f>VLOOKUP(Tabla_CSV_TMS_DEPOT[[#This Row],[CADENA_CRUCE_TMS]],TMS!A:G,6,0)</f>
        <v>ENTREGADO</v>
      </c>
      <c r="AY1379" s="7" t="str">
        <f>TRIM(VLOOKUP(Tabla_CSV_TMS_DEPOT[[#This Row],[NRO_REFERENCIA]],Descripciones!$A:$B,2,0))</f>
        <v>LTE HUAWEI E5576-508 MIFI: 1 und - sn. 866688042842695</v>
      </c>
      <c r="AZ1379" s="7" t="str">
        <f>TRIM(VLOOKUP(Tabla_CSV_TMS_DEPOT[[#This Row],[NRO_REFERENCIA]],Descripciones!$A:$C,3,0))</f>
        <v>TERMINAL</v>
      </c>
      <c r="BA13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80" spans="1:53" x14ac:dyDescent="0.25">
      <c r="A1380" s="20" t="str">
        <f>Tabla_CSV_TMS_DEPOT[[#This Row],[NRO_REFERENCIA]]</f>
        <v>364905</v>
      </c>
      <c r="B1380" s="6" t="s">
        <v>79</v>
      </c>
      <c r="C1380" s="8">
        <v>44861</v>
      </c>
      <c r="D1380" s="6" t="s">
        <v>80</v>
      </c>
      <c r="E1380" s="6" t="s">
        <v>363</v>
      </c>
      <c r="H1380" s="6" t="s">
        <v>49</v>
      </c>
      <c r="I1380" s="6" t="s">
        <v>50</v>
      </c>
      <c r="J1380" s="6" t="s">
        <v>51</v>
      </c>
      <c r="K1380" s="6" t="s">
        <v>13205</v>
      </c>
      <c r="L1380" s="6" t="s">
        <v>30726</v>
      </c>
      <c r="O1380" s="6" t="s">
        <v>52</v>
      </c>
      <c r="P1380" s="6" t="s">
        <v>52</v>
      </c>
      <c r="Q1380" s="6" t="s">
        <v>82</v>
      </c>
      <c r="R1380" s="6" t="s">
        <v>30727</v>
      </c>
      <c r="W1380" s="6" t="s">
        <v>13207</v>
      </c>
      <c r="X1380" s="6" t="s">
        <v>30728</v>
      </c>
      <c r="AA1380" s="8">
        <v>44861</v>
      </c>
      <c r="AD1380" s="6">
        <v>1</v>
      </c>
      <c r="AE1380" s="6">
        <v>1</v>
      </c>
      <c r="AI1380" s="6" t="s">
        <v>54</v>
      </c>
      <c r="AJ1380" s="6" t="s">
        <v>157</v>
      </c>
      <c r="AL1380" s="6" t="s">
        <v>56</v>
      </c>
      <c r="AN1380" s="6" t="s">
        <v>382</v>
      </c>
      <c r="AO1380" s="6" t="s">
        <v>123</v>
      </c>
      <c r="AP1380" s="8">
        <v>44861</v>
      </c>
      <c r="AR1380" s="6" t="s">
        <v>30729</v>
      </c>
      <c r="AS1380" s="6">
        <v>305661</v>
      </c>
      <c r="AT1380" s="6" t="s">
        <v>57</v>
      </c>
      <c r="AU1380" s="6" t="s">
        <v>90</v>
      </c>
      <c r="AV1380" s="6">
        <v>1</v>
      </c>
      <c r="AX1380" s="7" t="str">
        <f>VLOOKUP(Tabla_CSV_TMS_DEPOT[[#This Row],[CADENA_CRUCE_TMS]],TMS!A:G,6,0)</f>
        <v>ENTREGADO</v>
      </c>
      <c r="AY1380" s="7" t="str">
        <f>TRIM(VLOOKUP(Tabla_CSV_TMS_DEPOT[[#This Row],[NRO_REFERENCIA]],Descripciones!$A:$B,2,0))</f>
        <v>LTE XIAOMI REDMI NOTE 11 AZUL: 1 und - sn. 869113065908361</v>
      </c>
      <c r="AZ1380" s="7" t="str">
        <f>TRIM(VLOOKUP(Tabla_CSV_TMS_DEPOT[[#This Row],[NRO_REFERENCIA]],Descripciones!$A:$C,3,0))</f>
        <v>TERMINAL</v>
      </c>
      <c r="BA13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81" spans="1:53" x14ac:dyDescent="0.25">
      <c r="A1381" s="20" t="str">
        <f>Tabla_CSV_TMS_DEPOT[[#This Row],[NRO_REFERENCIA]]</f>
        <v>364906</v>
      </c>
      <c r="B1381" s="6" t="s">
        <v>79</v>
      </c>
      <c r="C1381" s="8">
        <v>44861</v>
      </c>
      <c r="D1381" s="6" t="s">
        <v>80</v>
      </c>
      <c r="E1381" s="6" t="s">
        <v>363</v>
      </c>
      <c r="H1381" s="6" t="s">
        <v>49</v>
      </c>
      <c r="I1381" s="6" t="s">
        <v>50</v>
      </c>
      <c r="J1381" s="6" t="s">
        <v>51</v>
      </c>
      <c r="K1381" s="6" t="s">
        <v>30730</v>
      </c>
      <c r="L1381" s="6" t="s">
        <v>30731</v>
      </c>
      <c r="O1381" s="6" t="s">
        <v>76</v>
      </c>
      <c r="P1381" s="6" t="s">
        <v>76</v>
      </c>
      <c r="Q1381" s="6" t="s">
        <v>51</v>
      </c>
      <c r="R1381" s="6" t="s">
        <v>30732</v>
      </c>
      <c r="W1381" s="6" t="s">
        <v>30733</v>
      </c>
      <c r="X1381" s="6" t="s">
        <v>30734</v>
      </c>
      <c r="AA1381" s="8">
        <v>44861</v>
      </c>
      <c r="AD1381" s="6">
        <v>1</v>
      </c>
      <c r="AE1381" s="6">
        <v>1</v>
      </c>
      <c r="AI1381" s="6" t="s">
        <v>54</v>
      </c>
      <c r="AJ1381" s="6" t="s">
        <v>157</v>
      </c>
      <c r="AL1381" s="6" t="s">
        <v>56</v>
      </c>
      <c r="AN1381" s="6" t="s">
        <v>382</v>
      </c>
      <c r="AO1381" s="6" t="s">
        <v>123</v>
      </c>
      <c r="AP1381" s="8">
        <v>44861</v>
      </c>
      <c r="AR1381" s="6" t="s">
        <v>30735</v>
      </c>
      <c r="AS1381" s="6">
        <v>305665</v>
      </c>
      <c r="AT1381" s="6" t="s">
        <v>57</v>
      </c>
      <c r="AU1381" s="6" t="s">
        <v>90</v>
      </c>
      <c r="AV1381" s="6">
        <v>1</v>
      </c>
      <c r="AX1381" s="7" t="str">
        <f>VLOOKUP(Tabla_CSV_TMS_DEPOT[[#This Row],[CADENA_CRUCE_TMS]],TMS!A:G,6,0)</f>
        <v>INCIDENCIA</v>
      </c>
      <c r="AY1381" s="7" t="str">
        <f>TRIM(VLOOKUP(Tabla_CSV_TMS_DEPOT[[#This Row],[NRO_REFERENCIA]],Descripciones!$A:$B,2,0))</f>
        <v>LTE XIAOMI REDMI NOTE 11 AZUL: 1 und - sn. 869113065826142</v>
      </c>
      <c r="AZ1381" s="7" t="str">
        <f>TRIM(VLOOKUP(Tabla_CSV_TMS_DEPOT[[#This Row],[NRO_REFERENCIA]],Descripciones!$A:$C,3,0))</f>
        <v>TERMINAL</v>
      </c>
      <c r="BA13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82" spans="1:53" x14ac:dyDescent="0.25">
      <c r="A1382" s="20" t="str">
        <f>Tabla_CSV_TMS_DEPOT[[#This Row],[NRO_REFERENCIA]]</f>
        <v>364907</v>
      </c>
      <c r="B1382" s="6" t="s">
        <v>79</v>
      </c>
      <c r="C1382" s="8">
        <v>44861</v>
      </c>
      <c r="D1382" s="6" t="s">
        <v>80</v>
      </c>
      <c r="E1382" s="6" t="s">
        <v>363</v>
      </c>
      <c r="H1382" s="6" t="s">
        <v>49</v>
      </c>
      <c r="I1382" s="6" t="s">
        <v>50</v>
      </c>
      <c r="J1382" s="6" t="s">
        <v>51</v>
      </c>
      <c r="K1382" s="6" t="s">
        <v>30736</v>
      </c>
      <c r="L1382" s="6" t="s">
        <v>30737</v>
      </c>
      <c r="O1382" s="6" t="s">
        <v>377</v>
      </c>
      <c r="P1382" s="6" t="s">
        <v>377</v>
      </c>
      <c r="Q1382" s="6" t="s">
        <v>378</v>
      </c>
      <c r="R1382" s="6" t="s">
        <v>30738</v>
      </c>
      <c r="W1382" s="6" t="s">
        <v>30739</v>
      </c>
      <c r="X1382" s="6" t="s">
        <v>30740</v>
      </c>
      <c r="AA1382" s="8">
        <v>44861</v>
      </c>
      <c r="AD1382" s="6">
        <v>1</v>
      </c>
      <c r="AE1382" s="6">
        <v>1</v>
      </c>
      <c r="AI1382" s="6" t="s">
        <v>54</v>
      </c>
      <c r="AJ1382" s="6" t="s">
        <v>157</v>
      </c>
      <c r="AL1382" s="6" t="s">
        <v>56</v>
      </c>
      <c r="AN1382" s="6" t="s">
        <v>382</v>
      </c>
      <c r="AO1382" s="6" t="s">
        <v>123</v>
      </c>
      <c r="AP1382" s="8">
        <v>44861</v>
      </c>
      <c r="AR1382" s="6" t="s">
        <v>30741</v>
      </c>
      <c r="AS1382" s="6">
        <v>305663</v>
      </c>
      <c r="AT1382" s="6" t="s">
        <v>57</v>
      </c>
      <c r="AU1382" s="6" t="s">
        <v>90</v>
      </c>
      <c r="AV1382" s="6">
        <v>1</v>
      </c>
      <c r="AX1382" s="7" t="str">
        <f>VLOOKUP(Tabla_CSV_TMS_DEPOT[[#This Row],[CADENA_CRUCE_TMS]],TMS!A:G,6,0)</f>
        <v>EN_TRANSITO</v>
      </c>
      <c r="AY1382" s="7" t="str">
        <f>TRIM(VLOOKUP(Tabla_CSV_TMS_DEPOT[[#This Row],[NRO_REFERENCIA]],Descripciones!$A:$B,2,0))</f>
        <v>LTE SAMSUNG Z FOLD 4 BEIGE: 1 und - sn. 352908910667458</v>
      </c>
      <c r="AZ1382" s="7" t="str">
        <f>TRIM(VLOOKUP(Tabla_CSV_TMS_DEPOT[[#This Row],[NRO_REFERENCIA]],Descripciones!$A:$C,3,0))</f>
        <v>TERMINAL</v>
      </c>
      <c r="BA13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83" spans="1:53" x14ac:dyDescent="0.25">
      <c r="A1383" s="20" t="str">
        <f>Tabla_CSV_TMS_DEPOT[[#This Row],[NRO_REFERENCIA]]</f>
        <v>364908</v>
      </c>
      <c r="B1383" s="6" t="s">
        <v>79</v>
      </c>
      <c r="C1383" s="8">
        <v>44861</v>
      </c>
      <c r="D1383" s="6" t="s">
        <v>80</v>
      </c>
      <c r="E1383" s="6" t="s">
        <v>363</v>
      </c>
      <c r="H1383" s="6" t="s">
        <v>49</v>
      </c>
      <c r="I1383" s="6" t="s">
        <v>50</v>
      </c>
      <c r="J1383" s="6" t="s">
        <v>51</v>
      </c>
      <c r="K1383" s="6" t="s">
        <v>30742</v>
      </c>
      <c r="L1383" s="6" t="s">
        <v>30743</v>
      </c>
      <c r="O1383" s="6" t="s">
        <v>50</v>
      </c>
      <c r="P1383" s="6" t="s">
        <v>50</v>
      </c>
      <c r="Q1383" s="6" t="s">
        <v>51</v>
      </c>
      <c r="R1383" s="6" t="s">
        <v>30744</v>
      </c>
      <c r="W1383" s="6" t="s">
        <v>15807</v>
      </c>
      <c r="X1383" s="6" t="s">
        <v>30745</v>
      </c>
      <c r="AA1383" s="8">
        <v>44861</v>
      </c>
      <c r="AD1383" s="6">
        <v>1</v>
      </c>
      <c r="AE1383" s="6">
        <v>1</v>
      </c>
      <c r="AI1383" s="6" t="s">
        <v>54</v>
      </c>
      <c r="AJ1383" s="6" t="s">
        <v>157</v>
      </c>
      <c r="AL1383" s="6" t="s">
        <v>56</v>
      </c>
      <c r="AN1383" s="6" t="s">
        <v>382</v>
      </c>
      <c r="AO1383" s="6" t="s">
        <v>123</v>
      </c>
      <c r="AP1383" s="8">
        <v>44861</v>
      </c>
      <c r="AR1383" s="6" t="s">
        <v>30746</v>
      </c>
      <c r="AS1383" s="6">
        <v>305667</v>
      </c>
      <c r="AT1383" s="6" t="s">
        <v>57</v>
      </c>
      <c r="AU1383" s="6" t="s">
        <v>90</v>
      </c>
      <c r="AV1383" s="6">
        <v>1</v>
      </c>
      <c r="AX1383" s="7" t="str">
        <f>VLOOKUP(Tabla_CSV_TMS_DEPOT[[#This Row],[CADENA_CRUCE_TMS]],TMS!A:G,6,0)</f>
        <v>ENTREGADO</v>
      </c>
      <c r="AY1383" s="7" t="str">
        <f>TRIM(VLOOKUP(Tabla_CSV_TMS_DEPOT[[#This Row],[NRO_REFERENCIA]],Descripciones!$A:$B,2,0))</f>
        <v>LTE IPHONE 13 PRO 128GB NEGRO: 1 und - sn. 353631300744096</v>
      </c>
      <c r="AZ1383" s="7" t="str">
        <f>TRIM(VLOOKUP(Tabla_CSV_TMS_DEPOT[[#This Row],[NRO_REFERENCIA]],Descripciones!$A:$C,3,0))</f>
        <v>TERMINAL</v>
      </c>
      <c r="BA13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84" spans="1:53" x14ac:dyDescent="0.25">
      <c r="A1384" s="20" t="str">
        <f>Tabla_CSV_TMS_DEPOT[[#This Row],[NRO_REFERENCIA]]</f>
        <v>364909</v>
      </c>
      <c r="B1384" s="6" t="s">
        <v>79</v>
      </c>
      <c r="C1384" s="8">
        <v>44861</v>
      </c>
      <c r="D1384" s="6" t="s">
        <v>80</v>
      </c>
      <c r="E1384" s="6" t="s">
        <v>363</v>
      </c>
      <c r="H1384" s="6" t="s">
        <v>49</v>
      </c>
      <c r="I1384" s="6" t="s">
        <v>50</v>
      </c>
      <c r="J1384" s="6" t="s">
        <v>51</v>
      </c>
      <c r="K1384" s="6" t="s">
        <v>30747</v>
      </c>
      <c r="L1384" s="6" t="s">
        <v>30748</v>
      </c>
      <c r="O1384" s="6" t="s">
        <v>50</v>
      </c>
      <c r="P1384" s="6" t="s">
        <v>50</v>
      </c>
      <c r="Q1384" s="6" t="s">
        <v>51</v>
      </c>
      <c r="R1384" s="6" t="s">
        <v>30749</v>
      </c>
      <c r="W1384" s="6" t="s">
        <v>30750</v>
      </c>
      <c r="X1384" s="6" t="s">
        <v>30751</v>
      </c>
      <c r="AA1384" s="8">
        <v>44861</v>
      </c>
      <c r="AD1384" s="6">
        <v>1</v>
      </c>
      <c r="AE1384" s="6">
        <v>1</v>
      </c>
      <c r="AI1384" s="6" t="s">
        <v>54</v>
      </c>
      <c r="AJ1384" s="6" t="s">
        <v>157</v>
      </c>
      <c r="AL1384" s="6" t="s">
        <v>56</v>
      </c>
      <c r="AN1384" s="6" t="s">
        <v>381</v>
      </c>
      <c r="AO1384" s="6" t="s">
        <v>122</v>
      </c>
      <c r="AP1384" s="8">
        <v>44861</v>
      </c>
      <c r="AR1384" s="6" t="s">
        <v>30752</v>
      </c>
      <c r="AS1384" s="6">
        <v>305670</v>
      </c>
      <c r="AT1384" s="6" t="s">
        <v>57</v>
      </c>
      <c r="AU1384" s="6" t="s">
        <v>90</v>
      </c>
      <c r="AV1384" s="6">
        <v>1</v>
      </c>
      <c r="AX1384" s="7" t="str">
        <f>VLOOKUP(Tabla_CSV_TMS_DEPOT[[#This Row],[CADENA_CRUCE_TMS]],TMS!A:G,6,0)</f>
        <v>ENTREGADO</v>
      </c>
      <c r="AY1384" s="7" t="str">
        <f>TRIM(VLOOKUP(Tabla_CSV_TMS_DEPOT[[#This Row],[NRO_REFERENCIA]],Descripciones!$A:$B,2,0))</f>
        <v>HALFSIM MOVISTAR: 1 und - sn. 8959300120521014904</v>
      </c>
      <c r="AZ1384" s="7" t="str">
        <f>TRIM(VLOOKUP(Tabla_CSV_TMS_DEPOT[[#This Row],[NRO_REFERENCIA]],Descripciones!$A:$C,3,0))</f>
        <v>SIMCARD</v>
      </c>
      <c r="BA13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85" spans="1:53" x14ac:dyDescent="0.25">
      <c r="A1385" s="20" t="str">
        <f>Tabla_CSV_TMS_DEPOT[[#This Row],[NRO_REFERENCIA]]</f>
        <v>364910</v>
      </c>
      <c r="B1385" s="6" t="s">
        <v>79</v>
      </c>
      <c r="C1385" s="8">
        <v>44861</v>
      </c>
      <c r="D1385" s="6" t="s">
        <v>80</v>
      </c>
      <c r="E1385" s="6" t="s">
        <v>363</v>
      </c>
      <c r="H1385" s="6" t="s">
        <v>49</v>
      </c>
      <c r="I1385" s="6" t="s">
        <v>50</v>
      </c>
      <c r="J1385" s="6" t="s">
        <v>51</v>
      </c>
      <c r="K1385" s="6" t="s">
        <v>30753</v>
      </c>
      <c r="L1385" s="6" t="s">
        <v>30754</v>
      </c>
      <c r="O1385" s="6" t="s">
        <v>70</v>
      </c>
      <c r="P1385" s="6" t="s">
        <v>70</v>
      </c>
      <c r="Q1385" s="6" t="s">
        <v>117</v>
      </c>
      <c r="R1385" s="6" t="s">
        <v>30755</v>
      </c>
      <c r="W1385" s="6" t="s">
        <v>30756</v>
      </c>
      <c r="X1385" s="6" t="s">
        <v>30757</v>
      </c>
      <c r="AA1385" s="8">
        <v>44861</v>
      </c>
      <c r="AD1385" s="6">
        <v>1</v>
      </c>
      <c r="AE1385" s="6">
        <v>1</v>
      </c>
      <c r="AI1385" s="6" t="s">
        <v>54</v>
      </c>
      <c r="AJ1385" s="6" t="s">
        <v>157</v>
      </c>
      <c r="AL1385" s="6" t="s">
        <v>56</v>
      </c>
      <c r="AN1385" s="6" t="s">
        <v>381</v>
      </c>
      <c r="AO1385" s="6" t="s">
        <v>122</v>
      </c>
      <c r="AP1385" s="8">
        <v>44861</v>
      </c>
      <c r="AR1385" s="6" t="s">
        <v>30758</v>
      </c>
      <c r="AS1385" s="6">
        <v>305674</v>
      </c>
      <c r="AT1385" s="6" t="s">
        <v>57</v>
      </c>
      <c r="AU1385" s="6" t="s">
        <v>90</v>
      </c>
      <c r="AV1385" s="6">
        <v>1</v>
      </c>
      <c r="AX1385" s="7" t="str">
        <f>VLOOKUP(Tabla_CSV_TMS_DEPOT[[#This Row],[CADENA_CRUCE_TMS]],TMS!A:G,6,0)</f>
        <v>ENTREGADO</v>
      </c>
      <c r="AY1385" s="7" t="str">
        <f>TRIM(VLOOKUP(Tabla_CSV_TMS_DEPOT[[#This Row],[NRO_REFERENCIA]],Descripciones!$A:$B,2,0))</f>
        <v>HALFSIM MOVISTAR: 1 und - sn. 8959300120521014912</v>
      </c>
      <c r="AZ1385" s="7" t="str">
        <f>TRIM(VLOOKUP(Tabla_CSV_TMS_DEPOT[[#This Row],[NRO_REFERENCIA]],Descripciones!$A:$C,3,0))</f>
        <v>SIMCARD</v>
      </c>
      <c r="BA13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86" spans="1:53" x14ac:dyDescent="0.25">
      <c r="A1386" s="20" t="str">
        <f>Tabla_CSV_TMS_DEPOT[[#This Row],[NRO_REFERENCIA]]</f>
        <v>364911</v>
      </c>
      <c r="B1386" s="6" t="s">
        <v>79</v>
      </c>
      <c r="C1386" s="8">
        <v>44861</v>
      </c>
      <c r="D1386" s="6" t="s">
        <v>80</v>
      </c>
      <c r="E1386" s="6" t="s">
        <v>363</v>
      </c>
      <c r="H1386" s="6" t="s">
        <v>49</v>
      </c>
      <c r="I1386" s="6" t="s">
        <v>50</v>
      </c>
      <c r="J1386" s="6" t="s">
        <v>51</v>
      </c>
      <c r="K1386" s="6" t="s">
        <v>30759</v>
      </c>
      <c r="L1386" s="6" t="s">
        <v>30760</v>
      </c>
      <c r="O1386" s="6" t="s">
        <v>52</v>
      </c>
      <c r="P1386" s="6" t="s">
        <v>52</v>
      </c>
      <c r="Q1386" s="6" t="s">
        <v>82</v>
      </c>
      <c r="R1386" s="6" t="s">
        <v>30761</v>
      </c>
      <c r="W1386" s="6" t="s">
        <v>30762</v>
      </c>
      <c r="X1386" s="6" t="s">
        <v>30763</v>
      </c>
      <c r="AA1386" s="8">
        <v>44861</v>
      </c>
      <c r="AD1386" s="6">
        <v>1</v>
      </c>
      <c r="AE1386" s="6">
        <v>1</v>
      </c>
      <c r="AI1386" s="6" t="s">
        <v>54</v>
      </c>
      <c r="AJ1386" s="6" t="s">
        <v>157</v>
      </c>
      <c r="AL1386" s="6" t="s">
        <v>56</v>
      </c>
      <c r="AN1386" s="6" t="s">
        <v>381</v>
      </c>
      <c r="AO1386" s="6" t="s">
        <v>122</v>
      </c>
      <c r="AP1386" s="8">
        <v>44861</v>
      </c>
      <c r="AR1386" s="6" t="s">
        <v>30764</v>
      </c>
      <c r="AS1386" s="6">
        <v>305672</v>
      </c>
      <c r="AT1386" s="6" t="s">
        <v>57</v>
      </c>
      <c r="AU1386" s="6" t="s">
        <v>90</v>
      </c>
      <c r="AV1386" s="6">
        <v>7</v>
      </c>
      <c r="AX1386" s="7" t="str">
        <f>VLOOKUP(Tabla_CSV_TMS_DEPOT[[#This Row],[CADENA_CRUCE_TMS]],TMS!A:G,6,0)</f>
        <v>ENTREGADO</v>
      </c>
      <c r="AY1386" s="7" t="str">
        <f>TRIM(VLOOKUP(Tabla_CSV_TMS_DEPOT[[#This Row],[NRO_REFERENCIA]],Descripciones!$A:$B,2,0))</f>
        <v>HALFSIM MOVISTAR: 7 und - sn. 8959300120521094864,8959300120521090300,8959300120521090250,8959300120521094773,8959300120521090268,8959300120521095937,8959300120521094765</v>
      </c>
      <c r="AZ1386" s="7" t="str">
        <f>TRIM(VLOOKUP(Tabla_CSV_TMS_DEPOT[[#This Row],[NRO_REFERENCIA]],Descripciones!$A:$C,3,0))</f>
        <v>SIMCARD</v>
      </c>
      <c r="BA13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87" spans="1:53" x14ac:dyDescent="0.25">
      <c r="A1387" s="20" t="str">
        <f>Tabla_CSV_TMS_DEPOT[[#This Row],[NRO_REFERENCIA]]</f>
        <v>364918</v>
      </c>
      <c r="B1387" s="6" t="s">
        <v>79</v>
      </c>
      <c r="C1387" s="8">
        <v>44861</v>
      </c>
      <c r="D1387" s="6" t="s">
        <v>80</v>
      </c>
      <c r="E1387" s="6" t="s">
        <v>363</v>
      </c>
      <c r="H1387" s="6" t="s">
        <v>49</v>
      </c>
      <c r="I1387" s="6" t="s">
        <v>50</v>
      </c>
      <c r="J1387" s="6" t="s">
        <v>51</v>
      </c>
      <c r="K1387" s="6" t="s">
        <v>30765</v>
      </c>
      <c r="L1387" s="6" t="s">
        <v>30766</v>
      </c>
      <c r="O1387" s="6" t="s">
        <v>52</v>
      </c>
      <c r="P1387" s="6" t="s">
        <v>52</v>
      </c>
      <c r="Q1387" s="6" t="s">
        <v>82</v>
      </c>
      <c r="R1387" s="6" t="s">
        <v>30767</v>
      </c>
      <c r="W1387" s="6" t="s">
        <v>30768</v>
      </c>
      <c r="X1387" s="6" t="s">
        <v>30769</v>
      </c>
      <c r="AA1387" s="8">
        <v>44861</v>
      </c>
      <c r="AD1387" s="6">
        <v>1</v>
      </c>
      <c r="AE1387" s="6">
        <v>1</v>
      </c>
      <c r="AI1387" s="6" t="s">
        <v>54</v>
      </c>
      <c r="AJ1387" s="6" t="s">
        <v>157</v>
      </c>
      <c r="AL1387" s="6" t="s">
        <v>56</v>
      </c>
      <c r="AN1387" s="6" t="s">
        <v>381</v>
      </c>
      <c r="AO1387" s="6" t="s">
        <v>122</v>
      </c>
      <c r="AP1387" s="8">
        <v>44861</v>
      </c>
      <c r="AR1387" s="6" t="s">
        <v>30770</v>
      </c>
      <c r="AS1387" s="6">
        <v>305676</v>
      </c>
      <c r="AT1387" s="6" t="s">
        <v>57</v>
      </c>
      <c r="AU1387" s="6" t="s">
        <v>90</v>
      </c>
      <c r="AV1387" s="6">
        <v>1</v>
      </c>
      <c r="AX1387" s="7" t="str">
        <f>VLOOKUP(Tabla_CSV_TMS_DEPOT[[#This Row],[CADENA_CRUCE_TMS]],TMS!A:G,6,0)</f>
        <v>INCIDENCIA</v>
      </c>
      <c r="AY1387" s="7" t="str">
        <f>TRIM(VLOOKUP(Tabla_CSV_TMS_DEPOT[[#This Row],[NRO_REFERENCIA]],Descripciones!$A:$B,2,0))</f>
        <v>HALFSIM MOVISTAR: 1 und - sn. 8959300120521095812</v>
      </c>
      <c r="AZ1387" s="7" t="str">
        <f>TRIM(VLOOKUP(Tabla_CSV_TMS_DEPOT[[#This Row],[NRO_REFERENCIA]],Descripciones!$A:$C,3,0))</f>
        <v>SIMCARD</v>
      </c>
      <c r="BA13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88" spans="1:53" x14ac:dyDescent="0.25">
      <c r="A1388" s="20" t="str">
        <f>Tabla_CSV_TMS_DEPOT[[#This Row],[NRO_REFERENCIA]]</f>
        <v>364919</v>
      </c>
      <c r="B1388" s="6" t="s">
        <v>79</v>
      </c>
      <c r="C1388" s="8">
        <v>44861</v>
      </c>
      <c r="D1388" s="6" t="s">
        <v>80</v>
      </c>
      <c r="E1388" s="6" t="s">
        <v>363</v>
      </c>
      <c r="H1388" s="6" t="s">
        <v>49</v>
      </c>
      <c r="I1388" s="6" t="s">
        <v>50</v>
      </c>
      <c r="J1388" s="6" t="s">
        <v>51</v>
      </c>
      <c r="K1388" s="6" t="s">
        <v>30771</v>
      </c>
      <c r="L1388" s="6" t="s">
        <v>30772</v>
      </c>
      <c r="O1388" s="6" t="s">
        <v>52</v>
      </c>
      <c r="P1388" s="6" t="s">
        <v>52</v>
      </c>
      <c r="Q1388" s="6" t="s">
        <v>82</v>
      </c>
      <c r="R1388" s="6" t="s">
        <v>30773</v>
      </c>
      <c r="W1388" s="6" t="s">
        <v>30774</v>
      </c>
      <c r="X1388" s="6" t="s">
        <v>30775</v>
      </c>
      <c r="AA1388" s="8">
        <v>44861</v>
      </c>
      <c r="AD1388" s="6">
        <v>1</v>
      </c>
      <c r="AE1388" s="6">
        <v>1</v>
      </c>
      <c r="AI1388" s="6" t="s">
        <v>54</v>
      </c>
      <c r="AJ1388" s="6" t="s">
        <v>157</v>
      </c>
      <c r="AL1388" s="6" t="s">
        <v>56</v>
      </c>
      <c r="AN1388" s="6" t="s">
        <v>379</v>
      </c>
      <c r="AO1388" s="6" t="s">
        <v>123</v>
      </c>
      <c r="AP1388" s="8">
        <v>44861</v>
      </c>
      <c r="AR1388" s="6" t="s">
        <v>30776</v>
      </c>
      <c r="AS1388" s="6">
        <v>305669</v>
      </c>
      <c r="AT1388" s="6" t="s">
        <v>57</v>
      </c>
      <c r="AU1388" s="6" t="s">
        <v>90</v>
      </c>
      <c r="AV1388" s="6">
        <v>1</v>
      </c>
      <c r="AX1388" s="7" t="str">
        <f>VLOOKUP(Tabla_CSV_TMS_DEPOT[[#This Row],[CADENA_CRUCE_TMS]],TMS!A:G,6,0)</f>
        <v>ENTREGADO</v>
      </c>
      <c r="AY1388" s="7" t="str">
        <f>TRIM(VLOOKUP(Tabla_CSV_TMS_DEPOT[[#This Row],[NRO_REFERENCIA]],Descripciones!$A:$B,2,0))</f>
        <v>LTE SAMSUNG A03 CORE COBRE: 1 und - sn. 350184799955222</v>
      </c>
      <c r="AZ1388" s="7" t="str">
        <f>TRIM(VLOOKUP(Tabla_CSV_TMS_DEPOT[[#This Row],[NRO_REFERENCIA]],Descripciones!$A:$C,3,0))</f>
        <v>TERMINAL</v>
      </c>
      <c r="BA13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389" spans="1:53" x14ac:dyDescent="0.25">
      <c r="A1389" s="20" t="str">
        <f>Tabla_CSV_TMS_DEPOT[[#This Row],[NRO_REFERENCIA]]</f>
        <v>364920</v>
      </c>
      <c r="B1389" s="6" t="s">
        <v>79</v>
      </c>
      <c r="C1389" s="8">
        <v>44861</v>
      </c>
      <c r="D1389" s="6" t="s">
        <v>80</v>
      </c>
      <c r="E1389" s="6" t="s">
        <v>363</v>
      </c>
      <c r="H1389" s="6" t="s">
        <v>49</v>
      </c>
      <c r="I1389" s="6" t="s">
        <v>50</v>
      </c>
      <c r="J1389" s="6" t="s">
        <v>51</v>
      </c>
      <c r="K1389" s="6" t="s">
        <v>30777</v>
      </c>
      <c r="L1389" s="6" t="s">
        <v>30778</v>
      </c>
      <c r="O1389" s="6" t="s">
        <v>61</v>
      </c>
      <c r="P1389" s="6" t="s">
        <v>61</v>
      </c>
      <c r="Q1389" s="6" t="s">
        <v>114</v>
      </c>
      <c r="R1389" s="6" t="s">
        <v>30779</v>
      </c>
      <c r="W1389" s="6" t="s">
        <v>30780</v>
      </c>
      <c r="X1389" s="6" t="s">
        <v>30781</v>
      </c>
      <c r="AA1389" s="8">
        <v>44861</v>
      </c>
      <c r="AD1389" s="6">
        <v>1</v>
      </c>
      <c r="AE1389" s="6">
        <v>1</v>
      </c>
      <c r="AI1389" s="6" t="s">
        <v>54</v>
      </c>
      <c r="AJ1389" s="6" t="s">
        <v>157</v>
      </c>
      <c r="AL1389" s="6" t="s">
        <v>56</v>
      </c>
      <c r="AN1389" s="6" t="s">
        <v>385</v>
      </c>
      <c r="AO1389" s="6" t="s">
        <v>113</v>
      </c>
      <c r="AP1389" s="8">
        <v>44861</v>
      </c>
      <c r="AR1389" s="6" t="s">
        <v>30782</v>
      </c>
      <c r="AS1389" s="6">
        <v>305673</v>
      </c>
      <c r="AT1389" s="6" t="s">
        <v>57</v>
      </c>
      <c r="AU1389" s="6" t="s">
        <v>90</v>
      </c>
      <c r="AV1389" s="6">
        <v>1</v>
      </c>
      <c r="AX1389" s="7" t="str">
        <f>VLOOKUP(Tabla_CSV_TMS_DEPOT[[#This Row],[CADENA_CRUCE_TMS]],TMS!A:G,6,0)</f>
        <v>ENTREGADO</v>
      </c>
      <c r="AY1389" s="7" t="str">
        <f>TRIM(VLOOKUP(Tabla_CSV_TMS_DEPOT[[#This Row],[NRO_REFERENCIA]],Descripciones!$A:$B,2,0))</f>
        <v>LTE NOKIA G21 AZUL: 1 und - sn. 355108340317637</v>
      </c>
      <c r="AZ1389" s="7" t="str">
        <f>TRIM(VLOOKUP(Tabla_CSV_TMS_DEPOT[[#This Row],[NRO_REFERENCIA]],Descripciones!$A:$C,3,0))</f>
        <v>TERMINAL</v>
      </c>
      <c r="BA13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0" spans="1:53" x14ac:dyDescent="0.25">
      <c r="A1390" s="20" t="str">
        <f>Tabla_CSV_TMS_DEPOT[[#This Row],[NRO_REFERENCIA]]</f>
        <v>364921</v>
      </c>
      <c r="B1390" s="6" t="s">
        <v>79</v>
      </c>
      <c r="C1390" s="8">
        <v>44861</v>
      </c>
      <c r="D1390" s="6" t="s">
        <v>80</v>
      </c>
      <c r="E1390" s="6" t="s">
        <v>363</v>
      </c>
      <c r="H1390" s="6" t="s">
        <v>49</v>
      </c>
      <c r="I1390" s="6" t="s">
        <v>50</v>
      </c>
      <c r="J1390" s="6" t="s">
        <v>51</v>
      </c>
      <c r="K1390" s="6" t="s">
        <v>30783</v>
      </c>
      <c r="L1390" s="6" t="s">
        <v>30784</v>
      </c>
      <c r="O1390" s="6" t="s">
        <v>50</v>
      </c>
      <c r="P1390" s="6" t="s">
        <v>50</v>
      </c>
      <c r="Q1390" s="6" t="s">
        <v>51</v>
      </c>
      <c r="R1390" s="6" t="s">
        <v>30785</v>
      </c>
      <c r="W1390" s="6" t="s">
        <v>30762</v>
      </c>
      <c r="X1390" s="6" t="s">
        <v>30786</v>
      </c>
      <c r="AA1390" s="8">
        <v>44861</v>
      </c>
      <c r="AD1390" s="6">
        <v>1</v>
      </c>
      <c r="AE1390" s="6">
        <v>1</v>
      </c>
      <c r="AI1390" s="6" t="s">
        <v>54</v>
      </c>
      <c r="AJ1390" s="6" t="s">
        <v>156</v>
      </c>
      <c r="AL1390" s="6" t="s">
        <v>56</v>
      </c>
      <c r="AN1390" s="6" t="s">
        <v>397</v>
      </c>
      <c r="AO1390" s="6" t="s">
        <v>122</v>
      </c>
      <c r="AP1390" s="8">
        <v>44861</v>
      </c>
      <c r="AR1390" s="6" t="s">
        <v>30787</v>
      </c>
      <c r="AS1390" s="6">
        <v>305640</v>
      </c>
      <c r="AT1390" s="6" t="s">
        <v>57</v>
      </c>
      <c r="AU1390" s="6" t="s">
        <v>90</v>
      </c>
      <c r="AV1390" s="6">
        <v>30</v>
      </c>
      <c r="AX1390" s="7" t="str">
        <f>VLOOKUP(Tabla_CSV_TMS_DEPOT[[#This Row],[CADENA_CRUCE_TMS]],TMS!A:G,6,0)</f>
        <v>ENTREGADO</v>
      </c>
      <c r="AY1390" s="7" t="str">
        <f>TRIM(VLOOKUP(Tabla_CSV_TMS_DEPOT[[#This Row],[NRO_REFERENCIA]],Descripciones!$A:$B,2,0))</f>
        <v>HALFSIM MOVISTAR: 30 und - sn. 8959300120521094815,8959300120521094799,8959300120521094781,8959300120521090342,8959300120521090201,8959300120521094757,8959300120521094740,8959300120521090359,8959300120521094856,8959300120521089955,8959300120521090318,8959300120521094849,8959300120521090235,8959300120521090177,8959300120521090292,8959300120521090284,8959300120521090276,8959300120521094823,8959300120521090334,8959300120521090169,8959300120521090243,8959300120521095945,8959300120521090326,8959300120521090151,8959300120521089971,8959300120521090227,8959300120521089963,8959300120521090144,8959300120521094807,8959300120521094831</v>
      </c>
      <c r="AZ1390" s="7" t="str">
        <f>TRIM(VLOOKUP(Tabla_CSV_TMS_DEPOT[[#This Row],[NRO_REFERENCIA]],Descripciones!$A:$C,3,0))</f>
        <v>SIMCARD</v>
      </c>
      <c r="BA13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1" spans="1:53" x14ac:dyDescent="0.25">
      <c r="A1391" s="20" t="str">
        <f>Tabla_CSV_TMS_DEPOT[[#This Row],[NRO_REFERENCIA]]</f>
        <v>364952</v>
      </c>
      <c r="B1391" s="6" t="s">
        <v>79</v>
      </c>
      <c r="C1391" s="8">
        <v>44861</v>
      </c>
      <c r="D1391" s="6" t="s">
        <v>80</v>
      </c>
      <c r="E1391" s="6" t="s">
        <v>363</v>
      </c>
      <c r="H1391" s="6" t="s">
        <v>49</v>
      </c>
      <c r="I1391" s="6" t="s">
        <v>50</v>
      </c>
      <c r="J1391" s="6" t="s">
        <v>51</v>
      </c>
      <c r="K1391" s="6" t="s">
        <v>30788</v>
      </c>
      <c r="L1391" s="6" t="s">
        <v>30789</v>
      </c>
      <c r="O1391" s="6" t="s">
        <v>52</v>
      </c>
      <c r="P1391" s="6" t="s">
        <v>52</v>
      </c>
      <c r="Q1391" s="6" t="s">
        <v>82</v>
      </c>
      <c r="R1391" s="6" t="s">
        <v>30790</v>
      </c>
      <c r="W1391" s="6" t="s">
        <v>30791</v>
      </c>
      <c r="X1391" s="6" t="s">
        <v>30792</v>
      </c>
      <c r="AA1391" s="8">
        <v>44861</v>
      </c>
      <c r="AD1391" s="6">
        <v>1</v>
      </c>
      <c r="AE1391" s="6">
        <v>1</v>
      </c>
      <c r="AI1391" s="6" t="s">
        <v>54</v>
      </c>
      <c r="AJ1391" s="6" t="s">
        <v>157</v>
      </c>
      <c r="AL1391" s="6" t="s">
        <v>56</v>
      </c>
      <c r="AN1391" s="6" t="s">
        <v>397</v>
      </c>
      <c r="AO1391" s="6" t="s">
        <v>122</v>
      </c>
      <c r="AP1391" s="8">
        <v>44861</v>
      </c>
      <c r="AR1391" s="6" t="s">
        <v>30793</v>
      </c>
      <c r="AS1391" s="6">
        <v>305671</v>
      </c>
      <c r="AT1391" s="6" t="s">
        <v>57</v>
      </c>
      <c r="AU1391" s="6" t="s">
        <v>90</v>
      </c>
      <c r="AV1391" s="6">
        <v>1</v>
      </c>
      <c r="AX1391" s="7" t="str">
        <f>VLOOKUP(Tabla_CSV_TMS_DEPOT[[#This Row],[CADENA_CRUCE_TMS]],TMS!A:G,6,0)</f>
        <v>ENTREGADO</v>
      </c>
      <c r="AY1391" s="7" t="str">
        <f>TRIM(VLOOKUP(Tabla_CSV_TMS_DEPOT[[#This Row],[NRO_REFERENCIA]],Descripciones!$A:$B,2,0))</f>
        <v>HALFSIM MOVISTAR: 1 und - sn. 8959300120521093312</v>
      </c>
      <c r="AZ1391" s="7" t="str">
        <f>TRIM(VLOOKUP(Tabla_CSV_TMS_DEPOT[[#This Row],[NRO_REFERENCIA]],Descripciones!$A:$C,3,0))</f>
        <v>SIMCARD</v>
      </c>
      <c r="BA13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2" spans="1:53" x14ac:dyDescent="0.25">
      <c r="A1392" s="20" t="str">
        <f>Tabla_CSV_TMS_DEPOT[[#This Row],[NRO_REFERENCIA]]</f>
        <v>364953</v>
      </c>
      <c r="B1392" s="6" t="s">
        <v>79</v>
      </c>
      <c r="C1392" s="8">
        <v>44861</v>
      </c>
      <c r="D1392" s="6" t="s">
        <v>80</v>
      </c>
      <c r="E1392" s="6" t="s">
        <v>363</v>
      </c>
      <c r="H1392" s="6" t="s">
        <v>49</v>
      </c>
      <c r="I1392" s="6" t="s">
        <v>50</v>
      </c>
      <c r="J1392" s="6" t="s">
        <v>51</v>
      </c>
      <c r="K1392" s="6" t="s">
        <v>30794</v>
      </c>
      <c r="L1392" s="6" t="s">
        <v>30795</v>
      </c>
      <c r="O1392" s="6" t="s">
        <v>50</v>
      </c>
      <c r="P1392" s="6" t="s">
        <v>50</v>
      </c>
      <c r="Q1392" s="6" t="s">
        <v>51</v>
      </c>
      <c r="R1392" s="6" t="s">
        <v>30796</v>
      </c>
      <c r="W1392" s="6" t="s">
        <v>30797</v>
      </c>
      <c r="X1392" s="6" t="s">
        <v>30798</v>
      </c>
      <c r="AA1392" s="8">
        <v>44861</v>
      </c>
      <c r="AD1392" s="6">
        <v>1</v>
      </c>
      <c r="AE1392" s="6">
        <v>1</v>
      </c>
      <c r="AI1392" s="6" t="s">
        <v>54</v>
      </c>
      <c r="AJ1392" s="6" t="s">
        <v>157</v>
      </c>
      <c r="AL1392" s="6" t="s">
        <v>56</v>
      </c>
      <c r="AN1392" s="6" t="s">
        <v>381</v>
      </c>
      <c r="AO1392" s="6" t="s">
        <v>122</v>
      </c>
      <c r="AP1392" s="8">
        <v>44861</v>
      </c>
      <c r="AR1392" s="6" t="s">
        <v>30799</v>
      </c>
      <c r="AS1392" s="6">
        <v>305675</v>
      </c>
      <c r="AT1392" s="6" t="s">
        <v>57</v>
      </c>
      <c r="AU1392" s="6" t="s">
        <v>90</v>
      </c>
      <c r="AV1392" s="6">
        <v>1</v>
      </c>
      <c r="AX1392" s="7" t="str">
        <f>VLOOKUP(Tabla_CSV_TMS_DEPOT[[#This Row],[CADENA_CRUCE_TMS]],TMS!A:G,6,0)</f>
        <v>ENTREGADO</v>
      </c>
      <c r="AY1392" s="7" t="str">
        <f>TRIM(VLOOKUP(Tabla_CSV_TMS_DEPOT[[#This Row],[NRO_REFERENCIA]],Descripciones!$A:$B,2,0))</f>
        <v>HALFSIM MOVISTAR: 1 und - sn. 8959300120519888202</v>
      </c>
      <c r="AZ1392" s="7" t="str">
        <f>TRIM(VLOOKUP(Tabla_CSV_TMS_DEPOT[[#This Row],[NRO_REFERENCIA]],Descripciones!$A:$C,3,0))</f>
        <v>SIMCARD</v>
      </c>
      <c r="BA13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93" spans="1:53" x14ac:dyDescent="0.25">
      <c r="A1393" s="20" t="str">
        <f>Tabla_CSV_TMS_DEPOT[[#This Row],[NRO_REFERENCIA]]</f>
        <v>364954</v>
      </c>
      <c r="B1393" s="6" t="s">
        <v>79</v>
      </c>
      <c r="C1393" s="8">
        <v>44861</v>
      </c>
      <c r="D1393" s="6" t="s">
        <v>80</v>
      </c>
      <c r="E1393" s="6" t="s">
        <v>363</v>
      </c>
      <c r="H1393" s="6" t="s">
        <v>49</v>
      </c>
      <c r="I1393" s="6" t="s">
        <v>50</v>
      </c>
      <c r="J1393" s="6" t="s">
        <v>51</v>
      </c>
      <c r="K1393" s="6" t="s">
        <v>30800</v>
      </c>
      <c r="L1393" s="6" t="s">
        <v>30801</v>
      </c>
      <c r="O1393" s="6" t="s">
        <v>75</v>
      </c>
      <c r="P1393" s="6" t="s">
        <v>75</v>
      </c>
      <c r="Q1393" s="6" t="s">
        <v>51</v>
      </c>
      <c r="R1393" s="6" t="s">
        <v>30802</v>
      </c>
      <c r="W1393" s="6" t="s">
        <v>30641</v>
      </c>
      <c r="X1393" s="6" t="s">
        <v>30803</v>
      </c>
      <c r="AA1393" s="8">
        <v>44861</v>
      </c>
      <c r="AD1393" s="6">
        <v>1</v>
      </c>
      <c r="AE1393" s="6">
        <v>1</v>
      </c>
      <c r="AI1393" s="6" t="s">
        <v>54</v>
      </c>
      <c r="AJ1393" s="6" t="s">
        <v>157</v>
      </c>
      <c r="AL1393" s="6" t="s">
        <v>56</v>
      </c>
      <c r="AN1393" s="6" t="s">
        <v>397</v>
      </c>
      <c r="AO1393" s="6" t="s">
        <v>122</v>
      </c>
      <c r="AP1393" s="8">
        <v>44861</v>
      </c>
      <c r="AR1393" s="6" t="s">
        <v>30804</v>
      </c>
      <c r="AS1393" s="6">
        <v>305677</v>
      </c>
      <c r="AT1393" s="6" t="s">
        <v>57</v>
      </c>
      <c r="AU1393" s="6" t="s">
        <v>90</v>
      </c>
      <c r="AV1393" s="6">
        <v>4</v>
      </c>
      <c r="AX1393" s="7" t="str">
        <f>VLOOKUP(Tabla_CSV_TMS_DEPOT[[#This Row],[CADENA_CRUCE_TMS]],TMS!A:G,6,0)</f>
        <v>INCIDENCIA</v>
      </c>
      <c r="AY1393" s="7" t="str">
        <f>TRIM(VLOOKUP(Tabla_CSV_TMS_DEPOT[[#This Row],[NRO_REFERENCIA]],Descripciones!$A:$B,2,0))</f>
        <v>HALFSIM MOVISTAR: 4 und - sn. 8959300120521093353,8959300120521093346,8959300120521093320,8959300120521093288</v>
      </c>
      <c r="AZ1393" s="7" t="str">
        <f>TRIM(VLOOKUP(Tabla_CSV_TMS_DEPOT[[#This Row],[NRO_REFERENCIA]],Descripciones!$A:$C,3,0))</f>
        <v>SIMCARD</v>
      </c>
      <c r="BA13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4" spans="1:53" x14ac:dyDescent="0.25">
      <c r="A1394" s="20" t="str">
        <f>Tabla_CSV_TMS_DEPOT[[#This Row],[NRO_REFERENCIA]]</f>
        <v>364958</v>
      </c>
      <c r="B1394" s="6" t="s">
        <v>79</v>
      </c>
      <c r="C1394" s="8">
        <v>44861</v>
      </c>
      <c r="D1394" s="6" t="s">
        <v>80</v>
      </c>
      <c r="E1394" s="6" t="s">
        <v>363</v>
      </c>
      <c r="H1394" s="6" t="s">
        <v>49</v>
      </c>
      <c r="I1394" s="6" t="s">
        <v>50</v>
      </c>
      <c r="J1394" s="6" t="s">
        <v>51</v>
      </c>
      <c r="K1394" s="6" t="s">
        <v>979</v>
      </c>
      <c r="L1394" s="6" t="s">
        <v>980</v>
      </c>
      <c r="O1394" s="6" t="s">
        <v>50</v>
      </c>
      <c r="P1394" s="6" t="s">
        <v>50</v>
      </c>
      <c r="Q1394" s="6" t="s">
        <v>51</v>
      </c>
      <c r="R1394" s="6" t="s">
        <v>30805</v>
      </c>
      <c r="W1394" s="6" t="s">
        <v>981</v>
      </c>
      <c r="X1394" s="6" t="s">
        <v>982</v>
      </c>
      <c r="AA1394" s="8">
        <v>44861</v>
      </c>
      <c r="AD1394" s="6">
        <v>1</v>
      </c>
      <c r="AE1394" s="6">
        <v>1</v>
      </c>
      <c r="AI1394" s="6" t="s">
        <v>54</v>
      </c>
      <c r="AJ1394" s="6" t="s">
        <v>157</v>
      </c>
      <c r="AL1394" s="6" t="s">
        <v>56</v>
      </c>
      <c r="AN1394" s="6" t="s">
        <v>390</v>
      </c>
      <c r="AO1394" s="6" t="s">
        <v>113</v>
      </c>
      <c r="AP1394" s="8">
        <v>44861</v>
      </c>
      <c r="AR1394" s="6" t="s">
        <v>30806</v>
      </c>
      <c r="AS1394" s="6">
        <v>305678</v>
      </c>
      <c r="AT1394" s="6" t="s">
        <v>57</v>
      </c>
      <c r="AU1394" s="6" t="s">
        <v>90</v>
      </c>
      <c r="AV1394" s="6">
        <v>1</v>
      </c>
      <c r="AX1394" s="7" t="str">
        <f>VLOOKUP(Tabla_CSV_TMS_DEPOT[[#This Row],[CADENA_CRUCE_TMS]],TMS!A:G,6,0)</f>
        <v>EN_TRANSITO</v>
      </c>
      <c r="AY1394" s="7" t="str">
        <f>TRIM(VLOOKUP(Tabla_CSV_TMS_DEPOT[[#This Row],[NRO_REFERENCIA]],Descripciones!$A:$B,2,0))</f>
        <v>LTE SAMSUNG A13 AZUL: 1 und - sn. 352460883360653</v>
      </c>
      <c r="AZ1394" s="7" t="str">
        <f>TRIM(VLOOKUP(Tabla_CSV_TMS_DEPOT[[#This Row],[NRO_REFERENCIA]],Descripciones!$A:$C,3,0))</f>
        <v>TERMINAL</v>
      </c>
      <c r="BA13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5" spans="1:53" x14ac:dyDescent="0.25">
      <c r="A1395" s="20" t="str">
        <f>Tabla_CSV_TMS_DEPOT[[#This Row],[NRO_REFERENCIA]]</f>
        <v>364959</v>
      </c>
      <c r="B1395" s="6" t="s">
        <v>79</v>
      </c>
      <c r="C1395" s="8">
        <v>44861</v>
      </c>
      <c r="D1395" s="6" t="s">
        <v>80</v>
      </c>
      <c r="E1395" s="6" t="s">
        <v>363</v>
      </c>
      <c r="H1395" s="6" t="s">
        <v>49</v>
      </c>
      <c r="I1395" s="6" t="s">
        <v>50</v>
      </c>
      <c r="J1395" s="6" t="s">
        <v>51</v>
      </c>
      <c r="K1395" s="6" t="s">
        <v>30807</v>
      </c>
      <c r="L1395" s="6" t="s">
        <v>30808</v>
      </c>
      <c r="O1395" s="6" t="s">
        <v>50</v>
      </c>
      <c r="P1395" s="6" t="s">
        <v>50</v>
      </c>
      <c r="Q1395" s="6" t="s">
        <v>51</v>
      </c>
      <c r="R1395" s="6" t="s">
        <v>30809</v>
      </c>
      <c r="W1395" s="6" t="s">
        <v>30259</v>
      </c>
      <c r="X1395" s="6" t="s">
        <v>30260</v>
      </c>
      <c r="AA1395" s="8">
        <v>44861</v>
      </c>
      <c r="AD1395" s="6">
        <v>1</v>
      </c>
      <c r="AE1395" s="6">
        <v>1</v>
      </c>
      <c r="AI1395" s="6" t="s">
        <v>54</v>
      </c>
      <c r="AJ1395" s="6" t="s">
        <v>157</v>
      </c>
      <c r="AL1395" s="6" t="s">
        <v>56</v>
      </c>
      <c r="AN1395" s="6" t="s">
        <v>387</v>
      </c>
      <c r="AO1395" s="6" t="s">
        <v>113</v>
      </c>
      <c r="AP1395" s="8">
        <v>44861</v>
      </c>
      <c r="AR1395" s="6" t="s">
        <v>30810</v>
      </c>
      <c r="AS1395" s="6">
        <v>305679</v>
      </c>
      <c r="AT1395" s="6" t="s">
        <v>57</v>
      </c>
      <c r="AU1395" s="6" t="s">
        <v>90</v>
      </c>
      <c r="AV1395" s="6">
        <v>10</v>
      </c>
      <c r="AX1395" s="7" t="str">
        <f>VLOOKUP(Tabla_CSV_TMS_DEPOT[[#This Row],[CADENA_CRUCE_TMS]],TMS!A:G,6,0)</f>
        <v>ENTREGADO</v>
      </c>
      <c r="AY1395" s="7" t="str">
        <f>TRIM(VLOOKUP(Tabla_CSV_TMS_DEPOT[[#This Row],[NRO_REFERENCIA]],Descripciones!$A:$B,2,0))</f>
        <v>HALFSIM MOVISTAR: 10 und - sn. 8959300120521093262,8959300120521093338,8959300120521093361,8959300120521093270,8959300120521093395,8959300120521093379,8959300120521093387,8959300120521093254,8959300120521093247,8959300120521093304</v>
      </c>
      <c r="AZ1395" s="7" t="str">
        <f>TRIM(VLOOKUP(Tabla_CSV_TMS_DEPOT[[#This Row],[NRO_REFERENCIA]],Descripciones!$A:$C,3,0))</f>
        <v>SIMCARD</v>
      </c>
      <c r="BA13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6" spans="1:53" x14ac:dyDescent="0.25">
      <c r="A1396" s="20" t="str">
        <f>Tabla_CSV_TMS_DEPOT[[#This Row],[NRO_REFERENCIA]]</f>
        <v>364969</v>
      </c>
      <c r="B1396" s="6" t="s">
        <v>79</v>
      </c>
      <c r="C1396" s="8">
        <v>44861</v>
      </c>
      <c r="D1396" s="6" t="s">
        <v>80</v>
      </c>
      <c r="E1396" s="6" t="s">
        <v>363</v>
      </c>
      <c r="H1396" s="6" t="s">
        <v>49</v>
      </c>
      <c r="I1396" s="6" t="s">
        <v>50</v>
      </c>
      <c r="J1396" s="6" t="s">
        <v>51</v>
      </c>
      <c r="K1396" s="6" t="s">
        <v>30788</v>
      </c>
      <c r="L1396" s="6" t="s">
        <v>30811</v>
      </c>
      <c r="O1396" s="6" t="s">
        <v>52</v>
      </c>
      <c r="P1396" s="6" t="s">
        <v>52</v>
      </c>
      <c r="Q1396" s="6" t="s">
        <v>82</v>
      </c>
      <c r="R1396" s="6" t="s">
        <v>30812</v>
      </c>
      <c r="W1396" s="6" t="s">
        <v>30791</v>
      </c>
      <c r="X1396" s="6" t="s">
        <v>30792</v>
      </c>
      <c r="AA1396" s="8">
        <v>44861</v>
      </c>
      <c r="AD1396" s="6">
        <v>1</v>
      </c>
      <c r="AE1396" s="6">
        <v>1</v>
      </c>
      <c r="AI1396" s="6" t="s">
        <v>54</v>
      </c>
      <c r="AJ1396" s="6" t="s">
        <v>157</v>
      </c>
      <c r="AL1396" s="6" t="s">
        <v>56</v>
      </c>
      <c r="AN1396" s="6" t="s">
        <v>381</v>
      </c>
      <c r="AO1396" s="6" t="s">
        <v>122</v>
      </c>
      <c r="AP1396" s="8">
        <v>44861</v>
      </c>
      <c r="AR1396" s="6" t="s">
        <v>30813</v>
      </c>
      <c r="AS1396" s="6">
        <v>305837</v>
      </c>
      <c r="AT1396" s="6" t="s">
        <v>57</v>
      </c>
      <c r="AU1396" s="6" t="s">
        <v>90</v>
      </c>
      <c r="AV1396" s="6">
        <v>1</v>
      </c>
      <c r="AX1396" s="7" t="str">
        <f>VLOOKUP(Tabla_CSV_TMS_DEPOT[[#This Row],[CADENA_CRUCE_TMS]],TMS!A:G,6,0)</f>
        <v>ENTREGADO</v>
      </c>
      <c r="AY1396" s="7" t="str">
        <f>TRIM(VLOOKUP(Tabla_CSV_TMS_DEPOT[[#This Row],[NRO_REFERENCIA]],Descripciones!$A:$B,2,0))</f>
        <v>HALFSIM MOVISTAR: 1 und - sn. 8959300120521093601</v>
      </c>
      <c r="AZ1396" s="7" t="str">
        <f>TRIM(VLOOKUP(Tabla_CSV_TMS_DEPOT[[#This Row],[NRO_REFERENCIA]],Descripciones!$A:$C,3,0))</f>
        <v>SIMCARD</v>
      </c>
      <c r="BA13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97" spans="1:53" x14ac:dyDescent="0.25">
      <c r="A1397" s="20" t="str">
        <f>Tabla_CSV_TMS_DEPOT[[#This Row],[NRO_REFERENCIA]]</f>
        <v>364970</v>
      </c>
      <c r="B1397" s="6" t="s">
        <v>79</v>
      </c>
      <c r="C1397" s="8">
        <v>44861</v>
      </c>
      <c r="D1397" s="6" t="s">
        <v>80</v>
      </c>
      <c r="E1397" s="6" t="s">
        <v>363</v>
      </c>
      <c r="H1397" s="6" t="s">
        <v>49</v>
      </c>
      <c r="I1397" s="6" t="s">
        <v>50</v>
      </c>
      <c r="J1397" s="6" t="s">
        <v>51</v>
      </c>
      <c r="K1397" s="6" t="s">
        <v>30814</v>
      </c>
      <c r="L1397" s="6" t="s">
        <v>30815</v>
      </c>
      <c r="O1397" s="6" t="s">
        <v>63</v>
      </c>
      <c r="P1397" s="6" t="s">
        <v>63</v>
      </c>
      <c r="Q1397" s="6" t="s">
        <v>63</v>
      </c>
      <c r="R1397" s="6" t="s">
        <v>30816</v>
      </c>
      <c r="W1397" s="6" t="s">
        <v>30817</v>
      </c>
      <c r="X1397" s="6" t="s">
        <v>30818</v>
      </c>
      <c r="AA1397" s="8">
        <v>44861</v>
      </c>
      <c r="AD1397" s="6">
        <v>1</v>
      </c>
      <c r="AE1397" s="6">
        <v>1</v>
      </c>
      <c r="AI1397" s="6" t="s">
        <v>54</v>
      </c>
      <c r="AJ1397" s="6" t="s">
        <v>157</v>
      </c>
      <c r="AL1397" s="6" t="s">
        <v>56</v>
      </c>
      <c r="AN1397" s="6" t="s">
        <v>381</v>
      </c>
      <c r="AO1397" s="6" t="s">
        <v>122</v>
      </c>
      <c r="AP1397" s="8">
        <v>44861</v>
      </c>
      <c r="AR1397" s="6" t="s">
        <v>30819</v>
      </c>
      <c r="AS1397" s="6">
        <v>305857</v>
      </c>
      <c r="AT1397" s="6" t="s">
        <v>57</v>
      </c>
      <c r="AU1397" s="6" t="s">
        <v>90</v>
      </c>
      <c r="AV1397" s="6">
        <v>1</v>
      </c>
      <c r="AX1397" s="7" t="str">
        <f>VLOOKUP(Tabla_CSV_TMS_DEPOT[[#This Row],[CADENA_CRUCE_TMS]],TMS!A:G,6,0)</f>
        <v>INCIDENCIA</v>
      </c>
      <c r="AY1397" s="7" t="str">
        <f>TRIM(VLOOKUP(Tabla_CSV_TMS_DEPOT[[#This Row],[NRO_REFERENCIA]],Descripciones!$A:$B,2,0))</f>
        <v>HALFSIM MOVISTAR: 1 und - sn. 8959300120521093627</v>
      </c>
      <c r="AZ1397" s="7" t="str">
        <f>TRIM(VLOOKUP(Tabla_CSV_TMS_DEPOT[[#This Row],[NRO_REFERENCIA]],Descripciones!$A:$C,3,0))</f>
        <v>SIMCARD</v>
      </c>
      <c r="BA13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398" spans="1:53" x14ac:dyDescent="0.25">
      <c r="A1398" s="20" t="str">
        <f>Tabla_CSV_TMS_DEPOT[[#This Row],[NRO_REFERENCIA]]</f>
        <v>364971</v>
      </c>
      <c r="B1398" s="6" t="s">
        <v>79</v>
      </c>
      <c r="C1398" s="8">
        <v>44861</v>
      </c>
      <c r="D1398" s="6" t="s">
        <v>80</v>
      </c>
      <c r="E1398" s="6" t="s">
        <v>363</v>
      </c>
      <c r="H1398" s="6" t="s">
        <v>49</v>
      </c>
      <c r="I1398" s="6" t="s">
        <v>50</v>
      </c>
      <c r="J1398" s="6" t="s">
        <v>51</v>
      </c>
      <c r="K1398" s="6" t="s">
        <v>30820</v>
      </c>
      <c r="L1398" s="6" t="s">
        <v>2930</v>
      </c>
      <c r="O1398" s="6" t="s">
        <v>52</v>
      </c>
      <c r="P1398" s="6" t="s">
        <v>52</v>
      </c>
      <c r="Q1398" s="6" t="s">
        <v>82</v>
      </c>
      <c r="R1398" s="6" t="s">
        <v>30821</v>
      </c>
      <c r="W1398" s="6" t="s">
        <v>2931</v>
      </c>
      <c r="X1398" s="6" t="s">
        <v>2932</v>
      </c>
      <c r="AA1398" s="8">
        <v>44861</v>
      </c>
      <c r="AD1398" s="6">
        <v>1</v>
      </c>
      <c r="AE1398" s="6">
        <v>1</v>
      </c>
      <c r="AI1398" s="6" t="s">
        <v>54</v>
      </c>
      <c r="AJ1398" s="6" t="s">
        <v>157</v>
      </c>
      <c r="AL1398" s="6" t="s">
        <v>56</v>
      </c>
      <c r="AN1398" s="6" t="s">
        <v>386</v>
      </c>
      <c r="AO1398" s="6" t="s">
        <v>113</v>
      </c>
      <c r="AP1398" s="8">
        <v>44861</v>
      </c>
      <c r="AR1398" s="6" t="s">
        <v>30822</v>
      </c>
      <c r="AS1398" s="6">
        <v>305832</v>
      </c>
      <c r="AT1398" s="6" t="s">
        <v>57</v>
      </c>
      <c r="AU1398" s="6" t="s">
        <v>90</v>
      </c>
      <c r="AV1398" s="6">
        <v>6</v>
      </c>
      <c r="AX1398" s="7" t="str">
        <f>VLOOKUP(Tabla_CSV_TMS_DEPOT[[#This Row],[CADENA_CRUCE_TMS]],TMS!A:G,6,0)</f>
        <v>ENTREGADO</v>
      </c>
      <c r="AY1398" s="7" t="str">
        <f>TRIM(VLOOKUP(Tabla_CSV_TMS_DEPOT[[#This Row],[NRO_REFERENCIA]],Descripciones!$A:$B,2,0))</f>
        <v>LTE NOKIA C2 2E AZUL: 3 und - sn. 353906800019102,353906800019466,353906800018369 / HALFSIM MOVISTAR: 3 und - sn. 8959300120521093577,8959300120521093569,8959300120521093593</v>
      </c>
      <c r="AZ1398" s="7" t="str">
        <f>TRIM(VLOOKUP(Tabla_CSV_TMS_DEPOT[[#This Row],[NRO_REFERENCIA]],Descripciones!$A:$C,3,0))</f>
        <v>SIMCARD / TERMINAL</v>
      </c>
      <c r="BA13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399" spans="1:53" x14ac:dyDescent="0.25">
      <c r="A1399" s="20" t="str">
        <f>Tabla_CSV_TMS_DEPOT[[#This Row],[NRO_REFERENCIA]]</f>
        <v>364974</v>
      </c>
      <c r="B1399" s="6" t="s">
        <v>79</v>
      </c>
      <c r="C1399" s="8">
        <v>44861</v>
      </c>
      <c r="D1399" s="6" t="s">
        <v>80</v>
      </c>
      <c r="E1399" s="6" t="s">
        <v>363</v>
      </c>
      <c r="H1399" s="6" t="s">
        <v>49</v>
      </c>
      <c r="I1399" s="6" t="s">
        <v>50</v>
      </c>
      <c r="J1399" s="6" t="s">
        <v>51</v>
      </c>
      <c r="K1399" s="6" t="s">
        <v>30823</v>
      </c>
      <c r="L1399" s="6" t="s">
        <v>30824</v>
      </c>
      <c r="O1399" s="6" t="s">
        <v>50</v>
      </c>
      <c r="P1399" s="6" t="s">
        <v>50</v>
      </c>
      <c r="Q1399" s="6" t="s">
        <v>51</v>
      </c>
      <c r="R1399" s="6" t="s">
        <v>30825</v>
      </c>
      <c r="W1399" s="6" t="s">
        <v>30826</v>
      </c>
      <c r="X1399" s="6" t="s">
        <v>30827</v>
      </c>
      <c r="AA1399" s="8">
        <v>44861</v>
      </c>
      <c r="AD1399" s="6">
        <v>1</v>
      </c>
      <c r="AE1399" s="6">
        <v>1</v>
      </c>
      <c r="AI1399" s="6" t="s">
        <v>54</v>
      </c>
      <c r="AJ1399" s="6" t="s">
        <v>157</v>
      </c>
      <c r="AL1399" s="6" t="s">
        <v>56</v>
      </c>
      <c r="AN1399" s="6" t="s">
        <v>385</v>
      </c>
      <c r="AO1399" s="6" t="s">
        <v>113</v>
      </c>
      <c r="AP1399" s="8">
        <v>44861</v>
      </c>
      <c r="AR1399" s="6" t="s">
        <v>30828</v>
      </c>
      <c r="AS1399" s="6">
        <v>305834</v>
      </c>
      <c r="AT1399" s="6" t="s">
        <v>57</v>
      </c>
      <c r="AU1399" s="6" t="s">
        <v>90</v>
      </c>
      <c r="AV1399" s="6">
        <v>13</v>
      </c>
      <c r="AX1399" s="7" t="str">
        <f>VLOOKUP(Tabla_CSV_TMS_DEPOT[[#This Row],[CADENA_CRUCE_TMS]],TMS!A:G,6,0)</f>
        <v>EN_TRANSITO</v>
      </c>
      <c r="AY1399" s="7" t="str">
        <f>TRIM(VLOOKUP(Tabla_CSV_TMS_DEPOT[[#This Row],[NRO_REFERENCIA]],Descripciones!$A:$B,2,0))</f>
        <v>LTE SAMSUNG A23 NEGRO: 2 und - sn. 356795950578869,356795950574892 / LTE IPHONE 13 PRO 256GB SILVER: 11 und - sn. 359583825034798,359583825104385,359583825739974,359583825454541,359583825194022,359583825772074,359583825973003,359583825906631,359583825046289,359583825262787,359583825314570</v>
      </c>
      <c r="AZ1399" s="7" t="str">
        <f>TRIM(VLOOKUP(Tabla_CSV_TMS_DEPOT[[#This Row],[NRO_REFERENCIA]],Descripciones!$A:$C,3,0))</f>
        <v>TERMINAL</v>
      </c>
      <c r="BA13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00" spans="1:53" x14ac:dyDescent="0.25">
      <c r="A1400" s="20" t="str">
        <f>Tabla_CSV_TMS_DEPOT[[#This Row],[NRO_REFERENCIA]]</f>
        <v>364987</v>
      </c>
      <c r="B1400" s="6" t="s">
        <v>79</v>
      </c>
      <c r="C1400" s="8">
        <v>44861</v>
      </c>
      <c r="D1400" s="6" t="s">
        <v>80</v>
      </c>
      <c r="E1400" s="6" t="s">
        <v>363</v>
      </c>
      <c r="H1400" s="6" t="s">
        <v>49</v>
      </c>
      <c r="I1400" s="6" t="s">
        <v>50</v>
      </c>
      <c r="J1400" s="6" t="s">
        <v>51</v>
      </c>
      <c r="K1400" s="6" t="s">
        <v>30829</v>
      </c>
      <c r="L1400" s="6" t="s">
        <v>30830</v>
      </c>
      <c r="O1400" s="6" t="s">
        <v>61</v>
      </c>
      <c r="P1400" s="6" t="s">
        <v>61</v>
      </c>
      <c r="Q1400" s="6" t="s">
        <v>114</v>
      </c>
      <c r="R1400" s="6" t="s">
        <v>30831</v>
      </c>
      <c r="W1400" s="6" t="s">
        <v>30832</v>
      </c>
      <c r="X1400" s="6" t="s">
        <v>1148</v>
      </c>
      <c r="AA1400" s="8">
        <v>44861</v>
      </c>
      <c r="AD1400" s="6">
        <v>1</v>
      </c>
      <c r="AE1400" s="6">
        <v>1</v>
      </c>
      <c r="AI1400" s="6" t="s">
        <v>54</v>
      </c>
      <c r="AJ1400" s="6" t="s">
        <v>157</v>
      </c>
      <c r="AL1400" s="6" t="s">
        <v>56</v>
      </c>
      <c r="AN1400" s="6" t="s">
        <v>381</v>
      </c>
      <c r="AO1400" s="6" t="s">
        <v>122</v>
      </c>
      <c r="AP1400" s="8">
        <v>44861</v>
      </c>
      <c r="AR1400" s="6" t="s">
        <v>30833</v>
      </c>
      <c r="AS1400" s="6">
        <v>305838</v>
      </c>
      <c r="AT1400" s="6" t="s">
        <v>57</v>
      </c>
      <c r="AU1400" s="6" t="s">
        <v>90</v>
      </c>
      <c r="AV1400" s="6">
        <v>1</v>
      </c>
      <c r="AX1400" s="7" t="str">
        <f>VLOOKUP(Tabla_CSV_TMS_DEPOT[[#This Row],[CADENA_CRUCE_TMS]],TMS!A:G,6,0)</f>
        <v>ENTREGADO</v>
      </c>
      <c r="AY1400" s="7" t="str">
        <f>TRIM(VLOOKUP(Tabla_CSV_TMS_DEPOT[[#This Row],[NRO_REFERENCIA]],Descripciones!$A:$B,2,0))</f>
        <v>HALFSIM MOVISTAR: 1 und - sn. 8959300120521089369</v>
      </c>
      <c r="AZ1400" s="7" t="str">
        <f>TRIM(VLOOKUP(Tabla_CSV_TMS_DEPOT[[#This Row],[NRO_REFERENCIA]],Descripciones!$A:$C,3,0))</f>
        <v>SIMCARD</v>
      </c>
      <c r="BA14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01" spans="1:53" x14ac:dyDescent="0.25">
      <c r="A1401" s="20" t="str">
        <f>Tabla_CSV_TMS_DEPOT[[#This Row],[NRO_REFERENCIA]]</f>
        <v>364988</v>
      </c>
      <c r="B1401" s="6" t="s">
        <v>79</v>
      </c>
      <c r="C1401" s="8">
        <v>44861</v>
      </c>
      <c r="D1401" s="6" t="s">
        <v>80</v>
      </c>
      <c r="E1401" s="6" t="s">
        <v>363</v>
      </c>
      <c r="H1401" s="6" t="s">
        <v>49</v>
      </c>
      <c r="I1401" s="6" t="s">
        <v>50</v>
      </c>
      <c r="J1401" s="6" t="s">
        <v>51</v>
      </c>
      <c r="K1401" s="6" t="s">
        <v>30834</v>
      </c>
      <c r="L1401" s="6" t="s">
        <v>30835</v>
      </c>
      <c r="O1401" s="6" t="s">
        <v>52</v>
      </c>
      <c r="P1401" s="6" t="s">
        <v>52</v>
      </c>
      <c r="Q1401" s="6" t="s">
        <v>82</v>
      </c>
      <c r="R1401" s="6" t="s">
        <v>30836</v>
      </c>
      <c r="W1401" s="6" t="s">
        <v>131</v>
      </c>
      <c r="X1401" s="6" t="s">
        <v>30837</v>
      </c>
      <c r="AA1401" s="8">
        <v>44861</v>
      </c>
      <c r="AD1401" s="6">
        <v>1</v>
      </c>
      <c r="AE1401" s="6">
        <v>1</v>
      </c>
      <c r="AI1401" s="6" t="s">
        <v>54</v>
      </c>
      <c r="AJ1401" s="6" t="s">
        <v>157</v>
      </c>
      <c r="AL1401" s="6" t="s">
        <v>56</v>
      </c>
      <c r="AN1401" s="6" t="s">
        <v>386</v>
      </c>
      <c r="AO1401" s="6" t="s">
        <v>113</v>
      </c>
      <c r="AP1401" s="8">
        <v>44861</v>
      </c>
      <c r="AR1401" s="6" t="s">
        <v>30838</v>
      </c>
      <c r="AS1401" s="6">
        <v>305861</v>
      </c>
      <c r="AT1401" s="6" t="s">
        <v>57</v>
      </c>
      <c r="AU1401" s="6" t="s">
        <v>90</v>
      </c>
      <c r="AV1401" s="6">
        <v>2</v>
      </c>
      <c r="AX1401" s="7" t="str">
        <f>VLOOKUP(Tabla_CSV_TMS_DEPOT[[#This Row],[CADENA_CRUCE_TMS]],TMS!A:G,6,0)</f>
        <v>ENTREGADO</v>
      </c>
      <c r="AY1401" s="7" t="str">
        <f>TRIM(VLOOKUP(Tabla_CSV_TMS_DEPOT[[#This Row],[NRO_REFERENCIA]],Descripciones!$A:$B,2,0))</f>
        <v>LTE SAMSUNG A53 5G NEGRO: 1 und - sn. 353881482236227 / HALFSIM MOVISTAR: 1 und - sn. 8959300120521093635</v>
      </c>
      <c r="AZ1401" s="7" t="str">
        <f>TRIM(VLOOKUP(Tabla_CSV_TMS_DEPOT[[#This Row],[NRO_REFERENCIA]],Descripciones!$A:$C,3,0))</f>
        <v>SIMCARD / TERMINAL</v>
      </c>
      <c r="BA14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02" spans="1:53" x14ac:dyDescent="0.25">
      <c r="A1402" s="20" t="str">
        <f>Tabla_CSV_TMS_DEPOT[[#This Row],[NRO_REFERENCIA]]</f>
        <v>364989</v>
      </c>
      <c r="B1402" s="6" t="s">
        <v>79</v>
      </c>
      <c r="C1402" s="8">
        <v>44861</v>
      </c>
      <c r="D1402" s="6" t="s">
        <v>80</v>
      </c>
      <c r="E1402" s="6" t="s">
        <v>363</v>
      </c>
      <c r="H1402" s="6" t="s">
        <v>49</v>
      </c>
      <c r="I1402" s="6" t="s">
        <v>50</v>
      </c>
      <c r="J1402" s="6" t="s">
        <v>51</v>
      </c>
      <c r="K1402" s="6" t="s">
        <v>30839</v>
      </c>
      <c r="L1402" s="6" t="s">
        <v>30840</v>
      </c>
      <c r="O1402" s="6" t="s">
        <v>52</v>
      </c>
      <c r="P1402" s="6" t="s">
        <v>52</v>
      </c>
      <c r="Q1402" s="6" t="s">
        <v>82</v>
      </c>
      <c r="R1402" s="6" t="s">
        <v>30841</v>
      </c>
      <c r="W1402" s="6" t="s">
        <v>30842</v>
      </c>
      <c r="X1402" s="6" t="s">
        <v>30843</v>
      </c>
      <c r="AA1402" s="8">
        <v>44861</v>
      </c>
      <c r="AD1402" s="6">
        <v>1</v>
      </c>
      <c r="AE1402" s="6">
        <v>1</v>
      </c>
      <c r="AI1402" s="6" t="s">
        <v>54</v>
      </c>
      <c r="AJ1402" s="6" t="s">
        <v>157</v>
      </c>
      <c r="AL1402" s="6" t="s">
        <v>56</v>
      </c>
      <c r="AN1402" s="6" t="s">
        <v>387</v>
      </c>
      <c r="AO1402" s="6" t="s">
        <v>113</v>
      </c>
      <c r="AP1402" s="8">
        <v>44861</v>
      </c>
      <c r="AR1402" s="6" t="s">
        <v>30844</v>
      </c>
      <c r="AS1402" s="6">
        <v>305831</v>
      </c>
      <c r="AT1402" s="6" t="s">
        <v>57</v>
      </c>
      <c r="AU1402" s="6" t="s">
        <v>90</v>
      </c>
      <c r="AV1402" s="6">
        <v>1</v>
      </c>
      <c r="AX1402" s="7" t="str">
        <f>VLOOKUP(Tabla_CSV_TMS_DEPOT[[#This Row],[CADENA_CRUCE_TMS]],TMS!A:G,6,0)</f>
        <v>ENTREGADO</v>
      </c>
      <c r="AY1402" s="7" t="str">
        <f>TRIM(VLOOKUP(Tabla_CSV_TMS_DEPOT[[#This Row],[NRO_REFERENCIA]],Descripciones!$A:$B,2,0))</f>
        <v>HALFSIM MOVISTAR: 1 und - sn. 8959300120521093296</v>
      </c>
      <c r="AZ1402" s="7" t="str">
        <f>TRIM(VLOOKUP(Tabla_CSV_TMS_DEPOT[[#This Row],[NRO_REFERENCIA]],Descripciones!$A:$C,3,0))</f>
        <v>SIMCARD</v>
      </c>
      <c r="BA14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03" spans="1:53" x14ac:dyDescent="0.25">
      <c r="A1403" s="20" t="str">
        <f>Tabla_CSV_TMS_DEPOT[[#This Row],[NRO_REFERENCIA]]</f>
        <v>364990</v>
      </c>
      <c r="B1403" s="6" t="s">
        <v>79</v>
      </c>
      <c r="C1403" s="8">
        <v>44861</v>
      </c>
      <c r="D1403" s="6" t="s">
        <v>80</v>
      </c>
      <c r="E1403" s="6" t="s">
        <v>363</v>
      </c>
      <c r="H1403" s="6" t="s">
        <v>49</v>
      </c>
      <c r="I1403" s="6" t="s">
        <v>50</v>
      </c>
      <c r="J1403" s="6" t="s">
        <v>51</v>
      </c>
      <c r="K1403" s="6" t="s">
        <v>30845</v>
      </c>
      <c r="L1403" s="6" t="s">
        <v>30846</v>
      </c>
      <c r="O1403" s="6" t="s">
        <v>52</v>
      </c>
      <c r="P1403" s="6" t="s">
        <v>52</v>
      </c>
      <c r="Q1403" s="6" t="s">
        <v>82</v>
      </c>
      <c r="R1403" s="6" t="s">
        <v>30847</v>
      </c>
      <c r="W1403" s="6" t="s">
        <v>30848</v>
      </c>
      <c r="X1403" s="6" t="s">
        <v>30849</v>
      </c>
      <c r="AA1403" s="8">
        <v>44861</v>
      </c>
      <c r="AD1403" s="6">
        <v>1</v>
      </c>
      <c r="AE1403" s="6">
        <v>1</v>
      </c>
      <c r="AI1403" s="6" t="s">
        <v>54</v>
      </c>
      <c r="AJ1403" s="6" t="s">
        <v>157</v>
      </c>
      <c r="AL1403" s="6" t="s">
        <v>56</v>
      </c>
      <c r="AN1403" s="6" t="s">
        <v>381</v>
      </c>
      <c r="AO1403" s="6" t="s">
        <v>122</v>
      </c>
      <c r="AP1403" s="8">
        <v>44861</v>
      </c>
      <c r="AR1403" s="6" t="s">
        <v>30850</v>
      </c>
      <c r="AS1403" s="6">
        <v>305854</v>
      </c>
      <c r="AT1403" s="6" t="s">
        <v>57</v>
      </c>
      <c r="AU1403" s="6" t="s">
        <v>90</v>
      </c>
      <c r="AV1403" s="6">
        <v>1</v>
      </c>
      <c r="AX1403" s="7" t="str">
        <f>VLOOKUP(Tabla_CSV_TMS_DEPOT[[#This Row],[CADENA_CRUCE_TMS]],TMS!A:G,6,0)</f>
        <v>INCIDENCIA</v>
      </c>
      <c r="AY1403" s="7" t="str">
        <f>TRIM(VLOOKUP(Tabla_CSV_TMS_DEPOT[[#This Row],[NRO_REFERENCIA]],Descripciones!$A:$B,2,0))</f>
        <v>HALFSIM MOVISTAR: 1 und - sn. 8959300120518392610</v>
      </c>
      <c r="AZ1403" s="7" t="str">
        <f>TRIM(VLOOKUP(Tabla_CSV_TMS_DEPOT[[#This Row],[NRO_REFERENCIA]],Descripciones!$A:$C,3,0))</f>
        <v>SIMCARD</v>
      </c>
      <c r="BA14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04" spans="1:53" x14ac:dyDescent="0.25">
      <c r="A1404" s="20" t="str">
        <f>Tabla_CSV_TMS_DEPOT[[#This Row],[NRO_REFERENCIA]]</f>
        <v>364991</v>
      </c>
      <c r="B1404" s="6" t="s">
        <v>79</v>
      </c>
      <c r="C1404" s="8">
        <v>44861</v>
      </c>
      <c r="D1404" s="6" t="s">
        <v>80</v>
      </c>
      <c r="E1404" s="6" t="s">
        <v>363</v>
      </c>
      <c r="H1404" s="6" t="s">
        <v>49</v>
      </c>
      <c r="I1404" s="6" t="s">
        <v>50</v>
      </c>
      <c r="J1404" s="6" t="s">
        <v>51</v>
      </c>
      <c r="K1404" s="6" t="s">
        <v>30851</v>
      </c>
      <c r="L1404" s="6" t="s">
        <v>30852</v>
      </c>
      <c r="O1404" s="6" t="s">
        <v>50</v>
      </c>
      <c r="P1404" s="6" t="s">
        <v>50</v>
      </c>
      <c r="Q1404" s="6" t="s">
        <v>51</v>
      </c>
      <c r="R1404" s="6" t="s">
        <v>30853</v>
      </c>
      <c r="W1404" s="6" t="s">
        <v>30854</v>
      </c>
      <c r="X1404" s="6" t="s">
        <v>30855</v>
      </c>
      <c r="AA1404" s="8">
        <v>44861</v>
      </c>
      <c r="AD1404" s="6">
        <v>1</v>
      </c>
      <c r="AE1404" s="6">
        <v>1</v>
      </c>
      <c r="AI1404" s="6" t="s">
        <v>54</v>
      </c>
      <c r="AJ1404" s="6" t="s">
        <v>157</v>
      </c>
      <c r="AL1404" s="6" t="s">
        <v>56</v>
      </c>
      <c r="AN1404" s="6" t="s">
        <v>381</v>
      </c>
      <c r="AO1404" s="6" t="s">
        <v>122</v>
      </c>
      <c r="AP1404" s="8">
        <v>44861</v>
      </c>
      <c r="AR1404" s="6" t="s">
        <v>30856</v>
      </c>
      <c r="AS1404" s="6">
        <v>305835</v>
      </c>
      <c r="AT1404" s="6" t="s">
        <v>57</v>
      </c>
      <c r="AU1404" s="6" t="s">
        <v>90</v>
      </c>
      <c r="AV1404" s="6">
        <v>2</v>
      </c>
      <c r="AX1404" s="7" t="str">
        <f>VLOOKUP(Tabla_CSV_TMS_DEPOT[[#This Row],[CADENA_CRUCE_TMS]],TMS!A:G,6,0)</f>
        <v>EN_TRANSITO</v>
      </c>
      <c r="AY1404" s="7" t="str">
        <f>TRIM(VLOOKUP(Tabla_CSV_TMS_DEPOT[[#This Row],[NRO_REFERENCIA]],Descripciones!$A:$B,2,0))</f>
        <v>HALFSIM MOVISTAR: 2 und - sn. 8959300120518392636,8959300120518392628</v>
      </c>
      <c r="AZ1404" s="7" t="str">
        <f>TRIM(VLOOKUP(Tabla_CSV_TMS_DEPOT[[#This Row],[NRO_REFERENCIA]],Descripciones!$A:$C,3,0))</f>
        <v>SIMCARD</v>
      </c>
      <c r="BA14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05" spans="1:53" x14ac:dyDescent="0.25">
      <c r="A1405" s="20" t="str">
        <f>Tabla_CSV_TMS_DEPOT[[#This Row],[NRO_REFERENCIA]]</f>
        <v>364993</v>
      </c>
      <c r="B1405" s="6" t="s">
        <v>79</v>
      </c>
      <c r="C1405" s="8">
        <v>44861</v>
      </c>
      <c r="D1405" s="6" t="s">
        <v>80</v>
      </c>
      <c r="E1405" s="6" t="s">
        <v>363</v>
      </c>
      <c r="H1405" s="6" t="s">
        <v>49</v>
      </c>
      <c r="I1405" s="6" t="s">
        <v>50</v>
      </c>
      <c r="J1405" s="6" t="s">
        <v>51</v>
      </c>
      <c r="K1405" s="6" t="s">
        <v>30857</v>
      </c>
      <c r="L1405" s="6" t="s">
        <v>30858</v>
      </c>
      <c r="O1405" s="6" t="s">
        <v>59</v>
      </c>
      <c r="P1405" s="6" t="s">
        <v>59</v>
      </c>
      <c r="Q1405" s="6" t="s">
        <v>118</v>
      </c>
      <c r="R1405" s="6" t="s">
        <v>30859</v>
      </c>
      <c r="W1405" s="6" t="s">
        <v>30860</v>
      </c>
      <c r="X1405" s="6" t="s">
        <v>30861</v>
      </c>
      <c r="AA1405" s="8">
        <v>44861</v>
      </c>
      <c r="AD1405" s="6">
        <v>1</v>
      </c>
      <c r="AE1405" s="6">
        <v>1</v>
      </c>
      <c r="AI1405" s="6" t="s">
        <v>54</v>
      </c>
      <c r="AJ1405" s="6" t="s">
        <v>157</v>
      </c>
      <c r="AL1405" s="6" t="s">
        <v>56</v>
      </c>
      <c r="AN1405" s="6" t="s">
        <v>381</v>
      </c>
      <c r="AO1405" s="6" t="s">
        <v>122</v>
      </c>
      <c r="AP1405" s="8">
        <v>44861</v>
      </c>
      <c r="AR1405" s="6" t="s">
        <v>30862</v>
      </c>
      <c r="AS1405" s="6">
        <v>305839</v>
      </c>
      <c r="AT1405" s="6" t="s">
        <v>57</v>
      </c>
      <c r="AU1405" s="6" t="s">
        <v>90</v>
      </c>
      <c r="AV1405" s="6">
        <v>1</v>
      </c>
      <c r="AX1405" s="7" t="str">
        <f>VLOOKUP(Tabla_CSV_TMS_DEPOT[[#This Row],[CADENA_CRUCE_TMS]],TMS!A:G,6,0)</f>
        <v>ENTREGADO</v>
      </c>
      <c r="AY1405" s="7" t="str">
        <f>TRIM(VLOOKUP(Tabla_CSV_TMS_DEPOT[[#This Row],[NRO_REFERENCIA]],Descripciones!$A:$B,2,0))</f>
        <v>HALFSIM MOVISTAR: 1 und - sn. 8959300120518392644</v>
      </c>
      <c r="AZ1405" s="7" t="str">
        <f>TRIM(VLOOKUP(Tabla_CSV_TMS_DEPOT[[#This Row],[NRO_REFERENCIA]],Descripciones!$A:$C,3,0))</f>
        <v>SIMCARD</v>
      </c>
      <c r="BA14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06" spans="1:53" x14ac:dyDescent="0.25">
      <c r="A1406" s="20" t="str">
        <f>Tabla_CSV_TMS_DEPOT[[#This Row],[NRO_REFERENCIA]]</f>
        <v>364994</v>
      </c>
      <c r="B1406" s="6" t="s">
        <v>79</v>
      </c>
      <c r="C1406" s="8">
        <v>44861</v>
      </c>
      <c r="D1406" s="6" t="s">
        <v>80</v>
      </c>
      <c r="E1406" s="6" t="s">
        <v>363</v>
      </c>
      <c r="H1406" s="6" t="s">
        <v>49</v>
      </c>
      <c r="I1406" s="6" t="s">
        <v>50</v>
      </c>
      <c r="J1406" s="6" t="s">
        <v>51</v>
      </c>
      <c r="K1406" s="6" t="s">
        <v>611</v>
      </c>
      <c r="L1406" s="6" t="s">
        <v>612</v>
      </c>
      <c r="O1406" s="6" t="s">
        <v>50</v>
      </c>
      <c r="P1406" s="6" t="s">
        <v>50</v>
      </c>
      <c r="Q1406" s="6" t="s">
        <v>51</v>
      </c>
      <c r="R1406" s="6" t="s">
        <v>30863</v>
      </c>
      <c r="W1406" s="6" t="s">
        <v>613</v>
      </c>
      <c r="X1406" s="6" t="s">
        <v>619</v>
      </c>
      <c r="AA1406" s="8">
        <v>44861</v>
      </c>
      <c r="AD1406" s="6">
        <v>1</v>
      </c>
      <c r="AE1406" s="6">
        <v>1</v>
      </c>
      <c r="AI1406" s="6" t="s">
        <v>54</v>
      </c>
      <c r="AJ1406" s="6" t="s">
        <v>157</v>
      </c>
      <c r="AL1406" s="6" t="s">
        <v>56</v>
      </c>
      <c r="AN1406" s="6" t="s">
        <v>385</v>
      </c>
      <c r="AO1406" s="6" t="s">
        <v>113</v>
      </c>
      <c r="AP1406" s="8">
        <v>44861</v>
      </c>
      <c r="AR1406" s="6" t="s">
        <v>30864</v>
      </c>
      <c r="AS1406" s="6">
        <v>305845</v>
      </c>
      <c r="AT1406" s="6" t="s">
        <v>57</v>
      </c>
      <c r="AU1406" s="6" t="s">
        <v>90</v>
      </c>
      <c r="AV1406" s="6">
        <v>3</v>
      </c>
      <c r="AX1406" s="7" t="str">
        <f>VLOOKUP(Tabla_CSV_TMS_DEPOT[[#This Row],[CADENA_CRUCE_TMS]],TMS!A:G,6,0)</f>
        <v>ENTREGADO</v>
      </c>
      <c r="AY1406" s="7" t="str">
        <f>TRIM(VLOOKUP(Tabla_CSV_TMS_DEPOT[[#This Row],[NRO_REFERENCIA]],Descripciones!$A:$B,2,0))</f>
        <v>LTE SAMSUNG A13 AZUL: 3 und - sn. 352460883361362,352460883339012,352460883339269</v>
      </c>
      <c r="AZ1406" s="7" t="str">
        <f>TRIM(VLOOKUP(Tabla_CSV_TMS_DEPOT[[#This Row],[NRO_REFERENCIA]],Descripciones!$A:$C,3,0))</f>
        <v>TERMINAL</v>
      </c>
      <c r="BA14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07" spans="1:53" x14ac:dyDescent="0.25">
      <c r="A1407" s="20" t="str">
        <f>Tabla_CSV_TMS_DEPOT[[#This Row],[NRO_REFERENCIA]]</f>
        <v>364997</v>
      </c>
      <c r="B1407" s="6" t="s">
        <v>79</v>
      </c>
      <c r="C1407" s="8">
        <v>44861</v>
      </c>
      <c r="D1407" s="6" t="s">
        <v>80</v>
      </c>
      <c r="E1407" s="6" t="s">
        <v>363</v>
      </c>
      <c r="H1407" s="6" t="s">
        <v>49</v>
      </c>
      <c r="I1407" s="6" t="s">
        <v>50</v>
      </c>
      <c r="J1407" s="6" t="s">
        <v>51</v>
      </c>
      <c r="K1407" s="6" t="s">
        <v>13077</v>
      </c>
      <c r="L1407" s="6" t="s">
        <v>13078</v>
      </c>
      <c r="O1407" s="6" t="s">
        <v>50</v>
      </c>
      <c r="P1407" s="6" t="s">
        <v>50</v>
      </c>
      <c r="Q1407" s="6" t="s">
        <v>51</v>
      </c>
      <c r="R1407" s="6" t="s">
        <v>30865</v>
      </c>
      <c r="W1407" s="6" t="s">
        <v>13080</v>
      </c>
      <c r="X1407" s="6" t="s">
        <v>13081</v>
      </c>
      <c r="AA1407" s="8">
        <v>44861</v>
      </c>
      <c r="AD1407" s="6">
        <v>1</v>
      </c>
      <c r="AE1407" s="6">
        <v>1</v>
      </c>
      <c r="AI1407" s="6" t="s">
        <v>54</v>
      </c>
      <c r="AJ1407" s="6" t="s">
        <v>157</v>
      </c>
      <c r="AL1407" s="6" t="s">
        <v>56</v>
      </c>
      <c r="AN1407" s="6" t="s">
        <v>390</v>
      </c>
      <c r="AO1407" s="6" t="s">
        <v>113</v>
      </c>
      <c r="AP1407" s="8">
        <v>44861</v>
      </c>
      <c r="AR1407" s="6" t="s">
        <v>30866</v>
      </c>
      <c r="AS1407" s="6">
        <v>305841</v>
      </c>
      <c r="AT1407" s="6" t="s">
        <v>57</v>
      </c>
      <c r="AU1407" s="6" t="s">
        <v>90</v>
      </c>
      <c r="AV1407" s="6">
        <v>2</v>
      </c>
      <c r="AX1407" s="7" t="str">
        <f>VLOOKUP(Tabla_CSV_TMS_DEPOT[[#This Row],[CADENA_CRUCE_TMS]],TMS!A:G,6,0)</f>
        <v>ENTREGADO</v>
      </c>
      <c r="AY1407" s="7" t="str">
        <f>TRIM(VLOOKUP(Tabla_CSV_TMS_DEPOT[[#This Row],[NRO_REFERENCIA]],Descripciones!$A:$B,2,0))</f>
        <v>LTE SAMSUNG A53 5G NEGRO: 1 und - sn. 353881482257405 / HALFSIM MOVISTAR: 1 und - sn. 8959300120521089427</v>
      </c>
      <c r="AZ1407" s="7" t="str">
        <f>TRIM(VLOOKUP(Tabla_CSV_TMS_DEPOT[[#This Row],[NRO_REFERENCIA]],Descripciones!$A:$C,3,0))</f>
        <v>SIMCARD / TERMINAL</v>
      </c>
      <c r="BA14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08" spans="1:53" x14ac:dyDescent="0.25">
      <c r="A1408" s="20" t="str">
        <f>Tabla_CSV_TMS_DEPOT[[#This Row],[NRO_REFERENCIA]]</f>
        <v>364998</v>
      </c>
      <c r="B1408" s="6" t="s">
        <v>79</v>
      </c>
      <c r="C1408" s="8">
        <v>44861</v>
      </c>
      <c r="D1408" s="6" t="s">
        <v>80</v>
      </c>
      <c r="E1408" s="6" t="s">
        <v>363</v>
      </c>
      <c r="H1408" s="6" t="s">
        <v>49</v>
      </c>
      <c r="I1408" s="6" t="s">
        <v>50</v>
      </c>
      <c r="J1408" s="6" t="s">
        <v>51</v>
      </c>
      <c r="K1408" s="6" t="s">
        <v>13199</v>
      </c>
      <c r="L1408" s="6" t="s">
        <v>13200</v>
      </c>
      <c r="O1408" s="6" t="s">
        <v>52</v>
      </c>
      <c r="P1408" s="6" t="s">
        <v>52</v>
      </c>
      <c r="Q1408" s="6" t="s">
        <v>82</v>
      </c>
      <c r="R1408" s="6" t="s">
        <v>30867</v>
      </c>
      <c r="W1408" s="6" t="s">
        <v>13202</v>
      </c>
      <c r="X1408" s="6" t="s">
        <v>13203</v>
      </c>
      <c r="AA1408" s="8">
        <v>44861</v>
      </c>
      <c r="AD1408" s="6">
        <v>1</v>
      </c>
      <c r="AE1408" s="6">
        <v>1</v>
      </c>
      <c r="AI1408" s="6" t="s">
        <v>54</v>
      </c>
      <c r="AJ1408" s="6" t="s">
        <v>157</v>
      </c>
      <c r="AL1408" s="6" t="s">
        <v>56</v>
      </c>
      <c r="AN1408" s="6" t="s">
        <v>381</v>
      </c>
      <c r="AO1408" s="6" t="s">
        <v>122</v>
      </c>
      <c r="AP1408" s="8">
        <v>44861</v>
      </c>
      <c r="AR1408" s="6" t="s">
        <v>30868</v>
      </c>
      <c r="AS1408" s="6">
        <v>305858</v>
      </c>
      <c r="AT1408" s="6" t="s">
        <v>57</v>
      </c>
      <c r="AU1408" s="6" t="s">
        <v>90</v>
      </c>
      <c r="AV1408" s="6">
        <v>1</v>
      </c>
      <c r="AX1408" s="7" t="str">
        <f>VLOOKUP(Tabla_CSV_TMS_DEPOT[[#This Row],[CADENA_CRUCE_TMS]],TMS!A:G,6,0)</f>
        <v>INCIDENCIA</v>
      </c>
      <c r="AY1408" s="7" t="str">
        <f>TRIM(VLOOKUP(Tabla_CSV_TMS_DEPOT[[#This Row],[NRO_REFERENCIA]],Descripciones!$A:$B,2,0))</f>
        <v>HALFSIM MOVISTAR: 1 und - sn. 8959300120521089435</v>
      </c>
      <c r="AZ1408" s="7" t="str">
        <f>TRIM(VLOOKUP(Tabla_CSV_TMS_DEPOT[[#This Row],[NRO_REFERENCIA]],Descripciones!$A:$C,3,0))</f>
        <v>SIMCARD</v>
      </c>
      <c r="BA14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09" spans="1:53" x14ac:dyDescent="0.25">
      <c r="A1409" s="20" t="str">
        <f>Tabla_CSV_TMS_DEPOT[[#This Row],[NRO_REFERENCIA]]</f>
        <v>364999</v>
      </c>
      <c r="B1409" s="6" t="s">
        <v>79</v>
      </c>
      <c r="C1409" s="8">
        <v>44861</v>
      </c>
      <c r="D1409" s="6" t="s">
        <v>80</v>
      </c>
      <c r="E1409" s="6" t="s">
        <v>363</v>
      </c>
      <c r="H1409" s="6" t="s">
        <v>49</v>
      </c>
      <c r="I1409" s="6" t="s">
        <v>50</v>
      </c>
      <c r="J1409" s="6" t="s">
        <v>51</v>
      </c>
      <c r="K1409" s="6" t="s">
        <v>30869</v>
      </c>
      <c r="L1409" s="6" t="s">
        <v>12895</v>
      </c>
      <c r="O1409" s="6" t="s">
        <v>50</v>
      </c>
      <c r="P1409" s="6" t="s">
        <v>50</v>
      </c>
      <c r="Q1409" s="6" t="s">
        <v>51</v>
      </c>
      <c r="R1409" s="6" t="s">
        <v>30870</v>
      </c>
      <c r="W1409" s="6" t="s">
        <v>132</v>
      </c>
      <c r="X1409" s="6" t="s">
        <v>12897</v>
      </c>
      <c r="AA1409" s="8">
        <v>44861</v>
      </c>
      <c r="AD1409" s="6">
        <v>1</v>
      </c>
      <c r="AE1409" s="6">
        <v>1</v>
      </c>
      <c r="AI1409" s="6" t="s">
        <v>54</v>
      </c>
      <c r="AJ1409" s="6" t="s">
        <v>157</v>
      </c>
      <c r="AL1409" s="6" t="s">
        <v>56</v>
      </c>
      <c r="AN1409" s="6" t="s">
        <v>385</v>
      </c>
      <c r="AO1409" s="6" t="s">
        <v>113</v>
      </c>
      <c r="AP1409" s="8">
        <v>44861</v>
      </c>
      <c r="AR1409" s="6" t="s">
        <v>30871</v>
      </c>
      <c r="AS1409" s="6">
        <v>305856</v>
      </c>
      <c r="AT1409" s="6" t="s">
        <v>57</v>
      </c>
      <c r="AU1409" s="6" t="s">
        <v>90</v>
      </c>
      <c r="AV1409" s="6">
        <v>1</v>
      </c>
      <c r="AX1409" s="7" t="str">
        <f>VLOOKUP(Tabla_CSV_TMS_DEPOT[[#This Row],[CADENA_CRUCE_TMS]],TMS!A:G,6,0)</f>
        <v>ENTREGADO</v>
      </c>
      <c r="AY1409" s="7" t="str">
        <f>TRIM(VLOOKUP(Tabla_CSV_TMS_DEPOT[[#This Row],[NRO_REFERENCIA]],Descripciones!$A:$B,2,0))</f>
        <v>LTE XIAOMI REDMI 10C 128GB GRIS: 1 und - sn. 864050068826304</v>
      </c>
      <c r="AZ1409" s="7" t="str">
        <f>TRIM(VLOOKUP(Tabla_CSV_TMS_DEPOT[[#This Row],[NRO_REFERENCIA]],Descripciones!$A:$C,3,0))</f>
        <v>TERMINAL</v>
      </c>
      <c r="BA14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0" spans="1:53" x14ac:dyDescent="0.25">
      <c r="A1410" s="20" t="str">
        <f>Tabla_CSV_TMS_DEPOT[[#This Row],[NRO_REFERENCIA]]</f>
        <v>365000</v>
      </c>
      <c r="B1410" s="6" t="s">
        <v>79</v>
      </c>
      <c r="C1410" s="8">
        <v>44861</v>
      </c>
      <c r="D1410" s="6" t="s">
        <v>80</v>
      </c>
      <c r="E1410" s="6" t="s">
        <v>363</v>
      </c>
      <c r="H1410" s="6" t="s">
        <v>49</v>
      </c>
      <c r="I1410" s="6" t="s">
        <v>50</v>
      </c>
      <c r="J1410" s="6" t="s">
        <v>51</v>
      </c>
      <c r="K1410" s="6" t="s">
        <v>30332</v>
      </c>
      <c r="L1410" s="6" t="s">
        <v>30872</v>
      </c>
      <c r="O1410" s="6" t="s">
        <v>70</v>
      </c>
      <c r="P1410" s="6" t="s">
        <v>70</v>
      </c>
      <c r="Q1410" s="6" t="s">
        <v>117</v>
      </c>
      <c r="R1410" s="6" t="s">
        <v>30873</v>
      </c>
      <c r="W1410" s="6" t="s">
        <v>30336</v>
      </c>
      <c r="X1410" s="6" t="s">
        <v>30337</v>
      </c>
      <c r="AA1410" s="8">
        <v>44861</v>
      </c>
      <c r="AD1410" s="6">
        <v>1</v>
      </c>
      <c r="AE1410" s="6">
        <v>1</v>
      </c>
      <c r="AI1410" s="6" t="s">
        <v>54</v>
      </c>
      <c r="AJ1410" s="6" t="s">
        <v>157</v>
      </c>
      <c r="AL1410" s="6" t="s">
        <v>56</v>
      </c>
      <c r="AN1410" s="6" t="s">
        <v>387</v>
      </c>
      <c r="AO1410" s="6" t="s">
        <v>113</v>
      </c>
      <c r="AP1410" s="8">
        <v>44861</v>
      </c>
      <c r="AR1410" s="6" t="s">
        <v>30874</v>
      </c>
      <c r="AS1410" s="6">
        <v>305836</v>
      </c>
      <c r="AT1410" s="6" t="s">
        <v>57</v>
      </c>
      <c r="AU1410" s="6" t="s">
        <v>90</v>
      </c>
      <c r="AV1410" s="6">
        <v>1</v>
      </c>
      <c r="AX1410" s="7" t="str">
        <f>VLOOKUP(Tabla_CSV_TMS_DEPOT[[#This Row],[CADENA_CRUCE_TMS]],TMS!A:G,6,0)</f>
        <v>ENTREGADO</v>
      </c>
      <c r="AY1410" s="7" t="str">
        <f>TRIM(VLOOKUP(Tabla_CSV_TMS_DEPOT[[#This Row],[NRO_REFERENCIA]],Descripciones!$A:$B,2,0))</f>
        <v>HALFSIM MOVISTAR: 1 und - sn. 8959300120521089419</v>
      </c>
      <c r="AZ1410" s="7" t="str">
        <f>TRIM(VLOOKUP(Tabla_CSV_TMS_DEPOT[[#This Row],[NRO_REFERENCIA]],Descripciones!$A:$C,3,0))</f>
        <v>SIMCARD</v>
      </c>
      <c r="BA14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1" spans="1:53" x14ac:dyDescent="0.25">
      <c r="A1411" s="20" t="str">
        <f>Tabla_CSV_TMS_DEPOT[[#This Row],[NRO_REFERENCIA]]</f>
        <v>365001</v>
      </c>
      <c r="B1411" s="6" t="s">
        <v>79</v>
      </c>
      <c r="C1411" s="8">
        <v>44861</v>
      </c>
      <c r="D1411" s="6" t="s">
        <v>80</v>
      </c>
      <c r="E1411" s="6" t="s">
        <v>363</v>
      </c>
      <c r="H1411" s="6" t="s">
        <v>49</v>
      </c>
      <c r="I1411" s="6" t="s">
        <v>50</v>
      </c>
      <c r="J1411" s="6" t="s">
        <v>51</v>
      </c>
      <c r="K1411" s="6" t="s">
        <v>30875</v>
      </c>
      <c r="L1411" s="6" t="s">
        <v>30876</v>
      </c>
      <c r="O1411" s="6" t="s">
        <v>62</v>
      </c>
      <c r="P1411" s="6" t="s">
        <v>62</v>
      </c>
      <c r="Q1411" s="6" t="s">
        <v>87</v>
      </c>
      <c r="R1411" s="6" t="s">
        <v>30877</v>
      </c>
      <c r="W1411" s="6" t="s">
        <v>30878</v>
      </c>
      <c r="X1411" s="6" t="s">
        <v>30879</v>
      </c>
      <c r="AA1411" s="8">
        <v>44861</v>
      </c>
      <c r="AD1411" s="6">
        <v>1</v>
      </c>
      <c r="AE1411" s="6">
        <v>1</v>
      </c>
      <c r="AI1411" s="6" t="s">
        <v>54</v>
      </c>
      <c r="AJ1411" s="6" t="s">
        <v>157</v>
      </c>
      <c r="AL1411" s="6" t="s">
        <v>56</v>
      </c>
      <c r="AN1411" s="6" t="s">
        <v>381</v>
      </c>
      <c r="AO1411" s="6" t="s">
        <v>122</v>
      </c>
      <c r="AP1411" s="8">
        <v>44861</v>
      </c>
      <c r="AR1411" s="6" t="s">
        <v>30880</v>
      </c>
      <c r="AS1411" s="6">
        <v>305840</v>
      </c>
      <c r="AT1411" s="6" t="s">
        <v>57</v>
      </c>
      <c r="AU1411" s="6" t="s">
        <v>90</v>
      </c>
      <c r="AV1411" s="6">
        <v>1</v>
      </c>
      <c r="AX1411" s="7" t="str">
        <f>VLOOKUP(Tabla_CSV_TMS_DEPOT[[#This Row],[CADENA_CRUCE_TMS]],TMS!A:G,6,0)</f>
        <v>EN_TRANSITO</v>
      </c>
      <c r="AY1411" s="7" t="str">
        <f>TRIM(VLOOKUP(Tabla_CSV_TMS_DEPOT[[#This Row],[NRO_REFERENCIA]],Descripciones!$A:$B,2,0))</f>
        <v>HALFSIM MOVISTAR: 1 und - sn. 8959300120521109027</v>
      </c>
      <c r="AZ1411" s="7" t="str">
        <f>TRIM(VLOOKUP(Tabla_CSV_TMS_DEPOT[[#This Row],[NRO_REFERENCIA]],Descripciones!$A:$C,3,0))</f>
        <v>SIMCARD</v>
      </c>
      <c r="BA14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12" spans="1:53" x14ac:dyDescent="0.25">
      <c r="A1412" s="20" t="str">
        <f>Tabla_CSV_TMS_DEPOT[[#This Row],[NRO_REFERENCIA]]</f>
        <v>365002</v>
      </c>
      <c r="B1412" s="6" t="s">
        <v>79</v>
      </c>
      <c r="C1412" s="8">
        <v>44861</v>
      </c>
      <c r="D1412" s="6" t="s">
        <v>80</v>
      </c>
      <c r="E1412" s="6" t="s">
        <v>363</v>
      </c>
      <c r="H1412" s="6" t="s">
        <v>49</v>
      </c>
      <c r="I1412" s="6" t="s">
        <v>50</v>
      </c>
      <c r="J1412" s="6" t="s">
        <v>51</v>
      </c>
      <c r="K1412" s="6" t="s">
        <v>30881</v>
      </c>
      <c r="L1412" s="6" t="s">
        <v>30882</v>
      </c>
      <c r="O1412" s="6" t="s">
        <v>50</v>
      </c>
      <c r="P1412" s="6" t="s">
        <v>50</v>
      </c>
      <c r="Q1412" s="6" t="s">
        <v>51</v>
      </c>
      <c r="R1412" s="6" t="s">
        <v>30883</v>
      </c>
      <c r="W1412" s="6" t="s">
        <v>30884</v>
      </c>
      <c r="X1412" s="6" t="s">
        <v>30885</v>
      </c>
      <c r="AA1412" s="8">
        <v>44861</v>
      </c>
      <c r="AD1412" s="6">
        <v>1</v>
      </c>
      <c r="AE1412" s="6">
        <v>1</v>
      </c>
      <c r="AI1412" s="6" t="s">
        <v>54</v>
      </c>
      <c r="AJ1412" s="6" t="s">
        <v>157</v>
      </c>
      <c r="AL1412" s="6" t="s">
        <v>56</v>
      </c>
      <c r="AN1412" s="6" t="s">
        <v>390</v>
      </c>
      <c r="AO1412" s="6" t="s">
        <v>113</v>
      </c>
      <c r="AP1412" s="8">
        <v>44861</v>
      </c>
      <c r="AR1412" s="6" t="s">
        <v>30886</v>
      </c>
      <c r="AS1412" s="6">
        <v>305843</v>
      </c>
      <c r="AT1412" s="6" t="s">
        <v>57</v>
      </c>
      <c r="AU1412" s="6" t="s">
        <v>90</v>
      </c>
      <c r="AV1412" s="6">
        <v>7</v>
      </c>
      <c r="AX1412" s="7" t="str">
        <f>VLOOKUP(Tabla_CSV_TMS_DEPOT[[#This Row],[CADENA_CRUCE_TMS]],TMS!A:G,6,0)</f>
        <v>ENTREGADO</v>
      </c>
      <c r="AY1412" s="7" t="str">
        <f>TRIM(VLOOKUP(Tabla_CSV_TMS_DEPOT[[#This Row],[NRO_REFERENCIA]],Descripciones!$A:$B,2,0))</f>
        <v>LTE SAMSUNG A03 AZUL: 2 und - sn. 351084953083838,351084953083747 / LTE SAMSUNG A33 5G NEGRO: 1 und - sn. 352429892584959 / LTE XIAOMI REDMI 10A 64GB AZUL: 2 und - sn. 863696065281629,863696064996763 / LTE HONOR X8 AZUL: 1 und - sn. 864331066178728 / HALFSIM MOVISTAR: 1 und - sn. 8959300120521089401</v>
      </c>
      <c r="AZ1412" s="7" t="str">
        <f>TRIM(VLOOKUP(Tabla_CSV_TMS_DEPOT[[#This Row],[NRO_REFERENCIA]],Descripciones!$A:$C,3,0))</f>
        <v>SIMCARD / TERMINAL</v>
      </c>
      <c r="BA14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3" spans="1:53" x14ac:dyDescent="0.25">
      <c r="A1413" s="20" t="str">
        <f>Tabla_CSV_TMS_DEPOT[[#This Row],[NRO_REFERENCIA]]</f>
        <v>365009</v>
      </c>
      <c r="B1413" s="6" t="s">
        <v>79</v>
      </c>
      <c r="C1413" s="8">
        <v>44861</v>
      </c>
      <c r="D1413" s="6" t="s">
        <v>80</v>
      </c>
      <c r="E1413" s="6" t="s">
        <v>363</v>
      </c>
      <c r="H1413" s="6" t="s">
        <v>49</v>
      </c>
      <c r="I1413" s="6" t="s">
        <v>50</v>
      </c>
      <c r="J1413" s="6" t="s">
        <v>51</v>
      </c>
      <c r="K1413" s="6" t="s">
        <v>30887</v>
      </c>
      <c r="L1413" s="6" t="s">
        <v>30888</v>
      </c>
      <c r="O1413" s="6" t="s">
        <v>50</v>
      </c>
      <c r="P1413" s="6" t="s">
        <v>50</v>
      </c>
      <c r="Q1413" s="6" t="s">
        <v>51</v>
      </c>
      <c r="R1413" s="6" t="s">
        <v>30889</v>
      </c>
      <c r="W1413" s="6" t="s">
        <v>30890</v>
      </c>
      <c r="X1413" s="6" t="s">
        <v>30891</v>
      </c>
      <c r="AA1413" s="8">
        <v>44861</v>
      </c>
      <c r="AD1413" s="6">
        <v>1</v>
      </c>
      <c r="AE1413" s="6">
        <v>1</v>
      </c>
      <c r="AI1413" s="6" t="s">
        <v>54</v>
      </c>
      <c r="AJ1413" s="6" t="s">
        <v>157</v>
      </c>
      <c r="AL1413" s="6" t="s">
        <v>56</v>
      </c>
      <c r="AN1413" s="6" t="s">
        <v>389</v>
      </c>
      <c r="AO1413" s="6" t="s">
        <v>113</v>
      </c>
      <c r="AP1413" s="8">
        <v>44861</v>
      </c>
      <c r="AR1413" s="6" t="s">
        <v>30892</v>
      </c>
      <c r="AS1413" s="6">
        <v>305847</v>
      </c>
      <c r="AT1413" s="6" t="s">
        <v>57</v>
      </c>
      <c r="AU1413" s="6" t="s">
        <v>90</v>
      </c>
      <c r="AV1413" s="6">
        <v>1</v>
      </c>
      <c r="AX1413" s="7" t="str">
        <f>VLOOKUP(Tabla_CSV_TMS_DEPOT[[#This Row],[CADENA_CRUCE_TMS]],TMS!A:G,6,0)</f>
        <v>ENTREGADO</v>
      </c>
      <c r="AY1413" s="7" t="str">
        <f>TRIM(VLOOKUP(Tabla_CSV_TMS_DEPOT[[#This Row],[NRO_REFERENCIA]],Descripciones!$A:$B,2,0))</f>
        <v>HALFSIM MOVISTAR: 1 und - sn. 8959300120521093650</v>
      </c>
      <c r="AZ1413" s="7" t="str">
        <f>TRIM(VLOOKUP(Tabla_CSV_TMS_DEPOT[[#This Row],[NRO_REFERENCIA]],Descripciones!$A:$C,3,0))</f>
        <v>SIMCARD</v>
      </c>
      <c r="BA14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4" spans="1:53" x14ac:dyDescent="0.25">
      <c r="A1414" s="20" t="str">
        <f>Tabla_CSV_TMS_DEPOT[[#This Row],[NRO_REFERENCIA]]</f>
        <v>365010</v>
      </c>
      <c r="B1414" s="6" t="s">
        <v>79</v>
      </c>
      <c r="C1414" s="8">
        <v>44861</v>
      </c>
      <c r="D1414" s="6" t="s">
        <v>80</v>
      </c>
      <c r="E1414" s="6" t="s">
        <v>363</v>
      </c>
      <c r="H1414" s="6" t="s">
        <v>49</v>
      </c>
      <c r="I1414" s="6" t="s">
        <v>50</v>
      </c>
      <c r="J1414" s="6" t="s">
        <v>51</v>
      </c>
      <c r="K1414" s="6" t="s">
        <v>30893</v>
      </c>
      <c r="L1414" s="6" t="s">
        <v>30894</v>
      </c>
      <c r="O1414" s="6" t="s">
        <v>62</v>
      </c>
      <c r="P1414" s="6" t="s">
        <v>62</v>
      </c>
      <c r="Q1414" s="6" t="s">
        <v>87</v>
      </c>
      <c r="R1414" s="6" t="s">
        <v>30895</v>
      </c>
      <c r="W1414" s="6" t="s">
        <v>131</v>
      </c>
      <c r="X1414" s="6" t="s">
        <v>30896</v>
      </c>
      <c r="AA1414" s="8">
        <v>44861</v>
      </c>
      <c r="AD1414" s="6">
        <v>1</v>
      </c>
      <c r="AE1414" s="6">
        <v>1</v>
      </c>
      <c r="AI1414" s="6" t="s">
        <v>54</v>
      </c>
      <c r="AJ1414" s="6" t="s">
        <v>157</v>
      </c>
      <c r="AL1414" s="6" t="s">
        <v>56</v>
      </c>
      <c r="AN1414" s="6" t="s">
        <v>392</v>
      </c>
      <c r="AO1414" s="6" t="s">
        <v>113</v>
      </c>
      <c r="AP1414" s="8">
        <v>44861</v>
      </c>
      <c r="AR1414" s="6" t="s">
        <v>30897</v>
      </c>
      <c r="AS1414" s="6">
        <v>305851</v>
      </c>
      <c r="AT1414" s="6" t="s">
        <v>57</v>
      </c>
      <c r="AU1414" s="6" t="s">
        <v>90</v>
      </c>
      <c r="AV1414" s="6">
        <v>1</v>
      </c>
      <c r="AX1414" s="7" t="str">
        <f>VLOOKUP(Tabla_CSV_TMS_DEPOT[[#This Row],[CADENA_CRUCE_TMS]],TMS!A:G,6,0)</f>
        <v>ENTREGADO</v>
      </c>
      <c r="AY1414" s="7" t="str">
        <f>TRIM(VLOOKUP(Tabla_CSV_TMS_DEPOT[[#This Row],[NRO_REFERENCIA]],Descripciones!$A:$B,2,0))</f>
        <v>HALFSIM MOVISTAR: 1 und - sn. 8959300120521093668</v>
      </c>
      <c r="AZ1414" s="7" t="str">
        <f>TRIM(VLOOKUP(Tabla_CSV_TMS_DEPOT[[#This Row],[NRO_REFERENCIA]],Descripciones!$A:$C,3,0))</f>
        <v>SIMCARD</v>
      </c>
      <c r="BA14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5" spans="1:53" x14ac:dyDescent="0.25">
      <c r="A1415" s="20" t="str">
        <f>Tabla_CSV_TMS_DEPOT[[#This Row],[NRO_REFERENCIA]]</f>
        <v>365011</v>
      </c>
      <c r="B1415" s="6" t="s">
        <v>79</v>
      </c>
      <c r="C1415" s="8">
        <v>44861</v>
      </c>
      <c r="D1415" s="6" t="s">
        <v>80</v>
      </c>
      <c r="E1415" s="6" t="s">
        <v>363</v>
      </c>
      <c r="H1415" s="6" t="s">
        <v>49</v>
      </c>
      <c r="I1415" s="6" t="s">
        <v>50</v>
      </c>
      <c r="J1415" s="6" t="s">
        <v>51</v>
      </c>
      <c r="K1415" s="6" t="s">
        <v>30898</v>
      </c>
      <c r="L1415" s="6" t="s">
        <v>30899</v>
      </c>
      <c r="O1415" s="6" t="s">
        <v>65</v>
      </c>
      <c r="P1415" s="6" t="s">
        <v>65</v>
      </c>
      <c r="Q1415" s="6" t="s">
        <v>117</v>
      </c>
      <c r="R1415" s="6" t="s">
        <v>30900</v>
      </c>
      <c r="W1415" s="6" t="s">
        <v>30901</v>
      </c>
      <c r="X1415" s="6" t="s">
        <v>30902</v>
      </c>
      <c r="AA1415" s="8">
        <v>44861</v>
      </c>
      <c r="AD1415" s="6">
        <v>1</v>
      </c>
      <c r="AE1415" s="6">
        <v>1</v>
      </c>
      <c r="AI1415" s="6" t="s">
        <v>54</v>
      </c>
      <c r="AJ1415" s="6" t="s">
        <v>157</v>
      </c>
      <c r="AL1415" s="6" t="s">
        <v>56</v>
      </c>
      <c r="AN1415" s="6" t="s">
        <v>381</v>
      </c>
      <c r="AO1415" s="6" t="s">
        <v>122</v>
      </c>
      <c r="AP1415" s="8">
        <v>44861</v>
      </c>
      <c r="AR1415" s="6" t="s">
        <v>30903</v>
      </c>
      <c r="AS1415" s="6">
        <v>305849</v>
      </c>
      <c r="AT1415" s="6" t="s">
        <v>57</v>
      </c>
      <c r="AU1415" s="6" t="s">
        <v>90</v>
      </c>
      <c r="AV1415" s="6">
        <v>1</v>
      </c>
      <c r="AX1415" s="7" t="str">
        <f>VLOOKUP(Tabla_CSV_TMS_DEPOT[[#This Row],[CADENA_CRUCE_TMS]],TMS!A:G,6,0)</f>
        <v>ENTREGADO</v>
      </c>
      <c r="AY1415" s="7" t="str">
        <f>TRIM(VLOOKUP(Tabla_CSV_TMS_DEPOT[[#This Row],[NRO_REFERENCIA]],Descripciones!$A:$B,2,0))</f>
        <v>HALFSIM MOVISTAR: 1 und - sn. 8959300120521093718</v>
      </c>
      <c r="AZ1415" s="7" t="str">
        <f>TRIM(VLOOKUP(Tabla_CSV_TMS_DEPOT[[#This Row],[NRO_REFERENCIA]],Descripciones!$A:$C,3,0))</f>
        <v>SIMCARD</v>
      </c>
      <c r="BA14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16" spans="1:53" x14ac:dyDescent="0.25">
      <c r="A1416" s="20" t="str">
        <f>Tabla_CSV_TMS_DEPOT[[#This Row],[NRO_REFERENCIA]]</f>
        <v>365012</v>
      </c>
      <c r="B1416" s="6" t="s">
        <v>79</v>
      </c>
      <c r="C1416" s="8">
        <v>44861</v>
      </c>
      <c r="D1416" s="6" t="s">
        <v>80</v>
      </c>
      <c r="E1416" s="6" t="s">
        <v>363</v>
      </c>
      <c r="H1416" s="6" t="s">
        <v>49</v>
      </c>
      <c r="I1416" s="6" t="s">
        <v>50</v>
      </c>
      <c r="J1416" s="6" t="s">
        <v>51</v>
      </c>
      <c r="K1416" s="6" t="s">
        <v>12964</v>
      </c>
      <c r="L1416" s="6" t="s">
        <v>12895</v>
      </c>
      <c r="O1416" s="6" t="s">
        <v>50</v>
      </c>
      <c r="P1416" s="6" t="s">
        <v>50</v>
      </c>
      <c r="Q1416" s="6" t="s">
        <v>51</v>
      </c>
      <c r="R1416" s="6" t="s">
        <v>30904</v>
      </c>
      <c r="W1416" s="6" t="s">
        <v>132</v>
      </c>
      <c r="X1416" s="6" t="s">
        <v>12897</v>
      </c>
      <c r="AA1416" s="8">
        <v>44861</v>
      </c>
      <c r="AD1416" s="6">
        <v>1</v>
      </c>
      <c r="AE1416" s="6">
        <v>1</v>
      </c>
      <c r="AI1416" s="6" t="s">
        <v>54</v>
      </c>
      <c r="AJ1416" s="6" t="s">
        <v>157</v>
      </c>
      <c r="AL1416" s="6" t="s">
        <v>56</v>
      </c>
      <c r="AN1416" s="6" t="s">
        <v>385</v>
      </c>
      <c r="AO1416" s="6" t="s">
        <v>113</v>
      </c>
      <c r="AP1416" s="8">
        <v>44861</v>
      </c>
      <c r="AR1416" s="6" t="s">
        <v>30905</v>
      </c>
      <c r="AS1416" s="6">
        <v>305842</v>
      </c>
      <c r="AT1416" s="6" t="s">
        <v>57</v>
      </c>
      <c r="AU1416" s="6" t="s">
        <v>90</v>
      </c>
      <c r="AV1416" s="6">
        <v>1</v>
      </c>
      <c r="AX1416" s="7" t="str">
        <f>VLOOKUP(Tabla_CSV_TMS_DEPOT[[#This Row],[CADENA_CRUCE_TMS]],TMS!A:G,6,0)</f>
        <v>ENTREGADO</v>
      </c>
      <c r="AY1416" s="7" t="str">
        <f>TRIM(VLOOKUP(Tabla_CSV_TMS_DEPOT[[#This Row],[NRO_REFERENCIA]],Descripciones!$A:$B,2,0))</f>
        <v>LTE SAMSUNG A33 5G NEGRO: 1 und - sn. 352429892570578</v>
      </c>
      <c r="AZ1416" s="7" t="str">
        <f>TRIM(VLOOKUP(Tabla_CSV_TMS_DEPOT[[#This Row],[NRO_REFERENCIA]],Descripciones!$A:$C,3,0))</f>
        <v>TERMINAL</v>
      </c>
      <c r="BA14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17" spans="1:53" x14ac:dyDescent="0.25">
      <c r="A1417" s="20" t="str">
        <f>Tabla_CSV_TMS_DEPOT[[#This Row],[NRO_REFERENCIA]]</f>
        <v>365013</v>
      </c>
      <c r="B1417" s="6" t="s">
        <v>79</v>
      </c>
      <c r="C1417" s="8">
        <v>44861</v>
      </c>
      <c r="D1417" s="6" t="s">
        <v>80</v>
      </c>
      <c r="E1417" s="6" t="s">
        <v>363</v>
      </c>
      <c r="H1417" s="6" t="s">
        <v>49</v>
      </c>
      <c r="I1417" s="6" t="s">
        <v>50</v>
      </c>
      <c r="J1417" s="6" t="s">
        <v>51</v>
      </c>
      <c r="K1417" s="6" t="s">
        <v>30906</v>
      </c>
      <c r="L1417" s="6" t="s">
        <v>30907</v>
      </c>
      <c r="O1417" s="6" t="s">
        <v>112</v>
      </c>
      <c r="P1417" s="6" t="s">
        <v>112</v>
      </c>
      <c r="Q1417" s="6" t="s">
        <v>112</v>
      </c>
      <c r="R1417" s="6" t="s">
        <v>30908</v>
      </c>
      <c r="W1417" s="6" t="s">
        <v>30909</v>
      </c>
      <c r="X1417" s="6" t="s">
        <v>30910</v>
      </c>
      <c r="AA1417" s="8">
        <v>44861</v>
      </c>
      <c r="AD1417" s="6">
        <v>1</v>
      </c>
      <c r="AE1417" s="6">
        <v>1</v>
      </c>
      <c r="AI1417" s="6" t="s">
        <v>54</v>
      </c>
      <c r="AJ1417" s="6" t="s">
        <v>157</v>
      </c>
      <c r="AL1417" s="6" t="s">
        <v>56</v>
      </c>
      <c r="AN1417" s="6" t="s">
        <v>381</v>
      </c>
      <c r="AO1417" s="6" t="s">
        <v>122</v>
      </c>
      <c r="AP1417" s="8">
        <v>44861</v>
      </c>
      <c r="AR1417" s="6" t="s">
        <v>30911</v>
      </c>
      <c r="AS1417" s="6">
        <v>305846</v>
      </c>
      <c r="AT1417" s="6" t="s">
        <v>57</v>
      </c>
      <c r="AU1417" s="6" t="s">
        <v>90</v>
      </c>
      <c r="AV1417" s="6">
        <v>1</v>
      </c>
      <c r="AX1417" s="7" t="str">
        <f>VLOOKUP(Tabla_CSV_TMS_DEPOT[[#This Row],[CADENA_CRUCE_TMS]],TMS!A:G,6,0)</f>
        <v>INCIDENCIA</v>
      </c>
      <c r="AY1417" s="7" t="str">
        <f>TRIM(VLOOKUP(Tabla_CSV_TMS_DEPOT[[#This Row],[NRO_REFERENCIA]],Descripciones!$A:$B,2,0))</f>
        <v>HALFSIM MOVISTAR: 1 und - sn. 8959300120521093726</v>
      </c>
      <c r="AZ1417" s="7" t="str">
        <f>TRIM(VLOOKUP(Tabla_CSV_TMS_DEPOT[[#This Row],[NRO_REFERENCIA]],Descripciones!$A:$C,3,0))</f>
        <v>SIMCARD</v>
      </c>
      <c r="BA14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18" spans="1:53" x14ac:dyDescent="0.25">
      <c r="A1418" s="20" t="str">
        <f>Tabla_CSV_TMS_DEPOT[[#This Row],[NRO_REFERENCIA]]</f>
        <v>365014</v>
      </c>
      <c r="B1418" s="6" t="s">
        <v>79</v>
      </c>
      <c r="C1418" s="8">
        <v>44861</v>
      </c>
      <c r="D1418" s="6" t="s">
        <v>80</v>
      </c>
      <c r="E1418" s="6" t="s">
        <v>363</v>
      </c>
      <c r="H1418" s="6" t="s">
        <v>49</v>
      </c>
      <c r="I1418" s="6" t="s">
        <v>50</v>
      </c>
      <c r="J1418" s="6" t="s">
        <v>51</v>
      </c>
      <c r="K1418" s="6" t="s">
        <v>30912</v>
      </c>
      <c r="L1418" s="6" t="s">
        <v>30913</v>
      </c>
      <c r="O1418" s="6" t="s">
        <v>50</v>
      </c>
      <c r="P1418" s="6" t="s">
        <v>50</v>
      </c>
      <c r="Q1418" s="6" t="s">
        <v>51</v>
      </c>
      <c r="R1418" s="6" t="s">
        <v>30914</v>
      </c>
      <c r="W1418" s="6" t="s">
        <v>30915</v>
      </c>
      <c r="X1418" s="6" t="s">
        <v>30916</v>
      </c>
      <c r="AA1418" s="8">
        <v>44861</v>
      </c>
      <c r="AD1418" s="6">
        <v>1</v>
      </c>
      <c r="AE1418" s="6">
        <v>1</v>
      </c>
      <c r="AI1418" s="6" t="s">
        <v>54</v>
      </c>
      <c r="AJ1418" s="6" t="s">
        <v>157</v>
      </c>
      <c r="AL1418" s="6" t="s">
        <v>56</v>
      </c>
      <c r="AN1418" s="6" t="s">
        <v>381</v>
      </c>
      <c r="AO1418" s="6" t="s">
        <v>122</v>
      </c>
      <c r="AP1418" s="8">
        <v>44861</v>
      </c>
      <c r="AR1418" s="6" t="s">
        <v>30917</v>
      </c>
      <c r="AS1418" s="6">
        <v>305844</v>
      </c>
      <c r="AT1418" s="6" t="s">
        <v>57</v>
      </c>
      <c r="AU1418" s="6" t="s">
        <v>90</v>
      </c>
      <c r="AV1418" s="6">
        <v>1</v>
      </c>
      <c r="AX1418" s="7" t="str">
        <f>VLOOKUP(Tabla_CSV_TMS_DEPOT[[#This Row],[CADENA_CRUCE_TMS]],TMS!A:G,6,0)</f>
        <v>EN_TRANSITO</v>
      </c>
      <c r="AY1418" s="7" t="str">
        <f>TRIM(VLOOKUP(Tabla_CSV_TMS_DEPOT[[#This Row],[NRO_REFERENCIA]],Descripciones!$A:$B,2,0))</f>
        <v>HALFSIM MOVISTAR: 1 und - sn. 8959300120521094005</v>
      </c>
      <c r="AZ1418" s="7" t="str">
        <f>TRIM(VLOOKUP(Tabla_CSV_TMS_DEPOT[[#This Row],[NRO_REFERENCIA]],Descripciones!$A:$C,3,0))</f>
        <v>SIMCARD</v>
      </c>
      <c r="BA14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19" spans="1:53" x14ac:dyDescent="0.25">
      <c r="A1419" s="20" t="str">
        <f>Tabla_CSV_TMS_DEPOT[[#This Row],[NRO_REFERENCIA]]</f>
        <v>365015</v>
      </c>
      <c r="B1419" s="6" t="s">
        <v>79</v>
      </c>
      <c r="C1419" s="8">
        <v>44861</v>
      </c>
      <c r="D1419" s="6" t="s">
        <v>80</v>
      </c>
      <c r="E1419" s="6" t="s">
        <v>363</v>
      </c>
      <c r="H1419" s="6" t="s">
        <v>49</v>
      </c>
      <c r="I1419" s="6" t="s">
        <v>50</v>
      </c>
      <c r="J1419" s="6" t="s">
        <v>51</v>
      </c>
      <c r="K1419" s="6" t="s">
        <v>30918</v>
      </c>
      <c r="L1419" s="6" t="s">
        <v>30919</v>
      </c>
      <c r="O1419" s="6" t="s">
        <v>52</v>
      </c>
      <c r="P1419" s="6" t="s">
        <v>52</v>
      </c>
      <c r="Q1419" s="6" t="s">
        <v>82</v>
      </c>
      <c r="R1419" s="6" t="s">
        <v>30920</v>
      </c>
      <c r="W1419" s="6" t="s">
        <v>131</v>
      </c>
      <c r="X1419" s="6" t="s">
        <v>30921</v>
      </c>
      <c r="AA1419" s="8">
        <v>44861</v>
      </c>
      <c r="AD1419" s="6">
        <v>1</v>
      </c>
      <c r="AE1419" s="6">
        <v>1</v>
      </c>
      <c r="AI1419" s="6" t="s">
        <v>54</v>
      </c>
      <c r="AJ1419" s="6" t="s">
        <v>157</v>
      </c>
      <c r="AL1419" s="6" t="s">
        <v>56</v>
      </c>
      <c r="AN1419" s="6" t="s">
        <v>386</v>
      </c>
      <c r="AO1419" s="6" t="s">
        <v>113</v>
      </c>
      <c r="AP1419" s="8">
        <v>44861</v>
      </c>
      <c r="AR1419" s="6" t="s">
        <v>30922</v>
      </c>
      <c r="AS1419" s="6">
        <v>305848</v>
      </c>
      <c r="AT1419" s="6" t="s">
        <v>57</v>
      </c>
      <c r="AU1419" s="6" t="s">
        <v>90</v>
      </c>
      <c r="AV1419" s="6">
        <v>2</v>
      </c>
      <c r="AX1419" s="7" t="str">
        <f>VLOOKUP(Tabla_CSV_TMS_DEPOT[[#This Row],[CADENA_CRUCE_TMS]],TMS!A:G,6,0)</f>
        <v>ENTREGADO</v>
      </c>
      <c r="AY1419" s="7" t="str">
        <f>TRIM(VLOOKUP(Tabla_CSV_TMS_DEPOT[[#This Row],[NRO_REFERENCIA]],Descripciones!$A:$B,2,0))</f>
        <v>LTE IPHONE 13 PRO 256GB SILVER: 1 und - sn. 359583825602669 / HALFSIM MOVISTAR: 1 und - sn. 8959300120521093999</v>
      </c>
      <c r="AZ1419" s="7" t="str">
        <f>TRIM(VLOOKUP(Tabla_CSV_TMS_DEPOT[[#This Row],[NRO_REFERENCIA]],Descripciones!$A:$C,3,0))</f>
        <v>SIMCARD / TERMINAL</v>
      </c>
      <c r="BA14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0" spans="1:53" x14ac:dyDescent="0.25">
      <c r="A1420" s="20" t="str">
        <f>Tabla_CSV_TMS_DEPOT[[#This Row],[NRO_REFERENCIA]]</f>
        <v>365016</v>
      </c>
      <c r="B1420" s="6" t="s">
        <v>79</v>
      </c>
      <c r="C1420" s="8">
        <v>44861</v>
      </c>
      <c r="D1420" s="6" t="s">
        <v>80</v>
      </c>
      <c r="E1420" s="6" t="s">
        <v>363</v>
      </c>
      <c r="H1420" s="6" t="s">
        <v>49</v>
      </c>
      <c r="I1420" s="6" t="s">
        <v>50</v>
      </c>
      <c r="J1420" s="6" t="s">
        <v>51</v>
      </c>
      <c r="K1420" s="6" t="s">
        <v>30923</v>
      </c>
      <c r="L1420" s="6" t="s">
        <v>30924</v>
      </c>
      <c r="O1420" s="6" t="s">
        <v>52</v>
      </c>
      <c r="P1420" s="6" t="s">
        <v>52</v>
      </c>
      <c r="Q1420" s="6" t="s">
        <v>82</v>
      </c>
      <c r="R1420" s="6" t="s">
        <v>30925</v>
      </c>
      <c r="W1420" s="6" t="s">
        <v>30926</v>
      </c>
      <c r="X1420" s="6" t="s">
        <v>30927</v>
      </c>
      <c r="AA1420" s="8">
        <v>44861</v>
      </c>
      <c r="AD1420" s="6">
        <v>1</v>
      </c>
      <c r="AE1420" s="6">
        <v>1</v>
      </c>
      <c r="AI1420" s="6" t="s">
        <v>54</v>
      </c>
      <c r="AJ1420" s="6" t="s">
        <v>157</v>
      </c>
      <c r="AL1420" s="6" t="s">
        <v>56</v>
      </c>
      <c r="AN1420" s="6" t="s">
        <v>387</v>
      </c>
      <c r="AO1420" s="6" t="s">
        <v>113</v>
      </c>
      <c r="AP1420" s="8">
        <v>44861</v>
      </c>
      <c r="AR1420" s="6" t="s">
        <v>30928</v>
      </c>
      <c r="AS1420" s="6">
        <v>305860</v>
      </c>
      <c r="AT1420" s="6" t="s">
        <v>57</v>
      </c>
      <c r="AU1420" s="6" t="s">
        <v>90</v>
      </c>
      <c r="AV1420" s="6">
        <v>1</v>
      </c>
      <c r="AX1420" s="7" t="str">
        <f>VLOOKUP(Tabla_CSV_TMS_DEPOT[[#This Row],[CADENA_CRUCE_TMS]],TMS!A:G,6,0)</f>
        <v>ENTREGADO</v>
      </c>
      <c r="AY1420" s="7" t="str">
        <f>TRIM(VLOOKUP(Tabla_CSV_TMS_DEPOT[[#This Row],[NRO_REFERENCIA]],Descripciones!$A:$B,2,0))</f>
        <v>LTE IPHONE 13 PRO MAX 256GB NEGRO: 1 und - sn. 350472594305945</v>
      </c>
      <c r="AZ1420" s="7" t="str">
        <f>TRIM(VLOOKUP(Tabla_CSV_TMS_DEPOT[[#This Row],[NRO_REFERENCIA]],Descripciones!$A:$C,3,0))</f>
        <v>TERMINAL</v>
      </c>
      <c r="BA14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1" spans="1:53" x14ac:dyDescent="0.25">
      <c r="A1421" s="20" t="str">
        <f>Tabla_CSV_TMS_DEPOT[[#This Row],[NRO_REFERENCIA]]</f>
        <v>365017</v>
      </c>
      <c r="B1421" s="6" t="s">
        <v>79</v>
      </c>
      <c r="C1421" s="8">
        <v>44861</v>
      </c>
      <c r="D1421" s="6" t="s">
        <v>80</v>
      </c>
      <c r="E1421" s="6" t="s">
        <v>363</v>
      </c>
      <c r="H1421" s="6" t="s">
        <v>49</v>
      </c>
      <c r="I1421" s="6" t="s">
        <v>50</v>
      </c>
      <c r="J1421" s="6" t="s">
        <v>51</v>
      </c>
      <c r="K1421" s="6" t="s">
        <v>30929</v>
      </c>
      <c r="L1421" s="6" t="s">
        <v>30930</v>
      </c>
      <c r="O1421" s="6" t="s">
        <v>63</v>
      </c>
      <c r="P1421" s="6" t="s">
        <v>63</v>
      </c>
      <c r="Q1421" s="6" t="s">
        <v>63</v>
      </c>
      <c r="R1421" s="6" t="s">
        <v>30931</v>
      </c>
      <c r="W1421" s="6" t="s">
        <v>30932</v>
      </c>
      <c r="X1421" s="6" t="s">
        <v>30933</v>
      </c>
      <c r="AA1421" s="8">
        <v>44861</v>
      </c>
      <c r="AD1421" s="6">
        <v>1</v>
      </c>
      <c r="AE1421" s="6">
        <v>1</v>
      </c>
      <c r="AI1421" s="6" t="s">
        <v>54</v>
      </c>
      <c r="AJ1421" s="6" t="s">
        <v>157</v>
      </c>
      <c r="AL1421" s="6" t="s">
        <v>56</v>
      </c>
      <c r="AN1421" s="6" t="s">
        <v>381</v>
      </c>
      <c r="AO1421" s="6" t="s">
        <v>122</v>
      </c>
      <c r="AP1421" s="8">
        <v>44861</v>
      </c>
      <c r="AR1421" s="6" t="s">
        <v>30934</v>
      </c>
      <c r="AS1421" s="6">
        <v>305855</v>
      </c>
      <c r="AT1421" s="6" t="s">
        <v>57</v>
      </c>
      <c r="AU1421" s="6" t="s">
        <v>90</v>
      </c>
      <c r="AV1421" s="6">
        <v>1</v>
      </c>
      <c r="AX1421" s="7" t="str">
        <f>VLOOKUP(Tabla_CSV_TMS_DEPOT[[#This Row],[CADENA_CRUCE_TMS]],TMS!A:G,6,0)</f>
        <v>ENTREGADO</v>
      </c>
      <c r="AY1421" s="7" t="str">
        <f>TRIM(VLOOKUP(Tabla_CSV_TMS_DEPOT[[#This Row],[NRO_REFERENCIA]],Descripciones!$A:$B,2,0))</f>
        <v>HALFSIM MOVISTAR: 1 und - sn. 8959300120521108839</v>
      </c>
      <c r="AZ1421" s="7" t="str">
        <f>TRIM(VLOOKUP(Tabla_CSV_TMS_DEPOT[[#This Row],[NRO_REFERENCIA]],Descripciones!$A:$C,3,0))</f>
        <v>SIMCARD</v>
      </c>
      <c r="BA14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22" spans="1:53" x14ac:dyDescent="0.25">
      <c r="A1422" s="20" t="str">
        <f>Tabla_CSV_TMS_DEPOT[[#This Row],[NRO_REFERENCIA]]</f>
        <v>365018</v>
      </c>
      <c r="B1422" s="6" t="s">
        <v>79</v>
      </c>
      <c r="C1422" s="8">
        <v>44861</v>
      </c>
      <c r="D1422" s="6" t="s">
        <v>80</v>
      </c>
      <c r="E1422" s="6" t="s">
        <v>363</v>
      </c>
      <c r="H1422" s="6" t="s">
        <v>49</v>
      </c>
      <c r="I1422" s="6" t="s">
        <v>50</v>
      </c>
      <c r="J1422" s="6" t="s">
        <v>51</v>
      </c>
      <c r="K1422" s="6" t="s">
        <v>29491</v>
      </c>
      <c r="L1422" s="6" t="s">
        <v>29492</v>
      </c>
      <c r="O1422" s="6" t="s">
        <v>52</v>
      </c>
      <c r="P1422" s="6" t="s">
        <v>52</v>
      </c>
      <c r="Q1422" s="6" t="s">
        <v>82</v>
      </c>
      <c r="R1422" s="6" t="s">
        <v>30935</v>
      </c>
      <c r="W1422" s="6" t="s">
        <v>29494</v>
      </c>
      <c r="X1422" s="6" t="s">
        <v>14022</v>
      </c>
      <c r="AA1422" s="8">
        <v>44861</v>
      </c>
      <c r="AD1422" s="6">
        <v>1</v>
      </c>
      <c r="AE1422" s="6">
        <v>1</v>
      </c>
      <c r="AI1422" s="6" t="s">
        <v>54</v>
      </c>
      <c r="AJ1422" s="6" t="s">
        <v>157</v>
      </c>
      <c r="AL1422" s="6" t="s">
        <v>56</v>
      </c>
      <c r="AN1422" s="6" t="s">
        <v>385</v>
      </c>
      <c r="AO1422" s="6" t="s">
        <v>113</v>
      </c>
      <c r="AP1422" s="8">
        <v>44861</v>
      </c>
      <c r="AR1422" s="6" t="s">
        <v>30936</v>
      </c>
      <c r="AS1422" s="6">
        <v>305853</v>
      </c>
      <c r="AT1422" s="6" t="s">
        <v>57</v>
      </c>
      <c r="AU1422" s="6" t="s">
        <v>90</v>
      </c>
      <c r="AV1422" s="6">
        <v>9</v>
      </c>
      <c r="AX1422" s="7" t="str">
        <f>VLOOKUP(Tabla_CSV_TMS_DEPOT[[#This Row],[CADENA_CRUCE_TMS]],TMS!A:G,6,0)</f>
        <v>EN_TRANSITO</v>
      </c>
      <c r="AY1422" s="7" t="str">
        <f>TRIM(VLOOKUP(Tabla_CSV_TMS_DEPOT[[#This Row],[NRO_REFERENCIA]],Descripciones!$A:$B,2,0))</f>
        <v>LTE NOKIA G21 AZUL: 1 und - sn. 355108340304072 / LTE XIAOMI POCO X3 PRO 256GB NEGRO: 3 und - sn. 865031050500304,865031050668440,865031050383123 / LTE XIAOMI REDMI NOTE 11S NEGRO: 4 und - sn. 865954060810449,865954063550604,865954063529368,865954063549986 / LTE XIAOMI REDMI NOTE 11 AZUL: 1 und - sn. 869113065773989</v>
      </c>
      <c r="AZ1422" s="7" t="str">
        <f>TRIM(VLOOKUP(Tabla_CSV_TMS_DEPOT[[#This Row],[NRO_REFERENCIA]],Descripciones!$A:$C,3,0))</f>
        <v>TERMINAL</v>
      </c>
      <c r="BA14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3" spans="1:53" x14ac:dyDescent="0.25">
      <c r="A1423" s="20" t="str">
        <f>Tabla_CSV_TMS_DEPOT[[#This Row],[NRO_REFERENCIA]]</f>
        <v>365027</v>
      </c>
      <c r="B1423" s="6" t="s">
        <v>79</v>
      </c>
      <c r="C1423" s="8">
        <v>44861</v>
      </c>
      <c r="D1423" s="6" t="s">
        <v>80</v>
      </c>
      <c r="E1423" s="6" t="s">
        <v>363</v>
      </c>
      <c r="H1423" s="6" t="s">
        <v>49</v>
      </c>
      <c r="I1423" s="6" t="s">
        <v>50</v>
      </c>
      <c r="J1423" s="6" t="s">
        <v>51</v>
      </c>
      <c r="K1423" s="6" t="s">
        <v>30937</v>
      </c>
      <c r="L1423" s="6" t="s">
        <v>30938</v>
      </c>
      <c r="O1423" s="6" t="s">
        <v>52</v>
      </c>
      <c r="P1423" s="6" t="s">
        <v>52</v>
      </c>
      <c r="Q1423" s="6" t="s">
        <v>82</v>
      </c>
      <c r="R1423" s="6" t="s">
        <v>30939</v>
      </c>
      <c r="W1423" s="6" t="s">
        <v>30940</v>
      </c>
      <c r="X1423" s="6" t="s">
        <v>30941</v>
      </c>
      <c r="AA1423" s="8">
        <v>44861</v>
      </c>
      <c r="AD1423" s="6">
        <v>1</v>
      </c>
      <c r="AE1423" s="6">
        <v>1</v>
      </c>
      <c r="AI1423" s="6" t="s">
        <v>54</v>
      </c>
      <c r="AJ1423" s="6" t="s">
        <v>157</v>
      </c>
      <c r="AL1423" s="6" t="s">
        <v>56</v>
      </c>
      <c r="AN1423" s="6" t="s">
        <v>385</v>
      </c>
      <c r="AO1423" s="6" t="s">
        <v>113</v>
      </c>
      <c r="AP1423" s="8">
        <v>44861</v>
      </c>
      <c r="AR1423" s="6" t="s">
        <v>30942</v>
      </c>
      <c r="AS1423" s="6">
        <v>305852</v>
      </c>
      <c r="AT1423" s="6" t="s">
        <v>57</v>
      </c>
      <c r="AU1423" s="6" t="s">
        <v>90</v>
      </c>
      <c r="AV1423" s="6">
        <v>1</v>
      </c>
      <c r="AX1423" s="7" t="str">
        <f>VLOOKUP(Tabla_CSV_TMS_DEPOT[[#This Row],[CADENA_CRUCE_TMS]],TMS!A:G,6,0)</f>
        <v>ENTREGADO</v>
      </c>
      <c r="AY1423" s="7" t="str">
        <f>TRIM(VLOOKUP(Tabla_CSV_TMS_DEPOT[[#This Row],[NRO_REFERENCIA]],Descripciones!$A:$B,2,0))</f>
        <v>HALFSIM MOVISTAR: 1 und - sn. 8959300120521094112</v>
      </c>
      <c r="AZ1423" s="7" t="str">
        <f>TRIM(VLOOKUP(Tabla_CSV_TMS_DEPOT[[#This Row],[NRO_REFERENCIA]],Descripciones!$A:$C,3,0))</f>
        <v>SIMCARD</v>
      </c>
      <c r="BA14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4" spans="1:53" x14ac:dyDescent="0.25">
      <c r="A1424" s="20" t="str">
        <f>Tabla_CSV_TMS_DEPOT[[#This Row],[NRO_REFERENCIA]]</f>
        <v>365028</v>
      </c>
      <c r="B1424" s="6" t="s">
        <v>79</v>
      </c>
      <c r="C1424" s="8">
        <v>44861</v>
      </c>
      <c r="D1424" s="6" t="s">
        <v>80</v>
      </c>
      <c r="E1424" s="6" t="s">
        <v>363</v>
      </c>
      <c r="H1424" s="6" t="s">
        <v>49</v>
      </c>
      <c r="I1424" s="6" t="s">
        <v>50</v>
      </c>
      <c r="J1424" s="6" t="s">
        <v>51</v>
      </c>
      <c r="K1424" s="6" t="s">
        <v>30943</v>
      </c>
      <c r="L1424" s="6" t="s">
        <v>30944</v>
      </c>
      <c r="O1424" s="6" t="s">
        <v>52</v>
      </c>
      <c r="P1424" s="6" t="s">
        <v>52</v>
      </c>
      <c r="Q1424" s="6" t="s">
        <v>82</v>
      </c>
      <c r="R1424" s="6" t="s">
        <v>30945</v>
      </c>
      <c r="W1424" s="6" t="s">
        <v>30946</v>
      </c>
      <c r="X1424" s="6" t="s">
        <v>30947</v>
      </c>
      <c r="AA1424" s="8">
        <v>44861</v>
      </c>
      <c r="AD1424" s="6">
        <v>1</v>
      </c>
      <c r="AE1424" s="6">
        <v>1</v>
      </c>
      <c r="AI1424" s="6" t="s">
        <v>54</v>
      </c>
      <c r="AJ1424" s="6" t="s">
        <v>157</v>
      </c>
      <c r="AL1424" s="6" t="s">
        <v>56</v>
      </c>
      <c r="AN1424" s="6" t="s">
        <v>385</v>
      </c>
      <c r="AO1424" s="6" t="s">
        <v>113</v>
      </c>
      <c r="AP1424" s="8">
        <v>44861</v>
      </c>
      <c r="AR1424" s="6" t="s">
        <v>30948</v>
      </c>
      <c r="AS1424" s="6">
        <v>305868</v>
      </c>
      <c r="AT1424" s="6" t="s">
        <v>57</v>
      </c>
      <c r="AU1424" s="6" t="s">
        <v>90</v>
      </c>
      <c r="AV1424" s="6">
        <v>40</v>
      </c>
      <c r="AX1424" s="7" t="str">
        <f>VLOOKUP(Tabla_CSV_TMS_DEPOT[[#This Row],[CADENA_CRUCE_TMS]],TMS!A:G,6,0)</f>
        <v>ENTREGADO</v>
      </c>
      <c r="AY1424" s="7" t="str">
        <f>TRIM(VLOOKUP(Tabla_CSV_TMS_DEPOT[[#This Row],[NRO_REFERENCIA]],Descripciones!$A:$B,2,0))</f>
        <v>HALFSIM MOVISTAR: 40 und - sn. 8959300120521090003,8959300120521094575,8959300120521094062,8959300120521094088,8959300120521094682,8959300120521094609,8959300120521093809,8959300120521094146,8959300120521094641,8959300120521090029,8959300120521094625,8959300120521093783,8959300120521094542,8959300120521093817,8959300120521094567,8959300120521089997,8959300120521094666,8959300120521094690,8959300120521093833,8959300120521093858,8959300120521090045,8959300120521094591,8959300120521094054,8959300120521089989,8959300120521093791,8959300120521094070,8959300120521094138,8959300120521090052,8959300120521093825,8959300120521094559,8959300120521094633,8959300120521093841,8959300120521093924,8959300120521094658,8959300120521093908,8959300120521094674,8959300120521090011,8959300120521090037,8959300120521094617,8959300120521094583</v>
      </c>
      <c r="AZ1424" s="7" t="str">
        <f>TRIM(VLOOKUP(Tabla_CSV_TMS_DEPOT[[#This Row],[NRO_REFERENCIA]],Descripciones!$A:$C,3,0))</f>
        <v>SIMCARD</v>
      </c>
      <c r="BA14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5" spans="1:53" x14ac:dyDescent="0.25">
      <c r="A1425" s="20" t="str">
        <f>Tabla_CSV_TMS_DEPOT[[#This Row],[NRO_REFERENCIA]]</f>
        <v>365068</v>
      </c>
      <c r="B1425" s="6" t="s">
        <v>79</v>
      </c>
      <c r="C1425" s="8">
        <v>44861</v>
      </c>
      <c r="D1425" s="6" t="s">
        <v>80</v>
      </c>
      <c r="E1425" s="6" t="s">
        <v>363</v>
      </c>
      <c r="H1425" s="6" t="s">
        <v>49</v>
      </c>
      <c r="I1425" s="6" t="s">
        <v>50</v>
      </c>
      <c r="J1425" s="6" t="s">
        <v>51</v>
      </c>
      <c r="K1425" s="6" t="s">
        <v>30949</v>
      </c>
      <c r="L1425" s="6" t="s">
        <v>30356</v>
      </c>
      <c r="O1425" s="6" t="s">
        <v>52</v>
      </c>
      <c r="P1425" s="6" t="s">
        <v>52</v>
      </c>
      <c r="Q1425" s="6" t="s">
        <v>82</v>
      </c>
      <c r="R1425" s="6" t="s">
        <v>30950</v>
      </c>
      <c r="W1425" s="6" t="s">
        <v>30951</v>
      </c>
      <c r="X1425" s="6" t="s">
        <v>30359</v>
      </c>
      <c r="AA1425" s="8">
        <v>44861</v>
      </c>
      <c r="AD1425" s="6">
        <v>1</v>
      </c>
      <c r="AE1425" s="6">
        <v>1</v>
      </c>
      <c r="AI1425" s="6" t="s">
        <v>54</v>
      </c>
      <c r="AJ1425" s="6" t="s">
        <v>157</v>
      </c>
      <c r="AL1425" s="6" t="s">
        <v>56</v>
      </c>
      <c r="AN1425" s="6" t="s">
        <v>385</v>
      </c>
      <c r="AO1425" s="6" t="s">
        <v>113</v>
      </c>
      <c r="AP1425" s="8">
        <v>44861</v>
      </c>
      <c r="AR1425" s="6" t="s">
        <v>30952</v>
      </c>
      <c r="AS1425" s="6">
        <v>305865</v>
      </c>
      <c r="AT1425" s="6" t="s">
        <v>57</v>
      </c>
      <c r="AU1425" s="6" t="s">
        <v>90</v>
      </c>
      <c r="AV1425" s="6">
        <v>10</v>
      </c>
      <c r="AX1425" s="7" t="str">
        <f>VLOOKUP(Tabla_CSV_TMS_DEPOT[[#This Row],[CADENA_CRUCE_TMS]],TMS!A:G,6,0)</f>
        <v>ENTREGADO</v>
      </c>
      <c r="AY1425" s="7" t="str">
        <f>TRIM(VLOOKUP(Tabla_CSV_TMS_DEPOT[[#This Row],[NRO_REFERENCIA]],Descripciones!$A:$B,2,0))</f>
        <v>HALFSIM MOVISTAR: 10 und - sn. 8959300120521094104,8959300120521089310,8959300120521094179,8959300120521094310,8959300120521094161,8959300120521089351,8959300120521094302,8959300120521089302,8959300120521089328,8959300120521094245</v>
      </c>
      <c r="AZ1425" s="7" t="str">
        <f>TRIM(VLOOKUP(Tabla_CSV_TMS_DEPOT[[#This Row],[NRO_REFERENCIA]],Descripciones!$A:$C,3,0))</f>
        <v>SIMCARD</v>
      </c>
      <c r="BA14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6" spans="1:53" x14ac:dyDescent="0.25">
      <c r="A1426" s="20" t="str">
        <f>Tabla_CSV_TMS_DEPOT[[#This Row],[NRO_REFERENCIA]]</f>
        <v>365078</v>
      </c>
      <c r="B1426" s="6" t="s">
        <v>79</v>
      </c>
      <c r="C1426" s="8">
        <v>44861</v>
      </c>
      <c r="D1426" s="6" t="s">
        <v>80</v>
      </c>
      <c r="E1426" s="6" t="s">
        <v>363</v>
      </c>
      <c r="H1426" s="6" t="s">
        <v>49</v>
      </c>
      <c r="I1426" s="6" t="s">
        <v>50</v>
      </c>
      <c r="J1426" s="6" t="s">
        <v>51</v>
      </c>
      <c r="K1426" s="6" t="s">
        <v>30953</v>
      </c>
      <c r="L1426" s="6" t="s">
        <v>2813</v>
      </c>
      <c r="O1426" s="6" t="s">
        <v>50</v>
      </c>
      <c r="P1426" s="6" t="s">
        <v>50</v>
      </c>
      <c r="Q1426" s="6" t="s">
        <v>51</v>
      </c>
      <c r="R1426" s="6" t="s">
        <v>30954</v>
      </c>
      <c r="W1426" s="6" t="s">
        <v>30955</v>
      </c>
      <c r="X1426" s="6" t="s">
        <v>2814</v>
      </c>
      <c r="AA1426" s="8">
        <v>44861</v>
      </c>
      <c r="AD1426" s="6">
        <v>1</v>
      </c>
      <c r="AE1426" s="6">
        <v>1</v>
      </c>
      <c r="AI1426" s="6" t="s">
        <v>54</v>
      </c>
      <c r="AJ1426" s="6" t="s">
        <v>157</v>
      </c>
      <c r="AL1426" s="6" t="s">
        <v>56</v>
      </c>
      <c r="AN1426" s="6" t="s">
        <v>381</v>
      </c>
      <c r="AO1426" s="6" t="s">
        <v>122</v>
      </c>
      <c r="AP1426" s="8">
        <v>44861</v>
      </c>
      <c r="AR1426" s="6" t="s">
        <v>30956</v>
      </c>
      <c r="AS1426" s="6">
        <v>305850</v>
      </c>
      <c r="AT1426" s="6" t="s">
        <v>57</v>
      </c>
      <c r="AU1426" s="6" t="s">
        <v>90</v>
      </c>
      <c r="AV1426" s="6">
        <v>19</v>
      </c>
      <c r="AX1426" s="7" t="str">
        <f>VLOOKUP(Tabla_CSV_TMS_DEPOT[[#This Row],[CADENA_CRUCE_TMS]],TMS!A:G,6,0)</f>
        <v>ENTREGADO</v>
      </c>
      <c r="AY1426" s="7" t="str">
        <f>TRIM(VLOOKUP(Tabla_CSV_TMS_DEPOT[[#This Row],[NRO_REFERENCIA]],Descripciones!$A:$B,2,0))</f>
        <v>HALFSIM MOVISTAR: 19 und - sn. 8959300120521092991,8959300120521093973,8959300120521093890,8959300120521093874,8959300120521093031,8959300120521093049,8959300120521092918,8959300120521092934,8959300120521093981,8959300120521093007,8959300120521093122,8959300120521093866,8959300120521093882,8959300120521093056,8959300120521093023,8959300120521093916,8959300120521093015,8959300120521093064,8959300120521092942</v>
      </c>
      <c r="AZ1426" s="7" t="str">
        <f>TRIM(VLOOKUP(Tabla_CSV_TMS_DEPOT[[#This Row],[NRO_REFERENCIA]],Descripciones!$A:$C,3,0))</f>
        <v>SIMCARD</v>
      </c>
      <c r="BA14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27" spans="1:53" x14ac:dyDescent="0.25">
      <c r="A1427" s="20" t="str">
        <f>Tabla_CSV_TMS_DEPOT[[#This Row],[NRO_REFERENCIA]]</f>
        <v>365097</v>
      </c>
      <c r="B1427" s="6" t="s">
        <v>79</v>
      </c>
      <c r="C1427" s="8">
        <v>44861</v>
      </c>
      <c r="D1427" s="6" t="s">
        <v>80</v>
      </c>
      <c r="E1427" s="6" t="s">
        <v>363</v>
      </c>
      <c r="H1427" s="6" t="s">
        <v>49</v>
      </c>
      <c r="I1427" s="6" t="s">
        <v>50</v>
      </c>
      <c r="J1427" s="6" t="s">
        <v>51</v>
      </c>
      <c r="K1427" s="6" t="s">
        <v>30957</v>
      </c>
      <c r="L1427" s="6" t="s">
        <v>30958</v>
      </c>
      <c r="O1427" s="6" t="s">
        <v>30959</v>
      </c>
      <c r="P1427" s="6" t="s">
        <v>30959</v>
      </c>
      <c r="Q1427" s="6" t="s">
        <v>420</v>
      </c>
      <c r="R1427" s="6" t="s">
        <v>30960</v>
      </c>
      <c r="W1427" s="6" t="s">
        <v>30961</v>
      </c>
      <c r="X1427" s="6" t="s">
        <v>30962</v>
      </c>
      <c r="AA1427" s="8">
        <v>44861</v>
      </c>
      <c r="AD1427" s="6">
        <v>1</v>
      </c>
      <c r="AE1427" s="6">
        <v>1</v>
      </c>
      <c r="AI1427" s="6" t="s">
        <v>54</v>
      </c>
      <c r="AJ1427" s="6" t="s">
        <v>157</v>
      </c>
      <c r="AL1427" s="6" t="s">
        <v>56</v>
      </c>
      <c r="AN1427" s="6" t="s">
        <v>381</v>
      </c>
      <c r="AO1427" s="6" t="s">
        <v>122</v>
      </c>
      <c r="AP1427" s="8">
        <v>44861</v>
      </c>
      <c r="AR1427" s="6" t="s">
        <v>30963</v>
      </c>
      <c r="AS1427" s="6">
        <v>305866</v>
      </c>
      <c r="AT1427" s="6" t="s">
        <v>57</v>
      </c>
      <c r="AU1427" s="6" t="s">
        <v>90</v>
      </c>
      <c r="AV1427" s="6">
        <v>1</v>
      </c>
      <c r="AX1427" s="7" t="str">
        <f>VLOOKUP(Tabla_CSV_TMS_DEPOT[[#This Row],[CADENA_CRUCE_TMS]],TMS!A:G,6,0)</f>
        <v>INCIDENCIA</v>
      </c>
      <c r="AY1427" s="7" t="str">
        <f>TRIM(VLOOKUP(Tabla_CSV_TMS_DEPOT[[#This Row],[NRO_REFERENCIA]],Descripciones!$A:$B,2,0))</f>
        <v>HALFSIM MOVISTAR: 1 und - sn. 8959300120521092975</v>
      </c>
      <c r="AZ1427" s="7" t="str">
        <f>TRIM(VLOOKUP(Tabla_CSV_TMS_DEPOT[[#This Row],[NRO_REFERENCIA]],Descripciones!$A:$C,3,0))</f>
        <v>SIMCARD</v>
      </c>
      <c r="BA14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428" spans="1:53" x14ac:dyDescent="0.25">
      <c r="A1428" s="20" t="str">
        <f>Tabla_CSV_TMS_DEPOT[[#This Row],[NRO_REFERENCIA]]</f>
        <v>365098</v>
      </c>
      <c r="B1428" s="6" t="s">
        <v>79</v>
      </c>
      <c r="C1428" s="8">
        <v>44861</v>
      </c>
      <c r="D1428" s="6" t="s">
        <v>80</v>
      </c>
      <c r="E1428" s="6" t="s">
        <v>363</v>
      </c>
      <c r="H1428" s="6" t="s">
        <v>49</v>
      </c>
      <c r="I1428" s="6" t="s">
        <v>50</v>
      </c>
      <c r="J1428" s="6" t="s">
        <v>51</v>
      </c>
      <c r="K1428" s="6" t="s">
        <v>30964</v>
      </c>
      <c r="L1428" s="6" t="s">
        <v>17311</v>
      </c>
      <c r="O1428" s="6" t="s">
        <v>52</v>
      </c>
      <c r="P1428" s="6" t="s">
        <v>52</v>
      </c>
      <c r="Q1428" s="6" t="s">
        <v>82</v>
      </c>
      <c r="R1428" s="6" t="s">
        <v>30965</v>
      </c>
      <c r="W1428" s="6" t="s">
        <v>575</v>
      </c>
      <c r="X1428" s="6" t="s">
        <v>30966</v>
      </c>
      <c r="AA1428" s="8">
        <v>44861</v>
      </c>
      <c r="AD1428" s="6">
        <v>1</v>
      </c>
      <c r="AE1428" s="6">
        <v>1</v>
      </c>
      <c r="AI1428" s="6" t="s">
        <v>54</v>
      </c>
      <c r="AJ1428" s="6" t="s">
        <v>157</v>
      </c>
      <c r="AL1428" s="6" t="s">
        <v>56</v>
      </c>
      <c r="AN1428" s="6" t="s">
        <v>386</v>
      </c>
      <c r="AO1428" s="6" t="s">
        <v>113</v>
      </c>
      <c r="AP1428" s="8">
        <v>44861</v>
      </c>
      <c r="AR1428" s="6" t="s">
        <v>30967</v>
      </c>
      <c r="AS1428" s="6">
        <v>305862</v>
      </c>
      <c r="AT1428" s="6" t="s">
        <v>57</v>
      </c>
      <c r="AU1428" s="6" t="s">
        <v>90</v>
      </c>
      <c r="AV1428" s="6">
        <v>2</v>
      </c>
      <c r="AX1428" s="7" t="str">
        <f>VLOOKUP(Tabla_CSV_TMS_DEPOT[[#This Row],[CADENA_CRUCE_TMS]],TMS!A:G,6,0)</f>
        <v>ENTREGADO</v>
      </c>
      <c r="AY1428" s="7" t="str">
        <f>TRIM(VLOOKUP(Tabla_CSV_TMS_DEPOT[[#This Row],[NRO_REFERENCIA]],Descripciones!$A:$B,2,0))</f>
        <v>LTE SAMSUNG A33 5G NEGRO: 1 und - sn. 352429892584090 / HALFSIM MOVISTAR: 1 und - sn. 8959300120521092926</v>
      </c>
      <c r="AZ1428" s="7" t="str">
        <f>TRIM(VLOOKUP(Tabla_CSV_TMS_DEPOT[[#This Row],[NRO_REFERENCIA]],Descripciones!$A:$C,3,0))</f>
        <v>SIMCARD / TERMINAL</v>
      </c>
      <c r="BA14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29" spans="1:53" x14ac:dyDescent="0.25">
      <c r="A1429" s="20" t="str">
        <f>Tabla_CSV_TMS_DEPOT[[#This Row],[NRO_REFERENCIA]]</f>
        <v>365099</v>
      </c>
      <c r="B1429" s="6" t="s">
        <v>79</v>
      </c>
      <c r="C1429" s="8">
        <v>44861</v>
      </c>
      <c r="D1429" s="6" t="s">
        <v>80</v>
      </c>
      <c r="E1429" s="6" t="s">
        <v>363</v>
      </c>
      <c r="H1429" s="6" t="s">
        <v>49</v>
      </c>
      <c r="I1429" s="6" t="s">
        <v>50</v>
      </c>
      <c r="J1429" s="6" t="s">
        <v>51</v>
      </c>
      <c r="K1429" s="6" t="s">
        <v>30968</v>
      </c>
      <c r="L1429" s="6" t="s">
        <v>30969</v>
      </c>
      <c r="O1429" s="6" t="s">
        <v>62</v>
      </c>
      <c r="P1429" s="6" t="s">
        <v>62</v>
      </c>
      <c r="Q1429" s="6" t="s">
        <v>87</v>
      </c>
      <c r="R1429" s="6" t="s">
        <v>30970</v>
      </c>
      <c r="W1429" s="6" t="s">
        <v>30971</v>
      </c>
      <c r="X1429" s="6" t="s">
        <v>30972</v>
      </c>
      <c r="AA1429" s="8">
        <v>44861</v>
      </c>
      <c r="AD1429" s="6">
        <v>1</v>
      </c>
      <c r="AE1429" s="6">
        <v>1</v>
      </c>
      <c r="AI1429" s="6" t="s">
        <v>54</v>
      </c>
      <c r="AJ1429" s="6" t="s">
        <v>157</v>
      </c>
      <c r="AL1429" s="6" t="s">
        <v>56</v>
      </c>
      <c r="AN1429" s="6" t="s">
        <v>380</v>
      </c>
      <c r="AO1429" s="6" t="s">
        <v>122</v>
      </c>
      <c r="AP1429" s="8">
        <v>44861</v>
      </c>
      <c r="AR1429" s="6" t="s">
        <v>30973</v>
      </c>
      <c r="AS1429" s="6">
        <v>305864</v>
      </c>
      <c r="AT1429" s="6" t="s">
        <v>57</v>
      </c>
      <c r="AU1429" s="6" t="s">
        <v>90</v>
      </c>
      <c r="AV1429" s="6">
        <v>1</v>
      </c>
      <c r="AX1429" s="7" t="str">
        <f>VLOOKUP(Tabla_CSV_TMS_DEPOT[[#This Row],[CADENA_CRUCE_TMS]],TMS!A:G,6,0)</f>
        <v>ENTREGADO</v>
      </c>
      <c r="AY1429" s="7" t="str">
        <f>TRIM(VLOOKUP(Tabla_CSV_TMS_DEPOT[[#This Row],[NRO_REFERENCIA]],Descripciones!$A:$B,2,0))</f>
        <v>LTE IPHONE 14 PRO 128GB NEGRO: 1 und - sn. 358168386764560</v>
      </c>
      <c r="AZ1429" s="7" t="str">
        <f>TRIM(VLOOKUP(Tabla_CSV_TMS_DEPOT[[#This Row],[NRO_REFERENCIA]],Descripciones!$A:$C,3,0))</f>
        <v>TERMINAL</v>
      </c>
      <c r="BA14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0" spans="1:53" x14ac:dyDescent="0.25">
      <c r="A1430" s="20" t="str">
        <f>Tabla_CSV_TMS_DEPOT[[#This Row],[NRO_REFERENCIA]]</f>
        <v>4511680</v>
      </c>
      <c r="B1430" s="6" t="s">
        <v>79</v>
      </c>
      <c r="C1430" s="8">
        <v>44861</v>
      </c>
      <c r="D1430" s="6" t="s">
        <v>80</v>
      </c>
      <c r="E1430" s="6" t="s">
        <v>363</v>
      </c>
      <c r="H1430" s="6" t="s">
        <v>49</v>
      </c>
      <c r="I1430" s="6" t="s">
        <v>50</v>
      </c>
      <c r="J1430" s="6" t="s">
        <v>51</v>
      </c>
      <c r="K1430" s="6" t="s">
        <v>30974</v>
      </c>
      <c r="L1430" s="6" t="s">
        <v>30975</v>
      </c>
      <c r="O1430" s="6" t="s">
        <v>170</v>
      </c>
      <c r="P1430" s="6" t="s">
        <v>170</v>
      </c>
      <c r="Q1430" s="6" t="s">
        <v>222</v>
      </c>
      <c r="R1430" s="6" t="s">
        <v>30976</v>
      </c>
      <c r="W1430" s="6" t="s">
        <v>30977</v>
      </c>
      <c r="X1430" s="6" t="s">
        <v>30978</v>
      </c>
      <c r="AA1430" s="8">
        <v>44861</v>
      </c>
      <c r="AD1430" s="6">
        <v>1</v>
      </c>
      <c r="AE1430" s="6">
        <v>1</v>
      </c>
      <c r="AH1430" s="6" t="s">
        <v>30979</v>
      </c>
      <c r="AI1430" s="6" t="s">
        <v>54</v>
      </c>
      <c r="AJ1430" s="6" t="s">
        <v>55</v>
      </c>
      <c r="AL1430" s="6" t="s">
        <v>56</v>
      </c>
      <c r="AN1430" s="6" t="s">
        <v>246</v>
      </c>
      <c r="AO1430" s="6" t="s">
        <v>115</v>
      </c>
      <c r="AP1430" s="8">
        <v>44861</v>
      </c>
      <c r="AR1430" s="6" t="s">
        <v>30980</v>
      </c>
      <c r="AS1430" s="6">
        <v>305910</v>
      </c>
      <c r="AT1430" s="6" t="s">
        <v>57</v>
      </c>
      <c r="AU1430" s="6" t="s">
        <v>58</v>
      </c>
      <c r="AV1430" s="6">
        <v>1</v>
      </c>
      <c r="AW1430" s="6" t="s">
        <v>364</v>
      </c>
      <c r="AX1430" s="7" t="str">
        <f>VLOOKUP(Tabla_CSV_TMS_DEPOT[[#This Row],[CADENA_CRUCE_TMS]],TMS!A:G,6,0)</f>
        <v>EN_TRANSITO</v>
      </c>
      <c r="AY1430" s="7" t="str">
        <f>TRIM(VLOOKUP(Tabla_CSV_TMS_DEPOT[[#This Row],[NRO_REFERENCIA]],Descripciones!$A:$B,2,0))</f>
        <v>LTE HONOR X7 SILVER: 1 und - sn. 869937050688954</v>
      </c>
      <c r="AZ1430" s="7" t="str">
        <f>TRIM(VLOOKUP(Tabla_CSV_TMS_DEPOT[[#This Row],[NRO_REFERENCIA]],Descripciones!$A:$C,3,0))</f>
        <v>TERMINAL</v>
      </c>
      <c r="BA14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1" spans="1:53" x14ac:dyDescent="0.25">
      <c r="A1431" s="20" t="str">
        <f>Tabla_CSV_TMS_DEPOT[[#This Row],[NRO_REFERENCIA]]</f>
        <v>4525782</v>
      </c>
      <c r="B1431" s="6" t="s">
        <v>79</v>
      </c>
      <c r="C1431" s="8">
        <v>44861</v>
      </c>
      <c r="D1431" s="6" t="s">
        <v>80</v>
      </c>
      <c r="E1431" s="6" t="s">
        <v>363</v>
      </c>
      <c r="H1431" s="6" t="s">
        <v>49</v>
      </c>
      <c r="I1431" s="6" t="s">
        <v>50</v>
      </c>
      <c r="J1431" s="6" t="s">
        <v>51</v>
      </c>
      <c r="K1431" s="6" t="s">
        <v>30981</v>
      </c>
      <c r="L1431" s="6" t="s">
        <v>30982</v>
      </c>
      <c r="O1431" s="6" t="s">
        <v>30983</v>
      </c>
      <c r="P1431" s="6" t="s">
        <v>30983</v>
      </c>
      <c r="Q1431" s="6" t="s">
        <v>211</v>
      </c>
      <c r="R1431" s="6" t="s">
        <v>30984</v>
      </c>
      <c r="W1431" s="6" t="s">
        <v>30985</v>
      </c>
      <c r="X1431" s="6" t="s">
        <v>30986</v>
      </c>
      <c r="AA1431" s="8">
        <v>44861</v>
      </c>
      <c r="AD1431" s="6">
        <v>1</v>
      </c>
      <c r="AE1431" s="6">
        <v>1</v>
      </c>
      <c r="AH1431" s="6" t="s">
        <v>30987</v>
      </c>
      <c r="AI1431" s="6" t="s">
        <v>54</v>
      </c>
      <c r="AJ1431" s="6" t="s">
        <v>55</v>
      </c>
      <c r="AL1431" s="6" t="s">
        <v>56</v>
      </c>
      <c r="AN1431" s="6" t="s">
        <v>246</v>
      </c>
      <c r="AO1431" s="6" t="s">
        <v>115</v>
      </c>
      <c r="AP1431" s="8">
        <v>44861</v>
      </c>
      <c r="AR1431" s="6" t="s">
        <v>30988</v>
      </c>
      <c r="AS1431" s="6">
        <v>305743</v>
      </c>
      <c r="AT1431" s="6" t="s">
        <v>57</v>
      </c>
      <c r="AU1431" s="6" t="s">
        <v>58</v>
      </c>
      <c r="AV1431" s="6">
        <v>1</v>
      </c>
      <c r="AW1431" s="6" t="s">
        <v>362</v>
      </c>
      <c r="AX1431" s="7" t="str">
        <f>VLOOKUP(Tabla_CSV_TMS_DEPOT[[#This Row],[CADENA_CRUCE_TMS]],TMS!A:G,6,0)</f>
        <v>ENTREGADO</v>
      </c>
      <c r="AY1431" s="7" t="str">
        <f>TRIM(VLOOKUP(Tabla_CSV_TMS_DEPOT[[#This Row],[NRO_REFERENCIA]],Descripciones!$A:$B,2,0))</f>
        <v>LTE SAMSUNG S21 FE GRIS: 1 und - sn. 352755851533532</v>
      </c>
      <c r="AZ1431" s="7" t="str">
        <f>TRIM(VLOOKUP(Tabla_CSV_TMS_DEPOT[[#This Row],[NRO_REFERENCIA]],Descripciones!$A:$C,3,0))</f>
        <v>TERMINAL</v>
      </c>
      <c r="BA14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2" spans="1:53" x14ac:dyDescent="0.25">
      <c r="A1432" s="20" t="str">
        <f>Tabla_CSV_TMS_DEPOT[[#This Row],[NRO_REFERENCIA]]</f>
        <v>4530916</v>
      </c>
      <c r="B1432" s="6" t="s">
        <v>79</v>
      </c>
      <c r="C1432" s="8">
        <v>44861</v>
      </c>
      <c r="D1432" s="6" t="s">
        <v>80</v>
      </c>
      <c r="E1432" s="6" t="s">
        <v>363</v>
      </c>
      <c r="H1432" s="6" t="s">
        <v>49</v>
      </c>
      <c r="I1432" s="6" t="s">
        <v>50</v>
      </c>
      <c r="J1432" s="6" t="s">
        <v>51</v>
      </c>
      <c r="K1432" s="6" t="s">
        <v>30989</v>
      </c>
      <c r="L1432" s="6" t="s">
        <v>30990</v>
      </c>
      <c r="O1432" s="6" t="s">
        <v>1209</v>
      </c>
      <c r="P1432" s="6" t="s">
        <v>1209</v>
      </c>
      <c r="Q1432" s="6" t="s">
        <v>1413</v>
      </c>
      <c r="R1432" s="6" t="s">
        <v>30991</v>
      </c>
      <c r="W1432" s="6" t="s">
        <v>30992</v>
      </c>
      <c r="X1432" s="6" t="s">
        <v>30993</v>
      </c>
      <c r="AA1432" s="8">
        <v>44861</v>
      </c>
      <c r="AD1432" s="6">
        <v>1</v>
      </c>
      <c r="AE1432" s="6">
        <v>1</v>
      </c>
      <c r="AH1432" s="6" t="s">
        <v>30994</v>
      </c>
      <c r="AI1432" s="6" t="s">
        <v>54</v>
      </c>
      <c r="AJ1432" s="6" t="s">
        <v>55</v>
      </c>
      <c r="AL1432" s="6" t="s">
        <v>56</v>
      </c>
      <c r="AN1432" s="6" t="s">
        <v>249</v>
      </c>
      <c r="AO1432" s="6" t="s">
        <v>115</v>
      </c>
      <c r="AP1432" s="8">
        <v>44861</v>
      </c>
      <c r="AR1432" s="6" t="s">
        <v>30995</v>
      </c>
      <c r="AS1432" s="6">
        <v>305473</v>
      </c>
      <c r="AT1432" s="6" t="s">
        <v>57</v>
      </c>
      <c r="AU1432" s="6" t="s">
        <v>58</v>
      </c>
      <c r="AV1432" s="6">
        <v>1</v>
      </c>
      <c r="AW1432" s="6" t="s">
        <v>364</v>
      </c>
      <c r="AX1432" s="7" t="str">
        <f>VLOOKUP(Tabla_CSV_TMS_DEPOT[[#This Row],[CADENA_CRUCE_TMS]],TMS!A:G,6,0)</f>
        <v>ENTREGADO</v>
      </c>
      <c r="AY1432" s="7" t="str">
        <f>TRIM(VLOOKUP(Tabla_CSV_TMS_DEPOT[[#This Row],[NRO_REFERENCIA]],Descripciones!$A:$B,2,0))</f>
        <v>LTE IPHONE 14 PRO 256GB SILVER: 1 und - sn. 354542503788229</v>
      </c>
      <c r="AZ1432" s="7" t="str">
        <f>TRIM(VLOOKUP(Tabla_CSV_TMS_DEPOT[[#This Row],[NRO_REFERENCIA]],Descripciones!$A:$C,3,0))</f>
        <v>TERMINAL</v>
      </c>
      <c r="BA14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33" spans="1:53" x14ac:dyDescent="0.25">
      <c r="A1433" s="20" t="str">
        <f>Tabla_CSV_TMS_DEPOT[[#This Row],[NRO_REFERENCIA]]</f>
        <v>4531248</v>
      </c>
      <c r="B1433" s="6" t="s">
        <v>79</v>
      </c>
      <c r="C1433" s="8">
        <v>44861</v>
      </c>
      <c r="D1433" s="6" t="s">
        <v>80</v>
      </c>
      <c r="E1433" s="6" t="s">
        <v>363</v>
      </c>
      <c r="H1433" s="6" t="s">
        <v>49</v>
      </c>
      <c r="I1433" s="6" t="s">
        <v>50</v>
      </c>
      <c r="J1433" s="6" t="s">
        <v>51</v>
      </c>
      <c r="K1433" s="6" t="s">
        <v>30996</v>
      </c>
      <c r="L1433" s="6" t="s">
        <v>1153</v>
      </c>
      <c r="O1433" s="6" t="s">
        <v>988</v>
      </c>
      <c r="P1433" s="6" t="s">
        <v>988</v>
      </c>
      <c r="Q1433" s="6" t="s">
        <v>989</v>
      </c>
      <c r="R1433" s="6" t="s">
        <v>30997</v>
      </c>
      <c r="W1433" s="6" t="s">
        <v>30998</v>
      </c>
      <c r="X1433" s="6" t="s">
        <v>30999</v>
      </c>
      <c r="AA1433" s="8">
        <v>44861</v>
      </c>
      <c r="AD1433" s="6">
        <v>1</v>
      </c>
      <c r="AE1433" s="6">
        <v>1</v>
      </c>
      <c r="AH1433" s="6" t="s">
        <v>53</v>
      </c>
      <c r="AI1433" s="6" t="s">
        <v>54</v>
      </c>
      <c r="AJ1433" s="6" t="s">
        <v>168</v>
      </c>
      <c r="AL1433" s="6" t="s">
        <v>56</v>
      </c>
      <c r="AN1433" s="6" t="s">
        <v>246</v>
      </c>
      <c r="AO1433" s="6" t="s">
        <v>115</v>
      </c>
      <c r="AP1433" s="8">
        <v>44861</v>
      </c>
      <c r="AR1433" s="6" t="s">
        <v>31000</v>
      </c>
      <c r="AS1433" s="6">
        <v>305736</v>
      </c>
      <c r="AT1433" s="6" t="s">
        <v>57</v>
      </c>
      <c r="AU1433" s="6" t="s">
        <v>58</v>
      </c>
      <c r="AV1433" s="6">
        <v>1</v>
      </c>
      <c r="AW1433" s="6" t="s">
        <v>362</v>
      </c>
      <c r="AX1433" s="7" t="str">
        <f>VLOOKUP(Tabla_CSV_TMS_DEPOT[[#This Row],[CADENA_CRUCE_TMS]],TMS!A:G,6,0)</f>
        <v>ENTREGADO</v>
      </c>
      <c r="AY1433" s="7" t="str">
        <f>TRIM(VLOOKUP(Tabla_CSV_TMS_DEPOT[[#This Row],[NRO_REFERENCIA]],Descripciones!$A:$B,2,0))</f>
        <v>LTE SAMSUNG A13 AZUL: 1 und - sn. 352177399161629</v>
      </c>
      <c r="AZ1433" s="7" t="str">
        <f>TRIM(VLOOKUP(Tabla_CSV_TMS_DEPOT[[#This Row],[NRO_REFERENCIA]],Descripciones!$A:$C,3,0))</f>
        <v>TERMINAL</v>
      </c>
      <c r="BA14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4" spans="1:53" x14ac:dyDescent="0.25">
      <c r="A1434" s="20" t="str">
        <f>Tabla_CSV_TMS_DEPOT[[#This Row],[NRO_REFERENCIA]]</f>
        <v>4532726</v>
      </c>
      <c r="B1434" s="6" t="s">
        <v>79</v>
      </c>
      <c r="C1434" s="8">
        <v>44861</v>
      </c>
      <c r="D1434" s="6" t="s">
        <v>80</v>
      </c>
      <c r="E1434" s="6" t="s">
        <v>363</v>
      </c>
      <c r="H1434" s="6" t="s">
        <v>49</v>
      </c>
      <c r="I1434" s="6" t="s">
        <v>50</v>
      </c>
      <c r="J1434" s="6" t="s">
        <v>51</v>
      </c>
      <c r="K1434" s="6" t="s">
        <v>31001</v>
      </c>
      <c r="L1434" s="6" t="s">
        <v>31002</v>
      </c>
      <c r="O1434" s="6" t="s">
        <v>555</v>
      </c>
      <c r="P1434" s="6" t="s">
        <v>555</v>
      </c>
      <c r="Q1434" s="6" t="s">
        <v>166</v>
      </c>
      <c r="R1434" s="6" t="s">
        <v>31003</v>
      </c>
      <c r="W1434" s="6" t="s">
        <v>31004</v>
      </c>
      <c r="X1434" s="6" t="s">
        <v>31005</v>
      </c>
      <c r="AA1434" s="8">
        <v>44861</v>
      </c>
      <c r="AD1434" s="6">
        <v>1</v>
      </c>
      <c r="AE1434" s="6">
        <v>1</v>
      </c>
      <c r="AH1434" s="6" t="s">
        <v>31006</v>
      </c>
      <c r="AI1434" s="6" t="s">
        <v>54</v>
      </c>
      <c r="AJ1434" s="6" t="s">
        <v>55</v>
      </c>
      <c r="AL1434" s="6" t="s">
        <v>56</v>
      </c>
      <c r="AN1434" s="6" t="s">
        <v>249</v>
      </c>
      <c r="AO1434" s="6" t="s">
        <v>115</v>
      </c>
      <c r="AP1434" s="8">
        <v>44861</v>
      </c>
      <c r="AR1434" s="6" t="s">
        <v>31007</v>
      </c>
      <c r="AS1434" s="6">
        <v>305740</v>
      </c>
      <c r="AT1434" s="6" t="s">
        <v>57</v>
      </c>
      <c r="AU1434" s="6" t="s">
        <v>58</v>
      </c>
      <c r="AV1434" s="6">
        <v>1</v>
      </c>
      <c r="AW1434" s="6" t="s">
        <v>364</v>
      </c>
      <c r="AX1434" s="7" t="str">
        <f>VLOOKUP(Tabla_CSV_TMS_DEPOT[[#This Row],[CADENA_CRUCE_TMS]],TMS!A:G,6,0)</f>
        <v>ENTREGADO</v>
      </c>
      <c r="AY1434" s="7" t="str">
        <f>TRIM(VLOOKUP(Tabla_CSV_TMS_DEPOT[[#This Row],[NRO_REFERENCIA]],Descripciones!$A:$B,2,0))</f>
        <v>LTE IPHONE 14 PRO 128GB NEGRO: 1 und - sn. 358168386332566</v>
      </c>
      <c r="AZ1434" s="7" t="str">
        <f>TRIM(VLOOKUP(Tabla_CSV_TMS_DEPOT[[#This Row],[NRO_REFERENCIA]],Descripciones!$A:$C,3,0))</f>
        <v>TERMINAL</v>
      </c>
      <c r="BA14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35" spans="1:53" x14ac:dyDescent="0.25">
      <c r="A1435" s="20" t="str">
        <f>Tabla_CSV_TMS_DEPOT[[#This Row],[NRO_REFERENCIA]]</f>
        <v>4536606</v>
      </c>
      <c r="B1435" s="6" t="s">
        <v>79</v>
      </c>
      <c r="C1435" s="8">
        <v>44861</v>
      </c>
      <c r="D1435" s="6" t="s">
        <v>80</v>
      </c>
      <c r="E1435" s="6" t="s">
        <v>363</v>
      </c>
      <c r="H1435" s="6" t="s">
        <v>49</v>
      </c>
      <c r="I1435" s="6" t="s">
        <v>50</v>
      </c>
      <c r="J1435" s="6" t="s">
        <v>51</v>
      </c>
      <c r="K1435" s="6" t="s">
        <v>31008</v>
      </c>
      <c r="L1435" s="6" t="s">
        <v>11024</v>
      </c>
      <c r="O1435" s="6" t="s">
        <v>377</v>
      </c>
      <c r="P1435" s="6" t="s">
        <v>377</v>
      </c>
      <c r="Q1435" s="6" t="s">
        <v>11025</v>
      </c>
      <c r="R1435" s="6" t="s">
        <v>31009</v>
      </c>
      <c r="W1435" s="6" t="s">
        <v>31010</v>
      </c>
      <c r="X1435" s="6" t="s">
        <v>31011</v>
      </c>
      <c r="AA1435" s="8">
        <v>44861</v>
      </c>
      <c r="AD1435" s="6">
        <v>1</v>
      </c>
      <c r="AE1435" s="6">
        <v>1</v>
      </c>
      <c r="AH1435" s="6" t="s">
        <v>53</v>
      </c>
      <c r="AI1435" s="6" t="s">
        <v>54</v>
      </c>
      <c r="AJ1435" s="6" t="s">
        <v>168</v>
      </c>
      <c r="AL1435" s="6" t="s">
        <v>56</v>
      </c>
      <c r="AN1435" s="6" t="s">
        <v>246</v>
      </c>
      <c r="AO1435" s="6" t="s">
        <v>115</v>
      </c>
      <c r="AP1435" s="8">
        <v>44861</v>
      </c>
      <c r="AR1435" s="6" t="s">
        <v>31012</v>
      </c>
      <c r="AS1435" s="6">
        <v>305935</v>
      </c>
      <c r="AT1435" s="6" t="s">
        <v>57</v>
      </c>
      <c r="AU1435" s="6" t="s">
        <v>58</v>
      </c>
      <c r="AV1435" s="6">
        <v>1</v>
      </c>
      <c r="AW1435" s="6" t="s">
        <v>362</v>
      </c>
      <c r="AX1435" s="7" t="str">
        <f>VLOOKUP(Tabla_CSV_TMS_DEPOT[[#This Row],[CADENA_CRUCE_TMS]],TMS!A:G,6,0)</f>
        <v>EN_TRANSITO</v>
      </c>
      <c r="AY1435" s="7" t="str">
        <f>TRIM(VLOOKUP(Tabla_CSV_TMS_DEPOT[[#This Row],[NRO_REFERENCIA]],Descripciones!$A:$B,2,0))</f>
        <v>LTE MOTO G60S AZUL: 1 und - sn. 354911551732753</v>
      </c>
      <c r="AZ1435" s="7" t="str">
        <f>TRIM(VLOOKUP(Tabla_CSV_TMS_DEPOT[[#This Row],[NRO_REFERENCIA]],Descripciones!$A:$C,3,0))</f>
        <v>TERMINAL</v>
      </c>
      <c r="BA14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6" spans="1:53" x14ac:dyDescent="0.25">
      <c r="A1436" s="20" t="str">
        <f>Tabla_CSV_TMS_DEPOT[[#This Row],[NRO_REFERENCIA]]</f>
        <v>4536957</v>
      </c>
      <c r="B1436" s="6" t="s">
        <v>79</v>
      </c>
      <c r="C1436" s="8">
        <v>44861</v>
      </c>
      <c r="D1436" s="6" t="s">
        <v>80</v>
      </c>
      <c r="E1436" s="6" t="s">
        <v>363</v>
      </c>
      <c r="H1436" s="6" t="s">
        <v>49</v>
      </c>
      <c r="I1436" s="6" t="s">
        <v>50</v>
      </c>
      <c r="J1436" s="6" t="s">
        <v>51</v>
      </c>
      <c r="K1436" s="6" t="s">
        <v>31013</v>
      </c>
      <c r="L1436" s="6" t="s">
        <v>31014</v>
      </c>
      <c r="O1436" s="6" t="s">
        <v>31015</v>
      </c>
      <c r="P1436" s="6" t="s">
        <v>31015</v>
      </c>
      <c r="Q1436" s="6" t="s">
        <v>1393</v>
      </c>
      <c r="R1436" s="6" t="s">
        <v>31016</v>
      </c>
      <c r="W1436" s="6" t="s">
        <v>31017</v>
      </c>
      <c r="X1436" s="6" t="s">
        <v>31018</v>
      </c>
      <c r="AA1436" s="8">
        <v>44861</v>
      </c>
      <c r="AD1436" s="6">
        <v>1</v>
      </c>
      <c r="AE1436" s="6">
        <v>1</v>
      </c>
      <c r="AH1436" s="6" t="s">
        <v>31019</v>
      </c>
      <c r="AI1436" s="6" t="s">
        <v>54</v>
      </c>
      <c r="AJ1436" s="6" t="s">
        <v>55</v>
      </c>
      <c r="AL1436" s="6" t="s">
        <v>56</v>
      </c>
      <c r="AN1436" s="6" t="s">
        <v>249</v>
      </c>
      <c r="AO1436" s="6" t="s">
        <v>115</v>
      </c>
      <c r="AP1436" s="8">
        <v>44861</v>
      </c>
      <c r="AR1436" s="6" t="s">
        <v>31020</v>
      </c>
      <c r="AS1436" s="6">
        <v>305646</v>
      </c>
      <c r="AT1436" s="6" t="s">
        <v>57</v>
      </c>
      <c r="AU1436" s="6" t="s">
        <v>58</v>
      </c>
      <c r="AV1436" s="6">
        <v>1</v>
      </c>
      <c r="AW1436" s="6" t="s">
        <v>362</v>
      </c>
      <c r="AX1436" s="7" t="str">
        <f>VLOOKUP(Tabla_CSV_TMS_DEPOT[[#This Row],[CADENA_CRUCE_TMS]],TMS!A:G,6,0)</f>
        <v>ENTREGADO</v>
      </c>
      <c r="AY1436" s="7" t="str">
        <f>TRIM(VLOOKUP(Tabla_CSV_TMS_DEPOT[[#This Row],[NRO_REFERENCIA]],Descripciones!$A:$B,2,0))</f>
        <v>LTE IPHONE 14 PRO 256GB SILVER: 1 und - sn. 358168383995308</v>
      </c>
      <c r="AZ1436" s="7" t="str">
        <f>TRIM(VLOOKUP(Tabla_CSV_TMS_DEPOT[[#This Row],[NRO_REFERENCIA]],Descripciones!$A:$C,3,0))</f>
        <v>TERMINAL</v>
      </c>
      <c r="BA14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37" spans="1:53" x14ac:dyDescent="0.25">
      <c r="A1437" s="20" t="str">
        <f>Tabla_CSV_TMS_DEPOT[[#This Row],[NRO_REFERENCIA]]</f>
        <v>4538834</v>
      </c>
      <c r="B1437" s="6" t="s">
        <v>79</v>
      </c>
      <c r="C1437" s="8">
        <v>44861</v>
      </c>
      <c r="D1437" s="6" t="s">
        <v>80</v>
      </c>
      <c r="E1437" s="6" t="s">
        <v>363</v>
      </c>
      <c r="H1437" s="6" t="s">
        <v>49</v>
      </c>
      <c r="I1437" s="6" t="s">
        <v>50</v>
      </c>
      <c r="J1437" s="6" t="s">
        <v>51</v>
      </c>
      <c r="K1437" s="6" t="s">
        <v>31021</v>
      </c>
      <c r="L1437" s="6" t="s">
        <v>31022</v>
      </c>
      <c r="O1437" s="6" t="s">
        <v>1407</v>
      </c>
      <c r="P1437" s="6" t="s">
        <v>1407</v>
      </c>
      <c r="Q1437" s="6" t="s">
        <v>1402</v>
      </c>
      <c r="R1437" s="6" t="s">
        <v>31023</v>
      </c>
      <c r="W1437" s="6" t="s">
        <v>31024</v>
      </c>
      <c r="X1437" s="6" t="s">
        <v>31025</v>
      </c>
      <c r="AA1437" s="8">
        <v>44861</v>
      </c>
      <c r="AD1437" s="6">
        <v>1</v>
      </c>
      <c r="AE1437" s="6">
        <v>1</v>
      </c>
      <c r="AH1437" s="6" t="s">
        <v>31026</v>
      </c>
      <c r="AI1437" s="6" t="s">
        <v>54</v>
      </c>
      <c r="AJ1437" s="6" t="s">
        <v>55</v>
      </c>
      <c r="AL1437" s="6" t="s">
        <v>56</v>
      </c>
      <c r="AN1437" s="6" t="s">
        <v>246</v>
      </c>
      <c r="AO1437" s="6" t="s">
        <v>115</v>
      </c>
      <c r="AP1437" s="8">
        <v>44861</v>
      </c>
      <c r="AR1437" s="6" t="s">
        <v>31027</v>
      </c>
      <c r="AS1437" s="6">
        <v>305906</v>
      </c>
      <c r="AT1437" s="6" t="s">
        <v>57</v>
      </c>
      <c r="AU1437" s="6" t="s">
        <v>58</v>
      </c>
      <c r="AV1437" s="6">
        <v>1</v>
      </c>
      <c r="AW1437" s="6" t="s">
        <v>362</v>
      </c>
      <c r="AX1437" s="7" t="str">
        <f>VLOOKUP(Tabla_CSV_TMS_DEPOT[[#This Row],[CADENA_CRUCE_TMS]],TMS!A:G,6,0)</f>
        <v>EN_TRANSITO</v>
      </c>
      <c r="AY1437" s="7" t="str">
        <f>TRIM(VLOOKUP(Tabla_CSV_TMS_DEPOT[[#This Row],[NRO_REFERENCIA]],Descripciones!$A:$B,2,0))</f>
        <v>LTE SAMSUNG A13 AZUL: 1 und - sn. 352177398807222</v>
      </c>
      <c r="AZ1437" s="7" t="str">
        <f>TRIM(VLOOKUP(Tabla_CSV_TMS_DEPOT[[#This Row],[NRO_REFERENCIA]],Descripciones!$A:$C,3,0))</f>
        <v>TERMINAL</v>
      </c>
      <c r="BA14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8" spans="1:53" x14ac:dyDescent="0.25">
      <c r="A1438" s="20" t="str">
        <f>Tabla_CSV_TMS_DEPOT[[#This Row],[NRO_REFERENCIA]]</f>
        <v>4541174</v>
      </c>
      <c r="B1438" s="6" t="s">
        <v>79</v>
      </c>
      <c r="C1438" s="8">
        <v>44861</v>
      </c>
      <c r="D1438" s="6" t="s">
        <v>80</v>
      </c>
      <c r="E1438" s="6" t="s">
        <v>363</v>
      </c>
      <c r="H1438" s="6" t="s">
        <v>49</v>
      </c>
      <c r="I1438" s="6" t="s">
        <v>50</v>
      </c>
      <c r="J1438" s="6" t="s">
        <v>51</v>
      </c>
      <c r="K1438" s="6" t="s">
        <v>31028</v>
      </c>
      <c r="L1438" s="6" t="s">
        <v>31029</v>
      </c>
      <c r="O1438" s="6" t="s">
        <v>289</v>
      </c>
      <c r="P1438" s="6" t="s">
        <v>289</v>
      </c>
      <c r="Q1438" s="6" t="s">
        <v>235</v>
      </c>
      <c r="R1438" s="6" t="s">
        <v>31030</v>
      </c>
      <c r="W1438" s="6" t="s">
        <v>31031</v>
      </c>
      <c r="X1438" s="6" t="s">
        <v>31032</v>
      </c>
      <c r="AA1438" s="8">
        <v>44861</v>
      </c>
      <c r="AD1438" s="6">
        <v>1</v>
      </c>
      <c r="AE1438" s="6">
        <v>1</v>
      </c>
      <c r="AH1438" s="6" t="s">
        <v>31033</v>
      </c>
      <c r="AI1438" s="6" t="s">
        <v>54</v>
      </c>
      <c r="AJ1438" s="6" t="s">
        <v>55</v>
      </c>
      <c r="AL1438" s="6" t="s">
        <v>56</v>
      </c>
      <c r="AN1438" s="6" t="s">
        <v>246</v>
      </c>
      <c r="AO1438" s="6" t="s">
        <v>115</v>
      </c>
      <c r="AP1438" s="8">
        <v>44861</v>
      </c>
      <c r="AR1438" s="6" t="s">
        <v>31034</v>
      </c>
      <c r="AS1438" s="6">
        <v>305737</v>
      </c>
      <c r="AT1438" s="6" t="s">
        <v>57</v>
      </c>
      <c r="AU1438" s="6" t="s">
        <v>58</v>
      </c>
      <c r="AV1438" s="6">
        <v>1</v>
      </c>
      <c r="AW1438" s="6" t="s">
        <v>362</v>
      </c>
      <c r="AX1438" s="7" t="str">
        <f>VLOOKUP(Tabla_CSV_TMS_DEPOT[[#This Row],[CADENA_CRUCE_TMS]],TMS!A:G,6,0)</f>
        <v>ENTREGADO</v>
      </c>
      <c r="AY1438" s="7" t="str">
        <f>TRIM(VLOOKUP(Tabla_CSV_TMS_DEPOT[[#This Row],[NRO_REFERENCIA]],Descripciones!$A:$B,2,0))</f>
        <v>LTE XIAOMI POCO X3 PRO 256GB NEGRO: 1 und - sn. 865031050205722</v>
      </c>
      <c r="AZ1438" s="7" t="str">
        <f>TRIM(VLOOKUP(Tabla_CSV_TMS_DEPOT[[#This Row],[NRO_REFERENCIA]],Descripciones!$A:$C,3,0))</f>
        <v>TERMINAL</v>
      </c>
      <c r="BA14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39" spans="1:53" x14ac:dyDescent="0.25">
      <c r="A1439" s="20" t="str">
        <f>Tabla_CSV_TMS_DEPOT[[#This Row],[NRO_REFERENCIA]]</f>
        <v>4544185</v>
      </c>
      <c r="B1439" s="6" t="s">
        <v>79</v>
      </c>
      <c r="C1439" s="8">
        <v>44861</v>
      </c>
      <c r="D1439" s="6" t="s">
        <v>80</v>
      </c>
      <c r="E1439" s="6" t="s">
        <v>363</v>
      </c>
      <c r="H1439" s="6" t="s">
        <v>49</v>
      </c>
      <c r="I1439" s="6" t="s">
        <v>50</v>
      </c>
      <c r="J1439" s="6" t="s">
        <v>51</v>
      </c>
      <c r="K1439" s="6" t="s">
        <v>31035</v>
      </c>
      <c r="L1439" s="6" t="s">
        <v>31036</v>
      </c>
      <c r="O1439" s="6" t="s">
        <v>946</v>
      </c>
      <c r="P1439" s="6" t="s">
        <v>946</v>
      </c>
      <c r="Q1439" s="6" t="s">
        <v>169</v>
      </c>
      <c r="R1439" s="6" t="s">
        <v>31037</v>
      </c>
      <c r="W1439" s="6" t="s">
        <v>31038</v>
      </c>
      <c r="X1439" s="6" t="s">
        <v>31039</v>
      </c>
      <c r="AA1439" s="8">
        <v>44861</v>
      </c>
      <c r="AD1439" s="6">
        <v>1</v>
      </c>
      <c r="AE1439" s="6">
        <v>1</v>
      </c>
      <c r="AH1439" s="6" t="s">
        <v>31040</v>
      </c>
      <c r="AI1439" s="6" t="s">
        <v>54</v>
      </c>
      <c r="AJ1439" s="6" t="s">
        <v>55</v>
      </c>
      <c r="AL1439" s="6" t="s">
        <v>56</v>
      </c>
      <c r="AN1439" s="6" t="s">
        <v>369</v>
      </c>
      <c r="AO1439" s="6" t="s">
        <v>115</v>
      </c>
      <c r="AP1439" s="8">
        <v>44861</v>
      </c>
      <c r="AR1439" s="6" t="s">
        <v>31041</v>
      </c>
      <c r="AS1439" s="6">
        <v>305929</v>
      </c>
      <c r="AT1439" s="6" t="s">
        <v>57</v>
      </c>
      <c r="AU1439" s="6" t="s">
        <v>58</v>
      </c>
      <c r="AV1439" s="6">
        <v>1</v>
      </c>
      <c r="AW1439" s="6" t="s">
        <v>364</v>
      </c>
      <c r="AX1439" s="7" t="str">
        <f>VLOOKUP(Tabla_CSV_TMS_DEPOT[[#This Row],[CADENA_CRUCE_TMS]],TMS!A:G,6,0)</f>
        <v>EN_TRANSITO</v>
      </c>
      <c r="AY1439" s="7" t="str">
        <f>TRIM(VLOOKUP(Tabla_CSV_TMS_DEPOT[[#This Row],[NRO_REFERENCIA]],Descripciones!$A:$B,2,0))</f>
        <v>LTE HONOR X7 SILVER: 1 und - sn. 869937050690893</v>
      </c>
      <c r="AZ1439" s="7" t="str">
        <f>TRIM(VLOOKUP(Tabla_CSV_TMS_DEPOT[[#This Row],[NRO_REFERENCIA]],Descripciones!$A:$C,3,0))</f>
        <v>TERMINAL</v>
      </c>
      <c r="BA14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40" spans="1:53" x14ac:dyDescent="0.25">
      <c r="A1440" s="20" t="str">
        <f>Tabla_CSV_TMS_DEPOT[[#This Row],[NRO_REFERENCIA]]</f>
        <v>4544594</v>
      </c>
      <c r="B1440" s="6" t="s">
        <v>79</v>
      </c>
      <c r="C1440" s="8">
        <v>44861</v>
      </c>
      <c r="D1440" s="6" t="s">
        <v>80</v>
      </c>
      <c r="E1440" s="6" t="s">
        <v>363</v>
      </c>
      <c r="H1440" s="6" t="s">
        <v>49</v>
      </c>
      <c r="I1440" s="6" t="s">
        <v>50</v>
      </c>
      <c r="J1440" s="6" t="s">
        <v>51</v>
      </c>
      <c r="K1440" s="6" t="s">
        <v>31042</v>
      </c>
      <c r="L1440" s="6" t="s">
        <v>31043</v>
      </c>
      <c r="O1440" s="6" t="s">
        <v>9709</v>
      </c>
      <c r="P1440" s="6" t="s">
        <v>9709</v>
      </c>
      <c r="Q1440" s="6" t="s">
        <v>202</v>
      </c>
      <c r="R1440" s="6" t="s">
        <v>31044</v>
      </c>
      <c r="W1440" s="6" t="s">
        <v>31045</v>
      </c>
      <c r="X1440" s="6" t="s">
        <v>31046</v>
      </c>
      <c r="AA1440" s="8">
        <v>44861</v>
      </c>
      <c r="AD1440" s="6">
        <v>1</v>
      </c>
      <c r="AE1440" s="6">
        <v>1</v>
      </c>
      <c r="AH1440" s="6" t="s">
        <v>31047</v>
      </c>
      <c r="AI1440" s="6" t="s">
        <v>54</v>
      </c>
      <c r="AJ1440" s="6" t="s">
        <v>55</v>
      </c>
      <c r="AL1440" s="6" t="s">
        <v>56</v>
      </c>
      <c r="AN1440" s="6" t="s">
        <v>246</v>
      </c>
      <c r="AO1440" s="6" t="s">
        <v>115</v>
      </c>
      <c r="AP1440" s="8">
        <v>44861</v>
      </c>
      <c r="AR1440" s="6" t="s">
        <v>31048</v>
      </c>
      <c r="AS1440" s="6">
        <v>305937</v>
      </c>
      <c r="AT1440" s="6" t="s">
        <v>57</v>
      </c>
      <c r="AU1440" s="6" t="s">
        <v>58</v>
      </c>
      <c r="AV1440" s="6">
        <v>1</v>
      </c>
      <c r="AW1440" s="6" t="s">
        <v>362</v>
      </c>
      <c r="AX1440" s="7" t="str">
        <f>VLOOKUP(Tabla_CSV_TMS_DEPOT[[#This Row],[CADENA_CRUCE_TMS]],TMS!A:G,6,0)</f>
        <v>ENTREGADO</v>
      </c>
      <c r="AY1440" s="7" t="str">
        <f>TRIM(VLOOKUP(Tabla_CSV_TMS_DEPOT[[#This Row],[NRO_REFERENCIA]],Descripciones!$A:$B,2,0))</f>
        <v>LTE SAMSUNG A13 AZUL: 1 und - sn. 352177399179894</v>
      </c>
      <c r="AZ1440" s="7" t="str">
        <f>TRIM(VLOOKUP(Tabla_CSV_TMS_DEPOT[[#This Row],[NRO_REFERENCIA]],Descripciones!$A:$C,3,0))</f>
        <v>TERMINAL</v>
      </c>
      <c r="BA14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41" spans="1:53" x14ac:dyDescent="0.25">
      <c r="A1441" s="20" t="str">
        <f>Tabla_CSV_TMS_DEPOT[[#This Row],[NRO_REFERENCIA]]</f>
        <v>4545286</v>
      </c>
      <c r="B1441" s="6" t="s">
        <v>79</v>
      </c>
      <c r="C1441" s="8">
        <v>44861</v>
      </c>
      <c r="D1441" s="6" t="s">
        <v>80</v>
      </c>
      <c r="E1441" s="6" t="s">
        <v>363</v>
      </c>
      <c r="H1441" s="6" t="s">
        <v>49</v>
      </c>
      <c r="I1441" s="6" t="s">
        <v>50</v>
      </c>
      <c r="J1441" s="6" t="s">
        <v>51</v>
      </c>
      <c r="K1441" s="6" t="s">
        <v>31049</v>
      </c>
      <c r="L1441" s="6" t="s">
        <v>31050</v>
      </c>
      <c r="O1441" s="6" t="s">
        <v>554</v>
      </c>
      <c r="P1441" s="6" t="s">
        <v>554</v>
      </c>
      <c r="Q1441" s="6" t="s">
        <v>198</v>
      </c>
      <c r="R1441" s="6" t="s">
        <v>31051</v>
      </c>
      <c r="W1441" s="6" t="s">
        <v>31052</v>
      </c>
      <c r="X1441" s="6" t="s">
        <v>31053</v>
      </c>
      <c r="AA1441" s="8">
        <v>44861</v>
      </c>
      <c r="AD1441" s="6">
        <v>1</v>
      </c>
      <c r="AE1441" s="6">
        <v>1</v>
      </c>
      <c r="AH1441" s="6" t="s">
        <v>31054</v>
      </c>
      <c r="AI1441" s="6" t="s">
        <v>54</v>
      </c>
      <c r="AJ1441" s="6" t="s">
        <v>55</v>
      </c>
      <c r="AL1441" s="6" t="s">
        <v>56</v>
      </c>
      <c r="AN1441" s="6" t="s">
        <v>248</v>
      </c>
      <c r="AO1441" s="6" t="s">
        <v>115</v>
      </c>
      <c r="AP1441" s="8">
        <v>44861</v>
      </c>
      <c r="AR1441" s="6" t="s">
        <v>31055</v>
      </c>
      <c r="AS1441" s="6">
        <v>305741</v>
      </c>
      <c r="AT1441" s="6" t="s">
        <v>57</v>
      </c>
      <c r="AU1441" s="6" t="s">
        <v>58</v>
      </c>
      <c r="AV1441" s="6">
        <v>1</v>
      </c>
      <c r="AW1441" s="6" t="s">
        <v>362</v>
      </c>
      <c r="AX1441" s="7" t="str">
        <f>VLOOKUP(Tabla_CSV_TMS_DEPOT[[#This Row],[CADENA_CRUCE_TMS]],TMS!A:G,6,0)</f>
        <v>ENTREGADO</v>
      </c>
      <c r="AY1441" s="7" t="str">
        <f>TRIM(VLOOKUP(Tabla_CSV_TMS_DEPOT[[#This Row],[NRO_REFERENCIA]],Descripciones!$A:$B,2,0))</f>
        <v>HALFSIM MOVISTAR: 1 und - sn. 8959300520556426933</v>
      </c>
      <c r="AZ1441" s="7" t="str">
        <f>TRIM(VLOOKUP(Tabla_CSV_TMS_DEPOT[[#This Row],[NRO_REFERENCIA]],Descripciones!$A:$C,3,0))</f>
        <v>SIMCARD</v>
      </c>
      <c r="BA14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42" spans="1:53" x14ac:dyDescent="0.25">
      <c r="A1442" s="20" t="str">
        <f>Tabla_CSV_TMS_DEPOT[[#This Row],[NRO_REFERENCIA]]</f>
        <v>4545411</v>
      </c>
      <c r="B1442" s="6" t="s">
        <v>79</v>
      </c>
      <c r="C1442" s="8">
        <v>44861</v>
      </c>
      <c r="D1442" s="6" t="s">
        <v>80</v>
      </c>
      <c r="E1442" s="6" t="s">
        <v>363</v>
      </c>
      <c r="H1442" s="6" t="s">
        <v>49</v>
      </c>
      <c r="I1442" s="6" t="s">
        <v>50</v>
      </c>
      <c r="J1442" s="6" t="s">
        <v>51</v>
      </c>
      <c r="K1442" s="6" t="s">
        <v>31049</v>
      </c>
      <c r="L1442" s="6" t="s">
        <v>31056</v>
      </c>
      <c r="O1442" s="6" t="s">
        <v>554</v>
      </c>
      <c r="P1442" s="6" t="s">
        <v>554</v>
      </c>
      <c r="Q1442" s="6" t="s">
        <v>198</v>
      </c>
      <c r="R1442" s="6" t="s">
        <v>31057</v>
      </c>
      <c r="W1442" s="6" t="s">
        <v>31058</v>
      </c>
      <c r="X1442" s="6" t="s">
        <v>31053</v>
      </c>
      <c r="AA1442" s="8">
        <v>44861</v>
      </c>
      <c r="AD1442" s="6">
        <v>1</v>
      </c>
      <c r="AE1442" s="6">
        <v>1</v>
      </c>
      <c r="AH1442" s="6" t="s">
        <v>31054</v>
      </c>
      <c r="AI1442" s="6" t="s">
        <v>54</v>
      </c>
      <c r="AJ1442" s="6" t="s">
        <v>55</v>
      </c>
      <c r="AL1442" s="6" t="s">
        <v>56</v>
      </c>
      <c r="AN1442" s="6" t="s">
        <v>248</v>
      </c>
      <c r="AO1442" s="6" t="s">
        <v>115</v>
      </c>
      <c r="AP1442" s="8">
        <v>44861</v>
      </c>
      <c r="AR1442" s="6" t="s">
        <v>31059</v>
      </c>
      <c r="AS1442" s="6">
        <v>305739</v>
      </c>
      <c r="AT1442" s="6" t="s">
        <v>57</v>
      </c>
      <c r="AU1442" s="6" t="s">
        <v>58</v>
      </c>
      <c r="AV1442" s="6">
        <v>1</v>
      </c>
      <c r="AW1442" s="6" t="s">
        <v>362</v>
      </c>
      <c r="AX1442" s="7" t="str">
        <f>VLOOKUP(Tabla_CSV_TMS_DEPOT[[#This Row],[CADENA_CRUCE_TMS]],TMS!A:G,6,0)</f>
        <v>ENTREGADO</v>
      </c>
      <c r="AY1442" s="7" t="str">
        <f>TRIM(VLOOKUP(Tabla_CSV_TMS_DEPOT[[#This Row],[NRO_REFERENCIA]],Descripciones!$A:$B,2,0))</f>
        <v>LTE XIAOMI REDMI NOTE 11 AZUL: 1 und - sn. 869113065819741</v>
      </c>
      <c r="AZ1442" s="7" t="str">
        <f>TRIM(VLOOKUP(Tabla_CSV_TMS_DEPOT[[#This Row],[NRO_REFERENCIA]],Descripciones!$A:$C,3,0))</f>
        <v>TERMINAL</v>
      </c>
      <c r="BA14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43" spans="1:53" x14ac:dyDescent="0.25">
      <c r="A1443" s="20" t="str">
        <f>Tabla_CSV_TMS_DEPOT[[#This Row],[NRO_REFERENCIA]]</f>
        <v>4545620</v>
      </c>
      <c r="B1443" s="6" t="s">
        <v>79</v>
      </c>
      <c r="C1443" s="8">
        <v>44861</v>
      </c>
      <c r="D1443" s="6" t="s">
        <v>80</v>
      </c>
      <c r="E1443" s="6" t="s">
        <v>363</v>
      </c>
      <c r="H1443" s="6" t="s">
        <v>49</v>
      </c>
      <c r="I1443" s="6" t="s">
        <v>50</v>
      </c>
      <c r="J1443" s="6" t="s">
        <v>51</v>
      </c>
      <c r="K1443" s="6" t="s">
        <v>31060</v>
      </c>
      <c r="L1443" s="6" t="s">
        <v>978</v>
      </c>
      <c r="O1443" s="6" t="s">
        <v>67</v>
      </c>
      <c r="P1443" s="6" t="s">
        <v>67</v>
      </c>
      <c r="Q1443" s="6" t="s">
        <v>31061</v>
      </c>
      <c r="R1443" s="6" t="s">
        <v>31062</v>
      </c>
      <c r="W1443" s="6" t="s">
        <v>31063</v>
      </c>
      <c r="X1443" s="6" t="s">
        <v>31064</v>
      </c>
      <c r="AA1443" s="8">
        <v>44861</v>
      </c>
      <c r="AD1443" s="6">
        <v>1</v>
      </c>
      <c r="AE1443" s="6">
        <v>1</v>
      </c>
      <c r="AH1443" s="6" t="s">
        <v>53</v>
      </c>
      <c r="AI1443" s="6" t="s">
        <v>54</v>
      </c>
      <c r="AJ1443" s="6" t="s">
        <v>168</v>
      </c>
      <c r="AL1443" s="6" t="s">
        <v>56</v>
      </c>
      <c r="AN1443" s="6" t="s">
        <v>247</v>
      </c>
      <c r="AO1443" s="6" t="s">
        <v>115</v>
      </c>
      <c r="AP1443" s="8">
        <v>44861</v>
      </c>
      <c r="AR1443" s="6" t="s">
        <v>31065</v>
      </c>
      <c r="AS1443" s="6">
        <v>305751</v>
      </c>
      <c r="AT1443" s="6" t="s">
        <v>57</v>
      </c>
      <c r="AU1443" s="6" t="s">
        <v>58</v>
      </c>
      <c r="AV1443" s="6">
        <v>1</v>
      </c>
      <c r="AW1443" s="6" t="s">
        <v>362</v>
      </c>
      <c r="AX1443" s="7" t="str">
        <f>VLOOKUP(Tabla_CSV_TMS_DEPOT[[#This Row],[CADENA_CRUCE_TMS]],TMS!A:G,6,0)</f>
        <v>INCIDENCIA</v>
      </c>
      <c r="AY1443" s="7" t="str">
        <f>TRIM(VLOOKUP(Tabla_CSV_TMS_DEPOT[[#This Row],[NRO_REFERENCIA]],Descripciones!$A:$B,2,0))</f>
        <v>HALFSIM MOVISTAR: 1 und - sn. 8959300120518923729</v>
      </c>
      <c r="AZ1443" s="7" t="str">
        <f>TRIM(VLOOKUP(Tabla_CSV_TMS_DEPOT[[#This Row],[NRO_REFERENCIA]],Descripciones!$A:$C,3,0))</f>
        <v>SIMCARD</v>
      </c>
      <c r="BA14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44" spans="1:53" x14ac:dyDescent="0.25">
      <c r="A1444" s="20" t="str">
        <f>Tabla_CSV_TMS_DEPOT[[#This Row],[NRO_REFERENCIA]]</f>
        <v>4547344</v>
      </c>
      <c r="B1444" s="6" t="s">
        <v>79</v>
      </c>
      <c r="C1444" s="8">
        <v>44861</v>
      </c>
      <c r="D1444" s="6" t="s">
        <v>80</v>
      </c>
      <c r="E1444" s="6" t="s">
        <v>363</v>
      </c>
      <c r="H1444" s="6" t="s">
        <v>49</v>
      </c>
      <c r="I1444" s="6" t="s">
        <v>50</v>
      </c>
      <c r="J1444" s="6" t="s">
        <v>51</v>
      </c>
      <c r="K1444" s="6" t="s">
        <v>31066</v>
      </c>
      <c r="L1444" s="6" t="s">
        <v>31067</v>
      </c>
      <c r="O1444" s="6" t="s">
        <v>293</v>
      </c>
      <c r="P1444" s="6" t="s">
        <v>293</v>
      </c>
      <c r="Q1444" s="6" t="s">
        <v>208</v>
      </c>
      <c r="R1444" s="6" t="s">
        <v>31068</v>
      </c>
      <c r="W1444" s="6" t="s">
        <v>31069</v>
      </c>
      <c r="X1444" s="6" t="s">
        <v>31070</v>
      </c>
      <c r="AA1444" s="8">
        <v>44861</v>
      </c>
      <c r="AD1444" s="6">
        <v>1</v>
      </c>
      <c r="AE1444" s="6">
        <v>1</v>
      </c>
      <c r="AH1444" s="6" t="s">
        <v>31071</v>
      </c>
      <c r="AI1444" s="6" t="s">
        <v>54</v>
      </c>
      <c r="AJ1444" s="6" t="s">
        <v>55</v>
      </c>
      <c r="AL1444" s="6" t="s">
        <v>56</v>
      </c>
      <c r="AN1444" s="6" t="s">
        <v>246</v>
      </c>
      <c r="AO1444" s="6" t="s">
        <v>115</v>
      </c>
      <c r="AP1444" s="8">
        <v>44861</v>
      </c>
      <c r="AR1444" s="6" t="s">
        <v>31072</v>
      </c>
      <c r="AS1444" s="6">
        <v>305744</v>
      </c>
      <c r="AT1444" s="6" t="s">
        <v>57</v>
      </c>
      <c r="AU1444" s="6" t="s">
        <v>58</v>
      </c>
      <c r="AV1444" s="6">
        <v>1</v>
      </c>
      <c r="AW1444" s="6" t="s">
        <v>362</v>
      </c>
      <c r="AX1444" s="7" t="str">
        <f>VLOOKUP(Tabla_CSV_TMS_DEPOT[[#This Row],[CADENA_CRUCE_TMS]],TMS!A:G,6,0)</f>
        <v>ENTREGADO</v>
      </c>
      <c r="AY1444" s="7" t="str">
        <f>TRIM(VLOOKUP(Tabla_CSV_TMS_DEPOT[[#This Row],[NRO_REFERENCIA]],Descripciones!$A:$B,2,0))</f>
        <v>LTE XIAOMI REDMI NOTE 11 AZUL: 1 und - sn. 869113065820087</v>
      </c>
      <c r="AZ1444" s="7" t="str">
        <f>TRIM(VLOOKUP(Tabla_CSV_TMS_DEPOT[[#This Row],[NRO_REFERENCIA]],Descripciones!$A:$C,3,0))</f>
        <v>TERMINAL</v>
      </c>
      <c r="BA14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45" spans="1:53" x14ac:dyDescent="0.25">
      <c r="A1445" s="20" t="str">
        <f>Tabla_CSV_TMS_DEPOT[[#This Row],[NRO_REFERENCIA]]</f>
        <v>4548351</v>
      </c>
      <c r="B1445" s="6" t="s">
        <v>79</v>
      </c>
      <c r="C1445" s="8">
        <v>44861</v>
      </c>
      <c r="D1445" s="6" t="s">
        <v>80</v>
      </c>
      <c r="E1445" s="6" t="s">
        <v>363</v>
      </c>
      <c r="H1445" s="6" t="s">
        <v>49</v>
      </c>
      <c r="I1445" s="6" t="s">
        <v>50</v>
      </c>
      <c r="J1445" s="6" t="s">
        <v>51</v>
      </c>
      <c r="K1445" s="6" t="s">
        <v>31073</v>
      </c>
      <c r="L1445" s="6" t="s">
        <v>31074</v>
      </c>
      <c r="O1445" s="6" t="s">
        <v>10348</v>
      </c>
      <c r="P1445" s="6" t="s">
        <v>10348</v>
      </c>
      <c r="Q1445" s="6" t="s">
        <v>493</v>
      </c>
      <c r="R1445" s="6" t="s">
        <v>31075</v>
      </c>
      <c r="W1445" s="6" t="s">
        <v>31076</v>
      </c>
      <c r="X1445" s="6" t="s">
        <v>31077</v>
      </c>
      <c r="AA1445" s="8">
        <v>44861</v>
      </c>
      <c r="AD1445" s="6">
        <v>1</v>
      </c>
      <c r="AE1445" s="6">
        <v>1</v>
      </c>
      <c r="AH1445" s="6" t="s">
        <v>31078</v>
      </c>
      <c r="AI1445" s="6" t="s">
        <v>54</v>
      </c>
      <c r="AJ1445" s="6" t="s">
        <v>55</v>
      </c>
      <c r="AL1445" s="6" t="s">
        <v>56</v>
      </c>
      <c r="AN1445" s="6" t="s">
        <v>246</v>
      </c>
      <c r="AO1445" s="6" t="s">
        <v>115</v>
      </c>
      <c r="AP1445" s="8">
        <v>44861</v>
      </c>
      <c r="AR1445" s="6" t="s">
        <v>31079</v>
      </c>
      <c r="AS1445" s="6">
        <v>305901</v>
      </c>
      <c r="AT1445" s="6" t="s">
        <v>57</v>
      </c>
      <c r="AU1445" s="6" t="s">
        <v>58</v>
      </c>
      <c r="AV1445" s="6">
        <v>1</v>
      </c>
      <c r="AW1445" s="6" t="s">
        <v>364</v>
      </c>
      <c r="AX1445" s="7" t="str">
        <f>VLOOKUP(Tabla_CSV_TMS_DEPOT[[#This Row],[CADENA_CRUCE_TMS]],TMS!A:G,6,0)</f>
        <v>EN_TRANSITO</v>
      </c>
      <c r="AY1445" s="7" t="str">
        <f>TRIM(VLOOKUP(Tabla_CSV_TMS_DEPOT[[#This Row],[NRO_REFERENCIA]],Descripciones!$A:$B,2,0))</f>
        <v>LTE IPHONE 14 128GB AZUL: 1 und - sn. 350654418285532</v>
      </c>
      <c r="AZ1445" s="7" t="str">
        <f>TRIM(VLOOKUP(Tabla_CSV_TMS_DEPOT[[#This Row],[NRO_REFERENCIA]],Descripciones!$A:$C,3,0))</f>
        <v>TERMINAL</v>
      </c>
      <c r="BA14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46" spans="1:53" x14ac:dyDescent="0.25">
      <c r="A1446" s="20" t="str">
        <f>Tabla_CSV_TMS_DEPOT[[#This Row],[NRO_REFERENCIA]]</f>
        <v>4548636</v>
      </c>
      <c r="B1446" s="13" t="s">
        <v>79</v>
      </c>
      <c r="C1446" s="14">
        <v>44861</v>
      </c>
      <c r="D1446" s="13" t="s">
        <v>80</v>
      </c>
      <c r="E1446" s="13" t="s">
        <v>363</v>
      </c>
      <c r="F1446" s="13"/>
      <c r="G1446" s="13"/>
      <c r="H1446" s="13" t="s">
        <v>49</v>
      </c>
      <c r="I1446" s="13" t="s">
        <v>50</v>
      </c>
      <c r="J1446" s="13" t="s">
        <v>51</v>
      </c>
      <c r="K1446" s="13" t="s">
        <v>31080</v>
      </c>
      <c r="L1446" s="13" t="s">
        <v>31081</v>
      </c>
      <c r="M1446" s="13"/>
      <c r="N1446" s="13"/>
      <c r="O1446" s="13" t="s">
        <v>1380</v>
      </c>
      <c r="P1446" s="13" t="s">
        <v>1380</v>
      </c>
      <c r="Q1446" s="13" t="s">
        <v>15172</v>
      </c>
      <c r="R1446" s="13" t="s">
        <v>31082</v>
      </c>
      <c r="S1446" s="13"/>
      <c r="T1446" s="13"/>
      <c r="U1446" s="13"/>
      <c r="V1446" s="13"/>
      <c r="W1446" s="13" t="s">
        <v>31083</v>
      </c>
      <c r="X1446" s="13" t="s">
        <v>31084</v>
      </c>
      <c r="Y1446" s="13"/>
      <c r="Z1446" s="13"/>
      <c r="AA1446" s="14">
        <v>44861</v>
      </c>
      <c r="AB1446" s="13"/>
      <c r="AC1446" s="13"/>
      <c r="AD1446" s="13">
        <v>1</v>
      </c>
      <c r="AE1446" s="13">
        <v>1</v>
      </c>
      <c r="AF1446" s="13"/>
      <c r="AG1446" s="13"/>
      <c r="AH1446" s="13" t="s">
        <v>31085</v>
      </c>
      <c r="AI1446" s="13" t="s">
        <v>54</v>
      </c>
      <c r="AJ1446" s="13" t="s">
        <v>55</v>
      </c>
      <c r="AK1446" s="13"/>
      <c r="AL1446" s="13" t="s">
        <v>56</v>
      </c>
      <c r="AM1446" s="13"/>
      <c r="AN1446" s="13" t="s">
        <v>574</v>
      </c>
      <c r="AO1446" s="13" t="s">
        <v>115</v>
      </c>
      <c r="AP1446" s="14">
        <v>44861</v>
      </c>
      <c r="AQ1446" s="13"/>
      <c r="AR1446" s="13" t="s">
        <v>31086</v>
      </c>
      <c r="AS1446" s="13">
        <v>305908</v>
      </c>
      <c r="AT1446" s="13" t="s">
        <v>57</v>
      </c>
      <c r="AU1446" s="13" t="s">
        <v>58</v>
      </c>
      <c r="AV1446" s="13">
        <v>1</v>
      </c>
      <c r="AW1446" s="13" t="s">
        <v>362</v>
      </c>
      <c r="AX1446" s="15" t="str">
        <f>VLOOKUP(Tabla_CSV_TMS_DEPOT[[#This Row],[CADENA_CRUCE_TMS]],TMS!A:G,6,0)</f>
        <v>ENTREGADO</v>
      </c>
      <c r="AY1446" s="15" t="str">
        <f>TRIM(VLOOKUP(Tabla_CSV_TMS_DEPOT[[#This Row],[NRO_REFERENCIA]],Descripciones!$A:$B,2,0))</f>
        <v>HALFSIM MOVISTAR: 1 und - sn. 8959300120518926706</v>
      </c>
      <c r="AZ1446" s="15" t="str">
        <f>TRIM(VLOOKUP(Tabla_CSV_TMS_DEPOT[[#This Row],[NRO_REFERENCIA]],Descripciones!$A:$C,3,0))</f>
        <v>SIMCARD</v>
      </c>
      <c r="BA14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47" spans="1:53" x14ac:dyDescent="0.25">
      <c r="A1447" s="20" t="str">
        <f>Tabla_CSV_TMS_DEPOT[[#This Row],[NRO_REFERENCIA]]</f>
        <v>4548644</v>
      </c>
      <c r="B1447" s="6" t="s">
        <v>79</v>
      </c>
      <c r="C1447" s="8">
        <v>44861</v>
      </c>
      <c r="D1447" s="6" t="s">
        <v>80</v>
      </c>
      <c r="E1447" s="6" t="s">
        <v>363</v>
      </c>
      <c r="H1447" s="6" t="s">
        <v>49</v>
      </c>
      <c r="I1447" s="6" t="s">
        <v>50</v>
      </c>
      <c r="J1447" s="6" t="s">
        <v>51</v>
      </c>
      <c r="K1447" s="6" t="s">
        <v>31087</v>
      </c>
      <c r="L1447" s="6" t="s">
        <v>31088</v>
      </c>
      <c r="O1447" s="6" t="s">
        <v>182</v>
      </c>
      <c r="P1447" s="6" t="s">
        <v>182</v>
      </c>
      <c r="Q1447" s="6" t="s">
        <v>183</v>
      </c>
      <c r="R1447" s="6" t="s">
        <v>31089</v>
      </c>
      <c r="W1447" s="6" t="s">
        <v>31090</v>
      </c>
      <c r="X1447" s="6" t="s">
        <v>31091</v>
      </c>
      <c r="AA1447" s="8">
        <v>44861</v>
      </c>
      <c r="AD1447" s="6">
        <v>1</v>
      </c>
      <c r="AE1447" s="6">
        <v>1</v>
      </c>
      <c r="AH1447" s="6" t="s">
        <v>31092</v>
      </c>
      <c r="AI1447" s="6" t="s">
        <v>54</v>
      </c>
      <c r="AJ1447" s="6" t="s">
        <v>55</v>
      </c>
      <c r="AL1447" s="6" t="s">
        <v>56</v>
      </c>
      <c r="AN1447" s="6" t="s">
        <v>248</v>
      </c>
      <c r="AO1447" s="6" t="s">
        <v>115</v>
      </c>
      <c r="AP1447" s="8">
        <v>44861</v>
      </c>
      <c r="AR1447" s="6" t="s">
        <v>31093</v>
      </c>
      <c r="AS1447" s="6">
        <v>305909</v>
      </c>
      <c r="AT1447" s="6" t="s">
        <v>57</v>
      </c>
      <c r="AU1447" s="6" t="s">
        <v>58</v>
      </c>
      <c r="AV1447" s="6">
        <v>1</v>
      </c>
      <c r="AW1447" s="6" t="s">
        <v>364</v>
      </c>
      <c r="AX1447" s="7" t="str">
        <f>VLOOKUP(Tabla_CSV_TMS_DEPOT[[#This Row],[CADENA_CRUCE_TMS]],TMS!A:G,6,0)</f>
        <v>EN_TRANSITO</v>
      </c>
      <c r="AY1447" s="7" t="str">
        <f>TRIM(VLOOKUP(Tabla_CSV_TMS_DEPOT[[#This Row],[NRO_REFERENCIA]],Descripciones!$A:$B,2,0))</f>
        <v>LTE REALME GT MASTER EDITION AZUL: 1 und - sn. 867239051576599</v>
      </c>
      <c r="AZ1447" s="7" t="str">
        <f>TRIM(VLOOKUP(Tabla_CSV_TMS_DEPOT[[#This Row],[NRO_REFERENCIA]],Descripciones!$A:$C,3,0))</f>
        <v>TERMINAL</v>
      </c>
      <c r="BA14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48" spans="1:53" x14ac:dyDescent="0.25">
      <c r="A1448" s="20" t="str">
        <f>Tabla_CSV_TMS_DEPOT[[#This Row],[NRO_REFERENCIA]]</f>
        <v>4548781</v>
      </c>
      <c r="B1448" s="6" t="s">
        <v>79</v>
      </c>
      <c r="C1448" s="8">
        <v>44861</v>
      </c>
      <c r="D1448" s="6" t="s">
        <v>80</v>
      </c>
      <c r="E1448" s="6" t="s">
        <v>363</v>
      </c>
      <c r="H1448" s="6" t="s">
        <v>49</v>
      </c>
      <c r="I1448" s="6" t="s">
        <v>50</v>
      </c>
      <c r="J1448" s="6" t="s">
        <v>51</v>
      </c>
      <c r="K1448" s="6" t="s">
        <v>31094</v>
      </c>
      <c r="L1448" s="6" t="s">
        <v>31095</v>
      </c>
      <c r="O1448" s="6" t="s">
        <v>207</v>
      </c>
      <c r="P1448" s="6" t="s">
        <v>207</v>
      </c>
      <c r="Q1448" s="6" t="s">
        <v>166</v>
      </c>
      <c r="R1448" s="6" t="s">
        <v>31096</v>
      </c>
      <c r="W1448" s="6" t="s">
        <v>31097</v>
      </c>
      <c r="X1448" s="6" t="s">
        <v>31098</v>
      </c>
      <c r="AA1448" s="8">
        <v>44861</v>
      </c>
      <c r="AD1448" s="6">
        <v>1</v>
      </c>
      <c r="AE1448" s="6">
        <v>1</v>
      </c>
      <c r="AH1448" s="6" t="s">
        <v>31099</v>
      </c>
      <c r="AI1448" s="6" t="s">
        <v>54</v>
      </c>
      <c r="AJ1448" s="6" t="s">
        <v>55</v>
      </c>
      <c r="AL1448" s="6" t="s">
        <v>56</v>
      </c>
      <c r="AN1448" s="6" t="s">
        <v>249</v>
      </c>
      <c r="AO1448" s="6" t="s">
        <v>115</v>
      </c>
      <c r="AP1448" s="8">
        <v>44861</v>
      </c>
      <c r="AR1448" s="6" t="s">
        <v>31100</v>
      </c>
      <c r="AS1448" s="6">
        <v>305936</v>
      </c>
      <c r="AT1448" s="6" t="s">
        <v>57</v>
      </c>
      <c r="AU1448" s="6" t="s">
        <v>58</v>
      </c>
      <c r="AV1448" s="6">
        <v>1</v>
      </c>
      <c r="AW1448" s="6" t="s">
        <v>364</v>
      </c>
      <c r="AX1448" s="7" t="str">
        <f>VLOOKUP(Tabla_CSV_TMS_DEPOT[[#This Row],[CADENA_CRUCE_TMS]],TMS!A:G,6,0)</f>
        <v>EN_TRANSITO</v>
      </c>
      <c r="AY1448" s="7" t="str">
        <f>TRIM(VLOOKUP(Tabla_CSV_TMS_DEPOT[[#This Row],[NRO_REFERENCIA]],Descripciones!$A:$B,2,0))</f>
        <v>LTE IPHONE 14 128GB AZUL: 1 und - sn. 350654417883444</v>
      </c>
      <c r="AZ1448" s="7" t="str">
        <f>TRIM(VLOOKUP(Tabla_CSV_TMS_DEPOT[[#This Row],[NRO_REFERENCIA]],Descripciones!$A:$C,3,0))</f>
        <v>TERMINAL</v>
      </c>
      <c r="BA14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49" spans="1:53" x14ac:dyDescent="0.25">
      <c r="A1449" s="20" t="str">
        <f>Tabla_CSV_TMS_DEPOT[[#This Row],[NRO_REFERENCIA]]</f>
        <v>4549057</v>
      </c>
      <c r="B1449" s="6" t="s">
        <v>79</v>
      </c>
      <c r="C1449" s="8">
        <v>44861</v>
      </c>
      <c r="D1449" s="6" t="s">
        <v>80</v>
      </c>
      <c r="E1449" s="6" t="s">
        <v>363</v>
      </c>
      <c r="H1449" s="6" t="s">
        <v>49</v>
      </c>
      <c r="I1449" s="6" t="s">
        <v>50</v>
      </c>
      <c r="J1449" s="6" t="s">
        <v>51</v>
      </c>
      <c r="K1449" s="6" t="s">
        <v>31109</v>
      </c>
      <c r="L1449" s="6" t="s">
        <v>31110</v>
      </c>
      <c r="O1449" s="6" t="s">
        <v>209</v>
      </c>
      <c r="P1449" s="6" t="s">
        <v>209</v>
      </c>
      <c r="Q1449" s="6" t="s">
        <v>190</v>
      </c>
      <c r="R1449" s="6" t="s">
        <v>31111</v>
      </c>
      <c r="W1449" s="6" t="s">
        <v>31112</v>
      </c>
      <c r="X1449" s="6" t="s">
        <v>31113</v>
      </c>
      <c r="AA1449" s="8">
        <v>44861</v>
      </c>
      <c r="AD1449" s="6">
        <v>1</v>
      </c>
      <c r="AE1449" s="6">
        <v>1</v>
      </c>
      <c r="AH1449" s="6" t="s">
        <v>31114</v>
      </c>
      <c r="AI1449" s="6" t="s">
        <v>54</v>
      </c>
      <c r="AJ1449" s="6" t="s">
        <v>55</v>
      </c>
      <c r="AL1449" s="6" t="s">
        <v>56</v>
      </c>
      <c r="AN1449" s="6" t="s">
        <v>246</v>
      </c>
      <c r="AO1449" s="6" t="s">
        <v>115</v>
      </c>
      <c r="AP1449" s="8">
        <v>44861</v>
      </c>
      <c r="AR1449" s="6" t="s">
        <v>31115</v>
      </c>
      <c r="AS1449" s="6">
        <v>305738</v>
      </c>
      <c r="AT1449" s="6" t="s">
        <v>57</v>
      </c>
      <c r="AU1449" s="6" t="s">
        <v>58</v>
      </c>
      <c r="AV1449" s="6">
        <v>1</v>
      </c>
      <c r="AW1449" s="6" t="s">
        <v>364</v>
      </c>
      <c r="AX1449" s="7" t="str">
        <f>VLOOKUP(Tabla_CSV_TMS_DEPOT[[#This Row],[CADENA_CRUCE_TMS]],TMS!A:G,6,0)</f>
        <v>ENTREGADO</v>
      </c>
      <c r="AY1449" s="7" t="str">
        <f>TRIM(VLOOKUP(Tabla_CSV_TMS_DEPOT[[#This Row],[NRO_REFERENCIA]],Descripciones!$A:$B,2,0))</f>
        <v>LTE REALME C21Y AZUL: 1 und - sn. 860256053264617</v>
      </c>
      <c r="AZ1449" s="7" t="str">
        <f>TRIM(VLOOKUP(Tabla_CSV_TMS_DEPOT[[#This Row],[NRO_REFERENCIA]],Descripciones!$A:$C,3,0))</f>
        <v>TERMINAL</v>
      </c>
      <c r="BA14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0" spans="1:53" x14ac:dyDescent="0.25">
      <c r="A1450" s="20" t="str">
        <f>Tabla_CSV_TMS_DEPOT[[#This Row],[NRO_REFERENCIA]]</f>
        <v>4549260</v>
      </c>
      <c r="B1450" s="6" t="s">
        <v>79</v>
      </c>
      <c r="C1450" s="8">
        <v>44861</v>
      </c>
      <c r="D1450" s="6" t="s">
        <v>80</v>
      </c>
      <c r="E1450" s="6" t="s">
        <v>363</v>
      </c>
      <c r="H1450" s="6" t="s">
        <v>49</v>
      </c>
      <c r="I1450" s="6" t="s">
        <v>50</v>
      </c>
      <c r="J1450" s="6" t="s">
        <v>51</v>
      </c>
      <c r="K1450" s="6" t="s">
        <v>31116</v>
      </c>
      <c r="L1450" s="6" t="s">
        <v>31117</v>
      </c>
      <c r="O1450" s="6" t="s">
        <v>27807</v>
      </c>
      <c r="P1450" s="6" t="s">
        <v>27807</v>
      </c>
      <c r="Q1450" s="6" t="s">
        <v>1224</v>
      </c>
      <c r="R1450" s="6" t="s">
        <v>31118</v>
      </c>
      <c r="W1450" s="6" t="s">
        <v>31119</v>
      </c>
      <c r="X1450" s="6" t="s">
        <v>31120</v>
      </c>
      <c r="AA1450" s="8">
        <v>44861</v>
      </c>
      <c r="AD1450" s="6">
        <v>1</v>
      </c>
      <c r="AE1450" s="6">
        <v>1</v>
      </c>
      <c r="AH1450" s="6" t="s">
        <v>31121</v>
      </c>
      <c r="AI1450" s="6" t="s">
        <v>54</v>
      </c>
      <c r="AJ1450" s="6" t="s">
        <v>55</v>
      </c>
      <c r="AL1450" s="6" t="s">
        <v>56</v>
      </c>
      <c r="AN1450" s="6" t="s">
        <v>369</v>
      </c>
      <c r="AO1450" s="6" t="s">
        <v>115</v>
      </c>
      <c r="AP1450" s="8">
        <v>44861</v>
      </c>
      <c r="AR1450" s="6" t="s">
        <v>31122</v>
      </c>
      <c r="AS1450" s="6">
        <v>305878</v>
      </c>
      <c r="AT1450" s="6" t="s">
        <v>57</v>
      </c>
      <c r="AU1450" s="6" t="s">
        <v>58</v>
      </c>
      <c r="AV1450" s="6">
        <v>1</v>
      </c>
      <c r="AW1450" s="6" t="s">
        <v>362</v>
      </c>
      <c r="AX1450" s="7" t="str">
        <f>VLOOKUP(Tabla_CSV_TMS_DEPOT[[#This Row],[CADENA_CRUCE_TMS]],TMS!A:G,6,0)</f>
        <v>ENTREGADO</v>
      </c>
      <c r="AY1450" s="7" t="str">
        <f>TRIM(VLOOKUP(Tabla_CSV_TMS_DEPOT[[#This Row],[NRO_REFERENCIA]],Descripciones!$A:$B,2,0))</f>
        <v>LTE XIAOMI POCO X3 PRO 256GB NEGRO: 1 und - sn. 865031050672764</v>
      </c>
      <c r="AZ1450" s="7" t="str">
        <f>TRIM(VLOOKUP(Tabla_CSV_TMS_DEPOT[[#This Row],[NRO_REFERENCIA]],Descripciones!$A:$C,3,0))</f>
        <v>TERMINAL</v>
      </c>
      <c r="BA14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1" spans="1:53" x14ac:dyDescent="0.25">
      <c r="A1451" s="20" t="str">
        <f>Tabla_CSV_TMS_DEPOT[[#This Row],[NRO_REFERENCIA]]</f>
        <v>4549301</v>
      </c>
      <c r="B1451" s="6" t="s">
        <v>79</v>
      </c>
      <c r="C1451" s="8">
        <v>44861</v>
      </c>
      <c r="D1451" s="6" t="s">
        <v>80</v>
      </c>
      <c r="E1451" s="6" t="s">
        <v>363</v>
      </c>
      <c r="H1451" s="6" t="s">
        <v>49</v>
      </c>
      <c r="I1451" s="6" t="s">
        <v>50</v>
      </c>
      <c r="J1451" s="6" t="s">
        <v>51</v>
      </c>
      <c r="K1451" s="6" t="s">
        <v>31123</v>
      </c>
      <c r="L1451" s="6" t="s">
        <v>31124</v>
      </c>
      <c r="O1451" s="6" t="s">
        <v>31125</v>
      </c>
      <c r="P1451" s="6" t="s">
        <v>31125</v>
      </c>
      <c r="Q1451" s="6" t="s">
        <v>31126</v>
      </c>
      <c r="R1451" s="6" t="s">
        <v>31127</v>
      </c>
      <c r="W1451" s="6" t="s">
        <v>31128</v>
      </c>
      <c r="X1451" s="6" t="s">
        <v>31129</v>
      </c>
      <c r="AA1451" s="8">
        <v>44861</v>
      </c>
      <c r="AD1451" s="6">
        <v>1</v>
      </c>
      <c r="AE1451" s="6">
        <v>1</v>
      </c>
      <c r="AH1451" s="6" t="s">
        <v>53</v>
      </c>
      <c r="AI1451" s="6" t="s">
        <v>54</v>
      </c>
      <c r="AJ1451" s="6" t="s">
        <v>168</v>
      </c>
      <c r="AL1451" s="6" t="s">
        <v>56</v>
      </c>
      <c r="AN1451" s="6" t="s">
        <v>246</v>
      </c>
      <c r="AO1451" s="6" t="s">
        <v>115</v>
      </c>
      <c r="AP1451" s="8">
        <v>44861</v>
      </c>
      <c r="AR1451" s="6" t="s">
        <v>31130</v>
      </c>
      <c r="AS1451" s="6">
        <v>305742</v>
      </c>
      <c r="AT1451" s="6" t="s">
        <v>57</v>
      </c>
      <c r="AU1451" s="6" t="s">
        <v>58</v>
      </c>
      <c r="AV1451" s="6">
        <v>1</v>
      </c>
      <c r="AW1451" s="6" t="s">
        <v>362</v>
      </c>
      <c r="AX1451" s="7" t="str">
        <f>VLOOKUP(Tabla_CSV_TMS_DEPOT[[#This Row],[CADENA_CRUCE_TMS]],TMS!A:G,6,0)</f>
        <v>INCIDENCIA</v>
      </c>
      <c r="AY1451" s="7" t="str">
        <f>TRIM(VLOOKUP(Tabla_CSV_TMS_DEPOT[[#This Row],[NRO_REFERENCIA]],Descripciones!$A:$B,2,0))</f>
        <v>LTE XIAOMI POCO X3 PRO 256GB NEGRO: 1 und - sn. 865031050784189</v>
      </c>
      <c r="AZ1451" s="7" t="str">
        <f>TRIM(VLOOKUP(Tabla_CSV_TMS_DEPOT[[#This Row],[NRO_REFERENCIA]],Descripciones!$A:$C,3,0))</f>
        <v>TERMINAL</v>
      </c>
      <c r="BA14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2" spans="1:53" x14ac:dyDescent="0.25">
      <c r="A1452" s="20" t="str">
        <f>Tabla_CSV_TMS_DEPOT[[#This Row],[NRO_REFERENCIA]]</f>
        <v>4549305</v>
      </c>
      <c r="B1452" s="6" t="s">
        <v>79</v>
      </c>
      <c r="C1452" s="8">
        <v>44861</v>
      </c>
      <c r="D1452" s="6" t="s">
        <v>80</v>
      </c>
      <c r="E1452" s="6" t="s">
        <v>363</v>
      </c>
      <c r="H1452" s="6" t="s">
        <v>49</v>
      </c>
      <c r="I1452" s="6" t="s">
        <v>50</v>
      </c>
      <c r="J1452" s="6" t="s">
        <v>51</v>
      </c>
      <c r="K1452" s="6" t="s">
        <v>31131</v>
      </c>
      <c r="L1452" s="6" t="s">
        <v>12678</v>
      </c>
      <c r="O1452" s="6" t="s">
        <v>50</v>
      </c>
      <c r="P1452" s="6" t="s">
        <v>50</v>
      </c>
      <c r="Q1452" s="6" t="s">
        <v>181</v>
      </c>
      <c r="R1452" s="6" t="s">
        <v>31132</v>
      </c>
      <c r="W1452" s="6" t="s">
        <v>31133</v>
      </c>
      <c r="X1452" s="6" t="s">
        <v>31134</v>
      </c>
      <c r="AA1452" s="8">
        <v>44861</v>
      </c>
      <c r="AD1452" s="6">
        <v>1</v>
      </c>
      <c r="AE1452" s="6">
        <v>1</v>
      </c>
      <c r="AH1452" s="6" t="s">
        <v>53</v>
      </c>
      <c r="AI1452" s="6" t="s">
        <v>54</v>
      </c>
      <c r="AJ1452" s="6" t="s">
        <v>168</v>
      </c>
      <c r="AL1452" s="6" t="s">
        <v>56</v>
      </c>
      <c r="AN1452" s="6" t="s">
        <v>246</v>
      </c>
      <c r="AO1452" s="6" t="s">
        <v>115</v>
      </c>
      <c r="AP1452" s="8">
        <v>44861</v>
      </c>
      <c r="AR1452" s="6" t="s">
        <v>31135</v>
      </c>
      <c r="AS1452" s="6">
        <v>305745</v>
      </c>
      <c r="AT1452" s="6" t="s">
        <v>57</v>
      </c>
      <c r="AU1452" s="6" t="s">
        <v>58</v>
      </c>
      <c r="AV1452" s="6">
        <v>1</v>
      </c>
      <c r="AW1452" s="6" t="s">
        <v>362</v>
      </c>
      <c r="AX1452" s="7" t="str">
        <f>VLOOKUP(Tabla_CSV_TMS_DEPOT[[#This Row],[CADENA_CRUCE_TMS]],TMS!A:G,6,0)</f>
        <v>INCIDENCIA</v>
      </c>
      <c r="AY1452" s="7" t="str">
        <f>TRIM(VLOOKUP(Tabla_CSV_TMS_DEPOT[[#This Row],[NRO_REFERENCIA]],Descripciones!$A:$B,2,0))</f>
        <v>LTE REALME C21Y NEGRO: 1 und - sn. 860256054688632</v>
      </c>
      <c r="AZ1452" s="7" t="str">
        <f>TRIM(VLOOKUP(Tabla_CSV_TMS_DEPOT[[#This Row],[NRO_REFERENCIA]],Descripciones!$A:$C,3,0))</f>
        <v>TERMINAL</v>
      </c>
      <c r="BA14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3" spans="1:53" x14ac:dyDescent="0.25">
      <c r="A1453" s="20" t="str">
        <f>Tabla_CSV_TMS_DEPOT[[#This Row],[NRO_REFERENCIA]]</f>
        <v>4549374</v>
      </c>
      <c r="B1453" s="6" t="s">
        <v>79</v>
      </c>
      <c r="C1453" s="8">
        <v>44861</v>
      </c>
      <c r="D1453" s="6" t="s">
        <v>80</v>
      </c>
      <c r="E1453" s="6" t="s">
        <v>363</v>
      </c>
      <c r="H1453" s="6" t="s">
        <v>49</v>
      </c>
      <c r="I1453" s="6" t="s">
        <v>50</v>
      </c>
      <c r="J1453" s="6" t="s">
        <v>51</v>
      </c>
      <c r="K1453" s="6" t="s">
        <v>31136</v>
      </c>
      <c r="L1453" s="6" t="s">
        <v>935</v>
      </c>
      <c r="O1453" s="6" t="s">
        <v>148</v>
      </c>
      <c r="P1453" s="6" t="s">
        <v>148</v>
      </c>
      <c r="Q1453" s="6" t="s">
        <v>3074</v>
      </c>
      <c r="R1453" s="6" t="s">
        <v>31137</v>
      </c>
      <c r="W1453" s="6" t="s">
        <v>31138</v>
      </c>
      <c r="X1453" s="6" t="s">
        <v>31139</v>
      </c>
      <c r="AA1453" s="8">
        <v>44861</v>
      </c>
      <c r="AD1453" s="6">
        <v>1</v>
      </c>
      <c r="AE1453" s="6">
        <v>1</v>
      </c>
      <c r="AH1453" s="6" t="s">
        <v>53</v>
      </c>
      <c r="AI1453" s="6" t="s">
        <v>54</v>
      </c>
      <c r="AJ1453" s="6" t="s">
        <v>168</v>
      </c>
      <c r="AL1453" s="6" t="s">
        <v>56</v>
      </c>
      <c r="AN1453" s="6" t="s">
        <v>246</v>
      </c>
      <c r="AO1453" s="6" t="s">
        <v>115</v>
      </c>
      <c r="AP1453" s="8">
        <v>44861</v>
      </c>
      <c r="AR1453" s="6" t="s">
        <v>31140</v>
      </c>
      <c r="AS1453" s="6">
        <v>305749</v>
      </c>
      <c r="AT1453" s="6" t="s">
        <v>57</v>
      </c>
      <c r="AU1453" s="6" t="s">
        <v>58</v>
      </c>
      <c r="AV1453" s="6">
        <v>1</v>
      </c>
      <c r="AW1453" s="6" t="s">
        <v>362</v>
      </c>
      <c r="AX1453" s="7" t="str">
        <f>VLOOKUP(Tabla_CSV_TMS_DEPOT[[#This Row],[CADENA_CRUCE_TMS]],TMS!A:G,6,0)</f>
        <v>ENTREGADO</v>
      </c>
      <c r="AY1453" s="7" t="str">
        <f>TRIM(VLOOKUP(Tabla_CSV_TMS_DEPOT[[#This Row],[NRO_REFERENCIA]],Descripciones!$A:$B,2,0))</f>
        <v>LTE XIAOMI REDMI NOTE 11 AZUL: 1 und - sn. 869113065918006</v>
      </c>
      <c r="AZ1453" s="7" t="str">
        <f>TRIM(VLOOKUP(Tabla_CSV_TMS_DEPOT[[#This Row],[NRO_REFERENCIA]],Descripciones!$A:$C,3,0))</f>
        <v>TERMINAL</v>
      </c>
      <c r="BA14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4" spans="1:53" x14ac:dyDescent="0.25">
      <c r="A1454" s="20" t="str">
        <f>Tabla_CSV_TMS_DEPOT[[#This Row],[NRO_REFERENCIA]]</f>
        <v>4549387</v>
      </c>
      <c r="B1454" s="6" t="s">
        <v>79</v>
      </c>
      <c r="C1454" s="8">
        <v>44861</v>
      </c>
      <c r="D1454" s="6" t="s">
        <v>80</v>
      </c>
      <c r="E1454" s="6" t="s">
        <v>363</v>
      </c>
      <c r="H1454" s="6" t="s">
        <v>49</v>
      </c>
      <c r="I1454" s="6" t="s">
        <v>50</v>
      </c>
      <c r="J1454" s="6" t="s">
        <v>51</v>
      </c>
      <c r="K1454" s="6" t="s">
        <v>31141</v>
      </c>
      <c r="L1454" s="6" t="s">
        <v>31142</v>
      </c>
      <c r="O1454" s="6" t="s">
        <v>296</v>
      </c>
      <c r="P1454" s="6" t="s">
        <v>296</v>
      </c>
      <c r="Q1454" s="6" t="s">
        <v>166</v>
      </c>
      <c r="R1454" s="6" t="s">
        <v>31143</v>
      </c>
      <c r="W1454" s="6" t="s">
        <v>31144</v>
      </c>
      <c r="X1454" s="6" t="s">
        <v>31145</v>
      </c>
      <c r="AA1454" s="8">
        <v>44861</v>
      </c>
      <c r="AD1454" s="6">
        <v>1</v>
      </c>
      <c r="AE1454" s="6">
        <v>1</v>
      </c>
      <c r="AH1454" s="6" t="s">
        <v>31146</v>
      </c>
      <c r="AI1454" s="6" t="s">
        <v>54</v>
      </c>
      <c r="AJ1454" s="6" t="s">
        <v>55</v>
      </c>
      <c r="AL1454" s="6" t="s">
        <v>56</v>
      </c>
      <c r="AN1454" s="6" t="s">
        <v>249</v>
      </c>
      <c r="AO1454" s="6" t="s">
        <v>115</v>
      </c>
      <c r="AP1454" s="8">
        <v>44861</v>
      </c>
      <c r="AR1454" s="6" t="s">
        <v>31147</v>
      </c>
      <c r="AS1454" s="6">
        <v>305912</v>
      </c>
      <c r="AT1454" s="6" t="s">
        <v>57</v>
      </c>
      <c r="AU1454" s="6" t="s">
        <v>58</v>
      </c>
      <c r="AV1454" s="6">
        <v>1</v>
      </c>
      <c r="AW1454" s="6" t="s">
        <v>364</v>
      </c>
      <c r="AX1454" s="7" t="str">
        <f>VLOOKUP(Tabla_CSV_TMS_DEPOT[[#This Row],[CADENA_CRUCE_TMS]],TMS!A:G,6,0)</f>
        <v>EN_TRANSITO</v>
      </c>
      <c r="AY1454" s="7" t="str">
        <f>TRIM(VLOOKUP(Tabla_CSV_TMS_DEPOT[[#This Row],[NRO_REFERENCIA]],Descripciones!$A:$B,2,0))</f>
        <v>LTE TCL 20 E AZUL: 1 und - sn. 356564813064214</v>
      </c>
      <c r="AZ1454" s="7" t="str">
        <f>TRIM(VLOOKUP(Tabla_CSV_TMS_DEPOT[[#This Row],[NRO_REFERENCIA]],Descripciones!$A:$C,3,0))</f>
        <v>TERMINAL</v>
      </c>
      <c r="BA14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55" spans="1:53" x14ac:dyDescent="0.25">
      <c r="A1455" s="20" t="str">
        <f>Tabla_CSV_TMS_DEPOT[[#This Row],[NRO_REFERENCIA]]</f>
        <v>4549456</v>
      </c>
      <c r="B1455" s="6" t="s">
        <v>79</v>
      </c>
      <c r="C1455" s="8">
        <v>44861</v>
      </c>
      <c r="D1455" s="6" t="s">
        <v>80</v>
      </c>
      <c r="E1455" s="6" t="s">
        <v>363</v>
      </c>
      <c r="H1455" s="6" t="s">
        <v>49</v>
      </c>
      <c r="I1455" s="6" t="s">
        <v>50</v>
      </c>
      <c r="J1455" s="6" t="s">
        <v>51</v>
      </c>
      <c r="K1455" s="6" t="s">
        <v>31148</v>
      </c>
      <c r="L1455" s="6" t="s">
        <v>31149</v>
      </c>
      <c r="O1455" s="6" t="s">
        <v>205</v>
      </c>
      <c r="P1455" s="6" t="s">
        <v>205</v>
      </c>
      <c r="Q1455" s="6" t="s">
        <v>203</v>
      </c>
      <c r="R1455" s="6" t="s">
        <v>31150</v>
      </c>
      <c r="W1455" s="6" t="s">
        <v>31151</v>
      </c>
      <c r="X1455" s="6" t="s">
        <v>31152</v>
      </c>
      <c r="AA1455" s="8">
        <v>44861</v>
      </c>
      <c r="AD1455" s="6">
        <v>1</v>
      </c>
      <c r="AE1455" s="6">
        <v>1</v>
      </c>
      <c r="AH1455" s="6" t="s">
        <v>13493</v>
      </c>
      <c r="AI1455" s="6" t="s">
        <v>54</v>
      </c>
      <c r="AJ1455" s="6" t="s">
        <v>55</v>
      </c>
      <c r="AL1455" s="6" t="s">
        <v>56</v>
      </c>
      <c r="AN1455" s="6" t="s">
        <v>249</v>
      </c>
      <c r="AO1455" s="6" t="s">
        <v>115</v>
      </c>
      <c r="AP1455" s="8">
        <v>44861</v>
      </c>
      <c r="AR1455" s="6" t="s">
        <v>31153</v>
      </c>
      <c r="AS1455" s="6">
        <v>305747</v>
      </c>
      <c r="AT1455" s="6" t="s">
        <v>57</v>
      </c>
      <c r="AU1455" s="6" t="s">
        <v>58</v>
      </c>
      <c r="AV1455" s="6">
        <v>1</v>
      </c>
      <c r="AW1455" s="6" t="s">
        <v>364</v>
      </c>
      <c r="AX1455" s="7" t="str">
        <f>VLOOKUP(Tabla_CSV_TMS_DEPOT[[#This Row],[CADENA_CRUCE_TMS]],TMS!A:G,6,0)</f>
        <v>ENTREGADO</v>
      </c>
      <c r="AY1455" s="7" t="str">
        <f>TRIM(VLOOKUP(Tabla_CSV_TMS_DEPOT[[#This Row],[NRO_REFERENCIA]],Descripciones!$A:$B,2,0))</f>
        <v>LTE IPHONE 14 PRO 128GB NEGRO: 1 und - sn. 358168387694444</v>
      </c>
      <c r="AZ1455" s="7" t="str">
        <f>TRIM(VLOOKUP(Tabla_CSV_TMS_DEPOT[[#This Row],[NRO_REFERENCIA]],Descripciones!$A:$C,3,0))</f>
        <v>TERMINAL</v>
      </c>
      <c r="BA14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56" spans="1:53" x14ac:dyDescent="0.25">
      <c r="A1456" s="20" t="str">
        <f>Tabla_CSV_TMS_DEPOT[[#This Row],[NRO_REFERENCIA]]</f>
        <v>4549764</v>
      </c>
      <c r="B1456" s="6" t="s">
        <v>79</v>
      </c>
      <c r="C1456" s="8">
        <v>44861</v>
      </c>
      <c r="D1456" s="6" t="s">
        <v>80</v>
      </c>
      <c r="E1456" s="6" t="s">
        <v>363</v>
      </c>
      <c r="H1456" s="6" t="s">
        <v>49</v>
      </c>
      <c r="I1456" s="6" t="s">
        <v>50</v>
      </c>
      <c r="J1456" s="6" t="s">
        <v>51</v>
      </c>
      <c r="K1456" s="6" t="s">
        <v>31154</v>
      </c>
      <c r="L1456" s="6" t="s">
        <v>31155</v>
      </c>
      <c r="O1456" s="6" t="s">
        <v>597</v>
      </c>
      <c r="P1456" s="6" t="s">
        <v>597</v>
      </c>
      <c r="Q1456" s="6" t="s">
        <v>198</v>
      </c>
      <c r="R1456" s="6" t="s">
        <v>31156</v>
      </c>
      <c r="W1456" s="6" t="s">
        <v>31157</v>
      </c>
      <c r="X1456" s="6" t="s">
        <v>31158</v>
      </c>
      <c r="AA1456" s="8">
        <v>44861</v>
      </c>
      <c r="AD1456" s="6">
        <v>1</v>
      </c>
      <c r="AE1456" s="6">
        <v>1</v>
      </c>
      <c r="AH1456" s="6" t="s">
        <v>31159</v>
      </c>
      <c r="AI1456" s="6" t="s">
        <v>54</v>
      </c>
      <c r="AJ1456" s="6" t="s">
        <v>55</v>
      </c>
      <c r="AL1456" s="6" t="s">
        <v>56</v>
      </c>
      <c r="AN1456" s="6" t="s">
        <v>246</v>
      </c>
      <c r="AO1456" s="6" t="s">
        <v>115</v>
      </c>
      <c r="AP1456" s="8">
        <v>44861</v>
      </c>
      <c r="AR1456" s="6" t="s">
        <v>31160</v>
      </c>
      <c r="AS1456" s="6">
        <v>305759</v>
      </c>
      <c r="AT1456" s="6" t="s">
        <v>57</v>
      </c>
      <c r="AU1456" s="6" t="s">
        <v>58</v>
      </c>
      <c r="AV1456" s="6">
        <v>1</v>
      </c>
      <c r="AW1456" s="6" t="s">
        <v>362</v>
      </c>
      <c r="AX1456" s="7" t="str">
        <f>VLOOKUP(Tabla_CSV_TMS_DEPOT[[#This Row],[CADENA_CRUCE_TMS]],TMS!A:G,6,0)</f>
        <v>ENTREGADO</v>
      </c>
      <c r="AY1456" s="7" t="str">
        <f>TRIM(VLOOKUP(Tabla_CSV_TMS_DEPOT[[#This Row],[NRO_REFERENCIA]],Descripciones!$A:$B,2,0))</f>
        <v>LTE SAMSUNG A13 AZUL: 1 und - sn. 352177398811711</v>
      </c>
      <c r="AZ1456" s="7" t="str">
        <f>TRIM(VLOOKUP(Tabla_CSV_TMS_DEPOT[[#This Row],[NRO_REFERENCIA]],Descripciones!$A:$C,3,0))</f>
        <v>TERMINAL</v>
      </c>
      <c r="BA14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7" spans="1:53" x14ac:dyDescent="0.25">
      <c r="A1457" s="20" t="str">
        <f>Tabla_CSV_TMS_DEPOT[[#This Row],[NRO_REFERENCIA]]</f>
        <v>4549826</v>
      </c>
      <c r="B1457" s="6" t="s">
        <v>79</v>
      </c>
      <c r="C1457" s="8">
        <v>44861</v>
      </c>
      <c r="D1457" s="6" t="s">
        <v>80</v>
      </c>
      <c r="E1457" s="6" t="s">
        <v>363</v>
      </c>
      <c r="H1457" s="6" t="s">
        <v>49</v>
      </c>
      <c r="I1457" s="6" t="s">
        <v>50</v>
      </c>
      <c r="J1457" s="6" t="s">
        <v>51</v>
      </c>
      <c r="K1457" s="6" t="s">
        <v>31161</v>
      </c>
      <c r="L1457" s="6" t="s">
        <v>31162</v>
      </c>
      <c r="O1457" s="6" t="s">
        <v>570</v>
      </c>
      <c r="P1457" s="6" t="s">
        <v>570</v>
      </c>
      <c r="Q1457" s="6" t="s">
        <v>523</v>
      </c>
      <c r="R1457" s="6" t="s">
        <v>31163</v>
      </c>
      <c r="W1457" s="6" t="s">
        <v>31164</v>
      </c>
      <c r="X1457" s="6" t="s">
        <v>31165</v>
      </c>
      <c r="AA1457" s="8">
        <v>44861</v>
      </c>
      <c r="AD1457" s="6">
        <v>1</v>
      </c>
      <c r="AE1457" s="6">
        <v>1</v>
      </c>
      <c r="AH1457" s="6" t="s">
        <v>31166</v>
      </c>
      <c r="AI1457" s="6" t="s">
        <v>54</v>
      </c>
      <c r="AJ1457" s="6" t="s">
        <v>55</v>
      </c>
      <c r="AL1457" s="6" t="s">
        <v>56</v>
      </c>
      <c r="AN1457" s="6" t="s">
        <v>246</v>
      </c>
      <c r="AO1457" s="6" t="s">
        <v>115</v>
      </c>
      <c r="AP1457" s="8">
        <v>44861</v>
      </c>
      <c r="AR1457" s="6" t="s">
        <v>31167</v>
      </c>
      <c r="AS1457" s="6">
        <v>305880</v>
      </c>
      <c r="AT1457" s="6" t="s">
        <v>57</v>
      </c>
      <c r="AU1457" s="6" t="s">
        <v>58</v>
      </c>
      <c r="AV1457" s="6">
        <v>1</v>
      </c>
      <c r="AW1457" s="6" t="s">
        <v>362</v>
      </c>
      <c r="AX1457" s="7" t="str">
        <f>VLOOKUP(Tabla_CSV_TMS_DEPOT[[#This Row],[CADENA_CRUCE_TMS]],TMS!A:G,6,0)</f>
        <v>ENTREGADO</v>
      </c>
      <c r="AY1457" s="7" t="str">
        <f>TRIM(VLOOKUP(Tabla_CSV_TMS_DEPOT[[#This Row],[NRO_REFERENCIA]],Descripciones!$A:$B,2,0))</f>
        <v>LTE XIAOMI POCO X3 PRO 256GB NEGRO: 1 und - sn. 865031050796407</v>
      </c>
      <c r="AZ1457" s="7" t="str">
        <f>TRIM(VLOOKUP(Tabla_CSV_TMS_DEPOT[[#This Row],[NRO_REFERENCIA]],Descripciones!$A:$C,3,0))</f>
        <v>TERMINAL</v>
      </c>
      <c r="BA14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58" spans="1:53" x14ac:dyDescent="0.25">
      <c r="A1458" s="20" t="str">
        <f>Tabla_CSV_TMS_DEPOT[[#This Row],[NRO_REFERENCIA]]</f>
        <v>4549873</v>
      </c>
      <c r="B1458" s="6" t="s">
        <v>79</v>
      </c>
      <c r="C1458" s="8">
        <v>44861</v>
      </c>
      <c r="D1458" s="6" t="s">
        <v>80</v>
      </c>
      <c r="E1458" s="6" t="s">
        <v>363</v>
      </c>
      <c r="H1458" s="6" t="s">
        <v>49</v>
      </c>
      <c r="I1458" s="6" t="s">
        <v>50</v>
      </c>
      <c r="J1458" s="6" t="s">
        <v>51</v>
      </c>
      <c r="K1458" s="6" t="s">
        <v>31168</v>
      </c>
      <c r="L1458" s="6" t="s">
        <v>2858</v>
      </c>
      <c r="O1458" s="6" t="s">
        <v>2859</v>
      </c>
      <c r="P1458" s="6" t="s">
        <v>2859</v>
      </c>
      <c r="Q1458" s="6" t="s">
        <v>29636</v>
      </c>
      <c r="R1458" s="6" t="s">
        <v>31169</v>
      </c>
      <c r="W1458" s="6" t="s">
        <v>31170</v>
      </c>
      <c r="X1458" s="6" t="s">
        <v>31171</v>
      </c>
      <c r="AA1458" s="8">
        <v>44861</v>
      </c>
      <c r="AD1458" s="6">
        <v>1</v>
      </c>
      <c r="AE1458" s="6">
        <v>1</v>
      </c>
      <c r="AH1458" s="6" t="s">
        <v>53</v>
      </c>
      <c r="AI1458" s="6" t="s">
        <v>54</v>
      </c>
      <c r="AJ1458" s="6" t="s">
        <v>168</v>
      </c>
      <c r="AL1458" s="6" t="s">
        <v>56</v>
      </c>
      <c r="AN1458" s="6" t="s">
        <v>249</v>
      </c>
      <c r="AO1458" s="6" t="s">
        <v>115</v>
      </c>
      <c r="AP1458" s="8">
        <v>44861</v>
      </c>
      <c r="AR1458" s="6" t="s">
        <v>31172</v>
      </c>
      <c r="AS1458" s="6">
        <v>305752</v>
      </c>
      <c r="AT1458" s="6" t="s">
        <v>57</v>
      </c>
      <c r="AU1458" s="6" t="s">
        <v>58</v>
      </c>
      <c r="AV1458" s="6">
        <v>1</v>
      </c>
      <c r="AW1458" s="6" t="s">
        <v>362</v>
      </c>
      <c r="AX1458" s="7" t="str">
        <f>VLOOKUP(Tabla_CSV_TMS_DEPOT[[#This Row],[CADENA_CRUCE_TMS]],TMS!A:G,6,0)</f>
        <v>ENTREGADO</v>
      </c>
      <c r="AY1458" s="7" t="str">
        <f>TRIM(VLOOKUP(Tabla_CSV_TMS_DEPOT[[#This Row],[NRO_REFERENCIA]],Descripciones!$A:$B,2,0))</f>
        <v>LTE REALME 9I 128GB NEGRO: 1 und - sn. 869551050378019</v>
      </c>
      <c r="AZ1458" s="7" t="str">
        <f>TRIM(VLOOKUP(Tabla_CSV_TMS_DEPOT[[#This Row],[NRO_REFERENCIA]],Descripciones!$A:$C,3,0))</f>
        <v>TERMINAL</v>
      </c>
      <c r="BA14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59" spans="1:53" x14ac:dyDescent="0.25">
      <c r="A1459" s="20" t="str">
        <f>Tabla_CSV_TMS_DEPOT[[#This Row],[NRO_REFERENCIA]]</f>
        <v>4550112</v>
      </c>
      <c r="B1459" s="6" t="s">
        <v>79</v>
      </c>
      <c r="C1459" s="8">
        <v>44861</v>
      </c>
      <c r="D1459" s="6" t="s">
        <v>80</v>
      </c>
      <c r="E1459" s="6" t="s">
        <v>363</v>
      </c>
      <c r="H1459" s="6" t="s">
        <v>49</v>
      </c>
      <c r="I1459" s="6" t="s">
        <v>50</v>
      </c>
      <c r="J1459" s="6" t="s">
        <v>51</v>
      </c>
      <c r="K1459" s="6" t="s">
        <v>31173</v>
      </c>
      <c r="L1459" s="6" t="s">
        <v>31174</v>
      </c>
      <c r="O1459" s="6" t="s">
        <v>209</v>
      </c>
      <c r="P1459" s="6" t="s">
        <v>209</v>
      </c>
      <c r="Q1459" s="6" t="s">
        <v>542</v>
      </c>
      <c r="R1459" s="6" t="s">
        <v>31175</v>
      </c>
      <c r="W1459" s="6" t="s">
        <v>31176</v>
      </c>
      <c r="X1459" s="6" t="s">
        <v>31177</v>
      </c>
      <c r="AA1459" s="8">
        <v>44861</v>
      </c>
      <c r="AD1459" s="6">
        <v>1</v>
      </c>
      <c r="AE1459" s="6">
        <v>1</v>
      </c>
      <c r="AH1459" s="6" t="s">
        <v>31178</v>
      </c>
      <c r="AI1459" s="6" t="s">
        <v>54</v>
      </c>
      <c r="AJ1459" s="6" t="s">
        <v>55</v>
      </c>
      <c r="AL1459" s="6" t="s">
        <v>56</v>
      </c>
      <c r="AN1459" s="6" t="s">
        <v>246</v>
      </c>
      <c r="AO1459" s="6" t="s">
        <v>115</v>
      </c>
      <c r="AP1459" s="8">
        <v>44861</v>
      </c>
      <c r="AR1459" s="6" t="s">
        <v>31179</v>
      </c>
      <c r="AS1459" s="6">
        <v>305884</v>
      </c>
      <c r="AT1459" s="6" t="s">
        <v>57</v>
      </c>
      <c r="AU1459" s="6" t="s">
        <v>58</v>
      </c>
      <c r="AV1459" s="6">
        <v>1</v>
      </c>
      <c r="AW1459" s="6" t="s">
        <v>364</v>
      </c>
      <c r="AX1459" s="7" t="str">
        <f>VLOOKUP(Tabla_CSV_TMS_DEPOT[[#This Row],[CADENA_CRUCE_TMS]],TMS!A:G,6,0)</f>
        <v>ENTREGADO</v>
      </c>
      <c r="AY1459" s="7" t="str">
        <f>TRIM(VLOOKUP(Tabla_CSV_TMS_DEPOT[[#This Row],[NRO_REFERENCIA]],Descripciones!$A:$B,2,0))</f>
        <v>LTE IPHONE 14 PRO 128GB NEGRO: 1 und - sn. 358168385657492</v>
      </c>
      <c r="AZ1459" s="7" t="str">
        <f>TRIM(VLOOKUP(Tabla_CSV_TMS_DEPOT[[#This Row],[NRO_REFERENCIA]],Descripciones!$A:$C,3,0))</f>
        <v>TERMINAL</v>
      </c>
      <c r="BA14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0" spans="1:53" x14ac:dyDescent="0.25">
      <c r="A1460" s="20" t="str">
        <f>Tabla_CSV_TMS_DEPOT[[#This Row],[NRO_REFERENCIA]]</f>
        <v>4550124</v>
      </c>
      <c r="B1460" s="6" t="s">
        <v>79</v>
      </c>
      <c r="C1460" s="8">
        <v>44861</v>
      </c>
      <c r="D1460" s="6" t="s">
        <v>80</v>
      </c>
      <c r="E1460" s="6" t="s">
        <v>363</v>
      </c>
      <c r="H1460" s="6" t="s">
        <v>49</v>
      </c>
      <c r="I1460" s="6" t="s">
        <v>50</v>
      </c>
      <c r="J1460" s="6" t="s">
        <v>51</v>
      </c>
      <c r="K1460" s="6" t="s">
        <v>31180</v>
      </c>
      <c r="L1460" s="6" t="s">
        <v>31181</v>
      </c>
      <c r="O1460" s="6" t="s">
        <v>288</v>
      </c>
      <c r="P1460" s="6" t="s">
        <v>288</v>
      </c>
      <c r="Q1460" s="6" t="s">
        <v>166</v>
      </c>
      <c r="R1460" s="6" t="s">
        <v>31182</v>
      </c>
      <c r="W1460" s="6" t="s">
        <v>31183</v>
      </c>
      <c r="X1460" s="6" t="s">
        <v>31184</v>
      </c>
      <c r="AA1460" s="8">
        <v>44861</v>
      </c>
      <c r="AD1460" s="6">
        <v>1</v>
      </c>
      <c r="AE1460" s="6">
        <v>1</v>
      </c>
      <c r="AH1460" s="6" t="s">
        <v>31185</v>
      </c>
      <c r="AI1460" s="6" t="s">
        <v>54</v>
      </c>
      <c r="AJ1460" s="6" t="s">
        <v>55</v>
      </c>
      <c r="AL1460" s="6" t="s">
        <v>56</v>
      </c>
      <c r="AN1460" s="6" t="s">
        <v>246</v>
      </c>
      <c r="AO1460" s="6" t="s">
        <v>115</v>
      </c>
      <c r="AP1460" s="8">
        <v>44861</v>
      </c>
      <c r="AR1460" s="6" t="s">
        <v>31186</v>
      </c>
      <c r="AS1460" s="6">
        <v>305748</v>
      </c>
      <c r="AT1460" s="6" t="s">
        <v>57</v>
      </c>
      <c r="AU1460" s="6" t="s">
        <v>58</v>
      </c>
      <c r="AV1460" s="6">
        <v>1</v>
      </c>
      <c r="AW1460" s="6" t="s">
        <v>364</v>
      </c>
      <c r="AX1460" s="7" t="str">
        <f>VLOOKUP(Tabla_CSV_TMS_DEPOT[[#This Row],[CADENA_CRUCE_TMS]],TMS!A:G,6,0)</f>
        <v>ENTREGADO</v>
      </c>
      <c r="AY1460" s="7" t="str">
        <f>TRIM(VLOOKUP(Tabla_CSV_TMS_DEPOT[[#This Row],[NRO_REFERENCIA]],Descripciones!$A:$B,2,0))</f>
        <v>LTE REALME C21Y AZUL: 1 und - sn. 860256053265077</v>
      </c>
      <c r="AZ1460" s="7" t="str">
        <f>TRIM(VLOOKUP(Tabla_CSV_TMS_DEPOT[[#This Row],[NRO_REFERENCIA]],Descripciones!$A:$C,3,0))</f>
        <v>TERMINAL</v>
      </c>
      <c r="BA14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1" spans="1:53" x14ac:dyDescent="0.25">
      <c r="A1461" s="20" t="str">
        <f>Tabla_CSV_TMS_DEPOT[[#This Row],[NRO_REFERENCIA]]</f>
        <v>4550159</v>
      </c>
      <c r="B1461" s="6" t="s">
        <v>79</v>
      </c>
      <c r="C1461" s="8">
        <v>44861</v>
      </c>
      <c r="D1461" s="6" t="s">
        <v>80</v>
      </c>
      <c r="E1461" s="6" t="s">
        <v>363</v>
      </c>
      <c r="H1461" s="6" t="s">
        <v>49</v>
      </c>
      <c r="I1461" s="6" t="s">
        <v>50</v>
      </c>
      <c r="J1461" s="6" t="s">
        <v>51</v>
      </c>
      <c r="K1461" s="6" t="s">
        <v>31187</v>
      </c>
      <c r="L1461" s="6" t="s">
        <v>31188</v>
      </c>
      <c r="O1461" s="6" t="s">
        <v>1723</v>
      </c>
      <c r="P1461" s="6" t="s">
        <v>1723</v>
      </c>
      <c r="Q1461" s="6" t="s">
        <v>169</v>
      </c>
      <c r="R1461" s="6" t="s">
        <v>31189</v>
      </c>
      <c r="W1461" s="6" t="s">
        <v>31190</v>
      </c>
      <c r="X1461" s="6" t="s">
        <v>31191</v>
      </c>
      <c r="AA1461" s="8">
        <v>44861</v>
      </c>
      <c r="AD1461" s="6">
        <v>1</v>
      </c>
      <c r="AE1461" s="6">
        <v>1</v>
      </c>
      <c r="AH1461" s="6" t="s">
        <v>31192</v>
      </c>
      <c r="AI1461" s="6" t="s">
        <v>54</v>
      </c>
      <c r="AJ1461" s="6" t="s">
        <v>55</v>
      </c>
      <c r="AL1461" s="6" t="s">
        <v>56</v>
      </c>
      <c r="AN1461" s="6" t="s">
        <v>246</v>
      </c>
      <c r="AO1461" s="6" t="s">
        <v>115</v>
      </c>
      <c r="AP1461" s="8">
        <v>44861</v>
      </c>
      <c r="AR1461" s="6" t="s">
        <v>31193</v>
      </c>
      <c r="AS1461" s="6">
        <v>305916</v>
      </c>
      <c r="AT1461" s="6" t="s">
        <v>57</v>
      </c>
      <c r="AU1461" s="6" t="s">
        <v>58</v>
      </c>
      <c r="AV1461" s="6">
        <v>1</v>
      </c>
      <c r="AW1461" s="6" t="s">
        <v>364</v>
      </c>
      <c r="AX1461" s="7" t="str">
        <f>VLOOKUP(Tabla_CSV_TMS_DEPOT[[#This Row],[CADENA_CRUCE_TMS]],TMS!A:G,6,0)</f>
        <v>EN_TRANSITO</v>
      </c>
      <c r="AY1461" s="7" t="str">
        <f>TRIM(VLOOKUP(Tabla_CSV_TMS_DEPOT[[#This Row],[NRO_REFERENCIA]],Descripciones!$A:$B,2,0))</f>
        <v>LTE IPHONE 11 64GB NEGRO: 1 und - sn. 358710332623679</v>
      </c>
      <c r="AZ1461" s="7" t="str">
        <f>TRIM(VLOOKUP(Tabla_CSV_TMS_DEPOT[[#This Row],[NRO_REFERENCIA]],Descripciones!$A:$C,3,0))</f>
        <v>TERMINAL</v>
      </c>
      <c r="BA14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2" spans="1:53" x14ac:dyDescent="0.25">
      <c r="A1462" s="20" t="str">
        <f>Tabla_CSV_TMS_DEPOT[[#This Row],[NRO_REFERENCIA]]</f>
        <v>4550750</v>
      </c>
      <c r="B1462" s="6" t="s">
        <v>79</v>
      </c>
      <c r="C1462" s="8">
        <v>44861</v>
      </c>
      <c r="D1462" s="6" t="s">
        <v>80</v>
      </c>
      <c r="E1462" s="6" t="s">
        <v>363</v>
      </c>
      <c r="H1462" s="6" t="s">
        <v>49</v>
      </c>
      <c r="I1462" s="6" t="s">
        <v>50</v>
      </c>
      <c r="J1462" s="6" t="s">
        <v>51</v>
      </c>
      <c r="K1462" s="6" t="s">
        <v>31194</v>
      </c>
      <c r="L1462" s="6" t="s">
        <v>1226</v>
      </c>
      <c r="O1462" s="6" t="s">
        <v>75</v>
      </c>
      <c r="P1462" s="6" t="s">
        <v>75</v>
      </c>
      <c r="Q1462" s="6" t="s">
        <v>1227</v>
      </c>
      <c r="R1462" s="6" t="s">
        <v>31195</v>
      </c>
      <c r="W1462" s="6" t="s">
        <v>31196</v>
      </c>
      <c r="X1462" s="6" t="s">
        <v>31197</v>
      </c>
      <c r="AA1462" s="8">
        <v>44861</v>
      </c>
      <c r="AD1462" s="6">
        <v>1</v>
      </c>
      <c r="AE1462" s="6">
        <v>1</v>
      </c>
      <c r="AH1462" s="6" t="s">
        <v>53</v>
      </c>
      <c r="AI1462" s="6" t="s">
        <v>54</v>
      </c>
      <c r="AJ1462" s="6" t="s">
        <v>168</v>
      </c>
      <c r="AL1462" s="6" t="s">
        <v>56</v>
      </c>
      <c r="AN1462" s="6" t="s">
        <v>246</v>
      </c>
      <c r="AO1462" s="6" t="s">
        <v>115</v>
      </c>
      <c r="AP1462" s="8">
        <v>44861</v>
      </c>
      <c r="AR1462" s="6" t="s">
        <v>31198</v>
      </c>
      <c r="AS1462" s="6">
        <v>305746</v>
      </c>
      <c r="AT1462" s="6" t="s">
        <v>57</v>
      </c>
      <c r="AU1462" s="6" t="s">
        <v>58</v>
      </c>
      <c r="AV1462" s="6">
        <v>1</v>
      </c>
      <c r="AW1462" s="6" t="s">
        <v>362</v>
      </c>
      <c r="AX1462" s="7" t="str">
        <f>VLOOKUP(Tabla_CSV_TMS_DEPOT[[#This Row],[CADENA_CRUCE_TMS]],TMS!A:G,6,0)</f>
        <v>ENTREGADO</v>
      </c>
      <c r="AY1462" s="7" t="str">
        <f>TRIM(VLOOKUP(Tabla_CSV_TMS_DEPOT[[#This Row],[NRO_REFERENCIA]],Descripciones!$A:$B,2,0))</f>
        <v>LTE MOTO G22 NEGRO: 1 und - sn. 359694271865328</v>
      </c>
      <c r="AZ1462" s="7" t="str">
        <f>TRIM(VLOOKUP(Tabla_CSV_TMS_DEPOT[[#This Row],[NRO_REFERENCIA]],Descripciones!$A:$C,3,0))</f>
        <v>TERMINAL</v>
      </c>
      <c r="BA14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3" spans="1:53" x14ac:dyDescent="0.25">
      <c r="A1463" s="20" t="str">
        <f>Tabla_CSV_TMS_DEPOT[[#This Row],[NRO_REFERENCIA]]</f>
        <v>4550983</v>
      </c>
      <c r="B1463" s="6" t="s">
        <v>79</v>
      </c>
      <c r="C1463" s="8">
        <v>44861</v>
      </c>
      <c r="D1463" s="6" t="s">
        <v>80</v>
      </c>
      <c r="E1463" s="6" t="s">
        <v>363</v>
      </c>
      <c r="H1463" s="6" t="s">
        <v>49</v>
      </c>
      <c r="I1463" s="6" t="s">
        <v>50</v>
      </c>
      <c r="J1463" s="6" t="s">
        <v>51</v>
      </c>
      <c r="K1463" s="6" t="s">
        <v>31199</v>
      </c>
      <c r="L1463" s="6" t="s">
        <v>31200</v>
      </c>
      <c r="O1463" s="6" t="s">
        <v>229</v>
      </c>
      <c r="P1463" s="6" t="s">
        <v>229</v>
      </c>
      <c r="Q1463" s="6" t="s">
        <v>221</v>
      </c>
      <c r="R1463" s="6" t="s">
        <v>31201</v>
      </c>
      <c r="W1463" s="6" t="s">
        <v>31202</v>
      </c>
      <c r="X1463" s="6" t="s">
        <v>31203</v>
      </c>
      <c r="Z1463" s="6" t="s">
        <v>31204</v>
      </c>
      <c r="AA1463" s="8">
        <v>44861</v>
      </c>
      <c r="AD1463" s="6">
        <v>1</v>
      </c>
      <c r="AE1463" s="6">
        <v>1</v>
      </c>
      <c r="AH1463" s="6" t="s">
        <v>31205</v>
      </c>
      <c r="AI1463" s="6" t="s">
        <v>54</v>
      </c>
      <c r="AJ1463" s="6" t="s">
        <v>55</v>
      </c>
      <c r="AL1463" s="6" t="s">
        <v>56</v>
      </c>
      <c r="AN1463" s="6" t="s">
        <v>369</v>
      </c>
      <c r="AO1463" s="6" t="s">
        <v>115</v>
      </c>
      <c r="AP1463" s="8">
        <v>44861</v>
      </c>
      <c r="AR1463" s="6" t="s">
        <v>31206</v>
      </c>
      <c r="AS1463" s="6">
        <v>305881</v>
      </c>
      <c r="AT1463" s="6" t="s">
        <v>57</v>
      </c>
      <c r="AU1463" s="6" t="s">
        <v>58</v>
      </c>
      <c r="AV1463" s="6">
        <v>1</v>
      </c>
      <c r="AW1463" s="6" t="s">
        <v>364</v>
      </c>
      <c r="AX1463" s="7" t="str">
        <f>VLOOKUP(Tabla_CSV_TMS_DEPOT[[#This Row],[CADENA_CRUCE_TMS]],TMS!A:G,6,0)</f>
        <v>ENTREGADO</v>
      </c>
      <c r="AY1463" s="7" t="str">
        <f>TRIM(VLOOKUP(Tabla_CSV_TMS_DEPOT[[#This Row],[NRO_REFERENCIA]],Descripciones!$A:$B,2,0))</f>
        <v>LTE HONOR X8 AZUL: 1 und - sn. 864331069294662</v>
      </c>
      <c r="AZ1463" s="7" t="str">
        <f>TRIM(VLOOKUP(Tabla_CSV_TMS_DEPOT[[#This Row],[NRO_REFERENCIA]],Descripciones!$A:$C,3,0))</f>
        <v>TERMINAL</v>
      </c>
      <c r="BA14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4" spans="1:53" x14ac:dyDescent="0.25">
      <c r="A1464" s="20" t="str">
        <f>Tabla_CSV_TMS_DEPOT[[#This Row],[NRO_REFERENCIA]]</f>
        <v>4551150</v>
      </c>
      <c r="B1464" s="6" t="s">
        <v>79</v>
      </c>
      <c r="C1464" s="8">
        <v>44861</v>
      </c>
      <c r="D1464" s="6" t="s">
        <v>80</v>
      </c>
      <c r="E1464" s="6" t="s">
        <v>363</v>
      </c>
      <c r="H1464" s="6" t="s">
        <v>49</v>
      </c>
      <c r="I1464" s="6" t="s">
        <v>50</v>
      </c>
      <c r="J1464" s="6" t="s">
        <v>51</v>
      </c>
      <c r="K1464" s="6" t="s">
        <v>31207</v>
      </c>
      <c r="L1464" s="6" t="s">
        <v>31208</v>
      </c>
      <c r="O1464" s="6" t="s">
        <v>27688</v>
      </c>
      <c r="P1464" s="6" t="s">
        <v>27688</v>
      </c>
      <c r="Q1464" s="6" t="s">
        <v>194</v>
      </c>
      <c r="R1464" s="6" t="s">
        <v>31209</v>
      </c>
      <c r="W1464" s="6" t="s">
        <v>31210</v>
      </c>
      <c r="X1464" s="6" t="s">
        <v>31211</v>
      </c>
      <c r="AA1464" s="8">
        <v>44861</v>
      </c>
      <c r="AD1464" s="6">
        <v>1</v>
      </c>
      <c r="AE1464" s="6">
        <v>1</v>
      </c>
      <c r="AH1464" s="6" t="s">
        <v>31212</v>
      </c>
      <c r="AI1464" s="6" t="s">
        <v>54</v>
      </c>
      <c r="AJ1464" s="6" t="s">
        <v>55</v>
      </c>
      <c r="AL1464" s="6" t="s">
        <v>56</v>
      </c>
      <c r="AN1464" s="6" t="s">
        <v>249</v>
      </c>
      <c r="AO1464" s="6" t="s">
        <v>115</v>
      </c>
      <c r="AP1464" s="8">
        <v>44861</v>
      </c>
      <c r="AR1464" s="6" t="s">
        <v>31213</v>
      </c>
      <c r="AS1464" s="6">
        <v>305750</v>
      </c>
      <c r="AT1464" s="6" t="s">
        <v>57</v>
      </c>
      <c r="AU1464" s="6" t="s">
        <v>58</v>
      </c>
      <c r="AV1464" s="6">
        <v>1</v>
      </c>
      <c r="AW1464" s="6" t="s">
        <v>364</v>
      </c>
      <c r="AX1464" s="7" t="str">
        <f>VLOOKUP(Tabla_CSV_TMS_DEPOT[[#This Row],[CADENA_CRUCE_TMS]],TMS!A:G,6,0)</f>
        <v>ENTREGADO</v>
      </c>
      <c r="AY1464" s="7" t="str">
        <f>TRIM(VLOOKUP(Tabla_CSV_TMS_DEPOT[[#This Row],[NRO_REFERENCIA]],Descripciones!$A:$B,2,0))</f>
        <v>LTE IPHONE 14 PRO 128GB NEGRO: 1 und - sn. 358168386709672</v>
      </c>
      <c r="AZ1464" s="7" t="str">
        <f>TRIM(VLOOKUP(Tabla_CSV_TMS_DEPOT[[#This Row],[NRO_REFERENCIA]],Descripciones!$A:$C,3,0))</f>
        <v>TERMINAL</v>
      </c>
      <c r="BA14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65" spans="1:53" x14ac:dyDescent="0.25">
      <c r="A1465" s="20" t="str">
        <f>Tabla_CSV_TMS_DEPOT[[#This Row],[NRO_REFERENCIA]]</f>
        <v>4551198</v>
      </c>
      <c r="B1465" s="6" t="s">
        <v>79</v>
      </c>
      <c r="C1465" s="8">
        <v>44861</v>
      </c>
      <c r="D1465" s="6" t="s">
        <v>80</v>
      </c>
      <c r="E1465" s="6" t="s">
        <v>363</v>
      </c>
      <c r="H1465" s="6" t="s">
        <v>49</v>
      </c>
      <c r="I1465" s="6" t="s">
        <v>50</v>
      </c>
      <c r="J1465" s="6" t="s">
        <v>51</v>
      </c>
      <c r="K1465" s="6" t="s">
        <v>31214</v>
      </c>
      <c r="L1465" s="6" t="s">
        <v>31215</v>
      </c>
      <c r="O1465" s="6" t="s">
        <v>188</v>
      </c>
      <c r="P1465" s="6" t="s">
        <v>188</v>
      </c>
      <c r="Q1465" s="6" t="s">
        <v>171</v>
      </c>
      <c r="R1465" s="6" t="s">
        <v>31216</v>
      </c>
      <c r="W1465" s="6" t="s">
        <v>31217</v>
      </c>
      <c r="X1465" s="6" t="s">
        <v>31218</v>
      </c>
      <c r="AA1465" s="8">
        <v>44861</v>
      </c>
      <c r="AD1465" s="6">
        <v>1</v>
      </c>
      <c r="AE1465" s="6">
        <v>1</v>
      </c>
      <c r="AH1465" s="6" t="s">
        <v>31219</v>
      </c>
      <c r="AI1465" s="6" t="s">
        <v>54</v>
      </c>
      <c r="AJ1465" s="6" t="s">
        <v>55</v>
      </c>
      <c r="AL1465" s="6" t="s">
        <v>56</v>
      </c>
      <c r="AN1465" s="6" t="s">
        <v>369</v>
      </c>
      <c r="AO1465" s="6" t="s">
        <v>115</v>
      </c>
      <c r="AP1465" s="8">
        <v>44861</v>
      </c>
      <c r="AR1465" s="6" t="s">
        <v>31220</v>
      </c>
      <c r="AS1465" s="6">
        <v>305753</v>
      </c>
      <c r="AT1465" s="6" t="s">
        <v>57</v>
      </c>
      <c r="AU1465" s="6" t="s">
        <v>58</v>
      </c>
      <c r="AV1465" s="6">
        <v>1</v>
      </c>
      <c r="AW1465" s="6" t="s">
        <v>364</v>
      </c>
      <c r="AX1465" s="7" t="str">
        <f>VLOOKUP(Tabla_CSV_TMS_DEPOT[[#This Row],[CADENA_CRUCE_TMS]],TMS!A:G,6,0)</f>
        <v>EN_TRANSITO</v>
      </c>
      <c r="AY1465" s="7" t="str">
        <f>TRIM(VLOOKUP(Tabla_CSV_TMS_DEPOT[[#This Row],[NRO_REFERENCIA]],Descripciones!$A:$B,2,0))</f>
        <v>LTE XIAOMI REDMI 10A 64GB SILVER: 1 und - sn. 867849063969945</v>
      </c>
      <c r="AZ1465" s="7" t="str">
        <f>TRIM(VLOOKUP(Tabla_CSV_TMS_DEPOT[[#This Row],[NRO_REFERENCIA]],Descripciones!$A:$C,3,0))</f>
        <v>TERMINAL</v>
      </c>
      <c r="BA14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6" spans="1:53" x14ac:dyDescent="0.25">
      <c r="A1466" s="20" t="str">
        <f>Tabla_CSV_TMS_DEPOT[[#This Row],[NRO_REFERENCIA]]</f>
        <v>4551302</v>
      </c>
      <c r="B1466" s="6" t="s">
        <v>79</v>
      </c>
      <c r="C1466" s="8">
        <v>44861</v>
      </c>
      <c r="D1466" s="6" t="s">
        <v>80</v>
      </c>
      <c r="E1466" s="6" t="s">
        <v>363</v>
      </c>
      <c r="H1466" s="6" t="s">
        <v>49</v>
      </c>
      <c r="I1466" s="6" t="s">
        <v>50</v>
      </c>
      <c r="J1466" s="6" t="s">
        <v>51</v>
      </c>
      <c r="K1466" s="6" t="s">
        <v>31221</v>
      </c>
      <c r="L1466" s="6" t="s">
        <v>978</v>
      </c>
      <c r="O1466" s="6" t="s">
        <v>67</v>
      </c>
      <c r="P1466" s="6" t="s">
        <v>67</v>
      </c>
      <c r="Q1466" s="6" t="s">
        <v>31222</v>
      </c>
      <c r="R1466" s="6" t="s">
        <v>31223</v>
      </c>
      <c r="W1466" s="6" t="s">
        <v>31224</v>
      </c>
      <c r="X1466" s="6" t="s">
        <v>31225</v>
      </c>
      <c r="AA1466" s="8">
        <v>44861</v>
      </c>
      <c r="AD1466" s="6">
        <v>1</v>
      </c>
      <c r="AE1466" s="6">
        <v>1</v>
      </c>
      <c r="AH1466" s="6" t="s">
        <v>53</v>
      </c>
      <c r="AI1466" s="6" t="s">
        <v>54</v>
      </c>
      <c r="AJ1466" s="6" t="s">
        <v>168</v>
      </c>
      <c r="AL1466" s="6" t="s">
        <v>56</v>
      </c>
      <c r="AN1466" s="6" t="s">
        <v>246</v>
      </c>
      <c r="AO1466" s="6" t="s">
        <v>115</v>
      </c>
      <c r="AP1466" s="8">
        <v>44861</v>
      </c>
      <c r="AR1466" s="6" t="s">
        <v>31226</v>
      </c>
      <c r="AS1466" s="6">
        <v>305757</v>
      </c>
      <c r="AT1466" s="6" t="s">
        <v>57</v>
      </c>
      <c r="AU1466" s="6" t="s">
        <v>58</v>
      </c>
      <c r="AV1466" s="6">
        <v>1</v>
      </c>
      <c r="AW1466" s="6" t="s">
        <v>362</v>
      </c>
      <c r="AX1466" s="7" t="str">
        <f>VLOOKUP(Tabla_CSV_TMS_DEPOT[[#This Row],[CADENA_CRUCE_TMS]],TMS!A:G,6,0)</f>
        <v>INCIDENCIA</v>
      </c>
      <c r="AY1466" s="7" t="str">
        <f>TRIM(VLOOKUP(Tabla_CSV_TMS_DEPOT[[#This Row],[NRO_REFERENCIA]],Descripciones!$A:$B,2,0))</f>
        <v>LTE XIAOMI REDMI 10A 64GB SILVER: 1 und - sn. 867849064025309</v>
      </c>
      <c r="AZ1466" s="7" t="str">
        <f>TRIM(VLOOKUP(Tabla_CSV_TMS_DEPOT[[#This Row],[NRO_REFERENCIA]],Descripciones!$A:$C,3,0))</f>
        <v>TERMINAL</v>
      </c>
      <c r="BA14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67" spans="1:53" x14ac:dyDescent="0.25">
      <c r="A1467" s="20" t="str">
        <f>Tabla_CSV_TMS_DEPOT[[#This Row],[NRO_REFERENCIA]]</f>
        <v>4551324</v>
      </c>
      <c r="B1467" s="6" t="s">
        <v>79</v>
      </c>
      <c r="C1467" s="8">
        <v>44861</v>
      </c>
      <c r="D1467" s="6" t="s">
        <v>80</v>
      </c>
      <c r="E1467" s="6" t="s">
        <v>363</v>
      </c>
      <c r="H1467" s="6" t="s">
        <v>49</v>
      </c>
      <c r="I1467" s="6" t="s">
        <v>50</v>
      </c>
      <c r="J1467" s="6" t="s">
        <v>51</v>
      </c>
      <c r="K1467" s="6" t="s">
        <v>31227</v>
      </c>
      <c r="L1467" s="6" t="s">
        <v>31228</v>
      </c>
      <c r="O1467" s="6" t="s">
        <v>1103</v>
      </c>
      <c r="P1467" s="6" t="s">
        <v>1103</v>
      </c>
      <c r="Q1467" s="6" t="s">
        <v>319</v>
      </c>
      <c r="R1467" s="6" t="s">
        <v>31229</v>
      </c>
      <c r="W1467" s="6" t="s">
        <v>31230</v>
      </c>
      <c r="X1467" s="6" t="s">
        <v>31231</v>
      </c>
      <c r="AA1467" s="8">
        <v>44861</v>
      </c>
      <c r="AD1467" s="6">
        <v>1</v>
      </c>
      <c r="AE1467" s="6">
        <v>1</v>
      </c>
      <c r="AH1467" s="6" t="s">
        <v>31232</v>
      </c>
      <c r="AI1467" s="6" t="s">
        <v>54</v>
      </c>
      <c r="AJ1467" s="6" t="s">
        <v>55</v>
      </c>
      <c r="AL1467" s="6" t="s">
        <v>56</v>
      </c>
      <c r="AN1467" s="6" t="s">
        <v>249</v>
      </c>
      <c r="AO1467" s="6" t="s">
        <v>115</v>
      </c>
      <c r="AP1467" s="8">
        <v>44861</v>
      </c>
      <c r="AR1467" s="6" t="s">
        <v>31233</v>
      </c>
      <c r="AS1467" s="6">
        <v>305755</v>
      </c>
      <c r="AT1467" s="6" t="s">
        <v>57</v>
      </c>
      <c r="AU1467" s="6" t="s">
        <v>58</v>
      </c>
      <c r="AV1467" s="6">
        <v>1</v>
      </c>
      <c r="AW1467" s="6" t="s">
        <v>364</v>
      </c>
      <c r="AX1467" s="7" t="str">
        <f>VLOOKUP(Tabla_CSV_TMS_DEPOT[[#This Row],[CADENA_CRUCE_TMS]],TMS!A:G,6,0)</f>
        <v>ENTREGADO</v>
      </c>
      <c r="AY1467" s="7" t="str">
        <f>TRIM(VLOOKUP(Tabla_CSV_TMS_DEPOT[[#This Row],[NRO_REFERENCIA]],Descripciones!$A:$B,2,0))</f>
        <v>LTE IPHONE 14 128GB NEGRO: 1 und - sn. 350654417977139</v>
      </c>
      <c r="AZ1467" s="7" t="str">
        <f>TRIM(VLOOKUP(Tabla_CSV_TMS_DEPOT[[#This Row],[NRO_REFERENCIA]],Descripciones!$A:$C,3,0))</f>
        <v>TERMINAL</v>
      </c>
      <c r="BA14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68" spans="1:53" x14ac:dyDescent="0.25">
      <c r="A1468" s="20" t="str">
        <f>Tabla_CSV_TMS_DEPOT[[#This Row],[NRO_REFERENCIA]]</f>
        <v>4551383</v>
      </c>
      <c r="B1468" s="6" t="s">
        <v>79</v>
      </c>
      <c r="C1468" s="8">
        <v>44861</v>
      </c>
      <c r="D1468" s="6" t="s">
        <v>80</v>
      </c>
      <c r="E1468" s="6" t="s">
        <v>363</v>
      </c>
      <c r="H1468" s="6" t="s">
        <v>49</v>
      </c>
      <c r="I1468" s="6" t="s">
        <v>50</v>
      </c>
      <c r="J1468" s="6" t="s">
        <v>51</v>
      </c>
      <c r="K1468" s="6" t="s">
        <v>31227</v>
      </c>
      <c r="L1468" s="6" t="s">
        <v>31234</v>
      </c>
      <c r="O1468" s="6" t="s">
        <v>1103</v>
      </c>
      <c r="P1468" s="6" t="s">
        <v>1103</v>
      </c>
      <c r="Q1468" s="6" t="s">
        <v>319</v>
      </c>
      <c r="R1468" s="6" t="s">
        <v>31235</v>
      </c>
      <c r="W1468" s="6" t="s">
        <v>31230</v>
      </c>
      <c r="X1468" s="6" t="s">
        <v>31231</v>
      </c>
      <c r="AA1468" s="8">
        <v>44861</v>
      </c>
      <c r="AD1468" s="6">
        <v>1</v>
      </c>
      <c r="AE1468" s="6">
        <v>1</v>
      </c>
      <c r="AH1468" s="6" t="s">
        <v>31232</v>
      </c>
      <c r="AI1468" s="6" t="s">
        <v>54</v>
      </c>
      <c r="AJ1468" s="6" t="s">
        <v>55</v>
      </c>
      <c r="AL1468" s="6" t="s">
        <v>56</v>
      </c>
      <c r="AN1468" s="6" t="s">
        <v>249</v>
      </c>
      <c r="AO1468" s="6" t="s">
        <v>115</v>
      </c>
      <c r="AP1468" s="8">
        <v>44861</v>
      </c>
      <c r="AR1468" s="6" t="s">
        <v>31236</v>
      </c>
      <c r="AS1468" s="6">
        <v>305767</v>
      </c>
      <c r="AT1468" s="6" t="s">
        <v>57</v>
      </c>
      <c r="AU1468" s="6" t="s">
        <v>58</v>
      </c>
      <c r="AV1468" s="6">
        <v>1</v>
      </c>
      <c r="AW1468" s="6" t="s">
        <v>364</v>
      </c>
      <c r="AX1468" s="7" t="str">
        <f>VLOOKUP(Tabla_CSV_TMS_DEPOT[[#This Row],[CADENA_CRUCE_TMS]],TMS!A:G,6,0)</f>
        <v>ENTREGADO</v>
      </c>
      <c r="AY1468" s="7" t="str">
        <f>TRIM(VLOOKUP(Tabla_CSV_TMS_DEPOT[[#This Row],[NRO_REFERENCIA]],Descripciones!$A:$B,2,0))</f>
        <v>LTE IPHONE 14 128GB NEGRO: 1 und - sn. 350654417987153</v>
      </c>
      <c r="AZ1468" s="7" t="str">
        <f>TRIM(VLOOKUP(Tabla_CSV_TMS_DEPOT[[#This Row],[NRO_REFERENCIA]],Descripciones!$A:$C,3,0))</f>
        <v>TERMINAL</v>
      </c>
      <c r="BA14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69" spans="1:53" x14ac:dyDescent="0.25">
      <c r="A1469" s="20" t="str">
        <f>Tabla_CSV_TMS_DEPOT[[#This Row],[NRO_REFERENCIA]]</f>
        <v>4551932</v>
      </c>
      <c r="B1469" s="6" t="s">
        <v>79</v>
      </c>
      <c r="C1469" s="8">
        <v>44861</v>
      </c>
      <c r="D1469" s="6" t="s">
        <v>80</v>
      </c>
      <c r="E1469" s="6" t="s">
        <v>363</v>
      </c>
      <c r="H1469" s="6" t="s">
        <v>49</v>
      </c>
      <c r="I1469" s="6" t="s">
        <v>50</v>
      </c>
      <c r="J1469" s="6" t="s">
        <v>51</v>
      </c>
      <c r="K1469" s="6" t="s">
        <v>31237</v>
      </c>
      <c r="L1469" s="6" t="s">
        <v>31238</v>
      </c>
      <c r="O1469" s="6" t="s">
        <v>31239</v>
      </c>
      <c r="P1469" s="6" t="s">
        <v>31239</v>
      </c>
      <c r="Q1469" s="6" t="s">
        <v>31240</v>
      </c>
      <c r="R1469" s="6" t="s">
        <v>31241</v>
      </c>
      <c r="W1469" s="6" t="s">
        <v>31242</v>
      </c>
      <c r="X1469" s="6" t="s">
        <v>31243</v>
      </c>
      <c r="AA1469" s="8">
        <v>44861</v>
      </c>
      <c r="AD1469" s="6">
        <v>1</v>
      </c>
      <c r="AE1469" s="6">
        <v>1</v>
      </c>
      <c r="AH1469" s="6" t="s">
        <v>31244</v>
      </c>
      <c r="AI1469" s="6" t="s">
        <v>54</v>
      </c>
      <c r="AJ1469" s="6" t="s">
        <v>55</v>
      </c>
      <c r="AL1469" s="6" t="s">
        <v>56</v>
      </c>
      <c r="AN1469" s="6" t="s">
        <v>246</v>
      </c>
      <c r="AO1469" s="6" t="s">
        <v>115</v>
      </c>
      <c r="AP1469" s="8">
        <v>44861</v>
      </c>
      <c r="AR1469" s="6" t="s">
        <v>31245</v>
      </c>
      <c r="AS1469" s="6">
        <v>305879</v>
      </c>
      <c r="AT1469" s="6" t="s">
        <v>57</v>
      </c>
      <c r="AU1469" s="6" t="s">
        <v>58</v>
      </c>
      <c r="AV1469" s="6">
        <v>1</v>
      </c>
      <c r="AW1469" s="6" t="s">
        <v>362</v>
      </c>
      <c r="AX1469" s="7" t="str">
        <f>VLOOKUP(Tabla_CSV_TMS_DEPOT[[#This Row],[CADENA_CRUCE_TMS]],TMS!A:G,6,0)</f>
        <v>INCIDENCIA</v>
      </c>
      <c r="AY1469" s="7" t="str">
        <f>TRIM(VLOOKUP(Tabla_CSV_TMS_DEPOT[[#This Row],[NRO_REFERENCIA]],Descripciones!$A:$B,2,0))</f>
        <v>LTE XIAOMI POCO X3 PRO 256GB NEGRO: 1 und - sn. 860685058025666</v>
      </c>
      <c r="AZ1469" s="7" t="str">
        <f>TRIM(VLOOKUP(Tabla_CSV_TMS_DEPOT[[#This Row],[NRO_REFERENCIA]],Descripciones!$A:$C,3,0))</f>
        <v>TERMINAL</v>
      </c>
      <c r="BA14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0" spans="1:53" x14ac:dyDescent="0.25">
      <c r="A1470" s="20" t="str">
        <f>Tabla_CSV_TMS_DEPOT[[#This Row],[NRO_REFERENCIA]]</f>
        <v>4551961</v>
      </c>
      <c r="B1470" s="6" t="s">
        <v>79</v>
      </c>
      <c r="C1470" s="8">
        <v>44861</v>
      </c>
      <c r="D1470" s="6" t="s">
        <v>80</v>
      </c>
      <c r="E1470" s="6" t="s">
        <v>363</v>
      </c>
      <c r="H1470" s="6" t="s">
        <v>49</v>
      </c>
      <c r="I1470" s="6" t="s">
        <v>50</v>
      </c>
      <c r="J1470" s="6" t="s">
        <v>51</v>
      </c>
      <c r="K1470" s="6" t="s">
        <v>31246</v>
      </c>
      <c r="L1470" s="6" t="s">
        <v>31247</v>
      </c>
      <c r="O1470" s="6" t="s">
        <v>289</v>
      </c>
      <c r="P1470" s="6" t="s">
        <v>289</v>
      </c>
      <c r="Q1470" s="6" t="s">
        <v>235</v>
      </c>
      <c r="R1470" s="6" t="s">
        <v>31248</v>
      </c>
      <c r="W1470" s="6" t="s">
        <v>31249</v>
      </c>
      <c r="X1470" s="6" t="s">
        <v>31250</v>
      </c>
      <c r="AA1470" s="8">
        <v>44861</v>
      </c>
      <c r="AD1470" s="6">
        <v>1</v>
      </c>
      <c r="AE1470" s="6">
        <v>1</v>
      </c>
      <c r="AH1470" s="6" t="s">
        <v>31251</v>
      </c>
      <c r="AI1470" s="6" t="s">
        <v>54</v>
      </c>
      <c r="AJ1470" s="6" t="s">
        <v>55</v>
      </c>
      <c r="AL1470" s="6" t="s">
        <v>56</v>
      </c>
      <c r="AN1470" s="6" t="s">
        <v>249</v>
      </c>
      <c r="AO1470" s="6" t="s">
        <v>115</v>
      </c>
      <c r="AP1470" s="8">
        <v>44861</v>
      </c>
      <c r="AR1470" s="6" t="s">
        <v>31252</v>
      </c>
      <c r="AS1470" s="6">
        <v>305760</v>
      </c>
      <c r="AT1470" s="6" t="s">
        <v>57</v>
      </c>
      <c r="AU1470" s="6" t="s">
        <v>58</v>
      </c>
      <c r="AV1470" s="6">
        <v>1</v>
      </c>
      <c r="AW1470" s="6" t="s">
        <v>362</v>
      </c>
      <c r="AX1470" s="7" t="str">
        <f>VLOOKUP(Tabla_CSV_TMS_DEPOT[[#This Row],[CADENA_CRUCE_TMS]],TMS!A:G,6,0)</f>
        <v>ENTREGADO</v>
      </c>
      <c r="AY1470" s="7" t="str">
        <f>TRIM(VLOOKUP(Tabla_CSV_TMS_DEPOT[[#This Row],[NRO_REFERENCIA]],Descripciones!$A:$B,2,0))</f>
        <v>LTE REALME C11 AZUL: 1 und - sn. 864322056125597</v>
      </c>
      <c r="AZ1470" s="7" t="str">
        <f>TRIM(VLOOKUP(Tabla_CSV_TMS_DEPOT[[#This Row],[NRO_REFERENCIA]],Descripciones!$A:$C,3,0))</f>
        <v>TERMINAL</v>
      </c>
      <c r="BA14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71" spans="1:53" x14ac:dyDescent="0.25">
      <c r="A1471" s="20" t="str">
        <f>Tabla_CSV_TMS_DEPOT[[#This Row],[NRO_REFERENCIA]]</f>
        <v>4552005</v>
      </c>
      <c r="B1471" s="6" t="s">
        <v>79</v>
      </c>
      <c r="C1471" s="8">
        <v>44861</v>
      </c>
      <c r="D1471" s="6" t="s">
        <v>80</v>
      </c>
      <c r="E1471" s="6" t="s">
        <v>363</v>
      </c>
      <c r="H1471" s="6" t="s">
        <v>49</v>
      </c>
      <c r="I1471" s="6" t="s">
        <v>50</v>
      </c>
      <c r="J1471" s="6" t="s">
        <v>51</v>
      </c>
      <c r="K1471" s="6" t="s">
        <v>31253</v>
      </c>
      <c r="L1471" s="6" t="s">
        <v>31254</v>
      </c>
      <c r="O1471" s="6" t="s">
        <v>14179</v>
      </c>
      <c r="P1471" s="6" t="s">
        <v>14179</v>
      </c>
      <c r="Q1471" s="6" t="s">
        <v>2419</v>
      </c>
      <c r="R1471" s="6" t="s">
        <v>31255</v>
      </c>
      <c r="W1471" s="6" t="s">
        <v>17629</v>
      </c>
      <c r="X1471" s="6" t="s">
        <v>17630</v>
      </c>
      <c r="AA1471" s="8">
        <v>44861</v>
      </c>
      <c r="AD1471" s="6">
        <v>1</v>
      </c>
      <c r="AE1471" s="6">
        <v>1</v>
      </c>
      <c r="AH1471" s="6" t="s">
        <v>17631</v>
      </c>
      <c r="AI1471" s="6" t="s">
        <v>54</v>
      </c>
      <c r="AJ1471" s="6" t="s">
        <v>55</v>
      </c>
      <c r="AL1471" s="6" t="s">
        <v>56</v>
      </c>
      <c r="AN1471" s="6" t="s">
        <v>249</v>
      </c>
      <c r="AO1471" s="6" t="s">
        <v>115</v>
      </c>
      <c r="AP1471" s="8">
        <v>44861</v>
      </c>
      <c r="AR1471" s="6" t="s">
        <v>31256</v>
      </c>
      <c r="AS1471" s="6">
        <v>305756</v>
      </c>
      <c r="AT1471" s="6" t="s">
        <v>57</v>
      </c>
      <c r="AU1471" s="6" t="s">
        <v>58</v>
      </c>
      <c r="AV1471" s="6">
        <v>1</v>
      </c>
      <c r="AW1471" s="6" t="s">
        <v>362</v>
      </c>
      <c r="AX1471" s="7" t="str">
        <f>VLOOKUP(Tabla_CSV_TMS_DEPOT[[#This Row],[CADENA_CRUCE_TMS]],TMS!A:G,6,0)</f>
        <v>ENTREGADO</v>
      </c>
      <c r="AY1471" s="7" t="str">
        <f>TRIM(VLOOKUP(Tabla_CSV_TMS_DEPOT[[#This Row],[NRO_REFERENCIA]],Descripciones!$A:$B,2,0))</f>
        <v>LTE SAMSUNG A33 5G NEGRO: 1 und - sn. 352429892584231</v>
      </c>
      <c r="AZ1471" s="7" t="str">
        <f>TRIM(VLOOKUP(Tabla_CSV_TMS_DEPOT[[#This Row],[NRO_REFERENCIA]],Descripciones!$A:$C,3,0))</f>
        <v>TERMINAL</v>
      </c>
      <c r="BA14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72" spans="1:53" x14ac:dyDescent="0.25">
      <c r="A1472" s="20" t="str">
        <f>Tabla_CSV_TMS_DEPOT[[#This Row],[NRO_REFERENCIA]]</f>
        <v>4552047</v>
      </c>
      <c r="B1472" s="6" t="s">
        <v>79</v>
      </c>
      <c r="C1472" s="8">
        <v>44861</v>
      </c>
      <c r="D1472" s="6" t="s">
        <v>80</v>
      </c>
      <c r="E1472" s="6" t="s">
        <v>363</v>
      </c>
      <c r="H1472" s="6" t="s">
        <v>49</v>
      </c>
      <c r="I1472" s="6" t="s">
        <v>50</v>
      </c>
      <c r="J1472" s="6" t="s">
        <v>51</v>
      </c>
      <c r="K1472" s="6" t="s">
        <v>31257</v>
      </c>
      <c r="L1472" s="6" t="s">
        <v>978</v>
      </c>
      <c r="O1472" s="6" t="s">
        <v>67</v>
      </c>
      <c r="P1472" s="6" t="s">
        <v>67</v>
      </c>
      <c r="Q1472" s="6" t="s">
        <v>31061</v>
      </c>
      <c r="R1472" s="6" t="s">
        <v>31258</v>
      </c>
      <c r="W1472" s="6" t="s">
        <v>31063</v>
      </c>
      <c r="X1472" s="6" t="s">
        <v>31259</v>
      </c>
      <c r="AA1472" s="8">
        <v>44861</v>
      </c>
      <c r="AD1472" s="6">
        <v>1</v>
      </c>
      <c r="AE1472" s="6">
        <v>1</v>
      </c>
      <c r="AH1472" s="6" t="s">
        <v>53</v>
      </c>
      <c r="AI1472" s="6" t="s">
        <v>54</v>
      </c>
      <c r="AJ1472" s="6" t="s">
        <v>168</v>
      </c>
      <c r="AL1472" s="6" t="s">
        <v>56</v>
      </c>
      <c r="AN1472" s="6" t="s">
        <v>246</v>
      </c>
      <c r="AO1472" s="6" t="s">
        <v>115</v>
      </c>
      <c r="AP1472" s="8">
        <v>44861</v>
      </c>
      <c r="AR1472" s="6" t="s">
        <v>31260</v>
      </c>
      <c r="AS1472" s="6">
        <v>305754</v>
      </c>
      <c r="AT1472" s="6" t="s">
        <v>57</v>
      </c>
      <c r="AU1472" s="6" t="s">
        <v>58</v>
      </c>
      <c r="AV1472" s="6">
        <v>1</v>
      </c>
      <c r="AW1472" s="6" t="s">
        <v>362</v>
      </c>
      <c r="AX1472" s="7" t="str">
        <f>VLOOKUP(Tabla_CSV_TMS_DEPOT[[#This Row],[CADENA_CRUCE_TMS]],TMS!A:G,6,0)</f>
        <v>INCIDENCIA</v>
      </c>
      <c r="AY1472" s="7" t="str">
        <f>TRIM(VLOOKUP(Tabla_CSV_TMS_DEPOT[[#This Row],[NRO_REFERENCIA]],Descripciones!$A:$B,2,0))</f>
        <v>LTE XIAOMI REDMI NOTE 11S NEGRO: 1 und - sn. 865954063555223</v>
      </c>
      <c r="AZ1472" s="7" t="str">
        <f>TRIM(VLOOKUP(Tabla_CSV_TMS_DEPOT[[#This Row],[NRO_REFERENCIA]],Descripciones!$A:$C,3,0))</f>
        <v>TERMINAL</v>
      </c>
      <c r="BA14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3" spans="1:53" x14ac:dyDescent="0.25">
      <c r="A1473" s="20" t="str">
        <f>Tabla_CSV_TMS_DEPOT[[#This Row],[NRO_REFERENCIA]]</f>
        <v>4552058</v>
      </c>
      <c r="B1473" s="6" t="s">
        <v>79</v>
      </c>
      <c r="C1473" s="8">
        <v>44861</v>
      </c>
      <c r="D1473" s="6" t="s">
        <v>80</v>
      </c>
      <c r="E1473" s="6" t="s">
        <v>363</v>
      </c>
      <c r="H1473" s="6" t="s">
        <v>49</v>
      </c>
      <c r="I1473" s="6" t="s">
        <v>50</v>
      </c>
      <c r="J1473" s="6" t="s">
        <v>51</v>
      </c>
      <c r="K1473" s="6" t="s">
        <v>31261</v>
      </c>
      <c r="L1473" s="6" t="s">
        <v>31262</v>
      </c>
      <c r="O1473" s="6" t="s">
        <v>579</v>
      </c>
      <c r="P1473" s="6" t="s">
        <v>579</v>
      </c>
      <c r="Q1473" s="6" t="s">
        <v>31263</v>
      </c>
      <c r="R1473" s="6" t="s">
        <v>31264</v>
      </c>
      <c r="W1473" s="6" t="s">
        <v>31265</v>
      </c>
      <c r="X1473" s="6" t="s">
        <v>31266</v>
      </c>
      <c r="AA1473" s="8">
        <v>44861</v>
      </c>
      <c r="AD1473" s="6">
        <v>1</v>
      </c>
      <c r="AE1473" s="6">
        <v>1</v>
      </c>
      <c r="AH1473" s="6" t="s">
        <v>31267</v>
      </c>
      <c r="AI1473" s="6" t="s">
        <v>54</v>
      </c>
      <c r="AJ1473" s="6" t="s">
        <v>55</v>
      </c>
      <c r="AL1473" s="6" t="s">
        <v>56</v>
      </c>
      <c r="AN1473" s="6" t="s">
        <v>246</v>
      </c>
      <c r="AO1473" s="6" t="s">
        <v>115</v>
      </c>
      <c r="AP1473" s="8">
        <v>44861</v>
      </c>
      <c r="AR1473" s="6" t="s">
        <v>31268</v>
      </c>
      <c r="AS1473" s="6">
        <v>305883</v>
      </c>
      <c r="AT1473" s="6" t="s">
        <v>57</v>
      </c>
      <c r="AU1473" s="6" t="s">
        <v>58</v>
      </c>
      <c r="AV1473" s="6">
        <v>1</v>
      </c>
      <c r="AW1473" s="6" t="s">
        <v>362</v>
      </c>
      <c r="AX1473" s="7" t="str">
        <f>VLOOKUP(Tabla_CSV_TMS_DEPOT[[#This Row],[CADENA_CRUCE_TMS]],TMS!A:G,6,0)</f>
        <v>EN_TRANSITO</v>
      </c>
      <c r="AY1473" s="7" t="str">
        <f>TRIM(VLOOKUP(Tabla_CSV_TMS_DEPOT[[#This Row],[NRO_REFERENCIA]],Descripciones!$A:$B,2,0))</f>
        <v>LTE IPHONE 14 256GB NEGRO: 1 und - sn. 350654418647384</v>
      </c>
      <c r="AZ1473" s="7" t="str">
        <f>TRIM(VLOOKUP(Tabla_CSV_TMS_DEPOT[[#This Row],[NRO_REFERENCIA]],Descripciones!$A:$C,3,0))</f>
        <v>TERMINAL</v>
      </c>
      <c r="BA14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4" spans="1:53" x14ac:dyDescent="0.25">
      <c r="A1474" s="20" t="str">
        <f>Tabla_CSV_TMS_DEPOT[[#This Row],[NRO_REFERENCIA]]</f>
        <v>4552075</v>
      </c>
      <c r="B1474" s="6" t="s">
        <v>79</v>
      </c>
      <c r="C1474" s="8">
        <v>44861</v>
      </c>
      <c r="D1474" s="6" t="s">
        <v>80</v>
      </c>
      <c r="E1474" s="6" t="s">
        <v>363</v>
      </c>
      <c r="H1474" s="6" t="s">
        <v>49</v>
      </c>
      <c r="I1474" s="6" t="s">
        <v>50</v>
      </c>
      <c r="J1474" s="6" t="s">
        <v>51</v>
      </c>
      <c r="K1474" s="6" t="s">
        <v>31269</v>
      </c>
      <c r="L1474" s="6" t="s">
        <v>31270</v>
      </c>
      <c r="O1474" s="6" t="s">
        <v>31271</v>
      </c>
      <c r="P1474" s="6" t="s">
        <v>31271</v>
      </c>
      <c r="Q1474" s="6" t="s">
        <v>186</v>
      </c>
      <c r="R1474" s="6" t="s">
        <v>31272</v>
      </c>
      <c r="W1474" s="6" t="s">
        <v>31273</v>
      </c>
      <c r="X1474" s="6" t="s">
        <v>31274</v>
      </c>
      <c r="AA1474" s="8">
        <v>44861</v>
      </c>
      <c r="AD1474" s="6">
        <v>1</v>
      </c>
      <c r="AE1474" s="6">
        <v>1</v>
      </c>
      <c r="AH1474" s="6" t="s">
        <v>31275</v>
      </c>
      <c r="AI1474" s="6" t="s">
        <v>54</v>
      </c>
      <c r="AJ1474" s="6" t="s">
        <v>55</v>
      </c>
      <c r="AL1474" s="6" t="s">
        <v>56</v>
      </c>
      <c r="AN1474" s="6" t="s">
        <v>369</v>
      </c>
      <c r="AO1474" s="6" t="s">
        <v>115</v>
      </c>
      <c r="AP1474" s="8">
        <v>44861</v>
      </c>
      <c r="AR1474" s="6" t="s">
        <v>31276</v>
      </c>
      <c r="AS1474" s="6">
        <v>305886</v>
      </c>
      <c r="AT1474" s="6" t="s">
        <v>57</v>
      </c>
      <c r="AU1474" s="6" t="s">
        <v>58</v>
      </c>
      <c r="AV1474" s="6">
        <v>1</v>
      </c>
      <c r="AW1474" s="6" t="s">
        <v>362</v>
      </c>
      <c r="AX1474" s="7" t="str">
        <f>VLOOKUP(Tabla_CSV_TMS_DEPOT[[#This Row],[CADENA_CRUCE_TMS]],TMS!A:G,6,0)</f>
        <v>EN_TRANSITO</v>
      </c>
      <c r="AY1474" s="7" t="str">
        <f>TRIM(VLOOKUP(Tabla_CSV_TMS_DEPOT[[#This Row],[NRO_REFERENCIA]],Descripciones!$A:$B,2,0))</f>
        <v>LTE SAMSUNG A13 AZUL: 1 und - sn. 352177398796086</v>
      </c>
      <c r="AZ1474" s="7" t="str">
        <f>TRIM(VLOOKUP(Tabla_CSV_TMS_DEPOT[[#This Row],[NRO_REFERENCIA]],Descripciones!$A:$C,3,0))</f>
        <v>TERMINAL</v>
      </c>
      <c r="BA14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5" spans="1:53" x14ac:dyDescent="0.25">
      <c r="A1475" s="20" t="str">
        <f>Tabla_CSV_TMS_DEPOT[[#This Row],[NRO_REFERENCIA]]</f>
        <v>4552078</v>
      </c>
      <c r="B1475" s="6" t="s">
        <v>79</v>
      </c>
      <c r="C1475" s="8">
        <v>44861</v>
      </c>
      <c r="D1475" s="6" t="s">
        <v>80</v>
      </c>
      <c r="E1475" s="6" t="s">
        <v>363</v>
      </c>
      <c r="H1475" s="6" t="s">
        <v>49</v>
      </c>
      <c r="I1475" s="6" t="s">
        <v>50</v>
      </c>
      <c r="J1475" s="6" t="s">
        <v>51</v>
      </c>
      <c r="K1475" s="6" t="s">
        <v>31277</v>
      </c>
      <c r="L1475" s="6" t="s">
        <v>31278</v>
      </c>
      <c r="O1475" s="6" t="s">
        <v>31279</v>
      </c>
      <c r="P1475" s="6" t="s">
        <v>31279</v>
      </c>
      <c r="Q1475" s="6" t="s">
        <v>465</v>
      </c>
      <c r="R1475" s="6" t="s">
        <v>31280</v>
      </c>
      <c r="W1475" s="6" t="s">
        <v>31281</v>
      </c>
      <c r="X1475" s="6" t="s">
        <v>31282</v>
      </c>
      <c r="AA1475" s="8">
        <v>44861</v>
      </c>
      <c r="AD1475" s="6">
        <v>1</v>
      </c>
      <c r="AE1475" s="6">
        <v>1</v>
      </c>
      <c r="AH1475" s="6" t="s">
        <v>31283</v>
      </c>
      <c r="AI1475" s="6" t="s">
        <v>54</v>
      </c>
      <c r="AJ1475" s="6" t="s">
        <v>55</v>
      </c>
      <c r="AL1475" s="6" t="s">
        <v>56</v>
      </c>
      <c r="AN1475" s="6" t="s">
        <v>246</v>
      </c>
      <c r="AO1475" s="6" t="s">
        <v>115</v>
      </c>
      <c r="AP1475" s="8">
        <v>44861</v>
      </c>
      <c r="AR1475" s="6" t="s">
        <v>31284</v>
      </c>
      <c r="AS1475" s="6">
        <v>305882</v>
      </c>
      <c r="AT1475" s="6" t="s">
        <v>57</v>
      </c>
      <c r="AU1475" s="6" t="s">
        <v>58</v>
      </c>
      <c r="AV1475" s="6">
        <v>1</v>
      </c>
      <c r="AW1475" s="6" t="s">
        <v>362</v>
      </c>
      <c r="AX1475" s="7" t="str">
        <f>VLOOKUP(Tabla_CSV_TMS_DEPOT[[#This Row],[CADENA_CRUCE_TMS]],TMS!A:G,6,0)</f>
        <v>EN_TRANSITO</v>
      </c>
      <c r="AY1475" s="7" t="str">
        <f>TRIM(VLOOKUP(Tabla_CSV_TMS_DEPOT[[#This Row],[NRO_REFERENCIA]],Descripciones!$A:$B,2,0))</f>
        <v>LTE XIAOMI REDMI NOTE 11 AZUL: 1 und - sn. 869113065731664</v>
      </c>
      <c r="AZ1475" s="7" t="str">
        <f>TRIM(VLOOKUP(Tabla_CSV_TMS_DEPOT[[#This Row],[NRO_REFERENCIA]],Descripciones!$A:$C,3,0))</f>
        <v>TERMINAL</v>
      </c>
      <c r="BA14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6" spans="1:53" x14ac:dyDescent="0.25">
      <c r="A1476" s="20" t="str">
        <f>Tabla_CSV_TMS_DEPOT[[#This Row],[NRO_REFERENCIA]]</f>
        <v>4552244</v>
      </c>
      <c r="B1476" s="6" t="s">
        <v>79</v>
      </c>
      <c r="C1476" s="8">
        <v>44861</v>
      </c>
      <c r="D1476" s="6" t="s">
        <v>80</v>
      </c>
      <c r="E1476" s="6" t="s">
        <v>363</v>
      </c>
      <c r="H1476" s="6" t="s">
        <v>49</v>
      </c>
      <c r="I1476" s="6" t="s">
        <v>50</v>
      </c>
      <c r="J1476" s="6" t="s">
        <v>51</v>
      </c>
      <c r="K1476" s="6" t="s">
        <v>31285</v>
      </c>
      <c r="L1476" s="6" t="s">
        <v>31286</v>
      </c>
      <c r="O1476" s="6" t="s">
        <v>497</v>
      </c>
      <c r="P1476" s="6" t="s">
        <v>497</v>
      </c>
      <c r="Q1476" s="6" t="s">
        <v>194</v>
      </c>
      <c r="R1476" s="6" t="s">
        <v>31287</v>
      </c>
      <c r="W1476" s="6" t="s">
        <v>31288</v>
      </c>
      <c r="X1476" s="6" t="s">
        <v>31289</v>
      </c>
      <c r="AA1476" s="8">
        <v>44861</v>
      </c>
      <c r="AD1476" s="6">
        <v>1</v>
      </c>
      <c r="AE1476" s="6">
        <v>1</v>
      </c>
      <c r="AH1476" s="6" t="s">
        <v>31290</v>
      </c>
      <c r="AI1476" s="6" t="s">
        <v>54</v>
      </c>
      <c r="AJ1476" s="6" t="s">
        <v>55</v>
      </c>
      <c r="AL1476" s="6" t="s">
        <v>56</v>
      </c>
      <c r="AN1476" s="6" t="s">
        <v>249</v>
      </c>
      <c r="AO1476" s="6" t="s">
        <v>115</v>
      </c>
      <c r="AP1476" s="8">
        <v>44861</v>
      </c>
      <c r="AR1476" s="6" t="s">
        <v>31291</v>
      </c>
      <c r="AS1476" s="6">
        <v>305758</v>
      </c>
      <c r="AT1476" s="6" t="s">
        <v>57</v>
      </c>
      <c r="AU1476" s="6" t="s">
        <v>58</v>
      </c>
      <c r="AV1476" s="6">
        <v>1</v>
      </c>
      <c r="AW1476" s="6" t="s">
        <v>364</v>
      </c>
      <c r="AX1476" s="7" t="str">
        <f>VLOOKUP(Tabla_CSV_TMS_DEPOT[[#This Row],[CADENA_CRUCE_TMS]],TMS!A:G,6,0)</f>
        <v>ENTREGADO</v>
      </c>
      <c r="AY1476" s="7" t="str">
        <f>TRIM(VLOOKUP(Tabla_CSV_TMS_DEPOT[[#This Row],[NRO_REFERENCIA]],Descripciones!$A:$B,2,0))</f>
        <v>LTE IPHONE 14 128GB NEGRO: 1 und - sn. 350654417859469</v>
      </c>
      <c r="AZ1476" s="7" t="str">
        <f>TRIM(VLOOKUP(Tabla_CSV_TMS_DEPOT[[#This Row],[NRO_REFERENCIA]],Descripciones!$A:$C,3,0))</f>
        <v>TERMINAL</v>
      </c>
      <c r="BA14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77" spans="1:53" x14ac:dyDescent="0.25">
      <c r="A1477" s="20" t="str">
        <f>Tabla_CSV_TMS_DEPOT[[#This Row],[NRO_REFERENCIA]]</f>
        <v>4552265</v>
      </c>
      <c r="B1477" s="6" t="s">
        <v>79</v>
      </c>
      <c r="C1477" s="8">
        <v>44861</v>
      </c>
      <c r="D1477" s="6" t="s">
        <v>80</v>
      </c>
      <c r="E1477" s="6" t="s">
        <v>363</v>
      </c>
      <c r="H1477" s="6" t="s">
        <v>49</v>
      </c>
      <c r="I1477" s="6" t="s">
        <v>50</v>
      </c>
      <c r="J1477" s="6" t="s">
        <v>51</v>
      </c>
      <c r="K1477" s="6" t="s">
        <v>31292</v>
      </c>
      <c r="L1477" s="6" t="s">
        <v>31293</v>
      </c>
      <c r="O1477" s="6" t="s">
        <v>12393</v>
      </c>
      <c r="P1477" s="6" t="s">
        <v>12393</v>
      </c>
      <c r="Q1477" s="6" t="s">
        <v>1094</v>
      </c>
      <c r="R1477" s="6" t="s">
        <v>31294</v>
      </c>
      <c r="W1477" s="6" t="s">
        <v>31295</v>
      </c>
      <c r="X1477" s="6" t="s">
        <v>31296</v>
      </c>
      <c r="AA1477" s="8">
        <v>44861</v>
      </c>
      <c r="AD1477" s="6">
        <v>1</v>
      </c>
      <c r="AE1477" s="6">
        <v>1</v>
      </c>
      <c r="AH1477" s="6" t="s">
        <v>31297</v>
      </c>
      <c r="AI1477" s="6" t="s">
        <v>54</v>
      </c>
      <c r="AJ1477" s="6" t="s">
        <v>55</v>
      </c>
      <c r="AL1477" s="6" t="s">
        <v>56</v>
      </c>
      <c r="AN1477" s="6" t="s">
        <v>369</v>
      </c>
      <c r="AO1477" s="6" t="s">
        <v>115</v>
      </c>
      <c r="AP1477" s="8">
        <v>44861</v>
      </c>
      <c r="AR1477" s="6" t="s">
        <v>31298</v>
      </c>
      <c r="AS1477" s="6">
        <v>305761</v>
      </c>
      <c r="AT1477" s="6" t="s">
        <v>57</v>
      </c>
      <c r="AU1477" s="6" t="s">
        <v>58</v>
      </c>
      <c r="AV1477" s="6">
        <v>1</v>
      </c>
      <c r="AW1477" s="6" t="s">
        <v>362</v>
      </c>
      <c r="AX1477" s="7" t="str">
        <f>VLOOKUP(Tabla_CSV_TMS_DEPOT[[#This Row],[CADENA_CRUCE_TMS]],TMS!A:G,6,0)</f>
        <v>INCIDENCIA</v>
      </c>
      <c r="AY1477" s="7" t="str">
        <f>TRIM(VLOOKUP(Tabla_CSV_TMS_DEPOT[[#This Row],[NRO_REFERENCIA]],Descripciones!$A:$B,2,0))</f>
        <v>LTE XIAOMI REDMI NOTE 11 AZUL: 1 und - sn. 869113065771660</v>
      </c>
      <c r="AZ1477" s="7" t="str">
        <f>TRIM(VLOOKUP(Tabla_CSV_TMS_DEPOT[[#This Row],[NRO_REFERENCIA]],Descripciones!$A:$C,3,0))</f>
        <v>TERMINAL</v>
      </c>
      <c r="BA14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8" spans="1:53" x14ac:dyDescent="0.25">
      <c r="A1478" s="20" t="str">
        <f>Tabla_CSV_TMS_DEPOT[[#This Row],[NRO_REFERENCIA]]</f>
        <v>4552399</v>
      </c>
      <c r="B1478" s="6" t="s">
        <v>79</v>
      </c>
      <c r="C1478" s="8">
        <v>44861</v>
      </c>
      <c r="D1478" s="6" t="s">
        <v>80</v>
      </c>
      <c r="E1478" s="6" t="s">
        <v>363</v>
      </c>
      <c r="H1478" s="6" t="s">
        <v>49</v>
      </c>
      <c r="I1478" s="6" t="s">
        <v>50</v>
      </c>
      <c r="J1478" s="6" t="s">
        <v>51</v>
      </c>
      <c r="K1478" s="6" t="s">
        <v>31299</v>
      </c>
      <c r="L1478" s="6" t="s">
        <v>31300</v>
      </c>
      <c r="O1478" s="6" t="s">
        <v>560</v>
      </c>
      <c r="P1478" s="6" t="s">
        <v>560</v>
      </c>
      <c r="Q1478" s="6" t="s">
        <v>190</v>
      </c>
      <c r="R1478" s="6" t="s">
        <v>31301</v>
      </c>
      <c r="W1478" s="6" t="s">
        <v>31302</v>
      </c>
      <c r="X1478" s="6" t="s">
        <v>31303</v>
      </c>
      <c r="AA1478" s="8">
        <v>44861</v>
      </c>
      <c r="AD1478" s="6">
        <v>1</v>
      </c>
      <c r="AE1478" s="6">
        <v>1</v>
      </c>
      <c r="AH1478" s="6" t="s">
        <v>31304</v>
      </c>
      <c r="AI1478" s="6" t="s">
        <v>54</v>
      </c>
      <c r="AJ1478" s="6" t="s">
        <v>55</v>
      </c>
      <c r="AL1478" s="6" t="s">
        <v>56</v>
      </c>
      <c r="AN1478" s="6" t="s">
        <v>246</v>
      </c>
      <c r="AO1478" s="6" t="s">
        <v>115</v>
      </c>
      <c r="AP1478" s="8">
        <v>44861</v>
      </c>
      <c r="AR1478" s="6" t="s">
        <v>31305</v>
      </c>
      <c r="AS1478" s="6">
        <v>305888</v>
      </c>
      <c r="AT1478" s="6" t="s">
        <v>57</v>
      </c>
      <c r="AU1478" s="6" t="s">
        <v>58</v>
      </c>
      <c r="AV1478" s="6">
        <v>1</v>
      </c>
      <c r="AW1478" s="6" t="s">
        <v>364</v>
      </c>
      <c r="AX1478" s="7" t="str">
        <f>VLOOKUP(Tabla_CSV_TMS_DEPOT[[#This Row],[CADENA_CRUCE_TMS]],TMS!A:G,6,0)</f>
        <v>INCIDENCIA</v>
      </c>
      <c r="AY1478" s="7" t="str">
        <f>TRIM(VLOOKUP(Tabla_CSV_TMS_DEPOT[[#This Row],[NRO_REFERENCIA]],Descripciones!$A:$B,2,0))</f>
        <v>LTE XIAOMI REDMI NOTE 11 AZUL: 1 und - sn. 869113065883309</v>
      </c>
      <c r="AZ1478" s="7" t="str">
        <f>TRIM(VLOOKUP(Tabla_CSV_TMS_DEPOT[[#This Row],[NRO_REFERENCIA]],Descripciones!$A:$C,3,0))</f>
        <v>TERMINAL</v>
      </c>
      <c r="BA14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79" spans="1:53" x14ac:dyDescent="0.25">
      <c r="A1479" s="20" t="str">
        <f>Tabla_CSV_TMS_DEPOT[[#This Row],[NRO_REFERENCIA]]</f>
        <v>4552437</v>
      </c>
      <c r="B1479" s="6" t="s">
        <v>79</v>
      </c>
      <c r="C1479" s="8">
        <v>44861</v>
      </c>
      <c r="D1479" s="6" t="s">
        <v>80</v>
      </c>
      <c r="E1479" s="6" t="s">
        <v>363</v>
      </c>
      <c r="H1479" s="6" t="s">
        <v>49</v>
      </c>
      <c r="I1479" s="6" t="s">
        <v>50</v>
      </c>
      <c r="J1479" s="6" t="s">
        <v>51</v>
      </c>
      <c r="K1479" s="6" t="s">
        <v>31306</v>
      </c>
      <c r="L1479" s="6" t="s">
        <v>31307</v>
      </c>
      <c r="O1479" s="6" t="s">
        <v>28676</v>
      </c>
      <c r="P1479" s="6" t="s">
        <v>28676</v>
      </c>
      <c r="Q1479" s="6" t="s">
        <v>198</v>
      </c>
      <c r="R1479" s="6" t="s">
        <v>31308</v>
      </c>
      <c r="W1479" s="6" t="s">
        <v>31309</v>
      </c>
      <c r="X1479" s="6" t="s">
        <v>31310</v>
      </c>
      <c r="AA1479" s="8">
        <v>44861</v>
      </c>
      <c r="AD1479" s="6">
        <v>1</v>
      </c>
      <c r="AE1479" s="6">
        <v>1</v>
      </c>
      <c r="AH1479" s="6" t="s">
        <v>31311</v>
      </c>
      <c r="AI1479" s="6" t="s">
        <v>54</v>
      </c>
      <c r="AJ1479" s="6" t="s">
        <v>55</v>
      </c>
      <c r="AL1479" s="6" t="s">
        <v>56</v>
      </c>
      <c r="AN1479" s="6" t="s">
        <v>369</v>
      </c>
      <c r="AO1479" s="6" t="s">
        <v>115</v>
      </c>
      <c r="AP1479" s="8">
        <v>44861</v>
      </c>
      <c r="AR1479" s="6" t="s">
        <v>31312</v>
      </c>
      <c r="AS1479" s="6">
        <v>305765</v>
      </c>
      <c r="AT1479" s="6" t="s">
        <v>57</v>
      </c>
      <c r="AU1479" s="6" t="s">
        <v>58</v>
      </c>
      <c r="AV1479" s="6">
        <v>1</v>
      </c>
      <c r="AW1479" s="6" t="s">
        <v>362</v>
      </c>
      <c r="AX1479" s="7" t="str">
        <f>VLOOKUP(Tabla_CSV_TMS_DEPOT[[#This Row],[CADENA_CRUCE_TMS]],TMS!A:G,6,0)</f>
        <v>ENTREGADO</v>
      </c>
      <c r="AY1479" s="7" t="str">
        <f>TRIM(VLOOKUP(Tabla_CSV_TMS_DEPOT[[#This Row],[NRO_REFERENCIA]],Descripciones!$A:$B,2,0))</f>
        <v>LTE HONOR X7 AZUL: 1 und - sn. 869937052013797</v>
      </c>
      <c r="AZ1479" s="7" t="str">
        <f>TRIM(VLOOKUP(Tabla_CSV_TMS_DEPOT[[#This Row],[NRO_REFERENCIA]],Descripciones!$A:$C,3,0))</f>
        <v>TERMINAL</v>
      </c>
      <c r="BA14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0" spans="1:53" x14ac:dyDescent="0.25">
      <c r="A1480" s="20" t="str">
        <f>Tabla_CSV_TMS_DEPOT[[#This Row],[NRO_REFERENCIA]]</f>
        <v>4552554</v>
      </c>
      <c r="B1480" s="6" t="s">
        <v>79</v>
      </c>
      <c r="C1480" s="8">
        <v>44861</v>
      </c>
      <c r="D1480" s="6" t="s">
        <v>80</v>
      </c>
      <c r="E1480" s="6" t="s">
        <v>363</v>
      </c>
      <c r="H1480" s="6" t="s">
        <v>49</v>
      </c>
      <c r="I1480" s="6" t="s">
        <v>50</v>
      </c>
      <c r="J1480" s="6" t="s">
        <v>51</v>
      </c>
      <c r="K1480" s="6" t="s">
        <v>31313</v>
      </c>
      <c r="L1480" s="6" t="s">
        <v>31314</v>
      </c>
      <c r="O1480" s="6" t="s">
        <v>597</v>
      </c>
      <c r="P1480" s="6" t="s">
        <v>597</v>
      </c>
      <c r="Q1480" s="6" t="s">
        <v>198</v>
      </c>
      <c r="R1480" s="6" t="s">
        <v>31315</v>
      </c>
      <c r="W1480" s="6" t="s">
        <v>31316</v>
      </c>
      <c r="X1480" s="6" t="s">
        <v>31317</v>
      </c>
      <c r="AA1480" s="8">
        <v>44861</v>
      </c>
      <c r="AD1480" s="6">
        <v>1</v>
      </c>
      <c r="AE1480" s="6">
        <v>1</v>
      </c>
      <c r="AH1480" s="6" t="s">
        <v>31318</v>
      </c>
      <c r="AI1480" s="6" t="s">
        <v>54</v>
      </c>
      <c r="AJ1480" s="6" t="s">
        <v>55</v>
      </c>
      <c r="AL1480" s="6" t="s">
        <v>56</v>
      </c>
      <c r="AN1480" s="6" t="s">
        <v>246</v>
      </c>
      <c r="AO1480" s="6" t="s">
        <v>115</v>
      </c>
      <c r="AP1480" s="8">
        <v>44861</v>
      </c>
      <c r="AR1480" s="6" t="s">
        <v>31319</v>
      </c>
      <c r="AS1480" s="6">
        <v>305914</v>
      </c>
      <c r="AT1480" s="6" t="s">
        <v>57</v>
      </c>
      <c r="AU1480" s="6" t="s">
        <v>58</v>
      </c>
      <c r="AV1480" s="6">
        <v>1</v>
      </c>
      <c r="AW1480" s="6" t="s">
        <v>362</v>
      </c>
      <c r="AX1480" s="7" t="str">
        <f>VLOOKUP(Tabla_CSV_TMS_DEPOT[[#This Row],[CADENA_CRUCE_TMS]],TMS!A:G,6,0)</f>
        <v>ENTREGADO</v>
      </c>
      <c r="AY1480" s="7" t="str">
        <f>TRIM(VLOOKUP(Tabla_CSV_TMS_DEPOT[[#This Row],[NRO_REFERENCIA]],Descripciones!$A:$B,2,0))</f>
        <v>LTE XIAOMI REDMI 10A 64GB AZUL: 1 und - sn. 863696065784986</v>
      </c>
      <c r="AZ1480" s="7" t="str">
        <f>TRIM(VLOOKUP(Tabla_CSV_TMS_DEPOT[[#This Row],[NRO_REFERENCIA]],Descripciones!$A:$C,3,0))</f>
        <v>TERMINAL</v>
      </c>
      <c r="BA14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1" spans="1:53" x14ac:dyDescent="0.25">
      <c r="A1481" s="20" t="str">
        <f>Tabla_CSV_TMS_DEPOT[[#This Row],[NRO_REFERENCIA]]</f>
        <v>4552578</v>
      </c>
      <c r="B1481" s="6" t="s">
        <v>79</v>
      </c>
      <c r="C1481" s="8">
        <v>44861</v>
      </c>
      <c r="D1481" s="6" t="s">
        <v>80</v>
      </c>
      <c r="E1481" s="6" t="s">
        <v>363</v>
      </c>
      <c r="H1481" s="6" t="s">
        <v>49</v>
      </c>
      <c r="I1481" s="6" t="s">
        <v>50</v>
      </c>
      <c r="J1481" s="6" t="s">
        <v>51</v>
      </c>
      <c r="K1481" s="6" t="s">
        <v>31320</v>
      </c>
      <c r="L1481" s="6" t="s">
        <v>31321</v>
      </c>
      <c r="O1481" s="6" t="s">
        <v>564</v>
      </c>
      <c r="P1481" s="6" t="s">
        <v>564</v>
      </c>
      <c r="Q1481" s="6" t="s">
        <v>169</v>
      </c>
      <c r="R1481" s="6" t="s">
        <v>31322</v>
      </c>
      <c r="W1481" s="6" t="s">
        <v>31323</v>
      </c>
      <c r="X1481" s="6" t="s">
        <v>31324</v>
      </c>
      <c r="AA1481" s="8">
        <v>44861</v>
      </c>
      <c r="AD1481" s="6">
        <v>1</v>
      </c>
      <c r="AE1481" s="6">
        <v>1</v>
      </c>
      <c r="AH1481" s="6" t="s">
        <v>31325</v>
      </c>
      <c r="AI1481" s="6" t="s">
        <v>54</v>
      </c>
      <c r="AJ1481" s="6" t="s">
        <v>55</v>
      </c>
      <c r="AL1481" s="6" t="s">
        <v>56</v>
      </c>
      <c r="AN1481" s="6" t="s">
        <v>246</v>
      </c>
      <c r="AO1481" s="6" t="s">
        <v>115</v>
      </c>
      <c r="AP1481" s="8">
        <v>44861</v>
      </c>
      <c r="AR1481" s="6" t="s">
        <v>31326</v>
      </c>
      <c r="AS1481" s="6">
        <v>305918</v>
      </c>
      <c r="AT1481" s="6" t="s">
        <v>57</v>
      </c>
      <c r="AU1481" s="6" t="s">
        <v>58</v>
      </c>
      <c r="AV1481" s="6">
        <v>1</v>
      </c>
      <c r="AW1481" s="6" t="s">
        <v>364</v>
      </c>
      <c r="AX1481" s="7" t="str">
        <f>VLOOKUP(Tabla_CSV_TMS_DEPOT[[#This Row],[CADENA_CRUCE_TMS]],TMS!A:G,6,0)</f>
        <v>EN_TRANSITO</v>
      </c>
      <c r="AY1481" s="7" t="str">
        <f>TRIM(VLOOKUP(Tabla_CSV_TMS_DEPOT[[#This Row],[NRO_REFERENCIA]],Descripciones!$A:$B,2,0))</f>
        <v>LTE XIAOMI REDMI NOTE 11 AZUL: 1 und - sn. 864048063365344</v>
      </c>
      <c r="AZ1481" s="7" t="str">
        <f>TRIM(VLOOKUP(Tabla_CSV_TMS_DEPOT[[#This Row],[NRO_REFERENCIA]],Descripciones!$A:$C,3,0))</f>
        <v>TERMINAL</v>
      </c>
      <c r="BA14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2" spans="1:53" x14ac:dyDescent="0.25">
      <c r="A1482" s="20" t="str">
        <f>Tabla_CSV_TMS_DEPOT[[#This Row],[NRO_REFERENCIA]]</f>
        <v>4552679</v>
      </c>
      <c r="B1482" s="6" t="s">
        <v>79</v>
      </c>
      <c r="C1482" s="8">
        <v>44861</v>
      </c>
      <c r="D1482" s="6" t="s">
        <v>80</v>
      </c>
      <c r="E1482" s="6" t="s">
        <v>363</v>
      </c>
      <c r="H1482" s="6" t="s">
        <v>49</v>
      </c>
      <c r="I1482" s="6" t="s">
        <v>50</v>
      </c>
      <c r="J1482" s="6" t="s">
        <v>51</v>
      </c>
      <c r="K1482" s="6" t="s">
        <v>31327</v>
      </c>
      <c r="L1482" s="6" t="s">
        <v>934</v>
      </c>
      <c r="O1482" s="6" t="s">
        <v>52</v>
      </c>
      <c r="P1482" s="6" t="s">
        <v>52</v>
      </c>
      <c r="Q1482" s="6" t="s">
        <v>185</v>
      </c>
      <c r="R1482" s="6" t="s">
        <v>31328</v>
      </c>
      <c r="W1482" s="6" t="s">
        <v>31329</v>
      </c>
      <c r="X1482" s="6" t="s">
        <v>31330</v>
      </c>
      <c r="AA1482" s="8">
        <v>44861</v>
      </c>
      <c r="AD1482" s="6">
        <v>1</v>
      </c>
      <c r="AE1482" s="6">
        <v>1</v>
      </c>
      <c r="AH1482" s="6" t="s">
        <v>53</v>
      </c>
      <c r="AI1482" s="6" t="s">
        <v>54</v>
      </c>
      <c r="AJ1482" s="6" t="s">
        <v>168</v>
      </c>
      <c r="AL1482" s="6" t="s">
        <v>56</v>
      </c>
      <c r="AN1482" s="6" t="s">
        <v>246</v>
      </c>
      <c r="AO1482" s="6" t="s">
        <v>115</v>
      </c>
      <c r="AP1482" s="8">
        <v>44861</v>
      </c>
      <c r="AR1482" s="6" t="s">
        <v>31331</v>
      </c>
      <c r="AS1482" s="6">
        <v>305911</v>
      </c>
      <c r="AT1482" s="6" t="s">
        <v>57</v>
      </c>
      <c r="AU1482" s="6" t="s">
        <v>58</v>
      </c>
      <c r="AV1482" s="6">
        <v>2</v>
      </c>
      <c r="AW1482" s="6" t="s">
        <v>362</v>
      </c>
      <c r="AX1482" s="7" t="str">
        <f>VLOOKUP(Tabla_CSV_TMS_DEPOT[[#This Row],[CADENA_CRUCE_TMS]],TMS!A:G,6,0)</f>
        <v>EN_TRANSITO</v>
      </c>
      <c r="AY1482" s="7" t="str">
        <f>TRIM(VLOOKUP(Tabla_CSV_TMS_DEPOT[[#This Row],[NRO_REFERENCIA]],Descripciones!$A:$B,2,0))</f>
        <v>LTE XIAOMI REDMI NOTE 11 AZUL: 1 und - sn. 869113065764285 / HALFSIM MOVISTAR: 1 und - sn. 8959300120518925229</v>
      </c>
      <c r="AZ1482" s="7" t="str">
        <f>TRIM(VLOOKUP(Tabla_CSV_TMS_DEPOT[[#This Row],[NRO_REFERENCIA]],Descripciones!$A:$C,3,0))</f>
        <v>SIMCARD / TERMINAL</v>
      </c>
      <c r="BA14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3" spans="1:53" x14ac:dyDescent="0.25">
      <c r="A1483" s="20" t="str">
        <f>Tabla_CSV_TMS_DEPOT[[#This Row],[NRO_REFERENCIA]]</f>
        <v>4552735</v>
      </c>
      <c r="B1483" s="6" t="s">
        <v>79</v>
      </c>
      <c r="C1483" s="8">
        <v>44861</v>
      </c>
      <c r="D1483" s="6" t="s">
        <v>80</v>
      </c>
      <c r="E1483" s="6" t="s">
        <v>363</v>
      </c>
      <c r="H1483" s="6" t="s">
        <v>49</v>
      </c>
      <c r="I1483" s="6" t="s">
        <v>50</v>
      </c>
      <c r="J1483" s="6" t="s">
        <v>51</v>
      </c>
      <c r="K1483" s="6" t="s">
        <v>31332</v>
      </c>
      <c r="L1483" s="6" t="s">
        <v>31333</v>
      </c>
      <c r="O1483" s="6" t="s">
        <v>227</v>
      </c>
      <c r="P1483" s="6" t="s">
        <v>227</v>
      </c>
      <c r="Q1483" s="6" t="s">
        <v>194</v>
      </c>
      <c r="R1483" s="6" t="s">
        <v>31334</v>
      </c>
      <c r="W1483" s="6" t="s">
        <v>31335</v>
      </c>
      <c r="X1483" s="6" t="s">
        <v>31336</v>
      </c>
      <c r="AA1483" s="8">
        <v>44861</v>
      </c>
      <c r="AD1483" s="6">
        <v>1</v>
      </c>
      <c r="AE1483" s="6">
        <v>1</v>
      </c>
      <c r="AH1483" s="6" t="s">
        <v>31337</v>
      </c>
      <c r="AI1483" s="6" t="s">
        <v>54</v>
      </c>
      <c r="AJ1483" s="6" t="s">
        <v>55</v>
      </c>
      <c r="AL1483" s="6" t="s">
        <v>56</v>
      </c>
      <c r="AN1483" s="6" t="s">
        <v>249</v>
      </c>
      <c r="AO1483" s="6" t="s">
        <v>115</v>
      </c>
      <c r="AP1483" s="8">
        <v>44861</v>
      </c>
      <c r="AR1483" s="6" t="s">
        <v>31338</v>
      </c>
      <c r="AS1483" s="6">
        <v>305763</v>
      </c>
      <c r="AT1483" s="6" t="s">
        <v>57</v>
      </c>
      <c r="AU1483" s="6" t="s">
        <v>58</v>
      </c>
      <c r="AV1483" s="6">
        <v>1</v>
      </c>
      <c r="AW1483" s="6" t="s">
        <v>364</v>
      </c>
      <c r="AX1483" s="7" t="str">
        <f>VLOOKUP(Tabla_CSV_TMS_DEPOT[[#This Row],[CADENA_CRUCE_TMS]],TMS!A:G,6,0)</f>
        <v>ENTREGADO</v>
      </c>
      <c r="AY1483" s="7" t="str">
        <f>TRIM(VLOOKUP(Tabla_CSV_TMS_DEPOT[[#This Row],[NRO_REFERENCIA]],Descripciones!$A:$B,2,0))</f>
        <v>LTE IPHONE 14 128GB NEGRO: 1 und - sn. 350654417886579</v>
      </c>
      <c r="AZ1483" s="7" t="str">
        <f>TRIM(VLOOKUP(Tabla_CSV_TMS_DEPOT[[#This Row],[NRO_REFERENCIA]],Descripciones!$A:$C,3,0))</f>
        <v>TERMINAL</v>
      </c>
      <c r="BA14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84" spans="1:53" x14ac:dyDescent="0.25">
      <c r="A1484" s="20" t="str">
        <f>Tabla_CSV_TMS_DEPOT[[#This Row],[NRO_REFERENCIA]]</f>
        <v>4552791</v>
      </c>
      <c r="B1484" s="6" t="s">
        <v>79</v>
      </c>
      <c r="C1484" s="8">
        <v>44861</v>
      </c>
      <c r="D1484" s="6" t="s">
        <v>80</v>
      </c>
      <c r="E1484" s="6" t="s">
        <v>363</v>
      </c>
      <c r="H1484" s="6" t="s">
        <v>49</v>
      </c>
      <c r="I1484" s="6" t="s">
        <v>50</v>
      </c>
      <c r="J1484" s="6" t="s">
        <v>51</v>
      </c>
      <c r="K1484" s="6" t="s">
        <v>31339</v>
      </c>
      <c r="L1484" s="6" t="s">
        <v>31340</v>
      </c>
      <c r="O1484" s="6" t="s">
        <v>31341</v>
      </c>
      <c r="P1484" s="6" t="s">
        <v>31341</v>
      </c>
      <c r="Q1484" s="6" t="s">
        <v>31342</v>
      </c>
      <c r="R1484" s="6" t="s">
        <v>31343</v>
      </c>
      <c r="W1484" s="6" t="s">
        <v>31344</v>
      </c>
      <c r="X1484" s="6" t="s">
        <v>31345</v>
      </c>
      <c r="AA1484" s="8">
        <v>44861</v>
      </c>
      <c r="AD1484" s="6">
        <v>1</v>
      </c>
      <c r="AE1484" s="6">
        <v>1</v>
      </c>
      <c r="AH1484" s="6" t="s">
        <v>31346</v>
      </c>
      <c r="AI1484" s="6" t="s">
        <v>54</v>
      </c>
      <c r="AJ1484" s="6" t="s">
        <v>55</v>
      </c>
      <c r="AL1484" s="6" t="s">
        <v>56</v>
      </c>
      <c r="AN1484" s="6" t="s">
        <v>246</v>
      </c>
      <c r="AO1484" s="6" t="s">
        <v>115</v>
      </c>
      <c r="AP1484" s="8">
        <v>44861</v>
      </c>
      <c r="AR1484" s="6" t="s">
        <v>31347</v>
      </c>
      <c r="AS1484" s="6">
        <v>305887</v>
      </c>
      <c r="AT1484" s="6" t="s">
        <v>57</v>
      </c>
      <c r="AU1484" s="6" t="s">
        <v>58</v>
      </c>
      <c r="AV1484" s="6">
        <v>1</v>
      </c>
      <c r="AW1484" s="6" t="s">
        <v>362</v>
      </c>
      <c r="AX1484" s="7" t="str">
        <f>VLOOKUP(Tabla_CSV_TMS_DEPOT[[#This Row],[CADENA_CRUCE_TMS]],TMS!A:G,6,0)</f>
        <v>EN_TRANSITO</v>
      </c>
      <c r="AY1484" s="7" t="str">
        <f>TRIM(VLOOKUP(Tabla_CSV_TMS_DEPOT[[#This Row],[NRO_REFERENCIA]],Descripciones!$A:$B,2,0))</f>
        <v>LTE SAMSUNG A03 NEGRO: 1 und - sn. 351084950650373</v>
      </c>
      <c r="AZ1484" s="7" t="str">
        <f>TRIM(VLOOKUP(Tabla_CSV_TMS_DEPOT[[#This Row],[NRO_REFERENCIA]],Descripciones!$A:$C,3,0))</f>
        <v>TERMINAL</v>
      </c>
      <c r="BA14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5" spans="1:53" x14ac:dyDescent="0.25">
      <c r="A1485" s="20" t="str">
        <f>Tabla_CSV_TMS_DEPOT[[#This Row],[NRO_REFERENCIA]]</f>
        <v>4552797</v>
      </c>
      <c r="B1485" s="6" t="s">
        <v>79</v>
      </c>
      <c r="C1485" s="8">
        <v>44861</v>
      </c>
      <c r="D1485" s="6" t="s">
        <v>80</v>
      </c>
      <c r="E1485" s="6" t="s">
        <v>363</v>
      </c>
      <c r="H1485" s="6" t="s">
        <v>49</v>
      </c>
      <c r="I1485" s="6" t="s">
        <v>50</v>
      </c>
      <c r="J1485" s="6" t="s">
        <v>51</v>
      </c>
      <c r="K1485" s="6" t="s">
        <v>31348</v>
      </c>
      <c r="L1485" s="6" t="s">
        <v>31349</v>
      </c>
      <c r="O1485" s="6" t="s">
        <v>28130</v>
      </c>
      <c r="P1485" s="6" t="s">
        <v>28130</v>
      </c>
      <c r="Q1485" s="6" t="s">
        <v>1097</v>
      </c>
      <c r="R1485" s="6" t="s">
        <v>31350</v>
      </c>
      <c r="W1485" s="6" t="s">
        <v>31351</v>
      </c>
      <c r="X1485" s="6" t="s">
        <v>31352</v>
      </c>
      <c r="AA1485" s="8">
        <v>44861</v>
      </c>
      <c r="AD1485" s="6">
        <v>1</v>
      </c>
      <c r="AE1485" s="6">
        <v>1</v>
      </c>
      <c r="AH1485" s="6" t="s">
        <v>31353</v>
      </c>
      <c r="AI1485" s="6" t="s">
        <v>54</v>
      </c>
      <c r="AJ1485" s="6" t="s">
        <v>55</v>
      </c>
      <c r="AL1485" s="6" t="s">
        <v>56</v>
      </c>
      <c r="AN1485" s="6" t="s">
        <v>247</v>
      </c>
      <c r="AO1485" s="6" t="s">
        <v>115</v>
      </c>
      <c r="AP1485" s="8">
        <v>44861</v>
      </c>
      <c r="AR1485" s="6" t="s">
        <v>31354</v>
      </c>
      <c r="AS1485" s="6">
        <v>305915</v>
      </c>
      <c r="AT1485" s="6" t="s">
        <v>57</v>
      </c>
      <c r="AU1485" s="6" t="s">
        <v>58</v>
      </c>
      <c r="AV1485" s="6">
        <v>1</v>
      </c>
      <c r="AW1485" s="6" t="s">
        <v>362</v>
      </c>
      <c r="AX1485" s="7" t="str">
        <f>VLOOKUP(Tabla_CSV_TMS_DEPOT[[#This Row],[CADENA_CRUCE_TMS]],TMS!A:G,6,0)</f>
        <v>EN_TRANSITO</v>
      </c>
      <c r="AY1485" s="7" t="str">
        <f>TRIM(VLOOKUP(Tabla_CSV_TMS_DEPOT[[#This Row],[NRO_REFERENCIA]],Descripciones!$A:$B,2,0))</f>
        <v>HALFSIM MOVISTAR: 1 und - sn. 8959300520556425505</v>
      </c>
      <c r="AZ1485" s="7" t="str">
        <f>TRIM(VLOOKUP(Tabla_CSV_TMS_DEPOT[[#This Row],[NRO_REFERENCIA]],Descripciones!$A:$C,3,0))</f>
        <v>SIMCARD</v>
      </c>
      <c r="BA14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86" spans="1:53" x14ac:dyDescent="0.25">
      <c r="A1486" s="20" t="str">
        <f>Tabla_CSV_TMS_DEPOT[[#This Row],[NRO_REFERENCIA]]</f>
        <v>4552952</v>
      </c>
      <c r="B1486" s="6" t="s">
        <v>79</v>
      </c>
      <c r="C1486" s="8">
        <v>44861</v>
      </c>
      <c r="D1486" s="6" t="s">
        <v>80</v>
      </c>
      <c r="E1486" s="6" t="s">
        <v>363</v>
      </c>
      <c r="H1486" s="6" t="s">
        <v>49</v>
      </c>
      <c r="I1486" s="6" t="s">
        <v>50</v>
      </c>
      <c r="J1486" s="6" t="s">
        <v>51</v>
      </c>
      <c r="K1486" s="6" t="s">
        <v>31355</v>
      </c>
      <c r="L1486" s="6" t="s">
        <v>992</v>
      </c>
      <c r="O1486" s="6" t="s">
        <v>50</v>
      </c>
      <c r="P1486" s="6" t="s">
        <v>50</v>
      </c>
      <c r="Q1486" s="6" t="s">
        <v>181</v>
      </c>
      <c r="R1486" s="6" t="s">
        <v>31356</v>
      </c>
      <c r="W1486" s="6" t="s">
        <v>31357</v>
      </c>
      <c r="X1486" s="6" t="s">
        <v>31358</v>
      </c>
      <c r="AA1486" s="8">
        <v>44861</v>
      </c>
      <c r="AD1486" s="6">
        <v>1</v>
      </c>
      <c r="AE1486" s="6">
        <v>1</v>
      </c>
      <c r="AH1486" s="6" t="s">
        <v>53</v>
      </c>
      <c r="AI1486" s="6" t="s">
        <v>54</v>
      </c>
      <c r="AJ1486" s="6" t="s">
        <v>168</v>
      </c>
      <c r="AL1486" s="6" t="s">
        <v>56</v>
      </c>
      <c r="AN1486" s="6" t="s">
        <v>369</v>
      </c>
      <c r="AO1486" s="6" t="s">
        <v>115</v>
      </c>
      <c r="AP1486" s="8">
        <v>44861</v>
      </c>
      <c r="AR1486" s="6" t="s">
        <v>31359</v>
      </c>
      <c r="AS1486" s="6">
        <v>305515</v>
      </c>
      <c r="AT1486" s="6" t="s">
        <v>57</v>
      </c>
      <c r="AU1486" s="6" t="s">
        <v>58</v>
      </c>
      <c r="AV1486" s="6">
        <v>1</v>
      </c>
      <c r="AW1486" s="6" t="s">
        <v>362</v>
      </c>
      <c r="AX1486" s="7" t="str">
        <f>VLOOKUP(Tabla_CSV_TMS_DEPOT[[#This Row],[CADENA_CRUCE_TMS]],TMS!A:G,6,0)</f>
        <v>ENTREGADO</v>
      </c>
      <c r="AY1486" s="7" t="str">
        <f>TRIM(VLOOKUP(Tabla_CSV_TMS_DEPOT[[#This Row],[NRO_REFERENCIA]],Descripciones!$A:$B,2,0))</f>
        <v>LTE REALME C21Y AZUL: 1 und - sn. 860256053294358</v>
      </c>
      <c r="AZ1486" s="7" t="str">
        <f>TRIM(VLOOKUP(Tabla_CSV_TMS_DEPOT[[#This Row],[NRO_REFERENCIA]],Descripciones!$A:$C,3,0))</f>
        <v>TERMINAL</v>
      </c>
      <c r="BA14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7" spans="1:53" x14ac:dyDescent="0.25">
      <c r="A1487" s="20" t="str">
        <f>Tabla_CSV_TMS_DEPOT[[#This Row],[NRO_REFERENCIA]]</f>
        <v>4553006</v>
      </c>
      <c r="B1487" s="6" t="s">
        <v>79</v>
      </c>
      <c r="C1487" s="8">
        <v>44861</v>
      </c>
      <c r="D1487" s="6" t="s">
        <v>80</v>
      </c>
      <c r="E1487" s="6" t="s">
        <v>363</v>
      </c>
      <c r="H1487" s="6" t="s">
        <v>49</v>
      </c>
      <c r="I1487" s="6" t="s">
        <v>50</v>
      </c>
      <c r="J1487" s="6" t="s">
        <v>51</v>
      </c>
      <c r="K1487" s="6" t="s">
        <v>31360</v>
      </c>
      <c r="L1487" s="6" t="s">
        <v>31361</v>
      </c>
      <c r="O1487" s="6" t="s">
        <v>946</v>
      </c>
      <c r="P1487" s="6" t="s">
        <v>946</v>
      </c>
      <c r="Q1487" s="6" t="s">
        <v>169</v>
      </c>
      <c r="R1487" s="6" t="s">
        <v>31362</v>
      </c>
      <c r="W1487" s="6" t="s">
        <v>31363</v>
      </c>
      <c r="X1487" s="6" t="s">
        <v>31364</v>
      </c>
      <c r="AA1487" s="8">
        <v>44861</v>
      </c>
      <c r="AD1487" s="6">
        <v>1</v>
      </c>
      <c r="AE1487" s="6">
        <v>1</v>
      </c>
      <c r="AH1487" s="6" t="s">
        <v>31365</v>
      </c>
      <c r="AI1487" s="6" t="s">
        <v>54</v>
      </c>
      <c r="AJ1487" s="6" t="s">
        <v>55</v>
      </c>
      <c r="AL1487" s="6" t="s">
        <v>56</v>
      </c>
      <c r="AN1487" s="6" t="s">
        <v>369</v>
      </c>
      <c r="AO1487" s="6" t="s">
        <v>115</v>
      </c>
      <c r="AP1487" s="8">
        <v>44861</v>
      </c>
      <c r="AR1487" s="6" t="s">
        <v>31366</v>
      </c>
      <c r="AS1487" s="6">
        <v>305516</v>
      </c>
      <c r="AT1487" s="6" t="s">
        <v>57</v>
      </c>
      <c r="AU1487" s="6" t="s">
        <v>58</v>
      </c>
      <c r="AV1487" s="6">
        <v>1</v>
      </c>
      <c r="AW1487" s="6" t="s">
        <v>364</v>
      </c>
      <c r="AX1487" s="7" t="str">
        <f>VLOOKUP(Tabla_CSV_TMS_DEPOT[[#This Row],[CADENA_CRUCE_TMS]],TMS!A:G,6,0)</f>
        <v>ENTREGADO</v>
      </c>
      <c r="AY1487" s="7" t="str">
        <f>TRIM(VLOOKUP(Tabla_CSV_TMS_DEPOT[[#This Row],[NRO_REFERENCIA]],Descripciones!$A:$B,2,0))</f>
        <v>LTE REALME C21Y NEGRO: 1 und - sn. 860256054691032</v>
      </c>
      <c r="AZ1487" s="7" t="str">
        <f>TRIM(VLOOKUP(Tabla_CSV_TMS_DEPOT[[#This Row],[NRO_REFERENCIA]],Descripciones!$A:$C,3,0))</f>
        <v>TERMINAL</v>
      </c>
      <c r="BA14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88" spans="1:53" x14ac:dyDescent="0.25">
      <c r="A1488" s="20" t="str">
        <f>Tabla_CSV_TMS_DEPOT[[#This Row],[NRO_REFERENCIA]]</f>
        <v>4553015</v>
      </c>
      <c r="B1488" s="6" t="s">
        <v>79</v>
      </c>
      <c r="C1488" s="8">
        <v>44861</v>
      </c>
      <c r="D1488" s="6" t="s">
        <v>80</v>
      </c>
      <c r="E1488" s="6" t="s">
        <v>363</v>
      </c>
      <c r="H1488" s="6" t="s">
        <v>49</v>
      </c>
      <c r="I1488" s="6" t="s">
        <v>50</v>
      </c>
      <c r="J1488" s="6" t="s">
        <v>51</v>
      </c>
      <c r="K1488" s="6" t="s">
        <v>31367</v>
      </c>
      <c r="L1488" s="6" t="s">
        <v>944</v>
      </c>
      <c r="O1488" s="6" t="s">
        <v>52</v>
      </c>
      <c r="P1488" s="6" t="s">
        <v>52</v>
      </c>
      <c r="Q1488" s="6" t="s">
        <v>185</v>
      </c>
      <c r="R1488" s="6" t="s">
        <v>31368</v>
      </c>
      <c r="W1488" s="6" t="s">
        <v>31369</v>
      </c>
      <c r="X1488" s="6" t="s">
        <v>31370</v>
      </c>
      <c r="AA1488" s="8">
        <v>44861</v>
      </c>
      <c r="AD1488" s="6">
        <v>1</v>
      </c>
      <c r="AE1488" s="6">
        <v>1</v>
      </c>
      <c r="AH1488" s="6" t="s">
        <v>53</v>
      </c>
      <c r="AI1488" s="6" t="s">
        <v>54</v>
      </c>
      <c r="AJ1488" s="6" t="s">
        <v>168</v>
      </c>
      <c r="AL1488" s="6" t="s">
        <v>56</v>
      </c>
      <c r="AN1488" s="6" t="s">
        <v>247</v>
      </c>
      <c r="AO1488" s="6" t="s">
        <v>115</v>
      </c>
      <c r="AP1488" s="8">
        <v>44861</v>
      </c>
      <c r="AR1488" s="6" t="s">
        <v>31371</v>
      </c>
      <c r="AS1488" s="6">
        <v>305772</v>
      </c>
      <c r="AT1488" s="6" t="s">
        <v>57</v>
      </c>
      <c r="AU1488" s="6" t="s">
        <v>58</v>
      </c>
      <c r="AV1488" s="6">
        <v>1</v>
      </c>
      <c r="AW1488" s="6" t="s">
        <v>362</v>
      </c>
      <c r="AX1488" s="7" t="str">
        <f>VLOOKUP(Tabla_CSV_TMS_DEPOT[[#This Row],[CADENA_CRUCE_TMS]],TMS!A:G,6,0)</f>
        <v>INCIDENCIA</v>
      </c>
      <c r="AY1488" s="7" t="str">
        <f>TRIM(VLOOKUP(Tabla_CSV_TMS_DEPOT[[#This Row],[NRO_REFERENCIA]],Descripciones!$A:$B,2,0))</f>
        <v>HALFSIM MOVISTAR: 1 und - sn. 8959300520556425570</v>
      </c>
      <c r="AZ1488" s="7" t="str">
        <f>TRIM(VLOOKUP(Tabla_CSV_TMS_DEPOT[[#This Row],[NRO_REFERENCIA]],Descripciones!$A:$C,3,0))</f>
        <v>SIMCARD</v>
      </c>
      <c r="BA14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89" spans="1:53" x14ac:dyDescent="0.25">
      <c r="A1489" s="20" t="str">
        <f>Tabla_CSV_TMS_DEPOT[[#This Row],[NRO_REFERENCIA]]</f>
        <v>4553045</v>
      </c>
      <c r="B1489" s="6" t="s">
        <v>79</v>
      </c>
      <c r="C1489" s="8">
        <v>44861</v>
      </c>
      <c r="D1489" s="6" t="s">
        <v>80</v>
      </c>
      <c r="E1489" s="6" t="s">
        <v>363</v>
      </c>
      <c r="H1489" s="6" t="s">
        <v>49</v>
      </c>
      <c r="I1489" s="6" t="s">
        <v>50</v>
      </c>
      <c r="J1489" s="6" t="s">
        <v>51</v>
      </c>
      <c r="K1489" s="6" t="s">
        <v>31372</v>
      </c>
      <c r="L1489" s="6" t="s">
        <v>31373</v>
      </c>
      <c r="O1489" s="6" t="s">
        <v>31374</v>
      </c>
      <c r="P1489" s="6" t="s">
        <v>31374</v>
      </c>
      <c r="Q1489" s="6" t="s">
        <v>1224</v>
      </c>
      <c r="R1489" s="6" t="s">
        <v>31375</v>
      </c>
      <c r="W1489" s="6" t="s">
        <v>31376</v>
      </c>
      <c r="X1489" s="6" t="s">
        <v>31377</v>
      </c>
      <c r="AA1489" s="8">
        <v>44861</v>
      </c>
      <c r="AD1489" s="6">
        <v>1</v>
      </c>
      <c r="AE1489" s="6">
        <v>1</v>
      </c>
      <c r="AH1489" s="6" t="s">
        <v>31378</v>
      </c>
      <c r="AI1489" s="6" t="s">
        <v>54</v>
      </c>
      <c r="AJ1489" s="6" t="s">
        <v>55</v>
      </c>
      <c r="AL1489" s="6" t="s">
        <v>56</v>
      </c>
      <c r="AN1489" s="6" t="s">
        <v>246</v>
      </c>
      <c r="AO1489" s="6" t="s">
        <v>115</v>
      </c>
      <c r="AP1489" s="8">
        <v>44861</v>
      </c>
      <c r="AR1489" s="6" t="s">
        <v>31379</v>
      </c>
      <c r="AS1489" s="6">
        <v>305894</v>
      </c>
      <c r="AT1489" s="6" t="s">
        <v>57</v>
      </c>
      <c r="AU1489" s="6" t="s">
        <v>58</v>
      </c>
      <c r="AV1489" s="6">
        <v>1</v>
      </c>
      <c r="AW1489" s="6" t="s">
        <v>362</v>
      </c>
      <c r="AX1489" s="7" t="str">
        <f>VLOOKUP(Tabla_CSV_TMS_DEPOT[[#This Row],[CADENA_CRUCE_TMS]],TMS!A:G,6,0)</f>
        <v>ENTREGADO</v>
      </c>
      <c r="AY1489" s="7" t="str">
        <f>TRIM(VLOOKUP(Tabla_CSV_TMS_DEPOT[[#This Row],[NRO_REFERENCIA]],Descripciones!$A:$B,2,0))</f>
        <v>LTE XIAOMI POCO X3 PRO 256GB NEGRO: 1 und - sn. 865031050390185</v>
      </c>
      <c r="AZ1489" s="7" t="str">
        <f>TRIM(VLOOKUP(Tabla_CSV_TMS_DEPOT[[#This Row],[NRO_REFERENCIA]],Descripciones!$A:$C,3,0))</f>
        <v>TERMINAL</v>
      </c>
      <c r="BA14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90" spans="1:53" x14ac:dyDescent="0.25">
      <c r="A1490" s="20" t="str">
        <f>Tabla_CSV_TMS_DEPOT[[#This Row],[NRO_REFERENCIA]]</f>
        <v>4553060</v>
      </c>
      <c r="B1490" s="6" t="s">
        <v>79</v>
      </c>
      <c r="C1490" s="8">
        <v>44861</v>
      </c>
      <c r="D1490" s="6" t="s">
        <v>80</v>
      </c>
      <c r="E1490" s="6" t="s">
        <v>363</v>
      </c>
      <c r="H1490" s="6" t="s">
        <v>49</v>
      </c>
      <c r="I1490" s="6" t="s">
        <v>50</v>
      </c>
      <c r="J1490" s="6" t="s">
        <v>51</v>
      </c>
      <c r="K1490" s="6" t="s">
        <v>31380</v>
      </c>
      <c r="L1490" s="6" t="s">
        <v>31381</v>
      </c>
      <c r="O1490" s="6" t="s">
        <v>1320</v>
      </c>
      <c r="P1490" s="6" t="s">
        <v>1320</v>
      </c>
      <c r="Q1490" s="6" t="s">
        <v>192</v>
      </c>
      <c r="R1490" s="6" t="s">
        <v>31382</v>
      </c>
      <c r="W1490" s="6" t="s">
        <v>31383</v>
      </c>
      <c r="X1490" s="6" t="s">
        <v>31384</v>
      </c>
      <c r="AA1490" s="8">
        <v>44861</v>
      </c>
      <c r="AD1490" s="6">
        <v>1</v>
      </c>
      <c r="AE1490" s="6">
        <v>1</v>
      </c>
      <c r="AH1490" s="6" t="s">
        <v>31385</v>
      </c>
      <c r="AI1490" s="6" t="s">
        <v>54</v>
      </c>
      <c r="AJ1490" s="6" t="s">
        <v>55</v>
      </c>
      <c r="AL1490" s="6" t="s">
        <v>56</v>
      </c>
      <c r="AN1490" s="6" t="s">
        <v>249</v>
      </c>
      <c r="AO1490" s="6" t="s">
        <v>115</v>
      </c>
      <c r="AP1490" s="8">
        <v>44861</v>
      </c>
      <c r="AR1490" s="6" t="s">
        <v>31386</v>
      </c>
      <c r="AS1490" s="6">
        <v>305768</v>
      </c>
      <c r="AT1490" s="6" t="s">
        <v>57</v>
      </c>
      <c r="AU1490" s="6" t="s">
        <v>58</v>
      </c>
      <c r="AV1490" s="6">
        <v>1</v>
      </c>
      <c r="AW1490" s="6" t="s">
        <v>364</v>
      </c>
      <c r="AX1490" s="7" t="str">
        <f>VLOOKUP(Tabla_CSV_TMS_DEPOT[[#This Row],[CADENA_CRUCE_TMS]],TMS!A:G,6,0)</f>
        <v>ENTREGADO</v>
      </c>
      <c r="AY1490" s="7" t="str">
        <f>TRIM(VLOOKUP(Tabla_CSV_TMS_DEPOT[[#This Row],[NRO_REFERENCIA]],Descripciones!$A:$B,2,0))</f>
        <v>LTE REALME C11 AZUL: 1 und - sn. 864322055992096</v>
      </c>
      <c r="AZ1490" s="7" t="str">
        <f>TRIM(VLOOKUP(Tabla_CSV_TMS_DEPOT[[#This Row],[NRO_REFERENCIA]],Descripciones!$A:$C,3,0))</f>
        <v>TERMINAL</v>
      </c>
      <c r="BA14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91" spans="1:53" x14ac:dyDescent="0.25">
      <c r="A1491" s="20" t="str">
        <f>Tabla_CSV_TMS_DEPOT[[#This Row],[NRO_REFERENCIA]]</f>
        <v>4553138</v>
      </c>
      <c r="B1491" s="6" t="s">
        <v>79</v>
      </c>
      <c r="C1491" s="8">
        <v>44861</v>
      </c>
      <c r="D1491" s="6" t="s">
        <v>80</v>
      </c>
      <c r="E1491" s="6" t="s">
        <v>363</v>
      </c>
      <c r="H1491" s="6" t="s">
        <v>49</v>
      </c>
      <c r="I1491" s="6" t="s">
        <v>50</v>
      </c>
      <c r="J1491" s="6" t="s">
        <v>51</v>
      </c>
      <c r="K1491" s="6" t="s">
        <v>31387</v>
      </c>
      <c r="L1491" s="6" t="s">
        <v>31388</v>
      </c>
      <c r="O1491" s="6" t="s">
        <v>28676</v>
      </c>
      <c r="P1491" s="6" t="s">
        <v>28676</v>
      </c>
      <c r="Q1491" s="6" t="s">
        <v>198</v>
      </c>
      <c r="R1491" s="6" t="s">
        <v>31389</v>
      </c>
      <c r="W1491" s="6" t="s">
        <v>31390</v>
      </c>
      <c r="X1491" s="6" t="s">
        <v>31391</v>
      </c>
      <c r="AA1491" s="8">
        <v>44861</v>
      </c>
      <c r="AD1491" s="6">
        <v>1</v>
      </c>
      <c r="AE1491" s="6">
        <v>1</v>
      </c>
      <c r="AH1491" s="6" t="s">
        <v>31392</v>
      </c>
      <c r="AI1491" s="6" t="s">
        <v>54</v>
      </c>
      <c r="AJ1491" s="6" t="s">
        <v>55</v>
      </c>
      <c r="AL1491" s="6" t="s">
        <v>56</v>
      </c>
      <c r="AN1491" s="6" t="s">
        <v>247</v>
      </c>
      <c r="AO1491" s="6" t="s">
        <v>115</v>
      </c>
      <c r="AP1491" s="8">
        <v>44861</v>
      </c>
      <c r="AR1491" s="6" t="s">
        <v>31393</v>
      </c>
      <c r="AS1491" s="6">
        <v>305913</v>
      </c>
      <c r="AT1491" s="6" t="s">
        <v>57</v>
      </c>
      <c r="AU1491" s="6" t="s">
        <v>58</v>
      </c>
      <c r="AV1491" s="6">
        <v>1</v>
      </c>
      <c r="AW1491" s="6" t="s">
        <v>362</v>
      </c>
      <c r="AX1491" s="7" t="str">
        <f>VLOOKUP(Tabla_CSV_TMS_DEPOT[[#This Row],[CADENA_CRUCE_TMS]],TMS!A:G,6,0)</f>
        <v>ENTREGADO</v>
      </c>
      <c r="AY1491" s="7" t="str">
        <f>TRIM(VLOOKUP(Tabla_CSV_TMS_DEPOT[[#This Row],[NRO_REFERENCIA]],Descripciones!$A:$B,2,0))</f>
        <v>HALFSIM MOVISTAR: 1 und - sn. 8959300120518922200</v>
      </c>
      <c r="AZ1491" s="7" t="str">
        <f>TRIM(VLOOKUP(Tabla_CSV_TMS_DEPOT[[#This Row],[NRO_REFERENCIA]],Descripciones!$A:$C,3,0))</f>
        <v>SIMCARD</v>
      </c>
      <c r="BA14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92" spans="1:53" x14ac:dyDescent="0.25">
      <c r="A1492" s="20" t="str">
        <f>Tabla_CSV_TMS_DEPOT[[#This Row],[NRO_REFERENCIA]]</f>
        <v>4553139</v>
      </c>
      <c r="B1492" s="6" t="s">
        <v>79</v>
      </c>
      <c r="C1492" s="8">
        <v>44861</v>
      </c>
      <c r="D1492" s="6" t="s">
        <v>80</v>
      </c>
      <c r="E1492" s="6" t="s">
        <v>363</v>
      </c>
      <c r="H1492" s="6" t="s">
        <v>49</v>
      </c>
      <c r="I1492" s="6" t="s">
        <v>50</v>
      </c>
      <c r="J1492" s="6" t="s">
        <v>51</v>
      </c>
      <c r="K1492" s="6" t="s">
        <v>31387</v>
      </c>
      <c r="L1492" s="6" t="s">
        <v>31388</v>
      </c>
      <c r="O1492" s="6" t="s">
        <v>28676</v>
      </c>
      <c r="P1492" s="6" t="s">
        <v>28676</v>
      </c>
      <c r="Q1492" s="6" t="s">
        <v>198</v>
      </c>
      <c r="R1492" s="6" t="s">
        <v>31394</v>
      </c>
      <c r="W1492" s="6" t="s">
        <v>31395</v>
      </c>
      <c r="X1492" s="6" t="s">
        <v>31391</v>
      </c>
      <c r="AA1492" s="8">
        <v>44861</v>
      </c>
      <c r="AD1492" s="6">
        <v>1</v>
      </c>
      <c r="AE1492" s="6">
        <v>1</v>
      </c>
      <c r="AH1492" s="6" t="s">
        <v>31396</v>
      </c>
      <c r="AI1492" s="6" t="s">
        <v>54</v>
      </c>
      <c r="AJ1492" s="6" t="s">
        <v>55</v>
      </c>
      <c r="AL1492" s="6" t="s">
        <v>56</v>
      </c>
      <c r="AN1492" s="6" t="s">
        <v>246</v>
      </c>
      <c r="AO1492" s="6" t="s">
        <v>115</v>
      </c>
      <c r="AP1492" s="8">
        <v>44861</v>
      </c>
      <c r="AR1492" s="6" t="s">
        <v>31397</v>
      </c>
      <c r="AS1492" s="6">
        <v>305925</v>
      </c>
      <c r="AT1492" s="6" t="s">
        <v>57</v>
      </c>
      <c r="AU1492" s="6" t="s">
        <v>58</v>
      </c>
      <c r="AV1492" s="6">
        <v>1</v>
      </c>
      <c r="AW1492" s="6" t="s">
        <v>362</v>
      </c>
      <c r="AX1492" s="7" t="str">
        <f>VLOOKUP(Tabla_CSV_TMS_DEPOT[[#This Row],[CADENA_CRUCE_TMS]],TMS!A:G,6,0)</f>
        <v>ENTREGADO</v>
      </c>
      <c r="AY1492" s="7" t="str">
        <f>TRIM(VLOOKUP(Tabla_CSV_TMS_DEPOT[[#This Row],[NRO_REFERENCIA]],Descripciones!$A:$B,2,0))</f>
        <v>LTE HONOR X7 AZUL: 1 und - sn. 869937052010041</v>
      </c>
      <c r="AZ1492" s="7" t="str">
        <f>TRIM(VLOOKUP(Tabla_CSV_TMS_DEPOT[[#This Row],[NRO_REFERENCIA]],Descripciones!$A:$C,3,0))</f>
        <v>TERMINAL</v>
      </c>
      <c r="BA14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93" spans="1:53" x14ac:dyDescent="0.25">
      <c r="A1493" s="20" t="str">
        <f>Tabla_CSV_TMS_DEPOT[[#This Row],[NRO_REFERENCIA]]</f>
        <v>4553153</v>
      </c>
      <c r="B1493" s="6" t="s">
        <v>79</v>
      </c>
      <c r="C1493" s="8">
        <v>44861</v>
      </c>
      <c r="D1493" s="6" t="s">
        <v>80</v>
      </c>
      <c r="E1493" s="6" t="s">
        <v>363</v>
      </c>
      <c r="H1493" s="6" t="s">
        <v>49</v>
      </c>
      <c r="I1493" s="6" t="s">
        <v>50</v>
      </c>
      <c r="J1493" s="6" t="s">
        <v>51</v>
      </c>
      <c r="K1493" s="6" t="s">
        <v>31398</v>
      </c>
      <c r="L1493" s="6" t="s">
        <v>31399</v>
      </c>
      <c r="O1493" s="6" t="s">
        <v>2476</v>
      </c>
      <c r="P1493" s="6" t="s">
        <v>2476</v>
      </c>
      <c r="Q1493" s="6" t="s">
        <v>202</v>
      </c>
      <c r="R1493" s="6" t="s">
        <v>31400</v>
      </c>
      <c r="W1493" s="6" t="s">
        <v>31401</v>
      </c>
      <c r="X1493" s="6" t="s">
        <v>31402</v>
      </c>
      <c r="AA1493" s="8">
        <v>44861</v>
      </c>
      <c r="AD1493" s="6">
        <v>1</v>
      </c>
      <c r="AE1493" s="6">
        <v>1</v>
      </c>
      <c r="AH1493" s="6" t="s">
        <v>31403</v>
      </c>
      <c r="AI1493" s="6" t="s">
        <v>54</v>
      </c>
      <c r="AJ1493" s="6" t="s">
        <v>55</v>
      </c>
      <c r="AL1493" s="6" t="s">
        <v>56</v>
      </c>
      <c r="AN1493" s="6" t="s">
        <v>247</v>
      </c>
      <c r="AO1493" s="6" t="s">
        <v>115</v>
      </c>
      <c r="AP1493" s="8">
        <v>44861</v>
      </c>
      <c r="AR1493" s="6" t="s">
        <v>31404</v>
      </c>
      <c r="AS1493" s="6">
        <v>305764</v>
      </c>
      <c r="AT1493" s="6" t="s">
        <v>57</v>
      </c>
      <c r="AU1493" s="6" t="s">
        <v>58</v>
      </c>
      <c r="AV1493" s="6">
        <v>1</v>
      </c>
      <c r="AW1493" s="6" t="s">
        <v>362</v>
      </c>
      <c r="AX1493" s="7" t="str">
        <f>VLOOKUP(Tabla_CSV_TMS_DEPOT[[#This Row],[CADENA_CRUCE_TMS]],TMS!A:G,6,0)</f>
        <v>ENTREGADO</v>
      </c>
      <c r="AY1493" s="7" t="str">
        <f>TRIM(VLOOKUP(Tabla_CSV_TMS_DEPOT[[#This Row],[NRO_REFERENCIA]],Descripciones!$A:$B,2,0))</f>
        <v>HALFSIM MOVISTAR: 1 und - sn. 8959300120518921376</v>
      </c>
      <c r="AZ1493" s="7" t="str">
        <f>TRIM(VLOOKUP(Tabla_CSV_TMS_DEPOT[[#This Row],[NRO_REFERENCIA]],Descripciones!$A:$C,3,0))</f>
        <v>SIMCARD</v>
      </c>
      <c r="BA14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494" spans="1:53" x14ac:dyDescent="0.25">
      <c r="A1494" s="20" t="str">
        <f>Tabla_CSV_TMS_DEPOT[[#This Row],[NRO_REFERENCIA]]</f>
        <v>4553176</v>
      </c>
      <c r="B1494" s="6" t="s">
        <v>79</v>
      </c>
      <c r="C1494" s="8">
        <v>44861</v>
      </c>
      <c r="D1494" s="6" t="s">
        <v>80</v>
      </c>
      <c r="E1494" s="6" t="s">
        <v>363</v>
      </c>
      <c r="H1494" s="6" t="s">
        <v>49</v>
      </c>
      <c r="I1494" s="6" t="s">
        <v>50</v>
      </c>
      <c r="J1494" s="6" t="s">
        <v>51</v>
      </c>
      <c r="K1494" s="6" t="s">
        <v>31405</v>
      </c>
      <c r="L1494" s="6" t="s">
        <v>31406</v>
      </c>
      <c r="O1494" s="6" t="s">
        <v>2488</v>
      </c>
      <c r="P1494" s="6" t="s">
        <v>2488</v>
      </c>
      <c r="Q1494" s="6" t="s">
        <v>195</v>
      </c>
      <c r="R1494" s="6" t="s">
        <v>31407</v>
      </c>
      <c r="W1494" s="6" t="s">
        <v>31408</v>
      </c>
      <c r="X1494" s="6" t="s">
        <v>31409</v>
      </c>
      <c r="AA1494" s="8">
        <v>44861</v>
      </c>
      <c r="AD1494" s="6">
        <v>1</v>
      </c>
      <c r="AE1494" s="6">
        <v>1</v>
      </c>
      <c r="AH1494" s="6" t="s">
        <v>31410</v>
      </c>
      <c r="AI1494" s="6" t="s">
        <v>54</v>
      </c>
      <c r="AJ1494" s="6" t="s">
        <v>55</v>
      </c>
      <c r="AL1494" s="6" t="s">
        <v>56</v>
      </c>
      <c r="AN1494" s="6" t="s">
        <v>369</v>
      </c>
      <c r="AO1494" s="6" t="s">
        <v>115</v>
      </c>
      <c r="AP1494" s="8">
        <v>44861</v>
      </c>
      <c r="AR1494" s="6" t="s">
        <v>31411</v>
      </c>
      <c r="AS1494" s="6">
        <v>305514</v>
      </c>
      <c r="AT1494" s="6" t="s">
        <v>57</v>
      </c>
      <c r="AU1494" s="6" t="s">
        <v>58</v>
      </c>
      <c r="AV1494" s="6">
        <v>1</v>
      </c>
      <c r="AW1494" s="6" t="s">
        <v>364</v>
      </c>
      <c r="AX1494" s="7" t="str">
        <f>VLOOKUP(Tabla_CSV_TMS_DEPOT[[#This Row],[CADENA_CRUCE_TMS]],TMS!A:G,6,0)</f>
        <v>ENTREGADO</v>
      </c>
      <c r="AY1494" s="7" t="str">
        <f>TRIM(VLOOKUP(Tabla_CSV_TMS_DEPOT[[#This Row],[NRO_REFERENCIA]],Descripciones!$A:$B,2,0))</f>
        <v>LTE XIAOMI REDMI NOTE 11 AZUL: 1 und - sn. 869113065806987</v>
      </c>
      <c r="AZ1494" s="7" t="str">
        <f>TRIM(VLOOKUP(Tabla_CSV_TMS_DEPOT[[#This Row],[NRO_REFERENCIA]],Descripciones!$A:$C,3,0))</f>
        <v>TERMINAL</v>
      </c>
      <c r="BA14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95" spans="1:53" x14ac:dyDescent="0.25">
      <c r="A1495" s="20" t="str">
        <f>Tabla_CSV_TMS_DEPOT[[#This Row],[NRO_REFERENCIA]]</f>
        <v>4553183</v>
      </c>
      <c r="B1495" s="6" t="s">
        <v>79</v>
      </c>
      <c r="C1495" s="8">
        <v>44861</v>
      </c>
      <c r="D1495" s="6" t="s">
        <v>80</v>
      </c>
      <c r="E1495" s="6" t="s">
        <v>363</v>
      </c>
      <c r="H1495" s="6" t="s">
        <v>49</v>
      </c>
      <c r="I1495" s="6" t="s">
        <v>50</v>
      </c>
      <c r="J1495" s="6" t="s">
        <v>51</v>
      </c>
      <c r="K1495" s="6" t="s">
        <v>31412</v>
      </c>
      <c r="L1495" s="6" t="s">
        <v>31413</v>
      </c>
      <c r="O1495" s="6" t="s">
        <v>31414</v>
      </c>
      <c r="P1495" s="6" t="s">
        <v>31414</v>
      </c>
      <c r="Q1495" s="6" t="s">
        <v>31415</v>
      </c>
      <c r="R1495" s="6" t="s">
        <v>31416</v>
      </c>
      <c r="W1495" s="6" t="s">
        <v>31417</v>
      </c>
      <c r="X1495" s="6" t="s">
        <v>31418</v>
      </c>
      <c r="AA1495" s="8">
        <v>44861</v>
      </c>
      <c r="AD1495" s="6">
        <v>1</v>
      </c>
      <c r="AE1495" s="6">
        <v>1</v>
      </c>
      <c r="AH1495" s="6" t="s">
        <v>31419</v>
      </c>
      <c r="AI1495" s="6" t="s">
        <v>54</v>
      </c>
      <c r="AJ1495" s="6" t="s">
        <v>55</v>
      </c>
      <c r="AL1495" s="6" t="s">
        <v>56</v>
      </c>
      <c r="AN1495" s="6" t="s">
        <v>246</v>
      </c>
      <c r="AO1495" s="6" t="s">
        <v>115</v>
      </c>
      <c r="AP1495" s="8">
        <v>44861</v>
      </c>
      <c r="AR1495" s="6" t="s">
        <v>31420</v>
      </c>
      <c r="AS1495" s="6">
        <v>305762</v>
      </c>
      <c r="AT1495" s="6" t="s">
        <v>57</v>
      </c>
      <c r="AU1495" s="6" t="s">
        <v>58</v>
      </c>
      <c r="AV1495" s="6">
        <v>1</v>
      </c>
      <c r="AW1495" s="6" t="s">
        <v>362</v>
      </c>
      <c r="AX1495" s="7" t="str">
        <f>VLOOKUP(Tabla_CSV_TMS_DEPOT[[#This Row],[CADENA_CRUCE_TMS]],TMS!A:G,6,0)</f>
        <v>ENTREGADO</v>
      </c>
      <c r="AY1495" s="7" t="str">
        <f>TRIM(VLOOKUP(Tabla_CSV_TMS_DEPOT[[#This Row],[NRO_REFERENCIA]],Descripciones!$A:$B,2,0))</f>
        <v>LTE MOTO G22 NEGRO: 1 und - sn. 359694271866524</v>
      </c>
      <c r="AZ1495" s="7" t="str">
        <f>TRIM(VLOOKUP(Tabla_CSV_TMS_DEPOT[[#This Row],[NRO_REFERENCIA]],Descripciones!$A:$C,3,0))</f>
        <v>TERMINAL</v>
      </c>
      <c r="BA14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96" spans="1:53" x14ac:dyDescent="0.25">
      <c r="A1496" s="20" t="str">
        <f>Tabla_CSV_TMS_DEPOT[[#This Row],[NRO_REFERENCIA]]</f>
        <v>4553192</v>
      </c>
      <c r="B1496" s="6" t="s">
        <v>79</v>
      </c>
      <c r="C1496" s="8">
        <v>44861</v>
      </c>
      <c r="D1496" s="6" t="s">
        <v>80</v>
      </c>
      <c r="E1496" s="6" t="s">
        <v>363</v>
      </c>
      <c r="H1496" s="6" t="s">
        <v>49</v>
      </c>
      <c r="I1496" s="6" t="s">
        <v>50</v>
      </c>
      <c r="J1496" s="6" t="s">
        <v>51</v>
      </c>
      <c r="K1496" s="6" t="s">
        <v>31421</v>
      </c>
      <c r="L1496" s="6" t="s">
        <v>31422</v>
      </c>
      <c r="O1496" s="6" t="s">
        <v>207</v>
      </c>
      <c r="P1496" s="6" t="s">
        <v>207</v>
      </c>
      <c r="Q1496" s="6" t="s">
        <v>166</v>
      </c>
      <c r="R1496" s="6" t="s">
        <v>31423</v>
      </c>
      <c r="W1496" s="6" t="s">
        <v>31424</v>
      </c>
      <c r="X1496" s="6" t="s">
        <v>31425</v>
      </c>
      <c r="AA1496" s="8">
        <v>44861</v>
      </c>
      <c r="AD1496" s="6">
        <v>1</v>
      </c>
      <c r="AE1496" s="6">
        <v>1</v>
      </c>
      <c r="AH1496" s="6" t="s">
        <v>31426</v>
      </c>
      <c r="AI1496" s="6" t="s">
        <v>54</v>
      </c>
      <c r="AJ1496" s="6" t="s">
        <v>55</v>
      </c>
      <c r="AL1496" s="6" t="s">
        <v>56</v>
      </c>
      <c r="AN1496" s="6" t="s">
        <v>249</v>
      </c>
      <c r="AO1496" s="6" t="s">
        <v>115</v>
      </c>
      <c r="AP1496" s="8">
        <v>44861</v>
      </c>
      <c r="AR1496" s="6" t="s">
        <v>31427</v>
      </c>
      <c r="AS1496" s="6">
        <v>305513</v>
      </c>
      <c r="AT1496" s="6" t="s">
        <v>57</v>
      </c>
      <c r="AU1496" s="6" t="s">
        <v>58</v>
      </c>
      <c r="AV1496" s="6">
        <v>1</v>
      </c>
      <c r="AW1496" s="6" t="s">
        <v>364</v>
      </c>
      <c r="AX1496" s="7" t="str">
        <f>VLOOKUP(Tabla_CSV_TMS_DEPOT[[#This Row],[CADENA_CRUCE_TMS]],TMS!A:G,6,0)</f>
        <v>ENTREGADO</v>
      </c>
      <c r="AY1496" s="7" t="str">
        <f>TRIM(VLOOKUP(Tabla_CSV_TMS_DEPOT[[#This Row],[NRO_REFERENCIA]],Descripciones!$A:$B,2,0))</f>
        <v>LTE REALME C11 AZUL: 1 und - sn. 864322056291571</v>
      </c>
      <c r="AZ1496" s="7" t="str">
        <f>TRIM(VLOOKUP(Tabla_CSV_TMS_DEPOT[[#This Row],[NRO_REFERENCIA]],Descripciones!$A:$C,3,0))</f>
        <v>TERMINAL</v>
      </c>
      <c r="BA14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97" spans="1:53" x14ac:dyDescent="0.25">
      <c r="A1497" s="20" t="str">
        <f>Tabla_CSV_TMS_DEPOT[[#This Row],[NRO_REFERENCIA]]</f>
        <v>4553222</v>
      </c>
      <c r="B1497" s="6" t="s">
        <v>79</v>
      </c>
      <c r="C1497" s="8">
        <v>44861</v>
      </c>
      <c r="D1497" s="6" t="s">
        <v>80</v>
      </c>
      <c r="E1497" s="6" t="s">
        <v>363</v>
      </c>
      <c r="H1497" s="6" t="s">
        <v>49</v>
      </c>
      <c r="I1497" s="6" t="s">
        <v>50</v>
      </c>
      <c r="J1497" s="6" t="s">
        <v>51</v>
      </c>
      <c r="K1497" s="6" t="s">
        <v>31428</v>
      </c>
      <c r="L1497" s="6" t="s">
        <v>31429</v>
      </c>
      <c r="O1497" s="6" t="s">
        <v>10989</v>
      </c>
      <c r="P1497" s="6" t="s">
        <v>10989</v>
      </c>
      <c r="Q1497" s="6" t="s">
        <v>10641</v>
      </c>
      <c r="R1497" s="6" t="s">
        <v>31430</v>
      </c>
      <c r="W1497" s="6" t="s">
        <v>31431</v>
      </c>
      <c r="X1497" s="6" t="s">
        <v>31432</v>
      </c>
      <c r="AA1497" s="8">
        <v>44861</v>
      </c>
      <c r="AD1497" s="6">
        <v>1</v>
      </c>
      <c r="AE1497" s="6">
        <v>1</v>
      </c>
      <c r="AH1497" s="6" t="s">
        <v>31433</v>
      </c>
      <c r="AI1497" s="6" t="s">
        <v>54</v>
      </c>
      <c r="AJ1497" s="6" t="s">
        <v>55</v>
      </c>
      <c r="AL1497" s="6" t="s">
        <v>56</v>
      </c>
      <c r="AN1497" s="6" t="s">
        <v>249</v>
      </c>
      <c r="AO1497" s="6" t="s">
        <v>115</v>
      </c>
      <c r="AP1497" s="8">
        <v>44861</v>
      </c>
      <c r="AR1497" s="6" t="s">
        <v>31434</v>
      </c>
      <c r="AS1497" s="6">
        <v>305766</v>
      </c>
      <c r="AT1497" s="6" t="s">
        <v>57</v>
      </c>
      <c r="AU1497" s="6" t="s">
        <v>58</v>
      </c>
      <c r="AV1497" s="6">
        <v>1</v>
      </c>
      <c r="AW1497" s="6" t="s">
        <v>362</v>
      </c>
      <c r="AX1497" s="7" t="str">
        <f>VLOOKUP(Tabla_CSV_TMS_DEPOT[[#This Row],[CADENA_CRUCE_TMS]],TMS!A:G,6,0)</f>
        <v>ENTREGADO</v>
      </c>
      <c r="AY1497" s="7" t="str">
        <f>TRIM(VLOOKUP(Tabla_CSV_TMS_DEPOT[[#This Row],[NRO_REFERENCIA]],Descripciones!$A:$B,2,0))</f>
        <v>LTE MOTO G22 NEGRO: 1 und - sn. 359694271869627</v>
      </c>
      <c r="AZ1497" s="7" t="str">
        <f>TRIM(VLOOKUP(Tabla_CSV_TMS_DEPOT[[#This Row],[NRO_REFERENCIA]],Descripciones!$A:$C,3,0))</f>
        <v>TERMINAL</v>
      </c>
      <c r="BA14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498" spans="1:53" x14ac:dyDescent="0.25">
      <c r="A1498" s="20" t="str">
        <f>Tabla_CSV_TMS_DEPOT[[#This Row],[NRO_REFERENCIA]]</f>
        <v>4553228</v>
      </c>
      <c r="B1498" s="6" t="s">
        <v>79</v>
      </c>
      <c r="C1498" s="8">
        <v>44861</v>
      </c>
      <c r="D1498" s="6" t="s">
        <v>80</v>
      </c>
      <c r="E1498" s="6" t="s">
        <v>363</v>
      </c>
      <c r="H1498" s="6" t="s">
        <v>49</v>
      </c>
      <c r="I1498" s="6" t="s">
        <v>50</v>
      </c>
      <c r="J1498" s="6" t="s">
        <v>51</v>
      </c>
      <c r="K1498" s="6" t="s">
        <v>31435</v>
      </c>
      <c r="L1498" s="6" t="s">
        <v>31436</v>
      </c>
      <c r="O1498" s="6" t="s">
        <v>477</v>
      </c>
      <c r="P1498" s="6" t="s">
        <v>477</v>
      </c>
      <c r="Q1498" s="6" t="s">
        <v>166</v>
      </c>
      <c r="R1498" s="6" t="s">
        <v>31437</v>
      </c>
      <c r="W1498" s="6" t="s">
        <v>31438</v>
      </c>
      <c r="X1498" s="6" t="s">
        <v>31439</v>
      </c>
      <c r="AA1498" s="8">
        <v>44861</v>
      </c>
      <c r="AD1498" s="6">
        <v>1</v>
      </c>
      <c r="AE1498" s="6">
        <v>1</v>
      </c>
      <c r="AH1498" s="6" t="s">
        <v>31440</v>
      </c>
      <c r="AI1498" s="6" t="s">
        <v>54</v>
      </c>
      <c r="AJ1498" s="6" t="s">
        <v>55</v>
      </c>
      <c r="AL1498" s="6" t="s">
        <v>56</v>
      </c>
      <c r="AN1498" s="6" t="s">
        <v>369</v>
      </c>
      <c r="AO1498" s="6" t="s">
        <v>115</v>
      </c>
      <c r="AP1498" s="8">
        <v>44861</v>
      </c>
      <c r="AR1498" s="6" t="s">
        <v>31441</v>
      </c>
      <c r="AS1498" s="6">
        <v>305769</v>
      </c>
      <c r="AT1498" s="6" t="s">
        <v>57</v>
      </c>
      <c r="AU1498" s="6" t="s">
        <v>58</v>
      </c>
      <c r="AV1498" s="6">
        <v>1</v>
      </c>
      <c r="AW1498" s="6" t="s">
        <v>364</v>
      </c>
      <c r="AX1498" s="7" t="str">
        <f>VLOOKUP(Tabla_CSV_TMS_DEPOT[[#This Row],[CADENA_CRUCE_TMS]],TMS!A:G,6,0)</f>
        <v>ENTREGADO</v>
      </c>
      <c r="AY1498" s="7" t="str">
        <f>TRIM(VLOOKUP(Tabla_CSV_TMS_DEPOT[[#This Row],[NRO_REFERENCIA]],Descripciones!$A:$B,2,0))</f>
        <v>LTE XIAOMI REDMI NOTE 11 AZUL: 1 und - sn. 869113065775406</v>
      </c>
      <c r="AZ1498" s="7" t="str">
        <f>TRIM(VLOOKUP(Tabla_CSV_TMS_DEPOT[[#This Row],[NRO_REFERENCIA]],Descripciones!$A:$C,3,0))</f>
        <v>TERMINAL</v>
      </c>
      <c r="BA14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499" spans="1:53" x14ac:dyDescent="0.25">
      <c r="A1499" s="20" t="str">
        <f>Tabla_CSV_TMS_DEPOT[[#This Row],[NRO_REFERENCIA]]</f>
        <v>4553236</v>
      </c>
      <c r="B1499" s="6" t="s">
        <v>79</v>
      </c>
      <c r="C1499" s="8">
        <v>44861</v>
      </c>
      <c r="D1499" s="6" t="s">
        <v>80</v>
      </c>
      <c r="E1499" s="6" t="s">
        <v>363</v>
      </c>
      <c r="H1499" s="6" t="s">
        <v>49</v>
      </c>
      <c r="I1499" s="6" t="s">
        <v>50</v>
      </c>
      <c r="J1499" s="6" t="s">
        <v>51</v>
      </c>
      <c r="K1499" s="6" t="s">
        <v>31442</v>
      </c>
      <c r="L1499" s="6" t="s">
        <v>394</v>
      </c>
      <c r="O1499" s="6" t="s">
        <v>97</v>
      </c>
      <c r="P1499" s="6" t="s">
        <v>97</v>
      </c>
      <c r="Q1499" s="6" t="s">
        <v>395</v>
      </c>
      <c r="R1499" s="6" t="s">
        <v>31443</v>
      </c>
      <c r="W1499" s="6" t="s">
        <v>31444</v>
      </c>
      <c r="X1499" s="6" t="s">
        <v>31445</v>
      </c>
      <c r="AA1499" s="8">
        <v>44861</v>
      </c>
      <c r="AD1499" s="6">
        <v>1</v>
      </c>
      <c r="AE1499" s="6">
        <v>1</v>
      </c>
      <c r="AH1499" s="6" t="s">
        <v>53</v>
      </c>
      <c r="AI1499" s="6" t="s">
        <v>54</v>
      </c>
      <c r="AJ1499" s="6" t="s">
        <v>168</v>
      </c>
      <c r="AL1499" s="6" t="s">
        <v>56</v>
      </c>
      <c r="AN1499" s="6" t="s">
        <v>246</v>
      </c>
      <c r="AO1499" s="6" t="s">
        <v>115</v>
      </c>
      <c r="AP1499" s="8">
        <v>44861</v>
      </c>
      <c r="AR1499" s="6" t="s">
        <v>31446</v>
      </c>
      <c r="AS1499" s="6">
        <v>305771</v>
      </c>
      <c r="AT1499" s="6" t="s">
        <v>57</v>
      </c>
      <c r="AU1499" s="6" t="s">
        <v>58</v>
      </c>
      <c r="AV1499" s="6">
        <v>1</v>
      </c>
      <c r="AW1499" s="6" t="s">
        <v>362</v>
      </c>
      <c r="AX1499" s="7" t="str">
        <f>VLOOKUP(Tabla_CSV_TMS_DEPOT[[#This Row],[CADENA_CRUCE_TMS]],TMS!A:G,6,0)</f>
        <v>INCIDENCIA</v>
      </c>
      <c r="AY1499" s="7" t="str">
        <f>TRIM(VLOOKUP(Tabla_CSV_TMS_DEPOT[[#This Row],[NRO_REFERENCIA]],Descripciones!$A:$B,2,0))</f>
        <v>LTE HONOR X8 SILVER: 1 und - sn. 864331068692122</v>
      </c>
      <c r="AZ1499" s="7" t="str">
        <f>TRIM(VLOOKUP(Tabla_CSV_TMS_DEPOT[[#This Row],[NRO_REFERENCIA]],Descripciones!$A:$C,3,0))</f>
        <v>TERMINAL</v>
      </c>
      <c r="BA14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0" spans="1:53" x14ac:dyDescent="0.25">
      <c r="A1500" s="20" t="str">
        <f>Tabla_CSV_TMS_DEPOT[[#This Row],[NRO_REFERENCIA]]</f>
        <v>4553811</v>
      </c>
      <c r="B1500" s="6" t="s">
        <v>79</v>
      </c>
      <c r="C1500" s="8">
        <v>44861</v>
      </c>
      <c r="D1500" s="6" t="s">
        <v>80</v>
      </c>
      <c r="E1500" s="6" t="s">
        <v>363</v>
      </c>
      <c r="H1500" s="6" t="s">
        <v>49</v>
      </c>
      <c r="I1500" s="6" t="s">
        <v>50</v>
      </c>
      <c r="J1500" s="6" t="s">
        <v>51</v>
      </c>
      <c r="K1500" s="6" t="s">
        <v>31447</v>
      </c>
      <c r="L1500" s="6" t="s">
        <v>31448</v>
      </c>
      <c r="O1500" s="6" t="s">
        <v>26643</v>
      </c>
      <c r="P1500" s="6" t="s">
        <v>26643</v>
      </c>
      <c r="Q1500" s="6" t="s">
        <v>165</v>
      </c>
      <c r="R1500" s="6" t="s">
        <v>31449</v>
      </c>
      <c r="W1500" s="6" t="s">
        <v>31450</v>
      </c>
      <c r="X1500" s="6" t="s">
        <v>31451</v>
      </c>
      <c r="AA1500" s="8">
        <v>44861</v>
      </c>
      <c r="AD1500" s="6">
        <v>1</v>
      </c>
      <c r="AE1500" s="6">
        <v>1</v>
      </c>
      <c r="AH1500" s="6" t="s">
        <v>31452</v>
      </c>
      <c r="AI1500" s="6" t="s">
        <v>54</v>
      </c>
      <c r="AJ1500" s="6" t="s">
        <v>55</v>
      </c>
      <c r="AL1500" s="6" t="s">
        <v>56</v>
      </c>
      <c r="AN1500" s="6" t="s">
        <v>369</v>
      </c>
      <c r="AO1500" s="6" t="s">
        <v>115</v>
      </c>
      <c r="AP1500" s="8">
        <v>44861</v>
      </c>
      <c r="AR1500" s="6" t="s">
        <v>31453</v>
      </c>
      <c r="AS1500" s="6">
        <v>305770</v>
      </c>
      <c r="AT1500" s="6" t="s">
        <v>57</v>
      </c>
      <c r="AU1500" s="6" t="s">
        <v>58</v>
      </c>
      <c r="AV1500" s="6">
        <v>1</v>
      </c>
      <c r="AW1500" s="6" t="s">
        <v>362</v>
      </c>
      <c r="AX1500" s="7" t="str">
        <f>VLOOKUP(Tabla_CSV_TMS_DEPOT[[#This Row],[CADENA_CRUCE_TMS]],TMS!A:G,6,0)</f>
        <v>ENTREGADO</v>
      </c>
      <c r="AY1500" s="7" t="str">
        <f>TRIM(VLOOKUP(Tabla_CSV_TMS_DEPOT[[#This Row],[NRO_REFERENCIA]],Descripciones!$A:$B,2,0))</f>
        <v>LTE REALME C11 AZUL: 1 und - sn. 864322056150199</v>
      </c>
      <c r="AZ1500" s="7" t="str">
        <f>TRIM(VLOOKUP(Tabla_CSV_TMS_DEPOT[[#This Row],[NRO_REFERENCIA]],Descripciones!$A:$C,3,0))</f>
        <v>TERMINAL</v>
      </c>
      <c r="BA15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1" spans="1:53" x14ac:dyDescent="0.25">
      <c r="A1501" s="20" t="str">
        <f>Tabla_CSV_TMS_DEPOT[[#This Row],[NRO_REFERENCIA]]</f>
        <v>4553858</v>
      </c>
      <c r="B1501" s="6" t="s">
        <v>79</v>
      </c>
      <c r="C1501" s="8">
        <v>44861</v>
      </c>
      <c r="D1501" s="6" t="s">
        <v>80</v>
      </c>
      <c r="E1501" s="6" t="s">
        <v>363</v>
      </c>
      <c r="H1501" s="6" t="s">
        <v>49</v>
      </c>
      <c r="I1501" s="6" t="s">
        <v>50</v>
      </c>
      <c r="J1501" s="6" t="s">
        <v>51</v>
      </c>
      <c r="K1501" s="6" t="s">
        <v>31454</v>
      </c>
      <c r="L1501" s="6" t="s">
        <v>937</v>
      </c>
      <c r="O1501" s="6" t="s">
        <v>52</v>
      </c>
      <c r="P1501" s="6" t="s">
        <v>52</v>
      </c>
      <c r="Q1501" s="6" t="s">
        <v>185</v>
      </c>
      <c r="R1501" s="6" t="s">
        <v>31455</v>
      </c>
      <c r="W1501" s="6" t="s">
        <v>31456</v>
      </c>
      <c r="X1501" s="6" t="s">
        <v>31457</v>
      </c>
      <c r="AA1501" s="8">
        <v>44861</v>
      </c>
      <c r="AD1501" s="6">
        <v>1</v>
      </c>
      <c r="AE1501" s="6">
        <v>1</v>
      </c>
      <c r="AH1501" s="6" t="s">
        <v>53</v>
      </c>
      <c r="AI1501" s="6" t="s">
        <v>54</v>
      </c>
      <c r="AJ1501" s="6" t="s">
        <v>168</v>
      </c>
      <c r="AL1501" s="6" t="s">
        <v>56</v>
      </c>
      <c r="AN1501" s="6" t="s">
        <v>246</v>
      </c>
      <c r="AO1501" s="6" t="s">
        <v>115</v>
      </c>
      <c r="AP1501" s="8">
        <v>44861</v>
      </c>
      <c r="AR1501" s="6" t="s">
        <v>31458</v>
      </c>
      <c r="AS1501" s="6">
        <v>305920</v>
      </c>
      <c r="AT1501" s="6" t="s">
        <v>57</v>
      </c>
      <c r="AU1501" s="6" t="s">
        <v>58</v>
      </c>
      <c r="AV1501" s="6">
        <v>1</v>
      </c>
      <c r="AW1501" s="6" t="s">
        <v>362</v>
      </c>
      <c r="AX1501" s="7" t="str">
        <f>VLOOKUP(Tabla_CSV_TMS_DEPOT[[#This Row],[CADENA_CRUCE_TMS]],TMS!A:G,6,0)</f>
        <v>EN_TRANSITO</v>
      </c>
      <c r="AY1501" s="7" t="str">
        <f>TRIM(VLOOKUP(Tabla_CSV_TMS_DEPOT[[#This Row],[NRO_REFERENCIA]],Descripciones!$A:$B,2,0))</f>
        <v>LTE XIAOMI 11 LITE 5G NE NEGRO: 1 und - sn. 863090064318840</v>
      </c>
      <c r="AZ1501" s="7" t="str">
        <f>TRIM(VLOOKUP(Tabla_CSV_TMS_DEPOT[[#This Row],[NRO_REFERENCIA]],Descripciones!$A:$C,3,0))</f>
        <v>TERMINAL</v>
      </c>
      <c r="BA15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2" spans="1:53" x14ac:dyDescent="0.25">
      <c r="A1502" s="20" t="str">
        <f>Tabla_CSV_TMS_DEPOT[[#This Row],[NRO_REFERENCIA]]</f>
        <v>4554015</v>
      </c>
      <c r="B1502" s="6" t="s">
        <v>79</v>
      </c>
      <c r="C1502" s="8">
        <v>44861</v>
      </c>
      <c r="D1502" s="6" t="s">
        <v>80</v>
      </c>
      <c r="E1502" s="6" t="s">
        <v>363</v>
      </c>
      <c r="H1502" s="6" t="s">
        <v>49</v>
      </c>
      <c r="I1502" s="6" t="s">
        <v>50</v>
      </c>
      <c r="J1502" s="6" t="s">
        <v>51</v>
      </c>
      <c r="K1502" s="6" t="s">
        <v>31459</v>
      </c>
      <c r="L1502" s="6" t="s">
        <v>31460</v>
      </c>
      <c r="O1502" s="6" t="s">
        <v>508</v>
      </c>
      <c r="P1502" s="6" t="s">
        <v>508</v>
      </c>
      <c r="Q1502" s="6" t="s">
        <v>582</v>
      </c>
      <c r="R1502" s="6" t="s">
        <v>31461</v>
      </c>
      <c r="W1502" s="6" t="s">
        <v>31462</v>
      </c>
      <c r="X1502" s="6" t="s">
        <v>31463</v>
      </c>
      <c r="AA1502" s="8">
        <v>44861</v>
      </c>
      <c r="AD1502" s="6">
        <v>1</v>
      </c>
      <c r="AE1502" s="6">
        <v>1</v>
      </c>
      <c r="AH1502" s="6" t="s">
        <v>31464</v>
      </c>
      <c r="AI1502" s="6" t="s">
        <v>54</v>
      </c>
      <c r="AJ1502" s="6" t="s">
        <v>55</v>
      </c>
      <c r="AL1502" s="6" t="s">
        <v>56</v>
      </c>
      <c r="AN1502" s="6" t="s">
        <v>246</v>
      </c>
      <c r="AO1502" s="6" t="s">
        <v>115</v>
      </c>
      <c r="AP1502" s="8">
        <v>44861</v>
      </c>
      <c r="AR1502" s="6" t="s">
        <v>31465</v>
      </c>
      <c r="AS1502" s="6">
        <v>305877</v>
      </c>
      <c r="AT1502" s="6" t="s">
        <v>57</v>
      </c>
      <c r="AU1502" s="6" t="s">
        <v>58</v>
      </c>
      <c r="AV1502" s="6">
        <v>1</v>
      </c>
      <c r="AW1502" s="6" t="s">
        <v>362</v>
      </c>
      <c r="AX1502" s="7" t="str">
        <f>VLOOKUP(Tabla_CSV_TMS_DEPOT[[#This Row],[CADENA_CRUCE_TMS]],TMS!A:G,6,0)</f>
        <v>EN_TRANSITO</v>
      </c>
      <c r="AY1502" s="7" t="str">
        <f>TRIM(VLOOKUP(Tabla_CSV_TMS_DEPOT[[#This Row],[NRO_REFERENCIA]],Descripciones!$A:$B,2,0))</f>
        <v>LTE REALME C21Y NEGRO: 1 und - sn. 860256054702813</v>
      </c>
      <c r="AZ1502" s="7" t="str">
        <f>TRIM(VLOOKUP(Tabla_CSV_TMS_DEPOT[[#This Row],[NRO_REFERENCIA]],Descripciones!$A:$C,3,0))</f>
        <v>TERMINAL</v>
      </c>
      <c r="BA15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3" spans="1:53" x14ac:dyDescent="0.25">
      <c r="A1503" s="20" t="str">
        <f>Tabla_CSV_TMS_DEPOT[[#This Row],[NRO_REFERENCIA]]</f>
        <v>4554116</v>
      </c>
      <c r="B1503" s="6" t="s">
        <v>79</v>
      </c>
      <c r="C1503" s="8">
        <v>44861</v>
      </c>
      <c r="D1503" s="6" t="s">
        <v>80</v>
      </c>
      <c r="E1503" s="6" t="s">
        <v>363</v>
      </c>
      <c r="H1503" s="6" t="s">
        <v>49</v>
      </c>
      <c r="I1503" s="6" t="s">
        <v>50</v>
      </c>
      <c r="J1503" s="6" t="s">
        <v>51</v>
      </c>
      <c r="K1503" s="6" t="s">
        <v>31466</v>
      </c>
      <c r="L1503" s="6" t="s">
        <v>31467</v>
      </c>
      <c r="O1503" s="6" t="s">
        <v>1320</v>
      </c>
      <c r="P1503" s="6" t="s">
        <v>1320</v>
      </c>
      <c r="Q1503" s="6" t="s">
        <v>192</v>
      </c>
      <c r="R1503" s="6" t="s">
        <v>31468</v>
      </c>
      <c r="W1503" s="6" t="s">
        <v>31469</v>
      </c>
      <c r="X1503" s="6" t="s">
        <v>31470</v>
      </c>
      <c r="AA1503" s="8">
        <v>44861</v>
      </c>
      <c r="AD1503" s="6">
        <v>1</v>
      </c>
      <c r="AE1503" s="6">
        <v>1</v>
      </c>
      <c r="AH1503" s="6" t="s">
        <v>31471</v>
      </c>
      <c r="AI1503" s="6" t="s">
        <v>54</v>
      </c>
      <c r="AJ1503" s="6" t="s">
        <v>55</v>
      </c>
      <c r="AL1503" s="6" t="s">
        <v>56</v>
      </c>
      <c r="AN1503" s="6" t="s">
        <v>247</v>
      </c>
      <c r="AO1503" s="6" t="s">
        <v>115</v>
      </c>
      <c r="AP1503" s="8">
        <v>44861</v>
      </c>
      <c r="AR1503" s="6" t="s">
        <v>31472</v>
      </c>
      <c r="AS1503" s="6">
        <v>305889</v>
      </c>
      <c r="AT1503" s="6" t="s">
        <v>57</v>
      </c>
      <c r="AU1503" s="6" t="s">
        <v>58</v>
      </c>
      <c r="AV1503" s="6">
        <v>1</v>
      </c>
      <c r="AW1503" s="6" t="s">
        <v>364</v>
      </c>
      <c r="AX1503" s="7" t="str">
        <f>VLOOKUP(Tabla_CSV_TMS_DEPOT[[#This Row],[CADENA_CRUCE_TMS]],TMS!A:G,6,0)</f>
        <v>EN_TRANSITO</v>
      </c>
      <c r="AY1503" s="7" t="str">
        <f>TRIM(VLOOKUP(Tabla_CSV_TMS_DEPOT[[#This Row],[NRO_REFERENCIA]],Descripciones!$A:$B,2,0))</f>
        <v>HALFSIM MOVISTAR: 1 und - sn. 8959300520556427675</v>
      </c>
      <c r="AZ1503" s="7" t="str">
        <f>TRIM(VLOOKUP(Tabla_CSV_TMS_DEPOT[[#This Row],[NRO_REFERENCIA]],Descripciones!$A:$C,3,0))</f>
        <v>SIMCARD</v>
      </c>
      <c r="BA15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04" spans="1:53" x14ac:dyDescent="0.25">
      <c r="A1504" s="20" t="str">
        <f>Tabla_CSV_TMS_DEPOT[[#This Row],[NRO_REFERENCIA]]</f>
        <v>4554136</v>
      </c>
      <c r="B1504" s="6" t="s">
        <v>79</v>
      </c>
      <c r="C1504" s="8">
        <v>44861</v>
      </c>
      <c r="D1504" s="6" t="s">
        <v>80</v>
      </c>
      <c r="E1504" s="6" t="s">
        <v>363</v>
      </c>
      <c r="H1504" s="6" t="s">
        <v>49</v>
      </c>
      <c r="I1504" s="6" t="s">
        <v>50</v>
      </c>
      <c r="J1504" s="6" t="s">
        <v>51</v>
      </c>
      <c r="K1504" s="6" t="s">
        <v>31473</v>
      </c>
      <c r="L1504" s="6" t="s">
        <v>31474</v>
      </c>
      <c r="O1504" s="6" t="s">
        <v>224</v>
      </c>
      <c r="P1504" s="6" t="s">
        <v>224</v>
      </c>
      <c r="Q1504" s="6" t="s">
        <v>225</v>
      </c>
      <c r="R1504" s="6" t="s">
        <v>31475</v>
      </c>
      <c r="W1504" s="6" t="s">
        <v>31476</v>
      </c>
      <c r="X1504" s="6" t="s">
        <v>31477</v>
      </c>
      <c r="AA1504" s="8">
        <v>44861</v>
      </c>
      <c r="AD1504" s="6">
        <v>1</v>
      </c>
      <c r="AE1504" s="6">
        <v>1</v>
      </c>
      <c r="AH1504" s="6" t="s">
        <v>31478</v>
      </c>
      <c r="AI1504" s="6" t="s">
        <v>54</v>
      </c>
      <c r="AJ1504" s="6" t="s">
        <v>55</v>
      </c>
      <c r="AL1504" s="6" t="s">
        <v>56</v>
      </c>
      <c r="AN1504" s="6" t="s">
        <v>369</v>
      </c>
      <c r="AO1504" s="6" t="s">
        <v>115</v>
      </c>
      <c r="AP1504" s="8">
        <v>44861</v>
      </c>
      <c r="AR1504" s="6" t="s">
        <v>31479</v>
      </c>
      <c r="AS1504" s="6">
        <v>305895</v>
      </c>
      <c r="AT1504" s="6" t="s">
        <v>57</v>
      </c>
      <c r="AU1504" s="6" t="s">
        <v>58</v>
      </c>
      <c r="AV1504" s="6">
        <v>1</v>
      </c>
      <c r="AW1504" s="6" t="s">
        <v>362</v>
      </c>
      <c r="AX1504" s="7" t="str">
        <f>VLOOKUP(Tabla_CSV_TMS_DEPOT[[#This Row],[CADENA_CRUCE_TMS]],TMS!A:G,6,0)</f>
        <v>ENTREGADO</v>
      </c>
      <c r="AY1504" s="7" t="str">
        <f>TRIM(VLOOKUP(Tabla_CSV_TMS_DEPOT[[#This Row],[NRO_REFERENCIA]],Descripciones!$A:$B,2,0))</f>
        <v>LTE REALME GT MASTER EDITION AZUL: 1 und - sn. 867239051581193</v>
      </c>
      <c r="AZ1504" s="7" t="str">
        <f>TRIM(VLOOKUP(Tabla_CSV_TMS_DEPOT[[#This Row],[NRO_REFERENCIA]],Descripciones!$A:$C,3,0))</f>
        <v>TERMINAL</v>
      </c>
      <c r="BA15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5" spans="1:53" x14ac:dyDescent="0.25">
      <c r="A1505" s="20" t="str">
        <f>Tabla_CSV_TMS_DEPOT[[#This Row],[NRO_REFERENCIA]]</f>
        <v>4554160</v>
      </c>
      <c r="B1505" s="6" t="s">
        <v>79</v>
      </c>
      <c r="C1505" s="8">
        <v>44861</v>
      </c>
      <c r="D1505" s="6" t="s">
        <v>80</v>
      </c>
      <c r="E1505" s="6" t="s">
        <v>363</v>
      </c>
      <c r="H1505" s="6" t="s">
        <v>49</v>
      </c>
      <c r="I1505" s="6" t="s">
        <v>50</v>
      </c>
      <c r="J1505" s="6" t="s">
        <v>51</v>
      </c>
      <c r="K1505" s="6" t="s">
        <v>31480</v>
      </c>
      <c r="L1505" s="6" t="s">
        <v>31481</v>
      </c>
      <c r="O1505" s="6" t="s">
        <v>11981</v>
      </c>
      <c r="P1505" s="6" t="s">
        <v>11981</v>
      </c>
      <c r="Q1505" s="6" t="s">
        <v>183</v>
      </c>
      <c r="R1505" s="6" t="s">
        <v>31482</v>
      </c>
      <c r="W1505" s="6" t="s">
        <v>31483</v>
      </c>
      <c r="X1505" s="6" t="s">
        <v>31484</v>
      </c>
      <c r="AA1505" s="8">
        <v>44861</v>
      </c>
      <c r="AD1505" s="6">
        <v>1</v>
      </c>
      <c r="AE1505" s="6">
        <v>1</v>
      </c>
      <c r="AH1505" s="6" t="s">
        <v>31485</v>
      </c>
      <c r="AI1505" s="6" t="s">
        <v>54</v>
      </c>
      <c r="AJ1505" s="6" t="s">
        <v>55</v>
      </c>
      <c r="AL1505" s="6" t="s">
        <v>56</v>
      </c>
      <c r="AN1505" s="6" t="s">
        <v>369</v>
      </c>
      <c r="AO1505" s="6" t="s">
        <v>115</v>
      </c>
      <c r="AP1505" s="8">
        <v>44861</v>
      </c>
      <c r="AR1505" s="6" t="s">
        <v>31486</v>
      </c>
      <c r="AS1505" s="6">
        <v>305891</v>
      </c>
      <c r="AT1505" s="6" t="s">
        <v>57</v>
      </c>
      <c r="AU1505" s="6" t="s">
        <v>58</v>
      </c>
      <c r="AV1505" s="6">
        <v>1</v>
      </c>
      <c r="AW1505" s="6" t="s">
        <v>364</v>
      </c>
      <c r="AX1505" s="7" t="str">
        <f>VLOOKUP(Tabla_CSV_TMS_DEPOT[[#This Row],[CADENA_CRUCE_TMS]],TMS!A:G,6,0)</f>
        <v>EN_TRANSITO</v>
      </c>
      <c r="AY1505" s="7" t="str">
        <f>TRIM(VLOOKUP(Tabla_CSV_TMS_DEPOT[[#This Row],[NRO_REFERENCIA]],Descripciones!$A:$B,2,0))</f>
        <v>LTE XIAOMI POCO X3 PRO 256GB NEGRO: 1 und - sn. 860793057438987</v>
      </c>
      <c r="AZ1505" s="7" t="str">
        <f>TRIM(VLOOKUP(Tabla_CSV_TMS_DEPOT[[#This Row],[NRO_REFERENCIA]],Descripciones!$A:$C,3,0))</f>
        <v>TERMINAL</v>
      </c>
      <c r="BA15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6" spans="1:53" x14ac:dyDescent="0.25">
      <c r="A1506" s="20" t="str">
        <f>Tabla_CSV_TMS_DEPOT[[#This Row],[NRO_REFERENCIA]]</f>
        <v>4554323</v>
      </c>
      <c r="B1506" s="6" t="s">
        <v>79</v>
      </c>
      <c r="C1506" s="8">
        <v>44861</v>
      </c>
      <c r="D1506" s="6" t="s">
        <v>80</v>
      </c>
      <c r="E1506" s="6" t="s">
        <v>363</v>
      </c>
      <c r="H1506" s="6" t="s">
        <v>49</v>
      </c>
      <c r="I1506" s="6" t="s">
        <v>50</v>
      </c>
      <c r="J1506" s="6" t="s">
        <v>51</v>
      </c>
      <c r="K1506" s="6" t="s">
        <v>31487</v>
      </c>
      <c r="L1506" s="6" t="s">
        <v>934</v>
      </c>
      <c r="O1506" s="6" t="s">
        <v>52</v>
      </c>
      <c r="P1506" s="6" t="s">
        <v>52</v>
      </c>
      <c r="Q1506" s="6" t="s">
        <v>185</v>
      </c>
      <c r="R1506" s="6" t="s">
        <v>31488</v>
      </c>
      <c r="W1506" s="6" t="s">
        <v>31489</v>
      </c>
      <c r="X1506" s="6" t="s">
        <v>31490</v>
      </c>
      <c r="AA1506" s="8">
        <v>44861</v>
      </c>
      <c r="AD1506" s="6">
        <v>1</v>
      </c>
      <c r="AE1506" s="6">
        <v>1</v>
      </c>
      <c r="AH1506" s="6" t="s">
        <v>53</v>
      </c>
      <c r="AI1506" s="6" t="s">
        <v>54</v>
      </c>
      <c r="AJ1506" s="6" t="s">
        <v>168</v>
      </c>
      <c r="AL1506" s="6" t="s">
        <v>56</v>
      </c>
      <c r="AN1506" s="6" t="s">
        <v>247</v>
      </c>
      <c r="AO1506" s="6" t="s">
        <v>115</v>
      </c>
      <c r="AP1506" s="8">
        <v>44861</v>
      </c>
      <c r="AR1506" s="6" t="s">
        <v>31491</v>
      </c>
      <c r="AS1506" s="6">
        <v>305924</v>
      </c>
      <c r="AT1506" s="6" t="s">
        <v>57</v>
      </c>
      <c r="AU1506" s="6" t="s">
        <v>58</v>
      </c>
      <c r="AV1506" s="6">
        <v>1</v>
      </c>
      <c r="AW1506" s="6" t="s">
        <v>362</v>
      </c>
      <c r="AX1506" s="7" t="str">
        <f>VLOOKUP(Tabla_CSV_TMS_DEPOT[[#This Row],[CADENA_CRUCE_TMS]],TMS!A:G,6,0)</f>
        <v>EN_TRANSITO</v>
      </c>
      <c r="AY1506" s="7" t="str">
        <f>TRIM(VLOOKUP(Tabla_CSV_TMS_DEPOT[[#This Row],[NRO_REFERENCIA]],Descripciones!$A:$B,2,0))</f>
        <v>HALFSIM MOVISTAR: 1 und - sn. 8959300120518924636</v>
      </c>
      <c r="AZ1506" s="7" t="str">
        <f>TRIM(VLOOKUP(Tabla_CSV_TMS_DEPOT[[#This Row],[NRO_REFERENCIA]],Descripciones!$A:$C,3,0))</f>
        <v>SIMCARD</v>
      </c>
      <c r="BA15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07" spans="1:53" x14ac:dyDescent="0.25">
      <c r="A1507" s="20" t="str">
        <f>Tabla_CSV_TMS_DEPOT[[#This Row],[NRO_REFERENCIA]]</f>
        <v>4554353</v>
      </c>
      <c r="B1507" s="6" t="s">
        <v>79</v>
      </c>
      <c r="C1507" s="8">
        <v>44861</v>
      </c>
      <c r="D1507" s="6" t="s">
        <v>80</v>
      </c>
      <c r="E1507" s="6" t="s">
        <v>363</v>
      </c>
      <c r="H1507" s="6" t="s">
        <v>49</v>
      </c>
      <c r="I1507" s="6" t="s">
        <v>50</v>
      </c>
      <c r="J1507" s="6" t="s">
        <v>51</v>
      </c>
      <c r="K1507" s="6" t="s">
        <v>31492</v>
      </c>
      <c r="L1507" s="6" t="s">
        <v>31493</v>
      </c>
      <c r="O1507" s="6" t="s">
        <v>351</v>
      </c>
      <c r="P1507" s="6" t="s">
        <v>351</v>
      </c>
      <c r="Q1507" s="6" t="s">
        <v>206</v>
      </c>
      <c r="R1507" s="6" t="s">
        <v>31494</v>
      </c>
      <c r="W1507" s="6" t="s">
        <v>31495</v>
      </c>
      <c r="X1507" s="6" t="s">
        <v>31496</v>
      </c>
      <c r="AA1507" s="8">
        <v>44861</v>
      </c>
      <c r="AD1507" s="6">
        <v>1</v>
      </c>
      <c r="AE1507" s="6">
        <v>1</v>
      </c>
      <c r="AH1507" s="6" t="s">
        <v>31497</v>
      </c>
      <c r="AI1507" s="6" t="s">
        <v>54</v>
      </c>
      <c r="AJ1507" s="6" t="s">
        <v>55</v>
      </c>
      <c r="AL1507" s="6" t="s">
        <v>56</v>
      </c>
      <c r="AN1507" s="6" t="s">
        <v>246</v>
      </c>
      <c r="AO1507" s="6" t="s">
        <v>115</v>
      </c>
      <c r="AP1507" s="8">
        <v>44861</v>
      </c>
      <c r="AR1507" s="6" t="s">
        <v>31498</v>
      </c>
      <c r="AS1507" s="6">
        <v>305890</v>
      </c>
      <c r="AT1507" s="6" t="s">
        <v>57</v>
      </c>
      <c r="AU1507" s="6" t="s">
        <v>58</v>
      </c>
      <c r="AV1507" s="6">
        <v>1</v>
      </c>
      <c r="AW1507" s="6" t="s">
        <v>364</v>
      </c>
      <c r="AX1507" s="7" t="str">
        <f>VLOOKUP(Tabla_CSV_TMS_DEPOT[[#This Row],[CADENA_CRUCE_TMS]],TMS!A:G,6,0)</f>
        <v>EN_TRANSITO</v>
      </c>
      <c r="AY1507" s="7" t="str">
        <f>TRIM(VLOOKUP(Tabla_CSV_TMS_DEPOT[[#This Row],[NRO_REFERENCIA]],Descripciones!$A:$B,2,0))</f>
        <v>LTE XIAOMI REDMI 10C 128GB GRIS: 1 und - sn. 864050068788926</v>
      </c>
      <c r="AZ1507" s="7" t="str">
        <f>TRIM(VLOOKUP(Tabla_CSV_TMS_DEPOT[[#This Row],[NRO_REFERENCIA]],Descripciones!$A:$C,3,0))</f>
        <v>TERMINAL</v>
      </c>
      <c r="BA15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8" spans="1:53" x14ac:dyDescent="0.25">
      <c r="A1508" s="20" t="str">
        <f>Tabla_CSV_TMS_DEPOT[[#This Row],[NRO_REFERENCIA]]</f>
        <v>4554357</v>
      </c>
      <c r="B1508" s="6" t="s">
        <v>79</v>
      </c>
      <c r="C1508" s="8">
        <v>44861</v>
      </c>
      <c r="D1508" s="6" t="s">
        <v>80</v>
      </c>
      <c r="E1508" s="6" t="s">
        <v>363</v>
      </c>
      <c r="H1508" s="6" t="s">
        <v>49</v>
      </c>
      <c r="I1508" s="6" t="s">
        <v>50</v>
      </c>
      <c r="J1508" s="6" t="s">
        <v>51</v>
      </c>
      <c r="K1508" s="6" t="s">
        <v>31487</v>
      </c>
      <c r="L1508" s="6" t="s">
        <v>934</v>
      </c>
      <c r="O1508" s="6" t="s">
        <v>52</v>
      </c>
      <c r="P1508" s="6" t="s">
        <v>52</v>
      </c>
      <c r="Q1508" s="6" t="s">
        <v>185</v>
      </c>
      <c r="R1508" s="6" t="s">
        <v>31499</v>
      </c>
      <c r="W1508" s="6" t="s">
        <v>31489</v>
      </c>
      <c r="X1508" s="6" t="s">
        <v>31490</v>
      </c>
      <c r="AA1508" s="8">
        <v>44861</v>
      </c>
      <c r="AD1508" s="6">
        <v>1</v>
      </c>
      <c r="AE1508" s="6">
        <v>1</v>
      </c>
      <c r="AH1508" s="6" t="s">
        <v>53</v>
      </c>
      <c r="AI1508" s="6" t="s">
        <v>54</v>
      </c>
      <c r="AJ1508" s="6" t="s">
        <v>168</v>
      </c>
      <c r="AL1508" s="6" t="s">
        <v>56</v>
      </c>
      <c r="AN1508" s="6" t="s">
        <v>246</v>
      </c>
      <c r="AO1508" s="6" t="s">
        <v>115</v>
      </c>
      <c r="AP1508" s="8">
        <v>44861</v>
      </c>
      <c r="AR1508" s="6" t="s">
        <v>31500</v>
      </c>
      <c r="AS1508" s="6">
        <v>305922</v>
      </c>
      <c r="AT1508" s="6" t="s">
        <v>57</v>
      </c>
      <c r="AU1508" s="6" t="s">
        <v>58</v>
      </c>
      <c r="AV1508" s="6">
        <v>1</v>
      </c>
      <c r="AW1508" s="6" t="s">
        <v>362</v>
      </c>
      <c r="AX1508" s="7" t="str">
        <f>VLOOKUP(Tabla_CSV_TMS_DEPOT[[#This Row],[CADENA_CRUCE_TMS]],TMS!A:G,6,0)</f>
        <v>EN_TRANSITO</v>
      </c>
      <c r="AY1508" s="7" t="str">
        <f>TRIM(VLOOKUP(Tabla_CSV_TMS_DEPOT[[#This Row],[NRO_REFERENCIA]],Descripciones!$A:$B,2,0))</f>
        <v>LTE SAMSUNG A23 AZUL: 1 und - sn. 353568694504829</v>
      </c>
      <c r="AZ1508" s="7" t="str">
        <f>TRIM(VLOOKUP(Tabla_CSV_TMS_DEPOT[[#This Row],[NRO_REFERENCIA]],Descripciones!$A:$C,3,0))</f>
        <v>TERMINAL</v>
      </c>
      <c r="BA15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09" spans="1:53" x14ac:dyDescent="0.25">
      <c r="A1509" s="20" t="str">
        <f>Tabla_CSV_TMS_DEPOT[[#This Row],[NRO_REFERENCIA]]</f>
        <v>4554391</v>
      </c>
      <c r="B1509" s="6" t="s">
        <v>79</v>
      </c>
      <c r="C1509" s="8">
        <v>44861</v>
      </c>
      <c r="D1509" s="6" t="s">
        <v>80</v>
      </c>
      <c r="E1509" s="6" t="s">
        <v>363</v>
      </c>
      <c r="H1509" s="6" t="s">
        <v>49</v>
      </c>
      <c r="I1509" s="6" t="s">
        <v>50</v>
      </c>
      <c r="J1509" s="6" t="s">
        <v>51</v>
      </c>
      <c r="K1509" s="6" t="s">
        <v>31501</v>
      </c>
      <c r="L1509" s="6" t="s">
        <v>978</v>
      </c>
      <c r="O1509" s="6" t="s">
        <v>67</v>
      </c>
      <c r="P1509" s="6" t="s">
        <v>67</v>
      </c>
      <c r="Q1509" s="6" t="s">
        <v>462</v>
      </c>
      <c r="R1509" s="6" t="s">
        <v>31502</v>
      </c>
      <c r="W1509" s="6" t="s">
        <v>31503</v>
      </c>
      <c r="X1509" s="6" t="s">
        <v>31504</v>
      </c>
      <c r="AA1509" s="8">
        <v>44861</v>
      </c>
      <c r="AD1509" s="6">
        <v>1</v>
      </c>
      <c r="AE1509" s="6">
        <v>1</v>
      </c>
      <c r="AH1509" s="6" t="s">
        <v>53</v>
      </c>
      <c r="AI1509" s="6" t="s">
        <v>54</v>
      </c>
      <c r="AJ1509" s="6" t="s">
        <v>168</v>
      </c>
      <c r="AL1509" s="6" t="s">
        <v>56</v>
      </c>
      <c r="AN1509" s="6" t="s">
        <v>246</v>
      </c>
      <c r="AO1509" s="6" t="s">
        <v>115</v>
      </c>
      <c r="AP1509" s="8">
        <v>44861</v>
      </c>
      <c r="AR1509" s="6" t="s">
        <v>31505</v>
      </c>
      <c r="AS1509" s="6">
        <v>305926</v>
      </c>
      <c r="AT1509" s="6" t="s">
        <v>57</v>
      </c>
      <c r="AU1509" s="6" t="s">
        <v>58</v>
      </c>
      <c r="AV1509" s="6">
        <v>1</v>
      </c>
      <c r="AW1509" s="6" t="s">
        <v>362</v>
      </c>
      <c r="AX1509" s="7" t="str">
        <f>VLOOKUP(Tabla_CSV_TMS_DEPOT[[#This Row],[CADENA_CRUCE_TMS]],TMS!A:G,6,0)</f>
        <v>EN_TRANSITO</v>
      </c>
      <c r="AY1509" s="7" t="str">
        <f>TRIM(VLOOKUP(Tabla_CSV_TMS_DEPOT[[#This Row],[NRO_REFERENCIA]],Descripciones!$A:$B,2,0))</f>
        <v>LTE HONOR X7 AZUL: 1 und - sn. 869937052010520</v>
      </c>
      <c r="AZ1509" s="7" t="str">
        <f>TRIM(VLOOKUP(Tabla_CSV_TMS_DEPOT[[#This Row],[NRO_REFERENCIA]],Descripciones!$A:$C,3,0))</f>
        <v>TERMINAL</v>
      </c>
      <c r="BA15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0" spans="1:53" x14ac:dyDescent="0.25">
      <c r="A1510" s="20" t="str">
        <f>Tabla_CSV_TMS_DEPOT[[#This Row],[NRO_REFERENCIA]]</f>
        <v>4554424</v>
      </c>
      <c r="B1510" s="6" t="s">
        <v>79</v>
      </c>
      <c r="C1510" s="8">
        <v>44861</v>
      </c>
      <c r="D1510" s="6" t="s">
        <v>80</v>
      </c>
      <c r="E1510" s="6" t="s">
        <v>363</v>
      </c>
      <c r="H1510" s="6" t="s">
        <v>49</v>
      </c>
      <c r="I1510" s="6" t="s">
        <v>50</v>
      </c>
      <c r="J1510" s="6" t="s">
        <v>51</v>
      </c>
      <c r="K1510" s="6" t="s">
        <v>31506</v>
      </c>
      <c r="L1510" s="6" t="s">
        <v>31507</v>
      </c>
      <c r="O1510" s="6" t="s">
        <v>1207</v>
      </c>
      <c r="P1510" s="6" t="s">
        <v>1207</v>
      </c>
      <c r="Q1510" s="6" t="s">
        <v>198</v>
      </c>
      <c r="R1510" s="6" t="s">
        <v>31508</v>
      </c>
      <c r="W1510" s="6" t="s">
        <v>31509</v>
      </c>
      <c r="X1510" s="6" t="s">
        <v>31510</v>
      </c>
      <c r="AA1510" s="8">
        <v>44861</v>
      </c>
      <c r="AD1510" s="6">
        <v>1</v>
      </c>
      <c r="AE1510" s="6">
        <v>1</v>
      </c>
      <c r="AH1510" s="6" t="s">
        <v>31511</v>
      </c>
      <c r="AI1510" s="6" t="s">
        <v>54</v>
      </c>
      <c r="AJ1510" s="6" t="s">
        <v>55</v>
      </c>
      <c r="AL1510" s="6" t="s">
        <v>56</v>
      </c>
      <c r="AN1510" s="6" t="s">
        <v>246</v>
      </c>
      <c r="AO1510" s="6" t="s">
        <v>115</v>
      </c>
      <c r="AP1510" s="8">
        <v>44861</v>
      </c>
      <c r="AR1510" s="6" t="s">
        <v>31512</v>
      </c>
      <c r="AS1510" s="6">
        <v>305919</v>
      </c>
      <c r="AT1510" s="6" t="s">
        <v>57</v>
      </c>
      <c r="AU1510" s="6" t="s">
        <v>58</v>
      </c>
      <c r="AV1510" s="6">
        <v>1</v>
      </c>
      <c r="AW1510" s="6" t="s">
        <v>362</v>
      </c>
      <c r="AX1510" s="7" t="str">
        <f>VLOOKUP(Tabla_CSV_TMS_DEPOT[[#This Row],[CADENA_CRUCE_TMS]],TMS!A:G,6,0)</f>
        <v>ENTREGADO</v>
      </c>
      <c r="AY1510" s="7" t="str">
        <f>TRIM(VLOOKUP(Tabla_CSV_TMS_DEPOT[[#This Row],[NRO_REFERENCIA]],Descripciones!$A:$B,2,0))</f>
        <v>LTE XIAOMI REDMI NOTE 11 AZUL: 1 und - sn. 869113065777766</v>
      </c>
      <c r="AZ1510" s="7" t="str">
        <f>TRIM(VLOOKUP(Tabla_CSV_TMS_DEPOT[[#This Row],[NRO_REFERENCIA]],Descripciones!$A:$C,3,0))</f>
        <v>TERMINAL</v>
      </c>
      <c r="BA15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1" spans="1:53" x14ac:dyDescent="0.25">
      <c r="A1511" s="20" t="str">
        <f>Tabla_CSV_TMS_DEPOT[[#This Row],[NRO_REFERENCIA]]</f>
        <v>4554436</v>
      </c>
      <c r="B1511" s="6" t="s">
        <v>79</v>
      </c>
      <c r="C1511" s="8">
        <v>44861</v>
      </c>
      <c r="D1511" s="6" t="s">
        <v>80</v>
      </c>
      <c r="E1511" s="6" t="s">
        <v>363</v>
      </c>
      <c r="H1511" s="6" t="s">
        <v>49</v>
      </c>
      <c r="I1511" s="6" t="s">
        <v>50</v>
      </c>
      <c r="J1511" s="6" t="s">
        <v>51</v>
      </c>
      <c r="K1511" s="6" t="s">
        <v>31513</v>
      </c>
      <c r="L1511" s="6" t="s">
        <v>1385</v>
      </c>
      <c r="O1511" s="6" t="s">
        <v>70</v>
      </c>
      <c r="P1511" s="6" t="s">
        <v>70</v>
      </c>
      <c r="Q1511" s="6" t="s">
        <v>31514</v>
      </c>
      <c r="R1511" s="6" t="s">
        <v>31515</v>
      </c>
      <c r="W1511" s="6" t="s">
        <v>31516</v>
      </c>
      <c r="X1511" s="6" t="s">
        <v>31517</v>
      </c>
      <c r="AA1511" s="8">
        <v>44861</v>
      </c>
      <c r="AD1511" s="6">
        <v>1</v>
      </c>
      <c r="AE1511" s="6">
        <v>1</v>
      </c>
      <c r="AH1511" s="6" t="s">
        <v>53</v>
      </c>
      <c r="AI1511" s="6" t="s">
        <v>54</v>
      </c>
      <c r="AJ1511" s="6" t="s">
        <v>168</v>
      </c>
      <c r="AL1511" s="6" t="s">
        <v>56</v>
      </c>
      <c r="AN1511" s="6" t="s">
        <v>246</v>
      </c>
      <c r="AO1511" s="6" t="s">
        <v>115</v>
      </c>
      <c r="AP1511" s="8">
        <v>44861</v>
      </c>
      <c r="AR1511" s="6" t="s">
        <v>31518</v>
      </c>
      <c r="AS1511" s="6">
        <v>305897</v>
      </c>
      <c r="AT1511" s="6" t="s">
        <v>57</v>
      </c>
      <c r="AU1511" s="6" t="s">
        <v>58</v>
      </c>
      <c r="AV1511" s="6">
        <v>1</v>
      </c>
      <c r="AW1511" s="6" t="s">
        <v>362</v>
      </c>
      <c r="AX1511" s="7" t="str">
        <f>VLOOKUP(Tabla_CSV_TMS_DEPOT[[#This Row],[CADENA_CRUCE_TMS]],TMS!A:G,6,0)</f>
        <v>EN_TRANSITO</v>
      </c>
      <c r="AY1511" s="7" t="str">
        <f>TRIM(VLOOKUP(Tabla_CSV_TMS_DEPOT[[#This Row],[NRO_REFERENCIA]],Descripciones!$A:$B,2,0))</f>
        <v>LTE SAMSUNG A53 5G AZUL: 1 und - sn. 353842194765549</v>
      </c>
      <c r="AZ1511" s="7" t="str">
        <f>TRIM(VLOOKUP(Tabla_CSV_TMS_DEPOT[[#This Row],[NRO_REFERENCIA]],Descripciones!$A:$C,3,0))</f>
        <v>TERMINAL</v>
      </c>
      <c r="BA15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2" spans="1:53" x14ac:dyDescent="0.25">
      <c r="A1512" s="20" t="str">
        <f>Tabla_CSV_TMS_DEPOT[[#This Row],[NRO_REFERENCIA]]</f>
        <v>4554438</v>
      </c>
      <c r="B1512" s="6" t="s">
        <v>79</v>
      </c>
      <c r="C1512" s="8">
        <v>44861</v>
      </c>
      <c r="D1512" s="6" t="s">
        <v>80</v>
      </c>
      <c r="E1512" s="6" t="s">
        <v>363</v>
      </c>
      <c r="H1512" s="6" t="s">
        <v>49</v>
      </c>
      <c r="I1512" s="6" t="s">
        <v>50</v>
      </c>
      <c r="J1512" s="6" t="s">
        <v>51</v>
      </c>
      <c r="K1512" s="6" t="s">
        <v>31519</v>
      </c>
      <c r="L1512" s="6" t="s">
        <v>31520</v>
      </c>
      <c r="O1512" s="6" t="s">
        <v>10562</v>
      </c>
      <c r="P1512" s="6" t="s">
        <v>10562</v>
      </c>
      <c r="Q1512" s="6" t="s">
        <v>164</v>
      </c>
      <c r="R1512" s="6" t="s">
        <v>31521</v>
      </c>
      <c r="W1512" s="6" t="s">
        <v>31522</v>
      </c>
      <c r="X1512" s="6" t="s">
        <v>31523</v>
      </c>
      <c r="AA1512" s="8">
        <v>44861</v>
      </c>
      <c r="AD1512" s="6">
        <v>1</v>
      </c>
      <c r="AE1512" s="6">
        <v>1</v>
      </c>
      <c r="AH1512" s="6" t="s">
        <v>31524</v>
      </c>
      <c r="AI1512" s="6" t="s">
        <v>54</v>
      </c>
      <c r="AJ1512" s="6" t="s">
        <v>55</v>
      </c>
      <c r="AL1512" s="6" t="s">
        <v>56</v>
      </c>
      <c r="AN1512" s="6" t="s">
        <v>246</v>
      </c>
      <c r="AO1512" s="6" t="s">
        <v>115</v>
      </c>
      <c r="AP1512" s="8">
        <v>44861</v>
      </c>
      <c r="AR1512" s="6" t="s">
        <v>31525</v>
      </c>
      <c r="AS1512" s="6">
        <v>305903</v>
      </c>
      <c r="AT1512" s="6" t="s">
        <v>57</v>
      </c>
      <c r="AU1512" s="6" t="s">
        <v>58</v>
      </c>
      <c r="AV1512" s="6">
        <v>1</v>
      </c>
      <c r="AW1512" s="6" t="s">
        <v>364</v>
      </c>
      <c r="AX1512" s="7" t="str">
        <f>VLOOKUP(Tabla_CSV_TMS_DEPOT[[#This Row],[CADENA_CRUCE_TMS]],TMS!A:G,6,0)</f>
        <v>EN_TRANSITO</v>
      </c>
      <c r="AY1512" s="7" t="str">
        <f>TRIM(VLOOKUP(Tabla_CSV_TMS_DEPOT[[#This Row],[NRO_REFERENCIA]],Descripciones!$A:$B,2,0))</f>
        <v>LTE SAMSUNG A23 NEGRO: 1 und - sn. 356795950633706</v>
      </c>
      <c r="AZ1512" s="7" t="str">
        <f>TRIM(VLOOKUP(Tabla_CSV_TMS_DEPOT[[#This Row],[NRO_REFERENCIA]],Descripciones!$A:$C,3,0))</f>
        <v>TERMINAL</v>
      </c>
      <c r="BA15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3" spans="1:53" x14ac:dyDescent="0.25">
      <c r="A1513" s="20" t="str">
        <f>Tabla_CSV_TMS_DEPOT[[#This Row],[NRO_REFERENCIA]]</f>
        <v>4554474</v>
      </c>
      <c r="B1513" s="6" t="s">
        <v>79</v>
      </c>
      <c r="C1513" s="8">
        <v>44861</v>
      </c>
      <c r="D1513" s="6" t="s">
        <v>80</v>
      </c>
      <c r="E1513" s="6" t="s">
        <v>363</v>
      </c>
      <c r="H1513" s="6" t="s">
        <v>49</v>
      </c>
      <c r="I1513" s="6" t="s">
        <v>50</v>
      </c>
      <c r="J1513" s="6" t="s">
        <v>51</v>
      </c>
      <c r="K1513" s="6" t="s">
        <v>31526</v>
      </c>
      <c r="L1513" s="6" t="s">
        <v>31527</v>
      </c>
      <c r="O1513" s="6" t="s">
        <v>13435</v>
      </c>
      <c r="P1513" s="6" t="s">
        <v>13435</v>
      </c>
      <c r="Q1513" s="6" t="s">
        <v>166</v>
      </c>
      <c r="R1513" s="6" t="s">
        <v>31528</v>
      </c>
      <c r="W1513" s="6" t="s">
        <v>31529</v>
      </c>
      <c r="X1513" s="6" t="s">
        <v>31530</v>
      </c>
      <c r="AA1513" s="8">
        <v>44861</v>
      </c>
      <c r="AD1513" s="6">
        <v>1</v>
      </c>
      <c r="AE1513" s="6">
        <v>1</v>
      </c>
      <c r="AH1513" s="6" t="s">
        <v>31531</v>
      </c>
      <c r="AI1513" s="6" t="s">
        <v>54</v>
      </c>
      <c r="AJ1513" s="6" t="s">
        <v>55</v>
      </c>
      <c r="AL1513" s="6" t="s">
        <v>56</v>
      </c>
      <c r="AN1513" s="6" t="s">
        <v>246</v>
      </c>
      <c r="AO1513" s="6" t="s">
        <v>115</v>
      </c>
      <c r="AP1513" s="8">
        <v>44861</v>
      </c>
      <c r="AR1513" s="6" t="s">
        <v>31532</v>
      </c>
      <c r="AS1513" s="6">
        <v>305773</v>
      </c>
      <c r="AT1513" s="6" t="s">
        <v>57</v>
      </c>
      <c r="AU1513" s="6" t="s">
        <v>58</v>
      </c>
      <c r="AV1513" s="6">
        <v>1</v>
      </c>
      <c r="AW1513" s="6" t="s">
        <v>364</v>
      </c>
      <c r="AX1513" s="7" t="str">
        <f>VLOOKUP(Tabla_CSV_TMS_DEPOT[[#This Row],[CADENA_CRUCE_TMS]],TMS!A:G,6,0)</f>
        <v>ENTREGADO</v>
      </c>
      <c r="AY1513" s="7" t="str">
        <f>TRIM(VLOOKUP(Tabla_CSV_TMS_DEPOT[[#This Row],[NRO_REFERENCIA]],Descripciones!$A:$B,2,0))</f>
        <v>LTE XIAOMI REDMI NOTE 11 AZUL: 1 und - sn. 869113065755663</v>
      </c>
      <c r="AZ1513" s="7" t="str">
        <f>TRIM(VLOOKUP(Tabla_CSV_TMS_DEPOT[[#This Row],[NRO_REFERENCIA]],Descripciones!$A:$C,3,0))</f>
        <v>TERMINAL</v>
      </c>
      <c r="BA15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4" spans="1:53" x14ac:dyDescent="0.25">
      <c r="A1514" s="20" t="str">
        <f>Tabla_CSV_TMS_DEPOT[[#This Row],[NRO_REFERENCIA]]</f>
        <v>4554510</v>
      </c>
      <c r="B1514" s="6" t="s">
        <v>79</v>
      </c>
      <c r="C1514" s="8">
        <v>44861</v>
      </c>
      <c r="D1514" s="6" t="s">
        <v>80</v>
      </c>
      <c r="E1514" s="6" t="s">
        <v>363</v>
      </c>
      <c r="H1514" s="6" t="s">
        <v>49</v>
      </c>
      <c r="I1514" s="6" t="s">
        <v>50</v>
      </c>
      <c r="J1514" s="6" t="s">
        <v>51</v>
      </c>
      <c r="K1514" s="6" t="s">
        <v>31533</v>
      </c>
      <c r="L1514" s="6" t="s">
        <v>31534</v>
      </c>
      <c r="O1514" s="6" t="s">
        <v>31535</v>
      </c>
      <c r="P1514" s="6" t="s">
        <v>31535</v>
      </c>
      <c r="Q1514" s="6" t="s">
        <v>1223</v>
      </c>
      <c r="R1514" s="6" t="s">
        <v>31536</v>
      </c>
      <c r="W1514" s="6" t="s">
        <v>31537</v>
      </c>
      <c r="X1514" s="6" t="s">
        <v>31538</v>
      </c>
      <c r="AA1514" s="8">
        <v>44861</v>
      </c>
      <c r="AD1514" s="6">
        <v>1</v>
      </c>
      <c r="AE1514" s="6">
        <v>1</v>
      </c>
      <c r="AH1514" s="6" t="s">
        <v>31539</v>
      </c>
      <c r="AI1514" s="6" t="s">
        <v>54</v>
      </c>
      <c r="AJ1514" s="6" t="s">
        <v>55</v>
      </c>
      <c r="AL1514" s="6" t="s">
        <v>56</v>
      </c>
      <c r="AN1514" s="6" t="s">
        <v>246</v>
      </c>
      <c r="AO1514" s="6" t="s">
        <v>115</v>
      </c>
      <c r="AP1514" s="8">
        <v>44861</v>
      </c>
      <c r="AR1514" s="6" t="s">
        <v>31540</v>
      </c>
      <c r="AS1514" s="6">
        <v>305899</v>
      </c>
      <c r="AT1514" s="6" t="s">
        <v>57</v>
      </c>
      <c r="AU1514" s="6" t="s">
        <v>58</v>
      </c>
      <c r="AV1514" s="6">
        <v>1</v>
      </c>
      <c r="AW1514" s="6" t="s">
        <v>362</v>
      </c>
      <c r="AX1514" s="7" t="str">
        <f>VLOOKUP(Tabla_CSV_TMS_DEPOT[[#This Row],[CADENA_CRUCE_TMS]],TMS!A:G,6,0)</f>
        <v>ENTREGADO</v>
      </c>
      <c r="AY1514" s="7" t="str">
        <f>TRIM(VLOOKUP(Tabla_CSV_TMS_DEPOT[[#This Row],[NRO_REFERENCIA]],Descripciones!$A:$B,2,0))</f>
        <v>LTE XIAOMI REDMI NOTE 11 AZUL: 1 und - sn. 869113065653728</v>
      </c>
      <c r="AZ1514" s="7" t="str">
        <f>TRIM(VLOOKUP(Tabla_CSV_TMS_DEPOT[[#This Row],[NRO_REFERENCIA]],Descripciones!$A:$C,3,0))</f>
        <v>TERMINAL</v>
      </c>
      <c r="BA15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5" spans="1:53" x14ac:dyDescent="0.25">
      <c r="A1515" s="20" t="str">
        <f>Tabla_CSV_TMS_DEPOT[[#This Row],[NRO_REFERENCIA]]</f>
        <v>4554538</v>
      </c>
      <c r="B1515" s="6" t="s">
        <v>79</v>
      </c>
      <c r="C1515" s="8">
        <v>44861</v>
      </c>
      <c r="D1515" s="6" t="s">
        <v>80</v>
      </c>
      <c r="E1515" s="6" t="s">
        <v>363</v>
      </c>
      <c r="H1515" s="6" t="s">
        <v>49</v>
      </c>
      <c r="I1515" s="6" t="s">
        <v>50</v>
      </c>
      <c r="J1515" s="6" t="s">
        <v>51</v>
      </c>
      <c r="K1515" s="6" t="s">
        <v>31533</v>
      </c>
      <c r="L1515" s="6" t="s">
        <v>31534</v>
      </c>
      <c r="O1515" s="6" t="s">
        <v>31535</v>
      </c>
      <c r="P1515" s="6" t="s">
        <v>31535</v>
      </c>
      <c r="Q1515" s="6" t="s">
        <v>1223</v>
      </c>
      <c r="R1515" s="6" t="s">
        <v>31541</v>
      </c>
      <c r="W1515" s="6" t="s">
        <v>31537</v>
      </c>
      <c r="X1515" s="6" t="s">
        <v>31538</v>
      </c>
      <c r="AA1515" s="8">
        <v>44861</v>
      </c>
      <c r="AD1515" s="6">
        <v>1</v>
      </c>
      <c r="AE1515" s="6">
        <v>1</v>
      </c>
      <c r="AH1515" s="6" t="s">
        <v>31539</v>
      </c>
      <c r="AI1515" s="6" t="s">
        <v>54</v>
      </c>
      <c r="AJ1515" s="6" t="s">
        <v>55</v>
      </c>
      <c r="AL1515" s="6" t="s">
        <v>56</v>
      </c>
      <c r="AN1515" s="6" t="s">
        <v>247</v>
      </c>
      <c r="AO1515" s="6" t="s">
        <v>115</v>
      </c>
      <c r="AP1515" s="8">
        <v>44861</v>
      </c>
      <c r="AR1515" s="6" t="s">
        <v>31542</v>
      </c>
      <c r="AS1515" s="6">
        <v>305923</v>
      </c>
      <c r="AT1515" s="6" t="s">
        <v>57</v>
      </c>
      <c r="AU1515" s="6" t="s">
        <v>58</v>
      </c>
      <c r="AV1515" s="6">
        <v>1</v>
      </c>
      <c r="AW1515" s="6" t="s">
        <v>362</v>
      </c>
      <c r="AX1515" s="7" t="str">
        <f>VLOOKUP(Tabla_CSV_TMS_DEPOT[[#This Row],[CADENA_CRUCE_TMS]],TMS!A:G,6,0)</f>
        <v>ENTREGADO</v>
      </c>
      <c r="AY1515" s="7" t="str">
        <f>TRIM(VLOOKUP(Tabla_CSV_TMS_DEPOT[[#This Row],[NRO_REFERENCIA]],Descripciones!$A:$B,2,0))</f>
        <v>HALFSIM MOVISTAR: 1 und - sn. 8959300120518925609</v>
      </c>
      <c r="AZ1515" s="7" t="str">
        <f>TRIM(VLOOKUP(Tabla_CSV_TMS_DEPOT[[#This Row],[NRO_REFERENCIA]],Descripciones!$A:$C,3,0))</f>
        <v>SIMCARD</v>
      </c>
      <c r="BA15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16" spans="1:53" x14ac:dyDescent="0.25">
      <c r="A1516" s="20" t="str">
        <f>Tabla_CSV_TMS_DEPOT[[#This Row],[NRO_REFERENCIA]]</f>
        <v>4554596</v>
      </c>
      <c r="B1516" s="6" t="s">
        <v>79</v>
      </c>
      <c r="C1516" s="8">
        <v>44861</v>
      </c>
      <c r="D1516" s="6" t="s">
        <v>80</v>
      </c>
      <c r="E1516" s="6" t="s">
        <v>363</v>
      </c>
      <c r="H1516" s="6" t="s">
        <v>49</v>
      </c>
      <c r="I1516" s="6" t="s">
        <v>50</v>
      </c>
      <c r="J1516" s="6" t="s">
        <v>51</v>
      </c>
      <c r="K1516" s="6" t="s">
        <v>31543</v>
      </c>
      <c r="L1516" s="6" t="s">
        <v>31544</v>
      </c>
      <c r="O1516" s="6" t="s">
        <v>244</v>
      </c>
      <c r="P1516" s="6" t="s">
        <v>244</v>
      </c>
      <c r="Q1516" s="6" t="s">
        <v>166</v>
      </c>
      <c r="R1516" s="6" t="s">
        <v>31545</v>
      </c>
      <c r="W1516" s="6" t="s">
        <v>31546</v>
      </c>
      <c r="X1516" s="6" t="s">
        <v>31547</v>
      </c>
      <c r="AA1516" s="8">
        <v>44861</v>
      </c>
      <c r="AD1516" s="6">
        <v>1</v>
      </c>
      <c r="AE1516" s="6">
        <v>1</v>
      </c>
      <c r="AH1516" s="6" t="s">
        <v>31548</v>
      </c>
      <c r="AI1516" s="6" t="s">
        <v>54</v>
      </c>
      <c r="AJ1516" s="6" t="s">
        <v>55</v>
      </c>
      <c r="AL1516" s="6" t="s">
        <v>56</v>
      </c>
      <c r="AN1516" s="6" t="s">
        <v>246</v>
      </c>
      <c r="AO1516" s="6" t="s">
        <v>115</v>
      </c>
      <c r="AP1516" s="8">
        <v>44861</v>
      </c>
      <c r="AR1516" s="6" t="s">
        <v>31549</v>
      </c>
      <c r="AS1516" s="6">
        <v>305921</v>
      </c>
      <c r="AT1516" s="6" t="s">
        <v>57</v>
      </c>
      <c r="AU1516" s="6" t="s">
        <v>58</v>
      </c>
      <c r="AV1516" s="6">
        <v>1</v>
      </c>
      <c r="AW1516" s="6" t="s">
        <v>364</v>
      </c>
      <c r="AX1516" s="7" t="str">
        <f>VLOOKUP(Tabla_CSV_TMS_DEPOT[[#This Row],[CADENA_CRUCE_TMS]],TMS!A:G,6,0)</f>
        <v>EN_TRANSITO</v>
      </c>
      <c r="AY1516" s="7" t="str">
        <f>TRIM(VLOOKUP(Tabla_CSV_TMS_DEPOT[[#This Row],[NRO_REFERENCIA]],Descripciones!$A:$B,2,0))</f>
        <v>LTE XIAOMI REDMI 10A 64GB SILVER: 1 und - sn. 863696062607669</v>
      </c>
      <c r="AZ1516" s="7" t="str">
        <f>TRIM(VLOOKUP(Tabla_CSV_TMS_DEPOT[[#This Row],[NRO_REFERENCIA]],Descripciones!$A:$C,3,0))</f>
        <v>TERMINAL</v>
      </c>
      <c r="BA15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7" spans="1:53" x14ac:dyDescent="0.25">
      <c r="A1517" s="20" t="str">
        <f>Tabla_CSV_TMS_DEPOT[[#This Row],[NRO_REFERENCIA]]</f>
        <v>4554632</v>
      </c>
      <c r="B1517" s="6" t="s">
        <v>79</v>
      </c>
      <c r="C1517" s="8">
        <v>44861</v>
      </c>
      <c r="D1517" s="6" t="s">
        <v>80</v>
      </c>
      <c r="E1517" s="6" t="s">
        <v>363</v>
      </c>
      <c r="H1517" s="6" t="s">
        <v>49</v>
      </c>
      <c r="I1517" s="6" t="s">
        <v>50</v>
      </c>
      <c r="J1517" s="6" t="s">
        <v>51</v>
      </c>
      <c r="K1517" s="6" t="s">
        <v>31550</v>
      </c>
      <c r="L1517" s="6" t="s">
        <v>11024</v>
      </c>
      <c r="O1517" s="6" t="s">
        <v>377</v>
      </c>
      <c r="P1517" s="6" t="s">
        <v>377</v>
      </c>
      <c r="Q1517" s="6" t="s">
        <v>11025</v>
      </c>
      <c r="R1517" s="6" t="s">
        <v>31551</v>
      </c>
      <c r="W1517" s="6" t="s">
        <v>31552</v>
      </c>
      <c r="X1517" s="6" t="s">
        <v>31553</v>
      </c>
      <c r="AA1517" s="8">
        <v>44861</v>
      </c>
      <c r="AD1517" s="6">
        <v>1</v>
      </c>
      <c r="AE1517" s="6">
        <v>1</v>
      </c>
      <c r="AH1517" s="6" t="s">
        <v>53</v>
      </c>
      <c r="AI1517" s="6" t="s">
        <v>54</v>
      </c>
      <c r="AJ1517" s="6" t="s">
        <v>168</v>
      </c>
      <c r="AL1517" s="6" t="s">
        <v>56</v>
      </c>
      <c r="AN1517" s="6" t="s">
        <v>246</v>
      </c>
      <c r="AO1517" s="6" t="s">
        <v>115</v>
      </c>
      <c r="AP1517" s="8">
        <v>44861</v>
      </c>
      <c r="AR1517" s="6" t="s">
        <v>31554</v>
      </c>
      <c r="AS1517" s="6">
        <v>305896</v>
      </c>
      <c r="AT1517" s="6" t="s">
        <v>57</v>
      </c>
      <c r="AU1517" s="6" t="s">
        <v>58</v>
      </c>
      <c r="AV1517" s="6">
        <v>1</v>
      </c>
      <c r="AW1517" s="6" t="s">
        <v>362</v>
      </c>
      <c r="AX1517" s="7" t="str">
        <f>VLOOKUP(Tabla_CSV_TMS_DEPOT[[#This Row],[CADENA_CRUCE_TMS]],TMS!A:G,6,0)</f>
        <v>EN_TRANSITO</v>
      </c>
      <c r="AY1517" s="7" t="str">
        <f>TRIM(VLOOKUP(Tabla_CSV_TMS_DEPOT[[#This Row],[NRO_REFERENCIA]],Descripciones!$A:$B,2,0))</f>
        <v>LTE HONOR X8 AZUL: 1 und - sn. 864331069280638</v>
      </c>
      <c r="AZ1517" s="7" t="str">
        <f>TRIM(VLOOKUP(Tabla_CSV_TMS_DEPOT[[#This Row],[NRO_REFERENCIA]],Descripciones!$A:$C,3,0))</f>
        <v>TERMINAL</v>
      </c>
      <c r="BA15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8" spans="1:53" x14ac:dyDescent="0.25">
      <c r="A1518" s="20" t="str">
        <f>Tabla_CSV_TMS_DEPOT[[#This Row],[NRO_REFERENCIA]]</f>
        <v>4554680</v>
      </c>
      <c r="B1518" s="6" t="s">
        <v>79</v>
      </c>
      <c r="C1518" s="8">
        <v>44861</v>
      </c>
      <c r="D1518" s="6" t="s">
        <v>80</v>
      </c>
      <c r="E1518" s="6" t="s">
        <v>363</v>
      </c>
      <c r="H1518" s="6" t="s">
        <v>49</v>
      </c>
      <c r="I1518" s="6" t="s">
        <v>50</v>
      </c>
      <c r="J1518" s="6" t="s">
        <v>51</v>
      </c>
      <c r="K1518" s="6" t="s">
        <v>31555</v>
      </c>
      <c r="L1518" s="6" t="s">
        <v>31556</v>
      </c>
      <c r="O1518" s="6" t="s">
        <v>497</v>
      </c>
      <c r="P1518" s="6" t="s">
        <v>497</v>
      </c>
      <c r="Q1518" s="6" t="s">
        <v>218</v>
      </c>
      <c r="R1518" s="6" t="s">
        <v>31557</v>
      </c>
      <c r="W1518" s="6" t="s">
        <v>31558</v>
      </c>
      <c r="X1518" s="6" t="s">
        <v>31559</v>
      </c>
      <c r="AA1518" s="8">
        <v>44861</v>
      </c>
      <c r="AD1518" s="6">
        <v>1</v>
      </c>
      <c r="AE1518" s="6">
        <v>1</v>
      </c>
      <c r="AH1518" s="6" t="s">
        <v>31560</v>
      </c>
      <c r="AI1518" s="6" t="s">
        <v>54</v>
      </c>
      <c r="AJ1518" s="6" t="s">
        <v>55</v>
      </c>
      <c r="AL1518" s="6" t="s">
        <v>56</v>
      </c>
      <c r="AN1518" s="6" t="s">
        <v>246</v>
      </c>
      <c r="AO1518" s="6" t="s">
        <v>115</v>
      </c>
      <c r="AP1518" s="8">
        <v>44861</v>
      </c>
      <c r="AR1518" s="6" t="s">
        <v>31561</v>
      </c>
      <c r="AS1518" s="6">
        <v>305892</v>
      </c>
      <c r="AT1518" s="6" t="s">
        <v>57</v>
      </c>
      <c r="AU1518" s="6" t="s">
        <v>58</v>
      </c>
      <c r="AV1518" s="6">
        <v>1</v>
      </c>
      <c r="AW1518" s="6" t="s">
        <v>364</v>
      </c>
      <c r="AX1518" s="7" t="str">
        <f>VLOOKUP(Tabla_CSV_TMS_DEPOT[[#This Row],[CADENA_CRUCE_TMS]],TMS!A:G,6,0)</f>
        <v>ENTREGADO</v>
      </c>
      <c r="AY1518" s="7" t="str">
        <f>TRIM(VLOOKUP(Tabla_CSV_TMS_DEPOT[[#This Row],[NRO_REFERENCIA]],Descripciones!$A:$B,2,0))</f>
        <v>LTE XIAOMI REDMI NOTE 11 AZUL: 1 und - sn. 869113065743107</v>
      </c>
      <c r="AZ1518" s="7" t="str">
        <f>TRIM(VLOOKUP(Tabla_CSV_TMS_DEPOT[[#This Row],[NRO_REFERENCIA]],Descripciones!$A:$C,3,0))</f>
        <v>TERMINAL</v>
      </c>
      <c r="BA15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19" spans="1:53" x14ac:dyDescent="0.25">
      <c r="A1519" s="20" t="str">
        <f>Tabla_CSV_TMS_DEPOT[[#This Row],[NRO_REFERENCIA]]</f>
        <v>4554705</v>
      </c>
      <c r="B1519" s="6" t="s">
        <v>79</v>
      </c>
      <c r="C1519" s="8">
        <v>44861</v>
      </c>
      <c r="D1519" s="6" t="s">
        <v>80</v>
      </c>
      <c r="E1519" s="6" t="s">
        <v>363</v>
      </c>
      <c r="H1519" s="6" t="s">
        <v>49</v>
      </c>
      <c r="I1519" s="6" t="s">
        <v>50</v>
      </c>
      <c r="J1519" s="6" t="s">
        <v>51</v>
      </c>
      <c r="K1519" s="6" t="s">
        <v>31562</v>
      </c>
      <c r="L1519" s="6" t="s">
        <v>31563</v>
      </c>
      <c r="O1519" s="6" t="s">
        <v>558</v>
      </c>
      <c r="P1519" s="6" t="s">
        <v>558</v>
      </c>
      <c r="Q1519" s="6" t="s">
        <v>1224</v>
      </c>
      <c r="R1519" s="6" t="s">
        <v>31564</v>
      </c>
      <c r="W1519" s="6" t="s">
        <v>31565</v>
      </c>
      <c r="X1519" s="6" t="s">
        <v>31566</v>
      </c>
      <c r="AA1519" s="8">
        <v>44861</v>
      </c>
      <c r="AD1519" s="6">
        <v>1</v>
      </c>
      <c r="AE1519" s="6">
        <v>1</v>
      </c>
      <c r="AH1519" s="6" t="s">
        <v>31567</v>
      </c>
      <c r="AI1519" s="6" t="s">
        <v>54</v>
      </c>
      <c r="AJ1519" s="6" t="s">
        <v>55</v>
      </c>
      <c r="AL1519" s="6" t="s">
        <v>56</v>
      </c>
      <c r="AN1519" s="6" t="s">
        <v>246</v>
      </c>
      <c r="AO1519" s="6" t="s">
        <v>115</v>
      </c>
      <c r="AP1519" s="8">
        <v>44861</v>
      </c>
      <c r="AR1519" s="6" t="s">
        <v>31568</v>
      </c>
      <c r="AS1519" s="6">
        <v>305885</v>
      </c>
      <c r="AT1519" s="6" t="s">
        <v>57</v>
      </c>
      <c r="AU1519" s="6" t="s">
        <v>58</v>
      </c>
      <c r="AV1519" s="6">
        <v>1</v>
      </c>
      <c r="AW1519" s="6" t="s">
        <v>362</v>
      </c>
      <c r="AX1519" s="7" t="str">
        <f>VLOOKUP(Tabla_CSV_TMS_DEPOT[[#This Row],[CADENA_CRUCE_TMS]],TMS!A:G,6,0)</f>
        <v>INCIDENCIA</v>
      </c>
      <c r="AY1519" s="7" t="str">
        <f>TRIM(VLOOKUP(Tabla_CSV_TMS_DEPOT[[#This Row],[NRO_REFERENCIA]],Descripciones!$A:$B,2,0))</f>
        <v>LTE TCL 20 E AZUL: 1 und - sn. 356564812592371</v>
      </c>
      <c r="AZ1519" s="7" t="str">
        <f>TRIM(VLOOKUP(Tabla_CSV_TMS_DEPOT[[#This Row],[NRO_REFERENCIA]],Descripciones!$A:$C,3,0))</f>
        <v>TERMINAL</v>
      </c>
      <c r="BA15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0" spans="1:53" x14ac:dyDescent="0.25">
      <c r="A1520" s="20" t="str">
        <f>Tabla_CSV_TMS_DEPOT[[#This Row],[NRO_REFERENCIA]]</f>
        <v>4554744</v>
      </c>
      <c r="B1520" s="6" t="s">
        <v>79</v>
      </c>
      <c r="C1520" s="8">
        <v>44861</v>
      </c>
      <c r="D1520" s="6" t="s">
        <v>80</v>
      </c>
      <c r="E1520" s="6" t="s">
        <v>363</v>
      </c>
      <c r="H1520" s="6" t="s">
        <v>49</v>
      </c>
      <c r="I1520" s="6" t="s">
        <v>50</v>
      </c>
      <c r="J1520" s="6" t="s">
        <v>51</v>
      </c>
      <c r="K1520" s="6" t="s">
        <v>31569</v>
      </c>
      <c r="L1520" s="6" t="s">
        <v>31570</v>
      </c>
      <c r="O1520" s="6" t="s">
        <v>469</v>
      </c>
      <c r="P1520" s="6" t="s">
        <v>469</v>
      </c>
      <c r="Q1520" s="6" t="s">
        <v>31571</v>
      </c>
      <c r="R1520" s="6" t="s">
        <v>31572</v>
      </c>
      <c r="W1520" s="6" t="s">
        <v>31573</v>
      </c>
      <c r="X1520" s="6" t="s">
        <v>31574</v>
      </c>
      <c r="AA1520" s="8">
        <v>44861</v>
      </c>
      <c r="AD1520" s="6">
        <v>1</v>
      </c>
      <c r="AE1520" s="6">
        <v>1</v>
      </c>
      <c r="AH1520" s="6" t="s">
        <v>53</v>
      </c>
      <c r="AI1520" s="6" t="s">
        <v>54</v>
      </c>
      <c r="AJ1520" s="6" t="s">
        <v>168</v>
      </c>
      <c r="AL1520" s="6" t="s">
        <v>56</v>
      </c>
      <c r="AN1520" s="6" t="s">
        <v>369</v>
      </c>
      <c r="AO1520" s="6" t="s">
        <v>115</v>
      </c>
      <c r="AP1520" s="8">
        <v>44861</v>
      </c>
      <c r="AR1520" s="6" t="s">
        <v>31575</v>
      </c>
      <c r="AS1520" s="6">
        <v>305905</v>
      </c>
      <c r="AT1520" s="6" t="s">
        <v>57</v>
      </c>
      <c r="AU1520" s="6" t="s">
        <v>58</v>
      </c>
      <c r="AV1520" s="6">
        <v>1</v>
      </c>
      <c r="AW1520" s="6" t="s">
        <v>362</v>
      </c>
      <c r="AX1520" s="7" t="str">
        <f>VLOOKUP(Tabla_CSV_TMS_DEPOT[[#This Row],[CADENA_CRUCE_TMS]],TMS!A:G,6,0)</f>
        <v>EN_TRANSITO</v>
      </c>
      <c r="AY1520" s="7" t="str">
        <f>TRIM(VLOOKUP(Tabla_CSV_TMS_DEPOT[[#This Row],[NRO_REFERENCIA]],Descripciones!$A:$B,2,0))</f>
        <v>LTE HONOR X7 AZUL: 1 und - sn. 869937052010322</v>
      </c>
      <c r="AZ1520" s="7" t="str">
        <f>TRIM(VLOOKUP(Tabla_CSV_TMS_DEPOT[[#This Row],[NRO_REFERENCIA]],Descripciones!$A:$C,3,0))</f>
        <v>TERMINAL</v>
      </c>
      <c r="BA15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1" spans="1:53" x14ac:dyDescent="0.25">
      <c r="A1521" s="20" t="str">
        <f>Tabla_CSV_TMS_DEPOT[[#This Row],[NRO_REFERENCIA]]</f>
        <v>4555029</v>
      </c>
      <c r="B1521" s="6" t="s">
        <v>79</v>
      </c>
      <c r="C1521" s="8">
        <v>44861</v>
      </c>
      <c r="D1521" s="6" t="s">
        <v>80</v>
      </c>
      <c r="E1521" s="6" t="s">
        <v>363</v>
      </c>
      <c r="H1521" s="6" t="s">
        <v>49</v>
      </c>
      <c r="I1521" s="6" t="s">
        <v>50</v>
      </c>
      <c r="J1521" s="6" t="s">
        <v>51</v>
      </c>
      <c r="K1521" s="6" t="s">
        <v>31576</v>
      </c>
      <c r="L1521" s="6" t="s">
        <v>31577</v>
      </c>
      <c r="O1521" s="6" t="s">
        <v>28130</v>
      </c>
      <c r="P1521" s="6" t="s">
        <v>28130</v>
      </c>
      <c r="Q1521" s="6" t="s">
        <v>1097</v>
      </c>
      <c r="R1521" s="6" t="s">
        <v>31578</v>
      </c>
      <c r="W1521" s="6" t="s">
        <v>31579</v>
      </c>
      <c r="X1521" s="6" t="s">
        <v>31580</v>
      </c>
      <c r="AA1521" s="8">
        <v>44861</v>
      </c>
      <c r="AD1521" s="6">
        <v>1</v>
      </c>
      <c r="AE1521" s="6">
        <v>1</v>
      </c>
      <c r="AH1521" s="6" t="s">
        <v>31581</v>
      </c>
      <c r="AI1521" s="6" t="s">
        <v>54</v>
      </c>
      <c r="AJ1521" s="6" t="s">
        <v>55</v>
      </c>
      <c r="AL1521" s="6" t="s">
        <v>56</v>
      </c>
      <c r="AN1521" s="6" t="s">
        <v>369</v>
      </c>
      <c r="AO1521" s="6" t="s">
        <v>115</v>
      </c>
      <c r="AP1521" s="8">
        <v>44861</v>
      </c>
      <c r="AR1521" s="6" t="s">
        <v>31582</v>
      </c>
      <c r="AS1521" s="6">
        <v>305933</v>
      </c>
      <c r="AT1521" s="6" t="s">
        <v>57</v>
      </c>
      <c r="AU1521" s="6" t="s">
        <v>58</v>
      </c>
      <c r="AV1521" s="6">
        <v>1</v>
      </c>
      <c r="AW1521" s="6" t="s">
        <v>362</v>
      </c>
      <c r="AX1521" s="7" t="str">
        <f>VLOOKUP(Tabla_CSV_TMS_DEPOT[[#This Row],[CADENA_CRUCE_TMS]],TMS!A:G,6,0)</f>
        <v>EN_TRANSITO</v>
      </c>
      <c r="AY1521" s="7" t="str">
        <f>TRIM(VLOOKUP(Tabla_CSV_TMS_DEPOT[[#This Row],[NRO_REFERENCIA]],Descripciones!$A:$B,2,0))</f>
        <v>LTE IPHONE 13 128GB AZUL: 1 und - sn. 358763465772029</v>
      </c>
      <c r="AZ1521" s="7" t="str">
        <f>TRIM(VLOOKUP(Tabla_CSV_TMS_DEPOT[[#This Row],[NRO_REFERENCIA]],Descripciones!$A:$C,3,0))</f>
        <v>TERMINAL</v>
      </c>
      <c r="BA15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2" spans="1:53" x14ac:dyDescent="0.25">
      <c r="A1522" s="20" t="str">
        <f>Tabla_CSV_TMS_DEPOT[[#This Row],[NRO_REFERENCIA]]</f>
        <v>4555178</v>
      </c>
      <c r="B1522" s="6" t="s">
        <v>79</v>
      </c>
      <c r="C1522" s="8">
        <v>44861</v>
      </c>
      <c r="D1522" s="6" t="s">
        <v>80</v>
      </c>
      <c r="E1522" s="6" t="s">
        <v>363</v>
      </c>
      <c r="H1522" s="6" t="s">
        <v>49</v>
      </c>
      <c r="I1522" s="6" t="s">
        <v>50</v>
      </c>
      <c r="J1522" s="6" t="s">
        <v>51</v>
      </c>
      <c r="K1522" s="6" t="s">
        <v>31583</v>
      </c>
      <c r="L1522" s="6" t="s">
        <v>31584</v>
      </c>
      <c r="O1522" s="6" t="s">
        <v>558</v>
      </c>
      <c r="P1522" s="6" t="s">
        <v>558</v>
      </c>
      <c r="Q1522" s="6" t="s">
        <v>582</v>
      </c>
      <c r="R1522" s="6" t="s">
        <v>31585</v>
      </c>
      <c r="W1522" s="6" t="s">
        <v>31586</v>
      </c>
      <c r="X1522" s="6" t="s">
        <v>31587</v>
      </c>
      <c r="AA1522" s="8">
        <v>44861</v>
      </c>
      <c r="AD1522" s="6">
        <v>1</v>
      </c>
      <c r="AE1522" s="6">
        <v>1</v>
      </c>
      <c r="AH1522" s="6" t="s">
        <v>31588</v>
      </c>
      <c r="AI1522" s="6" t="s">
        <v>54</v>
      </c>
      <c r="AJ1522" s="6" t="s">
        <v>55</v>
      </c>
      <c r="AL1522" s="6" t="s">
        <v>56</v>
      </c>
      <c r="AN1522" s="6" t="s">
        <v>246</v>
      </c>
      <c r="AO1522" s="6" t="s">
        <v>115</v>
      </c>
      <c r="AP1522" s="8">
        <v>44861</v>
      </c>
      <c r="AR1522" s="6" t="s">
        <v>31589</v>
      </c>
      <c r="AS1522" s="6">
        <v>305907</v>
      </c>
      <c r="AT1522" s="6" t="s">
        <v>57</v>
      </c>
      <c r="AU1522" s="6" t="s">
        <v>58</v>
      </c>
      <c r="AV1522" s="6">
        <v>1</v>
      </c>
      <c r="AW1522" s="6" t="s">
        <v>362</v>
      </c>
      <c r="AX1522" s="7" t="str">
        <f>VLOOKUP(Tabla_CSV_TMS_DEPOT[[#This Row],[CADENA_CRUCE_TMS]],TMS!A:G,6,0)</f>
        <v>ENTREGADO</v>
      </c>
      <c r="AY1522" s="7" t="str">
        <f>TRIM(VLOOKUP(Tabla_CSV_TMS_DEPOT[[#This Row],[NRO_REFERENCIA]],Descripciones!$A:$B,2,0))</f>
        <v>LTE XIAOMI REDMI NOTE 11 AZUL: 1 und - sn. 869113065910904</v>
      </c>
      <c r="AZ1522" s="7" t="str">
        <f>TRIM(VLOOKUP(Tabla_CSV_TMS_DEPOT[[#This Row],[NRO_REFERENCIA]],Descripciones!$A:$C,3,0))</f>
        <v>TERMINAL</v>
      </c>
      <c r="BA15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3" spans="1:53" x14ac:dyDescent="0.25">
      <c r="A1523" s="20" t="str">
        <f>Tabla_CSV_TMS_DEPOT[[#This Row],[NRO_REFERENCIA]]</f>
        <v>4555188</v>
      </c>
      <c r="B1523" s="6" t="s">
        <v>79</v>
      </c>
      <c r="C1523" s="8">
        <v>44861</v>
      </c>
      <c r="D1523" s="6" t="s">
        <v>80</v>
      </c>
      <c r="E1523" s="6" t="s">
        <v>363</v>
      </c>
      <c r="H1523" s="6" t="s">
        <v>49</v>
      </c>
      <c r="I1523" s="6" t="s">
        <v>50</v>
      </c>
      <c r="J1523" s="6" t="s">
        <v>51</v>
      </c>
      <c r="K1523" s="6" t="s">
        <v>31590</v>
      </c>
      <c r="L1523" s="6" t="s">
        <v>31591</v>
      </c>
      <c r="O1523" s="6" t="s">
        <v>1103</v>
      </c>
      <c r="P1523" s="6" t="s">
        <v>1103</v>
      </c>
      <c r="Q1523" s="6" t="s">
        <v>31592</v>
      </c>
      <c r="R1523" s="6" t="s">
        <v>31593</v>
      </c>
      <c r="W1523" s="6" t="s">
        <v>31594</v>
      </c>
      <c r="X1523" s="6" t="s">
        <v>31595</v>
      </c>
      <c r="AA1523" s="8">
        <v>44861</v>
      </c>
      <c r="AD1523" s="6">
        <v>1</v>
      </c>
      <c r="AE1523" s="6">
        <v>1</v>
      </c>
      <c r="AH1523" s="6" t="s">
        <v>31596</v>
      </c>
      <c r="AI1523" s="6" t="s">
        <v>54</v>
      </c>
      <c r="AJ1523" s="6" t="s">
        <v>55</v>
      </c>
      <c r="AL1523" s="6" t="s">
        <v>56</v>
      </c>
      <c r="AN1523" s="6" t="s">
        <v>369</v>
      </c>
      <c r="AO1523" s="6" t="s">
        <v>115</v>
      </c>
      <c r="AP1523" s="8">
        <v>44861</v>
      </c>
      <c r="AR1523" s="6" t="s">
        <v>31597</v>
      </c>
      <c r="AS1523" s="6">
        <v>305902</v>
      </c>
      <c r="AT1523" s="6" t="s">
        <v>57</v>
      </c>
      <c r="AU1523" s="6" t="s">
        <v>58</v>
      </c>
      <c r="AV1523" s="6">
        <v>1</v>
      </c>
      <c r="AW1523" s="6" t="s">
        <v>364</v>
      </c>
      <c r="AX1523" s="7" t="str">
        <f>VLOOKUP(Tabla_CSV_TMS_DEPOT[[#This Row],[CADENA_CRUCE_TMS]],TMS!A:G,6,0)</f>
        <v>EN_TRANSITO</v>
      </c>
      <c r="AY1523" s="7" t="str">
        <f>TRIM(VLOOKUP(Tabla_CSV_TMS_DEPOT[[#This Row],[NRO_REFERENCIA]],Descripciones!$A:$B,2,0))</f>
        <v>LTE IPHONE 13 128GB AZUL: 1 und - sn. 358763467093374</v>
      </c>
      <c r="AZ1523" s="7" t="str">
        <f>TRIM(VLOOKUP(Tabla_CSV_TMS_DEPOT[[#This Row],[NRO_REFERENCIA]],Descripciones!$A:$C,3,0))</f>
        <v>TERMINAL</v>
      </c>
      <c r="BA15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4" spans="1:53" x14ac:dyDescent="0.25">
      <c r="A1524" s="20" t="str">
        <f>Tabla_CSV_TMS_DEPOT[[#This Row],[NRO_REFERENCIA]]</f>
        <v>4555273</v>
      </c>
      <c r="B1524" s="6" t="s">
        <v>79</v>
      </c>
      <c r="C1524" s="8">
        <v>44861</v>
      </c>
      <c r="D1524" s="6" t="s">
        <v>80</v>
      </c>
      <c r="E1524" s="6" t="s">
        <v>363</v>
      </c>
      <c r="H1524" s="6" t="s">
        <v>49</v>
      </c>
      <c r="I1524" s="6" t="s">
        <v>50</v>
      </c>
      <c r="J1524" s="6" t="s">
        <v>51</v>
      </c>
      <c r="K1524" s="6" t="s">
        <v>31598</v>
      </c>
      <c r="L1524" s="6" t="s">
        <v>31599</v>
      </c>
      <c r="O1524" s="6" t="s">
        <v>539</v>
      </c>
      <c r="P1524" s="6" t="s">
        <v>539</v>
      </c>
      <c r="Q1524" s="6" t="s">
        <v>180</v>
      </c>
      <c r="R1524" s="6" t="s">
        <v>31600</v>
      </c>
      <c r="W1524" s="6" t="s">
        <v>31601</v>
      </c>
      <c r="X1524" s="6" t="s">
        <v>31602</v>
      </c>
      <c r="AA1524" s="8">
        <v>44861</v>
      </c>
      <c r="AD1524" s="6">
        <v>1</v>
      </c>
      <c r="AE1524" s="6">
        <v>1</v>
      </c>
      <c r="AH1524" s="6" t="s">
        <v>31603</v>
      </c>
      <c r="AI1524" s="6" t="s">
        <v>54</v>
      </c>
      <c r="AJ1524" s="6" t="s">
        <v>55</v>
      </c>
      <c r="AL1524" s="6" t="s">
        <v>56</v>
      </c>
      <c r="AN1524" s="6" t="s">
        <v>369</v>
      </c>
      <c r="AO1524" s="6" t="s">
        <v>115</v>
      </c>
      <c r="AP1524" s="8">
        <v>44861</v>
      </c>
      <c r="AR1524" s="6" t="s">
        <v>31604</v>
      </c>
      <c r="AS1524" s="6">
        <v>305898</v>
      </c>
      <c r="AT1524" s="6" t="s">
        <v>57</v>
      </c>
      <c r="AU1524" s="6" t="s">
        <v>58</v>
      </c>
      <c r="AV1524" s="6">
        <v>1</v>
      </c>
      <c r="AW1524" s="6" t="s">
        <v>362</v>
      </c>
      <c r="AX1524" s="7" t="str">
        <f>VLOOKUP(Tabla_CSV_TMS_DEPOT[[#This Row],[CADENA_CRUCE_TMS]],TMS!A:G,6,0)</f>
        <v>ENTREGADO</v>
      </c>
      <c r="AY1524" s="7" t="str">
        <f>TRIM(VLOOKUP(Tabla_CSV_TMS_DEPOT[[#This Row],[NRO_REFERENCIA]],Descripciones!$A:$B,2,0))</f>
        <v>LTE XIAOMI REDMI NOTE 11 AZUL: 1 und - sn. 869113065831142</v>
      </c>
      <c r="AZ1524" s="7" t="str">
        <f>TRIM(VLOOKUP(Tabla_CSV_TMS_DEPOT[[#This Row],[NRO_REFERENCIA]],Descripciones!$A:$C,3,0))</f>
        <v>TERMINAL</v>
      </c>
      <c r="BA15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5" spans="1:53" x14ac:dyDescent="0.25">
      <c r="A1525" s="20" t="str">
        <f>Tabla_CSV_TMS_DEPOT[[#This Row],[NRO_REFERENCIA]]</f>
        <v>4555389</v>
      </c>
      <c r="B1525" s="6" t="s">
        <v>79</v>
      </c>
      <c r="C1525" s="8">
        <v>44861</v>
      </c>
      <c r="D1525" s="6" t="s">
        <v>80</v>
      </c>
      <c r="E1525" s="6" t="s">
        <v>363</v>
      </c>
      <c r="H1525" s="6" t="s">
        <v>49</v>
      </c>
      <c r="I1525" s="6" t="s">
        <v>50</v>
      </c>
      <c r="J1525" s="6" t="s">
        <v>51</v>
      </c>
      <c r="K1525" s="6" t="s">
        <v>31605</v>
      </c>
      <c r="L1525" s="6" t="s">
        <v>31606</v>
      </c>
      <c r="O1525" s="6" t="s">
        <v>31607</v>
      </c>
      <c r="P1525" s="6" t="s">
        <v>31607</v>
      </c>
      <c r="Q1525" s="6" t="s">
        <v>31608</v>
      </c>
      <c r="R1525" s="6" t="s">
        <v>31609</v>
      </c>
      <c r="W1525" s="6" t="s">
        <v>31610</v>
      </c>
      <c r="X1525" s="6" t="s">
        <v>31611</v>
      </c>
      <c r="AA1525" s="8">
        <v>44861</v>
      </c>
      <c r="AD1525" s="6">
        <v>1</v>
      </c>
      <c r="AE1525" s="6">
        <v>1</v>
      </c>
      <c r="AH1525" s="6" t="s">
        <v>31612</v>
      </c>
      <c r="AI1525" s="6" t="s">
        <v>54</v>
      </c>
      <c r="AJ1525" s="6" t="s">
        <v>55</v>
      </c>
      <c r="AL1525" s="6" t="s">
        <v>56</v>
      </c>
      <c r="AN1525" s="6" t="s">
        <v>246</v>
      </c>
      <c r="AO1525" s="6" t="s">
        <v>115</v>
      </c>
      <c r="AP1525" s="8">
        <v>44861</v>
      </c>
      <c r="AR1525" s="6" t="s">
        <v>31613</v>
      </c>
      <c r="AS1525" s="6">
        <v>305928</v>
      </c>
      <c r="AT1525" s="6" t="s">
        <v>57</v>
      </c>
      <c r="AU1525" s="6" t="s">
        <v>58</v>
      </c>
      <c r="AV1525" s="6">
        <v>1</v>
      </c>
      <c r="AW1525" s="6" t="s">
        <v>362</v>
      </c>
      <c r="AX1525" s="7" t="str">
        <f>VLOOKUP(Tabla_CSV_TMS_DEPOT[[#This Row],[CADENA_CRUCE_TMS]],TMS!A:G,6,0)</f>
        <v>EN_TRANSITO</v>
      </c>
      <c r="AY1525" s="7" t="str">
        <f>TRIM(VLOOKUP(Tabla_CSV_TMS_DEPOT[[#This Row],[NRO_REFERENCIA]],Descripciones!$A:$B,2,0))</f>
        <v>LTE SAMSUNG A23 AZUL: 1 und - sn. 353568693735002</v>
      </c>
      <c r="AZ1525" s="7" t="str">
        <f>TRIM(VLOOKUP(Tabla_CSV_TMS_DEPOT[[#This Row],[NRO_REFERENCIA]],Descripciones!$A:$C,3,0))</f>
        <v>TERMINAL</v>
      </c>
      <c r="BA15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6" spans="1:53" x14ac:dyDescent="0.25">
      <c r="A1526" s="20" t="str">
        <f>Tabla_CSV_TMS_DEPOT[[#This Row],[NRO_REFERENCIA]]</f>
        <v>4555581</v>
      </c>
      <c r="B1526" s="6" t="s">
        <v>79</v>
      </c>
      <c r="C1526" s="8">
        <v>44861</v>
      </c>
      <c r="D1526" s="6" t="s">
        <v>80</v>
      </c>
      <c r="E1526" s="6" t="s">
        <v>363</v>
      </c>
      <c r="H1526" s="6" t="s">
        <v>49</v>
      </c>
      <c r="I1526" s="6" t="s">
        <v>50</v>
      </c>
      <c r="J1526" s="6" t="s">
        <v>51</v>
      </c>
      <c r="K1526" s="6" t="s">
        <v>31614</v>
      </c>
      <c r="L1526" s="6" t="s">
        <v>934</v>
      </c>
      <c r="O1526" s="6" t="s">
        <v>52</v>
      </c>
      <c r="P1526" s="6" t="s">
        <v>52</v>
      </c>
      <c r="Q1526" s="6" t="s">
        <v>185</v>
      </c>
      <c r="R1526" s="6" t="s">
        <v>31615</v>
      </c>
      <c r="W1526" s="6" t="s">
        <v>31616</v>
      </c>
      <c r="X1526" s="6" t="s">
        <v>31617</v>
      </c>
      <c r="AA1526" s="8">
        <v>44861</v>
      </c>
      <c r="AD1526" s="6">
        <v>1</v>
      </c>
      <c r="AE1526" s="6">
        <v>1</v>
      </c>
      <c r="AH1526" s="6" t="s">
        <v>53</v>
      </c>
      <c r="AI1526" s="6" t="s">
        <v>54</v>
      </c>
      <c r="AJ1526" s="6" t="s">
        <v>168</v>
      </c>
      <c r="AL1526" s="6" t="s">
        <v>56</v>
      </c>
      <c r="AN1526" s="6" t="s">
        <v>246</v>
      </c>
      <c r="AO1526" s="6" t="s">
        <v>115</v>
      </c>
      <c r="AP1526" s="8">
        <v>44861</v>
      </c>
      <c r="AR1526" s="6" t="s">
        <v>31618</v>
      </c>
      <c r="AS1526" s="6">
        <v>305932</v>
      </c>
      <c r="AT1526" s="6" t="s">
        <v>57</v>
      </c>
      <c r="AU1526" s="6" t="s">
        <v>58</v>
      </c>
      <c r="AV1526" s="6">
        <v>1</v>
      </c>
      <c r="AW1526" s="6" t="s">
        <v>362</v>
      </c>
      <c r="AX1526" s="7" t="str">
        <f>VLOOKUP(Tabla_CSV_TMS_DEPOT[[#This Row],[CADENA_CRUCE_TMS]],TMS!A:G,6,0)</f>
        <v>EN_TRANSITO</v>
      </c>
      <c r="AY1526" s="7" t="str">
        <f>TRIM(VLOOKUP(Tabla_CSV_TMS_DEPOT[[#This Row],[NRO_REFERENCIA]],Descripciones!$A:$B,2,0))</f>
        <v>LTE SAMSUNG A33 5G NEGRO: 1 und - sn. 352429892584264</v>
      </c>
      <c r="AZ1526" s="7" t="str">
        <f>TRIM(VLOOKUP(Tabla_CSV_TMS_DEPOT[[#This Row],[NRO_REFERENCIA]],Descripciones!$A:$C,3,0))</f>
        <v>TERMINAL</v>
      </c>
      <c r="BA15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27" spans="1:53" x14ac:dyDescent="0.25">
      <c r="A1527" s="20" t="str">
        <f>Tabla_CSV_TMS_DEPOT[[#This Row],[NRO_REFERENCIA]]</f>
        <v>4556753</v>
      </c>
      <c r="B1527" s="6" t="s">
        <v>79</v>
      </c>
      <c r="C1527" s="8">
        <v>44861</v>
      </c>
      <c r="D1527" s="6" t="s">
        <v>80</v>
      </c>
      <c r="E1527" s="6" t="s">
        <v>363</v>
      </c>
      <c r="H1527" s="6" t="s">
        <v>49</v>
      </c>
      <c r="I1527" s="6" t="s">
        <v>50</v>
      </c>
      <c r="J1527" s="6" t="s">
        <v>51</v>
      </c>
      <c r="K1527" s="6" t="s">
        <v>31619</v>
      </c>
      <c r="L1527" s="6" t="s">
        <v>31620</v>
      </c>
      <c r="O1527" s="6" t="s">
        <v>2440</v>
      </c>
      <c r="P1527" s="6" t="s">
        <v>2440</v>
      </c>
      <c r="Q1527" s="6" t="s">
        <v>31621</v>
      </c>
      <c r="R1527" s="6" t="s">
        <v>31622</v>
      </c>
      <c r="W1527" s="6" t="s">
        <v>31623</v>
      </c>
      <c r="X1527" s="6" t="s">
        <v>31624</v>
      </c>
      <c r="AA1527" s="8">
        <v>44861</v>
      </c>
      <c r="AD1527" s="6">
        <v>1</v>
      </c>
      <c r="AE1527" s="6">
        <v>1</v>
      </c>
      <c r="AH1527" s="6" t="s">
        <v>31625</v>
      </c>
      <c r="AI1527" s="6" t="s">
        <v>54</v>
      </c>
      <c r="AJ1527" s="6" t="s">
        <v>55</v>
      </c>
      <c r="AL1527" s="6" t="s">
        <v>56</v>
      </c>
      <c r="AN1527" s="6" t="s">
        <v>249</v>
      </c>
      <c r="AO1527" s="6" t="s">
        <v>115</v>
      </c>
      <c r="AP1527" s="8">
        <v>44861</v>
      </c>
      <c r="AR1527" s="6" t="s">
        <v>31626</v>
      </c>
      <c r="AS1527" s="6">
        <v>305893</v>
      </c>
      <c r="AT1527" s="6" t="s">
        <v>57</v>
      </c>
      <c r="AU1527" s="6" t="s">
        <v>58</v>
      </c>
      <c r="AV1527" s="6">
        <v>1</v>
      </c>
      <c r="AW1527" s="6" t="s">
        <v>364</v>
      </c>
      <c r="AX1527" s="7" t="str">
        <f>VLOOKUP(Tabla_CSV_TMS_DEPOT[[#This Row],[CADENA_CRUCE_TMS]],TMS!A:G,6,0)</f>
        <v>ENTREGADO</v>
      </c>
      <c r="AY1527" s="7" t="str">
        <f>TRIM(VLOOKUP(Tabla_CSV_TMS_DEPOT[[#This Row],[NRO_REFERENCIA]],Descripciones!$A:$B,2,0))</f>
        <v>LTE IPHONE 14 128GB NEGRO: 1 und - sn. 350654417818192</v>
      </c>
      <c r="AZ1527" s="7" t="str">
        <f>TRIM(VLOOKUP(Tabla_CSV_TMS_DEPOT[[#This Row],[NRO_REFERENCIA]],Descripciones!$A:$C,3,0))</f>
        <v>TERMINAL</v>
      </c>
      <c r="BA15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528" spans="1:53" x14ac:dyDescent="0.25">
      <c r="A1528" s="20" t="str">
        <f>Tabla_CSV_TMS_DEPOT[[#This Row],[NRO_REFERENCIA]]</f>
        <v>4557588</v>
      </c>
      <c r="B1528" s="6" t="s">
        <v>79</v>
      </c>
      <c r="C1528" s="8">
        <v>44861</v>
      </c>
      <c r="D1528" s="6" t="s">
        <v>80</v>
      </c>
      <c r="E1528" s="6" t="s">
        <v>363</v>
      </c>
      <c r="H1528" s="6" t="s">
        <v>49</v>
      </c>
      <c r="I1528" s="6" t="s">
        <v>50</v>
      </c>
      <c r="J1528" s="6" t="s">
        <v>51</v>
      </c>
      <c r="K1528" s="6" t="s">
        <v>31627</v>
      </c>
      <c r="L1528" s="6" t="s">
        <v>31628</v>
      </c>
      <c r="O1528" s="6" t="s">
        <v>31629</v>
      </c>
      <c r="P1528" s="6" t="s">
        <v>31629</v>
      </c>
      <c r="Q1528" s="6" t="s">
        <v>10276</v>
      </c>
      <c r="R1528" s="6" t="s">
        <v>31630</v>
      </c>
      <c r="W1528" s="6" t="s">
        <v>31631</v>
      </c>
      <c r="X1528" s="6" t="s">
        <v>31632</v>
      </c>
      <c r="AA1528" s="8">
        <v>44861</v>
      </c>
      <c r="AD1528" s="6">
        <v>1</v>
      </c>
      <c r="AE1528" s="6">
        <v>1</v>
      </c>
      <c r="AH1528" s="6" t="s">
        <v>31633</v>
      </c>
      <c r="AI1528" s="6" t="s">
        <v>54</v>
      </c>
      <c r="AJ1528" s="6" t="s">
        <v>55</v>
      </c>
      <c r="AL1528" s="6" t="s">
        <v>56</v>
      </c>
      <c r="AN1528" s="6" t="s">
        <v>249</v>
      </c>
      <c r="AO1528" s="6" t="s">
        <v>115</v>
      </c>
      <c r="AP1528" s="8">
        <v>44861</v>
      </c>
      <c r="AR1528" s="6" t="s">
        <v>31634</v>
      </c>
      <c r="AS1528" s="6">
        <v>305930</v>
      </c>
      <c r="AT1528" s="6" t="s">
        <v>57</v>
      </c>
      <c r="AU1528" s="6" t="s">
        <v>58</v>
      </c>
      <c r="AV1528" s="6">
        <v>1</v>
      </c>
      <c r="AW1528" s="6" t="s">
        <v>362</v>
      </c>
      <c r="AX1528" s="7" t="str">
        <f>VLOOKUP(Tabla_CSV_TMS_DEPOT[[#This Row],[CADENA_CRUCE_TMS]],TMS!A:G,6,0)</f>
        <v>EN_TRANSITO</v>
      </c>
      <c r="AY1528" s="7" t="str">
        <f>TRIM(VLOOKUP(Tabla_CSV_TMS_DEPOT[[#This Row],[NRO_REFERENCIA]],Descripciones!$A:$B,2,0))</f>
        <v>LTE MOTO G60S AZUL: 1 und - sn. 354911551800477</v>
      </c>
      <c r="AZ1528" s="7" t="str">
        <f>TRIM(VLOOKUP(Tabla_CSV_TMS_DEPOT[[#This Row],[NRO_REFERENCIA]],Descripciones!$A:$C,3,0))</f>
        <v>TERMINAL</v>
      </c>
      <c r="BA15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529" spans="1:53" x14ac:dyDescent="0.25">
      <c r="A1529" s="20" t="str">
        <f>Tabla_CSV_TMS_DEPOT[[#This Row],[NRO_REFERENCIA]]</f>
        <v>4557758</v>
      </c>
      <c r="B1529" s="6" t="s">
        <v>79</v>
      </c>
      <c r="C1529" s="8">
        <v>44861</v>
      </c>
      <c r="D1529" s="6" t="s">
        <v>80</v>
      </c>
      <c r="E1529" s="6" t="s">
        <v>363</v>
      </c>
      <c r="H1529" s="6" t="s">
        <v>49</v>
      </c>
      <c r="I1529" s="6" t="s">
        <v>50</v>
      </c>
      <c r="J1529" s="6" t="s">
        <v>51</v>
      </c>
      <c r="K1529" s="6" t="s">
        <v>31635</v>
      </c>
      <c r="L1529" s="6" t="s">
        <v>31636</v>
      </c>
      <c r="O1529" s="6" t="s">
        <v>289</v>
      </c>
      <c r="P1529" s="6" t="s">
        <v>289</v>
      </c>
      <c r="Q1529" s="6" t="s">
        <v>584</v>
      </c>
      <c r="R1529" s="6" t="s">
        <v>31637</v>
      </c>
      <c r="W1529" s="6" t="s">
        <v>31638</v>
      </c>
      <c r="X1529" s="6" t="s">
        <v>31639</v>
      </c>
      <c r="AA1529" s="8">
        <v>44861</v>
      </c>
      <c r="AD1529" s="6">
        <v>1</v>
      </c>
      <c r="AE1529" s="6">
        <v>1</v>
      </c>
      <c r="AH1529" s="6" t="s">
        <v>31640</v>
      </c>
      <c r="AI1529" s="6" t="s">
        <v>54</v>
      </c>
      <c r="AJ1529" s="6" t="s">
        <v>55</v>
      </c>
      <c r="AL1529" s="6" t="s">
        <v>56</v>
      </c>
      <c r="AN1529" s="6" t="s">
        <v>246</v>
      </c>
      <c r="AO1529" s="6" t="s">
        <v>115</v>
      </c>
      <c r="AP1529" s="8">
        <v>44861</v>
      </c>
      <c r="AR1529" s="6" t="s">
        <v>31641</v>
      </c>
      <c r="AS1529" s="6">
        <v>305934</v>
      </c>
      <c r="AT1529" s="6" t="s">
        <v>57</v>
      </c>
      <c r="AU1529" s="6" t="s">
        <v>58</v>
      </c>
      <c r="AV1529" s="6">
        <v>1</v>
      </c>
      <c r="AW1529" s="6" t="s">
        <v>362</v>
      </c>
      <c r="AX1529" s="7" t="str">
        <f>VLOOKUP(Tabla_CSV_TMS_DEPOT[[#This Row],[CADENA_CRUCE_TMS]],TMS!A:G,6,0)</f>
        <v>EN_TRANSITO</v>
      </c>
      <c r="AY1529" s="7" t="str">
        <f>TRIM(VLOOKUP(Tabla_CSV_TMS_DEPOT[[#This Row],[NRO_REFERENCIA]],Descripciones!$A:$B,2,0))</f>
        <v>LTE XIAOMI REDMI NOTE 11 AZUL: 1 und - sn. 869113065819220</v>
      </c>
      <c r="AZ1529" s="7" t="str">
        <f>TRIM(VLOOKUP(Tabla_CSV_TMS_DEPOT[[#This Row],[NRO_REFERENCIA]],Descripciones!$A:$C,3,0))</f>
        <v>TERMINAL</v>
      </c>
      <c r="BA15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30" spans="1:53" x14ac:dyDescent="0.25">
      <c r="A1530" s="20" t="str">
        <f>Tabla_CSV_TMS_DEPOT[[#This Row],[NRO_REFERENCIA]]</f>
        <v>4557868</v>
      </c>
      <c r="B1530" s="6" t="s">
        <v>79</v>
      </c>
      <c r="C1530" s="8">
        <v>44861</v>
      </c>
      <c r="D1530" s="6" t="s">
        <v>80</v>
      </c>
      <c r="E1530" s="6" t="s">
        <v>363</v>
      </c>
      <c r="H1530" s="6" t="s">
        <v>49</v>
      </c>
      <c r="I1530" s="6" t="s">
        <v>50</v>
      </c>
      <c r="J1530" s="6" t="s">
        <v>51</v>
      </c>
      <c r="K1530" s="6" t="s">
        <v>31642</v>
      </c>
      <c r="L1530" s="6" t="s">
        <v>944</v>
      </c>
      <c r="O1530" s="6" t="s">
        <v>52</v>
      </c>
      <c r="P1530" s="6" t="s">
        <v>52</v>
      </c>
      <c r="Q1530" s="6" t="s">
        <v>185</v>
      </c>
      <c r="R1530" s="6" t="s">
        <v>31643</v>
      </c>
      <c r="W1530" s="6" t="s">
        <v>31644</v>
      </c>
      <c r="X1530" s="6" t="s">
        <v>31645</v>
      </c>
      <c r="AA1530" s="8">
        <v>44861</v>
      </c>
      <c r="AD1530" s="6">
        <v>1</v>
      </c>
      <c r="AE1530" s="6">
        <v>1</v>
      </c>
      <c r="AH1530" s="6" t="s">
        <v>53</v>
      </c>
      <c r="AI1530" s="6" t="s">
        <v>54</v>
      </c>
      <c r="AJ1530" s="6" t="s">
        <v>168</v>
      </c>
      <c r="AL1530" s="6" t="s">
        <v>56</v>
      </c>
      <c r="AN1530" s="6" t="s">
        <v>249</v>
      </c>
      <c r="AO1530" s="6" t="s">
        <v>115</v>
      </c>
      <c r="AP1530" s="8">
        <v>44861</v>
      </c>
      <c r="AR1530" s="6" t="s">
        <v>31646</v>
      </c>
      <c r="AS1530" s="6">
        <v>305927</v>
      </c>
      <c r="AT1530" s="6" t="s">
        <v>57</v>
      </c>
      <c r="AU1530" s="6" t="s">
        <v>58</v>
      </c>
      <c r="AV1530" s="6">
        <v>1</v>
      </c>
      <c r="AW1530" s="6" t="s">
        <v>362</v>
      </c>
      <c r="AX1530" s="7" t="str">
        <f>VLOOKUP(Tabla_CSV_TMS_DEPOT[[#This Row],[CADENA_CRUCE_TMS]],TMS!A:G,6,0)</f>
        <v>EN_TRANSITO</v>
      </c>
      <c r="AY1530" s="7" t="str">
        <f>TRIM(VLOOKUP(Tabla_CSV_TMS_DEPOT[[#This Row],[NRO_REFERENCIA]],Descripciones!$A:$B,2,0))</f>
        <v>LTE REALME C11 AZUL: 1 und - sn. 864322056001897</v>
      </c>
      <c r="AZ1530" s="7" t="str">
        <f>TRIM(VLOOKUP(Tabla_CSV_TMS_DEPOT[[#This Row],[NRO_REFERENCIA]],Descripciones!$A:$C,3,0))</f>
        <v>TERMINAL</v>
      </c>
      <c r="BA15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531" spans="1:53" x14ac:dyDescent="0.25">
      <c r="A1531" s="20" t="str">
        <f>Tabla_CSV_TMS_DEPOT[[#This Row],[NRO_REFERENCIA]]</f>
        <v>4557880</v>
      </c>
      <c r="B1531" s="6" t="s">
        <v>79</v>
      </c>
      <c r="C1531" s="8">
        <v>44861</v>
      </c>
      <c r="D1531" s="6" t="s">
        <v>80</v>
      </c>
      <c r="E1531" s="6" t="s">
        <v>363</v>
      </c>
      <c r="H1531" s="6" t="s">
        <v>49</v>
      </c>
      <c r="I1531" s="6" t="s">
        <v>50</v>
      </c>
      <c r="J1531" s="6" t="s">
        <v>51</v>
      </c>
      <c r="K1531" s="6" t="s">
        <v>31647</v>
      </c>
      <c r="L1531" s="6" t="s">
        <v>31648</v>
      </c>
      <c r="O1531" s="6" t="s">
        <v>477</v>
      </c>
      <c r="P1531" s="6" t="s">
        <v>477</v>
      </c>
      <c r="Q1531" s="6" t="s">
        <v>166</v>
      </c>
      <c r="R1531" s="6" t="s">
        <v>31649</v>
      </c>
      <c r="W1531" s="6" t="s">
        <v>31650</v>
      </c>
      <c r="X1531" s="6" t="s">
        <v>31651</v>
      </c>
      <c r="AA1531" s="8">
        <v>44861</v>
      </c>
      <c r="AD1531" s="6">
        <v>1</v>
      </c>
      <c r="AE1531" s="6">
        <v>1</v>
      </c>
      <c r="AH1531" s="6" t="s">
        <v>31652</v>
      </c>
      <c r="AI1531" s="6" t="s">
        <v>54</v>
      </c>
      <c r="AJ1531" s="6" t="s">
        <v>55</v>
      </c>
      <c r="AL1531" s="6" t="s">
        <v>56</v>
      </c>
      <c r="AN1531" s="6" t="s">
        <v>369</v>
      </c>
      <c r="AO1531" s="6" t="s">
        <v>115</v>
      </c>
      <c r="AP1531" s="8">
        <v>44861</v>
      </c>
      <c r="AR1531" s="6" t="s">
        <v>31653</v>
      </c>
      <c r="AS1531" s="6">
        <v>305931</v>
      </c>
      <c r="AT1531" s="6" t="s">
        <v>57</v>
      </c>
      <c r="AU1531" s="6" t="s">
        <v>58</v>
      </c>
      <c r="AV1531" s="6">
        <v>1</v>
      </c>
      <c r="AW1531" s="6" t="s">
        <v>364</v>
      </c>
      <c r="AX1531" s="7" t="str">
        <f>VLOOKUP(Tabla_CSV_TMS_DEPOT[[#This Row],[CADENA_CRUCE_TMS]],TMS!A:G,6,0)</f>
        <v>ENTREGADO</v>
      </c>
      <c r="AY1531" s="7" t="str">
        <f>TRIM(VLOOKUP(Tabla_CSV_TMS_DEPOT[[#This Row],[NRO_REFERENCIA]],Descripciones!$A:$B,2,0))</f>
        <v>LTE XIAOMI REDMI NOTE 11 AZUL: 1 und - sn. 869113061068541</v>
      </c>
      <c r="AZ1531" s="7" t="str">
        <f>TRIM(VLOOKUP(Tabla_CSV_TMS_DEPOT[[#This Row],[NRO_REFERENCIA]],Descripciones!$A:$C,3,0))</f>
        <v>TERMINAL</v>
      </c>
      <c r="BA15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32" spans="1:53" x14ac:dyDescent="0.25">
      <c r="A1532" s="20" t="str">
        <f>Tabla_CSV_TMS_DEPOT[[#This Row],[NRO_REFERENCIA]]</f>
        <v>TK-6769</v>
      </c>
      <c r="B1532" s="6" t="s">
        <v>79</v>
      </c>
      <c r="C1532" s="8">
        <v>44861</v>
      </c>
      <c r="D1532" s="6" t="s">
        <v>80</v>
      </c>
      <c r="E1532" s="6" t="s">
        <v>363</v>
      </c>
      <c r="H1532" s="6" t="s">
        <v>49</v>
      </c>
      <c r="I1532" s="6" t="s">
        <v>50</v>
      </c>
      <c r="J1532" s="6" t="s">
        <v>51</v>
      </c>
      <c r="K1532" s="6" t="s">
        <v>12802</v>
      </c>
      <c r="L1532" s="6" t="s">
        <v>12803</v>
      </c>
      <c r="O1532" s="6" t="s">
        <v>50</v>
      </c>
      <c r="P1532" s="6" t="s">
        <v>50</v>
      </c>
      <c r="Q1532" s="6" t="s">
        <v>51</v>
      </c>
      <c r="R1532" s="6" t="s">
        <v>31654</v>
      </c>
      <c r="W1532" s="6" t="s">
        <v>53</v>
      </c>
      <c r="X1532" s="6" t="s">
        <v>12805</v>
      </c>
      <c r="AA1532" s="8">
        <v>44861</v>
      </c>
      <c r="AD1532" s="6">
        <v>1</v>
      </c>
      <c r="AE1532" s="6">
        <v>1</v>
      </c>
      <c r="AH1532" s="6" t="s">
        <v>53</v>
      </c>
      <c r="AI1532" s="6" t="s">
        <v>54</v>
      </c>
      <c r="AJ1532" s="6" t="s">
        <v>55</v>
      </c>
      <c r="AL1532" s="6" t="s">
        <v>56</v>
      </c>
      <c r="AN1532" s="6" t="s">
        <v>53</v>
      </c>
      <c r="AO1532" s="6" t="s">
        <v>115</v>
      </c>
      <c r="AP1532" s="8">
        <v>44861</v>
      </c>
      <c r="AR1532" s="6" t="s">
        <v>31655</v>
      </c>
      <c r="AS1532" s="6">
        <v>306052</v>
      </c>
      <c r="AT1532" s="6" t="s">
        <v>57</v>
      </c>
      <c r="AU1532" s="6" t="s">
        <v>58</v>
      </c>
      <c r="AV1532" s="6">
        <v>1</v>
      </c>
      <c r="AX1532" s="7" t="str">
        <f>VLOOKUP(Tabla_CSV_TMS_DEPOT[[#This Row],[CADENA_CRUCE_TMS]],TMS!A:G,6,0)</f>
        <v>ENTREGADO</v>
      </c>
      <c r="AY1532" s="7" t="str">
        <f>TRIM(VLOOKUP(Tabla_CSV_TMS_DEPOT[[#This Row],[NRO_REFERENCIA]],Descripciones!$A:$B,2,0))</f>
        <v>ESIM MOVISTAR_ESIM EVOUCHERS CODE QR: 1 und - sn. 8959300120522979212</v>
      </c>
      <c r="AZ1532" s="7" t="str">
        <f>TRIM(VLOOKUP(Tabla_CSV_TMS_DEPOT[[#This Row],[NRO_REFERENCIA]],Descripciones!$A:$C,3,0))</f>
        <v>SIMCARD</v>
      </c>
      <c r="BA15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3" spans="1:53" x14ac:dyDescent="0.25">
      <c r="A1533" s="20" t="str">
        <f>Tabla_CSV_TMS_DEPOT[[#This Row],[NRO_REFERENCIA]]</f>
        <v>TK-6770</v>
      </c>
      <c r="B1533" s="6" t="s">
        <v>79</v>
      </c>
      <c r="C1533" s="8">
        <v>44861</v>
      </c>
      <c r="D1533" s="6" t="s">
        <v>80</v>
      </c>
      <c r="E1533" s="6" t="s">
        <v>363</v>
      </c>
      <c r="H1533" s="6" t="s">
        <v>49</v>
      </c>
      <c r="I1533" s="6" t="s">
        <v>50</v>
      </c>
      <c r="J1533" s="6" t="s">
        <v>51</v>
      </c>
      <c r="K1533" s="6" t="s">
        <v>12802</v>
      </c>
      <c r="L1533" s="6" t="s">
        <v>12803</v>
      </c>
      <c r="O1533" s="6" t="s">
        <v>50</v>
      </c>
      <c r="P1533" s="6" t="s">
        <v>50</v>
      </c>
      <c r="Q1533" s="6" t="s">
        <v>51</v>
      </c>
      <c r="R1533" s="6" t="s">
        <v>31656</v>
      </c>
      <c r="W1533" s="6" t="s">
        <v>53</v>
      </c>
      <c r="X1533" s="6" t="s">
        <v>12805</v>
      </c>
      <c r="AA1533" s="8">
        <v>44861</v>
      </c>
      <c r="AD1533" s="6">
        <v>1</v>
      </c>
      <c r="AE1533" s="6">
        <v>1</v>
      </c>
      <c r="AH1533" s="6" t="s">
        <v>53</v>
      </c>
      <c r="AI1533" s="6" t="s">
        <v>54</v>
      </c>
      <c r="AJ1533" s="6" t="s">
        <v>55</v>
      </c>
      <c r="AL1533" s="6" t="s">
        <v>56</v>
      </c>
      <c r="AN1533" s="6" t="s">
        <v>53</v>
      </c>
      <c r="AO1533" s="6" t="s">
        <v>115</v>
      </c>
      <c r="AP1533" s="8">
        <v>44861</v>
      </c>
      <c r="AR1533" s="6" t="s">
        <v>31657</v>
      </c>
      <c r="AS1533" s="6">
        <v>306053</v>
      </c>
      <c r="AT1533" s="6" t="s">
        <v>57</v>
      </c>
      <c r="AU1533" s="6" t="s">
        <v>58</v>
      </c>
      <c r="AV1533" s="6">
        <v>1</v>
      </c>
      <c r="AX1533" s="7" t="str">
        <f>VLOOKUP(Tabla_CSV_TMS_DEPOT[[#This Row],[CADENA_CRUCE_TMS]],TMS!A:G,6,0)</f>
        <v>ENTREGADO</v>
      </c>
      <c r="AY1533" s="7" t="str">
        <f>TRIM(VLOOKUP(Tabla_CSV_TMS_DEPOT[[#This Row],[NRO_REFERENCIA]],Descripciones!$A:$B,2,0))</f>
        <v>ESIM MOVISTAR_ESIM EVOUCHERS CODE QR: 1 und - sn. 8959300120522979246</v>
      </c>
      <c r="AZ1533" s="7" t="str">
        <f>TRIM(VLOOKUP(Tabla_CSV_TMS_DEPOT[[#This Row],[NRO_REFERENCIA]],Descripciones!$A:$C,3,0))</f>
        <v>SIMCARD</v>
      </c>
      <c r="BA15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4" spans="1:53" x14ac:dyDescent="0.25">
      <c r="A1534" s="20" t="str">
        <f>Tabla_CSV_TMS_DEPOT[[#This Row],[NRO_REFERENCIA]]</f>
        <v>365100</v>
      </c>
      <c r="B1534" s="6" t="s">
        <v>79</v>
      </c>
      <c r="C1534" s="8">
        <v>44862</v>
      </c>
      <c r="D1534" s="6" t="s">
        <v>80</v>
      </c>
      <c r="E1534" s="6" t="s">
        <v>363</v>
      </c>
      <c r="H1534" s="6" t="s">
        <v>49</v>
      </c>
      <c r="I1534" s="6" t="s">
        <v>50</v>
      </c>
      <c r="J1534" s="6" t="s">
        <v>51</v>
      </c>
      <c r="K1534" s="6" t="s">
        <v>975</v>
      </c>
      <c r="L1534" s="6" t="s">
        <v>976</v>
      </c>
      <c r="O1534" s="6" t="s">
        <v>62</v>
      </c>
      <c r="P1534" s="6" t="s">
        <v>62</v>
      </c>
      <c r="Q1534" s="6" t="s">
        <v>87</v>
      </c>
      <c r="R1534" s="6" t="s">
        <v>31658</v>
      </c>
      <c r="W1534" s="6" t="s">
        <v>960</v>
      </c>
      <c r="X1534" s="6" t="s">
        <v>961</v>
      </c>
      <c r="AA1534" s="8">
        <v>44862</v>
      </c>
      <c r="AD1534" s="6">
        <v>1</v>
      </c>
      <c r="AE1534" s="6">
        <v>1</v>
      </c>
      <c r="AI1534" s="6" t="s">
        <v>54</v>
      </c>
      <c r="AJ1534" s="6" t="s">
        <v>157</v>
      </c>
      <c r="AL1534" s="6" t="s">
        <v>56</v>
      </c>
      <c r="AN1534" s="6" t="s">
        <v>392</v>
      </c>
      <c r="AO1534" s="6" t="s">
        <v>113</v>
      </c>
      <c r="AP1534" s="8">
        <v>44862</v>
      </c>
      <c r="AR1534" s="6" t="s">
        <v>31659</v>
      </c>
      <c r="AS1534" s="6">
        <v>305997</v>
      </c>
      <c r="AT1534" s="6" t="s">
        <v>57</v>
      </c>
      <c r="AU1534" s="6" t="s">
        <v>90</v>
      </c>
      <c r="AV1534" s="6">
        <v>1</v>
      </c>
      <c r="AX1534" s="7" t="str">
        <f>VLOOKUP(Tabla_CSV_TMS_DEPOT[[#This Row],[CADENA_CRUCE_TMS]],TMS!A:G,6,0)</f>
        <v>ENTREGADO</v>
      </c>
      <c r="AY1534" s="7" t="str">
        <f>TRIM(VLOOKUP(Tabla_CSV_TMS_DEPOT[[#This Row],[NRO_REFERENCIA]],Descripciones!$A:$B,2,0))</f>
        <v>HALFSIM MOVISTAR: 1 und - sn. 8959300120521092835</v>
      </c>
      <c r="AZ1534" s="7" t="str">
        <f>TRIM(VLOOKUP(Tabla_CSV_TMS_DEPOT[[#This Row],[NRO_REFERENCIA]],Descripciones!$A:$C,3,0))</f>
        <v>SIMCARD</v>
      </c>
      <c r="BA15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5" spans="1:53" x14ac:dyDescent="0.25">
      <c r="A1535" s="20" t="str">
        <f>Tabla_CSV_TMS_DEPOT[[#This Row],[NRO_REFERENCIA]]</f>
        <v>365101</v>
      </c>
      <c r="B1535" s="6" t="s">
        <v>79</v>
      </c>
      <c r="C1535" s="8">
        <v>44862</v>
      </c>
      <c r="D1535" s="6" t="s">
        <v>80</v>
      </c>
      <c r="E1535" s="6" t="s">
        <v>363</v>
      </c>
      <c r="H1535" s="6" t="s">
        <v>49</v>
      </c>
      <c r="I1535" s="6" t="s">
        <v>50</v>
      </c>
      <c r="J1535" s="6" t="s">
        <v>51</v>
      </c>
      <c r="K1535" s="6" t="s">
        <v>31660</v>
      </c>
      <c r="L1535" s="6" t="s">
        <v>31661</v>
      </c>
      <c r="O1535" s="6" t="s">
        <v>50</v>
      </c>
      <c r="P1535" s="6" t="s">
        <v>50</v>
      </c>
      <c r="Q1535" s="6" t="s">
        <v>51</v>
      </c>
      <c r="R1535" s="6" t="s">
        <v>31662</v>
      </c>
      <c r="W1535" s="6" t="s">
        <v>31663</v>
      </c>
      <c r="X1535" s="6" t="s">
        <v>31664</v>
      </c>
      <c r="AA1535" s="8">
        <v>44862</v>
      </c>
      <c r="AD1535" s="6">
        <v>1</v>
      </c>
      <c r="AE1535" s="6">
        <v>1</v>
      </c>
      <c r="AI1535" s="6" t="s">
        <v>54</v>
      </c>
      <c r="AJ1535" s="6" t="s">
        <v>156</v>
      </c>
      <c r="AL1535" s="6" t="s">
        <v>56</v>
      </c>
      <c r="AN1535" s="6" t="s">
        <v>460</v>
      </c>
      <c r="AO1535" s="6" t="s">
        <v>113</v>
      </c>
      <c r="AP1535" s="8">
        <v>44862</v>
      </c>
      <c r="AR1535" s="6" t="s">
        <v>31665</v>
      </c>
      <c r="AS1535" s="6">
        <v>305977</v>
      </c>
      <c r="AT1535" s="6" t="s">
        <v>57</v>
      </c>
      <c r="AU1535" s="6" t="s">
        <v>90</v>
      </c>
      <c r="AV1535" s="6">
        <v>5</v>
      </c>
      <c r="AX1535" s="7" t="str">
        <f>VLOOKUP(Tabla_CSV_TMS_DEPOT[[#This Row],[CADENA_CRUCE_TMS]],TMS!A:G,6,0)</f>
        <v>ENTREGADO</v>
      </c>
      <c r="AY1535" s="7" t="str">
        <f>TRIM(VLOOKUP(Tabla_CSV_TMS_DEPOT[[#This Row],[NRO_REFERENCIA]],Descripciones!$A:$B,2,0))</f>
        <v>HALFSIM MOVISTAR: 5 und - sn. 8959300120521092850,8959300120521092967,8959300120521092959,8959300120521092983,8959300120521092868</v>
      </c>
      <c r="AZ1535" s="7" t="str">
        <f>TRIM(VLOOKUP(Tabla_CSV_TMS_DEPOT[[#This Row],[NRO_REFERENCIA]],Descripciones!$A:$C,3,0))</f>
        <v>SIMCARD</v>
      </c>
      <c r="BA15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6" spans="1:53" x14ac:dyDescent="0.25">
      <c r="A1536" s="20" t="str">
        <f>Tabla_CSV_TMS_DEPOT[[#This Row],[NRO_REFERENCIA]]</f>
        <v>365106</v>
      </c>
      <c r="B1536" s="6" t="s">
        <v>79</v>
      </c>
      <c r="C1536" s="8">
        <v>44862</v>
      </c>
      <c r="D1536" s="6" t="s">
        <v>80</v>
      </c>
      <c r="E1536" s="6" t="s">
        <v>363</v>
      </c>
      <c r="H1536" s="6" t="s">
        <v>49</v>
      </c>
      <c r="I1536" s="6" t="s">
        <v>50</v>
      </c>
      <c r="J1536" s="6" t="s">
        <v>51</v>
      </c>
      <c r="K1536" s="6" t="s">
        <v>31666</v>
      </c>
      <c r="L1536" s="6" t="s">
        <v>31667</v>
      </c>
      <c r="O1536" s="6" t="s">
        <v>52</v>
      </c>
      <c r="P1536" s="6" t="s">
        <v>52</v>
      </c>
      <c r="Q1536" s="6" t="s">
        <v>82</v>
      </c>
      <c r="R1536" s="6" t="s">
        <v>31668</v>
      </c>
      <c r="W1536" s="6" t="s">
        <v>31669</v>
      </c>
      <c r="X1536" s="6" t="s">
        <v>31670</v>
      </c>
      <c r="AA1536" s="8">
        <v>44862</v>
      </c>
      <c r="AD1536" s="6">
        <v>1</v>
      </c>
      <c r="AE1536" s="6">
        <v>1</v>
      </c>
      <c r="AI1536" s="6" t="s">
        <v>54</v>
      </c>
      <c r="AJ1536" s="6" t="s">
        <v>157</v>
      </c>
      <c r="AL1536" s="6" t="s">
        <v>56</v>
      </c>
      <c r="AN1536" s="6" t="s">
        <v>380</v>
      </c>
      <c r="AO1536" s="6" t="s">
        <v>122</v>
      </c>
      <c r="AP1536" s="8">
        <v>44862</v>
      </c>
      <c r="AR1536" s="6" t="s">
        <v>31671</v>
      </c>
      <c r="AS1536" s="6">
        <v>306001</v>
      </c>
      <c r="AT1536" s="6" t="s">
        <v>57</v>
      </c>
      <c r="AU1536" s="6" t="s">
        <v>90</v>
      </c>
      <c r="AV1536" s="6">
        <v>1</v>
      </c>
      <c r="AX1536" s="7" t="str">
        <f>VLOOKUP(Tabla_CSV_TMS_DEPOT[[#This Row],[CADENA_CRUCE_TMS]],TMS!A:G,6,0)</f>
        <v>EN_TRANSITO</v>
      </c>
      <c r="AY1536" s="7" t="str">
        <f>TRIM(VLOOKUP(Tabla_CSV_TMS_DEPOT[[#This Row],[NRO_REFERENCIA]],Descripciones!$A:$B,2,0))</f>
        <v>LTE SAMSUNG A33 5G AZUL: 1 und - sn. 352429892356499</v>
      </c>
      <c r="AZ1536" s="7" t="str">
        <f>TRIM(VLOOKUP(Tabla_CSV_TMS_DEPOT[[#This Row],[NRO_REFERENCIA]],Descripciones!$A:$C,3,0))</f>
        <v>TERMINAL</v>
      </c>
      <c r="BA15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537" spans="1:53" x14ac:dyDescent="0.25">
      <c r="A1537" s="20" t="str">
        <f>Tabla_CSV_TMS_DEPOT[[#This Row],[NRO_REFERENCIA]]</f>
        <v>365107</v>
      </c>
      <c r="B1537" s="6" t="s">
        <v>79</v>
      </c>
      <c r="C1537" s="8">
        <v>44862</v>
      </c>
      <c r="D1537" s="6" t="s">
        <v>80</v>
      </c>
      <c r="E1537" s="6" t="s">
        <v>363</v>
      </c>
      <c r="H1537" s="6" t="s">
        <v>49</v>
      </c>
      <c r="I1537" s="6" t="s">
        <v>50</v>
      </c>
      <c r="J1537" s="6" t="s">
        <v>51</v>
      </c>
      <c r="K1537" s="6" t="s">
        <v>31672</v>
      </c>
      <c r="L1537" s="6" t="s">
        <v>31673</v>
      </c>
      <c r="O1537" s="6" t="s">
        <v>52</v>
      </c>
      <c r="P1537" s="6" t="s">
        <v>52</v>
      </c>
      <c r="Q1537" s="6" t="s">
        <v>82</v>
      </c>
      <c r="R1537" s="6" t="s">
        <v>31674</v>
      </c>
      <c r="W1537" s="6" t="s">
        <v>31675</v>
      </c>
      <c r="X1537" s="6" t="s">
        <v>31676</v>
      </c>
      <c r="AA1537" s="8">
        <v>44862</v>
      </c>
      <c r="AD1537" s="6">
        <v>1</v>
      </c>
      <c r="AE1537" s="6">
        <v>1</v>
      </c>
      <c r="AI1537" s="6" t="s">
        <v>54</v>
      </c>
      <c r="AJ1537" s="6" t="s">
        <v>157</v>
      </c>
      <c r="AL1537" s="6" t="s">
        <v>56</v>
      </c>
      <c r="AN1537" s="6" t="s">
        <v>386</v>
      </c>
      <c r="AO1537" s="6" t="s">
        <v>113</v>
      </c>
      <c r="AP1537" s="8">
        <v>44862</v>
      </c>
      <c r="AR1537" s="6" t="s">
        <v>31677</v>
      </c>
      <c r="AS1537" s="6">
        <v>305999</v>
      </c>
      <c r="AT1537" s="6" t="s">
        <v>57</v>
      </c>
      <c r="AU1537" s="6" t="s">
        <v>90</v>
      </c>
      <c r="AV1537" s="6">
        <v>1</v>
      </c>
      <c r="AX1537" s="7" t="str">
        <f>VLOOKUP(Tabla_CSV_TMS_DEPOT[[#This Row],[CADENA_CRUCE_TMS]],TMS!A:G,6,0)</f>
        <v>EN_TRANSITO</v>
      </c>
      <c r="AY1537" s="7" t="str">
        <f>TRIM(VLOOKUP(Tabla_CSV_TMS_DEPOT[[#This Row],[NRO_REFERENCIA]],Descripciones!$A:$B,2,0))</f>
        <v>HALFSIM MOVISTAR: 1 und - sn. 8959300120521092892</v>
      </c>
      <c r="AZ1537" s="7" t="str">
        <f>TRIM(VLOOKUP(Tabla_CSV_TMS_DEPOT[[#This Row],[NRO_REFERENCIA]],Descripciones!$A:$C,3,0))</f>
        <v>SIMCARD</v>
      </c>
      <c r="BA15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8" spans="1:53" x14ac:dyDescent="0.25">
      <c r="A1538" s="20" t="str">
        <f>Tabla_CSV_TMS_DEPOT[[#This Row],[NRO_REFERENCIA]]</f>
        <v>365108</v>
      </c>
      <c r="B1538" s="6" t="s">
        <v>79</v>
      </c>
      <c r="C1538" s="8">
        <v>44862</v>
      </c>
      <c r="D1538" s="6" t="s">
        <v>80</v>
      </c>
      <c r="E1538" s="6" t="s">
        <v>363</v>
      </c>
      <c r="H1538" s="6" t="s">
        <v>49</v>
      </c>
      <c r="I1538" s="6" t="s">
        <v>50</v>
      </c>
      <c r="J1538" s="6" t="s">
        <v>51</v>
      </c>
      <c r="K1538" s="6" t="s">
        <v>31678</v>
      </c>
      <c r="L1538" s="6" t="s">
        <v>31679</v>
      </c>
      <c r="O1538" s="6" t="s">
        <v>52</v>
      </c>
      <c r="P1538" s="6" t="s">
        <v>52</v>
      </c>
      <c r="Q1538" s="6" t="s">
        <v>82</v>
      </c>
      <c r="R1538" s="6" t="s">
        <v>31680</v>
      </c>
      <c r="W1538" s="6" t="s">
        <v>31681</v>
      </c>
      <c r="X1538" s="6" t="s">
        <v>31682</v>
      </c>
      <c r="AA1538" s="8">
        <v>44862</v>
      </c>
      <c r="AD1538" s="6">
        <v>1</v>
      </c>
      <c r="AE1538" s="6">
        <v>1</v>
      </c>
      <c r="AI1538" s="6" t="s">
        <v>54</v>
      </c>
      <c r="AJ1538" s="6" t="s">
        <v>157</v>
      </c>
      <c r="AL1538" s="6" t="s">
        <v>56</v>
      </c>
      <c r="AN1538" s="6" t="s">
        <v>387</v>
      </c>
      <c r="AO1538" s="6" t="s">
        <v>113</v>
      </c>
      <c r="AP1538" s="8">
        <v>44862</v>
      </c>
      <c r="AR1538" s="6" t="s">
        <v>31683</v>
      </c>
      <c r="AS1538" s="6">
        <v>306003</v>
      </c>
      <c r="AT1538" s="6" t="s">
        <v>57</v>
      </c>
      <c r="AU1538" s="6" t="s">
        <v>90</v>
      </c>
      <c r="AV1538" s="6">
        <v>1</v>
      </c>
      <c r="AX1538" s="7" t="str">
        <f>VLOOKUP(Tabla_CSV_TMS_DEPOT[[#This Row],[CADENA_CRUCE_TMS]],TMS!A:G,6,0)</f>
        <v>EN_TRANSITO</v>
      </c>
      <c r="AY1538" s="7" t="str">
        <f>TRIM(VLOOKUP(Tabla_CSV_TMS_DEPOT[[#This Row],[NRO_REFERENCIA]],Descripciones!$A:$B,2,0))</f>
        <v>LTE IPHONE 13 PRO 128GB NEGRO: 1 und - sn. 350302399858584</v>
      </c>
      <c r="AZ1538" s="7" t="str">
        <f>TRIM(VLOOKUP(Tabla_CSV_TMS_DEPOT[[#This Row],[NRO_REFERENCIA]],Descripciones!$A:$C,3,0))</f>
        <v>TERMINAL</v>
      </c>
      <c r="BA15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39" spans="1:53" x14ac:dyDescent="0.25">
      <c r="A1539" s="20" t="str">
        <f>Tabla_CSV_TMS_DEPOT[[#This Row],[NRO_REFERENCIA]]</f>
        <v>365109</v>
      </c>
      <c r="B1539" s="6" t="s">
        <v>79</v>
      </c>
      <c r="C1539" s="8">
        <v>44862</v>
      </c>
      <c r="D1539" s="6" t="s">
        <v>80</v>
      </c>
      <c r="E1539" s="6" t="s">
        <v>363</v>
      </c>
      <c r="H1539" s="6" t="s">
        <v>49</v>
      </c>
      <c r="I1539" s="6" t="s">
        <v>50</v>
      </c>
      <c r="J1539" s="6" t="s">
        <v>51</v>
      </c>
      <c r="K1539" s="6" t="s">
        <v>31684</v>
      </c>
      <c r="L1539" s="6" t="s">
        <v>31685</v>
      </c>
      <c r="O1539" s="6" t="s">
        <v>52</v>
      </c>
      <c r="P1539" s="6" t="s">
        <v>52</v>
      </c>
      <c r="Q1539" s="6" t="s">
        <v>82</v>
      </c>
      <c r="R1539" s="6" t="s">
        <v>31686</v>
      </c>
      <c r="W1539" s="6" t="s">
        <v>31687</v>
      </c>
      <c r="X1539" s="6" t="s">
        <v>31688</v>
      </c>
      <c r="AA1539" s="8">
        <v>44862</v>
      </c>
      <c r="AD1539" s="6">
        <v>1</v>
      </c>
      <c r="AE1539" s="6">
        <v>1</v>
      </c>
      <c r="AI1539" s="6" t="s">
        <v>54</v>
      </c>
      <c r="AJ1539" s="6" t="s">
        <v>157</v>
      </c>
      <c r="AL1539" s="6" t="s">
        <v>56</v>
      </c>
      <c r="AN1539" s="6" t="s">
        <v>387</v>
      </c>
      <c r="AO1539" s="6" t="s">
        <v>113</v>
      </c>
      <c r="AP1539" s="8">
        <v>44862</v>
      </c>
      <c r="AR1539" s="6" t="s">
        <v>31689</v>
      </c>
      <c r="AS1539" s="6">
        <v>305998</v>
      </c>
      <c r="AT1539" s="6" t="s">
        <v>57</v>
      </c>
      <c r="AU1539" s="6" t="s">
        <v>90</v>
      </c>
      <c r="AV1539" s="6">
        <v>1</v>
      </c>
      <c r="AX1539" s="7" t="str">
        <f>VLOOKUP(Tabla_CSV_TMS_DEPOT[[#This Row],[CADENA_CRUCE_TMS]],TMS!A:G,6,0)</f>
        <v>HABILITADO RUTEO</v>
      </c>
      <c r="AY1539" s="7" t="str">
        <f>TRIM(VLOOKUP(Tabla_CSV_TMS_DEPOT[[#This Row],[NRO_REFERENCIA]],Descripciones!$A:$B,2,0))</f>
        <v>LTE NOKIA G21 AZUL: 1 und - sn. 355108340308115</v>
      </c>
      <c r="AZ1539" s="7" t="str">
        <f>TRIM(VLOOKUP(Tabla_CSV_TMS_DEPOT[[#This Row],[NRO_REFERENCIA]],Descripciones!$A:$C,3,0))</f>
        <v>TERMINAL</v>
      </c>
      <c r="BA15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0" spans="1:53" x14ac:dyDescent="0.25">
      <c r="A1540" s="20" t="str">
        <f>Tabla_CSV_TMS_DEPOT[[#This Row],[NRO_REFERENCIA]]</f>
        <v>365110</v>
      </c>
      <c r="B1540" s="6" t="s">
        <v>79</v>
      </c>
      <c r="C1540" s="8">
        <v>44862</v>
      </c>
      <c r="D1540" s="6" t="s">
        <v>80</v>
      </c>
      <c r="E1540" s="6" t="s">
        <v>363</v>
      </c>
      <c r="H1540" s="6" t="s">
        <v>49</v>
      </c>
      <c r="I1540" s="6" t="s">
        <v>50</v>
      </c>
      <c r="J1540" s="6" t="s">
        <v>51</v>
      </c>
      <c r="K1540" s="6" t="s">
        <v>31684</v>
      </c>
      <c r="L1540" s="6" t="s">
        <v>31685</v>
      </c>
      <c r="O1540" s="6" t="s">
        <v>52</v>
      </c>
      <c r="P1540" s="6" t="s">
        <v>52</v>
      </c>
      <c r="Q1540" s="6" t="s">
        <v>82</v>
      </c>
      <c r="R1540" s="6" t="s">
        <v>31690</v>
      </c>
      <c r="W1540" s="6" t="s">
        <v>31687</v>
      </c>
      <c r="X1540" s="6" t="s">
        <v>31688</v>
      </c>
      <c r="AA1540" s="8">
        <v>44862</v>
      </c>
      <c r="AD1540" s="6">
        <v>1</v>
      </c>
      <c r="AE1540" s="6">
        <v>1</v>
      </c>
      <c r="AI1540" s="6" t="s">
        <v>54</v>
      </c>
      <c r="AJ1540" s="6" t="s">
        <v>157</v>
      </c>
      <c r="AL1540" s="6" t="s">
        <v>56</v>
      </c>
      <c r="AN1540" s="6" t="s">
        <v>387</v>
      </c>
      <c r="AO1540" s="6" t="s">
        <v>113</v>
      </c>
      <c r="AP1540" s="8">
        <v>44862</v>
      </c>
      <c r="AR1540" s="6" t="s">
        <v>31691</v>
      </c>
      <c r="AS1540" s="6">
        <v>306002</v>
      </c>
      <c r="AT1540" s="6" t="s">
        <v>57</v>
      </c>
      <c r="AU1540" s="6" t="s">
        <v>90</v>
      </c>
      <c r="AV1540" s="6">
        <v>1</v>
      </c>
      <c r="AX1540" s="7" t="str">
        <f>VLOOKUP(Tabla_CSV_TMS_DEPOT[[#This Row],[CADENA_CRUCE_TMS]],TMS!A:G,6,0)</f>
        <v>EN_TRANSITO</v>
      </c>
      <c r="AY1540" s="7" t="str">
        <f>TRIM(VLOOKUP(Tabla_CSV_TMS_DEPOT[[#This Row],[NRO_REFERENCIA]],Descripciones!$A:$B,2,0))</f>
        <v>LTE SAMSUNG A13 AZUL: 1 und - sn. 352460883340549</v>
      </c>
      <c r="AZ1540" s="7" t="str">
        <f>TRIM(VLOOKUP(Tabla_CSV_TMS_DEPOT[[#This Row],[NRO_REFERENCIA]],Descripciones!$A:$C,3,0))</f>
        <v>TERMINAL</v>
      </c>
      <c r="BA15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1" spans="1:53" x14ac:dyDescent="0.25">
      <c r="A1541" s="20" t="str">
        <f>Tabla_CSV_TMS_DEPOT[[#This Row],[NRO_REFERENCIA]]</f>
        <v>365111</v>
      </c>
      <c r="B1541" s="6" t="s">
        <v>79</v>
      </c>
      <c r="C1541" s="8">
        <v>44862</v>
      </c>
      <c r="D1541" s="6" t="s">
        <v>80</v>
      </c>
      <c r="E1541" s="6" t="s">
        <v>363</v>
      </c>
      <c r="H1541" s="6" t="s">
        <v>49</v>
      </c>
      <c r="I1541" s="6" t="s">
        <v>50</v>
      </c>
      <c r="J1541" s="6" t="s">
        <v>51</v>
      </c>
      <c r="K1541" s="6" t="s">
        <v>31692</v>
      </c>
      <c r="L1541" s="6" t="s">
        <v>31693</v>
      </c>
      <c r="O1541" s="6" t="s">
        <v>62</v>
      </c>
      <c r="P1541" s="6" t="s">
        <v>62</v>
      </c>
      <c r="Q1541" s="6" t="s">
        <v>87</v>
      </c>
      <c r="R1541" s="6" t="s">
        <v>31694</v>
      </c>
      <c r="W1541" s="6" t="s">
        <v>31695</v>
      </c>
      <c r="X1541" s="6" t="s">
        <v>31696</v>
      </c>
      <c r="AA1541" s="8">
        <v>44862</v>
      </c>
      <c r="AD1541" s="6">
        <v>1</v>
      </c>
      <c r="AE1541" s="6">
        <v>1</v>
      </c>
      <c r="AI1541" s="6" t="s">
        <v>54</v>
      </c>
      <c r="AJ1541" s="6" t="s">
        <v>157</v>
      </c>
      <c r="AL1541" s="6" t="s">
        <v>56</v>
      </c>
      <c r="AN1541" s="6" t="s">
        <v>387</v>
      </c>
      <c r="AO1541" s="6" t="s">
        <v>113</v>
      </c>
      <c r="AP1541" s="8">
        <v>44862</v>
      </c>
      <c r="AR1541" s="6" t="s">
        <v>31697</v>
      </c>
      <c r="AS1541" s="6">
        <v>306000</v>
      </c>
      <c r="AT1541" s="6" t="s">
        <v>57</v>
      </c>
      <c r="AU1541" s="6" t="s">
        <v>90</v>
      </c>
      <c r="AV1541" s="6">
        <v>2</v>
      </c>
      <c r="AX1541" s="7" t="str">
        <f>VLOOKUP(Tabla_CSV_TMS_DEPOT[[#This Row],[CADENA_CRUCE_TMS]],TMS!A:G,6,0)</f>
        <v>ENTREGADO</v>
      </c>
      <c r="AY1541" s="7" t="str">
        <f>TRIM(VLOOKUP(Tabla_CSV_TMS_DEPOT[[#This Row],[NRO_REFERENCIA]],Descripciones!$A:$B,2,0))</f>
        <v>SIMCARD M2M 4FF LTE: 2 und - sn. 8959300120514093709,8959300120514093550</v>
      </c>
      <c r="AZ1541" s="7" t="str">
        <f>TRIM(VLOOKUP(Tabla_CSV_TMS_DEPOT[[#This Row],[NRO_REFERENCIA]],Descripciones!$A:$C,3,0))</f>
        <v>SIMCARD</v>
      </c>
      <c r="BA15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2" spans="1:53" x14ac:dyDescent="0.25">
      <c r="A1542" s="20" t="str">
        <f>Tabla_CSV_TMS_DEPOT[[#This Row],[NRO_REFERENCIA]]</f>
        <v>365113</v>
      </c>
      <c r="B1542" s="6" t="s">
        <v>79</v>
      </c>
      <c r="C1542" s="8">
        <v>44862</v>
      </c>
      <c r="D1542" s="6" t="s">
        <v>80</v>
      </c>
      <c r="E1542" s="6" t="s">
        <v>363</v>
      </c>
      <c r="H1542" s="6" t="s">
        <v>49</v>
      </c>
      <c r="I1542" s="6" t="s">
        <v>50</v>
      </c>
      <c r="J1542" s="6" t="s">
        <v>51</v>
      </c>
      <c r="K1542" s="6" t="s">
        <v>13986</v>
      </c>
      <c r="L1542" s="6" t="s">
        <v>13987</v>
      </c>
      <c r="O1542" s="6" t="s">
        <v>52</v>
      </c>
      <c r="P1542" s="6" t="s">
        <v>52</v>
      </c>
      <c r="Q1542" s="6" t="s">
        <v>82</v>
      </c>
      <c r="R1542" s="6" t="s">
        <v>31698</v>
      </c>
      <c r="W1542" s="6" t="s">
        <v>13989</v>
      </c>
      <c r="X1542" s="6" t="s">
        <v>31699</v>
      </c>
      <c r="AA1542" s="8">
        <v>44862</v>
      </c>
      <c r="AD1542" s="6">
        <v>1</v>
      </c>
      <c r="AE1542" s="6">
        <v>1</v>
      </c>
      <c r="AI1542" s="6" t="s">
        <v>54</v>
      </c>
      <c r="AJ1542" s="6" t="s">
        <v>157</v>
      </c>
      <c r="AL1542" s="6" t="s">
        <v>56</v>
      </c>
      <c r="AN1542" s="6" t="s">
        <v>385</v>
      </c>
      <c r="AO1542" s="6" t="s">
        <v>113</v>
      </c>
      <c r="AP1542" s="8">
        <v>44862</v>
      </c>
      <c r="AR1542" s="6" t="s">
        <v>31700</v>
      </c>
      <c r="AS1542" s="6">
        <v>306004</v>
      </c>
      <c r="AT1542" s="6" t="s">
        <v>57</v>
      </c>
      <c r="AU1542" s="6" t="s">
        <v>90</v>
      </c>
      <c r="AV1542" s="6">
        <v>1</v>
      </c>
      <c r="AX1542" s="7" t="str">
        <f>VLOOKUP(Tabla_CSV_TMS_DEPOT[[#This Row],[CADENA_CRUCE_TMS]],TMS!A:G,6,0)</f>
        <v>EN_TRANSITO</v>
      </c>
      <c r="AY1542" s="7" t="str">
        <f>TRIM(VLOOKUP(Tabla_CSV_TMS_DEPOT[[#This Row],[NRO_REFERENCIA]],Descripciones!$A:$B,2,0))</f>
        <v>LTE MOTO G60S AZUL: 1 und - sn. 354911551727431</v>
      </c>
      <c r="AZ1542" s="7" t="str">
        <f>TRIM(VLOOKUP(Tabla_CSV_TMS_DEPOT[[#This Row],[NRO_REFERENCIA]],Descripciones!$A:$C,3,0))</f>
        <v>TERMINAL</v>
      </c>
      <c r="BA15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3" spans="1:53" x14ac:dyDescent="0.25">
      <c r="A1543" s="20" t="str">
        <f>Tabla_CSV_TMS_DEPOT[[#This Row],[NRO_REFERENCIA]]</f>
        <v>365114</v>
      </c>
      <c r="B1543" s="6" t="s">
        <v>79</v>
      </c>
      <c r="C1543" s="8">
        <v>44862</v>
      </c>
      <c r="D1543" s="6" t="s">
        <v>80</v>
      </c>
      <c r="E1543" s="6" t="s">
        <v>363</v>
      </c>
      <c r="H1543" s="6" t="s">
        <v>49</v>
      </c>
      <c r="I1543" s="6" t="s">
        <v>50</v>
      </c>
      <c r="J1543" s="6" t="s">
        <v>51</v>
      </c>
      <c r="K1543" s="6" t="s">
        <v>31701</v>
      </c>
      <c r="L1543" s="6" t="s">
        <v>31702</v>
      </c>
      <c r="O1543" s="6" t="s">
        <v>50</v>
      </c>
      <c r="P1543" s="6" t="s">
        <v>50</v>
      </c>
      <c r="Q1543" s="6" t="s">
        <v>51</v>
      </c>
      <c r="R1543" s="6" t="s">
        <v>31703</v>
      </c>
      <c r="W1543" s="6" t="s">
        <v>31704</v>
      </c>
      <c r="X1543" s="6" t="s">
        <v>31705</v>
      </c>
      <c r="AA1543" s="8">
        <v>44862</v>
      </c>
      <c r="AD1543" s="6">
        <v>1</v>
      </c>
      <c r="AE1543" s="6">
        <v>1</v>
      </c>
      <c r="AI1543" s="6" t="s">
        <v>54</v>
      </c>
      <c r="AJ1543" s="6" t="s">
        <v>156</v>
      </c>
      <c r="AL1543" s="6" t="s">
        <v>56</v>
      </c>
      <c r="AN1543" s="6" t="s">
        <v>397</v>
      </c>
      <c r="AO1543" s="6" t="s">
        <v>122</v>
      </c>
      <c r="AP1543" s="8">
        <v>44862</v>
      </c>
      <c r="AR1543" s="6" t="s">
        <v>31706</v>
      </c>
      <c r="AS1543" s="6">
        <v>305985</v>
      </c>
      <c r="AT1543" s="6" t="s">
        <v>57</v>
      </c>
      <c r="AU1543" s="6" t="s">
        <v>90</v>
      </c>
      <c r="AV1543" s="6">
        <v>1</v>
      </c>
      <c r="AX1543" s="7" t="str">
        <f>VLOOKUP(Tabla_CSV_TMS_DEPOT[[#This Row],[CADENA_CRUCE_TMS]],TMS!A:G,6,0)</f>
        <v>INCIDENCIA</v>
      </c>
      <c r="AY1543" s="7" t="str">
        <f>TRIM(VLOOKUP(Tabla_CSV_TMS_DEPOT[[#This Row],[NRO_REFERENCIA]],Descripciones!$A:$B,2,0))</f>
        <v>HALFSIM MOVISTAR: 1 und - sn. 8959300120521092900</v>
      </c>
      <c r="AZ1543" s="7" t="str">
        <f>TRIM(VLOOKUP(Tabla_CSV_TMS_DEPOT[[#This Row],[NRO_REFERENCIA]],Descripciones!$A:$C,3,0))</f>
        <v>SIMCARD</v>
      </c>
      <c r="BA15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4" spans="1:53" x14ac:dyDescent="0.25">
      <c r="A1544" s="20" t="str">
        <f>Tabla_CSV_TMS_DEPOT[[#This Row],[NRO_REFERENCIA]]</f>
        <v>365115</v>
      </c>
      <c r="B1544" s="6" t="s">
        <v>79</v>
      </c>
      <c r="C1544" s="8">
        <v>44862</v>
      </c>
      <c r="D1544" s="6" t="s">
        <v>80</v>
      </c>
      <c r="E1544" s="6" t="s">
        <v>363</v>
      </c>
      <c r="H1544" s="6" t="s">
        <v>49</v>
      </c>
      <c r="I1544" s="6" t="s">
        <v>50</v>
      </c>
      <c r="J1544" s="6" t="s">
        <v>51</v>
      </c>
      <c r="K1544" s="6" t="s">
        <v>31707</v>
      </c>
      <c r="L1544" s="6" t="s">
        <v>31708</v>
      </c>
      <c r="O1544" s="6" t="s">
        <v>59</v>
      </c>
      <c r="P1544" s="6" t="s">
        <v>59</v>
      </c>
      <c r="Q1544" s="6" t="s">
        <v>118</v>
      </c>
      <c r="R1544" s="6" t="s">
        <v>31709</v>
      </c>
      <c r="W1544" s="6" t="s">
        <v>31710</v>
      </c>
      <c r="X1544" s="6" t="s">
        <v>31711</v>
      </c>
      <c r="AA1544" s="8">
        <v>44862</v>
      </c>
      <c r="AD1544" s="6">
        <v>1</v>
      </c>
      <c r="AE1544" s="6">
        <v>1</v>
      </c>
      <c r="AI1544" s="6" t="s">
        <v>54</v>
      </c>
      <c r="AJ1544" s="6" t="s">
        <v>157</v>
      </c>
      <c r="AL1544" s="6" t="s">
        <v>56</v>
      </c>
      <c r="AN1544" s="6" t="s">
        <v>385</v>
      </c>
      <c r="AO1544" s="6" t="s">
        <v>113</v>
      </c>
      <c r="AP1544" s="8">
        <v>44862</v>
      </c>
      <c r="AR1544" s="6" t="s">
        <v>31712</v>
      </c>
      <c r="AS1544" s="6">
        <v>306005</v>
      </c>
      <c r="AT1544" s="6" t="s">
        <v>57</v>
      </c>
      <c r="AU1544" s="6" t="s">
        <v>90</v>
      </c>
      <c r="AV1544" s="6">
        <v>1</v>
      </c>
      <c r="AX1544" s="7" t="str">
        <f>VLOOKUP(Tabla_CSV_TMS_DEPOT[[#This Row],[CADENA_CRUCE_TMS]],TMS!A:G,6,0)</f>
        <v>INCIDENCIA</v>
      </c>
      <c r="AY1544" s="7" t="str">
        <f>TRIM(VLOOKUP(Tabla_CSV_TMS_DEPOT[[#This Row],[NRO_REFERENCIA]],Descripciones!$A:$B,2,0))</f>
        <v>LTE SAMSUNG S21 FE GRIS: 1 und - sn. 352755851536840</v>
      </c>
      <c r="AZ1544" s="7" t="str">
        <f>TRIM(VLOOKUP(Tabla_CSV_TMS_DEPOT[[#This Row],[NRO_REFERENCIA]],Descripciones!$A:$C,3,0))</f>
        <v>TERMINAL</v>
      </c>
      <c r="BA15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5" spans="1:53" x14ac:dyDescent="0.25">
      <c r="A1545" s="20" t="str">
        <f>Tabla_CSV_TMS_DEPOT[[#This Row],[NRO_REFERENCIA]]</f>
        <v>365116</v>
      </c>
      <c r="B1545" s="6" t="s">
        <v>79</v>
      </c>
      <c r="C1545" s="8">
        <v>44862</v>
      </c>
      <c r="D1545" s="6" t="s">
        <v>80</v>
      </c>
      <c r="E1545" s="6" t="s">
        <v>363</v>
      </c>
      <c r="H1545" s="6" t="s">
        <v>49</v>
      </c>
      <c r="I1545" s="6" t="s">
        <v>50</v>
      </c>
      <c r="J1545" s="6" t="s">
        <v>51</v>
      </c>
      <c r="K1545" s="6" t="s">
        <v>31713</v>
      </c>
      <c r="L1545" s="6" t="s">
        <v>31714</v>
      </c>
      <c r="O1545" s="6" t="s">
        <v>52</v>
      </c>
      <c r="P1545" s="6" t="s">
        <v>52</v>
      </c>
      <c r="Q1545" s="6" t="s">
        <v>82</v>
      </c>
      <c r="R1545" s="6" t="s">
        <v>31715</v>
      </c>
      <c r="W1545" s="6" t="s">
        <v>131</v>
      </c>
      <c r="X1545" s="6" t="s">
        <v>31716</v>
      </c>
      <c r="AA1545" s="8">
        <v>44862</v>
      </c>
      <c r="AD1545" s="6">
        <v>1</v>
      </c>
      <c r="AE1545" s="6">
        <v>1</v>
      </c>
      <c r="AI1545" s="6" t="s">
        <v>54</v>
      </c>
      <c r="AJ1545" s="6" t="s">
        <v>157</v>
      </c>
      <c r="AL1545" s="6" t="s">
        <v>56</v>
      </c>
      <c r="AN1545" s="6" t="s">
        <v>386</v>
      </c>
      <c r="AO1545" s="6" t="s">
        <v>113</v>
      </c>
      <c r="AP1545" s="8">
        <v>44862</v>
      </c>
      <c r="AR1545" s="6" t="s">
        <v>31717</v>
      </c>
      <c r="AS1545" s="6">
        <v>306009</v>
      </c>
      <c r="AT1545" s="6" t="s">
        <v>57</v>
      </c>
      <c r="AU1545" s="6" t="s">
        <v>90</v>
      </c>
      <c r="AV1545" s="6">
        <v>2</v>
      </c>
      <c r="AX1545" s="7" t="str">
        <f>VLOOKUP(Tabla_CSV_TMS_DEPOT[[#This Row],[CADENA_CRUCE_TMS]],TMS!A:G,6,0)</f>
        <v>EN_TRANSITO</v>
      </c>
      <c r="AY1545" s="7" t="str">
        <f>TRIM(VLOOKUP(Tabla_CSV_TMS_DEPOT[[#This Row],[NRO_REFERENCIA]],Descripciones!$A:$B,2,0))</f>
        <v>LTE IPHONE 13 PRO 256GB SILVER: 1 und - sn. 359583825844766 / HALFSIM MOVISTAR: 1 und - sn. 8959300120521096117</v>
      </c>
      <c r="AZ1545" s="7" t="str">
        <f>TRIM(VLOOKUP(Tabla_CSV_TMS_DEPOT[[#This Row],[NRO_REFERENCIA]],Descripciones!$A:$C,3,0))</f>
        <v>SIMCARD / TERMINAL</v>
      </c>
      <c r="BA15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6" spans="1:53" x14ac:dyDescent="0.25">
      <c r="A1546" s="20" t="str">
        <f>Tabla_CSV_TMS_DEPOT[[#This Row],[NRO_REFERENCIA]]</f>
        <v>365117</v>
      </c>
      <c r="B1546" s="6" t="s">
        <v>79</v>
      </c>
      <c r="C1546" s="8">
        <v>44862</v>
      </c>
      <c r="D1546" s="6" t="s">
        <v>80</v>
      </c>
      <c r="E1546" s="6" t="s">
        <v>363</v>
      </c>
      <c r="H1546" s="6" t="s">
        <v>49</v>
      </c>
      <c r="I1546" s="6" t="s">
        <v>50</v>
      </c>
      <c r="J1546" s="6" t="s">
        <v>51</v>
      </c>
      <c r="K1546" s="6" t="s">
        <v>13889</v>
      </c>
      <c r="L1546" s="6" t="s">
        <v>31718</v>
      </c>
      <c r="O1546" s="6" t="s">
        <v>50</v>
      </c>
      <c r="P1546" s="6" t="s">
        <v>50</v>
      </c>
      <c r="Q1546" s="6" t="s">
        <v>51</v>
      </c>
      <c r="R1546" s="6" t="s">
        <v>31719</v>
      </c>
      <c r="W1546" s="6" t="s">
        <v>13891</v>
      </c>
      <c r="X1546" s="6" t="s">
        <v>13892</v>
      </c>
      <c r="AA1546" s="8">
        <v>44862</v>
      </c>
      <c r="AD1546" s="6">
        <v>1</v>
      </c>
      <c r="AE1546" s="6">
        <v>1</v>
      </c>
      <c r="AI1546" s="6" t="s">
        <v>54</v>
      </c>
      <c r="AJ1546" s="6" t="s">
        <v>156</v>
      </c>
      <c r="AL1546" s="6" t="s">
        <v>56</v>
      </c>
      <c r="AN1546" s="6" t="s">
        <v>397</v>
      </c>
      <c r="AO1546" s="6" t="s">
        <v>122</v>
      </c>
      <c r="AP1546" s="8">
        <v>44862</v>
      </c>
      <c r="AR1546" s="6" t="s">
        <v>31720</v>
      </c>
      <c r="AS1546" s="6">
        <v>305980</v>
      </c>
      <c r="AT1546" s="6" t="s">
        <v>57</v>
      </c>
      <c r="AU1546" s="6" t="s">
        <v>90</v>
      </c>
      <c r="AV1546" s="6">
        <v>3</v>
      </c>
      <c r="AX1546" s="7" t="str">
        <f>VLOOKUP(Tabla_CSV_TMS_DEPOT[[#This Row],[CADENA_CRUCE_TMS]],TMS!A:G,6,0)</f>
        <v>ENTREGADO</v>
      </c>
      <c r="AY1546" s="7" t="str">
        <f>TRIM(VLOOKUP(Tabla_CSV_TMS_DEPOT[[#This Row],[NRO_REFERENCIA]],Descripciones!$A:$B,2,0))</f>
        <v>HALFSIM MOVISTAR: 3 und - sn. 8959300120521088098,8959300120521092744,8959300120521088908</v>
      </c>
      <c r="AZ1546" s="7" t="str">
        <f>TRIM(VLOOKUP(Tabla_CSV_TMS_DEPOT[[#This Row],[NRO_REFERENCIA]],Descripciones!$A:$C,3,0))</f>
        <v>SIMCARD</v>
      </c>
      <c r="BA15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7" spans="1:53" x14ac:dyDescent="0.25">
      <c r="A1547" s="20" t="str">
        <f>Tabla_CSV_TMS_DEPOT[[#This Row],[NRO_REFERENCIA]]</f>
        <v>365120</v>
      </c>
      <c r="B1547" s="6" t="s">
        <v>79</v>
      </c>
      <c r="C1547" s="8">
        <v>44862</v>
      </c>
      <c r="D1547" s="6" t="s">
        <v>80</v>
      </c>
      <c r="E1547" s="6" t="s">
        <v>363</v>
      </c>
      <c r="H1547" s="6" t="s">
        <v>49</v>
      </c>
      <c r="I1547" s="6" t="s">
        <v>50</v>
      </c>
      <c r="J1547" s="6" t="s">
        <v>51</v>
      </c>
      <c r="K1547" s="6" t="s">
        <v>29344</v>
      </c>
      <c r="L1547" s="6" t="s">
        <v>31721</v>
      </c>
      <c r="O1547" s="6" t="s">
        <v>50</v>
      </c>
      <c r="P1547" s="6" t="s">
        <v>50</v>
      </c>
      <c r="Q1547" s="6" t="s">
        <v>51</v>
      </c>
      <c r="R1547" s="6" t="s">
        <v>31722</v>
      </c>
      <c r="W1547" s="6" t="s">
        <v>29347</v>
      </c>
      <c r="X1547" s="6" t="s">
        <v>29348</v>
      </c>
      <c r="AA1547" s="8">
        <v>44862</v>
      </c>
      <c r="AD1547" s="6">
        <v>1</v>
      </c>
      <c r="AE1547" s="6">
        <v>1</v>
      </c>
      <c r="AI1547" s="6" t="s">
        <v>54</v>
      </c>
      <c r="AJ1547" s="6" t="s">
        <v>156</v>
      </c>
      <c r="AL1547" s="6" t="s">
        <v>56</v>
      </c>
      <c r="AN1547" s="6" t="s">
        <v>457</v>
      </c>
      <c r="AO1547" s="6" t="s">
        <v>113</v>
      </c>
      <c r="AP1547" s="8">
        <v>44862</v>
      </c>
      <c r="AR1547" s="6" t="s">
        <v>31723</v>
      </c>
      <c r="AS1547" s="6">
        <v>305978</v>
      </c>
      <c r="AT1547" s="6" t="s">
        <v>57</v>
      </c>
      <c r="AU1547" s="6" t="s">
        <v>90</v>
      </c>
      <c r="AV1547" s="6">
        <v>2</v>
      </c>
      <c r="AX1547" s="7" t="str">
        <f>VLOOKUP(Tabla_CSV_TMS_DEPOT[[#This Row],[CADENA_CRUCE_TMS]],TMS!A:G,6,0)</f>
        <v>ENTREGADO</v>
      </c>
      <c r="AY1547" s="7" t="str">
        <f>TRIM(VLOOKUP(Tabla_CSV_TMS_DEPOT[[#This Row],[NRO_REFERENCIA]],Descripciones!$A:$B,2,0))</f>
        <v>LTE XIAOMI REDMI 10C 128GB GRIS: 1 und - sn. 864050068832401 / HALFSIM MOVISTAR: 1 und - sn. 8959300120521088882</v>
      </c>
      <c r="AZ1547" s="7" t="str">
        <f>TRIM(VLOOKUP(Tabla_CSV_TMS_DEPOT[[#This Row],[NRO_REFERENCIA]],Descripciones!$A:$C,3,0))</f>
        <v>SIMCARD / TERMINAL</v>
      </c>
      <c r="BA15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8" spans="1:53" x14ac:dyDescent="0.25">
      <c r="A1548" s="20" t="str">
        <f>Tabla_CSV_TMS_DEPOT[[#This Row],[NRO_REFERENCIA]]</f>
        <v>365121</v>
      </c>
      <c r="B1548" s="6" t="s">
        <v>79</v>
      </c>
      <c r="C1548" s="8">
        <v>44862</v>
      </c>
      <c r="D1548" s="6" t="s">
        <v>80</v>
      </c>
      <c r="E1548" s="6" t="s">
        <v>363</v>
      </c>
      <c r="H1548" s="6" t="s">
        <v>49</v>
      </c>
      <c r="I1548" s="6" t="s">
        <v>50</v>
      </c>
      <c r="J1548" s="6" t="s">
        <v>51</v>
      </c>
      <c r="K1548" s="6" t="s">
        <v>31724</v>
      </c>
      <c r="L1548" s="6" t="s">
        <v>31725</v>
      </c>
      <c r="O1548" s="6" t="s">
        <v>50</v>
      </c>
      <c r="P1548" s="6" t="s">
        <v>50</v>
      </c>
      <c r="Q1548" s="6" t="s">
        <v>51</v>
      </c>
      <c r="R1548" s="6" t="s">
        <v>31726</v>
      </c>
      <c r="W1548" s="6" t="s">
        <v>31727</v>
      </c>
      <c r="X1548" s="6" t="s">
        <v>31728</v>
      </c>
      <c r="AA1548" s="8">
        <v>44862</v>
      </c>
      <c r="AD1548" s="6">
        <v>1</v>
      </c>
      <c r="AE1548" s="6">
        <v>1</v>
      </c>
      <c r="AI1548" s="6" t="s">
        <v>54</v>
      </c>
      <c r="AJ1548" s="6" t="s">
        <v>157</v>
      </c>
      <c r="AL1548" s="6" t="s">
        <v>56</v>
      </c>
      <c r="AN1548" s="6" t="s">
        <v>386</v>
      </c>
      <c r="AO1548" s="6" t="s">
        <v>113</v>
      </c>
      <c r="AP1548" s="8">
        <v>44862</v>
      </c>
      <c r="AR1548" s="6" t="s">
        <v>31729</v>
      </c>
      <c r="AS1548" s="6">
        <v>306007</v>
      </c>
      <c r="AT1548" s="6" t="s">
        <v>57</v>
      </c>
      <c r="AU1548" s="6" t="s">
        <v>90</v>
      </c>
      <c r="AV1548" s="6">
        <v>1</v>
      </c>
      <c r="AX1548" s="7" t="str">
        <f>VLOOKUP(Tabla_CSV_TMS_DEPOT[[#This Row],[CADENA_CRUCE_TMS]],TMS!A:G,6,0)</f>
        <v>EN_TRANSITO</v>
      </c>
      <c r="AY1548" s="7" t="str">
        <f>TRIM(VLOOKUP(Tabla_CSV_TMS_DEPOT[[#This Row],[NRO_REFERENCIA]],Descripciones!$A:$B,2,0))</f>
        <v>HALFSIM MOVISTAR: 1 und - sn. 8959300120521088957</v>
      </c>
      <c r="AZ1548" s="7" t="str">
        <f>TRIM(VLOOKUP(Tabla_CSV_TMS_DEPOT[[#This Row],[NRO_REFERENCIA]],Descripciones!$A:$C,3,0))</f>
        <v>SIMCARD</v>
      </c>
      <c r="BA15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49" spans="1:53" x14ac:dyDescent="0.25">
      <c r="A1549" s="20" t="str">
        <f>Tabla_CSV_TMS_DEPOT[[#This Row],[NRO_REFERENCIA]]</f>
        <v>365122</v>
      </c>
      <c r="B1549" s="6" t="s">
        <v>79</v>
      </c>
      <c r="C1549" s="8">
        <v>44862</v>
      </c>
      <c r="D1549" s="6" t="s">
        <v>80</v>
      </c>
      <c r="E1549" s="6" t="s">
        <v>363</v>
      </c>
      <c r="H1549" s="6" t="s">
        <v>49</v>
      </c>
      <c r="I1549" s="6" t="s">
        <v>50</v>
      </c>
      <c r="J1549" s="6" t="s">
        <v>51</v>
      </c>
      <c r="K1549" s="6" t="s">
        <v>31730</v>
      </c>
      <c r="L1549" s="6" t="s">
        <v>31731</v>
      </c>
      <c r="O1549" s="6" t="s">
        <v>31732</v>
      </c>
      <c r="P1549" s="6" t="s">
        <v>31732</v>
      </c>
      <c r="Q1549" s="6" t="s">
        <v>82</v>
      </c>
      <c r="R1549" s="6" t="s">
        <v>31733</v>
      </c>
      <c r="W1549" s="6" t="s">
        <v>31734</v>
      </c>
      <c r="X1549" s="6" t="s">
        <v>31735</v>
      </c>
      <c r="AA1549" s="8">
        <v>44862</v>
      </c>
      <c r="AD1549" s="6">
        <v>1</v>
      </c>
      <c r="AE1549" s="6">
        <v>1</v>
      </c>
      <c r="AI1549" s="6" t="s">
        <v>54</v>
      </c>
      <c r="AJ1549" s="6" t="s">
        <v>157</v>
      </c>
      <c r="AL1549" s="6" t="s">
        <v>56</v>
      </c>
      <c r="AN1549" s="6" t="s">
        <v>381</v>
      </c>
      <c r="AO1549" s="6" t="s">
        <v>122</v>
      </c>
      <c r="AP1549" s="8">
        <v>44862</v>
      </c>
      <c r="AR1549" s="6" t="s">
        <v>31736</v>
      </c>
      <c r="AS1549" s="6">
        <v>306011</v>
      </c>
      <c r="AT1549" s="6" t="s">
        <v>57</v>
      </c>
      <c r="AU1549" s="6" t="s">
        <v>90</v>
      </c>
      <c r="AV1549" s="6">
        <v>1</v>
      </c>
      <c r="AX1549" s="7" t="str">
        <f>VLOOKUP(Tabla_CSV_TMS_DEPOT[[#This Row],[CADENA_CRUCE_TMS]],TMS!A:G,6,0)</f>
        <v>EN_TRANSITO</v>
      </c>
      <c r="AY1549" s="7" t="str">
        <f>TRIM(VLOOKUP(Tabla_CSV_TMS_DEPOT[[#This Row],[NRO_REFERENCIA]],Descripciones!$A:$B,2,0))</f>
        <v>HALFSIM MOVISTAR: 1 und - sn. 8959300120519888210</v>
      </c>
      <c r="AZ1549" s="7" t="str">
        <f>TRIM(VLOOKUP(Tabla_CSV_TMS_DEPOT[[#This Row],[NRO_REFERENCIA]],Descripciones!$A:$C,3,0))</f>
        <v>SIMCARD</v>
      </c>
      <c r="BA15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50" spans="1:53" x14ac:dyDescent="0.25">
      <c r="A1550" s="20" t="str">
        <f>Tabla_CSV_TMS_DEPOT[[#This Row],[NRO_REFERENCIA]]</f>
        <v>365123</v>
      </c>
      <c r="B1550" s="6" t="s">
        <v>79</v>
      </c>
      <c r="C1550" s="8">
        <v>44862</v>
      </c>
      <c r="D1550" s="6" t="s">
        <v>80</v>
      </c>
      <c r="E1550" s="6" t="s">
        <v>363</v>
      </c>
      <c r="H1550" s="6" t="s">
        <v>49</v>
      </c>
      <c r="I1550" s="6" t="s">
        <v>50</v>
      </c>
      <c r="J1550" s="6" t="s">
        <v>51</v>
      </c>
      <c r="K1550" s="6" t="s">
        <v>31737</v>
      </c>
      <c r="L1550" s="6" t="s">
        <v>519</v>
      </c>
      <c r="O1550" s="6" t="s">
        <v>52</v>
      </c>
      <c r="P1550" s="6" t="s">
        <v>52</v>
      </c>
      <c r="Q1550" s="6" t="s">
        <v>82</v>
      </c>
      <c r="R1550" s="6" t="s">
        <v>31738</v>
      </c>
      <c r="W1550" s="6" t="s">
        <v>31739</v>
      </c>
      <c r="X1550" s="6" t="s">
        <v>1715</v>
      </c>
      <c r="AA1550" s="8">
        <v>44862</v>
      </c>
      <c r="AD1550" s="6">
        <v>1</v>
      </c>
      <c r="AE1550" s="6">
        <v>1</v>
      </c>
      <c r="AI1550" s="6" t="s">
        <v>54</v>
      </c>
      <c r="AJ1550" s="6" t="s">
        <v>157</v>
      </c>
      <c r="AL1550" s="6" t="s">
        <v>56</v>
      </c>
      <c r="AN1550" s="6" t="s">
        <v>381</v>
      </c>
      <c r="AO1550" s="6" t="s">
        <v>122</v>
      </c>
      <c r="AP1550" s="8">
        <v>44862</v>
      </c>
      <c r="AR1550" s="6" t="s">
        <v>31740</v>
      </c>
      <c r="AS1550" s="6">
        <v>306006</v>
      </c>
      <c r="AT1550" s="6" t="s">
        <v>57</v>
      </c>
      <c r="AU1550" s="6" t="s">
        <v>90</v>
      </c>
      <c r="AV1550" s="6">
        <v>2</v>
      </c>
      <c r="AX1550" s="7" t="str">
        <f>VLOOKUP(Tabla_CSV_TMS_DEPOT[[#This Row],[CADENA_CRUCE_TMS]],TMS!A:G,6,0)</f>
        <v>EN_TRANSITO</v>
      </c>
      <c r="AY1550" s="7" t="str">
        <f>TRIM(VLOOKUP(Tabla_CSV_TMS_DEPOT[[#This Row],[NRO_REFERENCIA]],Descripciones!$A:$B,2,0))</f>
        <v>HALFSIM MOVISTAR: 2 und - sn. 8959300120519888228,8959300120519888236</v>
      </c>
      <c r="AZ1550" s="7" t="str">
        <f>TRIM(VLOOKUP(Tabla_CSV_TMS_DEPOT[[#This Row],[NRO_REFERENCIA]],Descripciones!$A:$C,3,0))</f>
        <v>SIMCARD</v>
      </c>
      <c r="BA15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51" spans="1:53" x14ac:dyDescent="0.25">
      <c r="A1551" s="20" t="str">
        <f>Tabla_CSV_TMS_DEPOT[[#This Row],[NRO_REFERENCIA]]</f>
        <v>365125</v>
      </c>
      <c r="B1551" s="6" t="s">
        <v>79</v>
      </c>
      <c r="C1551" s="8">
        <v>44862</v>
      </c>
      <c r="D1551" s="6" t="s">
        <v>80</v>
      </c>
      <c r="E1551" s="6" t="s">
        <v>363</v>
      </c>
      <c r="H1551" s="6" t="s">
        <v>49</v>
      </c>
      <c r="I1551" s="6" t="s">
        <v>50</v>
      </c>
      <c r="J1551" s="6" t="s">
        <v>51</v>
      </c>
      <c r="K1551" s="6" t="s">
        <v>31741</v>
      </c>
      <c r="L1551" s="6" t="s">
        <v>31742</v>
      </c>
      <c r="O1551" s="6" t="s">
        <v>61</v>
      </c>
      <c r="P1551" s="6" t="s">
        <v>61</v>
      </c>
      <c r="Q1551" s="6" t="s">
        <v>114</v>
      </c>
      <c r="R1551" s="6" t="s">
        <v>31743</v>
      </c>
      <c r="W1551" s="6" t="s">
        <v>31744</v>
      </c>
      <c r="X1551" s="6" t="s">
        <v>31745</v>
      </c>
      <c r="AA1551" s="8">
        <v>44862</v>
      </c>
      <c r="AD1551" s="6">
        <v>1</v>
      </c>
      <c r="AE1551" s="6">
        <v>1</v>
      </c>
      <c r="AI1551" s="6" t="s">
        <v>54</v>
      </c>
      <c r="AJ1551" s="6" t="s">
        <v>157</v>
      </c>
      <c r="AL1551" s="6" t="s">
        <v>56</v>
      </c>
      <c r="AN1551" s="6" t="s">
        <v>381</v>
      </c>
      <c r="AO1551" s="6" t="s">
        <v>122</v>
      </c>
      <c r="AP1551" s="8">
        <v>44862</v>
      </c>
      <c r="AR1551" s="6" t="s">
        <v>31746</v>
      </c>
      <c r="AS1551" s="6">
        <v>306010</v>
      </c>
      <c r="AT1551" s="6" t="s">
        <v>57</v>
      </c>
      <c r="AU1551" s="6" t="s">
        <v>90</v>
      </c>
      <c r="AV1551" s="6">
        <v>3</v>
      </c>
      <c r="AX1551" s="7" t="str">
        <f>VLOOKUP(Tabla_CSV_TMS_DEPOT[[#This Row],[CADENA_CRUCE_TMS]],TMS!A:G,6,0)</f>
        <v>INCIDENCIA</v>
      </c>
      <c r="AY1551" s="7" t="str">
        <f>TRIM(VLOOKUP(Tabla_CSV_TMS_DEPOT[[#This Row],[NRO_REFERENCIA]],Descripciones!$A:$B,2,0))</f>
        <v>HALFSIM MOVISTAR: 3 und - sn. 8959300120519888244,8959300120519888251,8959300120519888269</v>
      </c>
      <c r="AZ1551" s="7" t="str">
        <f>TRIM(VLOOKUP(Tabla_CSV_TMS_DEPOT[[#This Row],[NRO_REFERENCIA]],Descripciones!$A:$C,3,0))</f>
        <v>SIMCARD</v>
      </c>
      <c r="BA15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52" spans="1:53" x14ac:dyDescent="0.25">
      <c r="A1552" s="20" t="str">
        <f>Tabla_CSV_TMS_DEPOT[[#This Row],[NRO_REFERENCIA]]</f>
        <v>365128</v>
      </c>
      <c r="B1552" s="6" t="s">
        <v>79</v>
      </c>
      <c r="C1552" s="8">
        <v>44862</v>
      </c>
      <c r="D1552" s="6" t="s">
        <v>80</v>
      </c>
      <c r="E1552" s="6" t="s">
        <v>363</v>
      </c>
      <c r="H1552" s="6" t="s">
        <v>49</v>
      </c>
      <c r="I1552" s="6" t="s">
        <v>50</v>
      </c>
      <c r="J1552" s="6" t="s">
        <v>51</v>
      </c>
      <c r="K1552" s="6" t="s">
        <v>31747</v>
      </c>
      <c r="L1552" s="6" t="s">
        <v>31748</v>
      </c>
      <c r="O1552" s="6" t="s">
        <v>63</v>
      </c>
      <c r="P1552" s="6" t="s">
        <v>63</v>
      </c>
      <c r="Q1552" s="6" t="s">
        <v>63</v>
      </c>
      <c r="R1552" s="6" t="s">
        <v>31749</v>
      </c>
      <c r="W1552" s="6" t="s">
        <v>31750</v>
      </c>
      <c r="X1552" s="6" t="s">
        <v>31751</v>
      </c>
      <c r="AA1552" s="8">
        <v>44862</v>
      </c>
      <c r="AD1552" s="6">
        <v>1</v>
      </c>
      <c r="AE1552" s="6">
        <v>1</v>
      </c>
      <c r="AI1552" s="6" t="s">
        <v>54</v>
      </c>
      <c r="AJ1552" s="6" t="s">
        <v>157</v>
      </c>
      <c r="AL1552" s="6" t="s">
        <v>56</v>
      </c>
      <c r="AN1552" s="6" t="s">
        <v>381</v>
      </c>
      <c r="AO1552" s="6" t="s">
        <v>122</v>
      </c>
      <c r="AP1552" s="8">
        <v>44862</v>
      </c>
      <c r="AR1552" s="6" t="s">
        <v>31752</v>
      </c>
      <c r="AS1552" s="6">
        <v>306008</v>
      </c>
      <c r="AT1552" s="6" t="s">
        <v>57</v>
      </c>
      <c r="AU1552" s="6" t="s">
        <v>90</v>
      </c>
      <c r="AV1552" s="6">
        <v>1</v>
      </c>
      <c r="AX1552" s="7" t="str">
        <f>VLOOKUP(Tabla_CSV_TMS_DEPOT[[#This Row],[CADENA_CRUCE_TMS]],TMS!A:G,6,0)</f>
        <v>INCIDENCIA</v>
      </c>
      <c r="AY1552" s="7" t="str">
        <f>TRIM(VLOOKUP(Tabla_CSV_TMS_DEPOT[[#This Row],[NRO_REFERENCIA]],Descripciones!$A:$B,2,0))</f>
        <v>HALFSIM MOVISTAR: 1 und - sn. 8959300120519888277</v>
      </c>
      <c r="AZ1552" s="7" t="str">
        <f>TRIM(VLOOKUP(Tabla_CSV_TMS_DEPOT[[#This Row],[NRO_REFERENCIA]],Descripciones!$A:$C,3,0))</f>
        <v>SIMCARD</v>
      </c>
      <c r="BA15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53" spans="1:53" x14ac:dyDescent="0.25">
      <c r="A1553" s="20" t="str">
        <f>Tabla_CSV_TMS_DEPOT[[#This Row],[NRO_REFERENCIA]]</f>
        <v>365129</v>
      </c>
      <c r="B1553" s="6" t="s">
        <v>79</v>
      </c>
      <c r="C1553" s="8">
        <v>44862</v>
      </c>
      <c r="D1553" s="6" t="s">
        <v>80</v>
      </c>
      <c r="E1553" s="6" t="s">
        <v>363</v>
      </c>
      <c r="H1553" s="6" t="s">
        <v>49</v>
      </c>
      <c r="I1553" s="6" t="s">
        <v>50</v>
      </c>
      <c r="J1553" s="6" t="s">
        <v>51</v>
      </c>
      <c r="K1553" s="6" t="s">
        <v>31753</v>
      </c>
      <c r="L1553" s="6" t="s">
        <v>31754</v>
      </c>
      <c r="O1553" s="6" t="s">
        <v>62</v>
      </c>
      <c r="P1553" s="6" t="s">
        <v>62</v>
      </c>
      <c r="Q1553" s="6" t="s">
        <v>87</v>
      </c>
      <c r="R1553" s="6" t="s">
        <v>31755</v>
      </c>
      <c r="W1553" s="6" t="s">
        <v>13250</v>
      </c>
      <c r="X1553" s="6" t="s">
        <v>13251</v>
      </c>
      <c r="AA1553" s="8">
        <v>44862</v>
      </c>
      <c r="AD1553" s="6">
        <v>1</v>
      </c>
      <c r="AE1553" s="6">
        <v>1</v>
      </c>
      <c r="AI1553" s="6" t="s">
        <v>54</v>
      </c>
      <c r="AJ1553" s="6" t="s">
        <v>157</v>
      </c>
      <c r="AL1553" s="6" t="s">
        <v>56</v>
      </c>
      <c r="AN1553" s="6" t="s">
        <v>392</v>
      </c>
      <c r="AO1553" s="6" t="s">
        <v>113</v>
      </c>
      <c r="AP1553" s="8">
        <v>44862</v>
      </c>
      <c r="AR1553" s="6" t="s">
        <v>31756</v>
      </c>
      <c r="AS1553" s="6">
        <v>306012</v>
      </c>
      <c r="AT1553" s="6" t="s">
        <v>57</v>
      </c>
      <c r="AU1553" s="6" t="s">
        <v>90</v>
      </c>
      <c r="AV1553" s="6">
        <v>1</v>
      </c>
      <c r="AX1553" s="7" t="str">
        <f>VLOOKUP(Tabla_CSV_TMS_DEPOT[[#This Row],[CADENA_CRUCE_TMS]],TMS!A:G,6,0)</f>
        <v>EN_TRANSITO</v>
      </c>
      <c r="AY1553" s="7" t="str">
        <f>TRIM(VLOOKUP(Tabla_CSV_TMS_DEPOT[[#This Row],[NRO_REFERENCIA]],Descripciones!$A:$B,2,0))</f>
        <v>HALFSIM MOVISTAR: 1 und - sn. 8959300120521108912</v>
      </c>
      <c r="AZ1553" s="7" t="str">
        <f>TRIM(VLOOKUP(Tabla_CSV_TMS_DEPOT[[#This Row],[NRO_REFERENCIA]],Descripciones!$A:$C,3,0))</f>
        <v>SIMCARD</v>
      </c>
      <c r="BA15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54" spans="1:53" x14ac:dyDescent="0.25">
      <c r="A1554" s="20" t="str">
        <f>Tabla_CSV_TMS_DEPOT[[#This Row],[NRO_REFERENCIA]]</f>
        <v>365130</v>
      </c>
      <c r="B1554" s="6" t="s">
        <v>79</v>
      </c>
      <c r="C1554" s="8">
        <v>44862</v>
      </c>
      <c r="D1554" s="6" t="s">
        <v>80</v>
      </c>
      <c r="E1554" s="6" t="s">
        <v>363</v>
      </c>
      <c r="H1554" s="6" t="s">
        <v>49</v>
      </c>
      <c r="I1554" s="6" t="s">
        <v>50</v>
      </c>
      <c r="J1554" s="6" t="s">
        <v>51</v>
      </c>
      <c r="K1554" s="6" t="s">
        <v>31757</v>
      </c>
      <c r="L1554" s="6" t="s">
        <v>31758</v>
      </c>
      <c r="O1554" s="6" t="s">
        <v>50</v>
      </c>
      <c r="P1554" s="6" t="s">
        <v>50</v>
      </c>
      <c r="Q1554" s="6" t="s">
        <v>51</v>
      </c>
      <c r="R1554" s="6" t="s">
        <v>31759</v>
      </c>
      <c r="W1554" s="6" t="s">
        <v>31760</v>
      </c>
      <c r="X1554" s="6" t="s">
        <v>31761</v>
      </c>
      <c r="AA1554" s="8">
        <v>44862</v>
      </c>
      <c r="AD1554" s="6">
        <v>1</v>
      </c>
      <c r="AE1554" s="6">
        <v>1</v>
      </c>
      <c r="AI1554" s="6" t="s">
        <v>54</v>
      </c>
      <c r="AJ1554" s="6" t="s">
        <v>157</v>
      </c>
      <c r="AL1554" s="6" t="s">
        <v>56</v>
      </c>
      <c r="AN1554" s="6" t="s">
        <v>386</v>
      </c>
      <c r="AO1554" s="6" t="s">
        <v>113</v>
      </c>
      <c r="AP1554" s="8">
        <v>44862</v>
      </c>
      <c r="AR1554" s="6" t="s">
        <v>31762</v>
      </c>
      <c r="AS1554" s="6">
        <v>306013</v>
      </c>
      <c r="AT1554" s="6" t="s">
        <v>57</v>
      </c>
      <c r="AU1554" s="6" t="s">
        <v>90</v>
      </c>
      <c r="AV1554" s="6">
        <v>1</v>
      </c>
      <c r="AX1554" s="7" t="str">
        <f>VLOOKUP(Tabla_CSV_TMS_DEPOT[[#This Row],[CADENA_CRUCE_TMS]],TMS!A:G,6,0)</f>
        <v>EN_TRANSITO</v>
      </c>
      <c r="AY1554" s="7" t="str">
        <f>TRIM(VLOOKUP(Tabla_CSV_TMS_DEPOT[[#This Row],[NRO_REFERENCIA]],Descripciones!$A:$B,2,0))</f>
        <v>HALFSIM MOVISTAR: 1 und - sn. 8959300120521088924</v>
      </c>
      <c r="AZ1554" s="7" t="str">
        <f>TRIM(VLOOKUP(Tabla_CSV_TMS_DEPOT[[#This Row],[NRO_REFERENCIA]],Descripciones!$A:$C,3,0))</f>
        <v>SIMCARD</v>
      </c>
      <c r="BA15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55" spans="1:53" x14ac:dyDescent="0.25">
      <c r="A1555" s="20" t="str">
        <f>Tabla_CSV_TMS_DEPOT[[#This Row],[NRO_REFERENCIA]]</f>
        <v>365131</v>
      </c>
      <c r="B1555" s="6" t="s">
        <v>79</v>
      </c>
      <c r="C1555" s="8">
        <v>44862</v>
      </c>
      <c r="D1555" s="6" t="s">
        <v>80</v>
      </c>
      <c r="E1555" s="6" t="s">
        <v>363</v>
      </c>
      <c r="H1555" s="6" t="s">
        <v>49</v>
      </c>
      <c r="I1555" s="6" t="s">
        <v>50</v>
      </c>
      <c r="J1555" s="6" t="s">
        <v>51</v>
      </c>
      <c r="K1555" s="6" t="s">
        <v>958</v>
      </c>
      <c r="L1555" s="6" t="s">
        <v>959</v>
      </c>
      <c r="O1555" s="6" t="s">
        <v>62</v>
      </c>
      <c r="P1555" s="6" t="s">
        <v>62</v>
      </c>
      <c r="Q1555" s="6" t="s">
        <v>87</v>
      </c>
      <c r="R1555" s="6" t="s">
        <v>31763</v>
      </c>
      <c r="W1555" s="6" t="s">
        <v>960</v>
      </c>
      <c r="X1555" s="6" t="s">
        <v>961</v>
      </c>
      <c r="AA1555" s="8">
        <v>44862</v>
      </c>
      <c r="AD1555" s="6">
        <v>1</v>
      </c>
      <c r="AE1555" s="6">
        <v>1</v>
      </c>
      <c r="AI1555" s="6" t="s">
        <v>54</v>
      </c>
      <c r="AJ1555" s="6" t="s">
        <v>157</v>
      </c>
      <c r="AL1555" s="6" t="s">
        <v>56</v>
      </c>
      <c r="AN1555" s="6" t="s">
        <v>385</v>
      </c>
      <c r="AO1555" s="6" t="s">
        <v>113</v>
      </c>
      <c r="AP1555" s="8">
        <v>44862</v>
      </c>
      <c r="AR1555" s="6" t="s">
        <v>31764</v>
      </c>
      <c r="AS1555" s="6">
        <v>306017</v>
      </c>
      <c r="AT1555" s="6" t="s">
        <v>57</v>
      </c>
      <c r="AU1555" s="6" t="s">
        <v>90</v>
      </c>
      <c r="AV1555" s="6">
        <v>1</v>
      </c>
      <c r="AX1555" s="7" t="str">
        <f>VLOOKUP(Tabla_CSV_TMS_DEPOT[[#This Row],[CADENA_CRUCE_TMS]],TMS!A:G,6,0)</f>
        <v>ENTREGADO</v>
      </c>
      <c r="AY1555" s="7" t="str">
        <f>TRIM(VLOOKUP(Tabla_CSV_TMS_DEPOT[[#This Row],[NRO_REFERENCIA]],Descripciones!$A:$B,2,0))</f>
        <v>LTE XIAOMI REDMI NOTE 11 AZUL: 1 und - sn. 869113065918501</v>
      </c>
      <c r="AZ1555" s="7" t="str">
        <f>TRIM(VLOOKUP(Tabla_CSV_TMS_DEPOT[[#This Row],[NRO_REFERENCIA]],Descripciones!$A:$C,3,0))</f>
        <v>TERMINAL</v>
      </c>
      <c r="BA15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56" spans="1:53" x14ac:dyDescent="0.25">
      <c r="A1556" s="20" t="str">
        <f>Tabla_CSV_TMS_DEPOT[[#This Row],[NRO_REFERENCIA]]</f>
        <v>365132</v>
      </c>
      <c r="B1556" s="6" t="s">
        <v>79</v>
      </c>
      <c r="C1556" s="8">
        <v>44862</v>
      </c>
      <c r="D1556" s="6" t="s">
        <v>80</v>
      </c>
      <c r="E1556" s="6" t="s">
        <v>363</v>
      </c>
      <c r="H1556" s="6" t="s">
        <v>49</v>
      </c>
      <c r="I1556" s="6" t="s">
        <v>50</v>
      </c>
      <c r="J1556" s="6" t="s">
        <v>51</v>
      </c>
      <c r="K1556" s="6" t="s">
        <v>31765</v>
      </c>
      <c r="L1556" s="6" t="s">
        <v>31766</v>
      </c>
      <c r="O1556" s="6" t="s">
        <v>52</v>
      </c>
      <c r="P1556" s="6" t="s">
        <v>52</v>
      </c>
      <c r="Q1556" s="6" t="s">
        <v>82</v>
      </c>
      <c r="R1556" s="6" t="s">
        <v>31767</v>
      </c>
      <c r="W1556" s="6" t="s">
        <v>31768</v>
      </c>
      <c r="X1556" s="6" t="s">
        <v>31769</v>
      </c>
      <c r="AA1556" s="8">
        <v>44862</v>
      </c>
      <c r="AD1556" s="6">
        <v>1</v>
      </c>
      <c r="AE1556" s="6">
        <v>1</v>
      </c>
      <c r="AI1556" s="6" t="s">
        <v>54</v>
      </c>
      <c r="AJ1556" s="6" t="s">
        <v>157</v>
      </c>
      <c r="AL1556" s="6" t="s">
        <v>56</v>
      </c>
      <c r="AN1556" s="6" t="s">
        <v>381</v>
      </c>
      <c r="AO1556" s="6" t="s">
        <v>122</v>
      </c>
      <c r="AP1556" s="8">
        <v>44862</v>
      </c>
      <c r="AR1556" s="6" t="s">
        <v>31770</v>
      </c>
      <c r="AS1556" s="6">
        <v>306015</v>
      </c>
      <c r="AT1556" s="6" t="s">
        <v>57</v>
      </c>
      <c r="AU1556" s="6" t="s">
        <v>90</v>
      </c>
      <c r="AV1556" s="6">
        <v>1</v>
      </c>
      <c r="AX1556" s="7" t="str">
        <f>VLOOKUP(Tabla_CSV_TMS_DEPOT[[#This Row],[CADENA_CRUCE_TMS]],TMS!A:G,6,0)</f>
        <v>INCIDENCIA</v>
      </c>
      <c r="AY1556" s="7" t="str">
        <f>TRIM(VLOOKUP(Tabla_CSV_TMS_DEPOT[[#This Row],[NRO_REFERENCIA]],Descripciones!$A:$B,2,0))</f>
        <v>HALFSIM MOVISTAR: 1 und - sn. 8959300120521088858</v>
      </c>
      <c r="AZ1556" s="7" t="str">
        <f>TRIM(VLOOKUP(Tabla_CSV_TMS_DEPOT[[#This Row],[NRO_REFERENCIA]],Descripciones!$A:$C,3,0))</f>
        <v>SIMCARD</v>
      </c>
      <c r="BA15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57" spans="1:53" x14ac:dyDescent="0.25">
      <c r="A1557" s="20" t="str">
        <f>Tabla_CSV_TMS_DEPOT[[#This Row],[NRO_REFERENCIA]]</f>
        <v>365133</v>
      </c>
      <c r="B1557" s="6" t="s">
        <v>79</v>
      </c>
      <c r="C1557" s="8">
        <v>44862</v>
      </c>
      <c r="D1557" s="6" t="s">
        <v>80</v>
      </c>
      <c r="E1557" s="6" t="s">
        <v>363</v>
      </c>
      <c r="H1557" s="6" t="s">
        <v>49</v>
      </c>
      <c r="I1557" s="6" t="s">
        <v>50</v>
      </c>
      <c r="J1557" s="6" t="s">
        <v>51</v>
      </c>
      <c r="K1557" s="6" t="s">
        <v>31771</v>
      </c>
      <c r="L1557" s="6" t="s">
        <v>31772</v>
      </c>
      <c r="O1557" s="6" t="s">
        <v>66</v>
      </c>
      <c r="P1557" s="6" t="s">
        <v>66</v>
      </c>
      <c r="Q1557" s="6" t="s">
        <v>66</v>
      </c>
      <c r="R1557" s="6" t="s">
        <v>31773</v>
      </c>
      <c r="W1557" s="6" t="s">
        <v>31774</v>
      </c>
      <c r="X1557" s="6" t="s">
        <v>31775</v>
      </c>
      <c r="AA1557" s="8">
        <v>44862</v>
      </c>
      <c r="AD1557" s="6">
        <v>1</v>
      </c>
      <c r="AE1557" s="6">
        <v>1</v>
      </c>
      <c r="AI1557" s="6" t="s">
        <v>54</v>
      </c>
      <c r="AJ1557" s="6" t="s">
        <v>157</v>
      </c>
      <c r="AL1557" s="6" t="s">
        <v>56</v>
      </c>
      <c r="AN1557" s="6" t="s">
        <v>381</v>
      </c>
      <c r="AO1557" s="6" t="s">
        <v>122</v>
      </c>
      <c r="AP1557" s="8">
        <v>44862</v>
      </c>
      <c r="AR1557" s="6" t="s">
        <v>31776</v>
      </c>
      <c r="AS1557" s="6">
        <v>306019</v>
      </c>
      <c r="AT1557" s="6" t="s">
        <v>57</v>
      </c>
      <c r="AU1557" s="6" t="s">
        <v>90</v>
      </c>
      <c r="AV1557" s="6">
        <v>1</v>
      </c>
      <c r="AX1557" s="7" t="str">
        <f>VLOOKUP(Tabla_CSV_TMS_DEPOT[[#This Row],[CADENA_CRUCE_TMS]],TMS!A:G,6,0)</f>
        <v>INCIDENCIA</v>
      </c>
      <c r="AY1557" s="7" t="str">
        <f>TRIM(VLOOKUP(Tabla_CSV_TMS_DEPOT[[#This Row],[NRO_REFERENCIA]],Descripciones!$A:$B,2,0))</f>
        <v>HALFSIM MOVISTAR: 1 und - sn. 8959300120521088874</v>
      </c>
      <c r="AZ1557" s="7" t="str">
        <f>TRIM(VLOOKUP(Tabla_CSV_TMS_DEPOT[[#This Row],[NRO_REFERENCIA]],Descripciones!$A:$C,3,0))</f>
        <v>SIMCARD</v>
      </c>
      <c r="BA15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58" spans="1:53" x14ac:dyDescent="0.25">
      <c r="A1558" s="20" t="str">
        <f>Tabla_CSV_TMS_DEPOT[[#This Row],[NRO_REFERENCIA]]</f>
        <v>365134</v>
      </c>
      <c r="B1558" s="6" t="s">
        <v>79</v>
      </c>
      <c r="C1558" s="8">
        <v>44862</v>
      </c>
      <c r="D1558" s="6" t="s">
        <v>80</v>
      </c>
      <c r="E1558" s="6" t="s">
        <v>363</v>
      </c>
      <c r="H1558" s="6" t="s">
        <v>49</v>
      </c>
      <c r="I1558" s="6" t="s">
        <v>50</v>
      </c>
      <c r="J1558" s="6" t="s">
        <v>51</v>
      </c>
      <c r="K1558" s="6" t="s">
        <v>31777</v>
      </c>
      <c r="L1558" s="6" t="s">
        <v>31778</v>
      </c>
      <c r="O1558" s="6" t="s">
        <v>50</v>
      </c>
      <c r="P1558" s="6" t="s">
        <v>50</v>
      </c>
      <c r="Q1558" s="6" t="s">
        <v>51</v>
      </c>
      <c r="R1558" s="6" t="s">
        <v>31779</v>
      </c>
      <c r="W1558" s="6" t="s">
        <v>31780</v>
      </c>
      <c r="X1558" s="6" t="s">
        <v>31781</v>
      </c>
      <c r="AA1558" s="8">
        <v>44862</v>
      </c>
      <c r="AD1558" s="6">
        <v>1</v>
      </c>
      <c r="AE1558" s="6">
        <v>1</v>
      </c>
      <c r="AI1558" s="6" t="s">
        <v>54</v>
      </c>
      <c r="AJ1558" s="6" t="s">
        <v>156</v>
      </c>
      <c r="AL1558" s="6" t="s">
        <v>56</v>
      </c>
      <c r="AN1558" s="6" t="s">
        <v>390</v>
      </c>
      <c r="AO1558" s="6" t="s">
        <v>113</v>
      </c>
      <c r="AP1558" s="8">
        <v>44862</v>
      </c>
      <c r="AR1558" s="6" t="s">
        <v>31782</v>
      </c>
      <c r="AS1558" s="6">
        <v>305979</v>
      </c>
      <c r="AT1558" s="6" t="s">
        <v>57</v>
      </c>
      <c r="AU1558" s="6" t="s">
        <v>90</v>
      </c>
      <c r="AV1558" s="6">
        <v>1</v>
      </c>
      <c r="AX1558" s="7" t="str">
        <f>VLOOKUP(Tabla_CSV_TMS_DEPOT[[#This Row],[CADENA_CRUCE_TMS]],TMS!A:G,6,0)</f>
        <v>ENTREGADO</v>
      </c>
      <c r="AY1558" s="7" t="str">
        <f>TRIM(VLOOKUP(Tabla_CSV_TMS_DEPOT[[#This Row],[NRO_REFERENCIA]],Descripciones!$A:$B,2,0))</f>
        <v>HALFSIM MOVISTAR: 1 und - sn. 8959300120521088783</v>
      </c>
      <c r="AZ1558" s="7" t="str">
        <f>TRIM(VLOOKUP(Tabla_CSV_TMS_DEPOT[[#This Row],[NRO_REFERENCIA]],Descripciones!$A:$C,3,0))</f>
        <v>SIMCARD</v>
      </c>
      <c r="BA15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59" spans="1:53" x14ac:dyDescent="0.25">
      <c r="A1559" s="20" t="str">
        <f>Tabla_CSV_TMS_DEPOT[[#This Row],[NRO_REFERENCIA]]</f>
        <v>365135</v>
      </c>
      <c r="B1559" s="6" t="s">
        <v>79</v>
      </c>
      <c r="C1559" s="8">
        <v>44862</v>
      </c>
      <c r="D1559" s="6" t="s">
        <v>80</v>
      </c>
      <c r="E1559" s="6" t="s">
        <v>363</v>
      </c>
      <c r="H1559" s="6" t="s">
        <v>49</v>
      </c>
      <c r="I1559" s="6" t="s">
        <v>50</v>
      </c>
      <c r="J1559" s="6" t="s">
        <v>51</v>
      </c>
      <c r="K1559" s="6" t="s">
        <v>31783</v>
      </c>
      <c r="L1559" s="6" t="s">
        <v>31784</v>
      </c>
      <c r="O1559" s="6" t="s">
        <v>52</v>
      </c>
      <c r="P1559" s="6" t="s">
        <v>52</v>
      </c>
      <c r="Q1559" s="6" t="s">
        <v>82</v>
      </c>
      <c r="R1559" s="6" t="s">
        <v>31785</v>
      </c>
      <c r="W1559" s="6" t="s">
        <v>31786</v>
      </c>
      <c r="X1559" s="6" t="s">
        <v>31787</v>
      </c>
      <c r="AA1559" s="8">
        <v>44862</v>
      </c>
      <c r="AD1559" s="6">
        <v>1</v>
      </c>
      <c r="AE1559" s="6">
        <v>1</v>
      </c>
      <c r="AI1559" s="6" t="s">
        <v>54</v>
      </c>
      <c r="AJ1559" s="6" t="s">
        <v>157</v>
      </c>
      <c r="AL1559" s="6" t="s">
        <v>56</v>
      </c>
      <c r="AN1559" s="6" t="s">
        <v>386</v>
      </c>
      <c r="AO1559" s="6" t="s">
        <v>113</v>
      </c>
      <c r="AP1559" s="8">
        <v>44862</v>
      </c>
      <c r="AR1559" s="6" t="s">
        <v>31788</v>
      </c>
      <c r="AS1559" s="6">
        <v>306014</v>
      </c>
      <c r="AT1559" s="6" t="s">
        <v>57</v>
      </c>
      <c r="AU1559" s="6" t="s">
        <v>90</v>
      </c>
      <c r="AV1559" s="6">
        <v>2</v>
      </c>
      <c r="AX1559" s="7" t="str">
        <f>VLOOKUP(Tabla_CSV_TMS_DEPOT[[#This Row],[CADENA_CRUCE_TMS]],TMS!A:G,6,0)</f>
        <v>EN_TRANSITO</v>
      </c>
      <c r="AY1559" s="7" t="str">
        <f>TRIM(VLOOKUP(Tabla_CSV_TMS_DEPOT[[#This Row],[NRO_REFERENCIA]],Descripciones!$A:$B,2,0))</f>
        <v>LTE IPHONE 13 PRO MAX 256GB NEGRO: 1 und - sn. 359308702915913 / HALFSIM MOVISTAR: 1 und - sn. 8959300120521088775</v>
      </c>
      <c r="AZ1559" s="7" t="str">
        <f>TRIM(VLOOKUP(Tabla_CSV_TMS_DEPOT[[#This Row],[NRO_REFERENCIA]],Descripciones!$A:$C,3,0))</f>
        <v>SIMCARD / TERMINAL</v>
      </c>
      <c r="BA15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0" spans="1:53" x14ac:dyDescent="0.25">
      <c r="A1560" s="20" t="str">
        <f>Tabla_CSV_TMS_DEPOT[[#This Row],[NRO_REFERENCIA]]</f>
        <v>365136</v>
      </c>
      <c r="B1560" s="6" t="s">
        <v>79</v>
      </c>
      <c r="C1560" s="8">
        <v>44862</v>
      </c>
      <c r="D1560" s="6" t="s">
        <v>80</v>
      </c>
      <c r="E1560" s="6" t="s">
        <v>363</v>
      </c>
      <c r="H1560" s="6" t="s">
        <v>49</v>
      </c>
      <c r="I1560" s="6" t="s">
        <v>50</v>
      </c>
      <c r="J1560" s="6" t="s">
        <v>51</v>
      </c>
      <c r="K1560" s="6" t="s">
        <v>31789</v>
      </c>
      <c r="L1560" s="6" t="s">
        <v>31790</v>
      </c>
      <c r="O1560" s="6" t="s">
        <v>50</v>
      </c>
      <c r="P1560" s="6" t="s">
        <v>50</v>
      </c>
      <c r="Q1560" s="6" t="s">
        <v>51</v>
      </c>
      <c r="R1560" s="6" t="s">
        <v>31791</v>
      </c>
      <c r="W1560" s="6" t="s">
        <v>31792</v>
      </c>
      <c r="X1560" s="6" t="s">
        <v>31793</v>
      </c>
      <c r="AA1560" s="8">
        <v>44862</v>
      </c>
      <c r="AD1560" s="6">
        <v>1</v>
      </c>
      <c r="AE1560" s="6">
        <v>1</v>
      </c>
      <c r="AI1560" s="6" t="s">
        <v>54</v>
      </c>
      <c r="AJ1560" s="6" t="s">
        <v>156</v>
      </c>
      <c r="AL1560" s="6" t="s">
        <v>56</v>
      </c>
      <c r="AN1560" s="6" t="s">
        <v>457</v>
      </c>
      <c r="AO1560" s="6" t="s">
        <v>113</v>
      </c>
      <c r="AP1560" s="8">
        <v>44862</v>
      </c>
      <c r="AR1560" s="6" t="s">
        <v>31794</v>
      </c>
      <c r="AS1560" s="6">
        <v>305974</v>
      </c>
      <c r="AT1560" s="6" t="s">
        <v>57</v>
      </c>
      <c r="AU1560" s="6" t="s">
        <v>90</v>
      </c>
      <c r="AV1560" s="6">
        <v>6</v>
      </c>
      <c r="AX1560" s="7" t="str">
        <f>VLOOKUP(Tabla_CSV_TMS_DEPOT[[#This Row],[CADENA_CRUCE_TMS]],TMS!A:G,6,0)</f>
        <v>RETIRO_X_CLIENTE</v>
      </c>
      <c r="AY1560" s="7" t="str">
        <f>TRIM(VLOOKUP(Tabla_CSV_TMS_DEPOT[[#This Row],[NRO_REFERENCIA]],Descripciones!$A:$B,2,0))</f>
        <v>HALFSIM M2M 2FF LTE: 6 und - sn. 8959300120514486416,8959300120514486465,8959300120514486473,8959300120514486457,8959300120514486432,8959300120514486440</v>
      </c>
      <c r="AZ1560" s="7" t="str">
        <f>TRIM(VLOOKUP(Tabla_CSV_TMS_DEPOT[[#This Row],[NRO_REFERENCIA]],Descripciones!$A:$C,3,0))</f>
        <v>SIMCARD</v>
      </c>
      <c r="BA15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1" spans="1:53" x14ac:dyDescent="0.25">
      <c r="A1561" s="20" t="str">
        <f>Tabla_CSV_TMS_DEPOT[[#This Row],[NRO_REFERENCIA]]</f>
        <v>365142</v>
      </c>
      <c r="B1561" s="6" t="s">
        <v>79</v>
      </c>
      <c r="C1561" s="8">
        <v>44862</v>
      </c>
      <c r="D1561" s="6" t="s">
        <v>80</v>
      </c>
      <c r="E1561" s="6" t="s">
        <v>363</v>
      </c>
      <c r="H1561" s="6" t="s">
        <v>49</v>
      </c>
      <c r="I1561" s="6" t="s">
        <v>50</v>
      </c>
      <c r="J1561" s="6" t="s">
        <v>51</v>
      </c>
      <c r="K1561" s="6" t="s">
        <v>31795</v>
      </c>
      <c r="L1561" s="6" t="s">
        <v>31796</v>
      </c>
      <c r="O1561" s="6" t="s">
        <v>52</v>
      </c>
      <c r="P1561" s="6" t="s">
        <v>52</v>
      </c>
      <c r="Q1561" s="6" t="s">
        <v>82</v>
      </c>
      <c r="R1561" s="6" t="s">
        <v>31797</v>
      </c>
      <c r="W1561" s="6" t="s">
        <v>31798</v>
      </c>
      <c r="X1561" s="6" t="s">
        <v>31799</v>
      </c>
      <c r="AA1561" s="8">
        <v>44862</v>
      </c>
      <c r="AD1561" s="6">
        <v>1</v>
      </c>
      <c r="AE1561" s="6">
        <v>1</v>
      </c>
      <c r="AI1561" s="6" t="s">
        <v>54</v>
      </c>
      <c r="AJ1561" s="6" t="s">
        <v>157</v>
      </c>
      <c r="AL1561" s="6" t="s">
        <v>56</v>
      </c>
      <c r="AN1561" s="6" t="s">
        <v>381</v>
      </c>
      <c r="AO1561" s="6" t="s">
        <v>122</v>
      </c>
      <c r="AP1561" s="8">
        <v>44862</v>
      </c>
      <c r="AR1561" s="6" t="s">
        <v>31800</v>
      </c>
      <c r="AS1561" s="6">
        <v>306018</v>
      </c>
      <c r="AT1561" s="6" t="s">
        <v>57</v>
      </c>
      <c r="AU1561" s="6" t="s">
        <v>90</v>
      </c>
      <c r="AV1561" s="6">
        <v>1</v>
      </c>
      <c r="AX1561" s="7" t="str">
        <f>VLOOKUP(Tabla_CSV_TMS_DEPOT[[#This Row],[CADENA_CRUCE_TMS]],TMS!A:G,6,0)</f>
        <v>EN_TRANSITO</v>
      </c>
      <c r="AY1561" s="7" t="str">
        <f>TRIM(VLOOKUP(Tabla_CSV_TMS_DEPOT[[#This Row],[NRO_REFERENCIA]],Descripciones!$A:$B,2,0))</f>
        <v>HALFSIM MOVISTAR: 1 und - sn. 8959300120521089104</v>
      </c>
      <c r="AZ1561" s="7" t="str">
        <f>TRIM(VLOOKUP(Tabla_CSV_TMS_DEPOT[[#This Row],[NRO_REFERENCIA]],Descripciones!$A:$C,3,0))</f>
        <v>SIMCARD</v>
      </c>
      <c r="BA15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62" spans="1:53" x14ac:dyDescent="0.25">
      <c r="A1562" s="20" t="str">
        <f>Tabla_CSV_TMS_DEPOT[[#This Row],[NRO_REFERENCIA]]</f>
        <v>365143</v>
      </c>
      <c r="B1562" s="6" t="s">
        <v>79</v>
      </c>
      <c r="C1562" s="8">
        <v>44862</v>
      </c>
      <c r="D1562" s="6" t="s">
        <v>80</v>
      </c>
      <c r="E1562" s="6" t="s">
        <v>363</v>
      </c>
      <c r="H1562" s="6" t="s">
        <v>49</v>
      </c>
      <c r="I1562" s="6" t="s">
        <v>50</v>
      </c>
      <c r="J1562" s="6" t="s">
        <v>51</v>
      </c>
      <c r="K1562" s="6" t="s">
        <v>31801</v>
      </c>
      <c r="L1562" s="6" t="s">
        <v>31802</v>
      </c>
      <c r="O1562" s="6" t="s">
        <v>50</v>
      </c>
      <c r="P1562" s="6" t="s">
        <v>50</v>
      </c>
      <c r="Q1562" s="6" t="s">
        <v>51</v>
      </c>
      <c r="R1562" s="6" t="s">
        <v>31803</v>
      </c>
      <c r="W1562" s="6" t="s">
        <v>31804</v>
      </c>
      <c r="X1562" s="6" t="s">
        <v>31805</v>
      </c>
      <c r="AA1562" s="8">
        <v>44862</v>
      </c>
      <c r="AD1562" s="6">
        <v>1</v>
      </c>
      <c r="AE1562" s="6">
        <v>1</v>
      </c>
      <c r="AI1562" s="6" t="s">
        <v>54</v>
      </c>
      <c r="AJ1562" s="6" t="s">
        <v>156</v>
      </c>
      <c r="AL1562" s="6" t="s">
        <v>56</v>
      </c>
      <c r="AN1562" s="6" t="s">
        <v>397</v>
      </c>
      <c r="AO1562" s="6" t="s">
        <v>122</v>
      </c>
      <c r="AP1562" s="8">
        <v>44862</v>
      </c>
      <c r="AR1562" s="6" t="s">
        <v>31806</v>
      </c>
      <c r="AS1562" s="6">
        <v>305976</v>
      </c>
      <c r="AT1562" s="6" t="s">
        <v>57</v>
      </c>
      <c r="AU1562" s="6" t="s">
        <v>90</v>
      </c>
      <c r="AV1562" s="6">
        <v>2</v>
      </c>
      <c r="AX1562" s="7" t="str">
        <f>VLOOKUP(Tabla_CSV_TMS_DEPOT[[#This Row],[CADENA_CRUCE_TMS]],TMS!A:G,6,0)</f>
        <v>ENTREGADO</v>
      </c>
      <c r="AY1562" s="7" t="str">
        <f>TRIM(VLOOKUP(Tabla_CSV_TMS_DEPOT[[#This Row],[NRO_REFERENCIA]],Descripciones!$A:$B,2,0))</f>
        <v>HALFSIM MOVISTAR: 2 und - sn. 8959300120521088791,8959300120521088767</v>
      </c>
      <c r="AZ1562" s="7" t="str">
        <f>TRIM(VLOOKUP(Tabla_CSV_TMS_DEPOT[[#This Row],[NRO_REFERENCIA]],Descripciones!$A:$C,3,0))</f>
        <v>SIMCARD</v>
      </c>
      <c r="BA15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3" spans="1:53" x14ac:dyDescent="0.25">
      <c r="A1563" s="20" t="str">
        <f>Tabla_CSV_TMS_DEPOT[[#This Row],[NRO_REFERENCIA]]</f>
        <v>365145</v>
      </c>
      <c r="B1563" s="6" t="s">
        <v>79</v>
      </c>
      <c r="C1563" s="8">
        <v>44862</v>
      </c>
      <c r="D1563" s="6" t="s">
        <v>80</v>
      </c>
      <c r="E1563" s="6" t="s">
        <v>363</v>
      </c>
      <c r="H1563" s="6" t="s">
        <v>49</v>
      </c>
      <c r="I1563" s="6" t="s">
        <v>50</v>
      </c>
      <c r="J1563" s="6" t="s">
        <v>51</v>
      </c>
      <c r="K1563" s="6" t="s">
        <v>31807</v>
      </c>
      <c r="L1563" s="6" t="s">
        <v>31808</v>
      </c>
      <c r="O1563" s="6" t="s">
        <v>62</v>
      </c>
      <c r="P1563" s="6" t="s">
        <v>62</v>
      </c>
      <c r="Q1563" s="6" t="s">
        <v>87</v>
      </c>
      <c r="R1563" s="6" t="s">
        <v>31809</v>
      </c>
      <c r="W1563" s="6" t="s">
        <v>966</v>
      </c>
      <c r="X1563" s="6" t="s">
        <v>31810</v>
      </c>
      <c r="AA1563" s="8">
        <v>44862</v>
      </c>
      <c r="AD1563" s="6">
        <v>1</v>
      </c>
      <c r="AE1563" s="6">
        <v>1</v>
      </c>
      <c r="AI1563" s="6" t="s">
        <v>54</v>
      </c>
      <c r="AJ1563" s="6" t="s">
        <v>157</v>
      </c>
      <c r="AL1563" s="6" t="s">
        <v>56</v>
      </c>
      <c r="AN1563" s="6" t="s">
        <v>385</v>
      </c>
      <c r="AO1563" s="6" t="s">
        <v>113</v>
      </c>
      <c r="AP1563" s="8">
        <v>44862</v>
      </c>
      <c r="AR1563" s="6" t="s">
        <v>31811</v>
      </c>
      <c r="AS1563" s="6">
        <v>306016</v>
      </c>
      <c r="AT1563" s="6" t="s">
        <v>57</v>
      </c>
      <c r="AU1563" s="6" t="s">
        <v>90</v>
      </c>
      <c r="AV1563" s="6">
        <v>1</v>
      </c>
      <c r="AX1563" s="7" t="str">
        <f>VLOOKUP(Tabla_CSV_TMS_DEPOT[[#This Row],[CADENA_CRUCE_TMS]],TMS!A:G,6,0)</f>
        <v>EN_TRANSITO</v>
      </c>
      <c r="AY1563" s="7" t="str">
        <f>TRIM(VLOOKUP(Tabla_CSV_TMS_DEPOT[[#This Row],[NRO_REFERENCIA]],Descripciones!$A:$B,2,0))</f>
        <v>LTE SAMSUNG A33 5G NEGRO: 1 und - sn. 352429892574299</v>
      </c>
      <c r="AZ1563" s="7" t="str">
        <f>TRIM(VLOOKUP(Tabla_CSV_TMS_DEPOT[[#This Row],[NRO_REFERENCIA]],Descripciones!$A:$C,3,0))</f>
        <v>TERMINAL</v>
      </c>
      <c r="BA15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4" spans="1:53" x14ac:dyDescent="0.25">
      <c r="A1564" s="20" t="str">
        <f>Tabla_CSV_TMS_DEPOT[[#This Row],[NRO_REFERENCIA]]</f>
        <v>365146</v>
      </c>
      <c r="B1564" s="6" t="s">
        <v>79</v>
      </c>
      <c r="C1564" s="8">
        <v>44862</v>
      </c>
      <c r="D1564" s="6" t="s">
        <v>80</v>
      </c>
      <c r="E1564" s="6" t="s">
        <v>363</v>
      </c>
      <c r="H1564" s="6" t="s">
        <v>49</v>
      </c>
      <c r="I1564" s="6" t="s">
        <v>50</v>
      </c>
      <c r="J1564" s="6" t="s">
        <v>51</v>
      </c>
      <c r="K1564" s="6" t="s">
        <v>611</v>
      </c>
      <c r="L1564" s="6" t="s">
        <v>612</v>
      </c>
      <c r="O1564" s="6" t="s">
        <v>50</v>
      </c>
      <c r="P1564" s="6" t="s">
        <v>50</v>
      </c>
      <c r="Q1564" s="6" t="s">
        <v>51</v>
      </c>
      <c r="R1564" s="6" t="s">
        <v>31812</v>
      </c>
      <c r="W1564" s="6" t="s">
        <v>613</v>
      </c>
      <c r="X1564" s="6" t="s">
        <v>619</v>
      </c>
      <c r="AA1564" s="8">
        <v>44862</v>
      </c>
      <c r="AD1564" s="6">
        <v>1</v>
      </c>
      <c r="AE1564" s="6">
        <v>1</v>
      </c>
      <c r="AI1564" s="6" t="s">
        <v>54</v>
      </c>
      <c r="AJ1564" s="6" t="s">
        <v>157</v>
      </c>
      <c r="AL1564" s="6" t="s">
        <v>56</v>
      </c>
      <c r="AN1564" s="6" t="s">
        <v>385</v>
      </c>
      <c r="AO1564" s="6" t="s">
        <v>113</v>
      </c>
      <c r="AP1564" s="8">
        <v>44862</v>
      </c>
      <c r="AR1564" s="6" t="s">
        <v>31813</v>
      </c>
      <c r="AS1564" s="6">
        <v>306020</v>
      </c>
      <c r="AT1564" s="6" t="s">
        <v>57</v>
      </c>
      <c r="AU1564" s="6" t="s">
        <v>90</v>
      </c>
      <c r="AV1564" s="6">
        <v>1</v>
      </c>
      <c r="AX1564" s="7" t="str">
        <f>VLOOKUP(Tabla_CSV_TMS_DEPOT[[#This Row],[CADENA_CRUCE_TMS]],TMS!A:G,6,0)</f>
        <v>ENTREGADO</v>
      </c>
      <c r="AY1564" s="7" t="str">
        <f>TRIM(VLOOKUP(Tabla_CSV_TMS_DEPOT[[#This Row],[NRO_REFERENCIA]],Descripciones!$A:$B,2,0))</f>
        <v>LTE SAMSUNG A13 AZUL: 1 und - sn. 352460883361040</v>
      </c>
      <c r="AZ1564" s="7" t="str">
        <f>TRIM(VLOOKUP(Tabla_CSV_TMS_DEPOT[[#This Row],[NRO_REFERENCIA]],Descripciones!$A:$C,3,0))</f>
        <v>TERMINAL</v>
      </c>
      <c r="BA15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5" spans="1:53" x14ac:dyDescent="0.25">
      <c r="A1565" s="20" t="str">
        <f>Tabla_CSV_TMS_DEPOT[[#This Row],[NRO_REFERENCIA]]</f>
        <v>365147</v>
      </c>
      <c r="B1565" s="6" t="s">
        <v>79</v>
      </c>
      <c r="C1565" s="8">
        <v>44862</v>
      </c>
      <c r="D1565" s="6" t="s">
        <v>80</v>
      </c>
      <c r="E1565" s="6" t="s">
        <v>363</v>
      </c>
      <c r="H1565" s="6" t="s">
        <v>49</v>
      </c>
      <c r="I1565" s="6" t="s">
        <v>50</v>
      </c>
      <c r="J1565" s="6" t="s">
        <v>51</v>
      </c>
      <c r="K1565" s="6" t="s">
        <v>31814</v>
      </c>
      <c r="L1565" s="6" t="s">
        <v>31815</v>
      </c>
      <c r="O1565" s="6" t="s">
        <v>568</v>
      </c>
      <c r="P1565" s="6" t="s">
        <v>568</v>
      </c>
      <c r="Q1565" s="6" t="s">
        <v>73</v>
      </c>
      <c r="R1565" s="6" t="s">
        <v>31816</v>
      </c>
      <c r="W1565" s="6" t="s">
        <v>31817</v>
      </c>
      <c r="X1565" s="6" t="s">
        <v>31818</v>
      </c>
      <c r="AA1565" s="8">
        <v>44862</v>
      </c>
      <c r="AD1565" s="6">
        <v>1</v>
      </c>
      <c r="AE1565" s="6">
        <v>1</v>
      </c>
      <c r="AI1565" s="6" t="s">
        <v>54</v>
      </c>
      <c r="AJ1565" s="6" t="s">
        <v>157</v>
      </c>
      <c r="AL1565" s="6" t="s">
        <v>56</v>
      </c>
      <c r="AN1565" s="6" t="s">
        <v>381</v>
      </c>
      <c r="AO1565" s="6" t="s">
        <v>122</v>
      </c>
      <c r="AP1565" s="8">
        <v>44862</v>
      </c>
      <c r="AR1565" s="6" t="s">
        <v>31819</v>
      </c>
      <c r="AS1565" s="6">
        <v>306021</v>
      </c>
      <c r="AT1565" s="6" t="s">
        <v>57</v>
      </c>
      <c r="AU1565" s="6" t="s">
        <v>90</v>
      </c>
      <c r="AV1565" s="6">
        <v>1</v>
      </c>
      <c r="AX1565" s="7" t="str">
        <f>VLOOKUP(Tabla_CSV_TMS_DEPOT[[#This Row],[CADENA_CRUCE_TMS]],TMS!A:G,6,0)</f>
        <v>EN_TRANSITO</v>
      </c>
      <c r="AY1565" s="7" t="str">
        <f>TRIM(VLOOKUP(Tabla_CSV_TMS_DEPOT[[#This Row],[NRO_REFERENCIA]],Descripciones!$A:$B,2,0))</f>
        <v>HALFSIM MOVISTAR: 1 und - sn. 8959300120521114936</v>
      </c>
      <c r="AZ1565" s="7" t="str">
        <f>TRIM(VLOOKUP(Tabla_CSV_TMS_DEPOT[[#This Row],[NRO_REFERENCIA]],Descripciones!$A:$C,3,0))</f>
        <v>SIMCARD</v>
      </c>
      <c r="BA15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66" spans="1:53" x14ac:dyDescent="0.25">
      <c r="A1566" s="20" t="str">
        <f>Tabla_CSV_TMS_DEPOT[[#This Row],[NRO_REFERENCIA]]</f>
        <v>365148</v>
      </c>
      <c r="B1566" s="6" t="s">
        <v>79</v>
      </c>
      <c r="C1566" s="8">
        <v>44862</v>
      </c>
      <c r="D1566" s="6" t="s">
        <v>80</v>
      </c>
      <c r="E1566" s="6" t="s">
        <v>363</v>
      </c>
      <c r="H1566" s="6" t="s">
        <v>49</v>
      </c>
      <c r="I1566" s="6" t="s">
        <v>50</v>
      </c>
      <c r="J1566" s="6" t="s">
        <v>51</v>
      </c>
      <c r="K1566" s="6" t="s">
        <v>31820</v>
      </c>
      <c r="L1566" s="6" t="s">
        <v>31821</v>
      </c>
      <c r="O1566" s="6" t="s">
        <v>50</v>
      </c>
      <c r="P1566" s="6" t="s">
        <v>50</v>
      </c>
      <c r="Q1566" s="6" t="s">
        <v>51</v>
      </c>
      <c r="R1566" s="6" t="s">
        <v>31822</v>
      </c>
      <c r="W1566" s="6" t="s">
        <v>31823</v>
      </c>
      <c r="X1566" s="6" t="s">
        <v>31824</v>
      </c>
      <c r="AA1566" s="8">
        <v>44862</v>
      </c>
      <c r="AD1566" s="6">
        <v>1</v>
      </c>
      <c r="AE1566" s="6">
        <v>1</v>
      </c>
      <c r="AI1566" s="6" t="s">
        <v>54</v>
      </c>
      <c r="AJ1566" s="6" t="s">
        <v>156</v>
      </c>
      <c r="AL1566" s="6" t="s">
        <v>56</v>
      </c>
      <c r="AN1566" s="6" t="s">
        <v>390</v>
      </c>
      <c r="AO1566" s="6" t="s">
        <v>113</v>
      </c>
      <c r="AP1566" s="8">
        <v>44862</v>
      </c>
      <c r="AR1566" s="6" t="s">
        <v>31825</v>
      </c>
      <c r="AS1566" s="6">
        <v>305975</v>
      </c>
      <c r="AT1566" s="6" t="s">
        <v>57</v>
      </c>
      <c r="AU1566" s="6" t="s">
        <v>90</v>
      </c>
      <c r="AV1566" s="6">
        <v>1</v>
      </c>
      <c r="AX1566" s="7" t="str">
        <f>VLOOKUP(Tabla_CSV_TMS_DEPOT[[#This Row],[CADENA_CRUCE_TMS]],TMS!A:G,6,0)</f>
        <v>ENTREGADO</v>
      </c>
      <c r="AY1566" s="7" t="str">
        <f>TRIM(VLOOKUP(Tabla_CSV_TMS_DEPOT[[#This Row],[NRO_REFERENCIA]],Descripciones!$A:$B,2,0))</f>
        <v>LTE XIAOMI POCO X3 PRO 256GB NEGRO: 1 und - sn. 860685057994508</v>
      </c>
      <c r="AZ1566" s="7" t="str">
        <f>TRIM(VLOOKUP(Tabla_CSV_TMS_DEPOT[[#This Row],[NRO_REFERENCIA]],Descripciones!$A:$C,3,0))</f>
        <v>TERMINAL</v>
      </c>
      <c r="BA15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7" spans="1:53" x14ac:dyDescent="0.25">
      <c r="A1567" s="20" t="str">
        <f>Tabla_CSV_TMS_DEPOT[[#This Row],[NRO_REFERENCIA]]</f>
        <v>365149</v>
      </c>
      <c r="B1567" s="6" t="s">
        <v>79</v>
      </c>
      <c r="C1567" s="8">
        <v>44862</v>
      </c>
      <c r="D1567" s="6" t="s">
        <v>80</v>
      </c>
      <c r="E1567" s="6" t="s">
        <v>363</v>
      </c>
      <c r="H1567" s="6" t="s">
        <v>49</v>
      </c>
      <c r="I1567" s="6" t="s">
        <v>50</v>
      </c>
      <c r="J1567" s="6" t="s">
        <v>51</v>
      </c>
      <c r="K1567" s="6" t="s">
        <v>31826</v>
      </c>
      <c r="L1567" s="6" t="s">
        <v>31827</v>
      </c>
      <c r="O1567" s="6" t="s">
        <v>52</v>
      </c>
      <c r="P1567" s="6" t="s">
        <v>52</v>
      </c>
      <c r="Q1567" s="6" t="s">
        <v>82</v>
      </c>
      <c r="R1567" s="6" t="s">
        <v>31828</v>
      </c>
      <c r="W1567" s="6" t="s">
        <v>31829</v>
      </c>
      <c r="X1567" s="6" t="s">
        <v>31830</v>
      </c>
      <c r="AA1567" s="8">
        <v>44862</v>
      </c>
      <c r="AD1567" s="6">
        <v>1</v>
      </c>
      <c r="AE1567" s="6">
        <v>1</v>
      </c>
      <c r="AI1567" s="6" t="s">
        <v>54</v>
      </c>
      <c r="AJ1567" s="6" t="s">
        <v>157</v>
      </c>
      <c r="AL1567" s="6" t="s">
        <v>56</v>
      </c>
      <c r="AN1567" s="6" t="s">
        <v>386</v>
      </c>
      <c r="AO1567" s="6" t="s">
        <v>113</v>
      </c>
      <c r="AP1567" s="8">
        <v>44862</v>
      </c>
      <c r="AR1567" s="6" t="s">
        <v>31831</v>
      </c>
      <c r="AS1567" s="6">
        <v>306025</v>
      </c>
      <c r="AT1567" s="6" t="s">
        <v>57</v>
      </c>
      <c r="AU1567" s="6" t="s">
        <v>90</v>
      </c>
      <c r="AV1567" s="6">
        <v>4</v>
      </c>
      <c r="AX1567" s="7" t="str">
        <f>VLOOKUP(Tabla_CSV_TMS_DEPOT[[#This Row],[CADENA_CRUCE_TMS]],TMS!A:G,6,0)</f>
        <v>EN_TRANSITO</v>
      </c>
      <c r="AY1567" s="7" t="str">
        <f>TRIM(VLOOKUP(Tabla_CSV_TMS_DEPOT[[#This Row],[NRO_REFERENCIA]],Descripciones!$A:$B,2,0))</f>
        <v>LTE SAMSUNG A53 5G AZUL: 2 und - sn. 353842194947717,353842194946743 / HALFSIM MOVISTAR: 2 und - sn. 8959300120521089112,8959300120521089047</v>
      </c>
      <c r="AZ1567" s="7" t="str">
        <f>TRIM(VLOOKUP(Tabla_CSV_TMS_DEPOT[[#This Row],[NRO_REFERENCIA]],Descripciones!$A:$C,3,0))</f>
        <v>SIMCARD / TERMINAL</v>
      </c>
      <c r="BA15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8" spans="1:53" x14ac:dyDescent="0.25">
      <c r="A1568" s="20" t="str">
        <f>Tabla_CSV_TMS_DEPOT[[#This Row],[NRO_REFERENCIA]]</f>
        <v>365151</v>
      </c>
      <c r="B1568" s="6" t="s">
        <v>79</v>
      </c>
      <c r="C1568" s="8">
        <v>44862</v>
      </c>
      <c r="D1568" s="6" t="s">
        <v>80</v>
      </c>
      <c r="E1568" s="6" t="s">
        <v>363</v>
      </c>
      <c r="H1568" s="6" t="s">
        <v>49</v>
      </c>
      <c r="I1568" s="6" t="s">
        <v>50</v>
      </c>
      <c r="J1568" s="6" t="s">
        <v>51</v>
      </c>
      <c r="K1568" s="6" t="s">
        <v>31832</v>
      </c>
      <c r="L1568" s="6" t="s">
        <v>31833</v>
      </c>
      <c r="O1568" s="6" t="s">
        <v>50</v>
      </c>
      <c r="P1568" s="6" t="s">
        <v>50</v>
      </c>
      <c r="Q1568" s="6" t="s">
        <v>51</v>
      </c>
      <c r="R1568" s="6" t="s">
        <v>31834</v>
      </c>
      <c r="W1568" s="6" t="s">
        <v>31835</v>
      </c>
      <c r="X1568" s="6" t="s">
        <v>31836</v>
      </c>
      <c r="AA1568" s="8">
        <v>44862</v>
      </c>
      <c r="AD1568" s="6">
        <v>1</v>
      </c>
      <c r="AE1568" s="6">
        <v>1</v>
      </c>
      <c r="AI1568" s="6" t="s">
        <v>54</v>
      </c>
      <c r="AJ1568" s="6" t="s">
        <v>156</v>
      </c>
      <c r="AL1568" s="6" t="s">
        <v>56</v>
      </c>
      <c r="AN1568" s="6" t="s">
        <v>397</v>
      </c>
      <c r="AO1568" s="6" t="s">
        <v>122</v>
      </c>
      <c r="AP1568" s="8">
        <v>44862</v>
      </c>
      <c r="AR1568" s="6" t="s">
        <v>31837</v>
      </c>
      <c r="AS1568" s="6">
        <v>305991</v>
      </c>
      <c r="AT1568" s="6" t="s">
        <v>57</v>
      </c>
      <c r="AU1568" s="6" t="s">
        <v>90</v>
      </c>
      <c r="AV1568" s="6">
        <v>1</v>
      </c>
      <c r="AX1568" s="7" t="str">
        <f>VLOOKUP(Tabla_CSV_TMS_DEPOT[[#This Row],[CADENA_CRUCE_TMS]],TMS!A:G,6,0)</f>
        <v>ENTREGADO</v>
      </c>
      <c r="AY1568" s="7" t="str">
        <f>TRIM(VLOOKUP(Tabla_CSV_TMS_DEPOT[[#This Row],[NRO_REFERENCIA]],Descripciones!$A:$B,2,0))</f>
        <v>HALFSIM MOVISTAR: 1 und - sn. 8959300120521088254</v>
      </c>
      <c r="AZ1568" s="7" t="str">
        <f>TRIM(VLOOKUP(Tabla_CSV_TMS_DEPOT[[#This Row],[NRO_REFERENCIA]],Descripciones!$A:$C,3,0))</f>
        <v>SIMCARD</v>
      </c>
      <c r="BA15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69" spans="1:53" x14ac:dyDescent="0.25">
      <c r="A1569" s="20" t="str">
        <f>Tabla_CSV_TMS_DEPOT[[#This Row],[NRO_REFERENCIA]]</f>
        <v>365152</v>
      </c>
      <c r="B1569" s="6" t="s">
        <v>79</v>
      </c>
      <c r="C1569" s="8">
        <v>44862</v>
      </c>
      <c r="D1569" s="6" t="s">
        <v>80</v>
      </c>
      <c r="E1569" s="6" t="s">
        <v>363</v>
      </c>
      <c r="H1569" s="6" t="s">
        <v>49</v>
      </c>
      <c r="I1569" s="6" t="s">
        <v>50</v>
      </c>
      <c r="J1569" s="6" t="s">
        <v>51</v>
      </c>
      <c r="K1569" s="6" t="s">
        <v>31838</v>
      </c>
      <c r="L1569" s="6" t="s">
        <v>31839</v>
      </c>
      <c r="O1569" s="6" t="s">
        <v>683</v>
      </c>
      <c r="P1569" s="6" t="s">
        <v>683</v>
      </c>
      <c r="Q1569" s="6" t="s">
        <v>82</v>
      </c>
      <c r="R1569" s="6" t="s">
        <v>31840</v>
      </c>
      <c r="W1569" s="6" t="s">
        <v>31841</v>
      </c>
      <c r="X1569" s="6" t="s">
        <v>31842</v>
      </c>
      <c r="AA1569" s="8">
        <v>44862</v>
      </c>
      <c r="AD1569" s="6">
        <v>1</v>
      </c>
      <c r="AE1569" s="6">
        <v>1</v>
      </c>
      <c r="AI1569" s="6" t="s">
        <v>54</v>
      </c>
      <c r="AJ1569" s="6" t="s">
        <v>157</v>
      </c>
      <c r="AL1569" s="6" t="s">
        <v>56</v>
      </c>
      <c r="AN1569" s="6" t="s">
        <v>387</v>
      </c>
      <c r="AO1569" s="6" t="s">
        <v>113</v>
      </c>
      <c r="AP1569" s="8">
        <v>44862</v>
      </c>
      <c r="AR1569" s="6" t="s">
        <v>31843</v>
      </c>
      <c r="AS1569" s="6">
        <v>306023</v>
      </c>
      <c r="AT1569" s="6" t="s">
        <v>57</v>
      </c>
      <c r="AU1569" s="6" t="s">
        <v>90</v>
      </c>
      <c r="AV1569" s="6">
        <v>1</v>
      </c>
      <c r="AX1569" s="7" t="str">
        <f>VLOOKUP(Tabla_CSV_TMS_DEPOT[[#This Row],[CADENA_CRUCE_TMS]],TMS!A:G,6,0)</f>
        <v>EN_TRANSITO</v>
      </c>
      <c r="AY1569" s="7" t="str">
        <f>TRIM(VLOOKUP(Tabla_CSV_TMS_DEPOT[[#This Row],[NRO_REFERENCIA]],Descripciones!$A:$B,2,0))</f>
        <v>HALFSIM MOVISTAR: 1 und - sn. 8959300120521089120</v>
      </c>
      <c r="AZ1569" s="7" t="str">
        <f>TRIM(VLOOKUP(Tabla_CSV_TMS_DEPOT[[#This Row],[NRO_REFERENCIA]],Descripciones!$A:$C,3,0))</f>
        <v>SIMCARD</v>
      </c>
      <c r="BA15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0" spans="1:53" x14ac:dyDescent="0.25">
      <c r="A1570" s="20" t="str">
        <f>Tabla_CSV_TMS_DEPOT[[#This Row],[NRO_REFERENCIA]]</f>
        <v>365153</v>
      </c>
      <c r="B1570" s="6" t="s">
        <v>79</v>
      </c>
      <c r="C1570" s="8">
        <v>44862</v>
      </c>
      <c r="D1570" s="6" t="s">
        <v>80</v>
      </c>
      <c r="E1570" s="6" t="s">
        <v>363</v>
      </c>
      <c r="H1570" s="6" t="s">
        <v>49</v>
      </c>
      <c r="I1570" s="6" t="s">
        <v>50</v>
      </c>
      <c r="J1570" s="6" t="s">
        <v>51</v>
      </c>
      <c r="K1570" s="6" t="s">
        <v>31844</v>
      </c>
      <c r="L1570" s="6" t="s">
        <v>31845</v>
      </c>
      <c r="O1570" s="6" t="s">
        <v>50</v>
      </c>
      <c r="P1570" s="6" t="s">
        <v>50</v>
      </c>
      <c r="Q1570" s="6" t="s">
        <v>51</v>
      </c>
      <c r="R1570" s="6" t="s">
        <v>31846</v>
      </c>
      <c r="W1570" s="6" t="s">
        <v>1707</v>
      </c>
      <c r="X1570" s="6" t="s">
        <v>1708</v>
      </c>
      <c r="AA1570" s="8">
        <v>44862</v>
      </c>
      <c r="AD1570" s="6">
        <v>1</v>
      </c>
      <c r="AE1570" s="6">
        <v>1</v>
      </c>
      <c r="AI1570" s="6" t="s">
        <v>54</v>
      </c>
      <c r="AJ1570" s="6" t="s">
        <v>156</v>
      </c>
      <c r="AL1570" s="6" t="s">
        <v>56</v>
      </c>
      <c r="AN1570" s="6" t="s">
        <v>390</v>
      </c>
      <c r="AO1570" s="6" t="s">
        <v>113</v>
      </c>
      <c r="AP1570" s="8">
        <v>44862</v>
      </c>
      <c r="AR1570" s="6" t="s">
        <v>31847</v>
      </c>
      <c r="AS1570" s="6">
        <v>305984</v>
      </c>
      <c r="AT1570" s="6" t="s">
        <v>57</v>
      </c>
      <c r="AU1570" s="6" t="s">
        <v>90</v>
      </c>
      <c r="AV1570" s="6">
        <v>1</v>
      </c>
      <c r="AX1570" s="7" t="str">
        <f>VLOOKUP(Tabla_CSV_TMS_DEPOT[[#This Row],[CADENA_CRUCE_TMS]],TMS!A:G,6,0)</f>
        <v>ENTREGADO</v>
      </c>
      <c r="AY1570" s="7" t="str">
        <f>TRIM(VLOOKUP(Tabla_CSV_TMS_DEPOT[[#This Row],[NRO_REFERENCIA]],Descripciones!$A:$B,2,0))</f>
        <v>LTE SAMSUNG A13 AZUL: 1 und - sn. 352460883358640</v>
      </c>
      <c r="AZ1570" s="7" t="str">
        <f>TRIM(VLOOKUP(Tabla_CSV_TMS_DEPOT[[#This Row],[NRO_REFERENCIA]],Descripciones!$A:$C,3,0))</f>
        <v>TERMINAL</v>
      </c>
      <c r="BA15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1" spans="1:53" x14ac:dyDescent="0.25">
      <c r="A1571" s="20" t="str">
        <f>Tabla_CSV_TMS_DEPOT[[#This Row],[NRO_REFERENCIA]]</f>
        <v>365154</v>
      </c>
      <c r="B1571" s="6" t="s">
        <v>79</v>
      </c>
      <c r="C1571" s="8">
        <v>44862</v>
      </c>
      <c r="D1571" s="6" t="s">
        <v>80</v>
      </c>
      <c r="E1571" s="6" t="s">
        <v>363</v>
      </c>
      <c r="H1571" s="6" t="s">
        <v>49</v>
      </c>
      <c r="I1571" s="6" t="s">
        <v>50</v>
      </c>
      <c r="J1571" s="6" t="s">
        <v>51</v>
      </c>
      <c r="K1571" s="6" t="s">
        <v>31848</v>
      </c>
      <c r="L1571" s="6" t="s">
        <v>31849</v>
      </c>
      <c r="O1571" s="6" t="s">
        <v>52</v>
      </c>
      <c r="P1571" s="6" t="s">
        <v>52</v>
      </c>
      <c r="Q1571" s="6" t="s">
        <v>82</v>
      </c>
      <c r="R1571" s="6" t="s">
        <v>31850</v>
      </c>
      <c r="W1571" s="6" t="s">
        <v>131</v>
      </c>
      <c r="X1571" s="6" t="s">
        <v>31851</v>
      </c>
      <c r="AA1571" s="8">
        <v>44862</v>
      </c>
      <c r="AD1571" s="6">
        <v>1</v>
      </c>
      <c r="AE1571" s="6">
        <v>1</v>
      </c>
      <c r="AI1571" s="6" t="s">
        <v>54</v>
      </c>
      <c r="AJ1571" s="6" t="s">
        <v>157</v>
      </c>
      <c r="AL1571" s="6" t="s">
        <v>56</v>
      </c>
      <c r="AN1571" s="6" t="s">
        <v>385</v>
      </c>
      <c r="AO1571" s="6" t="s">
        <v>113</v>
      </c>
      <c r="AP1571" s="8">
        <v>44862</v>
      </c>
      <c r="AR1571" s="6" t="s">
        <v>31852</v>
      </c>
      <c r="AS1571" s="6">
        <v>306027</v>
      </c>
      <c r="AT1571" s="6" t="s">
        <v>57</v>
      </c>
      <c r="AU1571" s="6" t="s">
        <v>90</v>
      </c>
      <c r="AV1571" s="6">
        <v>1</v>
      </c>
      <c r="AX1571" s="7" t="str">
        <f>VLOOKUP(Tabla_CSV_TMS_DEPOT[[#This Row],[CADENA_CRUCE_TMS]],TMS!A:G,6,0)</f>
        <v>EN_TRANSITO</v>
      </c>
      <c r="AY1571" s="7" t="str">
        <f>TRIM(VLOOKUP(Tabla_CSV_TMS_DEPOT[[#This Row],[NRO_REFERENCIA]],Descripciones!$A:$B,2,0))</f>
        <v>LTE SAMSUNG S21 FE GRIS: 1 und - sn. 352755851463094</v>
      </c>
      <c r="AZ1571" s="7" t="str">
        <f>TRIM(VLOOKUP(Tabla_CSV_TMS_DEPOT[[#This Row],[NRO_REFERENCIA]],Descripciones!$A:$C,3,0))</f>
        <v>TERMINAL</v>
      </c>
      <c r="BA15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2" spans="1:53" x14ac:dyDescent="0.25">
      <c r="A1572" s="20" t="str">
        <f>Tabla_CSV_TMS_DEPOT[[#This Row],[NRO_REFERENCIA]]</f>
        <v>365155</v>
      </c>
      <c r="B1572" s="6" t="s">
        <v>79</v>
      </c>
      <c r="C1572" s="8">
        <v>44862</v>
      </c>
      <c r="D1572" s="6" t="s">
        <v>80</v>
      </c>
      <c r="E1572" s="6" t="s">
        <v>363</v>
      </c>
      <c r="H1572" s="6" t="s">
        <v>49</v>
      </c>
      <c r="I1572" s="6" t="s">
        <v>50</v>
      </c>
      <c r="J1572" s="6" t="s">
        <v>51</v>
      </c>
      <c r="K1572" s="6" t="s">
        <v>31853</v>
      </c>
      <c r="L1572" s="6" t="s">
        <v>31854</v>
      </c>
      <c r="O1572" s="6" t="s">
        <v>50</v>
      </c>
      <c r="P1572" s="6" t="s">
        <v>50</v>
      </c>
      <c r="Q1572" s="6" t="s">
        <v>51</v>
      </c>
      <c r="R1572" s="6" t="s">
        <v>31855</v>
      </c>
      <c r="W1572" s="6" t="s">
        <v>31856</v>
      </c>
      <c r="X1572" s="6" t="s">
        <v>31857</v>
      </c>
      <c r="AA1572" s="8">
        <v>44862</v>
      </c>
      <c r="AD1572" s="6">
        <v>1</v>
      </c>
      <c r="AE1572" s="6">
        <v>1</v>
      </c>
      <c r="AI1572" s="6" t="s">
        <v>54</v>
      </c>
      <c r="AJ1572" s="6" t="s">
        <v>156</v>
      </c>
      <c r="AL1572" s="6" t="s">
        <v>56</v>
      </c>
      <c r="AN1572" s="6" t="s">
        <v>390</v>
      </c>
      <c r="AO1572" s="6" t="s">
        <v>113</v>
      </c>
      <c r="AP1572" s="8">
        <v>44862</v>
      </c>
      <c r="AR1572" s="6" t="s">
        <v>31858</v>
      </c>
      <c r="AS1572" s="6">
        <v>305986</v>
      </c>
      <c r="AT1572" s="6" t="s">
        <v>57</v>
      </c>
      <c r="AU1572" s="6" t="s">
        <v>90</v>
      </c>
      <c r="AV1572" s="6">
        <v>1</v>
      </c>
      <c r="AX1572" s="7" t="str">
        <f>VLOOKUP(Tabla_CSV_TMS_DEPOT[[#This Row],[CADENA_CRUCE_TMS]],TMS!A:G,6,0)</f>
        <v>RETIRO_X_CLIENTE</v>
      </c>
      <c r="AY1572" s="7" t="str">
        <f>TRIM(VLOOKUP(Tabla_CSV_TMS_DEPOT[[#This Row],[NRO_REFERENCIA]],Descripciones!$A:$B,2,0))</f>
        <v>LTE HUAWEI E5576-508 MIFI: 1 und - sn. 866688042841473</v>
      </c>
      <c r="AZ1572" s="7" t="str">
        <f>TRIM(VLOOKUP(Tabla_CSV_TMS_DEPOT[[#This Row],[NRO_REFERENCIA]],Descripciones!$A:$C,3,0))</f>
        <v>TERMINAL</v>
      </c>
      <c r="BA15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3" spans="1:53" x14ac:dyDescent="0.25">
      <c r="A1573" s="20" t="str">
        <f>Tabla_CSV_TMS_DEPOT[[#This Row],[NRO_REFERENCIA]]</f>
        <v>365156</v>
      </c>
      <c r="B1573" s="6" t="s">
        <v>79</v>
      </c>
      <c r="C1573" s="8">
        <v>44862</v>
      </c>
      <c r="D1573" s="6" t="s">
        <v>80</v>
      </c>
      <c r="E1573" s="6" t="s">
        <v>363</v>
      </c>
      <c r="H1573" s="6" t="s">
        <v>49</v>
      </c>
      <c r="I1573" s="6" t="s">
        <v>50</v>
      </c>
      <c r="J1573" s="6" t="s">
        <v>51</v>
      </c>
      <c r="K1573" s="6" t="s">
        <v>31859</v>
      </c>
      <c r="L1573" s="6" t="s">
        <v>31860</v>
      </c>
      <c r="O1573" s="6" t="s">
        <v>52</v>
      </c>
      <c r="P1573" s="6" t="s">
        <v>52</v>
      </c>
      <c r="Q1573" s="6" t="s">
        <v>82</v>
      </c>
      <c r="R1573" s="6" t="s">
        <v>31861</v>
      </c>
      <c r="W1573" s="6" t="s">
        <v>335</v>
      </c>
      <c r="X1573" s="6" t="s">
        <v>30584</v>
      </c>
      <c r="AA1573" s="8">
        <v>44862</v>
      </c>
      <c r="AD1573" s="6">
        <v>1</v>
      </c>
      <c r="AE1573" s="6">
        <v>1</v>
      </c>
      <c r="AI1573" s="6" t="s">
        <v>54</v>
      </c>
      <c r="AJ1573" s="6" t="s">
        <v>157</v>
      </c>
      <c r="AL1573" s="6" t="s">
        <v>56</v>
      </c>
      <c r="AN1573" s="6" t="s">
        <v>387</v>
      </c>
      <c r="AO1573" s="6" t="s">
        <v>113</v>
      </c>
      <c r="AP1573" s="8">
        <v>44862</v>
      </c>
      <c r="AR1573" s="6" t="s">
        <v>31862</v>
      </c>
      <c r="AS1573" s="6">
        <v>306022</v>
      </c>
      <c r="AT1573" s="6" t="s">
        <v>57</v>
      </c>
      <c r="AU1573" s="6" t="s">
        <v>90</v>
      </c>
      <c r="AV1573" s="6">
        <v>1</v>
      </c>
      <c r="AX1573" s="7" t="str">
        <f>VLOOKUP(Tabla_CSV_TMS_DEPOT[[#This Row],[CADENA_CRUCE_TMS]],TMS!A:G,6,0)</f>
        <v>EN_TRANSITO</v>
      </c>
      <c r="AY1573" s="7" t="str">
        <f>TRIM(VLOOKUP(Tabla_CSV_TMS_DEPOT[[#This Row],[NRO_REFERENCIA]],Descripciones!$A:$B,2,0))</f>
        <v>HALFSIM MOVISTAR: 1 und - sn. 8959300120521092512</v>
      </c>
      <c r="AZ1573" s="7" t="str">
        <f>TRIM(VLOOKUP(Tabla_CSV_TMS_DEPOT[[#This Row],[NRO_REFERENCIA]],Descripciones!$A:$C,3,0))</f>
        <v>SIMCARD</v>
      </c>
      <c r="BA15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4" spans="1:53" x14ac:dyDescent="0.25">
      <c r="A1574" s="20" t="str">
        <f>Tabla_CSV_TMS_DEPOT[[#This Row],[NRO_REFERENCIA]]</f>
        <v>365157</v>
      </c>
      <c r="B1574" s="6" t="s">
        <v>79</v>
      </c>
      <c r="C1574" s="8">
        <v>44862</v>
      </c>
      <c r="D1574" s="6" t="s">
        <v>80</v>
      </c>
      <c r="E1574" s="6" t="s">
        <v>363</v>
      </c>
      <c r="H1574" s="6" t="s">
        <v>49</v>
      </c>
      <c r="I1574" s="6" t="s">
        <v>50</v>
      </c>
      <c r="J1574" s="6" t="s">
        <v>51</v>
      </c>
      <c r="K1574" s="6" t="s">
        <v>31863</v>
      </c>
      <c r="L1574" s="6" t="s">
        <v>31864</v>
      </c>
      <c r="O1574" s="6" t="s">
        <v>50</v>
      </c>
      <c r="P1574" s="6" t="s">
        <v>50</v>
      </c>
      <c r="Q1574" s="6" t="s">
        <v>51</v>
      </c>
      <c r="R1574" s="6" t="s">
        <v>31865</v>
      </c>
      <c r="W1574" s="6" t="s">
        <v>31866</v>
      </c>
      <c r="X1574" s="6" t="s">
        <v>31867</v>
      </c>
      <c r="AA1574" s="8">
        <v>44862</v>
      </c>
      <c r="AD1574" s="6">
        <v>1</v>
      </c>
      <c r="AE1574" s="6">
        <v>1</v>
      </c>
      <c r="AI1574" s="6" t="s">
        <v>54</v>
      </c>
      <c r="AJ1574" s="6" t="s">
        <v>156</v>
      </c>
      <c r="AL1574" s="6" t="s">
        <v>56</v>
      </c>
      <c r="AN1574" s="6" t="s">
        <v>390</v>
      </c>
      <c r="AO1574" s="6" t="s">
        <v>113</v>
      </c>
      <c r="AP1574" s="8">
        <v>44862</v>
      </c>
      <c r="AR1574" s="6" t="s">
        <v>31868</v>
      </c>
      <c r="AS1574" s="6">
        <v>305983</v>
      </c>
      <c r="AT1574" s="6" t="s">
        <v>57</v>
      </c>
      <c r="AU1574" s="6" t="s">
        <v>90</v>
      </c>
      <c r="AV1574" s="6">
        <v>2</v>
      </c>
      <c r="AX1574" s="7" t="str">
        <f>VLOOKUP(Tabla_CSV_TMS_DEPOT[[#This Row],[CADENA_CRUCE_TMS]],TMS!A:G,6,0)</f>
        <v>ENTREGADO</v>
      </c>
      <c r="AY1574" s="7" t="str">
        <f>TRIM(VLOOKUP(Tabla_CSV_TMS_DEPOT[[#This Row],[NRO_REFERENCIA]],Descripciones!$A:$B,2,0))</f>
        <v>LTE SAMSUNG A03 AZUL: 1 und - sn. 351084953084273 / HALFSIM MOVISTAR: 1 und - sn. 8959300120521088197</v>
      </c>
      <c r="AZ1574" s="7" t="str">
        <f>TRIM(VLOOKUP(Tabla_CSV_TMS_DEPOT[[#This Row],[NRO_REFERENCIA]],Descripciones!$A:$C,3,0))</f>
        <v>SIMCARD / TERMINAL</v>
      </c>
      <c r="BA15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5" spans="1:53" x14ac:dyDescent="0.25">
      <c r="A1575" s="20" t="str">
        <f>Tabla_CSV_TMS_DEPOT[[#This Row],[NRO_REFERENCIA]]</f>
        <v>365158</v>
      </c>
      <c r="B1575" s="6" t="s">
        <v>79</v>
      </c>
      <c r="C1575" s="8">
        <v>44862</v>
      </c>
      <c r="D1575" s="6" t="s">
        <v>80</v>
      </c>
      <c r="E1575" s="6" t="s">
        <v>363</v>
      </c>
      <c r="H1575" s="6" t="s">
        <v>49</v>
      </c>
      <c r="I1575" s="6" t="s">
        <v>50</v>
      </c>
      <c r="J1575" s="6" t="s">
        <v>51</v>
      </c>
      <c r="K1575" s="6" t="s">
        <v>31869</v>
      </c>
      <c r="L1575" s="6" t="s">
        <v>31870</v>
      </c>
      <c r="O1575" s="6" t="s">
        <v>50</v>
      </c>
      <c r="P1575" s="6" t="s">
        <v>50</v>
      </c>
      <c r="Q1575" s="6" t="s">
        <v>51</v>
      </c>
      <c r="R1575" s="6" t="s">
        <v>31871</v>
      </c>
      <c r="W1575" s="6" t="s">
        <v>31872</v>
      </c>
      <c r="X1575" s="6" t="s">
        <v>31873</v>
      </c>
      <c r="AA1575" s="8">
        <v>44862</v>
      </c>
      <c r="AD1575" s="6">
        <v>1</v>
      </c>
      <c r="AE1575" s="6">
        <v>1</v>
      </c>
      <c r="AI1575" s="6" t="s">
        <v>54</v>
      </c>
      <c r="AJ1575" s="6" t="s">
        <v>157</v>
      </c>
      <c r="AL1575" s="6" t="s">
        <v>56</v>
      </c>
      <c r="AN1575" s="6" t="s">
        <v>385</v>
      </c>
      <c r="AO1575" s="6" t="s">
        <v>113</v>
      </c>
      <c r="AP1575" s="8">
        <v>44862</v>
      </c>
      <c r="AR1575" s="6" t="s">
        <v>31874</v>
      </c>
      <c r="AS1575" s="6">
        <v>306026</v>
      </c>
      <c r="AT1575" s="6" t="s">
        <v>57</v>
      </c>
      <c r="AU1575" s="6" t="s">
        <v>90</v>
      </c>
      <c r="AV1575" s="6">
        <v>1</v>
      </c>
      <c r="AX1575" s="7" t="str">
        <f>VLOOKUP(Tabla_CSV_TMS_DEPOT[[#This Row],[CADENA_CRUCE_TMS]],TMS!A:G,6,0)</f>
        <v>EN_TRANSITO</v>
      </c>
      <c r="AY1575" s="7" t="str">
        <f>TRIM(VLOOKUP(Tabla_CSV_TMS_DEPOT[[#This Row],[NRO_REFERENCIA]],Descripciones!$A:$B,2,0))</f>
        <v>LTE SAMSUNG S22 5G PLUS VERDE: 1 und - sn. 355705441666356</v>
      </c>
      <c r="AZ1575" s="7" t="str">
        <f>TRIM(VLOOKUP(Tabla_CSV_TMS_DEPOT[[#This Row],[NRO_REFERENCIA]],Descripciones!$A:$C,3,0))</f>
        <v>TERMINAL</v>
      </c>
      <c r="BA15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6" spans="1:53" x14ac:dyDescent="0.25">
      <c r="A1576" s="20" t="str">
        <f>Tabla_CSV_TMS_DEPOT[[#This Row],[NRO_REFERENCIA]]</f>
        <v>365159</v>
      </c>
      <c r="B1576" s="6" t="s">
        <v>79</v>
      </c>
      <c r="C1576" s="8">
        <v>44862</v>
      </c>
      <c r="D1576" s="6" t="s">
        <v>80</v>
      </c>
      <c r="E1576" s="6" t="s">
        <v>363</v>
      </c>
      <c r="H1576" s="6" t="s">
        <v>49</v>
      </c>
      <c r="I1576" s="6" t="s">
        <v>50</v>
      </c>
      <c r="J1576" s="6" t="s">
        <v>51</v>
      </c>
      <c r="K1576" s="6" t="s">
        <v>2998</v>
      </c>
      <c r="L1576" s="6" t="s">
        <v>31875</v>
      </c>
      <c r="O1576" s="6" t="s">
        <v>50</v>
      </c>
      <c r="P1576" s="6" t="s">
        <v>50</v>
      </c>
      <c r="Q1576" s="6" t="s">
        <v>51</v>
      </c>
      <c r="R1576" s="6" t="s">
        <v>31876</v>
      </c>
      <c r="W1576" s="6" t="s">
        <v>2999</v>
      </c>
      <c r="X1576" s="6" t="s">
        <v>3000</v>
      </c>
      <c r="AA1576" s="8">
        <v>44862</v>
      </c>
      <c r="AD1576" s="6">
        <v>1</v>
      </c>
      <c r="AE1576" s="6">
        <v>1</v>
      </c>
      <c r="AI1576" s="6" t="s">
        <v>54</v>
      </c>
      <c r="AJ1576" s="6" t="s">
        <v>157</v>
      </c>
      <c r="AL1576" s="6" t="s">
        <v>56</v>
      </c>
      <c r="AN1576" s="6" t="s">
        <v>387</v>
      </c>
      <c r="AO1576" s="6" t="s">
        <v>113</v>
      </c>
      <c r="AP1576" s="8">
        <v>44862</v>
      </c>
      <c r="AR1576" s="6" t="s">
        <v>31877</v>
      </c>
      <c r="AS1576" s="6">
        <v>306024</v>
      </c>
      <c r="AT1576" s="6" t="s">
        <v>57</v>
      </c>
      <c r="AU1576" s="6" t="s">
        <v>90</v>
      </c>
      <c r="AV1576" s="6">
        <v>1</v>
      </c>
      <c r="AX1576" s="7" t="str">
        <f>VLOOKUP(Tabla_CSV_TMS_DEPOT[[#This Row],[CADENA_CRUCE_TMS]],TMS!A:G,6,0)</f>
        <v>ENTREGADO</v>
      </c>
      <c r="AY1576" s="7" t="str">
        <f>TRIM(VLOOKUP(Tabla_CSV_TMS_DEPOT[[#This Row],[NRO_REFERENCIA]],Descripciones!$A:$B,2,0))</f>
        <v>LTE XIAOMI REDMI NOTE 11 AZUL: 1 und - sn. 869113065903040</v>
      </c>
      <c r="AZ1576" s="7" t="str">
        <f>TRIM(VLOOKUP(Tabla_CSV_TMS_DEPOT[[#This Row],[NRO_REFERENCIA]],Descripciones!$A:$C,3,0))</f>
        <v>TERMINAL</v>
      </c>
      <c r="BA15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7" spans="1:53" x14ac:dyDescent="0.25">
      <c r="A1577" s="20" t="str">
        <f>Tabla_CSV_TMS_DEPOT[[#This Row],[NRO_REFERENCIA]]</f>
        <v>365160</v>
      </c>
      <c r="B1577" s="6" t="s">
        <v>79</v>
      </c>
      <c r="C1577" s="8">
        <v>44862</v>
      </c>
      <c r="D1577" s="6" t="s">
        <v>80</v>
      </c>
      <c r="E1577" s="6" t="s">
        <v>363</v>
      </c>
      <c r="H1577" s="6" t="s">
        <v>49</v>
      </c>
      <c r="I1577" s="6" t="s">
        <v>50</v>
      </c>
      <c r="J1577" s="6" t="s">
        <v>51</v>
      </c>
      <c r="K1577" s="6" t="s">
        <v>31878</v>
      </c>
      <c r="L1577" s="6" t="s">
        <v>31879</v>
      </c>
      <c r="O1577" s="6" t="s">
        <v>50</v>
      </c>
      <c r="P1577" s="6" t="s">
        <v>50</v>
      </c>
      <c r="Q1577" s="6" t="s">
        <v>51</v>
      </c>
      <c r="R1577" s="6" t="s">
        <v>31880</v>
      </c>
      <c r="W1577" s="6" t="s">
        <v>31881</v>
      </c>
      <c r="X1577" s="6" t="s">
        <v>31882</v>
      </c>
      <c r="AA1577" s="8">
        <v>44862</v>
      </c>
      <c r="AD1577" s="6">
        <v>1</v>
      </c>
      <c r="AE1577" s="6">
        <v>1</v>
      </c>
      <c r="AI1577" s="6" t="s">
        <v>54</v>
      </c>
      <c r="AJ1577" s="6" t="s">
        <v>156</v>
      </c>
      <c r="AL1577" s="6" t="s">
        <v>56</v>
      </c>
      <c r="AN1577" s="6" t="s">
        <v>389</v>
      </c>
      <c r="AO1577" s="6" t="s">
        <v>113</v>
      </c>
      <c r="AP1577" s="8">
        <v>44862</v>
      </c>
      <c r="AR1577" s="6" t="s">
        <v>31883</v>
      </c>
      <c r="AS1577" s="6">
        <v>305981</v>
      </c>
      <c r="AT1577" s="6" t="s">
        <v>57</v>
      </c>
      <c r="AU1577" s="6" t="s">
        <v>90</v>
      </c>
      <c r="AV1577" s="6">
        <v>1</v>
      </c>
      <c r="AX1577" s="7" t="str">
        <f>VLOOKUP(Tabla_CSV_TMS_DEPOT[[#This Row],[CADENA_CRUCE_TMS]],TMS!A:G,6,0)</f>
        <v>ENTREGADO</v>
      </c>
      <c r="AY1577" s="7" t="str">
        <f>TRIM(VLOOKUP(Tabla_CSV_TMS_DEPOT[[#This Row],[NRO_REFERENCIA]],Descripciones!$A:$B,2,0))</f>
        <v>HALFSIM MOVISTAR: 1 und - sn. 8959300120519200499</v>
      </c>
      <c r="AZ1577" s="7" t="str">
        <f>TRIM(VLOOKUP(Tabla_CSV_TMS_DEPOT[[#This Row],[NRO_REFERENCIA]],Descripciones!$A:$C,3,0))</f>
        <v>SIMCARD</v>
      </c>
      <c r="BA15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8" spans="1:53" x14ac:dyDescent="0.25">
      <c r="A1578" s="20" t="str">
        <f>Tabla_CSV_TMS_DEPOT[[#This Row],[NRO_REFERENCIA]]</f>
        <v>365161</v>
      </c>
      <c r="B1578" s="6" t="s">
        <v>79</v>
      </c>
      <c r="C1578" s="8">
        <v>44862</v>
      </c>
      <c r="D1578" s="6" t="s">
        <v>80</v>
      </c>
      <c r="E1578" s="6" t="s">
        <v>363</v>
      </c>
      <c r="H1578" s="6" t="s">
        <v>49</v>
      </c>
      <c r="I1578" s="6" t="s">
        <v>50</v>
      </c>
      <c r="J1578" s="6" t="s">
        <v>51</v>
      </c>
      <c r="K1578" s="6" t="s">
        <v>31884</v>
      </c>
      <c r="L1578" s="6" t="s">
        <v>31885</v>
      </c>
      <c r="O1578" s="6" t="s">
        <v>52</v>
      </c>
      <c r="P1578" s="6" t="s">
        <v>52</v>
      </c>
      <c r="Q1578" s="6" t="s">
        <v>82</v>
      </c>
      <c r="R1578" s="6" t="s">
        <v>31886</v>
      </c>
      <c r="W1578" s="6" t="s">
        <v>31887</v>
      </c>
      <c r="X1578" s="6" t="s">
        <v>31888</v>
      </c>
      <c r="AA1578" s="8">
        <v>44862</v>
      </c>
      <c r="AD1578" s="6">
        <v>1</v>
      </c>
      <c r="AE1578" s="6">
        <v>1</v>
      </c>
      <c r="AI1578" s="6" t="s">
        <v>54</v>
      </c>
      <c r="AJ1578" s="6" t="s">
        <v>157</v>
      </c>
      <c r="AL1578" s="6" t="s">
        <v>56</v>
      </c>
      <c r="AN1578" s="6" t="s">
        <v>387</v>
      </c>
      <c r="AO1578" s="6" t="s">
        <v>113</v>
      </c>
      <c r="AP1578" s="8">
        <v>44862</v>
      </c>
      <c r="AR1578" s="6" t="s">
        <v>31889</v>
      </c>
      <c r="AS1578" s="6">
        <v>306028</v>
      </c>
      <c r="AT1578" s="6" t="s">
        <v>57</v>
      </c>
      <c r="AU1578" s="6" t="s">
        <v>90</v>
      </c>
      <c r="AV1578" s="6">
        <v>1</v>
      </c>
      <c r="AX1578" s="7" t="str">
        <f>VLOOKUP(Tabla_CSV_TMS_DEPOT[[#This Row],[CADENA_CRUCE_TMS]],TMS!A:G,6,0)</f>
        <v>EN_TRANSITO</v>
      </c>
      <c r="AY1578" s="7" t="str">
        <f>TRIM(VLOOKUP(Tabla_CSV_TMS_DEPOT[[#This Row],[NRO_REFERENCIA]],Descripciones!$A:$B,2,0))</f>
        <v>HALFSIM MOVISTAR: 1 und - sn. 8959300120521088189</v>
      </c>
      <c r="AZ1578" s="7" t="str">
        <f>TRIM(VLOOKUP(Tabla_CSV_TMS_DEPOT[[#This Row],[NRO_REFERENCIA]],Descripciones!$A:$C,3,0))</f>
        <v>SIMCARD</v>
      </c>
      <c r="BA15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79" spans="1:53" x14ac:dyDescent="0.25">
      <c r="A1579" s="20" t="str">
        <f>Tabla_CSV_TMS_DEPOT[[#This Row],[NRO_REFERENCIA]]</f>
        <v>365162</v>
      </c>
      <c r="B1579" s="6" t="s">
        <v>79</v>
      </c>
      <c r="C1579" s="8">
        <v>44862</v>
      </c>
      <c r="D1579" s="6" t="s">
        <v>80</v>
      </c>
      <c r="E1579" s="6" t="s">
        <v>363</v>
      </c>
      <c r="H1579" s="6" t="s">
        <v>49</v>
      </c>
      <c r="I1579" s="6" t="s">
        <v>50</v>
      </c>
      <c r="J1579" s="6" t="s">
        <v>51</v>
      </c>
      <c r="K1579" s="6" t="s">
        <v>13230</v>
      </c>
      <c r="L1579" s="6" t="s">
        <v>2914</v>
      </c>
      <c r="O1579" s="6" t="s">
        <v>50</v>
      </c>
      <c r="P1579" s="6" t="s">
        <v>50</v>
      </c>
      <c r="Q1579" s="6" t="s">
        <v>51</v>
      </c>
      <c r="R1579" s="6" t="s">
        <v>31890</v>
      </c>
      <c r="W1579" s="6" t="s">
        <v>130</v>
      </c>
      <c r="X1579" s="6" t="s">
        <v>1104</v>
      </c>
      <c r="AA1579" s="8">
        <v>44862</v>
      </c>
      <c r="AD1579" s="6">
        <v>1</v>
      </c>
      <c r="AE1579" s="6">
        <v>1</v>
      </c>
      <c r="AI1579" s="6" t="s">
        <v>54</v>
      </c>
      <c r="AJ1579" s="6" t="s">
        <v>157</v>
      </c>
      <c r="AL1579" s="6" t="s">
        <v>56</v>
      </c>
      <c r="AN1579" s="6" t="s">
        <v>386</v>
      </c>
      <c r="AO1579" s="6" t="s">
        <v>113</v>
      </c>
      <c r="AP1579" s="8">
        <v>44862</v>
      </c>
      <c r="AR1579" s="6" t="s">
        <v>31891</v>
      </c>
      <c r="AS1579" s="6">
        <v>306029</v>
      </c>
      <c r="AT1579" s="6" t="s">
        <v>57</v>
      </c>
      <c r="AU1579" s="6" t="s">
        <v>90</v>
      </c>
      <c r="AV1579" s="6">
        <v>2</v>
      </c>
      <c r="AX1579" s="7" t="str">
        <f>VLOOKUP(Tabla_CSV_TMS_DEPOT[[#This Row],[CADENA_CRUCE_TMS]],TMS!A:G,6,0)</f>
        <v>ENTREGADO</v>
      </c>
      <c r="AY1579" s="7" t="str">
        <f>TRIM(VLOOKUP(Tabla_CSV_TMS_DEPOT[[#This Row],[NRO_REFERENCIA]],Descripciones!$A:$B,2,0))</f>
        <v>LTE SAMSUNG A53 5G NEGRO: 1 und - sn. 353881482257645 / HALFSIM MOVISTAR: 1 und - sn. 8959300120521092637</v>
      </c>
      <c r="AZ1579" s="7" t="str">
        <f>TRIM(VLOOKUP(Tabla_CSV_TMS_DEPOT[[#This Row],[NRO_REFERENCIA]],Descripciones!$A:$C,3,0))</f>
        <v>SIMCARD / TERMINAL</v>
      </c>
      <c r="BA15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0" spans="1:53" x14ac:dyDescent="0.25">
      <c r="A1580" s="20" t="str">
        <f>Tabla_CSV_TMS_DEPOT[[#This Row],[NRO_REFERENCIA]]</f>
        <v>365163</v>
      </c>
      <c r="B1580" s="6" t="s">
        <v>79</v>
      </c>
      <c r="C1580" s="8">
        <v>44862</v>
      </c>
      <c r="D1580" s="6" t="s">
        <v>80</v>
      </c>
      <c r="E1580" s="6" t="s">
        <v>363</v>
      </c>
      <c r="H1580" s="6" t="s">
        <v>49</v>
      </c>
      <c r="I1580" s="6" t="s">
        <v>50</v>
      </c>
      <c r="J1580" s="6" t="s">
        <v>51</v>
      </c>
      <c r="K1580" s="6" t="s">
        <v>13913</v>
      </c>
      <c r="L1580" s="6" t="s">
        <v>3115</v>
      </c>
      <c r="O1580" s="6" t="s">
        <v>52</v>
      </c>
      <c r="P1580" s="6" t="s">
        <v>52</v>
      </c>
      <c r="Q1580" s="6" t="s">
        <v>82</v>
      </c>
      <c r="R1580" s="6" t="s">
        <v>31892</v>
      </c>
      <c r="W1580" s="6" t="s">
        <v>2987</v>
      </c>
      <c r="X1580" s="6" t="s">
        <v>2988</v>
      </c>
      <c r="AA1580" s="8">
        <v>44862</v>
      </c>
      <c r="AD1580" s="6">
        <v>1</v>
      </c>
      <c r="AE1580" s="6">
        <v>1</v>
      </c>
      <c r="AI1580" s="6" t="s">
        <v>54</v>
      </c>
      <c r="AJ1580" s="6" t="s">
        <v>157</v>
      </c>
      <c r="AL1580" s="6" t="s">
        <v>56</v>
      </c>
      <c r="AN1580" s="6" t="s">
        <v>386</v>
      </c>
      <c r="AO1580" s="6" t="s">
        <v>113</v>
      </c>
      <c r="AP1580" s="8">
        <v>44862</v>
      </c>
      <c r="AR1580" s="6" t="s">
        <v>31893</v>
      </c>
      <c r="AS1580" s="6">
        <v>306033</v>
      </c>
      <c r="AT1580" s="6" t="s">
        <v>57</v>
      </c>
      <c r="AU1580" s="6" t="s">
        <v>90</v>
      </c>
      <c r="AV1580" s="6">
        <v>1</v>
      </c>
      <c r="AX1580" s="7" t="str">
        <f>VLOOKUP(Tabla_CSV_TMS_DEPOT[[#This Row],[CADENA_CRUCE_TMS]],TMS!A:G,6,0)</f>
        <v>EN_TRANSITO</v>
      </c>
      <c r="AY1580" s="7" t="str">
        <f>TRIM(VLOOKUP(Tabla_CSV_TMS_DEPOT[[#This Row],[NRO_REFERENCIA]],Descripciones!$A:$B,2,0))</f>
        <v>LTE IPHONE 13 PRO 256GB NEGRO: 1 und - sn. 350302398354262</v>
      </c>
      <c r="AZ1580" s="7" t="str">
        <f>TRIM(VLOOKUP(Tabla_CSV_TMS_DEPOT[[#This Row],[NRO_REFERENCIA]],Descripciones!$A:$C,3,0))</f>
        <v>TERMINAL</v>
      </c>
      <c r="BA15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1" spans="1:53" x14ac:dyDescent="0.25">
      <c r="A1581" s="20" t="str">
        <f>Tabla_CSV_TMS_DEPOT[[#This Row],[NRO_REFERENCIA]]</f>
        <v>365164</v>
      </c>
      <c r="B1581" s="6" t="s">
        <v>79</v>
      </c>
      <c r="C1581" s="8">
        <v>44862</v>
      </c>
      <c r="D1581" s="6" t="s">
        <v>80</v>
      </c>
      <c r="E1581" s="6" t="s">
        <v>363</v>
      </c>
      <c r="H1581" s="6" t="s">
        <v>49</v>
      </c>
      <c r="I1581" s="6" t="s">
        <v>50</v>
      </c>
      <c r="J1581" s="6" t="s">
        <v>51</v>
      </c>
      <c r="K1581" s="6" t="s">
        <v>31894</v>
      </c>
      <c r="L1581" s="6" t="s">
        <v>31895</v>
      </c>
      <c r="O1581" s="6" t="s">
        <v>50</v>
      </c>
      <c r="P1581" s="6" t="s">
        <v>50</v>
      </c>
      <c r="Q1581" s="6" t="s">
        <v>51</v>
      </c>
      <c r="R1581" s="6" t="s">
        <v>31896</v>
      </c>
      <c r="W1581" s="6" t="s">
        <v>13891</v>
      </c>
      <c r="X1581" s="6" t="s">
        <v>31897</v>
      </c>
      <c r="AA1581" s="8">
        <v>44862</v>
      </c>
      <c r="AD1581" s="6">
        <v>1</v>
      </c>
      <c r="AE1581" s="6">
        <v>1</v>
      </c>
      <c r="AI1581" s="6" t="s">
        <v>54</v>
      </c>
      <c r="AJ1581" s="6" t="s">
        <v>156</v>
      </c>
      <c r="AL1581" s="6" t="s">
        <v>56</v>
      </c>
      <c r="AN1581" s="6" t="s">
        <v>390</v>
      </c>
      <c r="AO1581" s="6" t="s">
        <v>113</v>
      </c>
      <c r="AP1581" s="8">
        <v>44862</v>
      </c>
      <c r="AR1581" s="6" t="s">
        <v>31898</v>
      </c>
      <c r="AS1581" s="6">
        <v>305982</v>
      </c>
      <c r="AT1581" s="6" t="s">
        <v>57</v>
      </c>
      <c r="AU1581" s="6" t="s">
        <v>90</v>
      </c>
      <c r="AV1581" s="6">
        <v>10</v>
      </c>
      <c r="AX1581" s="7" t="str">
        <f>VLOOKUP(Tabla_CSV_TMS_DEPOT[[#This Row],[CADENA_CRUCE_TMS]],TMS!A:G,6,0)</f>
        <v>ENTREGADO</v>
      </c>
      <c r="AY1581" s="7" t="str">
        <f>TRIM(VLOOKUP(Tabla_CSV_TMS_DEPOT[[#This Row],[NRO_REFERENCIA]],Descripciones!$A:$B,2,0))</f>
        <v>HALFSIM MOVISTAR: 10 und - sn. 8959300120521107963,8959300120521107625,8959300120521107641,8959300120521107633,8959300120521107971,8959300120521107666,8959300120521107732,8959300120521107948,8959300120521107658,8959300120521107674</v>
      </c>
      <c r="AZ1581" s="7" t="str">
        <f>TRIM(VLOOKUP(Tabla_CSV_TMS_DEPOT[[#This Row],[NRO_REFERENCIA]],Descripciones!$A:$C,3,0))</f>
        <v>SIMCARD</v>
      </c>
      <c r="BA15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2" spans="1:53" x14ac:dyDescent="0.25">
      <c r="A1582" s="20" t="str">
        <f>Tabla_CSV_TMS_DEPOT[[#This Row],[NRO_REFERENCIA]]</f>
        <v>365174</v>
      </c>
      <c r="B1582" s="6" t="s">
        <v>79</v>
      </c>
      <c r="C1582" s="8">
        <v>44862</v>
      </c>
      <c r="D1582" s="6" t="s">
        <v>80</v>
      </c>
      <c r="E1582" s="6" t="s">
        <v>363</v>
      </c>
      <c r="H1582" s="6" t="s">
        <v>49</v>
      </c>
      <c r="I1582" s="6" t="s">
        <v>50</v>
      </c>
      <c r="J1582" s="6" t="s">
        <v>51</v>
      </c>
      <c r="K1582" s="6" t="s">
        <v>975</v>
      </c>
      <c r="L1582" s="6" t="s">
        <v>976</v>
      </c>
      <c r="O1582" s="6" t="s">
        <v>62</v>
      </c>
      <c r="P1582" s="6" t="s">
        <v>62</v>
      </c>
      <c r="Q1582" s="6" t="s">
        <v>87</v>
      </c>
      <c r="R1582" s="6" t="s">
        <v>31899</v>
      </c>
      <c r="W1582" s="6" t="s">
        <v>960</v>
      </c>
      <c r="X1582" s="6" t="s">
        <v>961</v>
      </c>
      <c r="AA1582" s="8">
        <v>44862</v>
      </c>
      <c r="AD1582" s="6">
        <v>1</v>
      </c>
      <c r="AE1582" s="6">
        <v>1</v>
      </c>
      <c r="AI1582" s="6" t="s">
        <v>54</v>
      </c>
      <c r="AJ1582" s="6" t="s">
        <v>157</v>
      </c>
      <c r="AL1582" s="6" t="s">
        <v>56</v>
      </c>
      <c r="AN1582" s="6" t="s">
        <v>386</v>
      </c>
      <c r="AO1582" s="6" t="s">
        <v>113</v>
      </c>
      <c r="AP1582" s="8">
        <v>44862</v>
      </c>
      <c r="AR1582" s="6" t="s">
        <v>31900</v>
      </c>
      <c r="AS1582" s="6">
        <v>306031</v>
      </c>
      <c r="AT1582" s="6" t="s">
        <v>57</v>
      </c>
      <c r="AU1582" s="6" t="s">
        <v>90</v>
      </c>
      <c r="AV1582" s="6">
        <v>1</v>
      </c>
      <c r="AX1582" s="7" t="str">
        <f>VLOOKUP(Tabla_CSV_TMS_DEPOT[[#This Row],[CADENA_CRUCE_TMS]],TMS!A:G,6,0)</f>
        <v>ENTREGADO</v>
      </c>
      <c r="AY1582" s="7" t="str">
        <f>TRIM(VLOOKUP(Tabla_CSV_TMS_DEPOT[[#This Row],[NRO_REFERENCIA]],Descripciones!$A:$B,2,0))</f>
        <v>LTE SAMSUNG A03 NEGRO: 1 und - sn. 351084950652296</v>
      </c>
      <c r="AZ1582" s="7" t="str">
        <f>TRIM(VLOOKUP(Tabla_CSV_TMS_DEPOT[[#This Row],[NRO_REFERENCIA]],Descripciones!$A:$C,3,0))</f>
        <v>TERMINAL</v>
      </c>
      <c r="BA15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3" spans="1:53" x14ac:dyDescent="0.25">
      <c r="A1583" s="20" t="str">
        <f>Tabla_CSV_TMS_DEPOT[[#This Row],[NRO_REFERENCIA]]</f>
        <v>365175</v>
      </c>
      <c r="B1583" s="6" t="s">
        <v>79</v>
      </c>
      <c r="C1583" s="8">
        <v>44862</v>
      </c>
      <c r="D1583" s="6" t="s">
        <v>80</v>
      </c>
      <c r="E1583" s="6" t="s">
        <v>363</v>
      </c>
      <c r="H1583" s="6" t="s">
        <v>49</v>
      </c>
      <c r="I1583" s="6" t="s">
        <v>50</v>
      </c>
      <c r="J1583" s="6" t="s">
        <v>51</v>
      </c>
      <c r="K1583" s="6" t="s">
        <v>31901</v>
      </c>
      <c r="L1583" s="6" t="s">
        <v>31902</v>
      </c>
      <c r="O1583" s="6" t="s">
        <v>50</v>
      </c>
      <c r="P1583" s="6" t="s">
        <v>50</v>
      </c>
      <c r="Q1583" s="6" t="s">
        <v>51</v>
      </c>
      <c r="R1583" s="6" t="s">
        <v>31903</v>
      </c>
      <c r="W1583" s="6" t="s">
        <v>31904</v>
      </c>
      <c r="X1583" s="6" t="s">
        <v>31905</v>
      </c>
      <c r="AA1583" s="8">
        <v>44862</v>
      </c>
      <c r="AD1583" s="6">
        <v>1</v>
      </c>
      <c r="AE1583" s="6">
        <v>1</v>
      </c>
      <c r="AI1583" s="6" t="s">
        <v>54</v>
      </c>
      <c r="AJ1583" s="6" t="s">
        <v>156</v>
      </c>
      <c r="AL1583" s="6" t="s">
        <v>56</v>
      </c>
      <c r="AN1583" s="6" t="s">
        <v>390</v>
      </c>
      <c r="AO1583" s="6" t="s">
        <v>113</v>
      </c>
      <c r="AP1583" s="8">
        <v>44862</v>
      </c>
      <c r="AR1583" s="6" t="s">
        <v>31906</v>
      </c>
      <c r="AS1583" s="6">
        <v>305987</v>
      </c>
      <c r="AT1583" s="6" t="s">
        <v>57</v>
      </c>
      <c r="AU1583" s="6" t="s">
        <v>90</v>
      </c>
      <c r="AV1583" s="6">
        <v>1</v>
      </c>
      <c r="AX1583" s="7" t="str">
        <f>VLOOKUP(Tabla_CSV_TMS_DEPOT[[#This Row],[CADENA_CRUCE_TMS]],TMS!A:G,6,0)</f>
        <v>ENTREGADO</v>
      </c>
      <c r="AY1583" s="7" t="str">
        <f>TRIM(VLOOKUP(Tabla_CSV_TMS_DEPOT[[#This Row],[NRO_REFERENCIA]],Descripciones!$A:$B,2,0))</f>
        <v>LTE SAMSUNG A03 CORE COBRE: 1 und - sn. 350184799953227</v>
      </c>
      <c r="AZ1583" s="7" t="str">
        <f>TRIM(VLOOKUP(Tabla_CSV_TMS_DEPOT[[#This Row],[NRO_REFERENCIA]],Descripciones!$A:$C,3,0))</f>
        <v>TERMINAL</v>
      </c>
      <c r="BA15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4" spans="1:53" x14ac:dyDescent="0.25">
      <c r="A1584" s="20" t="str">
        <f>Tabla_CSV_TMS_DEPOT[[#This Row],[NRO_REFERENCIA]]</f>
        <v>365176</v>
      </c>
      <c r="B1584" s="6" t="s">
        <v>79</v>
      </c>
      <c r="C1584" s="8">
        <v>44862</v>
      </c>
      <c r="D1584" s="6" t="s">
        <v>80</v>
      </c>
      <c r="E1584" s="6" t="s">
        <v>363</v>
      </c>
      <c r="H1584" s="6" t="s">
        <v>49</v>
      </c>
      <c r="I1584" s="6" t="s">
        <v>50</v>
      </c>
      <c r="J1584" s="6" t="s">
        <v>51</v>
      </c>
      <c r="K1584" s="6" t="s">
        <v>31907</v>
      </c>
      <c r="L1584" s="6" t="s">
        <v>31908</v>
      </c>
      <c r="O1584" s="6" t="s">
        <v>52</v>
      </c>
      <c r="P1584" s="6" t="s">
        <v>52</v>
      </c>
      <c r="Q1584" s="6" t="s">
        <v>82</v>
      </c>
      <c r="R1584" s="6" t="s">
        <v>31909</v>
      </c>
      <c r="W1584" s="6" t="s">
        <v>31910</v>
      </c>
      <c r="X1584" s="6" t="s">
        <v>31911</v>
      </c>
      <c r="AA1584" s="8">
        <v>44862</v>
      </c>
      <c r="AD1584" s="6">
        <v>1</v>
      </c>
      <c r="AE1584" s="6">
        <v>1</v>
      </c>
      <c r="AI1584" s="6" t="s">
        <v>54</v>
      </c>
      <c r="AJ1584" s="6" t="s">
        <v>157</v>
      </c>
      <c r="AL1584" s="6" t="s">
        <v>56</v>
      </c>
      <c r="AN1584" s="6" t="s">
        <v>385</v>
      </c>
      <c r="AO1584" s="6" t="s">
        <v>113</v>
      </c>
      <c r="AP1584" s="8">
        <v>44862</v>
      </c>
      <c r="AR1584" s="6" t="s">
        <v>31912</v>
      </c>
      <c r="AS1584" s="6">
        <v>306035</v>
      </c>
      <c r="AT1584" s="6" t="s">
        <v>57</v>
      </c>
      <c r="AU1584" s="6" t="s">
        <v>90</v>
      </c>
      <c r="AV1584" s="6">
        <v>1</v>
      </c>
      <c r="AX1584" s="7" t="str">
        <f>VLOOKUP(Tabla_CSV_TMS_DEPOT[[#This Row],[CADENA_CRUCE_TMS]],TMS!A:G,6,0)</f>
        <v>EN_TRANSITO</v>
      </c>
      <c r="AY1584" s="7" t="str">
        <f>TRIM(VLOOKUP(Tabla_CSV_TMS_DEPOT[[#This Row],[NRO_REFERENCIA]],Descripciones!$A:$B,2,0))</f>
        <v>LTE IPHONE 14 PRO 256GB NEGRO: 1 und - sn. 358168383491183</v>
      </c>
      <c r="AZ1584" s="7" t="str">
        <f>TRIM(VLOOKUP(Tabla_CSV_TMS_DEPOT[[#This Row],[NRO_REFERENCIA]],Descripciones!$A:$C,3,0))</f>
        <v>TERMINAL</v>
      </c>
      <c r="BA15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5" spans="1:53" x14ac:dyDescent="0.25">
      <c r="A1585" s="20" t="str">
        <f>Tabla_CSV_TMS_DEPOT[[#This Row],[NRO_REFERENCIA]]</f>
        <v>365177</v>
      </c>
      <c r="B1585" s="6" t="s">
        <v>79</v>
      </c>
      <c r="C1585" s="8">
        <v>44862</v>
      </c>
      <c r="D1585" s="6" t="s">
        <v>80</v>
      </c>
      <c r="E1585" s="6" t="s">
        <v>363</v>
      </c>
      <c r="H1585" s="6" t="s">
        <v>49</v>
      </c>
      <c r="I1585" s="6" t="s">
        <v>50</v>
      </c>
      <c r="J1585" s="6" t="s">
        <v>51</v>
      </c>
      <c r="K1585" s="6" t="s">
        <v>31913</v>
      </c>
      <c r="L1585" s="6" t="s">
        <v>956</v>
      </c>
      <c r="O1585" s="6" t="s">
        <v>50</v>
      </c>
      <c r="P1585" s="6" t="s">
        <v>50</v>
      </c>
      <c r="Q1585" s="6" t="s">
        <v>51</v>
      </c>
      <c r="R1585" s="6" t="s">
        <v>31914</v>
      </c>
      <c r="W1585" s="6" t="s">
        <v>31915</v>
      </c>
      <c r="X1585" s="6" t="s">
        <v>957</v>
      </c>
      <c r="AA1585" s="8">
        <v>44862</v>
      </c>
      <c r="AD1585" s="6">
        <v>1</v>
      </c>
      <c r="AE1585" s="6">
        <v>1</v>
      </c>
      <c r="AI1585" s="6" t="s">
        <v>54</v>
      </c>
      <c r="AJ1585" s="6" t="s">
        <v>156</v>
      </c>
      <c r="AL1585" s="6" t="s">
        <v>56</v>
      </c>
      <c r="AN1585" s="6" t="s">
        <v>397</v>
      </c>
      <c r="AO1585" s="6" t="s">
        <v>122</v>
      </c>
      <c r="AP1585" s="8">
        <v>44862</v>
      </c>
      <c r="AR1585" s="6" t="s">
        <v>31916</v>
      </c>
      <c r="AS1585" s="6">
        <v>305989</v>
      </c>
      <c r="AT1585" s="6" t="s">
        <v>57</v>
      </c>
      <c r="AU1585" s="6" t="s">
        <v>90</v>
      </c>
      <c r="AV1585" s="6">
        <v>1</v>
      </c>
      <c r="AX1585" s="7" t="str">
        <f>VLOOKUP(Tabla_CSV_TMS_DEPOT[[#This Row],[CADENA_CRUCE_TMS]],TMS!A:G,6,0)</f>
        <v>ENTREGADO</v>
      </c>
      <c r="AY1585" s="7" t="str">
        <f>TRIM(VLOOKUP(Tabla_CSV_TMS_DEPOT[[#This Row],[NRO_REFERENCIA]],Descripciones!$A:$B,2,0))</f>
        <v>HALFSIM MOVISTAR: 1 und - sn. 8959300120521089377</v>
      </c>
      <c r="AZ1585" s="7" t="str">
        <f>TRIM(VLOOKUP(Tabla_CSV_TMS_DEPOT[[#This Row],[NRO_REFERENCIA]],Descripciones!$A:$C,3,0))</f>
        <v>SIMCARD</v>
      </c>
      <c r="BA15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6" spans="1:53" x14ac:dyDescent="0.25">
      <c r="A1586" s="20" t="str">
        <f>Tabla_CSV_TMS_DEPOT[[#This Row],[NRO_REFERENCIA]]</f>
        <v>365178</v>
      </c>
      <c r="B1586" s="6" t="s">
        <v>79</v>
      </c>
      <c r="C1586" s="8">
        <v>44862</v>
      </c>
      <c r="D1586" s="6" t="s">
        <v>80</v>
      </c>
      <c r="E1586" s="6" t="s">
        <v>363</v>
      </c>
      <c r="H1586" s="6" t="s">
        <v>49</v>
      </c>
      <c r="I1586" s="6" t="s">
        <v>50</v>
      </c>
      <c r="J1586" s="6" t="s">
        <v>51</v>
      </c>
      <c r="K1586" s="6" t="s">
        <v>31917</v>
      </c>
      <c r="L1586" s="6" t="s">
        <v>956</v>
      </c>
      <c r="O1586" s="6" t="s">
        <v>50</v>
      </c>
      <c r="P1586" s="6" t="s">
        <v>50</v>
      </c>
      <c r="Q1586" s="6" t="s">
        <v>51</v>
      </c>
      <c r="R1586" s="6" t="s">
        <v>31918</v>
      </c>
      <c r="W1586" s="6" t="s">
        <v>31919</v>
      </c>
      <c r="X1586" s="6" t="s">
        <v>957</v>
      </c>
      <c r="AA1586" s="8">
        <v>44862</v>
      </c>
      <c r="AD1586" s="6">
        <v>1</v>
      </c>
      <c r="AE1586" s="6">
        <v>1</v>
      </c>
      <c r="AI1586" s="6" t="s">
        <v>54</v>
      </c>
      <c r="AJ1586" s="6" t="s">
        <v>156</v>
      </c>
      <c r="AL1586" s="6" t="s">
        <v>56</v>
      </c>
      <c r="AN1586" s="6" t="s">
        <v>397</v>
      </c>
      <c r="AO1586" s="6" t="s">
        <v>122</v>
      </c>
      <c r="AP1586" s="8">
        <v>44862</v>
      </c>
      <c r="AR1586" s="6" t="s">
        <v>31920</v>
      </c>
      <c r="AS1586" s="6">
        <v>305992</v>
      </c>
      <c r="AT1586" s="6" t="s">
        <v>57</v>
      </c>
      <c r="AU1586" s="6" t="s">
        <v>90</v>
      </c>
      <c r="AV1586" s="6">
        <v>1</v>
      </c>
      <c r="AX1586" s="7" t="str">
        <f>VLOOKUP(Tabla_CSV_TMS_DEPOT[[#This Row],[CADENA_CRUCE_TMS]],TMS!A:G,6,0)</f>
        <v>ENTREGADO</v>
      </c>
      <c r="AY1586" s="7" t="str">
        <f>TRIM(VLOOKUP(Tabla_CSV_TMS_DEPOT[[#This Row],[NRO_REFERENCIA]],Descripciones!$A:$B,2,0))</f>
        <v>HALFSIM MOVISTAR: 1 und - sn. 8959300120521093684</v>
      </c>
      <c r="AZ1586" s="7" t="str">
        <f>TRIM(VLOOKUP(Tabla_CSV_TMS_DEPOT[[#This Row],[NRO_REFERENCIA]],Descripciones!$A:$C,3,0))</f>
        <v>SIMCARD</v>
      </c>
      <c r="BA15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7" spans="1:53" x14ac:dyDescent="0.25">
      <c r="A1587" s="20" t="str">
        <f>Tabla_CSV_TMS_DEPOT[[#This Row],[NRO_REFERENCIA]]</f>
        <v>365179</v>
      </c>
      <c r="B1587" s="6" t="s">
        <v>79</v>
      </c>
      <c r="C1587" s="8">
        <v>44862</v>
      </c>
      <c r="D1587" s="6" t="s">
        <v>80</v>
      </c>
      <c r="E1587" s="6" t="s">
        <v>363</v>
      </c>
      <c r="H1587" s="6" t="s">
        <v>49</v>
      </c>
      <c r="I1587" s="6" t="s">
        <v>50</v>
      </c>
      <c r="J1587" s="6" t="s">
        <v>51</v>
      </c>
      <c r="K1587" s="6" t="s">
        <v>31921</v>
      </c>
      <c r="L1587" s="6" t="s">
        <v>956</v>
      </c>
      <c r="O1587" s="6" t="s">
        <v>50</v>
      </c>
      <c r="P1587" s="6" t="s">
        <v>50</v>
      </c>
      <c r="Q1587" s="6" t="s">
        <v>51</v>
      </c>
      <c r="R1587" s="6" t="s">
        <v>31922</v>
      </c>
      <c r="W1587" s="6" t="s">
        <v>31923</v>
      </c>
      <c r="X1587" s="6" t="s">
        <v>957</v>
      </c>
      <c r="AA1587" s="8">
        <v>44862</v>
      </c>
      <c r="AD1587" s="6">
        <v>1</v>
      </c>
      <c r="AE1587" s="6">
        <v>1</v>
      </c>
      <c r="AI1587" s="6" t="s">
        <v>54</v>
      </c>
      <c r="AJ1587" s="6" t="s">
        <v>156</v>
      </c>
      <c r="AL1587" s="6" t="s">
        <v>56</v>
      </c>
      <c r="AN1587" s="6" t="s">
        <v>397</v>
      </c>
      <c r="AO1587" s="6" t="s">
        <v>122</v>
      </c>
      <c r="AP1587" s="8">
        <v>44862</v>
      </c>
      <c r="AR1587" s="6" t="s">
        <v>31924</v>
      </c>
      <c r="AS1587" s="6">
        <v>305988</v>
      </c>
      <c r="AT1587" s="6" t="s">
        <v>57</v>
      </c>
      <c r="AU1587" s="6" t="s">
        <v>90</v>
      </c>
      <c r="AV1587" s="6">
        <v>1</v>
      </c>
      <c r="AX1587" s="7" t="str">
        <f>VLOOKUP(Tabla_CSV_TMS_DEPOT[[#This Row],[CADENA_CRUCE_TMS]],TMS!A:G,6,0)</f>
        <v>ENTREGADO</v>
      </c>
      <c r="AY1587" s="7" t="str">
        <f>TRIM(VLOOKUP(Tabla_CSV_TMS_DEPOT[[#This Row],[NRO_REFERENCIA]],Descripciones!$A:$B,2,0))</f>
        <v>HALFSIM MOVISTAR: 1 und - sn. 8959300120521107757</v>
      </c>
      <c r="AZ1587" s="7" t="str">
        <f>TRIM(VLOOKUP(Tabla_CSV_TMS_DEPOT[[#This Row],[NRO_REFERENCIA]],Descripciones!$A:$C,3,0))</f>
        <v>SIMCARD</v>
      </c>
      <c r="BA15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8" spans="1:53" x14ac:dyDescent="0.25">
      <c r="A1588" s="20" t="str">
        <f>Tabla_CSV_TMS_DEPOT[[#This Row],[NRO_REFERENCIA]]</f>
        <v>365180</v>
      </c>
      <c r="B1588" s="6" t="s">
        <v>79</v>
      </c>
      <c r="C1588" s="8">
        <v>44862</v>
      </c>
      <c r="D1588" s="6" t="s">
        <v>80</v>
      </c>
      <c r="E1588" s="6" t="s">
        <v>363</v>
      </c>
      <c r="H1588" s="6" t="s">
        <v>49</v>
      </c>
      <c r="I1588" s="6" t="s">
        <v>50</v>
      </c>
      <c r="J1588" s="6" t="s">
        <v>51</v>
      </c>
      <c r="K1588" s="6" t="s">
        <v>31925</v>
      </c>
      <c r="L1588" s="6" t="s">
        <v>956</v>
      </c>
      <c r="O1588" s="6" t="s">
        <v>50</v>
      </c>
      <c r="P1588" s="6" t="s">
        <v>50</v>
      </c>
      <c r="Q1588" s="6" t="s">
        <v>51</v>
      </c>
      <c r="R1588" s="6" t="s">
        <v>31926</v>
      </c>
      <c r="W1588" s="6" t="s">
        <v>31927</v>
      </c>
      <c r="X1588" s="6" t="s">
        <v>957</v>
      </c>
      <c r="AA1588" s="8">
        <v>44862</v>
      </c>
      <c r="AD1588" s="6">
        <v>1</v>
      </c>
      <c r="AE1588" s="6">
        <v>1</v>
      </c>
      <c r="AI1588" s="6" t="s">
        <v>54</v>
      </c>
      <c r="AJ1588" s="6" t="s">
        <v>156</v>
      </c>
      <c r="AL1588" s="6" t="s">
        <v>56</v>
      </c>
      <c r="AN1588" s="6" t="s">
        <v>397</v>
      </c>
      <c r="AO1588" s="6" t="s">
        <v>122</v>
      </c>
      <c r="AP1588" s="8">
        <v>44862</v>
      </c>
      <c r="AR1588" s="6" t="s">
        <v>31928</v>
      </c>
      <c r="AS1588" s="6">
        <v>305994</v>
      </c>
      <c r="AT1588" s="6" t="s">
        <v>57</v>
      </c>
      <c r="AU1588" s="6" t="s">
        <v>90</v>
      </c>
      <c r="AV1588" s="6">
        <v>1</v>
      </c>
      <c r="AX1588" s="7" t="str">
        <f>VLOOKUP(Tabla_CSV_TMS_DEPOT[[#This Row],[CADENA_CRUCE_TMS]],TMS!A:G,6,0)</f>
        <v>ENTREGADO</v>
      </c>
      <c r="AY1588" s="7" t="str">
        <f>TRIM(VLOOKUP(Tabla_CSV_TMS_DEPOT[[#This Row],[NRO_REFERENCIA]],Descripciones!$A:$B,2,0))</f>
        <v>HALFSIM MOVISTAR: 1 und - sn. 8959300120521088130</v>
      </c>
      <c r="AZ1588" s="7" t="str">
        <f>TRIM(VLOOKUP(Tabla_CSV_TMS_DEPOT[[#This Row],[NRO_REFERENCIA]],Descripciones!$A:$C,3,0))</f>
        <v>SIMCARD</v>
      </c>
      <c r="BA15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89" spans="1:53" x14ac:dyDescent="0.25">
      <c r="A1589" s="20" t="str">
        <f>Tabla_CSV_TMS_DEPOT[[#This Row],[NRO_REFERENCIA]]</f>
        <v>365181</v>
      </c>
      <c r="B1589" s="6" t="s">
        <v>79</v>
      </c>
      <c r="C1589" s="8">
        <v>44862</v>
      </c>
      <c r="D1589" s="6" t="s">
        <v>80</v>
      </c>
      <c r="E1589" s="6" t="s">
        <v>363</v>
      </c>
      <c r="H1589" s="6" t="s">
        <v>49</v>
      </c>
      <c r="I1589" s="6" t="s">
        <v>50</v>
      </c>
      <c r="J1589" s="6" t="s">
        <v>51</v>
      </c>
      <c r="K1589" s="6" t="s">
        <v>31929</v>
      </c>
      <c r="L1589" s="6" t="s">
        <v>956</v>
      </c>
      <c r="O1589" s="6" t="s">
        <v>50</v>
      </c>
      <c r="P1589" s="6" t="s">
        <v>50</v>
      </c>
      <c r="Q1589" s="6" t="s">
        <v>51</v>
      </c>
      <c r="R1589" s="6" t="s">
        <v>31930</v>
      </c>
      <c r="W1589" s="6" t="s">
        <v>31931</v>
      </c>
      <c r="X1589" s="6" t="s">
        <v>957</v>
      </c>
      <c r="AA1589" s="8">
        <v>44862</v>
      </c>
      <c r="AD1589" s="6">
        <v>1</v>
      </c>
      <c r="AE1589" s="6">
        <v>1</v>
      </c>
      <c r="AI1589" s="6" t="s">
        <v>54</v>
      </c>
      <c r="AJ1589" s="6" t="s">
        <v>156</v>
      </c>
      <c r="AL1589" s="6" t="s">
        <v>56</v>
      </c>
      <c r="AN1589" s="6" t="s">
        <v>397</v>
      </c>
      <c r="AO1589" s="6" t="s">
        <v>122</v>
      </c>
      <c r="AP1589" s="8">
        <v>44862</v>
      </c>
      <c r="AR1589" s="6" t="s">
        <v>31932</v>
      </c>
      <c r="AS1589" s="6">
        <v>305990</v>
      </c>
      <c r="AT1589" s="6" t="s">
        <v>57</v>
      </c>
      <c r="AU1589" s="6" t="s">
        <v>90</v>
      </c>
      <c r="AV1589" s="6">
        <v>1</v>
      </c>
      <c r="AX1589" s="7" t="str">
        <f>VLOOKUP(Tabla_CSV_TMS_DEPOT[[#This Row],[CADENA_CRUCE_TMS]],TMS!A:G,6,0)</f>
        <v>ENTREGADO</v>
      </c>
      <c r="AY1589" s="7" t="str">
        <f>TRIM(VLOOKUP(Tabla_CSV_TMS_DEPOT[[#This Row],[NRO_REFERENCIA]],Descripciones!$A:$B,2,0))</f>
        <v>HALFSIM MOVISTAR: 1 und - sn. 8959300120521088346</v>
      </c>
      <c r="AZ1589" s="7" t="str">
        <f>TRIM(VLOOKUP(Tabla_CSV_TMS_DEPOT[[#This Row],[NRO_REFERENCIA]],Descripciones!$A:$C,3,0))</f>
        <v>SIMCARD</v>
      </c>
      <c r="BA15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90" spans="1:53" x14ac:dyDescent="0.25">
      <c r="A1590" s="20" t="str">
        <f>Tabla_CSV_TMS_DEPOT[[#This Row],[NRO_REFERENCIA]]</f>
        <v>365182</v>
      </c>
      <c r="B1590" s="6" t="s">
        <v>79</v>
      </c>
      <c r="C1590" s="8">
        <v>44862</v>
      </c>
      <c r="D1590" s="6" t="s">
        <v>80</v>
      </c>
      <c r="E1590" s="6" t="s">
        <v>363</v>
      </c>
      <c r="H1590" s="6" t="s">
        <v>49</v>
      </c>
      <c r="I1590" s="6" t="s">
        <v>50</v>
      </c>
      <c r="J1590" s="6" t="s">
        <v>51</v>
      </c>
      <c r="K1590" s="6" t="s">
        <v>31933</v>
      </c>
      <c r="L1590" s="6" t="s">
        <v>13715</v>
      </c>
      <c r="O1590" s="6" t="s">
        <v>13716</v>
      </c>
      <c r="P1590" s="6" t="s">
        <v>13716</v>
      </c>
      <c r="Q1590" s="6" t="s">
        <v>378</v>
      </c>
      <c r="R1590" s="6" t="s">
        <v>31934</v>
      </c>
      <c r="W1590" s="6" t="s">
        <v>13718</v>
      </c>
      <c r="X1590" s="6" t="s">
        <v>13719</v>
      </c>
      <c r="AA1590" s="8">
        <v>44862</v>
      </c>
      <c r="AD1590" s="6">
        <v>1</v>
      </c>
      <c r="AE1590" s="6">
        <v>1</v>
      </c>
      <c r="AI1590" s="6" t="s">
        <v>54</v>
      </c>
      <c r="AJ1590" s="6" t="s">
        <v>157</v>
      </c>
      <c r="AL1590" s="6" t="s">
        <v>56</v>
      </c>
      <c r="AN1590" s="6" t="s">
        <v>387</v>
      </c>
      <c r="AO1590" s="6" t="s">
        <v>113</v>
      </c>
      <c r="AP1590" s="8">
        <v>44862</v>
      </c>
      <c r="AR1590" s="6" t="s">
        <v>31935</v>
      </c>
      <c r="AS1590" s="6">
        <v>306030</v>
      </c>
      <c r="AT1590" s="6" t="s">
        <v>57</v>
      </c>
      <c r="AU1590" s="6" t="s">
        <v>90</v>
      </c>
      <c r="AV1590" s="6">
        <v>1</v>
      </c>
      <c r="AX1590" s="7" t="str">
        <f>VLOOKUP(Tabla_CSV_TMS_DEPOT[[#This Row],[CADENA_CRUCE_TMS]],TMS!A:G,6,0)</f>
        <v>ENTREGADO</v>
      </c>
      <c r="AY1590" s="7" t="str">
        <f>TRIM(VLOOKUP(Tabla_CSV_TMS_DEPOT[[#This Row],[NRO_REFERENCIA]],Descripciones!$A:$B,2,0))</f>
        <v>LTE REALME C21Y AZUL: 1 und - sn. 860256053218811</v>
      </c>
      <c r="AZ1590" s="7" t="str">
        <f>TRIM(VLOOKUP(Tabla_CSV_TMS_DEPOT[[#This Row],[NRO_REFERENCIA]],Descripciones!$A:$C,3,0))</f>
        <v>TERMINAL</v>
      </c>
      <c r="BA15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91" spans="1:53" x14ac:dyDescent="0.25">
      <c r="A1591" s="20" t="str">
        <f>Tabla_CSV_TMS_DEPOT[[#This Row],[NRO_REFERENCIA]]</f>
        <v>365183</v>
      </c>
      <c r="B1591" s="6" t="s">
        <v>79</v>
      </c>
      <c r="C1591" s="8">
        <v>44862</v>
      </c>
      <c r="D1591" s="6" t="s">
        <v>80</v>
      </c>
      <c r="E1591" s="6" t="s">
        <v>363</v>
      </c>
      <c r="H1591" s="6" t="s">
        <v>49</v>
      </c>
      <c r="I1591" s="6" t="s">
        <v>50</v>
      </c>
      <c r="J1591" s="6" t="s">
        <v>51</v>
      </c>
      <c r="K1591" s="6" t="s">
        <v>31936</v>
      </c>
      <c r="L1591" s="6" t="s">
        <v>31937</v>
      </c>
      <c r="O1591" s="6" t="s">
        <v>50</v>
      </c>
      <c r="P1591" s="6" t="s">
        <v>50</v>
      </c>
      <c r="Q1591" s="6" t="s">
        <v>51</v>
      </c>
      <c r="R1591" s="6" t="s">
        <v>31938</v>
      </c>
      <c r="W1591" s="6" t="s">
        <v>31939</v>
      </c>
      <c r="X1591" s="6" t="s">
        <v>31940</v>
      </c>
      <c r="AA1591" s="8">
        <v>44862</v>
      </c>
      <c r="AD1591" s="6">
        <v>1</v>
      </c>
      <c r="AE1591" s="6">
        <v>1</v>
      </c>
      <c r="AI1591" s="6" t="s">
        <v>54</v>
      </c>
      <c r="AJ1591" s="6" t="s">
        <v>157</v>
      </c>
      <c r="AL1591" s="6" t="s">
        <v>56</v>
      </c>
      <c r="AN1591" s="6" t="s">
        <v>381</v>
      </c>
      <c r="AO1591" s="6" t="s">
        <v>122</v>
      </c>
      <c r="AP1591" s="8">
        <v>44862</v>
      </c>
      <c r="AR1591" s="6" t="s">
        <v>31941</v>
      </c>
      <c r="AS1591" s="6">
        <v>306034</v>
      </c>
      <c r="AT1591" s="6" t="s">
        <v>57</v>
      </c>
      <c r="AU1591" s="6" t="s">
        <v>90</v>
      </c>
      <c r="AV1591" s="6">
        <v>1</v>
      </c>
      <c r="AX1591" s="7" t="str">
        <f>VLOOKUP(Tabla_CSV_TMS_DEPOT[[#This Row],[CADENA_CRUCE_TMS]],TMS!A:G,6,0)</f>
        <v>EN_TRANSITO</v>
      </c>
      <c r="AY1591" s="7" t="str">
        <f>TRIM(VLOOKUP(Tabla_CSV_TMS_DEPOT[[#This Row],[NRO_REFERENCIA]],Descripciones!$A:$B,2,0))</f>
        <v>HALFSIM MOVISTAR: 1 und - sn. 8959300120521088387</v>
      </c>
      <c r="AZ1591" s="7" t="str">
        <f>TRIM(VLOOKUP(Tabla_CSV_TMS_DEPOT[[#This Row],[NRO_REFERENCIA]],Descripciones!$A:$C,3,0))</f>
        <v>SIMCARD</v>
      </c>
      <c r="BA15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592" spans="1:53" x14ac:dyDescent="0.25">
      <c r="A1592" s="20" t="str">
        <f>Tabla_CSV_TMS_DEPOT[[#This Row],[NRO_REFERENCIA]]</f>
        <v>365184</v>
      </c>
      <c r="B1592" s="6" t="s">
        <v>79</v>
      </c>
      <c r="C1592" s="8">
        <v>44862</v>
      </c>
      <c r="D1592" s="6" t="s">
        <v>80</v>
      </c>
      <c r="E1592" s="6" t="s">
        <v>363</v>
      </c>
      <c r="H1592" s="6" t="s">
        <v>49</v>
      </c>
      <c r="I1592" s="6" t="s">
        <v>50</v>
      </c>
      <c r="J1592" s="6" t="s">
        <v>51</v>
      </c>
      <c r="K1592" s="6" t="s">
        <v>31942</v>
      </c>
      <c r="L1592" s="6" t="s">
        <v>31943</v>
      </c>
      <c r="O1592" s="6" t="s">
        <v>50</v>
      </c>
      <c r="P1592" s="6" t="s">
        <v>50</v>
      </c>
      <c r="Q1592" s="6" t="s">
        <v>51</v>
      </c>
      <c r="R1592" s="6" t="s">
        <v>31944</v>
      </c>
      <c r="W1592" s="6" t="s">
        <v>31945</v>
      </c>
      <c r="X1592" s="6" t="s">
        <v>31946</v>
      </c>
      <c r="AA1592" s="8">
        <v>44862</v>
      </c>
      <c r="AD1592" s="6">
        <v>1</v>
      </c>
      <c r="AE1592" s="6">
        <v>1</v>
      </c>
      <c r="AI1592" s="6" t="s">
        <v>54</v>
      </c>
      <c r="AJ1592" s="6" t="s">
        <v>156</v>
      </c>
      <c r="AL1592" s="6" t="s">
        <v>56</v>
      </c>
      <c r="AN1592" s="6" t="s">
        <v>397</v>
      </c>
      <c r="AO1592" s="6" t="s">
        <v>122</v>
      </c>
      <c r="AP1592" s="8">
        <v>44862</v>
      </c>
      <c r="AR1592" s="6" t="s">
        <v>31947</v>
      </c>
      <c r="AS1592" s="6">
        <v>305993</v>
      </c>
      <c r="AT1592" s="6" t="s">
        <v>57</v>
      </c>
      <c r="AU1592" s="6" t="s">
        <v>90</v>
      </c>
      <c r="AV1592" s="6">
        <v>1</v>
      </c>
      <c r="AX1592" s="7" t="str">
        <f>VLOOKUP(Tabla_CSV_TMS_DEPOT[[#This Row],[CADENA_CRUCE_TMS]],TMS!A:G,6,0)</f>
        <v>ENTREGADO</v>
      </c>
      <c r="AY1592" s="7" t="str">
        <f>TRIM(VLOOKUP(Tabla_CSV_TMS_DEPOT[[#This Row],[NRO_REFERENCIA]],Descripciones!$A:$B,2,0))</f>
        <v>HALFSIM MOVISTAR: 1 und - sn. 8959300120521108045</v>
      </c>
      <c r="AZ1592" s="7" t="str">
        <f>TRIM(VLOOKUP(Tabla_CSV_TMS_DEPOT[[#This Row],[NRO_REFERENCIA]],Descripciones!$A:$C,3,0))</f>
        <v>SIMCARD</v>
      </c>
      <c r="BA15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93" spans="1:53" x14ac:dyDescent="0.25">
      <c r="A1593" s="20" t="str">
        <f>Tabla_CSV_TMS_DEPOT[[#This Row],[NRO_REFERENCIA]]</f>
        <v>365185</v>
      </c>
      <c r="B1593" s="6" t="s">
        <v>79</v>
      </c>
      <c r="C1593" s="8">
        <v>44862</v>
      </c>
      <c r="D1593" s="6" t="s">
        <v>80</v>
      </c>
      <c r="E1593" s="6" t="s">
        <v>363</v>
      </c>
      <c r="H1593" s="6" t="s">
        <v>49</v>
      </c>
      <c r="I1593" s="6" t="s">
        <v>50</v>
      </c>
      <c r="J1593" s="6" t="s">
        <v>51</v>
      </c>
      <c r="K1593" s="6" t="s">
        <v>31948</v>
      </c>
      <c r="L1593" s="6" t="s">
        <v>31949</v>
      </c>
      <c r="O1593" s="6" t="s">
        <v>52</v>
      </c>
      <c r="P1593" s="6" t="s">
        <v>52</v>
      </c>
      <c r="Q1593" s="6" t="s">
        <v>82</v>
      </c>
      <c r="R1593" s="6" t="s">
        <v>31950</v>
      </c>
      <c r="W1593" s="6" t="s">
        <v>31951</v>
      </c>
      <c r="X1593" s="6" t="s">
        <v>31952</v>
      </c>
      <c r="AA1593" s="8">
        <v>44862</v>
      </c>
      <c r="AD1593" s="6">
        <v>1</v>
      </c>
      <c r="AE1593" s="6">
        <v>1</v>
      </c>
      <c r="AI1593" s="6" t="s">
        <v>54</v>
      </c>
      <c r="AJ1593" s="6" t="s">
        <v>157</v>
      </c>
      <c r="AL1593" s="6" t="s">
        <v>56</v>
      </c>
      <c r="AN1593" s="6" t="s">
        <v>387</v>
      </c>
      <c r="AO1593" s="6" t="s">
        <v>113</v>
      </c>
      <c r="AP1593" s="8">
        <v>44862</v>
      </c>
      <c r="AR1593" s="6" t="s">
        <v>31953</v>
      </c>
      <c r="AS1593" s="6">
        <v>306032</v>
      </c>
      <c r="AT1593" s="6" t="s">
        <v>57</v>
      </c>
      <c r="AU1593" s="6" t="s">
        <v>90</v>
      </c>
      <c r="AV1593" s="6">
        <v>1</v>
      </c>
      <c r="AX1593" s="7" t="str">
        <f>VLOOKUP(Tabla_CSV_TMS_DEPOT[[#This Row],[CADENA_CRUCE_TMS]],TMS!A:G,6,0)</f>
        <v>EN_TRANSITO</v>
      </c>
      <c r="AY1593" s="7" t="str">
        <f>TRIM(VLOOKUP(Tabla_CSV_TMS_DEPOT[[#This Row],[NRO_REFERENCIA]],Descripciones!$A:$B,2,0))</f>
        <v>LTE SAMSUNG A53 5G NEGRO: 1 und - sn. 353881482108442</v>
      </c>
      <c r="AZ1593" s="7" t="str">
        <f>TRIM(VLOOKUP(Tabla_CSV_TMS_DEPOT[[#This Row],[NRO_REFERENCIA]],Descripciones!$A:$C,3,0))</f>
        <v>TERMINAL</v>
      </c>
      <c r="BA15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94" spans="1:53" x14ac:dyDescent="0.25">
      <c r="A1594" s="20" t="str">
        <f>Tabla_CSV_TMS_DEPOT[[#This Row],[NRO_REFERENCIA]]</f>
        <v>365186</v>
      </c>
      <c r="B1594" s="6" t="s">
        <v>79</v>
      </c>
      <c r="C1594" s="8">
        <v>44862</v>
      </c>
      <c r="D1594" s="6" t="s">
        <v>80</v>
      </c>
      <c r="E1594" s="6" t="s">
        <v>363</v>
      </c>
      <c r="H1594" s="6" t="s">
        <v>49</v>
      </c>
      <c r="I1594" s="6" t="s">
        <v>50</v>
      </c>
      <c r="J1594" s="6" t="s">
        <v>51</v>
      </c>
      <c r="K1594" s="6" t="s">
        <v>31954</v>
      </c>
      <c r="L1594" s="6" t="s">
        <v>31955</v>
      </c>
      <c r="O1594" s="6" t="s">
        <v>50</v>
      </c>
      <c r="P1594" s="6" t="s">
        <v>50</v>
      </c>
      <c r="Q1594" s="6" t="s">
        <v>51</v>
      </c>
      <c r="R1594" s="6" t="s">
        <v>31956</v>
      </c>
      <c r="W1594" s="6" t="s">
        <v>31957</v>
      </c>
      <c r="X1594" s="6" t="s">
        <v>31958</v>
      </c>
      <c r="AA1594" s="8">
        <v>44862</v>
      </c>
      <c r="AD1594" s="6">
        <v>1</v>
      </c>
      <c r="AE1594" s="6">
        <v>1</v>
      </c>
      <c r="AI1594" s="6" t="s">
        <v>54</v>
      </c>
      <c r="AJ1594" s="6" t="s">
        <v>156</v>
      </c>
      <c r="AL1594" s="6" t="s">
        <v>56</v>
      </c>
      <c r="AN1594" s="6" t="s">
        <v>389</v>
      </c>
      <c r="AO1594" s="6" t="s">
        <v>113</v>
      </c>
      <c r="AP1594" s="8">
        <v>44862</v>
      </c>
      <c r="AR1594" s="6" t="s">
        <v>31959</v>
      </c>
      <c r="AS1594" s="6">
        <v>305996</v>
      </c>
      <c r="AT1594" s="6" t="s">
        <v>57</v>
      </c>
      <c r="AU1594" s="6" t="s">
        <v>90</v>
      </c>
      <c r="AV1594" s="6">
        <v>5</v>
      </c>
      <c r="AX1594" s="7" t="str">
        <f>VLOOKUP(Tabla_CSV_TMS_DEPOT[[#This Row],[CADENA_CRUCE_TMS]],TMS!A:G,6,0)</f>
        <v>ENTREGADO</v>
      </c>
      <c r="AY1594" s="7" t="str">
        <f>TRIM(VLOOKUP(Tabla_CSV_TMS_DEPOT[[#This Row],[NRO_REFERENCIA]],Descripciones!$A:$B,2,0))</f>
        <v>HALFSIM MOVISTAR: 5 und - sn. 8959300120521108078,8959300120521108052,8959300120521108060,8959300120521108086,8959300120521108029</v>
      </c>
      <c r="AZ1594" s="7" t="str">
        <f>TRIM(VLOOKUP(Tabla_CSV_TMS_DEPOT[[#This Row],[NRO_REFERENCIA]],Descripciones!$A:$C,3,0))</f>
        <v>SIMCARD</v>
      </c>
      <c r="BA15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595" spans="1:53" x14ac:dyDescent="0.25">
      <c r="A1595" s="20" t="str">
        <f>Tabla_CSV_TMS_DEPOT[[#This Row],[NRO_REFERENCIA]]</f>
        <v>365191</v>
      </c>
      <c r="B1595" s="6" t="s">
        <v>79</v>
      </c>
      <c r="C1595" s="8">
        <v>44862</v>
      </c>
      <c r="D1595" s="6" t="s">
        <v>80</v>
      </c>
      <c r="E1595" s="6" t="s">
        <v>363</v>
      </c>
      <c r="H1595" s="6" t="s">
        <v>49</v>
      </c>
      <c r="I1595" s="6" t="s">
        <v>50</v>
      </c>
      <c r="J1595" s="6" t="s">
        <v>51</v>
      </c>
      <c r="K1595" s="6" t="s">
        <v>31960</v>
      </c>
      <c r="L1595" s="6" t="s">
        <v>31961</v>
      </c>
      <c r="O1595" s="6" t="s">
        <v>683</v>
      </c>
      <c r="P1595" s="6" t="s">
        <v>683</v>
      </c>
      <c r="Q1595" s="6" t="s">
        <v>82</v>
      </c>
      <c r="R1595" s="6" t="s">
        <v>31962</v>
      </c>
      <c r="W1595" s="6" t="s">
        <v>31963</v>
      </c>
      <c r="X1595" s="6" t="s">
        <v>31964</v>
      </c>
      <c r="AA1595" s="8">
        <v>44862</v>
      </c>
      <c r="AD1595" s="6">
        <v>1</v>
      </c>
      <c r="AE1595" s="6">
        <v>1</v>
      </c>
      <c r="AI1595" s="6" t="s">
        <v>54</v>
      </c>
      <c r="AJ1595" s="6" t="s">
        <v>157</v>
      </c>
      <c r="AL1595" s="6" t="s">
        <v>56</v>
      </c>
      <c r="AN1595" s="6" t="s">
        <v>382</v>
      </c>
      <c r="AO1595" s="6" t="s">
        <v>123</v>
      </c>
      <c r="AP1595" s="8">
        <v>44862</v>
      </c>
      <c r="AR1595" s="6" t="s">
        <v>31965</v>
      </c>
      <c r="AS1595" s="6">
        <v>306036</v>
      </c>
      <c r="AT1595" s="6" t="s">
        <v>57</v>
      </c>
      <c r="AU1595" s="6" t="s">
        <v>90</v>
      </c>
      <c r="AV1595" s="6">
        <v>1</v>
      </c>
      <c r="AX1595" s="7" t="str">
        <f>VLOOKUP(Tabla_CSV_TMS_DEPOT[[#This Row],[CADENA_CRUCE_TMS]],TMS!A:G,6,0)</f>
        <v>EN_TRANSITO</v>
      </c>
      <c r="AY1595" s="7" t="str">
        <f>TRIM(VLOOKUP(Tabla_CSV_TMS_DEPOT[[#This Row],[NRO_REFERENCIA]],Descripciones!$A:$B,2,0))</f>
        <v>LTE XIAOMI REDMI NOTE 11S NEGRO: 1 und - sn. 865954063539722</v>
      </c>
      <c r="AZ1595" s="7" t="str">
        <f>TRIM(VLOOKUP(Tabla_CSV_TMS_DEPOT[[#This Row],[NRO_REFERENCIA]],Descripciones!$A:$C,3,0))</f>
        <v>TERMINAL</v>
      </c>
      <c r="BA15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596" spans="1:53" x14ac:dyDescent="0.25">
      <c r="A1596" s="20" t="str">
        <f>Tabla_CSV_TMS_DEPOT[[#This Row],[NRO_REFERENCIA]]</f>
        <v>365192</v>
      </c>
      <c r="B1596" s="6" t="s">
        <v>79</v>
      </c>
      <c r="C1596" s="8">
        <v>44862</v>
      </c>
      <c r="D1596" s="6" t="s">
        <v>80</v>
      </c>
      <c r="E1596" s="6" t="s">
        <v>363</v>
      </c>
      <c r="H1596" s="6" t="s">
        <v>49</v>
      </c>
      <c r="I1596" s="6" t="s">
        <v>50</v>
      </c>
      <c r="J1596" s="6" t="s">
        <v>51</v>
      </c>
      <c r="K1596" s="6" t="s">
        <v>31966</v>
      </c>
      <c r="L1596" s="6" t="s">
        <v>31967</v>
      </c>
      <c r="O1596" s="6" t="s">
        <v>71</v>
      </c>
      <c r="P1596" s="6" t="s">
        <v>71</v>
      </c>
      <c r="Q1596" s="6" t="s">
        <v>1210</v>
      </c>
      <c r="R1596" s="6" t="s">
        <v>31968</v>
      </c>
      <c r="W1596" s="6" t="s">
        <v>31969</v>
      </c>
      <c r="X1596" s="6" t="s">
        <v>31970</v>
      </c>
      <c r="AA1596" s="8">
        <v>44862</v>
      </c>
      <c r="AD1596" s="6">
        <v>1</v>
      </c>
      <c r="AE1596" s="6">
        <v>1</v>
      </c>
      <c r="AI1596" s="6" t="s">
        <v>54</v>
      </c>
      <c r="AJ1596" s="6" t="s">
        <v>168</v>
      </c>
      <c r="AL1596" s="6" t="s">
        <v>56</v>
      </c>
      <c r="AN1596" s="6" t="s">
        <v>382</v>
      </c>
      <c r="AO1596" s="6" t="s">
        <v>123</v>
      </c>
      <c r="AP1596" s="8">
        <v>44862</v>
      </c>
      <c r="AR1596" s="6" t="s">
        <v>31971</v>
      </c>
      <c r="AS1596" s="6">
        <v>306037</v>
      </c>
      <c r="AT1596" s="6" t="s">
        <v>57</v>
      </c>
      <c r="AU1596" s="6" t="s">
        <v>90</v>
      </c>
      <c r="AV1596" s="6">
        <v>1</v>
      </c>
      <c r="AX1596" s="7" t="str">
        <f>VLOOKUP(Tabla_CSV_TMS_DEPOT[[#This Row],[CADENA_CRUCE_TMS]],TMS!A:G,6,0)</f>
        <v>ENTREGADO</v>
      </c>
      <c r="AY1596" s="7" t="str">
        <f>TRIM(VLOOKUP(Tabla_CSV_TMS_DEPOT[[#This Row],[NRO_REFERENCIA]],Descripciones!$A:$B,2,0))</f>
        <v>LTE XIAOMI REDMI NOTE 11S NEGRO: 1 und - sn. 865954063550422</v>
      </c>
      <c r="AZ1596" s="7" t="str">
        <f>TRIM(VLOOKUP(Tabla_CSV_TMS_DEPOT[[#This Row],[NRO_REFERENCIA]],Descripciones!$A:$C,3,0))</f>
        <v>TERMINAL</v>
      </c>
      <c r="BA15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597" spans="1:53" x14ac:dyDescent="0.25">
      <c r="A1597" s="20" t="str">
        <f>Tabla_CSV_TMS_DEPOT[[#This Row],[NRO_REFERENCIA]]</f>
        <v>365193</v>
      </c>
      <c r="B1597" s="6" t="s">
        <v>79</v>
      </c>
      <c r="C1597" s="8">
        <v>44862</v>
      </c>
      <c r="D1597" s="6" t="s">
        <v>80</v>
      </c>
      <c r="E1597" s="6" t="s">
        <v>363</v>
      </c>
      <c r="H1597" s="6" t="s">
        <v>49</v>
      </c>
      <c r="I1597" s="6" t="s">
        <v>50</v>
      </c>
      <c r="J1597" s="6" t="s">
        <v>51</v>
      </c>
      <c r="K1597" s="6" t="s">
        <v>31972</v>
      </c>
      <c r="L1597" s="6" t="s">
        <v>31973</v>
      </c>
      <c r="O1597" s="6" t="s">
        <v>616</v>
      </c>
      <c r="P1597" s="6" t="s">
        <v>616</v>
      </c>
      <c r="Q1597" s="6" t="s">
        <v>1210</v>
      </c>
      <c r="R1597" s="6" t="s">
        <v>31974</v>
      </c>
      <c r="W1597" s="6" t="s">
        <v>31975</v>
      </c>
      <c r="X1597" s="6" t="s">
        <v>31976</v>
      </c>
      <c r="AA1597" s="8">
        <v>44862</v>
      </c>
      <c r="AD1597" s="6">
        <v>1</v>
      </c>
      <c r="AE1597" s="6">
        <v>1</v>
      </c>
      <c r="AI1597" s="6" t="s">
        <v>54</v>
      </c>
      <c r="AJ1597" s="6" t="s">
        <v>157</v>
      </c>
      <c r="AL1597" s="6" t="s">
        <v>56</v>
      </c>
      <c r="AN1597" s="6" t="s">
        <v>382</v>
      </c>
      <c r="AO1597" s="6" t="s">
        <v>123</v>
      </c>
      <c r="AP1597" s="8">
        <v>44862</v>
      </c>
      <c r="AR1597" s="6" t="s">
        <v>31977</v>
      </c>
      <c r="AS1597" s="6">
        <v>306041</v>
      </c>
      <c r="AT1597" s="6" t="s">
        <v>57</v>
      </c>
      <c r="AU1597" s="6" t="s">
        <v>90</v>
      </c>
      <c r="AV1597" s="6">
        <v>1</v>
      </c>
      <c r="AX1597" s="7" t="str">
        <f>VLOOKUP(Tabla_CSV_TMS_DEPOT[[#This Row],[CADENA_CRUCE_TMS]],TMS!A:G,6,0)</f>
        <v>ENTREGADO</v>
      </c>
      <c r="AY1597" s="7" t="str">
        <f>TRIM(VLOOKUP(Tabla_CSV_TMS_DEPOT[[#This Row],[NRO_REFERENCIA]],Descripciones!$A:$B,2,0))</f>
        <v>LTE XIAOMI REDMI 10C 128GB GRIS: 1 und - sn. 864050069286862</v>
      </c>
      <c r="AZ1597" s="7" t="str">
        <f>TRIM(VLOOKUP(Tabla_CSV_TMS_DEPOT[[#This Row],[NRO_REFERENCIA]],Descripciones!$A:$C,3,0))</f>
        <v>TERMINAL</v>
      </c>
      <c r="BA15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598" spans="1:53" x14ac:dyDescent="0.25">
      <c r="A1598" s="20" t="str">
        <f>Tabla_CSV_TMS_DEPOT[[#This Row],[NRO_REFERENCIA]]</f>
        <v>365194</v>
      </c>
      <c r="B1598" s="6" t="s">
        <v>79</v>
      </c>
      <c r="C1598" s="8">
        <v>44862</v>
      </c>
      <c r="D1598" s="6" t="s">
        <v>80</v>
      </c>
      <c r="E1598" s="6" t="s">
        <v>363</v>
      </c>
      <c r="H1598" s="6" t="s">
        <v>49</v>
      </c>
      <c r="I1598" s="6" t="s">
        <v>50</v>
      </c>
      <c r="J1598" s="6" t="s">
        <v>51</v>
      </c>
      <c r="K1598" s="6" t="s">
        <v>31978</v>
      </c>
      <c r="L1598" s="6" t="s">
        <v>31979</v>
      </c>
      <c r="O1598" s="6" t="s">
        <v>66</v>
      </c>
      <c r="P1598" s="6" t="s">
        <v>66</v>
      </c>
      <c r="Q1598" s="6" t="s">
        <v>66</v>
      </c>
      <c r="R1598" s="6" t="s">
        <v>31980</v>
      </c>
      <c r="W1598" s="6" t="s">
        <v>31981</v>
      </c>
      <c r="X1598" s="6" t="s">
        <v>31982</v>
      </c>
      <c r="AA1598" s="8">
        <v>44862</v>
      </c>
      <c r="AD1598" s="6">
        <v>1</v>
      </c>
      <c r="AE1598" s="6">
        <v>1</v>
      </c>
      <c r="AI1598" s="6" t="s">
        <v>54</v>
      </c>
      <c r="AJ1598" s="6" t="s">
        <v>168</v>
      </c>
      <c r="AL1598" s="6" t="s">
        <v>56</v>
      </c>
      <c r="AN1598" s="6" t="s">
        <v>382</v>
      </c>
      <c r="AO1598" s="6" t="s">
        <v>123</v>
      </c>
      <c r="AP1598" s="8">
        <v>44862</v>
      </c>
      <c r="AR1598" s="6" t="s">
        <v>31983</v>
      </c>
      <c r="AS1598" s="6">
        <v>306039</v>
      </c>
      <c r="AT1598" s="6" t="s">
        <v>57</v>
      </c>
      <c r="AU1598" s="6" t="s">
        <v>90</v>
      </c>
      <c r="AV1598" s="6">
        <v>1</v>
      </c>
      <c r="AX1598" s="7" t="str">
        <f>VLOOKUP(Tabla_CSV_TMS_DEPOT[[#This Row],[CADENA_CRUCE_TMS]],TMS!A:G,6,0)</f>
        <v>INCIDENCIA</v>
      </c>
      <c r="AY1598" s="7" t="str">
        <f>TRIM(VLOOKUP(Tabla_CSV_TMS_DEPOT[[#This Row],[NRO_REFERENCIA]],Descripciones!$A:$B,2,0))</f>
        <v>LTE XIAOMI REDMI NOTE 11 AZUL: 1 und - sn. 869113065916828</v>
      </c>
      <c r="AZ1598" s="7" t="str">
        <f>TRIM(VLOOKUP(Tabla_CSV_TMS_DEPOT[[#This Row],[NRO_REFERENCIA]],Descripciones!$A:$C,3,0))</f>
        <v>TERMINAL</v>
      </c>
      <c r="BA15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599" spans="1:53" x14ac:dyDescent="0.25">
      <c r="A1599" s="20" t="str">
        <f>Tabla_CSV_TMS_DEPOT[[#This Row],[NRO_REFERENCIA]]</f>
        <v>365195</v>
      </c>
      <c r="B1599" s="6" t="s">
        <v>79</v>
      </c>
      <c r="C1599" s="8">
        <v>44862</v>
      </c>
      <c r="D1599" s="6" t="s">
        <v>80</v>
      </c>
      <c r="E1599" s="6" t="s">
        <v>363</v>
      </c>
      <c r="H1599" s="6" t="s">
        <v>49</v>
      </c>
      <c r="I1599" s="6" t="s">
        <v>50</v>
      </c>
      <c r="J1599" s="6" t="s">
        <v>51</v>
      </c>
      <c r="K1599" s="6" t="s">
        <v>31984</v>
      </c>
      <c r="L1599" s="6" t="s">
        <v>31985</v>
      </c>
      <c r="O1599" s="6" t="s">
        <v>68</v>
      </c>
      <c r="P1599" s="6" t="s">
        <v>68</v>
      </c>
      <c r="Q1599" s="6" t="s">
        <v>119</v>
      </c>
      <c r="R1599" s="6" t="s">
        <v>31986</v>
      </c>
      <c r="W1599" s="6" t="s">
        <v>31987</v>
      </c>
      <c r="X1599" s="6" t="s">
        <v>31988</v>
      </c>
      <c r="AA1599" s="8">
        <v>44862</v>
      </c>
      <c r="AD1599" s="6">
        <v>1</v>
      </c>
      <c r="AE1599" s="6">
        <v>1</v>
      </c>
      <c r="AI1599" s="6" t="s">
        <v>54</v>
      </c>
      <c r="AJ1599" s="6" t="s">
        <v>157</v>
      </c>
      <c r="AL1599" s="6" t="s">
        <v>56</v>
      </c>
      <c r="AN1599" s="6" t="s">
        <v>382</v>
      </c>
      <c r="AO1599" s="6" t="s">
        <v>123</v>
      </c>
      <c r="AP1599" s="8">
        <v>44862</v>
      </c>
      <c r="AR1599" s="6" t="s">
        <v>31989</v>
      </c>
      <c r="AS1599" s="6">
        <v>306043</v>
      </c>
      <c r="AT1599" s="6" t="s">
        <v>57</v>
      </c>
      <c r="AU1599" s="6" t="s">
        <v>90</v>
      </c>
      <c r="AV1599" s="6">
        <v>1</v>
      </c>
      <c r="AX1599" s="7" t="str">
        <f>VLOOKUP(Tabla_CSV_TMS_DEPOT[[#This Row],[CADENA_CRUCE_TMS]],TMS!A:G,6,0)</f>
        <v>ENTREGADO</v>
      </c>
      <c r="AY1599" s="7" t="str">
        <f>TRIM(VLOOKUP(Tabla_CSV_TMS_DEPOT[[#This Row],[NRO_REFERENCIA]],Descripciones!$A:$B,2,0))</f>
        <v>LTE SAMSUNG A53 5G NEGRO: 1 und - sn. 353881482257389</v>
      </c>
      <c r="AZ1599" s="7" t="str">
        <f>TRIM(VLOOKUP(Tabla_CSV_TMS_DEPOT[[#This Row],[NRO_REFERENCIA]],Descripciones!$A:$C,3,0))</f>
        <v>TERMINAL</v>
      </c>
      <c r="BA15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00" spans="1:53" x14ac:dyDescent="0.25">
      <c r="A1600" s="20" t="str">
        <f>Tabla_CSV_TMS_DEPOT[[#This Row],[NRO_REFERENCIA]]</f>
        <v>365196</v>
      </c>
      <c r="B1600" s="6" t="s">
        <v>79</v>
      </c>
      <c r="C1600" s="8">
        <v>44862</v>
      </c>
      <c r="D1600" s="6" t="s">
        <v>80</v>
      </c>
      <c r="E1600" s="6" t="s">
        <v>363</v>
      </c>
      <c r="H1600" s="6" t="s">
        <v>49</v>
      </c>
      <c r="I1600" s="6" t="s">
        <v>50</v>
      </c>
      <c r="J1600" s="6" t="s">
        <v>51</v>
      </c>
      <c r="K1600" s="6" t="s">
        <v>31990</v>
      </c>
      <c r="L1600" s="6" t="s">
        <v>31991</v>
      </c>
      <c r="O1600" s="6" t="s">
        <v>61</v>
      </c>
      <c r="P1600" s="6" t="s">
        <v>61</v>
      </c>
      <c r="Q1600" s="6" t="s">
        <v>114</v>
      </c>
      <c r="R1600" s="6" t="s">
        <v>31992</v>
      </c>
      <c r="W1600" s="6" t="s">
        <v>31993</v>
      </c>
      <c r="X1600" s="6" t="s">
        <v>31994</v>
      </c>
      <c r="AA1600" s="8">
        <v>44862</v>
      </c>
      <c r="AD1600" s="6">
        <v>1</v>
      </c>
      <c r="AE1600" s="6">
        <v>1</v>
      </c>
      <c r="AI1600" s="6" t="s">
        <v>54</v>
      </c>
      <c r="AJ1600" s="6" t="s">
        <v>168</v>
      </c>
      <c r="AL1600" s="6" t="s">
        <v>56</v>
      </c>
      <c r="AN1600" s="6" t="s">
        <v>382</v>
      </c>
      <c r="AO1600" s="6" t="s">
        <v>123</v>
      </c>
      <c r="AP1600" s="8">
        <v>44862</v>
      </c>
      <c r="AR1600" s="6" t="s">
        <v>31995</v>
      </c>
      <c r="AS1600" s="6">
        <v>306051</v>
      </c>
      <c r="AT1600" s="6" t="s">
        <v>57</v>
      </c>
      <c r="AU1600" s="6" t="s">
        <v>90</v>
      </c>
      <c r="AV1600" s="6">
        <v>1</v>
      </c>
      <c r="AX1600" s="7" t="str">
        <f>VLOOKUP(Tabla_CSV_TMS_DEPOT[[#This Row],[CADENA_CRUCE_TMS]],TMS!A:G,6,0)</f>
        <v>INCIDENCIA</v>
      </c>
      <c r="AY1600" s="7" t="str">
        <f>TRIM(VLOOKUP(Tabla_CSV_TMS_DEPOT[[#This Row],[NRO_REFERENCIA]],Descripciones!$A:$B,2,0))</f>
        <v>LTE SAMSUNG A03 CORE COBRE: 1 und - sn. 350184799953672</v>
      </c>
      <c r="AZ1600" s="7" t="str">
        <f>TRIM(VLOOKUP(Tabla_CSV_TMS_DEPOT[[#This Row],[NRO_REFERENCIA]],Descripciones!$A:$C,3,0))</f>
        <v>TERMINAL</v>
      </c>
      <c r="BA16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01" spans="1:53" x14ac:dyDescent="0.25">
      <c r="A1601" s="20" t="str">
        <f>Tabla_CSV_TMS_DEPOT[[#This Row],[NRO_REFERENCIA]]</f>
        <v>365197</v>
      </c>
      <c r="B1601" s="6" t="s">
        <v>79</v>
      </c>
      <c r="C1601" s="8">
        <v>44862</v>
      </c>
      <c r="D1601" s="6" t="s">
        <v>80</v>
      </c>
      <c r="E1601" s="6" t="s">
        <v>363</v>
      </c>
      <c r="H1601" s="6" t="s">
        <v>49</v>
      </c>
      <c r="I1601" s="6" t="s">
        <v>50</v>
      </c>
      <c r="J1601" s="6" t="s">
        <v>51</v>
      </c>
      <c r="K1601" s="6" t="s">
        <v>31996</v>
      </c>
      <c r="L1601" s="6" t="s">
        <v>31997</v>
      </c>
      <c r="O1601" s="6" t="s">
        <v>62</v>
      </c>
      <c r="P1601" s="6" t="s">
        <v>62</v>
      </c>
      <c r="Q1601" s="6" t="s">
        <v>87</v>
      </c>
      <c r="R1601" s="6" t="s">
        <v>31998</v>
      </c>
      <c r="W1601" s="6" t="s">
        <v>31999</v>
      </c>
      <c r="X1601" s="6" t="s">
        <v>32000</v>
      </c>
      <c r="AA1601" s="8">
        <v>44862</v>
      </c>
      <c r="AD1601" s="6">
        <v>1</v>
      </c>
      <c r="AE1601" s="6">
        <v>1</v>
      </c>
      <c r="AI1601" s="6" t="s">
        <v>54</v>
      </c>
      <c r="AJ1601" s="6" t="s">
        <v>157</v>
      </c>
      <c r="AL1601" s="6" t="s">
        <v>56</v>
      </c>
      <c r="AN1601" s="6" t="s">
        <v>380</v>
      </c>
      <c r="AO1601" s="6" t="s">
        <v>122</v>
      </c>
      <c r="AP1601" s="8">
        <v>44862</v>
      </c>
      <c r="AR1601" s="6" t="s">
        <v>32001</v>
      </c>
      <c r="AS1601" s="6">
        <v>306042</v>
      </c>
      <c r="AT1601" s="6" t="s">
        <v>57</v>
      </c>
      <c r="AU1601" s="6" t="s">
        <v>90</v>
      </c>
      <c r="AV1601" s="6">
        <v>1</v>
      </c>
      <c r="AX1601" s="7" t="str">
        <f>VLOOKUP(Tabla_CSV_TMS_DEPOT[[#This Row],[CADENA_CRUCE_TMS]],TMS!A:G,6,0)</f>
        <v>INCIDENCIA</v>
      </c>
      <c r="AY1601" s="7" t="str">
        <f>TRIM(VLOOKUP(Tabla_CSV_TMS_DEPOT[[#This Row],[NRO_REFERENCIA]],Descripciones!$A:$B,2,0))</f>
        <v>LTE IPHONE 13 PRO MAX 128GB SILVER: 1 und - sn. 358406643170258</v>
      </c>
      <c r="AZ1601" s="7" t="str">
        <f>TRIM(VLOOKUP(Tabla_CSV_TMS_DEPOT[[#This Row],[NRO_REFERENCIA]],Descripciones!$A:$C,3,0))</f>
        <v>TERMINAL</v>
      </c>
      <c r="BA16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02" spans="1:53" x14ac:dyDescent="0.25">
      <c r="A1602" s="20" t="str">
        <f>Tabla_CSV_TMS_DEPOT[[#This Row],[NRO_REFERENCIA]]</f>
        <v>365198</v>
      </c>
      <c r="B1602" s="6" t="s">
        <v>79</v>
      </c>
      <c r="C1602" s="8">
        <v>44862</v>
      </c>
      <c r="D1602" s="6" t="s">
        <v>80</v>
      </c>
      <c r="E1602" s="6" t="s">
        <v>363</v>
      </c>
      <c r="H1602" s="6" t="s">
        <v>49</v>
      </c>
      <c r="I1602" s="6" t="s">
        <v>50</v>
      </c>
      <c r="J1602" s="6" t="s">
        <v>51</v>
      </c>
      <c r="K1602" s="6" t="s">
        <v>15703</v>
      </c>
      <c r="L1602" s="6" t="s">
        <v>32002</v>
      </c>
      <c r="O1602" s="6" t="s">
        <v>52</v>
      </c>
      <c r="P1602" s="6" t="s">
        <v>52</v>
      </c>
      <c r="Q1602" s="6" t="s">
        <v>82</v>
      </c>
      <c r="R1602" s="6" t="s">
        <v>32003</v>
      </c>
      <c r="W1602" s="6" t="s">
        <v>15705</v>
      </c>
      <c r="X1602" s="6" t="s">
        <v>32004</v>
      </c>
      <c r="AA1602" s="8">
        <v>44862</v>
      </c>
      <c r="AD1602" s="6">
        <v>1</v>
      </c>
      <c r="AE1602" s="6">
        <v>1</v>
      </c>
      <c r="AI1602" s="6" t="s">
        <v>54</v>
      </c>
      <c r="AJ1602" s="6" t="s">
        <v>157</v>
      </c>
      <c r="AL1602" s="6" t="s">
        <v>56</v>
      </c>
      <c r="AN1602" s="6" t="s">
        <v>381</v>
      </c>
      <c r="AO1602" s="6" t="s">
        <v>122</v>
      </c>
      <c r="AP1602" s="8">
        <v>44862</v>
      </c>
      <c r="AR1602" s="6" t="s">
        <v>32005</v>
      </c>
      <c r="AU1602" s="6" t="s">
        <v>90</v>
      </c>
      <c r="AV1602" s="6">
        <v>0</v>
      </c>
      <c r="AX1602" s="7" t="str">
        <f>VLOOKUP(Tabla_CSV_TMS_DEPOT[[#This Row],[CADENA_CRUCE_TMS]],TMS!A:G,6,0)</f>
        <v>EN_PROCESO</v>
      </c>
      <c r="AY1602" s="7" t="str">
        <f>TRIM(VLOOKUP(Tabla_CSV_TMS_DEPOT[[#This Row],[NRO_REFERENCIA]],Descripciones!$A:$B,2,0))</f>
        <v>ESIM MOVISTAR_ESIM EVOUCHERS CODE QR: 2 und - sn. 8959300120522979188,8959300120522978677</v>
      </c>
      <c r="AZ1602" s="7" t="str">
        <f>TRIM(VLOOKUP(Tabla_CSV_TMS_DEPOT[[#This Row],[NRO_REFERENCIA]],Descripciones!$A:$C,3,0))</f>
        <v>SIMCARD</v>
      </c>
      <c r="BA16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03" spans="1:53" x14ac:dyDescent="0.25">
      <c r="A1603" s="20" t="str">
        <f>Tabla_CSV_TMS_DEPOT[[#This Row],[NRO_REFERENCIA]]</f>
        <v>365200</v>
      </c>
      <c r="B1603" s="6" t="s">
        <v>79</v>
      </c>
      <c r="C1603" s="8">
        <v>44862</v>
      </c>
      <c r="D1603" s="6" t="s">
        <v>80</v>
      </c>
      <c r="E1603" s="6" t="s">
        <v>363</v>
      </c>
      <c r="H1603" s="6" t="s">
        <v>49</v>
      </c>
      <c r="I1603" s="6" t="s">
        <v>50</v>
      </c>
      <c r="J1603" s="6" t="s">
        <v>51</v>
      </c>
      <c r="K1603" s="6" t="s">
        <v>32006</v>
      </c>
      <c r="L1603" s="6" t="s">
        <v>32007</v>
      </c>
      <c r="O1603" s="6" t="s">
        <v>50</v>
      </c>
      <c r="P1603" s="6" t="s">
        <v>50</v>
      </c>
      <c r="Q1603" s="6" t="s">
        <v>51</v>
      </c>
      <c r="R1603" s="6" t="s">
        <v>32008</v>
      </c>
      <c r="W1603" s="6" t="s">
        <v>32009</v>
      </c>
      <c r="X1603" s="6" t="s">
        <v>32010</v>
      </c>
      <c r="AA1603" s="8">
        <v>44862</v>
      </c>
      <c r="AD1603" s="6">
        <v>1</v>
      </c>
      <c r="AE1603" s="6">
        <v>1</v>
      </c>
      <c r="AI1603" s="6" t="s">
        <v>54</v>
      </c>
      <c r="AJ1603" s="6" t="s">
        <v>157</v>
      </c>
      <c r="AL1603" s="6" t="s">
        <v>56</v>
      </c>
      <c r="AN1603" s="6" t="s">
        <v>381</v>
      </c>
      <c r="AO1603" s="6" t="s">
        <v>122</v>
      </c>
      <c r="AP1603" s="8">
        <v>44862</v>
      </c>
      <c r="AR1603" s="6" t="s">
        <v>32011</v>
      </c>
      <c r="AS1603" s="6">
        <v>306044</v>
      </c>
      <c r="AT1603" s="6" t="s">
        <v>57</v>
      </c>
      <c r="AU1603" s="6" t="s">
        <v>90</v>
      </c>
      <c r="AV1603" s="6">
        <v>1</v>
      </c>
      <c r="AX1603" s="7" t="str">
        <f>VLOOKUP(Tabla_CSV_TMS_DEPOT[[#This Row],[CADENA_CRUCE_TMS]],TMS!A:G,6,0)</f>
        <v>EN_TRANSITO</v>
      </c>
      <c r="AY1603" s="7" t="str">
        <f>TRIM(VLOOKUP(Tabla_CSV_TMS_DEPOT[[#This Row],[NRO_REFERENCIA]],Descripciones!$A:$B,2,0))</f>
        <v>HALFSIM MOVISTAR: 1 und - sn. 8959300120521092702</v>
      </c>
      <c r="AZ1603" s="7" t="str">
        <f>TRIM(VLOOKUP(Tabla_CSV_TMS_DEPOT[[#This Row],[NRO_REFERENCIA]],Descripciones!$A:$C,3,0))</f>
        <v>SIMCARD</v>
      </c>
      <c r="BA16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04" spans="1:53" x14ac:dyDescent="0.25">
      <c r="A1604" s="20" t="str">
        <f>Tabla_CSV_TMS_DEPOT[[#This Row],[NRO_REFERENCIA]]</f>
        <v>365201</v>
      </c>
      <c r="B1604" s="6" t="s">
        <v>79</v>
      </c>
      <c r="C1604" s="8">
        <v>44862</v>
      </c>
      <c r="D1604" s="6" t="s">
        <v>80</v>
      </c>
      <c r="E1604" s="6" t="s">
        <v>363</v>
      </c>
      <c r="H1604" s="6" t="s">
        <v>49</v>
      </c>
      <c r="I1604" s="6" t="s">
        <v>50</v>
      </c>
      <c r="J1604" s="6" t="s">
        <v>51</v>
      </c>
      <c r="K1604" s="6" t="s">
        <v>32012</v>
      </c>
      <c r="L1604" s="6" t="s">
        <v>32013</v>
      </c>
      <c r="O1604" s="6" t="s">
        <v>50</v>
      </c>
      <c r="P1604" s="6" t="s">
        <v>50</v>
      </c>
      <c r="Q1604" s="6" t="s">
        <v>51</v>
      </c>
      <c r="R1604" s="6" t="s">
        <v>32014</v>
      </c>
      <c r="W1604" s="6" t="s">
        <v>32015</v>
      </c>
      <c r="X1604" s="6" t="s">
        <v>32016</v>
      </c>
      <c r="AA1604" s="8">
        <v>44862</v>
      </c>
      <c r="AD1604" s="6">
        <v>1</v>
      </c>
      <c r="AE1604" s="6">
        <v>1</v>
      </c>
      <c r="AI1604" s="6" t="s">
        <v>54</v>
      </c>
      <c r="AJ1604" s="6" t="s">
        <v>157</v>
      </c>
      <c r="AL1604" s="6" t="s">
        <v>56</v>
      </c>
      <c r="AN1604" s="6" t="s">
        <v>381</v>
      </c>
      <c r="AO1604" s="6" t="s">
        <v>122</v>
      </c>
      <c r="AP1604" s="8">
        <v>44862</v>
      </c>
      <c r="AR1604" s="6" t="s">
        <v>32017</v>
      </c>
      <c r="AS1604" s="6">
        <v>306045</v>
      </c>
      <c r="AT1604" s="6" t="s">
        <v>57</v>
      </c>
      <c r="AU1604" s="6" t="s">
        <v>90</v>
      </c>
      <c r="AV1604" s="6">
        <v>1</v>
      </c>
      <c r="AX1604" s="7" t="str">
        <f>VLOOKUP(Tabla_CSV_TMS_DEPOT[[#This Row],[CADENA_CRUCE_TMS]],TMS!A:G,6,0)</f>
        <v>ENTREGADO</v>
      </c>
      <c r="AY1604" s="7" t="str">
        <f>TRIM(VLOOKUP(Tabla_CSV_TMS_DEPOT[[#This Row],[NRO_REFERENCIA]],Descripciones!$A:$B,2,0))</f>
        <v>HALFSIM MOVISTAR: 1 und - sn. 8959300120521092728</v>
      </c>
      <c r="AZ1604" s="7" t="str">
        <f>TRIM(VLOOKUP(Tabla_CSV_TMS_DEPOT[[#This Row],[NRO_REFERENCIA]],Descripciones!$A:$C,3,0))</f>
        <v>SIMCARD</v>
      </c>
      <c r="BA16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05" spans="1:53" x14ac:dyDescent="0.25">
      <c r="A1605" s="20" t="str">
        <f>Tabla_CSV_TMS_DEPOT[[#This Row],[NRO_REFERENCIA]]</f>
        <v>365202</v>
      </c>
      <c r="B1605" s="6" t="s">
        <v>79</v>
      </c>
      <c r="C1605" s="8">
        <v>44862</v>
      </c>
      <c r="D1605" s="6" t="s">
        <v>80</v>
      </c>
      <c r="E1605" s="6" t="s">
        <v>363</v>
      </c>
      <c r="H1605" s="6" t="s">
        <v>49</v>
      </c>
      <c r="I1605" s="6" t="s">
        <v>50</v>
      </c>
      <c r="J1605" s="6" t="s">
        <v>51</v>
      </c>
      <c r="K1605" s="6" t="s">
        <v>15904</v>
      </c>
      <c r="L1605" s="6" t="s">
        <v>15905</v>
      </c>
      <c r="O1605" s="6" t="s">
        <v>52</v>
      </c>
      <c r="P1605" s="6" t="s">
        <v>52</v>
      </c>
      <c r="Q1605" s="6" t="s">
        <v>82</v>
      </c>
      <c r="R1605" s="6" t="s">
        <v>32018</v>
      </c>
      <c r="W1605" s="6" t="s">
        <v>15907</v>
      </c>
      <c r="X1605" s="6" t="s">
        <v>15908</v>
      </c>
      <c r="AA1605" s="8">
        <v>44862</v>
      </c>
      <c r="AD1605" s="6">
        <v>1</v>
      </c>
      <c r="AE1605" s="6">
        <v>1</v>
      </c>
      <c r="AI1605" s="6" t="s">
        <v>54</v>
      </c>
      <c r="AJ1605" s="6" t="s">
        <v>157</v>
      </c>
      <c r="AL1605" s="6" t="s">
        <v>56</v>
      </c>
      <c r="AN1605" s="6" t="s">
        <v>386</v>
      </c>
      <c r="AO1605" s="6" t="s">
        <v>113</v>
      </c>
      <c r="AP1605" s="8">
        <v>44862</v>
      </c>
      <c r="AR1605" s="6" t="s">
        <v>32019</v>
      </c>
      <c r="AS1605" s="6">
        <v>306049</v>
      </c>
      <c r="AT1605" s="6" t="s">
        <v>57</v>
      </c>
      <c r="AU1605" s="6" t="s">
        <v>90</v>
      </c>
      <c r="AV1605" s="6">
        <v>4</v>
      </c>
      <c r="AX1605" s="7" t="str">
        <f>VLOOKUP(Tabla_CSV_TMS_DEPOT[[#This Row],[CADENA_CRUCE_TMS]],TMS!A:G,6,0)</f>
        <v>EN_TRANSITO</v>
      </c>
      <c r="AY1605" s="7" t="str">
        <f>TRIM(VLOOKUP(Tabla_CSV_TMS_DEPOT[[#This Row],[NRO_REFERENCIA]],Descripciones!$A:$B,2,0))</f>
        <v>LTE SAMSUNG A33 5G NEGRO: 1 und - sn. 352429892582946 / LTE REALME GT MASTER EDITION AZUL: 1 und - sn. 867239051585590 / HALFSIM MOVISTAR: 2 und - sn. 8959300120521092678,8959300120519190815</v>
      </c>
      <c r="AZ1605" s="7" t="str">
        <f>TRIM(VLOOKUP(Tabla_CSV_TMS_DEPOT[[#This Row],[NRO_REFERENCIA]],Descripciones!$A:$C,3,0))</f>
        <v>SIMCARD / TERMINAL</v>
      </c>
      <c r="BA16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06" spans="1:53" x14ac:dyDescent="0.25">
      <c r="A1606" s="20" t="str">
        <f>Tabla_CSV_TMS_DEPOT[[#This Row],[NRO_REFERENCIA]]</f>
        <v>365204</v>
      </c>
      <c r="B1606" s="6" t="s">
        <v>79</v>
      </c>
      <c r="C1606" s="8">
        <v>44862</v>
      </c>
      <c r="D1606" s="6" t="s">
        <v>80</v>
      </c>
      <c r="E1606" s="6" t="s">
        <v>363</v>
      </c>
      <c r="H1606" s="6" t="s">
        <v>49</v>
      </c>
      <c r="I1606" s="6" t="s">
        <v>50</v>
      </c>
      <c r="J1606" s="6" t="s">
        <v>51</v>
      </c>
      <c r="K1606" s="6" t="s">
        <v>32020</v>
      </c>
      <c r="L1606" s="6" t="s">
        <v>32021</v>
      </c>
      <c r="O1606" s="6" t="s">
        <v>52</v>
      </c>
      <c r="P1606" s="6" t="s">
        <v>52</v>
      </c>
      <c r="Q1606" s="6" t="s">
        <v>82</v>
      </c>
      <c r="R1606" s="6" t="s">
        <v>32022</v>
      </c>
      <c r="W1606" s="6" t="s">
        <v>32023</v>
      </c>
      <c r="X1606" s="6" t="s">
        <v>32024</v>
      </c>
      <c r="AA1606" s="8">
        <v>44862</v>
      </c>
      <c r="AD1606" s="6">
        <v>1</v>
      </c>
      <c r="AE1606" s="6">
        <v>1</v>
      </c>
      <c r="AI1606" s="6" t="s">
        <v>54</v>
      </c>
      <c r="AJ1606" s="6" t="s">
        <v>157</v>
      </c>
      <c r="AL1606" s="6" t="s">
        <v>56</v>
      </c>
      <c r="AN1606" s="6" t="s">
        <v>387</v>
      </c>
      <c r="AO1606" s="6" t="s">
        <v>113</v>
      </c>
      <c r="AP1606" s="8">
        <v>44862</v>
      </c>
      <c r="AR1606" s="6" t="s">
        <v>32025</v>
      </c>
      <c r="AS1606" s="6">
        <v>306047</v>
      </c>
      <c r="AT1606" s="6" t="s">
        <v>57</v>
      </c>
      <c r="AU1606" s="6" t="s">
        <v>90</v>
      </c>
      <c r="AV1606" s="6">
        <v>1</v>
      </c>
      <c r="AX1606" s="7" t="str">
        <f>VLOOKUP(Tabla_CSV_TMS_DEPOT[[#This Row],[CADENA_CRUCE_TMS]],TMS!A:G,6,0)</f>
        <v>EN_TRANSITO</v>
      </c>
      <c r="AY1606" s="7" t="str">
        <f>TRIM(VLOOKUP(Tabla_CSV_TMS_DEPOT[[#This Row],[NRO_REFERENCIA]],Descripciones!$A:$B,2,0))</f>
        <v>HALFSIM MOVISTAR: 1 und - sn. 8959300120521092504</v>
      </c>
      <c r="AZ1606" s="7" t="str">
        <f>TRIM(VLOOKUP(Tabla_CSV_TMS_DEPOT[[#This Row],[NRO_REFERENCIA]],Descripciones!$A:$C,3,0))</f>
        <v>SIMCARD</v>
      </c>
      <c r="BA16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07" spans="1:53" x14ac:dyDescent="0.25">
      <c r="A1607" s="20" t="str">
        <f>Tabla_CSV_TMS_DEPOT[[#This Row],[NRO_REFERENCIA]]</f>
        <v>365205</v>
      </c>
      <c r="B1607" s="6" t="s">
        <v>79</v>
      </c>
      <c r="C1607" s="8">
        <v>44862</v>
      </c>
      <c r="D1607" s="6" t="s">
        <v>80</v>
      </c>
      <c r="E1607" s="6" t="s">
        <v>363</v>
      </c>
      <c r="H1607" s="6" t="s">
        <v>49</v>
      </c>
      <c r="I1607" s="6" t="s">
        <v>50</v>
      </c>
      <c r="J1607" s="6" t="s">
        <v>51</v>
      </c>
      <c r="K1607" s="6" t="s">
        <v>32026</v>
      </c>
      <c r="L1607" s="6" t="s">
        <v>32027</v>
      </c>
      <c r="O1607" s="6" t="s">
        <v>52</v>
      </c>
      <c r="P1607" s="6" t="s">
        <v>52</v>
      </c>
      <c r="Q1607" s="6" t="s">
        <v>82</v>
      </c>
      <c r="R1607" s="6" t="s">
        <v>32028</v>
      </c>
      <c r="W1607" s="6" t="s">
        <v>32029</v>
      </c>
      <c r="X1607" s="6" t="s">
        <v>32030</v>
      </c>
      <c r="AA1607" s="8">
        <v>44862</v>
      </c>
      <c r="AD1607" s="6">
        <v>1</v>
      </c>
      <c r="AE1607" s="6">
        <v>1</v>
      </c>
      <c r="AI1607" s="6" t="s">
        <v>54</v>
      </c>
      <c r="AJ1607" s="6" t="s">
        <v>157</v>
      </c>
      <c r="AL1607" s="6" t="s">
        <v>56</v>
      </c>
      <c r="AN1607" s="6" t="s">
        <v>380</v>
      </c>
      <c r="AO1607" s="6" t="s">
        <v>122</v>
      </c>
      <c r="AP1607" s="8">
        <v>44862</v>
      </c>
      <c r="AR1607" s="6" t="s">
        <v>32031</v>
      </c>
      <c r="AS1607" s="6">
        <v>306050</v>
      </c>
      <c r="AT1607" s="6" t="s">
        <v>57</v>
      </c>
      <c r="AU1607" s="6" t="s">
        <v>90</v>
      </c>
      <c r="AV1607" s="6">
        <v>1</v>
      </c>
      <c r="AX1607" s="7" t="str">
        <f>VLOOKUP(Tabla_CSV_TMS_DEPOT[[#This Row],[CADENA_CRUCE_TMS]],TMS!A:G,6,0)</f>
        <v>EN_TRANSITO</v>
      </c>
      <c r="AY1607" s="7" t="str">
        <f>TRIM(VLOOKUP(Tabla_CSV_TMS_DEPOT[[#This Row],[NRO_REFERENCIA]],Descripciones!$A:$B,2,0))</f>
        <v>LTE SAMSUNG A33 5G AZUL: 1 und - sn. 352429892357562</v>
      </c>
      <c r="AZ1607" s="7" t="str">
        <f>TRIM(VLOOKUP(Tabla_CSV_TMS_DEPOT[[#This Row],[NRO_REFERENCIA]],Descripciones!$A:$C,3,0))</f>
        <v>TERMINAL</v>
      </c>
      <c r="BA16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08" spans="1:53" x14ac:dyDescent="0.25">
      <c r="A1608" s="20" t="str">
        <f>Tabla_CSV_TMS_DEPOT[[#This Row],[NRO_REFERENCIA]]</f>
        <v>365206</v>
      </c>
      <c r="B1608" s="6" t="s">
        <v>79</v>
      </c>
      <c r="C1608" s="8">
        <v>44862</v>
      </c>
      <c r="D1608" s="6" t="s">
        <v>80</v>
      </c>
      <c r="E1608" s="6" t="s">
        <v>363</v>
      </c>
      <c r="H1608" s="6" t="s">
        <v>49</v>
      </c>
      <c r="I1608" s="6" t="s">
        <v>50</v>
      </c>
      <c r="J1608" s="6" t="s">
        <v>51</v>
      </c>
      <c r="K1608" s="6" t="s">
        <v>32032</v>
      </c>
      <c r="L1608" s="6" t="s">
        <v>31718</v>
      </c>
      <c r="O1608" s="6" t="s">
        <v>50</v>
      </c>
      <c r="P1608" s="6" t="s">
        <v>50</v>
      </c>
      <c r="Q1608" s="6" t="s">
        <v>51</v>
      </c>
      <c r="R1608" s="6" t="s">
        <v>32033</v>
      </c>
      <c r="W1608" s="6" t="s">
        <v>13891</v>
      </c>
      <c r="X1608" s="6" t="s">
        <v>31897</v>
      </c>
      <c r="AA1608" s="8">
        <v>44862</v>
      </c>
      <c r="AD1608" s="6">
        <v>1</v>
      </c>
      <c r="AE1608" s="6">
        <v>1</v>
      </c>
      <c r="AI1608" s="6" t="s">
        <v>54</v>
      </c>
      <c r="AJ1608" s="6" t="s">
        <v>156</v>
      </c>
      <c r="AL1608" s="6" t="s">
        <v>56</v>
      </c>
      <c r="AN1608" s="6" t="s">
        <v>397</v>
      </c>
      <c r="AO1608" s="6" t="s">
        <v>122</v>
      </c>
      <c r="AP1608" s="8">
        <v>44862</v>
      </c>
      <c r="AR1608" s="6" t="s">
        <v>32034</v>
      </c>
      <c r="AS1608" s="6">
        <v>305995</v>
      </c>
      <c r="AT1608" s="6" t="s">
        <v>57</v>
      </c>
      <c r="AU1608" s="6" t="s">
        <v>90</v>
      </c>
      <c r="AV1608" s="6">
        <v>17</v>
      </c>
      <c r="AX1608" s="7" t="str">
        <f>VLOOKUP(Tabla_CSV_TMS_DEPOT[[#This Row],[CADENA_CRUCE_TMS]],TMS!A:G,6,0)</f>
        <v>ENTREGADO</v>
      </c>
      <c r="AY1608" s="7" t="str">
        <f>TRIM(VLOOKUP(Tabla_CSV_TMS_DEPOT[[#This Row],[NRO_REFERENCIA]],Descripciones!$A:$B,2,0))</f>
        <v>LTE IPHONE 14 PRO MAX 256GB SILVER: 1 und - sn. 351651528869733 / LTE XIAOMI REDMI NOTE 11S NEGRO: 8 und - sn. 865954063550323,865954063555025,865954063543781,865954063375846,865954063528469,865954063531547,865954063518627,865954063526968 / LTE REALME GT MASTER EDITION GRIS: 3 und - sn. 867239051551170,867239051552475,867239051550172 / LTE REALME GT MASTER EDITION AZUL: 5 und - sn. 867239051584536,867239051585277,867239051584437,867239051584312,867239051579452</v>
      </c>
      <c r="AZ1608" s="7" t="str">
        <f>TRIM(VLOOKUP(Tabla_CSV_TMS_DEPOT[[#This Row],[NRO_REFERENCIA]],Descripciones!$A:$C,3,0))</f>
        <v>TERMINAL</v>
      </c>
      <c r="BA16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09" spans="1:53" x14ac:dyDescent="0.25">
      <c r="A1609" s="20" t="str">
        <f>Tabla_CSV_TMS_DEPOT[[#This Row],[NRO_REFERENCIA]]</f>
        <v>365223</v>
      </c>
      <c r="B1609" s="6" t="s">
        <v>79</v>
      </c>
      <c r="C1609" s="8">
        <v>44862</v>
      </c>
      <c r="D1609" s="6" t="s">
        <v>80</v>
      </c>
      <c r="E1609" s="6" t="s">
        <v>363</v>
      </c>
      <c r="H1609" s="6" t="s">
        <v>49</v>
      </c>
      <c r="I1609" s="6" t="s">
        <v>50</v>
      </c>
      <c r="J1609" s="6" t="s">
        <v>51</v>
      </c>
      <c r="K1609" s="6" t="s">
        <v>30823</v>
      </c>
      <c r="L1609" s="6" t="s">
        <v>30824</v>
      </c>
      <c r="O1609" s="6" t="s">
        <v>50</v>
      </c>
      <c r="P1609" s="6" t="s">
        <v>50</v>
      </c>
      <c r="Q1609" s="6" t="s">
        <v>51</v>
      </c>
      <c r="R1609" s="6" t="s">
        <v>32035</v>
      </c>
      <c r="W1609" s="6" t="s">
        <v>30826</v>
      </c>
      <c r="X1609" s="6" t="s">
        <v>30827</v>
      </c>
      <c r="AA1609" s="8">
        <v>44862</v>
      </c>
      <c r="AD1609" s="6">
        <v>1</v>
      </c>
      <c r="AE1609" s="6">
        <v>1</v>
      </c>
      <c r="AI1609" s="6" t="s">
        <v>54</v>
      </c>
      <c r="AJ1609" s="6" t="s">
        <v>157</v>
      </c>
      <c r="AL1609" s="6" t="s">
        <v>56</v>
      </c>
      <c r="AN1609" s="6" t="s">
        <v>385</v>
      </c>
      <c r="AO1609" s="6" t="s">
        <v>113</v>
      </c>
      <c r="AP1609" s="8">
        <v>44862</v>
      </c>
      <c r="AR1609" s="6" t="s">
        <v>32036</v>
      </c>
      <c r="AS1609" s="6">
        <v>306038</v>
      </c>
      <c r="AT1609" s="6" t="s">
        <v>57</v>
      </c>
      <c r="AU1609" s="6" t="s">
        <v>90</v>
      </c>
      <c r="AV1609" s="6">
        <v>7</v>
      </c>
      <c r="AX1609" s="7" t="str">
        <f>VLOOKUP(Tabla_CSV_TMS_DEPOT[[#This Row],[CADENA_CRUCE_TMS]],TMS!A:G,6,0)</f>
        <v>EN_TRANSITO</v>
      </c>
      <c r="AY1609" s="7" t="str">
        <f>TRIM(VLOOKUP(Tabla_CSV_TMS_DEPOT[[#This Row],[NRO_REFERENCIA]],Descripciones!$A:$B,2,0))</f>
        <v>LTE SAMSUNG A23 NEGRO: 7 und - sn. 356795950870779,356795950797592,356795950870001,356795950865605,356795950836515,356795950868583,356795950869805</v>
      </c>
      <c r="AZ1609" s="7" t="str">
        <f>TRIM(VLOOKUP(Tabla_CSV_TMS_DEPOT[[#This Row],[NRO_REFERENCIA]],Descripciones!$A:$C,3,0))</f>
        <v>TERMINAL</v>
      </c>
      <c r="BA16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0" spans="1:53" x14ac:dyDescent="0.25">
      <c r="A1610" s="20" t="str">
        <f>Tabla_CSV_TMS_DEPOT[[#This Row],[NRO_REFERENCIA]]</f>
        <v>365230</v>
      </c>
      <c r="B1610" s="6" t="s">
        <v>79</v>
      </c>
      <c r="C1610" s="8">
        <v>44862</v>
      </c>
      <c r="D1610" s="6" t="s">
        <v>80</v>
      </c>
      <c r="E1610" s="6" t="s">
        <v>363</v>
      </c>
      <c r="H1610" s="6" t="s">
        <v>49</v>
      </c>
      <c r="I1610" s="6" t="s">
        <v>50</v>
      </c>
      <c r="J1610" s="6" t="s">
        <v>51</v>
      </c>
      <c r="K1610" s="6" t="s">
        <v>32037</v>
      </c>
      <c r="L1610" s="6" t="s">
        <v>31860</v>
      </c>
      <c r="O1610" s="6" t="s">
        <v>52</v>
      </c>
      <c r="P1610" s="6" t="s">
        <v>52</v>
      </c>
      <c r="Q1610" s="6" t="s">
        <v>82</v>
      </c>
      <c r="R1610" s="6" t="s">
        <v>32038</v>
      </c>
      <c r="W1610" s="6" t="s">
        <v>335</v>
      </c>
      <c r="X1610" s="6" t="s">
        <v>30584</v>
      </c>
      <c r="AA1610" s="8">
        <v>44862</v>
      </c>
      <c r="AD1610" s="6">
        <v>1</v>
      </c>
      <c r="AE1610" s="6">
        <v>1</v>
      </c>
      <c r="AI1610" s="6" t="s">
        <v>54</v>
      </c>
      <c r="AJ1610" s="6" t="s">
        <v>157</v>
      </c>
      <c r="AL1610" s="6" t="s">
        <v>56</v>
      </c>
      <c r="AN1610" s="6" t="s">
        <v>387</v>
      </c>
      <c r="AO1610" s="6" t="s">
        <v>113</v>
      </c>
      <c r="AP1610" s="8">
        <v>44862</v>
      </c>
      <c r="AR1610" s="6" t="s">
        <v>32039</v>
      </c>
      <c r="AS1610" s="6">
        <v>306046</v>
      </c>
      <c r="AT1610" s="6" t="s">
        <v>57</v>
      </c>
      <c r="AU1610" s="6" t="s">
        <v>90</v>
      </c>
      <c r="AV1610" s="6">
        <v>1</v>
      </c>
      <c r="AX1610" s="7" t="str">
        <f>VLOOKUP(Tabla_CSV_TMS_DEPOT[[#This Row],[CADENA_CRUCE_TMS]],TMS!A:G,6,0)</f>
        <v>EN_TRANSITO</v>
      </c>
      <c r="AY1610" s="7" t="str">
        <f>TRIM(VLOOKUP(Tabla_CSV_TMS_DEPOT[[#This Row],[NRO_REFERENCIA]],Descripciones!$A:$B,2,0))</f>
        <v>HALFSIM MOVISTAR: 1 und - sn. 8959300120521108847</v>
      </c>
      <c r="AZ1610" s="7" t="str">
        <f>TRIM(VLOOKUP(Tabla_CSV_TMS_DEPOT[[#This Row],[NRO_REFERENCIA]],Descripciones!$A:$C,3,0))</f>
        <v>SIMCARD</v>
      </c>
      <c r="BA16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1" spans="1:53" x14ac:dyDescent="0.25">
      <c r="A1611" s="20" t="str">
        <f>Tabla_CSV_TMS_DEPOT[[#This Row],[NRO_REFERENCIA]]</f>
        <v>365231</v>
      </c>
      <c r="B1611" s="6" t="s">
        <v>79</v>
      </c>
      <c r="C1611" s="8">
        <v>44862</v>
      </c>
      <c r="D1611" s="6" t="s">
        <v>80</v>
      </c>
      <c r="E1611" s="6" t="s">
        <v>363</v>
      </c>
      <c r="H1611" s="6" t="s">
        <v>49</v>
      </c>
      <c r="I1611" s="6" t="s">
        <v>50</v>
      </c>
      <c r="J1611" s="6" t="s">
        <v>51</v>
      </c>
      <c r="K1611" s="6" t="s">
        <v>32037</v>
      </c>
      <c r="L1611" s="6" t="s">
        <v>31860</v>
      </c>
      <c r="O1611" s="6" t="s">
        <v>52</v>
      </c>
      <c r="P1611" s="6" t="s">
        <v>52</v>
      </c>
      <c r="Q1611" s="6" t="s">
        <v>82</v>
      </c>
      <c r="R1611" s="6" t="s">
        <v>32040</v>
      </c>
      <c r="W1611" s="6" t="s">
        <v>335</v>
      </c>
      <c r="X1611" s="6" t="s">
        <v>30584</v>
      </c>
      <c r="AA1611" s="8">
        <v>44862</v>
      </c>
      <c r="AD1611" s="6">
        <v>1</v>
      </c>
      <c r="AE1611" s="6">
        <v>1</v>
      </c>
      <c r="AI1611" s="6" t="s">
        <v>54</v>
      </c>
      <c r="AJ1611" s="6" t="s">
        <v>157</v>
      </c>
      <c r="AL1611" s="6" t="s">
        <v>56</v>
      </c>
      <c r="AN1611" s="6" t="s">
        <v>387</v>
      </c>
      <c r="AO1611" s="6" t="s">
        <v>113</v>
      </c>
      <c r="AP1611" s="8">
        <v>44862</v>
      </c>
      <c r="AR1611" s="6" t="s">
        <v>32041</v>
      </c>
      <c r="AS1611" s="6">
        <v>306048</v>
      </c>
      <c r="AT1611" s="6" t="s">
        <v>57</v>
      </c>
      <c r="AU1611" s="6" t="s">
        <v>90</v>
      </c>
      <c r="AV1611" s="6">
        <v>1</v>
      </c>
      <c r="AX1611" s="7" t="str">
        <f>VLOOKUP(Tabla_CSV_TMS_DEPOT[[#This Row],[CADENA_CRUCE_TMS]],TMS!A:G,6,0)</f>
        <v>EN_TRANSITO</v>
      </c>
      <c r="AY1611" s="7" t="str">
        <f>TRIM(VLOOKUP(Tabla_CSV_TMS_DEPOT[[#This Row],[NRO_REFERENCIA]],Descripciones!$A:$B,2,0))</f>
        <v>HALFSIM MOVISTAR: 1 und - sn. 8959300120521108789</v>
      </c>
      <c r="AZ1611" s="7" t="str">
        <f>TRIM(VLOOKUP(Tabla_CSV_TMS_DEPOT[[#This Row],[NRO_REFERENCIA]],Descripciones!$A:$C,3,0))</f>
        <v>SIMCARD</v>
      </c>
      <c r="BA16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2" spans="1:53" x14ac:dyDescent="0.25">
      <c r="A1612" s="20" t="str">
        <f>Tabla_CSV_TMS_DEPOT[[#This Row],[NRO_REFERENCIA]]</f>
        <v>365233</v>
      </c>
      <c r="B1612" s="6" t="s">
        <v>79</v>
      </c>
      <c r="C1612" s="8">
        <v>44862</v>
      </c>
      <c r="D1612" s="6" t="s">
        <v>80</v>
      </c>
      <c r="E1612" s="6" t="s">
        <v>363</v>
      </c>
      <c r="H1612" s="6" t="s">
        <v>49</v>
      </c>
      <c r="I1612" s="6" t="s">
        <v>50</v>
      </c>
      <c r="J1612" s="6" t="s">
        <v>51</v>
      </c>
      <c r="K1612" s="6" t="s">
        <v>32042</v>
      </c>
      <c r="L1612" s="6" t="s">
        <v>32043</v>
      </c>
      <c r="O1612" s="6" t="s">
        <v>50</v>
      </c>
      <c r="P1612" s="6" t="s">
        <v>50</v>
      </c>
      <c r="Q1612" s="6" t="s">
        <v>51</v>
      </c>
      <c r="R1612" s="6" t="s">
        <v>32044</v>
      </c>
      <c r="W1612" s="6" t="s">
        <v>32045</v>
      </c>
      <c r="X1612" s="6" t="s">
        <v>32046</v>
      </c>
      <c r="AA1612" s="8">
        <v>44862</v>
      </c>
      <c r="AD1612" s="6">
        <v>1</v>
      </c>
      <c r="AE1612" s="6">
        <v>1</v>
      </c>
      <c r="AI1612" s="6" t="s">
        <v>54</v>
      </c>
      <c r="AJ1612" s="6" t="s">
        <v>157</v>
      </c>
      <c r="AL1612" s="6" t="s">
        <v>56</v>
      </c>
      <c r="AN1612" s="6" t="s">
        <v>381</v>
      </c>
      <c r="AO1612" s="6" t="s">
        <v>122</v>
      </c>
      <c r="AP1612" s="8">
        <v>44862</v>
      </c>
      <c r="AR1612" s="6" t="s">
        <v>32047</v>
      </c>
      <c r="AS1612" s="6">
        <v>306068</v>
      </c>
      <c r="AT1612" s="6" t="s">
        <v>57</v>
      </c>
      <c r="AU1612" s="6" t="s">
        <v>90</v>
      </c>
      <c r="AV1612" s="6">
        <v>1</v>
      </c>
      <c r="AX1612" s="7" t="str">
        <f>VLOOKUP(Tabla_CSV_TMS_DEPOT[[#This Row],[CADENA_CRUCE_TMS]],TMS!A:G,6,0)</f>
        <v>ENTREGADO</v>
      </c>
      <c r="AY1612" s="7" t="str">
        <f>TRIM(VLOOKUP(Tabla_CSV_TMS_DEPOT[[#This Row],[NRO_REFERENCIA]],Descripciones!$A:$B,2,0))</f>
        <v>HALFSIM MOVISTAR: 1 und - sn. 8959300120521093585</v>
      </c>
      <c r="AZ1612" s="7" t="str">
        <f>TRIM(VLOOKUP(Tabla_CSV_TMS_DEPOT[[#This Row],[NRO_REFERENCIA]],Descripciones!$A:$C,3,0))</f>
        <v>SIMCARD</v>
      </c>
      <c r="BA16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13" spans="1:53" x14ac:dyDescent="0.25">
      <c r="A1613" s="20" t="str">
        <f>Tabla_CSV_TMS_DEPOT[[#This Row],[NRO_REFERENCIA]]</f>
        <v>365234</v>
      </c>
      <c r="B1613" s="6" t="s">
        <v>79</v>
      </c>
      <c r="C1613" s="8">
        <v>44862</v>
      </c>
      <c r="D1613" s="6" t="s">
        <v>80</v>
      </c>
      <c r="E1613" s="6" t="s">
        <v>363</v>
      </c>
      <c r="H1613" s="6" t="s">
        <v>49</v>
      </c>
      <c r="I1613" s="6" t="s">
        <v>50</v>
      </c>
      <c r="J1613" s="6" t="s">
        <v>51</v>
      </c>
      <c r="K1613" s="6" t="s">
        <v>32048</v>
      </c>
      <c r="L1613" s="6" t="s">
        <v>32049</v>
      </c>
      <c r="O1613" s="6" t="s">
        <v>62</v>
      </c>
      <c r="P1613" s="6" t="s">
        <v>62</v>
      </c>
      <c r="Q1613" s="6" t="s">
        <v>87</v>
      </c>
      <c r="R1613" s="6" t="s">
        <v>32050</v>
      </c>
      <c r="W1613" s="6" t="s">
        <v>32051</v>
      </c>
      <c r="X1613" s="6" t="s">
        <v>32052</v>
      </c>
      <c r="AA1613" s="8">
        <v>44862</v>
      </c>
      <c r="AD1613" s="6">
        <v>1</v>
      </c>
      <c r="AE1613" s="6">
        <v>1</v>
      </c>
      <c r="AI1613" s="6" t="s">
        <v>54</v>
      </c>
      <c r="AJ1613" s="6" t="s">
        <v>157</v>
      </c>
      <c r="AL1613" s="6" t="s">
        <v>56</v>
      </c>
      <c r="AN1613" s="6" t="s">
        <v>385</v>
      </c>
      <c r="AO1613" s="6" t="s">
        <v>113</v>
      </c>
      <c r="AP1613" s="8">
        <v>44862</v>
      </c>
      <c r="AR1613" s="6" t="s">
        <v>32053</v>
      </c>
      <c r="AS1613" s="6">
        <v>306072</v>
      </c>
      <c r="AT1613" s="6" t="s">
        <v>57</v>
      </c>
      <c r="AU1613" s="6" t="s">
        <v>90</v>
      </c>
      <c r="AV1613" s="6">
        <v>1</v>
      </c>
      <c r="AX1613" s="7" t="str">
        <f>VLOOKUP(Tabla_CSV_TMS_DEPOT[[#This Row],[CADENA_CRUCE_TMS]],TMS!A:G,6,0)</f>
        <v>EN_TRANSITO</v>
      </c>
      <c r="AY1613" s="7" t="str">
        <f>TRIM(VLOOKUP(Tabla_CSV_TMS_DEPOT[[#This Row],[NRO_REFERENCIA]],Descripciones!$A:$B,2,0))</f>
        <v>LTE REALME GT MASTER EDITION AZUL: 1 und - sn. 867239051583793</v>
      </c>
      <c r="AZ1613" s="7" t="str">
        <f>TRIM(VLOOKUP(Tabla_CSV_TMS_DEPOT[[#This Row],[NRO_REFERENCIA]],Descripciones!$A:$C,3,0))</f>
        <v>TERMINAL</v>
      </c>
      <c r="BA16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4" spans="1:53" x14ac:dyDescent="0.25">
      <c r="A1614" s="20" t="str">
        <f>Tabla_CSV_TMS_DEPOT[[#This Row],[NRO_REFERENCIA]]</f>
        <v>365235</v>
      </c>
      <c r="B1614" s="6" t="s">
        <v>79</v>
      </c>
      <c r="C1614" s="8">
        <v>44862</v>
      </c>
      <c r="D1614" s="6" t="s">
        <v>80</v>
      </c>
      <c r="E1614" s="6" t="s">
        <v>363</v>
      </c>
      <c r="H1614" s="6" t="s">
        <v>49</v>
      </c>
      <c r="I1614" s="6" t="s">
        <v>50</v>
      </c>
      <c r="J1614" s="6" t="s">
        <v>51</v>
      </c>
      <c r="K1614" s="6" t="s">
        <v>30416</v>
      </c>
      <c r="L1614" s="6" t="s">
        <v>30417</v>
      </c>
      <c r="O1614" s="6" t="s">
        <v>50</v>
      </c>
      <c r="P1614" s="6" t="s">
        <v>50</v>
      </c>
      <c r="Q1614" s="6" t="s">
        <v>51</v>
      </c>
      <c r="R1614" s="6" t="s">
        <v>32054</v>
      </c>
      <c r="W1614" s="6" t="s">
        <v>30419</v>
      </c>
      <c r="X1614" s="6" t="s">
        <v>30420</v>
      </c>
      <c r="AA1614" s="8">
        <v>44862</v>
      </c>
      <c r="AD1614" s="6">
        <v>1</v>
      </c>
      <c r="AE1614" s="6">
        <v>1</v>
      </c>
      <c r="AI1614" s="6" t="s">
        <v>54</v>
      </c>
      <c r="AJ1614" s="6" t="s">
        <v>156</v>
      </c>
      <c r="AL1614" s="6" t="s">
        <v>56</v>
      </c>
      <c r="AN1614" s="6" t="s">
        <v>389</v>
      </c>
      <c r="AO1614" s="6" t="s">
        <v>113</v>
      </c>
      <c r="AP1614" s="8">
        <v>44862</v>
      </c>
      <c r="AR1614" s="6" t="s">
        <v>32055</v>
      </c>
      <c r="AS1614" s="6">
        <v>306054</v>
      </c>
      <c r="AT1614" s="6" t="s">
        <v>57</v>
      </c>
      <c r="AU1614" s="6" t="s">
        <v>90</v>
      </c>
      <c r="AV1614" s="6">
        <v>1</v>
      </c>
      <c r="AX1614" s="7" t="str">
        <f>VLOOKUP(Tabla_CSV_TMS_DEPOT[[#This Row],[CADENA_CRUCE_TMS]],TMS!A:G,6,0)</f>
        <v>ENTREGADO</v>
      </c>
      <c r="AY1614" s="7" t="str">
        <f>TRIM(VLOOKUP(Tabla_CSV_TMS_DEPOT[[#This Row],[NRO_REFERENCIA]],Descripciones!$A:$B,2,0))</f>
        <v>LTE SAMSUNG A13 AZUL: 1 und - sn. 352460883339947</v>
      </c>
      <c r="AZ1614" s="7" t="str">
        <f>TRIM(VLOOKUP(Tabla_CSV_TMS_DEPOT[[#This Row],[NRO_REFERENCIA]],Descripciones!$A:$C,3,0))</f>
        <v>TERMINAL</v>
      </c>
      <c r="BA16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5" spans="1:53" x14ac:dyDescent="0.25">
      <c r="A1615" s="20" t="str">
        <f>Tabla_CSV_TMS_DEPOT[[#This Row],[NRO_REFERENCIA]]</f>
        <v>365236</v>
      </c>
      <c r="B1615" s="6" t="s">
        <v>79</v>
      </c>
      <c r="C1615" s="8">
        <v>44862</v>
      </c>
      <c r="D1615" s="6" t="s">
        <v>80</v>
      </c>
      <c r="E1615" s="6" t="s">
        <v>363</v>
      </c>
      <c r="H1615" s="6" t="s">
        <v>49</v>
      </c>
      <c r="I1615" s="6" t="s">
        <v>50</v>
      </c>
      <c r="J1615" s="6" t="s">
        <v>51</v>
      </c>
      <c r="K1615" s="6" t="s">
        <v>32056</v>
      </c>
      <c r="L1615" s="6" t="s">
        <v>12551</v>
      </c>
      <c r="O1615" s="6" t="s">
        <v>50</v>
      </c>
      <c r="P1615" s="6" t="s">
        <v>50</v>
      </c>
      <c r="Q1615" s="6" t="s">
        <v>51</v>
      </c>
      <c r="R1615" s="6" t="s">
        <v>32057</v>
      </c>
      <c r="W1615" s="6" t="s">
        <v>32058</v>
      </c>
      <c r="X1615" s="6" t="s">
        <v>12553</v>
      </c>
      <c r="AA1615" s="8">
        <v>44862</v>
      </c>
      <c r="AD1615" s="6">
        <v>1</v>
      </c>
      <c r="AE1615" s="6">
        <v>1</v>
      </c>
      <c r="AI1615" s="6" t="s">
        <v>54</v>
      </c>
      <c r="AJ1615" s="6" t="s">
        <v>156</v>
      </c>
      <c r="AL1615" s="6" t="s">
        <v>56</v>
      </c>
      <c r="AN1615" s="6" t="s">
        <v>397</v>
      </c>
      <c r="AO1615" s="6" t="s">
        <v>122</v>
      </c>
      <c r="AP1615" s="8">
        <v>44862</v>
      </c>
      <c r="AR1615" s="6" t="s">
        <v>32059</v>
      </c>
      <c r="AS1615" s="6">
        <v>306058</v>
      </c>
      <c r="AT1615" s="6" t="s">
        <v>57</v>
      </c>
      <c r="AU1615" s="6" t="s">
        <v>90</v>
      </c>
      <c r="AV1615" s="6">
        <v>10</v>
      </c>
      <c r="AX1615" s="7" t="str">
        <f>VLOOKUP(Tabla_CSV_TMS_DEPOT[[#This Row],[CADENA_CRUCE_TMS]],TMS!A:G,6,0)</f>
        <v>ENTREGADO</v>
      </c>
      <c r="AY1615" s="7" t="str">
        <f>TRIM(VLOOKUP(Tabla_CSV_TMS_DEPOT[[#This Row],[NRO_REFERENCIA]],Descripciones!$A:$B,2,0))</f>
        <v>HALFSIM MOVISTAR: 10 und - sn. 8959300120521089690,8959300120521089708,8959300120521089583,8959300120521089641,8959300120521089609,8959300120521089724,8959300120521089575,8959300120521089716,8959300120521089633,8959300120521089591</v>
      </c>
      <c r="AZ1615" s="7" t="str">
        <f>TRIM(VLOOKUP(Tabla_CSV_TMS_DEPOT[[#This Row],[NRO_REFERENCIA]],Descripciones!$A:$C,3,0))</f>
        <v>SIMCARD</v>
      </c>
      <c r="BA16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6" spans="1:53" x14ac:dyDescent="0.25">
      <c r="A1616" s="20" t="str">
        <f>Tabla_CSV_TMS_DEPOT[[#This Row],[NRO_REFERENCIA]]</f>
        <v>365246</v>
      </c>
      <c r="B1616" s="6" t="s">
        <v>79</v>
      </c>
      <c r="C1616" s="8">
        <v>44862</v>
      </c>
      <c r="D1616" s="6" t="s">
        <v>80</v>
      </c>
      <c r="E1616" s="6" t="s">
        <v>363</v>
      </c>
      <c r="H1616" s="6" t="s">
        <v>49</v>
      </c>
      <c r="I1616" s="6" t="s">
        <v>50</v>
      </c>
      <c r="J1616" s="6" t="s">
        <v>51</v>
      </c>
      <c r="K1616" s="6" t="s">
        <v>32060</v>
      </c>
      <c r="L1616" s="6" t="s">
        <v>956</v>
      </c>
      <c r="O1616" s="6" t="s">
        <v>50</v>
      </c>
      <c r="P1616" s="6" t="s">
        <v>50</v>
      </c>
      <c r="Q1616" s="6" t="s">
        <v>51</v>
      </c>
      <c r="R1616" s="6" t="s">
        <v>32061</v>
      </c>
      <c r="W1616" s="6" t="s">
        <v>32062</v>
      </c>
      <c r="X1616" s="6" t="s">
        <v>957</v>
      </c>
      <c r="AA1616" s="8">
        <v>44862</v>
      </c>
      <c r="AD1616" s="6">
        <v>1</v>
      </c>
      <c r="AE1616" s="6">
        <v>1</v>
      </c>
      <c r="AI1616" s="6" t="s">
        <v>54</v>
      </c>
      <c r="AJ1616" s="6" t="s">
        <v>156</v>
      </c>
      <c r="AL1616" s="6" t="s">
        <v>56</v>
      </c>
      <c r="AN1616" s="6" t="s">
        <v>397</v>
      </c>
      <c r="AO1616" s="6" t="s">
        <v>122</v>
      </c>
      <c r="AP1616" s="8">
        <v>44862</v>
      </c>
      <c r="AR1616" s="6" t="s">
        <v>32063</v>
      </c>
      <c r="AS1616" s="6">
        <v>306056</v>
      </c>
      <c r="AT1616" s="6" t="s">
        <v>57</v>
      </c>
      <c r="AU1616" s="6" t="s">
        <v>90</v>
      </c>
      <c r="AV1616" s="6">
        <v>1</v>
      </c>
      <c r="AX1616" s="7" t="str">
        <f>VLOOKUP(Tabla_CSV_TMS_DEPOT[[#This Row],[CADENA_CRUCE_TMS]],TMS!A:G,6,0)</f>
        <v>ENTREGADO</v>
      </c>
      <c r="AY1616" s="7" t="str">
        <f>TRIM(VLOOKUP(Tabla_CSV_TMS_DEPOT[[#This Row],[NRO_REFERENCIA]],Descripciones!$A:$B,2,0))</f>
        <v>HALFSIM MOVISTAR: 1 und - sn. 8959300120521092777</v>
      </c>
      <c r="AZ1616" s="7" t="str">
        <f>TRIM(VLOOKUP(Tabla_CSV_TMS_DEPOT[[#This Row],[NRO_REFERENCIA]],Descripciones!$A:$C,3,0))</f>
        <v>SIMCARD</v>
      </c>
      <c r="BA16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17" spans="1:53" x14ac:dyDescent="0.25">
      <c r="A1617" s="20" t="str">
        <f>Tabla_CSV_TMS_DEPOT[[#This Row],[NRO_REFERENCIA]]</f>
        <v>365247</v>
      </c>
      <c r="B1617" s="6" t="s">
        <v>79</v>
      </c>
      <c r="C1617" s="8">
        <v>44862</v>
      </c>
      <c r="D1617" s="6" t="s">
        <v>80</v>
      </c>
      <c r="E1617" s="6" t="s">
        <v>363</v>
      </c>
      <c r="H1617" s="6" t="s">
        <v>49</v>
      </c>
      <c r="I1617" s="6" t="s">
        <v>50</v>
      </c>
      <c r="J1617" s="6" t="s">
        <v>51</v>
      </c>
      <c r="K1617" s="6" t="s">
        <v>32064</v>
      </c>
      <c r="L1617" s="6" t="s">
        <v>32065</v>
      </c>
      <c r="O1617" s="6" t="s">
        <v>50</v>
      </c>
      <c r="P1617" s="6" t="s">
        <v>50</v>
      </c>
      <c r="Q1617" s="6" t="s">
        <v>51</v>
      </c>
      <c r="R1617" s="6" t="s">
        <v>32066</v>
      </c>
      <c r="W1617" s="6" t="s">
        <v>32067</v>
      </c>
      <c r="X1617" s="6" t="s">
        <v>32068</v>
      </c>
      <c r="AA1617" s="8">
        <v>44862</v>
      </c>
      <c r="AD1617" s="6">
        <v>1</v>
      </c>
      <c r="AE1617" s="6">
        <v>1</v>
      </c>
      <c r="AI1617" s="6" t="s">
        <v>54</v>
      </c>
      <c r="AJ1617" s="6" t="s">
        <v>156</v>
      </c>
      <c r="AL1617" s="6" t="s">
        <v>56</v>
      </c>
      <c r="AN1617" s="6" t="s">
        <v>379</v>
      </c>
      <c r="AO1617" s="6" t="s">
        <v>123</v>
      </c>
      <c r="AP1617" s="8">
        <v>44862</v>
      </c>
      <c r="AR1617" s="6" t="s">
        <v>32069</v>
      </c>
      <c r="AS1617" s="6">
        <v>306060</v>
      </c>
      <c r="AT1617" s="6" t="s">
        <v>57</v>
      </c>
      <c r="AU1617" s="6" t="s">
        <v>90</v>
      </c>
      <c r="AV1617" s="6">
        <v>9</v>
      </c>
      <c r="AX1617" s="7" t="str">
        <f>VLOOKUP(Tabla_CSV_TMS_DEPOT[[#This Row],[CADENA_CRUCE_TMS]],TMS!A:G,6,0)</f>
        <v>ENTREGADO</v>
      </c>
      <c r="AY1617" s="7" t="str">
        <f>TRIM(VLOOKUP(Tabla_CSV_TMS_DEPOT[[#This Row],[NRO_REFERENCIA]],Descripciones!$A:$B,2,0))</f>
        <v>LTE XIAOMI REDMI 10A 64GB SILVER: 5 und - sn. 863696062671103,863696062642666,863696062607420,863696062610085,863696062535209 / LTE XIAOMI REDMI NOTE 11S NEGRO: 1 und - sn. 865954063009361 / LTE HONOR X7 NEGRO: 3 und - sn. 869937050191330,869937050192650,869937050195281</v>
      </c>
      <c r="AZ1617" s="7" t="str">
        <f>TRIM(VLOOKUP(Tabla_CSV_TMS_DEPOT[[#This Row],[NRO_REFERENCIA]],Descripciones!$A:$C,3,0))</f>
        <v>TERMINAL</v>
      </c>
      <c r="BA16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18" spans="1:53" x14ac:dyDescent="0.25">
      <c r="A1618" s="20" t="str">
        <f>Tabla_CSV_TMS_DEPOT[[#This Row],[NRO_REFERENCIA]]</f>
        <v>365256</v>
      </c>
      <c r="B1618" s="6" t="s">
        <v>79</v>
      </c>
      <c r="C1618" s="8">
        <v>44862</v>
      </c>
      <c r="D1618" s="6" t="s">
        <v>80</v>
      </c>
      <c r="E1618" s="6" t="s">
        <v>363</v>
      </c>
      <c r="H1618" s="6" t="s">
        <v>49</v>
      </c>
      <c r="I1618" s="6" t="s">
        <v>50</v>
      </c>
      <c r="J1618" s="6" t="s">
        <v>51</v>
      </c>
      <c r="K1618" s="6" t="s">
        <v>32070</v>
      </c>
      <c r="L1618" s="6" t="s">
        <v>32071</v>
      </c>
      <c r="O1618" s="6" t="s">
        <v>50</v>
      </c>
      <c r="P1618" s="6" t="s">
        <v>50</v>
      </c>
      <c r="Q1618" s="6" t="s">
        <v>51</v>
      </c>
      <c r="R1618" s="6" t="s">
        <v>32072</v>
      </c>
      <c r="W1618" s="6" t="s">
        <v>32073</v>
      </c>
      <c r="X1618" s="6" t="s">
        <v>32074</v>
      </c>
      <c r="AA1618" s="8">
        <v>44862</v>
      </c>
      <c r="AD1618" s="6">
        <v>1</v>
      </c>
      <c r="AE1618" s="6">
        <v>1</v>
      </c>
      <c r="AI1618" s="6" t="s">
        <v>54</v>
      </c>
      <c r="AJ1618" s="6" t="s">
        <v>156</v>
      </c>
      <c r="AL1618" s="6" t="s">
        <v>56</v>
      </c>
      <c r="AN1618" s="6" t="s">
        <v>379</v>
      </c>
      <c r="AO1618" s="6" t="s">
        <v>123</v>
      </c>
      <c r="AP1618" s="8">
        <v>44862</v>
      </c>
      <c r="AR1618" s="6" t="s">
        <v>32075</v>
      </c>
      <c r="AS1618" s="6">
        <v>306055</v>
      </c>
      <c r="AT1618" s="6" t="s">
        <v>57</v>
      </c>
      <c r="AU1618" s="6" t="s">
        <v>90</v>
      </c>
      <c r="AV1618" s="6">
        <v>2</v>
      </c>
      <c r="AX1618" s="7" t="str">
        <f>VLOOKUP(Tabla_CSV_TMS_DEPOT[[#This Row],[CADENA_CRUCE_TMS]],TMS!A:G,6,0)</f>
        <v>ENTREGADO</v>
      </c>
      <c r="AY1618" s="7" t="str">
        <f>TRIM(VLOOKUP(Tabla_CSV_TMS_DEPOT[[#This Row],[NRO_REFERENCIA]],Descripciones!$A:$B,2,0))</f>
        <v>LTE IPHONE 14 PRO MAX 256GB SILVER: 2 und - sn. 359056815738389,359056815761738</v>
      </c>
      <c r="AZ1618" s="7" t="str">
        <f>TRIM(VLOOKUP(Tabla_CSV_TMS_DEPOT[[#This Row],[NRO_REFERENCIA]],Descripciones!$A:$C,3,0))</f>
        <v>TERMINAL</v>
      </c>
      <c r="BA16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19" spans="1:53" x14ac:dyDescent="0.25">
      <c r="A1619" s="20" t="str">
        <f>Tabla_CSV_TMS_DEPOT[[#This Row],[NRO_REFERENCIA]]</f>
        <v>365258</v>
      </c>
      <c r="B1619" s="6" t="s">
        <v>79</v>
      </c>
      <c r="C1619" s="8">
        <v>44862</v>
      </c>
      <c r="D1619" s="6" t="s">
        <v>80</v>
      </c>
      <c r="E1619" s="6" t="s">
        <v>363</v>
      </c>
      <c r="H1619" s="6" t="s">
        <v>49</v>
      </c>
      <c r="I1619" s="6" t="s">
        <v>50</v>
      </c>
      <c r="J1619" s="6" t="s">
        <v>51</v>
      </c>
      <c r="K1619" s="6" t="s">
        <v>14537</v>
      </c>
      <c r="L1619" s="6" t="s">
        <v>29287</v>
      </c>
      <c r="O1619" s="6" t="s">
        <v>52</v>
      </c>
      <c r="P1619" s="6" t="s">
        <v>52</v>
      </c>
      <c r="Q1619" s="6" t="s">
        <v>82</v>
      </c>
      <c r="R1619" s="6" t="s">
        <v>32076</v>
      </c>
      <c r="W1619" s="6" t="s">
        <v>969</v>
      </c>
      <c r="X1619" s="6" t="s">
        <v>970</v>
      </c>
      <c r="AA1619" s="8">
        <v>44862</v>
      </c>
      <c r="AD1619" s="6">
        <v>1</v>
      </c>
      <c r="AE1619" s="6">
        <v>1</v>
      </c>
      <c r="AI1619" s="6" t="s">
        <v>54</v>
      </c>
      <c r="AJ1619" s="6" t="s">
        <v>157</v>
      </c>
      <c r="AL1619" s="6" t="s">
        <v>56</v>
      </c>
      <c r="AN1619" s="6" t="s">
        <v>386</v>
      </c>
      <c r="AO1619" s="6" t="s">
        <v>113</v>
      </c>
      <c r="AP1619" s="8">
        <v>44862</v>
      </c>
      <c r="AR1619" s="6" t="s">
        <v>32077</v>
      </c>
      <c r="AS1619" s="6">
        <v>306070</v>
      </c>
      <c r="AT1619" s="6" t="s">
        <v>57</v>
      </c>
      <c r="AU1619" s="6" t="s">
        <v>90</v>
      </c>
      <c r="AV1619" s="6">
        <v>1</v>
      </c>
      <c r="AX1619" s="7" t="str">
        <f>VLOOKUP(Tabla_CSV_TMS_DEPOT[[#This Row],[CADENA_CRUCE_TMS]],TMS!A:G,6,0)</f>
        <v>EN_TRANSITO</v>
      </c>
      <c r="AY1619" s="7" t="str">
        <f>TRIM(VLOOKUP(Tabla_CSV_TMS_DEPOT[[#This Row],[NRO_REFERENCIA]],Descripciones!$A:$B,2,0))</f>
        <v>LTE REALME 9I 128GB NEGRO: 1 und - sn. 869551050381393</v>
      </c>
      <c r="AZ1619" s="7" t="str">
        <f>TRIM(VLOOKUP(Tabla_CSV_TMS_DEPOT[[#This Row],[NRO_REFERENCIA]],Descripciones!$A:$C,3,0))</f>
        <v>TERMINAL</v>
      </c>
      <c r="BA16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20" spans="1:53" x14ac:dyDescent="0.25">
      <c r="A1620" s="20" t="str">
        <f>Tabla_CSV_TMS_DEPOT[[#This Row],[NRO_REFERENCIA]]</f>
        <v>365259</v>
      </c>
      <c r="B1620" s="6" t="s">
        <v>79</v>
      </c>
      <c r="C1620" s="8">
        <v>44862</v>
      </c>
      <c r="D1620" s="6" t="s">
        <v>80</v>
      </c>
      <c r="E1620" s="6" t="s">
        <v>363</v>
      </c>
      <c r="H1620" s="6" t="s">
        <v>49</v>
      </c>
      <c r="I1620" s="6" t="s">
        <v>50</v>
      </c>
      <c r="J1620" s="6" t="s">
        <v>51</v>
      </c>
      <c r="K1620" s="6" t="s">
        <v>32078</v>
      </c>
      <c r="L1620" s="6" t="s">
        <v>32079</v>
      </c>
      <c r="O1620" s="6" t="s">
        <v>52</v>
      </c>
      <c r="P1620" s="6" t="s">
        <v>52</v>
      </c>
      <c r="Q1620" s="6" t="s">
        <v>82</v>
      </c>
      <c r="R1620" s="6" t="s">
        <v>32080</v>
      </c>
      <c r="W1620" s="6" t="s">
        <v>32081</v>
      </c>
      <c r="X1620" s="6" t="s">
        <v>32082</v>
      </c>
      <c r="AA1620" s="8">
        <v>44862</v>
      </c>
      <c r="AD1620" s="6">
        <v>1</v>
      </c>
      <c r="AE1620" s="6">
        <v>1</v>
      </c>
      <c r="AI1620" s="6" t="s">
        <v>54</v>
      </c>
      <c r="AJ1620" s="6" t="s">
        <v>157</v>
      </c>
      <c r="AL1620" s="6" t="s">
        <v>56</v>
      </c>
      <c r="AN1620" s="6" t="s">
        <v>379</v>
      </c>
      <c r="AO1620" s="6" t="s">
        <v>123</v>
      </c>
      <c r="AP1620" s="8">
        <v>44862</v>
      </c>
      <c r="AR1620" s="6" t="s">
        <v>32083</v>
      </c>
      <c r="AS1620" s="6">
        <v>306074</v>
      </c>
      <c r="AT1620" s="6" t="s">
        <v>57</v>
      </c>
      <c r="AU1620" s="6" t="s">
        <v>90</v>
      </c>
      <c r="AV1620" s="6">
        <v>1</v>
      </c>
      <c r="AX1620" s="7" t="str">
        <f>VLOOKUP(Tabla_CSV_TMS_DEPOT[[#This Row],[CADENA_CRUCE_TMS]],TMS!A:G,6,0)</f>
        <v>EN_TRANSITO</v>
      </c>
      <c r="AY1620" s="7" t="str">
        <f>TRIM(VLOOKUP(Tabla_CSV_TMS_DEPOT[[#This Row],[NRO_REFERENCIA]],Descripciones!$A:$B,2,0))</f>
        <v>LTE IPHONE 14 PRO 256GB SILVER: 1 und - sn. 354542504033179</v>
      </c>
      <c r="AZ1620" s="7" t="str">
        <f>TRIM(VLOOKUP(Tabla_CSV_TMS_DEPOT[[#This Row],[NRO_REFERENCIA]],Descripciones!$A:$C,3,0))</f>
        <v>TERMINAL</v>
      </c>
      <c r="BA16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1" spans="1:53" x14ac:dyDescent="0.25">
      <c r="A1621" s="20" t="str">
        <f>Tabla_CSV_TMS_DEPOT[[#This Row],[NRO_REFERENCIA]]</f>
        <v>365260</v>
      </c>
      <c r="B1621" s="6" t="s">
        <v>79</v>
      </c>
      <c r="C1621" s="8">
        <v>44862</v>
      </c>
      <c r="D1621" s="6" t="s">
        <v>80</v>
      </c>
      <c r="E1621" s="6" t="s">
        <v>363</v>
      </c>
      <c r="H1621" s="6" t="s">
        <v>49</v>
      </c>
      <c r="I1621" s="6" t="s">
        <v>50</v>
      </c>
      <c r="J1621" s="6" t="s">
        <v>51</v>
      </c>
      <c r="K1621" s="6" t="s">
        <v>32084</v>
      </c>
      <c r="L1621" s="6" t="s">
        <v>32085</v>
      </c>
      <c r="O1621" s="6" t="s">
        <v>52</v>
      </c>
      <c r="P1621" s="6" t="s">
        <v>52</v>
      </c>
      <c r="Q1621" s="6" t="s">
        <v>82</v>
      </c>
      <c r="R1621" s="6" t="s">
        <v>32086</v>
      </c>
      <c r="W1621" s="6" t="s">
        <v>14667</v>
      </c>
      <c r="X1621" s="6" t="s">
        <v>32087</v>
      </c>
      <c r="AA1621" s="8">
        <v>44862</v>
      </c>
      <c r="AD1621" s="6">
        <v>1</v>
      </c>
      <c r="AE1621" s="6">
        <v>1</v>
      </c>
      <c r="AI1621" s="6" t="s">
        <v>54</v>
      </c>
      <c r="AJ1621" s="6" t="s">
        <v>157</v>
      </c>
      <c r="AL1621" s="6" t="s">
        <v>56</v>
      </c>
      <c r="AN1621" s="6" t="s">
        <v>379</v>
      </c>
      <c r="AO1621" s="6" t="s">
        <v>123</v>
      </c>
      <c r="AP1621" s="8">
        <v>44862</v>
      </c>
      <c r="AR1621" s="6" t="s">
        <v>32088</v>
      </c>
      <c r="AS1621" s="6">
        <v>306067</v>
      </c>
      <c r="AT1621" s="6" t="s">
        <v>57</v>
      </c>
      <c r="AU1621" s="6" t="s">
        <v>90</v>
      </c>
      <c r="AV1621" s="6">
        <v>1</v>
      </c>
      <c r="AX1621" s="7" t="str">
        <f>VLOOKUP(Tabla_CSV_TMS_DEPOT[[#This Row],[CADENA_CRUCE_TMS]],TMS!A:G,6,0)</f>
        <v>EN_TRANSITO</v>
      </c>
      <c r="AY1621" s="7" t="str">
        <f>TRIM(VLOOKUP(Tabla_CSV_TMS_DEPOT[[#This Row],[NRO_REFERENCIA]],Descripciones!$A:$B,2,0))</f>
        <v>LTE SAMSUNG S22 5G PLUS VERDE: 1 und - sn. 355705441667164</v>
      </c>
      <c r="AZ1621" s="7" t="str">
        <f>TRIM(VLOOKUP(Tabla_CSV_TMS_DEPOT[[#This Row],[NRO_REFERENCIA]],Descripciones!$A:$C,3,0))</f>
        <v>TERMINAL</v>
      </c>
      <c r="BA16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2" spans="1:53" x14ac:dyDescent="0.25">
      <c r="A1622" s="20" t="str">
        <f>Tabla_CSV_TMS_DEPOT[[#This Row],[NRO_REFERENCIA]]</f>
        <v>365261</v>
      </c>
      <c r="B1622" s="6" t="s">
        <v>79</v>
      </c>
      <c r="C1622" s="8">
        <v>44862</v>
      </c>
      <c r="D1622" s="6" t="s">
        <v>80</v>
      </c>
      <c r="E1622" s="6" t="s">
        <v>363</v>
      </c>
      <c r="H1622" s="6" t="s">
        <v>49</v>
      </c>
      <c r="I1622" s="6" t="s">
        <v>50</v>
      </c>
      <c r="J1622" s="6" t="s">
        <v>51</v>
      </c>
      <c r="K1622" s="6" t="s">
        <v>32089</v>
      </c>
      <c r="L1622" s="6" t="s">
        <v>32090</v>
      </c>
      <c r="O1622" s="6" t="s">
        <v>52</v>
      </c>
      <c r="P1622" s="6" t="s">
        <v>52</v>
      </c>
      <c r="Q1622" s="6" t="s">
        <v>82</v>
      </c>
      <c r="R1622" s="6" t="s">
        <v>32091</v>
      </c>
      <c r="W1622" s="6" t="s">
        <v>32092</v>
      </c>
      <c r="X1622" s="6" t="s">
        <v>32093</v>
      </c>
      <c r="AA1622" s="8">
        <v>44862</v>
      </c>
      <c r="AD1622" s="6">
        <v>1</v>
      </c>
      <c r="AE1622" s="6">
        <v>1</v>
      </c>
      <c r="AI1622" s="6" t="s">
        <v>54</v>
      </c>
      <c r="AJ1622" s="6" t="s">
        <v>157</v>
      </c>
      <c r="AL1622" s="6" t="s">
        <v>56</v>
      </c>
      <c r="AN1622" s="6" t="s">
        <v>379</v>
      </c>
      <c r="AO1622" s="6" t="s">
        <v>123</v>
      </c>
      <c r="AP1622" s="8">
        <v>44862</v>
      </c>
      <c r="AR1622" s="6" t="s">
        <v>32094</v>
      </c>
      <c r="AS1622" s="6">
        <v>306071</v>
      </c>
      <c r="AT1622" s="6" t="s">
        <v>57</v>
      </c>
      <c r="AU1622" s="6" t="s">
        <v>90</v>
      </c>
      <c r="AV1622" s="6">
        <v>1</v>
      </c>
      <c r="AX1622" s="7" t="str">
        <f>VLOOKUP(Tabla_CSV_TMS_DEPOT[[#This Row],[CADENA_CRUCE_TMS]],TMS!A:G,6,0)</f>
        <v>EN_TRANSITO</v>
      </c>
      <c r="AY1622" s="7" t="str">
        <f>TRIM(VLOOKUP(Tabla_CSV_TMS_DEPOT[[#This Row],[NRO_REFERENCIA]],Descripciones!$A:$B,2,0))</f>
        <v>LTE IPHONE 14 128GB AZUL: 1 und - sn. 350654417610136</v>
      </c>
      <c r="AZ1622" s="7" t="str">
        <f>TRIM(VLOOKUP(Tabla_CSV_TMS_DEPOT[[#This Row],[NRO_REFERENCIA]],Descripciones!$A:$C,3,0))</f>
        <v>TERMINAL</v>
      </c>
      <c r="BA16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3" spans="1:53" x14ac:dyDescent="0.25">
      <c r="A1623" s="20" t="str">
        <f>Tabla_CSV_TMS_DEPOT[[#This Row],[NRO_REFERENCIA]]</f>
        <v>365262</v>
      </c>
      <c r="B1623" s="6" t="s">
        <v>79</v>
      </c>
      <c r="C1623" s="8">
        <v>44862</v>
      </c>
      <c r="D1623" s="6" t="s">
        <v>80</v>
      </c>
      <c r="E1623" s="6" t="s">
        <v>363</v>
      </c>
      <c r="H1623" s="6" t="s">
        <v>49</v>
      </c>
      <c r="I1623" s="6" t="s">
        <v>50</v>
      </c>
      <c r="J1623" s="6" t="s">
        <v>51</v>
      </c>
      <c r="K1623" s="6" t="s">
        <v>32095</v>
      </c>
      <c r="L1623" s="6" t="s">
        <v>32096</v>
      </c>
      <c r="O1623" s="6" t="s">
        <v>377</v>
      </c>
      <c r="P1623" s="6" t="s">
        <v>377</v>
      </c>
      <c r="Q1623" s="6" t="s">
        <v>378</v>
      </c>
      <c r="R1623" s="6" t="s">
        <v>32097</v>
      </c>
      <c r="W1623" s="6" t="s">
        <v>30739</v>
      </c>
      <c r="X1623" s="6" t="s">
        <v>30740</v>
      </c>
      <c r="AA1623" s="8">
        <v>44862</v>
      </c>
      <c r="AD1623" s="6">
        <v>1</v>
      </c>
      <c r="AE1623" s="6">
        <v>1</v>
      </c>
      <c r="AI1623" s="6" t="s">
        <v>54</v>
      </c>
      <c r="AJ1623" s="6" t="s">
        <v>157</v>
      </c>
      <c r="AL1623" s="6" t="s">
        <v>56</v>
      </c>
      <c r="AN1623" s="6" t="s">
        <v>379</v>
      </c>
      <c r="AO1623" s="6" t="s">
        <v>123</v>
      </c>
      <c r="AP1623" s="8">
        <v>44862</v>
      </c>
      <c r="AR1623" s="6" t="s">
        <v>32098</v>
      </c>
      <c r="AS1623" s="6">
        <v>306069</v>
      </c>
      <c r="AT1623" s="6" t="s">
        <v>57</v>
      </c>
      <c r="AU1623" s="6" t="s">
        <v>90</v>
      </c>
      <c r="AV1623" s="6">
        <v>1</v>
      </c>
      <c r="AX1623" s="7" t="str">
        <f>VLOOKUP(Tabla_CSV_TMS_DEPOT[[#This Row],[CADENA_CRUCE_TMS]],TMS!A:G,6,0)</f>
        <v>EN_TRANSITO</v>
      </c>
      <c r="AY1623" s="7" t="str">
        <f>TRIM(VLOOKUP(Tabla_CSV_TMS_DEPOT[[#This Row],[NRO_REFERENCIA]],Descripciones!$A:$B,2,0))</f>
        <v>LTE IPHONE 13 PRO MAX 128GB SILVER: 1 und - sn. 358406643217257</v>
      </c>
      <c r="AZ1623" s="7" t="str">
        <f>TRIM(VLOOKUP(Tabla_CSV_TMS_DEPOT[[#This Row],[NRO_REFERENCIA]],Descripciones!$A:$C,3,0))</f>
        <v>TERMINAL</v>
      </c>
      <c r="BA16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4" spans="1:53" x14ac:dyDescent="0.25">
      <c r="A1624" s="20" t="str">
        <f>Tabla_CSV_TMS_DEPOT[[#This Row],[NRO_REFERENCIA]]</f>
        <v>365263</v>
      </c>
      <c r="B1624" s="6" t="s">
        <v>79</v>
      </c>
      <c r="C1624" s="8">
        <v>44862</v>
      </c>
      <c r="D1624" s="6" t="s">
        <v>80</v>
      </c>
      <c r="E1624" s="6" t="s">
        <v>363</v>
      </c>
      <c r="H1624" s="6" t="s">
        <v>49</v>
      </c>
      <c r="I1624" s="6" t="s">
        <v>50</v>
      </c>
      <c r="J1624" s="6" t="s">
        <v>51</v>
      </c>
      <c r="K1624" s="6" t="s">
        <v>32099</v>
      </c>
      <c r="L1624" s="6" t="s">
        <v>32100</v>
      </c>
      <c r="O1624" s="6" t="s">
        <v>52</v>
      </c>
      <c r="P1624" s="6" t="s">
        <v>52</v>
      </c>
      <c r="Q1624" s="6" t="s">
        <v>82</v>
      </c>
      <c r="R1624" s="6" t="s">
        <v>32101</v>
      </c>
      <c r="W1624" s="6" t="s">
        <v>32102</v>
      </c>
      <c r="X1624" s="6" t="s">
        <v>32103</v>
      </c>
      <c r="AA1624" s="8">
        <v>44862</v>
      </c>
      <c r="AD1624" s="6">
        <v>1</v>
      </c>
      <c r="AE1624" s="6">
        <v>1</v>
      </c>
      <c r="AI1624" s="6" t="s">
        <v>54</v>
      </c>
      <c r="AJ1624" s="6" t="s">
        <v>157</v>
      </c>
      <c r="AL1624" s="6" t="s">
        <v>56</v>
      </c>
      <c r="AN1624" s="6" t="s">
        <v>379</v>
      </c>
      <c r="AO1624" s="6" t="s">
        <v>123</v>
      </c>
      <c r="AP1624" s="8">
        <v>44862</v>
      </c>
      <c r="AR1624" s="6" t="s">
        <v>32104</v>
      </c>
      <c r="AS1624" s="6">
        <v>306073</v>
      </c>
      <c r="AT1624" s="6" t="s">
        <v>57</v>
      </c>
      <c r="AU1624" s="6" t="s">
        <v>90</v>
      </c>
      <c r="AV1624" s="6">
        <v>1</v>
      </c>
      <c r="AX1624" s="7" t="str">
        <f>VLOOKUP(Tabla_CSV_TMS_DEPOT[[#This Row],[CADENA_CRUCE_TMS]],TMS!A:G,6,0)</f>
        <v>EN_TRANSITO</v>
      </c>
      <c r="AY1624" s="7" t="str">
        <f>TRIM(VLOOKUP(Tabla_CSV_TMS_DEPOT[[#This Row],[NRO_REFERENCIA]],Descripciones!$A:$B,2,0))</f>
        <v>LTE XIAOMI REDMI NOTE 11 AZUL: 1 und - sn. 869113065921463</v>
      </c>
      <c r="AZ1624" s="7" t="str">
        <f>TRIM(VLOOKUP(Tabla_CSV_TMS_DEPOT[[#This Row],[NRO_REFERENCIA]],Descripciones!$A:$C,3,0))</f>
        <v>TERMINAL</v>
      </c>
      <c r="BA16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5" spans="1:53" x14ac:dyDescent="0.25">
      <c r="A1625" s="20" t="str">
        <f>Tabla_CSV_TMS_DEPOT[[#This Row],[NRO_REFERENCIA]]</f>
        <v>365264</v>
      </c>
      <c r="B1625" s="6" t="s">
        <v>79</v>
      </c>
      <c r="C1625" s="8">
        <v>44862</v>
      </c>
      <c r="D1625" s="6" t="s">
        <v>80</v>
      </c>
      <c r="E1625" s="6" t="s">
        <v>363</v>
      </c>
      <c r="H1625" s="6" t="s">
        <v>49</v>
      </c>
      <c r="I1625" s="6" t="s">
        <v>50</v>
      </c>
      <c r="J1625" s="6" t="s">
        <v>51</v>
      </c>
      <c r="K1625" s="6" t="s">
        <v>32105</v>
      </c>
      <c r="L1625" s="6" t="s">
        <v>32106</v>
      </c>
      <c r="O1625" s="6" t="s">
        <v>52</v>
      </c>
      <c r="P1625" s="6" t="s">
        <v>52</v>
      </c>
      <c r="Q1625" s="6" t="s">
        <v>82</v>
      </c>
      <c r="R1625" s="6" t="s">
        <v>32107</v>
      </c>
      <c r="W1625" s="6" t="s">
        <v>32108</v>
      </c>
      <c r="X1625" s="6" t="s">
        <v>32109</v>
      </c>
      <c r="AA1625" s="8">
        <v>44862</v>
      </c>
      <c r="AD1625" s="6">
        <v>1</v>
      </c>
      <c r="AE1625" s="6">
        <v>1</v>
      </c>
      <c r="AI1625" s="6" t="s">
        <v>54</v>
      </c>
      <c r="AJ1625" s="6" t="s">
        <v>157</v>
      </c>
      <c r="AL1625" s="6" t="s">
        <v>56</v>
      </c>
      <c r="AN1625" s="6" t="s">
        <v>379</v>
      </c>
      <c r="AO1625" s="6" t="s">
        <v>123</v>
      </c>
      <c r="AP1625" s="8">
        <v>44862</v>
      </c>
      <c r="AR1625" s="6" t="s">
        <v>32110</v>
      </c>
      <c r="AS1625" s="6">
        <v>306076</v>
      </c>
      <c r="AT1625" s="6" t="s">
        <v>57</v>
      </c>
      <c r="AU1625" s="6" t="s">
        <v>90</v>
      </c>
      <c r="AV1625" s="6">
        <v>1</v>
      </c>
      <c r="AX1625" s="7" t="str">
        <f>VLOOKUP(Tabla_CSV_TMS_DEPOT[[#This Row],[CADENA_CRUCE_TMS]],TMS!A:G,6,0)</f>
        <v>EN_TRANSITO</v>
      </c>
      <c r="AY1625" s="7" t="str">
        <f>TRIM(VLOOKUP(Tabla_CSV_TMS_DEPOT[[#This Row],[NRO_REFERENCIA]],Descripciones!$A:$B,2,0))</f>
        <v>LTE SAMSUNG A23 AZUL: 1 und - sn. 353568694197285</v>
      </c>
      <c r="AZ1625" s="7" t="str">
        <f>TRIM(VLOOKUP(Tabla_CSV_TMS_DEPOT[[#This Row],[NRO_REFERENCIA]],Descripciones!$A:$C,3,0))</f>
        <v>TERMINAL</v>
      </c>
      <c r="BA16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6" spans="1:53" x14ac:dyDescent="0.25">
      <c r="A1626" s="20" t="str">
        <f>Tabla_CSV_TMS_DEPOT[[#This Row],[NRO_REFERENCIA]]</f>
        <v>365265</v>
      </c>
      <c r="B1626" s="6" t="s">
        <v>79</v>
      </c>
      <c r="C1626" s="8">
        <v>44862</v>
      </c>
      <c r="D1626" s="6" t="s">
        <v>80</v>
      </c>
      <c r="E1626" s="6" t="s">
        <v>363</v>
      </c>
      <c r="H1626" s="6" t="s">
        <v>49</v>
      </c>
      <c r="I1626" s="6" t="s">
        <v>50</v>
      </c>
      <c r="J1626" s="6" t="s">
        <v>51</v>
      </c>
      <c r="K1626" s="6" t="s">
        <v>32111</v>
      </c>
      <c r="L1626" s="6" t="s">
        <v>32112</v>
      </c>
      <c r="O1626" s="6" t="s">
        <v>12590</v>
      </c>
      <c r="P1626" s="6" t="s">
        <v>12590</v>
      </c>
      <c r="Q1626" s="6" t="s">
        <v>119</v>
      </c>
      <c r="R1626" s="6" t="s">
        <v>32113</v>
      </c>
      <c r="W1626" s="6" t="s">
        <v>12592</v>
      </c>
      <c r="X1626" s="6" t="s">
        <v>32114</v>
      </c>
      <c r="AA1626" s="8">
        <v>44862</v>
      </c>
      <c r="AD1626" s="6">
        <v>1</v>
      </c>
      <c r="AE1626" s="6">
        <v>1</v>
      </c>
      <c r="AI1626" s="6" t="s">
        <v>54</v>
      </c>
      <c r="AJ1626" s="6" t="s">
        <v>157</v>
      </c>
      <c r="AL1626" s="6" t="s">
        <v>56</v>
      </c>
      <c r="AN1626" s="6" t="s">
        <v>379</v>
      </c>
      <c r="AO1626" s="6" t="s">
        <v>123</v>
      </c>
      <c r="AP1626" s="8">
        <v>44862</v>
      </c>
      <c r="AR1626" s="6" t="s">
        <v>32115</v>
      </c>
      <c r="AS1626" s="6">
        <v>306080</v>
      </c>
      <c r="AT1626" s="6" t="s">
        <v>57</v>
      </c>
      <c r="AU1626" s="6" t="s">
        <v>90</v>
      </c>
      <c r="AV1626" s="6">
        <v>1</v>
      </c>
      <c r="AX1626" s="7" t="str">
        <f>VLOOKUP(Tabla_CSV_TMS_DEPOT[[#This Row],[CADENA_CRUCE_TMS]],TMS!A:G,6,0)</f>
        <v>EN_TRANSITO</v>
      </c>
      <c r="AY1626" s="7" t="str">
        <f>TRIM(VLOOKUP(Tabla_CSV_TMS_DEPOT[[#This Row],[NRO_REFERENCIA]],Descripciones!$A:$B,2,0))</f>
        <v>LTE HONOR X6 NEGRO: 1 und - sn. 862800060810009</v>
      </c>
      <c r="AZ1626" s="7" t="str">
        <f>TRIM(VLOOKUP(Tabla_CSV_TMS_DEPOT[[#This Row],[NRO_REFERENCIA]],Descripciones!$A:$C,3,0))</f>
        <v>TERMINAL</v>
      </c>
      <c r="BA16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7" spans="1:53" x14ac:dyDescent="0.25">
      <c r="A1627" s="20" t="str">
        <f>Tabla_CSV_TMS_DEPOT[[#This Row],[NRO_REFERENCIA]]</f>
        <v>365266</v>
      </c>
      <c r="B1627" s="6" t="s">
        <v>79</v>
      </c>
      <c r="C1627" s="8">
        <v>44862</v>
      </c>
      <c r="D1627" s="6" t="s">
        <v>80</v>
      </c>
      <c r="E1627" s="6" t="s">
        <v>363</v>
      </c>
      <c r="H1627" s="6" t="s">
        <v>49</v>
      </c>
      <c r="I1627" s="6" t="s">
        <v>50</v>
      </c>
      <c r="J1627" s="6" t="s">
        <v>51</v>
      </c>
      <c r="K1627" s="6" t="s">
        <v>12594</v>
      </c>
      <c r="L1627" s="6" t="s">
        <v>32116</v>
      </c>
      <c r="O1627" s="6" t="s">
        <v>71</v>
      </c>
      <c r="P1627" s="6" t="s">
        <v>71</v>
      </c>
      <c r="Q1627" s="6" t="s">
        <v>355</v>
      </c>
      <c r="R1627" s="6" t="s">
        <v>32117</v>
      </c>
      <c r="W1627" s="6" t="s">
        <v>12596</v>
      </c>
      <c r="X1627" s="6" t="s">
        <v>32118</v>
      </c>
      <c r="AA1627" s="8">
        <v>44862</v>
      </c>
      <c r="AD1627" s="6">
        <v>1</v>
      </c>
      <c r="AE1627" s="6">
        <v>1</v>
      </c>
      <c r="AI1627" s="6" t="s">
        <v>54</v>
      </c>
      <c r="AJ1627" s="6" t="s">
        <v>157</v>
      </c>
      <c r="AL1627" s="6" t="s">
        <v>56</v>
      </c>
      <c r="AN1627" s="6" t="s">
        <v>379</v>
      </c>
      <c r="AO1627" s="6" t="s">
        <v>123</v>
      </c>
      <c r="AP1627" s="8">
        <v>44862</v>
      </c>
      <c r="AR1627" s="6" t="s">
        <v>32119</v>
      </c>
      <c r="AS1627" s="6">
        <v>306078</v>
      </c>
      <c r="AT1627" s="6" t="s">
        <v>57</v>
      </c>
      <c r="AU1627" s="6" t="s">
        <v>90</v>
      </c>
      <c r="AV1627" s="6">
        <v>1</v>
      </c>
      <c r="AX1627" s="7" t="str">
        <f>VLOOKUP(Tabla_CSV_TMS_DEPOT[[#This Row],[CADENA_CRUCE_TMS]],TMS!A:G,6,0)</f>
        <v>INCIDENCIA</v>
      </c>
      <c r="AY1627" s="7" t="str">
        <f>TRIM(VLOOKUP(Tabla_CSV_TMS_DEPOT[[#This Row],[NRO_REFERENCIA]],Descripciones!$A:$B,2,0))</f>
        <v>LTE XIAOMI REDMI 10C 128GB GRIS: 1 und - sn. 864050068797562</v>
      </c>
      <c r="AZ1627" s="7" t="str">
        <f>TRIM(VLOOKUP(Tabla_CSV_TMS_DEPOT[[#This Row],[NRO_REFERENCIA]],Descripciones!$A:$C,3,0))</f>
        <v>TERMINAL</v>
      </c>
      <c r="BA16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8" spans="1:53" x14ac:dyDescent="0.25">
      <c r="A1628" s="20" t="str">
        <f>Tabla_CSV_TMS_DEPOT[[#This Row],[NRO_REFERENCIA]]</f>
        <v>365267</v>
      </c>
      <c r="B1628" s="6" t="s">
        <v>79</v>
      </c>
      <c r="C1628" s="8">
        <v>44862</v>
      </c>
      <c r="D1628" s="6" t="s">
        <v>80</v>
      </c>
      <c r="E1628" s="6" t="s">
        <v>363</v>
      </c>
      <c r="H1628" s="6" t="s">
        <v>49</v>
      </c>
      <c r="I1628" s="6" t="s">
        <v>50</v>
      </c>
      <c r="J1628" s="6" t="s">
        <v>51</v>
      </c>
      <c r="K1628" s="6" t="s">
        <v>32120</v>
      </c>
      <c r="L1628" s="6" t="s">
        <v>32121</v>
      </c>
      <c r="O1628" s="6" t="s">
        <v>50</v>
      </c>
      <c r="P1628" s="6" t="s">
        <v>50</v>
      </c>
      <c r="Q1628" s="6" t="s">
        <v>51</v>
      </c>
      <c r="R1628" s="6" t="s">
        <v>32122</v>
      </c>
      <c r="W1628" s="6" t="s">
        <v>32123</v>
      </c>
      <c r="X1628" s="6" t="s">
        <v>32124</v>
      </c>
      <c r="AA1628" s="8">
        <v>44862</v>
      </c>
      <c r="AD1628" s="6">
        <v>1</v>
      </c>
      <c r="AE1628" s="6">
        <v>1</v>
      </c>
      <c r="AI1628" s="6" t="s">
        <v>54</v>
      </c>
      <c r="AJ1628" s="6" t="s">
        <v>156</v>
      </c>
      <c r="AL1628" s="6" t="s">
        <v>56</v>
      </c>
      <c r="AN1628" s="6" t="s">
        <v>379</v>
      </c>
      <c r="AO1628" s="6" t="s">
        <v>123</v>
      </c>
      <c r="AP1628" s="8">
        <v>44862</v>
      </c>
      <c r="AR1628" s="6" t="s">
        <v>32125</v>
      </c>
      <c r="AS1628" s="6">
        <v>306057</v>
      </c>
      <c r="AT1628" s="6" t="s">
        <v>57</v>
      </c>
      <c r="AU1628" s="6" t="s">
        <v>90</v>
      </c>
      <c r="AV1628" s="6">
        <v>1</v>
      </c>
      <c r="AX1628" s="7" t="str">
        <f>VLOOKUP(Tabla_CSV_TMS_DEPOT[[#This Row],[CADENA_CRUCE_TMS]],TMS!A:G,6,0)</f>
        <v>INCIDENCIA</v>
      </c>
      <c r="AY1628" s="7" t="str">
        <f>TRIM(VLOOKUP(Tabla_CSV_TMS_DEPOT[[#This Row],[NRO_REFERENCIA]],Descripciones!$A:$B,2,0))</f>
        <v>LTE SAMSUNG S22 5G ULTRA VERDE: 1 und - sn. 351338912257275</v>
      </c>
      <c r="AZ1628" s="7" t="str">
        <f>TRIM(VLOOKUP(Tabla_CSV_TMS_DEPOT[[#This Row],[NRO_REFERENCIA]],Descripciones!$A:$C,3,0))</f>
        <v>TERMINAL</v>
      </c>
      <c r="BA16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29" spans="1:53" x14ac:dyDescent="0.25">
      <c r="A1629" s="20" t="str">
        <f>Tabla_CSV_TMS_DEPOT[[#This Row],[NRO_REFERENCIA]]</f>
        <v>365268</v>
      </c>
      <c r="B1629" s="6" t="s">
        <v>79</v>
      </c>
      <c r="C1629" s="8">
        <v>44862</v>
      </c>
      <c r="D1629" s="6" t="s">
        <v>80</v>
      </c>
      <c r="E1629" s="6" t="s">
        <v>363</v>
      </c>
      <c r="H1629" s="6" t="s">
        <v>49</v>
      </c>
      <c r="I1629" s="6" t="s">
        <v>50</v>
      </c>
      <c r="J1629" s="6" t="s">
        <v>51</v>
      </c>
      <c r="K1629" s="6" t="s">
        <v>32126</v>
      </c>
      <c r="L1629" s="6" t="s">
        <v>32127</v>
      </c>
      <c r="O1629" s="6" t="s">
        <v>68</v>
      </c>
      <c r="P1629" s="6" t="s">
        <v>68</v>
      </c>
      <c r="Q1629" s="6" t="s">
        <v>119</v>
      </c>
      <c r="R1629" s="6" t="s">
        <v>32128</v>
      </c>
      <c r="W1629" s="6" t="s">
        <v>32129</v>
      </c>
      <c r="X1629" s="6" t="s">
        <v>32130</v>
      </c>
      <c r="AA1629" s="8">
        <v>44862</v>
      </c>
      <c r="AD1629" s="6">
        <v>1</v>
      </c>
      <c r="AE1629" s="6">
        <v>1</v>
      </c>
      <c r="AI1629" s="6" t="s">
        <v>54</v>
      </c>
      <c r="AJ1629" s="6" t="s">
        <v>157</v>
      </c>
      <c r="AL1629" s="6" t="s">
        <v>56</v>
      </c>
      <c r="AN1629" s="6" t="s">
        <v>379</v>
      </c>
      <c r="AO1629" s="6" t="s">
        <v>123</v>
      </c>
      <c r="AP1629" s="8">
        <v>44862</v>
      </c>
      <c r="AR1629" s="6" t="s">
        <v>32131</v>
      </c>
      <c r="AS1629" s="6">
        <v>306082</v>
      </c>
      <c r="AT1629" s="6" t="s">
        <v>57</v>
      </c>
      <c r="AU1629" s="6" t="s">
        <v>90</v>
      </c>
      <c r="AV1629" s="6">
        <v>3</v>
      </c>
      <c r="AX1629" s="7" t="str">
        <f>VLOOKUP(Tabla_CSV_TMS_DEPOT[[#This Row],[CADENA_CRUCE_TMS]],TMS!A:G,6,0)</f>
        <v>ENTREGADO</v>
      </c>
      <c r="AY1629" s="7" t="str">
        <f>TRIM(VLOOKUP(Tabla_CSV_TMS_DEPOT[[#This Row],[NRO_REFERENCIA]],Descripciones!$A:$B,2,0))</f>
        <v>LTE SAMSUNG A53 5G NEGRO: 1 und - sn. 353881481320436 / LTE REALME C11 AZUL: 1 und - sn. 864322056097796 / LTE XIAOMI REDMI 9C GRIS: 1 und - sn. 866378059822505</v>
      </c>
      <c r="AZ1629" s="7" t="str">
        <f>TRIM(VLOOKUP(Tabla_CSV_TMS_DEPOT[[#This Row],[NRO_REFERENCIA]],Descripciones!$A:$C,3,0))</f>
        <v>TERMINAL</v>
      </c>
      <c r="BA16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30" spans="1:53" x14ac:dyDescent="0.25">
      <c r="A1630" s="20" t="str">
        <f>Tabla_CSV_TMS_DEPOT[[#This Row],[NRO_REFERENCIA]]</f>
        <v>365271</v>
      </c>
      <c r="B1630" s="6" t="s">
        <v>79</v>
      </c>
      <c r="C1630" s="8">
        <v>44862</v>
      </c>
      <c r="D1630" s="6" t="s">
        <v>80</v>
      </c>
      <c r="E1630" s="6" t="s">
        <v>363</v>
      </c>
      <c r="H1630" s="6" t="s">
        <v>49</v>
      </c>
      <c r="I1630" s="6" t="s">
        <v>50</v>
      </c>
      <c r="J1630" s="6" t="s">
        <v>51</v>
      </c>
      <c r="K1630" s="6" t="s">
        <v>32132</v>
      </c>
      <c r="L1630" s="6" t="s">
        <v>32133</v>
      </c>
      <c r="O1630" s="6" t="s">
        <v>52</v>
      </c>
      <c r="P1630" s="6" t="s">
        <v>52</v>
      </c>
      <c r="Q1630" s="6" t="s">
        <v>82</v>
      </c>
      <c r="R1630" s="6" t="s">
        <v>32134</v>
      </c>
      <c r="W1630" s="6" t="s">
        <v>32135</v>
      </c>
      <c r="X1630" s="6" t="s">
        <v>1726</v>
      </c>
      <c r="AA1630" s="8">
        <v>44862</v>
      </c>
      <c r="AD1630" s="6">
        <v>1</v>
      </c>
      <c r="AE1630" s="6">
        <v>1</v>
      </c>
      <c r="AI1630" s="6" t="s">
        <v>54</v>
      </c>
      <c r="AJ1630" s="6" t="s">
        <v>157</v>
      </c>
      <c r="AL1630" s="6" t="s">
        <v>56</v>
      </c>
      <c r="AN1630" s="6" t="s">
        <v>381</v>
      </c>
      <c r="AO1630" s="6" t="s">
        <v>122</v>
      </c>
      <c r="AP1630" s="8">
        <v>44862</v>
      </c>
      <c r="AR1630" s="6" t="s">
        <v>32136</v>
      </c>
      <c r="AS1630" s="6">
        <v>306075</v>
      </c>
      <c r="AT1630" s="6" t="s">
        <v>57</v>
      </c>
      <c r="AU1630" s="6" t="s">
        <v>90</v>
      </c>
      <c r="AV1630" s="6">
        <v>1</v>
      </c>
      <c r="AX1630" s="7" t="str">
        <f>VLOOKUP(Tabla_CSV_TMS_DEPOT[[#This Row],[CADENA_CRUCE_TMS]],TMS!A:G,6,0)</f>
        <v>EN_TRANSITO</v>
      </c>
      <c r="AY1630" s="7" t="str">
        <f>TRIM(VLOOKUP(Tabla_CSV_TMS_DEPOT[[#This Row],[NRO_REFERENCIA]],Descripciones!$A:$B,2,0))</f>
        <v>HALFSIM MOVISTAR: 1 und - sn. 8959300120521114944</v>
      </c>
      <c r="AZ1630" s="7" t="str">
        <f>TRIM(VLOOKUP(Tabla_CSV_TMS_DEPOT[[#This Row],[NRO_REFERENCIA]],Descripciones!$A:$C,3,0))</f>
        <v>SIMCARD</v>
      </c>
      <c r="BA16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31" spans="1:53" x14ac:dyDescent="0.25">
      <c r="A1631" s="20" t="str">
        <f>Tabla_CSV_TMS_DEPOT[[#This Row],[NRO_REFERENCIA]]</f>
        <v>365272</v>
      </c>
      <c r="B1631" s="6" t="s">
        <v>79</v>
      </c>
      <c r="C1631" s="8">
        <v>44862</v>
      </c>
      <c r="D1631" s="6" t="s">
        <v>80</v>
      </c>
      <c r="E1631" s="6" t="s">
        <v>363</v>
      </c>
      <c r="H1631" s="6" t="s">
        <v>49</v>
      </c>
      <c r="I1631" s="6" t="s">
        <v>50</v>
      </c>
      <c r="J1631" s="6" t="s">
        <v>51</v>
      </c>
      <c r="K1631" s="6" t="s">
        <v>32137</v>
      </c>
      <c r="L1631" s="6" t="s">
        <v>32138</v>
      </c>
      <c r="O1631" s="6" t="s">
        <v>52</v>
      </c>
      <c r="P1631" s="6" t="s">
        <v>52</v>
      </c>
      <c r="Q1631" s="6" t="s">
        <v>82</v>
      </c>
      <c r="R1631" s="6" t="s">
        <v>32139</v>
      </c>
      <c r="W1631" s="6" t="s">
        <v>32140</v>
      </c>
      <c r="X1631" s="6" t="s">
        <v>32141</v>
      </c>
      <c r="AA1631" s="8">
        <v>44862</v>
      </c>
      <c r="AD1631" s="6">
        <v>1</v>
      </c>
      <c r="AE1631" s="6">
        <v>1</v>
      </c>
      <c r="AI1631" s="6" t="s">
        <v>54</v>
      </c>
      <c r="AJ1631" s="6" t="s">
        <v>157</v>
      </c>
      <c r="AL1631" s="6" t="s">
        <v>56</v>
      </c>
      <c r="AN1631" s="6" t="s">
        <v>381</v>
      </c>
      <c r="AO1631" s="6" t="s">
        <v>122</v>
      </c>
      <c r="AP1631" s="8">
        <v>44862</v>
      </c>
      <c r="AR1631" s="6" t="s">
        <v>32142</v>
      </c>
      <c r="AS1631" s="6">
        <v>306079</v>
      </c>
      <c r="AT1631" s="6" t="s">
        <v>57</v>
      </c>
      <c r="AU1631" s="6" t="s">
        <v>90</v>
      </c>
      <c r="AV1631" s="6">
        <v>1</v>
      </c>
      <c r="AX1631" s="7" t="str">
        <f>VLOOKUP(Tabla_CSV_TMS_DEPOT[[#This Row],[CADENA_CRUCE_TMS]],TMS!A:G,6,0)</f>
        <v>INCIDENCIA</v>
      </c>
      <c r="AY1631" s="7" t="str">
        <f>TRIM(VLOOKUP(Tabla_CSV_TMS_DEPOT[[#This Row],[NRO_REFERENCIA]],Descripciones!$A:$B,2,0))</f>
        <v>HALFSIM MOVISTAR: 1 und - sn. 8959300120521092843</v>
      </c>
      <c r="AZ1631" s="7" t="str">
        <f>TRIM(VLOOKUP(Tabla_CSV_TMS_DEPOT[[#This Row],[NRO_REFERENCIA]],Descripciones!$A:$C,3,0))</f>
        <v>SIMCARD</v>
      </c>
      <c r="BA16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32" spans="1:53" x14ac:dyDescent="0.25">
      <c r="A1632" s="20" t="str">
        <f>Tabla_CSV_TMS_DEPOT[[#This Row],[NRO_REFERENCIA]]</f>
        <v>365273</v>
      </c>
      <c r="B1632" s="6" t="s">
        <v>79</v>
      </c>
      <c r="C1632" s="8">
        <v>44862</v>
      </c>
      <c r="D1632" s="6" t="s">
        <v>80</v>
      </c>
      <c r="E1632" s="6" t="s">
        <v>363</v>
      </c>
      <c r="H1632" s="6" t="s">
        <v>49</v>
      </c>
      <c r="I1632" s="6" t="s">
        <v>50</v>
      </c>
      <c r="J1632" s="6" t="s">
        <v>51</v>
      </c>
      <c r="K1632" s="6" t="s">
        <v>479</v>
      </c>
      <c r="L1632" s="6" t="s">
        <v>563</v>
      </c>
      <c r="O1632" s="6" t="s">
        <v>52</v>
      </c>
      <c r="P1632" s="6" t="s">
        <v>52</v>
      </c>
      <c r="Q1632" s="6" t="s">
        <v>82</v>
      </c>
      <c r="R1632" s="6" t="s">
        <v>32143</v>
      </c>
      <c r="W1632" s="6" t="s">
        <v>130</v>
      </c>
      <c r="X1632" s="6" t="s">
        <v>32144</v>
      </c>
      <c r="AA1632" s="8">
        <v>44862</v>
      </c>
      <c r="AD1632" s="6">
        <v>1</v>
      </c>
      <c r="AE1632" s="6">
        <v>1</v>
      </c>
      <c r="AI1632" s="6" t="s">
        <v>54</v>
      </c>
      <c r="AJ1632" s="6" t="s">
        <v>157</v>
      </c>
      <c r="AL1632" s="6" t="s">
        <v>56</v>
      </c>
      <c r="AN1632" s="6" t="s">
        <v>386</v>
      </c>
      <c r="AO1632" s="6" t="s">
        <v>113</v>
      </c>
      <c r="AP1632" s="8">
        <v>44862</v>
      </c>
      <c r="AR1632" s="6" t="s">
        <v>32145</v>
      </c>
      <c r="AS1632" s="6">
        <v>306077</v>
      </c>
      <c r="AT1632" s="6" t="s">
        <v>57</v>
      </c>
      <c r="AU1632" s="6" t="s">
        <v>90</v>
      </c>
      <c r="AV1632" s="6">
        <v>2</v>
      </c>
      <c r="AX1632" s="7" t="str">
        <f>VLOOKUP(Tabla_CSV_TMS_DEPOT[[#This Row],[CADENA_CRUCE_TMS]],TMS!A:G,6,0)</f>
        <v>EN_TRANSITO</v>
      </c>
      <c r="AY1632" s="7" t="str">
        <f>TRIM(VLOOKUP(Tabla_CSV_TMS_DEPOT[[#This Row],[NRO_REFERENCIA]],Descripciones!$A:$B,2,0))</f>
        <v>LTE XIAOMI REDMI NOTE 11S AZUL: 1 und - sn. 865954062002466 / HALFSIM MOVISTAR: 1 und - sn. 8959300120521092751</v>
      </c>
      <c r="AZ1632" s="7" t="str">
        <f>TRIM(VLOOKUP(Tabla_CSV_TMS_DEPOT[[#This Row],[NRO_REFERENCIA]],Descripciones!$A:$C,3,0))</f>
        <v>SIMCARD / TERMINAL</v>
      </c>
      <c r="BA16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33" spans="1:53" x14ac:dyDescent="0.25">
      <c r="A1633" s="20" t="str">
        <f>Tabla_CSV_TMS_DEPOT[[#This Row],[NRO_REFERENCIA]]</f>
        <v>365279</v>
      </c>
      <c r="B1633" s="6" t="s">
        <v>79</v>
      </c>
      <c r="C1633" s="8">
        <v>44862</v>
      </c>
      <c r="D1633" s="6" t="s">
        <v>80</v>
      </c>
      <c r="E1633" s="6" t="s">
        <v>363</v>
      </c>
      <c r="H1633" s="6" t="s">
        <v>49</v>
      </c>
      <c r="I1633" s="6" t="s">
        <v>50</v>
      </c>
      <c r="J1633" s="6" t="s">
        <v>51</v>
      </c>
      <c r="K1633" s="6" t="s">
        <v>479</v>
      </c>
      <c r="L1633" s="6" t="s">
        <v>29164</v>
      </c>
      <c r="O1633" s="6" t="s">
        <v>52</v>
      </c>
      <c r="P1633" s="6" t="s">
        <v>52</v>
      </c>
      <c r="Q1633" s="6" t="s">
        <v>82</v>
      </c>
      <c r="R1633" s="6" t="s">
        <v>32146</v>
      </c>
      <c r="W1633" s="6" t="s">
        <v>130</v>
      </c>
      <c r="X1633" s="6" t="s">
        <v>501</v>
      </c>
      <c r="AA1633" s="8">
        <v>44862</v>
      </c>
      <c r="AD1633" s="6">
        <v>1</v>
      </c>
      <c r="AE1633" s="6">
        <v>1</v>
      </c>
      <c r="AI1633" s="6" t="s">
        <v>54</v>
      </c>
      <c r="AJ1633" s="6" t="s">
        <v>157</v>
      </c>
      <c r="AL1633" s="6" t="s">
        <v>56</v>
      </c>
      <c r="AN1633" s="6" t="s">
        <v>387</v>
      </c>
      <c r="AO1633" s="6" t="s">
        <v>113</v>
      </c>
      <c r="AP1633" s="8">
        <v>44862</v>
      </c>
      <c r="AR1633" s="6" t="s">
        <v>32147</v>
      </c>
      <c r="AS1633" s="6">
        <v>306081</v>
      </c>
      <c r="AT1633" s="6" t="s">
        <v>57</v>
      </c>
      <c r="AU1633" s="6" t="s">
        <v>90</v>
      </c>
      <c r="AV1633" s="6">
        <v>1</v>
      </c>
      <c r="AX1633" s="7" t="str">
        <f>VLOOKUP(Tabla_CSV_TMS_DEPOT[[#This Row],[CADENA_CRUCE_TMS]],TMS!A:G,6,0)</f>
        <v>EN_TRANSITO</v>
      </c>
      <c r="AY1633" s="7" t="str">
        <f>TRIM(VLOOKUP(Tabla_CSV_TMS_DEPOT[[#This Row],[NRO_REFERENCIA]],Descripciones!$A:$B,2,0))</f>
        <v>LTE IPHONE 11 64GB NEGRO: 1 und - sn. 358710339101299</v>
      </c>
      <c r="AZ1633" s="7" t="str">
        <f>TRIM(VLOOKUP(Tabla_CSV_TMS_DEPOT[[#This Row],[NRO_REFERENCIA]],Descripciones!$A:$C,3,0))</f>
        <v>TERMINAL</v>
      </c>
      <c r="BA16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34" spans="1:53" x14ac:dyDescent="0.25">
      <c r="A1634" s="20" t="str">
        <f>Tabla_CSV_TMS_DEPOT[[#This Row],[NRO_REFERENCIA]]</f>
        <v>365280</v>
      </c>
      <c r="B1634" s="6" t="s">
        <v>79</v>
      </c>
      <c r="C1634" s="8">
        <v>44862</v>
      </c>
      <c r="D1634" s="6" t="s">
        <v>80</v>
      </c>
      <c r="E1634" s="6" t="s">
        <v>363</v>
      </c>
      <c r="H1634" s="6" t="s">
        <v>49</v>
      </c>
      <c r="I1634" s="6" t="s">
        <v>50</v>
      </c>
      <c r="J1634" s="6" t="s">
        <v>51</v>
      </c>
      <c r="K1634" s="6" t="s">
        <v>611</v>
      </c>
      <c r="L1634" s="6" t="s">
        <v>32148</v>
      </c>
      <c r="O1634" s="6" t="s">
        <v>50</v>
      </c>
      <c r="P1634" s="6" t="s">
        <v>50</v>
      </c>
      <c r="Q1634" s="6" t="s">
        <v>51</v>
      </c>
      <c r="R1634" s="6" t="s">
        <v>32149</v>
      </c>
      <c r="W1634" s="6" t="s">
        <v>613</v>
      </c>
      <c r="X1634" s="6" t="s">
        <v>619</v>
      </c>
      <c r="AA1634" s="8">
        <v>44862</v>
      </c>
      <c r="AD1634" s="6">
        <v>1</v>
      </c>
      <c r="AE1634" s="6">
        <v>1</v>
      </c>
      <c r="AI1634" s="6" t="s">
        <v>54</v>
      </c>
      <c r="AJ1634" s="6" t="s">
        <v>156</v>
      </c>
      <c r="AL1634" s="6" t="s">
        <v>56</v>
      </c>
      <c r="AN1634" s="6" t="s">
        <v>389</v>
      </c>
      <c r="AO1634" s="6" t="s">
        <v>113</v>
      </c>
      <c r="AP1634" s="8">
        <v>44862</v>
      </c>
      <c r="AR1634" s="6" t="s">
        <v>32150</v>
      </c>
      <c r="AS1634" s="6">
        <v>306063</v>
      </c>
      <c r="AT1634" s="6" t="s">
        <v>57</v>
      </c>
      <c r="AU1634" s="6" t="s">
        <v>90</v>
      </c>
      <c r="AV1634" s="6">
        <v>7</v>
      </c>
      <c r="AX1634" s="7" t="str">
        <f>VLOOKUP(Tabla_CSV_TMS_DEPOT[[#This Row],[CADENA_CRUCE_TMS]],TMS!A:G,6,0)</f>
        <v>ENTREGADO</v>
      </c>
      <c r="AY1634" s="7" t="str">
        <f>TRIM(VLOOKUP(Tabla_CSV_TMS_DEPOT[[#This Row],[NRO_REFERENCIA]],Descripciones!$A:$B,2,0))</f>
        <v>HALFSIM MOVISTAR: 7 und - sn. 8959300120521088809,8959300120521088833,8959300120521088817,8959300120521088825,8959300120521088932,8959300120521088866,8959300120521088890</v>
      </c>
      <c r="AZ1634" s="7" t="str">
        <f>TRIM(VLOOKUP(Tabla_CSV_TMS_DEPOT[[#This Row],[NRO_REFERENCIA]],Descripciones!$A:$C,3,0))</f>
        <v>SIMCARD</v>
      </c>
      <c r="BA16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35" spans="1:53" x14ac:dyDescent="0.25">
      <c r="A1635" s="20" t="str">
        <f>Tabla_CSV_TMS_DEPOT[[#This Row],[NRO_REFERENCIA]]</f>
        <v>365287</v>
      </c>
      <c r="B1635" s="6" t="s">
        <v>79</v>
      </c>
      <c r="C1635" s="8">
        <v>44862</v>
      </c>
      <c r="D1635" s="6" t="s">
        <v>80</v>
      </c>
      <c r="E1635" s="6" t="s">
        <v>363</v>
      </c>
      <c r="H1635" s="6" t="s">
        <v>49</v>
      </c>
      <c r="I1635" s="6" t="s">
        <v>50</v>
      </c>
      <c r="J1635" s="6" t="s">
        <v>51</v>
      </c>
      <c r="K1635" s="6" t="s">
        <v>29129</v>
      </c>
      <c r="L1635" s="6" t="s">
        <v>29130</v>
      </c>
      <c r="O1635" s="6" t="s">
        <v>50</v>
      </c>
      <c r="P1635" s="6" t="s">
        <v>50</v>
      </c>
      <c r="Q1635" s="6" t="s">
        <v>51</v>
      </c>
      <c r="R1635" s="6" t="s">
        <v>32151</v>
      </c>
      <c r="W1635" s="6" t="s">
        <v>13891</v>
      </c>
      <c r="X1635" s="6" t="s">
        <v>29132</v>
      </c>
      <c r="AA1635" s="8">
        <v>44862</v>
      </c>
      <c r="AD1635" s="6">
        <v>1</v>
      </c>
      <c r="AE1635" s="6">
        <v>1</v>
      </c>
      <c r="AI1635" s="6" t="s">
        <v>54</v>
      </c>
      <c r="AJ1635" s="6" t="s">
        <v>156</v>
      </c>
      <c r="AL1635" s="6" t="s">
        <v>56</v>
      </c>
      <c r="AN1635" s="6" t="s">
        <v>397</v>
      </c>
      <c r="AO1635" s="6" t="s">
        <v>122</v>
      </c>
      <c r="AP1635" s="8">
        <v>44862</v>
      </c>
      <c r="AR1635" s="6" t="s">
        <v>32152</v>
      </c>
      <c r="AS1635" s="6">
        <v>306059</v>
      </c>
      <c r="AT1635" s="6" t="s">
        <v>57</v>
      </c>
      <c r="AU1635" s="6" t="s">
        <v>90</v>
      </c>
      <c r="AV1635" s="6">
        <v>10</v>
      </c>
      <c r="AX1635" s="7" t="str">
        <f>VLOOKUP(Tabla_CSV_TMS_DEPOT[[#This Row],[CADENA_CRUCE_TMS]],TMS!A:G,6,0)</f>
        <v>ENTREGADO</v>
      </c>
      <c r="AY1635" s="7" t="str">
        <f>TRIM(VLOOKUP(Tabla_CSV_TMS_DEPOT[[#This Row],[NRO_REFERENCIA]],Descripciones!$A:$B,2,0))</f>
        <v>HALFSIM MOVISTAR: 10 und - sn. 8959300120521092587,8959300120521092520,8959300120521092645,8959300120521092629,8959300120521089054,8959300120521107690,8959300120521092603,8959300120521088437,8959300120521092652,8959300120521092595</v>
      </c>
      <c r="AZ1635" s="7" t="str">
        <f>TRIM(VLOOKUP(Tabla_CSV_TMS_DEPOT[[#This Row],[NRO_REFERENCIA]],Descripciones!$A:$C,3,0))</f>
        <v>SIMCARD</v>
      </c>
      <c r="BA16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36" spans="1:53" x14ac:dyDescent="0.25">
      <c r="A1636" s="20" t="str">
        <f>Tabla_CSV_TMS_DEPOT[[#This Row],[NRO_REFERENCIA]]</f>
        <v>365297</v>
      </c>
      <c r="B1636" s="6" t="s">
        <v>79</v>
      </c>
      <c r="C1636" s="8">
        <v>44862</v>
      </c>
      <c r="D1636" s="6" t="s">
        <v>80</v>
      </c>
      <c r="E1636" s="6" t="s">
        <v>363</v>
      </c>
      <c r="H1636" s="6" t="s">
        <v>49</v>
      </c>
      <c r="I1636" s="6" t="s">
        <v>50</v>
      </c>
      <c r="J1636" s="6" t="s">
        <v>51</v>
      </c>
      <c r="K1636" s="6" t="s">
        <v>32153</v>
      </c>
      <c r="L1636" s="6" t="s">
        <v>32154</v>
      </c>
      <c r="O1636" s="6" t="s">
        <v>64</v>
      </c>
      <c r="P1636" s="6" t="s">
        <v>64</v>
      </c>
      <c r="Q1636" s="6" t="s">
        <v>89</v>
      </c>
      <c r="R1636" s="6" t="s">
        <v>32155</v>
      </c>
      <c r="W1636" s="6" t="s">
        <v>32156</v>
      </c>
      <c r="X1636" s="6" t="s">
        <v>32157</v>
      </c>
      <c r="AA1636" s="8">
        <v>44862</v>
      </c>
      <c r="AD1636" s="6">
        <v>1</v>
      </c>
      <c r="AE1636" s="6">
        <v>1</v>
      </c>
      <c r="AI1636" s="6" t="s">
        <v>54</v>
      </c>
      <c r="AJ1636" s="6" t="s">
        <v>157</v>
      </c>
      <c r="AL1636" s="6" t="s">
        <v>56</v>
      </c>
      <c r="AN1636" s="6" t="s">
        <v>380</v>
      </c>
      <c r="AO1636" s="6" t="s">
        <v>122</v>
      </c>
      <c r="AP1636" s="8">
        <v>44862</v>
      </c>
      <c r="AR1636" s="6" t="s">
        <v>32158</v>
      </c>
      <c r="AS1636" s="6">
        <v>306084</v>
      </c>
      <c r="AT1636" s="6" t="s">
        <v>57</v>
      </c>
      <c r="AU1636" s="6" t="s">
        <v>90</v>
      </c>
      <c r="AV1636" s="6">
        <v>1</v>
      </c>
      <c r="AX1636" s="7" t="str">
        <f>VLOOKUP(Tabla_CSV_TMS_DEPOT[[#This Row],[CADENA_CRUCE_TMS]],TMS!A:G,6,0)</f>
        <v>EN_TRANSITO</v>
      </c>
      <c r="AY1636" s="7" t="str">
        <f>TRIM(VLOOKUP(Tabla_CSV_TMS_DEPOT[[#This Row],[NRO_REFERENCIA]],Descripciones!$A:$B,2,0))</f>
        <v>HALFSIM MOVISTAR: 1 und - sn. 8959300120521092488</v>
      </c>
      <c r="AZ1636" s="7" t="str">
        <f>TRIM(VLOOKUP(Tabla_CSV_TMS_DEPOT[[#This Row],[NRO_REFERENCIA]],Descripciones!$A:$C,3,0))</f>
        <v>SIMCARD</v>
      </c>
      <c r="BA16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37" spans="1:53" x14ac:dyDescent="0.25">
      <c r="A1637" s="20" t="str">
        <f>Tabla_CSV_TMS_DEPOT[[#This Row],[NRO_REFERENCIA]]</f>
        <v>365298</v>
      </c>
      <c r="B1637" s="6" t="s">
        <v>79</v>
      </c>
      <c r="C1637" s="8">
        <v>44862</v>
      </c>
      <c r="D1637" s="6" t="s">
        <v>80</v>
      </c>
      <c r="E1637" s="6" t="s">
        <v>363</v>
      </c>
      <c r="H1637" s="6" t="s">
        <v>49</v>
      </c>
      <c r="I1637" s="6" t="s">
        <v>50</v>
      </c>
      <c r="J1637" s="6" t="s">
        <v>51</v>
      </c>
      <c r="K1637" s="6" t="s">
        <v>32159</v>
      </c>
      <c r="L1637" s="6" t="s">
        <v>32133</v>
      </c>
      <c r="O1637" s="6" t="s">
        <v>52</v>
      </c>
      <c r="P1637" s="6" t="s">
        <v>52</v>
      </c>
      <c r="Q1637" s="6" t="s">
        <v>82</v>
      </c>
      <c r="R1637" s="6" t="s">
        <v>32160</v>
      </c>
      <c r="W1637" s="6" t="s">
        <v>32161</v>
      </c>
      <c r="X1637" s="6" t="s">
        <v>1726</v>
      </c>
      <c r="AA1637" s="8">
        <v>44862</v>
      </c>
      <c r="AD1637" s="6">
        <v>1</v>
      </c>
      <c r="AE1637" s="6">
        <v>1</v>
      </c>
      <c r="AI1637" s="6" t="s">
        <v>54</v>
      </c>
      <c r="AJ1637" s="6" t="s">
        <v>157</v>
      </c>
      <c r="AL1637" s="6" t="s">
        <v>56</v>
      </c>
      <c r="AN1637" s="6" t="s">
        <v>381</v>
      </c>
      <c r="AO1637" s="6" t="s">
        <v>122</v>
      </c>
      <c r="AP1637" s="8">
        <v>44862</v>
      </c>
      <c r="AR1637" s="6" t="s">
        <v>32162</v>
      </c>
      <c r="AS1637" s="6">
        <v>306088</v>
      </c>
      <c r="AT1637" s="6" t="s">
        <v>57</v>
      </c>
      <c r="AU1637" s="6" t="s">
        <v>90</v>
      </c>
      <c r="AV1637" s="6">
        <v>1</v>
      </c>
      <c r="AX1637" s="7" t="str">
        <f>VLOOKUP(Tabla_CSV_TMS_DEPOT[[#This Row],[CADENA_CRUCE_TMS]],TMS!A:G,6,0)</f>
        <v>EN_TRANSITO</v>
      </c>
      <c r="AY1637" s="7" t="str">
        <f>TRIM(VLOOKUP(Tabla_CSV_TMS_DEPOT[[#This Row],[NRO_REFERENCIA]],Descripciones!$A:$B,2,0))</f>
        <v>HALFSIM MOVISTAR: 1 und - sn. 8959300120521114928</v>
      </c>
      <c r="AZ1637" s="7" t="str">
        <f>TRIM(VLOOKUP(Tabla_CSV_TMS_DEPOT[[#This Row],[NRO_REFERENCIA]],Descripciones!$A:$C,3,0))</f>
        <v>SIMCARD</v>
      </c>
      <c r="BA16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38" spans="1:53" x14ac:dyDescent="0.25">
      <c r="A1638" s="20" t="str">
        <f>Tabla_CSV_TMS_DEPOT[[#This Row],[NRO_REFERENCIA]]</f>
        <v>365299</v>
      </c>
      <c r="B1638" s="6" t="s">
        <v>79</v>
      </c>
      <c r="C1638" s="8">
        <v>44862</v>
      </c>
      <c r="D1638" s="6" t="s">
        <v>80</v>
      </c>
      <c r="E1638" s="6" t="s">
        <v>363</v>
      </c>
      <c r="H1638" s="6" t="s">
        <v>49</v>
      </c>
      <c r="I1638" s="6" t="s">
        <v>50</v>
      </c>
      <c r="J1638" s="6" t="s">
        <v>51</v>
      </c>
      <c r="K1638" s="6" t="s">
        <v>30638</v>
      </c>
      <c r="L1638" s="6" t="s">
        <v>32163</v>
      </c>
      <c r="O1638" s="6" t="s">
        <v>76</v>
      </c>
      <c r="P1638" s="6" t="s">
        <v>76</v>
      </c>
      <c r="Q1638" s="6" t="s">
        <v>51</v>
      </c>
      <c r="R1638" s="6" t="s">
        <v>32164</v>
      </c>
      <c r="W1638" s="6" t="s">
        <v>30641</v>
      </c>
      <c r="X1638" s="6" t="s">
        <v>30642</v>
      </c>
      <c r="AA1638" s="8">
        <v>44862</v>
      </c>
      <c r="AD1638" s="6">
        <v>1</v>
      </c>
      <c r="AE1638" s="6">
        <v>1</v>
      </c>
      <c r="AI1638" s="6" t="s">
        <v>54</v>
      </c>
      <c r="AJ1638" s="6" t="s">
        <v>157</v>
      </c>
      <c r="AL1638" s="6" t="s">
        <v>56</v>
      </c>
      <c r="AN1638" s="6" t="s">
        <v>397</v>
      </c>
      <c r="AO1638" s="6" t="s">
        <v>122</v>
      </c>
      <c r="AP1638" s="8">
        <v>44862</v>
      </c>
      <c r="AR1638" s="6" t="s">
        <v>32165</v>
      </c>
      <c r="AS1638" s="6">
        <v>306086</v>
      </c>
      <c r="AT1638" s="6" t="s">
        <v>57</v>
      </c>
      <c r="AU1638" s="6" t="s">
        <v>90</v>
      </c>
      <c r="AV1638" s="6">
        <v>1</v>
      </c>
      <c r="AX1638" s="7" t="str">
        <f>VLOOKUP(Tabla_CSV_TMS_DEPOT[[#This Row],[CADENA_CRUCE_TMS]],TMS!A:G,6,0)</f>
        <v>EN_TRANSITO</v>
      </c>
      <c r="AY1638" s="7" t="str">
        <f>TRIM(VLOOKUP(Tabla_CSV_TMS_DEPOT[[#This Row],[NRO_REFERENCIA]],Descripciones!$A:$B,2,0))</f>
        <v>HALFSIM MOVISTAR: 1 und - sn. 8959300120521108359</v>
      </c>
      <c r="AZ1638" s="7" t="str">
        <f>TRIM(VLOOKUP(Tabla_CSV_TMS_DEPOT[[#This Row],[NRO_REFERENCIA]],Descripciones!$A:$C,3,0))</f>
        <v>SIMCARD</v>
      </c>
      <c r="BA16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39" spans="1:53" x14ac:dyDescent="0.25">
      <c r="A1639" s="20" t="str">
        <f>Tabla_CSV_TMS_DEPOT[[#This Row],[NRO_REFERENCIA]]</f>
        <v>365300</v>
      </c>
      <c r="B1639" s="6" t="s">
        <v>79</v>
      </c>
      <c r="C1639" s="8">
        <v>44862</v>
      </c>
      <c r="D1639" s="6" t="s">
        <v>80</v>
      </c>
      <c r="E1639" s="6" t="s">
        <v>363</v>
      </c>
      <c r="H1639" s="6" t="s">
        <v>49</v>
      </c>
      <c r="I1639" s="6" t="s">
        <v>50</v>
      </c>
      <c r="J1639" s="6" t="s">
        <v>51</v>
      </c>
      <c r="K1639" s="6" t="s">
        <v>979</v>
      </c>
      <c r="L1639" s="6" t="s">
        <v>980</v>
      </c>
      <c r="O1639" s="6" t="s">
        <v>50</v>
      </c>
      <c r="P1639" s="6" t="s">
        <v>50</v>
      </c>
      <c r="Q1639" s="6" t="s">
        <v>51</v>
      </c>
      <c r="R1639" s="6" t="s">
        <v>32166</v>
      </c>
      <c r="W1639" s="6" t="s">
        <v>981</v>
      </c>
      <c r="X1639" s="6" t="s">
        <v>982</v>
      </c>
      <c r="AA1639" s="8">
        <v>44862</v>
      </c>
      <c r="AD1639" s="6">
        <v>1</v>
      </c>
      <c r="AE1639" s="6">
        <v>1</v>
      </c>
      <c r="AI1639" s="6" t="s">
        <v>54</v>
      </c>
      <c r="AJ1639" s="6" t="s">
        <v>157</v>
      </c>
      <c r="AL1639" s="6" t="s">
        <v>56</v>
      </c>
      <c r="AN1639" s="6" t="s">
        <v>390</v>
      </c>
      <c r="AO1639" s="6" t="s">
        <v>113</v>
      </c>
      <c r="AP1639" s="8">
        <v>44862</v>
      </c>
      <c r="AR1639" s="6" t="s">
        <v>32167</v>
      </c>
      <c r="AS1639" s="6">
        <v>306090</v>
      </c>
      <c r="AT1639" s="6" t="s">
        <v>57</v>
      </c>
      <c r="AU1639" s="6" t="s">
        <v>90</v>
      </c>
      <c r="AV1639" s="6">
        <v>1</v>
      </c>
      <c r="AX1639" s="7" t="str">
        <f>VLOOKUP(Tabla_CSV_TMS_DEPOT[[#This Row],[CADENA_CRUCE_TMS]],TMS!A:G,6,0)</f>
        <v>EN_TRANSITO</v>
      </c>
      <c r="AY1639" s="7" t="str">
        <f>TRIM(VLOOKUP(Tabla_CSV_TMS_DEPOT[[#This Row],[NRO_REFERENCIA]],Descripciones!$A:$B,2,0))</f>
        <v>LTE XIAOMI POCO X3 PRO 256GB NEGRO: 1 und - sn. 860685059833225</v>
      </c>
      <c r="AZ1639" s="7" t="str">
        <f>TRIM(VLOOKUP(Tabla_CSV_TMS_DEPOT[[#This Row],[NRO_REFERENCIA]],Descripciones!$A:$C,3,0))</f>
        <v>TERMINAL</v>
      </c>
      <c r="BA16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0" spans="1:53" x14ac:dyDescent="0.25">
      <c r="A1640" s="20" t="str">
        <f>Tabla_CSV_TMS_DEPOT[[#This Row],[NRO_REFERENCIA]]</f>
        <v>365301</v>
      </c>
      <c r="B1640" s="6" t="s">
        <v>79</v>
      </c>
      <c r="C1640" s="8">
        <v>44862</v>
      </c>
      <c r="D1640" s="6" t="s">
        <v>80</v>
      </c>
      <c r="E1640" s="6" t="s">
        <v>363</v>
      </c>
      <c r="H1640" s="6" t="s">
        <v>49</v>
      </c>
      <c r="I1640" s="6" t="s">
        <v>50</v>
      </c>
      <c r="J1640" s="6" t="s">
        <v>51</v>
      </c>
      <c r="K1640" s="6" t="s">
        <v>32168</v>
      </c>
      <c r="L1640" s="6" t="s">
        <v>32169</v>
      </c>
      <c r="O1640" s="6" t="s">
        <v>62</v>
      </c>
      <c r="P1640" s="6" t="s">
        <v>62</v>
      </c>
      <c r="Q1640" s="6" t="s">
        <v>87</v>
      </c>
      <c r="R1640" s="6" t="s">
        <v>32170</v>
      </c>
      <c r="W1640" s="6" t="s">
        <v>32171</v>
      </c>
      <c r="X1640" s="6" t="s">
        <v>32172</v>
      </c>
      <c r="AA1640" s="8">
        <v>44862</v>
      </c>
      <c r="AD1640" s="6">
        <v>1</v>
      </c>
      <c r="AE1640" s="6">
        <v>1</v>
      </c>
      <c r="AI1640" s="6" t="s">
        <v>54</v>
      </c>
      <c r="AJ1640" s="6" t="s">
        <v>157</v>
      </c>
      <c r="AL1640" s="6" t="s">
        <v>56</v>
      </c>
      <c r="AN1640" s="6" t="s">
        <v>385</v>
      </c>
      <c r="AO1640" s="6" t="s">
        <v>113</v>
      </c>
      <c r="AP1640" s="8">
        <v>44862</v>
      </c>
      <c r="AR1640" s="6" t="s">
        <v>32173</v>
      </c>
      <c r="AS1640" s="6">
        <v>306083</v>
      </c>
      <c r="AT1640" s="6" t="s">
        <v>57</v>
      </c>
      <c r="AU1640" s="6" t="s">
        <v>90</v>
      </c>
      <c r="AV1640" s="6">
        <v>1</v>
      </c>
      <c r="AX1640" s="7" t="str">
        <f>VLOOKUP(Tabla_CSV_TMS_DEPOT[[#This Row],[CADENA_CRUCE_TMS]],TMS!A:G,6,0)</f>
        <v>EN_TRANSITO</v>
      </c>
      <c r="AY1640" s="7" t="str">
        <f>TRIM(VLOOKUP(Tabla_CSV_TMS_DEPOT[[#This Row],[NRO_REFERENCIA]],Descripciones!$A:$B,2,0))</f>
        <v>LTE IPHONE 11 64GB NEGRO: 1 und - sn. 358710339226575</v>
      </c>
      <c r="AZ1640" s="7" t="str">
        <f>TRIM(VLOOKUP(Tabla_CSV_TMS_DEPOT[[#This Row],[NRO_REFERENCIA]],Descripciones!$A:$C,3,0))</f>
        <v>TERMINAL</v>
      </c>
      <c r="BA16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1" spans="1:53" x14ac:dyDescent="0.25">
      <c r="A1641" s="20" t="str">
        <f>Tabla_CSV_TMS_DEPOT[[#This Row],[NRO_REFERENCIA]]</f>
        <v>365302</v>
      </c>
      <c r="B1641" s="6" t="s">
        <v>79</v>
      </c>
      <c r="C1641" s="8">
        <v>44862</v>
      </c>
      <c r="D1641" s="6" t="s">
        <v>80</v>
      </c>
      <c r="E1641" s="6" t="s">
        <v>363</v>
      </c>
      <c r="H1641" s="6" t="s">
        <v>49</v>
      </c>
      <c r="I1641" s="6" t="s">
        <v>50</v>
      </c>
      <c r="J1641" s="6" t="s">
        <v>51</v>
      </c>
      <c r="K1641" s="6" t="s">
        <v>31936</v>
      </c>
      <c r="L1641" s="6" t="s">
        <v>32174</v>
      </c>
      <c r="O1641" s="6" t="s">
        <v>68</v>
      </c>
      <c r="P1641" s="6" t="s">
        <v>68</v>
      </c>
      <c r="Q1641" s="6" t="s">
        <v>119</v>
      </c>
      <c r="R1641" s="6" t="s">
        <v>32175</v>
      </c>
      <c r="W1641" s="6" t="s">
        <v>31939</v>
      </c>
      <c r="X1641" s="6" t="s">
        <v>31940</v>
      </c>
      <c r="AA1641" s="8">
        <v>44862</v>
      </c>
      <c r="AD1641" s="6">
        <v>1</v>
      </c>
      <c r="AE1641" s="6">
        <v>1</v>
      </c>
      <c r="AI1641" s="6" t="s">
        <v>54</v>
      </c>
      <c r="AJ1641" s="6" t="s">
        <v>157</v>
      </c>
      <c r="AL1641" s="6" t="s">
        <v>56</v>
      </c>
      <c r="AN1641" s="6" t="s">
        <v>381</v>
      </c>
      <c r="AO1641" s="6" t="s">
        <v>122</v>
      </c>
      <c r="AP1641" s="8">
        <v>44862</v>
      </c>
      <c r="AR1641" s="6" t="s">
        <v>32176</v>
      </c>
      <c r="AS1641" s="6">
        <v>306087</v>
      </c>
      <c r="AT1641" s="6" t="s">
        <v>57</v>
      </c>
      <c r="AU1641" s="6" t="s">
        <v>90</v>
      </c>
      <c r="AV1641" s="6">
        <v>1</v>
      </c>
      <c r="AX1641" s="7" t="str">
        <f>VLOOKUP(Tabla_CSV_TMS_DEPOT[[#This Row],[CADENA_CRUCE_TMS]],TMS!A:G,6,0)</f>
        <v>ENTREGADO</v>
      </c>
      <c r="AY1641" s="7" t="str">
        <f>TRIM(VLOOKUP(Tabla_CSV_TMS_DEPOT[[#This Row],[NRO_REFERENCIA]],Descripciones!$A:$B,2,0))</f>
        <v>HALFSIM MOVISTAR: 1 und - sn. 8959300120521108334</v>
      </c>
      <c r="AZ1641" s="7" t="str">
        <f>TRIM(VLOOKUP(Tabla_CSV_TMS_DEPOT[[#This Row],[NRO_REFERENCIA]],Descripciones!$A:$C,3,0))</f>
        <v>SIMCARD</v>
      </c>
      <c r="BA16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42" spans="1:53" x14ac:dyDescent="0.25">
      <c r="A1642" s="20" t="str">
        <f>Tabla_CSV_TMS_DEPOT[[#This Row],[NRO_REFERENCIA]]</f>
        <v>365303</v>
      </c>
      <c r="B1642" s="6" t="s">
        <v>79</v>
      </c>
      <c r="C1642" s="8">
        <v>44862</v>
      </c>
      <c r="D1642" s="6" t="s">
        <v>80</v>
      </c>
      <c r="E1642" s="6" t="s">
        <v>363</v>
      </c>
      <c r="H1642" s="6" t="s">
        <v>49</v>
      </c>
      <c r="I1642" s="6" t="s">
        <v>50</v>
      </c>
      <c r="J1642" s="6" t="s">
        <v>51</v>
      </c>
      <c r="K1642" s="6" t="s">
        <v>32177</v>
      </c>
      <c r="L1642" s="6" t="s">
        <v>32178</v>
      </c>
      <c r="O1642" s="6" t="s">
        <v>64</v>
      </c>
      <c r="P1642" s="6" t="s">
        <v>64</v>
      </c>
      <c r="Q1642" s="6" t="s">
        <v>89</v>
      </c>
      <c r="R1642" s="6" t="s">
        <v>32179</v>
      </c>
      <c r="W1642" s="6" t="s">
        <v>32180</v>
      </c>
      <c r="X1642" s="6" t="s">
        <v>32181</v>
      </c>
      <c r="AA1642" s="8">
        <v>44862</v>
      </c>
      <c r="AD1642" s="6">
        <v>1</v>
      </c>
      <c r="AE1642" s="6">
        <v>1</v>
      </c>
      <c r="AI1642" s="6" t="s">
        <v>54</v>
      </c>
      <c r="AJ1642" s="6" t="s">
        <v>157</v>
      </c>
      <c r="AL1642" s="6" t="s">
        <v>56</v>
      </c>
      <c r="AN1642" s="6" t="s">
        <v>381</v>
      </c>
      <c r="AO1642" s="6" t="s">
        <v>122</v>
      </c>
      <c r="AP1642" s="8">
        <v>44862</v>
      </c>
      <c r="AR1642" s="6" t="s">
        <v>32182</v>
      </c>
      <c r="AS1642" s="6">
        <v>306085</v>
      </c>
      <c r="AT1642" s="6" t="s">
        <v>57</v>
      </c>
      <c r="AU1642" s="6" t="s">
        <v>90</v>
      </c>
      <c r="AV1642" s="6">
        <v>1</v>
      </c>
      <c r="AX1642" s="7" t="str">
        <f>VLOOKUP(Tabla_CSV_TMS_DEPOT[[#This Row],[CADENA_CRUCE_TMS]],TMS!A:G,6,0)</f>
        <v>EN_TRANSITO</v>
      </c>
      <c r="AY1642" s="7" t="str">
        <f>TRIM(VLOOKUP(Tabla_CSV_TMS_DEPOT[[#This Row],[NRO_REFERENCIA]],Descripciones!$A:$B,2,0))</f>
        <v>HALFSIM MOVISTAR: 1 und - sn. 8959300120521114910</v>
      </c>
      <c r="AZ1642" s="7" t="str">
        <f>TRIM(VLOOKUP(Tabla_CSV_TMS_DEPOT[[#This Row],[NRO_REFERENCIA]],Descripciones!$A:$C,3,0))</f>
        <v>SIMCARD</v>
      </c>
      <c r="BA16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43" spans="1:53" x14ac:dyDescent="0.25">
      <c r="A1643" s="20" t="str">
        <f>Tabla_CSV_TMS_DEPOT[[#This Row],[NRO_REFERENCIA]]</f>
        <v>365304</v>
      </c>
      <c r="B1643" s="6" t="s">
        <v>79</v>
      </c>
      <c r="C1643" s="8">
        <v>44862</v>
      </c>
      <c r="D1643" s="6" t="s">
        <v>80</v>
      </c>
      <c r="E1643" s="6" t="s">
        <v>363</v>
      </c>
      <c r="H1643" s="6" t="s">
        <v>49</v>
      </c>
      <c r="I1643" s="6" t="s">
        <v>50</v>
      </c>
      <c r="J1643" s="6" t="s">
        <v>51</v>
      </c>
      <c r="K1643" s="6" t="s">
        <v>13913</v>
      </c>
      <c r="L1643" s="6" t="s">
        <v>3115</v>
      </c>
      <c r="O1643" s="6" t="s">
        <v>52</v>
      </c>
      <c r="P1643" s="6" t="s">
        <v>52</v>
      </c>
      <c r="Q1643" s="6" t="s">
        <v>82</v>
      </c>
      <c r="R1643" s="6" t="s">
        <v>32183</v>
      </c>
      <c r="W1643" s="6" t="s">
        <v>2987</v>
      </c>
      <c r="X1643" s="6" t="s">
        <v>2988</v>
      </c>
      <c r="AA1643" s="8">
        <v>44862</v>
      </c>
      <c r="AD1643" s="6">
        <v>1</v>
      </c>
      <c r="AE1643" s="6">
        <v>1</v>
      </c>
      <c r="AI1643" s="6" t="s">
        <v>54</v>
      </c>
      <c r="AJ1643" s="6" t="s">
        <v>157</v>
      </c>
      <c r="AL1643" s="6" t="s">
        <v>56</v>
      </c>
      <c r="AN1643" s="6" t="s">
        <v>386</v>
      </c>
      <c r="AO1643" s="6" t="s">
        <v>113</v>
      </c>
      <c r="AP1643" s="8">
        <v>44862</v>
      </c>
      <c r="AR1643" s="6" t="s">
        <v>32184</v>
      </c>
      <c r="AS1643" s="6">
        <v>306089</v>
      </c>
      <c r="AT1643" s="6" t="s">
        <v>57</v>
      </c>
      <c r="AU1643" s="6" t="s">
        <v>90</v>
      </c>
      <c r="AV1643" s="6">
        <v>1</v>
      </c>
      <c r="AX1643" s="7" t="str">
        <f>VLOOKUP(Tabla_CSV_TMS_DEPOT[[#This Row],[CADENA_CRUCE_TMS]],TMS!A:G,6,0)</f>
        <v>EN_TRANSITO</v>
      </c>
      <c r="AY1643" s="7" t="str">
        <f>TRIM(VLOOKUP(Tabla_CSV_TMS_DEPOT[[#This Row],[NRO_REFERENCIA]],Descripciones!$A:$B,2,0))</f>
        <v>LTE IPHONE 13 PRO 256GB SILVER: 1 und - sn. 359583825664628</v>
      </c>
      <c r="AZ1643" s="7" t="str">
        <f>TRIM(VLOOKUP(Tabla_CSV_TMS_DEPOT[[#This Row],[NRO_REFERENCIA]],Descripciones!$A:$C,3,0))</f>
        <v>TERMINAL</v>
      </c>
      <c r="BA16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4" spans="1:53" x14ac:dyDescent="0.25">
      <c r="A1644" s="20" t="str">
        <f>Tabla_CSV_TMS_DEPOT[[#This Row],[NRO_REFERENCIA]]</f>
        <v>365305</v>
      </c>
      <c r="B1644" s="6" t="s">
        <v>79</v>
      </c>
      <c r="C1644" s="8">
        <v>44862</v>
      </c>
      <c r="D1644" s="6" t="s">
        <v>80</v>
      </c>
      <c r="E1644" s="6" t="s">
        <v>363</v>
      </c>
      <c r="H1644" s="6" t="s">
        <v>49</v>
      </c>
      <c r="I1644" s="6" t="s">
        <v>50</v>
      </c>
      <c r="J1644" s="6" t="s">
        <v>51</v>
      </c>
      <c r="K1644" s="6" t="s">
        <v>32185</v>
      </c>
      <c r="L1644" s="6" t="s">
        <v>32186</v>
      </c>
      <c r="O1644" s="6" t="s">
        <v>50</v>
      </c>
      <c r="P1644" s="6" t="s">
        <v>50</v>
      </c>
      <c r="Q1644" s="6" t="s">
        <v>51</v>
      </c>
      <c r="R1644" s="6" t="s">
        <v>32187</v>
      </c>
      <c r="W1644" s="6" t="s">
        <v>32188</v>
      </c>
      <c r="X1644" s="6" t="s">
        <v>32189</v>
      </c>
      <c r="AA1644" s="8">
        <v>44862</v>
      </c>
      <c r="AD1644" s="6">
        <v>1</v>
      </c>
      <c r="AE1644" s="6">
        <v>1</v>
      </c>
      <c r="AI1644" s="6" t="s">
        <v>54</v>
      </c>
      <c r="AJ1644" s="6" t="s">
        <v>157</v>
      </c>
      <c r="AL1644" s="6" t="s">
        <v>56</v>
      </c>
      <c r="AN1644" s="6" t="s">
        <v>397</v>
      </c>
      <c r="AO1644" s="6" t="s">
        <v>122</v>
      </c>
      <c r="AP1644" s="8">
        <v>44862</v>
      </c>
      <c r="AR1644" s="6" t="s">
        <v>32190</v>
      </c>
      <c r="AS1644" s="6">
        <v>306092</v>
      </c>
      <c r="AT1644" s="6" t="s">
        <v>57</v>
      </c>
      <c r="AU1644" s="6" t="s">
        <v>90</v>
      </c>
      <c r="AV1644" s="6">
        <v>1</v>
      </c>
      <c r="AX1644" s="7" t="str">
        <f>VLOOKUP(Tabla_CSV_TMS_DEPOT[[#This Row],[CADENA_CRUCE_TMS]],TMS!A:G,6,0)</f>
        <v>EN_TRANSITO</v>
      </c>
      <c r="AY1644" s="7" t="str">
        <f>TRIM(VLOOKUP(Tabla_CSV_TMS_DEPOT[[#This Row],[NRO_REFERENCIA]],Descripciones!$A:$B,2,0))</f>
        <v>HALFSIM MOVISTAR: 1 und - sn. 8959300120521108235</v>
      </c>
      <c r="AZ1644" s="7" t="str">
        <f>TRIM(VLOOKUP(Tabla_CSV_TMS_DEPOT[[#This Row],[NRO_REFERENCIA]],Descripciones!$A:$C,3,0))</f>
        <v>SIMCARD</v>
      </c>
      <c r="BA16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5" spans="1:53" x14ac:dyDescent="0.25">
      <c r="A1645" s="20" t="str">
        <f>Tabla_CSV_TMS_DEPOT[[#This Row],[NRO_REFERENCIA]]</f>
        <v>365306</v>
      </c>
      <c r="B1645" s="6" t="s">
        <v>79</v>
      </c>
      <c r="C1645" s="8">
        <v>44862</v>
      </c>
      <c r="D1645" s="6" t="s">
        <v>80</v>
      </c>
      <c r="E1645" s="6" t="s">
        <v>363</v>
      </c>
      <c r="H1645" s="6" t="s">
        <v>49</v>
      </c>
      <c r="I1645" s="6" t="s">
        <v>50</v>
      </c>
      <c r="J1645" s="6" t="s">
        <v>51</v>
      </c>
      <c r="K1645" s="6" t="s">
        <v>32191</v>
      </c>
      <c r="L1645" s="6" t="s">
        <v>32192</v>
      </c>
      <c r="O1645" s="6" t="s">
        <v>50</v>
      </c>
      <c r="P1645" s="6" t="s">
        <v>50</v>
      </c>
      <c r="Q1645" s="6" t="s">
        <v>51</v>
      </c>
      <c r="R1645" s="6" t="s">
        <v>32193</v>
      </c>
      <c r="W1645" s="6" t="s">
        <v>32194</v>
      </c>
      <c r="X1645" s="6" t="s">
        <v>32195</v>
      </c>
      <c r="AA1645" s="8">
        <v>44862</v>
      </c>
      <c r="AD1645" s="6">
        <v>1</v>
      </c>
      <c r="AE1645" s="6">
        <v>1</v>
      </c>
      <c r="AI1645" s="6" t="s">
        <v>54</v>
      </c>
      <c r="AJ1645" s="6" t="s">
        <v>156</v>
      </c>
      <c r="AL1645" s="6" t="s">
        <v>56</v>
      </c>
      <c r="AN1645" s="6" t="s">
        <v>390</v>
      </c>
      <c r="AO1645" s="6" t="s">
        <v>113</v>
      </c>
      <c r="AP1645" s="8">
        <v>44862</v>
      </c>
      <c r="AR1645" s="6" t="s">
        <v>32196</v>
      </c>
      <c r="AS1645" s="6">
        <v>306061</v>
      </c>
      <c r="AT1645" s="6" t="s">
        <v>57</v>
      </c>
      <c r="AU1645" s="6" t="s">
        <v>90</v>
      </c>
      <c r="AV1645" s="6">
        <v>1</v>
      </c>
      <c r="AX1645" s="7" t="str">
        <f>VLOOKUP(Tabla_CSV_TMS_DEPOT[[#This Row],[CADENA_CRUCE_TMS]],TMS!A:G,6,0)</f>
        <v>ENTREGADO</v>
      </c>
      <c r="AY1645" s="7" t="str">
        <f>TRIM(VLOOKUP(Tabla_CSV_TMS_DEPOT[[#This Row],[NRO_REFERENCIA]],Descripciones!$A:$B,2,0))</f>
        <v>LTE SAMSUNG A32 AZUL: 1 und - sn. 350257390366989</v>
      </c>
      <c r="AZ1645" s="7" t="str">
        <f>TRIM(VLOOKUP(Tabla_CSV_TMS_DEPOT[[#This Row],[NRO_REFERENCIA]],Descripciones!$A:$C,3,0))</f>
        <v>TERMINAL</v>
      </c>
      <c r="BA16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6" spans="1:53" x14ac:dyDescent="0.25">
      <c r="A1646" s="20" t="str">
        <f>Tabla_CSV_TMS_DEPOT[[#This Row],[NRO_REFERENCIA]]</f>
        <v>365307</v>
      </c>
      <c r="B1646" s="6" t="s">
        <v>79</v>
      </c>
      <c r="C1646" s="8">
        <v>44862</v>
      </c>
      <c r="D1646" s="6" t="s">
        <v>80</v>
      </c>
      <c r="E1646" s="6" t="s">
        <v>363</v>
      </c>
      <c r="H1646" s="6" t="s">
        <v>49</v>
      </c>
      <c r="I1646" s="6" t="s">
        <v>50</v>
      </c>
      <c r="J1646" s="6" t="s">
        <v>51</v>
      </c>
      <c r="K1646" s="6" t="s">
        <v>32197</v>
      </c>
      <c r="L1646" s="6" t="s">
        <v>32198</v>
      </c>
      <c r="O1646" s="6" t="s">
        <v>70</v>
      </c>
      <c r="P1646" s="6" t="s">
        <v>70</v>
      </c>
      <c r="Q1646" s="6" t="s">
        <v>117</v>
      </c>
      <c r="R1646" s="6" t="s">
        <v>32199</v>
      </c>
      <c r="W1646" s="6" t="s">
        <v>32200</v>
      </c>
      <c r="X1646" s="6" t="s">
        <v>32201</v>
      </c>
      <c r="AA1646" s="8">
        <v>44862</v>
      </c>
      <c r="AD1646" s="6">
        <v>1</v>
      </c>
      <c r="AE1646" s="6">
        <v>1</v>
      </c>
      <c r="AI1646" s="6" t="s">
        <v>54</v>
      </c>
      <c r="AJ1646" s="6" t="s">
        <v>157</v>
      </c>
      <c r="AL1646" s="6" t="s">
        <v>56</v>
      </c>
      <c r="AN1646" s="6" t="s">
        <v>379</v>
      </c>
      <c r="AO1646" s="6" t="s">
        <v>123</v>
      </c>
      <c r="AP1646" s="8">
        <v>44862</v>
      </c>
      <c r="AR1646" s="6" t="s">
        <v>32202</v>
      </c>
      <c r="AS1646" s="6">
        <v>306096</v>
      </c>
      <c r="AT1646" s="6" t="s">
        <v>57</v>
      </c>
      <c r="AU1646" s="6" t="s">
        <v>90</v>
      </c>
      <c r="AV1646" s="6">
        <v>1</v>
      </c>
      <c r="AX1646" s="7" t="str">
        <f>VLOOKUP(Tabla_CSV_TMS_DEPOT[[#This Row],[CADENA_CRUCE_TMS]],TMS!A:G,6,0)</f>
        <v>ENTREGADO</v>
      </c>
      <c r="AY1646" s="7" t="str">
        <f>TRIM(VLOOKUP(Tabla_CSV_TMS_DEPOT[[#This Row],[NRO_REFERENCIA]],Descripciones!$A:$B,2,0))</f>
        <v>LTE IPHONE 14 PRO 256GB NEGRO: 1 und - sn. 354542509628643</v>
      </c>
      <c r="AZ1646" s="7" t="str">
        <f>TRIM(VLOOKUP(Tabla_CSV_TMS_DEPOT[[#This Row],[NRO_REFERENCIA]],Descripciones!$A:$C,3,0))</f>
        <v>TERMINAL</v>
      </c>
      <c r="BA16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647" spans="1:53" x14ac:dyDescent="0.25">
      <c r="A1647" s="20" t="str">
        <f>Tabla_CSV_TMS_DEPOT[[#This Row],[NRO_REFERENCIA]]</f>
        <v>365308</v>
      </c>
      <c r="B1647" s="6" t="s">
        <v>79</v>
      </c>
      <c r="C1647" s="8">
        <v>44862</v>
      </c>
      <c r="D1647" s="6" t="s">
        <v>80</v>
      </c>
      <c r="E1647" s="6" t="s">
        <v>363</v>
      </c>
      <c r="H1647" s="6" t="s">
        <v>49</v>
      </c>
      <c r="I1647" s="6" t="s">
        <v>50</v>
      </c>
      <c r="J1647" s="6" t="s">
        <v>51</v>
      </c>
      <c r="K1647" s="6" t="s">
        <v>32203</v>
      </c>
      <c r="L1647" s="6" t="s">
        <v>32204</v>
      </c>
      <c r="O1647" s="6" t="s">
        <v>52</v>
      </c>
      <c r="P1647" s="6" t="s">
        <v>52</v>
      </c>
      <c r="Q1647" s="6" t="s">
        <v>82</v>
      </c>
      <c r="R1647" s="6" t="s">
        <v>32205</v>
      </c>
      <c r="W1647" s="6" t="s">
        <v>131</v>
      </c>
      <c r="X1647" s="6" t="s">
        <v>32206</v>
      </c>
      <c r="AA1647" s="8">
        <v>44862</v>
      </c>
      <c r="AD1647" s="6">
        <v>1</v>
      </c>
      <c r="AE1647" s="6">
        <v>1</v>
      </c>
      <c r="AI1647" s="6" t="s">
        <v>54</v>
      </c>
      <c r="AJ1647" s="6" t="s">
        <v>157</v>
      </c>
      <c r="AL1647" s="6" t="s">
        <v>56</v>
      </c>
      <c r="AN1647" s="6" t="s">
        <v>385</v>
      </c>
      <c r="AO1647" s="6" t="s">
        <v>113</v>
      </c>
      <c r="AP1647" s="8">
        <v>44862</v>
      </c>
      <c r="AR1647" s="6" t="s">
        <v>32207</v>
      </c>
      <c r="AS1647" s="6">
        <v>306094</v>
      </c>
      <c r="AT1647" s="6" t="s">
        <v>57</v>
      </c>
      <c r="AU1647" s="6" t="s">
        <v>90</v>
      </c>
      <c r="AV1647" s="6">
        <v>1</v>
      </c>
      <c r="AX1647" s="7" t="str">
        <f>VLOOKUP(Tabla_CSV_TMS_DEPOT[[#This Row],[CADENA_CRUCE_TMS]],TMS!A:G,6,0)</f>
        <v>EN_TRANSITO</v>
      </c>
      <c r="AY1647" s="7" t="str">
        <f>TRIM(VLOOKUP(Tabla_CSV_TMS_DEPOT[[#This Row],[NRO_REFERENCIA]],Descripciones!$A:$B,2,0))</f>
        <v>LTE XIAOMI POCO X3 PRO 256GB NEGRO: 1 und - sn. 860685057813427</v>
      </c>
      <c r="AZ1647" s="7" t="str">
        <f>TRIM(VLOOKUP(Tabla_CSV_TMS_DEPOT[[#This Row],[NRO_REFERENCIA]],Descripciones!$A:$C,3,0))</f>
        <v>TERMINAL</v>
      </c>
      <c r="BA16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8" spans="1:53" x14ac:dyDescent="0.25">
      <c r="A1648" s="20" t="str">
        <f>Tabla_CSV_TMS_DEPOT[[#This Row],[NRO_REFERENCIA]]</f>
        <v>365309</v>
      </c>
      <c r="B1648" s="6" t="s">
        <v>79</v>
      </c>
      <c r="C1648" s="8">
        <v>44862</v>
      </c>
      <c r="D1648" s="6" t="s">
        <v>80</v>
      </c>
      <c r="E1648" s="6" t="s">
        <v>363</v>
      </c>
      <c r="H1648" s="6" t="s">
        <v>49</v>
      </c>
      <c r="I1648" s="6" t="s">
        <v>50</v>
      </c>
      <c r="J1648" s="6" t="s">
        <v>51</v>
      </c>
      <c r="K1648" s="6" t="s">
        <v>13744</v>
      </c>
      <c r="L1648" s="6" t="s">
        <v>13745</v>
      </c>
      <c r="O1648" s="6" t="s">
        <v>52</v>
      </c>
      <c r="P1648" s="6" t="s">
        <v>52</v>
      </c>
      <c r="Q1648" s="6" t="s">
        <v>82</v>
      </c>
      <c r="R1648" s="6" t="s">
        <v>32208</v>
      </c>
      <c r="W1648" s="6" t="s">
        <v>13747</v>
      </c>
      <c r="X1648" s="6" t="s">
        <v>13748</v>
      </c>
      <c r="AA1648" s="8">
        <v>44862</v>
      </c>
      <c r="AD1648" s="6">
        <v>1</v>
      </c>
      <c r="AE1648" s="6">
        <v>1</v>
      </c>
      <c r="AI1648" s="6" t="s">
        <v>54</v>
      </c>
      <c r="AJ1648" s="6" t="s">
        <v>157</v>
      </c>
      <c r="AL1648" s="6" t="s">
        <v>56</v>
      </c>
      <c r="AN1648" s="6" t="s">
        <v>380</v>
      </c>
      <c r="AO1648" s="6" t="s">
        <v>122</v>
      </c>
      <c r="AP1648" s="8">
        <v>44862</v>
      </c>
      <c r="AR1648" s="6" t="s">
        <v>32209</v>
      </c>
      <c r="AS1648" s="6">
        <v>306098</v>
      </c>
      <c r="AT1648" s="6" t="s">
        <v>57</v>
      </c>
      <c r="AU1648" s="6" t="s">
        <v>90</v>
      </c>
      <c r="AV1648" s="6">
        <v>40</v>
      </c>
      <c r="AX1648" s="7" t="str">
        <f>VLOOKUP(Tabla_CSV_TMS_DEPOT[[#This Row],[CADENA_CRUCE_TMS]],TMS!A:G,6,0)</f>
        <v>EN_TRANSITO</v>
      </c>
      <c r="AY1648" s="7" t="str">
        <f>TRIM(VLOOKUP(Tabla_CSV_TMS_DEPOT[[#This Row],[NRO_REFERENCIA]],Descripciones!$A:$B,2,0))</f>
        <v>LTE SAMSUNG TAB A7 LITE (T225): 40 und - sn. 359638227608688,359638227609520,359638227607698,359638227610304,359638227610437,359638227610577,359638227607482,359638227607532,359638227607649,359638227610353,359638227610874,359638227610163,359638227607490,359638227607524,359638227609397,359638227608001,359638227610486,359638227611088,359638227608555,359638227607771,359638227610452,359638227610627,359638227608746,359638227609595,359638227610643,359638227610494,359638227610676,359638227609801,359638227610569,359638227609603,359638227698366,359638227699893,359638227699240,359638227698671,359638227698218,359638227698895,359638227698606,359638227698382,359638227698705,359638227698580</v>
      </c>
      <c r="AZ1648" s="7" t="str">
        <f>TRIM(VLOOKUP(Tabla_CSV_TMS_DEPOT[[#This Row],[NRO_REFERENCIA]],Descripciones!$A:$C,3,0))</f>
        <v>TABLET</v>
      </c>
      <c r="BA16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49" spans="1:53" x14ac:dyDescent="0.25">
      <c r="A1649" s="20" t="str">
        <f>Tabla_CSV_TMS_DEPOT[[#This Row],[NRO_REFERENCIA]]</f>
        <v>365349</v>
      </c>
      <c r="B1649" s="6" t="s">
        <v>79</v>
      </c>
      <c r="C1649" s="8">
        <v>44862</v>
      </c>
      <c r="D1649" s="6" t="s">
        <v>80</v>
      </c>
      <c r="E1649" s="6" t="s">
        <v>363</v>
      </c>
      <c r="H1649" s="6" t="s">
        <v>49</v>
      </c>
      <c r="I1649" s="6" t="s">
        <v>50</v>
      </c>
      <c r="J1649" s="6" t="s">
        <v>51</v>
      </c>
      <c r="K1649" s="6" t="s">
        <v>32210</v>
      </c>
      <c r="L1649" s="6" t="s">
        <v>32211</v>
      </c>
      <c r="O1649" s="6" t="s">
        <v>50</v>
      </c>
      <c r="P1649" s="6" t="s">
        <v>50</v>
      </c>
      <c r="Q1649" s="6" t="s">
        <v>51</v>
      </c>
      <c r="R1649" s="6" t="s">
        <v>32212</v>
      </c>
      <c r="W1649" s="6" t="s">
        <v>32213</v>
      </c>
      <c r="X1649" s="6" t="s">
        <v>32214</v>
      </c>
      <c r="AA1649" s="8">
        <v>44862</v>
      </c>
      <c r="AD1649" s="6">
        <v>1</v>
      </c>
      <c r="AE1649" s="6">
        <v>1</v>
      </c>
      <c r="AI1649" s="6" t="s">
        <v>54</v>
      </c>
      <c r="AJ1649" s="6" t="s">
        <v>156</v>
      </c>
      <c r="AL1649" s="6" t="s">
        <v>56</v>
      </c>
      <c r="AN1649" s="6" t="s">
        <v>390</v>
      </c>
      <c r="AO1649" s="6" t="s">
        <v>113</v>
      </c>
      <c r="AP1649" s="8">
        <v>44862</v>
      </c>
      <c r="AR1649" s="6" t="s">
        <v>32215</v>
      </c>
      <c r="AS1649" s="6">
        <v>306062</v>
      </c>
      <c r="AT1649" s="6" t="s">
        <v>57</v>
      </c>
      <c r="AU1649" s="6" t="s">
        <v>90</v>
      </c>
      <c r="AV1649" s="6">
        <v>10</v>
      </c>
      <c r="AX1649" s="7" t="str">
        <f>VLOOKUP(Tabla_CSV_TMS_DEPOT[[#This Row],[CADENA_CRUCE_TMS]],TMS!A:G,6,0)</f>
        <v>ENTREGADO</v>
      </c>
      <c r="AY1649" s="7" t="str">
        <f>TRIM(VLOOKUP(Tabla_CSV_TMS_DEPOT[[#This Row],[NRO_REFERENCIA]],Descripciones!$A:$B,2,0))</f>
        <v>LTE XIAOMI REDMI 10A 64GB SILVER: 5 und - sn. 863696062587846,863696062515623,863696062639464,863696062601183,863696062604385 / HALFSIM MOVISTAR: 5 und - sn. 8959300120521092546,8959300120521088213,8959300120521088205,8959300120521092553,8959300120521092579</v>
      </c>
      <c r="AZ1649" s="7" t="str">
        <f>TRIM(VLOOKUP(Tabla_CSV_TMS_DEPOT[[#This Row],[NRO_REFERENCIA]],Descripciones!$A:$C,3,0))</f>
        <v>SIMCARD / TERMINAL</v>
      </c>
      <c r="BA16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0" spans="1:53" x14ac:dyDescent="0.25">
      <c r="A1650" s="20" t="str">
        <f>Tabla_CSV_TMS_DEPOT[[#This Row],[NRO_REFERENCIA]]</f>
        <v>365354</v>
      </c>
      <c r="B1650" s="6" t="s">
        <v>79</v>
      </c>
      <c r="C1650" s="8">
        <v>44862</v>
      </c>
      <c r="D1650" s="6" t="s">
        <v>80</v>
      </c>
      <c r="E1650" s="6" t="s">
        <v>363</v>
      </c>
      <c r="H1650" s="6" t="s">
        <v>49</v>
      </c>
      <c r="I1650" s="6" t="s">
        <v>50</v>
      </c>
      <c r="J1650" s="6" t="s">
        <v>51</v>
      </c>
      <c r="K1650" s="6" t="s">
        <v>32216</v>
      </c>
      <c r="L1650" s="6" t="s">
        <v>32217</v>
      </c>
      <c r="O1650" s="6" t="s">
        <v>568</v>
      </c>
      <c r="P1650" s="6" t="s">
        <v>568</v>
      </c>
      <c r="Q1650" s="6" t="s">
        <v>73</v>
      </c>
      <c r="R1650" s="6" t="s">
        <v>32218</v>
      </c>
      <c r="W1650" s="6" t="s">
        <v>32219</v>
      </c>
      <c r="X1650" s="6" t="s">
        <v>32220</v>
      </c>
      <c r="AA1650" s="8">
        <v>44862</v>
      </c>
      <c r="AD1650" s="6">
        <v>1</v>
      </c>
      <c r="AE1650" s="6">
        <v>1</v>
      </c>
      <c r="AI1650" s="6" t="s">
        <v>54</v>
      </c>
      <c r="AJ1650" s="6" t="s">
        <v>157</v>
      </c>
      <c r="AL1650" s="6" t="s">
        <v>56</v>
      </c>
      <c r="AN1650" s="6" t="s">
        <v>381</v>
      </c>
      <c r="AO1650" s="6" t="s">
        <v>122</v>
      </c>
      <c r="AP1650" s="8">
        <v>44862</v>
      </c>
      <c r="AR1650" s="6" t="s">
        <v>32221</v>
      </c>
      <c r="AS1650" s="6">
        <v>306091</v>
      </c>
      <c r="AT1650" s="6" t="s">
        <v>57</v>
      </c>
      <c r="AU1650" s="6" t="s">
        <v>90</v>
      </c>
      <c r="AV1650" s="6">
        <v>1</v>
      </c>
      <c r="AX1650" s="7" t="str">
        <f>VLOOKUP(Tabla_CSV_TMS_DEPOT[[#This Row],[CADENA_CRUCE_TMS]],TMS!A:G,6,0)</f>
        <v>EN_TRANSITO</v>
      </c>
      <c r="AY1650" s="7" t="str">
        <f>TRIM(VLOOKUP(Tabla_CSV_TMS_DEPOT[[#This Row],[NRO_REFERENCIA]],Descripciones!$A:$B,2,0))</f>
        <v>HALFSIM MOVISTAR: 1 und - sn. 8959300120521114902</v>
      </c>
      <c r="AZ1650" s="7" t="str">
        <f>TRIM(VLOOKUP(Tabla_CSV_TMS_DEPOT[[#This Row],[NRO_REFERENCIA]],Descripciones!$A:$C,3,0))</f>
        <v>SIMCARD</v>
      </c>
      <c r="BA16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51" spans="1:53" x14ac:dyDescent="0.25">
      <c r="A1651" s="20" t="str">
        <f>Tabla_CSV_TMS_DEPOT[[#This Row],[NRO_REFERENCIA]]</f>
        <v>365355</v>
      </c>
      <c r="B1651" s="6" t="s">
        <v>79</v>
      </c>
      <c r="C1651" s="8">
        <v>44862</v>
      </c>
      <c r="D1651" s="6" t="s">
        <v>80</v>
      </c>
      <c r="E1651" s="6" t="s">
        <v>363</v>
      </c>
      <c r="H1651" s="6" t="s">
        <v>49</v>
      </c>
      <c r="I1651" s="6" t="s">
        <v>50</v>
      </c>
      <c r="J1651" s="6" t="s">
        <v>51</v>
      </c>
      <c r="K1651" s="6" t="s">
        <v>32210</v>
      </c>
      <c r="L1651" s="6" t="s">
        <v>32211</v>
      </c>
      <c r="O1651" s="6" t="s">
        <v>50</v>
      </c>
      <c r="P1651" s="6" t="s">
        <v>50</v>
      </c>
      <c r="Q1651" s="6" t="s">
        <v>51</v>
      </c>
      <c r="R1651" s="6" t="s">
        <v>32222</v>
      </c>
      <c r="W1651" s="6" t="s">
        <v>32213</v>
      </c>
      <c r="X1651" s="6" t="s">
        <v>32214</v>
      </c>
      <c r="AA1651" s="8">
        <v>44862</v>
      </c>
      <c r="AD1651" s="6">
        <v>1</v>
      </c>
      <c r="AE1651" s="6">
        <v>1</v>
      </c>
      <c r="AI1651" s="6" t="s">
        <v>54</v>
      </c>
      <c r="AJ1651" s="6" t="s">
        <v>156</v>
      </c>
      <c r="AL1651" s="6" t="s">
        <v>56</v>
      </c>
      <c r="AN1651" s="6" t="s">
        <v>390</v>
      </c>
      <c r="AO1651" s="6" t="s">
        <v>113</v>
      </c>
      <c r="AP1651" s="8">
        <v>44862</v>
      </c>
      <c r="AR1651" s="6" t="s">
        <v>32223</v>
      </c>
      <c r="AS1651" s="6">
        <v>306065</v>
      </c>
      <c r="AT1651" s="6" t="s">
        <v>57</v>
      </c>
      <c r="AU1651" s="6" t="s">
        <v>90</v>
      </c>
      <c r="AV1651" s="6">
        <v>10</v>
      </c>
      <c r="AX1651" s="7" t="str">
        <f>VLOOKUP(Tabla_CSV_TMS_DEPOT[[#This Row],[CADENA_CRUCE_TMS]],TMS!A:G,6,0)</f>
        <v>ENTREGADO</v>
      </c>
      <c r="AY1651" s="7" t="str">
        <f>TRIM(VLOOKUP(Tabla_CSV_TMS_DEPOT[[#This Row],[NRO_REFERENCIA]],Descripciones!$A:$B,2,0))</f>
        <v>LTE XIAOMI REDMI 10A 64GB SILVER: 5 und - sn. 863696062643243,863696062662565,863696062542403,867849063997904,863696062633947 / HALFSIM MOVISTAR: 5 und - sn. 8959300120521092561,8959300120521014136,8959300120521091852,8959300120521097438,8959300120521107708</v>
      </c>
      <c r="AZ1651" s="7" t="str">
        <f>TRIM(VLOOKUP(Tabla_CSV_TMS_DEPOT[[#This Row],[NRO_REFERENCIA]],Descripciones!$A:$C,3,0))</f>
        <v>SIMCARD / TERMINAL</v>
      </c>
      <c r="BA16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2" spans="1:53" x14ac:dyDescent="0.25">
      <c r="A1652" s="20" t="str">
        <f>Tabla_CSV_TMS_DEPOT[[#This Row],[NRO_REFERENCIA]]</f>
        <v>365360</v>
      </c>
      <c r="B1652" s="6" t="s">
        <v>79</v>
      </c>
      <c r="C1652" s="8">
        <v>44862</v>
      </c>
      <c r="D1652" s="6" t="s">
        <v>80</v>
      </c>
      <c r="E1652" s="6" t="s">
        <v>363</v>
      </c>
      <c r="H1652" s="6" t="s">
        <v>49</v>
      </c>
      <c r="I1652" s="6" t="s">
        <v>50</v>
      </c>
      <c r="J1652" s="6" t="s">
        <v>51</v>
      </c>
      <c r="K1652" s="6" t="s">
        <v>32224</v>
      </c>
      <c r="L1652" s="6" t="s">
        <v>32225</v>
      </c>
      <c r="O1652" s="6" t="s">
        <v>63</v>
      </c>
      <c r="P1652" s="6" t="s">
        <v>63</v>
      </c>
      <c r="Q1652" s="6" t="s">
        <v>63</v>
      </c>
      <c r="R1652" s="6" t="s">
        <v>32226</v>
      </c>
      <c r="W1652" s="6" t="s">
        <v>132</v>
      </c>
      <c r="X1652" s="6" t="s">
        <v>32227</v>
      </c>
      <c r="AA1652" s="8">
        <v>44862</v>
      </c>
      <c r="AD1652" s="6">
        <v>1</v>
      </c>
      <c r="AE1652" s="6">
        <v>1</v>
      </c>
      <c r="AI1652" s="6" t="s">
        <v>54</v>
      </c>
      <c r="AJ1652" s="6" t="s">
        <v>157</v>
      </c>
      <c r="AL1652" s="6" t="s">
        <v>56</v>
      </c>
      <c r="AN1652" s="6" t="s">
        <v>385</v>
      </c>
      <c r="AO1652" s="6" t="s">
        <v>113</v>
      </c>
      <c r="AP1652" s="8">
        <v>44862</v>
      </c>
      <c r="AR1652" s="6" t="s">
        <v>32228</v>
      </c>
      <c r="AS1652" s="6">
        <v>306064</v>
      </c>
      <c r="AT1652" s="6" t="s">
        <v>57</v>
      </c>
      <c r="AU1652" s="6" t="s">
        <v>90</v>
      </c>
      <c r="AV1652" s="6">
        <v>1</v>
      </c>
      <c r="AX1652" s="7" t="str">
        <f>VLOOKUP(Tabla_CSV_TMS_DEPOT[[#This Row],[CADENA_CRUCE_TMS]],TMS!A:G,6,0)</f>
        <v>ENTREGADO</v>
      </c>
      <c r="AY1652" s="7" t="str">
        <f>TRIM(VLOOKUP(Tabla_CSV_TMS_DEPOT[[#This Row],[NRO_REFERENCIA]],Descripciones!$A:$B,2,0))</f>
        <v>LTE XIAOMI REDMI 10C 128GB GRIS: 1 und - sn. 864050068728724</v>
      </c>
      <c r="AZ1652" s="7" t="str">
        <f>TRIM(VLOOKUP(Tabla_CSV_TMS_DEPOT[[#This Row],[NRO_REFERENCIA]],Descripciones!$A:$C,3,0))</f>
        <v>TERMINAL</v>
      </c>
      <c r="BA16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3" spans="1:53" x14ac:dyDescent="0.25">
      <c r="A1653" s="20" t="str">
        <f>Tabla_CSV_TMS_DEPOT[[#This Row],[NRO_REFERENCIA]]</f>
        <v>365361</v>
      </c>
      <c r="B1653" s="6" t="s">
        <v>79</v>
      </c>
      <c r="C1653" s="8">
        <v>44862</v>
      </c>
      <c r="D1653" s="6" t="s">
        <v>80</v>
      </c>
      <c r="E1653" s="6" t="s">
        <v>363</v>
      </c>
      <c r="H1653" s="6" t="s">
        <v>49</v>
      </c>
      <c r="I1653" s="6" t="s">
        <v>50</v>
      </c>
      <c r="J1653" s="6" t="s">
        <v>51</v>
      </c>
      <c r="K1653" s="6" t="s">
        <v>32210</v>
      </c>
      <c r="L1653" s="6" t="s">
        <v>32211</v>
      </c>
      <c r="O1653" s="6" t="s">
        <v>50</v>
      </c>
      <c r="P1653" s="6" t="s">
        <v>50</v>
      </c>
      <c r="Q1653" s="6" t="s">
        <v>51</v>
      </c>
      <c r="R1653" s="6" t="s">
        <v>32229</v>
      </c>
      <c r="W1653" s="6" t="s">
        <v>32213</v>
      </c>
      <c r="X1653" s="6" t="s">
        <v>32214</v>
      </c>
      <c r="AA1653" s="8">
        <v>44862</v>
      </c>
      <c r="AD1653" s="6">
        <v>1</v>
      </c>
      <c r="AE1653" s="6">
        <v>1</v>
      </c>
      <c r="AI1653" s="6" t="s">
        <v>54</v>
      </c>
      <c r="AJ1653" s="6" t="s">
        <v>156</v>
      </c>
      <c r="AL1653" s="6" t="s">
        <v>56</v>
      </c>
      <c r="AN1653" s="6" t="s">
        <v>390</v>
      </c>
      <c r="AO1653" s="6" t="s">
        <v>113</v>
      </c>
      <c r="AP1653" s="8">
        <v>44862</v>
      </c>
      <c r="AR1653" s="6" t="s">
        <v>32230</v>
      </c>
      <c r="AS1653" s="6">
        <v>306066</v>
      </c>
      <c r="AT1653" s="6" t="s">
        <v>57</v>
      </c>
      <c r="AU1653" s="6" t="s">
        <v>90</v>
      </c>
      <c r="AV1653" s="6">
        <v>4</v>
      </c>
      <c r="AX1653" s="7" t="str">
        <f>VLOOKUP(Tabla_CSV_TMS_DEPOT[[#This Row],[CADENA_CRUCE_TMS]],TMS!A:G,6,0)</f>
        <v>ENTREGADO</v>
      </c>
      <c r="AY1653" s="7" t="str">
        <f>TRIM(VLOOKUP(Tabla_CSV_TMS_DEPOT[[#This Row],[NRO_REFERENCIA]],Descripciones!$A:$B,2,0))</f>
        <v>LTE XIAOMI REDMI 10A 64GB SILVER: 2 und - sn. 867849064004445,863696062539920 / HALFSIM MOVISTAR: 2 und - sn. 8959300120521107716,8959300120521107682</v>
      </c>
      <c r="AZ1653" s="7" t="str">
        <f>TRIM(VLOOKUP(Tabla_CSV_TMS_DEPOT[[#This Row],[NRO_REFERENCIA]],Descripciones!$A:$C,3,0))</f>
        <v>SIMCARD / TERMINAL</v>
      </c>
      <c r="BA16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4" spans="1:53" x14ac:dyDescent="0.25">
      <c r="A1654" s="20" t="str">
        <f>Tabla_CSV_TMS_DEPOT[[#This Row],[NRO_REFERENCIA]]</f>
        <v>365363</v>
      </c>
      <c r="B1654" s="6" t="s">
        <v>79</v>
      </c>
      <c r="C1654" s="8">
        <v>44862</v>
      </c>
      <c r="D1654" s="6" t="s">
        <v>80</v>
      </c>
      <c r="E1654" s="6" t="s">
        <v>363</v>
      </c>
      <c r="H1654" s="6" t="s">
        <v>49</v>
      </c>
      <c r="I1654" s="6" t="s">
        <v>50</v>
      </c>
      <c r="J1654" s="6" t="s">
        <v>51</v>
      </c>
      <c r="K1654" s="6" t="s">
        <v>32231</v>
      </c>
      <c r="L1654" s="6" t="s">
        <v>15587</v>
      </c>
      <c r="O1654" s="6" t="s">
        <v>62</v>
      </c>
      <c r="P1654" s="6" t="s">
        <v>62</v>
      </c>
      <c r="Q1654" s="6" t="s">
        <v>87</v>
      </c>
      <c r="R1654" s="6" t="s">
        <v>32232</v>
      </c>
      <c r="W1654" s="6" t="s">
        <v>32233</v>
      </c>
      <c r="X1654" s="6" t="s">
        <v>15590</v>
      </c>
      <c r="AA1654" s="8">
        <v>44862</v>
      </c>
      <c r="AD1654" s="6">
        <v>1</v>
      </c>
      <c r="AE1654" s="6">
        <v>1</v>
      </c>
      <c r="AI1654" s="6" t="s">
        <v>54</v>
      </c>
      <c r="AJ1654" s="6" t="s">
        <v>157</v>
      </c>
      <c r="AL1654" s="6" t="s">
        <v>56</v>
      </c>
      <c r="AN1654" s="6" t="s">
        <v>381</v>
      </c>
      <c r="AO1654" s="6" t="s">
        <v>122</v>
      </c>
      <c r="AP1654" s="8">
        <v>44862</v>
      </c>
      <c r="AR1654" s="6" t="s">
        <v>32234</v>
      </c>
      <c r="AS1654" s="6">
        <v>306095</v>
      </c>
      <c r="AT1654" s="6" t="s">
        <v>57</v>
      </c>
      <c r="AU1654" s="6" t="s">
        <v>90</v>
      </c>
      <c r="AV1654" s="6">
        <v>2</v>
      </c>
      <c r="AX1654" s="7" t="str">
        <f>VLOOKUP(Tabla_CSV_TMS_DEPOT[[#This Row],[CADENA_CRUCE_TMS]],TMS!A:G,6,0)</f>
        <v>ENTREGADO</v>
      </c>
      <c r="AY1654" s="7" t="str">
        <f>TRIM(VLOOKUP(Tabla_CSV_TMS_DEPOT[[#This Row],[NRO_REFERENCIA]],Descripciones!$A:$B,2,0))</f>
        <v>HALFSIM MOVISTAR: 2 und - sn. 8959300120521089385,8959300120521093619</v>
      </c>
      <c r="AZ1654" s="7" t="str">
        <f>TRIM(VLOOKUP(Tabla_CSV_TMS_DEPOT[[#This Row],[NRO_REFERENCIA]],Descripciones!$A:$C,3,0))</f>
        <v>SIMCARD</v>
      </c>
      <c r="BA16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55" spans="1:53" x14ac:dyDescent="0.25">
      <c r="A1655" s="20" t="str">
        <f>Tabla_CSV_TMS_DEPOT[[#This Row],[NRO_REFERENCIA]]</f>
        <v>365365</v>
      </c>
      <c r="B1655" s="6" t="s">
        <v>79</v>
      </c>
      <c r="C1655" s="8">
        <v>44862</v>
      </c>
      <c r="D1655" s="6" t="s">
        <v>80</v>
      </c>
      <c r="E1655" s="6" t="s">
        <v>363</v>
      </c>
      <c r="H1655" s="6" t="s">
        <v>49</v>
      </c>
      <c r="I1655" s="6" t="s">
        <v>50</v>
      </c>
      <c r="J1655" s="6" t="s">
        <v>51</v>
      </c>
      <c r="K1655" s="6" t="s">
        <v>32235</v>
      </c>
      <c r="L1655" s="6" t="s">
        <v>32236</v>
      </c>
      <c r="O1655" s="6" t="s">
        <v>50</v>
      </c>
      <c r="P1655" s="6" t="s">
        <v>50</v>
      </c>
      <c r="Q1655" s="6" t="s">
        <v>51</v>
      </c>
      <c r="R1655" s="6" t="s">
        <v>32237</v>
      </c>
      <c r="W1655" s="6" t="s">
        <v>32238</v>
      </c>
      <c r="X1655" s="6" t="s">
        <v>32239</v>
      </c>
      <c r="AA1655" s="8">
        <v>44862</v>
      </c>
      <c r="AD1655" s="6">
        <v>1</v>
      </c>
      <c r="AE1655" s="6">
        <v>1</v>
      </c>
      <c r="AI1655" s="6" t="s">
        <v>54</v>
      </c>
      <c r="AJ1655" s="6" t="s">
        <v>157</v>
      </c>
      <c r="AL1655" s="6" t="s">
        <v>56</v>
      </c>
      <c r="AN1655" s="6" t="s">
        <v>381</v>
      </c>
      <c r="AO1655" s="6" t="s">
        <v>122</v>
      </c>
      <c r="AP1655" s="8">
        <v>44862</v>
      </c>
      <c r="AR1655" s="6" t="s">
        <v>32240</v>
      </c>
      <c r="AS1655" s="6">
        <v>306093</v>
      </c>
      <c r="AT1655" s="6" t="s">
        <v>57</v>
      </c>
      <c r="AU1655" s="6" t="s">
        <v>90</v>
      </c>
      <c r="AV1655" s="6">
        <v>1</v>
      </c>
      <c r="AX1655" s="7" t="str">
        <f>VLOOKUP(Tabla_CSV_TMS_DEPOT[[#This Row],[CADENA_CRUCE_TMS]],TMS!A:G,6,0)</f>
        <v>EN_TRANSITO</v>
      </c>
      <c r="AY1655" s="7" t="str">
        <f>TRIM(VLOOKUP(Tabla_CSV_TMS_DEPOT[[#This Row],[NRO_REFERENCIA]],Descripciones!$A:$B,2,0))</f>
        <v>HALFSIM MOVISTAR: 1 und - sn. 8959300120518392651</v>
      </c>
      <c r="AZ1655" s="7" t="str">
        <f>TRIM(VLOOKUP(Tabla_CSV_TMS_DEPOT[[#This Row],[NRO_REFERENCIA]],Descripciones!$A:$C,3,0))</f>
        <v>SIMCARD</v>
      </c>
      <c r="BA16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56" spans="1:53" x14ac:dyDescent="0.25">
      <c r="A1656" s="20" t="str">
        <f>Tabla_CSV_TMS_DEPOT[[#This Row],[NRO_REFERENCIA]]</f>
        <v>365366</v>
      </c>
      <c r="B1656" s="6" t="s">
        <v>79</v>
      </c>
      <c r="C1656" s="8">
        <v>44862</v>
      </c>
      <c r="D1656" s="6" t="s">
        <v>80</v>
      </c>
      <c r="E1656" s="6" t="s">
        <v>363</v>
      </c>
      <c r="H1656" s="6" t="s">
        <v>49</v>
      </c>
      <c r="I1656" s="6" t="s">
        <v>50</v>
      </c>
      <c r="J1656" s="6" t="s">
        <v>51</v>
      </c>
      <c r="K1656" s="6" t="s">
        <v>13913</v>
      </c>
      <c r="L1656" s="6" t="s">
        <v>3115</v>
      </c>
      <c r="O1656" s="6" t="s">
        <v>52</v>
      </c>
      <c r="P1656" s="6" t="s">
        <v>52</v>
      </c>
      <c r="Q1656" s="6" t="s">
        <v>82</v>
      </c>
      <c r="R1656" s="6" t="s">
        <v>32241</v>
      </c>
      <c r="W1656" s="6" t="s">
        <v>2987</v>
      </c>
      <c r="X1656" s="6" t="s">
        <v>2988</v>
      </c>
      <c r="AA1656" s="8">
        <v>44862</v>
      </c>
      <c r="AD1656" s="6">
        <v>1</v>
      </c>
      <c r="AE1656" s="6">
        <v>1</v>
      </c>
      <c r="AI1656" s="6" t="s">
        <v>54</v>
      </c>
      <c r="AJ1656" s="6" t="s">
        <v>157</v>
      </c>
      <c r="AL1656" s="6" t="s">
        <v>56</v>
      </c>
      <c r="AN1656" s="6" t="s">
        <v>386</v>
      </c>
      <c r="AO1656" s="6" t="s">
        <v>113</v>
      </c>
      <c r="AP1656" s="8">
        <v>44862</v>
      </c>
      <c r="AR1656" s="6" t="s">
        <v>32242</v>
      </c>
      <c r="AS1656" s="6">
        <v>306097</v>
      </c>
      <c r="AT1656" s="6" t="s">
        <v>57</v>
      </c>
      <c r="AU1656" s="6" t="s">
        <v>90</v>
      </c>
      <c r="AV1656" s="6">
        <v>1</v>
      </c>
      <c r="AX1656" s="7" t="str">
        <f>VLOOKUP(Tabla_CSV_TMS_DEPOT[[#This Row],[CADENA_CRUCE_TMS]],TMS!A:G,6,0)</f>
        <v>EN_TRANSITO</v>
      </c>
      <c r="AY1656" s="7" t="str">
        <f>TRIM(VLOOKUP(Tabla_CSV_TMS_DEPOT[[#This Row],[NRO_REFERENCIA]],Descripciones!$A:$B,2,0))</f>
        <v>LTE IPHONE 13 PRO 256GB SILVER: 1 und - sn. 359583825388194</v>
      </c>
      <c r="AZ1656" s="7" t="str">
        <f>TRIM(VLOOKUP(Tabla_CSV_TMS_DEPOT[[#This Row],[NRO_REFERENCIA]],Descripciones!$A:$C,3,0))</f>
        <v>TERMINAL</v>
      </c>
      <c r="BA16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7" spans="1:53" x14ac:dyDescent="0.25">
      <c r="A1657" s="20" t="str">
        <f>Tabla_CSV_TMS_DEPOT[[#This Row],[NRO_REFERENCIA]]</f>
        <v>365367</v>
      </c>
      <c r="B1657" s="6" t="s">
        <v>79</v>
      </c>
      <c r="C1657" s="8">
        <v>44862</v>
      </c>
      <c r="D1657" s="6" t="s">
        <v>80</v>
      </c>
      <c r="E1657" s="6" t="s">
        <v>363</v>
      </c>
      <c r="H1657" s="6" t="s">
        <v>49</v>
      </c>
      <c r="I1657" s="6" t="s">
        <v>50</v>
      </c>
      <c r="J1657" s="6" t="s">
        <v>51</v>
      </c>
      <c r="K1657" s="6" t="s">
        <v>32243</v>
      </c>
      <c r="L1657" s="6" t="s">
        <v>32244</v>
      </c>
      <c r="O1657" s="6" t="s">
        <v>62</v>
      </c>
      <c r="P1657" s="6" t="s">
        <v>62</v>
      </c>
      <c r="Q1657" s="6" t="s">
        <v>87</v>
      </c>
      <c r="R1657" s="6" t="s">
        <v>32245</v>
      </c>
      <c r="W1657" s="6" t="s">
        <v>30669</v>
      </c>
      <c r="X1657" s="6" t="s">
        <v>30670</v>
      </c>
      <c r="AA1657" s="8">
        <v>44862</v>
      </c>
      <c r="AD1657" s="6">
        <v>1</v>
      </c>
      <c r="AE1657" s="6">
        <v>1</v>
      </c>
      <c r="AI1657" s="6" t="s">
        <v>54</v>
      </c>
      <c r="AJ1657" s="6" t="s">
        <v>157</v>
      </c>
      <c r="AL1657" s="6" t="s">
        <v>56</v>
      </c>
      <c r="AN1657" s="6" t="s">
        <v>392</v>
      </c>
      <c r="AO1657" s="6" t="s">
        <v>113</v>
      </c>
      <c r="AP1657" s="8">
        <v>44862</v>
      </c>
      <c r="AR1657" s="6" t="s">
        <v>32246</v>
      </c>
      <c r="AS1657" s="6">
        <v>306216</v>
      </c>
      <c r="AT1657" s="6" t="s">
        <v>57</v>
      </c>
      <c r="AU1657" s="6" t="s">
        <v>90</v>
      </c>
      <c r="AV1657" s="6">
        <v>1</v>
      </c>
      <c r="AX1657" s="7" t="str">
        <f>VLOOKUP(Tabla_CSV_TMS_DEPOT[[#This Row],[CADENA_CRUCE_TMS]],TMS!A:G,6,0)</f>
        <v>EN_TRANSITO</v>
      </c>
      <c r="AY1657" s="7" t="str">
        <f>TRIM(VLOOKUP(Tabla_CSV_TMS_DEPOT[[#This Row],[NRO_REFERENCIA]],Descripciones!$A:$B,2,0))</f>
        <v>HALFSIM MOVISTAR: 1 und - sn. 8959300120521108151</v>
      </c>
      <c r="AZ1657" s="7" t="str">
        <f>TRIM(VLOOKUP(Tabla_CSV_TMS_DEPOT[[#This Row],[NRO_REFERENCIA]],Descripciones!$A:$C,3,0))</f>
        <v>SIMCARD</v>
      </c>
      <c r="BA16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8" spans="1:53" x14ac:dyDescent="0.25">
      <c r="A1658" s="20" t="str">
        <f>Tabla_CSV_TMS_DEPOT[[#This Row],[NRO_REFERENCIA]]</f>
        <v>365368</v>
      </c>
      <c r="B1658" s="6" t="s">
        <v>79</v>
      </c>
      <c r="C1658" s="8">
        <v>44862</v>
      </c>
      <c r="D1658" s="6" t="s">
        <v>80</v>
      </c>
      <c r="E1658" s="6" t="s">
        <v>363</v>
      </c>
      <c r="H1658" s="6" t="s">
        <v>49</v>
      </c>
      <c r="I1658" s="6" t="s">
        <v>50</v>
      </c>
      <c r="J1658" s="6" t="s">
        <v>51</v>
      </c>
      <c r="K1658" s="6" t="s">
        <v>32247</v>
      </c>
      <c r="L1658" s="6" t="s">
        <v>32248</v>
      </c>
      <c r="O1658" s="6" t="s">
        <v>50</v>
      </c>
      <c r="P1658" s="6" t="s">
        <v>50</v>
      </c>
      <c r="Q1658" s="6" t="s">
        <v>51</v>
      </c>
      <c r="R1658" s="6" t="s">
        <v>32249</v>
      </c>
      <c r="W1658" s="6" t="s">
        <v>32250</v>
      </c>
      <c r="X1658" s="6" t="s">
        <v>32251</v>
      </c>
      <c r="AA1658" s="8">
        <v>44862</v>
      </c>
      <c r="AD1658" s="6">
        <v>1</v>
      </c>
      <c r="AE1658" s="6">
        <v>1</v>
      </c>
      <c r="AI1658" s="6" t="s">
        <v>54</v>
      </c>
      <c r="AJ1658" s="6" t="s">
        <v>157</v>
      </c>
      <c r="AL1658" s="6" t="s">
        <v>56</v>
      </c>
      <c r="AN1658" s="6" t="s">
        <v>387</v>
      </c>
      <c r="AO1658" s="6" t="s">
        <v>113</v>
      </c>
      <c r="AP1658" s="8">
        <v>44862</v>
      </c>
      <c r="AR1658" s="6" t="s">
        <v>32252</v>
      </c>
      <c r="AS1658" s="6">
        <v>306211</v>
      </c>
      <c r="AT1658" s="6" t="s">
        <v>57</v>
      </c>
      <c r="AU1658" s="6" t="s">
        <v>90</v>
      </c>
      <c r="AV1658" s="6">
        <v>2</v>
      </c>
      <c r="AX1658" s="7" t="str">
        <f>VLOOKUP(Tabla_CSV_TMS_DEPOT[[#This Row],[CADENA_CRUCE_TMS]],TMS!A:G,6,0)</f>
        <v>ENTREGADO</v>
      </c>
      <c r="AY1658" s="7" t="str">
        <f>TRIM(VLOOKUP(Tabla_CSV_TMS_DEPOT[[#This Row],[NRO_REFERENCIA]],Descripciones!$A:$B,2,0))</f>
        <v>LTE SAMSUNG A23 NEGRO: 1 und - sn. 356795950864475 / LTE XIAOMI REDMI NOTE 11S NEGRO: 1 und - sn. 865954062928967</v>
      </c>
      <c r="AZ1658" s="7" t="str">
        <f>TRIM(VLOOKUP(Tabla_CSV_TMS_DEPOT[[#This Row],[NRO_REFERENCIA]],Descripciones!$A:$C,3,0))</f>
        <v>TERMINAL</v>
      </c>
      <c r="BA16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59" spans="1:53" x14ac:dyDescent="0.25">
      <c r="A1659" s="20" t="str">
        <f>Tabla_CSV_TMS_DEPOT[[#This Row],[NRO_REFERENCIA]]</f>
        <v>365370</v>
      </c>
      <c r="B1659" s="6" t="s">
        <v>79</v>
      </c>
      <c r="C1659" s="8">
        <v>44862</v>
      </c>
      <c r="D1659" s="6" t="s">
        <v>80</v>
      </c>
      <c r="E1659" s="6" t="s">
        <v>363</v>
      </c>
      <c r="H1659" s="6" t="s">
        <v>49</v>
      </c>
      <c r="I1659" s="6" t="s">
        <v>50</v>
      </c>
      <c r="J1659" s="6" t="s">
        <v>51</v>
      </c>
      <c r="K1659" s="6" t="s">
        <v>32253</v>
      </c>
      <c r="L1659" s="6" t="s">
        <v>32254</v>
      </c>
      <c r="O1659" s="6" t="s">
        <v>32255</v>
      </c>
      <c r="P1659" s="6" t="s">
        <v>32255</v>
      </c>
      <c r="Q1659" s="6" t="s">
        <v>82</v>
      </c>
      <c r="R1659" s="6" t="s">
        <v>32256</v>
      </c>
      <c r="W1659" s="6" t="s">
        <v>32257</v>
      </c>
      <c r="X1659" s="6" t="s">
        <v>32258</v>
      </c>
      <c r="AA1659" s="8">
        <v>44862</v>
      </c>
      <c r="AD1659" s="6">
        <v>1</v>
      </c>
      <c r="AE1659" s="6">
        <v>1</v>
      </c>
      <c r="AI1659" s="6" t="s">
        <v>54</v>
      </c>
      <c r="AJ1659" s="6" t="s">
        <v>157</v>
      </c>
      <c r="AL1659" s="6" t="s">
        <v>56</v>
      </c>
      <c r="AN1659" s="6" t="s">
        <v>387</v>
      </c>
      <c r="AO1659" s="6" t="s">
        <v>113</v>
      </c>
      <c r="AP1659" s="8">
        <v>44862</v>
      </c>
      <c r="AR1659" s="6" t="s">
        <v>32259</v>
      </c>
      <c r="AS1659" s="6">
        <v>306215</v>
      </c>
      <c r="AT1659" s="6" t="s">
        <v>57</v>
      </c>
      <c r="AU1659" s="6" t="s">
        <v>90</v>
      </c>
      <c r="AV1659" s="6">
        <v>1</v>
      </c>
      <c r="AX1659" s="7" t="str">
        <f>VLOOKUP(Tabla_CSV_TMS_DEPOT[[#This Row],[CADENA_CRUCE_TMS]],TMS!A:G,6,0)</f>
        <v>EN_TRANSITO</v>
      </c>
      <c r="AY1659" s="7" t="str">
        <f>TRIM(VLOOKUP(Tabla_CSV_TMS_DEPOT[[#This Row],[NRO_REFERENCIA]],Descripciones!$A:$B,2,0))</f>
        <v>HALFSIM MOVISTAR: 1 und - sn. 8959300120521108110</v>
      </c>
      <c r="AZ1659" s="7" t="str">
        <f>TRIM(VLOOKUP(Tabla_CSV_TMS_DEPOT[[#This Row],[NRO_REFERENCIA]],Descripciones!$A:$C,3,0))</f>
        <v>SIMCARD</v>
      </c>
      <c r="BA16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0" spans="1:53" x14ac:dyDescent="0.25">
      <c r="A1660" s="20" t="str">
        <f>Tabla_CSV_TMS_DEPOT[[#This Row],[NRO_REFERENCIA]]</f>
        <v>365371</v>
      </c>
      <c r="B1660" s="6" t="s">
        <v>79</v>
      </c>
      <c r="C1660" s="8">
        <v>44862</v>
      </c>
      <c r="D1660" s="6" t="s">
        <v>80</v>
      </c>
      <c r="E1660" s="6" t="s">
        <v>363</v>
      </c>
      <c r="H1660" s="6" t="s">
        <v>49</v>
      </c>
      <c r="I1660" s="6" t="s">
        <v>50</v>
      </c>
      <c r="J1660" s="6" t="s">
        <v>51</v>
      </c>
      <c r="K1660" s="6" t="s">
        <v>12894</v>
      </c>
      <c r="L1660" s="6" t="s">
        <v>12895</v>
      </c>
      <c r="O1660" s="6" t="s">
        <v>50</v>
      </c>
      <c r="P1660" s="6" t="s">
        <v>50</v>
      </c>
      <c r="Q1660" s="6" t="s">
        <v>51</v>
      </c>
      <c r="R1660" s="6" t="s">
        <v>32260</v>
      </c>
      <c r="W1660" s="6" t="s">
        <v>132</v>
      </c>
      <c r="X1660" s="6" t="s">
        <v>12897</v>
      </c>
      <c r="AA1660" s="8">
        <v>44862</v>
      </c>
      <c r="AD1660" s="6">
        <v>1</v>
      </c>
      <c r="AE1660" s="6">
        <v>1</v>
      </c>
      <c r="AI1660" s="6" t="s">
        <v>54</v>
      </c>
      <c r="AJ1660" s="6" t="s">
        <v>157</v>
      </c>
      <c r="AL1660" s="6" t="s">
        <v>56</v>
      </c>
      <c r="AN1660" s="6" t="s">
        <v>385</v>
      </c>
      <c r="AO1660" s="6" t="s">
        <v>113</v>
      </c>
      <c r="AP1660" s="8">
        <v>44862</v>
      </c>
      <c r="AR1660" s="6" t="s">
        <v>32261</v>
      </c>
      <c r="AS1660" s="6">
        <v>306213</v>
      </c>
      <c r="AT1660" s="6" t="s">
        <v>57</v>
      </c>
      <c r="AU1660" s="6" t="s">
        <v>90</v>
      </c>
      <c r="AV1660" s="6">
        <v>1</v>
      </c>
      <c r="AX1660" s="7" t="str">
        <f>VLOOKUP(Tabla_CSV_TMS_DEPOT[[#This Row],[CADENA_CRUCE_TMS]],TMS!A:G,6,0)</f>
        <v>EN_TRANSITO</v>
      </c>
      <c r="AY1660" s="7" t="str">
        <f>TRIM(VLOOKUP(Tabla_CSV_TMS_DEPOT[[#This Row],[NRO_REFERENCIA]],Descripciones!$A:$B,2,0))</f>
        <v>LTE SAMSUNG A13 AZUL: 1 und - sn. 352460883350837</v>
      </c>
      <c r="AZ1660" s="7" t="str">
        <f>TRIM(VLOOKUP(Tabla_CSV_TMS_DEPOT[[#This Row],[NRO_REFERENCIA]],Descripciones!$A:$C,3,0))</f>
        <v>TERMINAL</v>
      </c>
      <c r="BA16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1" spans="1:53" x14ac:dyDescent="0.25">
      <c r="A1661" s="20" t="str">
        <f>Tabla_CSV_TMS_DEPOT[[#This Row],[NRO_REFERENCIA]]</f>
        <v>365372</v>
      </c>
      <c r="B1661" s="6" t="s">
        <v>79</v>
      </c>
      <c r="C1661" s="8">
        <v>44862</v>
      </c>
      <c r="D1661" s="6" t="s">
        <v>80</v>
      </c>
      <c r="E1661" s="6" t="s">
        <v>363</v>
      </c>
      <c r="H1661" s="6" t="s">
        <v>49</v>
      </c>
      <c r="I1661" s="6" t="s">
        <v>50</v>
      </c>
      <c r="J1661" s="6" t="s">
        <v>51</v>
      </c>
      <c r="K1661" s="6" t="s">
        <v>32262</v>
      </c>
      <c r="L1661" s="6" t="s">
        <v>31679</v>
      </c>
      <c r="O1661" s="6" t="s">
        <v>52</v>
      </c>
      <c r="P1661" s="6" t="s">
        <v>52</v>
      </c>
      <c r="Q1661" s="6" t="s">
        <v>82</v>
      </c>
      <c r="R1661" s="6" t="s">
        <v>32263</v>
      </c>
      <c r="W1661" s="6" t="s">
        <v>31681</v>
      </c>
      <c r="X1661" s="6" t="s">
        <v>31682</v>
      </c>
      <c r="AA1661" s="8">
        <v>44862</v>
      </c>
      <c r="AD1661" s="6">
        <v>1</v>
      </c>
      <c r="AE1661" s="6">
        <v>1</v>
      </c>
      <c r="AI1661" s="6" t="s">
        <v>54</v>
      </c>
      <c r="AJ1661" s="6" t="s">
        <v>157</v>
      </c>
      <c r="AL1661" s="6" t="s">
        <v>56</v>
      </c>
      <c r="AN1661" s="6" t="s">
        <v>387</v>
      </c>
      <c r="AO1661" s="6" t="s">
        <v>113</v>
      </c>
      <c r="AP1661" s="8">
        <v>44862</v>
      </c>
      <c r="AR1661" s="6" t="s">
        <v>32264</v>
      </c>
      <c r="AS1661" s="6">
        <v>306217</v>
      </c>
      <c r="AT1661" s="6" t="s">
        <v>57</v>
      </c>
      <c r="AU1661" s="6" t="s">
        <v>90</v>
      </c>
      <c r="AV1661" s="6">
        <v>1</v>
      </c>
      <c r="AX1661" s="7" t="str">
        <f>VLOOKUP(Tabla_CSV_TMS_DEPOT[[#This Row],[CADENA_CRUCE_TMS]],TMS!A:G,6,0)</f>
        <v>EN_TRANSITO</v>
      </c>
      <c r="AY1661" s="7" t="str">
        <f>TRIM(VLOOKUP(Tabla_CSV_TMS_DEPOT[[#This Row],[NRO_REFERENCIA]],Descripciones!$A:$B,2,0))</f>
        <v>LTE IPHONE 13 PRO MAX 128GB SILVER: 1 und - sn. 358538323146297</v>
      </c>
      <c r="AZ1661" s="7" t="str">
        <f>TRIM(VLOOKUP(Tabla_CSV_TMS_DEPOT[[#This Row],[NRO_REFERENCIA]],Descripciones!$A:$C,3,0))</f>
        <v>TERMINAL</v>
      </c>
      <c r="BA16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2" spans="1:53" x14ac:dyDescent="0.25">
      <c r="A1662" s="20" t="str">
        <f>Tabla_CSV_TMS_DEPOT[[#This Row],[NRO_REFERENCIA]]</f>
        <v>365373</v>
      </c>
      <c r="B1662" s="6" t="s">
        <v>79</v>
      </c>
      <c r="C1662" s="8">
        <v>44862</v>
      </c>
      <c r="D1662" s="6" t="s">
        <v>80</v>
      </c>
      <c r="E1662" s="6" t="s">
        <v>363</v>
      </c>
      <c r="H1662" s="6" t="s">
        <v>49</v>
      </c>
      <c r="I1662" s="6" t="s">
        <v>50</v>
      </c>
      <c r="J1662" s="6" t="s">
        <v>51</v>
      </c>
      <c r="K1662" s="6" t="s">
        <v>32265</v>
      </c>
      <c r="L1662" s="6" t="s">
        <v>14886</v>
      </c>
      <c r="O1662" s="6" t="s">
        <v>52</v>
      </c>
      <c r="P1662" s="6" t="s">
        <v>52</v>
      </c>
      <c r="Q1662" s="6" t="s">
        <v>82</v>
      </c>
      <c r="R1662" s="6" t="s">
        <v>32266</v>
      </c>
      <c r="W1662" s="6" t="s">
        <v>32267</v>
      </c>
      <c r="X1662" s="6" t="s">
        <v>32268</v>
      </c>
      <c r="AA1662" s="8">
        <v>44862</v>
      </c>
      <c r="AD1662" s="6">
        <v>1</v>
      </c>
      <c r="AE1662" s="6">
        <v>1</v>
      </c>
      <c r="AI1662" s="6" t="s">
        <v>54</v>
      </c>
      <c r="AJ1662" s="6" t="s">
        <v>157</v>
      </c>
      <c r="AL1662" s="6" t="s">
        <v>56</v>
      </c>
      <c r="AN1662" s="6" t="s">
        <v>381</v>
      </c>
      <c r="AO1662" s="6" t="s">
        <v>122</v>
      </c>
      <c r="AP1662" s="8">
        <v>44862</v>
      </c>
      <c r="AR1662" s="6" t="s">
        <v>32269</v>
      </c>
      <c r="AS1662" s="6">
        <v>306210</v>
      </c>
      <c r="AT1662" s="6" t="s">
        <v>57</v>
      </c>
      <c r="AU1662" s="6" t="s">
        <v>90</v>
      </c>
      <c r="AV1662" s="6">
        <v>1</v>
      </c>
      <c r="AX1662" s="7" t="str">
        <f>VLOOKUP(Tabla_CSV_TMS_DEPOT[[#This Row],[CADENA_CRUCE_TMS]],TMS!A:G,6,0)</f>
        <v>EN_TRANSITO</v>
      </c>
      <c r="AY1662" s="7" t="str">
        <f>TRIM(VLOOKUP(Tabla_CSV_TMS_DEPOT[[#This Row],[NRO_REFERENCIA]],Descripciones!$A:$B,2,0))</f>
        <v>HALFSIM MOVISTAR: 1 und - sn. 8959300120518392669</v>
      </c>
      <c r="AZ1662" s="7" t="str">
        <f>TRIM(VLOOKUP(Tabla_CSV_TMS_DEPOT[[#This Row],[NRO_REFERENCIA]],Descripciones!$A:$C,3,0))</f>
        <v>SIMCARD</v>
      </c>
      <c r="BA16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63" spans="1:53" x14ac:dyDescent="0.25">
      <c r="A1663" s="20" t="str">
        <f>Tabla_CSV_TMS_DEPOT[[#This Row],[NRO_REFERENCIA]]</f>
        <v>365374</v>
      </c>
      <c r="B1663" s="6" t="s">
        <v>79</v>
      </c>
      <c r="C1663" s="8">
        <v>44862</v>
      </c>
      <c r="D1663" s="6" t="s">
        <v>80</v>
      </c>
      <c r="E1663" s="6" t="s">
        <v>363</v>
      </c>
      <c r="H1663" s="6" t="s">
        <v>49</v>
      </c>
      <c r="I1663" s="6" t="s">
        <v>50</v>
      </c>
      <c r="J1663" s="6" t="s">
        <v>51</v>
      </c>
      <c r="K1663" s="6" t="s">
        <v>32270</v>
      </c>
      <c r="L1663" s="6" t="s">
        <v>32271</v>
      </c>
      <c r="O1663" s="6" t="s">
        <v>50</v>
      </c>
      <c r="P1663" s="6" t="s">
        <v>50</v>
      </c>
      <c r="Q1663" s="6" t="s">
        <v>51</v>
      </c>
      <c r="R1663" s="6" t="s">
        <v>32272</v>
      </c>
      <c r="W1663" s="6" t="s">
        <v>32273</v>
      </c>
      <c r="X1663" s="6" t="s">
        <v>32274</v>
      </c>
      <c r="AA1663" s="8">
        <v>44862</v>
      </c>
      <c r="AD1663" s="6">
        <v>1</v>
      </c>
      <c r="AE1663" s="6">
        <v>1</v>
      </c>
      <c r="AI1663" s="6" t="s">
        <v>54</v>
      </c>
      <c r="AJ1663" s="6" t="s">
        <v>157</v>
      </c>
      <c r="AL1663" s="6" t="s">
        <v>56</v>
      </c>
      <c r="AN1663" s="6" t="s">
        <v>387</v>
      </c>
      <c r="AO1663" s="6" t="s">
        <v>113</v>
      </c>
      <c r="AP1663" s="8">
        <v>44862</v>
      </c>
      <c r="AR1663" s="6" t="s">
        <v>32275</v>
      </c>
      <c r="AS1663" s="6">
        <v>306214</v>
      </c>
      <c r="AT1663" s="6" t="s">
        <v>57</v>
      </c>
      <c r="AU1663" s="6" t="s">
        <v>90</v>
      </c>
      <c r="AV1663" s="6">
        <v>1</v>
      </c>
      <c r="AX1663" s="7" t="str">
        <f>VLOOKUP(Tabla_CSV_TMS_DEPOT[[#This Row],[CADENA_CRUCE_TMS]],TMS!A:G,6,0)</f>
        <v>EN_TRANSITO</v>
      </c>
      <c r="AY1663" s="7" t="str">
        <f>TRIM(VLOOKUP(Tabla_CSV_TMS_DEPOT[[#This Row],[NRO_REFERENCIA]],Descripciones!$A:$B,2,0))</f>
        <v>LTE SAMSUNG A53 5G NEGRO: 1 und - sn. 353881482243934</v>
      </c>
      <c r="AZ1663" s="7" t="str">
        <f>TRIM(VLOOKUP(Tabla_CSV_TMS_DEPOT[[#This Row],[NRO_REFERENCIA]],Descripciones!$A:$C,3,0))</f>
        <v>TERMINAL</v>
      </c>
      <c r="BA16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4" spans="1:53" x14ac:dyDescent="0.25">
      <c r="A1664" s="20" t="str">
        <f>Tabla_CSV_TMS_DEPOT[[#This Row],[NRO_REFERENCIA]]</f>
        <v>365375</v>
      </c>
      <c r="B1664" s="6" t="s">
        <v>79</v>
      </c>
      <c r="C1664" s="8">
        <v>44862</v>
      </c>
      <c r="D1664" s="6" t="s">
        <v>80</v>
      </c>
      <c r="E1664" s="6" t="s">
        <v>363</v>
      </c>
      <c r="H1664" s="6" t="s">
        <v>49</v>
      </c>
      <c r="I1664" s="6" t="s">
        <v>50</v>
      </c>
      <c r="J1664" s="6" t="s">
        <v>51</v>
      </c>
      <c r="K1664" s="6" t="s">
        <v>32276</v>
      </c>
      <c r="L1664" s="6" t="s">
        <v>32277</v>
      </c>
      <c r="O1664" s="6" t="s">
        <v>52</v>
      </c>
      <c r="P1664" s="6" t="s">
        <v>52</v>
      </c>
      <c r="Q1664" s="6" t="s">
        <v>82</v>
      </c>
      <c r="R1664" s="6" t="s">
        <v>32278</v>
      </c>
      <c r="W1664" s="6" t="s">
        <v>32279</v>
      </c>
      <c r="X1664" s="6" t="s">
        <v>32280</v>
      </c>
      <c r="AA1664" s="8">
        <v>44862</v>
      </c>
      <c r="AD1664" s="6">
        <v>1</v>
      </c>
      <c r="AE1664" s="6">
        <v>1</v>
      </c>
      <c r="AI1664" s="6" t="s">
        <v>54</v>
      </c>
      <c r="AJ1664" s="6" t="s">
        <v>157</v>
      </c>
      <c r="AL1664" s="6" t="s">
        <v>56</v>
      </c>
      <c r="AN1664" s="6" t="s">
        <v>386</v>
      </c>
      <c r="AO1664" s="6" t="s">
        <v>113</v>
      </c>
      <c r="AP1664" s="8">
        <v>44862</v>
      </c>
      <c r="AR1664" s="6" t="s">
        <v>32281</v>
      </c>
      <c r="AS1664" s="6">
        <v>306212</v>
      </c>
      <c r="AT1664" s="6" t="s">
        <v>57</v>
      </c>
      <c r="AU1664" s="6" t="s">
        <v>90</v>
      </c>
      <c r="AV1664" s="6">
        <v>2</v>
      </c>
      <c r="AX1664" s="7" t="str">
        <f>VLOOKUP(Tabla_CSV_TMS_DEPOT[[#This Row],[CADENA_CRUCE_TMS]],TMS!A:G,6,0)</f>
        <v>EN_TRANSITO</v>
      </c>
      <c r="AY1664" s="7" t="str">
        <f>TRIM(VLOOKUP(Tabla_CSV_TMS_DEPOT[[#This Row],[NRO_REFERENCIA]],Descripciones!$A:$B,2,0))</f>
        <v>LTE SAMSUNG A23 AZUL: 1 und - sn. 353568694257956 / HALFSIM MOVISTAR: 1 und - sn. 8959300120521108094</v>
      </c>
      <c r="AZ1664" s="7" t="str">
        <f>TRIM(VLOOKUP(Tabla_CSV_TMS_DEPOT[[#This Row],[NRO_REFERENCIA]],Descripciones!$A:$C,3,0))</f>
        <v>SIMCARD / TERMINAL</v>
      </c>
      <c r="BA16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5" spans="1:53" x14ac:dyDescent="0.25">
      <c r="A1665" s="20" t="str">
        <f>Tabla_CSV_TMS_DEPOT[[#This Row],[NRO_REFERENCIA]]</f>
        <v>365376</v>
      </c>
      <c r="B1665" s="6" t="s">
        <v>79</v>
      </c>
      <c r="C1665" s="8">
        <v>44862</v>
      </c>
      <c r="D1665" s="6" t="s">
        <v>80</v>
      </c>
      <c r="E1665" s="6" t="s">
        <v>363</v>
      </c>
      <c r="H1665" s="6" t="s">
        <v>49</v>
      </c>
      <c r="I1665" s="6" t="s">
        <v>50</v>
      </c>
      <c r="J1665" s="6" t="s">
        <v>51</v>
      </c>
      <c r="K1665" s="6" t="s">
        <v>32282</v>
      </c>
      <c r="L1665" s="6" t="s">
        <v>1334</v>
      </c>
      <c r="O1665" s="6" t="s">
        <v>61</v>
      </c>
      <c r="P1665" s="6" t="s">
        <v>61</v>
      </c>
      <c r="Q1665" s="6" t="s">
        <v>114</v>
      </c>
      <c r="R1665" s="6" t="s">
        <v>32283</v>
      </c>
      <c r="W1665" s="6" t="s">
        <v>32284</v>
      </c>
      <c r="X1665" s="6" t="s">
        <v>9762</v>
      </c>
      <c r="AA1665" s="8">
        <v>44862</v>
      </c>
      <c r="AD1665" s="6">
        <v>1</v>
      </c>
      <c r="AE1665" s="6">
        <v>1</v>
      </c>
      <c r="AI1665" s="6" t="s">
        <v>54</v>
      </c>
      <c r="AJ1665" s="6" t="s">
        <v>157</v>
      </c>
      <c r="AL1665" s="6" t="s">
        <v>56</v>
      </c>
      <c r="AN1665" s="6" t="s">
        <v>381</v>
      </c>
      <c r="AO1665" s="6" t="s">
        <v>122</v>
      </c>
      <c r="AP1665" s="8">
        <v>44862</v>
      </c>
      <c r="AR1665" s="6" t="s">
        <v>32285</v>
      </c>
      <c r="AS1665" s="6">
        <v>306224</v>
      </c>
      <c r="AT1665" s="6" t="s">
        <v>57</v>
      </c>
      <c r="AU1665" s="6" t="s">
        <v>90</v>
      </c>
      <c r="AV1665" s="6">
        <v>1</v>
      </c>
      <c r="AX1665" s="7" t="str">
        <f>VLOOKUP(Tabla_CSV_TMS_DEPOT[[#This Row],[CADENA_CRUCE_TMS]],TMS!A:G,6,0)</f>
        <v>ENTREGADO</v>
      </c>
      <c r="AY1665" s="7" t="str">
        <f>TRIM(VLOOKUP(Tabla_CSV_TMS_DEPOT[[#This Row],[NRO_REFERENCIA]],Descripciones!$A:$B,2,0))</f>
        <v>HALFSIM MOVISTAR: 1 und - sn. 8959300120521108136</v>
      </c>
      <c r="AZ1665" s="7" t="str">
        <f>TRIM(VLOOKUP(Tabla_CSV_TMS_DEPOT[[#This Row],[NRO_REFERENCIA]],Descripciones!$A:$C,3,0))</f>
        <v>SIMCARD</v>
      </c>
      <c r="BA16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66" spans="1:53" x14ac:dyDescent="0.25">
      <c r="A1666" s="20" t="str">
        <f>Tabla_CSV_TMS_DEPOT[[#This Row],[NRO_REFERENCIA]]</f>
        <v>365377</v>
      </c>
      <c r="B1666" s="6" t="s">
        <v>79</v>
      </c>
      <c r="C1666" s="8">
        <v>44862</v>
      </c>
      <c r="D1666" s="6" t="s">
        <v>80</v>
      </c>
      <c r="E1666" s="6" t="s">
        <v>363</v>
      </c>
      <c r="H1666" s="6" t="s">
        <v>49</v>
      </c>
      <c r="I1666" s="6" t="s">
        <v>50</v>
      </c>
      <c r="J1666" s="6" t="s">
        <v>51</v>
      </c>
      <c r="K1666" s="6" t="s">
        <v>32286</v>
      </c>
      <c r="L1666" s="6" t="s">
        <v>32287</v>
      </c>
      <c r="O1666" s="6" t="s">
        <v>52</v>
      </c>
      <c r="P1666" s="6" t="s">
        <v>52</v>
      </c>
      <c r="Q1666" s="6" t="s">
        <v>82</v>
      </c>
      <c r="R1666" s="6" t="s">
        <v>32288</v>
      </c>
      <c r="W1666" s="6" t="s">
        <v>132</v>
      </c>
      <c r="X1666" s="6" t="s">
        <v>32289</v>
      </c>
      <c r="AA1666" s="8">
        <v>44862</v>
      </c>
      <c r="AD1666" s="6">
        <v>1</v>
      </c>
      <c r="AE1666" s="6">
        <v>1</v>
      </c>
      <c r="AI1666" s="6" t="s">
        <v>54</v>
      </c>
      <c r="AJ1666" s="6" t="s">
        <v>157</v>
      </c>
      <c r="AL1666" s="6" t="s">
        <v>56</v>
      </c>
      <c r="AN1666" s="6" t="s">
        <v>385</v>
      </c>
      <c r="AO1666" s="6" t="s">
        <v>113</v>
      </c>
      <c r="AP1666" s="8">
        <v>44862</v>
      </c>
      <c r="AR1666" s="6" t="s">
        <v>32290</v>
      </c>
      <c r="AS1666" s="6">
        <v>306219</v>
      </c>
      <c r="AT1666" s="6" t="s">
        <v>57</v>
      </c>
      <c r="AU1666" s="6" t="s">
        <v>90</v>
      </c>
      <c r="AV1666" s="6">
        <v>1</v>
      </c>
      <c r="AX1666" s="7" t="str">
        <f>VLOOKUP(Tabla_CSV_TMS_DEPOT[[#This Row],[CADENA_CRUCE_TMS]],TMS!A:G,6,0)</f>
        <v>EN_TRANSITO</v>
      </c>
      <c r="AY1666" s="7" t="str">
        <f>TRIM(VLOOKUP(Tabla_CSV_TMS_DEPOT[[#This Row],[NRO_REFERENCIA]],Descripciones!$A:$B,2,0))</f>
        <v>LTE SAMSUNG A03 CORE COBRE: 1 und - sn. 350184799955156</v>
      </c>
      <c r="AZ1666" s="7" t="str">
        <f>TRIM(VLOOKUP(Tabla_CSV_TMS_DEPOT[[#This Row],[NRO_REFERENCIA]],Descripciones!$A:$C,3,0))</f>
        <v>TERMINAL</v>
      </c>
      <c r="BA16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7" spans="1:53" x14ac:dyDescent="0.25">
      <c r="A1667" s="20" t="str">
        <f>Tabla_CSV_TMS_DEPOT[[#This Row],[NRO_REFERENCIA]]</f>
        <v>365378</v>
      </c>
      <c r="B1667" s="6" t="s">
        <v>79</v>
      </c>
      <c r="C1667" s="8">
        <v>44862</v>
      </c>
      <c r="D1667" s="6" t="s">
        <v>80</v>
      </c>
      <c r="E1667" s="6" t="s">
        <v>363</v>
      </c>
      <c r="H1667" s="6" t="s">
        <v>49</v>
      </c>
      <c r="I1667" s="6" t="s">
        <v>50</v>
      </c>
      <c r="J1667" s="6" t="s">
        <v>51</v>
      </c>
      <c r="K1667" s="6" t="s">
        <v>32291</v>
      </c>
      <c r="L1667" s="6" t="s">
        <v>32292</v>
      </c>
      <c r="O1667" s="6" t="s">
        <v>677</v>
      </c>
      <c r="P1667" s="6" t="s">
        <v>677</v>
      </c>
      <c r="Q1667" s="6" t="s">
        <v>87</v>
      </c>
      <c r="R1667" s="6" t="s">
        <v>32293</v>
      </c>
      <c r="W1667" s="6" t="s">
        <v>32294</v>
      </c>
      <c r="X1667" s="6" t="s">
        <v>32295</v>
      </c>
      <c r="AA1667" s="8">
        <v>44862</v>
      </c>
      <c r="AD1667" s="6">
        <v>1</v>
      </c>
      <c r="AE1667" s="6">
        <v>1</v>
      </c>
      <c r="AI1667" s="6" t="s">
        <v>54</v>
      </c>
      <c r="AJ1667" s="6" t="s">
        <v>157</v>
      </c>
      <c r="AL1667" s="6" t="s">
        <v>56</v>
      </c>
      <c r="AN1667" s="6" t="s">
        <v>385</v>
      </c>
      <c r="AO1667" s="6" t="s">
        <v>113</v>
      </c>
      <c r="AP1667" s="8">
        <v>44862</v>
      </c>
      <c r="AR1667" s="6" t="s">
        <v>32296</v>
      </c>
      <c r="AS1667" s="6">
        <v>306223</v>
      </c>
      <c r="AT1667" s="6" t="s">
        <v>57</v>
      </c>
      <c r="AU1667" s="6" t="s">
        <v>90</v>
      </c>
      <c r="AV1667" s="6">
        <v>1</v>
      </c>
      <c r="AX1667" s="7" t="str">
        <f>VLOOKUP(Tabla_CSV_TMS_DEPOT[[#This Row],[CADENA_CRUCE_TMS]],TMS!A:G,6,0)</f>
        <v>INCIDENCIA</v>
      </c>
      <c r="AY1667" s="7" t="str">
        <f>TRIM(VLOOKUP(Tabla_CSV_TMS_DEPOT[[#This Row],[NRO_REFERENCIA]],Descripciones!$A:$B,2,0))</f>
        <v>LTE XIAOMI POCO X3 PRO 256GB NEGRO: 1 und - sn. 860685058276483</v>
      </c>
      <c r="AZ1667" s="7" t="str">
        <f>TRIM(VLOOKUP(Tabla_CSV_TMS_DEPOT[[#This Row],[NRO_REFERENCIA]],Descripciones!$A:$C,3,0))</f>
        <v>TERMINAL</v>
      </c>
      <c r="BA16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8" spans="1:53" x14ac:dyDescent="0.25">
      <c r="A1668" s="20" t="str">
        <f>Tabla_CSV_TMS_DEPOT[[#This Row],[NRO_REFERENCIA]]</f>
        <v>365379</v>
      </c>
      <c r="B1668" s="6" t="s">
        <v>79</v>
      </c>
      <c r="C1668" s="8">
        <v>44862</v>
      </c>
      <c r="D1668" s="6" t="s">
        <v>80</v>
      </c>
      <c r="E1668" s="6" t="s">
        <v>363</v>
      </c>
      <c r="H1668" s="6" t="s">
        <v>49</v>
      </c>
      <c r="I1668" s="6" t="s">
        <v>50</v>
      </c>
      <c r="J1668" s="6" t="s">
        <v>51</v>
      </c>
      <c r="K1668" s="6" t="s">
        <v>32297</v>
      </c>
      <c r="L1668" s="6" t="s">
        <v>32298</v>
      </c>
      <c r="O1668" s="6" t="s">
        <v>50</v>
      </c>
      <c r="P1668" s="6" t="s">
        <v>50</v>
      </c>
      <c r="Q1668" s="6" t="s">
        <v>51</v>
      </c>
      <c r="R1668" s="6" t="s">
        <v>32299</v>
      </c>
      <c r="W1668" s="6" t="s">
        <v>15801</v>
      </c>
      <c r="X1668" s="6" t="s">
        <v>32300</v>
      </c>
      <c r="AA1668" s="8">
        <v>44862</v>
      </c>
      <c r="AD1668" s="6">
        <v>1</v>
      </c>
      <c r="AE1668" s="6">
        <v>1</v>
      </c>
      <c r="AI1668" s="6" t="s">
        <v>54</v>
      </c>
      <c r="AJ1668" s="6" t="s">
        <v>157</v>
      </c>
      <c r="AL1668" s="6" t="s">
        <v>56</v>
      </c>
      <c r="AN1668" s="6" t="s">
        <v>387</v>
      </c>
      <c r="AO1668" s="6" t="s">
        <v>113</v>
      </c>
      <c r="AP1668" s="8">
        <v>44862</v>
      </c>
      <c r="AR1668" s="6" t="s">
        <v>32301</v>
      </c>
      <c r="AS1668" s="6">
        <v>306221</v>
      </c>
      <c r="AT1668" s="6" t="s">
        <v>57</v>
      </c>
      <c r="AU1668" s="6" t="s">
        <v>90</v>
      </c>
      <c r="AV1668" s="6">
        <v>1</v>
      </c>
      <c r="AX1668" s="7" t="str">
        <f>VLOOKUP(Tabla_CSV_TMS_DEPOT[[#This Row],[CADENA_CRUCE_TMS]],TMS!A:G,6,0)</f>
        <v>EN_TRANSITO</v>
      </c>
      <c r="AY1668" s="7" t="str">
        <f>TRIM(VLOOKUP(Tabla_CSV_TMS_DEPOT[[#This Row],[NRO_REFERENCIA]],Descripciones!$A:$B,2,0))</f>
        <v>LTE IPHONE 13 PRO 128GB NEGRO: 1 und - sn. 350302399089701</v>
      </c>
      <c r="AZ1668" s="7" t="str">
        <f>TRIM(VLOOKUP(Tabla_CSV_TMS_DEPOT[[#This Row],[NRO_REFERENCIA]],Descripciones!$A:$C,3,0))</f>
        <v>TERMINAL</v>
      </c>
      <c r="BA16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69" spans="1:53" x14ac:dyDescent="0.25">
      <c r="A1669" s="20" t="str">
        <f>Tabla_CSV_TMS_DEPOT[[#This Row],[NRO_REFERENCIA]]</f>
        <v>365381</v>
      </c>
      <c r="B1669" s="6" t="s">
        <v>79</v>
      </c>
      <c r="C1669" s="8">
        <v>44862</v>
      </c>
      <c r="D1669" s="6" t="s">
        <v>80</v>
      </c>
      <c r="E1669" s="6" t="s">
        <v>363</v>
      </c>
      <c r="H1669" s="6" t="s">
        <v>49</v>
      </c>
      <c r="I1669" s="6" t="s">
        <v>50</v>
      </c>
      <c r="J1669" s="6" t="s">
        <v>51</v>
      </c>
      <c r="K1669" s="6" t="s">
        <v>31869</v>
      </c>
      <c r="L1669" s="6" t="s">
        <v>31870</v>
      </c>
      <c r="O1669" s="6" t="s">
        <v>50</v>
      </c>
      <c r="P1669" s="6" t="s">
        <v>50</v>
      </c>
      <c r="Q1669" s="6" t="s">
        <v>51</v>
      </c>
      <c r="R1669" s="6" t="s">
        <v>32302</v>
      </c>
      <c r="W1669" s="6" t="s">
        <v>31872</v>
      </c>
      <c r="X1669" s="6" t="s">
        <v>31873</v>
      </c>
      <c r="AA1669" s="8">
        <v>44862</v>
      </c>
      <c r="AD1669" s="6">
        <v>1</v>
      </c>
      <c r="AE1669" s="6">
        <v>1</v>
      </c>
      <c r="AI1669" s="6" t="s">
        <v>54</v>
      </c>
      <c r="AJ1669" s="6" t="s">
        <v>157</v>
      </c>
      <c r="AL1669" s="6" t="s">
        <v>56</v>
      </c>
      <c r="AN1669" s="6" t="s">
        <v>385</v>
      </c>
      <c r="AO1669" s="6" t="s">
        <v>113</v>
      </c>
      <c r="AP1669" s="8">
        <v>44862</v>
      </c>
      <c r="AR1669" s="6" t="s">
        <v>32303</v>
      </c>
      <c r="AS1669" s="6">
        <v>306225</v>
      </c>
      <c r="AT1669" s="6" t="s">
        <v>57</v>
      </c>
      <c r="AU1669" s="6" t="s">
        <v>90</v>
      </c>
      <c r="AV1669" s="6">
        <v>1</v>
      </c>
      <c r="AX1669" s="7" t="str">
        <f>VLOOKUP(Tabla_CSV_TMS_DEPOT[[#This Row],[CADENA_CRUCE_TMS]],TMS!A:G,6,0)</f>
        <v>EN_TRANSITO</v>
      </c>
      <c r="AY1669" s="7" t="str">
        <f>TRIM(VLOOKUP(Tabla_CSV_TMS_DEPOT[[#This Row],[NRO_REFERENCIA]],Descripciones!$A:$B,2,0))</f>
        <v>LTE IPHONE 13 PRO MAX 256GB NEGRO: 1 und - sn. 359984544660170</v>
      </c>
      <c r="AZ1669" s="7" t="str">
        <f>TRIM(VLOOKUP(Tabla_CSV_TMS_DEPOT[[#This Row],[NRO_REFERENCIA]],Descripciones!$A:$C,3,0))</f>
        <v>TERMINAL</v>
      </c>
      <c r="BA16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70" spans="1:53" x14ac:dyDescent="0.25">
      <c r="A1670" s="20" t="str">
        <f>Tabla_CSV_TMS_DEPOT[[#This Row],[NRO_REFERENCIA]]</f>
        <v>365382</v>
      </c>
      <c r="B1670" s="6" t="s">
        <v>79</v>
      </c>
      <c r="C1670" s="8">
        <v>44862</v>
      </c>
      <c r="D1670" s="6" t="s">
        <v>80</v>
      </c>
      <c r="E1670" s="6" t="s">
        <v>363</v>
      </c>
      <c r="H1670" s="6" t="s">
        <v>49</v>
      </c>
      <c r="I1670" s="6" t="s">
        <v>50</v>
      </c>
      <c r="J1670" s="6" t="s">
        <v>51</v>
      </c>
      <c r="K1670" s="6" t="s">
        <v>12894</v>
      </c>
      <c r="L1670" s="6" t="s">
        <v>12895</v>
      </c>
      <c r="O1670" s="6" t="s">
        <v>50</v>
      </c>
      <c r="P1670" s="6" t="s">
        <v>50</v>
      </c>
      <c r="Q1670" s="6" t="s">
        <v>51</v>
      </c>
      <c r="R1670" s="6" t="s">
        <v>32304</v>
      </c>
      <c r="W1670" s="6" t="s">
        <v>132</v>
      </c>
      <c r="X1670" s="6" t="s">
        <v>12897</v>
      </c>
      <c r="AA1670" s="8">
        <v>44862</v>
      </c>
      <c r="AD1670" s="6">
        <v>1</v>
      </c>
      <c r="AE1670" s="6">
        <v>1</v>
      </c>
      <c r="AI1670" s="6" t="s">
        <v>54</v>
      </c>
      <c r="AJ1670" s="6" t="s">
        <v>157</v>
      </c>
      <c r="AL1670" s="6" t="s">
        <v>56</v>
      </c>
      <c r="AN1670" s="6" t="s">
        <v>385</v>
      </c>
      <c r="AO1670" s="6" t="s">
        <v>113</v>
      </c>
      <c r="AP1670" s="8">
        <v>44862</v>
      </c>
      <c r="AR1670" s="6" t="s">
        <v>32305</v>
      </c>
      <c r="AS1670" s="6">
        <v>306218</v>
      </c>
      <c r="AT1670" s="6" t="s">
        <v>57</v>
      </c>
      <c r="AU1670" s="6" t="s">
        <v>90</v>
      </c>
      <c r="AV1670" s="6">
        <v>3</v>
      </c>
      <c r="AX1670" s="7" t="str">
        <f>VLOOKUP(Tabla_CSV_TMS_DEPOT[[#This Row],[CADENA_CRUCE_TMS]],TMS!A:G,6,0)</f>
        <v>EN_TRANSITO</v>
      </c>
      <c r="AY1670" s="7" t="str">
        <f>TRIM(VLOOKUP(Tabla_CSV_TMS_DEPOT[[#This Row],[NRO_REFERENCIA]],Descripciones!$A:$B,2,0))</f>
        <v>LTE SAMSUNG A03 CORE COBRE: 2 und - sn. 350184799953557,350184799953599 / LTE XIAOMI REDMI 10C 128GB GRIS: 1 und - sn. 864050069268688</v>
      </c>
      <c r="AZ1670" s="7" t="str">
        <f>TRIM(VLOOKUP(Tabla_CSV_TMS_DEPOT[[#This Row],[NRO_REFERENCIA]],Descripciones!$A:$C,3,0))</f>
        <v>TERMINAL</v>
      </c>
      <c r="BA16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71" spans="1:53" x14ac:dyDescent="0.25">
      <c r="A1671" s="20" t="str">
        <f>Tabla_CSV_TMS_DEPOT[[#This Row],[NRO_REFERENCIA]]</f>
        <v>365385</v>
      </c>
      <c r="B1671" s="6" t="s">
        <v>79</v>
      </c>
      <c r="C1671" s="8">
        <v>44862</v>
      </c>
      <c r="D1671" s="6" t="s">
        <v>80</v>
      </c>
      <c r="E1671" s="6" t="s">
        <v>363</v>
      </c>
      <c r="H1671" s="6" t="s">
        <v>49</v>
      </c>
      <c r="I1671" s="6" t="s">
        <v>50</v>
      </c>
      <c r="J1671" s="6" t="s">
        <v>51</v>
      </c>
      <c r="K1671" s="6" t="s">
        <v>32306</v>
      </c>
      <c r="L1671" s="6" t="s">
        <v>519</v>
      </c>
      <c r="O1671" s="6" t="s">
        <v>52</v>
      </c>
      <c r="P1671" s="6" t="s">
        <v>52</v>
      </c>
      <c r="Q1671" s="6" t="s">
        <v>82</v>
      </c>
      <c r="R1671" s="6" t="s">
        <v>32307</v>
      </c>
      <c r="W1671" s="6" t="s">
        <v>32308</v>
      </c>
      <c r="X1671" s="6" t="s">
        <v>1715</v>
      </c>
      <c r="AA1671" s="8">
        <v>44862</v>
      </c>
      <c r="AD1671" s="6">
        <v>1</v>
      </c>
      <c r="AE1671" s="6">
        <v>1</v>
      </c>
      <c r="AI1671" s="6" t="s">
        <v>54</v>
      </c>
      <c r="AJ1671" s="6" t="s">
        <v>157</v>
      </c>
      <c r="AL1671" s="6" t="s">
        <v>56</v>
      </c>
      <c r="AN1671" s="6" t="s">
        <v>381</v>
      </c>
      <c r="AO1671" s="6" t="s">
        <v>122</v>
      </c>
      <c r="AP1671" s="8">
        <v>44862</v>
      </c>
      <c r="AR1671" s="6" t="s">
        <v>32309</v>
      </c>
      <c r="AS1671" s="6">
        <v>306222</v>
      </c>
      <c r="AT1671" s="6" t="s">
        <v>57</v>
      </c>
      <c r="AU1671" s="6" t="s">
        <v>90</v>
      </c>
      <c r="AV1671" s="6">
        <v>1</v>
      </c>
      <c r="AX1671" s="7" t="str">
        <f>VLOOKUP(Tabla_CSV_TMS_DEPOT[[#This Row],[CADENA_CRUCE_TMS]],TMS!A:G,6,0)</f>
        <v>EN_TRANSITO</v>
      </c>
      <c r="AY1671" s="7" t="str">
        <f>TRIM(VLOOKUP(Tabla_CSV_TMS_DEPOT[[#This Row],[NRO_REFERENCIA]],Descripciones!$A:$B,2,0))</f>
        <v>HALFSIM MOVISTAR: 1 und - sn. 8959300120519888285</v>
      </c>
      <c r="AZ1671" s="7" t="str">
        <f>TRIM(VLOOKUP(Tabla_CSV_TMS_DEPOT[[#This Row],[NRO_REFERENCIA]],Descripciones!$A:$C,3,0))</f>
        <v>SIMCARD</v>
      </c>
      <c r="BA16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72" spans="1:53" x14ac:dyDescent="0.25">
      <c r="A1672" s="20" t="str">
        <f>Tabla_CSV_TMS_DEPOT[[#This Row],[NRO_REFERENCIA]]</f>
        <v>365386</v>
      </c>
      <c r="B1672" s="6" t="s">
        <v>79</v>
      </c>
      <c r="C1672" s="8">
        <v>44862</v>
      </c>
      <c r="D1672" s="6" t="s">
        <v>80</v>
      </c>
      <c r="E1672" s="6" t="s">
        <v>363</v>
      </c>
      <c r="H1672" s="6" t="s">
        <v>49</v>
      </c>
      <c r="I1672" s="6" t="s">
        <v>50</v>
      </c>
      <c r="J1672" s="6" t="s">
        <v>51</v>
      </c>
      <c r="K1672" s="6" t="s">
        <v>32310</v>
      </c>
      <c r="L1672" s="6" t="s">
        <v>32311</v>
      </c>
      <c r="O1672" s="6" t="s">
        <v>61</v>
      </c>
      <c r="P1672" s="6" t="s">
        <v>61</v>
      </c>
      <c r="Q1672" s="6" t="s">
        <v>114</v>
      </c>
      <c r="R1672" s="6" t="s">
        <v>32312</v>
      </c>
      <c r="W1672" s="6" t="s">
        <v>32313</v>
      </c>
      <c r="X1672" s="6" t="s">
        <v>32314</v>
      </c>
      <c r="AA1672" s="8">
        <v>44862</v>
      </c>
      <c r="AD1672" s="6">
        <v>1</v>
      </c>
      <c r="AE1672" s="6">
        <v>1</v>
      </c>
      <c r="AI1672" s="6" t="s">
        <v>54</v>
      </c>
      <c r="AJ1672" s="6" t="s">
        <v>157</v>
      </c>
      <c r="AL1672" s="6" t="s">
        <v>56</v>
      </c>
      <c r="AN1672" s="6" t="s">
        <v>381</v>
      </c>
      <c r="AO1672" s="6" t="s">
        <v>122</v>
      </c>
      <c r="AP1672" s="8">
        <v>44862</v>
      </c>
      <c r="AR1672" s="6" t="s">
        <v>32315</v>
      </c>
      <c r="AS1672" s="6">
        <v>306220</v>
      </c>
      <c r="AT1672" s="6" t="s">
        <v>57</v>
      </c>
      <c r="AU1672" s="6" t="s">
        <v>90</v>
      </c>
      <c r="AV1672" s="6">
        <v>1</v>
      </c>
      <c r="AX1672" s="7" t="str">
        <f>VLOOKUP(Tabla_CSV_TMS_DEPOT[[#This Row],[CADENA_CRUCE_TMS]],TMS!A:G,6,0)</f>
        <v>ENTREGADO</v>
      </c>
      <c r="AY1672" s="7" t="str">
        <f>TRIM(VLOOKUP(Tabla_CSV_TMS_DEPOT[[#This Row],[NRO_REFERENCIA]],Descripciones!$A:$B,2,0))</f>
        <v>HALFSIM MOVISTAR: 1 und - sn. 8959300120519888293</v>
      </c>
      <c r="AZ1672" s="7" t="str">
        <f>TRIM(VLOOKUP(Tabla_CSV_TMS_DEPOT[[#This Row],[NRO_REFERENCIA]],Descripciones!$A:$C,3,0))</f>
        <v>SIMCARD</v>
      </c>
      <c r="BA16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73" spans="1:53" x14ac:dyDescent="0.25">
      <c r="A1673" s="20" t="str">
        <f>Tabla_CSV_TMS_DEPOT[[#This Row],[NRO_REFERENCIA]]</f>
        <v>365387</v>
      </c>
      <c r="B1673" s="6" t="s">
        <v>79</v>
      </c>
      <c r="C1673" s="8">
        <v>44862</v>
      </c>
      <c r="D1673" s="6" t="s">
        <v>80</v>
      </c>
      <c r="E1673" s="6" t="s">
        <v>363</v>
      </c>
      <c r="H1673" s="6" t="s">
        <v>49</v>
      </c>
      <c r="I1673" s="6" t="s">
        <v>50</v>
      </c>
      <c r="J1673" s="6" t="s">
        <v>51</v>
      </c>
      <c r="K1673" s="6" t="s">
        <v>1149</v>
      </c>
      <c r="L1673" s="6" t="s">
        <v>14911</v>
      </c>
      <c r="O1673" s="6" t="s">
        <v>52</v>
      </c>
      <c r="P1673" s="6" t="s">
        <v>52</v>
      </c>
      <c r="Q1673" s="6" t="s">
        <v>82</v>
      </c>
      <c r="R1673" s="6" t="s">
        <v>32316</v>
      </c>
      <c r="W1673" s="6" t="s">
        <v>1150</v>
      </c>
      <c r="X1673" s="6" t="s">
        <v>32317</v>
      </c>
      <c r="AA1673" s="8">
        <v>44862</v>
      </c>
      <c r="AD1673" s="6">
        <v>1</v>
      </c>
      <c r="AE1673" s="6">
        <v>1</v>
      </c>
      <c r="AI1673" s="6" t="s">
        <v>54</v>
      </c>
      <c r="AJ1673" s="6" t="s">
        <v>157</v>
      </c>
      <c r="AL1673" s="6" t="s">
        <v>56</v>
      </c>
      <c r="AN1673" s="6" t="s">
        <v>387</v>
      </c>
      <c r="AO1673" s="6" t="s">
        <v>113</v>
      </c>
      <c r="AP1673" s="8">
        <v>44862</v>
      </c>
      <c r="AR1673" s="6" t="s">
        <v>32318</v>
      </c>
      <c r="AS1673" s="6">
        <v>306232</v>
      </c>
      <c r="AT1673" s="6" t="s">
        <v>57</v>
      </c>
      <c r="AU1673" s="6" t="s">
        <v>90</v>
      </c>
      <c r="AV1673" s="6">
        <v>1</v>
      </c>
      <c r="AX1673" s="7" t="str">
        <f>VLOOKUP(Tabla_CSV_TMS_DEPOT[[#This Row],[CADENA_CRUCE_TMS]],TMS!A:G,6,0)</f>
        <v>ENTREGADO</v>
      </c>
      <c r="AY1673" s="7" t="str">
        <f>TRIM(VLOOKUP(Tabla_CSV_TMS_DEPOT[[#This Row],[NRO_REFERENCIA]],Descripciones!$A:$B,2,0))</f>
        <v>LTE SAMSUNG A03 CORE COBRE: 1 und - sn. 350184799952229</v>
      </c>
      <c r="AZ1673" s="7" t="str">
        <f>TRIM(VLOOKUP(Tabla_CSV_TMS_DEPOT[[#This Row],[NRO_REFERENCIA]],Descripciones!$A:$C,3,0))</f>
        <v>TERMINAL</v>
      </c>
      <c r="BA16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74" spans="1:53" x14ac:dyDescent="0.25">
      <c r="A1674" s="20" t="str">
        <f>Tabla_CSV_TMS_DEPOT[[#This Row],[NRO_REFERENCIA]]</f>
        <v>365388</v>
      </c>
      <c r="B1674" s="6" t="s">
        <v>79</v>
      </c>
      <c r="C1674" s="8">
        <v>44862</v>
      </c>
      <c r="D1674" s="6" t="s">
        <v>80</v>
      </c>
      <c r="E1674" s="6" t="s">
        <v>363</v>
      </c>
      <c r="H1674" s="6" t="s">
        <v>49</v>
      </c>
      <c r="I1674" s="6" t="s">
        <v>50</v>
      </c>
      <c r="J1674" s="6" t="s">
        <v>51</v>
      </c>
      <c r="K1674" s="6" t="s">
        <v>32319</v>
      </c>
      <c r="L1674" s="6" t="s">
        <v>32320</v>
      </c>
      <c r="O1674" s="6" t="s">
        <v>52</v>
      </c>
      <c r="P1674" s="6" t="s">
        <v>52</v>
      </c>
      <c r="Q1674" s="6" t="s">
        <v>82</v>
      </c>
      <c r="R1674" s="6" t="s">
        <v>32321</v>
      </c>
      <c r="W1674" s="6" t="s">
        <v>32322</v>
      </c>
      <c r="X1674" s="6" t="s">
        <v>32323</v>
      </c>
      <c r="AA1674" s="8">
        <v>44862</v>
      </c>
      <c r="AD1674" s="6">
        <v>1</v>
      </c>
      <c r="AE1674" s="6">
        <v>1</v>
      </c>
      <c r="AI1674" s="6" t="s">
        <v>54</v>
      </c>
      <c r="AJ1674" s="6" t="s">
        <v>157</v>
      </c>
      <c r="AL1674" s="6" t="s">
        <v>56</v>
      </c>
      <c r="AN1674" s="6" t="s">
        <v>380</v>
      </c>
      <c r="AO1674" s="6" t="s">
        <v>122</v>
      </c>
      <c r="AP1674" s="8">
        <v>44862</v>
      </c>
      <c r="AR1674" s="6" t="s">
        <v>32324</v>
      </c>
      <c r="AS1674" s="6">
        <v>306227</v>
      </c>
      <c r="AT1674" s="6" t="s">
        <v>57</v>
      </c>
      <c r="AU1674" s="6" t="s">
        <v>90</v>
      </c>
      <c r="AV1674" s="6">
        <v>1</v>
      </c>
      <c r="AX1674" s="7" t="str">
        <f>VLOOKUP(Tabla_CSV_TMS_DEPOT[[#This Row],[CADENA_CRUCE_TMS]],TMS!A:G,6,0)</f>
        <v>ENTREGADO</v>
      </c>
      <c r="AY1674" s="7" t="str">
        <f>TRIM(VLOOKUP(Tabla_CSV_TMS_DEPOT[[#This Row],[NRO_REFERENCIA]],Descripciones!$A:$B,2,0))</f>
        <v>HALFSIM MOVISTAR: 1 und - sn. 8959300120521088551</v>
      </c>
      <c r="AZ1674" s="7" t="str">
        <f>TRIM(VLOOKUP(Tabla_CSV_TMS_DEPOT[[#This Row],[NRO_REFERENCIA]],Descripciones!$A:$C,3,0))</f>
        <v>SIMCARD</v>
      </c>
      <c r="BA16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75" spans="1:53" x14ac:dyDescent="0.25">
      <c r="A1675" s="20" t="str">
        <f>Tabla_CSV_TMS_DEPOT[[#This Row],[NRO_REFERENCIA]]</f>
        <v>365389</v>
      </c>
      <c r="B1675" s="6" t="s">
        <v>79</v>
      </c>
      <c r="C1675" s="8">
        <v>44862</v>
      </c>
      <c r="D1675" s="6" t="s">
        <v>80</v>
      </c>
      <c r="E1675" s="6" t="s">
        <v>363</v>
      </c>
      <c r="H1675" s="6" t="s">
        <v>49</v>
      </c>
      <c r="I1675" s="6" t="s">
        <v>50</v>
      </c>
      <c r="J1675" s="6" t="s">
        <v>51</v>
      </c>
      <c r="K1675" s="6" t="s">
        <v>13230</v>
      </c>
      <c r="L1675" s="6" t="s">
        <v>32325</v>
      </c>
      <c r="O1675" s="6" t="s">
        <v>50</v>
      </c>
      <c r="P1675" s="6" t="s">
        <v>50</v>
      </c>
      <c r="Q1675" s="6" t="s">
        <v>51</v>
      </c>
      <c r="R1675" s="6" t="s">
        <v>32326</v>
      </c>
      <c r="W1675" s="6" t="s">
        <v>130</v>
      </c>
      <c r="X1675" s="6" t="s">
        <v>1104</v>
      </c>
      <c r="AA1675" s="8">
        <v>44862</v>
      </c>
      <c r="AD1675" s="6">
        <v>1</v>
      </c>
      <c r="AE1675" s="6">
        <v>1</v>
      </c>
      <c r="AI1675" s="6" t="s">
        <v>54</v>
      </c>
      <c r="AJ1675" s="6" t="s">
        <v>157</v>
      </c>
      <c r="AL1675" s="6" t="s">
        <v>56</v>
      </c>
      <c r="AN1675" s="6" t="s">
        <v>386</v>
      </c>
      <c r="AO1675" s="6" t="s">
        <v>113</v>
      </c>
      <c r="AP1675" s="8">
        <v>44862</v>
      </c>
      <c r="AR1675" s="6" t="s">
        <v>32327</v>
      </c>
      <c r="AS1675" s="6">
        <v>306231</v>
      </c>
      <c r="AT1675" s="6" t="s">
        <v>57</v>
      </c>
      <c r="AU1675" s="6" t="s">
        <v>90</v>
      </c>
      <c r="AV1675" s="6">
        <v>2</v>
      </c>
      <c r="AX1675" s="7" t="str">
        <f>VLOOKUP(Tabla_CSV_TMS_DEPOT[[#This Row],[CADENA_CRUCE_TMS]],TMS!A:G,6,0)</f>
        <v>ENTREGADO</v>
      </c>
      <c r="AY1675" s="7" t="str">
        <f>TRIM(VLOOKUP(Tabla_CSV_TMS_DEPOT[[#This Row],[NRO_REFERENCIA]],Descripciones!$A:$B,2,0))</f>
        <v>LTE IPHONE 11 64GB NEGRO: 1 und - sn. 351174773759749 / HALFSIM MOVISTAR: 1 und - sn. 8959300120519190856</v>
      </c>
      <c r="AZ1675" s="7" t="str">
        <f>TRIM(VLOOKUP(Tabla_CSV_TMS_DEPOT[[#This Row],[NRO_REFERENCIA]],Descripciones!$A:$C,3,0))</f>
        <v>SIMCARD / TERMINAL</v>
      </c>
      <c r="BA16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76" spans="1:53" x14ac:dyDescent="0.25">
      <c r="A1676" s="20" t="str">
        <f>Tabla_CSV_TMS_DEPOT[[#This Row],[NRO_REFERENCIA]]</f>
        <v>365390</v>
      </c>
      <c r="B1676" s="6" t="s">
        <v>79</v>
      </c>
      <c r="C1676" s="8">
        <v>44862</v>
      </c>
      <c r="D1676" s="6" t="s">
        <v>80</v>
      </c>
      <c r="E1676" s="6" t="s">
        <v>363</v>
      </c>
      <c r="H1676" s="6" t="s">
        <v>49</v>
      </c>
      <c r="I1676" s="6" t="s">
        <v>50</v>
      </c>
      <c r="J1676" s="6" t="s">
        <v>51</v>
      </c>
      <c r="K1676" s="6" t="s">
        <v>12964</v>
      </c>
      <c r="L1676" s="6" t="s">
        <v>12895</v>
      </c>
      <c r="O1676" s="6" t="s">
        <v>50</v>
      </c>
      <c r="P1676" s="6" t="s">
        <v>50</v>
      </c>
      <c r="Q1676" s="6" t="s">
        <v>51</v>
      </c>
      <c r="R1676" s="6" t="s">
        <v>32328</v>
      </c>
      <c r="W1676" s="6" t="s">
        <v>132</v>
      </c>
      <c r="X1676" s="6" t="s">
        <v>12897</v>
      </c>
      <c r="AA1676" s="8">
        <v>44862</v>
      </c>
      <c r="AD1676" s="6">
        <v>1</v>
      </c>
      <c r="AE1676" s="6">
        <v>1</v>
      </c>
      <c r="AI1676" s="6" t="s">
        <v>54</v>
      </c>
      <c r="AJ1676" s="6" t="s">
        <v>157</v>
      </c>
      <c r="AL1676" s="6" t="s">
        <v>56</v>
      </c>
      <c r="AN1676" s="6" t="s">
        <v>390</v>
      </c>
      <c r="AO1676" s="6" t="s">
        <v>113</v>
      </c>
      <c r="AP1676" s="8">
        <v>44862</v>
      </c>
      <c r="AR1676" s="6" t="s">
        <v>32329</v>
      </c>
      <c r="AS1676" s="6">
        <v>306229</v>
      </c>
      <c r="AT1676" s="6" t="s">
        <v>57</v>
      </c>
      <c r="AU1676" s="6" t="s">
        <v>90</v>
      </c>
      <c r="AV1676" s="6">
        <v>1</v>
      </c>
      <c r="AX1676" s="7" t="str">
        <f>VLOOKUP(Tabla_CSV_TMS_DEPOT[[#This Row],[CADENA_CRUCE_TMS]],TMS!A:G,6,0)</f>
        <v>EN_TRANSITO</v>
      </c>
      <c r="AY1676" s="7" t="str">
        <f>TRIM(VLOOKUP(Tabla_CSV_TMS_DEPOT[[#This Row],[NRO_REFERENCIA]],Descripciones!$A:$B,2,0))</f>
        <v>LTE IPHONE 11 64GB NEGRO: 1 und - sn. 357883115405407</v>
      </c>
      <c r="AZ1676" s="7" t="str">
        <f>TRIM(VLOOKUP(Tabla_CSV_TMS_DEPOT[[#This Row],[NRO_REFERENCIA]],Descripciones!$A:$C,3,0))</f>
        <v>TERMINAL</v>
      </c>
      <c r="BA16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77" spans="1:53" x14ac:dyDescent="0.25">
      <c r="A1677" s="20" t="str">
        <f>Tabla_CSV_TMS_DEPOT[[#This Row],[NRO_REFERENCIA]]</f>
        <v>365391</v>
      </c>
      <c r="B1677" s="6" t="s">
        <v>79</v>
      </c>
      <c r="C1677" s="8">
        <v>44862</v>
      </c>
      <c r="D1677" s="6" t="s">
        <v>80</v>
      </c>
      <c r="E1677" s="6" t="s">
        <v>363</v>
      </c>
      <c r="H1677" s="6" t="s">
        <v>49</v>
      </c>
      <c r="I1677" s="6" t="s">
        <v>50</v>
      </c>
      <c r="J1677" s="6" t="s">
        <v>51</v>
      </c>
      <c r="K1677" s="6" t="s">
        <v>32330</v>
      </c>
      <c r="L1677" s="6" t="s">
        <v>32331</v>
      </c>
      <c r="O1677" s="6" t="s">
        <v>62</v>
      </c>
      <c r="P1677" s="6" t="s">
        <v>62</v>
      </c>
      <c r="Q1677" s="6" t="s">
        <v>87</v>
      </c>
      <c r="R1677" s="6" t="s">
        <v>32332</v>
      </c>
      <c r="W1677" s="6" t="s">
        <v>32333</v>
      </c>
      <c r="X1677" s="6" t="s">
        <v>32334</v>
      </c>
      <c r="AA1677" s="8">
        <v>44862</v>
      </c>
      <c r="AD1677" s="6">
        <v>1</v>
      </c>
      <c r="AE1677" s="6">
        <v>1</v>
      </c>
      <c r="AI1677" s="6" t="s">
        <v>54</v>
      </c>
      <c r="AJ1677" s="6" t="s">
        <v>157</v>
      </c>
      <c r="AL1677" s="6" t="s">
        <v>56</v>
      </c>
      <c r="AN1677" s="6" t="s">
        <v>381</v>
      </c>
      <c r="AO1677" s="6" t="s">
        <v>122</v>
      </c>
      <c r="AP1677" s="8">
        <v>44862</v>
      </c>
      <c r="AR1677" s="6" t="s">
        <v>32335</v>
      </c>
      <c r="AS1677" s="6">
        <v>306233</v>
      </c>
      <c r="AT1677" s="6" t="s">
        <v>57</v>
      </c>
      <c r="AU1677" s="6" t="s">
        <v>90</v>
      </c>
      <c r="AV1677" s="6">
        <v>1</v>
      </c>
      <c r="AX1677" s="7" t="str">
        <f>VLOOKUP(Tabla_CSV_TMS_DEPOT[[#This Row],[CADENA_CRUCE_TMS]],TMS!A:G,6,0)</f>
        <v>EN_TRANSITO</v>
      </c>
      <c r="AY1677" s="7" t="str">
        <f>TRIM(VLOOKUP(Tabla_CSV_TMS_DEPOT[[#This Row],[NRO_REFERENCIA]],Descripciones!$A:$B,2,0))</f>
        <v>HALFSIM MOVISTAR: 1 und - sn. 8959300120521092785</v>
      </c>
      <c r="AZ1677" s="7" t="str">
        <f>TRIM(VLOOKUP(Tabla_CSV_TMS_DEPOT[[#This Row],[NRO_REFERENCIA]],Descripciones!$A:$C,3,0))</f>
        <v>SIMCARD</v>
      </c>
      <c r="BA16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78" spans="1:53" x14ac:dyDescent="0.25">
      <c r="A1678" s="20" t="str">
        <f>Tabla_CSV_TMS_DEPOT[[#This Row],[NRO_REFERENCIA]]</f>
        <v>365392</v>
      </c>
      <c r="B1678" s="6" t="s">
        <v>79</v>
      </c>
      <c r="C1678" s="8">
        <v>44862</v>
      </c>
      <c r="D1678" s="6" t="s">
        <v>80</v>
      </c>
      <c r="E1678" s="6" t="s">
        <v>363</v>
      </c>
      <c r="H1678" s="6" t="s">
        <v>49</v>
      </c>
      <c r="I1678" s="6" t="s">
        <v>50</v>
      </c>
      <c r="J1678" s="6" t="s">
        <v>51</v>
      </c>
      <c r="K1678" s="6" t="s">
        <v>32336</v>
      </c>
      <c r="L1678" s="6" t="s">
        <v>32337</v>
      </c>
      <c r="O1678" s="6" t="s">
        <v>62</v>
      </c>
      <c r="P1678" s="6" t="s">
        <v>62</v>
      </c>
      <c r="Q1678" s="6" t="s">
        <v>87</v>
      </c>
      <c r="R1678" s="6" t="s">
        <v>32338</v>
      </c>
      <c r="W1678" s="6" t="s">
        <v>32339</v>
      </c>
      <c r="X1678" s="6" t="s">
        <v>32340</v>
      </c>
      <c r="AA1678" s="8">
        <v>44862</v>
      </c>
      <c r="AD1678" s="6">
        <v>1</v>
      </c>
      <c r="AE1678" s="6">
        <v>1</v>
      </c>
      <c r="AI1678" s="6" t="s">
        <v>54</v>
      </c>
      <c r="AJ1678" s="6" t="s">
        <v>157</v>
      </c>
      <c r="AL1678" s="6" t="s">
        <v>56</v>
      </c>
      <c r="AN1678" s="6" t="s">
        <v>381</v>
      </c>
      <c r="AO1678" s="6" t="s">
        <v>122</v>
      </c>
      <c r="AP1678" s="8">
        <v>44862</v>
      </c>
      <c r="AR1678" s="6" t="s">
        <v>32341</v>
      </c>
      <c r="AS1678" s="6">
        <v>306226</v>
      </c>
      <c r="AT1678" s="6" t="s">
        <v>57</v>
      </c>
      <c r="AU1678" s="6" t="s">
        <v>90</v>
      </c>
      <c r="AV1678" s="6">
        <v>1</v>
      </c>
      <c r="AX1678" s="7" t="str">
        <f>VLOOKUP(Tabla_CSV_TMS_DEPOT[[#This Row],[CADENA_CRUCE_TMS]],TMS!A:G,6,0)</f>
        <v>EN_TRANSITO</v>
      </c>
      <c r="AY1678" s="7" t="str">
        <f>TRIM(VLOOKUP(Tabla_CSV_TMS_DEPOT[[#This Row],[NRO_REFERENCIA]],Descripciones!$A:$B,2,0))</f>
        <v>HALFSIM MOVISTAR: 1 und - sn. 8959300120521088593</v>
      </c>
      <c r="AZ1678" s="7" t="str">
        <f>TRIM(VLOOKUP(Tabla_CSV_TMS_DEPOT[[#This Row],[NRO_REFERENCIA]],Descripciones!$A:$C,3,0))</f>
        <v>SIMCARD</v>
      </c>
      <c r="BA16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79" spans="1:53" x14ac:dyDescent="0.25">
      <c r="A1679" s="20" t="str">
        <f>Tabla_CSV_TMS_DEPOT[[#This Row],[NRO_REFERENCIA]]</f>
        <v>365393</v>
      </c>
      <c r="B1679" s="6" t="s">
        <v>79</v>
      </c>
      <c r="C1679" s="8">
        <v>44862</v>
      </c>
      <c r="D1679" s="6" t="s">
        <v>80</v>
      </c>
      <c r="E1679" s="6" t="s">
        <v>363</v>
      </c>
      <c r="H1679" s="6" t="s">
        <v>49</v>
      </c>
      <c r="I1679" s="6" t="s">
        <v>50</v>
      </c>
      <c r="J1679" s="6" t="s">
        <v>51</v>
      </c>
      <c r="K1679" s="6" t="s">
        <v>32342</v>
      </c>
      <c r="L1679" s="6" t="s">
        <v>32343</v>
      </c>
      <c r="O1679" s="6" t="s">
        <v>50</v>
      </c>
      <c r="P1679" s="6" t="s">
        <v>50</v>
      </c>
      <c r="Q1679" s="6" t="s">
        <v>51</v>
      </c>
      <c r="R1679" s="6" t="s">
        <v>32344</v>
      </c>
      <c r="W1679" s="6" t="s">
        <v>32345</v>
      </c>
      <c r="X1679" s="6" t="s">
        <v>32346</v>
      </c>
      <c r="AA1679" s="8">
        <v>44862</v>
      </c>
      <c r="AD1679" s="6">
        <v>1</v>
      </c>
      <c r="AE1679" s="6">
        <v>1</v>
      </c>
      <c r="AI1679" s="6" t="s">
        <v>54</v>
      </c>
      <c r="AJ1679" s="6" t="s">
        <v>157</v>
      </c>
      <c r="AL1679" s="6" t="s">
        <v>56</v>
      </c>
      <c r="AN1679" s="6" t="s">
        <v>381</v>
      </c>
      <c r="AO1679" s="6" t="s">
        <v>122</v>
      </c>
      <c r="AP1679" s="8">
        <v>44862</v>
      </c>
      <c r="AR1679" s="6" t="s">
        <v>32347</v>
      </c>
      <c r="AS1679" s="6">
        <v>306230</v>
      </c>
      <c r="AT1679" s="6" t="s">
        <v>57</v>
      </c>
      <c r="AU1679" s="6" t="s">
        <v>90</v>
      </c>
      <c r="AV1679" s="6">
        <v>1</v>
      </c>
      <c r="AX1679" s="7" t="str">
        <f>VLOOKUP(Tabla_CSV_TMS_DEPOT[[#This Row],[CADENA_CRUCE_TMS]],TMS!A:G,6,0)</f>
        <v>ENTREGADO</v>
      </c>
      <c r="AY1679" s="7" t="str">
        <f>TRIM(VLOOKUP(Tabla_CSV_TMS_DEPOT[[#This Row],[NRO_REFERENCIA]],Descripciones!$A:$B,2,0))</f>
        <v>HALFSIM MOVISTAR: 1 und - sn. 8959300120521108227</v>
      </c>
      <c r="AZ1679" s="7" t="str">
        <f>TRIM(VLOOKUP(Tabla_CSV_TMS_DEPOT[[#This Row],[NRO_REFERENCIA]],Descripciones!$A:$C,3,0))</f>
        <v>SIMCARD</v>
      </c>
      <c r="BA16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80" spans="1:53" x14ac:dyDescent="0.25">
      <c r="A1680" s="20" t="str">
        <f>Tabla_CSV_TMS_DEPOT[[#This Row],[NRO_REFERENCIA]]</f>
        <v>365394</v>
      </c>
      <c r="B1680" s="6" t="s">
        <v>79</v>
      </c>
      <c r="C1680" s="8">
        <v>44862</v>
      </c>
      <c r="D1680" s="6" t="s">
        <v>80</v>
      </c>
      <c r="E1680" s="6" t="s">
        <v>363</v>
      </c>
      <c r="H1680" s="6" t="s">
        <v>49</v>
      </c>
      <c r="I1680" s="6" t="s">
        <v>50</v>
      </c>
      <c r="J1680" s="6" t="s">
        <v>51</v>
      </c>
      <c r="K1680" s="6" t="s">
        <v>32348</v>
      </c>
      <c r="L1680" s="6" t="s">
        <v>32349</v>
      </c>
      <c r="O1680" s="6" t="s">
        <v>13867</v>
      </c>
      <c r="P1680" s="6" t="s">
        <v>13867</v>
      </c>
      <c r="Q1680" s="6" t="s">
        <v>119</v>
      </c>
      <c r="R1680" s="6" t="s">
        <v>32350</v>
      </c>
      <c r="W1680" s="6" t="s">
        <v>32351</v>
      </c>
      <c r="X1680" s="6" t="s">
        <v>32352</v>
      </c>
      <c r="AA1680" s="8">
        <v>44862</v>
      </c>
      <c r="AD1680" s="6">
        <v>1</v>
      </c>
      <c r="AE1680" s="6">
        <v>1</v>
      </c>
      <c r="AI1680" s="6" t="s">
        <v>54</v>
      </c>
      <c r="AJ1680" s="6" t="s">
        <v>157</v>
      </c>
      <c r="AL1680" s="6" t="s">
        <v>56</v>
      </c>
      <c r="AN1680" s="6" t="s">
        <v>381</v>
      </c>
      <c r="AO1680" s="6" t="s">
        <v>122</v>
      </c>
      <c r="AP1680" s="8">
        <v>44862</v>
      </c>
      <c r="AR1680" s="6" t="s">
        <v>32353</v>
      </c>
      <c r="AS1680" s="6">
        <v>306228</v>
      </c>
      <c r="AT1680" s="6" t="s">
        <v>57</v>
      </c>
      <c r="AU1680" s="6" t="s">
        <v>90</v>
      </c>
      <c r="AV1680" s="6">
        <v>1</v>
      </c>
      <c r="AX1680" s="7" t="str">
        <f>VLOOKUP(Tabla_CSV_TMS_DEPOT[[#This Row],[CADENA_CRUCE_TMS]],TMS!A:G,6,0)</f>
        <v>EN_TRANSITO</v>
      </c>
      <c r="AY1680" s="7" t="str">
        <f>TRIM(VLOOKUP(Tabla_CSV_TMS_DEPOT[[#This Row],[NRO_REFERENCIA]],Descripciones!$A:$B,2,0))</f>
        <v>HALFSIM MOVISTAR: 1 und - sn. 8959300120521088494</v>
      </c>
      <c r="AZ1680" s="7" t="str">
        <f>TRIM(VLOOKUP(Tabla_CSV_TMS_DEPOT[[#This Row],[NRO_REFERENCIA]],Descripciones!$A:$C,3,0))</f>
        <v>SIMCARD</v>
      </c>
      <c r="BA16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81" spans="1:53" x14ac:dyDescent="0.25">
      <c r="A1681" s="20" t="str">
        <f>Tabla_CSV_TMS_DEPOT[[#This Row],[NRO_REFERENCIA]]</f>
        <v>365395</v>
      </c>
      <c r="B1681" s="6" t="s">
        <v>79</v>
      </c>
      <c r="C1681" s="8">
        <v>44862</v>
      </c>
      <c r="D1681" s="6" t="s">
        <v>80</v>
      </c>
      <c r="E1681" s="6" t="s">
        <v>363</v>
      </c>
      <c r="H1681" s="6" t="s">
        <v>49</v>
      </c>
      <c r="I1681" s="6" t="s">
        <v>50</v>
      </c>
      <c r="J1681" s="6" t="s">
        <v>51</v>
      </c>
      <c r="K1681" s="6" t="s">
        <v>32354</v>
      </c>
      <c r="L1681" s="6" t="s">
        <v>32355</v>
      </c>
      <c r="O1681" s="6" t="s">
        <v>61</v>
      </c>
      <c r="P1681" s="6" t="s">
        <v>61</v>
      </c>
      <c r="Q1681" s="6" t="s">
        <v>114</v>
      </c>
      <c r="R1681" s="6" t="s">
        <v>32356</v>
      </c>
      <c r="W1681" s="6" t="s">
        <v>131</v>
      </c>
      <c r="X1681" s="6" t="s">
        <v>32357</v>
      </c>
      <c r="AA1681" s="8">
        <v>44862</v>
      </c>
      <c r="AD1681" s="6">
        <v>1</v>
      </c>
      <c r="AE1681" s="6">
        <v>1</v>
      </c>
      <c r="AI1681" s="6" t="s">
        <v>54</v>
      </c>
      <c r="AJ1681" s="6" t="s">
        <v>157</v>
      </c>
      <c r="AL1681" s="6" t="s">
        <v>56</v>
      </c>
      <c r="AN1681" s="6" t="s">
        <v>385</v>
      </c>
      <c r="AO1681" s="6" t="s">
        <v>113</v>
      </c>
      <c r="AP1681" s="8">
        <v>44862</v>
      </c>
      <c r="AR1681" s="6" t="s">
        <v>32358</v>
      </c>
      <c r="AS1681" s="6">
        <v>306236</v>
      </c>
      <c r="AT1681" s="6" t="s">
        <v>57</v>
      </c>
      <c r="AU1681" s="6" t="s">
        <v>90</v>
      </c>
      <c r="AV1681" s="6">
        <v>1</v>
      </c>
      <c r="AX1681" s="7" t="str">
        <f>VLOOKUP(Tabla_CSV_TMS_DEPOT[[#This Row],[CADENA_CRUCE_TMS]],TMS!A:G,6,0)</f>
        <v>ENTREGADO</v>
      </c>
      <c r="AY1681" s="7" t="str">
        <f>TRIM(VLOOKUP(Tabla_CSV_TMS_DEPOT[[#This Row],[NRO_REFERENCIA]],Descripciones!$A:$B,2,0))</f>
        <v>LTE SAMSUNG S21 FE GRIS: 1 und - sn. 352755851813215</v>
      </c>
      <c r="AZ1681" s="7" t="str">
        <f>TRIM(VLOOKUP(Tabla_CSV_TMS_DEPOT[[#This Row],[NRO_REFERENCIA]],Descripciones!$A:$C,3,0))</f>
        <v>TERMINAL</v>
      </c>
      <c r="BA16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82" spans="1:53" x14ac:dyDescent="0.25">
      <c r="A1682" s="20" t="str">
        <f>Tabla_CSV_TMS_DEPOT[[#This Row],[NRO_REFERENCIA]]</f>
        <v>365396</v>
      </c>
      <c r="B1682" s="6" t="s">
        <v>79</v>
      </c>
      <c r="C1682" s="8">
        <v>44862</v>
      </c>
      <c r="D1682" s="6" t="s">
        <v>80</v>
      </c>
      <c r="E1682" s="6" t="s">
        <v>363</v>
      </c>
      <c r="H1682" s="6" t="s">
        <v>49</v>
      </c>
      <c r="I1682" s="6" t="s">
        <v>50</v>
      </c>
      <c r="J1682" s="6" t="s">
        <v>51</v>
      </c>
      <c r="K1682" s="6" t="s">
        <v>30371</v>
      </c>
      <c r="L1682" s="6" t="s">
        <v>30372</v>
      </c>
      <c r="O1682" s="6" t="s">
        <v>52</v>
      </c>
      <c r="P1682" s="6" t="s">
        <v>52</v>
      </c>
      <c r="Q1682" s="6" t="s">
        <v>82</v>
      </c>
      <c r="R1682" s="6" t="s">
        <v>32359</v>
      </c>
      <c r="W1682" s="6" t="s">
        <v>335</v>
      </c>
      <c r="X1682" s="6" t="s">
        <v>30374</v>
      </c>
      <c r="AA1682" s="8">
        <v>44862</v>
      </c>
      <c r="AD1682" s="6">
        <v>1</v>
      </c>
      <c r="AE1682" s="6">
        <v>1</v>
      </c>
      <c r="AI1682" s="6" t="s">
        <v>54</v>
      </c>
      <c r="AJ1682" s="6" t="s">
        <v>157</v>
      </c>
      <c r="AL1682" s="6" t="s">
        <v>56</v>
      </c>
      <c r="AN1682" s="6" t="s">
        <v>387</v>
      </c>
      <c r="AO1682" s="6" t="s">
        <v>113</v>
      </c>
      <c r="AP1682" s="8">
        <v>44862</v>
      </c>
      <c r="AR1682" s="6" t="s">
        <v>32360</v>
      </c>
      <c r="AS1682" s="6">
        <v>306235</v>
      </c>
      <c r="AT1682" s="6" t="s">
        <v>57</v>
      </c>
      <c r="AU1682" s="6" t="s">
        <v>90</v>
      </c>
      <c r="AV1682" s="6">
        <v>1</v>
      </c>
      <c r="AX1682" s="7" t="str">
        <f>VLOOKUP(Tabla_CSV_TMS_DEPOT[[#This Row],[CADENA_CRUCE_TMS]],TMS!A:G,6,0)</f>
        <v>EN_TRANSITO</v>
      </c>
      <c r="AY1682" s="7" t="str">
        <f>TRIM(VLOOKUP(Tabla_CSV_TMS_DEPOT[[#This Row],[NRO_REFERENCIA]],Descripciones!$A:$B,2,0))</f>
        <v>HALFSIM MOVISTAR: 1 und - sn. 8959300120521088304</v>
      </c>
      <c r="AZ1682" s="7" t="str">
        <f>TRIM(VLOOKUP(Tabla_CSV_TMS_DEPOT[[#This Row],[NRO_REFERENCIA]],Descripciones!$A:$C,3,0))</f>
        <v>SIMCARD</v>
      </c>
      <c r="BA16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83" spans="1:53" x14ac:dyDescent="0.25">
      <c r="A1683" s="20" t="str">
        <f>Tabla_CSV_TMS_DEPOT[[#This Row],[NRO_REFERENCIA]]</f>
        <v>365397</v>
      </c>
      <c r="B1683" s="6" t="s">
        <v>79</v>
      </c>
      <c r="C1683" s="8">
        <v>44862</v>
      </c>
      <c r="D1683" s="6" t="s">
        <v>80</v>
      </c>
      <c r="E1683" s="6" t="s">
        <v>363</v>
      </c>
      <c r="H1683" s="6" t="s">
        <v>49</v>
      </c>
      <c r="I1683" s="6" t="s">
        <v>50</v>
      </c>
      <c r="J1683" s="6" t="s">
        <v>51</v>
      </c>
      <c r="K1683" s="6" t="s">
        <v>32361</v>
      </c>
      <c r="L1683" s="6" t="s">
        <v>32362</v>
      </c>
      <c r="O1683" s="6" t="s">
        <v>62</v>
      </c>
      <c r="P1683" s="6" t="s">
        <v>62</v>
      </c>
      <c r="Q1683" s="6" t="s">
        <v>87</v>
      </c>
      <c r="R1683" s="6" t="s">
        <v>32363</v>
      </c>
      <c r="W1683" s="6" t="s">
        <v>32364</v>
      </c>
      <c r="X1683" s="6" t="s">
        <v>32365</v>
      </c>
      <c r="AA1683" s="8">
        <v>44862</v>
      </c>
      <c r="AD1683" s="6">
        <v>1</v>
      </c>
      <c r="AE1683" s="6">
        <v>1</v>
      </c>
      <c r="AI1683" s="6" t="s">
        <v>54</v>
      </c>
      <c r="AJ1683" s="6" t="s">
        <v>157</v>
      </c>
      <c r="AL1683" s="6" t="s">
        <v>56</v>
      </c>
      <c r="AN1683" s="6" t="s">
        <v>381</v>
      </c>
      <c r="AO1683" s="6" t="s">
        <v>122</v>
      </c>
      <c r="AP1683" s="8">
        <v>44862</v>
      </c>
      <c r="AR1683" s="6" t="s">
        <v>32366</v>
      </c>
      <c r="AS1683" s="6">
        <v>306238</v>
      </c>
      <c r="AT1683" s="6" t="s">
        <v>57</v>
      </c>
      <c r="AU1683" s="6" t="s">
        <v>90</v>
      </c>
      <c r="AV1683" s="6">
        <v>1</v>
      </c>
      <c r="AX1683" s="7" t="str">
        <f>VLOOKUP(Tabla_CSV_TMS_DEPOT[[#This Row],[CADENA_CRUCE_TMS]],TMS!A:G,6,0)</f>
        <v>EN_TRANSITO</v>
      </c>
      <c r="AY1683" s="7" t="str">
        <f>TRIM(VLOOKUP(Tabla_CSV_TMS_DEPOT[[#This Row],[NRO_REFERENCIA]],Descripciones!$A:$B,2,0))</f>
        <v>HALFSIM MOVISTAR: 1 und - sn. 8959300120521088619</v>
      </c>
      <c r="AZ1683" s="7" t="str">
        <f>TRIM(VLOOKUP(Tabla_CSV_TMS_DEPOT[[#This Row],[NRO_REFERENCIA]],Descripciones!$A:$C,3,0))</f>
        <v>SIMCARD</v>
      </c>
      <c r="BA16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84" spans="1:53" x14ac:dyDescent="0.25">
      <c r="A1684" s="20" t="str">
        <f>Tabla_CSV_TMS_DEPOT[[#This Row],[NRO_REFERENCIA]]</f>
        <v>365398</v>
      </c>
      <c r="B1684" s="6" t="s">
        <v>79</v>
      </c>
      <c r="C1684" s="8">
        <v>44862</v>
      </c>
      <c r="D1684" s="6" t="s">
        <v>80</v>
      </c>
      <c r="E1684" s="6" t="s">
        <v>363</v>
      </c>
      <c r="H1684" s="6" t="s">
        <v>49</v>
      </c>
      <c r="I1684" s="6" t="s">
        <v>50</v>
      </c>
      <c r="J1684" s="6" t="s">
        <v>51</v>
      </c>
      <c r="K1684" s="6" t="s">
        <v>32367</v>
      </c>
      <c r="L1684" s="6" t="s">
        <v>32368</v>
      </c>
      <c r="O1684" s="6" t="s">
        <v>50</v>
      </c>
      <c r="P1684" s="6" t="s">
        <v>50</v>
      </c>
      <c r="Q1684" s="6" t="s">
        <v>51</v>
      </c>
      <c r="R1684" s="6" t="s">
        <v>32369</v>
      </c>
      <c r="W1684" s="6" t="s">
        <v>32370</v>
      </c>
      <c r="X1684" s="6" t="s">
        <v>32371</v>
      </c>
      <c r="AA1684" s="8">
        <v>44862</v>
      </c>
      <c r="AD1684" s="6">
        <v>1</v>
      </c>
      <c r="AE1684" s="6">
        <v>1</v>
      </c>
      <c r="AI1684" s="6" t="s">
        <v>54</v>
      </c>
      <c r="AJ1684" s="6" t="s">
        <v>157</v>
      </c>
      <c r="AL1684" s="6" t="s">
        <v>56</v>
      </c>
      <c r="AN1684" s="6" t="s">
        <v>381</v>
      </c>
      <c r="AO1684" s="6" t="s">
        <v>122</v>
      </c>
      <c r="AP1684" s="8">
        <v>44862</v>
      </c>
      <c r="AR1684" s="6" t="s">
        <v>32372</v>
      </c>
      <c r="AS1684" s="6">
        <v>306237</v>
      </c>
      <c r="AT1684" s="6" t="s">
        <v>57</v>
      </c>
      <c r="AU1684" s="6" t="s">
        <v>90</v>
      </c>
      <c r="AV1684" s="6">
        <v>1</v>
      </c>
      <c r="AX1684" s="7" t="str">
        <f>VLOOKUP(Tabla_CSV_TMS_DEPOT[[#This Row],[CADENA_CRUCE_TMS]],TMS!A:G,6,0)</f>
        <v>EN_TRANSITO</v>
      </c>
      <c r="AY1684" s="7" t="str">
        <f>TRIM(VLOOKUP(Tabla_CSV_TMS_DEPOT[[#This Row],[NRO_REFERENCIA]],Descripciones!$A:$B,2,0))</f>
        <v>HALFSIM MOVISTAR: 1 und - sn. 8959300120521014920</v>
      </c>
      <c r="AZ1684" s="7" t="str">
        <f>TRIM(VLOOKUP(Tabla_CSV_TMS_DEPOT[[#This Row],[NRO_REFERENCIA]],Descripciones!$A:$C,3,0))</f>
        <v>SIMCARD</v>
      </c>
      <c r="BA16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685" spans="1:53" x14ac:dyDescent="0.25">
      <c r="A1685" s="20" t="str">
        <f>Tabla_CSV_TMS_DEPOT[[#This Row],[NRO_REFERENCIA]]</f>
        <v>365399</v>
      </c>
      <c r="B1685" s="6" t="s">
        <v>79</v>
      </c>
      <c r="C1685" s="8">
        <v>44862</v>
      </c>
      <c r="D1685" s="6" t="s">
        <v>80</v>
      </c>
      <c r="E1685" s="6" t="s">
        <v>363</v>
      </c>
      <c r="H1685" s="6" t="s">
        <v>49</v>
      </c>
      <c r="I1685" s="6" t="s">
        <v>50</v>
      </c>
      <c r="J1685" s="6" t="s">
        <v>51</v>
      </c>
      <c r="K1685" s="6" t="s">
        <v>32373</v>
      </c>
      <c r="L1685" s="6" t="s">
        <v>32374</v>
      </c>
      <c r="O1685" s="6" t="s">
        <v>50</v>
      </c>
      <c r="P1685" s="6" t="s">
        <v>50</v>
      </c>
      <c r="Q1685" s="6" t="s">
        <v>51</v>
      </c>
      <c r="R1685" s="6" t="s">
        <v>32375</v>
      </c>
      <c r="W1685" s="6" t="s">
        <v>131</v>
      </c>
      <c r="X1685" s="6" t="s">
        <v>32376</v>
      </c>
      <c r="AA1685" s="8">
        <v>44862</v>
      </c>
      <c r="AD1685" s="6">
        <v>1</v>
      </c>
      <c r="AE1685" s="6">
        <v>1</v>
      </c>
      <c r="AI1685" s="6" t="s">
        <v>54</v>
      </c>
      <c r="AJ1685" s="6" t="s">
        <v>157</v>
      </c>
      <c r="AL1685" s="6" t="s">
        <v>56</v>
      </c>
      <c r="AN1685" s="6" t="s">
        <v>457</v>
      </c>
      <c r="AO1685" s="6" t="s">
        <v>113</v>
      </c>
      <c r="AP1685" s="8">
        <v>44862</v>
      </c>
      <c r="AR1685" s="6" t="s">
        <v>32377</v>
      </c>
      <c r="AS1685" s="6">
        <v>306239</v>
      </c>
      <c r="AT1685" s="6" t="s">
        <v>57</v>
      </c>
      <c r="AU1685" s="6" t="s">
        <v>90</v>
      </c>
      <c r="AV1685" s="6">
        <v>2</v>
      </c>
      <c r="AX1685" s="7" t="str">
        <f>VLOOKUP(Tabla_CSV_TMS_DEPOT[[#This Row],[CADENA_CRUCE_TMS]],TMS!A:G,6,0)</f>
        <v>ENTREGADO</v>
      </c>
      <c r="AY1685" s="7" t="str">
        <f>TRIM(VLOOKUP(Tabla_CSV_TMS_DEPOT[[#This Row],[NRO_REFERENCIA]],Descripciones!$A:$B,2,0))</f>
        <v>LTE IPHONE 13 PRO 256GB SILVER: 1 und - sn. 359583825922059 / HALFSIM MOVISTAR: 1 und - sn. 8959300120521088577</v>
      </c>
      <c r="AZ1685" s="7" t="str">
        <f>TRIM(VLOOKUP(Tabla_CSV_TMS_DEPOT[[#This Row],[NRO_REFERENCIA]],Descripciones!$A:$C,3,0))</f>
        <v>SIMCARD / TERMINAL</v>
      </c>
      <c r="BA16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86" spans="1:53" x14ac:dyDescent="0.25">
      <c r="A1686" s="20" t="str">
        <f>Tabla_CSV_TMS_DEPOT[[#This Row],[NRO_REFERENCIA]]</f>
        <v>365400</v>
      </c>
      <c r="B1686" s="6" t="s">
        <v>79</v>
      </c>
      <c r="C1686" s="8">
        <v>44862</v>
      </c>
      <c r="D1686" s="6" t="s">
        <v>80</v>
      </c>
      <c r="E1686" s="6" t="s">
        <v>363</v>
      </c>
      <c r="H1686" s="6" t="s">
        <v>49</v>
      </c>
      <c r="I1686" s="6" t="s">
        <v>50</v>
      </c>
      <c r="J1686" s="6" t="s">
        <v>51</v>
      </c>
      <c r="K1686" s="6" t="s">
        <v>32378</v>
      </c>
      <c r="L1686" s="6" t="s">
        <v>32379</v>
      </c>
      <c r="O1686" s="6" t="s">
        <v>683</v>
      </c>
      <c r="P1686" s="6" t="s">
        <v>683</v>
      </c>
      <c r="Q1686" s="6" t="s">
        <v>82</v>
      </c>
      <c r="R1686" s="6" t="s">
        <v>32380</v>
      </c>
      <c r="W1686" s="6" t="s">
        <v>131</v>
      </c>
      <c r="X1686" s="6" t="s">
        <v>32381</v>
      </c>
      <c r="AA1686" s="8">
        <v>44862</v>
      </c>
      <c r="AD1686" s="6">
        <v>1</v>
      </c>
      <c r="AE1686" s="6">
        <v>1</v>
      </c>
      <c r="AI1686" s="6" t="s">
        <v>54</v>
      </c>
      <c r="AJ1686" s="6" t="s">
        <v>157</v>
      </c>
      <c r="AL1686" s="6" t="s">
        <v>56</v>
      </c>
      <c r="AN1686" s="6" t="s">
        <v>385</v>
      </c>
      <c r="AO1686" s="6" t="s">
        <v>113</v>
      </c>
      <c r="AP1686" s="8">
        <v>44862</v>
      </c>
      <c r="AR1686" s="6" t="s">
        <v>32382</v>
      </c>
      <c r="AS1686" s="6">
        <v>306234</v>
      </c>
      <c r="AT1686" s="6" t="s">
        <v>57</v>
      </c>
      <c r="AU1686" s="6" t="s">
        <v>90</v>
      </c>
      <c r="AV1686" s="6">
        <v>1</v>
      </c>
      <c r="AX1686" s="7" t="str">
        <f>VLOOKUP(Tabla_CSV_TMS_DEPOT[[#This Row],[CADENA_CRUCE_TMS]],TMS!A:G,6,0)</f>
        <v>EN_TRANSITO</v>
      </c>
      <c r="AY1686" s="7" t="str">
        <f>TRIM(VLOOKUP(Tabla_CSV_TMS_DEPOT[[#This Row],[NRO_REFERENCIA]],Descripciones!$A:$B,2,0))</f>
        <v>LTE SAMSUNG A53 5G NEGRO: 1 und - sn. 353881481283501</v>
      </c>
      <c r="AZ1686" s="7" t="str">
        <f>TRIM(VLOOKUP(Tabla_CSV_TMS_DEPOT[[#This Row],[NRO_REFERENCIA]],Descripciones!$A:$C,3,0))</f>
        <v>TERMINAL</v>
      </c>
      <c r="BA16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87" spans="1:53" x14ac:dyDescent="0.25">
      <c r="A1687" s="20" t="str">
        <f>Tabla_CSV_TMS_DEPOT[[#This Row],[NRO_REFERENCIA]]</f>
        <v>4435679</v>
      </c>
      <c r="B1687" s="6" t="s">
        <v>79</v>
      </c>
      <c r="C1687" s="8">
        <v>44862</v>
      </c>
      <c r="D1687" s="6" t="s">
        <v>80</v>
      </c>
      <c r="E1687" s="6" t="s">
        <v>363</v>
      </c>
      <c r="H1687" s="6" t="s">
        <v>49</v>
      </c>
      <c r="I1687" s="6" t="s">
        <v>50</v>
      </c>
      <c r="J1687" s="6" t="s">
        <v>51</v>
      </c>
      <c r="K1687" s="6" t="s">
        <v>32383</v>
      </c>
      <c r="L1687" s="6" t="s">
        <v>11024</v>
      </c>
      <c r="O1687" s="6" t="s">
        <v>377</v>
      </c>
      <c r="P1687" s="6" t="s">
        <v>377</v>
      </c>
      <c r="Q1687" s="6" t="s">
        <v>11025</v>
      </c>
      <c r="R1687" s="6" t="s">
        <v>32384</v>
      </c>
      <c r="W1687" s="6" t="s">
        <v>32385</v>
      </c>
      <c r="X1687" s="6" t="s">
        <v>32386</v>
      </c>
      <c r="AA1687" s="8">
        <v>44862</v>
      </c>
      <c r="AD1687" s="6">
        <v>1</v>
      </c>
      <c r="AE1687" s="6">
        <v>1</v>
      </c>
      <c r="AH1687" s="6" t="s">
        <v>967</v>
      </c>
      <c r="AI1687" s="6" t="s">
        <v>54</v>
      </c>
      <c r="AJ1687" s="6" t="s">
        <v>168</v>
      </c>
      <c r="AL1687" s="6" t="s">
        <v>56</v>
      </c>
      <c r="AN1687" s="6" t="s">
        <v>369</v>
      </c>
      <c r="AO1687" s="6" t="s">
        <v>115</v>
      </c>
      <c r="AP1687" s="8">
        <v>44862</v>
      </c>
      <c r="AR1687" s="6" t="s">
        <v>32387</v>
      </c>
      <c r="AS1687" s="6">
        <v>306132</v>
      </c>
      <c r="AT1687" s="6" t="s">
        <v>57</v>
      </c>
      <c r="AU1687" s="6" t="s">
        <v>58</v>
      </c>
      <c r="AV1687" s="6">
        <v>1</v>
      </c>
      <c r="AW1687" s="6" t="s">
        <v>362</v>
      </c>
      <c r="AX1687" s="7" t="str">
        <f>VLOOKUP(Tabla_CSV_TMS_DEPOT[[#This Row],[CADENA_CRUCE_TMS]],TMS!A:G,6,0)</f>
        <v>EN_TRANSITO</v>
      </c>
      <c r="AY1687" s="7" t="str">
        <f>TRIM(VLOOKUP(Tabla_CSV_TMS_DEPOT[[#This Row],[NRO_REFERENCIA]],Descripciones!$A:$B,2,0))</f>
        <v>LTE MOTO G20 AZUL: 1 und - sn. 356348784589056</v>
      </c>
      <c r="AZ1687" s="7" t="str">
        <f>TRIM(VLOOKUP(Tabla_CSV_TMS_DEPOT[[#This Row],[NRO_REFERENCIA]],Descripciones!$A:$C,3,0))</f>
        <v>TERMINAL</v>
      </c>
      <c r="BA16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88" spans="1:53" x14ac:dyDescent="0.25">
      <c r="A1688" s="20" t="str">
        <f>Tabla_CSV_TMS_DEPOT[[#This Row],[NRO_REFERENCIA]]</f>
        <v>4461168_1</v>
      </c>
      <c r="B1688" s="6" t="s">
        <v>79</v>
      </c>
      <c r="C1688" s="8">
        <v>44862</v>
      </c>
      <c r="D1688" s="6" t="s">
        <v>80</v>
      </c>
      <c r="E1688" s="6" t="s">
        <v>363</v>
      </c>
      <c r="H1688" s="6" t="s">
        <v>49</v>
      </c>
      <c r="I1688" s="6" t="s">
        <v>50</v>
      </c>
      <c r="J1688" s="6" t="s">
        <v>51</v>
      </c>
      <c r="K1688" s="6" t="s">
        <v>32388</v>
      </c>
      <c r="L1688" s="6" t="s">
        <v>32389</v>
      </c>
      <c r="O1688" s="6" t="s">
        <v>32390</v>
      </c>
      <c r="P1688" s="6" t="s">
        <v>32390</v>
      </c>
      <c r="Q1688" s="6" t="s">
        <v>118</v>
      </c>
      <c r="R1688" s="6" t="s">
        <v>32391</v>
      </c>
      <c r="W1688" s="6" t="s">
        <v>32392</v>
      </c>
      <c r="X1688" s="6" t="s">
        <v>32393</v>
      </c>
      <c r="AA1688" s="8">
        <v>44862</v>
      </c>
      <c r="AD1688" s="6">
        <v>1</v>
      </c>
      <c r="AE1688" s="6">
        <v>1</v>
      </c>
      <c r="AH1688" s="6" t="s">
        <v>32394</v>
      </c>
      <c r="AI1688" s="6" t="s">
        <v>54</v>
      </c>
      <c r="AJ1688" s="6" t="s">
        <v>55</v>
      </c>
      <c r="AL1688" s="6" t="s">
        <v>56</v>
      </c>
      <c r="AN1688" s="6" t="s">
        <v>53</v>
      </c>
      <c r="AO1688" s="6" t="s">
        <v>115</v>
      </c>
      <c r="AP1688" s="8">
        <v>44862</v>
      </c>
      <c r="AR1688" s="6" t="s">
        <v>32395</v>
      </c>
      <c r="AS1688" s="6">
        <v>306130</v>
      </c>
      <c r="AT1688" s="6" t="s">
        <v>57</v>
      </c>
      <c r="AU1688" s="6" t="s">
        <v>58</v>
      </c>
      <c r="AV1688" s="6">
        <v>2</v>
      </c>
      <c r="AX1688" s="7" t="str">
        <f>VLOOKUP(Tabla_CSV_TMS_DEPOT[[#This Row],[CADENA_CRUCE_TMS]],TMS!A:G,6,0)</f>
        <v>EN_TRANSITO</v>
      </c>
      <c r="AY1688" s="7" t="str">
        <f>TRIM(VLOOKUP(Tabla_CSV_TMS_DEPOT[[#This Row],[NRO_REFERENCIA]],Descripciones!$A:$B,2,0))</f>
        <v>HEADPHONESWIRELESS KLIPXTREME FURY: 1 und - sn. / LTE XIAOMI REDMI 10C 128GB GRIS: 1 und - sn. 864050069269108</v>
      </c>
      <c r="AZ1688" s="7" t="str">
        <f>TRIM(VLOOKUP(Tabla_CSV_TMS_DEPOT[[#This Row],[NRO_REFERENCIA]],Descripciones!$A:$C,3,0))</f>
        <v>ACCESORIO / TERMINAL</v>
      </c>
      <c r="BA16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89" spans="1:53" x14ac:dyDescent="0.25">
      <c r="A1689" s="20" t="str">
        <f>Tabla_CSV_TMS_DEPOT[[#This Row],[NRO_REFERENCIA]]</f>
        <v>4482284_1</v>
      </c>
      <c r="B1689" s="6" t="s">
        <v>79</v>
      </c>
      <c r="C1689" s="8">
        <v>44862</v>
      </c>
      <c r="D1689" s="6" t="s">
        <v>80</v>
      </c>
      <c r="E1689" s="6" t="s">
        <v>363</v>
      </c>
      <c r="H1689" s="6" t="s">
        <v>49</v>
      </c>
      <c r="I1689" s="6" t="s">
        <v>50</v>
      </c>
      <c r="J1689" s="6" t="s">
        <v>51</v>
      </c>
      <c r="K1689" s="6" t="s">
        <v>32396</v>
      </c>
      <c r="L1689" s="6" t="s">
        <v>32397</v>
      </c>
      <c r="O1689" s="6" t="s">
        <v>52</v>
      </c>
      <c r="P1689" s="6" t="s">
        <v>52</v>
      </c>
      <c r="Q1689" s="6" t="s">
        <v>82</v>
      </c>
      <c r="R1689" s="6" t="s">
        <v>32398</v>
      </c>
      <c r="W1689" s="6" t="s">
        <v>32399</v>
      </c>
      <c r="X1689" s="6" t="s">
        <v>32400</v>
      </c>
      <c r="AA1689" s="8">
        <v>44862</v>
      </c>
      <c r="AD1689" s="6">
        <v>1</v>
      </c>
      <c r="AE1689" s="6">
        <v>1</v>
      </c>
      <c r="AH1689" s="6" t="s">
        <v>32401</v>
      </c>
      <c r="AI1689" s="6" t="s">
        <v>54</v>
      </c>
      <c r="AJ1689" s="6" t="s">
        <v>55</v>
      </c>
      <c r="AL1689" s="6" t="s">
        <v>56</v>
      </c>
      <c r="AN1689" s="6" t="s">
        <v>53</v>
      </c>
      <c r="AO1689" s="6" t="s">
        <v>115</v>
      </c>
      <c r="AP1689" s="8">
        <v>44862</v>
      </c>
      <c r="AR1689" s="6" t="s">
        <v>32402</v>
      </c>
      <c r="AS1689" s="6">
        <v>306128</v>
      </c>
      <c r="AT1689" s="6" t="s">
        <v>57</v>
      </c>
      <c r="AU1689" s="6" t="s">
        <v>58</v>
      </c>
      <c r="AV1689" s="6">
        <v>2</v>
      </c>
      <c r="AX1689" s="7" t="str">
        <f>VLOOKUP(Tabla_CSV_TMS_DEPOT[[#This Row],[CADENA_CRUCE_TMS]],TMS!A:G,6,0)</f>
        <v>EN_TRANSITO</v>
      </c>
      <c r="AY1689" s="7" t="str">
        <f>TRIM(VLOOKUP(Tabla_CSV_TMS_DEPOT[[#This Row],[NRO_REFERENCIA]],Descripciones!$A:$B,2,0))</f>
        <v>AMP ANDROID TV BOX: 1 und - sn. 020120010400460 / LTE SAMSUNG A53 5G NEGRO: 1 und - sn. 353881481284269</v>
      </c>
      <c r="AZ1689" s="7" t="str">
        <f>TRIM(VLOOKUP(Tabla_CSV_TMS_DEPOT[[#This Row],[NRO_REFERENCIA]],Descripciones!$A:$C,3,0))</f>
        <v>ACCESORIO / TERMINAL</v>
      </c>
      <c r="BA16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0" spans="1:53" x14ac:dyDescent="0.25">
      <c r="A1690" s="20" t="str">
        <f>Tabla_CSV_TMS_DEPOT[[#This Row],[NRO_REFERENCIA]]</f>
        <v>4513404</v>
      </c>
      <c r="B1690" s="6" t="s">
        <v>79</v>
      </c>
      <c r="C1690" s="8">
        <v>44862</v>
      </c>
      <c r="D1690" s="6" t="s">
        <v>80</v>
      </c>
      <c r="E1690" s="6" t="s">
        <v>363</v>
      </c>
      <c r="H1690" s="6" t="s">
        <v>49</v>
      </c>
      <c r="I1690" s="6" t="s">
        <v>50</v>
      </c>
      <c r="J1690" s="6" t="s">
        <v>51</v>
      </c>
      <c r="K1690" s="6" t="s">
        <v>32403</v>
      </c>
      <c r="L1690" s="6" t="s">
        <v>32404</v>
      </c>
      <c r="O1690" s="6" t="s">
        <v>1403</v>
      </c>
      <c r="P1690" s="6" t="s">
        <v>1403</v>
      </c>
      <c r="Q1690" s="6" t="s">
        <v>27129</v>
      </c>
      <c r="R1690" s="6" t="s">
        <v>32405</v>
      </c>
      <c r="W1690" s="6" t="s">
        <v>32406</v>
      </c>
      <c r="X1690" s="6" t="s">
        <v>32407</v>
      </c>
      <c r="AA1690" s="8">
        <v>44862</v>
      </c>
      <c r="AD1690" s="6">
        <v>1</v>
      </c>
      <c r="AE1690" s="6">
        <v>1</v>
      </c>
      <c r="AH1690" s="6" t="s">
        <v>32408</v>
      </c>
      <c r="AI1690" s="6" t="s">
        <v>54</v>
      </c>
      <c r="AJ1690" s="6" t="s">
        <v>55</v>
      </c>
      <c r="AL1690" s="6" t="s">
        <v>56</v>
      </c>
      <c r="AN1690" s="6" t="s">
        <v>246</v>
      </c>
      <c r="AO1690" s="6" t="s">
        <v>115</v>
      </c>
      <c r="AP1690" s="8">
        <v>44862</v>
      </c>
      <c r="AR1690" s="6" t="s">
        <v>32409</v>
      </c>
      <c r="AS1690" s="6">
        <v>306295</v>
      </c>
      <c r="AT1690" s="6" t="s">
        <v>57</v>
      </c>
      <c r="AU1690" s="6" t="s">
        <v>58</v>
      </c>
      <c r="AV1690" s="6">
        <v>1</v>
      </c>
      <c r="AW1690" s="6" t="s">
        <v>362</v>
      </c>
      <c r="AX1690" s="7" t="str">
        <f>VLOOKUP(Tabla_CSV_TMS_DEPOT[[#This Row],[CADENA_CRUCE_TMS]],TMS!A:G,6,0)</f>
        <v>EN_PROCESO</v>
      </c>
      <c r="AY1690" s="7" t="str">
        <f>TRIM(VLOOKUP(Tabla_CSV_TMS_DEPOT[[#This Row],[NRO_REFERENCIA]],Descripciones!$A:$B,2,0))</f>
        <v>LTE XIAOMI REDMI 10C 128GB GRIS: 1 und - sn. 864050069280907</v>
      </c>
      <c r="AZ1690" s="7" t="str">
        <f>TRIM(VLOOKUP(Tabla_CSV_TMS_DEPOT[[#This Row],[NRO_REFERENCIA]],Descripciones!$A:$C,3,0))</f>
        <v>TERMINAL</v>
      </c>
      <c r="BA16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1" spans="1:53" x14ac:dyDescent="0.25">
      <c r="A1691" s="20" t="str">
        <f>Tabla_CSV_TMS_DEPOT[[#This Row],[NRO_REFERENCIA]]</f>
        <v>4521777</v>
      </c>
      <c r="B1691" s="6" t="s">
        <v>79</v>
      </c>
      <c r="C1691" s="8">
        <v>44862</v>
      </c>
      <c r="D1691" s="6" t="s">
        <v>80</v>
      </c>
      <c r="E1691" s="6" t="s">
        <v>363</v>
      </c>
      <c r="H1691" s="6" t="s">
        <v>49</v>
      </c>
      <c r="I1691" s="6" t="s">
        <v>50</v>
      </c>
      <c r="J1691" s="6" t="s">
        <v>51</v>
      </c>
      <c r="K1691" s="6" t="s">
        <v>32410</v>
      </c>
      <c r="L1691" s="6" t="s">
        <v>32411</v>
      </c>
      <c r="O1691" s="6" t="s">
        <v>375</v>
      </c>
      <c r="P1691" s="6" t="s">
        <v>375</v>
      </c>
      <c r="Q1691" s="6" t="s">
        <v>169</v>
      </c>
      <c r="R1691" s="6" t="s">
        <v>32412</v>
      </c>
      <c r="W1691" s="6" t="s">
        <v>32413</v>
      </c>
      <c r="X1691" s="6" t="s">
        <v>32414</v>
      </c>
      <c r="AA1691" s="8">
        <v>44862</v>
      </c>
      <c r="AD1691" s="6">
        <v>1</v>
      </c>
      <c r="AE1691" s="6">
        <v>1</v>
      </c>
      <c r="AH1691" s="6" t="s">
        <v>32415</v>
      </c>
      <c r="AI1691" s="6" t="s">
        <v>54</v>
      </c>
      <c r="AJ1691" s="6" t="s">
        <v>55</v>
      </c>
      <c r="AL1691" s="6" t="s">
        <v>56</v>
      </c>
      <c r="AN1691" s="6" t="s">
        <v>246</v>
      </c>
      <c r="AO1691" s="6" t="s">
        <v>115</v>
      </c>
      <c r="AP1691" s="8">
        <v>44862</v>
      </c>
      <c r="AR1691" s="6" t="s">
        <v>32416</v>
      </c>
      <c r="AS1691" s="6">
        <v>306141</v>
      </c>
      <c r="AT1691" s="6" t="s">
        <v>57</v>
      </c>
      <c r="AU1691" s="6" t="s">
        <v>58</v>
      </c>
      <c r="AV1691" s="6">
        <v>1</v>
      </c>
      <c r="AW1691" s="6" t="s">
        <v>364</v>
      </c>
      <c r="AX1691" s="7" t="str">
        <f>VLOOKUP(Tabla_CSV_TMS_DEPOT[[#This Row],[CADENA_CRUCE_TMS]],TMS!A:G,6,0)</f>
        <v>EN_TRANSITO</v>
      </c>
      <c r="AY1691" s="7" t="str">
        <f>TRIM(VLOOKUP(Tabla_CSV_TMS_DEPOT[[#This Row],[NRO_REFERENCIA]],Descripciones!$A:$B,2,0))</f>
        <v>LTE SAMSUNG A03 NEGRO: 1 und - sn. 351084950652080</v>
      </c>
      <c r="AZ1691" s="7" t="str">
        <f>TRIM(VLOOKUP(Tabla_CSV_TMS_DEPOT[[#This Row],[NRO_REFERENCIA]],Descripciones!$A:$C,3,0))</f>
        <v>TERMINAL</v>
      </c>
      <c r="BA16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2" spans="1:53" x14ac:dyDescent="0.25">
      <c r="A1692" s="20" t="str">
        <f>Tabla_CSV_TMS_DEPOT[[#This Row],[NRO_REFERENCIA]]</f>
        <v>4523869</v>
      </c>
      <c r="B1692" s="6" t="s">
        <v>79</v>
      </c>
      <c r="C1692" s="8">
        <v>44862</v>
      </c>
      <c r="D1692" s="6" t="s">
        <v>80</v>
      </c>
      <c r="E1692" s="6" t="s">
        <v>363</v>
      </c>
      <c r="H1692" s="6" t="s">
        <v>49</v>
      </c>
      <c r="I1692" s="6" t="s">
        <v>50</v>
      </c>
      <c r="J1692" s="6" t="s">
        <v>51</v>
      </c>
      <c r="K1692" s="6" t="s">
        <v>32417</v>
      </c>
      <c r="L1692" s="6" t="s">
        <v>32418</v>
      </c>
      <c r="O1692" s="6" t="s">
        <v>197</v>
      </c>
      <c r="P1692" s="6" t="s">
        <v>197</v>
      </c>
      <c r="Q1692" s="6" t="s">
        <v>189</v>
      </c>
      <c r="R1692" s="6" t="s">
        <v>32419</v>
      </c>
      <c r="W1692" s="6" t="s">
        <v>32420</v>
      </c>
      <c r="X1692" s="6" t="s">
        <v>32421</v>
      </c>
      <c r="AA1692" s="8">
        <v>44862</v>
      </c>
      <c r="AD1692" s="6">
        <v>1</v>
      </c>
      <c r="AE1692" s="6">
        <v>1</v>
      </c>
      <c r="AH1692" s="6" t="s">
        <v>32422</v>
      </c>
      <c r="AI1692" s="6" t="s">
        <v>54</v>
      </c>
      <c r="AJ1692" s="6" t="s">
        <v>55</v>
      </c>
      <c r="AL1692" s="6" t="s">
        <v>56</v>
      </c>
      <c r="AN1692" s="6" t="s">
        <v>247</v>
      </c>
      <c r="AO1692" s="6" t="s">
        <v>115</v>
      </c>
      <c r="AP1692" s="8">
        <v>44862</v>
      </c>
      <c r="AR1692" s="6" t="s">
        <v>32423</v>
      </c>
      <c r="AS1692" s="6">
        <v>306139</v>
      </c>
      <c r="AT1692" s="6" t="s">
        <v>57</v>
      </c>
      <c r="AU1692" s="6" t="s">
        <v>58</v>
      </c>
      <c r="AV1692" s="6">
        <v>1</v>
      </c>
      <c r="AW1692" s="6" t="s">
        <v>364</v>
      </c>
      <c r="AX1692" s="7" t="str">
        <f>VLOOKUP(Tabla_CSV_TMS_DEPOT[[#This Row],[CADENA_CRUCE_TMS]],TMS!A:G,6,0)</f>
        <v>INCIDENCIA</v>
      </c>
      <c r="AY1692" s="7" t="str">
        <f>TRIM(VLOOKUP(Tabla_CSV_TMS_DEPOT[[#This Row],[NRO_REFERENCIA]],Descripciones!$A:$B,2,0))</f>
        <v>HALFSIM MOVISTAR: 1 und - sn. 8959300520556420555</v>
      </c>
      <c r="AZ1692" s="7" t="str">
        <f>TRIM(VLOOKUP(Tabla_CSV_TMS_DEPOT[[#This Row],[NRO_REFERENCIA]],Descripciones!$A:$C,3,0))</f>
        <v>SIMCARD</v>
      </c>
      <c r="BA16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93" spans="1:53" x14ac:dyDescent="0.25">
      <c r="A1693" s="20" t="str">
        <f>Tabla_CSV_TMS_DEPOT[[#This Row],[NRO_REFERENCIA]]</f>
        <v>4525945</v>
      </c>
      <c r="B1693" s="6" t="s">
        <v>79</v>
      </c>
      <c r="C1693" s="8">
        <v>44862</v>
      </c>
      <c r="D1693" s="6" t="s">
        <v>80</v>
      </c>
      <c r="E1693" s="6" t="s">
        <v>363</v>
      </c>
      <c r="H1693" s="6" t="s">
        <v>49</v>
      </c>
      <c r="I1693" s="6" t="s">
        <v>50</v>
      </c>
      <c r="J1693" s="6" t="s">
        <v>51</v>
      </c>
      <c r="K1693" s="6" t="s">
        <v>32424</v>
      </c>
      <c r="L1693" s="6" t="s">
        <v>32425</v>
      </c>
      <c r="O1693" s="6" t="s">
        <v>288</v>
      </c>
      <c r="P1693" s="6" t="s">
        <v>288</v>
      </c>
      <c r="Q1693" s="6" t="s">
        <v>166</v>
      </c>
      <c r="R1693" s="6" t="s">
        <v>32426</v>
      </c>
      <c r="W1693" s="6" t="s">
        <v>32427</v>
      </c>
      <c r="X1693" s="6" t="s">
        <v>32428</v>
      </c>
      <c r="AA1693" s="8">
        <v>44862</v>
      </c>
      <c r="AD1693" s="6">
        <v>1</v>
      </c>
      <c r="AE1693" s="6">
        <v>1</v>
      </c>
      <c r="AH1693" s="6" t="s">
        <v>32429</v>
      </c>
      <c r="AI1693" s="6" t="s">
        <v>54</v>
      </c>
      <c r="AJ1693" s="6" t="s">
        <v>55</v>
      </c>
      <c r="AL1693" s="6" t="s">
        <v>56</v>
      </c>
      <c r="AN1693" s="6" t="s">
        <v>247</v>
      </c>
      <c r="AO1693" s="6" t="s">
        <v>115</v>
      </c>
      <c r="AP1693" s="8">
        <v>44862</v>
      </c>
      <c r="AR1693" s="6" t="s">
        <v>32430</v>
      </c>
      <c r="AS1693" s="6">
        <v>306134</v>
      </c>
      <c r="AT1693" s="6" t="s">
        <v>57</v>
      </c>
      <c r="AU1693" s="6" t="s">
        <v>58</v>
      </c>
      <c r="AV1693" s="6">
        <v>1</v>
      </c>
      <c r="AW1693" s="6" t="s">
        <v>364</v>
      </c>
      <c r="AX1693" s="7" t="str">
        <f>VLOOKUP(Tabla_CSV_TMS_DEPOT[[#This Row],[CADENA_CRUCE_TMS]],TMS!A:G,6,0)</f>
        <v>ENTREGADO</v>
      </c>
      <c r="AY1693" s="7" t="str">
        <f>TRIM(VLOOKUP(Tabla_CSV_TMS_DEPOT[[#This Row],[NRO_REFERENCIA]],Descripciones!$A:$B,2,0))</f>
        <v>HALFSIM MOVISTAR: 1 und - sn. 8959300120518923992</v>
      </c>
      <c r="AZ1693" s="7" t="str">
        <f>TRIM(VLOOKUP(Tabla_CSV_TMS_DEPOT[[#This Row],[NRO_REFERENCIA]],Descripciones!$A:$C,3,0))</f>
        <v>SIMCARD</v>
      </c>
      <c r="BA16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94" spans="1:53" x14ac:dyDescent="0.25">
      <c r="A1694" s="20" t="str">
        <f>Tabla_CSV_TMS_DEPOT[[#This Row],[NRO_REFERENCIA]]</f>
        <v>4535226</v>
      </c>
      <c r="B1694" s="6" t="s">
        <v>79</v>
      </c>
      <c r="C1694" s="8">
        <v>44862</v>
      </c>
      <c r="D1694" s="6" t="s">
        <v>80</v>
      </c>
      <c r="E1694" s="6" t="s">
        <v>363</v>
      </c>
      <c r="H1694" s="6" t="s">
        <v>49</v>
      </c>
      <c r="I1694" s="6" t="s">
        <v>50</v>
      </c>
      <c r="J1694" s="6" t="s">
        <v>51</v>
      </c>
      <c r="K1694" s="6" t="s">
        <v>32431</v>
      </c>
      <c r="L1694" s="6" t="s">
        <v>32432</v>
      </c>
      <c r="O1694" s="6" t="s">
        <v>32433</v>
      </c>
      <c r="P1694" s="6" t="s">
        <v>32433</v>
      </c>
      <c r="Q1694" s="6" t="s">
        <v>211</v>
      </c>
      <c r="R1694" s="6" t="s">
        <v>32434</v>
      </c>
      <c r="W1694" s="6" t="s">
        <v>32435</v>
      </c>
      <c r="X1694" s="6" t="s">
        <v>32436</v>
      </c>
      <c r="AA1694" s="8">
        <v>44862</v>
      </c>
      <c r="AD1694" s="6">
        <v>1</v>
      </c>
      <c r="AE1694" s="6">
        <v>1</v>
      </c>
      <c r="AH1694" s="6" t="s">
        <v>32437</v>
      </c>
      <c r="AI1694" s="6" t="s">
        <v>54</v>
      </c>
      <c r="AJ1694" s="6" t="s">
        <v>55</v>
      </c>
      <c r="AL1694" s="6" t="s">
        <v>56</v>
      </c>
      <c r="AN1694" s="6" t="s">
        <v>246</v>
      </c>
      <c r="AO1694" s="6" t="s">
        <v>115</v>
      </c>
      <c r="AP1694" s="8">
        <v>44862</v>
      </c>
      <c r="AR1694" s="6" t="s">
        <v>32438</v>
      </c>
      <c r="AS1694" s="6">
        <v>306296</v>
      </c>
      <c r="AT1694" s="6" t="s">
        <v>57</v>
      </c>
      <c r="AU1694" s="6" t="s">
        <v>58</v>
      </c>
      <c r="AV1694" s="6">
        <v>1</v>
      </c>
      <c r="AW1694" s="6" t="s">
        <v>362</v>
      </c>
      <c r="AX1694" s="7" t="str">
        <f>VLOOKUP(Tabla_CSV_TMS_DEPOT[[#This Row],[CADENA_CRUCE_TMS]],TMS!A:G,6,0)</f>
        <v>EN_PROCESO</v>
      </c>
      <c r="AY1694" s="7" t="str">
        <f>TRIM(VLOOKUP(Tabla_CSV_TMS_DEPOT[[#This Row],[NRO_REFERENCIA]],Descripciones!$A:$B,2,0))</f>
        <v>LTE SAMSUNG A03 NEGRO: 1 und - sn. 351084952260361</v>
      </c>
      <c r="AZ1694" s="7" t="str">
        <f>TRIM(VLOOKUP(Tabla_CSV_TMS_DEPOT[[#This Row],[NRO_REFERENCIA]],Descripciones!$A:$C,3,0))</f>
        <v>TERMINAL</v>
      </c>
      <c r="BA16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5" spans="1:53" x14ac:dyDescent="0.25">
      <c r="A1695" s="20" t="str">
        <f>Tabla_CSV_TMS_DEPOT[[#This Row],[NRO_REFERENCIA]]</f>
        <v>4536093</v>
      </c>
      <c r="B1695" s="6" t="s">
        <v>79</v>
      </c>
      <c r="C1695" s="8">
        <v>44862</v>
      </c>
      <c r="D1695" s="6" t="s">
        <v>80</v>
      </c>
      <c r="E1695" s="6" t="s">
        <v>363</v>
      </c>
      <c r="H1695" s="6" t="s">
        <v>49</v>
      </c>
      <c r="I1695" s="6" t="s">
        <v>50</v>
      </c>
      <c r="J1695" s="6" t="s">
        <v>51</v>
      </c>
      <c r="K1695" s="6" t="s">
        <v>32439</v>
      </c>
      <c r="L1695" s="6" t="s">
        <v>32440</v>
      </c>
      <c r="O1695" s="6" t="s">
        <v>1217</v>
      </c>
      <c r="P1695" s="6" t="s">
        <v>1217</v>
      </c>
      <c r="Q1695" s="6" t="s">
        <v>493</v>
      </c>
      <c r="R1695" s="6" t="s">
        <v>32441</v>
      </c>
      <c r="W1695" s="6" t="s">
        <v>32442</v>
      </c>
      <c r="X1695" s="6" t="s">
        <v>32443</v>
      </c>
      <c r="AA1695" s="8">
        <v>44862</v>
      </c>
      <c r="AD1695" s="6">
        <v>1</v>
      </c>
      <c r="AE1695" s="6">
        <v>1</v>
      </c>
      <c r="AH1695" s="6" t="s">
        <v>32444</v>
      </c>
      <c r="AI1695" s="6" t="s">
        <v>54</v>
      </c>
      <c r="AJ1695" s="6" t="s">
        <v>55</v>
      </c>
      <c r="AL1695" s="6" t="s">
        <v>56</v>
      </c>
      <c r="AN1695" s="6" t="s">
        <v>247</v>
      </c>
      <c r="AO1695" s="6" t="s">
        <v>115</v>
      </c>
      <c r="AP1695" s="8">
        <v>44862</v>
      </c>
      <c r="AR1695" s="6" t="s">
        <v>32445</v>
      </c>
      <c r="AS1695" s="6">
        <v>306424</v>
      </c>
      <c r="AT1695" s="6" t="s">
        <v>57</v>
      </c>
      <c r="AU1695" s="6" t="s">
        <v>58</v>
      </c>
      <c r="AV1695" s="6">
        <v>1</v>
      </c>
      <c r="AW1695" s="6" t="s">
        <v>364</v>
      </c>
      <c r="AX1695" s="7" t="str">
        <f>VLOOKUP(Tabla_CSV_TMS_DEPOT[[#This Row],[CADENA_CRUCE_TMS]],TMS!A:G,6,0)</f>
        <v>EN_PROCESO</v>
      </c>
      <c r="AY1695" s="7" t="str">
        <f>TRIM(VLOOKUP(Tabla_CSV_TMS_DEPOT[[#This Row],[NRO_REFERENCIA]],Descripciones!$A:$B,2,0))</f>
        <v>HALFSIM MOVISTAR: 1 und - sn. 8959300120518925500</v>
      </c>
      <c r="AZ1695" s="7" t="str">
        <f>TRIM(VLOOKUP(Tabla_CSV_TMS_DEPOT[[#This Row],[NRO_REFERENCIA]],Descripciones!$A:$C,3,0))</f>
        <v>SIMCARD</v>
      </c>
      <c r="BA16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696" spans="1:53" x14ac:dyDescent="0.25">
      <c r="A1696" s="20" t="str">
        <f>Tabla_CSV_TMS_DEPOT[[#This Row],[NRO_REFERENCIA]]</f>
        <v>4539964</v>
      </c>
      <c r="B1696" s="6" t="s">
        <v>79</v>
      </c>
      <c r="C1696" s="8">
        <v>44862</v>
      </c>
      <c r="D1696" s="6" t="s">
        <v>80</v>
      </c>
      <c r="E1696" s="6" t="s">
        <v>363</v>
      </c>
      <c r="H1696" s="6" t="s">
        <v>49</v>
      </c>
      <c r="I1696" s="6" t="s">
        <v>50</v>
      </c>
      <c r="J1696" s="6" t="s">
        <v>51</v>
      </c>
      <c r="K1696" s="6" t="s">
        <v>32446</v>
      </c>
      <c r="L1696" s="6" t="s">
        <v>32447</v>
      </c>
      <c r="O1696" s="6" t="s">
        <v>32448</v>
      </c>
      <c r="P1696" s="6" t="s">
        <v>32448</v>
      </c>
      <c r="Q1696" s="6" t="s">
        <v>198</v>
      </c>
      <c r="R1696" s="6" t="s">
        <v>32449</v>
      </c>
      <c r="W1696" s="6" t="s">
        <v>32450</v>
      </c>
      <c r="X1696" s="6" t="s">
        <v>32451</v>
      </c>
      <c r="AA1696" s="8">
        <v>44862</v>
      </c>
      <c r="AD1696" s="6">
        <v>1</v>
      </c>
      <c r="AE1696" s="6">
        <v>1</v>
      </c>
      <c r="AH1696" s="6" t="s">
        <v>32452</v>
      </c>
      <c r="AI1696" s="6" t="s">
        <v>54</v>
      </c>
      <c r="AJ1696" s="6" t="s">
        <v>55</v>
      </c>
      <c r="AL1696" s="6" t="s">
        <v>56</v>
      </c>
      <c r="AN1696" s="6" t="s">
        <v>246</v>
      </c>
      <c r="AO1696" s="6" t="s">
        <v>115</v>
      </c>
      <c r="AP1696" s="8">
        <v>44862</v>
      </c>
      <c r="AR1696" s="6" t="s">
        <v>32453</v>
      </c>
      <c r="AS1696" s="6">
        <v>306288</v>
      </c>
      <c r="AT1696" s="6" t="s">
        <v>57</v>
      </c>
      <c r="AU1696" s="6" t="s">
        <v>58</v>
      </c>
      <c r="AV1696" s="6">
        <v>1</v>
      </c>
      <c r="AW1696" s="6" t="s">
        <v>362</v>
      </c>
      <c r="AX1696" s="7" t="str">
        <f>VLOOKUP(Tabla_CSV_TMS_DEPOT[[#This Row],[CADENA_CRUCE_TMS]],TMS!A:G,6,0)</f>
        <v>EN_PROCESO</v>
      </c>
      <c r="AY1696" s="7" t="str">
        <f>TRIM(VLOOKUP(Tabla_CSV_TMS_DEPOT[[#This Row],[NRO_REFERENCIA]],Descripciones!$A:$B,2,0))</f>
        <v>LTE REALME GT MASTER EDITION AZUL: 1 und - sn. 867239051586952</v>
      </c>
      <c r="AZ1696" s="7" t="str">
        <f>TRIM(VLOOKUP(Tabla_CSV_TMS_DEPOT[[#This Row],[NRO_REFERENCIA]],Descripciones!$A:$C,3,0))</f>
        <v>TERMINAL</v>
      </c>
      <c r="BA16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7" spans="1:53" x14ac:dyDescent="0.25">
      <c r="A1697" s="20" t="str">
        <f>Tabla_CSV_TMS_DEPOT[[#This Row],[NRO_REFERENCIA]]</f>
        <v>4545356</v>
      </c>
      <c r="B1697" s="6" t="s">
        <v>79</v>
      </c>
      <c r="C1697" s="8">
        <v>44862</v>
      </c>
      <c r="D1697" s="6" t="s">
        <v>80</v>
      </c>
      <c r="E1697" s="6" t="s">
        <v>363</v>
      </c>
      <c r="H1697" s="6" t="s">
        <v>49</v>
      </c>
      <c r="I1697" s="6" t="s">
        <v>50</v>
      </c>
      <c r="J1697" s="6" t="s">
        <v>51</v>
      </c>
      <c r="K1697" s="6" t="s">
        <v>32454</v>
      </c>
      <c r="L1697" s="6" t="s">
        <v>937</v>
      </c>
      <c r="O1697" s="6" t="s">
        <v>52</v>
      </c>
      <c r="P1697" s="6" t="s">
        <v>52</v>
      </c>
      <c r="Q1697" s="6" t="s">
        <v>185</v>
      </c>
      <c r="R1697" s="6" t="s">
        <v>32455</v>
      </c>
      <c r="W1697" s="6" t="s">
        <v>32456</v>
      </c>
      <c r="X1697" s="6" t="s">
        <v>32457</v>
      </c>
      <c r="AA1697" s="8">
        <v>44862</v>
      </c>
      <c r="AD1697" s="6">
        <v>1</v>
      </c>
      <c r="AE1697" s="6">
        <v>1</v>
      </c>
      <c r="AH1697" s="6" t="s">
        <v>53</v>
      </c>
      <c r="AI1697" s="6" t="s">
        <v>54</v>
      </c>
      <c r="AJ1697" s="6" t="s">
        <v>168</v>
      </c>
      <c r="AL1697" s="6" t="s">
        <v>56</v>
      </c>
      <c r="AN1697" s="6" t="s">
        <v>246</v>
      </c>
      <c r="AO1697" s="6" t="s">
        <v>115</v>
      </c>
      <c r="AP1697" s="8">
        <v>44862</v>
      </c>
      <c r="AR1697" s="6" t="s">
        <v>32458</v>
      </c>
      <c r="AS1697" s="6">
        <v>306143</v>
      </c>
      <c r="AT1697" s="6" t="s">
        <v>57</v>
      </c>
      <c r="AU1697" s="6" t="s">
        <v>58</v>
      </c>
      <c r="AV1697" s="6">
        <v>1</v>
      </c>
      <c r="AW1697" s="6" t="s">
        <v>362</v>
      </c>
      <c r="AX1697" s="7" t="str">
        <f>VLOOKUP(Tabla_CSV_TMS_DEPOT[[#This Row],[CADENA_CRUCE_TMS]],TMS!A:G,6,0)</f>
        <v>EN_TRANSITO</v>
      </c>
      <c r="AY1697" s="7" t="str">
        <f>TRIM(VLOOKUP(Tabla_CSV_TMS_DEPOT[[#This Row],[NRO_REFERENCIA]],Descripciones!$A:$B,2,0))</f>
        <v>LTE NOKIA C21 AZUL: 1 und - sn. 357321213145088</v>
      </c>
      <c r="AZ1697" s="7" t="str">
        <f>TRIM(VLOOKUP(Tabla_CSV_TMS_DEPOT[[#This Row],[NRO_REFERENCIA]],Descripciones!$A:$C,3,0))</f>
        <v>TERMINAL</v>
      </c>
      <c r="BA16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8" spans="1:53" x14ac:dyDescent="0.25">
      <c r="A1698" s="20" t="str">
        <f>Tabla_CSV_TMS_DEPOT[[#This Row],[NRO_REFERENCIA]]</f>
        <v>4546061</v>
      </c>
      <c r="B1698" s="6" t="s">
        <v>79</v>
      </c>
      <c r="C1698" s="8">
        <v>44862</v>
      </c>
      <c r="D1698" s="6" t="s">
        <v>80</v>
      </c>
      <c r="E1698" s="6" t="s">
        <v>363</v>
      </c>
      <c r="H1698" s="6" t="s">
        <v>49</v>
      </c>
      <c r="I1698" s="6" t="s">
        <v>50</v>
      </c>
      <c r="J1698" s="6" t="s">
        <v>51</v>
      </c>
      <c r="K1698" s="6" t="s">
        <v>32459</v>
      </c>
      <c r="L1698" s="6" t="s">
        <v>606</v>
      </c>
      <c r="O1698" s="6" t="s">
        <v>50</v>
      </c>
      <c r="P1698" s="6" t="s">
        <v>50</v>
      </c>
      <c r="Q1698" s="6" t="s">
        <v>181</v>
      </c>
      <c r="R1698" s="6" t="s">
        <v>32460</v>
      </c>
      <c r="W1698" s="6" t="s">
        <v>32461</v>
      </c>
      <c r="X1698" s="6" t="s">
        <v>32462</v>
      </c>
      <c r="AA1698" s="8">
        <v>44862</v>
      </c>
      <c r="AD1698" s="6">
        <v>1</v>
      </c>
      <c r="AE1698" s="6">
        <v>1</v>
      </c>
      <c r="AH1698" s="6" t="s">
        <v>53</v>
      </c>
      <c r="AI1698" s="6" t="s">
        <v>54</v>
      </c>
      <c r="AJ1698" s="6" t="s">
        <v>168</v>
      </c>
      <c r="AL1698" s="6" t="s">
        <v>56</v>
      </c>
      <c r="AN1698" s="6" t="s">
        <v>246</v>
      </c>
      <c r="AO1698" s="6" t="s">
        <v>115</v>
      </c>
      <c r="AP1698" s="8">
        <v>44862</v>
      </c>
      <c r="AR1698" s="6" t="s">
        <v>32463</v>
      </c>
      <c r="AS1698" s="6">
        <v>306350</v>
      </c>
      <c r="AT1698" s="6" t="s">
        <v>57</v>
      </c>
      <c r="AU1698" s="6" t="s">
        <v>58</v>
      </c>
      <c r="AV1698" s="6">
        <v>1</v>
      </c>
      <c r="AW1698" s="6" t="s">
        <v>362</v>
      </c>
      <c r="AX1698" s="7" t="str">
        <f>VLOOKUP(Tabla_CSV_TMS_DEPOT[[#This Row],[CADENA_CRUCE_TMS]],TMS!A:G,6,0)</f>
        <v>EN_PROCESO</v>
      </c>
      <c r="AY1698" s="7" t="str">
        <f>TRIM(VLOOKUP(Tabla_CSV_TMS_DEPOT[[#This Row],[NRO_REFERENCIA]],Descripciones!$A:$B,2,0))</f>
        <v>LTE HONOR X7 SILVER: 1 und - sn. 869937050692436</v>
      </c>
      <c r="AZ1698" s="7" t="str">
        <f>TRIM(VLOOKUP(Tabla_CSV_TMS_DEPOT[[#This Row],[NRO_REFERENCIA]],Descripciones!$A:$C,3,0))</f>
        <v>TERMINAL</v>
      </c>
      <c r="BA16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699" spans="1:53" x14ac:dyDescent="0.25">
      <c r="A1699" s="20" t="str">
        <f>Tabla_CSV_TMS_DEPOT[[#This Row],[NRO_REFERENCIA]]</f>
        <v>4548453</v>
      </c>
      <c r="B1699" s="6" t="s">
        <v>79</v>
      </c>
      <c r="C1699" s="8">
        <v>44862</v>
      </c>
      <c r="D1699" s="6" t="s">
        <v>80</v>
      </c>
      <c r="E1699" s="6" t="s">
        <v>363</v>
      </c>
      <c r="H1699" s="6" t="s">
        <v>49</v>
      </c>
      <c r="I1699" s="6" t="s">
        <v>50</v>
      </c>
      <c r="J1699" s="6" t="s">
        <v>51</v>
      </c>
      <c r="K1699" s="6" t="s">
        <v>32464</v>
      </c>
      <c r="L1699" s="6" t="s">
        <v>32465</v>
      </c>
      <c r="O1699" s="6" t="s">
        <v>1280</v>
      </c>
      <c r="P1699" s="6" t="s">
        <v>1280</v>
      </c>
      <c r="Q1699" s="6" t="s">
        <v>2448</v>
      </c>
      <c r="R1699" s="6" t="s">
        <v>32466</v>
      </c>
      <c r="W1699" s="6" t="s">
        <v>32467</v>
      </c>
      <c r="X1699" s="6" t="s">
        <v>32468</v>
      </c>
      <c r="AA1699" s="8">
        <v>44862</v>
      </c>
      <c r="AD1699" s="6">
        <v>1</v>
      </c>
      <c r="AE1699" s="6">
        <v>1</v>
      </c>
      <c r="AH1699" s="6" t="s">
        <v>32469</v>
      </c>
      <c r="AI1699" s="6" t="s">
        <v>54</v>
      </c>
      <c r="AJ1699" s="6" t="s">
        <v>55</v>
      </c>
      <c r="AL1699" s="6" t="s">
        <v>56</v>
      </c>
      <c r="AN1699" s="6" t="s">
        <v>249</v>
      </c>
      <c r="AO1699" s="6" t="s">
        <v>115</v>
      </c>
      <c r="AP1699" s="8">
        <v>44862</v>
      </c>
      <c r="AR1699" s="6" t="s">
        <v>32470</v>
      </c>
      <c r="AS1699" s="6">
        <v>306129</v>
      </c>
      <c r="AT1699" s="6" t="s">
        <v>57</v>
      </c>
      <c r="AU1699" s="6" t="s">
        <v>58</v>
      </c>
      <c r="AV1699" s="6">
        <v>1</v>
      </c>
      <c r="AW1699" s="6" t="s">
        <v>362</v>
      </c>
      <c r="AX1699" s="7" t="str">
        <f>VLOOKUP(Tabla_CSV_TMS_DEPOT[[#This Row],[CADENA_CRUCE_TMS]],TMS!A:G,6,0)</f>
        <v>ENTREGADO</v>
      </c>
      <c r="AY1699" s="7" t="str">
        <f>TRIM(VLOOKUP(Tabla_CSV_TMS_DEPOT[[#This Row],[NRO_REFERENCIA]],Descripciones!$A:$B,2,0))</f>
        <v>LTE REALME GT MASTER EDITION AZUL: 1 und - sn. 867239051584775</v>
      </c>
      <c r="AZ1699" s="7" t="str">
        <f>TRIM(VLOOKUP(Tabla_CSV_TMS_DEPOT[[#This Row],[NRO_REFERENCIA]],Descripciones!$A:$C,3,0))</f>
        <v>TERMINAL</v>
      </c>
      <c r="BA16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700" spans="1:53" x14ac:dyDescent="0.25">
      <c r="A1700" s="20" t="str">
        <f>Tabla_CSV_TMS_DEPOT[[#This Row],[NRO_REFERENCIA]]</f>
        <v>4548690</v>
      </c>
      <c r="B1700" s="6" t="s">
        <v>79</v>
      </c>
      <c r="C1700" s="8">
        <v>44862</v>
      </c>
      <c r="D1700" s="6" t="s">
        <v>80</v>
      </c>
      <c r="E1700" s="6" t="s">
        <v>363</v>
      </c>
      <c r="H1700" s="6" t="s">
        <v>49</v>
      </c>
      <c r="I1700" s="6" t="s">
        <v>50</v>
      </c>
      <c r="J1700" s="6" t="s">
        <v>51</v>
      </c>
      <c r="K1700" s="6" t="s">
        <v>32471</v>
      </c>
      <c r="L1700" s="6" t="s">
        <v>32472</v>
      </c>
      <c r="O1700" s="6" t="s">
        <v>32473</v>
      </c>
      <c r="P1700" s="6" t="s">
        <v>32473</v>
      </c>
      <c r="Q1700" s="6" t="s">
        <v>213</v>
      </c>
      <c r="R1700" s="6" t="s">
        <v>32474</v>
      </c>
      <c r="W1700" s="6" t="s">
        <v>32475</v>
      </c>
      <c r="X1700" s="6" t="s">
        <v>32476</v>
      </c>
      <c r="AA1700" s="8">
        <v>44862</v>
      </c>
      <c r="AD1700" s="6">
        <v>1</v>
      </c>
      <c r="AE1700" s="6">
        <v>1</v>
      </c>
      <c r="AH1700" s="6" t="s">
        <v>32477</v>
      </c>
      <c r="AI1700" s="6" t="s">
        <v>54</v>
      </c>
      <c r="AJ1700" s="6" t="s">
        <v>55</v>
      </c>
      <c r="AL1700" s="6" t="s">
        <v>56</v>
      </c>
      <c r="AN1700" s="6" t="s">
        <v>248</v>
      </c>
      <c r="AO1700" s="6" t="s">
        <v>115</v>
      </c>
      <c r="AP1700" s="8">
        <v>44862</v>
      </c>
      <c r="AR1700" s="6" t="s">
        <v>32478</v>
      </c>
      <c r="AS1700" s="6">
        <v>306299</v>
      </c>
      <c r="AT1700" s="6" t="s">
        <v>57</v>
      </c>
      <c r="AU1700" s="6" t="s">
        <v>58</v>
      </c>
      <c r="AV1700" s="6">
        <v>1</v>
      </c>
      <c r="AW1700" s="6" t="s">
        <v>362</v>
      </c>
      <c r="AX1700" s="7" t="str">
        <f>VLOOKUP(Tabla_CSV_TMS_DEPOT[[#This Row],[CADENA_CRUCE_TMS]],TMS!A:G,6,0)</f>
        <v>EN_PROCESO</v>
      </c>
      <c r="AY1700" s="7" t="str">
        <f>TRIM(VLOOKUP(Tabla_CSV_TMS_DEPOT[[#This Row],[NRO_REFERENCIA]],Descripciones!$A:$B,2,0))</f>
        <v>LTE XIAOMI REDMI NOTE 11 AZUL: 1 und - sn. 864048063650323</v>
      </c>
      <c r="AZ1700" s="7" t="str">
        <f>TRIM(VLOOKUP(Tabla_CSV_TMS_DEPOT[[#This Row],[NRO_REFERENCIA]],Descripciones!$A:$C,3,0))</f>
        <v>TERMINAL</v>
      </c>
      <c r="BA17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01" spans="1:53" x14ac:dyDescent="0.25">
      <c r="A1701" s="20" t="str">
        <f>Tabla_CSV_TMS_DEPOT[[#This Row],[NRO_REFERENCIA]]</f>
        <v>4549779</v>
      </c>
      <c r="B1701" s="6" t="s">
        <v>79</v>
      </c>
      <c r="C1701" s="8">
        <v>44862</v>
      </c>
      <c r="D1701" s="6" t="s">
        <v>80</v>
      </c>
      <c r="E1701" s="6" t="s">
        <v>363</v>
      </c>
      <c r="H1701" s="6" t="s">
        <v>49</v>
      </c>
      <c r="I1701" s="6" t="s">
        <v>50</v>
      </c>
      <c r="J1701" s="6" t="s">
        <v>51</v>
      </c>
      <c r="K1701" s="6" t="s">
        <v>32479</v>
      </c>
      <c r="L1701" s="6" t="s">
        <v>32480</v>
      </c>
      <c r="O1701" s="6" t="s">
        <v>29882</v>
      </c>
      <c r="P1701" s="6" t="s">
        <v>29882</v>
      </c>
      <c r="Q1701" s="6" t="s">
        <v>29883</v>
      </c>
      <c r="R1701" s="6" t="s">
        <v>32481</v>
      </c>
      <c r="W1701" s="6" t="s">
        <v>32482</v>
      </c>
      <c r="X1701" s="6" t="s">
        <v>32483</v>
      </c>
      <c r="AA1701" s="8">
        <v>44862</v>
      </c>
      <c r="AD1701" s="6">
        <v>1</v>
      </c>
      <c r="AE1701" s="6">
        <v>1</v>
      </c>
      <c r="AH1701" s="6" t="s">
        <v>32484</v>
      </c>
      <c r="AI1701" s="6" t="s">
        <v>54</v>
      </c>
      <c r="AJ1701" s="6" t="s">
        <v>55</v>
      </c>
      <c r="AL1701" s="6" t="s">
        <v>56</v>
      </c>
      <c r="AN1701" s="6" t="s">
        <v>247</v>
      </c>
      <c r="AO1701" s="6" t="s">
        <v>115</v>
      </c>
      <c r="AP1701" s="8">
        <v>44862</v>
      </c>
      <c r="AR1701" s="6" t="s">
        <v>32485</v>
      </c>
      <c r="AS1701" s="6">
        <v>306304</v>
      </c>
      <c r="AT1701" s="6" t="s">
        <v>57</v>
      </c>
      <c r="AU1701" s="6" t="s">
        <v>58</v>
      </c>
      <c r="AV1701" s="6">
        <v>1</v>
      </c>
      <c r="AW1701" s="6" t="s">
        <v>362</v>
      </c>
      <c r="AX1701" s="7" t="str">
        <f>VLOOKUP(Tabla_CSV_TMS_DEPOT[[#This Row],[CADENA_CRUCE_TMS]],TMS!A:G,6,0)</f>
        <v>EN_PROCESO</v>
      </c>
      <c r="AY1701" s="7" t="str">
        <f>TRIM(VLOOKUP(Tabla_CSV_TMS_DEPOT[[#This Row],[NRO_REFERENCIA]],Descripciones!$A:$B,2,0))</f>
        <v>HALFSIM MOVISTAR: 1 und - sn. 8959300120518921160</v>
      </c>
      <c r="AZ1701" s="7" t="str">
        <f>TRIM(VLOOKUP(Tabla_CSV_TMS_DEPOT[[#This Row],[NRO_REFERENCIA]],Descripciones!$A:$C,3,0))</f>
        <v>SIMCARD</v>
      </c>
      <c r="BA17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02" spans="1:53" x14ac:dyDescent="0.25">
      <c r="A1702" s="20" t="str">
        <f>Tabla_CSV_TMS_DEPOT[[#This Row],[NRO_REFERENCIA]]</f>
        <v>4549795</v>
      </c>
      <c r="B1702" s="6" t="s">
        <v>79</v>
      </c>
      <c r="C1702" s="8">
        <v>44862</v>
      </c>
      <c r="D1702" s="6" t="s">
        <v>80</v>
      </c>
      <c r="E1702" s="6" t="s">
        <v>363</v>
      </c>
      <c r="H1702" s="6" t="s">
        <v>49</v>
      </c>
      <c r="I1702" s="6" t="s">
        <v>50</v>
      </c>
      <c r="J1702" s="6" t="s">
        <v>51</v>
      </c>
      <c r="K1702" s="6" t="s">
        <v>32479</v>
      </c>
      <c r="L1702" s="6" t="s">
        <v>32480</v>
      </c>
      <c r="O1702" s="6" t="s">
        <v>29882</v>
      </c>
      <c r="P1702" s="6" t="s">
        <v>29882</v>
      </c>
      <c r="Q1702" s="6" t="s">
        <v>29883</v>
      </c>
      <c r="R1702" s="6" t="s">
        <v>32486</v>
      </c>
      <c r="W1702" s="6" t="s">
        <v>32482</v>
      </c>
      <c r="X1702" s="6" t="s">
        <v>32483</v>
      </c>
      <c r="AA1702" s="8">
        <v>44862</v>
      </c>
      <c r="AD1702" s="6">
        <v>1</v>
      </c>
      <c r="AE1702" s="6">
        <v>1</v>
      </c>
      <c r="AH1702" s="6" t="s">
        <v>32487</v>
      </c>
      <c r="AI1702" s="6" t="s">
        <v>54</v>
      </c>
      <c r="AJ1702" s="6" t="s">
        <v>55</v>
      </c>
      <c r="AL1702" s="6" t="s">
        <v>56</v>
      </c>
      <c r="AN1702" s="6" t="s">
        <v>246</v>
      </c>
      <c r="AO1702" s="6" t="s">
        <v>115</v>
      </c>
      <c r="AP1702" s="8">
        <v>44862</v>
      </c>
      <c r="AR1702" s="6" t="s">
        <v>32488</v>
      </c>
      <c r="AS1702" s="6">
        <v>306300</v>
      </c>
      <c r="AT1702" s="6" t="s">
        <v>57</v>
      </c>
      <c r="AU1702" s="6" t="s">
        <v>58</v>
      </c>
      <c r="AV1702" s="6">
        <v>1</v>
      </c>
      <c r="AW1702" s="6" t="s">
        <v>362</v>
      </c>
      <c r="AX1702" s="7" t="str">
        <f>VLOOKUP(Tabla_CSV_TMS_DEPOT[[#This Row],[CADENA_CRUCE_TMS]],TMS!A:G,6,0)</f>
        <v>EN_PROCESO</v>
      </c>
      <c r="AY1702" s="7" t="str">
        <f>TRIM(VLOOKUP(Tabla_CSV_TMS_DEPOT[[#This Row],[NRO_REFERENCIA]],Descripciones!$A:$B,2,0))</f>
        <v>LTE MOTO G22 NEGRO: 1 und - sn. 359694271860998</v>
      </c>
      <c r="AZ1702" s="7" t="str">
        <f>TRIM(VLOOKUP(Tabla_CSV_TMS_DEPOT[[#This Row],[NRO_REFERENCIA]],Descripciones!$A:$C,3,0))</f>
        <v>TERMINAL</v>
      </c>
      <c r="BA17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03" spans="1:53" x14ac:dyDescent="0.25">
      <c r="A1703" s="20" t="str">
        <f>Tabla_CSV_TMS_DEPOT[[#This Row],[NRO_REFERENCIA]]</f>
        <v>4550257</v>
      </c>
      <c r="B1703" s="6" t="s">
        <v>79</v>
      </c>
      <c r="C1703" s="8">
        <v>44862</v>
      </c>
      <c r="D1703" s="6" t="s">
        <v>80</v>
      </c>
      <c r="E1703" s="6" t="s">
        <v>363</v>
      </c>
      <c r="H1703" s="6" t="s">
        <v>49</v>
      </c>
      <c r="I1703" s="6" t="s">
        <v>50</v>
      </c>
      <c r="J1703" s="6" t="s">
        <v>51</v>
      </c>
      <c r="K1703" s="6" t="s">
        <v>32489</v>
      </c>
      <c r="L1703" s="6" t="s">
        <v>32490</v>
      </c>
      <c r="O1703" s="6" t="s">
        <v>32491</v>
      </c>
      <c r="P1703" s="6" t="s">
        <v>32491</v>
      </c>
      <c r="Q1703" s="6" t="s">
        <v>32492</v>
      </c>
      <c r="R1703" s="6" t="s">
        <v>32493</v>
      </c>
      <c r="W1703" s="6" t="s">
        <v>32494</v>
      </c>
      <c r="X1703" s="6" t="s">
        <v>32495</v>
      </c>
      <c r="AA1703" s="8">
        <v>44862</v>
      </c>
      <c r="AD1703" s="6">
        <v>1</v>
      </c>
      <c r="AE1703" s="6">
        <v>1</v>
      </c>
      <c r="AH1703" s="6" t="s">
        <v>32496</v>
      </c>
      <c r="AI1703" s="6" t="s">
        <v>54</v>
      </c>
      <c r="AJ1703" s="6" t="s">
        <v>55</v>
      </c>
      <c r="AL1703" s="6" t="s">
        <v>56</v>
      </c>
      <c r="AN1703" s="6" t="s">
        <v>247</v>
      </c>
      <c r="AO1703" s="6" t="s">
        <v>115</v>
      </c>
      <c r="AP1703" s="8">
        <v>44862</v>
      </c>
      <c r="AR1703" s="6" t="s">
        <v>32497</v>
      </c>
      <c r="AS1703" s="6">
        <v>306397</v>
      </c>
      <c r="AT1703" s="6" t="s">
        <v>1390</v>
      </c>
      <c r="AU1703" s="6" t="s">
        <v>58</v>
      </c>
      <c r="AV1703" s="6">
        <v>1</v>
      </c>
      <c r="AW1703" s="6" t="s">
        <v>362</v>
      </c>
      <c r="AX1703" s="7" t="str">
        <f>VLOOKUP(Tabla_CSV_TMS_DEPOT[[#This Row],[CADENA_CRUCE_TMS]],TMS!A:G,6,0)</f>
        <v>EN_PROCESO</v>
      </c>
      <c r="AY1703" s="7" t="str">
        <f>TRIM(VLOOKUP(Tabla_CSV_TMS_DEPOT[[#This Row],[NRO_REFERENCIA]],Descripciones!$A:$B,2,0))</f>
        <v>HALFSIM MOVISTAR: 1 und - sn. 8959300120518926441</v>
      </c>
      <c r="AZ1703" s="7" t="str">
        <f>TRIM(VLOOKUP(Tabla_CSV_TMS_DEPOT[[#This Row],[NRO_REFERENCIA]],Descripciones!$A:$C,3,0))</f>
        <v>SIMCARD</v>
      </c>
      <c r="BA17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04" spans="1:53" x14ac:dyDescent="0.25">
      <c r="A1704" s="20" t="str">
        <f>Tabla_CSV_TMS_DEPOT[[#This Row],[NRO_REFERENCIA]]</f>
        <v>4551900</v>
      </c>
      <c r="B1704" s="6" t="s">
        <v>79</v>
      </c>
      <c r="C1704" s="8">
        <v>44862</v>
      </c>
      <c r="D1704" s="6" t="s">
        <v>80</v>
      </c>
      <c r="E1704" s="6" t="s">
        <v>363</v>
      </c>
      <c r="H1704" s="6" t="s">
        <v>49</v>
      </c>
      <c r="I1704" s="6" t="s">
        <v>50</v>
      </c>
      <c r="J1704" s="6" t="s">
        <v>51</v>
      </c>
      <c r="K1704" s="6" t="s">
        <v>32498</v>
      </c>
      <c r="L1704" s="6" t="s">
        <v>32499</v>
      </c>
      <c r="O1704" s="6" t="s">
        <v>232</v>
      </c>
      <c r="P1704" s="6" t="s">
        <v>232</v>
      </c>
      <c r="Q1704" s="6" t="s">
        <v>184</v>
      </c>
      <c r="R1704" s="6" t="s">
        <v>32500</v>
      </c>
      <c r="W1704" s="6" t="s">
        <v>32501</v>
      </c>
      <c r="X1704" s="6" t="s">
        <v>32502</v>
      </c>
      <c r="AA1704" s="8">
        <v>44862</v>
      </c>
      <c r="AD1704" s="6">
        <v>1</v>
      </c>
      <c r="AE1704" s="6">
        <v>1</v>
      </c>
      <c r="AH1704" s="6" t="s">
        <v>32503</v>
      </c>
      <c r="AI1704" s="6" t="s">
        <v>54</v>
      </c>
      <c r="AJ1704" s="6" t="s">
        <v>55</v>
      </c>
      <c r="AL1704" s="6" t="s">
        <v>56</v>
      </c>
      <c r="AN1704" s="6" t="s">
        <v>369</v>
      </c>
      <c r="AO1704" s="6" t="s">
        <v>115</v>
      </c>
      <c r="AP1704" s="8">
        <v>44862</v>
      </c>
      <c r="AR1704" s="6" t="s">
        <v>32504</v>
      </c>
      <c r="AS1704" s="6">
        <v>306133</v>
      </c>
      <c r="AT1704" s="6" t="s">
        <v>57</v>
      </c>
      <c r="AU1704" s="6" t="s">
        <v>58</v>
      </c>
      <c r="AV1704" s="6">
        <v>1</v>
      </c>
      <c r="AW1704" s="6" t="s">
        <v>364</v>
      </c>
      <c r="AX1704" s="7" t="str">
        <f>VLOOKUP(Tabla_CSV_TMS_DEPOT[[#This Row],[CADENA_CRUCE_TMS]],TMS!A:G,6,0)</f>
        <v>EN_TRANSITO</v>
      </c>
      <c r="AY1704" s="7" t="str">
        <f>TRIM(VLOOKUP(Tabla_CSV_TMS_DEPOT[[#This Row],[NRO_REFERENCIA]],Descripciones!$A:$B,2,0))</f>
        <v>LTE IPHONE 11 64GB NEGRO: 1 und - sn. 358710339718514</v>
      </c>
      <c r="AZ1704" s="7" t="str">
        <f>TRIM(VLOOKUP(Tabla_CSV_TMS_DEPOT[[#This Row],[NRO_REFERENCIA]],Descripciones!$A:$C,3,0))</f>
        <v>TERMINAL</v>
      </c>
      <c r="BA17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05" spans="1:53" x14ac:dyDescent="0.25">
      <c r="A1705" s="20" t="str">
        <f>Tabla_CSV_TMS_DEPOT[[#This Row],[NRO_REFERENCIA]]</f>
        <v>4552122</v>
      </c>
      <c r="B1705" s="6" t="s">
        <v>79</v>
      </c>
      <c r="C1705" s="8">
        <v>44862</v>
      </c>
      <c r="D1705" s="6" t="s">
        <v>80</v>
      </c>
      <c r="E1705" s="6" t="s">
        <v>363</v>
      </c>
      <c r="H1705" s="6" t="s">
        <v>49</v>
      </c>
      <c r="I1705" s="6" t="s">
        <v>50</v>
      </c>
      <c r="J1705" s="6" t="s">
        <v>51</v>
      </c>
      <c r="K1705" s="6" t="s">
        <v>32505</v>
      </c>
      <c r="L1705" s="6" t="s">
        <v>32506</v>
      </c>
      <c r="O1705" s="6" t="s">
        <v>497</v>
      </c>
      <c r="P1705" s="6" t="s">
        <v>497</v>
      </c>
      <c r="Q1705" s="6" t="s">
        <v>218</v>
      </c>
      <c r="R1705" s="6" t="s">
        <v>32507</v>
      </c>
      <c r="W1705" s="6" t="s">
        <v>32508</v>
      </c>
      <c r="X1705" s="6" t="s">
        <v>32509</v>
      </c>
      <c r="AA1705" s="8">
        <v>44862</v>
      </c>
      <c r="AD1705" s="6">
        <v>1</v>
      </c>
      <c r="AE1705" s="6">
        <v>1</v>
      </c>
      <c r="AH1705" s="6" t="s">
        <v>32510</v>
      </c>
      <c r="AI1705" s="6" t="s">
        <v>54</v>
      </c>
      <c r="AJ1705" s="6" t="s">
        <v>55</v>
      </c>
      <c r="AL1705" s="6" t="s">
        <v>56</v>
      </c>
      <c r="AN1705" s="6" t="s">
        <v>247</v>
      </c>
      <c r="AO1705" s="6" t="s">
        <v>115</v>
      </c>
      <c r="AP1705" s="8">
        <v>44862</v>
      </c>
      <c r="AR1705" s="6" t="s">
        <v>32511</v>
      </c>
      <c r="AS1705" s="6">
        <v>306131</v>
      </c>
      <c r="AT1705" s="6" t="s">
        <v>57</v>
      </c>
      <c r="AU1705" s="6" t="s">
        <v>58</v>
      </c>
      <c r="AV1705" s="6">
        <v>1</v>
      </c>
      <c r="AW1705" s="6" t="s">
        <v>364</v>
      </c>
      <c r="AX1705" s="7" t="str">
        <f>VLOOKUP(Tabla_CSV_TMS_DEPOT[[#This Row],[CADENA_CRUCE_TMS]],TMS!A:G,6,0)</f>
        <v>EN_TRANSITO</v>
      </c>
      <c r="AY1705" s="7" t="str">
        <f>TRIM(VLOOKUP(Tabla_CSV_TMS_DEPOT[[#This Row],[NRO_REFERENCIA]],Descripciones!$A:$B,2,0))</f>
        <v>HALFSIM MOVISTAR: 1 und - sn. 8959300120518926094</v>
      </c>
      <c r="AZ1705" s="7" t="str">
        <f>TRIM(VLOOKUP(Tabla_CSV_TMS_DEPOT[[#This Row],[NRO_REFERENCIA]],Descripciones!$A:$C,3,0))</f>
        <v>SIMCARD</v>
      </c>
      <c r="BA17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06" spans="1:53" x14ac:dyDescent="0.25">
      <c r="A1706" s="20" t="str">
        <f>Tabla_CSV_TMS_DEPOT[[#This Row],[NRO_REFERENCIA]]</f>
        <v>4552161</v>
      </c>
      <c r="B1706" s="6" t="s">
        <v>79</v>
      </c>
      <c r="C1706" s="8">
        <v>44862</v>
      </c>
      <c r="D1706" s="6" t="s">
        <v>80</v>
      </c>
      <c r="E1706" s="6" t="s">
        <v>363</v>
      </c>
      <c r="H1706" s="6" t="s">
        <v>49</v>
      </c>
      <c r="I1706" s="6" t="s">
        <v>50</v>
      </c>
      <c r="J1706" s="6" t="s">
        <v>51</v>
      </c>
      <c r="K1706" s="6" t="s">
        <v>32512</v>
      </c>
      <c r="L1706" s="6" t="s">
        <v>32513</v>
      </c>
      <c r="O1706" s="6" t="s">
        <v>1381</v>
      </c>
      <c r="P1706" s="6" t="s">
        <v>1381</v>
      </c>
      <c r="Q1706" s="6" t="s">
        <v>14278</v>
      </c>
      <c r="R1706" s="6" t="s">
        <v>32514</v>
      </c>
      <c r="W1706" s="6" t="s">
        <v>32515</v>
      </c>
      <c r="X1706" s="6" t="s">
        <v>32516</v>
      </c>
      <c r="AA1706" s="8">
        <v>44862</v>
      </c>
      <c r="AD1706" s="6">
        <v>1</v>
      </c>
      <c r="AE1706" s="6">
        <v>1</v>
      </c>
      <c r="AH1706" s="6" t="s">
        <v>32517</v>
      </c>
      <c r="AI1706" s="6" t="s">
        <v>54</v>
      </c>
      <c r="AJ1706" s="6" t="s">
        <v>55</v>
      </c>
      <c r="AL1706" s="6" t="s">
        <v>56</v>
      </c>
      <c r="AN1706" s="6" t="s">
        <v>369</v>
      </c>
      <c r="AO1706" s="6" t="s">
        <v>115</v>
      </c>
      <c r="AP1706" s="8">
        <v>44862</v>
      </c>
      <c r="AR1706" s="6" t="s">
        <v>32518</v>
      </c>
      <c r="AS1706" s="6">
        <v>306310</v>
      </c>
      <c r="AT1706" s="6" t="s">
        <v>57</v>
      </c>
      <c r="AU1706" s="6" t="s">
        <v>58</v>
      </c>
      <c r="AV1706" s="6">
        <v>1</v>
      </c>
      <c r="AW1706" s="6" t="s">
        <v>362</v>
      </c>
      <c r="AX1706" s="7" t="str">
        <f>VLOOKUP(Tabla_CSV_TMS_DEPOT[[#This Row],[CADENA_CRUCE_TMS]],TMS!A:G,6,0)</f>
        <v>EN_PROCESO</v>
      </c>
      <c r="AY1706" s="7" t="str">
        <f>TRIM(VLOOKUP(Tabla_CSV_TMS_DEPOT[[#This Row],[NRO_REFERENCIA]],Descripciones!$A:$B,2,0))</f>
        <v>LTE IPHONE 11 64GB NEGRO: 1 und - sn. 358710339904650</v>
      </c>
      <c r="AZ1706" s="7" t="str">
        <f>TRIM(VLOOKUP(Tabla_CSV_TMS_DEPOT[[#This Row],[NRO_REFERENCIA]],Descripciones!$A:$C,3,0))</f>
        <v>TERMINAL</v>
      </c>
      <c r="BA17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07" spans="1:53" x14ac:dyDescent="0.25">
      <c r="A1707" s="20" t="str">
        <f>Tabla_CSV_TMS_DEPOT[[#This Row],[NRO_REFERENCIA]]</f>
        <v>4552295</v>
      </c>
      <c r="B1707" s="6" t="s">
        <v>79</v>
      </c>
      <c r="C1707" s="8">
        <v>44862</v>
      </c>
      <c r="D1707" s="6" t="s">
        <v>80</v>
      </c>
      <c r="E1707" s="6" t="s">
        <v>363</v>
      </c>
      <c r="H1707" s="6" t="s">
        <v>49</v>
      </c>
      <c r="I1707" s="6" t="s">
        <v>50</v>
      </c>
      <c r="J1707" s="6" t="s">
        <v>51</v>
      </c>
      <c r="K1707" s="6" t="s">
        <v>32519</v>
      </c>
      <c r="L1707" s="6" t="s">
        <v>32520</v>
      </c>
      <c r="O1707" s="6" t="s">
        <v>172</v>
      </c>
      <c r="P1707" s="6" t="s">
        <v>172</v>
      </c>
      <c r="Q1707" s="6" t="s">
        <v>32521</v>
      </c>
      <c r="R1707" s="6" t="s">
        <v>32522</v>
      </c>
      <c r="W1707" s="6" t="s">
        <v>32523</v>
      </c>
      <c r="X1707" s="6" t="s">
        <v>32524</v>
      </c>
      <c r="AA1707" s="8">
        <v>44862</v>
      </c>
      <c r="AD1707" s="6">
        <v>1</v>
      </c>
      <c r="AE1707" s="6">
        <v>1</v>
      </c>
      <c r="AH1707" s="6" t="s">
        <v>32525</v>
      </c>
      <c r="AI1707" s="6" t="s">
        <v>54</v>
      </c>
      <c r="AJ1707" s="6" t="s">
        <v>55</v>
      </c>
      <c r="AL1707" s="6" t="s">
        <v>56</v>
      </c>
      <c r="AN1707" s="6" t="s">
        <v>246</v>
      </c>
      <c r="AO1707" s="6" t="s">
        <v>115</v>
      </c>
      <c r="AP1707" s="8">
        <v>44862</v>
      </c>
      <c r="AR1707" s="6" t="s">
        <v>32526</v>
      </c>
      <c r="AS1707" s="6">
        <v>306345</v>
      </c>
      <c r="AT1707" s="6" t="s">
        <v>57</v>
      </c>
      <c r="AU1707" s="6" t="s">
        <v>58</v>
      </c>
      <c r="AV1707" s="6">
        <v>1</v>
      </c>
      <c r="AW1707" s="6" t="s">
        <v>364</v>
      </c>
      <c r="AX1707" s="7" t="str">
        <f>VLOOKUP(Tabla_CSV_TMS_DEPOT[[#This Row],[CADENA_CRUCE_TMS]],TMS!A:G,6,0)</f>
        <v>HABILITADO RUTEO</v>
      </c>
      <c r="AY1707" s="7" t="str">
        <f>TRIM(VLOOKUP(Tabla_CSV_TMS_DEPOT[[#This Row],[NRO_REFERENCIA]],Descripciones!$A:$B,2,0))</f>
        <v>LTE SAMSUNG A53 5G NEGRO: 1 und - sn. 353842194256515</v>
      </c>
      <c r="AZ1707" s="7" t="str">
        <f>TRIM(VLOOKUP(Tabla_CSV_TMS_DEPOT[[#This Row],[NRO_REFERENCIA]],Descripciones!$A:$C,3,0))</f>
        <v>TERMINAL</v>
      </c>
      <c r="BA17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08" spans="1:53" x14ac:dyDescent="0.25">
      <c r="A1708" s="20" t="str">
        <f>Tabla_CSV_TMS_DEPOT[[#This Row],[NRO_REFERENCIA]]</f>
        <v>4552385</v>
      </c>
      <c r="B1708" s="6" t="s">
        <v>79</v>
      </c>
      <c r="C1708" s="8">
        <v>44862</v>
      </c>
      <c r="D1708" s="6" t="s">
        <v>80</v>
      </c>
      <c r="E1708" s="6" t="s">
        <v>363</v>
      </c>
      <c r="H1708" s="6" t="s">
        <v>49</v>
      </c>
      <c r="I1708" s="6" t="s">
        <v>50</v>
      </c>
      <c r="J1708" s="6" t="s">
        <v>51</v>
      </c>
      <c r="K1708" s="6" t="s">
        <v>32527</v>
      </c>
      <c r="L1708" s="6" t="s">
        <v>15047</v>
      </c>
      <c r="O1708" s="6" t="s">
        <v>50</v>
      </c>
      <c r="P1708" s="6" t="s">
        <v>50</v>
      </c>
      <c r="Q1708" s="6" t="s">
        <v>181</v>
      </c>
      <c r="R1708" s="6" t="s">
        <v>32528</v>
      </c>
      <c r="W1708" s="6" t="s">
        <v>32529</v>
      </c>
      <c r="X1708" s="6" t="s">
        <v>32530</v>
      </c>
      <c r="AA1708" s="8">
        <v>44862</v>
      </c>
      <c r="AD1708" s="6">
        <v>1</v>
      </c>
      <c r="AE1708" s="6">
        <v>1</v>
      </c>
      <c r="AH1708" s="6" t="s">
        <v>53</v>
      </c>
      <c r="AI1708" s="6" t="s">
        <v>54</v>
      </c>
      <c r="AJ1708" s="6" t="s">
        <v>168</v>
      </c>
      <c r="AL1708" s="6" t="s">
        <v>56</v>
      </c>
      <c r="AN1708" s="6" t="s">
        <v>369</v>
      </c>
      <c r="AO1708" s="6" t="s">
        <v>115</v>
      </c>
      <c r="AP1708" s="8">
        <v>44862</v>
      </c>
      <c r="AR1708" s="6" t="s">
        <v>32531</v>
      </c>
      <c r="AS1708" s="6">
        <v>306349</v>
      </c>
      <c r="AT1708" s="6" t="s">
        <v>57</v>
      </c>
      <c r="AU1708" s="6" t="s">
        <v>58</v>
      </c>
      <c r="AV1708" s="6">
        <v>1</v>
      </c>
      <c r="AW1708" s="6" t="s">
        <v>362</v>
      </c>
      <c r="AX1708" s="7" t="str">
        <f>VLOOKUP(Tabla_CSV_TMS_DEPOT[[#This Row],[CADENA_CRUCE_TMS]],TMS!A:G,6,0)</f>
        <v>EN_PROCESO</v>
      </c>
      <c r="AY1708" s="7" t="str">
        <f>TRIM(VLOOKUP(Tabla_CSV_TMS_DEPOT[[#This Row],[NRO_REFERENCIA]],Descripciones!$A:$B,2,0))</f>
        <v>LTE IPHONE 11 64GB NEGRO: 1 und - sn. 358710339860746</v>
      </c>
      <c r="AZ1708" s="7" t="str">
        <f>TRIM(VLOOKUP(Tabla_CSV_TMS_DEPOT[[#This Row],[NRO_REFERENCIA]],Descripciones!$A:$C,3,0))</f>
        <v>TERMINAL</v>
      </c>
      <c r="BA17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09" spans="1:53" x14ac:dyDescent="0.25">
      <c r="A1709" s="20" t="str">
        <f>Tabla_CSV_TMS_DEPOT[[#This Row],[NRO_REFERENCIA]]</f>
        <v>4552446</v>
      </c>
      <c r="B1709" s="6" t="s">
        <v>79</v>
      </c>
      <c r="C1709" s="8">
        <v>44862</v>
      </c>
      <c r="D1709" s="6" t="s">
        <v>80</v>
      </c>
      <c r="E1709" s="6" t="s">
        <v>363</v>
      </c>
      <c r="H1709" s="6" t="s">
        <v>49</v>
      </c>
      <c r="I1709" s="6" t="s">
        <v>50</v>
      </c>
      <c r="J1709" s="6" t="s">
        <v>51</v>
      </c>
      <c r="K1709" s="6" t="s">
        <v>32532</v>
      </c>
      <c r="L1709" s="6" t="s">
        <v>32533</v>
      </c>
      <c r="O1709" s="6" t="s">
        <v>217</v>
      </c>
      <c r="P1709" s="6" t="s">
        <v>217</v>
      </c>
      <c r="Q1709" s="6" t="s">
        <v>218</v>
      </c>
      <c r="R1709" s="6" t="s">
        <v>32534</v>
      </c>
      <c r="W1709" s="6" t="s">
        <v>32535</v>
      </c>
      <c r="X1709" s="6" t="s">
        <v>32536</v>
      </c>
      <c r="AA1709" s="8">
        <v>44862</v>
      </c>
      <c r="AD1709" s="6">
        <v>1</v>
      </c>
      <c r="AE1709" s="6">
        <v>1</v>
      </c>
      <c r="AH1709" s="6" t="s">
        <v>32537</v>
      </c>
      <c r="AI1709" s="6" t="s">
        <v>54</v>
      </c>
      <c r="AJ1709" s="6" t="s">
        <v>55</v>
      </c>
      <c r="AL1709" s="6" t="s">
        <v>56</v>
      </c>
      <c r="AN1709" s="6" t="s">
        <v>246</v>
      </c>
      <c r="AO1709" s="6" t="s">
        <v>115</v>
      </c>
      <c r="AP1709" s="8">
        <v>44862</v>
      </c>
      <c r="AR1709" s="6" t="s">
        <v>32538</v>
      </c>
      <c r="AS1709" s="6">
        <v>306135</v>
      </c>
      <c r="AT1709" s="6" t="s">
        <v>57</v>
      </c>
      <c r="AU1709" s="6" t="s">
        <v>58</v>
      </c>
      <c r="AV1709" s="6">
        <v>1</v>
      </c>
      <c r="AW1709" s="6" t="s">
        <v>364</v>
      </c>
      <c r="AX1709" s="7" t="str">
        <f>VLOOKUP(Tabla_CSV_TMS_DEPOT[[#This Row],[CADENA_CRUCE_TMS]],TMS!A:G,6,0)</f>
        <v>INCIDENCIA</v>
      </c>
      <c r="AY1709" s="7" t="str">
        <f>TRIM(VLOOKUP(Tabla_CSV_TMS_DEPOT[[#This Row],[NRO_REFERENCIA]],Descripciones!$A:$B,2,0))</f>
        <v>LTE XIAOMI REDMI NOTE 11 AZUL: 1 und - sn. 869113065790843</v>
      </c>
      <c r="AZ1709" s="7" t="str">
        <f>TRIM(VLOOKUP(Tabla_CSV_TMS_DEPOT[[#This Row],[NRO_REFERENCIA]],Descripciones!$A:$C,3,0))</f>
        <v>TERMINAL</v>
      </c>
      <c r="BA17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0" spans="1:53" x14ac:dyDescent="0.25">
      <c r="A1710" s="20" t="str">
        <f>Tabla_CSV_TMS_DEPOT[[#This Row],[NRO_REFERENCIA]]</f>
        <v>4553095</v>
      </c>
      <c r="B1710" s="6" t="s">
        <v>79</v>
      </c>
      <c r="C1710" s="8">
        <v>44862</v>
      </c>
      <c r="D1710" s="6" t="s">
        <v>80</v>
      </c>
      <c r="E1710" s="6" t="s">
        <v>363</v>
      </c>
      <c r="H1710" s="6" t="s">
        <v>49</v>
      </c>
      <c r="I1710" s="6" t="s">
        <v>50</v>
      </c>
      <c r="J1710" s="6" t="s">
        <v>51</v>
      </c>
      <c r="K1710" s="6" t="s">
        <v>16548</v>
      </c>
      <c r="L1710" s="6" t="s">
        <v>954</v>
      </c>
      <c r="O1710" s="6" t="s">
        <v>68</v>
      </c>
      <c r="P1710" s="6" t="s">
        <v>68</v>
      </c>
      <c r="Q1710" s="6" t="s">
        <v>2444</v>
      </c>
      <c r="R1710" s="6" t="s">
        <v>32539</v>
      </c>
      <c r="W1710" s="6" t="s">
        <v>16551</v>
      </c>
      <c r="X1710" s="6" t="s">
        <v>16552</v>
      </c>
      <c r="AA1710" s="8">
        <v>44862</v>
      </c>
      <c r="AD1710" s="6">
        <v>1</v>
      </c>
      <c r="AE1710" s="6">
        <v>1</v>
      </c>
      <c r="AH1710" s="6" t="s">
        <v>53</v>
      </c>
      <c r="AI1710" s="6" t="s">
        <v>54</v>
      </c>
      <c r="AJ1710" s="6" t="s">
        <v>168</v>
      </c>
      <c r="AL1710" s="6" t="s">
        <v>56</v>
      </c>
      <c r="AN1710" s="6" t="s">
        <v>246</v>
      </c>
      <c r="AO1710" s="6" t="s">
        <v>115</v>
      </c>
      <c r="AP1710" s="8">
        <v>44862</v>
      </c>
      <c r="AR1710" s="6" t="s">
        <v>32540</v>
      </c>
      <c r="AS1710" s="6">
        <v>306312</v>
      </c>
      <c r="AT1710" s="6" t="s">
        <v>57</v>
      </c>
      <c r="AU1710" s="6" t="s">
        <v>58</v>
      </c>
      <c r="AV1710" s="6">
        <v>1</v>
      </c>
      <c r="AW1710" s="6" t="s">
        <v>362</v>
      </c>
      <c r="AX1710" s="7" t="str">
        <f>VLOOKUP(Tabla_CSV_TMS_DEPOT[[#This Row],[CADENA_CRUCE_TMS]],TMS!A:G,6,0)</f>
        <v>EN_PROCESO</v>
      </c>
      <c r="AY1710" s="7" t="str">
        <f>TRIM(VLOOKUP(Tabla_CSV_TMS_DEPOT[[#This Row],[NRO_REFERENCIA]],Descripciones!$A:$B,2,0))</f>
        <v>LTE REALME 9I 128GB NEGRO: 1 und - sn. 869551050384090</v>
      </c>
      <c r="AZ1710" s="7" t="str">
        <f>TRIM(VLOOKUP(Tabla_CSV_TMS_DEPOT[[#This Row],[NRO_REFERENCIA]],Descripciones!$A:$C,3,0))</f>
        <v>TERMINAL</v>
      </c>
      <c r="BA17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1" spans="1:53" x14ac:dyDescent="0.25">
      <c r="A1711" s="20" t="str">
        <f>Tabla_CSV_TMS_DEPOT[[#This Row],[NRO_REFERENCIA]]</f>
        <v>4553170</v>
      </c>
      <c r="B1711" s="6" t="s">
        <v>79</v>
      </c>
      <c r="C1711" s="8">
        <v>44862</v>
      </c>
      <c r="D1711" s="6" t="s">
        <v>80</v>
      </c>
      <c r="E1711" s="6" t="s">
        <v>363</v>
      </c>
      <c r="H1711" s="6" t="s">
        <v>49</v>
      </c>
      <c r="I1711" s="6" t="s">
        <v>50</v>
      </c>
      <c r="J1711" s="6" t="s">
        <v>51</v>
      </c>
      <c r="K1711" s="6" t="s">
        <v>32541</v>
      </c>
      <c r="L1711" s="6" t="s">
        <v>32542</v>
      </c>
      <c r="O1711" s="6" t="s">
        <v>604</v>
      </c>
      <c r="P1711" s="6" t="s">
        <v>604</v>
      </c>
      <c r="Q1711" s="6" t="s">
        <v>166</v>
      </c>
      <c r="R1711" s="6" t="s">
        <v>32543</v>
      </c>
      <c r="W1711" s="6" t="s">
        <v>32544</v>
      </c>
      <c r="X1711" s="6" t="s">
        <v>32545</v>
      </c>
      <c r="AA1711" s="8">
        <v>44862</v>
      </c>
      <c r="AD1711" s="6">
        <v>1</v>
      </c>
      <c r="AE1711" s="6">
        <v>1</v>
      </c>
      <c r="AH1711" s="6" t="s">
        <v>32546</v>
      </c>
      <c r="AI1711" s="6" t="s">
        <v>54</v>
      </c>
      <c r="AJ1711" s="6" t="s">
        <v>55</v>
      </c>
      <c r="AL1711" s="6" t="s">
        <v>56</v>
      </c>
      <c r="AN1711" s="6" t="s">
        <v>247</v>
      </c>
      <c r="AO1711" s="6" t="s">
        <v>115</v>
      </c>
      <c r="AP1711" s="8">
        <v>44862</v>
      </c>
      <c r="AR1711" s="6" t="s">
        <v>32547</v>
      </c>
      <c r="AS1711" s="6">
        <v>306254</v>
      </c>
      <c r="AT1711" s="6" t="s">
        <v>57</v>
      </c>
      <c r="AU1711" s="6" t="s">
        <v>58</v>
      </c>
      <c r="AV1711" s="6">
        <v>1</v>
      </c>
      <c r="AW1711" s="6" t="s">
        <v>364</v>
      </c>
      <c r="AX1711" s="7" t="str">
        <f>VLOOKUP(Tabla_CSV_TMS_DEPOT[[#This Row],[CADENA_CRUCE_TMS]],TMS!A:G,6,0)</f>
        <v>EN_PROCESO</v>
      </c>
      <c r="AY1711" s="7" t="str">
        <f>TRIM(VLOOKUP(Tabla_CSV_TMS_DEPOT[[#This Row],[NRO_REFERENCIA]],Descripciones!$A:$B,2,0))</f>
        <v>HALFSIM MOVISTAR: 1 und - sn. 8959300120518923463</v>
      </c>
      <c r="AZ1711" s="7" t="str">
        <f>TRIM(VLOOKUP(Tabla_CSV_TMS_DEPOT[[#This Row],[NRO_REFERENCIA]],Descripciones!$A:$C,3,0))</f>
        <v>SIMCARD</v>
      </c>
      <c r="BA17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12" spans="1:53" x14ac:dyDescent="0.25">
      <c r="A1712" s="20" t="str">
        <f>Tabla_CSV_TMS_DEPOT[[#This Row],[NRO_REFERENCIA]]</f>
        <v>4553179</v>
      </c>
      <c r="B1712" s="6" t="s">
        <v>79</v>
      </c>
      <c r="C1712" s="8">
        <v>44862</v>
      </c>
      <c r="D1712" s="6" t="s">
        <v>80</v>
      </c>
      <c r="E1712" s="6" t="s">
        <v>363</v>
      </c>
      <c r="H1712" s="6" t="s">
        <v>49</v>
      </c>
      <c r="I1712" s="6" t="s">
        <v>50</v>
      </c>
      <c r="J1712" s="6" t="s">
        <v>51</v>
      </c>
      <c r="K1712" s="6" t="s">
        <v>32548</v>
      </c>
      <c r="L1712" s="6" t="s">
        <v>32549</v>
      </c>
      <c r="O1712" s="6" t="s">
        <v>948</v>
      </c>
      <c r="P1712" s="6" t="s">
        <v>948</v>
      </c>
      <c r="Q1712" s="6" t="s">
        <v>1145</v>
      </c>
      <c r="R1712" s="6" t="s">
        <v>32550</v>
      </c>
      <c r="W1712" s="6" t="s">
        <v>32551</v>
      </c>
      <c r="X1712" s="6" t="s">
        <v>32552</v>
      </c>
      <c r="AA1712" s="8">
        <v>44862</v>
      </c>
      <c r="AD1712" s="6">
        <v>1</v>
      </c>
      <c r="AE1712" s="6">
        <v>1</v>
      </c>
      <c r="AH1712" s="6" t="s">
        <v>32553</v>
      </c>
      <c r="AI1712" s="6" t="s">
        <v>54</v>
      </c>
      <c r="AJ1712" s="6" t="s">
        <v>55</v>
      </c>
      <c r="AL1712" s="6" t="s">
        <v>56</v>
      </c>
      <c r="AN1712" s="6" t="s">
        <v>246</v>
      </c>
      <c r="AO1712" s="6" t="s">
        <v>115</v>
      </c>
      <c r="AP1712" s="8">
        <v>44862</v>
      </c>
      <c r="AR1712" s="6" t="s">
        <v>32554</v>
      </c>
      <c r="AS1712" s="6">
        <v>306136</v>
      </c>
      <c r="AT1712" s="6" t="s">
        <v>57</v>
      </c>
      <c r="AU1712" s="6" t="s">
        <v>58</v>
      </c>
      <c r="AV1712" s="6">
        <v>1</v>
      </c>
      <c r="AW1712" s="6" t="s">
        <v>362</v>
      </c>
      <c r="AX1712" s="7" t="str">
        <f>VLOOKUP(Tabla_CSV_TMS_DEPOT[[#This Row],[CADENA_CRUCE_TMS]],TMS!A:G,6,0)</f>
        <v>INCIDENCIA</v>
      </c>
      <c r="AY1712" s="7" t="str">
        <f>TRIM(VLOOKUP(Tabla_CSV_TMS_DEPOT[[#This Row],[NRO_REFERENCIA]],Descripciones!$A:$B,2,0))</f>
        <v>LTE IPHONE 11 64GB NEGRO: 1 und - sn. 358710339055875</v>
      </c>
      <c r="AZ1712" s="7" t="str">
        <f>TRIM(VLOOKUP(Tabla_CSV_TMS_DEPOT[[#This Row],[NRO_REFERENCIA]],Descripciones!$A:$C,3,0))</f>
        <v>TERMINAL</v>
      </c>
      <c r="BA17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3" spans="1:53" x14ac:dyDescent="0.25">
      <c r="A1713" s="20" t="str">
        <f>Tabla_CSV_TMS_DEPOT[[#This Row],[NRO_REFERENCIA]]</f>
        <v>4553405</v>
      </c>
      <c r="B1713" s="6" t="s">
        <v>79</v>
      </c>
      <c r="C1713" s="8">
        <v>44862</v>
      </c>
      <c r="D1713" s="6" t="s">
        <v>80</v>
      </c>
      <c r="E1713" s="6" t="s">
        <v>363</v>
      </c>
      <c r="H1713" s="6" t="s">
        <v>49</v>
      </c>
      <c r="I1713" s="6" t="s">
        <v>50</v>
      </c>
      <c r="J1713" s="6" t="s">
        <v>51</v>
      </c>
      <c r="K1713" s="6" t="s">
        <v>32555</v>
      </c>
      <c r="L1713" s="6" t="s">
        <v>32556</v>
      </c>
      <c r="O1713" s="6" t="s">
        <v>32557</v>
      </c>
      <c r="P1713" s="6" t="s">
        <v>32557</v>
      </c>
      <c r="Q1713" s="6" t="s">
        <v>186</v>
      </c>
      <c r="R1713" s="6" t="s">
        <v>32558</v>
      </c>
      <c r="W1713" s="6" t="s">
        <v>32559</v>
      </c>
      <c r="X1713" s="6" t="s">
        <v>32560</v>
      </c>
      <c r="AA1713" s="8">
        <v>44862</v>
      </c>
      <c r="AD1713" s="6">
        <v>1</v>
      </c>
      <c r="AE1713" s="6">
        <v>1</v>
      </c>
      <c r="AH1713" s="6" t="s">
        <v>32561</v>
      </c>
      <c r="AI1713" s="6" t="s">
        <v>54</v>
      </c>
      <c r="AJ1713" s="6" t="s">
        <v>55</v>
      </c>
      <c r="AL1713" s="6" t="s">
        <v>56</v>
      </c>
      <c r="AN1713" s="6" t="s">
        <v>247</v>
      </c>
      <c r="AO1713" s="6" t="s">
        <v>115</v>
      </c>
      <c r="AP1713" s="8">
        <v>44862</v>
      </c>
      <c r="AR1713" s="6" t="s">
        <v>32562</v>
      </c>
      <c r="AS1713" s="6">
        <v>306149</v>
      </c>
      <c r="AT1713" s="6" t="s">
        <v>57</v>
      </c>
      <c r="AU1713" s="6" t="s">
        <v>58</v>
      </c>
      <c r="AV1713" s="6">
        <v>1</v>
      </c>
      <c r="AW1713" s="6" t="s">
        <v>362</v>
      </c>
      <c r="AX1713" s="7" t="str">
        <f>VLOOKUP(Tabla_CSV_TMS_DEPOT[[#This Row],[CADENA_CRUCE_TMS]],TMS!A:G,6,0)</f>
        <v>EN_TRANSITO</v>
      </c>
      <c r="AY1713" s="7" t="str">
        <f>TRIM(VLOOKUP(Tabla_CSV_TMS_DEPOT[[#This Row],[NRO_REFERENCIA]],Descripciones!$A:$B,2,0))</f>
        <v>HALFSIM MOVISTAR: 1 und - sn. 8959300520556121682</v>
      </c>
      <c r="AZ1713" s="7" t="str">
        <f>TRIM(VLOOKUP(Tabla_CSV_TMS_DEPOT[[#This Row],[NRO_REFERENCIA]],Descripciones!$A:$C,3,0))</f>
        <v>SIMCARD</v>
      </c>
      <c r="BA17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14" spans="1:53" x14ac:dyDescent="0.25">
      <c r="A1714" s="20" t="str">
        <f>Tabla_CSV_TMS_DEPOT[[#This Row],[NRO_REFERENCIA]]</f>
        <v>4553830</v>
      </c>
      <c r="B1714" s="6" t="s">
        <v>79</v>
      </c>
      <c r="C1714" s="8">
        <v>44862</v>
      </c>
      <c r="D1714" s="6" t="s">
        <v>80</v>
      </c>
      <c r="E1714" s="6" t="s">
        <v>363</v>
      </c>
      <c r="H1714" s="6" t="s">
        <v>49</v>
      </c>
      <c r="I1714" s="6" t="s">
        <v>50</v>
      </c>
      <c r="J1714" s="6" t="s">
        <v>51</v>
      </c>
      <c r="K1714" s="6" t="s">
        <v>32563</v>
      </c>
      <c r="L1714" s="6" t="s">
        <v>32564</v>
      </c>
      <c r="O1714" s="6" t="s">
        <v>1282</v>
      </c>
      <c r="P1714" s="6" t="s">
        <v>1282</v>
      </c>
      <c r="Q1714" s="6" t="s">
        <v>2746</v>
      </c>
      <c r="R1714" s="6" t="s">
        <v>32565</v>
      </c>
      <c r="W1714" s="6" t="s">
        <v>32566</v>
      </c>
      <c r="X1714" s="6" t="s">
        <v>32567</v>
      </c>
      <c r="AA1714" s="8">
        <v>44862</v>
      </c>
      <c r="AD1714" s="6">
        <v>1</v>
      </c>
      <c r="AE1714" s="6">
        <v>1</v>
      </c>
      <c r="AH1714" s="6" t="s">
        <v>32568</v>
      </c>
      <c r="AI1714" s="6" t="s">
        <v>54</v>
      </c>
      <c r="AJ1714" s="6" t="s">
        <v>55</v>
      </c>
      <c r="AL1714" s="6" t="s">
        <v>56</v>
      </c>
      <c r="AN1714" s="6" t="s">
        <v>369</v>
      </c>
      <c r="AO1714" s="6" t="s">
        <v>115</v>
      </c>
      <c r="AP1714" s="8">
        <v>44862</v>
      </c>
      <c r="AR1714" s="6" t="s">
        <v>32569</v>
      </c>
      <c r="AS1714" s="6">
        <v>306147</v>
      </c>
      <c r="AT1714" s="6" t="s">
        <v>57</v>
      </c>
      <c r="AU1714" s="6" t="s">
        <v>58</v>
      </c>
      <c r="AV1714" s="6">
        <v>1</v>
      </c>
      <c r="AW1714" s="6" t="s">
        <v>362</v>
      </c>
      <c r="AX1714" s="7" t="str">
        <f>VLOOKUP(Tabla_CSV_TMS_DEPOT[[#This Row],[CADENA_CRUCE_TMS]],TMS!A:G,6,0)</f>
        <v>ENTREGADO</v>
      </c>
      <c r="AY1714" s="7" t="str">
        <f>TRIM(VLOOKUP(Tabla_CSV_TMS_DEPOT[[#This Row],[NRO_REFERENCIA]],Descripciones!$A:$B,2,0))</f>
        <v>LTE REALME C21Y AZUL: 1 und - sn. 860256053056294</v>
      </c>
      <c r="AZ1714" s="7" t="str">
        <f>TRIM(VLOOKUP(Tabla_CSV_TMS_DEPOT[[#This Row],[NRO_REFERENCIA]],Descripciones!$A:$C,3,0))</f>
        <v>TERMINAL</v>
      </c>
      <c r="BA17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5" spans="1:53" x14ac:dyDescent="0.25">
      <c r="A1715" s="20" t="str">
        <f>Tabla_CSV_TMS_DEPOT[[#This Row],[NRO_REFERENCIA]]</f>
        <v>4554037</v>
      </c>
      <c r="B1715" s="6" t="s">
        <v>79</v>
      </c>
      <c r="C1715" s="8">
        <v>44862</v>
      </c>
      <c r="D1715" s="6" t="s">
        <v>80</v>
      </c>
      <c r="E1715" s="6" t="s">
        <v>363</v>
      </c>
      <c r="H1715" s="6" t="s">
        <v>49</v>
      </c>
      <c r="I1715" s="6" t="s">
        <v>50</v>
      </c>
      <c r="J1715" s="6" t="s">
        <v>51</v>
      </c>
      <c r="K1715" s="6" t="s">
        <v>31454</v>
      </c>
      <c r="L1715" s="6" t="s">
        <v>937</v>
      </c>
      <c r="O1715" s="6" t="s">
        <v>52</v>
      </c>
      <c r="P1715" s="6" t="s">
        <v>52</v>
      </c>
      <c r="Q1715" s="6" t="s">
        <v>185</v>
      </c>
      <c r="R1715" s="6" t="s">
        <v>32570</v>
      </c>
      <c r="W1715" s="6" t="s">
        <v>31456</v>
      </c>
      <c r="X1715" s="6" t="s">
        <v>31457</v>
      </c>
      <c r="AA1715" s="8">
        <v>44862</v>
      </c>
      <c r="AD1715" s="6">
        <v>1</v>
      </c>
      <c r="AE1715" s="6">
        <v>1</v>
      </c>
      <c r="AH1715" s="6" t="s">
        <v>53</v>
      </c>
      <c r="AI1715" s="6" t="s">
        <v>54</v>
      </c>
      <c r="AJ1715" s="6" t="s">
        <v>168</v>
      </c>
      <c r="AL1715" s="6" t="s">
        <v>56</v>
      </c>
      <c r="AN1715" s="6" t="s">
        <v>246</v>
      </c>
      <c r="AO1715" s="6" t="s">
        <v>115</v>
      </c>
      <c r="AP1715" s="8">
        <v>44862</v>
      </c>
      <c r="AR1715" s="6" t="s">
        <v>32571</v>
      </c>
      <c r="AS1715" s="6">
        <v>306247</v>
      </c>
      <c r="AT1715" s="6" t="s">
        <v>57</v>
      </c>
      <c r="AU1715" s="6" t="s">
        <v>58</v>
      </c>
      <c r="AV1715" s="6">
        <v>1</v>
      </c>
      <c r="AW1715" s="6" t="s">
        <v>362</v>
      </c>
      <c r="AX1715" s="7" t="str">
        <f>VLOOKUP(Tabla_CSV_TMS_DEPOT[[#This Row],[CADENA_CRUCE_TMS]],TMS!A:G,6,0)</f>
        <v>EN_PROCESO</v>
      </c>
      <c r="AY1715" s="7" t="str">
        <f>TRIM(VLOOKUP(Tabla_CSV_TMS_DEPOT[[#This Row],[NRO_REFERENCIA]],Descripciones!$A:$B,2,0))</f>
        <v>LTE HONOR X8 SILVER: 1 und - sn. 864331068688393</v>
      </c>
      <c r="AZ1715" s="7" t="str">
        <f>TRIM(VLOOKUP(Tabla_CSV_TMS_DEPOT[[#This Row],[NRO_REFERENCIA]],Descripciones!$A:$C,3,0))</f>
        <v>TERMINAL</v>
      </c>
      <c r="BA17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6" spans="1:53" x14ac:dyDescent="0.25">
      <c r="A1716" s="20" t="str">
        <f>Tabla_CSV_TMS_DEPOT[[#This Row],[NRO_REFERENCIA]]</f>
        <v>4554454</v>
      </c>
      <c r="B1716" s="6" t="s">
        <v>79</v>
      </c>
      <c r="C1716" s="8">
        <v>44862</v>
      </c>
      <c r="D1716" s="6" t="s">
        <v>80</v>
      </c>
      <c r="E1716" s="6" t="s">
        <v>363</v>
      </c>
      <c r="H1716" s="6" t="s">
        <v>49</v>
      </c>
      <c r="I1716" s="6" t="s">
        <v>50</v>
      </c>
      <c r="J1716" s="6" t="s">
        <v>51</v>
      </c>
      <c r="K1716" s="6" t="s">
        <v>32572</v>
      </c>
      <c r="L1716" s="6" t="s">
        <v>32573</v>
      </c>
      <c r="O1716" s="6" t="s">
        <v>10186</v>
      </c>
      <c r="P1716" s="6" t="s">
        <v>10186</v>
      </c>
      <c r="Q1716" s="6" t="s">
        <v>194</v>
      </c>
      <c r="R1716" s="6" t="s">
        <v>32574</v>
      </c>
      <c r="W1716" s="6" t="s">
        <v>32575</v>
      </c>
      <c r="X1716" s="6" t="s">
        <v>32576</v>
      </c>
      <c r="AA1716" s="8">
        <v>44862</v>
      </c>
      <c r="AD1716" s="6">
        <v>1</v>
      </c>
      <c r="AE1716" s="6">
        <v>1</v>
      </c>
      <c r="AH1716" s="6" t="s">
        <v>32577</v>
      </c>
      <c r="AI1716" s="6" t="s">
        <v>54</v>
      </c>
      <c r="AJ1716" s="6" t="s">
        <v>55</v>
      </c>
      <c r="AL1716" s="6" t="s">
        <v>56</v>
      </c>
      <c r="AN1716" s="6" t="s">
        <v>246</v>
      </c>
      <c r="AO1716" s="6" t="s">
        <v>115</v>
      </c>
      <c r="AP1716" s="8">
        <v>44862</v>
      </c>
      <c r="AR1716" s="6" t="s">
        <v>32578</v>
      </c>
      <c r="AS1716" s="6">
        <v>306358</v>
      </c>
      <c r="AT1716" s="6" t="s">
        <v>57</v>
      </c>
      <c r="AU1716" s="6" t="s">
        <v>58</v>
      </c>
      <c r="AV1716" s="6">
        <v>1</v>
      </c>
      <c r="AW1716" s="6" t="s">
        <v>364</v>
      </c>
      <c r="AX1716" s="7" t="str">
        <f>VLOOKUP(Tabla_CSV_TMS_DEPOT[[#This Row],[CADENA_CRUCE_TMS]],TMS!A:G,6,0)</f>
        <v>HABILITADO RUTEO</v>
      </c>
      <c r="AY1716" s="7" t="str">
        <f>TRIM(VLOOKUP(Tabla_CSV_TMS_DEPOT[[#This Row],[NRO_REFERENCIA]],Descripciones!$A:$B,2,0))</f>
        <v>LTE IPHONE 11 64GB NEGRO: 1 und - sn. 358710339721922</v>
      </c>
      <c r="AZ1716" s="7" t="str">
        <f>TRIM(VLOOKUP(Tabla_CSV_TMS_DEPOT[[#This Row],[NRO_REFERENCIA]],Descripciones!$A:$C,3,0))</f>
        <v>TERMINAL</v>
      </c>
      <c r="BA17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7" spans="1:53" x14ac:dyDescent="0.25">
      <c r="A1717" s="20" t="str">
        <f>Tabla_CSV_TMS_DEPOT[[#This Row],[NRO_REFERENCIA]]</f>
        <v>4554630</v>
      </c>
      <c r="B1717" s="6" t="s">
        <v>79</v>
      </c>
      <c r="C1717" s="8">
        <v>44862</v>
      </c>
      <c r="D1717" s="6" t="s">
        <v>80</v>
      </c>
      <c r="E1717" s="6" t="s">
        <v>363</v>
      </c>
      <c r="H1717" s="6" t="s">
        <v>49</v>
      </c>
      <c r="I1717" s="6" t="s">
        <v>50</v>
      </c>
      <c r="J1717" s="6" t="s">
        <v>51</v>
      </c>
      <c r="K1717" s="6" t="s">
        <v>32579</v>
      </c>
      <c r="L1717" s="6" t="s">
        <v>32580</v>
      </c>
      <c r="O1717" s="6" t="s">
        <v>617</v>
      </c>
      <c r="P1717" s="6" t="s">
        <v>617</v>
      </c>
      <c r="Q1717" s="6" t="s">
        <v>950</v>
      </c>
      <c r="R1717" s="6" t="s">
        <v>32581</v>
      </c>
      <c r="W1717" s="6" t="s">
        <v>32582</v>
      </c>
      <c r="X1717" s="6" t="s">
        <v>32583</v>
      </c>
      <c r="AA1717" s="8">
        <v>44862</v>
      </c>
      <c r="AD1717" s="6">
        <v>1</v>
      </c>
      <c r="AE1717" s="6">
        <v>1</v>
      </c>
      <c r="AH1717" s="6" t="s">
        <v>32584</v>
      </c>
      <c r="AI1717" s="6" t="s">
        <v>54</v>
      </c>
      <c r="AJ1717" s="6" t="s">
        <v>55</v>
      </c>
      <c r="AL1717" s="6" t="s">
        <v>56</v>
      </c>
      <c r="AN1717" s="6" t="s">
        <v>369</v>
      </c>
      <c r="AO1717" s="6" t="s">
        <v>115</v>
      </c>
      <c r="AP1717" s="8">
        <v>44862</v>
      </c>
      <c r="AR1717" s="6" t="s">
        <v>32585</v>
      </c>
      <c r="AS1717" s="6">
        <v>306151</v>
      </c>
      <c r="AT1717" s="6" t="s">
        <v>57</v>
      </c>
      <c r="AU1717" s="6" t="s">
        <v>58</v>
      </c>
      <c r="AV1717" s="6">
        <v>1</v>
      </c>
      <c r="AW1717" s="6" t="s">
        <v>362</v>
      </c>
      <c r="AX1717" s="7" t="str">
        <f>VLOOKUP(Tabla_CSV_TMS_DEPOT[[#This Row],[CADENA_CRUCE_TMS]],TMS!A:G,6,0)</f>
        <v>EN_TRANSITO</v>
      </c>
      <c r="AY1717" s="7" t="str">
        <f>TRIM(VLOOKUP(Tabla_CSV_TMS_DEPOT[[#This Row],[NRO_REFERENCIA]],Descripciones!$A:$B,2,0))</f>
        <v>LTE TCL 20 SE NEGRO: 1 und - sn. 356932920356080</v>
      </c>
      <c r="AZ1717" s="7" t="str">
        <f>TRIM(VLOOKUP(Tabla_CSV_TMS_DEPOT[[#This Row],[NRO_REFERENCIA]],Descripciones!$A:$C,3,0))</f>
        <v>TERMINAL</v>
      </c>
      <c r="BA17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8" spans="1:53" x14ac:dyDescent="0.25">
      <c r="A1718" s="20" t="str">
        <f>Tabla_CSV_TMS_DEPOT[[#This Row],[NRO_REFERENCIA]]</f>
        <v>4554712</v>
      </c>
      <c r="B1718" s="6" t="s">
        <v>79</v>
      </c>
      <c r="C1718" s="8">
        <v>44862</v>
      </c>
      <c r="D1718" s="6" t="s">
        <v>80</v>
      </c>
      <c r="E1718" s="6" t="s">
        <v>363</v>
      </c>
      <c r="H1718" s="6" t="s">
        <v>49</v>
      </c>
      <c r="I1718" s="6" t="s">
        <v>50</v>
      </c>
      <c r="J1718" s="6" t="s">
        <v>51</v>
      </c>
      <c r="K1718" s="6" t="s">
        <v>32586</v>
      </c>
      <c r="L1718" s="6" t="s">
        <v>937</v>
      </c>
      <c r="O1718" s="6" t="s">
        <v>52</v>
      </c>
      <c r="P1718" s="6" t="s">
        <v>52</v>
      </c>
      <c r="Q1718" s="6" t="s">
        <v>185</v>
      </c>
      <c r="R1718" s="6" t="s">
        <v>32587</v>
      </c>
      <c r="W1718" s="6" t="s">
        <v>32588</v>
      </c>
      <c r="X1718" s="6" t="s">
        <v>32589</v>
      </c>
      <c r="AA1718" s="8">
        <v>44862</v>
      </c>
      <c r="AD1718" s="6">
        <v>1</v>
      </c>
      <c r="AE1718" s="6">
        <v>1</v>
      </c>
      <c r="AH1718" s="6" t="s">
        <v>32590</v>
      </c>
      <c r="AI1718" s="6" t="s">
        <v>54</v>
      </c>
      <c r="AJ1718" s="6" t="s">
        <v>168</v>
      </c>
      <c r="AL1718" s="6" t="s">
        <v>56</v>
      </c>
      <c r="AN1718" s="6" t="s">
        <v>246</v>
      </c>
      <c r="AO1718" s="6" t="s">
        <v>115</v>
      </c>
      <c r="AP1718" s="8">
        <v>44862</v>
      </c>
      <c r="AR1718" s="6" t="s">
        <v>32591</v>
      </c>
      <c r="AS1718" s="6">
        <v>306137</v>
      </c>
      <c r="AT1718" s="6" t="s">
        <v>57</v>
      </c>
      <c r="AU1718" s="6" t="s">
        <v>58</v>
      </c>
      <c r="AV1718" s="6">
        <v>1</v>
      </c>
      <c r="AW1718" s="6" t="s">
        <v>362</v>
      </c>
      <c r="AX1718" s="7" t="str">
        <f>VLOOKUP(Tabla_CSV_TMS_DEPOT[[#This Row],[CADENA_CRUCE_TMS]],TMS!A:G,6,0)</f>
        <v>EN_TRANSITO</v>
      </c>
      <c r="AY1718" s="7" t="str">
        <f>TRIM(VLOOKUP(Tabla_CSV_TMS_DEPOT[[#This Row],[NRO_REFERENCIA]],Descripciones!$A:$B,2,0))</f>
        <v>LTE SAMSUNG A13 NEGRO: 1 und - sn. 352460880049689</v>
      </c>
      <c r="AZ1718" s="7" t="str">
        <f>TRIM(VLOOKUP(Tabla_CSV_TMS_DEPOT[[#This Row],[NRO_REFERENCIA]],Descripciones!$A:$C,3,0))</f>
        <v>TERMINAL</v>
      </c>
      <c r="BA17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19" spans="1:53" x14ac:dyDescent="0.25">
      <c r="A1719" s="20" t="str">
        <f>Tabla_CSV_TMS_DEPOT[[#This Row],[NRO_REFERENCIA]]</f>
        <v>4554897</v>
      </c>
      <c r="B1719" s="6" t="s">
        <v>79</v>
      </c>
      <c r="C1719" s="8">
        <v>44862</v>
      </c>
      <c r="D1719" s="6" t="s">
        <v>80</v>
      </c>
      <c r="E1719" s="6" t="s">
        <v>363</v>
      </c>
      <c r="H1719" s="6" t="s">
        <v>49</v>
      </c>
      <c r="I1719" s="6" t="s">
        <v>50</v>
      </c>
      <c r="J1719" s="6" t="s">
        <v>51</v>
      </c>
      <c r="K1719" s="6" t="s">
        <v>32592</v>
      </c>
      <c r="L1719" s="6" t="s">
        <v>32593</v>
      </c>
      <c r="O1719" s="6" t="s">
        <v>408</v>
      </c>
      <c r="P1719" s="6" t="s">
        <v>408</v>
      </c>
      <c r="Q1719" s="6" t="s">
        <v>191</v>
      </c>
      <c r="R1719" s="6" t="s">
        <v>32594</v>
      </c>
      <c r="W1719" s="6" t="s">
        <v>32595</v>
      </c>
      <c r="X1719" s="6" t="s">
        <v>32596</v>
      </c>
      <c r="AA1719" s="8">
        <v>44862</v>
      </c>
      <c r="AD1719" s="6">
        <v>1</v>
      </c>
      <c r="AE1719" s="6">
        <v>1</v>
      </c>
      <c r="AH1719" s="6" t="s">
        <v>32597</v>
      </c>
      <c r="AI1719" s="6" t="s">
        <v>54</v>
      </c>
      <c r="AJ1719" s="6" t="s">
        <v>55</v>
      </c>
      <c r="AL1719" s="6" t="s">
        <v>56</v>
      </c>
      <c r="AN1719" s="6" t="s">
        <v>369</v>
      </c>
      <c r="AO1719" s="6" t="s">
        <v>115</v>
      </c>
      <c r="AP1719" s="8">
        <v>44862</v>
      </c>
      <c r="AR1719" s="6" t="s">
        <v>32598</v>
      </c>
      <c r="AS1719" s="6">
        <v>306142</v>
      </c>
      <c r="AT1719" s="6" t="s">
        <v>57</v>
      </c>
      <c r="AU1719" s="6" t="s">
        <v>58</v>
      </c>
      <c r="AV1719" s="6">
        <v>1</v>
      </c>
      <c r="AW1719" s="6" t="s">
        <v>362</v>
      </c>
      <c r="AX1719" s="7" t="str">
        <f>VLOOKUP(Tabla_CSV_TMS_DEPOT[[#This Row],[CADENA_CRUCE_TMS]],TMS!A:G,6,0)</f>
        <v>ENTREGADO</v>
      </c>
      <c r="AY1719" s="7" t="str">
        <f>TRIM(VLOOKUP(Tabla_CSV_TMS_DEPOT[[#This Row],[NRO_REFERENCIA]],Descripciones!$A:$B,2,0))</f>
        <v>LTE XIAOMI REDMI NOTE 11 AZUL: 1 und - sn. 864048069974180</v>
      </c>
      <c r="AZ1719" s="7" t="str">
        <f>TRIM(VLOOKUP(Tabla_CSV_TMS_DEPOT[[#This Row],[NRO_REFERENCIA]],Descripciones!$A:$C,3,0))</f>
        <v>TERMINAL</v>
      </c>
      <c r="BA17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20" spans="1:53" x14ac:dyDescent="0.25">
      <c r="A1720" s="20" t="str">
        <f>Tabla_CSV_TMS_DEPOT[[#This Row],[NRO_REFERENCIA]]</f>
        <v>4555076</v>
      </c>
      <c r="B1720" s="6" t="s">
        <v>79</v>
      </c>
      <c r="C1720" s="8">
        <v>44862</v>
      </c>
      <c r="D1720" s="6" t="s">
        <v>80</v>
      </c>
      <c r="E1720" s="6" t="s">
        <v>363</v>
      </c>
      <c r="H1720" s="6" t="s">
        <v>49</v>
      </c>
      <c r="I1720" s="6" t="s">
        <v>50</v>
      </c>
      <c r="J1720" s="6" t="s">
        <v>51</v>
      </c>
      <c r="K1720" s="6" t="s">
        <v>32599</v>
      </c>
      <c r="L1720" s="6" t="s">
        <v>32600</v>
      </c>
      <c r="O1720" s="6" t="s">
        <v>15109</v>
      </c>
      <c r="P1720" s="6" t="s">
        <v>15109</v>
      </c>
      <c r="Q1720" s="6" t="s">
        <v>211</v>
      </c>
      <c r="R1720" s="6" t="s">
        <v>32601</v>
      </c>
      <c r="W1720" s="6" t="s">
        <v>32602</v>
      </c>
      <c r="X1720" s="6" t="s">
        <v>32603</v>
      </c>
      <c r="AA1720" s="8">
        <v>44862</v>
      </c>
      <c r="AD1720" s="6">
        <v>1</v>
      </c>
      <c r="AE1720" s="6">
        <v>1</v>
      </c>
      <c r="AH1720" s="6" t="s">
        <v>32604</v>
      </c>
      <c r="AI1720" s="6" t="s">
        <v>54</v>
      </c>
      <c r="AJ1720" s="6" t="s">
        <v>55</v>
      </c>
      <c r="AL1720" s="6" t="s">
        <v>56</v>
      </c>
      <c r="AN1720" s="6" t="s">
        <v>247</v>
      </c>
      <c r="AO1720" s="6" t="s">
        <v>115</v>
      </c>
      <c r="AP1720" s="8">
        <v>44862</v>
      </c>
      <c r="AR1720" s="6" t="s">
        <v>32605</v>
      </c>
      <c r="AS1720" s="6">
        <v>306309</v>
      </c>
      <c r="AT1720" s="6" t="s">
        <v>57</v>
      </c>
      <c r="AU1720" s="6" t="s">
        <v>58</v>
      </c>
      <c r="AV1720" s="6">
        <v>1</v>
      </c>
      <c r="AW1720" s="6" t="s">
        <v>362</v>
      </c>
      <c r="AX1720" s="7" t="str">
        <f>VLOOKUP(Tabla_CSV_TMS_DEPOT[[#This Row],[CADENA_CRUCE_TMS]],TMS!A:G,6,0)</f>
        <v>EN_PROCESO</v>
      </c>
      <c r="AY1720" s="7" t="str">
        <f>TRIM(VLOOKUP(Tabla_CSV_TMS_DEPOT[[#This Row],[NRO_REFERENCIA]],Descripciones!$A:$B,2,0))</f>
        <v>HALFSIM MOVISTAR: 1 und - sn. 8959300120518921715</v>
      </c>
      <c r="AZ1720" s="7" t="str">
        <f>TRIM(VLOOKUP(Tabla_CSV_TMS_DEPOT[[#This Row],[NRO_REFERENCIA]],Descripciones!$A:$C,3,0))</f>
        <v>SIMCARD</v>
      </c>
      <c r="BA17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21" spans="1:53" x14ac:dyDescent="0.25">
      <c r="A1721" s="20" t="str">
        <f>Tabla_CSV_TMS_DEPOT[[#This Row],[NRO_REFERENCIA]]</f>
        <v>4555110</v>
      </c>
      <c r="B1721" s="6" t="s">
        <v>79</v>
      </c>
      <c r="C1721" s="8">
        <v>44862</v>
      </c>
      <c r="D1721" s="6" t="s">
        <v>80</v>
      </c>
      <c r="E1721" s="6" t="s">
        <v>363</v>
      </c>
      <c r="H1721" s="6" t="s">
        <v>49</v>
      </c>
      <c r="I1721" s="6" t="s">
        <v>50</v>
      </c>
      <c r="J1721" s="6" t="s">
        <v>51</v>
      </c>
      <c r="K1721" s="6" t="s">
        <v>32606</v>
      </c>
      <c r="L1721" s="6" t="s">
        <v>32607</v>
      </c>
      <c r="O1721" s="6" t="s">
        <v>32608</v>
      </c>
      <c r="P1721" s="6" t="s">
        <v>32608</v>
      </c>
      <c r="Q1721" s="6" t="s">
        <v>27849</v>
      </c>
      <c r="R1721" s="6" t="s">
        <v>32609</v>
      </c>
      <c r="W1721" s="6" t="s">
        <v>32610</v>
      </c>
      <c r="X1721" s="6" t="s">
        <v>32611</v>
      </c>
      <c r="AA1721" s="8">
        <v>44862</v>
      </c>
      <c r="AD1721" s="6">
        <v>1</v>
      </c>
      <c r="AE1721" s="6">
        <v>1</v>
      </c>
      <c r="AH1721" s="6" t="s">
        <v>32612</v>
      </c>
      <c r="AI1721" s="6" t="s">
        <v>54</v>
      </c>
      <c r="AJ1721" s="6" t="s">
        <v>55</v>
      </c>
      <c r="AL1721" s="6" t="s">
        <v>56</v>
      </c>
      <c r="AN1721" s="6" t="s">
        <v>247</v>
      </c>
      <c r="AO1721" s="6" t="s">
        <v>115</v>
      </c>
      <c r="AP1721" s="8">
        <v>44862</v>
      </c>
      <c r="AR1721" s="6" t="s">
        <v>32613</v>
      </c>
      <c r="AS1721" s="6">
        <v>306140</v>
      </c>
      <c r="AT1721" s="6" t="s">
        <v>57</v>
      </c>
      <c r="AU1721" s="6" t="s">
        <v>58</v>
      </c>
      <c r="AV1721" s="6">
        <v>1</v>
      </c>
      <c r="AW1721" s="6" t="s">
        <v>362</v>
      </c>
      <c r="AX1721" s="7" t="str">
        <f>VLOOKUP(Tabla_CSV_TMS_DEPOT[[#This Row],[CADENA_CRUCE_TMS]],TMS!A:G,6,0)</f>
        <v>ENTREGADO</v>
      </c>
      <c r="AY1721" s="7" t="str">
        <f>TRIM(VLOOKUP(Tabla_CSV_TMS_DEPOT[[#This Row],[NRO_REFERENCIA]],Descripciones!$A:$B,2,0))</f>
        <v>HALFSIM MOVISTAR: 1 und - sn. 8959300120518926763</v>
      </c>
      <c r="AZ1721" s="7" t="str">
        <f>TRIM(VLOOKUP(Tabla_CSV_TMS_DEPOT[[#This Row],[NRO_REFERENCIA]],Descripciones!$A:$C,3,0))</f>
        <v>SIMCARD</v>
      </c>
      <c r="BA17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22" spans="1:53" x14ac:dyDescent="0.25">
      <c r="A1722" s="20" t="str">
        <f>Tabla_CSV_TMS_DEPOT[[#This Row],[NRO_REFERENCIA]]</f>
        <v>4555634</v>
      </c>
      <c r="B1722" s="6" t="s">
        <v>79</v>
      </c>
      <c r="C1722" s="8">
        <v>44862</v>
      </c>
      <c r="D1722" s="6" t="s">
        <v>80</v>
      </c>
      <c r="E1722" s="6" t="s">
        <v>363</v>
      </c>
      <c r="H1722" s="6" t="s">
        <v>49</v>
      </c>
      <c r="I1722" s="6" t="s">
        <v>50</v>
      </c>
      <c r="J1722" s="6" t="s">
        <v>51</v>
      </c>
      <c r="K1722" s="6" t="s">
        <v>32614</v>
      </c>
      <c r="L1722" s="6" t="s">
        <v>944</v>
      </c>
      <c r="O1722" s="6" t="s">
        <v>52</v>
      </c>
      <c r="P1722" s="6" t="s">
        <v>52</v>
      </c>
      <c r="Q1722" s="6" t="s">
        <v>185</v>
      </c>
      <c r="R1722" s="6" t="s">
        <v>32615</v>
      </c>
      <c r="W1722" s="6" t="s">
        <v>32616</v>
      </c>
      <c r="X1722" s="6" t="s">
        <v>32617</v>
      </c>
      <c r="AA1722" s="8">
        <v>44862</v>
      </c>
      <c r="AD1722" s="6">
        <v>1</v>
      </c>
      <c r="AE1722" s="6">
        <v>1</v>
      </c>
      <c r="AH1722" s="6" t="s">
        <v>53</v>
      </c>
      <c r="AI1722" s="6" t="s">
        <v>54</v>
      </c>
      <c r="AJ1722" s="6" t="s">
        <v>168</v>
      </c>
      <c r="AL1722" s="6" t="s">
        <v>56</v>
      </c>
      <c r="AN1722" s="6" t="s">
        <v>246</v>
      </c>
      <c r="AO1722" s="6" t="s">
        <v>115</v>
      </c>
      <c r="AP1722" s="8">
        <v>44862</v>
      </c>
      <c r="AR1722" s="6" t="s">
        <v>32618</v>
      </c>
      <c r="AS1722" s="6">
        <v>306144</v>
      </c>
      <c r="AT1722" s="6" t="s">
        <v>57</v>
      </c>
      <c r="AU1722" s="6" t="s">
        <v>58</v>
      </c>
      <c r="AV1722" s="6">
        <v>1</v>
      </c>
      <c r="AW1722" s="6" t="s">
        <v>362</v>
      </c>
      <c r="AX1722" s="7" t="str">
        <f>VLOOKUP(Tabla_CSV_TMS_DEPOT[[#This Row],[CADENA_CRUCE_TMS]],TMS!A:G,6,0)</f>
        <v>EN_TRANSITO</v>
      </c>
      <c r="AY1722" s="7" t="str">
        <f>TRIM(VLOOKUP(Tabla_CSV_TMS_DEPOT[[#This Row],[NRO_REFERENCIA]],Descripciones!$A:$B,2,0))</f>
        <v>LTE XIAOMI REDMI NOTE 11S NEGRO: 1 und - sn. 865954063722849</v>
      </c>
      <c r="AZ1722" s="7" t="str">
        <f>TRIM(VLOOKUP(Tabla_CSV_TMS_DEPOT[[#This Row],[NRO_REFERENCIA]],Descripciones!$A:$C,3,0))</f>
        <v>TERMINAL</v>
      </c>
      <c r="BA17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23" spans="1:53" x14ac:dyDescent="0.25">
      <c r="A1723" s="20" t="str">
        <f>Tabla_CSV_TMS_DEPOT[[#This Row],[NRO_REFERENCIA]]</f>
        <v>4555742</v>
      </c>
      <c r="B1723" s="6" t="s">
        <v>79</v>
      </c>
      <c r="C1723" s="8">
        <v>44862</v>
      </c>
      <c r="D1723" s="6" t="s">
        <v>80</v>
      </c>
      <c r="E1723" s="6" t="s">
        <v>363</v>
      </c>
      <c r="H1723" s="6" t="s">
        <v>49</v>
      </c>
      <c r="I1723" s="6" t="s">
        <v>50</v>
      </c>
      <c r="J1723" s="6" t="s">
        <v>51</v>
      </c>
      <c r="K1723" s="6" t="s">
        <v>32619</v>
      </c>
      <c r="L1723" s="6" t="s">
        <v>32620</v>
      </c>
      <c r="O1723" s="6" t="s">
        <v>28695</v>
      </c>
      <c r="P1723" s="6" t="s">
        <v>28695</v>
      </c>
      <c r="Q1723" s="6" t="s">
        <v>32621</v>
      </c>
      <c r="R1723" s="6" t="s">
        <v>32622</v>
      </c>
      <c r="W1723" s="6" t="s">
        <v>32623</v>
      </c>
      <c r="X1723" s="6" t="s">
        <v>32624</v>
      </c>
      <c r="AA1723" s="8">
        <v>44862</v>
      </c>
      <c r="AD1723" s="6">
        <v>1</v>
      </c>
      <c r="AE1723" s="6">
        <v>1</v>
      </c>
      <c r="AH1723" s="6" t="s">
        <v>32625</v>
      </c>
      <c r="AI1723" s="6" t="s">
        <v>54</v>
      </c>
      <c r="AJ1723" s="6" t="s">
        <v>55</v>
      </c>
      <c r="AL1723" s="6" t="s">
        <v>56</v>
      </c>
      <c r="AN1723" s="6" t="s">
        <v>246</v>
      </c>
      <c r="AO1723" s="6" t="s">
        <v>115</v>
      </c>
      <c r="AP1723" s="8">
        <v>44862</v>
      </c>
      <c r="AR1723" s="6" t="s">
        <v>32626</v>
      </c>
      <c r="AS1723" s="6">
        <v>306320</v>
      </c>
      <c r="AT1723" s="6" t="s">
        <v>57</v>
      </c>
      <c r="AU1723" s="6" t="s">
        <v>58</v>
      </c>
      <c r="AV1723" s="6">
        <v>1</v>
      </c>
      <c r="AW1723" s="6" t="s">
        <v>362</v>
      </c>
      <c r="AX1723" s="7" t="str">
        <f>VLOOKUP(Tabla_CSV_TMS_DEPOT[[#This Row],[CADENA_CRUCE_TMS]],TMS!A:G,6,0)</f>
        <v>EN_PROCESO</v>
      </c>
      <c r="AY1723" s="7" t="str">
        <f>TRIM(VLOOKUP(Tabla_CSV_TMS_DEPOT[[#This Row],[NRO_REFERENCIA]],Descripciones!$A:$B,2,0))</f>
        <v>LTE XIAOMI POCO X3 PRO 256GB NEGRO: 1 und - sn. 865031050785285</v>
      </c>
      <c r="AZ1723" s="7" t="str">
        <f>TRIM(VLOOKUP(Tabla_CSV_TMS_DEPOT[[#This Row],[NRO_REFERENCIA]],Descripciones!$A:$C,3,0))</f>
        <v>TERMINAL</v>
      </c>
      <c r="BA17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24" spans="1:53" x14ac:dyDescent="0.25">
      <c r="A1724" s="20" t="str">
        <f>Tabla_CSV_TMS_DEPOT[[#This Row],[NRO_REFERENCIA]]</f>
        <v>4555764</v>
      </c>
      <c r="B1724" s="6" t="s">
        <v>79</v>
      </c>
      <c r="C1724" s="8">
        <v>44862</v>
      </c>
      <c r="D1724" s="6" t="s">
        <v>80</v>
      </c>
      <c r="E1724" s="6" t="s">
        <v>363</v>
      </c>
      <c r="H1724" s="6" t="s">
        <v>49</v>
      </c>
      <c r="I1724" s="6" t="s">
        <v>50</v>
      </c>
      <c r="J1724" s="6" t="s">
        <v>51</v>
      </c>
      <c r="K1724" s="6" t="s">
        <v>32627</v>
      </c>
      <c r="L1724" s="6" t="s">
        <v>32628</v>
      </c>
      <c r="O1724" s="6" t="s">
        <v>239</v>
      </c>
      <c r="P1724" s="6" t="s">
        <v>239</v>
      </c>
      <c r="Q1724" s="6" t="s">
        <v>180</v>
      </c>
      <c r="R1724" s="6" t="s">
        <v>32629</v>
      </c>
      <c r="W1724" s="6" t="s">
        <v>32630</v>
      </c>
      <c r="X1724" s="6" t="s">
        <v>32631</v>
      </c>
      <c r="AA1724" s="8">
        <v>44862</v>
      </c>
      <c r="AD1724" s="6">
        <v>1</v>
      </c>
      <c r="AE1724" s="6">
        <v>1</v>
      </c>
      <c r="AH1724" s="6" t="s">
        <v>32632</v>
      </c>
      <c r="AI1724" s="6" t="s">
        <v>54</v>
      </c>
      <c r="AJ1724" s="6" t="s">
        <v>55</v>
      </c>
      <c r="AL1724" s="6" t="s">
        <v>56</v>
      </c>
      <c r="AN1724" s="6" t="s">
        <v>247</v>
      </c>
      <c r="AO1724" s="6" t="s">
        <v>115</v>
      </c>
      <c r="AP1724" s="8">
        <v>44862</v>
      </c>
      <c r="AR1724" s="6" t="s">
        <v>32633</v>
      </c>
      <c r="AS1724" s="6">
        <v>306145</v>
      </c>
      <c r="AT1724" s="6" t="s">
        <v>57</v>
      </c>
      <c r="AU1724" s="6" t="s">
        <v>58</v>
      </c>
      <c r="AV1724" s="6">
        <v>1</v>
      </c>
      <c r="AW1724" s="6" t="s">
        <v>362</v>
      </c>
      <c r="AX1724" s="7" t="str">
        <f>VLOOKUP(Tabla_CSV_TMS_DEPOT[[#This Row],[CADENA_CRUCE_TMS]],TMS!A:G,6,0)</f>
        <v>ENTREGADO</v>
      </c>
      <c r="AY1724" s="7" t="str">
        <f>TRIM(VLOOKUP(Tabla_CSV_TMS_DEPOT[[#This Row],[NRO_REFERENCIA]],Descripciones!$A:$B,2,0))</f>
        <v>HALFSIM MOVISTAR: 1 und - sn. 8959300120518921251</v>
      </c>
      <c r="AZ1724" s="7" t="str">
        <f>TRIM(VLOOKUP(Tabla_CSV_TMS_DEPOT[[#This Row],[NRO_REFERENCIA]],Descripciones!$A:$C,3,0))</f>
        <v>SIMCARD</v>
      </c>
      <c r="BA17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25" spans="1:53" x14ac:dyDescent="0.25">
      <c r="A1725" s="20" t="str">
        <f>Tabla_CSV_TMS_DEPOT[[#This Row],[NRO_REFERENCIA]]</f>
        <v>4555863</v>
      </c>
      <c r="B1725" s="6" t="s">
        <v>79</v>
      </c>
      <c r="C1725" s="8">
        <v>44862</v>
      </c>
      <c r="D1725" s="6" t="s">
        <v>80</v>
      </c>
      <c r="E1725" s="6" t="s">
        <v>363</v>
      </c>
      <c r="H1725" s="6" t="s">
        <v>49</v>
      </c>
      <c r="I1725" s="6" t="s">
        <v>50</v>
      </c>
      <c r="J1725" s="6" t="s">
        <v>51</v>
      </c>
      <c r="K1725" s="6" t="s">
        <v>32634</v>
      </c>
      <c r="L1725" s="6" t="s">
        <v>32635</v>
      </c>
      <c r="O1725" s="6" t="s">
        <v>29663</v>
      </c>
      <c r="P1725" s="6" t="s">
        <v>29663</v>
      </c>
      <c r="Q1725" s="6" t="s">
        <v>603</v>
      </c>
      <c r="R1725" s="6" t="s">
        <v>32636</v>
      </c>
      <c r="W1725" s="6" t="s">
        <v>32637</v>
      </c>
      <c r="X1725" s="6" t="s">
        <v>32638</v>
      </c>
      <c r="AA1725" s="8">
        <v>44862</v>
      </c>
      <c r="AD1725" s="6">
        <v>1</v>
      </c>
      <c r="AE1725" s="6">
        <v>1</v>
      </c>
      <c r="AH1725" s="6" t="s">
        <v>32639</v>
      </c>
      <c r="AI1725" s="6" t="s">
        <v>54</v>
      </c>
      <c r="AJ1725" s="6" t="s">
        <v>55</v>
      </c>
      <c r="AL1725" s="6" t="s">
        <v>56</v>
      </c>
      <c r="AN1725" s="6" t="s">
        <v>369</v>
      </c>
      <c r="AO1725" s="6" t="s">
        <v>115</v>
      </c>
      <c r="AP1725" s="8">
        <v>44862</v>
      </c>
      <c r="AR1725" s="6" t="s">
        <v>32640</v>
      </c>
      <c r="AS1725" s="6">
        <v>306403</v>
      </c>
      <c r="AT1725" s="6" t="s">
        <v>57</v>
      </c>
      <c r="AU1725" s="6" t="s">
        <v>58</v>
      </c>
      <c r="AV1725" s="6">
        <v>1</v>
      </c>
      <c r="AW1725" s="6" t="s">
        <v>362</v>
      </c>
      <c r="AX1725" s="7" t="str">
        <f>VLOOKUP(Tabla_CSV_TMS_DEPOT[[#This Row],[CADENA_CRUCE_TMS]],TMS!A:G,6,0)</f>
        <v>EN_PROCESO</v>
      </c>
      <c r="AY1725" s="7" t="str">
        <f>TRIM(VLOOKUP(Tabla_CSV_TMS_DEPOT[[#This Row],[NRO_REFERENCIA]],Descripciones!$A:$B,2,0))</f>
        <v>LTE IPHONE 13 128GB AZUL: 1 und - sn. 359214465128563</v>
      </c>
      <c r="AZ1725" s="7" t="str">
        <f>TRIM(VLOOKUP(Tabla_CSV_TMS_DEPOT[[#This Row],[NRO_REFERENCIA]],Descripciones!$A:$C,3,0))</f>
        <v>TERMINAL</v>
      </c>
      <c r="BA17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26" spans="1:53" x14ac:dyDescent="0.25">
      <c r="A1726" s="20" t="str">
        <f>Tabla_CSV_TMS_DEPOT[[#This Row],[NRO_REFERENCIA]]</f>
        <v>4556001</v>
      </c>
      <c r="B1726" s="6" t="s">
        <v>79</v>
      </c>
      <c r="C1726" s="8">
        <v>44862</v>
      </c>
      <c r="D1726" s="6" t="s">
        <v>80</v>
      </c>
      <c r="E1726" s="6" t="s">
        <v>363</v>
      </c>
      <c r="H1726" s="6" t="s">
        <v>49</v>
      </c>
      <c r="I1726" s="6" t="s">
        <v>50</v>
      </c>
      <c r="J1726" s="6" t="s">
        <v>51</v>
      </c>
      <c r="K1726" s="6" t="s">
        <v>32641</v>
      </c>
      <c r="L1726" s="6" t="s">
        <v>32642</v>
      </c>
      <c r="O1726" s="6" t="s">
        <v>948</v>
      </c>
      <c r="P1726" s="6" t="s">
        <v>948</v>
      </c>
      <c r="Q1726" s="6" t="s">
        <v>1145</v>
      </c>
      <c r="R1726" s="6" t="s">
        <v>32643</v>
      </c>
      <c r="W1726" s="6" t="s">
        <v>32644</v>
      </c>
      <c r="X1726" s="6" t="s">
        <v>32645</v>
      </c>
      <c r="AA1726" s="8">
        <v>44862</v>
      </c>
      <c r="AD1726" s="6">
        <v>1</v>
      </c>
      <c r="AE1726" s="6">
        <v>1</v>
      </c>
      <c r="AH1726" s="6" t="s">
        <v>32646</v>
      </c>
      <c r="AI1726" s="6" t="s">
        <v>54</v>
      </c>
      <c r="AJ1726" s="6" t="s">
        <v>55</v>
      </c>
      <c r="AL1726" s="6" t="s">
        <v>56</v>
      </c>
      <c r="AN1726" s="6" t="s">
        <v>369</v>
      </c>
      <c r="AO1726" s="6" t="s">
        <v>115</v>
      </c>
      <c r="AP1726" s="8">
        <v>44862</v>
      </c>
      <c r="AR1726" s="6" t="s">
        <v>32647</v>
      </c>
      <c r="AS1726" s="6">
        <v>306260</v>
      </c>
      <c r="AT1726" s="6" t="s">
        <v>57</v>
      </c>
      <c r="AU1726" s="6" t="s">
        <v>58</v>
      </c>
      <c r="AV1726" s="6">
        <v>1</v>
      </c>
      <c r="AW1726" s="6" t="s">
        <v>362</v>
      </c>
      <c r="AX1726" s="7" t="str">
        <f>VLOOKUP(Tabla_CSV_TMS_DEPOT[[#This Row],[CADENA_CRUCE_TMS]],TMS!A:G,6,0)</f>
        <v>EN_PROCESO</v>
      </c>
      <c r="AY1726" s="7" t="str">
        <f>TRIM(VLOOKUP(Tabla_CSV_TMS_DEPOT[[#This Row],[NRO_REFERENCIA]],Descripciones!$A:$B,2,0))</f>
        <v>LTE SAMSUNG A53 5G NEGRO: 1 und - sn. 353842194803282</v>
      </c>
      <c r="AZ1726" s="7" t="str">
        <f>TRIM(VLOOKUP(Tabla_CSV_TMS_DEPOT[[#This Row],[NRO_REFERENCIA]],Descripciones!$A:$C,3,0))</f>
        <v>TERMINAL</v>
      </c>
      <c r="BA17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27" spans="1:53" x14ac:dyDescent="0.25">
      <c r="A1727" s="20" t="str">
        <f>Tabla_CSV_TMS_DEPOT[[#This Row],[NRO_REFERENCIA]]</f>
        <v>4556007</v>
      </c>
      <c r="B1727" s="6" t="s">
        <v>79</v>
      </c>
      <c r="C1727" s="8">
        <v>44862</v>
      </c>
      <c r="D1727" s="6" t="s">
        <v>80</v>
      </c>
      <c r="E1727" s="6" t="s">
        <v>363</v>
      </c>
      <c r="H1727" s="6" t="s">
        <v>49</v>
      </c>
      <c r="I1727" s="6" t="s">
        <v>50</v>
      </c>
      <c r="J1727" s="6" t="s">
        <v>51</v>
      </c>
      <c r="K1727" s="6" t="s">
        <v>32648</v>
      </c>
      <c r="L1727" s="6" t="s">
        <v>32649</v>
      </c>
      <c r="O1727" s="6" t="s">
        <v>499</v>
      </c>
      <c r="P1727" s="6" t="s">
        <v>499</v>
      </c>
      <c r="Q1727" s="6" t="s">
        <v>1388</v>
      </c>
      <c r="R1727" s="6" t="s">
        <v>32650</v>
      </c>
      <c r="W1727" s="6" t="s">
        <v>32651</v>
      </c>
      <c r="X1727" s="6" t="s">
        <v>32652</v>
      </c>
      <c r="AA1727" s="8">
        <v>44862</v>
      </c>
      <c r="AD1727" s="6">
        <v>1</v>
      </c>
      <c r="AE1727" s="6">
        <v>1</v>
      </c>
      <c r="AH1727" s="6" t="s">
        <v>32653</v>
      </c>
      <c r="AI1727" s="6" t="s">
        <v>54</v>
      </c>
      <c r="AJ1727" s="6" t="s">
        <v>55</v>
      </c>
      <c r="AL1727" s="6" t="s">
        <v>56</v>
      </c>
      <c r="AN1727" s="6" t="s">
        <v>247</v>
      </c>
      <c r="AO1727" s="6" t="s">
        <v>115</v>
      </c>
      <c r="AP1727" s="8">
        <v>44862</v>
      </c>
      <c r="AR1727" s="6" t="s">
        <v>32654</v>
      </c>
      <c r="AS1727" s="6">
        <v>306248</v>
      </c>
      <c r="AT1727" s="6" t="s">
        <v>57</v>
      </c>
      <c r="AU1727" s="6" t="s">
        <v>58</v>
      </c>
      <c r="AV1727" s="6">
        <v>1</v>
      </c>
      <c r="AW1727" s="6" t="s">
        <v>364</v>
      </c>
      <c r="AX1727" s="7" t="str">
        <f>VLOOKUP(Tabla_CSV_TMS_DEPOT[[#This Row],[CADENA_CRUCE_TMS]],TMS!A:G,6,0)</f>
        <v>EN_PROCESO</v>
      </c>
      <c r="AY1727" s="7" t="str">
        <f>TRIM(VLOOKUP(Tabla_CSV_TMS_DEPOT[[#This Row],[NRO_REFERENCIA]],Descripciones!$A:$B,2,0))</f>
        <v>HALFSIM MOVISTAR: 1 und - sn. 8959300120518926722</v>
      </c>
      <c r="AZ1727" s="7" t="str">
        <f>TRIM(VLOOKUP(Tabla_CSV_TMS_DEPOT[[#This Row],[NRO_REFERENCIA]],Descripciones!$A:$C,3,0))</f>
        <v>SIMCARD</v>
      </c>
      <c r="BA17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28" spans="1:53" x14ac:dyDescent="0.25">
      <c r="A1728" s="20" t="str">
        <f>Tabla_CSV_TMS_DEPOT[[#This Row],[NRO_REFERENCIA]]</f>
        <v>4556013</v>
      </c>
      <c r="B1728" s="6" t="s">
        <v>79</v>
      </c>
      <c r="C1728" s="8">
        <v>44862</v>
      </c>
      <c r="D1728" s="6" t="s">
        <v>80</v>
      </c>
      <c r="E1728" s="6" t="s">
        <v>363</v>
      </c>
      <c r="H1728" s="6" t="s">
        <v>49</v>
      </c>
      <c r="I1728" s="6" t="s">
        <v>50</v>
      </c>
      <c r="J1728" s="6" t="s">
        <v>51</v>
      </c>
      <c r="K1728" s="6" t="s">
        <v>32648</v>
      </c>
      <c r="L1728" s="6" t="s">
        <v>32655</v>
      </c>
      <c r="O1728" s="6" t="s">
        <v>199</v>
      </c>
      <c r="P1728" s="6" t="s">
        <v>199</v>
      </c>
      <c r="Q1728" s="6" t="s">
        <v>32656</v>
      </c>
      <c r="R1728" s="6" t="s">
        <v>32657</v>
      </c>
      <c r="W1728" s="6" t="s">
        <v>32651</v>
      </c>
      <c r="X1728" s="6" t="s">
        <v>32652</v>
      </c>
      <c r="AA1728" s="8">
        <v>44862</v>
      </c>
      <c r="AD1728" s="6">
        <v>1</v>
      </c>
      <c r="AE1728" s="6">
        <v>1</v>
      </c>
      <c r="AH1728" s="6" t="s">
        <v>32658</v>
      </c>
      <c r="AI1728" s="6" t="s">
        <v>54</v>
      </c>
      <c r="AJ1728" s="6" t="s">
        <v>55</v>
      </c>
      <c r="AL1728" s="6" t="s">
        <v>56</v>
      </c>
      <c r="AN1728" s="6" t="s">
        <v>246</v>
      </c>
      <c r="AO1728" s="6" t="s">
        <v>115</v>
      </c>
      <c r="AP1728" s="8">
        <v>44862</v>
      </c>
      <c r="AR1728" s="6" t="s">
        <v>32659</v>
      </c>
      <c r="AS1728" s="6">
        <v>306262</v>
      </c>
      <c r="AT1728" s="6" t="s">
        <v>57</v>
      </c>
      <c r="AU1728" s="6" t="s">
        <v>58</v>
      </c>
      <c r="AV1728" s="6">
        <v>1</v>
      </c>
      <c r="AW1728" s="6" t="s">
        <v>364</v>
      </c>
      <c r="AX1728" s="7" t="str">
        <f>VLOOKUP(Tabla_CSV_TMS_DEPOT[[#This Row],[CADENA_CRUCE_TMS]],TMS!A:G,6,0)</f>
        <v>EN_PROCESO</v>
      </c>
      <c r="AY1728" s="7" t="str">
        <f>TRIM(VLOOKUP(Tabla_CSV_TMS_DEPOT[[#This Row],[NRO_REFERENCIA]],Descripciones!$A:$B,2,0))</f>
        <v>LTE XIAOMI REDMI NOTE 11S NEGRO: 1 und - sn. 865954060410125</v>
      </c>
      <c r="AZ1728" s="7" t="str">
        <f>TRIM(VLOOKUP(Tabla_CSV_TMS_DEPOT[[#This Row],[NRO_REFERENCIA]],Descripciones!$A:$C,3,0))</f>
        <v>TERMINAL</v>
      </c>
      <c r="BA17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29" spans="1:53" x14ac:dyDescent="0.25">
      <c r="A1729" s="20" t="str">
        <f>Tabla_CSV_TMS_DEPOT[[#This Row],[NRO_REFERENCIA]]</f>
        <v>4556102</v>
      </c>
      <c r="B1729" s="6" t="s">
        <v>79</v>
      </c>
      <c r="C1729" s="8">
        <v>44862</v>
      </c>
      <c r="D1729" s="6" t="s">
        <v>80</v>
      </c>
      <c r="E1729" s="6" t="s">
        <v>363</v>
      </c>
      <c r="H1729" s="6" t="s">
        <v>49</v>
      </c>
      <c r="I1729" s="6" t="s">
        <v>50</v>
      </c>
      <c r="J1729" s="6" t="s">
        <v>51</v>
      </c>
      <c r="K1729" s="6" t="s">
        <v>32660</v>
      </c>
      <c r="L1729" s="6" t="s">
        <v>32661</v>
      </c>
      <c r="O1729" s="6" t="s">
        <v>10186</v>
      </c>
      <c r="P1729" s="6" t="s">
        <v>10186</v>
      </c>
      <c r="Q1729" s="6" t="s">
        <v>319</v>
      </c>
      <c r="R1729" s="6" t="s">
        <v>32662</v>
      </c>
      <c r="W1729" s="6" t="s">
        <v>32663</v>
      </c>
      <c r="X1729" s="6" t="s">
        <v>32664</v>
      </c>
      <c r="AA1729" s="8">
        <v>44862</v>
      </c>
      <c r="AD1729" s="6">
        <v>1</v>
      </c>
      <c r="AE1729" s="6">
        <v>1</v>
      </c>
      <c r="AH1729" s="6" t="s">
        <v>32665</v>
      </c>
      <c r="AI1729" s="6" t="s">
        <v>54</v>
      </c>
      <c r="AJ1729" s="6" t="s">
        <v>55</v>
      </c>
      <c r="AL1729" s="6" t="s">
        <v>56</v>
      </c>
      <c r="AN1729" s="6" t="s">
        <v>369</v>
      </c>
      <c r="AO1729" s="6" t="s">
        <v>115</v>
      </c>
      <c r="AP1729" s="8">
        <v>44862</v>
      </c>
      <c r="AR1729" s="6" t="s">
        <v>32666</v>
      </c>
      <c r="AS1729" s="6">
        <v>306355</v>
      </c>
      <c r="AT1729" s="6" t="s">
        <v>57</v>
      </c>
      <c r="AU1729" s="6" t="s">
        <v>58</v>
      </c>
      <c r="AV1729" s="6">
        <v>1</v>
      </c>
      <c r="AW1729" s="6" t="s">
        <v>364</v>
      </c>
      <c r="AX1729" s="7" t="str">
        <f>VLOOKUP(Tabla_CSV_TMS_DEPOT[[#This Row],[CADENA_CRUCE_TMS]],TMS!A:G,6,0)</f>
        <v>HABILITADO RUTEO</v>
      </c>
      <c r="AY1729" s="7" t="str">
        <f>TRIM(VLOOKUP(Tabla_CSV_TMS_DEPOT[[#This Row],[NRO_REFERENCIA]],Descripciones!$A:$B,2,0))</f>
        <v>LTE HONOR X7 AZUL: 1 und - sn. 869937050543365</v>
      </c>
      <c r="AZ1729" s="7" t="str">
        <f>TRIM(VLOOKUP(Tabla_CSV_TMS_DEPOT[[#This Row],[NRO_REFERENCIA]],Descripciones!$A:$C,3,0))</f>
        <v>TERMINAL</v>
      </c>
      <c r="BA17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0" spans="1:53" x14ac:dyDescent="0.25">
      <c r="A1730" s="20" t="str">
        <f>Tabla_CSV_TMS_DEPOT[[#This Row],[NRO_REFERENCIA]]</f>
        <v>4556148</v>
      </c>
      <c r="B1730" s="6" t="s">
        <v>79</v>
      </c>
      <c r="C1730" s="8">
        <v>44862</v>
      </c>
      <c r="D1730" s="6" t="s">
        <v>80</v>
      </c>
      <c r="E1730" s="6" t="s">
        <v>363</v>
      </c>
      <c r="H1730" s="6" t="s">
        <v>49</v>
      </c>
      <c r="I1730" s="6" t="s">
        <v>50</v>
      </c>
      <c r="J1730" s="6" t="s">
        <v>51</v>
      </c>
      <c r="K1730" s="6" t="s">
        <v>32667</v>
      </c>
      <c r="L1730" s="6" t="s">
        <v>32668</v>
      </c>
      <c r="O1730" s="6" t="s">
        <v>32669</v>
      </c>
      <c r="P1730" s="6" t="s">
        <v>32669</v>
      </c>
      <c r="Q1730" s="6" t="s">
        <v>32670</v>
      </c>
      <c r="R1730" s="6" t="s">
        <v>32671</v>
      </c>
      <c r="W1730" s="6" t="s">
        <v>32672</v>
      </c>
      <c r="X1730" s="6" t="s">
        <v>32673</v>
      </c>
      <c r="AA1730" s="8">
        <v>44862</v>
      </c>
      <c r="AD1730" s="6">
        <v>1</v>
      </c>
      <c r="AE1730" s="6">
        <v>1</v>
      </c>
      <c r="AH1730" s="6" t="s">
        <v>32674</v>
      </c>
      <c r="AI1730" s="6" t="s">
        <v>54</v>
      </c>
      <c r="AJ1730" s="6" t="s">
        <v>168</v>
      </c>
      <c r="AL1730" s="6" t="s">
        <v>56</v>
      </c>
      <c r="AN1730" s="6" t="s">
        <v>369</v>
      </c>
      <c r="AO1730" s="6" t="s">
        <v>115</v>
      </c>
      <c r="AP1730" s="8">
        <v>44862</v>
      </c>
      <c r="AR1730" s="6" t="s">
        <v>32675</v>
      </c>
      <c r="AS1730" s="6">
        <v>306155</v>
      </c>
      <c r="AT1730" s="6" t="s">
        <v>57</v>
      </c>
      <c r="AU1730" s="6" t="s">
        <v>58</v>
      </c>
      <c r="AV1730" s="6">
        <v>1</v>
      </c>
      <c r="AW1730" s="6" t="s">
        <v>362</v>
      </c>
      <c r="AX1730" s="7" t="str">
        <f>VLOOKUP(Tabla_CSV_TMS_DEPOT[[#This Row],[CADENA_CRUCE_TMS]],TMS!A:G,6,0)</f>
        <v>EN_TRANSITO</v>
      </c>
      <c r="AY1730" s="7" t="str">
        <f>TRIM(VLOOKUP(Tabla_CSV_TMS_DEPOT[[#This Row],[NRO_REFERENCIA]],Descripciones!$A:$B,2,0))</f>
        <v>LTE XIAOMI REDMI NOTE 11S NEGRO: 1 und - sn. 865954060777465</v>
      </c>
      <c r="AZ1730" s="7" t="str">
        <f>TRIM(VLOOKUP(Tabla_CSV_TMS_DEPOT[[#This Row],[NRO_REFERENCIA]],Descripciones!$A:$C,3,0))</f>
        <v>TERMINAL</v>
      </c>
      <c r="BA17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1" spans="1:53" x14ac:dyDescent="0.25">
      <c r="A1731" s="20" t="str">
        <f>Tabla_CSV_TMS_DEPOT[[#This Row],[NRO_REFERENCIA]]</f>
        <v>4556583</v>
      </c>
      <c r="B1731" s="6" t="s">
        <v>79</v>
      </c>
      <c r="C1731" s="8">
        <v>44862</v>
      </c>
      <c r="D1731" s="6" t="s">
        <v>80</v>
      </c>
      <c r="E1731" s="6" t="s">
        <v>363</v>
      </c>
      <c r="H1731" s="6" t="s">
        <v>49</v>
      </c>
      <c r="I1731" s="6" t="s">
        <v>50</v>
      </c>
      <c r="J1731" s="6" t="s">
        <v>51</v>
      </c>
      <c r="K1731" s="6" t="s">
        <v>32676</v>
      </c>
      <c r="L1731" s="6" t="s">
        <v>949</v>
      </c>
      <c r="O1731" s="6" t="s">
        <v>62</v>
      </c>
      <c r="P1731" s="6" t="s">
        <v>62</v>
      </c>
      <c r="Q1731" s="6" t="s">
        <v>357</v>
      </c>
      <c r="R1731" s="6" t="s">
        <v>32677</v>
      </c>
      <c r="W1731" s="6" t="s">
        <v>32678</v>
      </c>
      <c r="X1731" s="6" t="s">
        <v>32679</v>
      </c>
      <c r="AA1731" s="8">
        <v>44862</v>
      </c>
      <c r="AD1731" s="6">
        <v>1</v>
      </c>
      <c r="AE1731" s="6">
        <v>1</v>
      </c>
      <c r="AH1731" s="6" t="s">
        <v>53</v>
      </c>
      <c r="AI1731" s="6" t="s">
        <v>54</v>
      </c>
      <c r="AJ1731" s="6" t="s">
        <v>168</v>
      </c>
      <c r="AL1731" s="6" t="s">
        <v>56</v>
      </c>
      <c r="AN1731" s="6" t="s">
        <v>369</v>
      </c>
      <c r="AO1731" s="6" t="s">
        <v>115</v>
      </c>
      <c r="AP1731" s="8">
        <v>44862</v>
      </c>
      <c r="AR1731" s="6" t="s">
        <v>32680</v>
      </c>
      <c r="AS1731" s="6">
        <v>306251</v>
      </c>
      <c r="AT1731" s="6" t="s">
        <v>57</v>
      </c>
      <c r="AU1731" s="6" t="s">
        <v>58</v>
      </c>
      <c r="AV1731" s="6">
        <v>1</v>
      </c>
      <c r="AW1731" s="6" t="s">
        <v>362</v>
      </c>
      <c r="AX1731" s="7" t="str">
        <f>VLOOKUP(Tabla_CSV_TMS_DEPOT[[#This Row],[CADENA_CRUCE_TMS]],TMS!A:G,6,0)</f>
        <v>EN_PROCESO</v>
      </c>
      <c r="AY1731" s="7" t="str">
        <f>TRIM(VLOOKUP(Tabla_CSV_TMS_DEPOT[[#This Row],[NRO_REFERENCIA]],Descripciones!$A:$B,2,0))</f>
        <v>LTE XIAOMI POCO X3 PRO 256GB NEGRO: 1 und - sn. 865031050783165</v>
      </c>
      <c r="AZ1731" s="7" t="str">
        <f>TRIM(VLOOKUP(Tabla_CSV_TMS_DEPOT[[#This Row],[NRO_REFERENCIA]],Descripciones!$A:$C,3,0))</f>
        <v>TERMINAL</v>
      </c>
      <c r="BA17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2" spans="1:53" x14ac:dyDescent="0.25">
      <c r="A1732" s="20" t="str">
        <f>Tabla_CSV_TMS_DEPOT[[#This Row],[NRO_REFERENCIA]]</f>
        <v>4556931</v>
      </c>
      <c r="B1732" s="6" t="s">
        <v>79</v>
      </c>
      <c r="C1732" s="8">
        <v>44862</v>
      </c>
      <c r="D1732" s="6" t="s">
        <v>80</v>
      </c>
      <c r="E1732" s="6" t="s">
        <v>363</v>
      </c>
      <c r="H1732" s="6" t="s">
        <v>49</v>
      </c>
      <c r="I1732" s="6" t="s">
        <v>50</v>
      </c>
      <c r="J1732" s="6" t="s">
        <v>51</v>
      </c>
      <c r="K1732" s="6" t="s">
        <v>32681</v>
      </c>
      <c r="L1732" s="6" t="s">
        <v>32682</v>
      </c>
      <c r="O1732" s="6" t="s">
        <v>558</v>
      </c>
      <c r="P1732" s="6" t="s">
        <v>558</v>
      </c>
      <c r="Q1732" s="6" t="s">
        <v>1224</v>
      </c>
      <c r="R1732" s="6" t="s">
        <v>32683</v>
      </c>
      <c r="W1732" s="6" t="s">
        <v>32684</v>
      </c>
      <c r="X1732" s="6" t="s">
        <v>32685</v>
      </c>
      <c r="AA1732" s="8">
        <v>44862</v>
      </c>
      <c r="AD1732" s="6">
        <v>1</v>
      </c>
      <c r="AE1732" s="6">
        <v>1</v>
      </c>
      <c r="AH1732" s="6" t="s">
        <v>32686</v>
      </c>
      <c r="AI1732" s="6" t="s">
        <v>54</v>
      </c>
      <c r="AJ1732" s="6" t="s">
        <v>55</v>
      </c>
      <c r="AL1732" s="6" t="s">
        <v>56</v>
      </c>
      <c r="AN1732" s="6" t="s">
        <v>246</v>
      </c>
      <c r="AO1732" s="6" t="s">
        <v>115</v>
      </c>
      <c r="AP1732" s="8">
        <v>44862</v>
      </c>
      <c r="AR1732" s="6" t="s">
        <v>32687</v>
      </c>
      <c r="AS1732" s="6">
        <v>306396</v>
      </c>
      <c r="AT1732" s="6" t="s">
        <v>57</v>
      </c>
      <c r="AU1732" s="6" t="s">
        <v>58</v>
      </c>
      <c r="AV1732" s="6">
        <v>1</v>
      </c>
      <c r="AW1732" s="6" t="s">
        <v>362</v>
      </c>
      <c r="AX1732" s="7" t="str">
        <f>VLOOKUP(Tabla_CSV_TMS_DEPOT[[#This Row],[CADENA_CRUCE_TMS]],TMS!A:G,6,0)</f>
        <v>EN_PROCESO</v>
      </c>
      <c r="AY1732" s="7" t="str">
        <f>TRIM(VLOOKUP(Tabla_CSV_TMS_DEPOT[[#This Row],[NRO_REFERENCIA]],Descripciones!$A:$B,2,0))</f>
        <v>LTE SAMSUNG A13 AZUL: 1 und - sn. 352177399162130</v>
      </c>
      <c r="AZ1732" s="7" t="str">
        <f>TRIM(VLOOKUP(Tabla_CSV_TMS_DEPOT[[#This Row],[NRO_REFERENCIA]],Descripciones!$A:$C,3,0))</f>
        <v>TERMINAL</v>
      </c>
      <c r="BA17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3" spans="1:53" x14ac:dyDescent="0.25">
      <c r="A1733" s="20" t="str">
        <f>Tabla_CSV_TMS_DEPOT[[#This Row],[NRO_REFERENCIA]]</f>
        <v>4556982</v>
      </c>
      <c r="B1733" s="6" t="s">
        <v>79</v>
      </c>
      <c r="C1733" s="8">
        <v>44862</v>
      </c>
      <c r="D1733" s="6" t="s">
        <v>80</v>
      </c>
      <c r="E1733" s="6" t="s">
        <v>363</v>
      </c>
      <c r="H1733" s="6" t="s">
        <v>49</v>
      </c>
      <c r="I1733" s="6" t="s">
        <v>50</v>
      </c>
      <c r="J1733" s="6" t="s">
        <v>51</v>
      </c>
      <c r="K1733" s="6" t="s">
        <v>32688</v>
      </c>
      <c r="L1733" s="6" t="s">
        <v>32689</v>
      </c>
      <c r="O1733" s="6" t="s">
        <v>172</v>
      </c>
      <c r="P1733" s="6" t="s">
        <v>172</v>
      </c>
      <c r="Q1733" s="6" t="s">
        <v>164</v>
      </c>
      <c r="R1733" s="6" t="s">
        <v>32690</v>
      </c>
      <c r="W1733" s="6" t="s">
        <v>32691</v>
      </c>
      <c r="X1733" s="6" t="s">
        <v>32692</v>
      </c>
      <c r="AA1733" s="8">
        <v>44862</v>
      </c>
      <c r="AD1733" s="6">
        <v>1</v>
      </c>
      <c r="AE1733" s="6">
        <v>1</v>
      </c>
      <c r="AH1733" s="6" t="s">
        <v>32693</v>
      </c>
      <c r="AI1733" s="6" t="s">
        <v>54</v>
      </c>
      <c r="AJ1733" s="6" t="s">
        <v>55</v>
      </c>
      <c r="AL1733" s="6" t="s">
        <v>56</v>
      </c>
      <c r="AN1733" s="6" t="s">
        <v>246</v>
      </c>
      <c r="AO1733" s="6" t="s">
        <v>115</v>
      </c>
      <c r="AP1733" s="8">
        <v>44862</v>
      </c>
      <c r="AR1733" s="6" t="s">
        <v>32694</v>
      </c>
      <c r="AS1733" s="6">
        <v>306362</v>
      </c>
      <c r="AT1733" s="6" t="s">
        <v>57</v>
      </c>
      <c r="AU1733" s="6" t="s">
        <v>58</v>
      </c>
      <c r="AV1733" s="6">
        <v>1</v>
      </c>
      <c r="AW1733" s="6" t="s">
        <v>364</v>
      </c>
      <c r="AX1733" s="7" t="str">
        <f>VLOOKUP(Tabla_CSV_TMS_DEPOT[[#This Row],[CADENA_CRUCE_TMS]],TMS!A:G,6,0)</f>
        <v>HABILITADO RUTEO</v>
      </c>
      <c r="AY1733" s="7" t="str">
        <f>TRIM(VLOOKUP(Tabla_CSV_TMS_DEPOT[[#This Row],[NRO_REFERENCIA]],Descripciones!$A:$B,2,0))</f>
        <v>LTE XIAOMI REDMI NOTE 11 AZUL: 1 und - sn. 864048069859506</v>
      </c>
      <c r="AZ1733" s="7" t="str">
        <f>TRIM(VLOOKUP(Tabla_CSV_TMS_DEPOT[[#This Row],[NRO_REFERENCIA]],Descripciones!$A:$C,3,0))</f>
        <v>TERMINAL</v>
      </c>
      <c r="BA17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4" spans="1:53" x14ac:dyDescent="0.25">
      <c r="A1734" s="20" t="str">
        <f>Tabla_CSV_TMS_DEPOT[[#This Row],[NRO_REFERENCIA]]</f>
        <v>4557010</v>
      </c>
      <c r="B1734" s="6" t="s">
        <v>79</v>
      </c>
      <c r="C1734" s="8">
        <v>44862</v>
      </c>
      <c r="D1734" s="6" t="s">
        <v>80</v>
      </c>
      <c r="E1734" s="6" t="s">
        <v>363</v>
      </c>
      <c r="H1734" s="6" t="s">
        <v>49</v>
      </c>
      <c r="I1734" s="6" t="s">
        <v>50</v>
      </c>
      <c r="J1734" s="6" t="s">
        <v>51</v>
      </c>
      <c r="K1734" s="6" t="s">
        <v>32695</v>
      </c>
      <c r="L1734" s="6" t="s">
        <v>32696</v>
      </c>
      <c r="O1734" s="6" t="s">
        <v>511</v>
      </c>
      <c r="P1734" s="6" t="s">
        <v>511</v>
      </c>
      <c r="Q1734" s="6" t="s">
        <v>1152</v>
      </c>
      <c r="R1734" s="6" t="s">
        <v>32697</v>
      </c>
      <c r="W1734" s="6" t="s">
        <v>32698</v>
      </c>
      <c r="X1734" s="6" t="s">
        <v>32699</v>
      </c>
      <c r="AA1734" s="8">
        <v>44862</v>
      </c>
      <c r="AD1734" s="6">
        <v>1</v>
      </c>
      <c r="AE1734" s="6">
        <v>1</v>
      </c>
      <c r="AH1734" s="6" t="s">
        <v>32700</v>
      </c>
      <c r="AI1734" s="6" t="s">
        <v>54</v>
      </c>
      <c r="AJ1734" s="6" t="s">
        <v>55</v>
      </c>
      <c r="AL1734" s="6" t="s">
        <v>56</v>
      </c>
      <c r="AN1734" s="6" t="s">
        <v>246</v>
      </c>
      <c r="AO1734" s="6" t="s">
        <v>115</v>
      </c>
      <c r="AP1734" s="8">
        <v>44862</v>
      </c>
      <c r="AR1734" s="6" t="s">
        <v>32701</v>
      </c>
      <c r="AS1734" s="6">
        <v>306400</v>
      </c>
      <c r="AT1734" s="6" t="s">
        <v>57</v>
      </c>
      <c r="AU1734" s="6" t="s">
        <v>58</v>
      </c>
      <c r="AV1734" s="6">
        <v>1</v>
      </c>
      <c r="AW1734" s="6" t="s">
        <v>362</v>
      </c>
      <c r="AX1734" s="7" t="str">
        <f>VLOOKUP(Tabla_CSV_TMS_DEPOT[[#This Row],[CADENA_CRUCE_TMS]],TMS!A:G,6,0)</f>
        <v>EN_PROCESO</v>
      </c>
      <c r="AY1734" s="7" t="str">
        <f>TRIM(VLOOKUP(Tabla_CSV_TMS_DEPOT[[#This Row],[NRO_REFERENCIA]],Descripciones!$A:$B,2,0))</f>
        <v>LTE SAMSUNG A23 AZUL: 1 und - sn. 356795951071856</v>
      </c>
      <c r="AZ1734" s="7" t="str">
        <f>TRIM(VLOOKUP(Tabla_CSV_TMS_DEPOT[[#This Row],[NRO_REFERENCIA]],Descripciones!$A:$C,3,0))</f>
        <v>TERMINAL</v>
      </c>
      <c r="BA17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5" spans="1:53" x14ac:dyDescent="0.25">
      <c r="A1735" s="20" t="str">
        <f>Tabla_CSV_TMS_DEPOT[[#This Row],[NRO_REFERENCIA]]</f>
        <v>4557296</v>
      </c>
      <c r="B1735" s="6" t="s">
        <v>79</v>
      </c>
      <c r="C1735" s="8">
        <v>44862</v>
      </c>
      <c r="D1735" s="6" t="s">
        <v>80</v>
      </c>
      <c r="E1735" s="6" t="s">
        <v>363</v>
      </c>
      <c r="H1735" s="6" t="s">
        <v>49</v>
      </c>
      <c r="I1735" s="6" t="s">
        <v>50</v>
      </c>
      <c r="J1735" s="6" t="s">
        <v>51</v>
      </c>
      <c r="K1735" s="6" t="s">
        <v>32702</v>
      </c>
      <c r="L1735" s="6" t="s">
        <v>32703</v>
      </c>
      <c r="O1735" s="6" t="s">
        <v>233</v>
      </c>
      <c r="P1735" s="6" t="s">
        <v>233</v>
      </c>
      <c r="Q1735" s="6" t="s">
        <v>352</v>
      </c>
      <c r="R1735" s="6" t="s">
        <v>32704</v>
      </c>
      <c r="W1735" s="6" t="s">
        <v>32705</v>
      </c>
      <c r="X1735" s="6" t="s">
        <v>32706</v>
      </c>
      <c r="AA1735" s="8">
        <v>44862</v>
      </c>
      <c r="AD1735" s="6">
        <v>1</v>
      </c>
      <c r="AE1735" s="6">
        <v>1</v>
      </c>
      <c r="AH1735" s="6" t="s">
        <v>32707</v>
      </c>
      <c r="AI1735" s="6" t="s">
        <v>54</v>
      </c>
      <c r="AJ1735" s="6" t="s">
        <v>55</v>
      </c>
      <c r="AL1735" s="6" t="s">
        <v>56</v>
      </c>
      <c r="AN1735" s="6" t="s">
        <v>249</v>
      </c>
      <c r="AO1735" s="6" t="s">
        <v>115</v>
      </c>
      <c r="AP1735" s="8">
        <v>44862</v>
      </c>
      <c r="AR1735" s="6" t="s">
        <v>32708</v>
      </c>
      <c r="AS1735" s="6">
        <v>306363</v>
      </c>
      <c r="AT1735" s="6" t="s">
        <v>1390</v>
      </c>
      <c r="AU1735" s="6" t="s">
        <v>58</v>
      </c>
      <c r="AV1735" s="6">
        <v>2</v>
      </c>
      <c r="AW1735" s="6" t="s">
        <v>364</v>
      </c>
      <c r="AX1735" s="7" t="str">
        <f>VLOOKUP(Tabla_CSV_TMS_DEPOT[[#This Row],[CADENA_CRUCE_TMS]],TMS!A:G,6,0)</f>
        <v>EN_PROCESO</v>
      </c>
      <c r="AY1735" s="7" t="str">
        <f>TRIM(VLOOKUP(Tabla_CSV_TMS_DEPOT[[#This Row],[NRO_REFERENCIA]],Descripciones!$A:$B,2,0))</f>
        <v>LTE XIAOMI REDMI NOTE 11 AZUL: 1 und - sn. 869113065900103 / HALFSIM MOVISTAR: 1 und - sn. 8959300420550409557</v>
      </c>
      <c r="AZ1735" s="7" t="str">
        <f>TRIM(VLOOKUP(Tabla_CSV_TMS_DEPOT[[#This Row],[NRO_REFERENCIA]],Descripciones!$A:$C,3,0))</f>
        <v>SIMCARD / TERMINAL</v>
      </c>
      <c r="BA17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736" spans="1:53" x14ac:dyDescent="0.25">
      <c r="A1736" s="20" t="str">
        <f>Tabla_CSV_TMS_DEPOT[[#This Row],[NRO_REFERENCIA]]</f>
        <v>4557377</v>
      </c>
      <c r="B1736" s="6" t="s">
        <v>79</v>
      </c>
      <c r="C1736" s="8">
        <v>44862</v>
      </c>
      <c r="D1736" s="6" t="s">
        <v>80</v>
      </c>
      <c r="E1736" s="6" t="s">
        <v>363</v>
      </c>
      <c r="H1736" s="6" t="s">
        <v>49</v>
      </c>
      <c r="I1736" s="6" t="s">
        <v>50</v>
      </c>
      <c r="J1736" s="6" t="s">
        <v>51</v>
      </c>
      <c r="K1736" s="6" t="s">
        <v>32709</v>
      </c>
      <c r="L1736" s="6" t="s">
        <v>934</v>
      </c>
      <c r="O1736" s="6" t="s">
        <v>52</v>
      </c>
      <c r="P1736" s="6" t="s">
        <v>52</v>
      </c>
      <c r="Q1736" s="6" t="s">
        <v>185</v>
      </c>
      <c r="R1736" s="6" t="s">
        <v>32710</v>
      </c>
      <c r="W1736" s="6" t="s">
        <v>32711</v>
      </c>
      <c r="X1736" s="6" t="s">
        <v>32712</v>
      </c>
      <c r="AA1736" s="8">
        <v>44862</v>
      </c>
      <c r="AD1736" s="6">
        <v>1</v>
      </c>
      <c r="AE1736" s="6">
        <v>1</v>
      </c>
      <c r="AH1736" s="6" t="s">
        <v>53</v>
      </c>
      <c r="AI1736" s="6" t="s">
        <v>54</v>
      </c>
      <c r="AJ1736" s="6" t="s">
        <v>168</v>
      </c>
      <c r="AL1736" s="6" t="s">
        <v>56</v>
      </c>
      <c r="AN1736" s="6" t="s">
        <v>247</v>
      </c>
      <c r="AO1736" s="6" t="s">
        <v>115</v>
      </c>
      <c r="AP1736" s="8">
        <v>44862</v>
      </c>
      <c r="AR1736" s="6" t="s">
        <v>32713</v>
      </c>
      <c r="AS1736" s="6">
        <v>306255</v>
      </c>
      <c r="AT1736" s="6" t="s">
        <v>57</v>
      </c>
      <c r="AU1736" s="6" t="s">
        <v>58</v>
      </c>
      <c r="AV1736" s="6">
        <v>1</v>
      </c>
      <c r="AW1736" s="6" t="s">
        <v>362</v>
      </c>
      <c r="AX1736" s="7" t="str">
        <f>VLOOKUP(Tabla_CSV_TMS_DEPOT[[#This Row],[CADENA_CRUCE_TMS]],TMS!A:G,6,0)</f>
        <v>EN_PROCESO</v>
      </c>
      <c r="AY1736" s="7" t="str">
        <f>TRIM(VLOOKUP(Tabla_CSV_TMS_DEPOT[[#This Row],[NRO_REFERENCIA]],Descripciones!$A:$B,2,0))</f>
        <v>HALFSIM MOVISTAR: 1 und - sn. 8959300120518922861</v>
      </c>
      <c r="AZ1736" s="7" t="str">
        <f>TRIM(VLOOKUP(Tabla_CSV_TMS_DEPOT[[#This Row],[NRO_REFERENCIA]],Descripciones!$A:$C,3,0))</f>
        <v>SIMCARD</v>
      </c>
      <c r="BA17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37" spans="1:53" x14ac:dyDescent="0.25">
      <c r="A1737" s="20" t="str">
        <f>Tabla_CSV_TMS_DEPOT[[#This Row],[NRO_REFERENCIA]]</f>
        <v>4557402</v>
      </c>
      <c r="B1737" s="6" t="s">
        <v>79</v>
      </c>
      <c r="C1737" s="8">
        <v>44862</v>
      </c>
      <c r="D1737" s="6" t="s">
        <v>80</v>
      </c>
      <c r="E1737" s="6" t="s">
        <v>363</v>
      </c>
      <c r="H1737" s="6" t="s">
        <v>49</v>
      </c>
      <c r="I1737" s="6" t="s">
        <v>50</v>
      </c>
      <c r="J1737" s="6" t="s">
        <v>51</v>
      </c>
      <c r="K1737" s="6" t="s">
        <v>32709</v>
      </c>
      <c r="L1737" s="6" t="s">
        <v>934</v>
      </c>
      <c r="O1737" s="6" t="s">
        <v>52</v>
      </c>
      <c r="P1737" s="6" t="s">
        <v>52</v>
      </c>
      <c r="Q1737" s="6" t="s">
        <v>185</v>
      </c>
      <c r="R1737" s="6" t="s">
        <v>32714</v>
      </c>
      <c r="W1737" s="6" t="s">
        <v>32711</v>
      </c>
      <c r="X1737" s="6" t="s">
        <v>32712</v>
      </c>
      <c r="AA1737" s="8">
        <v>44862</v>
      </c>
      <c r="AD1737" s="6">
        <v>1</v>
      </c>
      <c r="AE1737" s="6">
        <v>1</v>
      </c>
      <c r="AH1737" s="6" t="s">
        <v>53</v>
      </c>
      <c r="AI1737" s="6" t="s">
        <v>54</v>
      </c>
      <c r="AJ1737" s="6" t="s">
        <v>168</v>
      </c>
      <c r="AL1737" s="6" t="s">
        <v>56</v>
      </c>
      <c r="AN1737" s="6" t="s">
        <v>246</v>
      </c>
      <c r="AO1737" s="6" t="s">
        <v>115</v>
      </c>
      <c r="AP1737" s="8">
        <v>44862</v>
      </c>
      <c r="AR1737" s="6" t="s">
        <v>32715</v>
      </c>
      <c r="AS1737" s="6">
        <v>306253</v>
      </c>
      <c r="AT1737" s="6" t="s">
        <v>57</v>
      </c>
      <c r="AU1737" s="6" t="s">
        <v>58</v>
      </c>
      <c r="AV1737" s="6">
        <v>1</v>
      </c>
      <c r="AW1737" s="6" t="s">
        <v>362</v>
      </c>
      <c r="AX1737" s="7" t="str">
        <f>VLOOKUP(Tabla_CSV_TMS_DEPOT[[#This Row],[CADENA_CRUCE_TMS]],TMS!A:G,6,0)</f>
        <v>EN_PROCESO</v>
      </c>
      <c r="AY1737" s="7" t="str">
        <f>TRIM(VLOOKUP(Tabla_CSV_TMS_DEPOT[[#This Row],[NRO_REFERENCIA]],Descripciones!$A:$B,2,0))</f>
        <v>LTE XIAOMI REDMI NOTE 11 AZUL: 1 und - sn. 864048063631869</v>
      </c>
      <c r="AZ1737" s="7" t="str">
        <f>TRIM(VLOOKUP(Tabla_CSV_TMS_DEPOT[[#This Row],[NRO_REFERENCIA]],Descripciones!$A:$C,3,0))</f>
        <v>TERMINAL</v>
      </c>
      <c r="BA17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8" spans="1:53" x14ac:dyDescent="0.25">
      <c r="A1738" s="20" t="str">
        <f>Tabla_CSV_TMS_DEPOT[[#This Row],[NRO_REFERENCIA]]</f>
        <v>4557571</v>
      </c>
      <c r="B1738" s="13" t="s">
        <v>79</v>
      </c>
      <c r="C1738" s="14">
        <v>44862</v>
      </c>
      <c r="D1738" s="13" t="s">
        <v>80</v>
      </c>
      <c r="E1738" s="13" t="s">
        <v>363</v>
      </c>
      <c r="F1738" s="13"/>
      <c r="G1738" s="13"/>
      <c r="H1738" s="13" t="s">
        <v>49</v>
      </c>
      <c r="I1738" s="13" t="s">
        <v>50</v>
      </c>
      <c r="J1738" s="13" t="s">
        <v>51</v>
      </c>
      <c r="K1738" s="13" t="s">
        <v>32716</v>
      </c>
      <c r="L1738" s="13" t="s">
        <v>32717</v>
      </c>
      <c r="M1738" s="13"/>
      <c r="N1738" s="13"/>
      <c r="O1738" s="13" t="s">
        <v>572</v>
      </c>
      <c r="P1738" s="13" t="s">
        <v>572</v>
      </c>
      <c r="Q1738" s="13" t="s">
        <v>32718</v>
      </c>
      <c r="R1738" s="13" t="s">
        <v>32719</v>
      </c>
      <c r="S1738" s="13"/>
      <c r="T1738" s="13"/>
      <c r="U1738" s="13"/>
      <c r="V1738" s="13"/>
      <c r="W1738" s="13" t="s">
        <v>32720</v>
      </c>
      <c r="X1738" s="13" t="s">
        <v>32721</v>
      </c>
      <c r="Y1738" s="13"/>
      <c r="Z1738" s="13"/>
      <c r="AA1738" s="14">
        <v>44862</v>
      </c>
      <c r="AB1738" s="13"/>
      <c r="AC1738" s="13"/>
      <c r="AD1738" s="13">
        <v>1</v>
      </c>
      <c r="AE1738" s="13">
        <v>1</v>
      </c>
      <c r="AF1738" s="13"/>
      <c r="AG1738" s="13"/>
      <c r="AH1738" s="13" t="s">
        <v>32722</v>
      </c>
      <c r="AI1738" s="13" t="s">
        <v>54</v>
      </c>
      <c r="AJ1738" s="13" t="s">
        <v>55</v>
      </c>
      <c r="AK1738" s="13"/>
      <c r="AL1738" s="13" t="s">
        <v>56</v>
      </c>
      <c r="AM1738" s="13"/>
      <c r="AN1738" s="13" t="s">
        <v>246</v>
      </c>
      <c r="AO1738" s="13" t="s">
        <v>115</v>
      </c>
      <c r="AP1738" s="14">
        <v>44862</v>
      </c>
      <c r="AQ1738" s="13"/>
      <c r="AR1738" s="13" t="s">
        <v>32723</v>
      </c>
      <c r="AS1738" s="13">
        <v>306351</v>
      </c>
      <c r="AT1738" s="13" t="s">
        <v>1390</v>
      </c>
      <c r="AU1738" s="13" t="s">
        <v>58</v>
      </c>
      <c r="AV1738" s="13">
        <v>1</v>
      </c>
      <c r="AW1738" s="13" t="s">
        <v>364</v>
      </c>
      <c r="AX1738" s="15" t="str">
        <f>VLOOKUP(Tabla_CSV_TMS_DEPOT[[#This Row],[CADENA_CRUCE_TMS]],TMS!A:G,6,0)</f>
        <v>HABILITADO RUTEO</v>
      </c>
      <c r="AY1738" s="15" t="str">
        <f>TRIM(VLOOKUP(Tabla_CSV_TMS_DEPOT[[#This Row],[NRO_REFERENCIA]],Descripciones!$A:$B,2,0))</f>
        <v>LTE XIAOMI REDMI NOTE 11S NEGRO: 1 und - sn. 865954063598561</v>
      </c>
      <c r="AZ1738" s="15" t="str">
        <f>TRIM(VLOOKUP(Tabla_CSV_TMS_DEPOT[[#This Row],[NRO_REFERENCIA]],Descripciones!$A:$C,3,0))</f>
        <v>TERMINAL</v>
      </c>
      <c r="BA17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39" spans="1:53" x14ac:dyDescent="0.25">
      <c r="A1739" s="20" t="str">
        <f>Tabla_CSV_TMS_DEPOT[[#This Row],[NRO_REFERENCIA]]</f>
        <v>4557644</v>
      </c>
      <c r="B1739" s="6" t="s">
        <v>79</v>
      </c>
      <c r="C1739" s="8">
        <v>44862</v>
      </c>
      <c r="D1739" s="6" t="s">
        <v>80</v>
      </c>
      <c r="E1739" s="6" t="s">
        <v>363</v>
      </c>
      <c r="H1739" s="6" t="s">
        <v>49</v>
      </c>
      <c r="I1739" s="6" t="s">
        <v>50</v>
      </c>
      <c r="J1739" s="6" t="s">
        <v>51</v>
      </c>
      <c r="K1739" s="6" t="s">
        <v>32724</v>
      </c>
      <c r="L1739" s="6" t="s">
        <v>32725</v>
      </c>
      <c r="O1739" s="6" t="s">
        <v>242</v>
      </c>
      <c r="P1739" s="6" t="s">
        <v>242</v>
      </c>
      <c r="Q1739" s="6" t="s">
        <v>571</v>
      </c>
      <c r="R1739" s="6" t="s">
        <v>32726</v>
      </c>
      <c r="W1739" s="6" t="s">
        <v>32727</v>
      </c>
      <c r="X1739" s="6" t="s">
        <v>32728</v>
      </c>
      <c r="AA1739" s="8">
        <v>44862</v>
      </c>
      <c r="AD1739" s="6">
        <v>1</v>
      </c>
      <c r="AE1739" s="6">
        <v>1</v>
      </c>
      <c r="AH1739" s="6" t="s">
        <v>32729</v>
      </c>
      <c r="AI1739" s="6" t="s">
        <v>54</v>
      </c>
      <c r="AJ1739" s="6" t="s">
        <v>55</v>
      </c>
      <c r="AL1739" s="6" t="s">
        <v>56</v>
      </c>
      <c r="AN1739" s="6" t="s">
        <v>246</v>
      </c>
      <c r="AO1739" s="6" t="s">
        <v>115</v>
      </c>
      <c r="AP1739" s="8">
        <v>44862</v>
      </c>
      <c r="AR1739" s="6" t="s">
        <v>32730</v>
      </c>
      <c r="AS1739" s="6">
        <v>306258</v>
      </c>
      <c r="AT1739" s="6" t="s">
        <v>57</v>
      </c>
      <c r="AU1739" s="6" t="s">
        <v>58</v>
      </c>
      <c r="AV1739" s="6">
        <v>1</v>
      </c>
      <c r="AW1739" s="6" t="s">
        <v>362</v>
      </c>
      <c r="AX1739" s="7" t="str">
        <f>VLOOKUP(Tabla_CSV_TMS_DEPOT[[#This Row],[CADENA_CRUCE_TMS]],TMS!A:G,6,0)</f>
        <v>EN_PROCESO</v>
      </c>
      <c r="AY1739" s="7" t="str">
        <f>TRIM(VLOOKUP(Tabla_CSV_TMS_DEPOT[[#This Row],[NRO_REFERENCIA]],Descripciones!$A:$B,2,0))</f>
        <v>LTE MOTO G60S AZUL: 1 und - sn. 354911551723653</v>
      </c>
      <c r="AZ1739" s="7" t="str">
        <f>TRIM(VLOOKUP(Tabla_CSV_TMS_DEPOT[[#This Row],[NRO_REFERENCIA]],Descripciones!$A:$C,3,0))</f>
        <v>TERMINAL</v>
      </c>
      <c r="BA17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0" spans="1:53" x14ac:dyDescent="0.25">
      <c r="A1740" s="20" t="str">
        <f>Tabla_CSV_TMS_DEPOT[[#This Row],[NRO_REFERENCIA]]</f>
        <v>4557753</v>
      </c>
      <c r="B1740" s="6" t="s">
        <v>79</v>
      </c>
      <c r="C1740" s="8">
        <v>44862</v>
      </c>
      <c r="D1740" s="6" t="s">
        <v>80</v>
      </c>
      <c r="E1740" s="6" t="s">
        <v>363</v>
      </c>
      <c r="H1740" s="6" t="s">
        <v>49</v>
      </c>
      <c r="I1740" s="6" t="s">
        <v>50</v>
      </c>
      <c r="J1740" s="6" t="s">
        <v>51</v>
      </c>
      <c r="K1740" s="6" t="s">
        <v>32738</v>
      </c>
      <c r="L1740" s="6" t="s">
        <v>32739</v>
      </c>
      <c r="O1740" s="6" t="s">
        <v>10989</v>
      </c>
      <c r="P1740" s="6" t="s">
        <v>10989</v>
      </c>
      <c r="Q1740" s="6" t="s">
        <v>10641</v>
      </c>
      <c r="R1740" s="6" t="s">
        <v>32740</v>
      </c>
      <c r="W1740" s="6" t="s">
        <v>32741</v>
      </c>
      <c r="X1740" s="6" t="s">
        <v>32742</v>
      </c>
      <c r="AA1740" s="8">
        <v>44862</v>
      </c>
      <c r="AD1740" s="6">
        <v>1</v>
      </c>
      <c r="AE1740" s="6">
        <v>1</v>
      </c>
      <c r="AH1740" s="6" t="s">
        <v>32743</v>
      </c>
      <c r="AI1740" s="6" t="s">
        <v>54</v>
      </c>
      <c r="AJ1740" s="6" t="s">
        <v>55</v>
      </c>
      <c r="AL1740" s="6" t="s">
        <v>56</v>
      </c>
      <c r="AN1740" s="6" t="s">
        <v>246</v>
      </c>
      <c r="AO1740" s="6" t="s">
        <v>115</v>
      </c>
      <c r="AP1740" s="8">
        <v>44862</v>
      </c>
      <c r="AR1740" s="6" t="s">
        <v>32744</v>
      </c>
      <c r="AS1740" s="6">
        <v>306305</v>
      </c>
      <c r="AT1740" s="6" t="s">
        <v>57</v>
      </c>
      <c r="AU1740" s="6" t="s">
        <v>58</v>
      </c>
      <c r="AV1740" s="6">
        <v>1</v>
      </c>
      <c r="AW1740" s="6" t="s">
        <v>362</v>
      </c>
      <c r="AX1740" s="7" t="str">
        <f>VLOOKUP(Tabla_CSV_TMS_DEPOT[[#This Row],[CADENA_CRUCE_TMS]],TMS!A:G,6,0)</f>
        <v>EN_PROCESO</v>
      </c>
      <c r="AY1740" s="7" t="str">
        <f>TRIM(VLOOKUP(Tabla_CSV_TMS_DEPOT[[#This Row],[NRO_REFERENCIA]],Descripciones!$A:$B,2,0))</f>
        <v>LTE XIAOMI REDMI NOTE 11S AZUL: 1 und - sn. 863837057607906</v>
      </c>
      <c r="AZ1740" s="7" t="str">
        <f>TRIM(VLOOKUP(Tabla_CSV_TMS_DEPOT[[#This Row],[NRO_REFERENCIA]],Descripciones!$A:$C,3,0))</f>
        <v>TERMINAL</v>
      </c>
      <c r="BA17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1" spans="1:53" x14ac:dyDescent="0.25">
      <c r="A1741" s="20" t="str">
        <f>Tabla_CSV_TMS_DEPOT[[#This Row],[NRO_REFERENCIA]]</f>
        <v>4557757</v>
      </c>
      <c r="B1741" s="6" t="s">
        <v>79</v>
      </c>
      <c r="C1741" s="8">
        <v>44862</v>
      </c>
      <c r="D1741" s="6" t="s">
        <v>80</v>
      </c>
      <c r="E1741" s="6" t="s">
        <v>363</v>
      </c>
      <c r="H1741" s="6" t="s">
        <v>49</v>
      </c>
      <c r="I1741" s="6" t="s">
        <v>50</v>
      </c>
      <c r="J1741" s="6" t="s">
        <v>51</v>
      </c>
      <c r="K1741" s="6" t="s">
        <v>32745</v>
      </c>
      <c r="L1741" s="6" t="s">
        <v>986</v>
      </c>
      <c r="O1741" s="6" t="s">
        <v>616</v>
      </c>
      <c r="P1741" s="6" t="s">
        <v>616</v>
      </c>
      <c r="Q1741" s="6" t="s">
        <v>32746</v>
      </c>
      <c r="R1741" s="6" t="s">
        <v>32747</v>
      </c>
      <c r="W1741" s="6" t="s">
        <v>32748</v>
      </c>
      <c r="X1741" s="6" t="s">
        <v>32749</v>
      </c>
      <c r="AA1741" s="8">
        <v>44862</v>
      </c>
      <c r="AD1741" s="6">
        <v>1</v>
      </c>
      <c r="AE1741" s="6">
        <v>1</v>
      </c>
      <c r="AH1741" s="6" t="s">
        <v>984</v>
      </c>
      <c r="AI1741" s="6" t="s">
        <v>54</v>
      </c>
      <c r="AJ1741" s="6" t="s">
        <v>168</v>
      </c>
      <c r="AL1741" s="6" t="s">
        <v>56</v>
      </c>
      <c r="AN1741" s="6" t="s">
        <v>246</v>
      </c>
      <c r="AO1741" s="6" t="s">
        <v>115</v>
      </c>
      <c r="AP1741" s="8">
        <v>44862</v>
      </c>
      <c r="AR1741" s="6" t="s">
        <v>32750</v>
      </c>
      <c r="AS1741" s="6">
        <v>306146</v>
      </c>
      <c r="AT1741" s="6" t="s">
        <v>57</v>
      </c>
      <c r="AU1741" s="6" t="s">
        <v>58</v>
      </c>
      <c r="AV1741" s="6">
        <v>1</v>
      </c>
      <c r="AW1741" s="6" t="s">
        <v>362</v>
      </c>
      <c r="AX1741" s="7" t="str">
        <f>VLOOKUP(Tabla_CSV_TMS_DEPOT[[#This Row],[CADENA_CRUCE_TMS]],TMS!A:G,6,0)</f>
        <v>EN_TRANSITO</v>
      </c>
      <c r="AY1741" s="7" t="str">
        <f>TRIM(VLOOKUP(Tabla_CSV_TMS_DEPOT[[#This Row],[NRO_REFERENCIA]],Descripciones!$A:$B,2,0))</f>
        <v>LTE XIAOMI REDMI NOTE 10S GRIS: 1 und - sn. 865565058273026</v>
      </c>
      <c r="AZ1741" s="7" t="str">
        <f>TRIM(VLOOKUP(Tabla_CSV_TMS_DEPOT[[#This Row],[NRO_REFERENCIA]],Descripciones!$A:$C,3,0))</f>
        <v>TERMINAL</v>
      </c>
      <c r="BA17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2" spans="1:53" x14ac:dyDescent="0.25">
      <c r="A1742" s="20" t="str">
        <f>Tabla_CSV_TMS_DEPOT[[#This Row],[NRO_REFERENCIA]]</f>
        <v>4557829</v>
      </c>
      <c r="B1742" s="6" t="s">
        <v>79</v>
      </c>
      <c r="C1742" s="8">
        <v>44862</v>
      </c>
      <c r="D1742" s="6" t="s">
        <v>80</v>
      </c>
      <c r="E1742" s="6" t="s">
        <v>363</v>
      </c>
      <c r="H1742" s="6" t="s">
        <v>49</v>
      </c>
      <c r="I1742" s="6" t="s">
        <v>50</v>
      </c>
      <c r="J1742" s="6" t="s">
        <v>51</v>
      </c>
      <c r="K1742" s="6" t="s">
        <v>32745</v>
      </c>
      <c r="L1742" s="6" t="s">
        <v>986</v>
      </c>
      <c r="O1742" s="6" t="s">
        <v>616</v>
      </c>
      <c r="P1742" s="6" t="s">
        <v>616</v>
      </c>
      <c r="Q1742" s="6" t="s">
        <v>32746</v>
      </c>
      <c r="R1742" s="6" t="s">
        <v>32751</v>
      </c>
      <c r="W1742" s="6" t="s">
        <v>32748</v>
      </c>
      <c r="X1742" s="6" t="s">
        <v>32749</v>
      </c>
      <c r="AA1742" s="8">
        <v>44862</v>
      </c>
      <c r="AD1742" s="6">
        <v>1</v>
      </c>
      <c r="AE1742" s="6">
        <v>1</v>
      </c>
      <c r="AH1742" s="6" t="s">
        <v>984</v>
      </c>
      <c r="AI1742" s="6" t="s">
        <v>54</v>
      </c>
      <c r="AJ1742" s="6" t="s">
        <v>168</v>
      </c>
      <c r="AL1742" s="6" t="s">
        <v>56</v>
      </c>
      <c r="AN1742" s="6" t="s">
        <v>247</v>
      </c>
      <c r="AO1742" s="6" t="s">
        <v>115</v>
      </c>
      <c r="AP1742" s="8">
        <v>44862</v>
      </c>
      <c r="AR1742" s="6" t="s">
        <v>32752</v>
      </c>
      <c r="AS1742" s="6">
        <v>306209</v>
      </c>
      <c r="AT1742" s="6" t="s">
        <v>57</v>
      </c>
      <c r="AU1742" s="6" t="s">
        <v>58</v>
      </c>
      <c r="AV1742" s="6">
        <v>1</v>
      </c>
      <c r="AW1742" s="6" t="s">
        <v>362</v>
      </c>
      <c r="AX1742" s="7" t="str">
        <f>VLOOKUP(Tabla_CSV_TMS_DEPOT[[#This Row],[CADENA_CRUCE_TMS]],TMS!A:G,6,0)</f>
        <v>EN_TRANSITO</v>
      </c>
      <c r="AY1742" s="7" t="str">
        <f>TRIM(VLOOKUP(Tabla_CSV_TMS_DEPOT[[#This Row],[NRO_REFERENCIA]],Descripciones!$A:$B,2,0))</f>
        <v>HALFSIM MOVISTAR: 1 und - sn. 8959300420550417352</v>
      </c>
      <c r="AZ1742" s="7" t="str">
        <f>TRIM(VLOOKUP(Tabla_CSV_TMS_DEPOT[[#This Row],[NRO_REFERENCIA]],Descripciones!$A:$C,3,0))</f>
        <v>SIMCARD</v>
      </c>
      <c r="BA17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43" spans="1:53" x14ac:dyDescent="0.25">
      <c r="A1743" s="20" t="str">
        <f>Tabla_CSV_TMS_DEPOT[[#This Row],[NRO_REFERENCIA]]</f>
        <v>4557840</v>
      </c>
      <c r="B1743" s="6" t="s">
        <v>79</v>
      </c>
      <c r="C1743" s="8">
        <v>44862</v>
      </c>
      <c r="D1743" s="6" t="s">
        <v>80</v>
      </c>
      <c r="E1743" s="6" t="s">
        <v>363</v>
      </c>
      <c r="H1743" s="6" t="s">
        <v>49</v>
      </c>
      <c r="I1743" s="6" t="s">
        <v>50</v>
      </c>
      <c r="J1743" s="6" t="s">
        <v>51</v>
      </c>
      <c r="K1743" s="6" t="s">
        <v>32753</v>
      </c>
      <c r="L1743" s="6" t="s">
        <v>32754</v>
      </c>
      <c r="O1743" s="6" t="s">
        <v>229</v>
      </c>
      <c r="P1743" s="6" t="s">
        <v>229</v>
      </c>
      <c r="Q1743" s="6" t="s">
        <v>221</v>
      </c>
      <c r="R1743" s="6" t="s">
        <v>32755</v>
      </c>
      <c r="W1743" s="6" t="s">
        <v>32756</v>
      </c>
      <c r="X1743" s="6" t="s">
        <v>32757</v>
      </c>
      <c r="AA1743" s="8">
        <v>44862</v>
      </c>
      <c r="AD1743" s="6">
        <v>1</v>
      </c>
      <c r="AE1743" s="6">
        <v>1</v>
      </c>
      <c r="AH1743" s="6" t="s">
        <v>32758</v>
      </c>
      <c r="AI1743" s="6" t="s">
        <v>54</v>
      </c>
      <c r="AJ1743" s="6" t="s">
        <v>55</v>
      </c>
      <c r="AL1743" s="6" t="s">
        <v>56</v>
      </c>
      <c r="AN1743" s="6" t="s">
        <v>246</v>
      </c>
      <c r="AO1743" s="6" t="s">
        <v>115</v>
      </c>
      <c r="AP1743" s="8">
        <v>44862</v>
      </c>
      <c r="AR1743" s="6" t="s">
        <v>32759</v>
      </c>
      <c r="AS1743" s="6">
        <v>306370</v>
      </c>
      <c r="AT1743" s="6" t="s">
        <v>57</v>
      </c>
      <c r="AU1743" s="6" t="s">
        <v>58</v>
      </c>
      <c r="AV1743" s="6">
        <v>1</v>
      </c>
      <c r="AW1743" s="6" t="s">
        <v>364</v>
      </c>
      <c r="AX1743" s="7" t="str">
        <f>VLOOKUP(Tabla_CSV_TMS_DEPOT[[#This Row],[CADENA_CRUCE_TMS]],TMS!A:G,6,0)</f>
        <v>HABILITADO RUTEO</v>
      </c>
      <c r="AY1743" s="7" t="str">
        <f>TRIM(VLOOKUP(Tabla_CSV_TMS_DEPOT[[#This Row],[NRO_REFERENCIA]],Descripciones!$A:$B,2,0))</f>
        <v>LTE SAMSUNG S20 FE 5G VERDE: 1 und - sn. 355180120282927</v>
      </c>
      <c r="AZ1743" s="7" t="str">
        <f>TRIM(VLOOKUP(Tabla_CSV_TMS_DEPOT[[#This Row],[NRO_REFERENCIA]],Descripciones!$A:$C,3,0))</f>
        <v>TERMINAL</v>
      </c>
      <c r="BA17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4" spans="1:53" x14ac:dyDescent="0.25">
      <c r="A1744" s="20" t="str">
        <f>Tabla_CSV_TMS_DEPOT[[#This Row],[NRO_REFERENCIA]]</f>
        <v>4557933</v>
      </c>
      <c r="B1744" s="6" t="s">
        <v>79</v>
      </c>
      <c r="C1744" s="8">
        <v>44862</v>
      </c>
      <c r="D1744" s="6" t="s">
        <v>80</v>
      </c>
      <c r="E1744" s="6" t="s">
        <v>363</v>
      </c>
      <c r="H1744" s="6" t="s">
        <v>49</v>
      </c>
      <c r="I1744" s="6" t="s">
        <v>50</v>
      </c>
      <c r="J1744" s="6" t="s">
        <v>51</v>
      </c>
      <c r="K1744" s="6" t="s">
        <v>32760</v>
      </c>
      <c r="L1744" s="6" t="s">
        <v>32761</v>
      </c>
      <c r="O1744" s="6" t="s">
        <v>615</v>
      </c>
      <c r="P1744" s="6" t="s">
        <v>615</v>
      </c>
      <c r="Q1744" s="6" t="s">
        <v>3238</v>
      </c>
      <c r="R1744" s="6" t="s">
        <v>32762</v>
      </c>
      <c r="W1744" s="6" t="s">
        <v>32763</v>
      </c>
      <c r="X1744" s="6" t="s">
        <v>32764</v>
      </c>
      <c r="AA1744" s="8">
        <v>44862</v>
      </c>
      <c r="AD1744" s="6">
        <v>1</v>
      </c>
      <c r="AE1744" s="6">
        <v>1</v>
      </c>
      <c r="AH1744" s="6" t="s">
        <v>32765</v>
      </c>
      <c r="AI1744" s="6" t="s">
        <v>54</v>
      </c>
      <c r="AJ1744" s="6" t="s">
        <v>55</v>
      </c>
      <c r="AL1744" s="6" t="s">
        <v>56</v>
      </c>
      <c r="AN1744" s="6" t="s">
        <v>247</v>
      </c>
      <c r="AO1744" s="6" t="s">
        <v>115</v>
      </c>
      <c r="AP1744" s="8">
        <v>44862</v>
      </c>
      <c r="AR1744" s="6" t="s">
        <v>32766</v>
      </c>
      <c r="AS1744" s="6">
        <v>306148</v>
      </c>
      <c r="AT1744" s="6" t="s">
        <v>57</v>
      </c>
      <c r="AU1744" s="6" t="s">
        <v>58</v>
      </c>
      <c r="AV1744" s="6">
        <v>1</v>
      </c>
      <c r="AW1744" s="6" t="s">
        <v>362</v>
      </c>
      <c r="AX1744" s="7" t="str">
        <f>VLOOKUP(Tabla_CSV_TMS_DEPOT[[#This Row],[CADENA_CRUCE_TMS]],TMS!A:G,6,0)</f>
        <v>EN_TRANSITO</v>
      </c>
      <c r="AY1744" s="7" t="str">
        <f>TRIM(VLOOKUP(Tabla_CSV_TMS_DEPOT[[#This Row],[NRO_REFERENCIA]],Descripciones!$A:$B,2,0))</f>
        <v>HALFSIM MOVISTAR: 1 und - sn. 8959300120518926359</v>
      </c>
      <c r="AZ1744" s="7" t="str">
        <f>TRIM(VLOOKUP(Tabla_CSV_TMS_DEPOT[[#This Row],[NRO_REFERENCIA]],Descripciones!$A:$C,3,0))</f>
        <v>SIMCARD</v>
      </c>
      <c r="BA17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45" spans="1:53" x14ac:dyDescent="0.25">
      <c r="A1745" s="20" t="str">
        <f>Tabla_CSV_TMS_DEPOT[[#This Row],[NRO_REFERENCIA]]</f>
        <v>4557968</v>
      </c>
      <c r="B1745" s="6" t="s">
        <v>79</v>
      </c>
      <c r="C1745" s="8">
        <v>44862</v>
      </c>
      <c r="D1745" s="6" t="s">
        <v>80</v>
      </c>
      <c r="E1745" s="6" t="s">
        <v>363</v>
      </c>
      <c r="H1745" s="6" t="s">
        <v>49</v>
      </c>
      <c r="I1745" s="6" t="s">
        <v>50</v>
      </c>
      <c r="J1745" s="6" t="s">
        <v>51</v>
      </c>
      <c r="K1745" s="6" t="s">
        <v>32767</v>
      </c>
      <c r="L1745" s="6" t="s">
        <v>373</v>
      </c>
      <c r="O1745" s="6" t="s">
        <v>71</v>
      </c>
      <c r="P1745" s="6" t="s">
        <v>71</v>
      </c>
      <c r="Q1745" s="6" t="s">
        <v>374</v>
      </c>
      <c r="R1745" s="6" t="s">
        <v>32768</v>
      </c>
      <c r="W1745" s="6" t="s">
        <v>32769</v>
      </c>
      <c r="X1745" s="6" t="s">
        <v>32770</v>
      </c>
      <c r="AA1745" s="8">
        <v>44862</v>
      </c>
      <c r="AD1745" s="6">
        <v>1</v>
      </c>
      <c r="AE1745" s="6">
        <v>1</v>
      </c>
      <c r="AH1745" s="6" t="s">
        <v>53</v>
      </c>
      <c r="AI1745" s="6" t="s">
        <v>54</v>
      </c>
      <c r="AJ1745" s="6" t="s">
        <v>168</v>
      </c>
      <c r="AL1745" s="6" t="s">
        <v>56</v>
      </c>
      <c r="AN1745" s="6" t="s">
        <v>246</v>
      </c>
      <c r="AO1745" s="6" t="s">
        <v>115</v>
      </c>
      <c r="AP1745" s="8">
        <v>44862</v>
      </c>
      <c r="AR1745" s="6" t="s">
        <v>32771</v>
      </c>
      <c r="AS1745" s="6">
        <v>306364</v>
      </c>
      <c r="AT1745" s="6" t="s">
        <v>57</v>
      </c>
      <c r="AU1745" s="6" t="s">
        <v>58</v>
      </c>
      <c r="AV1745" s="6">
        <v>1</v>
      </c>
      <c r="AW1745" s="6" t="s">
        <v>362</v>
      </c>
      <c r="AX1745" s="7" t="str">
        <f>VLOOKUP(Tabla_CSV_TMS_DEPOT[[#This Row],[CADENA_CRUCE_TMS]],TMS!A:G,6,0)</f>
        <v>EN_PROCESO</v>
      </c>
      <c r="AY1745" s="7" t="str">
        <f>TRIM(VLOOKUP(Tabla_CSV_TMS_DEPOT[[#This Row],[NRO_REFERENCIA]],Descripciones!$A:$B,2,0))</f>
        <v>LTE NOKIA G21 AZUL: 1 und - sn. 355108340378159</v>
      </c>
      <c r="AZ1745" s="7" t="str">
        <f>TRIM(VLOOKUP(Tabla_CSV_TMS_DEPOT[[#This Row],[NRO_REFERENCIA]],Descripciones!$A:$C,3,0))</f>
        <v>TERMINAL</v>
      </c>
      <c r="BA17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6" spans="1:53" x14ac:dyDescent="0.25">
      <c r="A1746" s="20" t="str">
        <f>Tabla_CSV_TMS_DEPOT[[#This Row],[NRO_REFERENCIA]]</f>
        <v>4557971</v>
      </c>
      <c r="B1746" s="6" t="s">
        <v>79</v>
      </c>
      <c r="C1746" s="8">
        <v>44862</v>
      </c>
      <c r="D1746" s="6" t="s">
        <v>80</v>
      </c>
      <c r="E1746" s="6" t="s">
        <v>363</v>
      </c>
      <c r="H1746" s="6" t="s">
        <v>49</v>
      </c>
      <c r="I1746" s="6" t="s">
        <v>50</v>
      </c>
      <c r="J1746" s="6" t="s">
        <v>51</v>
      </c>
      <c r="K1746" s="6" t="s">
        <v>32772</v>
      </c>
      <c r="L1746" s="6" t="s">
        <v>977</v>
      </c>
      <c r="O1746" s="6" t="s">
        <v>63</v>
      </c>
      <c r="P1746" s="6" t="s">
        <v>63</v>
      </c>
      <c r="Q1746" s="6" t="s">
        <v>452</v>
      </c>
      <c r="R1746" s="6" t="s">
        <v>32773</v>
      </c>
      <c r="W1746" s="6" t="s">
        <v>32774</v>
      </c>
      <c r="X1746" s="6" t="s">
        <v>32775</v>
      </c>
      <c r="AA1746" s="8">
        <v>44862</v>
      </c>
      <c r="AD1746" s="6">
        <v>1</v>
      </c>
      <c r="AE1746" s="6">
        <v>1</v>
      </c>
      <c r="AH1746" s="6" t="s">
        <v>967</v>
      </c>
      <c r="AI1746" s="6" t="s">
        <v>54</v>
      </c>
      <c r="AJ1746" s="6" t="s">
        <v>168</v>
      </c>
      <c r="AL1746" s="6" t="s">
        <v>56</v>
      </c>
      <c r="AN1746" s="6" t="s">
        <v>246</v>
      </c>
      <c r="AO1746" s="6" t="s">
        <v>115</v>
      </c>
      <c r="AP1746" s="8">
        <v>44862</v>
      </c>
      <c r="AR1746" s="6" t="s">
        <v>32776</v>
      </c>
      <c r="AS1746" s="6">
        <v>306405</v>
      </c>
      <c r="AT1746" s="6" t="s">
        <v>57</v>
      </c>
      <c r="AU1746" s="6" t="s">
        <v>58</v>
      </c>
      <c r="AV1746" s="6">
        <v>1</v>
      </c>
      <c r="AW1746" s="6" t="s">
        <v>362</v>
      </c>
      <c r="AX1746" s="7" t="str">
        <f>VLOOKUP(Tabla_CSV_TMS_DEPOT[[#This Row],[CADENA_CRUCE_TMS]],TMS!A:G,6,0)</f>
        <v>EN_PROCESO</v>
      </c>
      <c r="AY1746" s="7" t="str">
        <f>TRIM(VLOOKUP(Tabla_CSV_TMS_DEPOT[[#This Row],[NRO_REFERENCIA]],Descripciones!$A:$B,2,0))</f>
        <v>LTE IPHONE 11 64GB NEGRO: 1 und - sn. 358710339222533</v>
      </c>
      <c r="AZ1746" s="7" t="str">
        <f>TRIM(VLOOKUP(Tabla_CSV_TMS_DEPOT[[#This Row],[NRO_REFERENCIA]],Descripciones!$A:$C,3,0))</f>
        <v>TERMINAL</v>
      </c>
      <c r="BA17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7" spans="1:53" x14ac:dyDescent="0.25">
      <c r="A1747" s="20" t="str">
        <f>Tabla_CSV_TMS_DEPOT[[#This Row],[NRO_REFERENCIA]]</f>
        <v>4557980</v>
      </c>
      <c r="B1747" s="6" t="s">
        <v>79</v>
      </c>
      <c r="C1747" s="8">
        <v>44862</v>
      </c>
      <c r="D1747" s="6" t="s">
        <v>80</v>
      </c>
      <c r="E1747" s="6" t="s">
        <v>363</v>
      </c>
      <c r="H1747" s="6" t="s">
        <v>49</v>
      </c>
      <c r="I1747" s="6" t="s">
        <v>50</v>
      </c>
      <c r="J1747" s="6" t="s">
        <v>51</v>
      </c>
      <c r="K1747" s="6" t="s">
        <v>32777</v>
      </c>
      <c r="L1747" s="6" t="s">
        <v>32778</v>
      </c>
      <c r="O1747" s="6" t="s">
        <v>1700</v>
      </c>
      <c r="P1747" s="6" t="s">
        <v>1700</v>
      </c>
      <c r="Q1747" s="6" t="s">
        <v>228</v>
      </c>
      <c r="R1747" s="6" t="s">
        <v>32779</v>
      </c>
      <c r="W1747" s="6" t="s">
        <v>32780</v>
      </c>
      <c r="X1747" s="6" t="s">
        <v>32781</v>
      </c>
      <c r="AA1747" s="8">
        <v>44862</v>
      </c>
      <c r="AD1747" s="6">
        <v>1</v>
      </c>
      <c r="AE1747" s="6">
        <v>1</v>
      </c>
      <c r="AH1747" s="6" t="s">
        <v>32782</v>
      </c>
      <c r="AI1747" s="6" t="s">
        <v>54</v>
      </c>
      <c r="AJ1747" s="6" t="s">
        <v>55</v>
      </c>
      <c r="AL1747" s="6" t="s">
        <v>56</v>
      </c>
      <c r="AN1747" s="6" t="s">
        <v>249</v>
      </c>
      <c r="AO1747" s="6" t="s">
        <v>115</v>
      </c>
      <c r="AP1747" s="8">
        <v>44862</v>
      </c>
      <c r="AR1747" s="6" t="s">
        <v>32783</v>
      </c>
      <c r="AS1747" s="6">
        <v>306152</v>
      </c>
      <c r="AT1747" s="6" t="s">
        <v>57</v>
      </c>
      <c r="AU1747" s="6" t="s">
        <v>58</v>
      </c>
      <c r="AV1747" s="6">
        <v>1</v>
      </c>
      <c r="AW1747" s="6" t="s">
        <v>364</v>
      </c>
      <c r="AX1747" s="7" t="str">
        <f>VLOOKUP(Tabla_CSV_TMS_DEPOT[[#This Row],[CADENA_CRUCE_TMS]],TMS!A:G,6,0)</f>
        <v>EN_TRANSITO</v>
      </c>
      <c r="AY1747" s="7" t="str">
        <f>TRIM(VLOOKUP(Tabla_CSV_TMS_DEPOT[[#This Row],[NRO_REFERENCIA]],Descripciones!$A:$B,2,0))</f>
        <v>LTE MOTO G60S AZUL: 1 und - sn. 354911551734775</v>
      </c>
      <c r="AZ1747" s="7" t="str">
        <f>TRIM(VLOOKUP(Tabla_CSV_TMS_DEPOT[[#This Row],[NRO_REFERENCIA]],Descripciones!$A:$C,3,0))</f>
        <v>TERMINAL</v>
      </c>
      <c r="BA17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748" spans="1:53" x14ac:dyDescent="0.25">
      <c r="A1748" s="20" t="str">
        <f>Tabla_CSV_TMS_DEPOT[[#This Row],[NRO_REFERENCIA]]</f>
        <v>4557986</v>
      </c>
      <c r="B1748" s="6" t="s">
        <v>79</v>
      </c>
      <c r="C1748" s="8">
        <v>44862</v>
      </c>
      <c r="D1748" s="6" t="s">
        <v>80</v>
      </c>
      <c r="E1748" s="6" t="s">
        <v>363</v>
      </c>
      <c r="H1748" s="6" t="s">
        <v>49</v>
      </c>
      <c r="I1748" s="6" t="s">
        <v>50</v>
      </c>
      <c r="J1748" s="6" t="s">
        <v>51</v>
      </c>
      <c r="K1748" s="6" t="s">
        <v>32784</v>
      </c>
      <c r="L1748" s="6" t="s">
        <v>32785</v>
      </c>
      <c r="O1748" s="6" t="s">
        <v>229</v>
      </c>
      <c r="P1748" s="6" t="s">
        <v>229</v>
      </c>
      <c r="Q1748" s="6" t="s">
        <v>173</v>
      </c>
      <c r="R1748" s="6" t="s">
        <v>32786</v>
      </c>
      <c r="W1748" s="6" t="s">
        <v>32787</v>
      </c>
      <c r="X1748" s="6" t="s">
        <v>32788</v>
      </c>
      <c r="AA1748" s="8">
        <v>44862</v>
      </c>
      <c r="AD1748" s="6">
        <v>1</v>
      </c>
      <c r="AE1748" s="6">
        <v>1</v>
      </c>
      <c r="AH1748" s="6" t="s">
        <v>32789</v>
      </c>
      <c r="AI1748" s="6" t="s">
        <v>54</v>
      </c>
      <c r="AJ1748" s="6" t="s">
        <v>55</v>
      </c>
      <c r="AL1748" s="6" t="s">
        <v>56</v>
      </c>
      <c r="AN1748" s="6" t="s">
        <v>369</v>
      </c>
      <c r="AO1748" s="6" t="s">
        <v>115</v>
      </c>
      <c r="AP1748" s="8">
        <v>44862</v>
      </c>
      <c r="AR1748" s="6" t="s">
        <v>32790</v>
      </c>
      <c r="AS1748" s="6">
        <v>305904</v>
      </c>
      <c r="AT1748" s="6" t="s">
        <v>57</v>
      </c>
      <c r="AU1748" s="6" t="s">
        <v>58</v>
      </c>
      <c r="AV1748" s="6">
        <v>1</v>
      </c>
      <c r="AW1748" s="6" t="s">
        <v>364</v>
      </c>
      <c r="AX1748" s="7" t="str">
        <f>VLOOKUP(Tabla_CSV_TMS_DEPOT[[#This Row],[CADENA_CRUCE_TMS]],TMS!A:G,6,0)</f>
        <v>EN_TRANSITO</v>
      </c>
      <c r="AY1748" s="7" t="str">
        <f>TRIM(VLOOKUP(Tabla_CSV_TMS_DEPOT[[#This Row],[NRO_REFERENCIA]],Descripciones!$A:$B,2,0))</f>
        <v>LTE SAMSUNG A53 5G NEGRO: 1 und - sn. 353842193679170</v>
      </c>
      <c r="AZ1748" s="7" t="str">
        <f>TRIM(VLOOKUP(Tabla_CSV_TMS_DEPOT[[#This Row],[NRO_REFERENCIA]],Descripciones!$A:$C,3,0))</f>
        <v>TERMINAL</v>
      </c>
      <c r="BA17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49" spans="1:53" x14ac:dyDescent="0.25">
      <c r="A1749" s="20" t="str">
        <f>Tabla_CSV_TMS_DEPOT[[#This Row],[NRO_REFERENCIA]]</f>
        <v>4557987</v>
      </c>
      <c r="B1749" s="6" t="s">
        <v>79</v>
      </c>
      <c r="C1749" s="8">
        <v>44862</v>
      </c>
      <c r="D1749" s="6" t="s">
        <v>80</v>
      </c>
      <c r="E1749" s="6" t="s">
        <v>363</v>
      </c>
      <c r="H1749" s="6" t="s">
        <v>49</v>
      </c>
      <c r="I1749" s="6" t="s">
        <v>50</v>
      </c>
      <c r="J1749" s="6" t="s">
        <v>51</v>
      </c>
      <c r="K1749" s="6" t="s">
        <v>32791</v>
      </c>
      <c r="L1749" s="6" t="s">
        <v>32792</v>
      </c>
      <c r="O1749" s="6" t="s">
        <v>543</v>
      </c>
      <c r="P1749" s="6" t="s">
        <v>543</v>
      </c>
      <c r="Q1749" s="6" t="s">
        <v>180</v>
      </c>
      <c r="R1749" s="6" t="s">
        <v>32793</v>
      </c>
      <c r="W1749" s="6" t="s">
        <v>32794</v>
      </c>
      <c r="X1749" s="6" t="s">
        <v>32795</v>
      </c>
      <c r="AA1749" s="8">
        <v>44862</v>
      </c>
      <c r="AD1749" s="6">
        <v>1</v>
      </c>
      <c r="AE1749" s="6">
        <v>1</v>
      </c>
      <c r="AH1749" s="6" t="s">
        <v>32796</v>
      </c>
      <c r="AI1749" s="6" t="s">
        <v>54</v>
      </c>
      <c r="AJ1749" s="6" t="s">
        <v>55</v>
      </c>
      <c r="AL1749" s="6" t="s">
        <v>56</v>
      </c>
      <c r="AN1749" s="6" t="s">
        <v>249</v>
      </c>
      <c r="AO1749" s="6" t="s">
        <v>115</v>
      </c>
      <c r="AP1749" s="8">
        <v>44862</v>
      </c>
      <c r="AR1749" s="6" t="s">
        <v>32797</v>
      </c>
      <c r="AS1749" s="6">
        <v>305900</v>
      </c>
      <c r="AT1749" s="6" t="s">
        <v>57</v>
      </c>
      <c r="AU1749" s="6" t="s">
        <v>58</v>
      </c>
      <c r="AV1749" s="6">
        <v>1</v>
      </c>
      <c r="AW1749" s="6" t="s">
        <v>362</v>
      </c>
      <c r="AX1749" s="7" t="str">
        <f>VLOOKUP(Tabla_CSV_TMS_DEPOT[[#This Row],[CADENA_CRUCE_TMS]],TMS!A:G,6,0)</f>
        <v>ENTREGADO</v>
      </c>
      <c r="AY1749" s="7" t="str">
        <f>TRIM(VLOOKUP(Tabla_CSV_TMS_DEPOT[[#This Row],[NRO_REFERENCIA]],Descripciones!$A:$B,2,0))</f>
        <v>LTE MOTO G60S AZUL: 1 und - sn. 354911551739857</v>
      </c>
      <c r="AZ1749" s="7" t="str">
        <f>TRIM(VLOOKUP(Tabla_CSV_TMS_DEPOT[[#This Row],[NRO_REFERENCIA]],Descripciones!$A:$C,3,0))</f>
        <v>TERMINAL</v>
      </c>
      <c r="BA17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750" spans="1:53" x14ac:dyDescent="0.25">
      <c r="A1750" s="20" t="str">
        <f>Tabla_CSV_TMS_DEPOT[[#This Row],[NRO_REFERENCIA]]</f>
        <v>4558008</v>
      </c>
      <c r="B1750" s="6" t="s">
        <v>79</v>
      </c>
      <c r="C1750" s="8">
        <v>44862</v>
      </c>
      <c r="D1750" s="6" t="s">
        <v>80</v>
      </c>
      <c r="E1750" s="6" t="s">
        <v>363</v>
      </c>
      <c r="H1750" s="6" t="s">
        <v>49</v>
      </c>
      <c r="I1750" s="6" t="s">
        <v>50</v>
      </c>
      <c r="J1750" s="6" t="s">
        <v>51</v>
      </c>
      <c r="K1750" s="6" t="s">
        <v>32798</v>
      </c>
      <c r="L1750" s="6" t="s">
        <v>32799</v>
      </c>
      <c r="O1750" s="6" t="s">
        <v>533</v>
      </c>
      <c r="P1750" s="6" t="s">
        <v>533</v>
      </c>
      <c r="Q1750" s="6" t="s">
        <v>166</v>
      </c>
      <c r="R1750" s="6" t="s">
        <v>32800</v>
      </c>
      <c r="W1750" s="6" t="s">
        <v>32801</v>
      </c>
      <c r="X1750" s="6" t="s">
        <v>32802</v>
      </c>
      <c r="AA1750" s="8">
        <v>44862</v>
      </c>
      <c r="AD1750" s="6">
        <v>1</v>
      </c>
      <c r="AE1750" s="6">
        <v>1</v>
      </c>
      <c r="AH1750" s="6" t="s">
        <v>32803</v>
      </c>
      <c r="AI1750" s="6" t="s">
        <v>54</v>
      </c>
      <c r="AJ1750" s="6" t="s">
        <v>55</v>
      </c>
      <c r="AL1750" s="6" t="s">
        <v>56</v>
      </c>
      <c r="AN1750" s="6" t="s">
        <v>246</v>
      </c>
      <c r="AO1750" s="6" t="s">
        <v>115</v>
      </c>
      <c r="AP1750" s="8">
        <v>44862</v>
      </c>
      <c r="AR1750" s="6" t="s">
        <v>32804</v>
      </c>
      <c r="AS1750" s="6">
        <v>306266</v>
      </c>
      <c r="AT1750" s="6" t="s">
        <v>57</v>
      </c>
      <c r="AU1750" s="6" t="s">
        <v>58</v>
      </c>
      <c r="AV1750" s="6">
        <v>1</v>
      </c>
      <c r="AW1750" s="6" t="s">
        <v>364</v>
      </c>
      <c r="AX1750" s="7" t="str">
        <f>VLOOKUP(Tabla_CSV_TMS_DEPOT[[#This Row],[CADENA_CRUCE_TMS]],TMS!A:G,6,0)</f>
        <v>EN_PROCESO</v>
      </c>
      <c r="AY1750" s="7" t="str">
        <f>TRIM(VLOOKUP(Tabla_CSV_TMS_DEPOT[[#This Row],[NRO_REFERENCIA]],Descripciones!$A:$B,2,0))</f>
        <v>LTE IPHONE 11 64GB NEGRO: 1 und - sn. 358710339109128</v>
      </c>
      <c r="AZ1750" s="7" t="str">
        <f>TRIM(VLOOKUP(Tabla_CSV_TMS_DEPOT[[#This Row],[NRO_REFERENCIA]],Descripciones!$A:$C,3,0))</f>
        <v>TERMINAL</v>
      </c>
      <c r="BA17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51" spans="1:53" x14ac:dyDescent="0.25">
      <c r="A1751" s="20" t="str">
        <f>Tabla_CSV_TMS_DEPOT[[#This Row],[NRO_REFERENCIA]]</f>
        <v>4558018</v>
      </c>
      <c r="B1751" s="6" t="s">
        <v>79</v>
      </c>
      <c r="C1751" s="8">
        <v>44862</v>
      </c>
      <c r="D1751" s="6" t="s">
        <v>80</v>
      </c>
      <c r="E1751" s="6" t="s">
        <v>363</v>
      </c>
      <c r="H1751" s="6" t="s">
        <v>49</v>
      </c>
      <c r="I1751" s="6" t="s">
        <v>50</v>
      </c>
      <c r="J1751" s="6" t="s">
        <v>51</v>
      </c>
      <c r="K1751" s="6" t="s">
        <v>32805</v>
      </c>
      <c r="L1751" s="6" t="s">
        <v>32806</v>
      </c>
      <c r="O1751" s="6" t="s">
        <v>346</v>
      </c>
      <c r="P1751" s="6" t="s">
        <v>346</v>
      </c>
      <c r="Q1751" s="6" t="s">
        <v>171</v>
      </c>
      <c r="R1751" s="6" t="s">
        <v>32807</v>
      </c>
      <c r="W1751" s="6" t="s">
        <v>32808</v>
      </c>
      <c r="X1751" s="6" t="s">
        <v>32809</v>
      </c>
      <c r="AA1751" s="8">
        <v>44862</v>
      </c>
      <c r="AD1751" s="6">
        <v>1</v>
      </c>
      <c r="AE1751" s="6">
        <v>1</v>
      </c>
      <c r="AH1751" s="6" t="s">
        <v>32810</v>
      </c>
      <c r="AI1751" s="6" t="s">
        <v>54</v>
      </c>
      <c r="AJ1751" s="6" t="s">
        <v>55</v>
      </c>
      <c r="AL1751" s="6" t="s">
        <v>56</v>
      </c>
      <c r="AN1751" s="6" t="s">
        <v>369</v>
      </c>
      <c r="AO1751" s="6" t="s">
        <v>115</v>
      </c>
      <c r="AP1751" s="8">
        <v>44862</v>
      </c>
      <c r="AR1751" s="6" t="s">
        <v>32811</v>
      </c>
      <c r="AS1751" s="6">
        <v>306357</v>
      </c>
      <c r="AT1751" s="6" t="s">
        <v>57</v>
      </c>
      <c r="AU1751" s="6" t="s">
        <v>58</v>
      </c>
      <c r="AV1751" s="6">
        <v>1</v>
      </c>
      <c r="AW1751" s="6" t="s">
        <v>364</v>
      </c>
      <c r="AX1751" s="7" t="str">
        <f>VLOOKUP(Tabla_CSV_TMS_DEPOT[[#This Row],[CADENA_CRUCE_TMS]],TMS!A:G,6,0)</f>
        <v>HABILITADO RUTEO</v>
      </c>
      <c r="AY1751" s="7" t="str">
        <f>TRIM(VLOOKUP(Tabla_CSV_TMS_DEPOT[[#This Row],[NRO_REFERENCIA]],Descripciones!$A:$B,2,0))</f>
        <v>LTE SAMSUNG A23 NEGRO: 1 und - sn. 356795950635040</v>
      </c>
      <c r="AZ1751" s="7" t="str">
        <f>TRIM(VLOOKUP(Tabla_CSV_TMS_DEPOT[[#This Row],[NRO_REFERENCIA]],Descripciones!$A:$C,3,0))</f>
        <v>TERMINAL</v>
      </c>
      <c r="BA17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52" spans="1:53" x14ac:dyDescent="0.25">
      <c r="A1752" s="20" t="str">
        <f>Tabla_CSV_TMS_DEPOT[[#This Row],[NRO_REFERENCIA]]</f>
        <v>4558031</v>
      </c>
      <c r="B1752" s="6" t="s">
        <v>79</v>
      </c>
      <c r="C1752" s="8">
        <v>44862</v>
      </c>
      <c r="D1752" s="6" t="s">
        <v>80</v>
      </c>
      <c r="E1752" s="6" t="s">
        <v>363</v>
      </c>
      <c r="H1752" s="6" t="s">
        <v>49</v>
      </c>
      <c r="I1752" s="6" t="s">
        <v>50</v>
      </c>
      <c r="J1752" s="6" t="s">
        <v>51</v>
      </c>
      <c r="K1752" s="6" t="s">
        <v>32812</v>
      </c>
      <c r="L1752" s="6" t="s">
        <v>32813</v>
      </c>
      <c r="O1752" s="6" t="s">
        <v>1380</v>
      </c>
      <c r="P1752" s="6" t="s">
        <v>1380</v>
      </c>
      <c r="Q1752" s="6" t="s">
        <v>15172</v>
      </c>
      <c r="R1752" s="6" t="s">
        <v>32814</v>
      </c>
      <c r="W1752" s="6" t="s">
        <v>32815</v>
      </c>
      <c r="X1752" s="6" t="s">
        <v>32816</v>
      </c>
      <c r="AA1752" s="8">
        <v>44862</v>
      </c>
      <c r="AD1752" s="6">
        <v>1</v>
      </c>
      <c r="AE1752" s="6">
        <v>1</v>
      </c>
      <c r="AH1752" s="6" t="s">
        <v>32817</v>
      </c>
      <c r="AI1752" s="6" t="s">
        <v>54</v>
      </c>
      <c r="AJ1752" s="6" t="s">
        <v>55</v>
      </c>
      <c r="AL1752" s="6" t="s">
        <v>56</v>
      </c>
      <c r="AN1752" s="6" t="s">
        <v>246</v>
      </c>
      <c r="AO1752" s="6" t="s">
        <v>115</v>
      </c>
      <c r="AP1752" s="8">
        <v>44862</v>
      </c>
      <c r="AR1752" s="6" t="s">
        <v>32818</v>
      </c>
      <c r="AS1752" s="6">
        <v>306371</v>
      </c>
      <c r="AT1752" s="6" t="s">
        <v>57</v>
      </c>
      <c r="AU1752" s="6" t="s">
        <v>58</v>
      </c>
      <c r="AV1752" s="6">
        <v>1</v>
      </c>
      <c r="AW1752" s="6" t="s">
        <v>362</v>
      </c>
      <c r="AX1752" s="7" t="str">
        <f>VLOOKUP(Tabla_CSV_TMS_DEPOT[[#This Row],[CADENA_CRUCE_TMS]],TMS!A:G,6,0)</f>
        <v>HABILITADO RUTEO</v>
      </c>
      <c r="AY1752" s="7" t="str">
        <f>TRIM(VLOOKUP(Tabla_CSV_TMS_DEPOT[[#This Row],[NRO_REFERENCIA]],Descripciones!$A:$B,2,0))</f>
        <v>LTE SAMSUNG A03 NEGRO: 1 und - sn. 351084952241031</v>
      </c>
      <c r="AZ1752" s="7" t="str">
        <f>TRIM(VLOOKUP(Tabla_CSV_TMS_DEPOT[[#This Row],[NRO_REFERENCIA]],Descripciones!$A:$C,3,0))</f>
        <v>TERMINAL</v>
      </c>
      <c r="BA17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53" spans="1:53" x14ac:dyDescent="0.25">
      <c r="A1753" s="20" t="str">
        <f>Tabla_CSV_TMS_DEPOT[[#This Row],[NRO_REFERENCIA]]</f>
        <v>4558067</v>
      </c>
      <c r="B1753" s="6" t="s">
        <v>79</v>
      </c>
      <c r="C1753" s="8">
        <v>44862</v>
      </c>
      <c r="D1753" s="6" t="s">
        <v>80</v>
      </c>
      <c r="E1753" s="6" t="s">
        <v>363</v>
      </c>
      <c r="H1753" s="6" t="s">
        <v>49</v>
      </c>
      <c r="I1753" s="6" t="s">
        <v>50</v>
      </c>
      <c r="J1753" s="6" t="s">
        <v>51</v>
      </c>
      <c r="K1753" s="6" t="s">
        <v>32819</v>
      </c>
      <c r="L1753" s="6" t="s">
        <v>32820</v>
      </c>
      <c r="O1753" s="6" t="s">
        <v>11981</v>
      </c>
      <c r="P1753" s="6" t="s">
        <v>11981</v>
      </c>
      <c r="Q1753" s="6" t="s">
        <v>194</v>
      </c>
      <c r="R1753" s="6" t="s">
        <v>32821</v>
      </c>
      <c r="W1753" s="6" t="s">
        <v>32822</v>
      </c>
      <c r="X1753" s="6" t="s">
        <v>32823</v>
      </c>
      <c r="AA1753" s="8">
        <v>44862</v>
      </c>
      <c r="AD1753" s="6">
        <v>1</v>
      </c>
      <c r="AE1753" s="6">
        <v>1</v>
      </c>
      <c r="AH1753" s="6" t="s">
        <v>32824</v>
      </c>
      <c r="AI1753" s="6" t="s">
        <v>54</v>
      </c>
      <c r="AJ1753" s="6" t="s">
        <v>55</v>
      </c>
      <c r="AL1753" s="6" t="s">
        <v>56</v>
      </c>
      <c r="AN1753" s="6" t="s">
        <v>369</v>
      </c>
      <c r="AO1753" s="6" t="s">
        <v>115</v>
      </c>
      <c r="AP1753" s="8">
        <v>44862</v>
      </c>
      <c r="AR1753" s="6" t="s">
        <v>32825</v>
      </c>
      <c r="AS1753" s="6">
        <v>306359</v>
      </c>
      <c r="AT1753" s="6" t="s">
        <v>57</v>
      </c>
      <c r="AU1753" s="6" t="s">
        <v>58</v>
      </c>
      <c r="AV1753" s="6">
        <v>1</v>
      </c>
      <c r="AW1753" s="6" t="s">
        <v>364</v>
      </c>
      <c r="AX1753" s="7" t="str">
        <f>VLOOKUP(Tabla_CSV_TMS_DEPOT[[#This Row],[CADENA_CRUCE_TMS]],TMS!A:G,6,0)</f>
        <v>EN_PROCESO</v>
      </c>
      <c r="AY1753" s="7" t="str">
        <f>TRIM(VLOOKUP(Tabla_CSV_TMS_DEPOT[[#This Row],[NRO_REFERENCIA]],Descripciones!$A:$B,2,0))</f>
        <v>LTE XIAOMI POCO X3 PRO 256GB NEGRO: 1 und - sn. 860685057978444</v>
      </c>
      <c r="AZ1753" s="7" t="str">
        <f>TRIM(VLOOKUP(Tabla_CSV_TMS_DEPOT[[#This Row],[NRO_REFERENCIA]],Descripciones!$A:$C,3,0))</f>
        <v>TERMINAL</v>
      </c>
      <c r="BA17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54" spans="1:53" x14ac:dyDescent="0.25">
      <c r="A1754" s="20" t="str">
        <f>Tabla_CSV_TMS_DEPOT[[#This Row],[NRO_REFERENCIA]]</f>
        <v>4558076</v>
      </c>
      <c r="B1754" s="13" t="s">
        <v>79</v>
      </c>
      <c r="C1754" s="14">
        <v>44862</v>
      </c>
      <c r="D1754" s="13" t="s">
        <v>80</v>
      </c>
      <c r="E1754" s="13" t="s">
        <v>363</v>
      </c>
      <c r="F1754" s="13"/>
      <c r="G1754" s="13"/>
      <c r="H1754" s="13" t="s">
        <v>49</v>
      </c>
      <c r="I1754" s="13" t="s">
        <v>50</v>
      </c>
      <c r="J1754" s="13" t="s">
        <v>51</v>
      </c>
      <c r="K1754" s="13" t="s">
        <v>32826</v>
      </c>
      <c r="L1754" s="13" t="s">
        <v>32827</v>
      </c>
      <c r="M1754" s="13"/>
      <c r="N1754" s="13"/>
      <c r="O1754" s="13" t="s">
        <v>10498</v>
      </c>
      <c r="P1754" s="13" t="s">
        <v>10498</v>
      </c>
      <c r="Q1754" s="13" t="s">
        <v>607</v>
      </c>
      <c r="R1754" s="13" t="s">
        <v>32828</v>
      </c>
      <c r="S1754" s="13"/>
      <c r="T1754" s="13"/>
      <c r="U1754" s="13"/>
      <c r="V1754" s="13"/>
      <c r="W1754" s="13" t="s">
        <v>32829</v>
      </c>
      <c r="X1754" s="13" t="s">
        <v>32830</v>
      </c>
      <c r="Y1754" s="13"/>
      <c r="Z1754" s="13"/>
      <c r="AA1754" s="14">
        <v>44862</v>
      </c>
      <c r="AB1754" s="13"/>
      <c r="AC1754" s="13"/>
      <c r="AD1754" s="13">
        <v>1</v>
      </c>
      <c r="AE1754" s="13">
        <v>1</v>
      </c>
      <c r="AF1754" s="13"/>
      <c r="AG1754" s="13"/>
      <c r="AH1754" s="13" t="s">
        <v>32831</v>
      </c>
      <c r="AI1754" s="13" t="s">
        <v>54</v>
      </c>
      <c r="AJ1754" s="13" t="s">
        <v>536</v>
      </c>
      <c r="AK1754" s="13"/>
      <c r="AL1754" s="13" t="s">
        <v>56</v>
      </c>
      <c r="AM1754" s="13"/>
      <c r="AN1754" s="13" t="s">
        <v>249</v>
      </c>
      <c r="AO1754" s="13" t="s">
        <v>115</v>
      </c>
      <c r="AP1754" s="14">
        <v>44862</v>
      </c>
      <c r="AQ1754" s="13"/>
      <c r="AR1754" s="13" t="s">
        <v>32832</v>
      </c>
      <c r="AS1754" s="13">
        <v>306378</v>
      </c>
      <c r="AT1754" s="13" t="s">
        <v>57</v>
      </c>
      <c r="AU1754" s="13" t="s">
        <v>58</v>
      </c>
      <c r="AV1754" s="13">
        <v>1</v>
      </c>
      <c r="AW1754" s="13" t="s">
        <v>364</v>
      </c>
      <c r="AX1754" s="15" t="str">
        <f>VLOOKUP(Tabla_CSV_TMS_DEPOT[[#This Row],[CADENA_CRUCE_TMS]],TMS!A:G,6,0)</f>
        <v>HABILITADO RUTEO</v>
      </c>
      <c r="AY1754" s="15" t="str">
        <f>TRIM(VLOOKUP(Tabla_CSV_TMS_DEPOT[[#This Row],[NRO_REFERENCIA]],Descripciones!$A:$B,2,0))</f>
        <v>LTE XIAOMI POCO X3 PRO 256GB NEGRO: 1 und - sn. 865031050676229</v>
      </c>
      <c r="AZ1754" s="15" t="str">
        <f>TRIM(VLOOKUP(Tabla_CSV_TMS_DEPOT[[#This Row],[NRO_REFERENCIA]],Descripciones!$A:$C,3,0))</f>
        <v>TERMINAL</v>
      </c>
      <c r="BA17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755" spans="1:53" x14ac:dyDescent="0.25">
      <c r="A1755" s="20" t="str">
        <f>Tabla_CSV_TMS_DEPOT[[#This Row],[NRO_REFERENCIA]]</f>
        <v>4558164</v>
      </c>
      <c r="B1755" s="6" t="s">
        <v>79</v>
      </c>
      <c r="C1755" s="8">
        <v>44862</v>
      </c>
      <c r="D1755" s="6" t="s">
        <v>80</v>
      </c>
      <c r="E1755" s="6" t="s">
        <v>363</v>
      </c>
      <c r="H1755" s="6" t="s">
        <v>49</v>
      </c>
      <c r="I1755" s="6" t="s">
        <v>50</v>
      </c>
      <c r="J1755" s="6" t="s">
        <v>51</v>
      </c>
      <c r="K1755" s="6" t="s">
        <v>32840</v>
      </c>
      <c r="L1755" s="6" t="s">
        <v>32841</v>
      </c>
      <c r="O1755" s="6" t="s">
        <v>946</v>
      </c>
      <c r="P1755" s="6" t="s">
        <v>946</v>
      </c>
      <c r="Q1755" s="6" t="s">
        <v>169</v>
      </c>
      <c r="R1755" s="6" t="s">
        <v>32842</v>
      </c>
      <c r="W1755" s="6" t="s">
        <v>32843</v>
      </c>
      <c r="X1755" s="6" t="s">
        <v>32844</v>
      </c>
      <c r="AA1755" s="8">
        <v>44862</v>
      </c>
      <c r="AD1755" s="6">
        <v>1</v>
      </c>
      <c r="AE1755" s="6">
        <v>1</v>
      </c>
      <c r="AH1755" s="6" t="s">
        <v>32845</v>
      </c>
      <c r="AI1755" s="6" t="s">
        <v>54</v>
      </c>
      <c r="AJ1755" s="6" t="s">
        <v>55</v>
      </c>
      <c r="AL1755" s="6" t="s">
        <v>56</v>
      </c>
      <c r="AN1755" s="6" t="s">
        <v>249</v>
      </c>
      <c r="AO1755" s="6" t="s">
        <v>115</v>
      </c>
      <c r="AP1755" s="8">
        <v>44862</v>
      </c>
      <c r="AR1755" s="6" t="s">
        <v>32846</v>
      </c>
      <c r="AS1755" s="6">
        <v>306153</v>
      </c>
      <c r="AT1755" s="6" t="s">
        <v>57</v>
      </c>
      <c r="AU1755" s="6" t="s">
        <v>58</v>
      </c>
      <c r="AV1755" s="6">
        <v>1</v>
      </c>
      <c r="AW1755" s="6" t="s">
        <v>364</v>
      </c>
      <c r="AX1755" s="7" t="str">
        <f>VLOOKUP(Tabla_CSV_TMS_DEPOT[[#This Row],[CADENA_CRUCE_TMS]],TMS!A:G,6,0)</f>
        <v>EN_TRANSITO</v>
      </c>
      <c r="AY1755" s="7" t="str">
        <f>TRIM(VLOOKUP(Tabla_CSV_TMS_DEPOT[[#This Row],[NRO_REFERENCIA]],Descripciones!$A:$B,2,0))</f>
        <v>LTE MOTO G60S AZUL: 1 und - sn. 354911551723414</v>
      </c>
      <c r="AZ1755" s="7" t="str">
        <f>TRIM(VLOOKUP(Tabla_CSV_TMS_DEPOT[[#This Row],[NRO_REFERENCIA]],Descripciones!$A:$C,3,0))</f>
        <v>TERMINAL</v>
      </c>
      <c r="BA17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756" spans="1:53" x14ac:dyDescent="0.25">
      <c r="A1756" s="20" t="str">
        <f>Tabla_CSV_TMS_DEPOT[[#This Row],[NRO_REFERENCIA]]</f>
        <v>4558168</v>
      </c>
      <c r="B1756" s="6" t="s">
        <v>79</v>
      </c>
      <c r="C1756" s="8">
        <v>44862</v>
      </c>
      <c r="D1756" s="6" t="s">
        <v>80</v>
      </c>
      <c r="E1756" s="6" t="s">
        <v>363</v>
      </c>
      <c r="H1756" s="6" t="s">
        <v>49</v>
      </c>
      <c r="I1756" s="6" t="s">
        <v>50</v>
      </c>
      <c r="J1756" s="6" t="s">
        <v>51</v>
      </c>
      <c r="K1756" s="6" t="s">
        <v>32847</v>
      </c>
      <c r="L1756" s="6" t="s">
        <v>934</v>
      </c>
      <c r="O1756" s="6" t="s">
        <v>52</v>
      </c>
      <c r="P1756" s="6" t="s">
        <v>52</v>
      </c>
      <c r="Q1756" s="6" t="s">
        <v>185</v>
      </c>
      <c r="R1756" s="6" t="s">
        <v>32848</v>
      </c>
      <c r="W1756" s="6" t="s">
        <v>32849</v>
      </c>
      <c r="X1756" s="6" t="s">
        <v>32850</v>
      </c>
      <c r="AA1756" s="8">
        <v>44862</v>
      </c>
      <c r="AD1756" s="6">
        <v>1</v>
      </c>
      <c r="AE1756" s="6">
        <v>1</v>
      </c>
      <c r="AH1756" s="6" t="s">
        <v>53</v>
      </c>
      <c r="AI1756" s="6" t="s">
        <v>54</v>
      </c>
      <c r="AJ1756" s="6" t="s">
        <v>168</v>
      </c>
      <c r="AL1756" s="6" t="s">
        <v>56</v>
      </c>
      <c r="AN1756" s="6" t="s">
        <v>246</v>
      </c>
      <c r="AO1756" s="6" t="s">
        <v>115</v>
      </c>
      <c r="AP1756" s="8">
        <v>44862</v>
      </c>
      <c r="AR1756" s="6" t="s">
        <v>32851</v>
      </c>
      <c r="AS1756" s="6">
        <v>306267</v>
      </c>
      <c r="AT1756" s="6" t="s">
        <v>57</v>
      </c>
      <c r="AU1756" s="6" t="s">
        <v>58</v>
      </c>
      <c r="AV1756" s="6">
        <v>1</v>
      </c>
      <c r="AW1756" s="6" t="s">
        <v>362</v>
      </c>
      <c r="AX1756" s="7" t="str">
        <f>VLOOKUP(Tabla_CSV_TMS_DEPOT[[#This Row],[CADENA_CRUCE_TMS]],TMS!A:G,6,0)</f>
        <v>EN_PROCESO</v>
      </c>
      <c r="AY1756" s="7" t="str">
        <f>TRIM(VLOOKUP(Tabla_CSV_TMS_DEPOT[[#This Row],[NRO_REFERENCIA]],Descripciones!$A:$B,2,0))</f>
        <v>LTE MOTO G22 NEGRO: 1 und - sn. 359694271864735</v>
      </c>
      <c r="AZ1756" s="7" t="str">
        <f>TRIM(VLOOKUP(Tabla_CSV_TMS_DEPOT[[#This Row],[NRO_REFERENCIA]],Descripciones!$A:$C,3,0))</f>
        <v>TERMINAL</v>
      </c>
      <c r="BA17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57" spans="1:53" x14ac:dyDescent="0.25">
      <c r="A1757" s="20" t="str">
        <f>Tabla_CSV_TMS_DEPOT[[#This Row],[NRO_REFERENCIA]]</f>
        <v>4558176</v>
      </c>
      <c r="B1757" s="6" t="s">
        <v>79</v>
      </c>
      <c r="C1757" s="8">
        <v>44862</v>
      </c>
      <c r="D1757" s="6" t="s">
        <v>80</v>
      </c>
      <c r="E1757" s="6" t="s">
        <v>363</v>
      </c>
      <c r="H1757" s="6" t="s">
        <v>49</v>
      </c>
      <c r="I1757" s="6" t="s">
        <v>50</v>
      </c>
      <c r="J1757" s="6" t="s">
        <v>51</v>
      </c>
      <c r="K1757" s="6" t="s">
        <v>32852</v>
      </c>
      <c r="L1757" s="6" t="s">
        <v>31124</v>
      </c>
      <c r="O1757" s="6" t="s">
        <v>31125</v>
      </c>
      <c r="P1757" s="6" t="s">
        <v>31125</v>
      </c>
      <c r="Q1757" s="6" t="s">
        <v>31126</v>
      </c>
      <c r="R1757" s="6" t="s">
        <v>32853</v>
      </c>
      <c r="W1757" s="6" t="s">
        <v>32854</v>
      </c>
      <c r="X1757" s="6" t="s">
        <v>32855</v>
      </c>
      <c r="AA1757" s="8">
        <v>44862</v>
      </c>
      <c r="AD1757" s="6">
        <v>1</v>
      </c>
      <c r="AE1757" s="6">
        <v>1</v>
      </c>
      <c r="AH1757" s="6" t="s">
        <v>967</v>
      </c>
      <c r="AI1757" s="6" t="s">
        <v>54</v>
      </c>
      <c r="AJ1757" s="6" t="s">
        <v>168</v>
      </c>
      <c r="AL1757" s="6" t="s">
        <v>56</v>
      </c>
      <c r="AN1757" s="6" t="s">
        <v>246</v>
      </c>
      <c r="AO1757" s="6" t="s">
        <v>115</v>
      </c>
      <c r="AP1757" s="8">
        <v>44862</v>
      </c>
      <c r="AR1757" s="6" t="s">
        <v>32856</v>
      </c>
      <c r="AS1757" s="6">
        <v>306374</v>
      </c>
      <c r="AT1757" s="6" t="s">
        <v>57</v>
      </c>
      <c r="AU1757" s="6" t="s">
        <v>58</v>
      </c>
      <c r="AV1757" s="6">
        <v>1</v>
      </c>
      <c r="AW1757" s="6" t="s">
        <v>362</v>
      </c>
      <c r="AX1757" s="7" t="str">
        <f>VLOOKUP(Tabla_CSV_TMS_DEPOT[[#This Row],[CADENA_CRUCE_TMS]],TMS!A:G,6,0)</f>
        <v>EN_PROCESO</v>
      </c>
      <c r="AY1757" s="7" t="str">
        <f>TRIM(VLOOKUP(Tabla_CSV_TMS_DEPOT[[#This Row],[NRO_REFERENCIA]],Descripciones!$A:$B,2,0))</f>
        <v>LTE IPHONE 11 64GB NEGRO: 1 und - sn. 358710339058978</v>
      </c>
      <c r="AZ1757" s="7" t="str">
        <f>TRIM(VLOOKUP(Tabla_CSV_TMS_DEPOT[[#This Row],[NRO_REFERENCIA]],Descripciones!$A:$C,3,0))</f>
        <v>TERMINAL</v>
      </c>
      <c r="BA17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58" spans="1:53" x14ac:dyDescent="0.25">
      <c r="A1758" s="20" t="str">
        <f>Tabla_CSV_TMS_DEPOT[[#This Row],[NRO_REFERENCIA]]</f>
        <v>4558194</v>
      </c>
      <c r="B1758" s="6" t="s">
        <v>79</v>
      </c>
      <c r="C1758" s="8">
        <v>44862</v>
      </c>
      <c r="D1758" s="6" t="s">
        <v>80</v>
      </c>
      <c r="E1758" s="6" t="s">
        <v>363</v>
      </c>
      <c r="H1758" s="6" t="s">
        <v>49</v>
      </c>
      <c r="I1758" s="6" t="s">
        <v>50</v>
      </c>
      <c r="J1758" s="6" t="s">
        <v>51</v>
      </c>
      <c r="K1758" s="6" t="s">
        <v>32857</v>
      </c>
      <c r="L1758" s="6" t="s">
        <v>32858</v>
      </c>
      <c r="O1758" s="6" t="s">
        <v>602</v>
      </c>
      <c r="P1758" s="6" t="s">
        <v>602</v>
      </c>
      <c r="Q1758" s="6" t="s">
        <v>985</v>
      </c>
      <c r="R1758" s="6" t="s">
        <v>32859</v>
      </c>
      <c r="W1758" s="6" t="s">
        <v>32860</v>
      </c>
      <c r="X1758" s="6" t="s">
        <v>32861</v>
      </c>
      <c r="AA1758" s="8">
        <v>44862</v>
      </c>
      <c r="AD1758" s="6">
        <v>1</v>
      </c>
      <c r="AE1758" s="6">
        <v>1</v>
      </c>
      <c r="AH1758" s="6" t="s">
        <v>32862</v>
      </c>
      <c r="AI1758" s="6" t="s">
        <v>54</v>
      </c>
      <c r="AJ1758" s="6" t="s">
        <v>55</v>
      </c>
      <c r="AL1758" s="6" t="s">
        <v>56</v>
      </c>
      <c r="AN1758" s="6" t="s">
        <v>247</v>
      </c>
      <c r="AO1758" s="6" t="s">
        <v>115</v>
      </c>
      <c r="AP1758" s="8">
        <v>44862</v>
      </c>
      <c r="AR1758" s="6" t="s">
        <v>32863</v>
      </c>
      <c r="AS1758" s="6">
        <v>306261</v>
      </c>
      <c r="AT1758" s="6" t="s">
        <v>57</v>
      </c>
      <c r="AU1758" s="6" t="s">
        <v>58</v>
      </c>
      <c r="AV1758" s="6">
        <v>1</v>
      </c>
      <c r="AW1758" s="6" t="s">
        <v>364</v>
      </c>
      <c r="AX1758" s="7" t="str">
        <f>VLOOKUP(Tabla_CSV_TMS_DEPOT[[#This Row],[CADENA_CRUCE_TMS]],TMS!A:G,6,0)</f>
        <v>EN_PROCESO</v>
      </c>
      <c r="AY1758" s="7" t="str">
        <f>TRIM(VLOOKUP(Tabla_CSV_TMS_DEPOT[[#This Row],[NRO_REFERENCIA]],Descripciones!$A:$B,2,0))</f>
        <v>HALFSIM MOVISTAR: 1 und - sn. 8959300520559468841</v>
      </c>
      <c r="AZ1758" s="7" t="str">
        <f>TRIM(VLOOKUP(Tabla_CSV_TMS_DEPOT[[#This Row],[NRO_REFERENCIA]],Descripciones!$A:$C,3,0))</f>
        <v>SIMCARD</v>
      </c>
      <c r="BA17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59" spans="1:53" x14ac:dyDescent="0.25">
      <c r="A1759" s="20" t="str">
        <f>Tabla_CSV_TMS_DEPOT[[#This Row],[NRO_REFERENCIA]]</f>
        <v>4558200</v>
      </c>
      <c r="B1759" s="6" t="s">
        <v>79</v>
      </c>
      <c r="C1759" s="8">
        <v>44862</v>
      </c>
      <c r="D1759" s="6" t="s">
        <v>80</v>
      </c>
      <c r="E1759" s="6" t="s">
        <v>363</v>
      </c>
      <c r="H1759" s="6" t="s">
        <v>49</v>
      </c>
      <c r="I1759" s="6" t="s">
        <v>50</v>
      </c>
      <c r="J1759" s="6" t="s">
        <v>51</v>
      </c>
      <c r="K1759" s="6" t="s">
        <v>32864</v>
      </c>
      <c r="L1759" s="6" t="s">
        <v>32865</v>
      </c>
      <c r="O1759" s="6" t="s">
        <v>216</v>
      </c>
      <c r="P1759" s="6" t="s">
        <v>216</v>
      </c>
      <c r="Q1759" s="6" t="s">
        <v>32866</v>
      </c>
      <c r="R1759" s="6" t="s">
        <v>32867</v>
      </c>
      <c r="W1759" s="6" t="s">
        <v>32868</v>
      </c>
      <c r="X1759" s="6" t="s">
        <v>32869</v>
      </c>
      <c r="AA1759" s="8">
        <v>44862</v>
      </c>
      <c r="AD1759" s="6">
        <v>1</v>
      </c>
      <c r="AE1759" s="6">
        <v>1</v>
      </c>
      <c r="AH1759" s="6" t="s">
        <v>32870</v>
      </c>
      <c r="AI1759" s="6" t="s">
        <v>54</v>
      </c>
      <c r="AJ1759" s="6" t="s">
        <v>55</v>
      </c>
      <c r="AL1759" s="6" t="s">
        <v>56</v>
      </c>
      <c r="AN1759" s="6" t="s">
        <v>247</v>
      </c>
      <c r="AO1759" s="6" t="s">
        <v>115</v>
      </c>
      <c r="AP1759" s="8">
        <v>44862</v>
      </c>
      <c r="AR1759" s="6" t="s">
        <v>32871</v>
      </c>
      <c r="AS1759" s="6">
        <v>306157</v>
      </c>
      <c r="AT1759" s="6" t="s">
        <v>57</v>
      </c>
      <c r="AU1759" s="6" t="s">
        <v>58</v>
      </c>
      <c r="AV1759" s="6">
        <v>1</v>
      </c>
      <c r="AW1759" s="6" t="s">
        <v>364</v>
      </c>
      <c r="AX1759" s="7" t="str">
        <f>VLOOKUP(Tabla_CSV_TMS_DEPOT[[#This Row],[CADENA_CRUCE_TMS]],TMS!A:G,6,0)</f>
        <v>ENTREGADO</v>
      </c>
      <c r="AY1759" s="7" t="str">
        <f>TRIM(VLOOKUP(Tabla_CSV_TMS_DEPOT[[#This Row],[NRO_REFERENCIA]],Descripciones!$A:$B,2,0))</f>
        <v>HALFSIM MOVISTAR: 1 und - sn. 8959300120518922135</v>
      </c>
      <c r="AZ1759" s="7" t="str">
        <f>TRIM(VLOOKUP(Tabla_CSV_TMS_DEPOT[[#This Row],[NRO_REFERENCIA]],Descripciones!$A:$C,3,0))</f>
        <v>SIMCARD</v>
      </c>
      <c r="BA17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60" spans="1:53" x14ac:dyDescent="0.25">
      <c r="A1760" s="20" t="str">
        <f>Tabla_CSV_TMS_DEPOT[[#This Row],[NRO_REFERENCIA]]</f>
        <v>4558201</v>
      </c>
      <c r="B1760" s="6" t="s">
        <v>79</v>
      </c>
      <c r="C1760" s="8">
        <v>44862</v>
      </c>
      <c r="D1760" s="6" t="s">
        <v>80</v>
      </c>
      <c r="E1760" s="6" t="s">
        <v>363</v>
      </c>
      <c r="H1760" s="6" t="s">
        <v>49</v>
      </c>
      <c r="I1760" s="6" t="s">
        <v>50</v>
      </c>
      <c r="J1760" s="6" t="s">
        <v>51</v>
      </c>
      <c r="K1760" s="6" t="s">
        <v>32864</v>
      </c>
      <c r="L1760" s="6" t="s">
        <v>32872</v>
      </c>
      <c r="O1760" s="6" t="s">
        <v>216</v>
      </c>
      <c r="P1760" s="6" t="s">
        <v>216</v>
      </c>
      <c r="Q1760" s="6" t="s">
        <v>32866</v>
      </c>
      <c r="R1760" s="6" t="s">
        <v>32873</v>
      </c>
      <c r="W1760" s="6" t="s">
        <v>32868</v>
      </c>
      <c r="X1760" s="6" t="s">
        <v>32869</v>
      </c>
      <c r="AA1760" s="8">
        <v>44862</v>
      </c>
      <c r="AD1760" s="6">
        <v>1</v>
      </c>
      <c r="AE1760" s="6">
        <v>1</v>
      </c>
      <c r="AH1760" s="6" t="s">
        <v>32870</v>
      </c>
      <c r="AI1760" s="6" t="s">
        <v>54</v>
      </c>
      <c r="AJ1760" s="6" t="s">
        <v>55</v>
      </c>
      <c r="AL1760" s="6" t="s">
        <v>56</v>
      </c>
      <c r="AN1760" s="6" t="s">
        <v>247</v>
      </c>
      <c r="AO1760" s="6" t="s">
        <v>115</v>
      </c>
      <c r="AP1760" s="8">
        <v>44862</v>
      </c>
      <c r="AR1760" s="6" t="s">
        <v>32874</v>
      </c>
      <c r="AS1760" s="6">
        <v>306163</v>
      </c>
      <c r="AT1760" s="6" t="s">
        <v>57</v>
      </c>
      <c r="AU1760" s="6" t="s">
        <v>58</v>
      </c>
      <c r="AV1760" s="6">
        <v>1</v>
      </c>
      <c r="AW1760" s="6" t="s">
        <v>364</v>
      </c>
      <c r="AX1760" s="7" t="str">
        <f>VLOOKUP(Tabla_CSV_TMS_DEPOT[[#This Row],[CADENA_CRUCE_TMS]],TMS!A:G,6,0)</f>
        <v>ENTREGADO</v>
      </c>
      <c r="AY1760" s="7" t="str">
        <f>TRIM(VLOOKUP(Tabla_CSV_TMS_DEPOT[[#This Row],[NRO_REFERENCIA]],Descripciones!$A:$B,2,0))</f>
        <v>HALFSIM MOVISTAR: 1 und - sn. 8959300520559471969</v>
      </c>
      <c r="AZ1760" s="7" t="str">
        <f>TRIM(VLOOKUP(Tabla_CSV_TMS_DEPOT[[#This Row],[NRO_REFERENCIA]],Descripciones!$A:$C,3,0))</f>
        <v>SIMCARD</v>
      </c>
      <c r="BA17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61" spans="1:53" x14ac:dyDescent="0.25">
      <c r="A1761" s="20" t="str">
        <f>Tabla_CSV_TMS_DEPOT[[#This Row],[NRO_REFERENCIA]]</f>
        <v>4558211</v>
      </c>
      <c r="B1761" s="6" t="s">
        <v>79</v>
      </c>
      <c r="C1761" s="8">
        <v>44862</v>
      </c>
      <c r="D1761" s="6" t="s">
        <v>80</v>
      </c>
      <c r="E1761" s="6" t="s">
        <v>363</v>
      </c>
      <c r="H1761" s="6" t="s">
        <v>49</v>
      </c>
      <c r="I1761" s="6" t="s">
        <v>50</v>
      </c>
      <c r="J1761" s="6" t="s">
        <v>51</v>
      </c>
      <c r="K1761" s="6" t="s">
        <v>32857</v>
      </c>
      <c r="L1761" s="6" t="s">
        <v>32875</v>
      </c>
      <c r="O1761" s="6" t="s">
        <v>602</v>
      </c>
      <c r="P1761" s="6" t="s">
        <v>602</v>
      </c>
      <c r="Q1761" s="6" t="s">
        <v>985</v>
      </c>
      <c r="R1761" s="6" t="s">
        <v>32876</v>
      </c>
      <c r="W1761" s="6" t="s">
        <v>32860</v>
      </c>
      <c r="X1761" s="6" t="s">
        <v>32861</v>
      </c>
      <c r="AA1761" s="8">
        <v>44862</v>
      </c>
      <c r="AD1761" s="6">
        <v>1</v>
      </c>
      <c r="AE1761" s="6">
        <v>1</v>
      </c>
      <c r="AH1761" s="6" t="s">
        <v>32862</v>
      </c>
      <c r="AI1761" s="6" t="s">
        <v>54</v>
      </c>
      <c r="AJ1761" s="6" t="s">
        <v>55</v>
      </c>
      <c r="AL1761" s="6" t="s">
        <v>56</v>
      </c>
      <c r="AN1761" s="6" t="s">
        <v>246</v>
      </c>
      <c r="AO1761" s="6" t="s">
        <v>115</v>
      </c>
      <c r="AP1761" s="8">
        <v>44862</v>
      </c>
      <c r="AR1761" s="6" t="s">
        <v>32877</v>
      </c>
      <c r="AS1761" s="6">
        <v>306268</v>
      </c>
      <c r="AT1761" s="6" t="s">
        <v>57</v>
      </c>
      <c r="AU1761" s="6" t="s">
        <v>58</v>
      </c>
      <c r="AV1761" s="6">
        <v>1</v>
      </c>
      <c r="AW1761" s="6" t="s">
        <v>364</v>
      </c>
      <c r="AX1761" s="7" t="str">
        <f>VLOOKUP(Tabla_CSV_TMS_DEPOT[[#This Row],[CADENA_CRUCE_TMS]],TMS!A:G,6,0)</f>
        <v>EN_PROCESO</v>
      </c>
      <c r="AY1761" s="7" t="str">
        <f>TRIM(VLOOKUP(Tabla_CSV_TMS_DEPOT[[#This Row],[NRO_REFERENCIA]],Descripciones!$A:$B,2,0))</f>
        <v>LTE SAMSUNG A13 AZUL: 1 und - sn. 352177398809186</v>
      </c>
      <c r="AZ1761" s="7" t="str">
        <f>TRIM(VLOOKUP(Tabla_CSV_TMS_DEPOT[[#This Row],[NRO_REFERENCIA]],Descripciones!$A:$C,3,0))</f>
        <v>TERMINAL</v>
      </c>
      <c r="BA17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2" spans="1:53" x14ac:dyDescent="0.25">
      <c r="A1762" s="20" t="str">
        <f>Tabla_CSV_TMS_DEPOT[[#This Row],[NRO_REFERENCIA]]</f>
        <v>4558274</v>
      </c>
      <c r="B1762" s="6" t="s">
        <v>79</v>
      </c>
      <c r="C1762" s="8">
        <v>44862</v>
      </c>
      <c r="D1762" s="6" t="s">
        <v>80</v>
      </c>
      <c r="E1762" s="6" t="s">
        <v>363</v>
      </c>
      <c r="H1762" s="6" t="s">
        <v>49</v>
      </c>
      <c r="I1762" s="6" t="s">
        <v>50</v>
      </c>
      <c r="J1762" s="6" t="s">
        <v>51</v>
      </c>
      <c r="K1762" s="6" t="s">
        <v>32878</v>
      </c>
      <c r="L1762" s="6" t="s">
        <v>32879</v>
      </c>
      <c r="O1762" s="6" t="s">
        <v>293</v>
      </c>
      <c r="P1762" s="6" t="s">
        <v>293</v>
      </c>
      <c r="Q1762" s="6" t="s">
        <v>208</v>
      </c>
      <c r="R1762" s="6" t="s">
        <v>32880</v>
      </c>
      <c r="W1762" s="6" t="s">
        <v>32881</v>
      </c>
      <c r="X1762" s="6" t="s">
        <v>32882</v>
      </c>
      <c r="AA1762" s="8">
        <v>44862</v>
      </c>
      <c r="AD1762" s="6">
        <v>1</v>
      </c>
      <c r="AE1762" s="6">
        <v>1</v>
      </c>
      <c r="AH1762" s="6" t="s">
        <v>32883</v>
      </c>
      <c r="AI1762" s="6" t="s">
        <v>54</v>
      </c>
      <c r="AJ1762" s="6" t="s">
        <v>55</v>
      </c>
      <c r="AL1762" s="6" t="s">
        <v>56</v>
      </c>
      <c r="AN1762" s="6" t="s">
        <v>247</v>
      </c>
      <c r="AO1762" s="6" t="s">
        <v>115</v>
      </c>
      <c r="AP1762" s="8">
        <v>44862</v>
      </c>
      <c r="AR1762" s="6" t="s">
        <v>32884</v>
      </c>
      <c r="AS1762" s="6">
        <v>306166</v>
      </c>
      <c r="AT1762" s="6" t="s">
        <v>57</v>
      </c>
      <c r="AU1762" s="6" t="s">
        <v>58</v>
      </c>
      <c r="AV1762" s="6">
        <v>1</v>
      </c>
      <c r="AW1762" s="6" t="s">
        <v>362</v>
      </c>
      <c r="AX1762" s="7" t="str">
        <f>VLOOKUP(Tabla_CSV_TMS_DEPOT[[#This Row],[CADENA_CRUCE_TMS]],TMS!A:G,6,0)</f>
        <v>ENTREGADO</v>
      </c>
      <c r="AY1762" s="7" t="str">
        <f>TRIM(VLOOKUP(Tabla_CSV_TMS_DEPOT[[#This Row],[NRO_REFERENCIA]],Descripciones!$A:$B,2,0))</f>
        <v>HALFSIM MOVISTAR: 1 und - sn. 8959300520559464865</v>
      </c>
      <c r="AZ1762" s="7" t="str">
        <f>TRIM(VLOOKUP(Tabla_CSV_TMS_DEPOT[[#This Row],[NRO_REFERENCIA]],Descripciones!$A:$C,3,0))</f>
        <v>SIMCARD</v>
      </c>
      <c r="BA17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63" spans="1:53" x14ac:dyDescent="0.25">
      <c r="A1763" s="20" t="str">
        <f>Tabla_CSV_TMS_DEPOT[[#This Row],[NRO_REFERENCIA]]</f>
        <v>4558401</v>
      </c>
      <c r="B1763" s="6" t="s">
        <v>79</v>
      </c>
      <c r="C1763" s="8">
        <v>44862</v>
      </c>
      <c r="D1763" s="6" t="s">
        <v>80</v>
      </c>
      <c r="E1763" s="6" t="s">
        <v>363</v>
      </c>
      <c r="H1763" s="6" t="s">
        <v>49</v>
      </c>
      <c r="I1763" s="6" t="s">
        <v>50</v>
      </c>
      <c r="J1763" s="6" t="s">
        <v>51</v>
      </c>
      <c r="K1763" s="6" t="s">
        <v>32885</v>
      </c>
      <c r="L1763" s="6" t="s">
        <v>32886</v>
      </c>
      <c r="O1763" s="6" t="s">
        <v>197</v>
      </c>
      <c r="P1763" s="6" t="s">
        <v>197</v>
      </c>
      <c r="Q1763" s="6" t="s">
        <v>32887</v>
      </c>
      <c r="R1763" s="6" t="s">
        <v>32888</v>
      </c>
      <c r="W1763" s="6" t="s">
        <v>32889</v>
      </c>
      <c r="X1763" s="6" t="s">
        <v>32890</v>
      </c>
      <c r="AA1763" s="8">
        <v>44862</v>
      </c>
      <c r="AD1763" s="6">
        <v>1</v>
      </c>
      <c r="AE1763" s="6">
        <v>1</v>
      </c>
      <c r="AH1763" s="6" t="s">
        <v>32891</v>
      </c>
      <c r="AI1763" s="6" t="s">
        <v>54</v>
      </c>
      <c r="AJ1763" s="6" t="s">
        <v>55</v>
      </c>
      <c r="AL1763" s="6" t="s">
        <v>56</v>
      </c>
      <c r="AN1763" s="6" t="s">
        <v>246</v>
      </c>
      <c r="AO1763" s="6" t="s">
        <v>115</v>
      </c>
      <c r="AP1763" s="8">
        <v>44862</v>
      </c>
      <c r="AR1763" s="6" t="s">
        <v>32892</v>
      </c>
      <c r="AS1763" s="6">
        <v>306154</v>
      </c>
      <c r="AT1763" s="6" t="s">
        <v>57</v>
      </c>
      <c r="AU1763" s="6" t="s">
        <v>58</v>
      </c>
      <c r="AV1763" s="6">
        <v>1</v>
      </c>
      <c r="AW1763" s="6" t="s">
        <v>364</v>
      </c>
      <c r="AX1763" s="7" t="str">
        <f>VLOOKUP(Tabla_CSV_TMS_DEPOT[[#This Row],[CADENA_CRUCE_TMS]],TMS!A:G,6,0)</f>
        <v>INCIDENCIA</v>
      </c>
      <c r="AY1763" s="7" t="str">
        <f>TRIM(VLOOKUP(Tabla_CSV_TMS_DEPOT[[#This Row],[NRO_REFERENCIA]],Descripciones!$A:$B,2,0))</f>
        <v>LTE SAMSUNG S20 FE 5G VERDE: 1 und - sn. 355180120328233</v>
      </c>
      <c r="AZ1763" s="7" t="str">
        <f>TRIM(VLOOKUP(Tabla_CSV_TMS_DEPOT[[#This Row],[NRO_REFERENCIA]],Descripciones!$A:$C,3,0))</f>
        <v>TERMINAL</v>
      </c>
      <c r="BA17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4" spans="1:53" x14ac:dyDescent="0.25">
      <c r="A1764" s="20" t="str">
        <f>Tabla_CSV_TMS_DEPOT[[#This Row],[NRO_REFERENCIA]]</f>
        <v>4558438</v>
      </c>
      <c r="B1764" s="6" t="s">
        <v>79</v>
      </c>
      <c r="C1764" s="8">
        <v>44862</v>
      </c>
      <c r="D1764" s="6" t="s">
        <v>80</v>
      </c>
      <c r="E1764" s="6" t="s">
        <v>363</v>
      </c>
      <c r="H1764" s="6" t="s">
        <v>49</v>
      </c>
      <c r="I1764" s="6" t="s">
        <v>50</v>
      </c>
      <c r="J1764" s="6" t="s">
        <v>51</v>
      </c>
      <c r="K1764" s="6" t="s">
        <v>32893</v>
      </c>
      <c r="L1764" s="6" t="s">
        <v>32894</v>
      </c>
      <c r="O1764" s="6" t="s">
        <v>27176</v>
      </c>
      <c r="P1764" s="6" t="s">
        <v>27176</v>
      </c>
      <c r="Q1764" s="6" t="s">
        <v>582</v>
      </c>
      <c r="R1764" s="6" t="s">
        <v>32895</v>
      </c>
      <c r="W1764" s="6" t="s">
        <v>32896</v>
      </c>
      <c r="X1764" s="6" t="s">
        <v>32897</v>
      </c>
      <c r="AA1764" s="8">
        <v>44862</v>
      </c>
      <c r="AD1764" s="6">
        <v>1</v>
      </c>
      <c r="AE1764" s="6">
        <v>1</v>
      </c>
      <c r="AH1764" s="6" t="s">
        <v>32898</v>
      </c>
      <c r="AI1764" s="6" t="s">
        <v>54</v>
      </c>
      <c r="AJ1764" s="6" t="s">
        <v>55</v>
      </c>
      <c r="AL1764" s="6" t="s">
        <v>56</v>
      </c>
      <c r="AN1764" s="6" t="s">
        <v>246</v>
      </c>
      <c r="AO1764" s="6" t="s">
        <v>115</v>
      </c>
      <c r="AP1764" s="8">
        <v>44862</v>
      </c>
      <c r="AR1764" s="6" t="s">
        <v>32899</v>
      </c>
      <c r="AS1764" s="6">
        <v>306150</v>
      </c>
      <c r="AT1764" s="6" t="s">
        <v>57</v>
      </c>
      <c r="AU1764" s="6" t="s">
        <v>58</v>
      </c>
      <c r="AV1764" s="6">
        <v>1</v>
      </c>
      <c r="AW1764" s="6" t="s">
        <v>362</v>
      </c>
      <c r="AX1764" s="7" t="str">
        <f>VLOOKUP(Tabla_CSV_TMS_DEPOT[[#This Row],[CADENA_CRUCE_TMS]],TMS!A:G,6,0)</f>
        <v>ENTREGADO</v>
      </c>
      <c r="AY1764" s="7" t="str">
        <f>TRIM(VLOOKUP(Tabla_CSV_TMS_DEPOT[[#This Row],[NRO_REFERENCIA]],Descripciones!$A:$B,2,0))</f>
        <v>LTE XIAOMI POCO X3 PRO 256GB NEGRO: 1 und - sn. 860793057499427</v>
      </c>
      <c r="AZ1764" s="7" t="str">
        <f>TRIM(VLOOKUP(Tabla_CSV_TMS_DEPOT[[#This Row],[NRO_REFERENCIA]],Descripciones!$A:$C,3,0))</f>
        <v>TERMINAL</v>
      </c>
      <c r="BA17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5" spans="1:53" x14ac:dyDescent="0.25">
      <c r="A1765" s="20" t="str">
        <f>Tabla_CSV_TMS_DEPOT[[#This Row],[NRO_REFERENCIA]]</f>
        <v>4558521</v>
      </c>
      <c r="B1765" s="6" t="s">
        <v>79</v>
      </c>
      <c r="C1765" s="8">
        <v>44862</v>
      </c>
      <c r="D1765" s="6" t="s">
        <v>80</v>
      </c>
      <c r="E1765" s="6" t="s">
        <v>363</v>
      </c>
      <c r="H1765" s="6" t="s">
        <v>49</v>
      </c>
      <c r="I1765" s="6" t="s">
        <v>50</v>
      </c>
      <c r="J1765" s="6" t="s">
        <v>51</v>
      </c>
      <c r="K1765" s="6" t="s">
        <v>32900</v>
      </c>
      <c r="L1765" s="6" t="s">
        <v>1153</v>
      </c>
      <c r="O1765" s="6" t="s">
        <v>50</v>
      </c>
      <c r="P1765" s="6" t="s">
        <v>50</v>
      </c>
      <c r="Q1765" s="6" t="s">
        <v>181</v>
      </c>
      <c r="R1765" s="6" t="s">
        <v>32901</v>
      </c>
      <c r="W1765" s="6" t="s">
        <v>32902</v>
      </c>
      <c r="X1765" s="6" t="s">
        <v>32903</v>
      </c>
      <c r="AA1765" s="8">
        <v>44862</v>
      </c>
      <c r="AD1765" s="6">
        <v>1</v>
      </c>
      <c r="AE1765" s="6">
        <v>1</v>
      </c>
      <c r="AH1765" s="6" t="s">
        <v>53</v>
      </c>
      <c r="AI1765" s="6" t="s">
        <v>54</v>
      </c>
      <c r="AJ1765" s="6" t="s">
        <v>168</v>
      </c>
      <c r="AL1765" s="6" t="s">
        <v>56</v>
      </c>
      <c r="AN1765" s="6" t="s">
        <v>369</v>
      </c>
      <c r="AO1765" s="6" t="s">
        <v>115</v>
      </c>
      <c r="AP1765" s="8">
        <v>44862</v>
      </c>
      <c r="AR1765" s="6" t="s">
        <v>32904</v>
      </c>
      <c r="AS1765" s="6">
        <v>306369</v>
      </c>
      <c r="AT1765" s="6" t="s">
        <v>57</v>
      </c>
      <c r="AU1765" s="6" t="s">
        <v>58</v>
      </c>
      <c r="AV1765" s="6">
        <v>1</v>
      </c>
      <c r="AW1765" s="6" t="s">
        <v>362</v>
      </c>
      <c r="AX1765" s="7" t="str">
        <f>VLOOKUP(Tabla_CSV_TMS_DEPOT[[#This Row],[CADENA_CRUCE_TMS]],TMS!A:G,6,0)</f>
        <v>EN_PROCESO</v>
      </c>
      <c r="AY1765" s="7" t="str">
        <f>TRIM(VLOOKUP(Tabla_CSV_TMS_DEPOT[[#This Row],[NRO_REFERENCIA]],Descripciones!$A:$B,2,0))</f>
        <v>LTE XIAOMI REDMI NOTE 11S NEGRO: 1 und - sn. 863837059730649</v>
      </c>
      <c r="AZ1765" s="7" t="str">
        <f>TRIM(VLOOKUP(Tabla_CSV_TMS_DEPOT[[#This Row],[NRO_REFERENCIA]],Descripciones!$A:$C,3,0))</f>
        <v>TERMINAL</v>
      </c>
      <c r="BA17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6" spans="1:53" x14ac:dyDescent="0.25">
      <c r="A1766" s="20" t="str">
        <f>Tabla_CSV_TMS_DEPOT[[#This Row],[NRO_REFERENCIA]]</f>
        <v>4558549</v>
      </c>
      <c r="B1766" s="6" t="s">
        <v>79</v>
      </c>
      <c r="C1766" s="8">
        <v>44862</v>
      </c>
      <c r="D1766" s="6" t="s">
        <v>80</v>
      </c>
      <c r="E1766" s="6" t="s">
        <v>363</v>
      </c>
      <c r="H1766" s="6" t="s">
        <v>49</v>
      </c>
      <c r="I1766" s="6" t="s">
        <v>50</v>
      </c>
      <c r="J1766" s="6" t="s">
        <v>51</v>
      </c>
      <c r="K1766" s="6" t="s">
        <v>32905</v>
      </c>
      <c r="L1766" s="6" t="s">
        <v>32906</v>
      </c>
      <c r="O1766" s="6" t="s">
        <v>220</v>
      </c>
      <c r="P1766" s="6" t="s">
        <v>220</v>
      </c>
      <c r="Q1766" s="6" t="s">
        <v>166</v>
      </c>
      <c r="R1766" s="6" t="s">
        <v>32907</v>
      </c>
      <c r="W1766" s="6" t="s">
        <v>32908</v>
      </c>
      <c r="X1766" s="6" t="s">
        <v>32909</v>
      </c>
      <c r="AA1766" s="8">
        <v>44862</v>
      </c>
      <c r="AD1766" s="6">
        <v>1</v>
      </c>
      <c r="AE1766" s="6">
        <v>1</v>
      </c>
      <c r="AH1766" s="6" t="s">
        <v>32910</v>
      </c>
      <c r="AI1766" s="6" t="s">
        <v>54</v>
      </c>
      <c r="AJ1766" s="6" t="s">
        <v>55</v>
      </c>
      <c r="AL1766" s="6" t="s">
        <v>56</v>
      </c>
      <c r="AN1766" s="6" t="s">
        <v>246</v>
      </c>
      <c r="AO1766" s="6" t="s">
        <v>115</v>
      </c>
      <c r="AP1766" s="8">
        <v>44862</v>
      </c>
      <c r="AR1766" s="6" t="s">
        <v>32911</v>
      </c>
      <c r="AS1766" s="6">
        <v>306156</v>
      </c>
      <c r="AT1766" s="6" t="s">
        <v>57</v>
      </c>
      <c r="AU1766" s="6" t="s">
        <v>58</v>
      </c>
      <c r="AV1766" s="6">
        <v>1</v>
      </c>
      <c r="AW1766" s="6" t="s">
        <v>364</v>
      </c>
      <c r="AX1766" s="7" t="str">
        <f>VLOOKUP(Tabla_CSV_TMS_DEPOT[[#This Row],[CADENA_CRUCE_TMS]],TMS!A:G,6,0)</f>
        <v>EN_TRANSITO</v>
      </c>
      <c r="AY1766" s="7" t="str">
        <f>TRIM(VLOOKUP(Tabla_CSV_TMS_DEPOT[[#This Row],[NRO_REFERENCIA]],Descripciones!$A:$B,2,0))</f>
        <v>LTE XIAOMI REDMI NOTE 11 AZUL: 1 und - sn. 861631067426361</v>
      </c>
      <c r="AZ1766" s="7" t="str">
        <f>TRIM(VLOOKUP(Tabla_CSV_TMS_DEPOT[[#This Row],[NRO_REFERENCIA]],Descripciones!$A:$C,3,0))</f>
        <v>TERMINAL</v>
      </c>
      <c r="BA17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7" spans="1:53" x14ac:dyDescent="0.25">
      <c r="A1767" s="20" t="str">
        <f>Tabla_CSV_TMS_DEPOT[[#This Row],[NRO_REFERENCIA]]</f>
        <v>4558595</v>
      </c>
      <c r="B1767" s="6" t="s">
        <v>79</v>
      </c>
      <c r="C1767" s="8">
        <v>44862</v>
      </c>
      <c r="D1767" s="6" t="s">
        <v>80</v>
      </c>
      <c r="E1767" s="6" t="s">
        <v>363</v>
      </c>
      <c r="H1767" s="6" t="s">
        <v>49</v>
      </c>
      <c r="I1767" s="6" t="s">
        <v>50</v>
      </c>
      <c r="J1767" s="6" t="s">
        <v>51</v>
      </c>
      <c r="K1767" s="6" t="s">
        <v>32912</v>
      </c>
      <c r="L1767" s="6" t="s">
        <v>32913</v>
      </c>
      <c r="O1767" s="6" t="s">
        <v>32914</v>
      </c>
      <c r="P1767" s="6" t="s">
        <v>32914</v>
      </c>
      <c r="Q1767" s="6" t="s">
        <v>2848</v>
      </c>
      <c r="R1767" s="6" t="s">
        <v>32915</v>
      </c>
      <c r="W1767" s="6" t="s">
        <v>32916</v>
      </c>
      <c r="X1767" s="6" t="s">
        <v>32917</v>
      </c>
      <c r="AA1767" s="8">
        <v>44862</v>
      </c>
      <c r="AD1767" s="6">
        <v>1</v>
      </c>
      <c r="AE1767" s="6">
        <v>1</v>
      </c>
      <c r="AH1767" s="6" t="s">
        <v>32918</v>
      </c>
      <c r="AI1767" s="6" t="s">
        <v>54</v>
      </c>
      <c r="AJ1767" s="6" t="s">
        <v>55</v>
      </c>
      <c r="AL1767" s="6" t="s">
        <v>56</v>
      </c>
      <c r="AN1767" s="6" t="s">
        <v>246</v>
      </c>
      <c r="AO1767" s="6" t="s">
        <v>115</v>
      </c>
      <c r="AP1767" s="8">
        <v>44862</v>
      </c>
      <c r="AR1767" s="6" t="s">
        <v>32919</v>
      </c>
      <c r="AS1767" s="6">
        <v>306160</v>
      </c>
      <c r="AT1767" s="6" t="s">
        <v>57</v>
      </c>
      <c r="AU1767" s="6" t="s">
        <v>58</v>
      </c>
      <c r="AV1767" s="6">
        <v>1</v>
      </c>
      <c r="AW1767" s="6" t="s">
        <v>362</v>
      </c>
      <c r="AX1767" s="7" t="str">
        <f>VLOOKUP(Tabla_CSV_TMS_DEPOT[[#This Row],[CADENA_CRUCE_TMS]],TMS!A:G,6,0)</f>
        <v>ENTREGADO</v>
      </c>
      <c r="AY1767" s="7" t="str">
        <f>TRIM(VLOOKUP(Tabla_CSV_TMS_DEPOT[[#This Row],[NRO_REFERENCIA]],Descripciones!$A:$B,2,0))</f>
        <v>LTE SAMSUNG A53 5G AZUL: 1 und - sn. 353842194762553</v>
      </c>
      <c r="AZ1767" s="7" t="str">
        <f>TRIM(VLOOKUP(Tabla_CSV_TMS_DEPOT[[#This Row],[NRO_REFERENCIA]],Descripciones!$A:$C,3,0))</f>
        <v>TERMINAL</v>
      </c>
      <c r="BA17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8" spans="1:53" x14ac:dyDescent="0.25">
      <c r="A1768" s="20" t="str">
        <f>Tabla_CSV_TMS_DEPOT[[#This Row],[NRO_REFERENCIA]]</f>
        <v>4558658</v>
      </c>
      <c r="B1768" s="6" t="s">
        <v>79</v>
      </c>
      <c r="C1768" s="8">
        <v>44862</v>
      </c>
      <c r="D1768" s="6" t="s">
        <v>80</v>
      </c>
      <c r="E1768" s="6" t="s">
        <v>363</v>
      </c>
      <c r="H1768" s="6" t="s">
        <v>49</v>
      </c>
      <c r="I1768" s="6" t="s">
        <v>50</v>
      </c>
      <c r="J1768" s="6" t="s">
        <v>51</v>
      </c>
      <c r="K1768" s="6" t="s">
        <v>32920</v>
      </c>
      <c r="L1768" s="6" t="s">
        <v>32921</v>
      </c>
      <c r="O1768" s="6" t="s">
        <v>13338</v>
      </c>
      <c r="P1768" s="6" t="s">
        <v>13338</v>
      </c>
      <c r="Q1768" s="6" t="s">
        <v>10633</v>
      </c>
      <c r="R1768" s="6" t="s">
        <v>32922</v>
      </c>
      <c r="W1768" s="6" t="s">
        <v>32923</v>
      </c>
      <c r="X1768" s="6" t="s">
        <v>32924</v>
      </c>
      <c r="AA1768" s="8">
        <v>44862</v>
      </c>
      <c r="AD1768" s="6">
        <v>1</v>
      </c>
      <c r="AE1768" s="6">
        <v>1</v>
      </c>
      <c r="AH1768" s="6" t="s">
        <v>32925</v>
      </c>
      <c r="AI1768" s="6" t="s">
        <v>54</v>
      </c>
      <c r="AJ1768" s="6" t="s">
        <v>55</v>
      </c>
      <c r="AL1768" s="6" t="s">
        <v>56</v>
      </c>
      <c r="AN1768" s="6" t="s">
        <v>246</v>
      </c>
      <c r="AO1768" s="6" t="s">
        <v>115</v>
      </c>
      <c r="AP1768" s="8">
        <v>44862</v>
      </c>
      <c r="AR1768" s="6" t="s">
        <v>32926</v>
      </c>
      <c r="AS1768" s="6">
        <v>306161</v>
      </c>
      <c r="AT1768" s="6" t="s">
        <v>57</v>
      </c>
      <c r="AU1768" s="6" t="s">
        <v>58</v>
      </c>
      <c r="AV1768" s="6">
        <v>2</v>
      </c>
      <c r="AW1768" s="6" t="s">
        <v>362</v>
      </c>
      <c r="AX1768" s="7" t="str">
        <f>VLOOKUP(Tabla_CSV_TMS_DEPOT[[#This Row],[CADENA_CRUCE_TMS]],TMS!A:G,6,0)</f>
        <v>EN_TRANSITO</v>
      </c>
      <c r="AY1768" s="7" t="str">
        <f>TRIM(VLOOKUP(Tabla_CSV_TMS_DEPOT[[#This Row],[NRO_REFERENCIA]],Descripciones!$A:$B,2,0))</f>
        <v>LTE XIAOMI REDMI NOTE 11S NEGRO: 1 und - sn. 863837059714809 / HALFSIM MOVISTAR: 1 und - sn. 8959300120518925856</v>
      </c>
      <c r="AZ1768" s="7" t="str">
        <f>TRIM(VLOOKUP(Tabla_CSV_TMS_DEPOT[[#This Row],[NRO_REFERENCIA]],Descripciones!$A:$C,3,0))</f>
        <v>SIMCARD / TERMINAL</v>
      </c>
      <c r="BA17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69" spans="1:53" x14ac:dyDescent="0.25">
      <c r="A1769" s="20" t="str">
        <f>Tabla_CSV_TMS_DEPOT[[#This Row],[NRO_REFERENCIA]]</f>
        <v>4558670</v>
      </c>
      <c r="B1769" s="6" t="s">
        <v>79</v>
      </c>
      <c r="C1769" s="8">
        <v>44862</v>
      </c>
      <c r="D1769" s="6" t="s">
        <v>80</v>
      </c>
      <c r="E1769" s="6" t="s">
        <v>363</v>
      </c>
      <c r="H1769" s="6" t="s">
        <v>49</v>
      </c>
      <c r="I1769" s="6" t="s">
        <v>50</v>
      </c>
      <c r="J1769" s="6" t="s">
        <v>51</v>
      </c>
      <c r="K1769" s="6" t="s">
        <v>32927</v>
      </c>
      <c r="L1769" s="6" t="s">
        <v>32928</v>
      </c>
      <c r="O1769" s="6" t="s">
        <v>2629</v>
      </c>
      <c r="P1769" s="6" t="s">
        <v>2629</v>
      </c>
      <c r="Q1769" s="6" t="s">
        <v>445</v>
      </c>
      <c r="R1769" s="6" t="s">
        <v>32929</v>
      </c>
      <c r="W1769" s="6" t="s">
        <v>32930</v>
      </c>
      <c r="X1769" s="6" t="s">
        <v>32931</v>
      </c>
      <c r="AA1769" s="8">
        <v>44862</v>
      </c>
      <c r="AD1769" s="6">
        <v>1</v>
      </c>
      <c r="AE1769" s="6">
        <v>1</v>
      </c>
      <c r="AH1769" s="6" t="s">
        <v>32932</v>
      </c>
      <c r="AI1769" s="6" t="s">
        <v>54</v>
      </c>
      <c r="AJ1769" s="6" t="s">
        <v>55</v>
      </c>
      <c r="AL1769" s="6" t="s">
        <v>56</v>
      </c>
      <c r="AN1769" s="6" t="s">
        <v>246</v>
      </c>
      <c r="AO1769" s="6" t="s">
        <v>115</v>
      </c>
      <c r="AP1769" s="8">
        <v>44862</v>
      </c>
      <c r="AR1769" s="6" t="s">
        <v>32933</v>
      </c>
      <c r="AS1769" s="6">
        <v>306365</v>
      </c>
      <c r="AT1769" s="6" t="s">
        <v>57</v>
      </c>
      <c r="AU1769" s="6" t="s">
        <v>58</v>
      </c>
      <c r="AV1769" s="6">
        <v>1</v>
      </c>
      <c r="AW1769" s="6" t="s">
        <v>364</v>
      </c>
      <c r="AX1769" s="7" t="str">
        <f>VLOOKUP(Tabla_CSV_TMS_DEPOT[[#This Row],[CADENA_CRUCE_TMS]],TMS!A:G,6,0)</f>
        <v>HABILITADO RUTEO</v>
      </c>
      <c r="AY1769" s="7" t="str">
        <f>TRIM(VLOOKUP(Tabla_CSV_TMS_DEPOT[[#This Row],[NRO_REFERENCIA]],Descripciones!$A:$B,2,0))</f>
        <v>LTE REALME GT MASTER EDITION AZUL: 1 und - sn. 867239051585152</v>
      </c>
      <c r="AZ1769" s="7" t="str">
        <f>TRIM(VLOOKUP(Tabla_CSV_TMS_DEPOT[[#This Row],[NRO_REFERENCIA]],Descripciones!$A:$C,3,0))</f>
        <v>TERMINAL</v>
      </c>
      <c r="BA17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0" spans="1:53" x14ac:dyDescent="0.25">
      <c r="A1770" s="20" t="str">
        <f>Tabla_CSV_TMS_DEPOT[[#This Row],[NRO_REFERENCIA]]</f>
        <v>4558738</v>
      </c>
      <c r="B1770" s="6" t="s">
        <v>79</v>
      </c>
      <c r="C1770" s="8">
        <v>44862</v>
      </c>
      <c r="D1770" s="6" t="s">
        <v>80</v>
      </c>
      <c r="E1770" s="6" t="s">
        <v>363</v>
      </c>
      <c r="H1770" s="6" t="s">
        <v>49</v>
      </c>
      <c r="I1770" s="6" t="s">
        <v>50</v>
      </c>
      <c r="J1770" s="6" t="s">
        <v>51</v>
      </c>
      <c r="K1770" s="6" t="s">
        <v>32934</v>
      </c>
      <c r="L1770" s="6" t="s">
        <v>32935</v>
      </c>
      <c r="O1770" s="6" t="s">
        <v>585</v>
      </c>
      <c r="P1770" s="6" t="s">
        <v>585</v>
      </c>
      <c r="Q1770" s="6" t="s">
        <v>223</v>
      </c>
      <c r="R1770" s="6" t="s">
        <v>32936</v>
      </c>
      <c r="W1770" s="6" t="s">
        <v>32937</v>
      </c>
      <c r="X1770" s="6" t="s">
        <v>32938</v>
      </c>
      <c r="AA1770" s="8">
        <v>44862</v>
      </c>
      <c r="AD1770" s="6">
        <v>1</v>
      </c>
      <c r="AE1770" s="6">
        <v>1</v>
      </c>
      <c r="AH1770" s="6" t="s">
        <v>32939</v>
      </c>
      <c r="AI1770" s="6" t="s">
        <v>54</v>
      </c>
      <c r="AJ1770" s="6" t="s">
        <v>55</v>
      </c>
      <c r="AL1770" s="6" t="s">
        <v>56</v>
      </c>
      <c r="AN1770" s="6" t="s">
        <v>246</v>
      </c>
      <c r="AO1770" s="6" t="s">
        <v>115</v>
      </c>
      <c r="AP1770" s="8">
        <v>44862</v>
      </c>
      <c r="AR1770" s="6" t="s">
        <v>32940</v>
      </c>
      <c r="AS1770" s="6">
        <v>306165</v>
      </c>
      <c r="AT1770" s="6" t="s">
        <v>57</v>
      </c>
      <c r="AU1770" s="6" t="s">
        <v>58</v>
      </c>
      <c r="AV1770" s="6">
        <v>1</v>
      </c>
      <c r="AW1770" s="6" t="s">
        <v>364</v>
      </c>
      <c r="AX1770" s="7" t="str">
        <f>VLOOKUP(Tabla_CSV_TMS_DEPOT[[#This Row],[CADENA_CRUCE_TMS]],TMS!A:G,6,0)</f>
        <v>EN_TRANSITO</v>
      </c>
      <c r="AY1770" s="7" t="str">
        <f>TRIM(VLOOKUP(Tabla_CSV_TMS_DEPOT[[#This Row],[NRO_REFERENCIA]],Descripciones!$A:$B,2,0))</f>
        <v>LTE XIAOMI REDMI NOTE 11S AZUL: 1 und - sn. 863837054632063</v>
      </c>
      <c r="AZ1770" s="7" t="str">
        <f>TRIM(VLOOKUP(Tabla_CSV_TMS_DEPOT[[#This Row],[NRO_REFERENCIA]],Descripciones!$A:$C,3,0))</f>
        <v>TERMINAL</v>
      </c>
      <c r="BA17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1" spans="1:53" x14ac:dyDescent="0.25">
      <c r="A1771" s="20" t="str">
        <f>Tabla_CSV_TMS_DEPOT[[#This Row],[NRO_REFERENCIA]]</f>
        <v>4558820</v>
      </c>
      <c r="B1771" s="6" t="s">
        <v>79</v>
      </c>
      <c r="C1771" s="8">
        <v>44862</v>
      </c>
      <c r="D1771" s="6" t="s">
        <v>80</v>
      </c>
      <c r="E1771" s="6" t="s">
        <v>363</v>
      </c>
      <c r="H1771" s="6" t="s">
        <v>49</v>
      </c>
      <c r="I1771" s="6" t="s">
        <v>50</v>
      </c>
      <c r="J1771" s="6" t="s">
        <v>51</v>
      </c>
      <c r="K1771" s="6" t="s">
        <v>32941</v>
      </c>
      <c r="L1771" s="6" t="s">
        <v>32942</v>
      </c>
      <c r="O1771" s="6" t="s">
        <v>32943</v>
      </c>
      <c r="P1771" s="6" t="s">
        <v>32943</v>
      </c>
      <c r="Q1771" s="6" t="s">
        <v>32944</v>
      </c>
      <c r="R1771" s="6" t="s">
        <v>32945</v>
      </c>
      <c r="W1771" s="6" t="s">
        <v>32946</v>
      </c>
      <c r="X1771" s="6" t="s">
        <v>32947</v>
      </c>
      <c r="AA1771" s="8">
        <v>44862</v>
      </c>
      <c r="AD1771" s="6">
        <v>1</v>
      </c>
      <c r="AE1771" s="6">
        <v>1</v>
      </c>
      <c r="AH1771" s="6" t="s">
        <v>32948</v>
      </c>
      <c r="AI1771" s="6" t="s">
        <v>54</v>
      </c>
      <c r="AJ1771" s="6" t="s">
        <v>55</v>
      </c>
      <c r="AL1771" s="6" t="s">
        <v>56</v>
      </c>
      <c r="AN1771" s="6" t="s">
        <v>246</v>
      </c>
      <c r="AO1771" s="6" t="s">
        <v>115</v>
      </c>
      <c r="AP1771" s="8">
        <v>44862</v>
      </c>
      <c r="AR1771" s="6" t="s">
        <v>32949</v>
      </c>
      <c r="AS1771" s="6">
        <v>306290</v>
      </c>
      <c r="AT1771" s="6" t="s">
        <v>57</v>
      </c>
      <c r="AU1771" s="6" t="s">
        <v>58</v>
      </c>
      <c r="AV1771" s="6">
        <v>1</v>
      </c>
      <c r="AW1771" s="6" t="s">
        <v>362</v>
      </c>
      <c r="AX1771" s="7" t="str">
        <f>VLOOKUP(Tabla_CSV_TMS_DEPOT[[#This Row],[CADENA_CRUCE_TMS]],TMS!A:G,6,0)</f>
        <v>EN_PROCESO</v>
      </c>
      <c r="AY1771" s="7" t="str">
        <f>TRIM(VLOOKUP(Tabla_CSV_TMS_DEPOT[[#This Row],[NRO_REFERENCIA]],Descripciones!$A:$B,2,0))</f>
        <v>LTE MOTO G22 NEGRO: 1 und - sn. 359694271860295</v>
      </c>
      <c r="AZ1771" s="7" t="str">
        <f>TRIM(VLOOKUP(Tabla_CSV_TMS_DEPOT[[#This Row],[NRO_REFERENCIA]],Descripciones!$A:$C,3,0))</f>
        <v>TERMINAL</v>
      </c>
      <c r="BA17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2" spans="1:53" x14ac:dyDescent="0.25">
      <c r="A1772" s="20" t="str">
        <f>Tabla_CSV_TMS_DEPOT[[#This Row],[NRO_REFERENCIA]]</f>
        <v>4558890</v>
      </c>
      <c r="B1772" s="6" t="s">
        <v>79</v>
      </c>
      <c r="C1772" s="8">
        <v>44862</v>
      </c>
      <c r="D1772" s="6" t="s">
        <v>80</v>
      </c>
      <c r="E1772" s="6" t="s">
        <v>363</v>
      </c>
      <c r="H1772" s="6" t="s">
        <v>49</v>
      </c>
      <c r="I1772" s="6" t="s">
        <v>50</v>
      </c>
      <c r="J1772" s="6" t="s">
        <v>51</v>
      </c>
      <c r="K1772" s="6" t="s">
        <v>32950</v>
      </c>
      <c r="L1772" s="6" t="s">
        <v>32951</v>
      </c>
      <c r="O1772" s="6" t="s">
        <v>477</v>
      </c>
      <c r="P1772" s="6" t="s">
        <v>477</v>
      </c>
      <c r="Q1772" s="6" t="s">
        <v>166</v>
      </c>
      <c r="R1772" s="6" t="s">
        <v>32952</v>
      </c>
      <c r="W1772" s="6" t="s">
        <v>32953</v>
      </c>
      <c r="X1772" s="6" t="s">
        <v>32954</v>
      </c>
      <c r="AA1772" s="8">
        <v>44862</v>
      </c>
      <c r="AD1772" s="6">
        <v>1</v>
      </c>
      <c r="AE1772" s="6">
        <v>1</v>
      </c>
      <c r="AH1772" s="6" t="s">
        <v>32955</v>
      </c>
      <c r="AI1772" s="6" t="s">
        <v>54</v>
      </c>
      <c r="AJ1772" s="6" t="s">
        <v>55</v>
      </c>
      <c r="AL1772" s="6" t="s">
        <v>56</v>
      </c>
      <c r="AN1772" s="6" t="s">
        <v>246</v>
      </c>
      <c r="AO1772" s="6" t="s">
        <v>115</v>
      </c>
      <c r="AP1772" s="8">
        <v>44862</v>
      </c>
      <c r="AR1772" s="6" t="s">
        <v>32956</v>
      </c>
      <c r="AS1772" s="6">
        <v>306317</v>
      </c>
      <c r="AT1772" s="6" t="s">
        <v>57</v>
      </c>
      <c r="AU1772" s="6" t="s">
        <v>58</v>
      </c>
      <c r="AV1772" s="6">
        <v>1</v>
      </c>
      <c r="AW1772" s="6" t="s">
        <v>364</v>
      </c>
      <c r="AX1772" s="7" t="str">
        <f>VLOOKUP(Tabla_CSV_TMS_DEPOT[[#This Row],[CADENA_CRUCE_TMS]],TMS!A:G,6,0)</f>
        <v>EN_PROCESO</v>
      </c>
      <c r="AY1772" s="7" t="str">
        <f>TRIM(VLOOKUP(Tabla_CSV_TMS_DEPOT[[#This Row],[NRO_REFERENCIA]],Descripciones!$A:$B,2,0))</f>
        <v>LTE XIAOMI REDMI NOTE 11S AZUL: 1 und - sn. 863837057502289</v>
      </c>
      <c r="AZ1772" s="7" t="str">
        <f>TRIM(VLOOKUP(Tabla_CSV_TMS_DEPOT[[#This Row],[NRO_REFERENCIA]],Descripciones!$A:$C,3,0))</f>
        <v>TERMINAL</v>
      </c>
      <c r="BA17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3" spans="1:53" x14ac:dyDescent="0.25">
      <c r="A1773" s="20" t="str">
        <f>Tabla_CSV_TMS_DEPOT[[#This Row],[NRO_REFERENCIA]]</f>
        <v>4559030</v>
      </c>
      <c r="B1773" s="6" t="s">
        <v>79</v>
      </c>
      <c r="C1773" s="8">
        <v>44862</v>
      </c>
      <c r="D1773" s="6" t="s">
        <v>80</v>
      </c>
      <c r="E1773" s="6" t="s">
        <v>363</v>
      </c>
      <c r="H1773" s="6" t="s">
        <v>49</v>
      </c>
      <c r="I1773" s="6" t="s">
        <v>50</v>
      </c>
      <c r="J1773" s="6" t="s">
        <v>51</v>
      </c>
      <c r="K1773" s="6" t="s">
        <v>32957</v>
      </c>
      <c r="L1773" s="6" t="s">
        <v>32958</v>
      </c>
      <c r="O1773" s="6" t="s">
        <v>2440</v>
      </c>
      <c r="P1773" s="6" t="s">
        <v>2440</v>
      </c>
      <c r="Q1773" s="6" t="s">
        <v>215</v>
      </c>
      <c r="R1773" s="6" t="s">
        <v>32959</v>
      </c>
      <c r="W1773" s="6" t="s">
        <v>32960</v>
      </c>
      <c r="X1773" s="6" t="s">
        <v>32961</v>
      </c>
      <c r="AA1773" s="8">
        <v>44862</v>
      </c>
      <c r="AD1773" s="6">
        <v>1</v>
      </c>
      <c r="AE1773" s="6">
        <v>1</v>
      </c>
      <c r="AH1773" s="6" t="s">
        <v>32962</v>
      </c>
      <c r="AI1773" s="6" t="s">
        <v>54</v>
      </c>
      <c r="AJ1773" s="6" t="s">
        <v>55</v>
      </c>
      <c r="AL1773" s="6" t="s">
        <v>56</v>
      </c>
      <c r="AN1773" s="6" t="s">
        <v>246</v>
      </c>
      <c r="AO1773" s="6" t="s">
        <v>115</v>
      </c>
      <c r="AP1773" s="8">
        <v>44862</v>
      </c>
      <c r="AR1773" s="6" t="s">
        <v>32963</v>
      </c>
      <c r="AS1773" s="6">
        <v>306168</v>
      </c>
      <c r="AT1773" s="6" t="s">
        <v>57</v>
      </c>
      <c r="AU1773" s="6" t="s">
        <v>58</v>
      </c>
      <c r="AV1773" s="6">
        <v>1</v>
      </c>
      <c r="AW1773" s="6" t="s">
        <v>364</v>
      </c>
      <c r="AX1773" s="7" t="str">
        <f>VLOOKUP(Tabla_CSV_TMS_DEPOT[[#This Row],[CADENA_CRUCE_TMS]],TMS!A:G,6,0)</f>
        <v>INCIDENCIA</v>
      </c>
      <c r="AY1773" s="7" t="str">
        <f>TRIM(VLOOKUP(Tabla_CSV_TMS_DEPOT[[#This Row],[NRO_REFERENCIA]],Descripciones!$A:$B,2,0))</f>
        <v>LTE XIAOMI REDMI NOTE 11S NEGRO: 1 und - sn. 865954060798248</v>
      </c>
      <c r="AZ1773" s="7" t="str">
        <f>TRIM(VLOOKUP(Tabla_CSV_TMS_DEPOT[[#This Row],[NRO_REFERENCIA]],Descripciones!$A:$C,3,0))</f>
        <v>TERMINAL</v>
      </c>
      <c r="BA17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4" spans="1:53" x14ac:dyDescent="0.25">
      <c r="A1774" s="20" t="str">
        <f>Tabla_CSV_TMS_DEPOT[[#This Row],[NRO_REFERENCIA]]</f>
        <v>4559175</v>
      </c>
      <c r="B1774" s="6" t="s">
        <v>79</v>
      </c>
      <c r="C1774" s="8">
        <v>44862</v>
      </c>
      <c r="D1774" s="6" t="s">
        <v>80</v>
      </c>
      <c r="E1774" s="6" t="s">
        <v>363</v>
      </c>
      <c r="H1774" s="6" t="s">
        <v>49</v>
      </c>
      <c r="I1774" s="6" t="s">
        <v>50</v>
      </c>
      <c r="J1774" s="6" t="s">
        <v>51</v>
      </c>
      <c r="K1774" s="6" t="s">
        <v>13337</v>
      </c>
      <c r="L1774" s="6" t="s">
        <v>32964</v>
      </c>
      <c r="O1774" s="6" t="s">
        <v>13338</v>
      </c>
      <c r="P1774" s="6" t="s">
        <v>13338</v>
      </c>
      <c r="Q1774" s="6" t="s">
        <v>32965</v>
      </c>
      <c r="R1774" s="6" t="s">
        <v>32966</v>
      </c>
      <c r="W1774" s="6" t="s">
        <v>32967</v>
      </c>
      <c r="X1774" s="6" t="s">
        <v>13340</v>
      </c>
      <c r="AA1774" s="8">
        <v>44862</v>
      </c>
      <c r="AD1774" s="6">
        <v>1</v>
      </c>
      <c r="AE1774" s="6">
        <v>1</v>
      </c>
      <c r="AH1774" s="6" t="s">
        <v>32968</v>
      </c>
      <c r="AI1774" s="6" t="s">
        <v>54</v>
      </c>
      <c r="AJ1774" s="6" t="s">
        <v>55</v>
      </c>
      <c r="AL1774" s="6" t="s">
        <v>56</v>
      </c>
      <c r="AN1774" s="6" t="s">
        <v>369</v>
      </c>
      <c r="AO1774" s="6" t="s">
        <v>115</v>
      </c>
      <c r="AP1774" s="8">
        <v>44862</v>
      </c>
      <c r="AR1774" s="6" t="s">
        <v>32969</v>
      </c>
      <c r="AS1774" s="6">
        <v>306276</v>
      </c>
      <c r="AT1774" s="6" t="s">
        <v>57</v>
      </c>
      <c r="AU1774" s="6" t="s">
        <v>58</v>
      </c>
      <c r="AV1774" s="6">
        <v>1</v>
      </c>
      <c r="AW1774" s="6" t="s">
        <v>362</v>
      </c>
      <c r="AX1774" s="7" t="str">
        <f>VLOOKUP(Tabla_CSV_TMS_DEPOT[[#This Row],[CADENA_CRUCE_TMS]],TMS!A:G,6,0)</f>
        <v>EN_PROCESO</v>
      </c>
      <c r="AY1774" s="7" t="str">
        <f>TRIM(VLOOKUP(Tabla_CSV_TMS_DEPOT[[#This Row],[NRO_REFERENCIA]],Descripciones!$A:$B,2,0))</f>
        <v>LTE SAMSUNG A53 5G AZUL: 1 und - sn. 353881481254221</v>
      </c>
      <c r="AZ1774" s="7" t="str">
        <f>TRIM(VLOOKUP(Tabla_CSV_TMS_DEPOT[[#This Row],[NRO_REFERENCIA]],Descripciones!$A:$C,3,0))</f>
        <v>TERMINAL</v>
      </c>
      <c r="BA17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5" spans="1:53" x14ac:dyDescent="0.25">
      <c r="A1775" s="20" t="str">
        <f>Tabla_CSV_TMS_DEPOT[[#This Row],[NRO_REFERENCIA]]</f>
        <v>4559198</v>
      </c>
      <c r="B1775" s="6" t="s">
        <v>79</v>
      </c>
      <c r="C1775" s="8">
        <v>44862</v>
      </c>
      <c r="D1775" s="6" t="s">
        <v>80</v>
      </c>
      <c r="E1775" s="6" t="s">
        <v>363</v>
      </c>
      <c r="H1775" s="6" t="s">
        <v>49</v>
      </c>
      <c r="I1775" s="6" t="s">
        <v>50</v>
      </c>
      <c r="J1775" s="6" t="s">
        <v>51</v>
      </c>
      <c r="K1775" s="6" t="s">
        <v>32970</v>
      </c>
      <c r="L1775" s="6" t="s">
        <v>32971</v>
      </c>
      <c r="O1775" s="6" t="s">
        <v>602</v>
      </c>
      <c r="P1775" s="6" t="s">
        <v>602</v>
      </c>
      <c r="Q1775" s="6" t="s">
        <v>581</v>
      </c>
      <c r="R1775" s="6" t="s">
        <v>32972</v>
      </c>
      <c r="W1775" s="6" t="s">
        <v>32973</v>
      </c>
      <c r="X1775" s="6" t="s">
        <v>32974</v>
      </c>
      <c r="AA1775" s="8">
        <v>44862</v>
      </c>
      <c r="AD1775" s="6">
        <v>1</v>
      </c>
      <c r="AE1775" s="6">
        <v>1</v>
      </c>
      <c r="AH1775" s="6" t="s">
        <v>32975</v>
      </c>
      <c r="AI1775" s="6" t="s">
        <v>54</v>
      </c>
      <c r="AJ1775" s="6" t="s">
        <v>55</v>
      </c>
      <c r="AL1775" s="6" t="s">
        <v>56</v>
      </c>
      <c r="AN1775" s="6" t="s">
        <v>247</v>
      </c>
      <c r="AO1775" s="6" t="s">
        <v>115</v>
      </c>
      <c r="AP1775" s="8">
        <v>44862</v>
      </c>
      <c r="AR1775" s="6" t="s">
        <v>32976</v>
      </c>
      <c r="AS1775" s="6">
        <v>306311</v>
      </c>
      <c r="AT1775" s="6" t="s">
        <v>1390</v>
      </c>
      <c r="AU1775" s="6" t="s">
        <v>58</v>
      </c>
      <c r="AV1775" s="6">
        <v>1</v>
      </c>
      <c r="AW1775" s="6" t="s">
        <v>364</v>
      </c>
      <c r="AX1775" s="7" t="str">
        <f>VLOOKUP(Tabla_CSV_TMS_DEPOT[[#This Row],[CADENA_CRUCE_TMS]],TMS!A:G,6,0)</f>
        <v>EN_PROCESO</v>
      </c>
      <c r="AY1775" s="7" t="str">
        <f>TRIM(VLOOKUP(Tabla_CSV_TMS_DEPOT[[#This Row],[NRO_REFERENCIA]],Descripciones!$A:$B,2,0))</f>
        <v>HALFSIM MOVISTAR: 1 und - sn. 8959300420550412981</v>
      </c>
      <c r="AZ1775" s="7" t="str">
        <f>TRIM(VLOOKUP(Tabla_CSV_TMS_DEPOT[[#This Row],[NRO_REFERENCIA]],Descripciones!$A:$C,3,0))</f>
        <v>SIMCARD</v>
      </c>
      <c r="BA17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76" spans="1:53" x14ac:dyDescent="0.25">
      <c r="A1776" s="20" t="str">
        <f>Tabla_CSV_TMS_DEPOT[[#This Row],[NRO_REFERENCIA]]</f>
        <v>4559199</v>
      </c>
      <c r="B1776" s="6" t="s">
        <v>79</v>
      </c>
      <c r="C1776" s="8">
        <v>44862</v>
      </c>
      <c r="D1776" s="6" t="s">
        <v>80</v>
      </c>
      <c r="E1776" s="6" t="s">
        <v>363</v>
      </c>
      <c r="H1776" s="6" t="s">
        <v>49</v>
      </c>
      <c r="I1776" s="6" t="s">
        <v>50</v>
      </c>
      <c r="J1776" s="6" t="s">
        <v>51</v>
      </c>
      <c r="K1776" s="6" t="s">
        <v>32970</v>
      </c>
      <c r="L1776" s="6" t="s">
        <v>32971</v>
      </c>
      <c r="O1776" s="6" t="s">
        <v>602</v>
      </c>
      <c r="P1776" s="6" t="s">
        <v>602</v>
      </c>
      <c r="Q1776" s="6" t="s">
        <v>581</v>
      </c>
      <c r="R1776" s="6" t="s">
        <v>32977</v>
      </c>
      <c r="W1776" s="6" t="s">
        <v>32978</v>
      </c>
      <c r="X1776" s="6" t="s">
        <v>32974</v>
      </c>
      <c r="AA1776" s="8">
        <v>44862</v>
      </c>
      <c r="AD1776" s="6">
        <v>1</v>
      </c>
      <c r="AE1776" s="6">
        <v>1</v>
      </c>
      <c r="AH1776" s="6" t="s">
        <v>32979</v>
      </c>
      <c r="AI1776" s="6" t="s">
        <v>54</v>
      </c>
      <c r="AJ1776" s="6" t="s">
        <v>55</v>
      </c>
      <c r="AL1776" s="6" t="s">
        <v>56</v>
      </c>
      <c r="AN1776" s="6" t="s">
        <v>246</v>
      </c>
      <c r="AO1776" s="6" t="s">
        <v>115</v>
      </c>
      <c r="AP1776" s="8">
        <v>44862</v>
      </c>
      <c r="AR1776" s="6" t="s">
        <v>32980</v>
      </c>
      <c r="AS1776" s="6">
        <v>306328</v>
      </c>
      <c r="AT1776" s="6" t="s">
        <v>57</v>
      </c>
      <c r="AU1776" s="6" t="s">
        <v>58</v>
      </c>
      <c r="AV1776" s="6">
        <v>1</v>
      </c>
      <c r="AW1776" s="6" t="s">
        <v>364</v>
      </c>
      <c r="AX1776" s="7" t="str">
        <f>VLOOKUP(Tabla_CSV_TMS_DEPOT[[#This Row],[CADENA_CRUCE_TMS]],TMS!A:G,6,0)</f>
        <v>EN_PROCESO</v>
      </c>
      <c r="AY1776" s="7" t="str">
        <f>TRIM(VLOOKUP(Tabla_CSV_TMS_DEPOT[[#This Row],[NRO_REFERENCIA]],Descripciones!$A:$B,2,0))</f>
        <v>LTE SAMSUNG A23 AZUL: 1 und - sn. 353568693023326</v>
      </c>
      <c r="AZ1776" s="7" t="str">
        <f>TRIM(VLOOKUP(Tabla_CSV_TMS_DEPOT[[#This Row],[NRO_REFERENCIA]],Descripciones!$A:$C,3,0))</f>
        <v>TERMINAL</v>
      </c>
      <c r="BA17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7" spans="1:53" x14ac:dyDescent="0.25">
      <c r="A1777" s="20" t="str">
        <f>Tabla_CSV_TMS_DEPOT[[#This Row],[NRO_REFERENCIA]]</f>
        <v>4559510</v>
      </c>
      <c r="B1777" s="6" t="s">
        <v>79</v>
      </c>
      <c r="C1777" s="8">
        <v>44862</v>
      </c>
      <c r="D1777" s="6" t="s">
        <v>80</v>
      </c>
      <c r="E1777" s="6" t="s">
        <v>363</v>
      </c>
      <c r="H1777" s="6" t="s">
        <v>49</v>
      </c>
      <c r="I1777" s="6" t="s">
        <v>50</v>
      </c>
      <c r="J1777" s="6" t="s">
        <v>51</v>
      </c>
      <c r="K1777" s="6" t="s">
        <v>32981</v>
      </c>
      <c r="L1777" s="6" t="s">
        <v>32982</v>
      </c>
      <c r="O1777" s="6" t="s">
        <v>27832</v>
      </c>
      <c r="P1777" s="6" t="s">
        <v>27832</v>
      </c>
      <c r="Q1777" s="6" t="s">
        <v>13483</v>
      </c>
      <c r="R1777" s="6" t="s">
        <v>32983</v>
      </c>
      <c r="W1777" s="6" t="s">
        <v>32984</v>
      </c>
      <c r="X1777" s="6" t="s">
        <v>32985</v>
      </c>
      <c r="AA1777" s="8">
        <v>44862</v>
      </c>
      <c r="AD1777" s="6">
        <v>1</v>
      </c>
      <c r="AE1777" s="6">
        <v>1</v>
      </c>
      <c r="AH1777" s="6" t="s">
        <v>32986</v>
      </c>
      <c r="AI1777" s="6" t="s">
        <v>54</v>
      </c>
      <c r="AJ1777" s="6" t="s">
        <v>55</v>
      </c>
      <c r="AL1777" s="6" t="s">
        <v>56</v>
      </c>
      <c r="AN1777" s="6" t="s">
        <v>246</v>
      </c>
      <c r="AO1777" s="6" t="s">
        <v>115</v>
      </c>
      <c r="AP1777" s="8">
        <v>44862</v>
      </c>
      <c r="AR1777" s="6" t="s">
        <v>32987</v>
      </c>
      <c r="AS1777" s="6">
        <v>306404</v>
      </c>
      <c r="AT1777" s="6" t="s">
        <v>57</v>
      </c>
      <c r="AU1777" s="6" t="s">
        <v>58</v>
      </c>
      <c r="AV1777" s="6">
        <v>1</v>
      </c>
      <c r="AW1777" s="6" t="s">
        <v>362</v>
      </c>
      <c r="AX1777" s="7" t="str">
        <f>VLOOKUP(Tabla_CSV_TMS_DEPOT[[#This Row],[CADENA_CRUCE_TMS]],TMS!A:G,6,0)</f>
        <v>EN_PROCESO</v>
      </c>
      <c r="AY1777" s="7" t="str">
        <f>TRIM(VLOOKUP(Tabla_CSV_TMS_DEPOT[[#This Row],[NRO_REFERENCIA]],Descripciones!$A:$B,2,0))</f>
        <v>LTE IPHONE 14 PRO 256GB SILVER: 1 und - sn. 358168384884204</v>
      </c>
      <c r="AZ1777" s="7" t="str">
        <f>TRIM(VLOOKUP(Tabla_CSV_TMS_DEPOT[[#This Row],[NRO_REFERENCIA]],Descripciones!$A:$C,3,0))</f>
        <v>TERMINAL</v>
      </c>
      <c r="BA17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8" spans="1:53" x14ac:dyDescent="0.25">
      <c r="A1778" s="20" t="str">
        <f>Tabla_CSV_TMS_DEPOT[[#This Row],[NRO_REFERENCIA]]</f>
        <v>4559559</v>
      </c>
      <c r="B1778" s="6" t="s">
        <v>79</v>
      </c>
      <c r="C1778" s="8">
        <v>44862</v>
      </c>
      <c r="D1778" s="6" t="s">
        <v>80</v>
      </c>
      <c r="E1778" s="6" t="s">
        <v>363</v>
      </c>
      <c r="H1778" s="6" t="s">
        <v>49</v>
      </c>
      <c r="I1778" s="6" t="s">
        <v>50</v>
      </c>
      <c r="J1778" s="6" t="s">
        <v>51</v>
      </c>
      <c r="K1778" s="6" t="s">
        <v>32988</v>
      </c>
      <c r="L1778" s="6" t="s">
        <v>32989</v>
      </c>
      <c r="O1778" s="6" t="s">
        <v>26616</v>
      </c>
      <c r="P1778" s="6" t="s">
        <v>26616</v>
      </c>
      <c r="Q1778" s="6" t="s">
        <v>347</v>
      </c>
      <c r="R1778" s="6" t="s">
        <v>32990</v>
      </c>
      <c r="W1778" s="6" t="s">
        <v>32991</v>
      </c>
      <c r="X1778" s="6" t="s">
        <v>32992</v>
      </c>
      <c r="AA1778" s="8">
        <v>44862</v>
      </c>
      <c r="AD1778" s="6">
        <v>1</v>
      </c>
      <c r="AE1778" s="6">
        <v>1</v>
      </c>
      <c r="AH1778" s="6" t="s">
        <v>32993</v>
      </c>
      <c r="AI1778" s="6" t="s">
        <v>54</v>
      </c>
      <c r="AJ1778" s="6" t="s">
        <v>55</v>
      </c>
      <c r="AL1778" s="6" t="s">
        <v>56</v>
      </c>
      <c r="AN1778" s="6" t="s">
        <v>246</v>
      </c>
      <c r="AO1778" s="6" t="s">
        <v>115</v>
      </c>
      <c r="AP1778" s="8">
        <v>44862</v>
      </c>
      <c r="AR1778" s="6" t="s">
        <v>32994</v>
      </c>
      <c r="AS1778" s="6">
        <v>306162</v>
      </c>
      <c r="AT1778" s="6" t="s">
        <v>57</v>
      </c>
      <c r="AU1778" s="6" t="s">
        <v>58</v>
      </c>
      <c r="AV1778" s="6">
        <v>1</v>
      </c>
      <c r="AW1778" s="6" t="s">
        <v>362</v>
      </c>
      <c r="AX1778" s="7" t="str">
        <f>VLOOKUP(Tabla_CSV_TMS_DEPOT[[#This Row],[CADENA_CRUCE_TMS]],TMS!A:G,6,0)</f>
        <v>ENTREGADO</v>
      </c>
      <c r="AY1778" s="7" t="str">
        <f>TRIM(VLOOKUP(Tabla_CSV_TMS_DEPOT[[#This Row],[NRO_REFERENCIA]],Descripciones!$A:$B,2,0))</f>
        <v>LTE XIAOMI REDMI 10C 128GB GRIS: 1 und - sn. 864050068789783</v>
      </c>
      <c r="AZ1778" s="7" t="str">
        <f>TRIM(VLOOKUP(Tabla_CSV_TMS_DEPOT[[#This Row],[NRO_REFERENCIA]],Descripciones!$A:$C,3,0))</f>
        <v>TERMINAL</v>
      </c>
      <c r="BA17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79" spans="1:53" x14ac:dyDescent="0.25">
      <c r="A1779" s="20" t="str">
        <f>Tabla_CSV_TMS_DEPOT[[#This Row],[NRO_REFERENCIA]]</f>
        <v>4559573</v>
      </c>
      <c r="B1779" s="6" t="s">
        <v>79</v>
      </c>
      <c r="C1779" s="8">
        <v>44862</v>
      </c>
      <c r="D1779" s="6" t="s">
        <v>80</v>
      </c>
      <c r="E1779" s="6" t="s">
        <v>363</v>
      </c>
      <c r="H1779" s="6" t="s">
        <v>49</v>
      </c>
      <c r="I1779" s="6" t="s">
        <v>50</v>
      </c>
      <c r="J1779" s="6" t="s">
        <v>51</v>
      </c>
      <c r="K1779" s="6" t="s">
        <v>32995</v>
      </c>
      <c r="L1779" s="6" t="s">
        <v>32996</v>
      </c>
      <c r="O1779" s="6" t="s">
        <v>1395</v>
      </c>
      <c r="P1779" s="6" t="s">
        <v>1395</v>
      </c>
      <c r="Q1779" s="6" t="s">
        <v>1379</v>
      </c>
      <c r="R1779" s="6" t="s">
        <v>32997</v>
      </c>
      <c r="W1779" s="6" t="s">
        <v>32998</v>
      </c>
      <c r="X1779" s="6" t="s">
        <v>32999</v>
      </c>
      <c r="AA1779" s="8">
        <v>44862</v>
      </c>
      <c r="AD1779" s="6">
        <v>1</v>
      </c>
      <c r="AE1779" s="6">
        <v>1</v>
      </c>
      <c r="AH1779" s="6" t="s">
        <v>33000</v>
      </c>
      <c r="AI1779" s="6" t="s">
        <v>54</v>
      </c>
      <c r="AJ1779" s="6" t="s">
        <v>55</v>
      </c>
      <c r="AL1779" s="6" t="s">
        <v>56</v>
      </c>
      <c r="AN1779" s="6" t="s">
        <v>246</v>
      </c>
      <c r="AO1779" s="6" t="s">
        <v>115</v>
      </c>
      <c r="AP1779" s="8">
        <v>44862</v>
      </c>
      <c r="AR1779" s="6" t="s">
        <v>33001</v>
      </c>
      <c r="AS1779" s="6">
        <v>306382</v>
      </c>
      <c r="AT1779" s="6" t="s">
        <v>57</v>
      </c>
      <c r="AU1779" s="6" t="s">
        <v>58</v>
      </c>
      <c r="AV1779" s="6">
        <v>1</v>
      </c>
      <c r="AW1779" s="6" t="s">
        <v>362</v>
      </c>
      <c r="AX1779" s="7" t="str">
        <f>VLOOKUP(Tabla_CSV_TMS_DEPOT[[#This Row],[CADENA_CRUCE_TMS]],TMS!A:G,6,0)</f>
        <v>EN_PROCESO</v>
      </c>
      <c r="AY1779" s="7" t="str">
        <f>TRIM(VLOOKUP(Tabla_CSV_TMS_DEPOT[[#This Row],[NRO_REFERENCIA]],Descripciones!$A:$B,2,0))</f>
        <v>LTE XIAOMI REDMI NOTE 11 AZUL: 1 und - sn. 861631067537522</v>
      </c>
      <c r="AZ1779" s="7" t="str">
        <f>TRIM(VLOOKUP(Tabla_CSV_TMS_DEPOT[[#This Row],[NRO_REFERENCIA]],Descripciones!$A:$C,3,0))</f>
        <v>TERMINAL</v>
      </c>
      <c r="BA17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0" spans="1:53" x14ac:dyDescent="0.25">
      <c r="A1780" s="20" t="str">
        <f>Tabla_CSV_TMS_DEPOT[[#This Row],[NRO_REFERENCIA]]</f>
        <v>4559615</v>
      </c>
      <c r="B1780" s="6" t="s">
        <v>79</v>
      </c>
      <c r="C1780" s="8">
        <v>44862</v>
      </c>
      <c r="D1780" s="6" t="s">
        <v>80</v>
      </c>
      <c r="E1780" s="6" t="s">
        <v>363</v>
      </c>
      <c r="H1780" s="6" t="s">
        <v>49</v>
      </c>
      <c r="I1780" s="6" t="s">
        <v>50</v>
      </c>
      <c r="J1780" s="6" t="s">
        <v>51</v>
      </c>
      <c r="K1780" s="6" t="s">
        <v>33002</v>
      </c>
      <c r="L1780" s="6" t="s">
        <v>33003</v>
      </c>
      <c r="O1780" s="6" t="s">
        <v>2711</v>
      </c>
      <c r="P1780" s="6" t="s">
        <v>2711</v>
      </c>
      <c r="Q1780" s="6" t="s">
        <v>2617</v>
      </c>
      <c r="R1780" s="6" t="s">
        <v>33004</v>
      </c>
      <c r="W1780" s="6" t="s">
        <v>33005</v>
      </c>
      <c r="X1780" s="6" t="s">
        <v>33006</v>
      </c>
      <c r="AA1780" s="8">
        <v>44862</v>
      </c>
      <c r="AD1780" s="6">
        <v>1</v>
      </c>
      <c r="AE1780" s="6">
        <v>1</v>
      </c>
      <c r="AH1780" s="6" t="s">
        <v>33007</v>
      </c>
      <c r="AI1780" s="6" t="s">
        <v>54</v>
      </c>
      <c r="AJ1780" s="6" t="s">
        <v>55</v>
      </c>
      <c r="AL1780" s="6" t="s">
        <v>56</v>
      </c>
      <c r="AN1780" s="6" t="s">
        <v>369</v>
      </c>
      <c r="AO1780" s="6" t="s">
        <v>115</v>
      </c>
      <c r="AP1780" s="8">
        <v>44862</v>
      </c>
      <c r="AR1780" s="6" t="s">
        <v>33008</v>
      </c>
      <c r="AS1780" s="6">
        <v>306408</v>
      </c>
      <c r="AT1780" s="6" t="s">
        <v>57</v>
      </c>
      <c r="AU1780" s="6" t="s">
        <v>58</v>
      </c>
      <c r="AV1780" s="6">
        <v>1</v>
      </c>
      <c r="AW1780" s="6" t="s">
        <v>362</v>
      </c>
      <c r="AX1780" s="7" t="str">
        <f>VLOOKUP(Tabla_CSV_TMS_DEPOT[[#This Row],[CADENA_CRUCE_TMS]],TMS!A:G,6,0)</f>
        <v>EN_PROCESO</v>
      </c>
      <c r="AY1780" s="7" t="str">
        <f>TRIM(VLOOKUP(Tabla_CSV_TMS_DEPOT[[#This Row],[NRO_REFERENCIA]],Descripciones!$A:$B,2,0))</f>
        <v>LTE IPHONE SE 2022 64GB NEGRO: 1 und - sn. 359949185371916</v>
      </c>
      <c r="AZ1780" s="7" t="str">
        <f>TRIM(VLOOKUP(Tabla_CSV_TMS_DEPOT[[#This Row],[NRO_REFERENCIA]],Descripciones!$A:$C,3,0))</f>
        <v>TERMINAL</v>
      </c>
      <c r="BA17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1" spans="1:53" x14ac:dyDescent="0.25">
      <c r="A1781" s="20" t="str">
        <f>Tabla_CSV_TMS_DEPOT[[#This Row],[NRO_REFERENCIA]]</f>
        <v>4559767</v>
      </c>
      <c r="B1781" s="6" t="s">
        <v>79</v>
      </c>
      <c r="C1781" s="8">
        <v>44862</v>
      </c>
      <c r="D1781" s="6" t="s">
        <v>80</v>
      </c>
      <c r="E1781" s="6" t="s">
        <v>363</v>
      </c>
      <c r="H1781" s="6" t="s">
        <v>49</v>
      </c>
      <c r="I1781" s="6" t="s">
        <v>50</v>
      </c>
      <c r="J1781" s="6" t="s">
        <v>51</v>
      </c>
      <c r="K1781" s="6" t="s">
        <v>33009</v>
      </c>
      <c r="L1781" s="6" t="s">
        <v>557</v>
      </c>
      <c r="O1781" s="6" t="s">
        <v>61</v>
      </c>
      <c r="P1781" s="6" t="s">
        <v>61</v>
      </c>
      <c r="Q1781" s="6" t="s">
        <v>441</v>
      </c>
      <c r="R1781" s="6" t="s">
        <v>33010</v>
      </c>
      <c r="W1781" s="6" t="s">
        <v>33011</v>
      </c>
      <c r="X1781" s="6" t="s">
        <v>33012</v>
      </c>
      <c r="AA1781" s="8">
        <v>44862</v>
      </c>
      <c r="AD1781" s="6">
        <v>1</v>
      </c>
      <c r="AE1781" s="6">
        <v>1</v>
      </c>
      <c r="AH1781" s="6" t="s">
        <v>53</v>
      </c>
      <c r="AI1781" s="6" t="s">
        <v>54</v>
      </c>
      <c r="AJ1781" s="6" t="s">
        <v>168</v>
      </c>
      <c r="AL1781" s="6" t="s">
        <v>56</v>
      </c>
      <c r="AN1781" s="6" t="s">
        <v>369</v>
      </c>
      <c r="AO1781" s="6" t="s">
        <v>115</v>
      </c>
      <c r="AP1781" s="8">
        <v>44862</v>
      </c>
      <c r="AR1781" s="6" t="s">
        <v>33013</v>
      </c>
      <c r="AS1781" s="6">
        <v>306277</v>
      </c>
      <c r="AT1781" s="6" t="s">
        <v>57</v>
      </c>
      <c r="AU1781" s="6" t="s">
        <v>58</v>
      </c>
      <c r="AV1781" s="6">
        <v>1</v>
      </c>
      <c r="AW1781" s="6" t="s">
        <v>362</v>
      </c>
      <c r="AX1781" s="7" t="str">
        <f>VLOOKUP(Tabla_CSV_TMS_DEPOT[[#This Row],[CADENA_CRUCE_TMS]],TMS!A:G,6,0)</f>
        <v>EN_PROCESO</v>
      </c>
      <c r="AY1781" s="7" t="str">
        <f>TRIM(VLOOKUP(Tabla_CSV_TMS_DEPOT[[#This Row],[NRO_REFERENCIA]],Descripciones!$A:$B,2,0))</f>
        <v>LTE XIAOMI REDMI NOTE 11S NEGRO: 1 und - sn. 865954060415827</v>
      </c>
      <c r="AZ1781" s="7" t="str">
        <f>TRIM(VLOOKUP(Tabla_CSV_TMS_DEPOT[[#This Row],[NRO_REFERENCIA]],Descripciones!$A:$C,3,0))</f>
        <v>TERMINAL</v>
      </c>
      <c r="BA17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2" spans="1:53" x14ac:dyDescent="0.25">
      <c r="A1782" s="20" t="str">
        <f>Tabla_CSV_TMS_DEPOT[[#This Row],[NRO_REFERENCIA]]</f>
        <v>4559797</v>
      </c>
      <c r="B1782" s="6" t="s">
        <v>79</v>
      </c>
      <c r="C1782" s="8">
        <v>44862</v>
      </c>
      <c r="D1782" s="6" t="s">
        <v>80</v>
      </c>
      <c r="E1782" s="6" t="s">
        <v>363</v>
      </c>
      <c r="H1782" s="6" t="s">
        <v>49</v>
      </c>
      <c r="I1782" s="6" t="s">
        <v>50</v>
      </c>
      <c r="J1782" s="6" t="s">
        <v>51</v>
      </c>
      <c r="K1782" s="6" t="s">
        <v>32988</v>
      </c>
      <c r="L1782" s="6" t="s">
        <v>32989</v>
      </c>
      <c r="O1782" s="6" t="s">
        <v>26616</v>
      </c>
      <c r="P1782" s="6" t="s">
        <v>26616</v>
      </c>
      <c r="Q1782" s="6" t="s">
        <v>347</v>
      </c>
      <c r="R1782" s="6" t="s">
        <v>33014</v>
      </c>
      <c r="W1782" s="6" t="s">
        <v>32991</v>
      </c>
      <c r="X1782" s="6" t="s">
        <v>32992</v>
      </c>
      <c r="AA1782" s="8">
        <v>44862</v>
      </c>
      <c r="AD1782" s="6">
        <v>1</v>
      </c>
      <c r="AE1782" s="6">
        <v>1</v>
      </c>
      <c r="AH1782" s="6" t="s">
        <v>32993</v>
      </c>
      <c r="AI1782" s="6" t="s">
        <v>54</v>
      </c>
      <c r="AJ1782" s="6" t="s">
        <v>55</v>
      </c>
      <c r="AL1782" s="6" t="s">
        <v>56</v>
      </c>
      <c r="AN1782" s="6" t="s">
        <v>246</v>
      </c>
      <c r="AO1782" s="6" t="s">
        <v>115</v>
      </c>
      <c r="AP1782" s="8">
        <v>44862</v>
      </c>
      <c r="AR1782" s="6" t="s">
        <v>33015</v>
      </c>
      <c r="AS1782" s="6">
        <v>306158</v>
      </c>
      <c r="AT1782" s="6" t="s">
        <v>57</v>
      </c>
      <c r="AU1782" s="6" t="s">
        <v>58</v>
      </c>
      <c r="AV1782" s="6">
        <v>1</v>
      </c>
      <c r="AW1782" s="6" t="s">
        <v>362</v>
      </c>
      <c r="AX1782" s="7" t="str">
        <f>VLOOKUP(Tabla_CSV_TMS_DEPOT[[#This Row],[CADENA_CRUCE_TMS]],TMS!A:G,6,0)</f>
        <v>ENTREGADO</v>
      </c>
      <c r="AY1782" s="7" t="str">
        <f>TRIM(VLOOKUP(Tabla_CSV_TMS_DEPOT[[#This Row],[NRO_REFERENCIA]],Descripciones!$A:$B,2,0))</f>
        <v>LTE XIAOMI REDMI 10C 128GB GRIS: 1 und - sn. 864050069287225</v>
      </c>
      <c r="AZ1782" s="7" t="str">
        <f>TRIM(VLOOKUP(Tabla_CSV_TMS_DEPOT[[#This Row],[NRO_REFERENCIA]],Descripciones!$A:$C,3,0))</f>
        <v>TERMINAL</v>
      </c>
      <c r="BA17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3" spans="1:53" x14ac:dyDescent="0.25">
      <c r="A1783" s="20" t="str">
        <f>Tabla_CSV_TMS_DEPOT[[#This Row],[NRO_REFERENCIA]]</f>
        <v>4559952</v>
      </c>
      <c r="B1783" s="6" t="s">
        <v>79</v>
      </c>
      <c r="C1783" s="8">
        <v>44862</v>
      </c>
      <c r="D1783" s="6" t="s">
        <v>80</v>
      </c>
      <c r="E1783" s="6" t="s">
        <v>363</v>
      </c>
      <c r="H1783" s="6" t="s">
        <v>49</v>
      </c>
      <c r="I1783" s="6" t="s">
        <v>50</v>
      </c>
      <c r="J1783" s="6" t="s">
        <v>51</v>
      </c>
      <c r="K1783" s="6" t="s">
        <v>33016</v>
      </c>
      <c r="L1783" s="6" t="s">
        <v>33017</v>
      </c>
      <c r="O1783" s="6" t="s">
        <v>251</v>
      </c>
      <c r="P1783" s="6" t="s">
        <v>251</v>
      </c>
      <c r="Q1783" s="6" t="s">
        <v>166</v>
      </c>
      <c r="R1783" s="6" t="s">
        <v>33018</v>
      </c>
      <c r="W1783" s="6" t="s">
        <v>33019</v>
      </c>
      <c r="X1783" s="6" t="s">
        <v>33020</v>
      </c>
      <c r="AA1783" s="8">
        <v>44862</v>
      </c>
      <c r="AD1783" s="6">
        <v>1</v>
      </c>
      <c r="AE1783" s="6">
        <v>1</v>
      </c>
      <c r="AH1783" s="6" t="s">
        <v>33021</v>
      </c>
      <c r="AI1783" s="6" t="s">
        <v>54</v>
      </c>
      <c r="AJ1783" s="6" t="s">
        <v>55</v>
      </c>
      <c r="AL1783" s="6" t="s">
        <v>56</v>
      </c>
      <c r="AN1783" s="6" t="s">
        <v>369</v>
      </c>
      <c r="AO1783" s="6" t="s">
        <v>115</v>
      </c>
      <c r="AP1783" s="8">
        <v>44862</v>
      </c>
      <c r="AR1783" s="6" t="s">
        <v>33022</v>
      </c>
      <c r="AS1783" s="6">
        <v>306325</v>
      </c>
      <c r="AT1783" s="6" t="s">
        <v>57</v>
      </c>
      <c r="AU1783" s="6" t="s">
        <v>58</v>
      </c>
      <c r="AV1783" s="6">
        <v>1</v>
      </c>
      <c r="AW1783" s="6" t="s">
        <v>364</v>
      </c>
      <c r="AX1783" s="7" t="str">
        <f>VLOOKUP(Tabla_CSV_TMS_DEPOT[[#This Row],[CADENA_CRUCE_TMS]],TMS!A:G,6,0)</f>
        <v>EN_PROCESO</v>
      </c>
      <c r="AY1783" s="7" t="str">
        <f>TRIM(VLOOKUP(Tabla_CSV_TMS_DEPOT[[#This Row],[NRO_REFERENCIA]],Descripciones!$A:$B,2,0))</f>
        <v>LTE XIAOMI REDMI 10A 64GB SILVER: 1 und - sn. 863696062543765</v>
      </c>
      <c r="AZ1783" s="7" t="str">
        <f>TRIM(VLOOKUP(Tabla_CSV_TMS_DEPOT[[#This Row],[NRO_REFERENCIA]],Descripciones!$A:$C,3,0))</f>
        <v>TERMINAL</v>
      </c>
      <c r="BA17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4" spans="1:53" x14ac:dyDescent="0.25">
      <c r="A1784" s="20" t="str">
        <f>Tabla_CSV_TMS_DEPOT[[#This Row],[NRO_REFERENCIA]]</f>
        <v>4560035</v>
      </c>
      <c r="B1784" s="6" t="s">
        <v>79</v>
      </c>
      <c r="C1784" s="8">
        <v>44862</v>
      </c>
      <c r="D1784" s="6" t="s">
        <v>80</v>
      </c>
      <c r="E1784" s="6" t="s">
        <v>363</v>
      </c>
      <c r="H1784" s="6" t="s">
        <v>49</v>
      </c>
      <c r="I1784" s="6" t="s">
        <v>50</v>
      </c>
      <c r="J1784" s="6" t="s">
        <v>51</v>
      </c>
      <c r="K1784" s="6" t="s">
        <v>33023</v>
      </c>
      <c r="L1784" s="6" t="s">
        <v>33024</v>
      </c>
      <c r="O1784" s="6" t="s">
        <v>13407</v>
      </c>
      <c r="P1784" s="6" t="s">
        <v>13407</v>
      </c>
      <c r="Q1784" s="6" t="s">
        <v>3238</v>
      </c>
      <c r="R1784" s="6" t="s">
        <v>33025</v>
      </c>
      <c r="W1784" s="6" t="s">
        <v>33026</v>
      </c>
      <c r="X1784" s="6" t="s">
        <v>33027</v>
      </c>
      <c r="AA1784" s="8">
        <v>44862</v>
      </c>
      <c r="AD1784" s="6">
        <v>1</v>
      </c>
      <c r="AE1784" s="6">
        <v>1</v>
      </c>
      <c r="AH1784" s="6" t="s">
        <v>33028</v>
      </c>
      <c r="AI1784" s="6" t="s">
        <v>54</v>
      </c>
      <c r="AJ1784" s="6" t="s">
        <v>55</v>
      </c>
      <c r="AL1784" s="6" t="s">
        <v>56</v>
      </c>
      <c r="AN1784" s="6" t="s">
        <v>246</v>
      </c>
      <c r="AO1784" s="6" t="s">
        <v>115</v>
      </c>
      <c r="AP1784" s="8">
        <v>44862</v>
      </c>
      <c r="AR1784" s="6" t="s">
        <v>33029</v>
      </c>
      <c r="AS1784" s="6">
        <v>306164</v>
      </c>
      <c r="AT1784" s="6" t="s">
        <v>57</v>
      </c>
      <c r="AU1784" s="6" t="s">
        <v>58</v>
      </c>
      <c r="AV1784" s="6">
        <v>1</v>
      </c>
      <c r="AW1784" s="6" t="s">
        <v>362</v>
      </c>
      <c r="AX1784" s="7" t="str">
        <f>VLOOKUP(Tabla_CSV_TMS_DEPOT[[#This Row],[CADENA_CRUCE_TMS]],TMS!A:G,6,0)</f>
        <v>EN_TRANSITO</v>
      </c>
      <c r="AY1784" s="7" t="str">
        <f>TRIM(VLOOKUP(Tabla_CSV_TMS_DEPOT[[#This Row],[NRO_REFERENCIA]],Descripciones!$A:$B,2,0))</f>
        <v>LTE SAMSUNG A23 BLANCO: 1 und - sn. 353568691480510</v>
      </c>
      <c r="AZ1784" s="7" t="str">
        <f>TRIM(VLOOKUP(Tabla_CSV_TMS_DEPOT[[#This Row],[NRO_REFERENCIA]],Descripciones!$A:$C,3,0))</f>
        <v>TERMINAL</v>
      </c>
      <c r="BA17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5" spans="1:53" x14ac:dyDescent="0.25">
      <c r="A1785" s="20" t="str">
        <f>Tabla_CSV_TMS_DEPOT[[#This Row],[NRO_REFERENCIA]]</f>
        <v>4560268</v>
      </c>
      <c r="B1785" s="6" t="s">
        <v>79</v>
      </c>
      <c r="C1785" s="8">
        <v>44862</v>
      </c>
      <c r="D1785" s="6" t="s">
        <v>80</v>
      </c>
      <c r="E1785" s="6" t="s">
        <v>363</v>
      </c>
      <c r="H1785" s="6" t="s">
        <v>49</v>
      </c>
      <c r="I1785" s="6" t="s">
        <v>50</v>
      </c>
      <c r="J1785" s="6" t="s">
        <v>51</v>
      </c>
      <c r="K1785" s="6" t="s">
        <v>33030</v>
      </c>
      <c r="L1785" s="6" t="s">
        <v>33031</v>
      </c>
      <c r="O1785" s="6" t="s">
        <v>284</v>
      </c>
      <c r="P1785" s="6" t="s">
        <v>284</v>
      </c>
      <c r="Q1785" s="6" t="s">
        <v>166</v>
      </c>
      <c r="R1785" s="6" t="s">
        <v>33032</v>
      </c>
      <c r="W1785" s="6" t="s">
        <v>33033</v>
      </c>
      <c r="X1785" s="6" t="s">
        <v>33034</v>
      </c>
      <c r="AA1785" s="8">
        <v>44862</v>
      </c>
      <c r="AD1785" s="6">
        <v>1</v>
      </c>
      <c r="AE1785" s="6">
        <v>1</v>
      </c>
      <c r="AH1785" s="6" t="s">
        <v>33035</v>
      </c>
      <c r="AI1785" s="6" t="s">
        <v>54</v>
      </c>
      <c r="AJ1785" s="6" t="s">
        <v>55</v>
      </c>
      <c r="AL1785" s="6" t="s">
        <v>56</v>
      </c>
      <c r="AN1785" s="6" t="s">
        <v>246</v>
      </c>
      <c r="AO1785" s="6" t="s">
        <v>115</v>
      </c>
      <c r="AP1785" s="8">
        <v>44862</v>
      </c>
      <c r="AR1785" s="6" t="s">
        <v>33036</v>
      </c>
      <c r="AS1785" s="6">
        <v>306332</v>
      </c>
      <c r="AT1785" s="6" t="s">
        <v>57</v>
      </c>
      <c r="AU1785" s="6" t="s">
        <v>58</v>
      </c>
      <c r="AV1785" s="6">
        <v>1</v>
      </c>
      <c r="AW1785" s="6" t="s">
        <v>364</v>
      </c>
      <c r="AX1785" s="7" t="str">
        <f>VLOOKUP(Tabla_CSV_TMS_DEPOT[[#This Row],[CADENA_CRUCE_TMS]],TMS!A:G,6,0)</f>
        <v>EN_PROCESO</v>
      </c>
      <c r="AY1785" s="7" t="str">
        <f>TRIM(VLOOKUP(Tabla_CSV_TMS_DEPOT[[#This Row],[NRO_REFERENCIA]],Descripciones!$A:$B,2,0))</f>
        <v>LTE SAMSUNG A03 NEGRO: 1 und - sn. 351084950652734</v>
      </c>
      <c r="AZ1785" s="7" t="str">
        <f>TRIM(VLOOKUP(Tabla_CSV_TMS_DEPOT[[#This Row],[NRO_REFERENCIA]],Descripciones!$A:$C,3,0))</f>
        <v>TERMINAL</v>
      </c>
      <c r="BA17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6" spans="1:53" x14ac:dyDescent="0.25">
      <c r="A1786" s="20" t="str">
        <f>Tabla_CSV_TMS_DEPOT[[#This Row],[NRO_REFERENCIA]]</f>
        <v>4560417</v>
      </c>
      <c r="B1786" s="6" t="s">
        <v>79</v>
      </c>
      <c r="C1786" s="8">
        <v>44862</v>
      </c>
      <c r="D1786" s="6" t="s">
        <v>80</v>
      </c>
      <c r="E1786" s="6" t="s">
        <v>363</v>
      </c>
      <c r="H1786" s="6" t="s">
        <v>49</v>
      </c>
      <c r="I1786" s="6" t="s">
        <v>50</v>
      </c>
      <c r="J1786" s="6" t="s">
        <v>51</v>
      </c>
      <c r="K1786" s="6" t="s">
        <v>33037</v>
      </c>
      <c r="L1786" s="6" t="s">
        <v>33038</v>
      </c>
      <c r="O1786" s="6" t="s">
        <v>2469</v>
      </c>
      <c r="P1786" s="6" t="s">
        <v>2469</v>
      </c>
      <c r="Q1786" s="6" t="s">
        <v>33039</v>
      </c>
      <c r="R1786" s="6" t="s">
        <v>33040</v>
      </c>
      <c r="W1786" s="6" t="s">
        <v>33041</v>
      </c>
      <c r="X1786" s="6" t="s">
        <v>33042</v>
      </c>
      <c r="AA1786" s="8">
        <v>44862</v>
      </c>
      <c r="AD1786" s="6">
        <v>1</v>
      </c>
      <c r="AE1786" s="6">
        <v>1</v>
      </c>
      <c r="AH1786" s="6" t="s">
        <v>33043</v>
      </c>
      <c r="AI1786" s="6" t="s">
        <v>54</v>
      </c>
      <c r="AJ1786" s="6" t="s">
        <v>55</v>
      </c>
      <c r="AL1786" s="6" t="s">
        <v>56</v>
      </c>
      <c r="AN1786" s="6" t="s">
        <v>369</v>
      </c>
      <c r="AO1786" s="6" t="s">
        <v>115</v>
      </c>
      <c r="AP1786" s="8">
        <v>44862</v>
      </c>
      <c r="AR1786" s="6" t="s">
        <v>33044</v>
      </c>
      <c r="AS1786" s="6">
        <v>306377</v>
      </c>
      <c r="AT1786" s="6" t="s">
        <v>57</v>
      </c>
      <c r="AU1786" s="6" t="s">
        <v>58</v>
      </c>
      <c r="AV1786" s="6">
        <v>1</v>
      </c>
      <c r="AW1786" s="6" t="s">
        <v>362</v>
      </c>
      <c r="AX1786" s="7" t="str">
        <f>VLOOKUP(Tabla_CSV_TMS_DEPOT[[#This Row],[CADENA_CRUCE_TMS]],TMS!A:G,6,0)</f>
        <v>HABILITADO RUTEO</v>
      </c>
      <c r="AY1786" s="7" t="str">
        <f>TRIM(VLOOKUP(Tabla_CSV_TMS_DEPOT[[#This Row],[NRO_REFERENCIA]],Descripciones!$A:$B,2,0))</f>
        <v>LTE XIAOMI REDMI NOTE 11 AZUL: 1 und - sn. 864048069951584</v>
      </c>
      <c r="AZ1786" s="7" t="str">
        <f>TRIM(VLOOKUP(Tabla_CSV_TMS_DEPOT[[#This Row],[NRO_REFERENCIA]],Descripciones!$A:$C,3,0))</f>
        <v>TERMINAL</v>
      </c>
      <c r="BA17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7" spans="1:53" x14ac:dyDescent="0.25">
      <c r="A1787" s="20" t="str">
        <f>Tabla_CSV_TMS_DEPOT[[#This Row],[NRO_REFERENCIA]]</f>
        <v>4560528</v>
      </c>
      <c r="B1787" s="6" t="s">
        <v>79</v>
      </c>
      <c r="C1787" s="8">
        <v>44862</v>
      </c>
      <c r="D1787" s="6" t="s">
        <v>80</v>
      </c>
      <c r="E1787" s="6" t="s">
        <v>363</v>
      </c>
      <c r="H1787" s="6" t="s">
        <v>49</v>
      </c>
      <c r="I1787" s="6" t="s">
        <v>50</v>
      </c>
      <c r="J1787" s="6" t="s">
        <v>51</v>
      </c>
      <c r="K1787" s="6" t="s">
        <v>33045</v>
      </c>
      <c r="L1787" s="6" t="s">
        <v>33046</v>
      </c>
      <c r="O1787" s="6" t="s">
        <v>3052</v>
      </c>
      <c r="P1787" s="6" t="s">
        <v>3052</v>
      </c>
      <c r="Q1787" s="6" t="s">
        <v>3053</v>
      </c>
      <c r="R1787" s="6" t="s">
        <v>33047</v>
      </c>
      <c r="W1787" s="6" t="s">
        <v>33048</v>
      </c>
      <c r="X1787" s="6" t="s">
        <v>33049</v>
      </c>
      <c r="AA1787" s="8">
        <v>44862</v>
      </c>
      <c r="AD1787" s="6">
        <v>1</v>
      </c>
      <c r="AE1787" s="6">
        <v>1</v>
      </c>
      <c r="AH1787" s="6" t="s">
        <v>33050</v>
      </c>
      <c r="AI1787" s="6" t="s">
        <v>54</v>
      </c>
      <c r="AJ1787" s="6" t="s">
        <v>55</v>
      </c>
      <c r="AL1787" s="6" t="s">
        <v>56</v>
      </c>
      <c r="AN1787" s="6" t="s">
        <v>246</v>
      </c>
      <c r="AO1787" s="6" t="s">
        <v>115</v>
      </c>
      <c r="AP1787" s="8">
        <v>44862</v>
      </c>
      <c r="AR1787" s="6" t="s">
        <v>33051</v>
      </c>
      <c r="AS1787" s="6">
        <v>306306</v>
      </c>
      <c r="AT1787" s="6" t="s">
        <v>57</v>
      </c>
      <c r="AU1787" s="6" t="s">
        <v>58</v>
      </c>
      <c r="AV1787" s="6">
        <v>1</v>
      </c>
      <c r="AW1787" s="6" t="s">
        <v>362</v>
      </c>
      <c r="AX1787" s="7" t="str">
        <f>VLOOKUP(Tabla_CSV_TMS_DEPOT[[#This Row],[CADENA_CRUCE_TMS]],TMS!A:G,6,0)</f>
        <v>EN_PROCESO</v>
      </c>
      <c r="AY1787" s="7" t="str">
        <f>TRIM(VLOOKUP(Tabla_CSV_TMS_DEPOT[[#This Row],[NRO_REFERENCIA]],Descripciones!$A:$B,2,0))</f>
        <v>LTE XIAOMI REDMI NOTE 11S NEGRO: 1 und - sn. 865954063584124</v>
      </c>
      <c r="AZ1787" s="7" t="str">
        <f>TRIM(VLOOKUP(Tabla_CSV_TMS_DEPOT[[#This Row],[NRO_REFERENCIA]],Descripciones!$A:$C,3,0))</f>
        <v>TERMINAL</v>
      </c>
      <c r="BA17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8" spans="1:53" x14ac:dyDescent="0.25">
      <c r="A1788" s="20" t="str">
        <f>Tabla_CSV_TMS_DEPOT[[#This Row],[NRO_REFERENCIA]]</f>
        <v>4560719</v>
      </c>
      <c r="B1788" s="6" t="s">
        <v>79</v>
      </c>
      <c r="C1788" s="8">
        <v>44862</v>
      </c>
      <c r="D1788" s="6" t="s">
        <v>80</v>
      </c>
      <c r="E1788" s="6" t="s">
        <v>363</v>
      </c>
      <c r="H1788" s="6" t="s">
        <v>49</v>
      </c>
      <c r="I1788" s="6" t="s">
        <v>50</v>
      </c>
      <c r="J1788" s="6" t="s">
        <v>51</v>
      </c>
      <c r="K1788" s="6" t="s">
        <v>33052</v>
      </c>
      <c r="L1788" s="6" t="s">
        <v>28608</v>
      </c>
      <c r="O1788" s="6" t="s">
        <v>29940</v>
      </c>
      <c r="P1788" s="6" t="s">
        <v>29940</v>
      </c>
      <c r="Q1788" s="6" t="s">
        <v>29941</v>
      </c>
      <c r="R1788" s="6" t="s">
        <v>33053</v>
      </c>
      <c r="W1788" s="6" t="s">
        <v>33054</v>
      </c>
      <c r="X1788" s="6" t="s">
        <v>33055</v>
      </c>
      <c r="AA1788" s="8">
        <v>44862</v>
      </c>
      <c r="AD1788" s="6">
        <v>1</v>
      </c>
      <c r="AE1788" s="6">
        <v>1</v>
      </c>
      <c r="AH1788" s="6" t="s">
        <v>53</v>
      </c>
      <c r="AI1788" s="6" t="s">
        <v>54</v>
      </c>
      <c r="AJ1788" s="6" t="s">
        <v>168</v>
      </c>
      <c r="AL1788" s="6" t="s">
        <v>56</v>
      </c>
      <c r="AN1788" s="6" t="s">
        <v>246</v>
      </c>
      <c r="AO1788" s="6" t="s">
        <v>115</v>
      </c>
      <c r="AP1788" s="8">
        <v>44862</v>
      </c>
      <c r="AR1788" s="6" t="s">
        <v>33056</v>
      </c>
      <c r="AS1788" s="6">
        <v>306313</v>
      </c>
      <c r="AT1788" s="6" t="s">
        <v>57</v>
      </c>
      <c r="AU1788" s="6" t="s">
        <v>58</v>
      </c>
      <c r="AV1788" s="6">
        <v>1</v>
      </c>
      <c r="AW1788" s="6" t="s">
        <v>362</v>
      </c>
      <c r="AX1788" s="7" t="str">
        <f>VLOOKUP(Tabla_CSV_TMS_DEPOT[[#This Row],[CADENA_CRUCE_TMS]],TMS!A:G,6,0)</f>
        <v>EN_PROCESO</v>
      </c>
      <c r="AY1788" s="7" t="str">
        <f>TRIM(VLOOKUP(Tabla_CSV_TMS_DEPOT[[#This Row],[NRO_REFERENCIA]],Descripciones!$A:$B,2,0))</f>
        <v>LTE HUAWEI NOVA 9 SE NEGRO: 1 und - sn. 861965051467803</v>
      </c>
      <c r="AZ1788" s="7" t="str">
        <f>TRIM(VLOOKUP(Tabla_CSV_TMS_DEPOT[[#This Row],[NRO_REFERENCIA]],Descripciones!$A:$C,3,0))</f>
        <v>TERMINAL</v>
      </c>
      <c r="BA17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89" spans="1:53" x14ac:dyDescent="0.25">
      <c r="A1789" s="20" t="str">
        <f>Tabla_CSV_TMS_DEPOT[[#This Row],[NRO_REFERENCIA]]</f>
        <v>4561114</v>
      </c>
      <c r="B1789" s="6" t="s">
        <v>79</v>
      </c>
      <c r="C1789" s="8">
        <v>44862</v>
      </c>
      <c r="D1789" s="6" t="s">
        <v>80</v>
      </c>
      <c r="E1789" s="6" t="s">
        <v>363</v>
      </c>
      <c r="H1789" s="6" t="s">
        <v>49</v>
      </c>
      <c r="I1789" s="6" t="s">
        <v>50</v>
      </c>
      <c r="J1789" s="6" t="s">
        <v>51</v>
      </c>
      <c r="K1789" s="6" t="s">
        <v>33057</v>
      </c>
      <c r="L1789" s="6" t="s">
        <v>968</v>
      </c>
      <c r="O1789" s="6" t="s">
        <v>50</v>
      </c>
      <c r="P1789" s="6" t="s">
        <v>50</v>
      </c>
      <c r="Q1789" s="6" t="s">
        <v>181</v>
      </c>
      <c r="R1789" s="6" t="s">
        <v>33058</v>
      </c>
      <c r="W1789" s="6" t="s">
        <v>33059</v>
      </c>
      <c r="X1789" s="6" t="s">
        <v>33060</v>
      </c>
      <c r="AA1789" s="8">
        <v>44862</v>
      </c>
      <c r="AD1789" s="6">
        <v>1</v>
      </c>
      <c r="AE1789" s="6">
        <v>1</v>
      </c>
      <c r="AH1789" s="6" t="s">
        <v>53</v>
      </c>
      <c r="AI1789" s="6" t="s">
        <v>54</v>
      </c>
      <c r="AJ1789" s="6" t="s">
        <v>168</v>
      </c>
      <c r="AL1789" s="6" t="s">
        <v>56</v>
      </c>
      <c r="AN1789" s="6" t="s">
        <v>246</v>
      </c>
      <c r="AO1789" s="6" t="s">
        <v>115</v>
      </c>
      <c r="AP1789" s="8">
        <v>44862</v>
      </c>
      <c r="AR1789" s="6" t="s">
        <v>33061</v>
      </c>
      <c r="AS1789" s="6">
        <v>306373</v>
      </c>
      <c r="AT1789" s="6" t="s">
        <v>57</v>
      </c>
      <c r="AU1789" s="6" t="s">
        <v>58</v>
      </c>
      <c r="AV1789" s="6">
        <v>1</v>
      </c>
      <c r="AW1789" s="6" t="s">
        <v>362</v>
      </c>
      <c r="AX1789" s="7" t="str">
        <f>VLOOKUP(Tabla_CSV_TMS_DEPOT[[#This Row],[CADENA_CRUCE_TMS]],TMS!A:G,6,0)</f>
        <v>EN_PROCESO</v>
      </c>
      <c r="AY1789" s="7" t="str">
        <f>TRIM(VLOOKUP(Tabla_CSV_TMS_DEPOT[[#This Row],[NRO_REFERENCIA]],Descripciones!$A:$B,2,0))</f>
        <v>LTE IPHONE 11 64GB NEGRO: 1 und - sn. 358710339087795</v>
      </c>
      <c r="AZ1789" s="7" t="str">
        <f>TRIM(VLOOKUP(Tabla_CSV_TMS_DEPOT[[#This Row],[NRO_REFERENCIA]],Descripciones!$A:$C,3,0))</f>
        <v>TERMINAL</v>
      </c>
      <c r="BA17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90" spans="1:53" x14ac:dyDescent="0.25">
      <c r="A1790" s="20" t="str">
        <f>Tabla_CSV_TMS_DEPOT[[#This Row],[NRO_REFERENCIA]]</f>
        <v>4561122</v>
      </c>
      <c r="B1790" s="6" t="s">
        <v>79</v>
      </c>
      <c r="C1790" s="8">
        <v>44862</v>
      </c>
      <c r="D1790" s="6" t="s">
        <v>80</v>
      </c>
      <c r="E1790" s="6" t="s">
        <v>363</v>
      </c>
      <c r="H1790" s="6" t="s">
        <v>49</v>
      </c>
      <c r="I1790" s="6" t="s">
        <v>50</v>
      </c>
      <c r="J1790" s="6" t="s">
        <v>51</v>
      </c>
      <c r="K1790" s="6" t="s">
        <v>33062</v>
      </c>
      <c r="L1790" s="6" t="s">
        <v>33063</v>
      </c>
      <c r="O1790" s="6" t="s">
        <v>10219</v>
      </c>
      <c r="P1790" s="6" t="s">
        <v>10219</v>
      </c>
      <c r="Q1790" s="6" t="s">
        <v>33064</v>
      </c>
      <c r="R1790" s="6" t="s">
        <v>33065</v>
      </c>
      <c r="W1790" s="6" t="s">
        <v>33066</v>
      </c>
      <c r="X1790" s="6" t="s">
        <v>33067</v>
      </c>
      <c r="AA1790" s="8">
        <v>44862</v>
      </c>
      <c r="AD1790" s="6">
        <v>1</v>
      </c>
      <c r="AE1790" s="6">
        <v>1</v>
      </c>
      <c r="AH1790" s="6" t="s">
        <v>33068</v>
      </c>
      <c r="AI1790" s="6" t="s">
        <v>54</v>
      </c>
      <c r="AJ1790" s="6" t="s">
        <v>55</v>
      </c>
      <c r="AL1790" s="6" t="s">
        <v>56</v>
      </c>
      <c r="AN1790" s="6" t="s">
        <v>246</v>
      </c>
      <c r="AO1790" s="6" t="s">
        <v>115</v>
      </c>
      <c r="AP1790" s="8">
        <v>44862</v>
      </c>
      <c r="AR1790" s="6" t="s">
        <v>33069</v>
      </c>
      <c r="AS1790" s="6">
        <v>306291</v>
      </c>
      <c r="AT1790" s="6" t="s">
        <v>57</v>
      </c>
      <c r="AU1790" s="6" t="s">
        <v>58</v>
      </c>
      <c r="AV1790" s="6">
        <v>1</v>
      </c>
      <c r="AW1790" s="6" t="s">
        <v>362</v>
      </c>
      <c r="AX1790" s="7" t="str">
        <f>VLOOKUP(Tabla_CSV_TMS_DEPOT[[#This Row],[CADENA_CRUCE_TMS]],TMS!A:G,6,0)</f>
        <v>EN_PROCESO</v>
      </c>
      <c r="AY1790" s="7" t="str">
        <f>TRIM(VLOOKUP(Tabla_CSV_TMS_DEPOT[[#This Row],[NRO_REFERENCIA]],Descripciones!$A:$B,2,0))</f>
        <v>LTE IPHONE 14 128GB NEGRO: 1 und - sn. 350654417792876</v>
      </c>
      <c r="AZ1790" s="7" t="str">
        <f>TRIM(VLOOKUP(Tabla_CSV_TMS_DEPOT[[#This Row],[NRO_REFERENCIA]],Descripciones!$A:$C,3,0))</f>
        <v>TERMINAL</v>
      </c>
      <c r="BA17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91" spans="1:53" x14ac:dyDescent="0.25">
      <c r="A1791" s="20" t="str">
        <f>Tabla_CSV_TMS_DEPOT[[#This Row],[NRO_REFERENCIA]]</f>
        <v>4561176</v>
      </c>
      <c r="B1791" s="6" t="s">
        <v>79</v>
      </c>
      <c r="C1791" s="8">
        <v>44862</v>
      </c>
      <c r="D1791" s="6" t="s">
        <v>80</v>
      </c>
      <c r="E1791" s="6" t="s">
        <v>363</v>
      </c>
      <c r="H1791" s="6" t="s">
        <v>49</v>
      </c>
      <c r="I1791" s="6" t="s">
        <v>50</v>
      </c>
      <c r="J1791" s="6" t="s">
        <v>51</v>
      </c>
      <c r="K1791" s="6" t="s">
        <v>33070</v>
      </c>
      <c r="L1791" s="6" t="s">
        <v>33071</v>
      </c>
      <c r="O1791" s="6" t="s">
        <v>618</v>
      </c>
      <c r="P1791" s="6" t="s">
        <v>618</v>
      </c>
      <c r="Q1791" s="6" t="s">
        <v>600</v>
      </c>
      <c r="R1791" s="6" t="s">
        <v>33072</v>
      </c>
      <c r="W1791" s="6" t="s">
        <v>33073</v>
      </c>
      <c r="X1791" s="6" t="s">
        <v>33074</v>
      </c>
      <c r="AA1791" s="8">
        <v>44862</v>
      </c>
      <c r="AD1791" s="6">
        <v>1</v>
      </c>
      <c r="AE1791" s="6">
        <v>1</v>
      </c>
      <c r="AH1791" s="6" t="s">
        <v>33075</v>
      </c>
      <c r="AI1791" s="6" t="s">
        <v>54</v>
      </c>
      <c r="AJ1791" s="6" t="s">
        <v>55</v>
      </c>
      <c r="AL1791" s="6" t="s">
        <v>56</v>
      </c>
      <c r="AN1791" s="6" t="s">
        <v>246</v>
      </c>
      <c r="AO1791" s="6" t="s">
        <v>115</v>
      </c>
      <c r="AP1791" s="8">
        <v>44862</v>
      </c>
      <c r="AR1791" s="6" t="s">
        <v>33076</v>
      </c>
      <c r="AS1791" s="6">
        <v>306285</v>
      </c>
      <c r="AT1791" s="6" t="s">
        <v>57</v>
      </c>
      <c r="AU1791" s="6" t="s">
        <v>58</v>
      </c>
      <c r="AV1791" s="6">
        <v>1</v>
      </c>
      <c r="AW1791" s="6" t="s">
        <v>362</v>
      </c>
      <c r="AX1791" s="7" t="str">
        <f>VLOOKUP(Tabla_CSV_TMS_DEPOT[[#This Row],[CADENA_CRUCE_TMS]],TMS!A:G,6,0)</f>
        <v>EN_PROCESO</v>
      </c>
      <c r="AY1791" s="7" t="str">
        <f>TRIM(VLOOKUP(Tabla_CSV_TMS_DEPOT[[#This Row],[NRO_REFERENCIA]],Descripciones!$A:$B,2,0))</f>
        <v>LTE IPHONE 11 64GB NEGRO: 1 und - sn. 358710339382832</v>
      </c>
      <c r="AZ1791" s="7" t="str">
        <f>TRIM(VLOOKUP(Tabla_CSV_TMS_DEPOT[[#This Row],[NRO_REFERENCIA]],Descripciones!$A:$C,3,0))</f>
        <v>TERMINAL</v>
      </c>
      <c r="BA17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92" spans="1:53" x14ac:dyDescent="0.25">
      <c r="A1792" s="20" t="str">
        <f>Tabla_CSV_TMS_DEPOT[[#This Row],[NRO_REFERENCIA]]</f>
        <v>REASIG22-0167</v>
      </c>
      <c r="B1792" s="6" t="s">
        <v>79</v>
      </c>
      <c r="C1792" s="8">
        <v>44862</v>
      </c>
      <c r="D1792" s="6" t="s">
        <v>80</v>
      </c>
      <c r="E1792" s="6" t="s">
        <v>363</v>
      </c>
      <c r="H1792" s="6" t="s">
        <v>49</v>
      </c>
      <c r="I1792" s="6" t="s">
        <v>50</v>
      </c>
      <c r="J1792" s="6" t="s">
        <v>51</v>
      </c>
      <c r="L1792" s="6" t="s">
        <v>53</v>
      </c>
      <c r="O1792" s="6" t="s">
        <v>50</v>
      </c>
      <c r="P1792" s="6" t="s">
        <v>50</v>
      </c>
      <c r="Q1792" s="6" t="s">
        <v>53</v>
      </c>
      <c r="R1792" s="6" t="s">
        <v>33077</v>
      </c>
      <c r="W1792" s="6" t="s">
        <v>53</v>
      </c>
      <c r="X1792" s="6" t="s">
        <v>53</v>
      </c>
      <c r="AA1792" s="8">
        <v>44862</v>
      </c>
      <c r="AD1792" s="6">
        <v>1</v>
      </c>
      <c r="AE1792" s="6">
        <v>1</v>
      </c>
      <c r="AH1792" s="6" t="s">
        <v>53</v>
      </c>
      <c r="AI1792" s="6" t="s">
        <v>54</v>
      </c>
      <c r="AJ1792" s="6" t="s">
        <v>55</v>
      </c>
      <c r="AL1792" s="6" t="s">
        <v>56</v>
      </c>
      <c r="AN1792" s="6" t="s">
        <v>53</v>
      </c>
      <c r="AO1792" s="6" t="s">
        <v>115</v>
      </c>
      <c r="AP1792" s="8">
        <v>44862</v>
      </c>
      <c r="AR1792" s="6" t="s">
        <v>33078</v>
      </c>
      <c r="AS1792" s="6">
        <v>306537</v>
      </c>
      <c r="AT1792" s="6" t="s">
        <v>1390</v>
      </c>
      <c r="AU1792" s="6" t="s">
        <v>58</v>
      </c>
      <c r="AV1792" s="6">
        <v>1</v>
      </c>
      <c r="AX1792" s="7" t="e">
        <f>VLOOKUP(Tabla_CSV_TMS_DEPOT[[#This Row],[CADENA_CRUCE_TMS]],TMS!A:G,6,0)</f>
        <v>#N/A</v>
      </c>
      <c r="AY1792" s="7" t="str">
        <f>TRIM(VLOOKUP(Tabla_CSV_TMS_DEPOT[[#This Row],[NRO_REFERENCIA]],Descripciones!$A:$B,2,0))</f>
        <v>LTE IPHONE 13 256GB NEGRO: 1 und - sn. 355870378063868</v>
      </c>
      <c r="AZ1792" s="7" t="str">
        <f>TRIM(VLOOKUP(Tabla_CSV_TMS_DEPOT[[#This Row],[NRO_REFERENCIA]],Descripciones!$A:$C,3,0))</f>
        <v>TERMINAL</v>
      </c>
      <c r="BA17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3" spans="1:53" x14ac:dyDescent="0.25">
      <c r="A1793" s="20" t="str">
        <f>Tabla_CSV_TMS_DEPOT[[#This Row],[NRO_REFERENCIA]]</f>
        <v>REASIG22-0168</v>
      </c>
      <c r="B1793" s="6" t="s">
        <v>79</v>
      </c>
      <c r="C1793" s="8">
        <v>44862</v>
      </c>
      <c r="D1793" s="6" t="s">
        <v>80</v>
      </c>
      <c r="E1793" s="6" t="s">
        <v>363</v>
      </c>
      <c r="H1793" s="6" t="s">
        <v>49</v>
      </c>
      <c r="I1793" s="6" t="s">
        <v>50</v>
      </c>
      <c r="J1793" s="6" t="s">
        <v>51</v>
      </c>
      <c r="L1793" s="6" t="s">
        <v>53</v>
      </c>
      <c r="O1793" s="6" t="s">
        <v>50</v>
      </c>
      <c r="P1793" s="6" t="s">
        <v>50</v>
      </c>
      <c r="Q1793" s="6" t="s">
        <v>53</v>
      </c>
      <c r="R1793" s="6" t="s">
        <v>33079</v>
      </c>
      <c r="W1793" s="6" t="s">
        <v>53</v>
      </c>
      <c r="X1793" s="6" t="s">
        <v>53</v>
      </c>
      <c r="AA1793" s="8">
        <v>44862</v>
      </c>
      <c r="AD1793" s="6">
        <v>1</v>
      </c>
      <c r="AE1793" s="6">
        <v>1</v>
      </c>
      <c r="AH1793" s="6" t="s">
        <v>53</v>
      </c>
      <c r="AI1793" s="6" t="s">
        <v>54</v>
      </c>
      <c r="AJ1793" s="6" t="s">
        <v>55</v>
      </c>
      <c r="AL1793" s="6" t="s">
        <v>56</v>
      </c>
      <c r="AN1793" s="6" t="s">
        <v>53</v>
      </c>
      <c r="AO1793" s="6" t="s">
        <v>115</v>
      </c>
      <c r="AP1793" s="8">
        <v>44862</v>
      </c>
      <c r="AR1793" s="6" t="s">
        <v>33080</v>
      </c>
      <c r="AS1793" s="6">
        <v>306167</v>
      </c>
      <c r="AT1793" s="6" t="s">
        <v>57</v>
      </c>
      <c r="AU1793" s="6" t="s">
        <v>58</v>
      </c>
      <c r="AV1793" s="6">
        <v>1</v>
      </c>
      <c r="AX1793" s="7" t="e">
        <f>VLOOKUP(Tabla_CSV_TMS_DEPOT[[#This Row],[CADENA_CRUCE_TMS]],TMS!A:G,6,0)</f>
        <v>#N/A</v>
      </c>
      <c r="AY1793" s="7" t="str">
        <f>TRIM(VLOOKUP(Tabla_CSV_TMS_DEPOT[[#This Row],[NRO_REFERENCIA]],Descripciones!$A:$B,2,0))</f>
        <v>ESIM MOVISTAR_ESIM EVOUCHERS CODE QR: 1 und - sn. 8959300120522982182</v>
      </c>
      <c r="AZ1793" s="7" t="str">
        <f>TRIM(VLOOKUP(Tabla_CSV_TMS_DEPOT[[#This Row],[NRO_REFERENCIA]],Descripciones!$A:$C,3,0))</f>
        <v>SIMCARD</v>
      </c>
      <c r="BA17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4" spans="1:53" x14ac:dyDescent="0.25">
      <c r="A1794" s="20" t="str">
        <f>Tabla_CSV_TMS_DEPOT[[#This Row],[NRO_REFERENCIA]]</f>
        <v>TK-6771</v>
      </c>
      <c r="B1794" s="6" t="s">
        <v>79</v>
      </c>
      <c r="C1794" s="8">
        <v>44862</v>
      </c>
      <c r="D1794" s="6" t="s">
        <v>80</v>
      </c>
      <c r="E1794" s="6" t="s">
        <v>363</v>
      </c>
      <c r="H1794" s="6" t="s">
        <v>49</v>
      </c>
      <c r="I1794" s="6" t="s">
        <v>50</v>
      </c>
      <c r="J1794" s="6" t="s">
        <v>51</v>
      </c>
      <c r="K1794" s="6" t="s">
        <v>12802</v>
      </c>
      <c r="L1794" s="6" t="s">
        <v>12803</v>
      </c>
      <c r="O1794" s="6" t="s">
        <v>50</v>
      </c>
      <c r="P1794" s="6" t="s">
        <v>50</v>
      </c>
      <c r="Q1794" s="6" t="s">
        <v>51</v>
      </c>
      <c r="R1794" s="6" t="s">
        <v>33081</v>
      </c>
      <c r="W1794" s="6" t="s">
        <v>53</v>
      </c>
      <c r="X1794" s="6" t="s">
        <v>12805</v>
      </c>
      <c r="AA1794" s="8">
        <v>44862</v>
      </c>
      <c r="AD1794" s="6">
        <v>1</v>
      </c>
      <c r="AE1794" s="6">
        <v>1</v>
      </c>
      <c r="AH1794" s="6" t="s">
        <v>53</v>
      </c>
      <c r="AI1794" s="6" t="s">
        <v>54</v>
      </c>
      <c r="AJ1794" s="6" t="s">
        <v>55</v>
      </c>
      <c r="AL1794" s="6" t="s">
        <v>56</v>
      </c>
      <c r="AN1794" s="6" t="s">
        <v>53</v>
      </c>
      <c r="AO1794" s="6" t="s">
        <v>115</v>
      </c>
      <c r="AP1794" s="8">
        <v>44862</v>
      </c>
      <c r="AR1794" s="6" t="s">
        <v>33082</v>
      </c>
      <c r="AS1794" s="6">
        <v>306615</v>
      </c>
      <c r="AT1794" s="6" t="s">
        <v>1390</v>
      </c>
      <c r="AU1794" s="6" t="s">
        <v>58</v>
      </c>
      <c r="AV1794" s="6">
        <v>2</v>
      </c>
      <c r="AX1794" s="7" t="str">
        <f>VLOOKUP(Tabla_CSV_TMS_DEPOT[[#This Row],[CADENA_CRUCE_TMS]],TMS!A:G,6,0)</f>
        <v>ENTREGADO</v>
      </c>
      <c r="AY1794" s="7" t="str">
        <f>TRIM(VLOOKUP(Tabla_CSV_TMS_DEPOT[[#This Row],[NRO_REFERENCIA]],Descripciones!$A:$B,2,0))</f>
        <v>ESIM MOVISTAR_ESIM EVOUCHERS CODE QR: 2 und - sn. 8959300120522978677,8959300120522979188</v>
      </c>
      <c r="AZ1794" s="7" t="str">
        <f>TRIM(VLOOKUP(Tabla_CSV_TMS_DEPOT[[#This Row],[NRO_REFERENCIA]],Descripciones!$A:$C,3,0))</f>
        <v>SIMCARD</v>
      </c>
      <c r="BA17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5" spans="1:53" x14ac:dyDescent="0.25">
      <c r="A1795" s="20" t="str">
        <f>Tabla_CSV_TMS_DEPOT[[#This Row],[NRO_REFERENCIA]]</f>
        <v>TK-6775</v>
      </c>
      <c r="B1795" s="6" t="s">
        <v>79</v>
      </c>
      <c r="C1795" s="8">
        <v>44862</v>
      </c>
      <c r="D1795" s="6" t="s">
        <v>80</v>
      </c>
      <c r="E1795" s="6" t="s">
        <v>363</v>
      </c>
      <c r="H1795" s="6" t="s">
        <v>49</v>
      </c>
      <c r="I1795" s="6" t="s">
        <v>50</v>
      </c>
      <c r="J1795" s="6" t="s">
        <v>51</v>
      </c>
      <c r="K1795" s="6" t="s">
        <v>12802</v>
      </c>
      <c r="L1795" s="6" t="s">
        <v>12803</v>
      </c>
      <c r="O1795" s="6" t="s">
        <v>50</v>
      </c>
      <c r="P1795" s="6" t="s">
        <v>50</v>
      </c>
      <c r="Q1795" s="6" t="s">
        <v>51</v>
      </c>
      <c r="R1795" s="6" t="s">
        <v>33083</v>
      </c>
      <c r="W1795" s="6" t="s">
        <v>53</v>
      </c>
      <c r="X1795" s="6" t="s">
        <v>12805</v>
      </c>
      <c r="AA1795" s="8">
        <v>44862</v>
      </c>
      <c r="AD1795" s="6">
        <v>1</v>
      </c>
      <c r="AE1795" s="6">
        <v>1</v>
      </c>
      <c r="AH1795" s="6" t="s">
        <v>53</v>
      </c>
      <c r="AI1795" s="6" t="s">
        <v>54</v>
      </c>
      <c r="AJ1795" s="6" t="s">
        <v>55</v>
      </c>
      <c r="AL1795" s="6" t="s">
        <v>56</v>
      </c>
      <c r="AN1795" s="6" t="s">
        <v>53</v>
      </c>
      <c r="AO1795" s="6" t="s">
        <v>115</v>
      </c>
      <c r="AP1795" s="8">
        <v>44862</v>
      </c>
      <c r="AR1795" s="6" t="s">
        <v>33084</v>
      </c>
      <c r="AS1795" s="6">
        <v>306617</v>
      </c>
      <c r="AT1795" s="6" t="s">
        <v>57</v>
      </c>
      <c r="AU1795" s="6" t="s">
        <v>58</v>
      </c>
      <c r="AV1795" s="6">
        <v>1</v>
      </c>
      <c r="AX1795" s="7" t="str">
        <f>VLOOKUP(Tabla_CSV_TMS_DEPOT[[#This Row],[CADENA_CRUCE_TMS]],TMS!A:G,6,0)</f>
        <v>ENTREGADO</v>
      </c>
      <c r="AY1795" s="7" t="str">
        <f>TRIM(VLOOKUP(Tabla_CSV_TMS_DEPOT[[#This Row],[NRO_REFERENCIA]],Descripciones!$A:$B,2,0))</f>
        <v>ESIM MOVISTAR_ESIM EVOUCHERS CODE QR: 1 und - sn. 8959300120522982182</v>
      </c>
      <c r="AZ1795" s="7" t="str">
        <f>TRIM(VLOOKUP(Tabla_CSV_TMS_DEPOT[[#This Row],[NRO_REFERENCIA]],Descripciones!$A:$C,3,0))</f>
        <v>SIMCARD</v>
      </c>
      <c r="BA17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6" spans="1:53" x14ac:dyDescent="0.25">
      <c r="A1796" s="20" t="str">
        <f>Tabla_CSV_TMS_DEPOT[[#This Row],[NRO_REFERENCIA]]</f>
        <v>TK-6776</v>
      </c>
      <c r="B1796" s="6" t="s">
        <v>79</v>
      </c>
      <c r="C1796" s="8">
        <v>44862</v>
      </c>
      <c r="D1796" s="6" t="s">
        <v>80</v>
      </c>
      <c r="E1796" s="6" t="s">
        <v>363</v>
      </c>
      <c r="H1796" s="6" t="s">
        <v>49</v>
      </c>
      <c r="I1796" s="6" t="s">
        <v>50</v>
      </c>
      <c r="J1796" s="6" t="s">
        <v>51</v>
      </c>
      <c r="K1796" s="6" t="s">
        <v>12802</v>
      </c>
      <c r="L1796" s="6" t="s">
        <v>12803</v>
      </c>
      <c r="O1796" s="6" t="s">
        <v>50</v>
      </c>
      <c r="P1796" s="6" t="s">
        <v>50</v>
      </c>
      <c r="Q1796" s="6" t="s">
        <v>51</v>
      </c>
      <c r="R1796" s="6" t="s">
        <v>33085</v>
      </c>
      <c r="W1796" s="6" t="s">
        <v>53</v>
      </c>
      <c r="X1796" s="6" t="s">
        <v>12805</v>
      </c>
      <c r="AA1796" s="8">
        <v>44862</v>
      </c>
      <c r="AD1796" s="6">
        <v>1</v>
      </c>
      <c r="AE1796" s="6">
        <v>1</v>
      </c>
      <c r="AH1796" s="6" t="s">
        <v>53</v>
      </c>
      <c r="AI1796" s="6" t="s">
        <v>54</v>
      </c>
      <c r="AJ1796" s="6" t="s">
        <v>55</v>
      </c>
      <c r="AL1796" s="6" t="s">
        <v>56</v>
      </c>
      <c r="AN1796" s="6" t="s">
        <v>53</v>
      </c>
      <c r="AO1796" s="6" t="s">
        <v>115</v>
      </c>
      <c r="AP1796" s="8">
        <v>44862</v>
      </c>
      <c r="AR1796" s="6" t="s">
        <v>33086</v>
      </c>
      <c r="AS1796" s="6">
        <v>306616</v>
      </c>
      <c r="AT1796" s="6" t="s">
        <v>57</v>
      </c>
      <c r="AU1796" s="6" t="s">
        <v>58</v>
      </c>
      <c r="AV1796" s="6">
        <v>1</v>
      </c>
      <c r="AX1796" s="7" t="str">
        <f>VLOOKUP(Tabla_CSV_TMS_DEPOT[[#This Row],[CADENA_CRUCE_TMS]],TMS!A:G,6,0)</f>
        <v>ENTREGADO</v>
      </c>
      <c r="AY1796" s="7" t="str">
        <f>TRIM(VLOOKUP(Tabla_CSV_TMS_DEPOT[[#This Row],[NRO_REFERENCIA]],Descripciones!$A:$B,2,0))</f>
        <v>ESIM MOVISTAR_ESIM EVOUCHERS CODE QR: 1 und - sn. 8959300120522979451</v>
      </c>
      <c r="AZ1796" s="7" t="str">
        <f>TRIM(VLOOKUP(Tabla_CSV_TMS_DEPOT[[#This Row],[NRO_REFERENCIA]],Descripciones!$A:$C,3,0))</f>
        <v>SIMCARD</v>
      </c>
      <c r="BA17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7" spans="1:53" x14ac:dyDescent="0.25">
      <c r="A1797" s="20" t="str">
        <f>Tabla_CSV_TMS_DEPOT[[#This Row],[NRO_REFERENCIA]]</f>
        <v>4511708</v>
      </c>
      <c r="B1797" s="6" t="s">
        <v>79</v>
      </c>
      <c r="C1797" s="8">
        <v>44863</v>
      </c>
      <c r="D1797" s="6" t="s">
        <v>80</v>
      </c>
      <c r="E1797" s="6" t="s">
        <v>363</v>
      </c>
      <c r="H1797" s="6" t="s">
        <v>49</v>
      </c>
      <c r="I1797" s="6" t="s">
        <v>50</v>
      </c>
      <c r="J1797" s="6" t="s">
        <v>51</v>
      </c>
      <c r="K1797" s="6" t="s">
        <v>33087</v>
      </c>
      <c r="L1797" s="6" t="s">
        <v>1385</v>
      </c>
      <c r="O1797" s="6" t="s">
        <v>70</v>
      </c>
      <c r="P1797" s="6" t="s">
        <v>70</v>
      </c>
      <c r="Q1797" s="6" t="s">
        <v>1386</v>
      </c>
      <c r="R1797" s="6" t="s">
        <v>33088</v>
      </c>
      <c r="W1797" s="6" t="s">
        <v>33089</v>
      </c>
      <c r="X1797" s="6" t="s">
        <v>33090</v>
      </c>
      <c r="AA1797" s="8">
        <v>44863</v>
      </c>
      <c r="AD1797" s="6">
        <v>1</v>
      </c>
      <c r="AE1797" s="6">
        <v>1</v>
      </c>
      <c r="AH1797" s="6" t="s">
        <v>53</v>
      </c>
      <c r="AI1797" s="6" t="s">
        <v>54</v>
      </c>
      <c r="AJ1797" s="6" t="s">
        <v>168</v>
      </c>
      <c r="AL1797" s="6" t="s">
        <v>56</v>
      </c>
      <c r="AN1797" s="6" t="s">
        <v>247</v>
      </c>
      <c r="AO1797" s="6" t="s">
        <v>115</v>
      </c>
      <c r="AP1797" s="8">
        <v>44863</v>
      </c>
      <c r="AR1797" s="6" t="s">
        <v>33091</v>
      </c>
      <c r="AS1797" s="6">
        <v>306303</v>
      </c>
      <c r="AT1797" s="6" t="s">
        <v>1390</v>
      </c>
      <c r="AU1797" s="6" t="s">
        <v>58</v>
      </c>
      <c r="AV1797" s="6">
        <v>1</v>
      </c>
      <c r="AW1797" s="6" t="s">
        <v>362</v>
      </c>
      <c r="AX1797" s="7" t="str">
        <f>VLOOKUP(Tabla_CSV_TMS_DEPOT[[#This Row],[CADENA_CRUCE_TMS]],TMS!A:G,6,0)</f>
        <v>EN_PROCESO</v>
      </c>
      <c r="AY1797" s="7" t="str">
        <f>TRIM(VLOOKUP(Tabla_CSV_TMS_DEPOT[[#This Row],[NRO_REFERENCIA]],Descripciones!$A:$B,2,0))</f>
        <v>HALFSIM MOVISTAR: 1 und - sn. 8959300420550412668</v>
      </c>
      <c r="AZ1797" s="7" t="str">
        <f>TRIM(VLOOKUP(Tabla_CSV_TMS_DEPOT[[#This Row],[NRO_REFERENCIA]],Descripciones!$A:$C,3,0))</f>
        <v>SIMCARD</v>
      </c>
      <c r="BA17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798" spans="1:53" x14ac:dyDescent="0.25">
      <c r="A1798" s="20" t="str">
        <f>Tabla_CSV_TMS_DEPOT[[#This Row],[NRO_REFERENCIA]]</f>
        <v>4534895</v>
      </c>
      <c r="B1798" s="6" t="s">
        <v>79</v>
      </c>
      <c r="C1798" s="8">
        <v>44863</v>
      </c>
      <c r="D1798" s="6" t="s">
        <v>80</v>
      </c>
      <c r="E1798" s="6" t="s">
        <v>363</v>
      </c>
      <c r="H1798" s="6" t="s">
        <v>49</v>
      </c>
      <c r="I1798" s="6" t="s">
        <v>50</v>
      </c>
      <c r="J1798" s="6" t="s">
        <v>51</v>
      </c>
      <c r="K1798" s="6" t="s">
        <v>33092</v>
      </c>
      <c r="L1798" s="6" t="s">
        <v>978</v>
      </c>
      <c r="O1798" s="6" t="s">
        <v>67</v>
      </c>
      <c r="P1798" s="6" t="s">
        <v>67</v>
      </c>
      <c r="Q1798" s="6" t="s">
        <v>462</v>
      </c>
      <c r="R1798" s="6" t="s">
        <v>33093</v>
      </c>
      <c r="W1798" s="6" t="s">
        <v>33094</v>
      </c>
      <c r="X1798" s="6" t="s">
        <v>33095</v>
      </c>
      <c r="AA1798" s="8">
        <v>44863</v>
      </c>
      <c r="AD1798" s="6">
        <v>1</v>
      </c>
      <c r="AE1798" s="6">
        <v>1</v>
      </c>
      <c r="AH1798" s="6" t="s">
        <v>33096</v>
      </c>
      <c r="AI1798" s="6" t="s">
        <v>54</v>
      </c>
      <c r="AJ1798" s="6" t="s">
        <v>168</v>
      </c>
      <c r="AL1798" s="6" t="s">
        <v>56</v>
      </c>
      <c r="AN1798" s="6" t="s">
        <v>369</v>
      </c>
      <c r="AO1798" s="6" t="s">
        <v>115</v>
      </c>
      <c r="AP1798" s="8">
        <v>44863</v>
      </c>
      <c r="AR1798" s="6" t="s">
        <v>33097</v>
      </c>
      <c r="AS1798" s="6">
        <v>306292</v>
      </c>
      <c r="AT1798" s="6" t="s">
        <v>57</v>
      </c>
      <c r="AU1798" s="6" t="s">
        <v>58</v>
      </c>
      <c r="AV1798" s="6">
        <v>1</v>
      </c>
      <c r="AW1798" s="6" t="s">
        <v>362</v>
      </c>
      <c r="AX1798" s="7" t="str">
        <f>VLOOKUP(Tabla_CSV_TMS_DEPOT[[#This Row],[CADENA_CRUCE_TMS]],TMS!A:G,6,0)</f>
        <v>EN_PROCESO</v>
      </c>
      <c r="AY1798" s="7" t="str">
        <f>TRIM(VLOOKUP(Tabla_CSV_TMS_DEPOT[[#This Row],[NRO_REFERENCIA]],Descripciones!$A:$B,2,0))</f>
        <v>LTE REALME C11 AZUL: 1 und - sn. 864322056073656</v>
      </c>
      <c r="AZ1798" s="7" t="str">
        <f>TRIM(VLOOKUP(Tabla_CSV_TMS_DEPOT[[#This Row],[NRO_REFERENCIA]],Descripciones!$A:$C,3,0))</f>
        <v>TERMINAL</v>
      </c>
      <c r="BA17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799" spans="1:53" x14ac:dyDescent="0.25">
      <c r="A1799" s="20" t="str">
        <f>Tabla_CSV_TMS_DEPOT[[#This Row],[NRO_REFERENCIA]]</f>
        <v>4537336</v>
      </c>
      <c r="B1799" s="6" t="s">
        <v>79</v>
      </c>
      <c r="C1799" s="8">
        <v>44863</v>
      </c>
      <c r="D1799" s="6" t="s">
        <v>80</v>
      </c>
      <c r="E1799" s="6" t="s">
        <v>363</v>
      </c>
      <c r="H1799" s="6" t="s">
        <v>49</v>
      </c>
      <c r="I1799" s="6" t="s">
        <v>50</v>
      </c>
      <c r="J1799" s="6" t="s">
        <v>51</v>
      </c>
      <c r="K1799" s="6" t="s">
        <v>33098</v>
      </c>
      <c r="L1799" s="6" t="s">
        <v>33099</v>
      </c>
      <c r="O1799" s="6" t="s">
        <v>220</v>
      </c>
      <c r="P1799" s="6" t="s">
        <v>220</v>
      </c>
      <c r="Q1799" s="6" t="s">
        <v>166</v>
      </c>
      <c r="R1799" s="6" t="s">
        <v>33100</v>
      </c>
      <c r="W1799" s="6" t="s">
        <v>33101</v>
      </c>
      <c r="X1799" s="6" t="s">
        <v>33102</v>
      </c>
      <c r="AA1799" s="8">
        <v>44863</v>
      </c>
      <c r="AD1799" s="6">
        <v>1</v>
      </c>
      <c r="AE1799" s="6">
        <v>1</v>
      </c>
      <c r="AH1799" s="6" t="s">
        <v>33103</v>
      </c>
      <c r="AI1799" s="6" t="s">
        <v>54</v>
      </c>
      <c r="AJ1799" s="6" t="s">
        <v>55</v>
      </c>
      <c r="AL1799" s="6" t="s">
        <v>56</v>
      </c>
      <c r="AN1799" s="6" t="s">
        <v>247</v>
      </c>
      <c r="AO1799" s="6" t="s">
        <v>115</v>
      </c>
      <c r="AP1799" s="8">
        <v>44863</v>
      </c>
      <c r="AR1799" s="6" t="s">
        <v>33104</v>
      </c>
      <c r="AS1799" s="6">
        <v>306281</v>
      </c>
      <c r="AT1799" s="6" t="s">
        <v>57</v>
      </c>
      <c r="AU1799" s="6" t="s">
        <v>58</v>
      </c>
      <c r="AV1799" s="6">
        <v>1</v>
      </c>
      <c r="AW1799" s="6" t="s">
        <v>364</v>
      </c>
      <c r="AX1799" s="7" t="str">
        <f>VLOOKUP(Tabla_CSV_TMS_DEPOT[[#This Row],[CADENA_CRUCE_TMS]],TMS!A:G,6,0)</f>
        <v>EN_PROCESO</v>
      </c>
      <c r="AY1799" s="7" t="str">
        <f>TRIM(VLOOKUP(Tabla_CSV_TMS_DEPOT[[#This Row],[NRO_REFERENCIA]],Descripciones!$A:$B,2,0))</f>
        <v>HALFSIM MOVISTAR: 1 und - sn. 8959300120518925534</v>
      </c>
      <c r="AZ1799" s="7" t="str">
        <f>TRIM(VLOOKUP(Tabla_CSV_TMS_DEPOT[[#This Row],[NRO_REFERENCIA]],Descripciones!$A:$C,3,0))</f>
        <v>SIMCARD</v>
      </c>
      <c r="BA17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0" spans="1:53" x14ac:dyDescent="0.25">
      <c r="A1800" s="20" t="str">
        <f>Tabla_CSV_TMS_DEPOT[[#This Row],[NRO_REFERENCIA]]</f>
        <v>4541908</v>
      </c>
      <c r="B1800" s="6" t="s">
        <v>79</v>
      </c>
      <c r="C1800" s="8">
        <v>44863</v>
      </c>
      <c r="D1800" s="6" t="s">
        <v>80</v>
      </c>
      <c r="E1800" s="6" t="s">
        <v>363</v>
      </c>
      <c r="H1800" s="6" t="s">
        <v>49</v>
      </c>
      <c r="I1800" s="6" t="s">
        <v>50</v>
      </c>
      <c r="J1800" s="6" t="s">
        <v>51</v>
      </c>
      <c r="K1800" s="6" t="s">
        <v>33105</v>
      </c>
      <c r="L1800" s="6" t="s">
        <v>33106</v>
      </c>
      <c r="O1800" s="6" t="s">
        <v>199</v>
      </c>
      <c r="P1800" s="6" t="s">
        <v>199</v>
      </c>
      <c r="Q1800" s="6" t="s">
        <v>169</v>
      </c>
      <c r="R1800" s="6" t="s">
        <v>33107</v>
      </c>
      <c r="W1800" s="6" t="s">
        <v>33108</v>
      </c>
      <c r="X1800" s="6" t="s">
        <v>33109</v>
      </c>
      <c r="AA1800" s="8">
        <v>44863</v>
      </c>
      <c r="AD1800" s="6">
        <v>1</v>
      </c>
      <c r="AE1800" s="6">
        <v>1</v>
      </c>
      <c r="AH1800" s="6" t="s">
        <v>33110</v>
      </c>
      <c r="AI1800" s="6" t="s">
        <v>54</v>
      </c>
      <c r="AJ1800" s="6" t="s">
        <v>55</v>
      </c>
      <c r="AL1800" s="6" t="s">
        <v>56</v>
      </c>
      <c r="AN1800" s="6" t="s">
        <v>246</v>
      </c>
      <c r="AO1800" s="6" t="s">
        <v>115</v>
      </c>
      <c r="AP1800" s="8">
        <v>44863</v>
      </c>
      <c r="AR1800" s="6" t="s">
        <v>33111</v>
      </c>
      <c r="AS1800" s="6">
        <v>306280</v>
      </c>
      <c r="AT1800" s="6" t="s">
        <v>57</v>
      </c>
      <c r="AU1800" s="6" t="s">
        <v>58</v>
      </c>
      <c r="AV1800" s="6">
        <v>1</v>
      </c>
      <c r="AW1800" s="6" t="s">
        <v>364</v>
      </c>
      <c r="AX1800" s="7" t="str">
        <f>VLOOKUP(Tabla_CSV_TMS_DEPOT[[#This Row],[CADENA_CRUCE_TMS]],TMS!A:G,6,0)</f>
        <v>EN_PROCESO</v>
      </c>
      <c r="AY1800" s="7" t="str">
        <f>TRIM(VLOOKUP(Tabla_CSV_TMS_DEPOT[[#This Row],[NRO_REFERENCIA]],Descripciones!$A:$B,2,0))</f>
        <v>LTE REALME 9I 128GB NEGRO: 1 und - sn. 869551050382615</v>
      </c>
      <c r="AZ1800" s="7" t="str">
        <f>TRIM(VLOOKUP(Tabla_CSV_TMS_DEPOT[[#This Row],[NRO_REFERENCIA]],Descripciones!$A:$C,3,0))</f>
        <v>TERMINAL</v>
      </c>
      <c r="BA18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01" spans="1:53" x14ac:dyDescent="0.25">
      <c r="A1801" s="20" t="str">
        <f>Tabla_CSV_TMS_DEPOT[[#This Row],[NRO_REFERENCIA]]</f>
        <v>4543273</v>
      </c>
      <c r="B1801" s="6" t="s">
        <v>79</v>
      </c>
      <c r="C1801" s="8">
        <v>44863</v>
      </c>
      <c r="D1801" s="6" t="s">
        <v>80</v>
      </c>
      <c r="E1801" s="6" t="s">
        <v>363</v>
      </c>
      <c r="H1801" s="6" t="s">
        <v>49</v>
      </c>
      <c r="I1801" s="6" t="s">
        <v>50</v>
      </c>
      <c r="J1801" s="6" t="s">
        <v>51</v>
      </c>
      <c r="K1801" s="6" t="s">
        <v>33112</v>
      </c>
      <c r="L1801" s="6" t="s">
        <v>33113</v>
      </c>
      <c r="O1801" s="6" t="s">
        <v>27036</v>
      </c>
      <c r="P1801" s="6" t="s">
        <v>27036</v>
      </c>
      <c r="Q1801" s="6" t="s">
        <v>33114</v>
      </c>
      <c r="R1801" s="6" t="s">
        <v>33115</v>
      </c>
      <c r="W1801" s="6" t="s">
        <v>33116</v>
      </c>
      <c r="X1801" s="6" t="s">
        <v>33117</v>
      </c>
      <c r="AA1801" s="8">
        <v>44863</v>
      </c>
      <c r="AD1801" s="6">
        <v>1</v>
      </c>
      <c r="AE1801" s="6">
        <v>1</v>
      </c>
      <c r="AH1801" s="6" t="s">
        <v>33118</v>
      </c>
      <c r="AI1801" s="6" t="s">
        <v>54</v>
      </c>
      <c r="AJ1801" s="6" t="s">
        <v>55</v>
      </c>
      <c r="AL1801" s="6" t="s">
        <v>56</v>
      </c>
      <c r="AN1801" s="6" t="s">
        <v>247</v>
      </c>
      <c r="AO1801" s="6" t="s">
        <v>115</v>
      </c>
      <c r="AP1801" s="8">
        <v>44863</v>
      </c>
      <c r="AR1801" s="6" t="s">
        <v>33119</v>
      </c>
      <c r="AS1801" s="6">
        <v>306348</v>
      </c>
      <c r="AT1801" s="6" t="s">
        <v>1390</v>
      </c>
      <c r="AU1801" s="6" t="s">
        <v>58</v>
      </c>
      <c r="AV1801" s="6">
        <v>1</v>
      </c>
      <c r="AW1801" s="6" t="s">
        <v>364</v>
      </c>
      <c r="AX1801" s="7" t="str">
        <f>VLOOKUP(Tabla_CSV_TMS_DEPOT[[#This Row],[CADENA_CRUCE_TMS]],TMS!A:G,6,0)</f>
        <v>EN_PROCESO</v>
      </c>
      <c r="AY1801" s="7" t="str">
        <f>TRIM(VLOOKUP(Tabla_CSV_TMS_DEPOT[[#This Row],[NRO_REFERENCIA]],Descripciones!$A:$B,2,0))</f>
        <v>HALFSIM MOVISTAR: 1 und - sn. 8959300420550412973</v>
      </c>
      <c r="AZ1801" s="7" t="str">
        <f>TRIM(VLOOKUP(Tabla_CSV_TMS_DEPOT[[#This Row],[NRO_REFERENCIA]],Descripciones!$A:$C,3,0))</f>
        <v>SIMCARD</v>
      </c>
      <c r="BA18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2" spans="1:53" x14ac:dyDescent="0.25">
      <c r="A1802" s="20" t="str">
        <f>Tabla_CSV_TMS_DEPOT[[#This Row],[NRO_REFERENCIA]]</f>
        <v>4544891</v>
      </c>
      <c r="B1802" s="6" t="s">
        <v>79</v>
      </c>
      <c r="C1802" s="8">
        <v>44863</v>
      </c>
      <c r="D1802" s="6" t="s">
        <v>80</v>
      </c>
      <c r="E1802" s="6" t="s">
        <v>363</v>
      </c>
      <c r="H1802" s="6" t="s">
        <v>49</v>
      </c>
      <c r="I1802" s="6" t="s">
        <v>50</v>
      </c>
      <c r="J1802" s="6" t="s">
        <v>51</v>
      </c>
      <c r="K1802" s="6" t="s">
        <v>33120</v>
      </c>
      <c r="L1802" s="6" t="s">
        <v>990</v>
      </c>
      <c r="O1802" s="6" t="s">
        <v>65</v>
      </c>
      <c r="P1802" s="6" t="s">
        <v>65</v>
      </c>
      <c r="Q1802" s="6" t="s">
        <v>167</v>
      </c>
      <c r="R1802" s="6" t="s">
        <v>33121</v>
      </c>
      <c r="W1802" s="6" t="s">
        <v>33122</v>
      </c>
      <c r="X1802" s="6" t="s">
        <v>33123</v>
      </c>
      <c r="AA1802" s="8">
        <v>44863</v>
      </c>
      <c r="AD1802" s="6">
        <v>1</v>
      </c>
      <c r="AE1802" s="6">
        <v>1</v>
      </c>
      <c r="AH1802" s="6" t="s">
        <v>53</v>
      </c>
      <c r="AI1802" s="6" t="s">
        <v>54</v>
      </c>
      <c r="AJ1802" s="6" t="s">
        <v>168</v>
      </c>
      <c r="AL1802" s="6" t="s">
        <v>56</v>
      </c>
      <c r="AN1802" s="6" t="s">
        <v>248</v>
      </c>
      <c r="AO1802" s="6" t="s">
        <v>115</v>
      </c>
      <c r="AP1802" s="8">
        <v>44863</v>
      </c>
      <c r="AR1802" s="6" t="s">
        <v>33124</v>
      </c>
      <c r="AS1802" s="6">
        <v>306346</v>
      </c>
      <c r="AT1802" s="6" t="s">
        <v>57</v>
      </c>
      <c r="AU1802" s="6" t="s">
        <v>58</v>
      </c>
      <c r="AV1802" s="6">
        <v>1</v>
      </c>
      <c r="AW1802" s="6" t="s">
        <v>362</v>
      </c>
      <c r="AX1802" s="7" t="str">
        <f>VLOOKUP(Tabla_CSV_TMS_DEPOT[[#This Row],[CADENA_CRUCE_TMS]],TMS!A:G,6,0)</f>
        <v>EN_PROCESO</v>
      </c>
      <c r="AY1802" s="7" t="str">
        <f>TRIM(VLOOKUP(Tabla_CSV_TMS_DEPOT[[#This Row],[NRO_REFERENCIA]],Descripciones!$A:$B,2,0))</f>
        <v>HALFSIM MOVISTAR: 1 und - sn. 8959300120518921293</v>
      </c>
      <c r="AZ1802" s="7" t="str">
        <f>TRIM(VLOOKUP(Tabla_CSV_TMS_DEPOT[[#This Row],[NRO_REFERENCIA]],Descripciones!$A:$C,3,0))</f>
        <v>SIMCARD</v>
      </c>
      <c r="BA18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3" spans="1:53" x14ac:dyDescent="0.25">
      <c r="A1803" s="20" t="str">
        <f>Tabla_CSV_TMS_DEPOT[[#This Row],[NRO_REFERENCIA]]</f>
        <v>4545864</v>
      </c>
      <c r="B1803" s="6" t="s">
        <v>79</v>
      </c>
      <c r="C1803" s="8">
        <v>44863</v>
      </c>
      <c r="D1803" s="6" t="s">
        <v>80</v>
      </c>
      <c r="E1803" s="6" t="s">
        <v>363</v>
      </c>
      <c r="H1803" s="6" t="s">
        <v>49</v>
      </c>
      <c r="I1803" s="6" t="s">
        <v>50</v>
      </c>
      <c r="J1803" s="6" t="s">
        <v>51</v>
      </c>
      <c r="K1803" s="6" t="s">
        <v>33125</v>
      </c>
      <c r="L1803" s="6" t="s">
        <v>33126</v>
      </c>
      <c r="O1803" s="6" t="s">
        <v>534</v>
      </c>
      <c r="P1803" s="6" t="s">
        <v>534</v>
      </c>
      <c r="Q1803" s="6" t="s">
        <v>166</v>
      </c>
      <c r="R1803" s="6" t="s">
        <v>33127</v>
      </c>
      <c r="W1803" s="6" t="s">
        <v>33128</v>
      </c>
      <c r="X1803" s="6" t="s">
        <v>33129</v>
      </c>
      <c r="AA1803" s="8">
        <v>44863</v>
      </c>
      <c r="AD1803" s="6">
        <v>1</v>
      </c>
      <c r="AE1803" s="6">
        <v>1</v>
      </c>
      <c r="AH1803" s="6" t="s">
        <v>33130</v>
      </c>
      <c r="AI1803" s="6" t="s">
        <v>54</v>
      </c>
      <c r="AJ1803" s="6" t="s">
        <v>55</v>
      </c>
      <c r="AL1803" s="6" t="s">
        <v>56</v>
      </c>
      <c r="AN1803" s="6" t="s">
        <v>246</v>
      </c>
      <c r="AO1803" s="6" t="s">
        <v>115</v>
      </c>
      <c r="AP1803" s="8">
        <v>44863</v>
      </c>
      <c r="AR1803" s="6" t="s">
        <v>33131</v>
      </c>
      <c r="AS1803" s="6">
        <v>306249</v>
      </c>
      <c r="AT1803" s="6" t="s">
        <v>57</v>
      </c>
      <c r="AU1803" s="6" t="s">
        <v>58</v>
      </c>
      <c r="AV1803" s="6">
        <v>1</v>
      </c>
      <c r="AW1803" s="6" t="s">
        <v>364</v>
      </c>
      <c r="AX1803" s="7" t="str">
        <f>VLOOKUP(Tabla_CSV_TMS_DEPOT[[#This Row],[CADENA_CRUCE_TMS]],TMS!A:G,6,0)</f>
        <v>EN_PROCESO</v>
      </c>
      <c r="AY1803" s="7" t="str">
        <f>TRIM(VLOOKUP(Tabla_CSV_TMS_DEPOT[[#This Row],[NRO_REFERENCIA]],Descripciones!$A:$B,2,0))</f>
        <v>LTE XIAOMI REDMI NOTE 11 AZUL: 1 und - sn. 861631067505842</v>
      </c>
      <c r="AZ1803" s="7" t="str">
        <f>TRIM(VLOOKUP(Tabla_CSV_TMS_DEPOT[[#This Row],[NRO_REFERENCIA]],Descripciones!$A:$C,3,0))</f>
        <v>TERMINAL</v>
      </c>
      <c r="BA18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04" spans="1:53" x14ac:dyDescent="0.25">
      <c r="A1804" s="20" t="str">
        <f>Tabla_CSV_TMS_DEPOT[[#This Row],[NRO_REFERENCIA]]</f>
        <v>4545900</v>
      </c>
      <c r="B1804" s="6" t="s">
        <v>79</v>
      </c>
      <c r="C1804" s="8">
        <v>44863</v>
      </c>
      <c r="D1804" s="6" t="s">
        <v>80</v>
      </c>
      <c r="E1804" s="6" t="s">
        <v>363</v>
      </c>
      <c r="H1804" s="6" t="s">
        <v>49</v>
      </c>
      <c r="I1804" s="6" t="s">
        <v>50</v>
      </c>
      <c r="J1804" s="6" t="s">
        <v>51</v>
      </c>
      <c r="K1804" s="6" t="s">
        <v>33132</v>
      </c>
      <c r="L1804" s="6" t="s">
        <v>33133</v>
      </c>
      <c r="O1804" s="6" t="s">
        <v>33134</v>
      </c>
      <c r="P1804" s="6" t="s">
        <v>33134</v>
      </c>
      <c r="Q1804" s="6" t="s">
        <v>13418</v>
      </c>
      <c r="R1804" s="6" t="s">
        <v>33135</v>
      </c>
      <c r="W1804" s="6" t="s">
        <v>33136</v>
      </c>
      <c r="X1804" s="6" t="s">
        <v>33137</v>
      </c>
      <c r="AA1804" s="8">
        <v>44863</v>
      </c>
      <c r="AD1804" s="6">
        <v>1</v>
      </c>
      <c r="AE1804" s="6">
        <v>1</v>
      </c>
      <c r="AH1804" s="6" t="s">
        <v>33138</v>
      </c>
      <c r="AI1804" s="6" t="s">
        <v>54</v>
      </c>
      <c r="AJ1804" s="6" t="s">
        <v>55</v>
      </c>
      <c r="AL1804" s="6" t="s">
        <v>56</v>
      </c>
      <c r="AN1804" s="6" t="s">
        <v>247</v>
      </c>
      <c r="AO1804" s="6" t="s">
        <v>115</v>
      </c>
      <c r="AP1804" s="8">
        <v>44863</v>
      </c>
      <c r="AR1804" s="6" t="s">
        <v>33139</v>
      </c>
      <c r="AS1804" s="6">
        <v>306302</v>
      </c>
      <c r="AT1804" s="6" t="s">
        <v>57</v>
      </c>
      <c r="AU1804" s="6" t="s">
        <v>58</v>
      </c>
      <c r="AV1804" s="6">
        <v>1</v>
      </c>
      <c r="AW1804" s="6" t="s">
        <v>362</v>
      </c>
      <c r="AX1804" s="7" t="str">
        <f>VLOOKUP(Tabla_CSV_TMS_DEPOT[[#This Row],[CADENA_CRUCE_TMS]],TMS!A:G,6,0)</f>
        <v>EN_PROCESO</v>
      </c>
      <c r="AY1804" s="7" t="str">
        <f>TRIM(VLOOKUP(Tabla_CSV_TMS_DEPOT[[#This Row],[NRO_REFERENCIA]],Descripciones!$A:$B,2,0))</f>
        <v>HALFSIM MOVISTAR: 1 und - sn. 8959300520559471845</v>
      </c>
      <c r="AZ1804" s="7" t="str">
        <f>TRIM(VLOOKUP(Tabla_CSV_TMS_DEPOT[[#This Row],[NRO_REFERENCIA]],Descripciones!$A:$C,3,0))</f>
        <v>SIMCARD</v>
      </c>
      <c r="BA18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5" spans="1:53" x14ac:dyDescent="0.25">
      <c r="A1805" s="20" t="str">
        <f>Tabla_CSV_TMS_DEPOT[[#This Row],[NRO_REFERENCIA]]</f>
        <v>4548534</v>
      </c>
      <c r="B1805" s="6" t="s">
        <v>79</v>
      </c>
      <c r="C1805" s="8">
        <v>44863</v>
      </c>
      <c r="D1805" s="6" t="s">
        <v>80</v>
      </c>
      <c r="E1805" s="6" t="s">
        <v>363</v>
      </c>
      <c r="H1805" s="6" t="s">
        <v>49</v>
      </c>
      <c r="I1805" s="6" t="s">
        <v>50</v>
      </c>
      <c r="J1805" s="6" t="s">
        <v>51</v>
      </c>
      <c r="K1805" s="6" t="s">
        <v>33140</v>
      </c>
      <c r="L1805" s="6" t="s">
        <v>33141</v>
      </c>
      <c r="O1805" s="6" t="s">
        <v>33142</v>
      </c>
      <c r="P1805" s="6" t="s">
        <v>33142</v>
      </c>
      <c r="Q1805" s="6" t="s">
        <v>33143</v>
      </c>
      <c r="R1805" s="6" t="s">
        <v>33144</v>
      </c>
      <c r="W1805" s="6" t="s">
        <v>33145</v>
      </c>
      <c r="X1805" s="6" t="s">
        <v>33146</v>
      </c>
      <c r="AA1805" s="8">
        <v>44863</v>
      </c>
      <c r="AD1805" s="6">
        <v>1</v>
      </c>
      <c r="AE1805" s="6">
        <v>1</v>
      </c>
      <c r="AH1805" s="6" t="s">
        <v>33147</v>
      </c>
      <c r="AI1805" s="6" t="s">
        <v>54</v>
      </c>
      <c r="AJ1805" s="6" t="s">
        <v>55</v>
      </c>
      <c r="AL1805" s="6" t="s">
        <v>56</v>
      </c>
      <c r="AN1805" s="6" t="s">
        <v>247</v>
      </c>
      <c r="AO1805" s="6" t="s">
        <v>115</v>
      </c>
      <c r="AP1805" s="8">
        <v>44863</v>
      </c>
      <c r="AR1805" s="6" t="s">
        <v>33148</v>
      </c>
      <c r="AS1805" s="6">
        <v>306301</v>
      </c>
      <c r="AT1805" s="6" t="s">
        <v>1390</v>
      </c>
      <c r="AU1805" s="6" t="s">
        <v>58</v>
      </c>
      <c r="AV1805" s="6">
        <v>1</v>
      </c>
      <c r="AW1805" s="6" t="s">
        <v>362</v>
      </c>
      <c r="AX1805" s="7" t="str">
        <f>VLOOKUP(Tabla_CSV_TMS_DEPOT[[#This Row],[CADENA_CRUCE_TMS]],TMS!A:G,6,0)</f>
        <v>EN_PROCESO</v>
      </c>
      <c r="AY1805" s="7" t="str">
        <f>TRIM(VLOOKUP(Tabla_CSV_TMS_DEPOT[[#This Row],[NRO_REFERENCIA]],Descripciones!$A:$B,2,0))</f>
        <v>HALFSIM MOVISTAR: 1 und - sn. 8959300520559464980</v>
      </c>
      <c r="AZ1805" s="7" t="str">
        <f>TRIM(VLOOKUP(Tabla_CSV_TMS_DEPOT[[#This Row],[NRO_REFERENCIA]],Descripciones!$A:$C,3,0))</f>
        <v>SIMCARD</v>
      </c>
      <c r="BA18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6" spans="1:53" x14ac:dyDescent="0.25">
      <c r="A1806" s="20" t="str">
        <f>Tabla_CSV_TMS_DEPOT[[#This Row],[NRO_REFERENCIA]]</f>
        <v>4549251</v>
      </c>
      <c r="B1806" s="6" t="s">
        <v>79</v>
      </c>
      <c r="C1806" s="8">
        <v>44863</v>
      </c>
      <c r="D1806" s="6" t="s">
        <v>80</v>
      </c>
      <c r="E1806" s="6" t="s">
        <v>363</v>
      </c>
      <c r="H1806" s="6" t="s">
        <v>49</v>
      </c>
      <c r="I1806" s="6" t="s">
        <v>50</v>
      </c>
      <c r="J1806" s="6" t="s">
        <v>51</v>
      </c>
      <c r="K1806" s="6" t="s">
        <v>33149</v>
      </c>
      <c r="L1806" s="6" t="s">
        <v>33150</v>
      </c>
      <c r="O1806" s="6" t="s">
        <v>1281</v>
      </c>
      <c r="P1806" s="6" t="s">
        <v>1281</v>
      </c>
      <c r="Q1806" s="6" t="s">
        <v>33151</v>
      </c>
      <c r="R1806" s="6" t="s">
        <v>33152</v>
      </c>
      <c r="W1806" s="6" t="s">
        <v>33153</v>
      </c>
      <c r="X1806" s="6" t="s">
        <v>33154</v>
      </c>
      <c r="AA1806" s="8">
        <v>44863</v>
      </c>
      <c r="AD1806" s="6">
        <v>1</v>
      </c>
      <c r="AE1806" s="6">
        <v>1</v>
      </c>
      <c r="AH1806" s="6" t="s">
        <v>53</v>
      </c>
      <c r="AI1806" s="6" t="s">
        <v>54</v>
      </c>
      <c r="AJ1806" s="6" t="s">
        <v>168</v>
      </c>
      <c r="AL1806" s="6" t="s">
        <v>56</v>
      </c>
      <c r="AN1806" s="6" t="s">
        <v>247</v>
      </c>
      <c r="AO1806" s="6" t="s">
        <v>115</v>
      </c>
      <c r="AP1806" s="8">
        <v>44863</v>
      </c>
      <c r="AR1806" s="6" t="s">
        <v>33155</v>
      </c>
      <c r="AS1806" s="6">
        <v>306402</v>
      </c>
      <c r="AT1806" s="6" t="s">
        <v>1390</v>
      </c>
      <c r="AU1806" s="6" t="s">
        <v>58</v>
      </c>
      <c r="AV1806" s="6">
        <v>1</v>
      </c>
      <c r="AW1806" s="6" t="s">
        <v>362</v>
      </c>
      <c r="AX1806" s="7" t="str">
        <f>VLOOKUP(Tabla_CSV_TMS_DEPOT[[#This Row],[CADENA_CRUCE_TMS]],TMS!A:G,6,0)</f>
        <v>EN_PROCESO</v>
      </c>
      <c r="AY1806" s="7" t="str">
        <f>TRIM(VLOOKUP(Tabla_CSV_TMS_DEPOT[[#This Row],[NRO_REFERENCIA]],Descripciones!$A:$B,2,0))</f>
        <v>HALFSIM MOVISTAR: 1 und - sn. 8959300420550409870</v>
      </c>
      <c r="AZ1806" s="7" t="str">
        <f>TRIM(VLOOKUP(Tabla_CSV_TMS_DEPOT[[#This Row],[NRO_REFERENCIA]],Descripciones!$A:$C,3,0))</f>
        <v>SIMCARD</v>
      </c>
      <c r="BA18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7" spans="1:53" x14ac:dyDescent="0.25">
      <c r="A1807" s="20" t="str">
        <f>Tabla_CSV_TMS_DEPOT[[#This Row],[NRO_REFERENCIA]]</f>
        <v>4552373</v>
      </c>
      <c r="B1807" s="6" t="s">
        <v>79</v>
      </c>
      <c r="C1807" s="8">
        <v>44863</v>
      </c>
      <c r="D1807" s="6" t="s">
        <v>80</v>
      </c>
      <c r="E1807" s="6" t="s">
        <v>363</v>
      </c>
      <c r="H1807" s="6" t="s">
        <v>49</v>
      </c>
      <c r="I1807" s="6" t="s">
        <v>50</v>
      </c>
      <c r="J1807" s="6" t="s">
        <v>51</v>
      </c>
      <c r="K1807" s="6" t="s">
        <v>33156</v>
      </c>
      <c r="L1807" s="6" t="s">
        <v>33157</v>
      </c>
      <c r="O1807" s="6" t="s">
        <v>478</v>
      </c>
      <c r="P1807" s="6" t="s">
        <v>478</v>
      </c>
      <c r="Q1807" s="6" t="s">
        <v>33158</v>
      </c>
      <c r="R1807" s="6" t="s">
        <v>33159</v>
      </c>
      <c r="W1807" s="6" t="s">
        <v>33160</v>
      </c>
      <c r="X1807" s="6" t="s">
        <v>33161</v>
      </c>
      <c r="AA1807" s="8">
        <v>44863</v>
      </c>
      <c r="AD1807" s="6">
        <v>1</v>
      </c>
      <c r="AE1807" s="6">
        <v>1</v>
      </c>
      <c r="AH1807" s="6" t="s">
        <v>33162</v>
      </c>
      <c r="AI1807" s="6" t="s">
        <v>54</v>
      </c>
      <c r="AJ1807" s="6" t="s">
        <v>55</v>
      </c>
      <c r="AL1807" s="6" t="s">
        <v>56</v>
      </c>
      <c r="AN1807" s="6" t="s">
        <v>247</v>
      </c>
      <c r="AO1807" s="6" t="s">
        <v>115</v>
      </c>
      <c r="AP1807" s="8">
        <v>44863</v>
      </c>
      <c r="AR1807" s="6" t="s">
        <v>33163</v>
      </c>
      <c r="AS1807" s="6">
        <v>306246</v>
      </c>
      <c r="AT1807" s="6" t="s">
        <v>57</v>
      </c>
      <c r="AU1807" s="6" t="s">
        <v>58</v>
      </c>
      <c r="AV1807" s="6">
        <v>1</v>
      </c>
      <c r="AW1807" s="6" t="s">
        <v>364</v>
      </c>
      <c r="AX1807" s="7" t="str">
        <f>VLOOKUP(Tabla_CSV_TMS_DEPOT[[#This Row],[CADENA_CRUCE_TMS]],TMS!A:G,6,0)</f>
        <v>EN_PROCESO</v>
      </c>
      <c r="AY1807" s="7" t="str">
        <f>TRIM(VLOOKUP(Tabla_CSV_TMS_DEPOT[[#This Row],[NRO_REFERENCIA]],Descripciones!$A:$B,2,0))</f>
        <v>HALFSIM MOVISTAR: 1 und - sn. 8959300520559472389</v>
      </c>
      <c r="AZ1807" s="7" t="str">
        <f>TRIM(VLOOKUP(Tabla_CSV_TMS_DEPOT[[#This Row],[NRO_REFERENCIA]],Descripciones!$A:$C,3,0))</f>
        <v>SIMCARD</v>
      </c>
      <c r="BA18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8" spans="1:53" x14ac:dyDescent="0.25">
      <c r="A1808" s="20" t="str">
        <f>Tabla_CSV_TMS_DEPOT[[#This Row],[NRO_REFERENCIA]]</f>
        <v>4552575</v>
      </c>
      <c r="B1808" s="6" t="s">
        <v>79</v>
      </c>
      <c r="C1808" s="8">
        <v>44863</v>
      </c>
      <c r="D1808" s="6" t="s">
        <v>80</v>
      </c>
      <c r="E1808" s="6" t="s">
        <v>363</v>
      </c>
      <c r="H1808" s="6" t="s">
        <v>49</v>
      </c>
      <c r="I1808" s="6" t="s">
        <v>50</v>
      </c>
      <c r="J1808" s="6" t="s">
        <v>51</v>
      </c>
      <c r="K1808" s="6" t="s">
        <v>33164</v>
      </c>
      <c r="L1808" s="6" t="s">
        <v>538</v>
      </c>
      <c r="O1808" s="6" t="s">
        <v>52</v>
      </c>
      <c r="P1808" s="6" t="s">
        <v>52</v>
      </c>
      <c r="Q1808" s="6" t="s">
        <v>185</v>
      </c>
      <c r="R1808" s="6" t="s">
        <v>33165</v>
      </c>
      <c r="W1808" s="6" t="s">
        <v>33166</v>
      </c>
      <c r="X1808" s="6" t="s">
        <v>33167</v>
      </c>
      <c r="AA1808" s="8">
        <v>44863</v>
      </c>
      <c r="AD1808" s="6">
        <v>1</v>
      </c>
      <c r="AE1808" s="6">
        <v>1</v>
      </c>
      <c r="AH1808" s="6" t="s">
        <v>32590</v>
      </c>
      <c r="AI1808" s="6" t="s">
        <v>54</v>
      </c>
      <c r="AJ1808" s="6" t="s">
        <v>168</v>
      </c>
      <c r="AL1808" s="6" t="s">
        <v>56</v>
      </c>
      <c r="AN1808" s="6" t="s">
        <v>247</v>
      </c>
      <c r="AO1808" s="6" t="s">
        <v>115</v>
      </c>
      <c r="AP1808" s="8">
        <v>44863</v>
      </c>
      <c r="AR1808" s="6" t="s">
        <v>33168</v>
      </c>
      <c r="AS1808" s="6">
        <v>306243</v>
      </c>
      <c r="AT1808" s="6" t="s">
        <v>57</v>
      </c>
      <c r="AU1808" s="6" t="s">
        <v>58</v>
      </c>
      <c r="AV1808" s="6">
        <v>1</v>
      </c>
      <c r="AW1808" s="6" t="s">
        <v>362</v>
      </c>
      <c r="AX1808" s="7" t="str">
        <f>VLOOKUP(Tabla_CSV_TMS_DEPOT[[#This Row],[CADENA_CRUCE_TMS]],TMS!A:G,6,0)</f>
        <v>EN_PROCESO</v>
      </c>
      <c r="AY1808" s="7" t="str">
        <f>TRIM(VLOOKUP(Tabla_CSV_TMS_DEPOT[[#This Row],[NRO_REFERENCIA]],Descripciones!$A:$B,2,0))</f>
        <v>HALFSIM MOVISTAR: 1 und - sn. 8959300520559468726</v>
      </c>
      <c r="AZ1808" s="7" t="str">
        <f>TRIM(VLOOKUP(Tabla_CSV_TMS_DEPOT[[#This Row],[NRO_REFERENCIA]],Descripciones!$A:$C,3,0))</f>
        <v>SIMCARD</v>
      </c>
      <c r="BA18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09" spans="1:53" x14ac:dyDescent="0.25">
      <c r="A1809" s="20" t="str">
        <f>Tabla_CSV_TMS_DEPOT[[#This Row],[NRO_REFERENCIA]]</f>
        <v>4552668</v>
      </c>
      <c r="B1809" s="6" t="s">
        <v>79</v>
      </c>
      <c r="C1809" s="8">
        <v>44863</v>
      </c>
      <c r="D1809" s="6" t="s">
        <v>80</v>
      </c>
      <c r="E1809" s="6" t="s">
        <v>363</v>
      </c>
      <c r="H1809" s="6" t="s">
        <v>49</v>
      </c>
      <c r="I1809" s="6" t="s">
        <v>50</v>
      </c>
      <c r="J1809" s="6" t="s">
        <v>51</v>
      </c>
      <c r="K1809" s="6" t="s">
        <v>17596</v>
      </c>
      <c r="L1809" s="6" t="s">
        <v>33169</v>
      </c>
      <c r="O1809" s="6" t="s">
        <v>1108</v>
      </c>
      <c r="P1809" s="6" t="s">
        <v>1108</v>
      </c>
      <c r="Q1809" s="6" t="s">
        <v>445</v>
      </c>
      <c r="R1809" s="6" t="s">
        <v>33170</v>
      </c>
      <c r="W1809" s="6" t="s">
        <v>17599</v>
      </c>
      <c r="X1809" s="6" t="s">
        <v>33171</v>
      </c>
      <c r="AA1809" s="8">
        <v>44863</v>
      </c>
      <c r="AD1809" s="6">
        <v>1</v>
      </c>
      <c r="AE1809" s="6">
        <v>1</v>
      </c>
      <c r="AH1809" s="6" t="s">
        <v>33172</v>
      </c>
      <c r="AI1809" s="6" t="s">
        <v>54</v>
      </c>
      <c r="AJ1809" s="6" t="s">
        <v>55</v>
      </c>
      <c r="AL1809" s="6" t="s">
        <v>56</v>
      </c>
      <c r="AN1809" s="6" t="s">
        <v>574</v>
      </c>
      <c r="AO1809" s="6" t="s">
        <v>115</v>
      </c>
      <c r="AP1809" s="8">
        <v>44863</v>
      </c>
      <c r="AR1809" s="6" t="s">
        <v>33173</v>
      </c>
      <c r="AS1809" s="6">
        <v>306347</v>
      </c>
      <c r="AT1809" s="6" t="s">
        <v>1390</v>
      </c>
      <c r="AU1809" s="6" t="s">
        <v>58</v>
      </c>
      <c r="AV1809" s="6">
        <v>1</v>
      </c>
      <c r="AW1809" s="6" t="s">
        <v>364</v>
      </c>
      <c r="AX1809" s="7" t="str">
        <f>VLOOKUP(Tabla_CSV_TMS_DEPOT[[#This Row],[CADENA_CRUCE_TMS]],TMS!A:G,6,0)</f>
        <v>EN_PROCESO</v>
      </c>
      <c r="AY1809" s="7" t="str">
        <f>TRIM(VLOOKUP(Tabla_CSV_TMS_DEPOT[[#This Row],[NRO_REFERENCIA]],Descripciones!$A:$B,2,0))</f>
        <v>HALFSIM MOVISTAR: 1 und - sn. 8959300520556424581</v>
      </c>
      <c r="AZ1809" s="7" t="str">
        <f>TRIM(VLOOKUP(Tabla_CSV_TMS_DEPOT[[#This Row],[NRO_REFERENCIA]],Descripciones!$A:$C,3,0))</f>
        <v>SIMCARD</v>
      </c>
      <c r="BA18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0" spans="1:53" x14ac:dyDescent="0.25">
      <c r="A1810" s="20" t="str">
        <f>Tabla_CSV_TMS_DEPOT[[#This Row],[NRO_REFERENCIA]]</f>
        <v>4552677</v>
      </c>
      <c r="B1810" s="6" t="s">
        <v>79</v>
      </c>
      <c r="C1810" s="8">
        <v>44863</v>
      </c>
      <c r="D1810" s="6" t="s">
        <v>80</v>
      </c>
      <c r="E1810" s="6" t="s">
        <v>363</v>
      </c>
      <c r="H1810" s="6" t="s">
        <v>49</v>
      </c>
      <c r="I1810" s="6" t="s">
        <v>50</v>
      </c>
      <c r="J1810" s="6" t="s">
        <v>51</v>
      </c>
      <c r="K1810" s="6" t="s">
        <v>33174</v>
      </c>
      <c r="L1810" s="6" t="s">
        <v>33175</v>
      </c>
      <c r="O1810" s="6" t="s">
        <v>620</v>
      </c>
      <c r="P1810" s="6" t="s">
        <v>620</v>
      </c>
      <c r="Q1810" s="6" t="s">
        <v>1107</v>
      </c>
      <c r="R1810" s="6" t="s">
        <v>33176</v>
      </c>
      <c r="W1810" s="6" t="s">
        <v>33177</v>
      </c>
      <c r="X1810" s="6" t="s">
        <v>33178</v>
      </c>
      <c r="AA1810" s="8">
        <v>44863</v>
      </c>
      <c r="AD1810" s="6">
        <v>1</v>
      </c>
      <c r="AE1810" s="6">
        <v>1</v>
      </c>
      <c r="AH1810" s="6" t="s">
        <v>33179</v>
      </c>
      <c r="AI1810" s="6" t="s">
        <v>54</v>
      </c>
      <c r="AJ1810" s="6" t="s">
        <v>55</v>
      </c>
      <c r="AL1810" s="6" t="s">
        <v>56</v>
      </c>
      <c r="AN1810" s="6" t="s">
        <v>574</v>
      </c>
      <c r="AO1810" s="6" t="s">
        <v>115</v>
      </c>
      <c r="AP1810" s="8">
        <v>44863</v>
      </c>
      <c r="AR1810" s="6" t="s">
        <v>33180</v>
      </c>
      <c r="AS1810" s="6">
        <v>306401</v>
      </c>
      <c r="AT1810" s="6" t="s">
        <v>57</v>
      </c>
      <c r="AU1810" s="6" t="s">
        <v>58</v>
      </c>
      <c r="AV1810" s="6">
        <v>1</v>
      </c>
      <c r="AW1810" s="6" t="s">
        <v>364</v>
      </c>
      <c r="AX1810" s="7" t="str">
        <f>VLOOKUP(Tabla_CSV_TMS_DEPOT[[#This Row],[CADENA_CRUCE_TMS]],TMS!A:G,6,0)</f>
        <v>EN_PROCESO</v>
      </c>
      <c r="AY1810" s="7" t="str">
        <f>TRIM(VLOOKUP(Tabla_CSV_TMS_DEPOT[[#This Row],[NRO_REFERENCIA]],Descripciones!$A:$B,2,0))</f>
        <v>HALFSIM MOVISTAR: 1 und - sn. 8959300420550413500</v>
      </c>
      <c r="AZ1810" s="7" t="str">
        <f>TRIM(VLOOKUP(Tabla_CSV_TMS_DEPOT[[#This Row],[NRO_REFERENCIA]],Descripciones!$A:$C,3,0))</f>
        <v>SIMCARD</v>
      </c>
      <c r="BA18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1" spans="1:53" x14ac:dyDescent="0.25">
      <c r="A1811" s="20" t="str">
        <f>Tabla_CSV_TMS_DEPOT[[#This Row],[NRO_REFERENCIA]]</f>
        <v>4552776</v>
      </c>
      <c r="B1811" s="6" t="s">
        <v>79</v>
      </c>
      <c r="C1811" s="8">
        <v>44863</v>
      </c>
      <c r="D1811" s="6" t="s">
        <v>80</v>
      </c>
      <c r="E1811" s="6" t="s">
        <v>363</v>
      </c>
      <c r="H1811" s="6" t="s">
        <v>49</v>
      </c>
      <c r="I1811" s="6" t="s">
        <v>50</v>
      </c>
      <c r="J1811" s="6" t="s">
        <v>51</v>
      </c>
      <c r="K1811" s="6" t="s">
        <v>33181</v>
      </c>
      <c r="L1811" s="6" t="s">
        <v>33182</v>
      </c>
      <c r="O1811" s="6" t="s">
        <v>534</v>
      </c>
      <c r="P1811" s="6" t="s">
        <v>534</v>
      </c>
      <c r="Q1811" s="6" t="s">
        <v>166</v>
      </c>
      <c r="R1811" s="6" t="s">
        <v>33183</v>
      </c>
      <c r="W1811" s="6" t="s">
        <v>33184</v>
      </c>
      <c r="X1811" s="6" t="s">
        <v>33185</v>
      </c>
      <c r="AA1811" s="8">
        <v>44863</v>
      </c>
      <c r="AD1811" s="6">
        <v>1</v>
      </c>
      <c r="AE1811" s="6">
        <v>1</v>
      </c>
      <c r="AH1811" s="6" t="s">
        <v>33186</v>
      </c>
      <c r="AI1811" s="6" t="s">
        <v>54</v>
      </c>
      <c r="AJ1811" s="6" t="s">
        <v>55</v>
      </c>
      <c r="AL1811" s="6" t="s">
        <v>56</v>
      </c>
      <c r="AN1811" s="6" t="s">
        <v>248</v>
      </c>
      <c r="AO1811" s="6" t="s">
        <v>115</v>
      </c>
      <c r="AP1811" s="8">
        <v>44863</v>
      </c>
      <c r="AR1811" s="6" t="s">
        <v>33187</v>
      </c>
      <c r="AS1811" s="6">
        <v>306257</v>
      </c>
      <c r="AT1811" s="6" t="s">
        <v>57</v>
      </c>
      <c r="AU1811" s="6" t="s">
        <v>58</v>
      </c>
      <c r="AV1811" s="6">
        <v>1</v>
      </c>
      <c r="AW1811" s="6" t="s">
        <v>364</v>
      </c>
      <c r="AX1811" s="7" t="str">
        <f>VLOOKUP(Tabla_CSV_TMS_DEPOT[[#This Row],[CADENA_CRUCE_TMS]],TMS!A:G,6,0)</f>
        <v>EN_PROCESO</v>
      </c>
      <c r="AY1811" s="7" t="str">
        <f>TRIM(VLOOKUP(Tabla_CSV_TMS_DEPOT[[#This Row],[NRO_REFERENCIA]],Descripciones!$A:$B,2,0))</f>
        <v>HALFSIM MOVISTAR: 1 und - sn. 8959300520559469591</v>
      </c>
      <c r="AZ1811" s="7" t="str">
        <f>TRIM(VLOOKUP(Tabla_CSV_TMS_DEPOT[[#This Row],[NRO_REFERENCIA]],Descripciones!$A:$C,3,0))</f>
        <v>SIMCARD</v>
      </c>
      <c r="BA18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2" spans="1:53" x14ac:dyDescent="0.25">
      <c r="A1812" s="20" t="str">
        <f>Tabla_CSV_TMS_DEPOT[[#This Row],[NRO_REFERENCIA]]</f>
        <v>4552823</v>
      </c>
      <c r="B1812" s="6" t="s">
        <v>79</v>
      </c>
      <c r="C1812" s="8">
        <v>44863</v>
      </c>
      <c r="D1812" s="6" t="s">
        <v>80</v>
      </c>
      <c r="E1812" s="6" t="s">
        <v>363</v>
      </c>
      <c r="H1812" s="6" t="s">
        <v>49</v>
      </c>
      <c r="I1812" s="6" t="s">
        <v>50</v>
      </c>
      <c r="J1812" s="6" t="s">
        <v>51</v>
      </c>
      <c r="K1812" s="6" t="s">
        <v>33188</v>
      </c>
      <c r="L1812" s="6" t="s">
        <v>621</v>
      </c>
      <c r="O1812" s="6" t="s">
        <v>376</v>
      </c>
      <c r="P1812" s="6" t="s">
        <v>376</v>
      </c>
      <c r="Q1812" s="6" t="s">
        <v>10331</v>
      </c>
      <c r="R1812" s="6" t="s">
        <v>33189</v>
      </c>
      <c r="W1812" s="6" t="s">
        <v>33190</v>
      </c>
      <c r="X1812" s="6" t="s">
        <v>33191</v>
      </c>
      <c r="AA1812" s="8">
        <v>44863</v>
      </c>
      <c r="AD1812" s="6">
        <v>1</v>
      </c>
      <c r="AE1812" s="6">
        <v>1</v>
      </c>
      <c r="AH1812" s="6" t="s">
        <v>32590</v>
      </c>
      <c r="AI1812" s="6" t="s">
        <v>54</v>
      </c>
      <c r="AJ1812" s="6" t="s">
        <v>168</v>
      </c>
      <c r="AL1812" s="6" t="s">
        <v>56</v>
      </c>
      <c r="AN1812" s="6" t="s">
        <v>247</v>
      </c>
      <c r="AO1812" s="6" t="s">
        <v>115</v>
      </c>
      <c r="AP1812" s="8">
        <v>44863</v>
      </c>
      <c r="AR1812" s="6" t="s">
        <v>33192</v>
      </c>
      <c r="AS1812" s="6">
        <v>306244</v>
      </c>
      <c r="AT1812" s="6" t="s">
        <v>57</v>
      </c>
      <c r="AU1812" s="6" t="s">
        <v>58</v>
      </c>
      <c r="AV1812" s="6">
        <v>1</v>
      </c>
      <c r="AW1812" s="6" t="s">
        <v>362</v>
      </c>
      <c r="AX1812" s="7" t="str">
        <f>VLOOKUP(Tabla_CSV_TMS_DEPOT[[#This Row],[CADENA_CRUCE_TMS]],TMS!A:G,6,0)</f>
        <v>EN_PROCESO</v>
      </c>
      <c r="AY1812" s="7" t="str">
        <f>TRIM(VLOOKUP(Tabla_CSV_TMS_DEPOT[[#This Row],[NRO_REFERENCIA]],Descripciones!$A:$B,2,0))</f>
        <v>HALFSIM MOVISTAR: 1 und - sn. 8959300120518924735</v>
      </c>
      <c r="AZ1812" s="7" t="str">
        <f>TRIM(VLOOKUP(Tabla_CSV_TMS_DEPOT[[#This Row],[NRO_REFERENCIA]],Descripciones!$A:$C,3,0))</f>
        <v>SIMCARD</v>
      </c>
      <c r="BA18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3" spans="1:53" x14ac:dyDescent="0.25">
      <c r="A1813" s="20" t="str">
        <f>Tabla_CSV_TMS_DEPOT[[#This Row],[NRO_REFERENCIA]]</f>
        <v>4553783</v>
      </c>
      <c r="B1813" s="6" t="s">
        <v>79</v>
      </c>
      <c r="C1813" s="8">
        <v>44863</v>
      </c>
      <c r="D1813" s="6" t="s">
        <v>80</v>
      </c>
      <c r="E1813" s="6" t="s">
        <v>363</v>
      </c>
      <c r="H1813" s="6" t="s">
        <v>49</v>
      </c>
      <c r="I1813" s="6" t="s">
        <v>50</v>
      </c>
      <c r="J1813" s="6" t="s">
        <v>51</v>
      </c>
      <c r="K1813" s="6" t="s">
        <v>33193</v>
      </c>
      <c r="L1813" s="6" t="s">
        <v>33194</v>
      </c>
      <c r="O1813" s="6" t="s">
        <v>11746</v>
      </c>
      <c r="P1813" s="6" t="s">
        <v>11746</v>
      </c>
      <c r="Q1813" s="6" t="s">
        <v>33195</v>
      </c>
      <c r="R1813" s="6" t="s">
        <v>33196</v>
      </c>
      <c r="W1813" s="6" t="s">
        <v>33197</v>
      </c>
      <c r="X1813" s="6" t="s">
        <v>33198</v>
      </c>
      <c r="AA1813" s="8">
        <v>44863</v>
      </c>
      <c r="AD1813" s="6">
        <v>1</v>
      </c>
      <c r="AE1813" s="6">
        <v>1</v>
      </c>
      <c r="AH1813" s="6" t="s">
        <v>33199</v>
      </c>
      <c r="AI1813" s="6" t="s">
        <v>54</v>
      </c>
      <c r="AJ1813" s="6" t="s">
        <v>55</v>
      </c>
      <c r="AL1813" s="6" t="s">
        <v>56</v>
      </c>
      <c r="AN1813" s="6" t="s">
        <v>246</v>
      </c>
      <c r="AO1813" s="6" t="s">
        <v>115</v>
      </c>
      <c r="AP1813" s="8">
        <v>44863</v>
      </c>
      <c r="AR1813" s="6" t="s">
        <v>33200</v>
      </c>
      <c r="AS1813" s="6">
        <v>306250</v>
      </c>
      <c r="AT1813" s="6" t="s">
        <v>57</v>
      </c>
      <c r="AU1813" s="6" t="s">
        <v>58</v>
      </c>
      <c r="AV1813" s="6">
        <v>1</v>
      </c>
      <c r="AW1813" s="6" t="s">
        <v>362</v>
      </c>
      <c r="AX1813" s="7" t="str">
        <f>VLOOKUP(Tabla_CSV_TMS_DEPOT[[#This Row],[CADENA_CRUCE_TMS]],TMS!A:G,6,0)</f>
        <v>EN_PROCESO</v>
      </c>
      <c r="AY1813" s="7" t="str">
        <f>TRIM(VLOOKUP(Tabla_CSV_TMS_DEPOT[[#This Row],[NRO_REFERENCIA]],Descripciones!$A:$B,2,0))</f>
        <v>LTE XIAOMI REDMI NOTE 11S NEGRO: 1 und - sn. 865954063543583</v>
      </c>
      <c r="AZ1813" s="7" t="str">
        <f>TRIM(VLOOKUP(Tabla_CSV_TMS_DEPOT[[#This Row],[NRO_REFERENCIA]],Descripciones!$A:$C,3,0))</f>
        <v>TERMINAL</v>
      </c>
      <c r="BA18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14" spans="1:53" x14ac:dyDescent="0.25">
      <c r="A1814" s="20" t="str">
        <f>Tabla_CSV_TMS_DEPOT[[#This Row],[NRO_REFERENCIA]]</f>
        <v>4553886</v>
      </c>
      <c r="B1814" s="6" t="s">
        <v>79</v>
      </c>
      <c r="C1814" s="8">
        <v>44863</v>
      </c>
      <c r="D1814" s="6" t="s">
        <v>80</v>
      </c>
      <c r="E1814" s="6" t="s">
        <v>363</v>
      </c>
      <c r="H1814" s="6" t="s">
        <v>49</v>
      </c>
      <c r="I1814" s="6" t="s">
        <v>50</v>
      </c>
      <c r="J1814" s="6" t="s">
        <v>51</v>
      </c>
      <c r="K1814" s="6" t="s">
        <v>33201</v>
      </c>
      <c r="L1814" s="6" t="s">
        <v>33202</v>
      </c>
      <c r="O1814" s="6" t="s">
        <v>620</v>
      </c>
      <c r="P1814" s="6" t="s">
        <v>620</v>
      </c>
      <c r="Q1814" s="6" t="s">
        <v>319</v>
      </c>
      <c r="R1814" s="6" t="s">
        <v>33203</v>
      </c>
      <c r="W1814" s="6" t="s">
        <v>33204</v>
      </c>
      <c r="X1814" s="6" t="s">
        <v>33205</v>
      </c>
      <c r="AA1814" s="8">
        <v>44863</v>
      </c>
      <c r="AD1814" s="6">
        <v>1</v>
      </c>
      <c r="AE1814" s="6">
        <v>1</v>
      </c>
      <c r="AH1814" s="6" t="s">
        <v>33206</v>
      </c>
      <c r="AI1814" s="6" t="s">
        <v>54</v>
      </c>
      <c r="AJ1814" s="6" t="s">
        <v>55</v>
      </c>
      <c r="AL1814" s="6" t="s">
        <v>56</v>
      </c>
      <c r="AN1814" s="6" t="s">
        <v>246</v>
      </c>
      <c r="AO1814" s="6" t="s">
        <v>115</v>
      </c>
      <c r="AP1814" s="8">
        <v>44863</v>
      </c>
      <c r="AR1814" s="6" t="s">
        <v>33207</v>
      </c>
      <c r="AS1814" s="6">
        <v>306354</v>
      </c>
      <c r="AT1814" s="6" t="s">
        <v>57</v>
      </c>
      <c r="AU1814" s="6" t="s">
        <v>58</v>
      </c>
      <c r="AV1814" s="6">
        <v>1</v>
      </c>
      <c r="AW1814" s="6" t="s">
        <v>364</v>
      </c>
      <c r="AX1814" s="7" t="str">
        <f>VLOOKUP(Tabla_CSV_TMS_DEPOT[[#This Row],[CADENA_CRUCE_TMS]],TMS!A:G,6,0)</f>
        <v>HABILITADO RUTEO</v>
      </c>
      <c r="AY1814" s="7" t="str">
        <f>TRIM(VLOOKUP(Tabla_CSV_TMS_DEPOT[[#This Row],[NRO_REFERENCIA]],Descripciones!$A:$B,2,0))</f>
        <v>LTE IPHONE 14 PRO 256GB SILVER: 1 und - sn. 358168385377216</v>
      </c>
      <c r="AZ1814" s="7" t="str">
        <f>TRIM(VLOOKUP(Tabla_CSV_TMS_DEPOT[[#This Row],[NRO_REFERENCIA]],Descripciones!$A:$C,3,0))</f>
        <v>TERMINAL</v>
      </c>
      <c r="BA18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15" spans="1:53" x14ac:dyDescent="0.25">
      <c r="A1815" s="20" t="str">
        <f>Tabla_CSV_TMS_DEPOT[[#This Row],[NRO_REFERENCIA]]</f>
        <v>4554348</v>
      </c>
      <c r="B1815" s="6" t="s">
        <v>79</v>
      </c>
      <c r="C1815" s="8">
        <v>44863</v>
      </c>
      <c r="D1815" s="6" t="s">
        <v>80</v>
      </c>
      <c r="E1815" s="6" t="s">
        <v>363</v>
      </c>
      <c r="H1815" s="6" t="s">
        <v>49</v>
      </c>
      <c r="I1815" s="6" t="s">
        <v>50</v>
      </c>
      <c r="J1815" s="6" t="s">
        <v>51</v>
      </c>
      <c r="K1815" s="6" t="s">
        <v>33208</v>
      </c>
      <c r="L1815" s="6" t="s">
        <v>937</v>
      </c>
      <c r="O1815" s="6" t="s">
        <v>52</v>
      </c>
      <c r="P1815" s="6" t="s">
        <v>52</v>
      </c>
      <c r="Q1815" s="6" t="s">
        <v>185</v>
      </c>
      <c r="R1815" s="6" t="s">
        <v>33209</v>
      </c>
      <c r="W1815" s="6" t="s">
        <v>33210</v>
      </c>
      <c r="X1815" s="6" t="s">
        <v>33211</v>
      </c>
      <c r="AA1815" s="8">
        <v>44863</v>
      </c>
      <c r="AD1815" s="6">
        <v>1</v>
      </c>
      <c r="AE1815" s="6">
        <v>1</v>
      </c>
      <c r="AH1815" s="6" t="s">
        <v>53</v>
      </c>
      <c r="AI1815" s="6" t="s">
        <v>54</v>
      </c>
      <c r="AJ1815" s="6" t="s">
        <v>168</v>
      </c>
      <c r="AL1815" s="6" t="s">
        <v>56</v>
      </c>
      <c r="AN1815" s="6" t="s">
        <v>246</v>
      </c>
      <c r="AO1815" s="6" t="s">
        <v>115</v>
      </c>
      <c r="AP1815" s="8">
        <v>44863</v>
      </c>
      <c r="AR1815" s="6" t="s">
        <v>33212</v>
      </c>
      <c r="AS1815" s="6">
        <v>306245</v>
      </c>
      <c r="AT1815" s="6" t="s">
        <v>57</v>
      </c>
      <c r="AU1815" s="6" t="s">
        <v>58</v>
      </c>
      <c r="AV1815" s="6">
        <v>1</v>
      </c>
      <c r="AW1815" s="6" t="s">
        <v>362</v>
      </c>
      <c r="AX1815" s="7" t="str">
        <f>VLOOKUP(Tabla_CSV_TMS_DEPOT[[#This Row],[CADENA_CRUCE_TMS]],TMS!A:G,6,0)</f>
        <v>EN_PROCESO</v>
      </c>
      <c r="AY1815" s="7" t="str">
        <f>TRIM(VLOOKUP(Tabla_CSV_TMS_DEPOT[[#This Row],[NRO_REFERENCIA]],Descripciones!$A:$B,2,0))</f>
        <v>LTE XIAOMI REDMI NOTE 11S NEGRO: 1 und - sn. 865954060791821</v>
      </c>
      <c r="AZ1815" s="7" t="str">
        <f>TRIM(VLOOKUP(Tabla_CSV_TMS_DEPOT[[#This Row],[NRO_REFERENCIA]],Descripciones!$A:$C,3,0))</f>
        <v>TERMINAL</v>
      </c>
      <c r="BA18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16" spans="1:53" x14ac:dyDescent="0.25">
      <c r="A1816" s="20" t="str">
        <f>Tabla_CSV_TMS_DEPOT[[#This Row],[NRO_REFERENCIA]]</f>
        <v>4554696</v>
      </c>
      <c r="B1816" s="6" t="s">
        <v>79</v>
      </c>
      <c r="C1816" s="8">
        <v>44863</v>
      </c>
      <c r="D1816" s="6" t="s">
        <v>80</v>
      </c>
      <c r="E1816" s="6" t="s">
        <v>363</v>
      </c>
      <c r="H1816" s="6" t="s">
        <v>49</v>
      </c>
      <c r="I1816" s="6" t="s">
        <v>50</v>
      </c>
      <c r="J1816" s="6" t="s">
        <v>51</v>
      </c>
      <c r="K1816" s="6" t="s">
        <v>33213</v>
      </c>
      <c r="L1816" s="6" t="s">
        <v>33214</v>
      </c>
      <c r="O1816" s="6" t="s">
        <v>499</v>
      </c>
      <c r="P1816" s="6" t="s">
        <v>499</v>
      </c>
      <c r="Q1816" s="6" t="s">
        <v>33215</v>
      </c>
      <c r="R1816" s="6" t="s">
        <v>33216</v>
      </c>
      <c r="W1816" s="6" t="s">
        <v>33217</v>
      </c>
      <c r="X1816" s="6" t="s">
        <v>33218</v>
      </c>
      <c r="AA1816" s="8">
        <v>44863</v>
      </c>
      <c r="AD1816" s="6">
        <v>1</v>
      </c>
      <c r="AE1816" s="6">
        <v>1</v>
      </c>
      <c r="AH1816" s="6" t="s">
        <v>33219</v>
      </c>
      <c r="AI1816" s="6" t="s">
        <v>54</v>
      </c>
      <c r="AJ1816" s="6" t="s">
        <v>55</v>
      </c>
      <c r="AL1816" s="6" t="s">
        <v>56</v>
      </c>
      <c r="AN1816" s="6" t="s">
        <v>247</v>
      </c>
      <c r="AO1816" s="6" t="s">
        <v>115</v>
      </c>
      <c r="AP1816" s="8">
        <v>44863</v>
      </c>
      <c r="AR1816" s="6" t="s">
        <v>33220</v>
      </c>
      <c r="AS1816" s="6">
        <v>306252</v>
      </c>
      <c r="AT1816" s="6" t="s">
        <v>1390</v>
      </c>
      <c r="AU1816" s="6" t="s">
        <v>58</v>
      </c>
      <c r="AV1816" s="6">
        <v>1</v>
      </c>
      <c r="AW1816" s="6" t="s">
        <v>364</v>
      </c>
      <c r="AX1816" s="7" t="str">
        <f>VLOOKUP(Tabla_CSV_TMS_DEPOT[[#This Row],[CADENA_CRUCE_TMS]],TMS!A:G,6,0)</f>
        <v>EN_PROCESO</v>
      </c>
      <c r="AY1816" s="7" t="str">
        <f>TRIM(VLOOKUP(Tabla_CSV_TMS_DEPOT[[#This Row],[NRO_REFERENCIA]],Descripciones!$A:$B,2,0))</f>
        <v>HALFSIM MOVISTAR: 1 und - sn. 8959300420550412759</v>
      </c>
      <c r="AZ1816" s="7" t="str">
        <f>TRIM(VLOOKUP(Tabla_CSV_TMS_DEPOT[[#This Row],[NRO_REFERENCIA]],Descripciones!$A:$C,3,0))</f>
        <v>SIMCARD</v>
      </c>
      <c r="BA18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7" spans="1:53" x14ac:dyDescent="0.25">
      <c r="A1817" s="20" t="str">
        <f>Tabla_CSV_TMS_DEPOT[[#This Row],[NRO_REFERENCIA]]</f>
        <v>4554702</v>
      </c>
      <c r="B1817" s="6" t="s">
        <v>79</v>
      </c>
      <c r="C1817" s="8">
        <v>44863</v>
      </c>
      <c r="D1817" s="6" t="s">
        <v>80</v>
      </c>
      <c r="E1817" s="6" t="s">
        <v>363</v>
      </c>
      <c r="H1817" s="6" t="s">
        <v>49</v>
      </c>
      <c r="I1817" s="6" t="s">
        <v>50</v>
      </c>
      <c r="J1817" s="6" t="s">
        <v>51</v>
      </c>
      <c r="K1817" s="6" t="s">
        <v>33221</v>
      </c>
      <c r="L1817" s="6" t="s">
        <v>33222</v>
      </c>
      <c r="O1817" s="6" t="s">
        <v>504</v>
      </c>
      <c r="P1817" s="6" t="s">
        <v>504</v>
      </c>
      <c r="Q1817" s="6" t="s">
        <v>187</v>
      </c>
      <c r="R1817" s="6" t="s">
        <v>33223</v>
      </c>
      <c r="W1817" s="6" t="s">
        <v>33224</v>
      </c>
      <c r="X1817" s="6" t="s">
        <v>33225</v>
      </c>
      <c r="AA1817" s="8">
        <v>44863</v>
      </c>
      <c r="AD1817" s="6">
        <v>1</v>
      </c>
      <c r="AE1817" s="6">
        <v>1</v>
      </c>
      <c r="AH1817" s="6" t="s">
        <v>33226</v>
      </c>
      <c r="AI1817" s="6" t="s">
        <v>54</v>
      </c>
      <c r="AJ1817" s="6" t="s">
        <v>55</v>
      </c>
      <c r="AL1817" s="6" t="s">
        <v>56</v>
      </c>
      <c r="AN1817" s="6" t="s">
        <v>574</v>
      </c>
      <c r="AO1817" s="6" t="s">
        <v>115</v>
      </c>
      <c r="AP1817" s="8">
        <v>44863</v>
      </c>
      <c r="AR1817" s="6" t="s">
        <v>33227</v>
      </c>
      <c r="AS1817" s="6">
        <v>306356</v>
      </c>
      <c r="AT1817" s="6" t="s">
        <v>57</v>
      </c>
      <c r="AU1817" s="6" t="s">
        <v>58</v>
      </c>
      <c r="AV1817" s="6">
        <v>1</v>
      </c>
      <c r="AW1817" s="6" t="s">
        <v>364</v>
      </c>
      <c r="AX1817" s="7" t="str">
        <f>VLOOKUP(Tabla_CSV_TMS_DEPOT[[#This Row],[CADENA_CRUCE_TMS]],TMS!A:G,6,0)</f>
        <v>EN_PROCESO</v>
      </c>
      <c r="AY1817" s="7" t="str">
        <f>TRIM(VLOOKUP(Tabla_CSV_TMS_DEPOT[[#This Row],[NRO_REFERENCIA]],Descripciones!$A:$B,2,0))</f>
        <v>HALFSIM MOVISTAR: 1 und - sn. 8959300520559466654</v>
      </c>
      <c r="AZ1817" s="7" t="str">
        <f>TRIM(VLOOKUP(Tabla_CSV_TMS_DEPOT[[#This Row],[NRO_REFERENCIA]],Descripciones!$A:$C,3,0))</f>
        <v>SIMCARD</v>
      </c>
      <c r="BA18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8" spans="1:53" x14ac:dyDescent="0.25">
      <c r="A1818" s="20" t="str">
        <f>Tabla_CSV_TMS_DEPOT[[#This Row],[NRO_REFERENCIA]]</f>
        <v>4555070</v>
      </c>
      <c r="B1818" s="6" t="s">
        <v>79</v>
      </c>
      <c r="C1818" s="8">
        <v>44863</v>
      </c>
      <c r="D1818" s="6" t="s">
        <v>80</v>
      </c>
      <c r="E1818" s="6" t="s">
        <v>363</v>
      </c>
      <c r="H1818" s="6" t="s">
        <v>49</v>
      </c>
      <c r="I1818" s="6" t="s">
        <v>50</v>
      </c>
      <c r="J1818" s="6" t="s">
        <v>51</v>
      </c>
      <c r="K1818" s="6" t="s">
        <v>33228</v>
      </c>
      <c r="L1818" s="6" t="s">
        <v>33229</v>
      </c>
      <c r="O1818" s="6" t="s">
        <v>33230</v>
      </c>
      <c r="P1818" s="6" t="s">
        <v>33230</v>
      </c>
      <c r="Q1818" s="6" t="s">
        <v>33231</v>
      </c>
      <c r="R1818" s="6" t="s">
        <v>33232</v>
      </c>
      <c r="W1818" s="6" t="s">
        <v>33233</v>
      </c>
      <c r="X1818" s="6" t="s">
        <v>33234</v>
      </c>
      <c r="AA1818" s="8">
        <v>44863</v>
      </c>
      <c r="AD1818" s="6">
        <v>1</v>
      </c>
      <c r="AE1818" s="6">
        <v>1</v>
      </c>
      <c r="AH1818" s="6" t="s">
        <v>33235</v>
      </c>
      <c r="AI1818" s="6" t="s">
        <v>54</v>
      </c>
      <c r="AJ1818" s="6" t="s">
        <v>55</v>
      </c>
      <c r="AL1818" s="6" t="s">
        <v>56</v>
      </c>
      <c r="AN1818" s="6" t="s">
        <v>247</v>
      </c>
      <c r="AO1818" s="6" t="s">
        <v>115</v>
      </c>
      <c r="AP1818" s="8">
        <v>44863</v>
      </c>
      <c r="AR1818" s="6" t="s">
        <v>33236</v>
      </c>
      <c r="AS1818" s="6">
        <v>306297</v>
      </c>
      <c r="AT1818" s="6" t="s">
        <v>57</v>
      </c>
      <c r="AU1818" s="6" t="s">
        <v>58</v>
      </c>
      <c r="AV1818" s="6">
        <v>1</v>
      </c>
      <c r="AW1818" s="6" t="s">
        <v>362</v>
      </c>
      <c r="AX1818" s="7" t="str">
        <f>VLOOKUP(Tabla_CSV_TMS_DEPOT[[#This Row],[CADENA_CRUCE_TMS]],TMS!A:G,6,0)</f>
        <v>EN_PROCESO</v>
      </c>
      <c r="AY1818" s="7" t="str">
        <f>TRIM(VLOOKUP(Tabla_CSV_TMS_DEPOT[[#This Row],[NRO_REFERENCIA]],Descripciones!$A:$B,2,0))</f>
        <v>HALFSIM MOVISTAR: 1 und - sn. 8959300520559465813</v>
      </c>
      <c r="AZ1818" s="7" t="str">
        <f>TRIM(VLOOKUP(Tabla_CSV_TMS_DEPOT[[#This Row],[NRO_REFERENCIA]],Descripciones!$A:$C,3,0))</f>
        <v>SIMCARD</v>
      </c>
      <c r="BA18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19" spans="1:53" x14ac:dyDescent="0.25">
      <c r="A1819" s="20" t="str">
        <f>Tabla_CSV_TMS_DEPOT[[#This Row],[NRO_REFERENCIA]]</f>
        <v>4555083</v>
      </c>
      <c r="B1819" s="6" t="s">
        <v>79</v>
      </c>
      <c r="C1819" s="8">
        <v>44863</v>
      </c>
      <c r="D1819" s="6" t="s">
        <v>80</v>
      </c>
      <c r="E1819" s="6" t="s">
        <v>363</v>
      </c>
      <c r="H1819" s="6" t="s">
        <v>49</v>
      </c>
      <c r="I1819" s="6" t="s">
        <v>50</v>
      </c>
      <c r="J1819" s="6" t="s">
        <v>51</v>
      </c>
      <c r="K1819" s="6" t="s">
        <v>33237</v>
      </c>
      <c r="L1819" s="6" t="s">
        <v>33238</v>
      </c>
      <c r="O1819" s="6" t="s">
        <v>556</v>
      </c>
      <c r="P1819" s="6" t="s">
        <v>556</v>
      </c>
      <c r="Q1819" s="6" t="s">
        <v>30147</v>
      </c>
      <c r="R1819" s="6" t="s">
        <v>33239</v>
      </c>
      <c r="W1819" s="6" t="s">
        <v>33240</v>
      </c>
      <c r="X1819" s="6" t="s">
        <v>33241</v>
      </c>
      <c r="AA1819" s="8">
        <v>44863</v>
      </c>
      <c r="AD1819" s="6">
        <v>1</v>
      </c>
      <c r="AE1819" s="6">
        <v>1</v>
      </c>
      <c r="AH1819" s="6" t="s">
        <v>33242</v>
      </c>
      <c r="AI1819" s="6" t="s">
        <v>54</v>
      </c>
      <c r="AJ1819" s="6" t="s">
        <v>55</v>
      </c>
      <c r="AL1819" s="6" t="s">
        <v>56</v>
      </c>
      <c r="AN1819" s="6" t="s">
        <v>574</v>
      </c>
      <c r="AO1819" s="6" t="s">
        <v>115</v>
      </c>
      <c r="AP1819" s="8">
        <v>44863</v>
      </c>
      <c r="AR1819" s="6" t="s">
        <v>33243</v>
      </c>
      <c r="AS1819" s="6">
        <v>306399</v>
      </c>
      <c r="AT1819" s="6" t="s">
        <v>57</v>
      </c>
      <c r="AU1819" s="6" t="s">
        <v>58</v>
      </c>
      <c r="AV1819" s="6">
        <v>1</v>
      </c>
      <c r="AW1819" s="6" t="s">
        <v>362</v>
      </c>
      <c r="AX1819" s="7" t="str">
        <f>VLOOKUP(Tabla_CSV_TMS_DEPOT[[#This Row],[CADENA_CRUCE_TMS]],TMS!A:G,6,0)</f>
        <v>EN_PROCESO</v>
      </c>
      <c r="AY1819" s="7" t="str">
        <f>TRIM(VLOOKUP(Tabla_CSV_TMS_DEPOT[[#This Row],[NRO_REFERENCIA]],Descripciones!$A:$B,2,0))</f>
        <v>HALFSIM MOVISTAR: 1 und - sn. 8959300120518925088</v>
      </c>
      <c r="AZ1819" s="7" t="str">
        <f>TRIM(VLOOKUP(Tabla_CSV_TMS_DEPOT[[#This Row],[NRO_REFERENCIA]],Descripciones!$A:$C,3,0))</f>
        <v>SIMCARD</v>
      </c>
      <c r="BA18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0" spans="1:53" x14ac:dyDescent="0.25">
      <c r="A1820" s="20" t="str">
        <f>Tabla_CSV_TMS_DEPOT[[#This Row],[NRO_REFERENCIA]]</f>
        <v>4557003</v>
      </c>
      <c r="B1820" s="6" t="s">
        <v>79</v>
      </c>
      <c r="C1820" s="8">
        <v>44863</v>
      </c>
      <c r="D1820" s="6" t="s">
        <v>80</v>
      </c>
      <c r="E1820" s="6" t="s">
        <v>363</v>
      </c>
      <c r="H1820" s="6" t="s">
        <v>49</v>
      </c>
      <c r="I1820" s="6" t="s">
        <v>50</v>
      </c>
      <c r="J1820" s="6" t="s">
        <v>51</v>
      </c>
      <c r="K1820" s="6" t="s">
        <v>33244</v>
      </c>
      <c r="L1820" s="6" t="s">
        <v>33245</v>
      </c>
      <c r="O1820" s="6" t="s">
        <v>182</v>
      </c>
      <c r="P1820" s="6" t="s">
        <v>182</v>
      </c>
      <c r="Q1820" s="6" t="s">
        <v>183</v>
      </c>
      <c r="R1820" s="6" t="s">
        <v>33246</v>
      </c>
      <c r="W1820" s="6" t="s">
        <v>33247</v>
      </c>
      <c r="X1820" s="6" t="s">
        <v>33248</v>
      </c>
      <c r="AA1820" s="8">
        <v>44863</v>
      </c>
      <c r="AD1820" s="6">
        <v>1</v>
      </c>
      <c r="AE1820" s="6">
        <v>1</v>
      </c>
      <c r="AH1820" s="6" t="s">
        <v>33249</v>
      </c>
      <c r="AI1820" s="6" t="s">
        <v>54</v>
      </c>
      <c r="AJ1820" s="6" t="s">
        <v>55</v>
      </c>
      <c r="AL1820" s="6" t="s">
        <v>56</v>
      </c>
      <c r="AN1820" s="6" t="s">
        <v>246</v>
      </c>
      <c r="AO1820" s="6" t="s">
        <v>115</v>
      </c>
      <c r="AP1820" s="8">
        <v>44863</v>
      </c>
      <c r="AR1820" s="6" t="s">
        <v>33250</v>
      </c>
      <c r="AS1820" s="6">
        <v>306366</v>
      </c>
      <c r="AT1820" s="6" t="s">
        <v>57</v>
      </c>
      <c r="AU1820" s="6" t="s">
        <v>58</v>
      </c>
      <c r="AV1820" s="6">
        <v>1</v>
      </c>
      <c r="AW1820" s="6" t="s">
        <v>364</v>
      </c>
      <c r="AX1820" s="7" t="str">
        <f>VLOOKUP(Tabla_CSV_TMS_DEPOT[[#This Row],[CADENA_CRUCE_TMS]],TMS!A:G,6,0)</f>
        <v>HABILITADO RUTEO</v>
      </c>
      <c r="AY1820" s="7" t="str">
        <f>TRIM(VLOOKUP(Tabla_CSV_TMS_DEPOT[[#This Row],[NRO_REFERENCIA]],Descripciones!$A:$B,2,0))</f>
        <v>LTE XIAOMI REDMI NOTE 11 AZUL: 1 und - sn. 861631067482562</v>
      </c>
      <c r="AZ1820" s="7" t="str">
        <f>TRIM(VLOOKUP(Tabla_CSV_TMS_DEPOT[[#This Row],[NRO_REFERENCIA]],Descripciones!$A:$C,3,0))</f>
        <v>TERMINAL</v>
      </c>
      <c r="BA18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21" spans="1:53" x14ac:dyDescent="0.25">
      <c r="A1821" s="20" t="str">
        <f>Tabla_CSV_TMS_DEPOT[[#This Row],[NRO_REFERENCIA]]</f>
        <v>4557253</v>
      </c>
      <c r="B1821" s="6" t="s">
        <v>79</v>
      </c>
      <c r="C1821" s="8">
        <v>44863</v>
      </c>
      <c r="D1821" s="6" t="s">
        <v>80</v>
      </c>
      <c r="E1821" s="6" t="s">
        <v>363</v>
      </c>
      <c r="H1821" s="6" t="s">
        <v>49</v>
      </c>
      <c r="I1821" s="6" t="s">
        <v>50</v>
      </c>
      <c r="J1821" s="6" t="s">
        <v>51</v>
      </c>
      <c r="K1821" s="6" t="s">
        <v>33251</v>
      </c>
      <c r="L1821" s="6" t="s">
        <v>33252</v>
      </c>
      <c r="O1821" s="6" t="s">
        <v>33253</v>
      </c>
      <c r="P1821" s="6" t="s">
        <v>33253</v>
      </c>
      <c r="Q1821" s="6" t="s">
        <v>33254</v>
      </c>
      <c r="R1821" s="6" t="s">
        <v>33255</v>
      </c>
      <c r="W1821" s="6" t="s">
        <v>27131</v>
      </c>
      <c r="X1821" s="6" t="s">
        <v>33256</v>
      </c>
      <c r="AA1821" s="8">
        <v>44863</v>
      </c>
      <c r="AD1821" s="6">
        <v>1</v>
      </c>
      <c r="AE1821" s="6">
        <v>1</v>
      </c>
      <c r="AH1821" s="6" t="s">
        <v>33257</v>
      </c>
      <c r="AI1821" s="6" t="s">
        <v>54</v>
      </c>
      <c r="AJ1821" s="6" t="s">
        <v>55</v>
      </c>
      <c r="AL1821" s="6" t="s">
        <v>56</v>
      </c>
      <c r="AN1821" s="6" t="s">
        <v>15478</v>
      </c>
      <c r="AO1821" s="6" t="s">
        <v>115</v>
      </c>
      <c r="AP1821" s="8">
        <v>44863</v>
      </c>
      <c r="AR1821" s="6" t="s">
        <v>33258</v>
      </c>
      <c r="AS1821" s="6">
        <v>306611</v>
      </c>
      <c r="AT1821" s="6" t="s">
        <v>1390</v>
      </c>
      <c r="AU1821" s="6" t="s">
        <v>58</v>
      </c>
      <c r="AV1821" s="6">
        <v>1</v>
      </c>
      <c r="AW1821" s="6" t="s">
        <v>362</v>
      </c>
      <c r="AX1821" s="7" t="str">
        <f>VLOOKUP(Tabla_CSV_TMS_DEPOT[[#This Row],[CADENA_CRUCE_TMS]],TMS!A:G,6,0)</f>
        <v>EN_PROCESO</v>
      </c>
      <c r="AY1821" s="7" t="str">
        <f>TRIM(VLOOKUP(Tabla_CSV_TMS_DEPOT[[#This Row],[NRO_REFERENCIA]],Descripciones!$A:$B,2,0))</f>
        <v>HALFSIM MOVISTAR: 1 und - sn. 8959300120518921434</v>
      </c>
      <c r="AZ1821" s="7" t="str">
        <f>TRIM(VLOOKUP(Tabla_CSV_TMS_DEPOT[[#This Row],[NRO_REFERENCIA]],Descripciones!$A:$C,3,0))</f>
        <v>SIMCARD</v>
      </c>
      <c r="BA18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2" spans="1:53" x14ac:dyDescent="0.25">
      <c r="A1822" s="20" t="str">
        <f>Tabla_CSV_TMS_DEPOT[[#This Row],[NRO_REFERENCIA]]</f>
        <v>4557584</v>
      </c>
      <c r="B1822" s="6" t="s">
        <v>79</v>
      </c>
      <c r="C1822" s="8">
        <v>44863</v>
      </c>
      <c r="D1822" s="6" t="s">
        <v>80</v>
      </c>
      <c r="E1822" s="6" t="s">
        <v>363</v>
      </c>
      <c r="H1822" s="6" t="s">
        <v>49</v>
      </c>
      <c r="I1822" s="6" t="s">
        <v>50</v>
      </c>
      <c r="J1822" s="6" t="s">
        <v>51</v>
      </c>
      <c r="K1822" s="6" t="s">
        <v>33259</v>
      </c>
      <c r="L1822" s="6" t="s">
        <v>33260</v>
      </c>
      <c r="O1822" s="6" t="s">
        <v>33261</v>
      </c>
      <c r="P1822" s="6" t="s">
        <v>33261</v>
      </c>
      <c r="Q1822" s="6" t="s">
        <v>33262</v>
      </c>
      <c r="R1822" s="6" t="s">
        <v>33263</v>
      </c>
      <c r="W1822" s="6" t="s">
        <v>33264</v>
      </c>
      <c r="X1822" s="6" t="s">
        <v>33265</v>
      </c>
      <c r="AA1822" s="8">
        <v>44863</v>
      </c>
      <c r="AD1822" s="6">
        <v>1</v>
      </c>
      <c r="AE1822" s="6">
        <v>1</v>
      </c>
      <c r="AH1822" s="6" t="s">
        <v>33266</v>
      </c>
      <c r="AI1822" s="6" t="s">
        <v>54</v>
      </c>
      <c r="AJ1822" s="6" t="s">
        <v>55</v>
      </c>
      <c r="AL1822" s="6" t="s">
        <v>56</v>
      </c>
      <c r="AN1822" s="6" t="s">
        <v>247</v>
      </c>
      <c r="AO1822" s="6" t="s">
        <v>115</v>
      </c>
      <c r="AP1822" s="8">
        <v>44863</v>
      </c>
      <c r="AR1822" s="6" t="s">
        <v>33267</v>
      </c>
      <c r="AS1822" s="6">
        <v>306256</v>
      </c>
      <c r="AT1822" s="6" t="s">
        <v>57</v>
      </c>
      <c r="AU1822" s="6" t="s">
        <v>58</v>
      </c>
      <c r="AV1822" s="6">
        <v>1</v>
      </c>
      <c r="AW1822" s="6" t="s">
        <v>362</v>
      </c>
      <c r="AX1822" s="7" t="str">
        <f>VLOOKUP(Tabla_CSV_TMS_DEPOT[[#This Row],[CADENA_CRUCE_TMS]],TMS!A:G,6,0)</f>
        <v>EN_PROCESO</v>
      </c>
      <c r="AY1822" s="7" t="str">
        <f>TRIM(VLOOKUP(Tabla_CSV_TMS_DEPOT[[#This Row],[NRO_REFERENCIA]],Descripciones!$A:$B,2,0))</f>
        <v>HALFSIM MOVISTAR: 1 und - sn. 8959300120518926730</v>
      </c>
      <c r="AZ1822" s="7" t="str">
        <f>TRIM(VLOOKUP(Tabla_CSV_TMS_DEPOT[[#This Row],[NRO_REFERENCIA]],Descripciones!$A:$C,3,0))</f>
        <v>SIMCARD</v>
      </c>
      <c r="BA18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3" spans="1:53" x14ac:dyDescent="0.25">
      <c r="A1823" s="20" t="str">
        <f>Tabla_CSV_TMS_DEPOT[[#This Row],[NRO_REFERENCIA]]</f>
        <v>4557608</v>
      </c>
      <c r="B1823" s="6" t="s">
        <v>79</v>
      </c>
      <c r="C1823" s="8">
        <v>44863</v>
      </c>
      <c r="D1823" s="6" t="s">
        <v>80</v>
      </c>
      <c r="E1823" s="6" t="s">
        <v>363</v>
      </c>
      <c r="H1823" s="6" t="s">
        <v>49</v>
      </c>
      <c r="I1823" s="6" t="s">
        <v>50</v>
      </c>
      <c r="J1823" s="6" t="s">
        <v>51</v>
      </c>
      <c r="K1823" s="6" t="s">
        <v>33259</v>
      </c>
      <c r="L1823" s="6" t="s">
        <v>33260</v>
      </c>
      <c r="O1823" s="6" t="s">
        <v>33261</v>
      </c>
      <c r="P1823" s="6" t="s">
        <v>33261</v>
      </c>
      <c r="Q1823" s="6" t="s">
        <v>33262</v>
      </c>
      <c r="R1823" s="6" t="s">
        <v>33268</v>
      </c>
      <c r="W1823" s="6" t="s">
        <v>33264</v>
      </c>
      <c r="X1823" s="6" t="s">
        <v>33265</v>
      </c>
      <c r="AA1823" s="8">
        <v>44863</v>
      </c>
      <c r="AD1823" s="6">
        <v>1</v>
      </c>
      <c r="AE1823" s="6">
        <v>1</v>
      </c>
      <c r="AH1823" s="6" t="s">
        <v>33266</v>
      </c>
      <c r="AI1823" s="6" t="s">
        <v>54</v>
      </c>
      <c r="AJ1823" s="6" t="s">
        <v>55</v>
      </c>
      <c r="AL1823" s="6" t="s">
        <v>56</v>
      </c>
      <c r="AN1823" s="6" t="s">
        <v>246</v>
      </c>
      <c r="AO1823" s="6" t="s">
        <v>115</v>
      </c>
      <c r="AP1823" s="8">
        <v>44863</v>
      </c>
      <c r="AR1823" s="6" t="s">
        <v>33269</v>
      </c>
      <c r="AS1823" s="6">
        <v>306270</v>
      </c>
      <c r="AT1823" s="6" t="s">
        <v>57</v>
      </c>
      <c r="AU1823" s="6" t="s">
        <v>58</v>
      </c>
      <c r="AV1823" s="6">
        <v>1</v>
      </c>
      <c r="AW1823" s="6" t="s">
        <v>362</v>
      </c>
      <c r="AX1823" s="7" t="str">
        <f>VLOOKUP(Tabla_CSV_TMS_DEPOT[[#This Row],[CADENA_CRUCE_TMS]],TMS!A:G,6,0)</f>
        <v>EN_PROCESO</v>
      </c>
      <c r="AY1823" s="7" t="str">
        <f>TRIM(VLOOKUP(Tabla_CSV_TMS_DEPOT[[#This Row],[NRO_REFERENCIA]],Descripciones!$A:$B,2,0))</f>
        <v>LTE SAMSUNG A23 BLANCO: 1 und - sn. 353568691480692</v>
      </c>
      <c r="AZ1823" s="7" t="str">
        <f>TRIM(VLOOKUP(Tabla_CSV_TMS_DEPOT[[#This Row],[NRO_REFERENCIA]],Descripciones!$A:$C,3,0))</f>
        <v>TERMINAL</v>
      </c>
      <c r="BA18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24" spans="1:53" x14ac:dyDescent="0.25">
      <c r="A1824" s="20" t="str">
        <f>Tabla_CSV_TMS_DEPOT[[#This Row],[NRO_REFERENCIA]]</f>
        <v>4557870</v>
      </c>
      <c r="B1824" s="6" t="s">
        <v>79</v>
      </c>
      <c r="C1824" s="8">
        <v>44863</v>
      </c>
      <c r="D1824" s="6" t="s">
        <v>80</v>
      </c>
      <c r="E1824" s="6" t="s">
        <v>363</v>
      </c>
      <c r="H1824" s="6" t="s">
        <v>49</v>
      </c>
      <c r="I1824" s="6" t="s">
        <v>50</v>
      </c>
      <c r="J1824" s="6" t="s">
        <v>51</v>
      </c>
      <c r="K1824" s="6" t="s">
        <v>33270</v>
      </c>
      <c r="L1824" s="6" t="s">
        <v>33271</v>
      </c>
      <c r="O1824" s="6" t="s">
        <v>1688</v>
      </c>
      <c r="P1824" s="6" t="s">
        <v>1688</v>
      </c>
      <c r="Q1824" s="6" t="s">
        <v>10997</v>
      </c>
      <c r="R1824" s="6" t="s">
        <v>33272</v>
      </c>
      <c r="W1824" s="6" t="s">
        <v>33273</v>
      </c>
      <c r="X1824" s="6" t="s">
        <v>33274</v>
      </c>
      <c r="AA1824" s="8">
        <v>44863</v>
      </c>
      <c r="AD1824" s="6">
        <v>1</v>
      </c>
      <c r="AE1824" s="6">
        <v>1</v>
      </c>
      <c r="AH1824" s="6" t="s">
        <v>33275</v>
      </c>
      <c r="AI1824" s="6" t="s">
        <v>54</v>
      </c>
      <c r="AJ1824" s="6" t="s">
        <v>55</v>
      </c>
      <c r="AL1824" s="6" t="s">
        <v>56</v>
      </c>
      <c r="AN1824" s="6" t="s">
        <v>247</v>
      </c>
      <c r="AO1824" s="6" t="s">
        <v>115</v>
      </c>
      <c r="AP1824" s="8">
        <v>44863</v>
      </c>
      <c r="AR1824" s="6" t="s">
        <v>33276</v>
      </c>
      <c r="AS1824" s="6">
        <v>306410</v>
      </c>
      <c r="AT1824" s="6" t="s">
        <v>57</v>
      </c>
      <c r="AU1824" s="6" t="s">
        <v>58</v>
      </c>
      <c r="AV1824" s="6">
        <v>1</v>
      </c>
      <c r="AW1824" s="6" t="s">
        <v>362</v>
      </c>
      <c r="AX1824" s="7" t="str">
        <f>VLOOKUP(Tabla_CSV_TMS_DEPOT[[#This Row],[CADENA_CRUCE_TMS]],TMS!A:G,6,0)</f>
        <v>EN_PROCESO</v>
      </c>
      <c r="AY1824" s="7" t="str">
        <f>TRIM(VLOOKUP(Tabla_CSV_TMS_DEPOT[[#This Row],[NRO_REFERENCIA]],Descripciones!$A:$B,2,0))</f>
        <v>HALFSIM MOVISTAR: 1 und - sn. 8959300520556422528</v>
      </c>
      <c r="AZ1824" s="7" t="str">
        <f>TRIM(VLOOKUP(Tabla_CSV_TMS_DEPOT[[#This Row],[NRO_REFERENCIA]],Descripciones!$A:$C,3,0))</f>
        <v>SIMCARD</v>
      </c>
      <c r="BA18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5" spans="1:53" x14ac:dyDescent="0.25">
      <c r="A1825" s="20" t="str">
        <f>Tabla_CSV_TMS_DEPOT[[#This Row],[NRO_REFERENCIA]]</f>
        <v>4557988</v>
      </c>
      <c r="B1825" s="6" t="s">
        <v>79</v>
      </c>
      <c r="C1825" s="8">
        <v>44863</v>
      </c>
      <c r="D1825" s="6" t="s">
        <v>80</v>
      </c>
      <c r="E1825" s="6" t="s">
        <v>363</v>
      </c>
      <c r="H1825" s="6" t="s">
        <v>49</v>
      </c>
      <c r="I1825" s="6" t="s">
        <v>50</v>
      </c>
      <c r="J1825" s="6" t="s">
        <v>51</v>
      </c>
      <c r="K1825" s="6" t="s">
        <v>33270</v>
      </c>
      <c r="L1825" s="6" t="s">
        <v>33277</v>
      </c>
      <c r="O1825" s="6" t="s">
        <v>1688</v>
      </c>
      <c r="P1825" s="6" t="s">
        <v>1688</v>
      </c>
      <c r="Q1825" s="6" t="s">
        <v>10997</v>
      </c>
      <c r="R1825" s="6" t="s">
        <v>33278</v>
      </c>
      <c r="W1825" s="6" t="s">
        <v>33273</v>
      </c>
      <c r="X1825" s="6" t="s">
        <v>33274</v>
      </c>
      <c r="AA1825" s="8">
        <v>44863</v>
      </c>
      <c r="AD1825" s="6">
        <v>1</v>
      </c>
      <c r="AE1825" s="6">
        <v>1</v>
      </c>
      <c r="AH1825" s="6" t="s">
        <v>33275</v>
      </c>
      <c r="AI1825" s="6" t="s">
        <v>54</v>
      </c>
      <c r="AJ1825" s="6" t="s">
        <v>55</v>
      </c>
      <c r="AL1825" s="6" t="s">
        <v>56</v>
      </c>
      <c r="AN1825" s="6" t="s">
        <v>246</v>
      </c>
      <c r="AO1825" s="6" t="s">
        <v>115</v>
      </c>
      <c r="AP1825" s="8">
        <v>44863</v>
      </c>
      <c r="AR1825" s="6" t="s">
        <v>33279</v>
      </c>
      <c r="AS1825" s="6">
        <v>306409</v>
      </c>
      <c r="AT1825" s="6" t="s">
        <v>57</v>
      </c>
      <c r="AU1825" s="6" t="s">
        <v>58</v>
      </c>
      <c r="AV1825" s="6">
        <v>1</v>
      </c>
      <c r="AW1825" s="6" t="s">
        <v>362</v>
      </c>
      <c r="AX1825" s="7" t="str">
        <f>VLOOKUP(Tabla_CSV_TMS_DEPOT[[#This Row],[CADENA_CRUCE_TMS]],TMS!A:G,6,0)</f>
        <v>EN_PROCESO</v>
      </c>
      <c r="AY1825" s="7" t="str">
        <f>TRIM(VLOOKUP(Tabla_CSV_TMS_DEPOT[[#This Row],[NRO_REFERENCIA]],Descripciones!$A:$B,2,0))</f>
        <v>LTE HONOR X8 SILVER: 1 und - sn. 864331068691785</v>
      </c>
      <c r="AZ1825" s="7" t="str">
        <f>TRIM(VLOOKUP(Tabla_CSV_TMS_DEPOT[[#This Row],[NRO_REFERENCIA]],Descripciones!$A:$C,3,0))</f>
        <v>TERMINAL</v>
      </c>
      <c r="BA18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26" spans="1:53" x14ac:dyDescent="0.25">
      <c r="A1826" s="20" t="str">
        <f>Tabla_CSV_TMS_DEPOT[[#This Row],[NRO_REFERENCIA]]</f>
        <v>4558030</v>
      </c>
      <c r="B1826" s="6" t="s">
        <v>79</v>
      </c>
      <c r="C1826" s="8">
        <v>44863</v>
      </c>
      <c r="D1826" s="6" t="s">
        <v>80</v>
      </c>
      <c r="E1826" s="6" t="s">
        <v>363</v>
      </c>
      <c r="H1826" s="6" t="s">
        <v>49</v>
      </c>
      <c r="I1826" s="6" t="s">
        <v>50</v>
      </c>
      <c r="J1826" s="6" t="s">
        <v>51</v>
      </c>
      <c r="K1826" s="6" t="s">
        <v>33280</v>
      </c>
      <c r="L1826" s="6" t="s">
        <v>33281</v>
      </c>
      <c r="O1826" s="6" t="s">
        <v>1391</v>
      </c>
      <c r="P1826" s="6" t="s">
        <v>1391</v>
      </c>
      <c r="Q1826" s="6" t="s">
        <v>559</v>
      </c>
      <c r="R1826" s="6" t="s">
        <v>33282</v>
      </c>
      <c r="W1826" s="6" t="s">
        <v>33283</v>
      </c>
      <c r="X1826" s="6" t="s">
        <v>33284</v>
      </c>
      <c r="AA1826" s="8">
        <v>44863</v>
      </c>
      <c r="AD1826" s="6">
        <v>1</v>
      </c>
      <c r="AE1826" s="6">
        <v>1</v>
      </c>
      <c r="AH1826" s="6" t="s">
        <v>33285</v>
      </c>
      <c r="AI1826" s="6" t="s">
        <v>54</v>
      </c>
      <c r="AJ1826" s="6" t="s">
        <v>55</v>
      </c>
      <c r="AL1826" s="6" t="s">
        <v>56</v>
      </c>
      <c r="AN1826" s="6" t="s">
        <v>247</v>
      </c>
      <c r="AO1826" s="6" t="s">
        <v>115</v>
      </c>
      <c r="AP1826" s="8">
        <v>44863</v>
      </c>
      <c r="AR1826" s="6" t="s">
        <v>33286</v>
      </c>
      <c r="AS1826" s="6">
        <v>306263</v>
      </c>
      <c r="AT1826" s="6" t="s">
        <v>57</v>
      </c>
      <c r="AU1826" s="6" t="s">
        <v>58</v>
      </c>
      <c r="AV1826" s="6">
        <v>1</v>
      </c>
      <c r="AW1826" s="6" t="s">
        <v>362</v>
      </c>
      <c r="AX1826" s="7" t="str">
        <f>VLOOKUP(Tabla_CSV_TMS_DEPOT[[#This Row],[CADENA_CRUCE_TMS]],TMS!A:G,6,0)</f>
        <v>EN_PROCESO</v>
      </c>
      <c r="AY1826" s="7" t="str">
        <f>TRIM(VLOOKUP(Tabla_CSV_TMS_DEPOT[[#This Row],[NRO_REFERENCIA]],Descripciones!$A:$B,2,0))</f>
        <v>HALFSIM MOVISTAR: 1 und - sn. 8959300520559468668</v>
      </c>
      <c r="AZ1826" s="7" t="str">
        <f>TRIM(VLOOKUP(Tabla_CSV_TMS_DEPOT[[#This Row],[NRO_REFERENCIA]],Descripciones!$A:$C,3,0))</f>
        <v>SIMCARD</v>
      </c>
      <c r="BA18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7" spans="1:53" x14ac:dyDescent="0.25">
      <c r="A1827" s="20" t="str">
        <f>Tabla_CSV_TMS_DEPOT[[#This Row],[NRO_REFERENCIA]]</f>
        <v>4558148</v>
      </c>
      <c r="B1827" s="6" t="s">
        <v>79</v>
      </c>
      <c r="C1827" s="8">
        <v>44863</v>
      </c>
      <c r="D1827" s="6" t="s">
        <v>80</v>
      </c>
      <c r="E1827" s="6" t="s">
        <v>363</v>
      </c>
      <c r="H1827" s="6" t="s">
        <v>49</v>
      </c>
      <c r="I1827" s="6" t="s">
        <v>50</v>
      </c>
      <c r="J1827" s="6" t="s">
        <v>51</v>
      </c>
      <c r="K1827" s="6" t="s">
        <v>33287</v>
      </c>
      <c r="L1827" s="6" t="s">
        <v>944</v>
      </c>
      <c r="O1827" s="6" t="s">
        <v>52</v>
      </c>
      <c r="P1827" s="6" t="s">
        <v>52</v>
      </c>
      <c r="Q1827" s="6" t="s">
        <v>14957</v>
      </c>
      <c r="R1827" s="6" t="s">
        <v>33288</v>
      </c>
      <c r="W1827" s="6" t="s">
        <v>33289</v>
      </c>
      <c r="X1827" s="6" t="s">
        <v>33290</v>
      </c>
      <c r="AA1827" s="8">
        <v>44863</v>
      </c>
      <c r="AD1827" s="6">
        <v>1</v>
      </c>
      <c r="AE1827" s="6">
        <v>1</v>
      </c>
      <c r="AH1827" s="6" t="s">
        <v>53</v>
      </c>
      <c r="AI1827" s="6" t="s">
        <v>54</v>
      </c>
      <c r="AJ1827" s="6" t="s">
        <v>168</v>
      </c>
      <c r="AL1827" s="6" t="s">
        <v>56</v>
      </c>
      <c r="AN1827" s="6" t="s">
        <v>246</v>
      </c>
      <c r="AO1827" s="6" t="s">
        <v>115</v>
      </c>
      <c r="AP1827" s="8">
        <v>44863</v>
      </c>
      <c r="AR1827" s="6" t="s">
        <v>33291</v>
      </c>
      <c r="AS1827" s="6">
        <v>306278</v>
      </c>
      <c r="AT1827" s="6" t="s">
        <v>57</v>
      </c>
      <c r="AU1827" s="6" t="s">
        <v>58</v>
      </c>
      <c r="AV1827" s="6">
        <v>1</v>
      </c>
      <c r="AW1827" s="6" t="s">
        <v>362</v>
      </c>
      <c r="AX1827" s="7" t="str">
        <f>VLOOKUP(Tabla_CSV_TMS_DEPOT[[#This Row],[CADENA_CRUCE_TMS]],TMS!A:G,6,0)</f>
        <v>EN_PROCESO</v>
      </c>
      <c r="AY1827" s="7" t="str">
        <f>TRIM(VLOOKUP(Tabla_CSV_TMS_DEPOT[[#This Row],[NRO_REFERENCIA]],Descripciones!$A:$B,2,0))</f>
        <v>LTE XIAOMI REDMI NOTE 11 AZUL: 1 und - sn. 864048069950883</v>
      </c>
      <c r="AZ1827" s="7" t="str">
        <f>TRIM(VLOOKUP(Tabla_CSV_TMS_DEPOT[[#This Row],[NRO_REFERENCIA]],Descripciones!$A:$C,3,0))</f>
        <v>TERMINAL</v>
      </c>
      <c r="BA18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28" spans="1:53" x14ac:dyDescent="0.25">
      <c r="A1828" s="6" t="str">
        <f>Tabla_CSV_TMS_DEPOT[[#This Row],[NRO_REFERENCIA]]</f>
        <v>4558150</v>
      </c>
      <c r="B1828" s="6" t="s">
        <v>79</v>
      </c>
      <c r="C1828" s="8">
        <v>44863</v>
      </c>
      <c r="D1828" s="6" t="s">
        <v>80</v>
      </c>
      <c r="E1828" s="6" t="s">
        <v>363</v>
      </c>
      <c r="H1828" s="6" t="s">
        <v>49</v>
      </c>
      <c r="I1828" s="6" t="s">
        <v>50</v>
      </c>
      <c r="J1828" s="6" t="s">
        <v>51</v>
      </c>
      <c r="K1828" s="6" t="s">
        <v>33287</v>
      </c>
      <c r="L1828" s="6" t="s">
        <v>944</v>
      </c>
      <c r="O1828" s="6" t="s">
        <v>52</v>
      </c>
      <c r="P1828" s="6" t="s">
        <v>52</v>
      </c>
      <c r="Q1828" s="6" t="s">
        <v>14957</v>
      </c>
      <c r="R1828" s="6" t="s">
        <v>33292</v>
      </c>
      <c r="W1828" s="6" t="s">
        <v>33289</v>
      </c>
      <c r="X1828" s="6" t="s">
        <v>33290</v>
      </c>
      <c r="AA1828" s="8">
        <v>44863</v>
      </c>
      <c r="AD1828" s="6">
        <v>1</v>
      </c>
      <c r="AE1828" s="6">
        <v>1</v>
      </c>
      <c r="AH1828" s="6" t="s">
        <v>984</v>
      </c>
      <c r="AI1828" s="6" t="s">
        <v>54</v>
      </c>
      <c r="AJ1828" s="6" t="s">
        <v>168</v>
      </c>
      <c r="AL1828" s="6" t="s">
        <v>56</v>
      </c>
      <c r="AN1828" s="6" t="s">
        <v>247</v>
      </c>
      <c r="AO1828" s="6" t="s">
        <v>115</v>
      </c>
      <c r="AP1828" s="8">
        <v>44863</v>
      </c>
      <c r="AR1828" s="6" t="s">
        <v>33293</v>
      </c>
      <c r="AS1828" s="6">
        <v>306274</v>
      </c>
      <c r="AT1828" s="6" t="s">
        <v>57</v>
      </c>
      <c r="AU1828" s="6" t="s">
        <v>58</v>
      </c>
      <c r="AV1828" s="6">
        <v>1</v>
      </c>
      <c r="AW1828" s="6" t="s">
        <v>362</v>
      </c>
      <c r="AX1828" s="7" t="str">
        <f>VLOOKUP(Tabla_CSV_TMS_DEPOT[[#This Row],[CADENA_CRUCE_TMS]],TMS!A:G,6,0)</f>
        <v>EN_PROCESO</v>
      </c>
      <c r="AY1828" s="7" t="str">
        <f>TRIM(VLOOKUP(Tabla_CSV_TMS_DEPOT[[#This Row],[NRO_REFERENCIA]],Descripciones!$A:$B,2,0))</f>
        <v>HALFSIM MOVISTAR: 1 und - sn. 8959300520559472413</v>
      </c>
      <c r="AZ1828" s="7" t="str">
        <f>TRIM(VLOOKUP(Tabla_CSV_TMS_DEPOT[[#This Row],[NRO_REFERENCIA]],Descripciones!$A:$C,3,0))</f>
        <v>SIMCARD</v>
      </c>
      <c r="BA18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29" spans="1:53" x14ac:dyDescent="0.25">
      <c r="A1829" s="6" t="str">
        <f>Tabla_CSV_TMS_DEPOT[[#This Row],[NRO_REFERENCIA]]</f>
        <v>4558196</v>
      </c>
      <c r="B1829" s="6" t="s">
        <v>79</v>
      </c>
      <c r="C1829" s="8">
        <v>44863</v>
      </c>
      <c r="D1829" s="6" t="s">
        <v>80</v>
      </c>
      <c r="E1829" s="6" t="s">
        <v>363</v>
      </c>
      <c r="H1829" s="6" t="s">
        <v>49</v>
      </c>
      <c r="I1829" s="6" t="s">
        <v>50</v>
      </c>
      <c r="J1829" s="6" t="s">
        <v>51</v>
      </c>
      <c r="K1829" s="6" t="s">
        <v>33294</v>
      </c>
      <c r="L1829" s="6" t="s">
        <v>33295</v>
      </c>
      <c r="O1829" s="6" t="s">
        <v>13525</v>
      </c>
      <c r="P1829" s="6" t="s">
        <v>13525</v>
      </c>
      <c r="Q1829" s="6" t="s">
        <v>13526</v>
      </c>
      <c r="R1829" s="6" t="s">
        <v>33296</v>
      </c>
      <c r="W1829" s="6" t="s">
        <v>33297</v>
      </c>
      <c r="X1829" s="6" t="s">
        <v>33298</v>
      </c>
      <c r="AA1829" s="8">
        <v>44863</v>
      </c>
      <c r="AD1829" s="6">
        <v>1</v>
      </c>
      <c r="AE1829" s="6">
        <v>1</v>
      </c>
      <c r="AH1829" s="6" t="s">
        <v>33299</v>
      </c>
      <c r="AI1829" s="6" t="s">
        <v>54</v>
      </c>
      <c r="AJ1829" s="6" t="s">
        <v>55</v>
      </c>
      <c r="AL1829" s="6" t="s">
        <v>56</v>
      </c>
      <c r="AN1829" s="6" t="s">
        <v>247</v>
      </c>
      <c r="AO1829" s="6" t="s">
        <v>115</v>
      </c>
      <c r="AP1829" s="8">
        <v>44863</v>
      </c>
      <c r="AR1829" s="6" t="s">
        <v>33300</v>
      </c>
      <c r="AS1829" s="6">
        <v>306407</v>
      </c>
      <c r="AT1829" s="6" t="s">
        <v>1390</v>
      </c>
      <c r="AU1829" s="6" t="s">
        <v>58</v>
      </c>
      <c r="AV1829" s="6">
        <v>1</v>
      </c>
      <c r="AW1829" s="6" t="s">
        <v>362</v>
      </c>
      <c r="AX1829" s="7" t="str">
        <f>VLOOKUP(Tabla_CSV_TMS_DEPOT[[#This Row],[CADENA_CRUCE_TMS]],TMS!A:G,6,0)</f>
        <v>EN_PROCESO</v>
      </c>
      <c r="AY1829" s="7" t="str">
        <f>TRIM(VLOOKUP(Tabla_CSV_TMS_DEPOT[[#This Row],[NRO_REFERENCIA]],Descripciones!$A:$B,2,0))</f>
        <v>HALFSIM MOVISTAR: 1 und - sn. 8959300120518924966</v>
      </c>
      <c r="AZ1829" s="7" t="str">
        <f>TRIM(VLOOKUP(Tabla_CSV_TMS_DEPOT[[#This Row],[NRO_REFERENCIA]],Descripciones!$A:$C,3,0))</f>
        <v>SIMCARD</v>
      </c>
      <c r="BA18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30" spans="1:53" x14ac:dyDescent="0.25">
      <c r="A1830" s="6" t="str">
        <f>Tabla_CSV_TMS_DEPOT[[#This Row],[NRO_REFERENCIA]]</f>
        <v>4558238</v>
      </c>
      <c r="B1830" s="6" t="s">
        <v>79</v>
      </c>
      <c r="C1830" s="8">
        <v>44863</v>
      </c>
      <c r="D1830" s="6" t="s">
        <v>80</v>
      </c>
      <c r="E1830" s="6" t="s">
        <v>363</v>
      </c>
      <c r="H1830" s="6" t="s">
        <v>49</v>
      </c>
      <c r="I1830" s="6" t="s">
        <v>50</v>
      </c>
      <c r="J1830" s="6" t="s">
        <v>51</v>
      </c>
      <c r="K1830" s="6" t="s">
        <v>33301</v>
      </c>
      <c r="L1830" s="6" t="s">
        <v>33302</v>
      </c>
      <c r="O1830" s="6" t="s">
        <v>2673</v>
      </c>
      <c r="P1830" s="6" t="s">
        <v>2673</v>
      </c>
      <c r="Q1830" s="6" t="s">
        <v>2848</v>
      </c>
      <c r="R1830" s="6" t="s">
        <v>33303</v>
      </c>
      <c r="W1830" s="6" t="s">
        <v>33304</v>
      </c>
      <c r="X1830" s="6" t="s">
        <v>33305</v>
      </c>
      <c r="AA1830" s="8">
        <v>44863</v>
      </c>
      <c r="AD1830" s="6">
        <v>1</v>
      </c>
      <c r="AE1830" s="6">
        <v>1</v>
      </c>
      <c r="AH1830" s="6" t="s">
        <v>33306</v>
      </c>
      <c r="AI1830" s="6" t="s">
        <v>54</v>
      </c>
      <c r="AJ1830" s="6" t="s">
        <v>536</v>
      </c>
      <c r="AL1830" s="6" t="s">
        <v>56</v>
      </c>
      <c r="AN1830" s="6" t="s">
        <v>574</v>
      </c>
      <c r="AO1830" s="6" t="s">
        <v>115</v>
      </c>
      <c r="AP1830" s="8">
        <v>44863</v>
      </c>
      <c r="AR1830" s="6" t="s">
        <v>33307</v>
      </c>
      <c r="AS1830" s="6">
        <v>306272</v>
      </c>
      <c r="AT1830" s="6" t="s">
        <v>57</v>
      </c>
      <c r="AU1830" s="6" t="s">
        <v>58</v>
      </c>
      <c r="AV1830" s="6">
        <v>1</v>
      </c>
      <c r="AW1830" s="6" t="s">
        <v>362</v>
      </c>
      <c r="AX1830" s="7" t="str">
        <f>VLOOKUP(Tabla_CSV_TMS_DEPOT[[#This Row],[CADENA_CRUCE_TMS]],TMS!A:G,6,0)</f>
        <v>EN_PROCESO</v>
      </c>
      <c r="AY1830" s="7" t="str">
        <f>TRIM(VLOOKUP(Tabla_CSV_TMS_DEPOT[[#This Row],[NRO_REFERENCIA]],Descripciones!$A:$B,2,0))</f>
        <v>HALFSIM MOVISTAR: 1 und - sn. 8959300120518924172</v>
      </c>
      <c r="AZ1830" s="7" t="str">
        <f>TRIM(VLOOKUP(Tabla_CSV_TMS_DEPOT[[#This Row],[NRO_REFERENCIA]],Descripciones!$A:$C,3,0))</f>
        <v>SIMCARD</v>
      </c>
      <c r="BA18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31" spans="1:53" x14ac:dyDescent="0.25">
      <c r="A1831" s="6" t="str">
        <f>Tabla_CSV_TMS_DEPOT[[#This Row],[NRO_REFERENCIA]]</f>
        <v>4558446</v>
      </c>
      <c r="B1831" s="6" t="s">
        <v>79</v>
      </c>
      <c r="C1831" s="8">
        <v>44863</v>
      </c>
      <c r="D1831" s="6" t="s">
        <v>80</v>
      </c>
      <c r="E1831" s="6" t="s">
        <v>363</v>
      </c>
      <c r="H1831" s="6" t="s">
        <v>49</v>
      </c>
      <c r="I1831" s="6" t="s">
        <v>50</v>
      </c>
      <c r="J1831" s="6" t="s">
        <v>51</v>
      </c>
      <c r="K1831" s="6" t="s">
        <v>33308</v>
      </c>
      <c r="L1831" s="6" t="s">
        <v>33309</v>
      </c>
      <c r="O1831" s="6" t="s">
        <v>172</v>
      </c>
      <c r="P1831" s="6" t="s">
        <v>172</v>
      </c>
      <c r="Q1831" s="6" t="s">
        <v>173</v>
      </c>
      <c r="R1831" s="6" t="s">
        <v>33310</v>
      </c>
      <c r="W1831" s="6" t="s">
        <v>33311</v>
      </c>
      <c r="X1831" s="6" t="s">
        <v>33312</v>
      </c>
      <c r="AA1831" s="8">
        <v>44863</v>
      </c>
      <c r="AD1831" s="6">
        <v>1</v>
      </c>
      <c r="AE1831" s="6">
        <v>1</v>
      </c>
      <c r="AH1831" s="6" t="s">
        <v>33313</v>
      </c>
      <c r="AI1831" s="6" t="s">
        <v>54</v>
      </c>
      <c r="AJ1831" s="6" t="s">
        <v>55</v>
      </c>
      <c r="AL1831" s="6" t="s">
        <v>56</v>
      </c>
      <c r="AN1831" s="6" t="s">
        <v>574</v>
      </c>
      <c r="AO1831" s="6" t="s">
        <v>115</v>
      </c>
      <c r="AP1831" s="8">
        <v>44863</v>
      </c>
      <c r="AR1831" s="6" t="s">
        <v>33314</v>
      </c>
      <c r="AS1831" s="6">
        <v>306360</v>
      </c>
      <c r="AT1831" s="6" t="s">
        <v>1390</v>
      </c>
      <c r="AU1831" s="6" t="s">
        <v>58</v>
      </c>
      <c r="AV1831" s="6">
        <v>1</v>
      </c>
      <c r="AW1831" s="6" t="s">
        <v>364</v>
      </c>
      <c r="AX1831" s="7" t="str">
        <f>VLOOKUP(Tabla_CSV_TMS_DEPOT[[#This Row],[CADENA_CRUCE_TMS]],TMS!A:G,6,0)</f>
        <v>EN_PROCESO</v>
      </c>
      <c r="AY1831" s="7" t="str">
        <f>TRIM(VLOOKUP(Tabla_CSV_TMS_DEPOT[[#This Row],[NRO_REFERENCIA]],Descripciones!$A:$B,2,0))</f>
        <v>HALFSIM MOVISTAR: 1 und - sn. 8959300120518923778</v>
      </c>
      <c r="AZ1831" s="7" t="str">
        <f>TRIM(VLOOKUP(Tabla_CSV_TMS_DEPOT[[#This Row],[NRO_REFERENCIA]],Descripciones!$A:$C,3,0))</f>
        <v>SIMCARD</v>
      </c>
      <c r="BA18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32" spans="1:53" x14ac:dyDescent="0.25">
      <c r="A1832" s="6" t="str">
        <f>Tabla_CSV_TMS_DEPOT[[#This Row],[NRO_REFERENCIA]]</f>
        <v>4558511</v>
      </c>
      <c r="B1832" s="6" t="s">
        <v>79</v>
      </c>
      <c r="C1832" s="8">
        <v>44863</v>
      </c>
      <c r="D1832" s="6" t="s">
        <v>80</v>
      </c>
      <c r="E1832" s="6" t="s">
        <v>363</v>
      </c>
      <c r="H1832" s="6" t="s">
        <v>49</v>
      </c>
      <c r="I1832" s="6" t="s">
        <v>50</v>
      </c>
      <c r="J1832" s="6" t="s">
        <v>51</v>
      </c>
      <c r="K1832" s="6" t="s">
        <v>33315</v>
      </c>
      <c r="L1832" s="6" t="s">
        <v>33316</v>
      </c>
      <c r="O1832" s="6" t="s">
        <v>1207</v>
      </c>
      <c r="P1832" s="6" t="s">
        <v>1207</v>
      </c>
      <c r="Q1832" s="6" t="s">
        <v>444</v>
      </c>
      <c r="R1832" s="6" t="s">
        <v>33317</v>
      </c>
      <c r="W1832" s="6" t="s">
        <v>33318</v>
      </c>
      <c r="X1832" s="6" t="s">
        <v>33319</v>
      </c>
      <c r="AA1832" s="8">
        <v>44863</v>
      </c>
      <c r="AD1832" s="6">
        <v>1</v>
      </c>
      <c r="AE1832" s="6">
        <v>1</v>
      </c>
      <c r="AH1832" s="6" t="s">
        <v>33320</v>
      </c>
      <c r="AI1832" s="6" t="s">
        <v>54</v>
      </c>
      <c r="AJ1832" s="6" t="s">
        <v>55</v>
      </c>
      <c r="AL1832" s="6" t="s">
        <v>56</v>
      </c>
      <c r="AN1832" s="6" t="s">
        <v>246</v>
      </c>
      <c r="AO1832" s="6" t="s">
        <v>115</v>
      </c>
      <c r="AP1832" s="8">
        <v>44863</v>
      </c>
      <c r="AR1832" s="6" t="s">
        <v>33321</v>
      </c>
      <c r="AS1832" s="6">
        <v>306275</v>
      </c>
      <c r="AT1832" s="6" t="s">
        <v>57</v>
      </c>
      <c r="AU1832" s="6" t="s">
        <v>58</v>
      </c>
      <c r="AV1832" s="6">
        <v>1</v>
      </c>
      <c r="AW1832" s="6" t="s">
        <v>362</v>
      </c>
      <c r="AX1832" s="7" t="str">
        <f>VLOOKUP(Tabla_CSV_TMS_DEPOT[[#This Row],[CADENA_CRUCE_TMS]],TMS!A:G,6,0)</f>
        <v>EN_PROCESO</v>
      </c>
      <c r="AY1832" s="7" t="str">
        <f>TRIM(VLOOKUP(Tabla_CSV_TMS_DEPOT[[#This Row],[NRO_REFERENCIA]],Descripciones!$A:$B,2,0))</f>
        <v>LTE SAMSUNG A13 AZUL: 1 und - sn. 352177399167923</v>
      </c>
      <c r="AZ1832" s="7" t="str">
        <f>TRIM(VLOOKUP(Tabla_CSV_TMS_DEPOT[[#This Row],[NRO_REFERENCIA]],Descripciones!$A:$C,3,0))</f>
        <v>TERMINAL</v>
      </c>
      <c r="BA18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33" spans="1:53" x14ac:dyDescent="0.25">
      <c r="A1833" s="6" t="str">
        <f>Tabla_CSV_TMS_DEPOT[[#This Row],[NRO_REFERENCIA]]</f>
        <v>4558723</v>
      </c>
      <c r="B1833" s="6" t="s">
        <v>79</v>
      </c>
      <c r="C1833" s="8">
        <v>44863</v>
      </c>
      <c r="D1833" s="6" t="s">
        <v>80</v>
      </c>
      <c r="E1833" s="6" t="s">
        <v>363</v>
      </c>
      <c r="H1833" s="6" t="s">
        <v>49</v>
      </c>
      <c r="I1833" s="6" t="s">
        <v>50</v>
      </c>
      <c r="J1833" s="6" t="s">
        <v>51</v>
      </c>
      <c r="K1833" s="6" t="s">
        <v>33322</v>
      </c>
      <c r="L1833" s="6" t="s">
        <v>33323</v>
      </c>
      <c r="O1833" s="6" t="s">
        <v>534</v>
      </c>
      <c r="P1833" s="6" t="s">
        <v>534</v>
      </c>
      <c r="Q1833" s="6" t="s">
        <v>166</v>
      </c>
      <c r="R1833" s="6" t="s">
        <v>33324</v>
      </c>
      <c r="W1833" s="6" t="s">
        <v>33325</v>
      </c>
      <c r="X1833" s="6" t="s">
        <v>33326</v>
      </c>
      <c r="AA1833" s="8">
        <v>44863</v>
      </c>
      <c r="AD1833" s="6">
        <v>1</v>
      </c>
      <c r="AE1833" s="6">
        <v>1</v>
      </c>
      <c r="AH1833" s="6" t="s">
        <v>33327</v>
      </c>
      <c r="AI1833" s="6" t="s">
        <v>54</v>
      </c>
      <c r="AJ1833" s="6" t="s">
        <v>55</v>
      </c>
      <c r="AL1833" s="6" t="s">
        <v>56</v>
      </c>
      <c r="AN1833" s="6" t="s">
        <v>246</v>
      </c>
      <c r="AO1833" s="6" t="s">
        <v>115</v>
      </c>
      <c r="AP1833" s="8">
        <v>44863</v>
      </c>
      <c r="AR1833" s="6" t="s">
        <v>33328</v>
      </c>
      <c r="AS1833" s="6">
        <v>306286</v>
      </c>
      <c r="AT1833" s="6" t="s">
        <v>57</v>
      </c>
      <c r="AU1833" s="6" t="s">
        <v>58</v>
      </c>
      <c r="AV1833" s="6">
        <v>1</v>
      </c>
      <c r="AW1833" s="6" t="s">
        <v>364</v>
      </c>
      <c r="AX1833" s="7" t="str">
        <f>VLOOKUP(Tabla_CSV_TMS_DEPOT[[#This Row],[CADENA_CRUCE_TMS]],TMS!A:G,6,0)</f>
        <v>EN_PROCESO</v>
      </c>
      <c r="AY1833" s="7" t="str">
        <f>TRIM(VLOOKUP(Tabla_CSV_TMS_DEPOT[[#This Row],[NRO_REFERENCIA]],Descripciones!$A:$B,2,0))</f>
        <v>LTE XIAOMI REDMI NOTE 11S NEGRO: 1 und - sn. 865954063578605</v>
      </c>
      <c r="AZ1833" s="7" t="str">
        <f>TRIM(VLOOKUP(Tabla_CSV_TMS_DEPOT[[#This Row],[NRO_REFERENCIA]],Descripciones!$A:$C,3,0))</f>
        <v>TERMINAL</v>
      </c>
      <c r="BA18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34" spans="1:53" x14ac:dyDescent="0.25">
      <c r="A1834" s="6" t="str">
        <f>Tabla_CSV_TMS_DEPOT[[#This Row],[NRO_REFERENCIA]]</f>
        <v>4558849</v>
      </c>
      <c r="B1834" s="6" t="s">
        <v>79</v>
      </c>
      <c r="C1834" s="8">
        <v>44863</v>
      </c>
      <c r="D1834" s="6" t="s">
        <v>80</v>
      </c>
      <c r="E1834" s="6" t="s">
        <v>363</v>
      </c>
      <c r="H1834" s="6" t="s">
        <v>49</v>
      </c>
      <c r="I1834" s="6" t="s">
        <v>50</v>
      </c>
      <c r="J1834" s="6" t="s">
        <v>51</v>
      </c>
      <c r="K1834" s="6" t="s">
        <v>33329</v>
      </c>
      <c r="L1834" s="6" t="s">
        <v>937</v>
      </c>
      <c r="O1834" s="6" t="s">
        <v>52</v>
      </c>
      <c r="P1834" s="6" t="s">
        <v>52</v>
      </c>
      <c r="Q1834" s="6" t="s">
        <v>185</v>
      </c>
      <c r="R1834" s="6" t="s">
        <v>33330</v>
      </c>
      <c r="W1834" s="6" t="s">
        <v>33331</v>
      </c>
      <c r="X1834" s="6" t="s">
        <v>33332</v>
      </c>
      <c r="AA1834" s="8">
        <v>44863</v>
      </c>
      <c r="AD1834" s="6">
        <v>1</v>
      </c>
      <c r="AE1834" s="6">
        <v>1</v>
      </c>
      <c r="AH1834" s="6" t="s">
        <v>53</v>
      </c>
      <c r="AI1834" s="6" t="s">
        <v>54</v>
      </c>
      <c r="AJ1834" s="6" t="s">
        <v>168</v>
      </c>
      <c r="AL1834" s="6" t="s">
        <v>56</v>
      </c>
      <c r="AN1834" s="6" t="s">
        <v>246</v>
      </c>
      <c r="AO1834" s="6" t="s">
        <v>115</v>
      </c>
      <c r="AP1834" s="8">
        <v>44863</v>
      </c>
      <c r="AR1834" s="6" t="s">
        <v>33333</v>
      </c>
      <c r="AS1834" s="6">
        <v>306283</v>
      </c>
      <c r="AT1834" s="6" t="s">
        <v>57</v>
      </c>
      <c r="AU1834" s="6" t="s">
        <v>58</v>
      </c>
      <c r="AV1834" s="6">
        <v>1</v>
      </c>
      <c r="AW1834" s="6" t="s">
        <v>362</v>
      </c>
      <c r="AX1834" s="7" t="str">
        <f>VLOOKUP(Tabla_CSV_TMS_DEPOT[[#This Row],[CADENA_CRUCE_TMS]],TMS!A:G,6,0)</f>
        <v>EN_PROCESO</v>
      </c>
      <c r="AY1834" s="7" t="str">
        <f>TRIM(VLOOKUP(Tabla_CSV_TMS_DEPOT[[#This Row],[NRO_REFERENCIA]],Descripciones!$A:$B,2,0))</f>
        <v>LTE SAMSUNG A03 NEGRO: 1 und - sn. 351084952241635</v>
      </c>
      <c r="AZ1834" s="7" t="str">
        <f>TRIM(VLOOKUP(Tabla_CSV_TMS_DEPOT[[#This Row],[NRO_REFERENCIA]],Descripciones!$A:$C,3,0))</f>
        <v>TERMINAL</v>
      </c>
      <c r="BA18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35" spans="1:53" x14ac:dyDescent="0.25">
      <c r="A1835" s="6" t="str">
        <f>Tabla_CSV_TMS_DEPOT[[#This Row],[NRO_REFERENCIA]]</f>
        <v>4558870</v>
      </c>
      <c r="B1835" s="6" t="s">
        <v>79</v>
      </c>
      <c r="C1835" s="8">
        <v>44863</v>
      </c>
      <c r="D1835" s="6" t="s">
        <v>80</v>
      </c>
      <c r="E1835" s="6" t="s">
        <v>363</v>
      </c>
      <c r="H1835" s="6" t="s">
        <v>49</v>
      </c>
      <c r="I1835" s="6" t="s">
        <v>50</v>
      </c>
      <c r="J1835" s="6" t="s">
        <v>51</v>
      </c>
      <c r="K1835" s="6" t="s">
        <v>33334</v>
      </c>
      <c r="L1835" s="6" t="s">
        <v>934</v>
      </c>
      <c r="O1835" s="6" t="s">
        <v>52</v>
      </c>
      <c r="P1835" s="6" t="s">
        <v>52</v>
      </c>
      <c r="Q1835" s="6" t="s">
        <v>185</v>
      </c>
      <c r="R1835" s="6" t="s">
        <v>33335</v>
      </c>
      <c r="W1835" s="6" t="s">
        <v>33336</v>
      </c>
      <c r="X1835" s="6" t="s">
        <v>33337</v>
      </c>
      <c r="AA1835" s="8">
        <v>44863</v>
      </c>
      <c r="AD1835" s="6">
        <v>1</v>
      </c>
      <c r="AE1835" s="6">
        <v>1</v>
      </c>
      <c r="AH1835" s="6" t="s">
        <v>53</v>
      </c>
      <c r="AI1835" s="6" t="s">
        <v>54</v>
      </c>
      <c r="AJ1835" s="6" t="s">
        <v>168</v>
      </c>
      <c r="AL1835" s="6" t="s">
        <v>56</v>
      </c>
      <c r="AN1835" s="6" t="s">
        <v>574</v>
      </c>
      <c r="AO1835" s="6" t="s">
        <v>115</v>
      </c>
      <c r="AP1835" s="8">
        <v>44863</v>
      </c>
      <c r="AR1835" s="6" t="s">
        <v>33338</v>
      </c>
      <c r="AS1835" s="6">
        <v>306271</v>
      </c>
      <c r="AT1835" s="6" t="s">
        <v>57</v>
      </c>
      <c r="AU1835" s="6" t="s">
        <v>58</v>
      </c>
      <c r="AV1835" s="6">
        <v>1</v>
      </c>
      <c r="AW1835" s="6" t="s">
        <v>362</v>
      </c>
      <c r="AX1835" s="7" t="str">
        <f>VLOOKUP(Tabla_CSV_TMS_DEPOT[[#This Row],[CADENA_CRUCE_TMS]],TMS!A:G,6,0)</f>
        <v>EN_PROCESO</v>
      </c>
      <c r="AY1835" s="7" t="str">
        <f>TRIM(VLOOKUP(Tabla_CSV_TMS_DEPOT[[#This Row],[NRO_REFERENCIA]],Descripciones!$A:$B,2,0))</f>
        <v>HALFSIM MOVISTAR: 1 und - sn. 8959300120518927431</v>
      </c>
      <c r="AZ1835" s="7" t="str">
        <f>TRIM(VLOOKUP(Tabla_CSV_TMS_DEPOT[[#This Row],[NRO_REFERENCIA]],Descripciones!$A:$C,3,0))</f>
        <v>SIMCARD</v>
      </c>
      <c r="BA18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36" spans="1:53" x14ac:dyDescent="0.25">
      <c r="A1836" s="6" t="str">
        <f>Tabla_CSV_TMS_DEPOT[[#This Row],[NRO_REFERENCIA]]</f>
        <v>4559098</v>
      </c>
      <c r="B1836" s="6" t="s">
        <v>79</v>
      </c>
      <c r="C1836" s="8">
        <v>44863</v>
      </c>
      <c r="D1836" s="6" t="s">
        <v>80</v>
      </c>
      <c r="E1836" s="6" t="s">
        <v>363</v>
      </c>
      <c r="H1836" s="6" t="s">
        <v>49</v>
      </c>
      <c r="I1836" s="6" t="s">
        <v>50</v>
      </c>
      <c r="J1836" s="6" t="s">
        <v>51</v>
      </c>
      <c r="K1836" s="6" t="s">
        <v>33339</v>
      </c>
      <c r="L1836" s="6" t="s">
        <v>33340</v>
      </c>
      <c r="O1836" s="6" t="s">
        <v>2475</v>
      </c>
      <c r="P1836" s="6" t="s">
        <v>2475</v>
      </c>
      <c r="Q1836" s="6" t="s">
        <v>2877</v>
      </c>
      <c r="R1836" s="6" t="s">
        <v>33341</v>
      </c>
      <c r="W1836" s="6" t="s">
        <v>33342</v>
      </c>
      <c r="X1836" s="6" t="s">
        <v>33343</v>
      </c>
      <c r="AA1836" s="8">
        <v>44863</v>
      </c>
      <c r="AD1836" s="6">
        <v>1</v>
      </c>
      <c r="AE1836" s="6">
        <v>1</v>
      </c>
      <c r="AH1836" s="6" t="s">
        <v>33344</v>
      </c>
      <c r="AI1836" s="6" t="s">
        <v>54</v>
      </c>
      <c r="AJ1836" s="6" t="s">
        <v>55</v>
      </c>
      <c r="AL1836" s="6" t="s">
        <v>56</v>
      </c>
      <c r="AN1836" s="6" t="s">
        <v>246</v>
      </c>
      <c r="AO1836" s="6" t="s">
        <v>115</v>
      </c>
      <c r="AP1836" s="8">
        <v>44863</v>
      </c>
      <c r="AR1836" s="6" t="s">
        <v>33345</v>
      </c>
      <c r="AS1836" s="6">
        <v>306411</v>
      </c>
      <c r="AT1836" s="6" t="s">
        <v>57</v>
      </c>
      <c r="AU1836" s="6" t="s">
        <v>58</v>
      </c>
      <c r="AV1836" s="6">
        <v>1</v>
      </c>
      <c r="AW1836" s="6" t="s">
        <v>362</v>
      </c>
      <c r="AX1836" s="7" t="str">
        <f>VLOOKUP(Tabla_CSV_TMS_DEPOT[[#This Row],[CADENA_CRUCE_TMS]],TMS!A:G,6,0)</f>
        <v>EN_PROCESO</v>
      </c>
      <c r="AY1836" s="7" t="str">
        <f>TRIM(VLOOKUP(Tabla_CSV_TMS_DEPOT[[#This Row],[NRO_REFERENCIA]],Descripciones!$A:$B,2,0))</f>
        <v>LTE IPHONE 14 128GB AZUL: 1 und - sn. 350654417459021</v>
      </c>
      <c r="AZ1836" s="7" t="str">
        <f>TRIM(VLOOKUP(Tabla_CSV_TMS_DEPOT[[#This Row],[NRO_REFERENCIA]],Descripciones!$A:$C,3,0))</f>
        <v>TERMINAL</v>
      </c>
      <c r="BA18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37" spans="1:53" x14ac:dyDescent="0.25">
      <c r="A1837" s="6" t="str">
        <f>Tabla_CSV_TMS_DEPOT[[#This Row],[NRO_REFERENCIA]]</f>
        <v>4559603</v>
      </c>
      <c r="B1837" s="6" t="s">
        <v>79</v>
      </c>
      <c r="C1837" s="8">
        <v>44863</v>
      </c>
      <c r="D1837" s="6" t="s">
        <v>80</v>
      </c>
      <c r="E1837" s="6" t="s">
        <v>363</v>
      </c>
      <c r="H1837" s="6" t="s">
        <v>49</v>
      </c>
      <c r="I1837" s="6" t="s">
        <v>50</v>
      </c>
      <c r="J1837" s="6" t="s">
        <v>51</v>
      </c>
      <c r="K1837" s="6" t="s">
        <v>33346</v>
      </c>
      <c r="L1837" s="6" t="s">
        <v>968</v>
      </c>
      <c r="O1837" s="6" t="s">
        <v>50</v>
      </c>
      <c r="P1837" s="6" t="s">
        <v>50</v>
      </c>
      <c r="Q1837" s="6" t="s">
        <v>181</v>
      </c>
      <c r="R1837" s="6" t="s">
        <v>33347</v>
      </c>
      <c r="W1837" s="6" t="s">
        <v>33348</v>
      </c>
      <c r="X1837" s="6" t="s">
        <v>33349</v>
      </c>
      <c r="AA1837" s="8">
        <v>44863</v>
      </c>
      <c r="AD1837" s="6">
        <v>1</v>
      </c>
      <c r="AE1837" s="6">
        <v>1</v>
      </c>
      <c r="AH1837" s="6" t="s">
        <v>53</v>
      </c>
      <c r="AI1837" s="6" t="s">
        <v>54</v>
      </c>
      <c r="AJ1837" s="6" t="s">
        <v>168</v>
      </c>
      <c r="AL1837" s="6" t="s">
        <v>56</v>
      </c>
      <c r="AN1837" s="6" t="s">
        <v>246</v>
      </c>
      <c r="AO1837" s="6" t="s">
        <v>115</v>
      </c>
      <c r="AP1837" s="8">
        <v>44863</v>
      </c>
      <c r="AR1837" s="6" t="s">
        <v>33350</v>
      </c>
      <c r="AS1837" s="6">
        <v>306372</v>
      </c>
      <c r="AT1837" s="6" t="s">
        <v>57</v>
      </c>
      <c r="AU1837" s="6" t="s">
        <v>58</v>
      </c>
      <c r="AV1837" s="6">
        <v>1</v>
      </c>
      <c r="AW1837" s="6" t="s">
        <v>362</v>
      </c>
      <c r="AX1837" s="7" t="str">
        <f>VLOOKUP(Tabla_CSV_TMS_DEPOT[[#This Row],[CADENA_CRUCE_TMS]],TMS!A:G,6,0)</f>
        <v>EN_PROCESO</v>
      </c>
      <c r="AY1837" s="7" t="str">
        <f>TRIM(VLOOKUP(Tabla_CSV_TMS_DEPOT[[#This Row],[NRO_REFERENCIA]],Descripciones!$A:$B,2,0))</f>
        <v>LTE XIAOMI REDMI NOTE 11 AZUL: 1 und - sn. 864469068222183</v>
      </c>
      <c r="AZ1837" s="7" t="str">
        <f>TRIM(VLOOKUP(Tabla_CSV_TMS_DEPOT[[#This Row],[NRO_REFERENCIA]],Descripciones!$A:$C,3,0))</f>
        <v>TERMINAL</v>
      </c>
      <c r="BA18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38" spans="1:53" x14ac:dyDescent="0.25">
      <c r="A1838" s="6" t="str">
        <f>Tabla_CSV_TMS_DEPOT[[#This Row],[NRO_REFERENCIA]]</f>
        <v>4559957</v>
      </c>
      <c r="B1838" s="6" t="s">
        <v>79</v>
      </c>
      <c r="C1838" s="8">
        <v>44863</v>
      </c>
      <c r="D1838" s="6" t="s">
        <v>80</v>
      </c>
      <c r="E1838" s="6" t="s">
        <v>363</v>
      </c>
      <c r="H1838" s="6" t="s">
        <v>49</v>
      </c>
      <c r="I1838" s="6" t="s">
        <v>50</v>
      </c>
      <c r="J1838" s="6" t="s">
        <v>51</v>
      </c>
      <c r="K1838" s="6" t="s">
        <v>33351</v>
      </c>
      <c r="L1838" s="6" t="s">
        <v>33352</v>
      </c>
      <c r="O1838" s="6" t="s">
        <v>286</v>
      </c>
      <c r="P1838" s="6" t="s">
        <v>286</v>
      </c>
      <c r="Q1838" s="6" t="s">
        <v>208</v>
      </c>
      <c r="R1838" s="6" t="s">
        <v>33353</v>
      </c>
      <c r="W1838" s="6" t="s">
        <v>33354</v>
      </c>
      <c r="X1838" s="6" t="s">
        <v>33355</v>
      </c>
      <c r="AA1838" s="8">
        <v>44863</v>
      </c>
      <c r="AD1838" s="6">
        <v>1</v>
      </c>
      <c r="AE1838" s="6">
        <v>1</v>
      </c>
      <c r="AH1838" s="6" t="s">
        <v>33356</v>
      </c>
      <c r="AI1838" s="6" t="s">
        <v>54</v>
      </c>
      <c r="AJ1838" s="6" t="s">
        <v>55</v>
      </c>
      <c r="AL1838" s="6" t="s">
        <v>56</v>
      </c>
      <c r="AN1838" s="6" t="s">
        <v>246</v>
      </c>
      <c r="AO1838" s="6" t="s">
        <v>115</v>
      </c>
      <c r="AP1838" s="8">
        <v>44863</v>
      </c>
      <c r="AR1838" s="6" t="s">
        <v>33357</v>
      </c>
      <c r="AS1838" s="6">
        <v>306307</v>
      </c>
      <c r="AT1838" s="6" t="s">
        <v>57</v>
      </c>
      <c r="AU1838" s="6" t="s">
        <v>58</v>
      </c>
      <c r="AV1838" s="6">
        <v>1</v>
      </c>
      <c r="AW1838" s="6" t="s">
        <v>362</v>
      </c>
      <c r="AX1838" s="7" t="str">
        <f>VLOOKUP(Tabla_CSV_TMS_DEPOT[[#This Row],[CADENA_CRUCE_TMS]],TMS!A:G,6,0)</f>
        <v>EN_PROCESO</v>
      </c>
      <c r="AY1838" s="7" t="str">
        <f>TRIM(VLOOKUP(Tabla_CSV_TMS_DEPOT[[#This Row],[NRO_REFERENCIA]],Descripciones!$A:$B,2,0))</f>
        <v>LTE XIAOMI REDMI NOTE 11 AZUL: 1 und - sn. 861631067446047</v>
      </c>
      <c r="AZ1838" s="7" t="str">
        <f>TRIM(VLOOKUP(Tabla_CSV_TMS_DEPOT[[#This Row],[NRO_REFERENCIA]],Descripciones!$A:$C,3,0))</f>
        <v>TERMINAL</v>
      </c>
      <c r="BA18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39" spans="1:53" x14ac:dyDescent="0.25">
      <c r="A1839" s="6" t="str">
        <f>Tabla_CSV_TMS_DEPOT[[#This Row],[NRO_REFERENCIA]]</f>
        <v>4559968</v>
      </c>
      <c r="B1839" s="6" t="s">
        <v>79</v>
      </c>
      <c r="C1839" s="8">
        <v>44863</v>
      </c>
      <c r="D1839" s="6" t="s">
        <v>80</v>
      </c>
      <c r="E1839" s="6" t="s">
        <v>363</v>
      </c>
      <c r="H1839" s="6" t="s">
        <v>49</v>
      </c>
      <c r="I1839" s="6" t="s">
        <v>50</v>
      </c>
      <c r="J1839" s="6" t="s">
        <v>51</v>
      </c>
      <c r="K1839" s="6" t="s">
        <v>33358</v>
      </c>
      <c r="L1839" s="6" t="s">
        <v>33359</v>
      </c>
      <c r="O1839" s="6" t="s">
        <v>13401</v>
      </c>
      <c r="P1839" s="6" t="s">
        <v>13401</v>
      </c>
      <c r="Q1839" s="6" t="s">
        <v>169</v>
      </c>
      <c r="R1839" s="6" t="s">
        <v>33360</v>
      </c>
      <c r="W1839" s="6" t="s">
        <v>33361</v>
      </c>
      <c r="X1839" s="6" t="s">
        <v>33362</v>
      </c>
      <c r="AA1839" s="8">
        <v>44863</v>
      </c>
      <c r="AD1839" s="6">
        <v>1</v>
      </c>
      <c r="AE1839" s="6">
        <v>1</v>
      </c>
      <c r="AH1839" s="6" t="s">
        <v>33363</v>
      </c>
      <c r="AI1839" s="6" t="s">
        <v>54</v>
      </c>
      <c r="AJ1839" s="6" t="s">
        <v>55</v>
      </c>
      <c r="AL1839" s="6" t="s">
        <v>56</v>
      </c>
      <c r="AN1839" s="6" t="s">
        <v>246</v>
      </c>
      <c r="AO1839" s="6" t="s">
        <v>115</v>
      </c>
      <c r="AP1839" s="8">
        <v>44863</v>
      </c>
      <c r="AR1839" s="6" t="s">
        <v>33364</v>
      </c>
      <c r="AS1839" s="6">
        <v>306319</v>
      </c>
      <c r="AT1839" s="6" t="s">
        <v>57</v>
      </c>
      <c r="AU1839" s="6" t="s">
        <v>58</v>
      </c>
      <c r="AV1839" s="6">
        <v>1</v>
      </c>
      <c r="AW1839" s="6" t="s">
        <v>364</v>
      </c>
      <c r="AX1839" s="7" t="str">
        <f>VLOOKUP(Tabla_CSV_TMS_DEPOT[[#This Row],[CADENA_CRUCE_TMS]],TMS!A:G,6,0)</f>
        <v>EN_PROCESO</v>
      </c>
      <c r="AY1839" s="7" t="str">
        <f>TRIM(VLOOKUP(Tabla_CSV_TMS_DEPOT[[#This Row],[NRO_REFERENCIA]],Descripciones!$A:$B,2,0))</f>
        <v>LTE SAMSUNG A23 NEGRO: 1 und - sn. 356795950798061</v>
      </c>
      <c r="AZ1839" s="7" t="str">
        <f>TRIM(VLOOKUP(Tabla_CSV_TMS_DEPOT[[#This Row],[NRO_REFERENCIA]],Descripciones!$A:$C,3,0))</f>
        <v>TERMINAL</v>
      </c>
      <c r="BA18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0" spans="1:53" x14ac:dyDescent="0.25">
      <c r="A1840" s="6" t="str">
        <f>Tabla_CSV_TMS_DEPOT[[#This Row],[NRO_REFERENCIA]]</f>
        <v>4561092</v>
      </c>
      <c r="B1840" s="6" t="s">
        <v>79</v>
      </c>
      <c r="C1840" s="8">
        <v>44863</v>
      </c>
      <c r="D1840" s="6" t="s">
        <v>80</v>
      </c>
      <c r="E1840" s="6" t="s">
        <v>363</v>
      </c>
      <c r="H1840" s="6" t="s">
        <v>49</v>
      </c>
      <c r="I1840" s="6" t="s">
        <v>50</v>
      </c>
      <c r="J1840" s="6" t="s">
        <v>51</v>
      </c>
      <c r="K1840" s="6" t="s">
        <v>33365</v>
      </c>
      <c r="L1840" s="6" t="s">
        <v>33366</v>
      </c>
      <c r="O1840" s="6" t="s">
        <v>243</v>
      </c>
      <c r="P1840" s="6" t="s">
        <v>243</v>
      </c>
      <c r="Q1840" s="6" t="s">
        <v>234</v>
      </c>
      <c r="R1840" s="6" t="s">
        <v>33367</v>
      </c>
      <c r="W1840" s="6" t="s">
        <v>33368</v>
      </c>
      <c r="X1840" s="6" t="s">
        <v>33369</v>
      </c>
      <c r="AA1840" s="8">
        <v>44863</v>
      </c>
      <c r="AD1840" s="6">
        <v>1</v>
      </c>
      <c r="AE1840" s="6">
        <v>1</v>
      </c>
      <c r="AH1840" s="6" t="s">
        <v>33370</v>
      </c>
      <c r="AI1840" s="6" t="s">
        <v>54</v>
      </c>
      <c r="AJ1840" s="6" t="s">
        <v>55</v>
      </c>
      <c r="AL1840" s="6" t="s">
        <v>56</v>
      </c>
      <c r="AN1840" s="6" t="s">
        <v>246</v>
      </c>
      <c r="AO1840" s="6" t="s">
        <v>115</v>
      </c>
      <c r="AP1840" s="8">
        <v>44863</v>
      </c>
      <c r="AR1840" s="6" t="s">
        <v>33371</v>
      </c>
      <c r="AS1840" s="6">
        <v>306333</v>
      </c>
      <c r="AT1840" s="6" t="s">
        <v>57</v>
      </c>
      <c r="AU1840" s="6" t="s">
        <v>58</v>
      </c>
      <c r="AV1840" s="6">
        <v>1</v>
      </c>
      <c r="AW1840" s="6" t="s">
        <v>364</v>
      </c>
      <c r="AX1840" s="7" t="str">
        <f>VLOOKUP(Tabla_CSV_TMS_DEPOT[[#This Row],[CADENA_CRUCE_TMS]],TMS!A:G,6,0)</f>
        <v>EN_PROCESO</v>
      </c>
      <c r="AY1840" s="7" t="str">
        <f>TRIM(VLOOKUP(Tabla_CSV_TMS_DEPOT[[#This Row],[NRO_REFERENCIA]],Descripciones!$A:$B,2,0))</f>
        <v>LTE XIAOMI REDMI NOTE 11S NEGRO: 1 und - sn. 863837059728841</v>
      </c>
      <c r="AZ1840" s="7" t="str">
        <f>TRIM(VLOOKUP(Tabla_CSV_TMS_DEPOT[[#This Row],[NRO_REFERENCIA]],Descripciones!$A:$C,3,0))</f>
        <v>TERMINAL</v>
      </c>
      <c r="BA18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1" spans="1:53" x14ac:dyDescent="0.25">
      <c r="A1841" s="6" t="str">
        <f>Tabla_CSV_TMS_DEPOT[[#This Row],[NRO_REFERENCIA]]</f>
        <v>4561159</v>
      </c>
      <c r="B1841" s="6" t="s">
        <v>79</v>
      </c>
      <c r="C1841" s="8">
        <v>44863</v>
      </c>
      <c r="D1841" s="6" t="s">
        <v>80</v>
      </c>
      <c r="E1841" s="6" t="s">
        <v>363</v>
      </c>
      <c r="H1841" s="6" t="s">
        <v>49</v>
      </c>
      <c r="I1841" s="6" t="s">
        <v>50</v>
      </c>
      <c r="J1841" s="6" t="s">
        <v>51</v>
      </c>
      <c r="K1841" s="6" t="s">
        <v>33372</v>
      </c>
      <c r="L1841" s="6" t="s">
        <v>33373</v>
      </c>
      <c r="O1841" s="6" t="s">
        <v>16932</v>
      </c>
      <c r="P1841" s="6" t="s">
        <v>16932</v>
      </c>
      <c r="Q1841" s="6" t="s">
        <v>28667</v>
      </c>
      <c r="R1841" s="6" t="s">
        <v>33374</v>
      </c>
      <c r="W1841" s="6" t="s">
        <v>33375</v>
      </c>
      <c r="X1841" s="6" t="s">
        <v>33376</v>
      </c>
      <c r="AA1841" s="8">
        <v>44863</v>
      </c>
      <c r="AD1841" s="6">
        <v>1</v>
      </c>
      <c r="AE1841" s="6">
        <v>1</v>
      </c>
      <c r="AH1841" s="6" t="s">
        <v>33377</v>
      </c>
      <c r="AI1841" s="6" t="s">
        <v>54</v>
      </c>
      <c r="AJ1841" s="6" t="s">
        <v>55</v>
      </c>
      <c r="AL1841" s="6" t="s">
        <v>56</v>
      </c>
      <c r="AN1841" s="6" t="s">
        <v>369</v>
      </c>
      <c r="AO1841" s="6" t="s">
        <v>115</v>
      </c>
      <c r="AP1841" s="8">
        <v>44863</v>
      </c>
      <c r="AR1841" s="6" t="s">
        <v>33378</v>
      </c>
      <c r="AS1841" s="6">
        <v>306327</v>
      </c>
      <c r="AT1841" s="6" t="s">
        <v>57</v>
      </c>
      <c r="AU1841" s="6" t="s">
        <v>58</v>
      </c>
      <c r="AV1841" s="6">
        <v>1</v>
      </c>
      <c r="AW1841" s="6" t="s">
        <v>364</v>
      </c>
      <c r="AX1841" s="7" t="str">
        <f>VLOOKUP(Tabla_CSV_TMS_DEPOT[[#This Row],[CADENA_CRUCE_TMS]],TMS!A:G,6,0)</f>
        <v>EN_PROCESO</v>
      </c>
      <c r="AY1841" s="7" t="str">
        <f>TRIM(VLOOKUP(Tabla_CSV_TMS_DEPOT[[#This Row],[NRO_REFERENCIA]],Descripciones!$A:$B,2,0))</f>
        <v>LTE SAMSUNG A13 AZUL: 1 und - sn. 352177399168418</v>
      </c>
      <c r="AZ1841" s="7" t="str">
        <f>TRIM(VLOOKUP(Tabla_CSV_TMS_DEPOT[[#This Row],[NRO_REFERENCIA]],Descripciones!$A:$C,3,0))</f>
        <v>TERMINAL</v>
      </c>
      <c r="BA18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2" spans="1:53" x14ac:dyDescent="0.25">
      <c r="A1842" s="6" t="str">
        <f>Tabla_CSV_TMS_DEPOT[[#This Row],[NRO_REFERENCIA]]</f>
        <v>4561226</v>
      </c>
      <c r="B1842" s="6" t="s">
        <v>79</v>
      </c>
      <c r="C1842" s="8">
        <v>44863</v>
      </c>
      <c r="D1842" s="6" t="s">
        <v>80</v>
      </c>
      <c r="E1842" s="6" t="s">
        <v>363</v>
      </c>
      <c r="H1842" s="6" t="s">
        <v>49</v>
      </c>
      <c r="I1842" s="6" t="s">
        <v>50</v>
      </c>
      <c r="J1842" s="6" t="s">
        <v>51</v>
      </c>
      <c r="K1842" s="6" t="s">
        <v>33379</v>
      </c>
      <c r="L1842" s="6" t="s">
        <v>33380</v>
      </c>
      <c r="O1842" s="6" t="s">
        <v>31374</v>
      </c>
      <c r="P1842" s="6" t="s">
        <v>31374</v>
      </c>
      <c r="Q1842" s="6" t="s">
        <v>1224</v>
      </c>
      <c r="R1842" s="6" t="s">
        <v>33381</v>
      </c>
      <c r="W1842" s="6" t="s">
        <v>33382</v>
      </c>
      <c r="X1842" s="6" t="s">
        <v>33383</v>
      </c>
      <c r="AA1842" s="8">
        <v>44863</v>
      </c>
      <c r="AD1842" s="6">
        <v>1</v>
      </c>
      <c r="AE1842" s="6">
        <v>1</v>
      </c>
      <c r="AH1842" s="6" t="s">
        <v>33384</v>
      </c>
      <c r="AI1842" s="6" t="s">
        <v>54</v>
      </c>
      <c r="AJ1842" s="6" t="s">
        <v>55</v>
      </c>
      <c r="AL1842" s="6" t="s">
        <v>56</v>
      </c>
      <c r="AN1842" s="6" t="s">
        <v>246</v>
      </c>
      <c r="AO1842" s="6" t="s">
        <v>115</v>
      </c>
      <c r="AP1842" s="8">
        <v>44863</v>
      </c>
      <c r="AR1842" s="6" t="s">
        <v>33385</v>
      </c>
      <c r="AS1842" s="6">
        <v>306406</v>
      </c>
      <c r="AT1842" s="6" t="s">
        <v>57</v>
      </c>
      <c r="AU1842" s="6" t="s">
        <v>58</v>
      </c>
      <c r="AV1842" s="6">
        <v>1</v>
      </c>
      <c r="AW1842" s="6" t="s">
        <v>362</v>
      </c>
      <c r="AX1842" s="7" t="str">
        <f>VLOOKUP(Tabla_CSV_TMS_DEPOT[[#This Row],[CADENA_CRUCE_TMS]],TMS!A:G,6,0)</f>
        <v>EN_PROCESO</v>
      </c>
      <c r="AY1842" s="7" t="str">
        <f>TRIM(VLOOKUP(Tabla_CSV_TMS_DEPOT[[#This Row],[NRO_REFERENCIA]],Descripciones!$A:$B,2,0))</f>
        <v>LTE IPHONE 11 64GB NEGRO: 1 und - sn. 358710339856066</v>
      </c>
      <c r="AZ1842" s="7" t="str">
        <f>TRIM(VLOOKUP(Tabla_CSV_TMS_DEPOT[[#This Row],[NRO_REFERENCIA]],Descripciones!$A:$C,3,0))</f>
        <v>TERMINAL</v>
      </c>
      <c r="BA18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3" spans="1:53" x14ac:dyDescent="0.25">
      <c r="A1843" s="6" t="str">
        <f>Tabla_CSV_TMS_DEPOT[[#This Row],[NRO_REFERENCIA]]</f>
        <v>4561663</v>
      </c>
      <c r="B1843" s="6" t="s">
        <v>79</v>
      </c>
      <c r="C1843" s="8">
        <v>44863</v>
      </c>
      <c r="D1843" s="6" t="s">
        <v>80</v>
      </c>
      <c r="E1843" s="6" t="s">
        <v>363</v>
      </c>
      <c r="H1843" s="6" t="s">
        <v>49</v>
      </c>
      <c r="I1843" s="6" t="s">
        <v>50</v>
      </c>
      <c r="J1843" s="6" t="s">
        <v>51</v>
      </c>
      <c r="K1843" s="6" t="s">
        <v>33386</v>
      </c>
      <c r="L1843" s="6" t="s">
        <v>33387</v>
      </c>
      <c r="O1843" s="6" t="s">
        <v>33388</v>
      </c>
      <c r="P1843" s="6" t="s">
        <v>33388</v>
      </c>
      <c r="Q1843" s="6" t="s">
        <v>33389</v>
      </c>
      <c r="R1843" s="6" t="s">
        <v>33390</v>
      </c>
      <c r="W1843" s="6" t="s">
        <v>33391</v>
      </c>
      <c r="X1843" s="6" t="s">
        <v>33392</v>
      </c>
      <c r="AA1843" s="8">
        <v>44863</v>
      </c>
      <c r="AD1843" s="6">
        <v>1</v>
      </c>
      <c r="AE1843" s="6">
        <v>1</v>
      </c>
      <c r="AH1843" s="6" t="s">
        <v>33393</v>
      </c>
      <c r="AI1843" s="6" t="s">
        <v>54</v>
      </c>
      <c r="AJ1843" s="6" t="s">
        <v>55</v>
      </c>
      <c r="AL1843" s="6" t="s">
        <v>56</v>
      </c>
      <c r="AN1843" s="6" t="s">
        <v>247</v>
      </c>
      <c r="AO1843" s="6" t="s">
        <v>115</v>
      </c>
      <c r="AP1843" s="8">
        <v>44863</v>
      </c>
      <c r="AR1843" s="6" t="s">
        <v>33394</v>
      </c>
      <c r="AS1843" s="6">
        <v>306414</v>
      </c>
      <c r="AT1843" s="6" t="s">
        <v>57</v>
      </c>
      <c r="AU1843" s="6" t="s">
        <v>58</v>
      </c>
      <c r="AV1843" s="6">
        <v>1</v>
      </c>
      <c r="AW1843" s="6" t="s">
        <v>362</v>
      </c>
      <c r="AX1843" s="7" t="str">
        <f>VLOOKUP(Tabla_CSV_TMS_DEPOT[[#This Row],[CADENA_CRUCE_TMS]],TMS!A:G,6,0)</f>
        <v>EN_PROCESO</v>
      </c>
      <c r="AY1843" s="7" t="str">
        <f>TRIM(VLOOKUP(Tabla_CSV_TMS_DEPOT[[#This Row],[NRO_REFERENCIA]],Descripciones!$A:$B,2,0))</f>
        <v>HALFSIM MOVISTAR: 1 und - sn. 8959300120518923448</v>
      </c>
      <c r="AZ1843" s="7" t="str">
        <f>TRIM(VLOOKUP(Tabla_CSV_TMS_DEPOT[[#This Row],[NRO_REFERENCIA]],Descripciones!$A:$C,3,0))</f>
        <v>SIMCARD</v>
      </c>
      <c r="BA18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44" spans="1:53" x14ac:dyDescent="0.25">
      <c r="A1844" s="6" t="str">
        <f>Tabla_CSV_TMS_DEPOT[[#This Row],[NRO_REFERENCIA]]</f>
        <v>4561664</v>
      </c>
      <c r="B1844" s="6" t="s">
        <v>79</v>
      </c>
      <c r="C1844" s="8">
        <v>44863</v>
      </c>
      <c r="D1844" s="6" t="s">
        <v>80</v>
      </c>
      <c r="E1844" s="6" t="s">
        <v>363</v>
      </c>
      <c r="H1844" s="6" t="s">
        <v>49</v>
      </c>
      <c r="I1844" s="6" t="s">
        <v>50</v>
      </c>
      <c r="J1844" s="6" t="s">
        <v>51</v>
      </c>
      <c r="K1844" s="6" t="s">
        <v>33386</v>
      </c>
      <c r="L1844" s="6" t="s">
        <v>33387</v>
      </c>
      <c r="O1844" s="6" t="s">
        <v>33388</v>
      </c>
      <c r="P1844" s="6" t="s">
        <v>33388</v>
      </c>
      <c r="Q1844" s="6" t="s">
        <v>33389</v>
      </c>
      <c r="R1844" s="6" t="s">
        <v>33395</v>
      </c>
      <c r="W1844" s="6" t="s">
        <v>33391</v>
      </c>
      <c r="X1844" s="6" t="s">
        <v>33392</v>
      </c>
      <c r="AA1844" s="8">
        <v>44863</v>
      </c>
      <c r="AD1844" s="6">
        <v>1</v>
      </c>
      <c r="AE1844" s="6">
        <v>1</v>
      </c>
      <c r="AH1844" s="6" t="s">
        <v>33396</v>
      </c>
      <c r="AI1844" s="6" t="s">
        <v>54</v>
      </c>
      <c r="AJ1844" s="6" t="s">
        <v>55</v>
      </c>
      <c r="AL1844" s="6" t="s">
        <v>56</v>
      </c>
      <c r="AN1844" s="6" t="s">
        <v>246</v>
      </c>
      <c r="AO1844" s="6" t="s">
        <v>115</v>
      </c>
      <c r="AP1844" s="8">
        <v>44863</v>
      </c>
      <c r="AR1844" s="6" t="s">
        <v>33397</v>
      </c>
      <c r="AS1844" s="6">
        <v>306413</v>
      </c>
      <c r="AT1844" s="6" t="s">
        <v>57</v>
      </c>
      <c r="AU1844" s="6" t="s">
        <v>58</v>
      </c>
      <c r="AV1844" s="6">
        <v>1</v>
      </c>
      <c r="AW1844" s="6" t="s">
        <v>362</v>
      </c>
      <c r="AX1844" s="7" t="str">
        <f>VLOOKUP(Tabla_CSV_TMS_DEPOT[[#This Row],[CADENA_CRUCE_TMS]],TMS!A:G,6,0)</f>
        <v>EN_PROCESO</v>
      </c>
      <c r="AY1844" s="7" t="str">
        <f>TRIM(VLOOKUP(Tabla_CSV_TMS_DEPOT[[#This Row],[NRO_REFERENCIA]],Descripciones!$A:$B,2,0))</f>
        <v>LTE XIAOMI REDMI NOTE 11 AZUL: 1 und - sn. 864048063453223</v>
      </c>
      <c r="AZ1844" s="7" t="str">
        <f>TRIM(VLOOKUP(Tabla_CSV_TMS_DEPOT[[#This Row],[NRO_REFERENCIA]],Descripciones!$A:$C,3,0))</f>
        <v>TERMINAL</v>
      </c>
      <c r="BA18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5" spans="1:53" x14ac:dyDescent="0.25">
      <c r="A1845" s="6" t="str">
        <f>Tabla_CSV_TMS_DEPOT[[#This Row],[NRO_REFERENCIA]]</f>
        <v>4561751</v>
      </c>
      <c r="B1845" s="6" t="s">
        <v>79</v>
      </c>
      <c r="C1845" s="8">
        <v>44863</v>
      </c>
      <c r="D1845" s="6" t="s">
        <v>80</v>
      </c>
      <c r="E1845" s="6" t="s">
        <v>363</v>
      </c>
      <c r="H1845" s="6" t="s">
        <v>49</v>
      </c>
      <c r="I1845" s="6" t="s">
        <v>50</v>
      </c>
      <c r="J1845" s="6" t="s">
        <v>51</v>
      </c>
      <c r="K1845" s="6" t="s">
        <v>33398</v>
      </c>
      <c r="L1845" s="6" t="s">
        <v>33399</v>
      </c>
      <c r="O1845" s="6" t="s">
        <v>33400</v>
      </c>
      <c r="P1845" s="6" t="s">
        <v>33400</v>
      </c>
      <c r="Q1845" s="6" t="s">
        <v>180</v>
      </c>
      <c r="R1845" s="6" t="s">
        <v>33401</v>
      </c>
      <c r="W1845" s="6" t="s">
        <v>33402</v>
      </c>
      <c r="X1845" s="6" t="s">
        <v>33403</v>
      </c>
      <c r="AA1845" s="8">
        <v>44863</v>
      </c>
      <c r="AD1845" s="6">
        <v>1</v>
      </c>
      <c r="AE1845" s="6">
        <v>1</v>
      </c>
      <c r="AH1845" s="6" t="s">
        <v>33404</v>
      </c>
      <c r="AI1845" s="6" t="s">
        <v>54</v>
      </c>
      <c r="AJ1845" s="6" t="s">
        <v>55</v>
      </c>
      <c r="AL1845" s="6" t="s">
        <v>56</v>
      </c>
      <c r="AN1845" s="6" t="s">
        <v>249</v>
      </c>
      <c r="AO1845" s="6" t="s">
        <v>115</v>
      </c>
      <c r="AP1845" s="8">
        <v>44863</v>
      </c>
      <c r="AR1845" s="6" t="s">
        <v>33405</v>
      </c>
      <c r="AS1845" s="6">
        <v>306340</v>
      </c>
      <c r="AT1845" s="6" t="s">
        <v>57</v>
      </c>
      <c r="AU1845" s="6" t="s">
        <v>58</v>
      </c>
      <c r="AV1845" s="6">
        <v>1</v>
      </c>
      <c r="AW1845" s="6" t="s">
        <v>362</v>
      </c>
      <c r="AX1845" s="7" t="str">
        <f>VLOOKUP(Tabla_CSV_TMS_DEPOT[[#This Row],[CADENA_CRUCE_TMS]],TMS!A:G,6,0)</f>
        <v>EN_PROCESO</v>
      </c>
      <c r="AY1845" s="7" t="str">
        <f>TRIM(VLOOKUP(Tabla_CSV_TMS_DEPOT[[#This Row],[NRO_REFERENCIA]],Descripciones!$A:$B,2,0))</f>
        <v>LTE NOKIA G21 AZUL: 1 und - sn. 355108340378241</v>
      </c>
      <c r="AZ1845" s="7" t="str">
        <f>TRIM(VLOOKUP(Tabla_CSV_TMS_DEPOT[[#This Row],[NRO_REFERENCIA]],Descripciones!$A:$C,3,0))</f>
        <v>TERMINAL</v>
      </c>
      <c r="BA18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846" spans="1:53" x14ac:dyDescent="0.25">
      <c r="A1846" s="6" t="str">
        <f>Tabla_CSV_TMS_DEPOT[[#This Row],[NRO_REFERENCIA]]</f>
        <v>4561763</v>
      </c>
      <c r="B1846" s="6" t="s">
        <v>79</v>
      </c>
      <c r="C1846" s="8">
        <v>44863</v>
      </c>
      <c r="D1846" s="6" t="s">
        <v>80</v>
      </c>
      <c r="E1846" s="6" t="s">
        <v>363</v>
      </c>
      <c r="H1846" s="6" t="s">
        <v>49</v>
      </c>
      <c r="I1846" s="6" t="s">
        <v>50</v>
      </c>
      <c r="J1846" s="6" t="s">
        <v>51</v>
      </c>
      <c r="K1846" s="6" t="s">
        <v>33406</v>
      </c>
      <c r="L1846" s="6" t="s">
        <v>33407</v>
      </c>
      <c r="O1846" s="6" t="s">
        <v>346</v>
      </c>
      <c r="P1846" s="6" t="s">
        <v>346</v>
      </c>
      <c r="Q1846" s="6" t="s">
        <v>171</v>
      </c>
      <c r="R1846" s="6" t="s">
        <v>33408</v>
      </c>
      <c r="W1846" s="6" t="s">
        <v>33409</v>
      </c>
      <c r="X1846" s="6" t="s">
        <v>33410</v>
      </c>
      <c r="AA1846" s="8">
        <v>44863</v>
      </c>
      <c r="AD1846" s="6">
        <v>1</v>
      </c>
      <c r="AE1846" s="6">
        <v>1</v>
      </c>
      <c r="AH1846" s="6" t="s">
        <v>33411</v>
      </c>
      <c r="AI1846" s="6" t="s">
        <v>54</v>
      </c>
      <c r="AJ1846" s="6" t="s">
        <v>55</v>
      </c>
      <c r="AL1846" s="6" t="s">
        <v>56</v>
      </c>
      <c r="AN1846" s="6" t="s">
        <v>246</v>
      </c>
      <c r="AO1846" s="6" t="s">
        <v>115</v>
      </c>
      <c r="AP1846" s="8">
        <v>44863</v>
      </c>
      <c r="AR1846" s="6" t="s">
        <v>33412</v>
      </c>
      <c r="AS1846" s="6">
        <v>306380</v>
      </c>
      <c r="AT1846" s="6" t="s">
        <v>1390</v>
      </c>
      <c r="AU1846" s="6" t="s">
        <v>58</v>
      </c>
      <c r="AV1846" s="6">
        <v>1</v>
      </c>
      <c r="AW1846" s="6" t="s">
        <v>364</v>
      </c>
      <c r="AX1846" s="7" t="str">
        <f>VLOOKUP(Tabla_CSV_TMS_DEPOT[[#This Row],[CADENA_CRUCE_TMS]],TMS!A:G,6,0)</f>
        <v>HABILITADO RUTEO</v>
      </c>
      <c r="AY1846" s="7" t="str">
        <f>TRIM(VLOOKUP(Tabla_CSV_TMS_DEPOT[[#This Row],[NRO_REFERENCIA]],Descripciones!$A:$B,2,0))</f>
        <v>LTE SAMSUNG A03 NEGRO: 1 und - sn. 351084952242237</v>
      </c>
      <c r="AZ1846" s="7" t="str">
        <f>TRIM(VLOOKUP(Tabla_CSV_TMS_DEPOT[[#This Row],[NRO_REFERENCIA]],Descripciones!$A:$C,3,0))</f>
        <v>TERMINAL</v>
      </c>
      <c r="BA18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7" spans="1:53" x14ac:dyDescent="0.25">
      <c r="A1847" s="6" t="str">
        <f>Tabla_CSV_TMS_DEPOT[[#This Row],[NRO_REFERENCIA]]</f>
        <v>4561765</v>
      </c>
      <c r="B1847" s="6" t="s">
        <v>79</v>
      </c>
      <c r="C1847" s="8">
        <v>44863</v>
      </c>
      <c r="D1847" s="6" t="s">
        <v>80</v>
      </c>
      <c r="E1847" s="6" t="s">
        <v>363</v>
      </c>
      <c r="H1847" s="6" t="s">
        <v>49</v>
      </c>
      <c r="I1847" s="6" t="s">
        <v>50</v>
      </c>
      <c r="J1847" s="6" t="s">
        <v>51</v>
      </c>
      <c r="K1847" s="6" t="s">
        <v>33413</v>
      </c>
      <c r="L1847" s="6" t="s">
        <v>33414</v>
      </c>
      <c r="O1847" s="6" t="s">
        <v>207</v>
      </c>
      <c r="P1847" s="6" t="s">
        <v>207</v>
      </c>
      <c r="Q1847" s="6" t="s">
        <v>166</v>
      </c>
      <c r="R1847" s="6" t="s">
        <v>33415</v>
      </c>
      <c r="W1847" s="6" t="s">
        <v>33416</v>
      </c>
      <c r="X1847" s="6" t="s">
        <v>33417</v>
      </c>
      <c r="AA1847" s="8">
        <v>44863</v>
      </c>
      <c r="AD1847" s="6">
        <v>1</v>
      </c>
      <c r="AE1847" s="6">
        <v>1</v>
      </c>
      <c r="AH1847" s="6" t="s">
        <v>33418</v>
      </c>
      <c r="AI1847" s="6" t="s">
        <v>54</v>
      </c>
      <c r="AJ1847" s="6" t="s">
        <v>55</v>
      </c>
      <c r="AL1847" s="6" t="s">
        <v>56</v>
      </c>
      <c r="AN1847" s="6" t="s">
        <v>246</v>
      </c>
      <c r="AO1847" s="6" t="s">
        <v>115</v>
      </c>
      <c r="AP1847" s="8">
        <v>44863</v>
      </c>
      <c r="AR1847" s="6" t="s">
        <v>33419</v>
      </c>
      <c r="AS1847" s="6">
        <v>306331</v>
      </c>
      <c r="AT1847" s="6" t="s">
        <v>57</v>
      </c>
      <c r="AU1847" s="6" t="s">
        <v>58</v>
      </c>
      <c r="AV1847" s="6">
        <v>1</v>
      </c>
      <c r="AW1847" s="6" t="s">
        <v>364</v>
      </c>
      <c r="AX1847" s="7" t="str">
        <f>VLOOKUP(Tabla_CSV_TMS_DEPOT[[#This Row],[CADENA_CRUCE_TMS]],TMS!A:G,6,0)</f>
        <v>EN_PROCESO</v>
      </c>
      <c r="AY1847" s="7" t="str">
        <f>TRIM(VLOOKUP(Tabla_CSV_TMS_DEPOT[[#This Row],[NRO_REFERENCIA]],Descripciones!$A:$B,2,0))</f>
        <v>LTE IPHONE 13 256GB AZUL: 1 und - sn. 352355500203098</v>
      </c>
      <c r="AZ1847" s="7" t="str">
        <f>TRIM(VLOOKUP(Tabla_CSV_TMS_DEPOT[[#This Row],[NRO_REFERENCIA]],Descripciones!$A:$C,3,0))</f>
        <v>TERMINAL</v>
      </c>
      <c r="BA18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8" spans="1:53" x14ac:dyDescent="0.25">
      <c r="A1848" s="6" t="str">
        <f>Tabla_CSV_TMS_DEPOT[[#This Row],[NRO_REFERENCIA]]</f>
        <v>4561811</v>
      </c>
      <c r="B1848" s="6" t="s">
        <v>79</v>
      </c>
      <c r="C1848" s="8">
        <v>44863</v>
      </c>
      <c r="D1848" s="6" t="s">
        <v>80</v>
      </c>
      <c r="E1848" s="6" t="s">
        <v>363</v>
      </c>
      <c r="H1848" s="6" t="s">
        <v>49</v>
      </c>
      <c r="I1848" s="6" t="s">
        <v>50</v>
      </c>
      <c r="J1848" s="6" t="s">
        <v>51</v>
      </c>
      <c r="K1848" s="6" t="s">
        <v>33420</v>
      </c>
      <c r="L1848" s="6" t="s">
        <v>1109</v>
      </c>
      <c r="O1848" s="6" t="s">
        <v>588</v>
      </c>
      <c r="P1848" s="6" t="s">
        <v>588</v>
      </c>
      <c r="Q1848" s="6" t="s">
        <v>1110</v>
      </c>
      <c r="R1848" s="6" t="s">
        <v>33421</v>
      </c>
      <c r="W1848" s="6" t="s">
        <v>33422</v>
      </c>
      <c r="X1848" s="6" t="s">
        <v>33423</v>
      </c>
      <c r="AA1848" s="8">
        <v>44863</v>
      </c>
      <c r="AD1848" s="6">
        <v>1</v>
      </c>
      <c r="AE1848" s="6">
        <v>1</v>
      </c>
      <c r="AH1848" s="6" t="s">
        <v>53</v>
      </c>
      <c r="AI1848" s="6" t="s">
        <v>54</v>
      </c>
      <c r="AJ1848" s="6" t="s">
        <v>168</v>
      </c>
      <c r="AL1848" s="6" t="s">
        <v>56</v>
      </c>
      <c r="AN1848" s="6" t="s">
        <v>246</v>
      </c>
      <c r="AO1848" s="6" t="s">
        <v>115</v>
      </c>
      <c r="AP1848" s="8">
        <v>44863</v>
      </c>
      <c r="AR1848" s="6" t="s">
        <v>33424</v>
      </c>
      <c r="AS1848" s="6">
        <v>306334</v>
      </c>
      <c r="AT1848" s="6" t="s">
        <v>57</v>
      </c>
      <c r="AU1848" s="6" t="s">
        <v>58</v>
      </c>
      <c r="AV1848" s="6">
        <v>1</v>
      </c>
      <c r="AW1848" s="6" t="s">
        <v>362</v>
      </c>
      <c r="AX1848" s="7" t="str">
        <f>VLOOKUP(Tabla_CSV_TMS_DEPOT[[#This Row],[CADENA_CRUCE_TMS]],TMS!A:G,6,0)</f>
        <v>EN_PROCESO</v>
      </c>
      <c r="AY1848" s="7" t="str">
        <f>TRIM(VLOOKUP(Tabla_CSV_TMS_DEPOT[[#This Row],[NRO_REFERENCIA]],Descripciones!$A:$B,2,0))</f>
        <v>LTE HONOR X8 SILVER: 1 und - sn. 864331068691629</v>
      </c>
      <c r="AZ1848" s="7" t="str">
        <f>TRIM(VLOOKUP(Tabla_CSV_TMS_DEPOT[[#This Row],[NRO_REFERENCIA]],Descripciones!$A:$C,3,0))</f>
        <v>TERMINAL</v>
      </c>
      <c r="BA18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49" spans="1:53" x14ac:dyDescent="0.25">
      <c r="A1849" s="6" t="str">
        <f>Tabla_CSV_TMS_DEPOT[[#This Row],[NRO_REFERENCIA]]</f>
        <v>4561827</v>
      </c>
      <c r="B1849" s="6" t="s">
        <v>79</v>
      </c>
      <c r="C1849" s="8">
        <v>44863</v>
      </c>
      <c r="D1849" s="6" t="s">
        <v>80</v>
      </c>
      <c r="E1849" s="6" t="s">
        <v>363</v>
      </c>
      <c r="H1849" s="6" t="s">
        <v>49</v>
      </c>
      <c r="I1849" s="6" t="s">
        <v>50</v>
      </c>
      <c r="J1849" s="6" t="s">
        <v>51</v>
      </c>
      <c r="K1849" s="6" t="s">
        <v>33420</v>
      </c>
      <c r="L1849" s="6" t="s">
        <v>1109</v>
      </c>
      <c r="O1849" s="6" t="s">
        <v>588</v>
      </c>
      <c r="P1849" s="6" t="s">
        <v>588</v>
      </c>
      <c r="Q1849" s="6" t="s">
        <v>1110</v>
      </c>
      <c r="R1849" s="6" t="s">
        <v>33425</v>
      </c>
      <c r="W1849" s="6" t="s">
        <v>33422</v>
      </c>
      <c r="X1849" s="6" t="s">
        <v>33423</v>
      </c>
      <c r="AA1849" s="8">
        <v>44863</v>
      </c>
      <c r="AD1849" s="6">
        <v>1</v>
      </c>
      <c r="AE1849" s="6">
        <v>1</v>
      </c>
      <c r="AH1849" s="6" t="s">
        <v>53</v>
      </c>
      <c r="AI1849" s="6" t="s">
        <v>54</v>
      </c>
      <c r="AJ1849" s="6" t="s">
        <v>168</v>
      </c>
      <c r="AL1849" s="6" t="s">
        <v>56</v>
      </c>
      <c r="AN1849" s="6" t="s">
        <v>247</v>
      </c>
      <c r="AO1849" s="6" t="s">
        <v>115</v>
      </c>
      <c r="AP1849" s="8">
        <v>44863</v>
      </c>
      <c r="AR1849" s="6" t="s">
        <v>33426</v>
      </c>
      <c r="AS1849" s="6">
        <v>306314</v>
      </c>
      <c r="AT1849" s="6" t="s">
        <v>57</v>
      </c>
      <c r="AU1849" s="6" t="s">
        <v>58</v>
      </c>
      <c r="AV1849" s="6">
        <v>1</v>
      </c>
      <c r="AW1849" s="6" t="s">
        <v>362</v>
      </c>
      <c r="AX1849" s="7" t="str">
        <f>VLOOKUP(Tabla_CSV_TMS_DEPOT[[#This Row],[CADENA_CRUCE_TMS]],TMS!A:G,6,0)</f>
        <v>EN_PROCESO</v>
      </c>
      <c r="AY1849" s="7" t="str">
        <f>TRIM(VLOOKUP(Tabla_CSV_TMS_DEPOT[[#This Row],[NRO_REFERENCIA]],Descripciones!$A:$B,2,0))</f>
        <v>HALFSIM MOVISTAR: 1 und - sn. 8959300120518922150</v>
      </c>
      <c r="AZ1849" s="7" t="str">
        <f>TRIM(VLOOKUP(Tabla_CSV_TMS_DEPOT[[#This Row],[NRO_REFERENCIA]],Descripciones!$A:$C,3,0))</f>
        <v>SIMCARD</v>
      </c>
      <c r="BA18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50" spans="1:53" x14ac:dyDescent="0.25">
      <c r="A1850" s="6" t="str">
        <f>Tabla_CSV_TMS_DEPOT[[#This Row],[NRO_REFERENCIA]]</f>
        <v>4561893</v>
      </c>
      <c r="B1850" s="6" t="s">
        <v>79</v>
      </c>
      <c r="C1850" s="8">
        <v>44863</v>
      </c>
      <c r="D1850" s="6" t="s">
        <v>80</v>
      </c>
      <c r="E1850" s="6" t="s">
        <v>363</v>
      </c>
      <c r="H1850" s="6" t="s">
        <v>49</v>
      </c>
      <c r="I1850" s="6" t="s">
        <v>50</v>
      </c>
      <c r="J1850" s="6" t="s">
        <v>51</v>
      </c>
      <c r="K1850" s="6" t="s">
        <v>33156</v>
      </c>
      <c r="L1850" s="6" t="s">
        <v>33427</v>
      </c>
      <c r="O1850" s="6" t="s">
        <v>478</v>
      </c>
      <c r="P1850" s="6" t="s">
        <v>478</v>
      </c>
      <c r="Q1850" s="6" t="s">
        <v>33158</v>
      </c>
      <c r="R1850" s="6" t="s">
        <v>33428</v>
      </c>
      <c r="W1850" s="6" t="s">
        <v>33160</v>
      </c>
      <c r="X1850" s="6" t="s">
        <v>33161</v>
      </c>
      <c r="AA1850" s="8">
        <v>44863</v>
      </c>
      <c r="AD1850" s="6">
        <v>1</v>
      </c>
      <c r="AE1850" s="6">
        <v>1</v>
      </c>
      <c r="AH1850" s="6" t="s">
        <v>33429</v>
      </c>
      <c r="AI1850" s="6" t="s">
        <v>54</v>
      </c>
      <c r="AJ1850" s="6" t="s">
        <v>55</v>
      </c>
      <c r="AL1850" s="6" t="s">
        <v>56</v>
      </c>
      <c r="AN1850" s="6" t="s">
        <v>246</v>
      </c>
      <c r="AO1850" s="6" t="s">
        <v>115</v>
      </c>
      <c r="AP1850" s="8">
        <v>44863</v>
      </c>
      <c r="AR1850" s="6" t="s">
        <v>33430</v>
      </c>
      <c r="AS1850" s="6">
        <v>306326</v>
      </c>
      <c r="AT1850" s="6" t="s">
        <v>57</v>
      </c>
      <c r="AU1850" s="6" t="s">
        <v>58</v>
      </c>
      <c r="AV1850" s="6">
        <v>1</v>
      </c>
      <c r="AW1850" s="6" t="s">
        <v>364</v>
      </c>
      <c r="AX1850" s="7" t="str">
        <f>VLOOKUP(Tabla_CSV_TMS_DEPOT[[#This Row],[CADENA_CRUCE_TMS]],TMS!A:G,6,0)</f>
        <v>EN_PROCESO</v>
      </c>
      <c r="AY1850" s="7" t="str">
        <f>TRIM(VLOOKUP(Tabla_CSV_TMS_DEPOT[[#This Row],[NRO_REFERENCIA]],Descripciones!$A:$B,2,0))</f>
        <v>LTE SAMSUNG A13 NEGRO: 1 und - sn. 352460883377293</v>
      </c>
      <c r="AZ1850" s="7" t="str">
        <f>TRIM(VLOOKUP(Tabla_CSV_TMS_DEPOT[[#This Row],[NRO_REFERENCIA]],Descripciones!$A:$C,3,0))</f>
        <v>TERMINAL</v>
      </c>
      <c r="BA18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1" spans="1:53" x14ac:dyDescent="0.25">
      <c r="A1851" s="6" t="str">
        <f>Tabla_CSV_TMS_DEPOT[[#This Row],[NRO_REFERENCIA]]</f>
        <v>4561912</v>
      </c>
      <c r="B1851" s="6" t="s">
        <v>79</v>
      </c>
      <c r="C1851" s="8">
        <v>44863</v>
      </c>
      <c r="D1851" s="6" t="s">
        <v>80</v>
      </c>
      <c r="E1851" s="6" t="s">
        <v>363</v>
      </c>
      <c r="H1851" s="6" t="s">
        <v>49</v>
      </c>
      <c r="I1851" s="6" t="s">
        <v>50</v>
      </c>
      <c r="J1851" s="6" t="s">
        <v>51</v>
      </c>
      <c r="K1851" s="6" t="s">
        <v>33431</v>
      </c>
      <c r="L1851" s="6" t="s">
        <v>2552</v>
      </c>
      <c r="O1851" s="6" t="s">
        <v>66</v>
      </c>
      <c r="P1851" s="6" t="s">
        <v>66</v>
      </c>
      <c r="Q1851" s="6" t="s">
        <v>2553</v>
      </c>
      <c r="R1851" s="6" t="s">
        <v>33432</v>
      </c>
      <c r="W1851" s="6" t="s">
        <v>33433</v>
      </c>
      <c r="X1851" s="6" t="s">
        <v>33434</v>
      </c>
      <c r="AA1851" s="8">
        <v>44863</v>
      </c>
      <c r="AD1851" s="6">
        <v>1</v>
      </c>
      <c r="AE1851" s="6">
        <v>1</v>
      </c>
      <c r="AH1851" s="6" t="s">
        <v>53</v>
      </c>
      <c r="AI1851" s="6" t="s">
        <v>54</v>
      </c>
      <c r="AJ1851" s="6" t="s">
        <v>168</v>
      </c>
      <c r="AL1851" s="6" t="s">
        <v>56</v>
      </c>
      <c r="AN1851" s="6" t="s">
        <v>246</v>
      </c>
      <c r="AO1851" s="6" t="s">
        <v>115</v>
      </c>
      <c r="AP1851" s="8">
        <v>44863</v>
      </c>
      <c r="AR1851" s="6" t="s">
        <v>33435</v>
      </c>
      <c r="AS1851" s="6">
        <v>306321</v>
      </c>
      <c r="AT1851" s="6" t="s">
        <v>57</v>
      </c>
      <c r="AU1851" s="6" t="s">
        <v>58</v>
      </c>
      <c r="AV1851" s="6">
        <v>1</v>
      </c>
      <c r="AW1851" s="6" t="s">
        <v>362</v>
      </c>
      <c r="AX1851" s="7" t="str">
        <f>VLOOKUP(Tabla_CSV_TMS_DEPOT[[#This Row],[CADENA_CRUCE_TMS]],TMS!A:G,6,0)</f>
        <v>EN_PROCESO</v>
      </c>
      <c r="AY1851" s="7" t="str">
        <f>TRIM(VLOOKUP(Tabla_CSV_TMS_DEPOT[[#This Row],[NRO_REFERENCIA]],Descripciones!$A:$B,2,0))</f>
        <v>LTE XIAOMI REDMI NOTE 11S AZUL: 1 und - sn. 863837057507585</v>
      </c>
      <c r="AZ1851" s="7" t="str">
        <f>TRIM(VLOOKUP(Tabla_CSV_TMS_DEPOT[[#This Row],[NRO_REFERENCIA]],Descripciones!$A:$C,3,0))</f>
        <v>TERMINAL</v>
      </c>
      <c r="BA18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2" spans="1:53" x14ac:dyDescent="0.25">
      <c r="A1852" s="6" t="str">
        <f>Tabla_CSV_TMS_DEPOT[[#This Row],[NRO_REFERENCIA]]</f>
        <v>4561946</v>
      </c>
      <c r="B1852" s="6" t="s">
        <v>79</v>
      </c>
      <c r="C1852" s="8">
        <v>44863</v>
      </c>
      <c r="D1852" s="6" t="s">
        <v>80</v>
      </c>
      <c r="E1852" s="6" t="s">
        <v>363</v>
      </c>
      <c r="H1852" s="6" t="s">
        <v>49</v>
      </c>
      <c r="I1852" s="6" t="s">
        <v>50</v>
      </c>
      <c r="J1852" s="6" t="s">
        <v>51</v>
      </c>
      <c r="K1852" s="6" t="s">
        <v>33322</v>
      </c>
      <c r="L1852" s="6" t="s">
        <v>33436</v>
      </c>
      <c r="O1852" s="6" t="s">
        <v>534</v>
      </c>
      <c r="P1852" s="6" t="s">
        <v>534</v>
      </c>
      <c r="Q1852" s="6" t="s">
        <v>166</v>
      </c>
      <c r="R1852" s="6" t="s">
        <v>33437</v>
      </c>
      <c r="W1852" s="6" t="s">
        <v>33325</v>
      </c>
      <c r="X1852" s="6" t="s">
        <v>33326</v>
      </c>
      <c r="AA1852" s="8">
        <v>44863</v>
      </c>
      <c r="AD1852" s="6">
        <v>1</v>
      </c>
      <c r="AE1852" s="6">
        <v>1</v>
      </c>
      <c r="AH1852" s="6" t="s">
        <v>33327</v>
      </c>
      <c r="AI1852" s="6" t="s">
        <v>54</v>
      </c>
      <c r="AJ1852" s="6" t="s">
        <v>55</v>
      </c>
      <c r="AL1852" s="6" t="s">
        <v>56</v>
      </c>
      <c r="AN1852" s="6" t="s">
        <v>247</v>
      </c>
      <c r="AO1852" s="6" t="s">
        <v>115</v>
      </c>
      <c r="AP1852" s="8">
        <v>44863</v>
      </c>
      <c r="AR1852" s="6" t="s">
        <v>33438</v>
      </c>
      <c r="AS1852" s="6">
        <v>306342</v>
      </c>
      <c r="AT1852" s="6" t="s">
        <v>57</v>
      </c>
      <c r="AU1852" s="6" t="s">
        <v>58</v>
      </c>
      <c r="AV1852" s="6">
        <v>1</v>
      </c>
      <c r="AW1852" s="6" t="s">
        <v>364</v>
      </c>
      <c r="AX1852" s="7" t="str">
        <f>VLOOKUP(Tabla_CSV_TMS_DEPOT[[#This Row],[CADENA_CRUCE_TMS]],TMS!A:G,6,0)</f>
        <v>EN_PROCESO</v>
      </c>
      <c r="AY1852" s="7" t="str">
        <f>TRIM(VLOOKUP(Tabla_CSV_TMS_DEPOT[[#This Row],[NRO_REFERENCIA]],Descripciones!$A:$B,2,0))</f>
        <v>HALFSIM MOVISTAR: 1 und - sn. 8959300520559470482</v>
      </c>
      <c r="AZ1852" s="7" t="str">
        <f>TRIM(VLOOKUP(Tabla_CSV_TMS_DEPOT[[#This Row],[NRO_REFERENCIA]],Descripciones!$A:$C,3,0))</f>
        <v>SIMCARD</v>
      </c>
      <c r="BA18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53" spans="1:53" x14ac:dyDescent="0.25">
      <c r="A1853" s="6" t="str">
        <f>Tabla_CSV_TMS_DEPOT[[#This Row],[NRO_REFERENCIA]]</f>
        <v>4562001</v>
      </c>
      <c r="B1853" s="6" t="s">
        <v>79</v>
      </c>
      <c r="C1853" s="8">
        <v>44863</v>
      </c>
      <c r="D1853" s="6" t="s">
        <v>80</v>
      </c>
      <c r="E1853" s="6" t="s">
        <v>363</v>
      </c>
      <c r="H1853" s="6" t="s">
        <v>49</v>
      </c>
      <c r="I1853" s="6" t="s">
        <v>50</v>
      </c>
      <c r="J1853" s="6" t="s">
        <v>51</v>
      </c>
      <c r="K1853" s="6" t="s">
        <v>33439</v>
      </c>
      <c r="L1853" s="6" t="s">
        <v>33440</v>
      </c>
      <c r="O1853" s="6" t="s">
        <v>11737</v>
      </c>
      <c r="P1853" s="6" t="s">
        <v>11737</v>
      </c>
      <c r="Q1853" s="6" t="s">
        <v>12006</v>
      </c>
      <c r="R1853" s="6" t="s">
        <v>33441</v>
      </c>
      <c r="W1853" s="6" t="s">
        <v>33442</v>
      </c>
      <c r="X1853" s="6" t="s">
        <v>33443</v>
      </c>
      <c r="AA1853" s="8">
        <v>44863</v>
      </c>
      <c r="AD1853" s="6">
        <v>1</v>
      </c>
      <c r="AE1853" s="6">
        <v>1</v>
      </c>
      <c r="AH1853" s="6" t="s">
        <v>33444</v>
      </c>
      <c r="AI1853" s="6" t="s">
        <v>54</v>
      </c>
      <c r="AJ1853" s="6" t="s">
        <v>55</v>
      </c>
      <c r="AL1853" s="6" t="s">
        <v>56</v>
      </c>
      <c r="AN1853" s="6" t="s">
        <v>246</v>
      </c>
      <c r="AO1853" s="6" t="s">
        <v>115</v>
      </c>
      <c r="AP1853" s="8">
        <v>44863</v>
      </c>
      <c r="AR1853" s="6" t="s">
        <v>33445</v>
      </c>
      <c r="AS1853" s="6">
        <v>306417</v>
      </c>
      <c r="AT1853" s="6" t="s">
        <v>57</v>
      </c>
      <c r="AU1853" s="6" t="s">
        <v>58</v>
      </c>
      <c r="AV1853" s="6">
        <v>1</v>
      </c>
      <c r="AW1853" s="6" t="s">
        <v>362</v>
      </c>
      <c r="AX1853" s="7" t="str">
        <f>VLOOKUP(Tabla_CSV_TMS_DEPOT[[#This Row],[CADENA_CRUCE_TMS]],TMS!A:G,6,0)</f>
        <v>EN_PROCESO</v>
      </c>
      <c r="AY1853" s="7" t="str">
        <f>TRIM(VLOOKUP(Tabla_CSV_TMS_DEPOT[[#This Row],[NRO_REFERENCIA]],Descripciones!$A:$B,2,0))</f>
        <v>LTE XIAOMI REDMI NOTE 11 AZUL: 1 und - sn. 864232068129463</v>
      </c>
      <c r="AZ1853" s="7" t="str">
        <f>TRIM(VLOOKUP(Tabla_CSV_TMS_DEPOT[[#This Row],[NRO_REFERENCIA]],Descripciones!$A:$C,3,0))</f>
        <v>TERMINAL</v>
      </c>
      <c r="BA18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4" spans="1:53" x14ac:dyDescent="0.25">
      <c r="A1854" s="6" t="str">
        <f>Tabla_CSV_TMS_DEPOT[[#This Row],[NRO_REFERENCIA]]</f>
        <v>4562049</v>
      </c>
      <c r="B1854" s="6" t="s">
        <v>79</v>
      </c>
      <c r="C1854" s="8">
        <v>44863</v>
      </c>
      <c r="D1854" s="6" t="s">
        <v>80</v>
      </c>
      <c r="E1854" s="6" t="s">
        <v>363</v>
      </c>
      <c r="H1854" s="6" t="s">
        <v>49</v>
      </c>
      <c r="I1854" s="6" t="s">
        <v>50</v>
      </c>
      <c r="J1854" s="6" t="s">
        <v>51</v>
      </c>
      <c r="K1854" s="6" t="s">
        <v>33446</v>
      </c>
      <c r="L1854" s="6" t="s">
        <v>33447</v>
      </c>
      <c r="O1854" s="6" t="s">
        <v>209</v>
      </c>
      <c r="P1854" s="6" t="s">
        <v>209</v>
      </c>
      <c r="Q1854" s="6" t="s">
        <v>542</v>
      </c>
      <c r="R1854" s="6" t="s">
        <v>33448</v>
      </c>
      <c r="W1854" s="6" t="s">
        <v>33449</v>
      </c>
      <c r="X1854" s="6" t="s">
        <v>33450</v>
      </c>
      <c r="AA1854" s="8">
        <v>44863</v>
      </c>
      <c r="AD1854" s="6">
        <v>1</v>
      </c>
      <c r="AE1854" s="6">
        <v>1</v>
      </c>
      <c r="AH1854" s="6" t="s">
        <v>33451</v>
      </c>
      <c r="AI1854" s="6" t="s">
        <v>54</v>
      </c>
      <c r="AJ1854" s="6" t="s">
        <v>55</v>
      </c>
      <c r="AL1854" s="6" t="s">
        <v>56</v>
      </c>
      <c r="AN1854" s="6" t="s">
        <v>246</v>
      </c>
      <c r="AO1854" s="6" t="s">
        <v>115</v>
      </c>
      <c r="AP1854" s="8">
        <v>44863</v>
      </c>
      <c r="AR1854" s="6" t="s">
        <v>33452</v>
      </c>
      <c r="AS1854" s="6">
        <v>306385</v>
      </c>
      <c r="AT1854" s="6" t="s">
        <v>1390</v>
      </c>
      <c r="AU1854" s="6" t="s">
        <v>58</v>
      </c>
      <c r="AV1854" s="6">
        <v>1</v>
      </c>
      <c r="AW1854" s="6" t="s">
        <v>364</v>
      </c>
      <c r="AX1854" s="7" t="str">
        <f>VLOOKUP(Tabla_CSV_TMS_DEPOT[[#This Row],[CADENA_CRUCE_TMS]],TMS!A:G,6,0)</f>
        <v>HABILITADO RUTEO</v>
      </c>
      <c r="AY1854" s="7" t="str">
        <f>TRIM(VLOOKUP(Tabla_CSV_TMS_DEPOT[[#This Row],[NRO_REFERENCIA]],Descripciones!$A:$B,2,0))</f>
        <v>LTE SAMSUNG A03 NEGRO: 1 und - sn. 351084952260379</v>
      </c>
      <c r="AZ1854" s="7" t="str">
        <f>TRIM(VLOOKUP(Tabla_CSV_TMS_DEPOT[[#This Row],[NRO_REFERENCIA]],Descripciones!$A:$C,3,0))</f>
        <v>TERMINAL</v>
      </c>
      <c r="BA18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5" spans="1:53" x14ac:dyDescent="0.25">
      <c r="A1855" s="6" t="str">
        <f>Tabla_CSV_TMS_DEPOT[[#This Row],[NRO_REFERENCIA]]</f>
        <v>4562073</v>
      </c>
      <c r="B1855" s="6" t="s">
        <v>79</v>
      </c>
      <c r="C1855" s="8">
        <v>44863</v>
      </c>
      <c r="D1855" s="6" t="s">
        <v>80</v>
      </c>
      <c r="E1855" s="6" t="s">
        <v>363</v>
      </c>
      <c r="H1855" s="6" t="s">
        <v>49</v>
      </c>
      <c r="I1855" s="6" t="s">
        <v>50</v>
      </c>
      <c r="J1855" s="6" t="s">
        <v>51</v>
      </c>
      <c r="K1855" s="6" t="s">
        <v>33453</v>
      </c>
      <c r="L1855" s="6" t="s">
        <v>33454</v>
      </c>
      <c r="O1855" s="6" t="s">
        <v>436</v>
      </c>
      <c r="P1855" s="6" t="s">
        <v>436</v>
      </c>
      <c r="Q1855" s="6" t="s">
        <v>334</v>
      </c>
      <c r="R1855" s="6" t="s">
        <v>33455</v>
      </c>
      <c r="W1855" s="6" t="s">
        <v>33456</v>
      </c>
      <c r="X1855" s="6" t="s">
        <v>33457</v>
      </c>
      <c r="AA1855" s="8">
        <v>44863</v>
      </c>
      <c r="AD1855" s="6">
        <v>1</v>
      </c>
      <c r="AE1855" s="6">
        <v>1</v>
      </c>
      <c r="AH1855" s="6" t="s">
        <v>33458</v>
      </c>
      <c r="AI1855" s="6" t="s">
        <v>54</v>
      </c>
      <c r="AJ1855" s="6" t="s">
        <v>55</v>
      </c>
      <c r="AL1855" s="6" t="s">
        <v>56</v>
      </c>
      <c r="AN1855" s="6" t="s">
        <v>246</v>
      </c>
      <c r="AO1855" s="6" t="s">
        <v>115</v>
      </c>
      <c r="AP1855" s="8">
        <v>44863</v>
      </c>
      <c r="AR1855" s="6" t="s">
        <v>33459</v>
      </c>
      <c r="AS1855" s="6">
        <v>306381</v>
      </c>
      <c r="AT1855" s="6" t="s">
        <v>57</v>
      </c>
      <c r="AU1855" s="6" t="s">
        <v>58</v>
      </c>
      <c r="AV1855" s="6">
        <v>1</v>
      </c>
      <c r="AW1855" s="6" t="s">
        <v>364</v>
      </c>
      <c r="AX1855" s="7" t="str">
        <f>VLOOKUP(Tabla_CSV_TMS_DEPOT[[#This Row],[CADENA_CRUCE_TMS]],TMS!A:G,6,0)</f>
        <v>HABILITADO RUTEO</v>
      </c>
      <c r="AY1855" s="7" t="str">
        <f>TRIM(VLOOKUP(Tabla_CSV_TMS_DEPOT[[#This Row],[NRO_REFERENCIA]],Descripciones!$A:$B,2,0))</f>
        <v>LTE NOKIA C20 AZUL: 1 und - sn. 357321211246508</v>
      </c>
      <c r="AZ1855" s="7" t="str">
        <f>TRIM(VLOOKUP(Tabla_CSV_TMS_DEPOT[[#This Row],[NRO_REFERENCIA]],Descripciones!$A:$C,3,0))</f>
        <v>TERMINAL</v>
      </c>
      <c r="BA18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6" spans="1:53" x14ac:dyDescent="0.25">
      <c r="A1856" s="6" t="str">
        <f>Tabla_CSV_TMS_DEPOT[[#This Row],[NRO_REFERENCIA]]</f>
        <v>4562093</v>
      </c>
      <c r="B1856" s="6" t="s">
        <v>79</v>
      </c>
      <c r="C1856" s="8">
        <v>44863</v>
      </c>
      <c r="D1856" s="6" t="s">
        <v>80</v>
      </c>
      <c r="E1856" s="6" t="s">
        <v>363</v>
      </c>
      <c r="H1856" s="6" t="s">
        <v>49</v>
      </c>
      <c r="I1856" s="6" t="s">
        <v>50</v>
      </c>
      <c r="J1856" s="6" t="s">
        <v>51</v>
      </c>
      <c r="K1856" s="6" t="s">
        <v>33460</v>
      </c>
      <c r="L1856" s="6" t="s">
        <v>33461</v>
      </c>
      <c r="O1856" s="6" t="s">
        <v>217</v>
      </c>
      <c r="P1856" s="6" t="s">
        <v>217</v>
      </c>
      <c r="Q1856" s="6" t="s">
        <v>194</v>
      </c>
      <c r="R1856" s="6" t="s">
        <v>33462</v>
      </c>
      <c r="W1856" s="6" t="s">
        <v>33463</v>
      </c>
      <c r="X1856" s="6" t="s">
        <v>33464</v>
      </c>
      <c r="AA1856" s="8">
        <v>44863</v>
      </c>
      <c r="AD1856" s="6">
        <v>1</v>
      </c>
      <c r="AE1856" s="6">
        <v>1</v>
      </c>
      <c r="AH1856" s="6" t="s">
        <v>33465</v>
      </c>
      <c r="AI1856" s="6" t="s">
        <v>54</v>
      </c>
      <c r="AJ1856" s="6" t="s">
        <v>55</v>
      </c>
      <c r="AL1856" s="6" t="s">
        <v>56</v>
      </c>
      <c r="AN1856" s="6" t="s">
        <v>369</v>
      </c>
      <c r="AO1856" s="6" t="s">
        <v>115</v>
      </c>
      <c r="AP1856" s="8">
        <v>44863</v>
      </c>
      <c r="AR1856" s="6" t="s">
        <v>33466</v>
      </c>
      <c r="AS1856" s="6">
        <v>306387</v>
      </c>
      <c r="AT1856" s="6" t="s">
        <v>57</v>
      </c>
      <c r="AU1856" s="6" t="s">
        <v>58</v>
      </c>
      <c r="AV1856" s="6">
        <v>1</v>
      </c>
      <c r="AW1856" s="6" t="s">
        <v>364</v>
      </c>
      <c r="AX1856" s="7" t="str">
        <f>VLOOKUP(Tabla_CSV_TMS_DEPOT[[#This Row],[CADENA_CRUCE_TMS]],TMS!A:G,6,0)</f>
        <v>HABILITADO RUTEO</v>
      </c>
      <c r="AY1856" s="7" t="str">
        <f>TRIM(VLOOKUP(Tabla_CSV_TMS_DEPOT[[#This Row],[NRO_REFERENCIA]],Descripciones!$A:$B,2,0))</f>
        <v>LTE XIAOMI 11 LITE 5G NE NEGRO: 1 und - sn. 863090064332643</v>
      </c>
      <c r="AZ1856" s="7" t="str">
        <f>TRIM(VLOOKUP(Tabla_CSV_TMS_DEPOT[[#This Row],[NRO_REFERENCIA]],Descripciones!$A:$C,3,0))</f>
        <v>TERMINAL</v>
      </c>
      <c r="BA18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7" spans="1:53" x14ac:dyDescent="0.25">
      <c r="A1857" s="6" t="str">
        <f>Tabla_CSV_TMS_DEPOT[[#This Row],[NRO_REFERENCIA]]</f>
        <v>4562115</v>
      </c>
      <c r="B1857" s="6" t="s">
        <v>79</v>
      </c>
      <c r="C1857" s="8">
        <v>44863</v>
      </c>
      <c r="D1857" s="6" t="s">
        <v>80</v>
      </c>
      <c r="E1857" s="6" t="s">
        <v>363</v>
      </c>
      <c r="H1857" s="6" t="s">
        <v>49</v>
      </c>
      <c r="I1857" s="6" t="s">
        <v>50</v>
      </c>
      <c r="J1857" s="6" t="s">
        <v>51</v>
      </c>
      <c r="K1857" s="6" t="s">
        <v>33467</v>
      </c>
      <c r="L1857" s="6" t="s">
        <v>33468</v>
      </c>
      <c r="O1857" s="6" t="s">
        <v>33469</v>
      </c>
      <c r="P1857" s="6" t="s">
        <v>33469</v>
      </c>
      <c r="Q1857" s="6" t="s">
        <v>33470</v>
      </c>
      <c r="R1857" s="6" t="s">
        <v>33471</v>
      </c>
      <c r="W1857" s="6" t="s">
        <v>33472</v>
      </c>
      <c r="X1857" s="6" t="s">
        <v>33473</v>
      </c>
      <c r="AA1857" s="8">
        <v>44863</v>
      </c>
      <c r="AD1857" s="6">
        <v>1</v>
      </c>
      <c r="AE1857" s="6">
        <v>1</v>
      </c>
      <c r="AH1857" s="6" t="s">
        <v>33474</v>
      </c>
      <c r="AI1857" s="6" t="s">
        <v>54</v>
      </c>
      <c r="AJ1857" s="6" t="s">
        <v>55</v>
      </c>
      <c r="AL1857" s="6" t="s">
        <v>56</v>
      </c>
      <c r="AN1857" s="6" t="s">
        <v>369</v>
      </c>
      <c r="AO1857" s="6" t="s">
        <v>115</v>
      </c>
      <c r="AP1857" s="8">
        <v>44863</v>
      </c>
      <c r="AR1857" s="6" t="s">
        <v>33475</v>
      </c>
      <c r="AS1857" s="6">
        <v>306284</v>
      </c>
      <c r="AT1857" s="6" t="s">
        <v>57</v>
      </c>
      <c r="AU1857" s="6" t="s">
        <v>58</v>
      </c>
      <c r="AV1857" s="6">
        <v>1</v>
      </c>
      <c r="AW1857" s="6" t="s">
        <v>362</v>
      </c>
      <c r="AX1857" s="7" t="str">
        <f>VLOOKUP(Tabla_CSV_TMS_DEPOT[[#This Row],[CADENA_CRUCE_TMS]],TMS!A:G,6,0)</f>
        <v>EN_PROCESO</v>
      </c>
      <c r="AY1857" s="7" t="str">
        <f>TRIM(VLOOKUP(Tabla_CSV_TMS_DEPOT[[#This Row],[NRO_REFERENCIA]],Descripciones!$A:$B,2,0))</f>
        <v>LTE TCL 20 SE NEGRO: 1 und - sn. 356932920357211</v>
      </c>
      <c r="AZ1857" s="7" t="str">
        <f>TRIM(VLOOKUP(Tabla_CSV_TMS_DEPOT[[#This Row],[NRO_REFERENCIA]],Descripciones!$A:$C,3,0))</f>
        <v>TERMINAL</v>
      </c>
      <c r="BA18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8" spans="1:53" x14ac:dyDescent="0.25">
      <c r="A1858" s="6" t="str">
        <f>Tabla_CSV_TMS_DEPOT[[#This Row],[NRO_REFERENCIA]]</f>
        <v>4562175</v>
      </c>
      <c r="B1858" s="6" t="s">
        <v>79</v>
      </c>
      <c r="C1858" s="8">
        <v>44863</v>
      </c>
      <c r="D1858" s="6" t="s">
        <v>80</v>
      </c>
      <c r="E1858" s="6" t="s">
        <v>363</v>
      </c>
      <c r="H1858" s="6" t="s">
        <v>49</v>
      </c>
      <c r="I1858" s="6" t="s">
        <v>50</v>
      </c>
      <c r="J1858" s="6" t="s">
        <v>51</v>
      </c>
      <c r="K1858" s="6" t="s">
        <v>33476</v>
      </c>
      <c r="L1858" s="6" t="s">
        <v>33477</v>
      </c>
      <c r="O1858" s="6" t="s">
        <v>50</v>
      </c>
      <c r="P1858" s="6" t="s">
        <v>50</v>
      </c>
      <c r="Q1858" s="6" t="s">
        <v>181</v>
      </c>
      <c r="R1858" s="6" t="s">
        <v>33478</v>
      </c>
      <c r="W1858" s="6" t="s">
        <v>33479</v>
      </c>
      <c r="X1858" s="6" t="s">
        <v>33480</v>
      </c>
      <c r="AA1858" s="8">
        <v>44863</v>
      </c>
      <c r="AD1858" s="6">
        <v>1</v>
      </c>
      <c r="AE1858" s="6">
        <v>1</v>
      </c>
      <c r="AH1858" s="6" t="s">
        <v>53</v>
      </c>
      <c r="AI1858" s="6" t="s">
        <v>54</v>
      </c>
      <c r="AJ1858" s="6" t="s">
        <v>168</v>
      </c>
      <c r="AL1858" s="6" t="s">
        <v>56</v>
      </c>
      <c r="AN1858" s="6" t="s">
        <v>369</v>
      </c>
      <c r="AO1858" s="6" t="s">
        <v>115</v>
      </c>
      <c r="AP1858" s="8">
        <v>44863</v>
      </c>
      <c r="AR1858" s="6" t="s">
        <v>33481</v>
      </c>
      <c r="AS1858" s="6">
        <v>306386</v>
      </c>
      <c r="AT1858" s="6" t="s">
        <v>57</v>
      </c>
      <c r="AU1858" s="6" t="s">
        <v>58</v>
      </c>
      <c r="AV1858" s="6">
        <v>1</v>
      </c>
      <c r="AW1858" s="6" t="s">
        <v>362</v>
      </c>
      <c r="AX1858" s="7" t="str">
        <f>VLOOKUP(Tabla_CSV_TMS_DEPOT[[#This Row],[CADENA_CRUCE_TMS]],TMS!A:G,6,0)</f>
        <v>EN_PROCESO</v>
      </c>
      <c r="AY1858" s="7" t="str">
        <f>TRIM(VLOOKUP(Tabla_CSV_TMS_DEPOT[[#This Row],[NRO_REFERENCIA]],Descripciones!$A:$B,2,0))</f>
        <v>LTE SAMSUNG A23 AZUL: 1 und - sn. 356795951100291</v>
      </c>
      <c r="AZ1858" s="7" t="str">
        <f>TRIM(VLOOKUP(Tabla_CSV_TMS_DEPOT[[#This Row],[NRO_REFERENCIA]],Descripciones!$A:$C,3,0))</f>
        <v>TERMINAL</v>
      </c>
      <c r="BA18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59" spans="1:53" x14ac:dyDescent="0.25">
      <c r="A1859" s="6" t="str">
        <f>Tabla_CSV_TMS_DEPOT[[#This Row],[NRO_REFERENCIA]]</f>
        <v>4562198</v>
      </c>
      <c r="B1859" s="6" t="s">
        <v>79</v>
      </c>
      <c r="C1859" s="8">
        <v>44863</v>
      </c>
      <c r="D1859" s="6" t="s">
        <v>80</v>
      </c>
      <c r="E1859" s="6" t="s">
        <v>363</v>
      </c>
      <c r="H1859" s="6" t="s">
        <v>49</v>
      </c>
      <c r="I1859" s="6" t="s">
        <v>50</v>
      </c>
      <c r="J1859" s="6" t="s">
        <v>51</v>
      </c>
      <c r="K1859" s="6" t="s">
        <v>33482</v>
      </c>
      <c r="L1859" s="6" t="s">
        <v>977</v>
      </c>
      <c r="O1859" s="6" t="s">
        <v>63</v>
      </c>
      <c r="P1859" s="6" t="s">
        <v>63</v>
      </c>
      <c r="Q1859" s="6" t="s">
        <v>452</v>
      </c>
      <c r="R1859" s="6" t="s">
        <v>33483</v>
      </c>
      <c r="W1859" s="6" t="s">
        <v>33484</v>
      </c>
      <c r="X1859" s="6" t="s">
        <v>33485</v>
      </c>
      <c r="AA1859" s="8">
        <v>44863</v>
      </c>
      <c r="AD1859" s="6">
        <v>1</v>
      </c>
      <c r="AE1859" s="6">
        <v>1</v>
      </c>
      <c r="AH1859" s="6" t="s">
        <v>53</v>
      </c>
      <c r="AI1859" s="6" t="s">
        <v>54</v>
      </c>
      <c r="AJ1859" s="6" t="s">
        <v>168</v>
      </c>
      <c r="AL1859" s="6" t="s">
        <v>56</v>
      </c>
      <c r="AN1859" s="6" t="s">
        <v>247</v>
      </c>
      <c r="AO1859" s="6" t="s">
        <v>115</v>
      </c>
      <c r="AP1859" s="8">
        <v>44863</v>
      </c>
      <c r="AR1859" s="6" t="s">
        <v>33486</v>
      </c>
      <c r="AS1859" s="6">
        <v>306415</v>
      </c>
      <c r="AT1859" s="6" t="s">
        <v>57</v>
      </c>
      <c r="AU1859" s="6" t="s">
        <v>58</v>
      </c>
      <c r="AV1859" s="6">
        <v>1</v>
      </c>
      <c r="AW1859" s="6" t="s">
        <v>362</v>
      </c>
      <c r="AX1859" s="7" t="str">
        <f>VLOOKUP(Tabla_CSV_TMS_DEPOT[[#This Row],[CADENA_CRUCE_TMS]],TMS!A:G,6,0)</f>
        <v>EN_PROCESO</v>
      </c>
      <c r="AY1859" s="7" t="str">
        <f>TRIM(VLOOKUP(Tabla_CSV_TMS_DEPOT[[#This Row],[NRO_REFERENCIA]],Descripciones!$A:$B,2,0))</f>
        <v>HALFSIM MOVISTAR: 1 und - sn. 8959300120518921996</v>
      </c>
      <c r="AZ1859" s="7" t="str">
        <f>TRIM(VLOOKUP(Tabla_CSV_TMS_DEPOT[[#This Row],[NRO_REFERENCIA]],Descripciones!$A:$C,3,0))</f>
        <v>SIMCARD</v>
      </c>
      <c r="BA18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60" spans="1:53" x14ac:dyDescent="0.25">
      <c r="A1860" s="6" t="str">
        <f>Tabla_CSV_TMS_DEPOT[[#This Row],[NRO_REFERENCIA]]</f>
        <v>4562310</v>
      </c>
      <c r="B1860" s="6" t="s">
        <v>79</v>
      </c>
      <c r="C1860" s="8">
        <v>44863</v>
      </c>
      <c r="D1860" s="6" t="s">
        <v>80</v>
      </c>
      <c r="E1860" s="6" t="s">
        <v>363</v>
      </c>
      <c r="H1860" s="6" t="s">
        <v>49</v>
      </c>
      <c r="I1860" s="6" t="s">
        <v>50</v>
      </c>
      <c r="J1860" s="6" t="s">
        <v>51</v>
      </c>
      <c r="K1860" s="6" t="s">
        <v>33487</v>
      </c>
      <c r="L1860" s="6" t="s">
        <v>33488</v>
      </c>
      <c r="O1860" s="6" t="s">
        <v>463</v>
      </c>
      <c r="P1860" s="6" t="s">
        <v>463</v>
      </c>
      <c r="Q1860" s="6" t="s">
        <v>166</v>
      </c>
      <c r="R1860" s="6" t="s">
        <v>33489</v>
      </c>
      <c r="W1860" s="6" t="s">
        <v>33490</v>
      </c>
      <c r="X1860" s="6" t="s">
        <v>33491</v>
      </c>
      <c r="AA1860" s="8">
        <v>44863</v>
      </c>
      <c r="AD1860" s="6">
        <v>1</v>
      </c>
      <c r="AE1860" s="6">
        <v>1</v>
      </c>
      <c r="AH1860" s="6" t="s">
        <v>33492</v>
      </c>
      <c r="AI1860" s="6" t="s">
        <v>54</v>
      </c>
      <c r="AJ1860" s="6" t="s">
        <v>55</v>
      </c>
      <c r="AL1860" s="6" t="s">
        <v>56</v>
      </c>
      <c r="AN1860" s="6" t="s">
        <v>369</v>
      </c>
      <c r="AO1860" s="6" t="s">
        <v>115</v>
      </c>
      <c r="AP1860" s="8">
        <v>44863</v>
      </c>
      <c r="AR1860" s="6" t="s">
        <v>33493</v>
      </c>
      <c r="AS1860" s="6">
        <v>306343</v>
      </c>
      <c r="AT1860" s="6" t="s">
        <v>57</v>
      </c>
      <c r="AU1860" s="6" t="s">
        <v>58</v>
      </c>
      <c r="AV1860" s="6">
        <v>1</v>
      </c>
      <c r="AW1860" s="6" t="s">
        <v>364</v>
      </c>
      <c r="AX1860" s="7" t="str">
        <f>VLOOKUP(Tabla_CSV_TMS_DEPOT[[#This Row],[CADENA_CRUCE_TMS]],TMS!A:G,6,0)</f>
        <v>EN_PROCESO</v>
      </c>
      <c r="AY1860" s="7" t="str">
        <f>TRIM(VLOOKUP(Tabla_CSV_TMS_DEPOT[[#This Row],[NRO_REFERENCIA]],Descripciones!$A:$B,2,0))</f>
        <v>LTE XIAOMI REDMI NOTE 11 AZUL: 1 und - sn. 861631067483982</v>
      </c>
      <c r="AZ1860" s="7" t="str">
        <f>TRIM(VLOOKUP(Tabla_CSV_TMS_DEPOT[[#This Row],[NRO_REFERENCIA]],Descripciones!$A:$C,3,0))</f>
        <v>TERMINAL</v>
      </c>
      <c r="BA18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61" spans="1:53" x14ac:dyDescent="0.25">
      <c r="A1861" s="6" t="str">
        <f>Tabla_CSV_TMS_DEPOT[[#This Row],[NRO_REFERENCIA]]</f>
        <v>4562399</v>
      </c>
      <c r="B1861" s="6" t="s">
        <v>79</v>
      </c>
      <c r="C1861" s="8">
        <v>44863</v>
      </c>
      <c r="D1861" s="6" t="s">
        <v>80</v>
      </c>
      <c r="E1861" s="6" t="s">
        <v>363</v>
      </c>
      <c r="H1861" s="6" t="s">
        <v>49</v>
      </c>
      <c r="I1861" s="6" t="s">
        <v>50</v>
      </c>
      <c r="J1861" s="6" t="s">
        <v>51</v>
      </c>
      <c r="K1861" s="6" t="s">
        <v>33494</v>
      </c>
      <c r="L1861" s="6" t="s">
        <v>33495</v>
      </c>
      <c r="O1861" s="6" t="s">
        <v>33496</v>
      </c>
      <c r="P1861" s="6" t="s">
        <v>33496</v>
      </c>
      <c r="Q1861" s="6" t="s">
        <v>33497</v>
      </c>
      <c r="R1861" s="6" t="s">
        <v>33498</v>
      </c>
      <c r="W1861" s="6" t="s">
        <v>33499</v>
      </c>
      <c r="X1861" s="6" t="s">
        <v>33500</v>
      </c>
      <c r="AA1861" s="8">
        <v>44863</v>
      </c>
      <c r="AD1861" s="6">
        <v>1</v>
      </c>
      <c r="AE1861" s="6">
        <v>1</v>
      </c>
      <c r="AH1861" s="6" t="s">
        <v>33501</v>
      </c>
      <c r="AI1861" s="6" t="s">
        <v>54</v>
      </c>
      <c r="AJ1861" s="6" t="s">
        <v>55</v>
      </c>
      <c r="AL1861" s="6" t="s">
        <v>56</v>
      </c>
      <c r="AN1861" s="6" t="s">
        <v>246</v>
      </c>
      <c r="AO1861" s="6" t="s">
        <v>115</v>
      </c>
      <c r="AP1861" s="8">
        <v>44863</v>
      </c>
      <c r="AR1861" s="6" t="s">
        <v>33502</v>
      </c>
      <c r="AS1861" s="6">
        <v>306287</v>
      </c>
      <c r="AT1861" s="6" t="s">
        <v>57</v>
      </c>
      <c r="AU1861" s="6" t="s">
        <v>58</v>
      </c>
      <c r="AV1861" s="6">
        <v>1</v>
      </c>
      <c r="AW1861" s="6" t="s">
        <v>362</v>
      </c>
      <c r="AX1861" s="7" t="str">
        <f>VLOOKUP(Tabla_CSV_TMS_DEPOT[[#This Row],[CADENA_CRUCE_TMS]],TMS!A:G,6,0)</f>
        <v>EN_PROCESO</v>
      </c>
      <c r="AY1861" s="7" t="str">
        <f>TRIM(VLOOKUP(Tabla_CSV_TMS_DEPOT[[#This Row],[NRO_REFERENCIA]],Descripciones!$A:$B,2,0))</f>
        <v>LTE IPHONE 11 64GB NEGRO: 1 und - sn. 358710339611842</v>
      </c>
      <c r="AZ1861" s="7" t="str">
        <f>TRIM(VLOOKUP(Tabla_CSV_TMS_DEPOT[[#This Row],[NRO_REFERENCIA]],Descripciones!$A:$C,3,0))</f>
        <v>TERMINAL</v>
      </c>
      <c r="BA18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62" spans="1:53" x14ac:dyDescent="0.25">
      <c r="A1862" s="6" t="str">
        <f>Tabla_CSV_TMS_DEPOT[[#This Row],[NRO_REFERENCIA]]</f>
        <v>4562672</v>
      </c>
      <c r="B1862" s="6" t="s">
        <v>79</v>
      </c>
      <c r="C1862" s="8">
        <v>44863</v>
      </c>
      <c r="D1862" s="6" t="s">
        <v>80</v>
      </c>
      <c r="E1862" s="6" t="s">
        <v>363</v>
      </c>
      <c r="H1862" s="6" t="s">
        <v>49</v>
      </c>
      <c r="I1862" s="6" t="s">
        <v>50</v>
      </c>
      <c r="J1862" s="6" t="s">
        <v>51</v>
      </c>
      <c r="K1862" s="6" t="s">
        <v>33503</v>
      </c>
      <c r="L1862" s="6" t="s">
        <v>33504</v>
      </c>
      <c r="O1862" s="6" t="s">
        <v>12221</v>
      </c>
      <c r="P1862" s="6" t="s">
        <v>12221</v>
      </c>
      <c r="Q1862" s="6" t="s">
        <v>164</v>
      </c>
      <c r="R1862" s="6" t="s">
        <v>33505</v>
      </c>
      <c r="W1862" s="6" t="s">
        <v>33506</v>
      </c>
      <c r="X1862" s="6" t="s">
        <v>33507</v>
      </c>
      <c r="AA1862" s="8">
        <v>44863</v>
      </c>
      <c r="AD1862" s="6">
        <v>1</v>
      </c>
      <c r="AE1862" s="6">
        <v>1</v>
      </c>
      <c r="AH1862" s="6" t="s">
        <v>33508</v>
      </c>
      <c r="AI1862" s="6" t="s">
        <v>54</v>
      </c>
      <c r="AJ1862" s="6" t="s">
        <v>55</v>
      </c>
      <c r="AL1862" s="6" t="s">
        <v>56</v>
      </c>
      <c r="AN1862" s="6" t="s">
        <v>246</v>
      </c>
      <c r="AO1862" s="6" t="s">
        <v>115</v>
      </c>
      <c r="AP1862" s="8">
        <v>44863</v>
      </c>
      <c r="AR1862" s="6" t="s">
        <v>33509</v>
      </c>
      <c r="AS1862" s="6">
        <v>306384</v>
      </c>
      <c r="AT1862" s="6" t="s">
        <v>57</v>
      </c>
      <c r="AU1862" s="6" t="s">
        <v>58</v>
      </c>
      <c r="AV1862" s="6">
        <v>1</v>
      </c>
      <c r="AW1862" s="6" t="s">
        <v>364</v>
      </c>
      <c r="AX1862" s="7" t="str">
        <f>VLOOKUP(Tabla_CSV_TMS_DEPOT[[#This Row],[CADENA_CRUCE_TMS]],TMS!A:G,6,0)</f>
        <v>HABILITADO RUTEO</v>
      </c>
      <c r="AY1862" s="7" t="str">
        <f>TRIM(VLOOKUP(Tabla_CSV_TMS_DEPOT[[#This Row],[NRO_REFERENCIA]],Descripciones!$A:$B,2,0))</f>
        <v>LTE HONOR X8 SILVER: 1 und - sn. 866184060680993</v>
      </c>
      <c r="AZ1862" s="7" t="str">
        <f>TRIM(VLOOKUP(Tabla_CSV_TMS_DEPOT[[#This Row],[NRO_REFERENCIA]],Descripciones!$A:$C,3,0))</f>
        <v>TERMINAL</v>
      </c>
      <c r="BA18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63" spans="1:53" x14ac:dyDescent="0.25">
      <c r="A1863" s="6" t="str">
        <f>Tabla_CSV_TMS_DEPOT[[#This Row],[NRO_REFERENCIA]]</f>
        <v>4562707</v>
      </c>
      <c r="B1863" s="6" t="s">
        <v>79</v>
      </c>
      <c r="C1863" s="8">
        <v>44863</v>
      </c>
      <c r="D1863" s="6" t="s">
        <v>80</v>
      </c>
      <c r="E1863" s="6" t="s">
        <v>363</v>
      </c>
      <c r="H1863" s="6" t="s">
        <v>49</v>
      </c>
      <c r="I1863" s="6" t="s">
        <v>50</v>
      </c>
      <c r="J1863" s="6" t="s">
        <v>51</v>
      </c>
      <c r="K1863" s="6" t="s">
        <v>33510</v>
      </c>
      <c r="L1863" s="6" t="s">
        <v>33511</v>
      </c>
      <c r="O1863" s="6" t="s">
        <v>291</v>
      </c>
      <c r="P1863" s="6" t="s">
        <v>291</v>
      </c>
      <c r="Q1863" s="6" t="s">
        <v>166</v>
      </c>
      <c r="R1863" s="6" t="s">
        <v>33512</v>
      </c>
      <c r="W1863" s="6" t="s">
        <v>33513</v>
      </c>
      <c r="X1863" s="6" t="s">
        <v>33514</v>
      </c>
      <c r="AA1863" s="8">
        <v>44863</v>
      </c>
      <c r="AD1863" s="6">
        <v>1</v>
      </c>
      <c r="AE1863" s="6">
        <v>1</v>
      </c>
      <c r="AH1863" s="6" t="s">
        <v>33515</v>
      </c>
      <c r="AI1863" s="6" t="s">
        <v>54</v>
      </c>
      <c r="AJ1863" s="6" t="s">
        <v>55</v>
      </c>
      <c r="AL1863" s="6" t="s">
        <v>56</v>
      </c>
      <c r="AN1863" s="6" t="s">
        <v>246</v>
      </c>
      <c r="AO1863" s="6" t="s">
        <v>115</v>
      </c>
      <c r="AP1863" s="8">
        <v>44863</v>
      </c>
      <c r="AR1863" s="6" t="s">
        <v>33516</v>
      </c>
      <c r="AS1863" s="6">
        <v>306324</v>
      </c>
      <c r="AT1863" s="6" t="s">
        <v>57</v>
      </c>
      <c r="AU1863" s="6" t="s">
        <v>58</v>
      </c>
      <c r="AV1863" s="6">
        <v>1</v>
      </c>
      <c r="AW1863" s="6" t="s">
        <v>364</v>
      </c>
      <c r="AX1863" s="7" t="str">
        <f>VLOOKUP(Tabla_CSV_TMS_DEPOT[[#This Row],[CADENA_CRUCE_TMS]],TMS!A:G,6,0)</f>
        <v>EN_PROCESO</v>
      </c>
      <c r="AY1863" s="7" t="str">
        <f>TRIM(VLOOKUP(Tabla_CSV_TMS_DEPOT[[#This Row],[NRO_REFERENCIA]],Descripciones!$A:$B,2,0))</f>
        <v>LTE XIAOMI POCO X3 PRO 256GB NEGRO: 1 und - sn. 862432050696840</v>
      </c>
      <c r="AZ1863" s="7" t="str">
        <f>TRIM(VLOOKUP(Tabla_CSV_TMS_DEPOT[[#This Row],[NRO_REFERENCIA]],Descripciones!$A:$C,3,0))</f>
        <v>TERMINAL</v>
      </c>
      <c r="BA18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64" spans="1:53" x14ac:dyDescent="0.25">
      <c r="A1864" s="6" t="str">
        <f>Tabla_CSV_TMS_DEPOT[[#This Row],[NRO_REFERENCIA]]</f>
        <v>4562908</v>
      </c>
      <c r="B1864" s="6" t="s">
        <v>79</v>
      </c>
      <c r="C1864" s="8">
        <v>44863</v>
      </c>
      <c r="D1864" s="6" t="s">
        <v>80</v>
      </c>
      <c r="E1864" s="6" t="s">
        <v>363</v>
      </c>
      <c r="H1864" s="6" t="s">
        <v>49</v>
      </c>
      <c r="I1864" s="6" t="s">
        <v>50</v>
      </c>
      <c r="J1864" s="6" t="s">
        <v>51</v>
      </c>
      <c r="K1864" s="6" t="s">
        <v>33517</v>
      </c>
      <c r="L1864" s="6" t="s">
        <v>33518</v>
      </c>
      <c r="O1864" s="6" t="s">
        <v>2443</v>
      </c>
      <c r="P1864" s="6" t="s">
        <v>2443</v>
      </c>
      <c r="Q1864" s="6" t="s">
        <v>171</v>
      </c>
      <c r="R1864" s="6" t="s">
        <v>33519</v>
      </c>
      <c r="W1864" s="6" t="s">
        <v>33520</v>
      </c>
      <c r="X1864" s="6" t="s">
        <v>33521</v>
      </c>
      <c r="AA1864" s="8">
        <v>44863</v>
      </c>
      <c r="AD1864" s="6">
        <v>1</v>
      </c>
      <c r="AE1864" s="6">
        <v>1</v>
      </c>
      <c r="AH1864" s="6" t="s">
        <v>33522</v>
      </c>
      <c r="AI1864" s="6" t="s">
        <v>54</v>
      </c>
      <c r="AJ1864" s="6" t="s">
        <v>55</v>
      </c>
      <c r="AL1864" s="6" t="s">
        <v>56</v>
      </c>
      <c r="AN1864" s="6" t="s">
        <v>15478</v>
      </c>
      <c r="AO1864" s="6" t="s">
        <v>115</v>
      </c>
      <c r="AP1864" s="8">
        <v>44863</v>
      </c>
      <c r="AR1864" s="6" t="s">
        <v>33523</v>
      </c>
      <c r="AS1864" s="6">
        <v>306610</v>
      </c>
      <c r="AT1864" s="6" t="s">
        <v>1390</v>
      </c>
      <c r="AU1864" s="6" t="s">
        <v>58</v>
      </c>
      <c r="AV1864" s="6">
        <v>1</v>
      </c>
      <c r="AW1864" s="6" t="s">
        <v>364</v>
      </c>
      <c r="AX1864" s="7" t="str">
        <f>VLOOKUP(Tabla_CSV_TMS_DEPOT[[#This Row],[CADENA_CRUCE_TMS]],TMS!A:G,6,0)</f>
        <v>EN_PROCESO</v>
      </c>
      <c r="AY1864" s="7" t="str">
        <f>TRIM(VLOOKUP(Tabla_CSV_TMS_DEPOT[[#This Row],[NRO_REFERENCIA]],Descripciones!$A:$B,2,0))</f>
        <v>HALFSIM MOVISTAR: 1 und - sn. 8959300120518921517</v>
      </c>
      <c r="AZ1864" s="7" t="str">
        <f>TRIM(VLOOKUP(Tabla_CSV_TMS_DEPOT[[#This Row],[NRO_REFERENCIA]],Descripciones!$A:$C,3,0))</f>
        <v>SIMCARD</v>
      </c>
      <c r="BA18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65" spans="1:53" x14ac:dyDescent="0.25">
      <c r="A1865" s="6" t="str">
        <f>Tabla_CSV_TMS_DEPOT[[#This Row],[NRO_REFERENCIA]]</f>
        <v>4535779</v>
      </c>
      <c r="B1865" s="6" t="s">
        <v>79</v>
      </c>
      <c r="C1865" s="8">
        <v>44864</v>
      </c>
      <c r="D1865" s="6" t="s">
        <v>80</v>
      </c>
      <c r="E1865" s="6" t="s">
        <v>363</v>
      </c>
      <c r="H1865" s="6" t="s">
        <v>49</v>
      </c>
      <c r="I1865" s="6" t="s">
        <v>50</v>
      </c>
      <c r="J1865" s="6" t="s">
        <v>51</v>
      </c>
      <c r="K1865" s="6" t="s">
        <v>33524</v>
      </c>
      <c r="L1865" s="6" t="s">
        <v>33525</v>
      </c>
      <c r="O1865" s="6" t="s">
        <v>602</v>
      </c>
      <c r="P1865" s="6" t="s">
        <v>602</v>
      </c>
      <c r="Q1865" s="6" t="s">
        <v>581</v>
      </c>
      <c r="R1865" s="6" t="s">
        <v>33526</v>
      </c>
      <c r="W1865" s="6" t="s">
        <v>33527</v>
      </c>
      <c r="X1865" s="6" t="s">
        <v>33528</v>
      </c>
      <c r="AA1865" s="8">
        <v>44864</v>
      </c>
      <c r="AD1865" s="6">
        <v>1</v>
      </c>
      <c r="AE1865" s="6">
        <v>1</v>
      </c>
      <c r="AH1865" s="6" t="s">
        <v>33529</v>
      </c>
      <c r="AI1865" s="6" t="s">
        <v>54</v>
      </c>
      <c r="AJ1865" s="6" t="s">
        <v>55</v>
      </c>
      <c r="AL1865" s="6" t="s">
        <v>56</v>
      </c>
      <c r="AN1865" s="6" t="s">
        <v>247</v>
      </c>
      <c r="AO1865" s="6" t="s">
        <v>115</v>
      </c>
      <c r="AP1865" s="8">
        <v>44864</v>
      </c>
      <c r="AR1865" s="6" t="s">
        <v>33530</v>
      </c>
      <c r="AS1865" s="6">
        <v>306279</v>
      </c>
      <c r="AT1865" s="6" t="s">
        <v>57</v>
      </c>
      <c r="AU1865" s="6" t="s">
        <v>58</v>
      </c>
      <c r="AV1865" s="6">
        <v>1</v>
      </c>
      <c r="AW1865" s="6" t="s">
        <v>364</v>
      </c>
      <c r="AX1865" s="7" t="str">
        <f>VLOOKUP(Tabla_CSV_TMS_DEPOT[[#This Row],[CADENA_CRUCE_TMS]],TMS!A:G,6,0)</f>
        <v>EN_PROCESO</v>
      </c>
      <c r="AY1865" s="7" t="str">
        <f>TRIM(VLOOKUP(Tabla_CSV_TMS_DEPOT[[#This Row],[NRO_REFERENCIA]],Descripciones!$A:$B,2,0))</f>
        <v>HALFSIM MOVISTAR: 1 und - sn. 8959300520559468619</v>
      </c>
      <c r="AZ1865" s="7" t="str">
        <f>TRIM(VLOOKUP(Tabla_CSV_TMS_DEPOT[[#This Row],[NRO_REFERENCIA]],Descripciones!$A:$C,3,0))</f>
        <v>SIMCARD</v>
      </c>
      <c r="BA18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66" spans="1:53" x14ac:dyDescent="0.25">
      <c r="A1866" s="6" t="str">
        <f>Tabla_CSV_TMS_DEPOT[[#This Row],[NRO_REFERENCIA]]</f>
        <v>4555734</v>
      </c>
      <c r="B1866" s="6" t="s">
        <v>79</v>
      </c>
      <c r="C1866" s="8">
        <v>44864</v>
      </c>
      <c r="D1866" s="6" t="s">
        <v>80</v>
      </c>
      <c r="E1866" s="6" t="s">
        <v>363</v>
      </c>
      <c r="H1866" s="6" t="s">
        <v>49</v>
      </c>
      <c r="I1866" s="6" t="s">
        <v>50</v>
      </c>
      <c r="J1866" s="6" t="s">
        <v>51</v>
      </c>
      <c r="K1866" s="6" t="s">
        <v>33531</v>
      </c>
      <c r="L1866" s="6" t="s">
        <v>33532</v>
      </c>
      <c r="O1866" s="6" t="s">
        <v>2506</v>
      </c>
      <c r="P1866" s="6" t="s">
        <v>2506</v>
      </c>
      <c r="Q1866" s="6" t="s">
        <v>230</v>
      </c>
      <c r="R1866" s="6" t="s">
        <v>33533</v>
      </c>
      <c r="W1866" s="6" t="s">
        <v>33534</v>
      </c>
      <c r="X1866" s="6" t="s">
        <v>33535</v>
      </c>
      <c r="AA1866" s="8">
        <v>44864</v>
      </c>
      <c r="AD1866" s="6">
        <v>1</v>
      </c>
      <c r="AE1866" s="6">
        <v>1</v>
      </c>
      <c r="AH1866" s="6" t="s">
        <v>33536</v>
      </c>
      <c r="AI1866" s="6" t="s">
        <v>54</v>
      </c>
      <c r="AJ1866" s="6" t="s">
        <v>55</v>
      </c>
      <c r="AL1866" s="6" t="s">
        <v>56</v>
      </c>
      <c r="AN1866" s="6" t="s">
        <v>248</v>
      </c>
      <c r="AO1866" s="6" t="s">
        <v>115</v>
      </c>
      <c r="AP1866" s="8">
        <v>44864</v>
      </c>
      <c r="AR1866" s="6" t="s">
        <v>33537</v>
      </c>
      <c r="AS1866" s="6">
        <v>306353</v>
      </c>
      <c r="AT1866" s="6" t="s">
        <v>57</v>
      </c>
      <c r="AU1866" s="6" t="s">
        <v>58</v>
      </c>
      <c r="AV1866" s="6">
        <v>1</v>
      </c>
      <c r="AW1866" s="6" t="s">
        <v>362</v>
      </c>
      <c r="AX1866" s="7" t="str">
        <f>VLOOKUP(Tabla_CSV_TMS_DEPOT[[#This Row],[CADENA_CRUCE_TMS]],TMS!A:G,6,0)</f>
        <v>EN_PROCESO</v>
      </c>
      <c r="AY1866" s="7" t="str">
        <f>TRIM(VLOOKUP(Tabla_CSV_TMS_DEPOT[[#This Row],[NRO_REFERENCIA]],Descripciones!$A:$B,2,0))</f>
        <v>HALFSIM MOVISTAR: 1 und - sn. 8959300520559465235</v>
      </c>
      <c r="AZ1866" s="7" t="str">
        <f>TRIM(VLOOKUP(Tabla_CSV_TMS_DEPOT[[#This Row],[NRO_REFERENCIA]],Descripciones!$A:$C,3,0))</f>
        <v>SIMCARD</v>
      </c>
      <c r="BA18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67" spans="1:53" x14ac:dyDescent="0.25">
      <c r="A1867" s="6" t="str">
        <f>Tabla_CSV_TMS_DEPOT[[#This Row],[NRO_REFERENCIA]]</f>
        <v>4557036</v>
      </c>
      <c r="B1867" s="6" t="s">
        <v>79</v>
      </c>
      <c r="C1867" s="8">
        <v>44864</v>
      </c>
      <c r="D1867" s="6" t="s">
        <v>80</v>
      </c>
      <c r="E1867" s="6" t="s">
        <v>363</v>
      </c>
      <c r="H1867" s="6" t="s">
        <v>49</v>
      </c>
      <c r="I1867" s="6" t="s">
        <v>50</v>
      </c>
      <c r="J1867" s="6" t="s">
        <v>51</v>
      </c>
      <c r="K1867" s="6" t="s">
        <v>33538</v>
      </c>
      <c r="L1867" s="6" t="s">
        <v>33539</v>
      </c>
      <c r="O1867" s="6" t="s">
        <v>245</v>
      </c>
      <c r="P1867" s="6" t="s">
        <v>245</v>
      </c>
      <c r="Q1867" s="6" t="s">
        <v>193</v>
      </c>
      <c r="R1867" s="6" t="s">
        <v>33540</v>
      </c>
      <c r="W1867" s="6" t="s">
        <v>33541</v>
      </c>
      <c r="X1867" s="6" t="s">
        <v>33542</v>
      </c>
      <c r="AA1867" s="8">
        <v>44864</v>
      </c>
      <c r="AD1867" s="6">
        <v>1</v>
      </c>
      <c r="AE1867" s="6">
        <v>1</v>
      </c>
      <c r="AH1867" s="6" t="s">
        <v>33543</v>
      </c>
      <c r="AI1867" s="6" t="s">
        <v>54</v>
      </c>
      <c r="AJ1867" s="6" t="s">
        <v>55</v>
      </c>
      <c r="AL1867" s="6" t="s">
        <v>56</v>
      </c>
      <c r="AN1867" s="6" t="s">
        <v>246</v>
      </c>
      <c r="AO1867" s="6" t="s">
        <v>115</v>
      </c>
      <c r="AP1867" s="8">
        <v>44864</v>
      </c>
      <c r="AR1867" s="6" t="s">
        <v>33544</v>
      </c>
      <c r="AS1867" s="6">
        <v>306352</v>
      </c>
      <c r="AT1867" s="6" t="s">
        <v>57</v>
      </c>
      <c r="AU1867" s="6" t="s">
        <v>58</v>
      </c>
      <c r="AV1867" s="6">
        <v>1</v>
      </c>
      <c r="AW1867" s="6" t="s">
        <v>364</v>
      </c>
      <c r="AX1867" s="7" t="str">
        <f>VLOOKUP(Tabla_CSV_TMS_DEPOT[[#This Row],[CADENA_CRUCE_TMS]],TMS!A:G,6,0)</f>
        <v>HABILITADO RUTEO</v>
      </c>
      <c r="AY1867" s="7" t="str">
        <f>TRIM(VLOOKUP(Tabla_CSV_TMS_DEPOT[[#This Row],[NRO_REFERENCIA]],Descripciones!$A:$B,2,0))</f>
        <v>LTE TCL 20 E AZUL: 1 und - sn. 356564812593288</v>
      </c>
      <c r="AZ1867" s="7" t="str">
        <f>TRIM(VLOOKUP(Tabla_CSV_TMS_DEPOT[[#This Row],[NRO_REFERENCIA]],Descripciones!$A:$C,3,0))</f>
        <v>TERMINAL</v>
      </c>
      <c r="BA18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68" spans="1:53" x14ac:dyDescent="0.25">
      <c r="A1868" s="6" t="str">
        <f>Tabla_CSV_TMS_DEPOT[[#This Row],[NRO_REFERENCIA]]</f>
        <v>4557076</v>
      </c>
      <c r="B1868" s="6" t="s">
        <v>79</v>
      </c>
      <c r="C1868" s="8">
        <v>44864</v>
      </c>
      <c r="D1868" s="6" t="s">
        <v>80</v>
      </c>
      <c r="E1868" s="6" t="s">
        <v>363</v>
      </c>
      <c r="H1868" s="6" t="s">
        <v>49</v>
      </c>
      <c r="I1868" s="6" t="s">
        <v>50</v>
      </c>
      <c r="J1868" s="6" t="s">
        <v>51</v>
      </c>
      <c r="K1868" s="6" t="s">
        <v>33538</v>
      </c>
      <c r="L1868" s="6" t="s">
        <v>33545</v>
      </c>
      <c r="O1868" s="6" t="s">
        <v>245</v>
      </c>
      <c r="P1868" s="6" t="s">
        <v>245</v>
      </c>
      <c r="Q1868" s="6" t="s">
        <v>193</v>
      </c>
      <c r="R1868" s="6" t="s">
        <v>33546</v>
      </c>
      <c r="W1868" s="6" t="s">
        <v>33541</v>
      </c>
      <c r="X1868" s="6" t="s">
        <v>33542</v>
      </c>
      <c r="AA1868" s="8">
        <v>44864</v>
      </c>
      <c r="AD1868" s="6">
        <v>1</v>
      </c>
      <c r="AE1868" s="6">
        <v>1</v>
      </c>
      <c r="AH1868" s="6" t="s">
        <v>33547</v>
      </c>
      <c r="AI1868" s="6" t="s">
        <v>54</v>
      </c>
      <c r="AJ1868" s="6" t="s">
        <v>55</v>
      </c>
      <c r="AL1868" s="6" t="s">
        <v>56</v>
      </c>
      <c r="AN1868" s="6" t="s">
        <v>247</v>
      </c>
      <c r="AO1868" s="6" t="s">
        <v>115</v>
      </c>
      <c r="AP1868" s="8">
        <v>44864</v>
      </c>
      <c r="AR1868" s="6" t="s">
        <v>33548</v>
      </c>
      <c r="AS1868" s="6">
        <v>306361</v>
      </c>
      <c r="AT1868" s="6" t="s">
        <v>57</v>
      </c>
      <c r="AU1868" s="6" t="s">
        <v>58</v>
      </c>
      <c r="AV1868" s="6">
        <v>1</v>
      </c>
      <c r="AW1868" s="6" t="s">
        <v>364</v>
      </c>
      <c r="AX1868" s="7" t="str">
        <f>VLOOKUP(Tabla_CSV_TMS_DEPOT[[#This Row],[CADENA_CRUCE_TMS]],TMS!A:G,6,0)</f>
        <v>EN_PROCESO</v>
      </c>
      <c r="AY1868" s="7" t="str">
        <f>TRIM(VLOOKUP(Tabla_CSV_TMS_DEPOT[[#This Row],[NRO_REFERENCIA]],Descripciones!$A:$B,2,0))</f>
        <v>HALFSIM MOVISTAR: 1 und - sn. 8959300520559472496</v>
      </c>
      <c r="AZ1868" s="7" t="str">
        <f>TRIM(VLOOKUP(Tabla_CSV_TMS_DEPOT[[#This Row],[NRO_REFERENCIA]],Descripciones!$A:$C,3,0))</f>
        <v>SIMCARD</v>
      </c>
      <c r="BA18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69" spans="1:53" x14ac:dyDescent="0.25">
      <c r="A1869" s="6" t="str">
        <f>Tabla_CSV_TMS_DEPOT[[#This Row],[NRO_REFERENCIA]]</f>
        <v>4557567</v>
      </c>
      <c r="B1869" s="6" t="s">
        <v>79</v>
      </c>
      <c r="C1869" s="8">
        <v>44864</v>
      </c>
      <c r="D1869" s="6" t="s">
        <v>80</v>
      </c>
      <c r="E1869" s="6" t="s">
        <v>363</v>
      </c>
      <c r="H1869" s="6" t="s">
        <v>49</v>
      </c>
      <c r="I1869" s="6" t="s">
        <v>50</v>
      </c>
      <c r="J1869" s="6" t="s">
        <v>51</v>
      </c>
      <c r="K1869" s="6" t="s">
        <v>33549</v>
      </c>
      <c r="L1869" s="6" t="s">
        <v>33550</v>
      </c>
      <c r="O1869" s="6" t="s">
        <v>253</v>
      </c>
      <c r="P1869" s="6" t="s">
        <v>253</v>
      </c>
      <c r="Q1869" s="6" t="s">
        <v>169</v>
      </c>
      <c r="R1869" s="6" t="s">
        <v>33551</v>
      </c>
      <c r="W1869" s="6" t="s">
        <v>33552</v>
      </c>
      <c r="X1869" s="6" t="s">
        <v>33553</v>
      </c>
      <c r="AA1869" s="8">
        <v>44864</v>
      </c>
      <c r="AD1869" s="6">
        <v>1</v>
      </c>
      <c r="AE1869" s="6">
        <v>1</v>
      </c>
      <c r="AH1869" s="6" t="s">
        <v>33554</v>
      </c>
      <c r="AI1869" s="6" t="s">
        <v>54</v>
      </c>
      <c r="AJ1869" s="6" t="s">
        <v>55</v>
      </c>
      <c r="AL1869" s="6" t="s">
        <v>56</v>
      </c>
      <c r="AN1869" s="6" t="s">
        <v>247</v>
      </c>
      <c r="AO1869" s="6" t="s">
        <v>115</v>
      </c>
      <c r="AP1869" s="8">
        <v>44864</v>
      </c>
      <c r="AR1869" s="6" t="s">
        <v>33555</v>
      </c>
      <c r="AS1869" s="6">
        <v>306265</v>
      </c>
      <c r="AT1869" s="6" t="s">
        <v>57</v>
      </c>
      <c r="AU1869" s="6" t="s">
        <v>58</v>
      </c>
      <c r="AV1869" s="6">
        <v>1</v>
      </c>
      <c r="AW1869" s="6" t="s">
        <v>364</v>
      </c>
      <c r="AX1869" s="7" t="str">
        <f>VLOOKUP(Tabla_CSV_TMS_DEPOT[[#This Row],[CADENA_CRUCE_TMS]],TMS!A:G,6,0)</f>
        <v>EN_PROCESO</v>
      </c>
      <c r="AY1869" s="7" t="str">
        <f>TRIM(VLOOKUP(Tabla_CSV_TMS_DEPOT[[#This Row],[NRO_REFERENCIA]],Descripciones!$A:$B,2,0))</f>
        <v>HALFSIM MOVISTAR: 1 und - sn. 8959300120518921954</v>
      </c>
      <c r="AZ1869" s="7" t="str">
        <f>TRIM(VLOOKUP(Tabla_CSV_TMS_DEPOT[[#This Row],[NRO_REFERENCIA]],Descripciones!$A:$C,3,0))</f>
        <v>SIMCARD</v>
      </c>
      <c r="BA18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0" spans="1:53" x14ac:dyDescent="0.25">
      <c r="A1870" s="6" t="str">
        <f>Tabla_CSV_TMS_DEPOT[[#This Row],[NRO_REFERENCIA]]</f>
        <v>4557748</v>
      </c>
      <c r="B1870" s="6" t="s">
        <v>79</v>
      </c>
      <c r="C1870" s="8">
        <v>44864</v>
      </c>
      <c r="D1870" s="6" t="s">
        <v>80</v>
      </c>
      <c r="E1870" s="6" t="s">
        <v>363</v>
      </c>
      <c r="H1870" s="6" t="s">
        <v>49</v>
      </c>
      <c r="I1870" s="6" t="s">
        <v>50</v>
      </c>
      <c r="J1870" s="6" t="s">
        <v>51</v>
      </c>
      <c r="K1870" s="6" t="s">
        <v>33556</v>
      </c>
      <c r="L1870" s="6" t="s">
        <v>33557</v>
      </c>
      <c r="O1870" s="6" t="s">
        <v>477</v>
      </c>
      <c r="P1870" s="6" t="s">
        <v>477</v>
      </c>
      <c r="Q1870" s="6" t="s">
        <v>33558</v>
      </c>
      <c r="R1870" s="6" t="s">
        <v>33559</v>
      </c>
      <c r="W1870" s="6" t="s">
        <v>33560</v>
      </c>
      <c r="X1870" s="6" t="s">
        <v>33561</v>
      </c>
      <c r="AA1870" s="8">
        <v>44864</v>
      </c>
      <c r="AD1870" s="6">
        <v>1</v>
      </c>
      <c r="AE1870" s="6">
        <v>1</v>
      </c>
      <c r="AH1870" s="6" t="s">
        <v>33562</v>
      </c>
      <c r="AI1870" s="6" t="s">
        <v>54</v>
      </c>
      <c r="AJ1870" s="6" t="s">
        <v>55</v>
      </c>
      <c r="AL1870" s="6" t="s">
        <v>56</v>
      </c>
      <c r="AN1870" s="6" t="s">
        <v>248</v>
      </c>
      <c r="AO1870" s="6" t="s">
        <v>115</v>
      </c>
      <c r="AP1870" s="8">
        <v>44864</v>
      </c>
      <c r="AR1870" s="6" t="s">
        <v>33563</v>
      </c>
      <c r="AS1870" s="6">
        <v>306259</v>
      </c>
      <c r="AT1870" s="6" t="s">
        <v>57</v>
      </c>
      <c r="AU1870" s="6" t="s">
        <v>58</v>
      </c>
      <c r="AV1870" s="6">
        <v>1</v>
      </c>
      <c r="AW1870" s="6" t="s">
        <v>364</v>
      </c>
      <c r="AX1870" s="7" t="str">
        <f>VLOOKUP(Tabla_CSV_TMS_DEPOT[[#This Row],[CADENA_CRUCE_TMS]],TMS!A:G,6,0)</f>
        <v>EN_PROCESO</v>
      </c>
      <c r="AY1870" s="7" t="str">
        <f>TRIM(VLOOKUP(Tabla_CSV_TMS_DEPOT[[#This Row],[NRO_REFERENCIA]],Descripciones!$A:$B,2,0))</f>
        <v>HALFSIM MOVISTAR: 1 und - sn. 8959300120518926433</v>
      </c>
      <c r="AZ1870" s="7" t="str">
        <f>TRIM(VLOOKUP(Tabla_CSV_TMS_DEPOT[[#This Row],[NRO_REFERENCIA]],Descripciones!$A:$C,3,0))</f>
        <v>SIMCARD</v>
      </c>
      <c r="BA18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1" spans="1:53" x14ac:dyDescent="0.25">
      <c r="A1871" s="6" t="str">
        <f>Tabla_CSV_TMS_DEPOT[[#This Row],[NRO_REFERENCIA]]</f>
        <v>4558483</v>
      </c>
      <c r="B1871" s="6" t="s">
        <v>79</v>
      </c>
      <c r="C1871" s="8">
        <v>44864</v>
      </c>
      <c r="D1871" s="6" t="s">
        <v>80</v>
      </c>
      <c r="E1871" s="6" t="s">
        <v>363</v>
      </c>
      <c r="H1871" s="6" t="s">
        <v>49</v>
      </c>
      <c r="I1871" s="6" t="s">
        <v>50</v>
      </c>
      <c r="J1871" s="6" t="s">
        <v>51</v>
      </c>
      <c r="K1871" s="6" t="s">
        <v>33564</v>
      </c>
      <c r="L1871" s="6" t="s">
        <v>33565</v>
      </c>
      <c r="O1871" s="6" t="s">
        <v>286</v>
      </c>
      <c r="P1871" s="6" t="s">
        <v>286</v>
      </c>
      <c r="Q1871" s="6" t="s">
        <v>208</v>
      </c>
      <c r="R1871" s="6" t="s">
        <v>33566</v>
      </c>
      <c r="W1871" s="6" t="s">
        <v>33567</v>
      </c>
      <c r="X1871" s="6" t="s">
        <v>33568</v>
      </c>
      <c r="AA1871" s="8">
        <v>44864</v>
      </c>
      <c r="AD1871" s="6">
        <v>1</v>
      </c>
      <c r="AE1871" s="6">
        <v>1</v>
      </c>
      <c r="AH1871" s="6" t="s">
        <v>33569</v>
      </c>
      <c r="AI1871" s="6" t="s">
        <v>54</v>
      </c>
      <c r="AJ1871" s="6" t="s">
        <v>55</v>
      </c>
      <c r="AL1871" s="6" t="s">
        <v>56</v>
      </c>
      <c r="AN1871" s="6" t="s">
        <v>247</v>
      </c>
      <c r="AO1871" s="6" t="s">
        <v>115</v>
      </c>
      <c r="AP1871" s="8">
        <v>44864</v>
      </c>
      <c r="AR1871" s="6" t="s">
        <v>33570</v>
      </c>
      <c r="AS1871" s="6">
        <v>306282</v>
      </c>
      <c r="AT1871" s="6" t="s">
        <v>57</v>
      </c>
      <c r="AU1871" s="6" t="s">
        <v>58</v>
      </c>
      <c r="AV1871" s="6">
        <v>1</v>
      </c>
      <c r="AW1871" s="6" t="s">
        <v>362</v>
      </c>
      <c r="AX1871" s="7" t="str">
        <f>VLOOKUP(Tabla_CSV_TMS_DEPOT[[#This Row],[CADENA_CRUCE_TMS]],TMS!A:G,6,0)</f>
        <v>EN_PROCESO</v>
      </c>
      <c r="AY1871" s="7" t="str">
        <f>TRIM(VLOOKUP(Tabla_CSV_TMS_DEPOT[[#This Row],[NRO_REFERENCIA]],Descripciones!$A:$B,2,0))</f>
        <v>HALFSIM MOVISTAR: 1 und - sn. 8959300120518921558</v>
      </c>
      <c r="AZ1871" s="7" t="str">
        <f>TRIM(VLOOKUP(Tabla_CSV_TMS_DEPOT[[#This Row],[NRO_REFERENCIA]],Descripciones!$A:$C,3,0))</f>
        <v>SIMCARD</v>
      </c>
      <c r="BA18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2" spans="1:53" x14ac:dyDescent="0.25">
      <c r="A1872" s="6" t="str">
        <f>Tabla_CSV_TMS_DEPOT[[#This Row],[NRO_REFERENCIA]]</f>
        <v>4558545</v>
      </c>
      <c r="B1872" s="6" t="s">
        <v>79</v>
      </c>
      <c r="C1872" s="8">
        <v>44864</v>
      </c>
      <c r="D1872" s="6" t="s">
        <v>80</v>
      </c>
      <c r="E1872" s="6" t="s">
        <v>363</v>
      </c>
      <c r="H1872" s="6" t="s">
        <v>49</v>
      </c>
      <c r="I1872" s="6" t="s">
        <v>50</v>
      </c>
      <c r="J1872" s="6" t="s">
        <v>51</v>
      </c>
      <c r="K1872" s="6" t="s">
        <v>33571</v>
      </c>
      <c r="L1872" s="6" t="s">
        <v>33572</v>
      </c>
      <c r="O1872" s="6" t="s">
        <v>579</v>
      </c>
      <c r="P1872" s="6" t="s">
        <v>579</v>
      </c>
      <c r="Q1872" s="6" t="s">
        <v>17662</v>
      </c>
      <c r="R1872" s="6" t="s">
        <v>33573</v>
      </c>
      <c r="W1872" s="6" t="s">
        <v>33574</v>
      </c>
      <c r="X1872" s="6" t="s">
        <v>33575</v>
      </c>
      <c r="AA1872" s="8">
        <v>44864</v>
      </c>
      <c r="AD1872" s="6">
        <v>1</v>
      </c>
      <c r="AE1872" s="6">
        <v>1</v>
      </c>
      <c r="AH1872" s="6" t="s">
        <v>33576</v>
      </c>
      <c r="AI1872" s="6" t="s">
        <v>54</v>
      </c>
      <c r="AJ1872" s="6" t="s">
        <v>55</v>
      </c>
      <c r="AL1872" s="6" t="s">
        <v>56</v>
      </c>
      <c r="AN1872" s="6" t="s">
        <v>247</v>
      </c>
      <c r="AO1872" s="6" t="s">
        <v>115</v>
      </c>
      <c r="AP1872" s="8">
        <v>44864</v>
      </c>
      <c r="AR1872" s="6" t="s">
        <v>33577</v>
      </c>
      <c r="AS1872" s="6">
        <v>306298</v>
      </c>
      <c r="AT1872" s="6" t="s">
        <v>57</v>
      </c>
      <c r="AU1872" s="6" t="s">
        <v>58</v>
      </c>
      <c r="AV1872" s="6">
        <v>1</v>
      </c>
      <c r="AW1872" s="6" t="s">
        <v>362</v>
      </c>
      <c r="AX1872" s="7" t="str">
        <f>VLOOKUP(Tabla_CSV_TMS_DEPOT[[#This Row],[CADENA_CRUCE_TMS]],TMS!A:G,6,0)</f>
        <v>EN_PROCESO</v>
      </c>
      <c r="AY1872" s="7" t="str">
        <f>TRIM(VLOOKUP(Tabla_CSV_TMS_DEPOT[[#This Row],[NRO_REFERENCIA]],Descripciones!$A:$B,2,0))</f>
        <v>HALFSIM MOVISTAR: 1 und - sn. 8959300120518926169</v>
      </c>
      <c r="AZ1872" s="7" t="str">
        <f>TRIM(VLOOKUP(Tabla_CSV_TMS_DEPOT[[#This Row],[NRO_REFERENCIA]],Descripciones!$A:$C,3,0))</f>
        <v>SIMCARD</v>
      </c>
      <c r="BA18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3" spans="1:53" x14ac:dyDescent="0.25">
      <c r="A1873" s="6" t="str">
        <f>Tabla_CSV_TMS_DEPOT[[#This Row],[NRO_REFERENCIA]]</f>
        <v>4558550</v>
      </c>
      <c r="B1873" s="6" t="s">
        <v>79</v>
      </c>
      <c r="C1873" s="8">
        <v>44864</v>
      </c>
      <c r="D1873" s="6" t="s">
        <v>80</v>
      </c>
      <c r="E1873" s="6" t="s">
        <v>363</v>
      </c>
      <c r="H1873" s="6" t="s">
        <v>49</v>
      </c>
      <c r="I1873" s="6" t="s">
        <v>50</v>
      </c>
      <c r="J1873" s="6" t="s">
        <v>51</v>
      </c>
      <c r="K1873" s="6" t="s">
        <v>33578</v>
      </c>
      <c r="L1873" s="6" t="s">
        <v>33579</v>
      </c>
      <c r="O1873" s="6" t="s">
        <v>26789</v>
      </c>
      <c r="P1873" s="6" t="s">
        <v>26789</v>
      </c>
      <c r="Q1873" s="6" t="s">
        <v>169</v>
      </c>
      <c r="R1873" s="6" t="s">
        <v>33580</v>
      </c>
      <c r="W1873" s="6" t="s">
        <v>33581</v>
      </c>
      <c r="X1873" s="6" t="s">
        <v>33582</v>
      </c>
      <c r="AA1873" s="8">
        <v>44864</v>
      </c>
      <c r="AD1873" s="6">
        <v>1</v>
      </c>
      <c r="AE1873" s="6">
        <v>1</v>
      </c>
      <c r="AH1873" s="6" t="s">
        <v>33583</v>
      </c>
      <c r="AI1873" s="6" t="s">
        <v>54</v>
      </c>
      <c r="AJ1873" s="6" t="s">
        <v>55</v>
      </c>
      <c r="AL1873" s="6" t="s">
        <v>56</v>
      </c>
      <c r="AN1873" s="6" t="s">
        <v>247</v>
      </c>
      <c r="AO1873" s="6" t="s">
        <v>115</v>
      </c>
      <c r="AP1873" s="8">
        <v>44864</v>
      </c>
      <c r="AR1873" s="6" t="s">
        <v>33584</v>
      </c>
      <c r="AS1873" s="6">
        <v>306273</v>
      </c>
      <c r="AT1873" s="6" t="s">
        <v>57</v>
      </c>
      <c r="AU1873" s="6" t="s">
        <v>58</v>
      </c>
      <c r="AV1873" s="6">
        <v>1</v>
      </c>
      <c r="AW1873" s="6" t="s">
        <v>364</v>
      </c>
      <c r="AX1873" s="7" t="str">
        <f>VLOOKUP(Tabla_CSV_TMS_DEPOT[[#This Row],[CADENA_CRUCE_TMS]],TMS!A:G,6,0)</f>
        <v>EN_PROCESO</v>
      </c>
      <c r="AY1873" s="7" t="str">
        <f>TRIM(VLOOKUP(Tabla_CSV_TMS_DEPOT[[#This Row],[NRO_REFERENCIA]],Descripciones!$A:$B,2,0))</f>
        <v>HALFSIM MOVISTAR: 1 und - sn. 8959300120518924974</v>
      </c>
      <c r="AZ1873" s="7" t="str">
        <f>TRIM(VLOOKUP(Tabla_CSV_TMS_DEPOT[[#This Row],[NRO_REFERENCIA]],Descripciones!$A:$C,3,0))</f>
        <v>SIMCARD</v>
      </c>
      <c r="BA18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4" spans="1:53" x14ac:dyDescent="0.25">
      <c r="A1874" s="6" t="str">
        <f>Tabla_CSV_TMS_DEPOT[[#This Row],[NRO_REFERENCIA]]</f>
        <v>4558677</v>
      </c>
      <c r="B1874" s="6" t="s">
        <v>79</v>
      </c>
      <c r="C1874" s="8">
        <v>44864</v>
      </c>
      <c r="D1874" s="6" t="s">
        <v>80</v>
      </c>
      <c r="E1874" s="6" t="s">
        <v>363</v>
      </c>
      <c r="H1874" s="6" t="s">
        <v>49</v>
      </c>
      <c r="I1874" s="6" t="s">
        <v>50</v>
      </c>
      <c r="J1874" s="6" t="s">
        <v>51</v>
      </c>
      <c r="K1874" s="6" t="s">
        <v>33585</v>
      </c>
      <c r="L1874" s="6" t="s">
        <v>33586</v>
      </c>
      <c r="O1874" s="6" t="s">
        <v>217</v>
      </c>
      <c r="P1874" s="6" t="s">
        <v>217</v>
      </c>
      <c r="Q1874" s="6" t="s">
        <v>218</v>
      </c>
      <c r="R1874" s="6" t="s">
        <v>33587</v>
      </c>
      <c r="W1874" s="6" t="s">
        <v>33588</v>
      </c>
      <c r="X1874" s="6" t="s">
        <v>33589</v>
      </c>
      <c r="AA1874" s="8">
        <v>44864</v>
      </c>
      <c r="AD1874" s="6">
        <v>1</v>
      </c>
      <c r="AE1874" s="6">
        <v>1</v>
      </c>
      <c r="AH1874" s="6" t="s">
        <v>33590</v>
      </c>
      <c r="AI1874" s="6" t="s">
        <v>54</v>
      </c>
      <c r="AJ1874" s="6" t="s">
        <v>55</v>
      </c>
      <c r="AL1874" s="6" t="s">
        <v>56</v>
      </c>
      <c r="AN1874" s="6" t="s">
        <v>369</v>
      </c>
      <c r="AO1874" s="6" t="s">
        <v>115</v>
      </c>
      <c r="AP1874" s="8">
        <v>44864</v>
      </c>
      <c r="AR1874" s="6" t="s">
        <v>33591</v>
      </c>
      <c r="AS1874" s="6">
        <v>306379</v>
      </c>
      <c r="AT1874" s="6" t="s">
        <v>57</v>
      </c>
      <c r="AU1874" s="6" t="s">
        <v>58</v>
      </c>
      <c r="AV1874" s="6">
        <v>1</v>
      </c>
      <c r="AW1874" s="6" t="s">
        <v>364</v>
      </c>
      <c r="AX1874" s="7" t="str">
        <f>VLOOKUP(Tabla_CSV_TMS_DEPOT[[#This Row],[CADENA_CRUCE_TMS]],TMS!A:G,6,0)</f>
        <v>HABILITADO RUTEO</v>
      </c>
      <c r="AY1874" s="7" t="str">
        <f>TRIM(VLOOKUP(Tabla_CSV_TMS_DEPOT[[#This Row],[NRO_REFERENCIA]],Descripciones!$A:$B,2,0))</f>
        <v>LTE XIAOMI REDMI NOTE 11 AZUL: 1 und - sn. 864469068223025</v>
      </c>
      <c r="AZ1874" s="7" t="str">
        <f>TRIM(VLOOKUP(Tabla_CSV_TMS_DEPOT[[#This Row],[NRO_REFERENCIA]],Descripciones!$A:$C,3,0))</f>
        <v>TERMINAL</v>
      </c>
      <c r="BA18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75" spans="1:53" x14ac:dyDescent="0.25">
      <c r="A1875" s="6" t="str">
        <f>Tabla_CSV_TMS_DEPOT[[#This Row],[NRO_REFERENCIA]]</f>
        <v>4560694</v>
      </c>
      <c r="B1875" s="6" t="s">
        <v>79</v>
      </c>
      <c r="C1875" s="8">
        <v>44864</v>
      </c>
      <c r="D1875" s="6" t="s">
        <v>80</v>
      </c>
      <c r="E1875" s="6" t="s">
        <v>363</v>
      </c>
      <c r="H1875" s="6" t="s">
        <v>49</v>
      </c>
      <c r="I1875" s="6" t="s">
        <v>50</v>
      </c>
      <c r="J1875" s="6" t="s">
        <v>51</v>
      </c>
      <c r="K1875" s="6" t="s">
        <v>33592</v>
      </c>
      <c r="L1875" s="6" t="s">
        <v>1385</v>
      </c>
      <c r="O1875" s="6" t="s">
        <v>70</v>
      </c>
      <c r="P1875" s="6" t="s">
        <v>70</v>
      </c>
      <c r="Q1875" s="6" t="s">
        <v>1386</v>
      </c>
      <c r="R1875" s="6" t="s">
        <v>33593</v>
      </c>
      <c r="W1875" s="6" t="s">
        <v>33594</v>
      </c>
      <c r="X1875" s="6" t="s">
        <v>33595</v>
      </c>
      <c r="AA1875" s="8">
        <v>44864</v>
      </c>
      <c r="AD1875" s="6">
        <v>1</v>
      </c>
      <c r="AE1875" s="6">
        <v>1</v>
      </c>
      <c r="AH1875" s="6" t="s">
        <v>15254</v>
      </c>
      <c r="AI1875" s="6" t="s">
        <v>54</v>
      </c>
      <c r="AJ1875" s="6" t="s">
        <v>168</v>
      </c>
      <c r="AL1875" s="6" t="s">
        <v>56</v>
      </c>
      <c r="AN1875" s="6" t="s">
        <v>248</v>
      </c>
      <c r="AO1875" s="6" t="s">
        <v>115</v>
      </c>
      <c r="AP1875" s="8">
        <v>44864</v>
      </c>
      <c r="AR1875" s="6" t="s">
        <v>33596</v>
      </c>
      <c r="AS1875" s="6">
        <v>306318</v>
      </c>
      <c r="AT1875" s="6" t="s">
        <v>57</v>
      </c>
      <c r="AU1875" s="6" t="s">
        <v>58</v>
      </c>
      <c r="AV1875" s="6">
        <v>1</v>
      </c>
      <c r="AW1875" s="6" t="s">
        <v>362</v>
      </c>
      <c r="AX1875" s="7" t="str">
        <f>VLOOKUP(Tabla_CSV_TMS_DEPOT[[#This Row],[CADENA_CRUCE_TMS]],TMS!A:G,6,0)</f>
        <v>EN_PROCESO</v>
      </c>
      <c r="AY1875" s="7" t="str">
        <f>TRIM(VLOOKUP(Tabla_CSV_TMS_DEPOT[[#This Row],[NRO_REFERENCIA]],Descripciones!$A:$B,2,0))</f>
        <v>LTE XIAOMI REDMI NOTE 11 AZUL: 1 und - sn. 864048063663888</v>
      </c>
      <c r="AZ1875" s="7" t="str">
        <f>TRIM(VLOOKUP(Tabla_CSV_TMS_DEPOT[[#This Row],[NRO_REFERENCIA]],Descripciones!$A:$C,3,0))</f>
        <v>TERMINAL</v>
      </c>
      <c r="BA18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76" spans="1:53" x14ac:dyDescent="0.25">
      <c r="A1876" s="6" t="str">
        <f>Tabla_CSV_TMS_DEPOT[[#This Row],[NRO_REFERENCIA]]</f>
        <v>4561371</v>
      </c>
      <c r="B1876" s="6" t="s">
        <v>79</v>
      </c>
      <c r="C1876" s="8">
        <v>44864</v>
      </c>
      <c r="D1876" s="6" t="s">
        <v>80</v>
      </c>
      <c r="E1876" s="6" t="s">
        <v>363</v>
      </c>
      <c r="H1876" s="6" t="s">
        <v>49</v>
      </c>
      <c r="I1876" s="6" t="s">
        <v>50</v>
      </c>
      <c r="J1876" s="6" t="s">
        <v>51</v>
      </c>
      <c r="K1876" s="6" t="s">
        <v>33597</v>
      </c>
      <c r="L1876" s="6" t="s">
        <v>538</v>
      </c>
      <c r="O1876" s="6" t="s">
        <v>52</v>
      </c>
      <c r="P1876" s="6" t="s">
        <v>52</v>
      </c>
      <c r="Q1876" s="6" t="s">
        <v>185</v>
      </c>
      <c r="R1876" s="6" t="s">
        <v>33598</v>
      </c>
      <c r="W1876" s="6" t="s">
        <v>33599</v>
      </c>
      <c r="X1876" s="6" t="s">
        <v>33600</v>
      </c>
      <c r="AA1876" s="8">
        <v>44864</v>
      </c>
      <c r="AD1876" s="6">
        <v>1</v>
      </c>
      <c r="AE1876" s="6">
        <v>1</v>
      </c>
      <c r="AH1876" s="6" t="s">
        <v>53</v>
      </c>
      <c r="AI1876" s="6" t="s">
        <v>54</v>
      </c>
      <c r="AJ1876" s="6" t="s">
        <v>168</v>
      </c>
      <c r="AL1876" s="6" t="s">
        <v>56</v>
      </c>
      <c r="AN1876" s="6" t="s">
        <v>247</v>
      </c>
      <c r="AO1876" s="6" t="s">
        <v>115</v>
      </c>
      <c r="AP1876" s="8">
        <v>44864</v>
      </c>
      <c r="AR1876" s="6" t="s">
        <v>33601</v>
      </c>
      <c r="AS1876" s="6">
        <v>306308</v>
      </c>
      <c r="AT1876" s="6" t="s">
        <v>57</v>
      </c>
      <c r="AU1876" s="6" t="s">
        <v>58</v>
      </c>
      <c r="AV1876" s="6">
        <v>1</v>
      </c>
      <c r="AW1876" s="6" t="s">
        <v>362</v>
      </c>
      <c r="AX1876" s="7" t="str">
        <f>VLOOKUP(Tabla_CSV_TMS_DEPOT[[#This Row],[CADENA_CRUCE_TMS]],TMS!A:G,6,0)</f>
        <v>EN_PROCESO</v>
      </c>
      <c r="AY1876" s="7" t="str">
        <f>TRIM(VLOOKUP(Tabla_CSV_TMS_DEPOT[[#This Row],[NRO_REFERENCIA]],Descripciones!$A:$B,2,0))</f>
        <v>HALFSIM MOVISTAR: 1 und - sn. 8959300120518923265</v>
      </c>
      <c r="AZ1876" s="7" t="str">
        <f>TRIM(VLOOKUP(Tabla_CSV_TMS_DEPOT[[#This Row],[NRO_REFERENCIA]],Descripciones!$A:$C,3,0))</f>
        <v>SIMCARD</v>
      </c>
      <c r="BA18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7" spans="1:53" x14ac:dyDescent="0.25">
      <c r="A1877" s="6" t="str">
        <f>Tabla_CSV_TMS_DEPOT[[#This Row],[NRO_REFERENCIA]]</f>
        <v>4561746</v>
      </c>
      <c r="B1877" s="6" t="s">
        <v>79</v>
      </c>
      <c r="C1877" s="8">
        <v>44864</v>
      </c>
      <c r="D1877" s="6" t="s">
        <v>80</v>
      </c>
      <c r="E1877" s="6" t="s">
        <v>363</v>
      </c>
      <c r="H1877" s="6" t="s">
        <v>49</v>
      </c>
      <c r="I1877" s="6" t="s">
        <v>50</v>
      </c>
      <c r="J1877" s="6" t="s">
        <v>51</v>
      </c>
      <c r="K1877" s="6" t="s">
        <v>33602</v>
      </c>
      <c r="L1877" s="6" t="s">
        <v>1112</v>
      </c>
      <c r="O1877" s="6" t="s">
        <v>358</v>
      </c>
      <c r="P1877" s="6" t="s">
        <v>358</v>
      </c>
      <c r="Q1877" s="6" t="s">
        <v>1113</v>
      </c>
      <c r="R1877" s="6" t="s">
        <v>33603</v>
      </c>
      <c r="W1877" s="6" t="s">
        <v>33604</v>
      </c>
      <c r="X1877" s="6" t="s">
        <v>33605</v>
      </c>
      <c r="AA1877" s="8">
        <v>44864</v>
      </c>
      <c r="AD1877" s="6">
        <v>1</v>
      </c>
      <c r="AE1877" s="6">
        <v>1</v>
      </c>
      <c r="AH1877" s="6" t="s">
        <v>53</v>
      </c>
      <c r="AI1877" s="6" t="s">
        <v>54</v>
      </c>
      <c r="AJ1877" s="6" t="s">
        <v>168</v>
      </c>
      <c r="AL1877" s="6" t="s">
        <v>56</v>
      </c>
      <c r="AN1877" s="6" t="s">
        <v>247</v>
      </c>
      <c r="AO1877" s="6" t="s">
        <v>115</v>
      </c>
      <c r="AP1877" s="8">
        <v>44864</v>
      </c>
      <c r="AR1877" s="6" t="s">
        <v>33606</v>
      </c>
      <c r="AS1877" s="6">
        <v>306390</v>
      </c>
      <c r="AT1877" s="6" t="s">
        <v>57</v>
      </c>
      <c r="AU1877" s="6" t="s">
        <v>58</v>
      </c>
      <c r="AV1877" s="6">
        <v>1</v>
      </c>
      <c r="AW1877" s="6" t="s">
        <v>362</v>
      </c>
      <c r="AX1877" s="7" t="str">
        <f>VLOOKUP(Tabla_CSV_TMS_DEPOT[[#This Row],[CADENA_CRUCE_TMS]],TMS!A:G,6,0)</f>
        <v>EN_PROCESO</v>
      </c>
      <c r="AY1877" s="7" t="str">
        <f>TRIM(VLOOKUP(Tabla_CSV_TMS_DEPOT[[#This Row],[NRO_REFERENCIA]],Descripciones!$A:$B,2,0))</f>
        <v>HALFSIM MOVISTAR: 1 und - sn. 8959300120518925641</v>
      </c>
      <c r="AZ1877" s="7" t="str">
        <f>TRIM(VLOOKUP(Tabla_CSV_TMS_DEPOT[[#This Row],[NRO_REFERENCIA]],Descripciones!$A:$C,3,0))</f>
        <v>SIMCARD</v>
      </c>
      <c r="BA18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8" spans="1:53" x14ac:dyDescent="0.25">
      <c r="A1878" s="6" t="str">
        <f>Tabla_CSV_TMS_DEPOT[[#This Row],[NRO_REFERENCIA]]</f>
        <v>4561822</v>
      </c>
      <c r="B1878" s="6" t="s">
        <v>79</v>
      </c>
      <c r="C1878" s="8">
        <v>44864</v>
      </c>
      <c r="D1878" s="6" t="s">
        <v>80</v>
      </c>
      <c r="E1878" s="6" t="s">
        <v>363</v>
      </c>
      <c r="H1878" s="6" t="s">
        <v>49</v>
      </c>
      <c r="I1878" s="6" t="s">
        <v>50</v>
      </c>
      <c r="J1878" s="6" t="s">
        <v>51</v>
      </c>
      <c r="K1878" s="6" t="s">
        <v>33607</v>
      </c>
      <c r="L1878" s="6" t="s">
        <v>394</v>
      </c>
      <c r="O1878" s="6" t="s">
        <v>97</v>
      </c>
      <c r="P1878" s="6" t="s">
        <v>97</v>
      </c>
      <c r="Q1878" s="6" t="s">
        <v>395</v>
      </c>
      <c r="R1878" s="6" t="s">
        <v>33608</v>
      </c>
      <c r="W1878" s="6" t="s">
        <v>33609</v>
      </c>
      <c r="X1878" s="6" t="s">
        <v>33610</v>
      </c>
      <c r="AA1878" s="8">
        <v>44864</v>
      </c>
      <c r="AD1878" s="6">
        <v>1</v>
      </c>
      <c r="AE1878" s="6">
        <v>1</v>
      </c>
      <c r="AH1878" s="6" t="s">
        <v>33611</v>
      </c>
      <c r="AI1878" s="6" t="s">
        <v>54</v>
      </c>
      <c r="AJ1878" s="6" t="s">
        <v>168</v>
      </c>
      <c r="AL1878" s="6" t="s">
        <v>56</v>
      </c>
      <c r="AN1878" s="6" t="s">
        <v>247</v>
      </c>
      <c r="AO1878" s="6" t="s">
        <v>115</v>
      </c>
      <c r="AP1878" s="8">
        <v>44864</v>
      </c>
      <c r="AR1878" s="6" t="s">
        <v>33612</v>
      </c>
      <c r="AS1878" s="6">
        <v>306316</v>
      </c>
      <c r="AT1878" s="6" t="s">
        <v>57</v>
      </c>
      <c r="AU1878" s="6" t="s">
        <v>58</v>
      </c>
      <c r="AV1878" s="6">
        <v>1</v>
      </c>
      <c r="AW1878" s="6" t="s">
        <v>362</v>
      </c>
      <c r="AX1878" s="7" t="str">
        <f>VLOOKUP(Tabla_CSV_TMS_DEPOT[[#This Row],[CADENA_CRUCE_TMS]],TMS!A:G,6,0)</f>
        <v>EN_PROCESO</v>
      </c>
      <c r="AY1878" s="7" t="str">
        <f>TRIM(VLOOKUP(Tabla_CSV_TMS_DEPOT[[#This Row],[NRO_REFERENCIA]],Descripciones!$A:$B,2,0))</f>
        <v>HALFSIM MOVISTAR: 1 und - sn. 8959300120518921129</v>
      </c>
      <c r="AZ1878" s="7" t="str">
        <f>TRIM(VLOOKUP(Tabla_CSV_TMS_DEPOT[[#This Row],[NRO_REFERENCIA]],Descripciones!$A:$C,3,0))</f>
        <v>SIMCARD</v>
      </c>
      <c r="BA18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79" spans="1:53" x14ac:dyDescent="0.25">
      <c r="A1879" s="6" t="str">
        <f>Tabla_CSV_TMS_DEPOT[[#This Row],[NRO_REFERENCIA]]</f>
        <v>4562109</v>
      </c>
      <c r="B1879" s="6" t="s">
        <v>79</v>
      </c>
      <c r="C1879" s="8">
        <v>44864</v>
      </c>
      <c r="D1879" s="6" t="s">
        <v>80</v>
      </c>
      <c r="E1879" s="6" t="s">
        <v>363</v>
      </c>
      <c r="H1879" s="6" t="s">
        <v>49</v>
      </c>
      <c r="I1879" s="6" t="s">
        <v>50</v>
      </c>
      <c r="J1879" s="6" t="s">
        <v>51</v>
      </c>
      <c r="K1879" s="6" t="s">
        <v>33613</v>
      </c>
      <c r="L1879" s="6" t="s">
        <v>33614</v>
      </c>
      <c r="O1879" s="6" t="s">
        <v>226</v>
      </c>
      <c r="P1879" s="6" t="s">
        <v>226</v>
      </c>
      <c r="Q1879" s="6" t="s">
        <v>231</v>
      </c>
      <c r="R1879" s="6" t="s">
        <v>33615</v>
      </c>
      <c r="W1879" s="6" t="s">
        <v>33616</v>
      </c>
      <c r="X1879" s="6" t="s">
        <v>33617</v>
      </c>
      <c r="AA1879" s="8">
        <v>44864</v>
      </c>
      <c r="AD1879" s="6">
        <v>1</v>
      </c>
      <c r="AE1879" s="6">
        <v>1</v>
      </c>
      <c r="AH1879" s="6" t="s">
        <v>33618</v>
      </c>
      <c r="AI1879" s="6" t="s">
        <v>54</v>
      </c>
      <c r="AJ1879" s="6" t="s">
        <v>55</v>
      </c>
      <c r="AL1879" s="6" t="s">
        <v>56</v>
      </c>
      <c r="AN1879" s="6" t="s">
        <v>369</v>
      </c>
      <c r="AO1879" s="6" t="s">
        <v>115</v>
      </c>
      <c r="AP1879" s="8">
        <v>44864</v>
      </c>
      <c r="AR1879" s="6" t="s">
        <v>33619</v>
      </c>
      <c r="AU1879" s="6" t="s">
        <v>58</v>
      </c>
      <c r="AV1879" s="6">
        <v>0</v>
      </c>
      <c r="AW1879" s="6" t="s">
        <v>364</v>
      </c>
      <c r="AX1879" s="7" t="str">
        <f>VLOOKUP(Tabla_CSV_TMS_DEPOT[[#This Row],[CADENA_CRUCE_TMS]],TMS!A:G,6,0)</f>
        <v>EN_PROCESO</v>
      </c>
      <c r="AY1879" s="7" t="str">
        <f>TRIM(VLOOKUP(Tabla_CSV_TMS_DEPOT[[#This Row],[NRO_REFERENCIA]],Descripciones!$A:$B,2,0))</f>
        <v>LTE XIAOMI REDMI NOTE 11S AZUL: 1 und - sn. 863837057606460</v>
      </c>
      <c r="AZ1879" s="7" t="str">
        <f>TRIM(VLOOKUP(Tabla_CSV_TMS_DEPOT[[#This Row],[NRO_REFERENCIA]],Descripciones!$A:$C,3,0))</f>
        <v>TERMINAL</v>
      </c>
      <c r="BA18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0" spans="1:53" x14ac:dyDescent="0.25">
      <c r="A1880" s="6" t="str">
        <f>Tabla_CSV_TMS_DEPOT[[#This Row],[NRO_REFERENCIA]]</f>
        <v>4562584</v>
      </c>
      <c r="B1880" s="6" t="s">
        <v>79</v>
      </c>
      <c r="C1880" s="8">
        <v>44864</v>
      </c>
      <c r="D1880" s="6" t="s">
        <v>80</v>
      </c>
      <c r="E1880" s="6" t="s">
        <v>363</v>
      </c>
      <c r="H1880" s="6" t="s">
        <v>49</v>
      </c>
      <c r="I1880" s="6" t="s">
        <v>50</v>
      </c>
      <c r="J1880" s="6" t="s">
        <v>51</v>
      </c>
      <c r="K1880" s="6" t="s">
        <v>33620</v>
      </c>
      <c r="L1880" s="6" t="s">
        <v>33621</v>
      </c>
      <c r="O1880" s="6" t="s">
        <v>478</v>
      </c>
      <c r="P1880" s="6" t="s">
        <v>478</v>
      </c>
      <c r="Q1880" s="6" t="s">
        <v>2556</v>
      </c>
      <c r="R1880" s="6" t="s">
        <v>33622</v>
      </c>
      <c r="W1880" s="6" t="s">
        <v>33623</v>
      </c>
      <c r="X1880" s="6" t="s">
        <v>33624</v>
      </c>
      <c r="AA1880" s="8">
        <v>44864</v>
      </c>
      <c r="AD1880" s="6">
        <v>1</v>
      </c>
      <c r="AE1880" s="6">
        <v>1</v>
      </c>
      <c r="AH1880" s="6" t="s">
        <v>33625</v>
      </c>
      <c r="AI1880" s="6" t="s">
        <v>54</v>
      </c>
      <c r="AJ1880" s="6" t="s">
        <v>55</v>
      </c>
      <c r="AL1880" s="6" t="s">
        <v>56</v>
      </c>
      <c r="AN1880" s="6" t="s">
        <v>369</v>
      </c>
      <c r="AO1880" s="6" t="s">
        <v>115</v>
      </c>
      <c r="AP1880" s="8">
        <v>44864</v>
      </c>
      <c r="AR1880" s="6" t="s">
        <v>33626</v>
      </c>
      <c r="AS1880" s="6">
        <v>306315</v>
      </c>
      <c r="AT1880" s="6" t="s">
        <v>57</v>
      </c>
      <c r="AU1880" s="6" t="s">
        <v>58</v>
      </c>
      <c r="AV1880" s="6">
        <v>1</v>
      </c>
      <c r="AW1880" s="6" t="s">
        <v>364</v>
      </c>
      <c r="AX1880" s="7" t="str">
        <f>VLOOKUP(Tabla_CSV_TMS_DEPOT[[#This Row],[CADENA_CRUCE_TMS]],TMS!A:G,6,0)</f>
        <v>EN_PROCESO</v>
      </c>
      <c r="AY1880" s="7" t="str">
        <f>TRIM(VLOOKUP(Tabla_CSV_TMS_DEPOT[[#This Row],[NRO_REFERENCIA]],Descripciones!$A:$B,2,0))</f>
        <v>LTE SAMSUNG A53 5G NEGRO: 1 und - sn. 353842194253645</v>
      </c>
      <c r="AZ1880" s="7" t="str">
        <f>TRIM(VLOOKUP(Tabla_CSV_TMS_DEPOT[[#This Row],[NRO_REFERENCIA]],Descripciones!$A:$C,3,0))</f>
        <v>TERMINAL</v>
      </c>
      <c r="BA18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1" spans="1:53" x14ac:dyDescent="0.25">
      <c r="A1881" s="6" t="str">
        <f>Tabla_CSV_TMS_DEPOT[[#This Row],[NRO_REFERENCIA]]</f>
        <v>4562604</v>
      </c>
      <c r="B1881" s="6" t="s">
        <v>79</v>
      </c>
      <c r="C1881" s="8">
        <v>44864</v>
      </c>
      <c r="D1881" s="6" t="s">
        <v>80</v>
      </c>
      <c r="E1881" s="6" t="s">
        <v>363</v>
      </c>
      <c r="H1881" s="6" t="s">
        <v>49</v>
      </c>
      <c r="I1881" s="6" t="s">
        <v>50</v>
      </c>
      <c r="J1881" s="6" t="s">
        <v>51</v>
      </c>
      <c r="K1881" s="6" t="s">
        <v>3106</v>
      </c>
      <c r="L1881" s="6" t="s">
        <v>33627</v>
      </c>
      <c r="O1881" s="6" t="s">
        <v>564</v>
      </c>
      <c r="P1881" s="6" t="s">
        <v>564</v>
      </c>
      <c r="Q1881" s="6" t="s">
        <v>169</v>
      </c>
      <c r="R1881" s="6" t="s">
        <v>33628</v>
      </c>
      <c r="W1881" s="6" t="s">
        <v>33629</v>
      </c>
      <c r="X1881" s="6" t="s">
        <v>33630</v>
      </c>
      <c r="AA1881" s="8">
        <v>44864</v>
      </c>
      <c r="AD1881" s="6">
        <v>1</v>
      </c>
      <c r="AE1881" s="6">
        <v>1</v>
      </c>
      <c r="AH1881" s="6" t="s">
        <v>33631</v>
      </c>
      <c r="AI1881" s="6" t="s">
        <v>54</v>
      </c>
      <c r="AJ1881" s="6" t="s">
        <v>55</v>
      </c>
      <c r="AL1881" s="6" t="s">
        <v>56</v>
      </c>
      <c r="AN1881" s="6" t="s">
        <v>369</v>
      </c>
      <c r="AO1881" s="6" t="s">
        <v>115</v>
      </c>
      <c r="AP1881" s="8">
        <v>44864</v>
      </c>
      <c r="AR1881" s="6" t="s">
        <v>33632</v>
      </c>
      <c r="AS1881" s="6">
        <v>306335</v>
      </c>
      <c r="AT1881" s="6" t="s">
        <v>57</v>
      </c>
      <c r="AU1881" s="6" t="s">
        <v>58</v>
      </c>
      <c r="AV1881" s="6">
        <v>1</v>
      </c>
      <c r="AW1881" s="6" t="s">
        <v>364</v>
      </c>
      <c r="AX1881" s="7" t="str">
        <f>VLOOKUP(Tabla_CSV_TMS_DEPOT[[#This Row],[CADENA_CRUCE_TMS]],TMS!A:G,6,0)</f>
        <v>EN_PROCESO</v>
      </c>
      <c r="AY1881" s="7" t="str">
        <f>TRIM(VLOOKUP(Tabla_CSV_TMS_DEPOT[[#This Row],[NRO_REFERENCIA]],Descripciones!$A:$B,2,0))</f>
        <v>LTE IPHONE SE 2022 64GB NEGRO: 1 und - sn. 359949185328908</v>
      </c>
      <c r="AZ1881" s="7" t="str">
        <f>TRIM(VLOOKUP(Tabla_CSV_TMS_DEPOT[[#This Row],[NRO_REFERENCIA]],Descripciones!$A:$C,3,0))</f>
        <v>TERMINAL</v>
      </c>
      <c r="BA18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2" spans="1:53" x14ac:dyDescent="0.25">
      <c r="A1882" s="6" t="str">
        <f>Tabla_CSV_TMS_DEPOT[[#This Row],[NRO_REFERENCIA]]</f>
        <v>4562936</v>
      </c>
      <c r="B1882" s="6" t="s">
        <v>79</v>
      </c>
      <c r="C1882" s="8">
        <v>44864</v>
      </c>
      <c r="D1882" s="6" t="s">
        <v>80</v>
      </c>
      <c r="E1882" s="6" t="s">
        <v>363</v>
      </c>
      <c r="H1882" s="6" t="s">
        <v>49</v>
      </c>
      <c r="I1882" s="6" t="s">
        <v>50</v>
      </c>
      <c r="J1882" s="6" t="s">
        <v>51</v>
      </c>
      <c r="K1882" s="6" t="s">
        <v>33633</v>
      </c>
      <c r="L1882" s="6" t="s">
        <v>986</v>
      </c>
      <c r="O1882" s="6" t="s">
        <v>616</v>
      </c>
      <c r="P1882" s="6" t="s">
        <v>616</v>
      </c>
      <c r="Q1882" s="6" t="s">
        <v>32746</v>
      </c>
      <c r="R1882" s="6" t="s">
        <v>33634</v>
      </c>
      <c r="W1882" s="6" t="s">
        <v>33635</v>
      </c>
      <c r="X1882" s="6" t="s">
        <v>33636</v>
      </c>
      <c r="AA1882" s="8">
        <v>44864</v>
      </c>
      <c r="AD1882" s="6">
        <v>1</v>
      </c>
      <c r="AE1882" s="6">
        <v>1</v>
      </c>
      <c r="AH1882" s="6" t="s">
        <v>53</v>
      </c>
      <c r="AI1882" s="6" t="s">
        <v>54</v>
      </c>
      <c r="AJ1882" s="6" t="s">
        <v>168</v>
      </c>
      <c r="AL1882" s="6" t="s">
        <v>56</v>
      </c>
      <c r="AN1882" s="6" t="s">
        <v>247</v>
      </c>
      <c r="AO1882" s="6" t="s">
        <v>115</v>
      </c>
      <c r="AP1882" s="8">
        <v>44864</v>
      </c>
      <c r="AR1882" s="6" t="s">
        <v>33637</v>
      </c>
      <c r="AS1882" s="6">
        <v>306293</v>
      </c>
      <c r="AT1882" s="6" t="s">
        <v>57</v>
      </c>
      <c r="AU1882" s="6" t="s">
        <v>58</v>
      </c>
      <c r="AV1882" s="6">
        <v>1</v>
      </c>
      <c r="AW1882" s="6" t="s">
        <v>362</v>
      </c>
      <c r="AX1882" s="7" t="str">
        <f>VLOOKUP(Tabla_CSV_TMS_DEPOT[[#This Row],[CADENA_CRUCE_TMS]],TMS!A:G,6,0)</f>
        <v>EN_PROCESO</v>
      </c>
      <c r="AY1882" s="7" t="str">
        <f>TRIM(VLOOKUP(Tabla_CSV_TMS_DEPOT[[#This Row],[NRO_REFERENCIA]],Descripciones!$A:$B,2,0))</f>
        <v>HALFSIM MOVISTAR: 1 und - sn. 8959300520559466258</v>
      </c>
      <c r="AZ1882" s="7" t="str">
        <f>TRIM(VLOOKUP(Tabla_CSV_TMS_DEPOT[[#This Row],[NRO_REFERENCIA]],Descripciones!$A:$C,3,0))</f>
        <v>SIMCARD</v>
      </c>
      <c r="BA18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83" spans="1:53" x14ac:dyDescent="0.25">
      <c r="A1883" s="6" t="str">
        <f>Tabla_CSV_TMS_DEPOT[[#This Row],[NRO_REFERENCIA]]</f>
        <v>4562990</v>
      </c>
      <c r="B1883" s="6" t="s">
        <v>79</v>
      </c>
      <c r="C1883" s="8">
        <v>44864</v>
      </c>
      <c r="D1883" s="6" t="s">
        <v>80</v>
      </c>
      <c r="E1883" s="6" t="s">
        <v>363</v>
      </c>
      <c r="H1883" s="6" t="s">
        <v>49</v>
      </c>
      <c r="I1883" s="6" t="s">
        <v>50</v>
      </c>
      <c r="J1883" s="6" t="s">
        <v>51</v>
      </c>
      <c r="K1883" s="6" t="s">
        <v>33638</v>
      </c>
      <c r="L1883" s="6" t="s">
        <v>33639</v>
      </c>
      <c r="O1883" s="6" t="s">
        <v>205</v>
      </c>
      <c r="P1883" s="6" t="s">
        <v>205</v>
      </c>
      <c r="Q1883" s="6" t="s">
        <v>542</v>
      </c>
      <c r="R1883" s="6" t="s">
        <v>33640</v>
      </c>
      <c r="W1883" s="6" t="s">
        <v>33641</v>
      </c>
      <c r="X1883" s="6" t="s">
        <v>33642</v>
      </c>
      <c r="AA1883" s="8">
        <v>44864</v>
      </c>
      <c r="AD1883" s="6">
        <v>1</v>
      </c>
      <c r="AE1883" s="6">
        <v>1</v>
      </c>
      <c r="AH1883" s="6" t="s">
        <v>33643</v>
      </c>
      <c r="AI1883" s="6" t="s">
        <v>54</v>
      </c>
      <c r="AJ1883" s="6" t="s">
        <v>55</v>
      </c>
      <c r="AL1883" s="6" t="s">
        <v>56</v>
      </c>
      <c r="AN1883" s="6" t="s">
        <v>369</v>
      </c>
      <c r="AO1883" s="6" t="s">
        <v>115</v>
      </c>
      <c r="AP1883" s="8">
        <v>44864</v>
      </c>
      <c r="AR1883" s="6" t="s">
        <v>33644</v>
      </c>
      <c r="AS1883" s="6">
        <v>306389</v>
      </c>
      <c r="AT1883" s="6" t="s">
        <v>57</v>
      </c>
      <c r="AU1883" s="6" t="s">
        <v>58</v>
      </c>
      <c r="AV1883" s="6">
        <v>1</v>
      </c>
      <c r="AW1883" s="6" t="s">
        <v>364</v>
      </c>
      <c r="AX1883" s="7" t="str">
        <f>VLOOKUP(Tabla_CSV_TMS_DEPOT[[#This Row],[CADENA_CRUCE_TMS]],TMS!A:G,6,0)</f>
        <v>HABILITADO RUTEO</v>
      </c>
      <c r="AY1883" s="7" t="str">
        <f>TRIM(VLOOKUP(Tabla_CSV_TMS_DEPOT[[#This Row],[NRO_REFERENCIA]],Descripciones!$A:$B,2,0))</f>
        <v>LTE REALME C11 AZUL: 1 und - sn. 864322056292512</v>
      </c>
      <c r="AZ1883" s="7" t="str">
        <f>TRIM(VLOOKUP(Tabla_CSV_TMS_DEPOT[[#This Row],[NRO_REFERENCIA]],Descripciones!$A:$C,3,0))</f>
        <v>TERMINAL</v>
      </c>
      <c r="BA18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4" spans="1:53" x14ac:dyDescent="0.25">
      <c r="A1884" s="6" t="str">
        <f>Tabla_CSV_TMS_DEPOT[[#This Row],[NRO_REFERENCIA]]</f>
        <v>4563039</v>
      </c>
      <c r="B1884" s="6" t="s">
        <v>79</v>
      </c>
      <c r="C1884" s="8">
        <v>44864</v>
      </c>
      <c r="D1884" s="6" t="s">
        <v>80</v>
      </c>
      <c r="E1884" s="6" t="s">
        <v>363</v>
      </c>
      <c r="H1884" s="6" t="s">
        <v>49</v>
      </c>
      <c r="I1884" s="6" t="s">
        <v>50</v>
      </c>
      <c r="J1884" s="6" t="s">
        <v>51</v>
      </c>
      <c r="K1884" s="6" t="s">
        <v>33645</v>
      </c>
      <c r="L1884" s="6" t="s">
        <v>28608</v>
      </c>
      <c r="O1884" s="6" t="s">
        <v>29934</v>
      </c>
      <c r="P1884" s="6" t="s">
        <v>29934</v>
      </c>
      <c r="Q1884" s="6" t="s">
        <v>29935</v>
      </c>
      <c r="R1884" s="6" t="s">
        <v>33646</v>
      </c>
      <c r="W1884" s="6" t="s">
        <v>33647</v>
      </c>
      <c r="X1884" s="6" t="s">
        <v>33648</v>
      </c>
      <c r="AA1884" s="8">
        <v>44864</v>
      </c>
      <c r="AD1884" s="6">
        <v>1</v>
      </c>
      <c r="AE1884" s="6">
        <v>1</v>
      </c>
      <c r="AH1884" s="6" t="s">
        <v>53</v>
      </c>
      <c r="AI1884" s="6" t="s">
        <v>54</v>
      </c>
      <c r="AJ1884" s="6" t="s">
        <v>168</v>
      </c>
      <c r="AL1884" s="6" t="s">
        <v>56</v>
      </c>
      <c r="AN1884" s="6" t="s">
        <v>369</v>
      </c>
      <c r="AO1884" s="6" t="s">
        <v>115</v>
      </c>
      <c r="AP1884" s="8">
        <v>44864</v>
      </c>
      <c r="AR1884" s="6" t="s">
        <v>33649</v>
      </c>
      <c r="AS1884" s="6">
        <v>306329</v>
      </c>
      <c r="AT1884" s="6" t="s">
        <v>57</v>
      </c>
      <c r="AU1884" s="6" t="s">
        <v>58</v>
      </c>
      <c r="AV1884" s="6">
        <v>1</v>
      </c>
      <c r="AW1884" s="6" t="s">
        <v>362</v>
      </c>
      <c r="AX1884" s="7" t="str">
        <f>VLOOKUP(Tabla_CSV_TMS_DEPOT[[#This Row],[CADENA_CRUCE_TMS]],TMS!A:G,6,0)</f>
        <v>EN_PROCESO</v>
      </c>
      <c r="AY1884" s="7" t="str">
        <f>TRIM(VLOOKUP(Tabla_CSV_TMS_DEPOT[[#This Row],[NRO_REFERENCIA]],Descripciones!$A:$B,2,0))</f>
        <v>LTE XIAOMI REDMI NOTE 11S NEGRO: 1 und - sn. 865954060430768</v>
      </c>
      <c r="AZ1884" s="7" t="str">
        <f>TRIM(VLOOKUP(Tabla_CSV_TMS_DEPOT[[#This Row],[NRO_REFERENCIA]],Descripciones!$A:$C,3,0))</f>
        <v>TERMINAL</v>
      </c>
      <c r="BA18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5" spans="1:53" x14ac:dyDescent="0.25">
      <c r="A1885" s="6" t="str">
        <f>Tabla_CSV_TMS_DEPOT[[#This Row],[NRO_REFERENCIA]]</f>
        <v>4563112</v>
      </c>
      <c r="B1885" s="6" t="s">
        <v>79</v>
      </c>
      <c r="C1885" s="8">
        <v>44864</v>
      </c>
      <c r="D1885" s="6" t="s">
        <v>80</v>
      </c>
      <c r="E1885" s="6" t="s">
        <v>363</v>
      </c>
      <c r="H1885" s="6" t="s">
        <v>49</v>
      </c>
      <c r="I1885" s="6" t="s">
        <v>50</v>
      </c>
      <c r="J1885" s="6" t="s">
        <v>51</v>
      </c>
      <c r="K1885" s="6" t="s">
        <v>33650</v>
      </c>
      <c r="L1885" s="6" t="s">
        <v>937</v>
      </c>
      <c r="O1885" s="6" t="s">
        <v>52</v>
      </c>
      <c r="P1885" s="6" t="s">
        <v>52</v>
      </c>
      <c r="Q1885" s="6" t="s">
        <v>185</v>
      </c>
      <c r="R1885" s="6" t="s">
        <v>33651</v>
      </c>
      <c r="W1885" s="6" t="s">
        <v>33652</v>
      </c>
      <c r="X1885" s="6" t="s">
        <v>33653</v>
      </c>
      <c r="AA1885" s="8">
        <v>44864</v>
      </c>
      <c r="AD1885" s="6">
        <v>1</v>
      </c>
      <c r="AE1885" s="6">
        <v>1</v>
      </c>
      <c r="AH1885" s="6" t="s">
        <v>53</v>
      </c>
      <c r="AI1885" s="6" t="s">
        <v>54</v>
      </c>
      <c r="AJ1885" s="6" t="s">
        <v>168</v>
      </c>
      <c r="AL1885" s="6" t="s">
        <v>56</v>
      </c>
      <c r="AN1885" s="6" t="s">
        <v>246</v>
      </c>
      <c r="AO1885" s="6" t="s">
        <v>115</v>
      </c>
      <c r="AP1885" s="8">
        <v>44864</v>
      </c>
      <c r="AR1885" s="6" t="s">
        <v>33654</v>
      </c>
      <c r="AS1885" s="6">
        <v>306344</v>
      </c>
      <c r="AT1885" s="6" t="s">
        <v>57</v>
      </c>
      <c r="AU1885" s="6" t="s">
        <v>58</v>
      </c>
      <c r="AV1885" s="6">
        <v>1</v>
      </c>
      <c r="AW1885" s="6" t="s">
        <v>362</v>
      </c>
      <c r="AX1885" s="7" t="str">
        <f>VLOOKUP(Tabla_CSV_TMS_DEPOT[[#This Row],[CADENA_CRUCE_TMS]],TMS!A:G,6,0)</f>
        <v>CANCELADO</v>
      </c>
      <c r="AY1885" s="7" t="str">
        <f>TRIM(VLOOKUP(Tabla_CSV_TMS_DEPOT[[#This Row],[NRO_REFERENCIA]],Descripciones!$A:$B,2,0))</f>
        <v>LTE REALME C11 AZUL: 1 und - sn. 864322056025391</v>
      </c>
      <c r="AZ1885" s="7" t="str">
        <f>TRIM(VLOOKUP(Tabla_CSV_TMS_DEPOT[[#This Row],[NRO_REFERENCIA]],Descripciones!$A:$C,3,0))</f>
        <v>TERMINAL</v>
      </c>
      <c r="BA18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6" spans="1:53" x14ac:dyDescent="0.25">
      <c r="A1886" s="6" t="str">
        <f>Tabla_CSV_TMS_DEPOT[[#This Row],[NRO_REFERENCIA]]</f>
        <v>4563259</v>
      </c>
      <c r="B1886" s="6" t="s">
        <v>79</v>
      </c>
      <c r="C1886" s="8">
        <v>44864</v>
      </c>
      <c r="D1886" s="6" t="s">
        <v>80</v>
      </c>
      <c r="E1886" s="6" t="s">
        <v>363</v>
      </c>
      <c r="H1886" s="6" t="s">
        <v>49</v>
      </c>
      <c r="I1886" s="6" t="s">
        <v>50</v>
      </c>
      <c r="J1886" s="6" t="s">
        <v>51</v>
      </c>
      <c r="K1886" s="6" t="s">
        <v>33655</v>
      </c>
      <c r="L1886" s="6" t="s">
        <v>33656</v>
      </c>
      <c r="O1886" s="6" t="s">
        <v>244</v>
      </c>
      <c r="P1886" s="6" t="s">
        <v>244</v>
      </c>
      <c r="Q1886" s="6" t="s">
        <v>33558</v>
      </c>
      <c r="R1886" s="6" t="s">
        <v>33657</v>
      </c>
      <c r="W1886" s="6" t="s">
        <v>33658</v>
      </c>
      <c r="X1886" s="6" t="s">
        <v>33659</v>
      </c>
      <c r="AA1886" s="8">
        <v>44864</v>
      </c>
      <c r="AD1886" s="6">
        <v>1</v>
      </c>
      <c r="AE1886" s="6">
        <v>1</v>
      </c>
      <c r="AH1886" s="6" t="s">
        <v>33660</v>
      </c>
      <c r="AI1886" s="6" t="s">
        <v>54</v>
      </c>
      <c r="AJ1886" s="6" t="s">
        <v>55</v>
      </c>
      <c r="AL1886" s="6" t="s">
        <v>56</v>
      </c>
      <c r="AN1886" s="6" t="s">
        <v>247</v>
      </c>
      <c r="AO1886" s="6" t="s">
        <v>115</v>
      </c>
      <c r="AP1886" s="8">
        <v>44864</v>
      </c>
      <c r="AR1886" s="6" t="s">
        <v>33661</v>
      </c>
      <c r="AS1886" s="6">
        <v>306269</v>
      </c>
      <c r="AT1886" s="6" t="s">
        <v>57</v>
      </c>
      <c r="AU1886" s="6" t="s">
        <v>58</v>
      </c>
      <c r="AV1886" s="6">
        <v>1</v>
      </c>
      <c r="AW1886" s="6" t="s">
        <v>364</v>
      </c>
      <c r="AX1886" s="7" t="str">
        <f>VLOOKUP(Tabla_CSV_TMS_DEPOT[[#This Row],[CADENA_CRUCE_TMS]],TMS!A:G,6,0)</f>
        <v>EN_PROCESO</v>
      </c>
      <c r="AY1886" s="7" t="str">
        <f>TRIM(VLOOKUP(Tabla_CSV_TMS_DEPOT[[#This Row],[NRO_REFERENCIA]],Descripciones!$A:$B,2,0))</f>
        <v>HALFSIM MOVISTAR: 1 und - sn. 8959300520559466969</v>
      </c>
      <c r="AZ1886" s="7" t="str">
        <f>TRIM(VLOOKUP(Tabla_CSV_TMS_DEPOT[[#This Row],[NRO_REFERENCIA]],Descripciones!$A:$C,3,0))</f>
        <v>SIMCARD</v>
      </c>
      <c r="BA18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87" spans="1:53" x14ac:dyDescent="0.25">
      <c r="A1887" s="6" t="str">
        <f>Tabla_CSV_TMS_DEPOT[[#This Row],[NRO_REFERENCIA]]</f>
        <v>4563351</v>
      </c>
      <c r="B1887" s="6" t="s">
        <v>79</v>
      </c>
      <c r="C1887" s="8">
        <v>44864</v>
      </c>
      <c r="D1887" s="6" t="s">
        <v>80</v>
      </c>
      <c r="E1887" s="6" t="s">
        <v>363</v>
      </c>
      <c r="H1887" s="6" t="s">
        <v>49</v>
      </c>
      <c r="I1887" s="6" t="s">
        <v>50</v>
      </c>
      <c r="J1887" s="6" t="s">
        <v>51</v>
      </c>
      <c r="K1887" s="6" t="s">
        <v>33662</v>
      </c>
      <c r="L1887" s="6" t="s">
        <v>33663</v>
      </c>
      <c r="O1887" s="6" t="s">
        <v>285</v>
      </c>
      <c r="P1887" s="6" t="s">
        <v>285</v>
      </c>
      <c r="Q1887" s="6" t="s">
        <v>166</v>
      </c>
      <c r="R1887" s="6" t="s">
        <v>33664</v>
      </c>
      <c r="W1887" s="6" t="s">
        <v>33665</v>
      </c>
      <c r="X1887" s="6" t="s">
        <v>33666</v>
      </c>
      <c r="AA1887" s="8">
        <v>44864</v>
      </c>
      <c r="AD1887" s="6">
        <v>1</v>
      </c>
      <c r="AE1887" s="6">
        <v>1</v>
      </c>
      <c r="AH1887" s="6" t="s">
        <v>33667</v>
      </c>
      <c r="AI1887" s="6" t="s">
        <v>54</v>
      </c>
      <c r="AJ1887" s="6" t="s">
        <v>55</v>
      </c>
      <c r="AL1887" s="6" t="s">
        <v>56</v>
      </c>
      <c r="AN1887" s="6" t="s">
        <v>246</v>
      </c>
      <c r="AO1887" s="6" t="s">
        <v>115</v>
      </c>
      <c r="AP1887" s="8">
        <v>44864</v>
      </c>
      <c r="AR1887" s="6" t="s">
        <v>33668</v>
      </c>
      <c r="AS1887" s="6">
        <v>306323</v>
      </c>
      <c r="AT1887" s="6" t="s">
        <v>57</v>
      </c>
      <c r="AU1887" s="6" t="s">
        <v>58</v>
      </c>
      <c r="AV1887" s="6">
        <v>1</v>
      </c>
      <c r="AW1887" s="6" t="s">
        <v>364</v>
      </c>
      <c r="AX1887" s="7" t="str">
        <f>VLOOKUP(Tabla_CSV_TMS_DEPOT[[#This Row],[CADENA_CRUCE_TMS]],TMS!A:G,6,0)</f>
        <v>EN_PROCESO</v>
      </c>
      <c r="AY1887" s="7" t="str">
        <f>TRIM(VLOOKUP(Tabla_CSV_TMS_DEPOT[[#This Row],[NRO_REFERENCIA]],Descripciones!$A:$B,2,0))</f>
        <v>LTE XIAOMI REDMI NOTE 11S NEGRO: 1 und - sn. 865954060415843</v>
      </c>
      <c r="AZ1887" s="7" t="str">
        <f>TRIM(VLOOKUP(Tabla_CSV_TMS_DEPOT[[#This Row],[NRO_REFERENCIA]],Descripciones!$A:$C,3,0))</f>
        <v>TERMINAL</v>
      </c>
      <c r="BA18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8" spans="1:53" x14ac:dyDescent="0.25">
      <c r="A1888" s="6" t="str">
        <f>Tabla_CSV_TMS_DEPOT[[#This Row],[NRO_REFERENCIA]]</f>
        <v>4563575</v>
      </c>
      <c r="B1888" s="6" t="s">
        <v>79</v>
      </c>
      <c r="C1888" s="8">
        <v>44864</v>
      </c>
      <c r="D1888" s="6" t="s">
        <v>80</v>
      </c>
      <c r="E1888" s="6" t="s">
        <v>363</v>
      </c>
      <c r="H1888" s="6" t="s">
        <v>49</v>
      </c>
      <c r="I1888" s="6" t="s">
        <v>50</v>
      </c>
      <c r="J1888" s="6" t="s">
        <v>51</v>
      </c>
      <c r="K1888" s="6" t="s">
        <v>33669</v>
      </c>
      <c r="L1888" s="6" t="s">
        <v>33670</v>
      </c>
      <c r="O1888" s="6" t="s">
        <v>26499</v>
      </c>
      <c r="P1888" s="6" t="s">
        <v>26499</v>
      </c>
      <c r="Q1888" s="6" t="s">
        <v>582</v>
      </c>
      <c r="R1888" s="6" t="s">
        <v>33671</v>
      </c>
      <c r="W1888" s="6" t="s">
        <v>33672</v>
      </c>
      <c r="X1888" s="6" t="s">
        <v>33673</v>
      </c>
      <c r="AA1888" s="8">
        <v>44864</v>
      </c>
      <c r="AD1888" s="6">
        <v>1</v>
      </c>
      <c r="AE1888" s="6">
        <v>1</v>
      </c>
      <c r="AH1888" s="6" t="s">
        <v>33674</v>
      </c>
      <c r="AI1888" s="6" t="s">
        <v>54</v>
      </c>
      <c r="AJ1888" s="6" t="s">
        <v>55</v>
      </c>
      <c r="AL1888" s="6" t="s">
        <v>56</v>
      </c>
      <c r="AN1888" s="6" t="s">
        <v>246</v>
      </c>
      <c r="AO1888" s="6" t="s">
        <v>115</v>
      </c>
      <c r="AP1888" s="8">
        <v>44864</v>
      </c>
      <c r="AR1888" s="6" t="s">
        <v>33675</v>
      </c>
      <c r="AS1888" s="6">
        <v>306412</v>
      </c>
      <c r="AT1888" s="6" t="s">
        <v>57</v>
      </c>
      <c r="AU1888" s="6" t="s">
        <v>58</v>
      </c>
      <c r="AV1888" s="6">
        <v>1</v>
      </c>
      <c r="AW1888" s="6" t="s">
        <v>362</v>
      </c>
      <c r="AX1888" s="7" t="str">
        <f>VLOOKUP(Tabla_CSV_TMS_DEPOT[[#This Row],[CADENA_CRUCE_TMS]],TMS!A:G,6,0)</f>
        <v>EN_PROCESO</v>
      </c>
      <c r="AY1888" s="7" t="str">
        <f>TRIM(VLOOKUP(Tabla_CSV_TMS_DEPOT[[#This Row],[NRO_REFERENCIA]],Descripciones!$A:$B,2,0))</f>
        <v>LTE REALME C11 AZUL: 1 und - sn. 864322056002093</v>
      </c>
      <c r="AZ1888" s="7" t="str">
        <f>TRIM(VLOOKUP(Tabla_CSV_TMS_DEPOT[[#This Row],[NRO_REFERENCIA]],Descripciones!$A:$C,3,0))</f>
        <v>TERMINAL</v>
      </c>
      <c r="BA18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89" spans="1:53" x14ac:dyDescent="0.25">
      <c r="A1889" s="6" t="str">
        <f>Tabla_CSV_TMS_DEPOT[[#This Row],[NRO_REFERENCIA]]</f>
        <v>4563931</v>
      </c>
      <c r="B1889" s="6" t="s">
        <v>79</v>
      </c>
      <c r="C1889" s="8">
        <v>44864</v>
      </c>
      <c r="D1889" s="6" t="s">
        <v>80</v>
      </c>
      <c r="E1889" s="6" t="s">
        <v>363</v>
      </c>
      <c r="H1889" s="6" t="s">
        <v>49</v>
      </c>
      <c r="I1889" s="6" t="s">
        <v>50</v>
      </c>
      <c r="J1889" s="6" t="s">
        <v>51</v>
      </c>
      <c r="K1889" s="6" t="s">
        <v>33676</v>
      </c>
      <c r="L1889" s="6" t="s">
        <v>954</v>
      </c>
      <c r="O1889" s="6" t="s">
        <v>68</v>
      </c>
      <c r="P1889" s="6" t="s">
        <v>68</v>
      </c>
      <c r="Q1889" s="6" t="s">
        <v>2444</v>
      </c>
      <c r="R1889" s="6" t="s">
        <v>33677</v>
      </c>
      <c r="W1889" s="6" t="s">
        <v>33678</v>
      </c>
      <c r="X1889" s="6" t="s">
        <v>33679</v>
      </c>
      <c r="AA1889" s="8">
        <v>44864</v>
      </c>
      <c r="AD1889" s="6">
        <v>1</v>
      </c>
      <c r="AE1889" s="6">
        <v>1</v>
      </c>
      <c r="AH1889" s="6" t="s">
        <v>53</v>
      </c>
      <c r="AI1889" s="6" t="s">
        <v>54</v>
      </c>
      <c r="AJ1889" s="6" t="s">
        <v>168</v>
      </c>
      <c r="AL1889" s="6" t="s">
        <v>56</v>
      </c>
      <c r="AN1889" s="6" t="s">
        <v>369</v>
      </c>
      <c r="AO1889" s="6" t="s">
        <v>115</v>
      </c>
      <c r="AP1889" s="8">
        <v>44864</v>
      </c>
      <c r="AR1889" s="6" t="s">
        <v>33680</v>
      </c>
      <c r="AS1889" s="6">
        <v>306336</v>
      </c>
      <c r="AT1889" s="6" t="s">
        <v>57</v>
      </c>
      <c r="AU1889" s="6" t="s">
        <v>58</v>
      </c>
      <c r="AV1889" s="6">
        <v>1</v>
      </c>
      <c r="AW1889" s="6" t="s">
        <v>362</v>
      </c>
      <c r="AX1889" s="7" t="str">
        <f>VLOOKUP(Tabla_CSV_TMS_DEPOT[[#This Row],[CADENA_CRUCE_TMS]],TMS!A:G,6,0)</f>
        <v>EN_PROCESO</v>
      </c>
      <c r="AY1889" s="7" t="str">
        <f>TRIM(VLOOKUP(Tabla_CSV_TMS_DEPOT[[#This Row],[NRO_REFERENCIA]],Descripciones!$A:$B,2,0))</f>
        <v>LTE REALME 9I 128GB NEGRO: 1 und - sn. 869551050379579</v>
      </c>
      <c r="AZ1889" s="7" t="str">
        <f>TRIM(VLOOKUP(Tabla_CSV_TMS_DEPOT[[#This Row],[NRO_REFERENCIA]],Descripciones!$A:$C,3,0))</f>
        <v>TERMINAL</v>
      </c>
      <c r="BA18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0" spans="1:53" x14ac:dyDescent="0.25">
      <c r="A1890" s="6" t="str">
        <f>Tabla_CSV_TMS_DEPOT[[#This Row],[NRO_REFERENCIA]]</f>
        <v>4564269</v>
      </c>
      <c r="B1890" s="6" t="s">
        <v>79</v>
      </c>
      <c r="C1890" s="8">
        <v>44864</v>
      </c>
      <c r="D1890" s="6" t="s">
        <v>80</v>
      </c>
      <c r="E1890" s="6" t="s">
        <v>363</v>
      </c>
      <c r="H1890" s="6" t="s">
        <v>49</v>
      </c>
      <c r="I1890" s="6" t="s">
        <v>50</v>
      </c>
      <c r="J1890" s="6" t="s">
        <v>51</v>
      </c>
      <c r="K1890" s="6" t="s">
        <v>33681</v>
      </c>
      <c r="L1890" s="6" t="s">
        <v>33682</v>
      </c>
      <c r="O1890" s="6" t="s">
        <v>11727</v>
      </c>
      <c r="P1890" s="6" t="s">
        <v>11727</v>
      </c>
      <c r="Q1890" s="6" t="s">
        <v>11728</v>
      </c>
      <c r="R1890" s="6" t="s">
        <v>33683</v>
      </c>
      <c r="W1890" s="6" t="s">
        <v>33684</v>
      </c>
      <c r="X1890" s="6" t="s">
        <v>33685</v>
      </c>
      <c r="AA1890" s="8">
        <v>44864</v>
      </c>
      <c r="AD1890" s="6">
        <v>1</v>
      </c>
      <c r="AE1890" s="6">
        <v>1</v>
      </c>
      <c r="AH1890" s="6" t="s">
        <v>33686</v>
      </c>
      <c r="AI1890" s="6" t="s">
        <v>54</v>
      </c>
      <c r="AJ1890" s="6" t="s">
        <v>55</v>
      </c>
      <c r="AL1890" s="6" t="s">
        <v>56</v>
      </c>
      <c r="AN1890" s="6" t="s">
        <v>369</v>
      </c>
      <c r="AO1890" s="6" t="s">
        <v>115</v>
      </c>
      <c r="AP1890" s="8">
        <v>44864</v>
      </c>
      <c r="AR1890" s="6" t="s">
        <v>33687</v>
      </c>
      <c r="AS1890" s="6">
        <v>306375</v>
      </c>
      <c r="AT1890" s="6" t="s">
        <v>57</v>
      </c>
      <c r="AU1890" s="6" t="s">
        <v>58</v>
      </c>
      <c r="AV1890" s="6">
        <v>1</v>
      </c>
      <c r="AW1890" s="6" t="s">
        <v>364</v>
      </c>
      <c r="AX1890" s="7" t="str">
        <f>VLOOKUP(Tabla_CSV_TMS_DEPOT[[#This Row],[CADENA_CRUCE_TMS]],TMS!A:G,6,0)</f>
        <v>HABILITADO RUTEO</v>
      </c>
      <c r="AY1890" s="7" t="str">
        <f>TRIM(VLOOKUP(Tabla_CSV_TMS_DEPOT[[#This Row],[NRO_REFERENCIA]],Descripciones!$A:$B,2,0))</f>
        <v>LTE XIAOMI REDMI NOTE 11 AZUL: 1 und - sn. 861631067477141</v>
      </c>
      <c r="AZ1890" s="7" t="str">
        <f>TRIM(VLOOKUP(Tabla_CSV_TMS_DEPOT[[#This Row],[NRO_REFERENCIA]],Descripciones!$A:$C,3,0))</f>
        <v>TERMINAL</v>
      </c>
      <c r="BA18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1" spans="1:53" x14ac:dyDescent="0.25">
      <c r="A1891" s="6" t="str">
        <f>Tabla_CSV_TMS_DEPOT[[#This Row],[NRO_REFERENCIA]]</f>
        <v>4564364</v>
      </c>
      <c r="B1891" s="6" t="s">
        <v>79</v>
      </c>
      <c r="C1891" s="8">
        <v>44864</v>
      </c>
      <c r="D1891" s="6" t="s">
        <v>80</v>
      </c>
      <c r="E1891" s="6" t="s">
        <v>363</v>
      </c>
      <c r="H1891" s="6" t="s">
        <v>49</v>
      </c>
      <c r="I1891" s="6" t="s">
        <v>50</v>
      </c>
      <c r="J1891" s="6" t="s">
        <v>51</v>
      </c>
      <c r="K1891" s="6" t="s">
        <v>33688</v>
      </c>
      <c r="L1891" s="6" t="s">
        <v>33689</v>
      </c>
      <c r="O1891" s="6" t="s">
        <v>237</v>
      </c>
      <c r="P1891" s="6" t="s">
        <v>237</v>
      </c>
      <c r="Q1891" s="6" t="s">
        <v>493</v>
      </c>
      <c r="R1891" s="6" t="s">
        <v>33690</v>
      </c>
      <c r="W1891" s="6" t="s">
        <v>33691</v>
      </c>
      <c r="X1891" s="6" t="s">
        <v>33692</v>
      </c>
      <c r="AA1891" s="8">
        <v>44864</v>
      </c>
      <c r="AD1891" s="6">
        <v>1</v>
      </c>
      <c r="AE1891" s="6">
        <v>1</v>
      </c>
      <c r="AH1891" s="6" t="s">
        <v>33693</v>
      </c>
      <c r="AI1891" s="6" t="s">
        <v>54</v>
      </c>
      <c r="AJ1891" s="6" t="s">
        <v>55</v>
      </c>
      <c r="AL1891" s="6" t="s">
        <v>56</v>
      </c>
      <c r="AN1891" s="6" t="s">
        <v>369</v>
      </c>
      <c r="AO1891" s="6" t="s">
        <v>115</v>
      </c>
      <c r="AP1891" s="8">
        <v>44864</v>
      </c>
      <c r="AR1891" s="6" t="s">
        <v>33694</v>
      </c>
      <c r="AS1891" s="6">
        <v>306416</v>
      </c>
      <c r="AT1891" s="6" t="s">
        <v>1390</v>
      </c>
      <c r="AU1891" s="6" t="s">
        <v>58</v>
      </c>
      <c r="AV1891" s="6">
        <v>1</v>
      </c>
      <c r="AW1891" s="6" t="s">
        <v>364</v>
      </c>
      <c r="AX1891" s="7" t="str">
        <f>VLOOKUP(Tabla_CSV_TMS_DEPOT[[#This Row],[CADENA_CRUCE_TMS]],TMS!A:G,6,0)</f>
        <v>EN_PROCESO</v>
      </c>
      <c r="AY1891" s="7" t="str">
        <f>TRIM(VLOOKUP(Tabla_CSV_TMS_DEPOT[[#This Row],[NRO_REFERENCIA]],Descripciones!$A:$B,2,0))</f>
        <v>LTE IPHONE 11 64GB NEGRO: 1 und - sn. 358710339482855</v>
      </c>
      <c r="AZ1891" s="7" t="str">
        <f>TRIM(VLOOKUP(Tabla_CSV_TMS_DEPOT[[#This Row],[NRO_REFERENCIA]],Descripciones!$A:$C,3,0))</f>
        <v>TERMINAL</v>
      </c>
      <c r="BA18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2" spans="1:53" x14ac:dyDescent="0.25">
      <c r="A1892" s="6" t="str">
        <f>Tabla_CSV_TMS_DEPOT[[#This Row],[NRO_REFERENCIA]]</f>
        <v>4564486</v>
      </c>
      <c r="B1892" s="6" t="s">
        <v>79</v>
      </c>
      <c r="C1892" s="8">
        <v>44864</v>
      </c>
      <c r="D1892" s="6" t="s">
        <v>80</v>
      </c>
      <c r="E1892" s="6" t="s">
        <v>363</v>
      </c>
      <c r="H1892" s="6" t="s">
        <v>49</v>
      </c>
      <c r="I1892" s="6" t="s">
        <v>50</v>
      </c>
      <c r="J1892" s="6" t="s">
        <v>51</v>
      </c>
      <c r="K1892" s="6" t="s">
        <v>33695</v>
      </c>
      <c r="L1892" s="6" t="s">
        <v>373</v>
      </c>
      <c r="O1892" s="6" t="s">
        <v>71</v>
      </c>
      <c r="P1892" s="6" t="s">
        <v>71</v>
      </c>
      <c r="Q1892" s="6" t="s">
        <v>374</v>
      </c>
      <c r="R1892" s="6" t="s">
        <v>33696</v>
      </c>
      <c r="W1892" s="6" t="s">
        <v>33697</v>
      </c>
      <c r="X1892" s="6" t="s">
        <v>33698</v>
      </c>
      <c r="AA1892" s="8">
        <v>44864</v>
      </c>
      <c r="AD1892" s="6">
        <v>1</v>
      </c>
      <c r="AE1892" s="6">
        <v>1</v>
      </c>
      <c r="AH1892" s="6" t="s">
        <v>53</v>
      </c>
      <c r="AI1892" s="6" t="s">
        <v>54</v>
      </c>
      <c r="AJ1892" s="6" t="s">
        <v>168</v>
      </c>
      <c r="AL1892" s="6" t="s">
        <v>56</v>
      </c>
      <c r="AN1892" s="6" t="s">
        <v>246</v>
      </c>
      <c r="AO1892" s="6" t="s">
        <v>115</v>
      </c>
      <c r="AP1892" s="8">
        <v>44864</v>
      </c>
      <c r="AR1892" s="6" t="s">
        <v>33699</v>
      </c>
      <c r="AS1892" s="6">
        <v>306394</v>
      </c>
      <c r="AT1892" s="6" t="s">
        <v>57</v>
      </c>
      <c r="AU1892" s="6" t="s">
        <v>58</v>
      </c>
      <c r="AV1892" s="6">
        <v>1</v>
      </c>
      <c r="AW1892" s="6" t="s">
        <v>362</v>
      </c>
      <c r="AX1892" s="7" t="str">
        <f>VLOOKUP(Tabla_CSV_TMS_DEPOT[[#This Row],[CADENA_CRUCE_TMS]],TMS!A:G,6,0)</f>
        <v>EN_PROCESO</v>
      </c>
      <c r="AY1892" s="7" t="str">
        <f>TRIM(VLOOKUP(Tabla_CSV_TMS_DEPOT[[#This Row],[NRO_REFERENCIA]],Descripciones!$A:$B,2,0))</f>
        <v>LTE HONOR X7 AZUL: 1 und - sn. 869937050528655</v>
      </c>
      <c r="AZ1892" s="7" t="str">
        <f>TRIM(VLOOKUP(Tabla_CSV_TMS_DEPOT[[#This Row],[NRO_REFERENCIA]],Descripciones!$A:$C,3,0))</f>
        <v>TERMINAL</v>
      </c>
      <c r="BA18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3" spans="1:53" x14ac:dyDescent="0.25">
      <c r="A1893" s="6" t="str">
        <f>Tabla_CSV_TMS_DEPOT[[#This Row],[NRO_REFERENCIA]]</f>
        <v>4564876</v>
      </c>
      <c r="B1893" s="6" t="s">
        <v>79</v>
      </c>
      <c r="C1893" s="8">
        <v>44864</v>
      </c>
      <c r="D1893" s="6" t="s">
        <v>80</v>
      </c>
      <c r="E1893" s="6" t="s">
        <v>363</v>
      </c>
      <c r="H1893" s="6" t="s">
        <v>49</v>
      </c>
      <c r="I1893" s="6" t="s">
        <v>50</v>
      </c>
      <c r="J1893" s="6" t="s">
        <v>51</v>
      </c>
      <c r="K1893" s="6" t="s">
        <v>33700</v>
      </c>
      <c r="L1893" s="6" t="s">
        <v>33701</v>
      </c>
      <c r="O1893" s="6" t="s">
        <v>172</v>
      </c>
      <c r="P1893" s="6" t="s">
        <v>172</v>
      </c>
      <c r="Q1893" s="6" t="s">
        <v>162</v>
      </c>
      <c r="R1893" s="6" t="s">
        <v>33702</v>
      </c>
      <c r="W1893" s="6" t="s">
        <v>33703</v>
      </c>
      <c r="X1893" s="6" t="s">
        <v>33704</v>
      </c>
      <c r="AA1893" s="8">
        <v>44864</v>
      </c>
      <c r="AD1893" s="6">
        <v>1</v>
      </c>
      <c r="AE1893" s="6">
        <v>1</v>
      </c>
      <c r="AH1893" s="6" t="s">
        <v>33705</v>
      </c>
      <c r="AI1893" s="6" t="s">
        <v>54</v>
      </c>
      <c r="AJ1893" s="6" t="s">
        <v>55</v>
      </c>
      <c r="AL1893" s="6" t="s">
        <v>56</v>
      </c>
      <c r="AN1893" s="6" t="s">
        <v>369</v>
      </c>
      <c r="AO1893" s="6" t="s">
        <v>115</v>
      </c>
      <c r="AP1893" s="8">
        <v>44864</v>
      </c>
      <c r="AR1893" s="6" t="s">
        <v>33706</v>
      </c>
      <c r="AS1893" s="6">
        <v>306388</v>
      </c>
      <c r="AT1893" s="6" t="s">
        <v>57</v>
      </c>
      <c r="AU1893" s="6" t="s">
        <v>58</v>
      </c>
      <c r="AV1893" s="6">
        <v>1</v>
      </c>
      <c r="AW1893" s="6" t="s">
        <v>364</v>
      </c>
      <c r="AX1893" s="7" t="str">
        <f>VLOOKUP(Tabla_CSV_TMS_DEPOT[[#This Row],[CADENA_CRUCE_TMS]],TMS!A:G,6,0)</f>
        <v>HABILITADO RUTEO</v>
      </c>
      <c r="AY1893" s="7" t="str">
        <f>TRIM(VLOOKUP(Tabla_CSV_TMS_DEPOT[[#This Row],[NRO_REFERENCIA]],Descripciones!$A:$B,2,0))</f>
        <v>LTE IPHONE 11 64GB NEGRO: 1 und - sn. 358710339053870</v>
      </c>
      <c r="AZ1893" s="7" t="str">
        <f>TRIM(VLOOKUP(Tabla_CSV_TMS_DEPOT[[#This Row],[NRO_REFERENCIA]],Descripciones!$A:$C,3,0))</f>
        <v>TERMINAL</v>
      </c>
      <c r="BA18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4" spans="1:53" x14ac:dyDescent="0.25">
      <c r="A1894" s="6" t="str">
        <f>Tabla_CSV_TMS_DEPOT[[#This Row],[NRO_REFERENCIA]]</f>
        <v>4564901</v>
      </c>
      <c r="B1894" s="6" t="s">
        <v>79</v>
      </c>
      <c r="C1894" s="8">
        <v>44864</v>
      </c>
      <c r="D1894" s="6" t="s">
        <v>80</v>
      </c>
      <c r="E1894" s="6" t="s">
        <v>363</v>
      </c>
      <c r="H1894" s="6" t="s">
        <v>49</v>
      </c>
      <c r="I1894" s="6" t="s">
        <v>50</v>
      </c>
      <c r="J1894" s="6" t="s">
        <v>51</v>
      </c>
      <c r="K1894" s="6" t="s">
        <v>33707</v>
      </c>
      <c r="L1894" s="6" t="s">
        <v>33708</v>
      </c>
      <c r="O1894" s="6" t="s">
        <v>498</v>
      </c>
      <c r="P1894" s="6" t="s">
        <v>498</v>
      </c>
      <c r="Q1894" s="6" t="s">
        <v>28884</v>
      </c>
      <c r="R1894" s="6" t="s">
        <v>33709</v>
      </c>
      <c r="W1894" s="6" t="s">
        <v>33710</v>
      </c>
      <c r="X1894" s="6" t="s">
        <v>33711</v>
      </c>
      <c r="AA1894" s="8">
        <v>44864</v>
      </c>
      <c r="AD1894" s="6">
        <v>1</v>
      </c>
      <c r="AE1894" s="6">
        <v>1</v>
      </c>
      <c r="AH1894" s="6" t="s">
        <v>33712</v>
      </c>
      <c r="AI1894" s="6" t="s">
        <v>54</v>
      </c>
      <c r="AJ1894" s="6" t="s">
        <v>55</v>
      </c>
      <c r="AL1894" s="6" t="s">
        <v>56</v>
      </c>
      <c r="AN1894" s="6" t="s">
        <v>246</v>
      </c>
      <c r="AO1894" s="6" t="s">
        <v>115</v>
      </c>
      <c r="AP1894" s="8">
        <v>44864</v>
      </c>
      <c r="AR1894" s="6" t="s">
        <v>33713</v>
      </c>
      <c r="AS1894" s="6">
        <v>306376</v>
      </c>
      <c r="AT1894" s="6" t="s">
        <v>57</v>
      </c>
      <c r="AU1894" s="6" t="s">
        <v>58</v>
      </c>
      <c r="AV1894" s="6">
        <v>1</v>
      </c>
      <c r="AW1894" s="6" t="s">
        <v>364</v>
      </c>
      <c r="AX1894" s="7" t="str">
        <f>VLOOKUP(Tabla_CSV_TMS_DEPOT[[#This Row],[CADENA_CRUCE_TMS]],TMS!A:G,6,0)</f>
        <v>HABILITADO RUTEO</v>
      </c>
      <c r="AY1894" s="7" t="str">
        <f>TRIM(VLOOKUP(Tabla_CSV_TMS_DEPOT[[#This Row],[NRO_REFERENCIA]],Descripciones!$A:$B,2,0))</f>
        <v>LTE HONOR X8 NEGRO: 1 und - sn. 864331060971763</v>
      </c>
      <c r="AZ1894" s="7" t="str">
        <f>TRIM(VLOOKUP(Tabla_CSV_TMS_DEPOT[[#This Row],[NRO_REFERENCIA]],Descripciones!$A:$C,3,0))</f>
        <v>TERMINAL</v>
      </c>
      <c r="BA18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5" spans="1:53" x14ac:dyDescent="0.25">
      <c r="A1895" s="6" t="str">
        <f>Tabla_CSV_TMS_DEPOT[[#This Row],[NRO_REFERENCIA]]</f>
        <v>4565117</v>
      </c>
      <c r="B1895" s="6" t="s">
        <v>79</v>
      </c>
      <c r="C1895" s="8">
        <v>44864</v>
      </c>
      <c r="D1895" s="6" t="s">
        <v>80</v>
      </c>
      <c r="E1895" s="6" t="s">
        <v>363</v>
      </c>
      <c r="H1895" s="6" t="s">
        <v>49</v>
      </c>
      <c r="I1895" s="6" t="s">
        <v>50</v>
      </c>
      <c r="J1895" s="6" t="s">
        <v>51</v>
      </c>
      <c r="K1895" s="6" t="s">
        <v>33714</v>
      </c>
      <c r="L1895" s="6" t="s">
        <v>33715</v>
      </c>
      <c r="O1895" s="6" t="s">
        <v>1205</v>
      </c>
      <c r="P1895" s="6" t="s">
        <v>1205</v>
      </c>
      <c r="Q1895" s="6" t="s">
        <v>1206</v>
      </c>
      <c r="R1895" s="6" t="s">
        <v>33716</v>
      </c>
      <c r="W1895" s="6" t="s">
        <v>33717</v>
      </c>
      <c r="X1895" s="6" t="s">
        <v>33718</v>
      </c>
      <c r="AA1895" s="8">
        <v>44864</v>
      </c>
      <c r="AD1895" s="6">
        <v>1</v>
      </c>
      <c r="AE1895" s="6">
        <v>1</v>
      </c>
      <c r="AH1895" s="6" t="s">
        <v>33719</v>
      </c>
      <c r="AI1895" s="6" t="s">
        <v>54</v>
      </c>
      <c r="AJ1895" s="6" t="s">
        <v>55</v>
      </c>
      <c r="AL1895" s="6" t="s">
        <v>56</v>
      </c>
      <c r="AN1895" s="6" t="s">
        <v>247</v>
      </c>
      <c r="AO1895" s="6" t="s">
        <v>115</v>
      </c>
      <c r="AP1895" s="8">
        <v>44864</v>
      </c>
      <c r="AR1895" s="6" t="s">
        <v>33720</v>
      </c>
      <c r="AS1895" s="6">
        <v>306418</v>
      </c>
      <c r="AT1895" s="6" t="s">
        <v>57</v>
      </c>
      <c r="AU1895" s="6" t="s">
        <v>58</v>
      </c>
      <c r="AV1895" s="6">
        <v>1</v>
      </c>
      <c r="AW1895" s="6" t="s">
        <v>362</v>
      </c>
      <c r="AX1895" s="7" t="str">
        <f>VLOOKUP(Tabla_CSV_TMS_DEPOT[[#This Row],[CADENA_CRUCE_TMS]],TMS!A:G,6,0)</f>
        <v>EN_PROCESO</v>
      </c>
      <c r="AY1895" s="7" t="str">
        <f>TRIM(VLOOKUP(Tabla_CSV_TMS_DEPOT[[#This Row],[NRO_REFERENCIA]],Descripciones!$A:$B,2,0))</f>
        <v>HALFSIM MOVISTAR: 1 und - sn. 8959300520556422379</v>
      </c>
      <c r="AZ1895" s="7" t="str">
        <f>TRIM(VLOOKUP(Tabla_CSV_TMS_DEPOT[[#This Row],[NRO_REFERENCIA]],Descripciones!$A:$C,3,0))</f>
        <v>SIMCARD</v>
      </c>
      <c r="BA18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896" spans="1:53" x14ac:dyDescent="0.25">
      <c r="A1896" s="6" t="str">
        <f>Tabla_CSV_TMS_DEPOT[[#This Row],[NRO_REFERENCIA]]</f>
        <v>4565171</v>
      </c>
      <c r="B1896" s="6" t="s">
        <v>79</v>
      </c>
      <c r="C1896" s="8">
        <v>44864</v>
      </c>
      <c r="D1896" s="6" t="s">
        <v>80</v>
      </c>
      <c r="E1896" s="6" t="s">
        <v>363</v>
      </c>
      <c r="H1896" s="6" t="s">
        <v>49</v>
      </c>
      <c r="I1896" s="6" t="s">
        <v>50</v>
      </c>
      <c r="J1896" s="6" t="s">
        <v>51</v>
      </c>
      <c r="K1896" s="6" t="s">
        <v>33721</v>
      </c>
      <c r="L1896" s="6" t="s">
        <v>33722</v>
      </c>
      <c r="O1896" s="6" t="s">
        <v>210</v>
      </c>
      <c r="P1896" s="6" t="s">
        <v>210</v>
      </c>
      <c r="Q1896" s="6" t="s">
        <v>195</v>
      </c>
      <c r="R1896" s="6" t="s">
        <v>33723</v>
      </c>
      <c r="W1896" s="6" t="s">
        <v>33724</v>
      </c>
      <c r="X1896" s="6" t="s">
        <v>33725</v>
      </c>
      <c r="AA1896" s="8">
        <v>44864</v>
      </c>
      <c r="AD1896" s="6">
        <v>1</v>
      </c>
      <c r="AE1896" s="6">
        <v>1</v>
      </c>
      <c r="AH1896" s="6" t="s">
        <v>33726</v>
      </c>
      <c r="AI1896" s="6" t="s">
        <v>54</v>
      </c>
      <c r="AJ1896" s="6" t="s">
        <v>55</v>
      </c>
      <c r="AL1896" s="6" t="s">
        <v>56</v>
      </c>
      <c r="AN1896" s="6" t="s">
        <v>369</v>
      </c>
      <c r="AO1896" s="6" t="s">
        <v>115</v>
      </c>
      <c r="AP1896" s="8">
        <v>44864</v>
      </c>
      <c r="AR1896" s="6" t="s">
        <v>33727</v>
      </c>
      <c r="AS1896" s="6">
        <v>306391</v>
      </c>
      <c r="AT1896" s="6" t="s">
        <v>57</v>
      </c>
      <c r="AU1896" s="6" t="s">
        <v>58</v>
      </c>
      <c r="AV1896" s="6">
        <v>1</v>
      </c>
      <c r="AW1896" s="6" t="s">
        <v>364</v>
      </c>
      <c r="AX1896" s="7" t="str">
        <f>VLOOKUP(Tabla_CSV_TMS_DEPOT[[#This Row],[CADENA_CRUCE_TMS]],TMS!A:G,6,0)</f>
        <v>HABILITADO RUTEO</v>
      </c>
      <c r="AY1896" s="7" t="str">
        <f>TRIM(VLOOKUP(Tabla_CSV_TMS_DEPOT[[#This Row],[NRO_REFERENCIA]],Descripciones!$A:$B,2,0))</f>
        <v>LTE HUAWEI NOVA 9 SE NEGRO: 1 und - sn. 861965051472308</v>
      </c>
      <c r="AZ1896" s="7" t="str">
        <f>TRIM(VLOOKUP(Tabla_CSV_TMS_DEPOT[[#This Row],[NRO_REFERENCIA]],Descripciones!$A:$C,3,0))</f>
        <v>TERMINAL</v>
      </c>
      <c r="BA18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7" spans="1:53" x14ac:dyDescent="0.25">
      <c r="A1897" s="6" t="str">
        <f>Tabla_CSV_TMS_DEPOT[[#This Row],[NRO_REFERENCIA]]</f>
        <v>4565263</v>
      </c>
      <c r="B1897" s="6" t="s">
        <v>79</v>
      </c>
      <c r="C1897" s="8">
        <v>44864</v>
      </c>
      <c r="D1897" s="6" t="s">
        <v>80</v>
      </c>
      <c r="E1897" s="6" t="s">
        <v>363</v>
      </c>
      <c r="H1897" s="6" t="s">
        <v>49</v>
      </c>
      <c r="I1897" s="6" t="s">
        <v>50</v>
      </c>
      <c r="J1897" s="6" t="s">
        <v>51</v>
      </c>
      <c r="K1897" s="6" t="s">
        <v>33728</v>
      </c>
      <c r="L1897" s="6" t="s">
        <v>11024</v>
      </c>
      <c r="O1897" s="6" t="s">
        <v>377</v>
      </c>
      <c r="P1897" s="6" t="s">
        <v>377</v>
      </c>
      <c r="Q1897" s="6" t="s">
        <v>11025</v>
      </c>
      <c r="R1897" s="6" t="s">
        <v>33729</v>
      </c>
      <c r="W1897" s="6" t="s">
        <v>33730</v>
      </c>
      <c r="X1897" s="6" t="s">
        <v>33731</v>
      </c>
      <c r="AA1897" s="8">
        <v>44864</v>
      </c>
      <c r="AD1897" s="6">
        <v>1</v>
      </c>
      <c r="AE1897" s="6">
        <v>1</v>
      </c>
      <c r="AH1897" s="6" t="s">
        <v>53</v>
      </c>
      <c r="AI1897" s="6" t="s">
        <v>54</v>
      </c>
      <c r="AJ1897" s="6" t="s">
        <v>168</v>
      </c>
      <c r="AL1897" s="6" t="s">
        <v>56</v>
      </c>
      <c r="AN1897" s="6" t="s">
        <v>369</v>
      </c>
      <c r="AO1897" s="6" t="s">
        <v>115</v>
      </c>
      <c r="AP1897" s="8">
        <v>44864</v>
      </c>
      <c r="AR1897" s="6" t="s">
        <v>33732</v>
      </c>
      <c r="AS1897" s="6">
        <v>306338</v>
      </c>
      <c r="AT1897" s="6" t="s">
        <v>57</v>
      </c>
      <c r="AU1897" s="6" t="s">
        <v>58</v>
      </c>
      <c r="AV1897" s="6">
        <v>1</v>
      </c>
      <c r="AW1897" s="6" t="s">
        <v>362</v>
      </c>
      <c r="AX1897" s="7" t="str">
        <f>VLOOKUP(Tabla_CSV_TMS_DEPOT[[#This Row],[CADENA_CRUCE_TMS]],TMS!A:G,6,0)</f>
        <v>EN_PROCESO</v>
      </c>
      <c r="AY1897" s="7" t="str">
        <f>TRIM(VLOOKUP(Tabla_CSV_TMS_DEPOT[[#This Row],[NRO_REFERENCIA]],Descripciones!$A:$B,2,0))</f>
        <v>LTE SAMSUNG S21 FE GRIS: 1 und - sn. 352755852504359</v>
      </c>
      <c r="AZ1897" s="7" t="str">
        <f>TRIM(VLOOKUP(Tabla_CSV_TMS_DEPOT[[#This Row],[NRO_REFERENCIA]],Descripciones!$A:$C,3,0))</f>
        <v>TERMINAL</v>
      </c>
      <c r="BA18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8" spans="1:53" x14ac:dyDescent="0.25">
      <c r="A1898" s="6" t="str">
        <f>Tabla_CSV_TMS_DEPOT[[#This Row],[NRO_REFERENCIA]]</f>
        <v>4565287</v>
      </c>
      <c r="B1898" s="6" t="s">
        <v>79</v>
      </c>
      <c r="C1898" s="8">
        <v>44864</v>
      </c>
      <c r="D1898" s="6" t="s">
        <v>80</v>
      </c>
      <c r="E1898" s="6" t="s">
        <v>363</v>
      </c>
      <c r="H1898" s="6" t="s">
        <v>49</v>
      </c>
      <c r="I1898" s="6" t="s">
        <v>50</v>
      </c>
      <c r="J1898" s="6" t="s">
        <v>51</v>
      </c>
      <c r="K1898" s="6" t="s">
        <v>33733</v>
      </c>
      <c r="L1898" s="6" t="s">
        <v>33734</v>
      </c>
      <c r="O1898" s="6" t="s">
        <v>553</v>
      </c>
      <c r="P1898" s="6" t="s">
        <v>553</v>
      </c>
      <c r="Q1898" s="6" t="s">
        <v>196</v>
      </c>
      <c r="R1898" s="6" t="s">
        <v>33735</v>
      </c>
      <c r="W1898" s="6" t="s">
        <v>33736</v>
      </c>
      <c r="X1898" s="6" t="s">
        <v>33737</v>
      </c>
      <c r="AA1898" s="8">
        <v>44864</v>
      </c>
      <c r="AD1898" s="6">
        <v>1</v>
      </c>
      <c r="AE1898" s="6">
        <v>1</v>
      </c>
      <c r="AH1898" s="6" t="s">
        <v>33738</v>
      </c>
      <c r="AI1898" s="6" t="s">
        <v>54</v>
      </c>
      <c r="AJ1898" s="6" t="s">
        <v>55</v>
      </c>
      <c r="AL1898" s="6" t="s">
        <v>56</v>
      </c>
      <c r="AN1898" s="6" t="s">
        <v>369</v>
      </c>
      <c r="AO1898" s="6" t="s">
        <v>115</v>
      </c>
      <c r="AP1898" s="8">
        <v>44864</v>
      </c>
      <c r="AR1898" s="6" t="s">
        <v>33739</v>
      </c>
      <c r="AS1898" s="6">
        <v>306383</v>
      </c>
      <c r="AT1898" s="6" t="s">
        <v>1390</v>
      </c>
      <c r="AU1898" s="6" t="s">
        <v>58</v>
      </c>
      <c r="AV1898" s="6">
        <v>1</v>
      </c>
      <c r="AW1898" s="6" t="s">
        <v>364</v>
      </c>
      <c r="AX1898" s="7" t="str">
        <f>VLOOKUP(Tabla_CSV_TMS_DEPOT[[#This Row],[CADENA_CRUCE_TMS]],TMS!A:G,6,0)</f>
        <v>HABILITADO RUTEO</v>
      </c>
      <c r="AY1898" s="7" t="str">
        <f>TRIM(VLOOKUP(Tabla_CSV_TMS_DEPOT[[#This Row],[NRO_REFERENCIA]],Descripciones!$A:$B,2,0))</f>
        <v>LTE XIAOMI REDMI NOTE 11 AZUL: 1 und - sn. 864048063638641</v>
      </c>
      <c r="AZ1898" s="7" t="str">
        <f>TRIM(VLOOKUP(Tabla_CSV_TMS_DEPOT[[#This Row],[NRO_REFERENCIA]],Descripciones!$A:$C,3,0))</f>
        <v>TERMINAL</v>
      </c>
      <c r="BA18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899" spans="1:53" x14ac:dyDescent="0.25">
      <c r="A1899" s="6" t="str">
        <f>Tabla_CSV_TMS_DEPOT[[#This Row],[NRO_REFERENCIA]]</f>
        <v>4565357</v>
      </c>
      <c r="B1899" s="6" t="s">
        <v>79</v>
      </c>
      <c r="C1899" s="8">
        <v>44864</v>
      </c>
      <c r="D1899" s="6" t="s">
        <v>80</v>
      </c>
      <c r="E1899" s="6" t="s">
        <v>363</v>
      </c>
      <c r="H1899" s="6" t="s">
        <v>49</v>
      </c>
      <c r="I1899" s="6" t="s">
        <v>50</v>
      </c>
      <c r="J1899" s="6" t="s">
        <v>51</v>
      </c>
      <c r="K1899" s="6" t="s">
        <v>33740</v>
      </c>
      <c r="L1899" s="6" t="s">
        <v>937</v>
      </c>
      <c r="O1899" s="6" t="s">
        <v>52</v>
      </c>
      <c r="P1899" s="6" t="s">
        <v>52</v>
      </c>
      <c r="Q1899" s="6" t="s">
        <v>185</v>
      </c>
      <c r="R1899" s="6" t="s">
        <v>33741</v>
      </c>
      <c r="W1899" s="6" t="s">
        <v>33742</v>
      </c>
      <c r="X1899" s="6" t="s">
        <v>33743</v>
      </c>
      <c r="AA1899" s="8">
        <v>44864</v>
      </c>
      <c r="AD1899" s="6">
        <v>1</v>
      </c>
      <c r="AE1899" s="6">
        <v>1</v>
      </c>
      <c r="AH1899" s="6" t="s">
        <v>53</v>
      </c>
      <c r="AI1899" s="6" t="s">
        <v>54</v>
      </c>
      <c r="AJ1899" s="6" t="s">
        <v>168</v>
      </c>
      <c r="AL1899" s="6" t="s">
        <v>56</v>
      </c>
      <c r="AN1899" s="6" t="s">
        <v>369</v>
      </c>
      <c r="AO1899" s="6" t="s">
        <v>115</v>
      </c>
      <c r="AP1899" s="8">
        <v>44864</v>
      </c>
      <c r="AR1899" s="6" t="s">
        <v>33744</v>
      </c>
      <c r="AS1899" s="6">
        <v>306322</v>
      </c>
      <c r="AT1899" s="6" t="s">
        <v>57</v>
      </c>
      <c r="AU1899" s="6" t="s">
        <v>58</v>
      </c>
      <c r="AV1899" s="6">
        <v>1</v>
      </c>
      <c r="AW1899" s="6" t="s">
        <v>362</v>
      </c>
      <c r="AX1899" s="7" t="str">
        <f>VLOOKUP(Tabla_CSV_TMS_DEPOT[[#This Row],[CADENA_CRUCE_TMS]],TMS!A:G,6,0)</f>
        <v>EN_PROCESO</v>
      </c>
      <c r="AY1899" s="7" t="str">
        <f>TRIM(VLOOKUP(Tabla_CSV_TMS_DEPOT[[#This Row],[NRO_REFERENCIA]],Descripciones!$A:$B,2,0))</f>
        <v>LTE XIAOMI REDMI NOTE 11 AZUL: 1 und - sn. 861631067430207</v>
      </c>
      <c r="AZ1899" s="7" t="str">
        <f>TRIM(VLOOKUP(Tabla_CSV_TMS_DEPOT[[#This Row],[NRO_REFERENCIA]],Descripciones!$A:$C,3,0))</f>
        <v>TERMINAL</v>
      </c>
      <c r="BA18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00" spans="1:53" x14ac:dyDescent="0.25">
      <c r="A1900" s="6" t="str">
        <f>Tabla_CSV_TMS_DEPOT[[#This Row],[NRO_REFERENCIA]]</f>
        <v>4565457</v>
      </c>
      <c r="B1900" s="6" t="s">
        <v>79</v>
      </c>
      <c r="C1900" s="8">
        <v>44864</v>
      </c>
      <c r="D1900" s="6" t="s">
        <v>80</v>
      </c>
      <c r="E1900" s="6" t="s">
        <v>363</v>
      </c>
      <c r="H1900" s="6" t="s">
        <v>49</v>
      </c>
      <c r="I1900" s="6" t="s">
        <v>50</v>
      </c>
      <c r="J1900" s="6" t="s">
        <v>51</v>
      </c>
      <c r="K1900" s="6" t="s">
        <v>33745</v>
      </c>
      <c r="L1900" s="6" t="s">
        <v>33746</v>
      </c>
      <c r="O1900" s="6" t="s">
        <v>33747</v>
      </c>
      <c r="P1900" s="6" t="s">
        <v>33747</v>
      </c>
      <c r="Q1900" s="6" t="s">
        <v>33748</v>
      </c>
      <c r="R1900" s="6" t="s">
        <v>33749</v>
      </c>
      <c r="W1900" s="6" t="s">
        <v>33750</v>
      </c>
      <c r="X1900" s="6" t="s">
        <v>33751</v>
      </c>
      <c r="AA1900" s="8">
        <v>44864</v>
      </c>
      <c r="AD1900" s="6">
        <v>1</v>
      </c>
      <c r="AE1900" s="6">
        <v>1</v>
      </c>
      <c r="AH1900" s="6" t="s">
        <v>33752</v>
      </c>
      <c r="AI1900" s="6" t="s">
        <v>54</v>
      </c>
      <c r="AJ1900" s="6" t="s">
        <v>55</v>
      </c>
      <c r="AL1900" s="6" t="s">
        <v>56</v>
      </c>
      <c r="AN1900" s="6" t="s">
        <v>247</v>
      </c>
      <c r="AO1900" s="6" t="s">
        <v>115</v>
      </c>
      <c r="AP1900" s="8">
        <v>44864</v>
      </c>
      <c r="AR1900" s="6" t="s">
        <v>33753</v>
      </c>
      <c r="AS1900" s="6">
        <v>306289</v>
      </c>
      <c r="AT1900" s="6" t="s">
        <v>57</v>
      </c>
      <c r="AU1900" s="6" t="s">
        <v>58</v>
      </c>
      <c r="AV1900" s="6">
        <v>1</v>
      </c>
      <c r="AW1900" s="6" t="s">
        <v>362</v>
      </c>
      <c r="AX1900" s="7" t="str">
        <f>VLOOKUP(Tabla_CSV_TMS_DEPOT[[#This Row],[CADENA_CRUCE_TMS]],TMS!A:G,6,0)</f>
        <v>EN_PROCESO</v>
      </c>
      <c r="AY1900" s="7" t="str">
        <f>TRIM(VLOOKUP(Tabla_CSV_TMS_DEPOT[[#This Row],[NRO_REFERENCIA]],Descripciones!$A:$B,2,0))</f>
        <v>HALFSIM MOVISTAR: 1 und - sn. 8959300120518925187</v>
      </c>
      <c r="AZ1900" s="7" t="str">
        <f>TRIM(VLOOKUP(Tabla_CSV_TMS_DEPOT[[#This Row],[NRO_REFERENCIA]],Descripciones!$A:$C,3,0))</f>
        <v>SIMCARD</v>
      </c>
      <c r="BA19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01" spans="1:53" x14ac:dyDescent="0.25">
      <c r="A1901" s="6" t="str">
        <f>Tabla_CSV_TMS_DEPOT[[#This Row],[NRO_REFERENCIA]]</f>
        <v>4565470</v>
      </c>
      <c r="B1901" s="6" t="s">
        <v>79</v>
      </c>
      <c r="C1901" s="8">
        <v>44864</v>
      </c>
      <c r="D1901" s="6" t="s">
        <v>80</v>
      </c>
      <c r="E1901" s="6" t="s">
        <v>363</v>
      </c>
      <c r="H1901" s="6" t="s">
        <v>49</v>
      </c>
      <c r="I1901" s="6" t="s">
        <v>50</v>
      </c>
      <c r="J1901" s="6" t="s">
        <v>51</v>
      </c>
      <c r="K1901" s="6" t="s">
        <v>33754</v>
      </c>
      <c r="L1901" s="6" t="s">
        <v>33755</v>
      </c>
      <c r="O1901" s="6" t="s">
        <v>210</v>
      </c>
      <c r="P1901" s="6" t="s">
        <v>210</v>
      </c>
      <c r="Q1901" s="6" t="s">
        <v>195</v>
      </c>
      <c r="R1901" s="6" t="s">
        <v>33756</v>
      </c>
      <c r="W1901" s="6" t="s">
        <v>33757</v>
      </c>
      <c r="X1901" s="6" t="s">
        <v>33758</v>
      </c>
      <c r="AA1901" s="8">
        <v>44864</v>
      </c>
      <c r="AD1901" s="6">
        <v>1</v>
      </c>
      <c r="AE1901" s="6">
        <v>1</v>
      </c>
      <c r="AH1901" s="6" t="s">
        <v>33759</v>
      </c>
      <c r="AI1901" s="6" t="s">
        <v>54</v>
      </c>
      <c r="AJ1901" s="6" t="s">
        <v>55</v>
      </c>
      <c r="AL1901" s="6" t="s">
        <v>56</v>
      </c>
      <c r="AN1901" s="6" t="s">
        <v>369</v>
      </c>
      <c r="AO1901" s="6" t="s">
        <v>115</v>
      </c>
      <c r="AP1901" s="8">
        <v>44864</v>
      </c>
      <c r="AR1901" s="6" t="s">
        <v>33760</v>
      </c>
      <c r="AS1901" s="6">
        <v>306393</v>
      </c>
      <c r="AT1901" s="6" t="s">
        <v>57</v>
      </c>
      <c r="AU1901" s="6" t="s">
        <v>58</v>
      </c>
      <c r="AV1901" s="6">
        <v>1</v>
      </c>
      <c r="AW1901" s="6" t="s">
        <v>364</v>
      </c>
      <c r="AX1901" s="7" t="str">
        <f>VLOOKUP(Tabla_CSV_TMS_DEPOT[[#This Row],[CADENA_CRUCE_TMS]],TMS!A:G,6,0)</f>
        <v>HABILITADO RUTEO</v>
      </c>
      <c r="AY1901" s="7" t="str">
        <f>TRIM(VLOOKUP(Tabla_CSV_TMS_DEPOT[[#This Row],[NRO_REFERENCIA]],Descripciones!$A:$B,2,0))</f>
        <v>LTE REALME C21Y NEGRO: 1 und - sn. 860256054716193</v>
      </c>
      <c r="AZ1901" s="7" t="str">
        <f>TRIM(VLOOKUP(Tabla_CSV_TMS_DEPOT[[#This Row],[NRO_REFERENCIA]],Descripciones!$A:$C,3,0))</f>
        <v>TERMINAL</v>
      </c>
      <c r="BA19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02" spans="1:53" x14ac:dyDescent="0.25">
      <c r="A1902" s="6" t="str">
        <f>Tabla_CSV_TMS_DEPOT[[#This Row],[NRO_REFERENCIA]]</f>
        <v>4565497</v>
      </c>
      <c r="B1902" s="6" t="s">
        <v>79</v>
      </c>
      <c r="C1902" s="8">
        <v>44864</v>
      </c>
      <c r="D1902" s="6" t="s">
        <v>80</v>
      </c>
      <c r="E1902" s="6" t="s">
        <v>363</v>
      </c>
      <c r="H1902" s="6" t="s">
        <v>49</v>
      </c>
      <c r="I1902" s="6" t="s">
        <v>50</v>
      </c>
      <c r="J1902" s="6" t="s">
        <v>51</v>
      </c>
      <c r="K1902" s="6" t="s">
        <v>33761</v>
      </c>
      <c r="L1902" s="6" t="s">
        <v>33762</v>
      </c>
      <c r="O1902" s="6" t="s">
        <v>1218</v>
      </c>
      <c r="P1902" s="6" t="s">
        <v>1218</v>
      </c>
      <c r="Q1902" s="6" t="s">
        <v>943</v>
      </c>
      <c r="R1902" s="6" t="s">
        <v>33763</v>
      </c>
      <c r="W1902" s="6" t="s">
        <v>33764</v>
      </c>
      <c r="X1902" s="6" t="s">
        <v>33765</v>
      </c>
      <c r="AA1902" s="8">
        <v>44864</v>
      </c>
      <c r="AD1902" s="6">
        <v>1</v>
      </c>
      <c r="AE1902" s="6">
        <v>1</v>
      </c>
      <c r="AH1902" s="6" t="s">
        <v>33766</v>
      </c>
      <c r="AI1902" s="6" t="s">
        <v>54</v>
      </c>
      <c r="AJ1902" s="6" t="s">
        <v>55</v>
      </c>
      <c r="AL1902" s="6" t="s">
        <v>56</v>
      </c>
      <c r="AN1902" s="6" t="s">
        <v>246</v>
      </c>
      <c r="AO1902" s="6" t="s">
        <v>115</v>
      </c>
      <c r="AP1902" s="8">
        <v>44864</v>
      </c>
      <c r="AR1902" s="6" t="s">
        <v>33767</v>
      </c>
      <c r="AS1902" s="6">
        <v>306337</v>
      </c>
      <c r="AT1902" s="6" t="s">
        <v>57</v>
      </c>
      <c r="AU1902" s="6" t="s">
        <v>58</v>
      </c>
      <c r="AV1902" s="6">
        <v>1</v>
      </c>
      <c r="AW1902" s="6" t="s">
        <v>362</v>
      </c>
      <c r="AX1902" s="7" t="str">
        <f>VLOOKUP(Tabla_CSV_TMS_DEPOT[[#This Row],[CADENA_CRUCE_TMS]],TMS!A:G,6,0)</f>
        <v>EN_PROCESO</v>
      </c>
      <c r="AY1902" s="7" t="str">
        <f>TRIM(VLOOKUP(Tabla_CSV_TMS_DEPOT[[#This Row],[NRO_REFERENCIA]],Descripciones!$A:$B,2,0))</f>
        <v>LTE SAMSUNG A23 NEGRO: 1 und - sn. 356795950616446</v>
      </c>
      <c r="AZ1902" s="7" t="str">
        <f>TRIM(VLOOKUP(Tabla_CSV_TMS_DEPOT[[#This Row],[NRO_REFERENCIA]],Descripciones!$A:$C,3,0))</f>
        <v>TERMINAL</v>
      </c>
      <c r="BA19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03" spans="1:53" x14ac:dyDescent="0.25">
      <c r="A1903" s="6" t="str">
        <f>Tabla_CSV_TMS_DEPOT[[#This Row],[NRO_REFERENCIA]]</f>
        <v>4565575</v>
      </c>
      <c r="B1903" s="6" t="s">
        <v>79</v>
      </c>
      <c r="C1903" s="8">
        <v>44864</v>
      </c>
      <c r="D1903" s="6" t="s">
        <v>80</v>
      </c>
      <c r="E1903" s="6" t="s">
        <v>363</v>
      </c>
      <c r="H1903" s="6" t="s">
        <v>49</v>
      </c>
      <c r="I1903" s="6" t="s">
        <v>50</v>
      </c>
      <c r="J1903" s="6" t="s">
        <v>51</v>
      </c>
      <c r="K1903" s="6" t="s">
        <v>33768</v>
      </c>
      <c r="L1903" s="6" t="s">
        <v>33769</v>
      </c>
      <c r="O1903" s="6" t="s">
        <v>620</v>
      </c>
      <c r="P1903" s="6" t="s">
        <v>620</v>
      </c>
      <c r="Q1903" s="6" t="s">
        <v>319</v>
      </c>
      <c r="R1903" s="6" t="s">
        <v>33770</v>
      </c>
      <c r="W1903" s="6" t="s">
        <v>33771</v>
      </c>
      <c r="X1903" s="6" t="s">
        <v>33772</v>
      </c>
      <c r="AA1903" s="8">
        <v>44864</v>
      </c>
      <c r="AD1903" s="6">
        <v>1</v>
      </c>
      <c r="AE1903" s="6">
        <v>1</v>
      </c>
      <c r="AH1903" s="6" t="s">
        <v>33773</v>
      </c>
      <c r="AI1903" s="6" t="s">
        <v>54</v>
      </c>
      <c r="AJ1903" s="6" t="s">
        <v>55</v>
      </c>
      <c r="AL1903" s="6" t="s">
        <v>56</v>
      </c>
      <c r="AN1903" s="6" t="s">
        <v>247</v>
      </c>
      <c r="AO1903" s="6" t="s">
        <v>115</v>
      </c>
      <c r="AP1903" s="8">
        <v>44864</v>
      </c>
      <c r="AR1903" s="6" t="s">
        <v>33774</v>
      </c>
      <c r="AS1903" s="6">
        <v>306395</v>
      </c>
      <c r="AT1903" s="6" t="s">
        <v>57</v>
      </c>
      <c r="AU1903" s="6" t="s">
        <v>58</v>
      </c>
      <c r="AV1903" s="6">
        <v>1</v>
      </c>
      <c r="AW1903" s="6" t="s">
        <v>364</v>
      </c>
      <c r="AX1903" s="7" t="str">
        <f>VLOOKUP(Tabla_CSV_TMS_DEPOT[[#This Row],[CADENA_CRUCE_TMS]],TMS!A:G,6,0)</f>
        <v>EN_PROCESO</v>
      </c>
      <c r="AY1903" s="7" t="str">
        <f>TRIM(VLOOKUP(Tabla_CSV_TMS_DEPOT[[#This Row],[NRO_REFERENCIA]],Descripciones!$A:$B,2,0))</f>
        <v>HALFSIM MOVISTAR: 1 und - sn. 8959300120518922101</v>
      </c>
      <c r="AZ1903" s="7" t="str">
        <f>TRIM(VLOOKUP(Tabla_CSV_TMS_DEPOT[[#This Row],[NRO_REFERENCIA]],Descripciones!$A:$C,3,0))</f>
        <v>SIMCARD</v>
      </c>
      <c r="BA19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04" spans="1:53" x14ac:dyDescent="0.25">
      <c r="A1904" s="6" t="str">
        <f>Tabla_CSV_TMS_DEPOT[[#This Row],[NRO_REFERENCIA]]</f>
        <v>4565641</v>
      </c>
      <c r="B1904" s="6" t="s">
        <v>79</v>
      </c>
      <c r="C1904" s="8">
        <v>44864</v>
      </c>
      <c r="D1904" s="6" t="s">
        <v>80</v>
      </c>
      <c r="E1904" s="6" t="s">
        <v>363</v>
      </c>
      <c r="H1904" s="6" t="s">
        <v>49</v>
      </c>
      <c r="I1904" s="6" t="s">
        <v>50</v>
      </c>
      <c r="J1904" s="6" t="s">
        <v>51</v>
      </c>
      <c r="K1904" s="6" t="s">
        <v>33775</v>
      </c>
      <c r="L1904" s="6" t="s">
        <v>33776</v>
      </c>
      <c r="O1904" s="6" t="s">
        <v>351</v>
      </c>
      <c r="P1904" s="6" t="s">
        <v>351</v>
      </c>
      <c r="Q1904" s="6" t="s">
        <v>206</v>
      </c>
      <c r="R1904" s="6" t="s">
        <v>33777</v>
      </c>
      <c r="W1904" s="6" t="s">
        <v>33778</v>
      </c>
      <c r="X1904" s="6" t="s">
        <v>33779</v>
      </c>
      <c r="AA1904" s="8">
        <v>44864</v>
      </c>
      <c r="AD1904" s="6">
        <v>1</v>
      </c>
      <c r="AE1904" s="6">
        <v>1</v>
      </c>
      <c r="AH1904" s="6" t="s">
        <v>33780</v>
      </c>
      <c r="AI1904" s="6" t="s">
        <v>54</v>
      </c>
      <c r="AJ1904" s="6" t="s">
        <v>55</v>
      </c>
      <c r="AL1904" s="6" t="s">
        <v>56</v>
      </c>
      <c r="AN1904" s="6" t="s">
        <v>249</v>
      </c>
      <c r="AO1904" s="6" t="s">
        <v>115</v>
      </c>
      <c r="AP1904" s="8">
        <v>44864</v>
      </c>
      <c r="AR1904" s="6" t="s">
        <v>33781</v>
      </c>
      <c r="AS1904" s="6">
        <v>306392</v>
      </c>
      <c r="AT1904" s="6" t="s">
        <v>57</v>
      </c>
      <c r="AU1904" s="6" t="s">
        <v>58</v>
      </c>
      <c r="AV1904" s="6">
        <v>1</v>
      </c>
      <c r="AW1904" s="6" t="s">
        <v>364</v>
      </c>
      <c r="AX1904" s="7" t="str">
        <f>VLOOKUP(Tabla_CSV_TMS_DEPOT[[#This Row],[CADENA_CRUCE_TMS]],TMS!A:G,6,0)</f>
        <v>HABILITADO RUTEO</v>
      </c>
      <c r="AY1904" s="7" t="str">
        <f>TRIM(VLOOKUP(Tabla_CSV_TMS_DEPOT[[#This Row],[NRO_REFERENCIA]],Descripciones!$A:$B,2,0))</f>
        <v>LTE IPHONE SE 2022 64GB NEGRO: 1 und - sn. 353878137285716</v>
      </c>
      <c r="AZ1904" s="7" t="str">
        <f>TRIM(VLOOKUP(Tabla_CSV_TMS_DEPOT[[#This Row],[NRO_REFERENCIA]],Descripciones!$A:$C,3,0))</f>
        <v>TERMINAL</v>
      </c>
      <c r="BA19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905" spans="1:53" x14ac:dyDescent="0.25">
      <c r="A1905" s="6" t="str">
        <f>Tabla_CSV_TMS_DEPOT[[#This Row],[NRO_REFERENCIA]]</f>
        <v>4565873</v>
      </c>
      <c r="B1905" s="6" t="s">
        <v>79</v>
      </c>
      <c r="C1905" s="8">
        <v>44864</v>
      </c>
      <c r="D1905" s="6" t="s">
        <v>80</v>
      </c>
      <c r="E1905" s="6" t="s">
        <v>363</v>
      </c>
      <c r="H1905" s="6" t="s">
        <v>49</v>
      </c>
      <c r="I1905" s="6" t="s">
        <v>50</v>
      </c>
      <c r="J1905" s="6" t="s">
        <v>51</v>
      </c>
      <c r="K1905" s="6" t="s">
        <v>33782</v>
      </c>
      <c r="L1905" s="6" t="s">
        <v>33783</v>
      </c>
      <c r="O1905" s="6" t="s">
        <v>1394</v>
      </c>
      <c r="P1905" s="6" t="s">
        <v>1394</v>
      </c>
      <c r="Q1905" s="6" t="s">
        <v>2877</v>
      </c>
      <c r="R1905" s="6" t="s">
        <v>33784</v>
      </c>
      <c r="W1905" s="6" t="s">
        <v>33785</v>
      </c>
      <c r="X1905" s="6" t="s">
        <v>33786</v>
      </c>
      <c r="AA1905" s="8">
        <v>44864</v>
      </c>
      <c r="AD1905" s="6">
        <v>1</v>
      </c>
      <c r="AE1905" s="6">
        <v>1</v>
      </c>
      <c r="AH1905" s="6" t="s">
        <v>33787</v>
      </c>
      <c r="AI1905" s="6" t="s">
        <v>54</v>
      </c>
      <c r="AJ1905" s="6" t="s">
        <v>55</v>
      </c>
      <c r="AL1905" s="6" t="s">
        <v>56</v>
      </c>
      <c r="AN1905" s="6" t="s">
        <v>249</v>
      </c>
      <c r="AO1905" s="6" t="s">
        <v>115</v>
      </c>
      <c r="AP1905" s="8">
        <v>44864</v>
      </c>
      <c r="AR1905" s="6" t="s">
        <v>33788</v>
      </c>
      <c r="AS1905" s="6">
        <v>306421</v>
      </c>
      <c r="AT1905" s="6" t="s">
        <v>57</v>
      </c>
      <c r="AU1905" s="6" t="s">
        <v>58</v>
      </c>
      <c r="AV1905" s="6">
        <v>1</v>
      </c>
      <c r="AW1905" s="6" t="s">
        <v>362</v>
      </c>
      <c r="AX1905" s="7" t="str">
        <f>VLOOKUP(Tabla_CSV_TMS_DEPOT[[#This Row],[CADENA_CRUCE_TMS]],TMS!A:G,6,0)</f>
        <v>EN_PROCESO</v>
      </c>
      <c r="AY1905" s="7" t="str">
        <f>TRIM(VLOOKUP(Tabla_CSV_TMS_DEPOT[[#This Row],[NRO_REFERENCIA]],Descripciones!$A:$B,2,0))</f>
        <v>LTE SAMSUNG S22 5G ULTRA VERDE: 1 und - sn. 351338912737995</v>
      </c>
      <c r="AZ1905" s="7" t="str">
        <f>TRIM(VLOOKUP(Tabla_CSV_TMS_DEPOT[[#This Row],[NRO_REFERENCIA]],Descripciones!$A:$C,3,0))</f>
        <v>TERMINAL</v>
      </c>
      <c r="BA19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1906" spans="1:53" x14ac:dyDescent="0.25">
      <c r="A1906" s="6" t="str">
        <f>Tabla_CSV_TMS_DEPOT[[#This Row],[NRO_REFERENCIA]]</f>
        <v>4565939</v>
      </c>
      <c r="B1906" s="6" t="s">
        <v>79</v>
      </c>
      <c r="C1906" s="8">
        <v>44864</v>
      </c>
      <c r="D1906" s="6" t="s">
        <v>80</v>
      </c>
      <c r="E1906" s="6" t="s">
        <v>363</v>
      </c>
      <c r="H1906" s="6" t="s">
        <v>49</v>
      </c>
      <c r="I1906" s="6" t="s">
        <v>50</v>
      </c>
      <c r="J1906" s="6" t="s">
        <v>51</v>
      </c>
      <c r="K1906" s="6" t="s">
        <v>33789</v>
      </c>
      <c r="L1906" s="6" t="s">
        <v>33790</v>
      </c>
      <c r="O1906" s="6" t="s">
        <v>552</v>
      </c>
      <c r="P1906" s="6" t="s">
        <v>552</v>
      </c>
      <c r="Q1906" s="6" t="s">
        <v>1686</v>
      </c>
      <c r="R1906" s="6" t="s">
        <v>33791</v>
      </c>
      <c r="W1906" s="6" t="s">
        <v>12799</v>
      </c>
      <c r="X1906" s="6" t="s">
        <v>12800</v>
      </c>
      <c r="AA1906" s="8">
        <v>44864</v>
      </c>
      <c r="AD1906" s="6">
        <v>1</v>
      </c>
      <c r="AE1906" s="6">
        <v>1</v>
      </c>
      <c r="AH1906" s="6" t="s">
        <v>33792</v>
      </c>
      <c r="AI1906" s="6" t="s">
        <v>54</v>
      </c>
      <c r="AJ1906" s="6" t="s">
        <v>55</v>
      </c>
      <c r="AL1906" s="6" t="s">
        <v>56</v>
      </c>
      <c r="AN1906" s="6" t="s">
        <v>246</v>
      </c>
      <c r="AO1906" s="6" t="s">
        <v>115</v>
      </c>
      <c r="AP1906" s="8">
        <v>44864</v>
      </c>
      <c r="AR1906" s="6" t="s">
        <v>33793</v>
      </c>
      <c r="AS1906" s="6">
        <v>306294</v>
      </c>
      <c r="AT1906" s="6" t="s">
        <v>57</v>
      </c>
      <c r="AU1906" s="6" t="s">
        <v>58</v>
      </c>
      <c r="AV1906" s="6">
        <v>1</v>
      </c>
      <c r="AW1906" s="6" t="s">
        <v>362</v>
      </c>
      <c r="AX1906" s="7" t="str">
        <f>VLOOKUP(Tabla_CSV_TMS_DEPOT[[#This Row],[CADENA_CRUCE_TMS]],TMS!A:G,6,0)</f>
        <v>EN_PROCESO</v>
      </c>
      <c r="AY1906" s="7" t="str">
        <f>TRIM(VLOOKUP(Tabla_CSV_TMS_DEPOT[[#This Row],[NRO_REFERENCIA]],Descripciones!$A:$B,2,0))</f>
        <v>LTE SAMSUNG S20 FE 5G AZUL: 1 und - sn. 355180121177084</v>
      </c>
      <c r="AZ1906" s="7" t="str">
        <f>TRIM(VLOOKUP(Tabla_CSV_TMS_DEPOT[[#This Row],[NRO_REFERENCIA]],Descripciones!$A:$C,3,0))</f>
        <v>TERMINAL</v>
      </c>
      <c r="BA19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07" spans="1:53" x14ac:dyDescent="0.25">
      <c r="A1907" s="6" t="str">
        <f>Tabla_CSV_TMS_DEPOT[[#This Row],[NRO_REFERENCIA]]</f>
        <v>4566116</v>
      </c>
      <c r="B1907" s="6" t="s">
        <v>79</v>
      </c>
      <c r="C1907" s="8">
        <v>44864</v>
      </c>
      <c r="D1907" s="6" t="s">
        <v>80</v>
      </c>
      <c r="E1907" s="6" t="s">
        <v>363</v>
      </c>
      <c r="H1907" s="6" t="s">
        <v>49</v>
      </c>
      <c r="I1907" s="6" t="s">
        <v>50</v>
      </c>
      <c r="J1907" s="6" t="s">
        <v>51</v>
      </c>
      <c r="K1907" s="6" t="s">
        <v>33794</v>
      </c>
      <c r="L1907" s="6" t="s">
        <v>33795</v>
      </c>
      <c r="O1907" s="6" t="s">
        <v>1228</v>
      </c>
      <c r="P1907" s="6" t="s">
        <v>1228</v>
      </c>
      <c r="Q1907" s="6" t="s">
        <v>1224</v>
      </c>
      <c r="R1907" s="6" t="s">
        <v>33796</v>
      </c>
      <c r="W1907" s="6" t="s">
        <v>33797</v>
      </c>
      <c r="X1907" s="6" t="s">
        <v>33798</v>
      </c>
      <c r="AA1907" s="8">
        <v>44864</v>
      </c>
      <c r="AD1907" s="6">
        <v>1</v>
      </c>
      <c r="AE1907" s="6">
        <v>1</v>
      </c>
      <c r="AH1907" s="6" t="s">
        <v>33799</v>
      </c>
      <c r="AI1907" s="6" t="s">
        <v>54</v>
      </c>
      <c r="AJ1907" s="6" t="s">
        <v>55</v>
      </c>
      <c r="AL1907" s="6" t="s">
        <v>56</v>
      </c>
      <c r="AN1907" s="6" t="s">
        <v>247</v>
      </c>
      <c r="AO1907" s="6" t="s">
        <v>115</v>
      </c>
      <c r="AP1907" s="8">
        <v>44864</v>
      </c>
      <c r="AR1907" s="6" t="s">
        <v>33800</v>
      </c>
      <c r="AS1907" s="6">
        <v>306423</v>
      </c>
      <c r="AT1907" s="6" t="s">
        <v>57</v>
      </c>
      <c r="AU1907" s="6" t="s">
        <v>58</v>
      </c>
      <c r="AV1907" s="6">
        <v>1</v>
      </c>
      <c r="AW1907" s="6" t="s">
        <v>362</v>
      </c>
      <c r="AX1907" s="7" t="str">
        <f>VLOOKUP(Tabla_CSV_TMS_DEPOT[[#This Row],[CADENA_CRUCE_TMS]],TMS!A:G,6,0)</f>
        <v>EN_PROCESO</v>
      </c>
      <c r="AY1907" s="7" t="str">
        <f>TRIM(VLOOKUP(Tabla_CSV_TMS_DEPOT[[#This Row],[NRO_REFERENCIA]],Descripciones!$A:$B,2,0))</f>
        <v>HALFSIM MOVISTAR: 1 und - sn. 8959300120518926458</v>
      </c>
      <c r="AZ1907" s="7" t="str">
        <f>TRIM(VLOOKUP(Tabla_CSV_TMS_DEPOT[[#This Row],[NRO_REFERENCIA]],Descripciones!$A:$C,3,0))</f>
        <v>SIMCARD</v>
      </c>
      <c r="BA19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08" spans="1:53" x14ac:dyDescent="0.25">
      <c r="A1908" s="6" t="str">
        <f>Tabla_CSV_TMS_DEPOT[[#This Row],[NRO_REFERENCIA]]</f>
        <v>4566118</v>
      </c>
      <c r="B1908" s="6" t="s">
        <v>79</v>
      </c>
      <c r="C1908" s="8">
        <v>44864</v>
      </c>
      <c r="D1908" s="6" t="s">
        <v>80</v>
      </c>
      <c r="E1908" s="6" t="s">
        <v>363</v>
      </c>
      <c r="H1908" s="6" t="s">
        <v>49</v>
      </c>
      <c r="I1908" s="6" t="s">
        <v>50</v>
      </c>
      <c r="J1908" s="6" t="s">
        <v>51</v>
      </c>
      <c r="K1908" s="6" t="s">
        <v>33801</v>
      </c>
      <c r="L1908" s="6" t="s">
        <v>33802</v>
      </c>
      <c r="O1908" s="6" t="s">
        <v>33803</v>
      </c>
      <c r="P1908" s="6" t="s">
        <v>33803</v>
      </c>
      <c r="Q1908" s="6" t="s">
        <v>943</v>
      </c>
      <c r="R1908" s="6" t="s">
        <v>33804</v>
      </c>
      <c r="W1908" s="6" t="s">
        <v>33805</v>
      </c>
      <c r="X1908" s="6" t="s">
        <v>33806</v>
      </c>
      <c r="AA1908" s="8">
        <v>44864</v>
      </c>
      <c r="AD1908" s="6">
        <v>1</v>
      </c>
      <c r="AE1908" s="6">
        <v>1</v>
      </c>
      <c r="AH1908" s="6" t="s">
        <v>33807</v>
      </c>
      <c r="AI1908" s="6" t="s">
        <v>54</v>
      </c>
      <c r="AJ1908" s="6" t="s">
        <v>55</v>
      </c>
      <c r="AL1908" s="6" t="s">
        <v>56</v>
      </c>
      <c r="AN1908" s="6" t="s">
        <v>246</v>
      </c>
      <c r="AO1908" s="6" t="s">
        <v>115</v>
      </c>
      <c r="AP1908" s="8">
        <v>44864</v>
      </c>
      <c r="AR1908" s="6" t="s">
        <v>33808</v>
      </c>
      <c r="AS1908" s="6">
        <v>306330</v>
      </c>
      <c r="AT1908" s="6" t="s">
        <v>57</v>
      </c>
      <c r="AU1908" s="6" t="s">
        <v>58</v>
      </c>
      <c r="AV1908" s="6">
        <v>1</v>
      </c>
      <c r="AW1908" s="6" t="s">
        <v>362</v>
      </c>
      <c r="AX1908" s="7" t="str">
        <f>VLOOKUP(Tabla_CSV_TMS_DEPOT[[#This Row],[CADENA_CRUCE_TMS]],TMS!A:G,6,0)</f>
        <v>EN_PROCESO</v>
      </c>
      <c r="AY1908" s="7" t="str">
        <f>TRIM(VLOOKUP(Tabla_CSV_TMS_DEPOT[[#This Row],[NRO_REFERENCIA]],Descripciones!$A:$B,2,0))</f>
        <v>LTE SAMSUNG A03 NEGRO: 1 und - sn. 354379557795804</v>
      </c>
      <c r="AZ1908" s="7" t="str">
        <f>TRIM(VLOOKUP(Tabla_CSV_TMS_DEPOT[[#This Row],[NRO_REFERENCIA]],Descripciones!$A:$C,3,0))</f>
        <v>TERMINAL</v>
      </c>
      <c r="BA19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09" spans="1:53" x14ac:dyDescent="0.25">
      <c r="A1909" s="6" t="str">
        <f>Tabla_CSV_TMS_DEPOT[[#This Row],[NRO_REFERENCIA]]</f>
        <v>4566138</v>
      </c>
      <c r="B1909" s="6" t="s">
        <v>79</v>
      </c>
      <c r="C1909" s="8">
        <v>44864</v>
      </c>
      <c r="D1909" s="6" t="s">
        <v>80</v>
      </c>
      <c r="E1909" s="6" t="s">
        <v>363</v>
      </c>
      <c r="H1909" s="6" t="s">
        <v>49</v>
      </c>
      <c r="I1909" s="6" t="s">
        <v>50</v>
      </c>
      <c r="J1909" s="6" t="s">
        <v>51</v>
      </c>
      <c r="K1909" s="6" t="s">
        <v>33794</v>
      </c>
      <c r="L1909" s="6" t="s">
        <v>33809</v>
      </c>
      <c r="O1909" s="6" t="s">
        <v>1228</v>
      </c>
      <c r="P1909" s="6" t="s">
        <v>1228</v>
      </c>
      <c r="Q1909" s="6" t="s">
        <v>418</v>
      </c>
      <c r="R1909" s="6" t="s">
        <v>33810</v>
      </c>
      <c r="W1909" s="6" t="s">
        <v>33797</v>
      </c>
      <c r="X1909" s="6" t="s">
        <v>33811</v>
      </c>
      <c r="AA1909" s="8">
        <v>44864</v>
      </c>
      <c r="AD1909" s="6">
        <v>1</v>
      </c>
      <c r="AE1909" s="6">
        <v>1</v>
      </c>
      <c r="AH1909" s="6" t="s">
        <v>33812</v>
      </c>
      <c r="AI1909" s="6" t="s">
        <v>54</v>
      </c>
      <c r="AJ1909" s="6" t="s">
        <v>55</v>
      </c>
      <c r="AL1909" s="6" t="s">
        <v>56</v>
      </c>
      <c r="AN1909" s="6" t="s">
        <v>246</v>
      </c>
      <c r="AO1909" s="6" t="s">
        <v>115</v>
      </c>
      <c r="AP1909" s="8">
        <v>44864</v>
      </c>
      <c r="AR1909" s="6" t="s">
        <v>33813</v>
      </c>
      <c r="AS1909" s="6">
        <v>306422</v>
      </c>
      <c r="AT1909" s="6" t="s">
        <v>57</v>
      </c>
      <c r="AU1909" s="6" t="s">
        <v>58</v>
      </c>
      <c r="AV1909" s="6">
        <v>1</v>
      </c>
      <c r="AW1909" s="6" t="s">
        <v>362</v>
      </c>
      <c r="AX1909" s="7" t="str">
        <f>VLOOKUP(Tabla_CSV_TMS_DEPOT[[#This Row],[CADENA_CRUCE_TMS]],TMS!A:G,6,0)</f>
        <v>EN_PROCESO</v>
      </c>
      <c r="AY1909" s="7" t="str">
        <f>TRIM(VLOOKUP(Tabla_CSV_TMS_DEPOT[[#This Row],[NRO_REFERENCIA]],Descripciones!$A:$B,2,0))</f>
        <v>LTE TCL 20 E AZUL: 1 und - sn. 356564812594500</v>
      </c>
      <c r="AZ1909" s="7" t="str">
        <f>TRIM(VLOOKUP(Tabla_CSV_TMS_DEPOT[[#This Row],[NRO_REFERENCIA]],Descripciones!$A:$C,3,0))</f>
        <v>TERMINAL</v>
      </c>
      <c r="BA19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10" spans="1:53" x14ac:dyDescent="0.25">
      <c r="A1910" s="6" t="str">
        <f>Tabla_CSV_TMS_DEPOT[[#This Row],[NRO_REFERENCIA]]</f>
        <v>4566220</v>
      </c>
      <c r="B1910" s="6" t="s">
        <v>79</v>
      </c>
      <c r="C1910" s="8">
        <v>44864</v>
      </c>
      <c r="D1910" s="6" t="s">
        <v>80</v>
      </c>
      <c r="E1910" s="6" t="s">
        <v>363</v>
      </c>
      <c r="H1910" s="6" t="s">
        <v>49</v>
      </c>
      <c r="I1910" s="6" t="s">
        <v>50</v>
      </c>
      <c r="J1910" s="6" t="s">
        <v>51</v>
      </c>
      <c r="K1910" s="6" t="s">
        <v>33814</v>
      </c>
      <c r="L1910" s="6" t="s">
        <v>33815</v>
      </c>
      <c r="O1910" s="6" t="s">
        <v>33816</v>
      </c>
      <c r="P1910" s="6" t="s">
        <v>33816</v>
      </c>
      <c r="Q1910" s="6" t="s">
        <v>33817</v>
      </c>
      <c r="R1910" s="6" t="s">
        <v>33818</v>
      </c>
      <c r="W1910" s="6" t="s">
        <v>33819</v>
      </c>
      <c r="X1910" s="6" t="s">
        <v>33820</v>
      </c>
      <c r="AA1910" s="8">
        <v>44864</v>
      </c>
      <c r="AD1910" s="6">
        <v>1</v>
      </c>
      <c r="AE1910" s="6">
        <v>1</v>
      </c>
      <c r="AH1910" s="6" t="s">
        <v>33821</v>
      </c>
      <c r="AI1910" s="6" t="s">
        <v>54</v>
      </c>
      <c r="AJ1910" s="6" t="s">
        <v>55</v>
      </c>
      <c r="AL1910" s="6" t="s">
        <v>56</v>
      </c>
      <c r="AN1910" s="6" t="s">
        <v>246</v>
      </c>
      <c r="AO1910" s="6" t="s">
        <v>115</v>
      </c>
      <c r="AP1910" s="8">
        <v>44864</v>
      </c>
      <c r="AR1910" s="6" t="s">
        <v>33822</v>
      </c>
      <c r="AS1910" s="6">
        <v>306341</v>
      </c>
      <c r="AT1910" s="6" t="s">
        <v>57</v>
      </c>
      <c r="AU1910" s="6" t="s">
        <v>58</v>
      </c>
      <c r="AV1910" s="6">
        <v>1</v>
      </c>
      <c r="AW1910" s="6" t="s">
        <v>362</v>
      </c>
      <c r="AX1910" s="7" t="str">
        <f>VLOOKUP(Tabla_CSV_TMS_DEPOT[[#This Row],[CADENA_CRUCE_TMS]],TMS!A:G,6,0)</f>
        <v>EN_PROCESO</v>
      </c>
      <c r="AY1910" s="7" t="str">
        <f>TRIM(VLOOKUP(Tabla_CSV_TMS_DEPOT[[#This Row],[NRO_REFERENCIA]],Descripciones!$A:$B,2,0))</f>
        <v>LTE HONOR X8 SILVER: 1 und - sn. 864331068690993</v>
      </c>
      <c r="AZ1910" s="7" t="str">
        <f>TRIM(VLOOKUP(Tabla_CSV_TMS_DEPOT[[#This Row],[NRO_REFERENCIA]],Descripciones!$A:$C,3,0))</f>
        <v>TERMINAL</v>
      </c>
      <c r="BA19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11" spans="1:53" x14ac:dyDescent="0.25">
      <c r="A1911" s="6" t="str">
        <f>Tabla_CSV_TMS_DEPOT[[#This Row],[NRO_REFERENCIA]]</f>
        <v>4566235</v>
      </c>
      <c r="B1911" s="6" t="s">
        <v>79</v>
      </c>
      <c r="C1911" s="8">
        <v>44864</v>
      </c>
      <c r="D1911" s="6" t="s">
        <v>80</v>
      </c>
      <c r="E1911" s="6" t="s">
        <v>363</v>
      </c>
      <c r="H1911" s="6" t="s">
        <v>49</v>
      </c>
      <c r="I1911" s="6" t="s">
        <v>50</v>
      </c>
      <c r="J1911" s="6" t="s">
        <v>51</v>
      </c>
      <c r="K1911" s="6" t="s">
        <v>33823</v>
      </c>
      <c r="L1911" s="6" t="s">
        <v>33824</v>
      </c>
      <c r="O1911" s="6" t="s">
        <v>1205</v>
      </c>
      <c r="P1911" s="6" t="s">
        <v>1205</v>
      </c>
      <c r="Q1911" s="6" t="s">
        <v>1206</v>
      </c>
      <c r="R1911" s="6" t="s">
        <v>33825</v>
      </c>
      <c r="W1911" s="6" t="s">
        <v>33826</v>
      </c>
      <c r="X1911" s="6" t="s">
        <v>33827</v>
      </c>
      <c r="AA1911" s="8">
        <v>44864</v>
      </c>
      <c r="AD1911" s="6">
        <v>1</v>
      </c>
      <c r="AE1911" s="6">
        <v>1</v>
      </c>
      <c r="AH1911" s="6" t="s">
        <v>33828</v>
      </c>
      <c r="AI1911" s="6" t="s">
        <v>54</v>
      </c>
      <c r="AJ1911" s="6" t="s">
        <v>55</v>
      </c>
      <c r="AL1911" s="6" t="s">
        <v>56</v>
      </c>
      <c r="AN1911" s="6" t="s">
        <v>246</v>
      </c>
      <c r="AO1911" s="6" t="s">
        <v>115</v>
      </c>
      <c r="AP1911" s="8">
        <v>44864</v>
      </c>
      <c r="AR1911" s="6" t="s">
        <v>33829</v>
      </c>
      <c r="AS1911" s="6">
        <v>306419</v>
      </c>
      <c r="AT1911" s="6" t="s">
        <v>57</v>
      </c>
      <c r="AU1911" s="6" t="s">
        <v>58</v>
      </c>
      <c r="AV1911" s="6">
        <v>1</v>
      </c>
      <c r="AW1911" s="6" t="s">
        <v>362</v>
      </c>
      <c r="AX1911" s="7" t="str">
        <f>VLOOKUP(Tabla_CSV_TMS_DEPOT[[#This Row],[CADENA_CRUCE_TMS]],TMS!A:G,6,0)</f>
        <v>EN_PROCESO</v>
      </c>
      <c r="AY1911" s="7" t="str">
        <f>TRIM(VLOOKUP(Tabla_CSV_TMS_DEPOT[[#This Row],[NRO_REFERENCIA]],Descripciones!$A:$B,2,0))</f>
        <v>LTE SAMSUNG A23 AZUL: 1 und - sn. 353568693733734</v>
      </c>
      <c r="AZ1911" s="7" t="str">
        <f>TRIM(VLOOKUP(Tabla_CSV_TMS_DEPOT[[#This Row],[NRO_REFERENCIA]],Descripciones!$A:$C,3,0))</f>
        <v>TERMINAL</v>
      </c>
      <c r="BA19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12" spans="1:53" x14ac:dyDescent="0.25">
      <c r="A1912" s="6" t="str">
        <f>Tabla_CSV_TMS_DEPOT[[#This Row],[NRO_REFERENCIA]]</f>
        <v>4566246</v>
      </c>
      <c r="B1912" s="6" t="s">
        <v>79</v>
      </c>
      <c r="C1912" s="8">
        <v>44864</v>
      </c>
      <c r="D1912" s="6" t="s">
        <v>80</v>
      </c>
      <c r="E1912" s="6" t="s">
        <v>363</v>
      </c>
      <c r="H1912" s="6" t="s">
        <v>49</v>
      </c>
      <c r="I1912" s="6" t="s">
        <v>50</v>
      </c>
      <c r="J1912" s="6" t="s">
        <v>51</v>
      </c>
      <c r="K1912" s="6" t="s">
        <v>33830</v>
      </c>
      <c r="L1912" s="6" t="s">
        <v>33831</v>
      </c>
      <c r="O1912" s="6" t="s">
        <v>27619</v>
      </c>
      <c r="P1912" s="6" t="s">
        <v>27619</v>
      </c>
      <c r="Q1912" s="6" t="s">
        <v>27620</v>
      </c>
      <c r="R1912" s="6" t="s">
        <v>33832</v>
      </c>
      <c r="W1912" s="6" t="s">
        <v>33833</v>
      </c>
      <c r="X1912" s="6" t="s">
        <v>33834</v>
      </c>
      <c r="AA1912" s="8">
        <v>44864</v>
      </c>
      <c r="AD1912" s="6">
        <v>1</v>
      </c>
      <c r="AE1912" s="6">
        <v>1</v>
      </c>
      <c r="AH1912" s="6" t="s">
        <v>33835</v>
      </c>
      <c r="AI1912" s="6" t="s">
        <v>54</v>
      </c>
      <c r="AJ1912" s="6" t="s">
        <v>55</v>
      </c>
      <c r="AL1912" s="6" t="s">
        <v>56</v>
      </c>
      <c r="AN1912" s="6" t="s">
        <v>246</v>
      </c>
      <c r="AO1912" s="6" t="s">
        <v>115</v>
      </c>
      <c r="AP1912" s="8">
        <v>44864</v>
      </c>
      <c r="AR1912" s="6" t="s">
        <v>33836</v>
      </c>
      <c r="AS1912" s="6">
        <v>306420</v>
      </c>
      <c r="AT1912" s="6" t="s">
        <v>57</v>
      </c>
      <c r="AU1912" s="6" t="s">
        <v>58</v>
      </c>
      <c r="AV1912" s="6">
        <v>1</v>
      </c>
      <c r="AW1912" s="6" t="s">
        <v>364</v>
      </c>
      <c r="AX1912" s="7" t="str">
        <f>VLOOKUP(Tabla_CSV_TMS_DEPOT[[#This Row],[CADENA_CRUCE_TMS]],TMS!A:G,6,0)</f>
        <v>HABILITADO RUTEO</v>
      </c>
      <c r="AY1912" s="7" t="str">
        <f>TRIM(VLOOKUP(Tabla_CSV_TMS_DEPOT[[#This Row],[NRO_REFERENCIA]],Descripciones!$A:$B,2,0))</f>
        <v>LTE XIAOMI REDMI NOTE 11S AZUL: 1 und - sn. 863837057503683</v>
      </c>
      <c r="AZ1912" s="7" t="str">
        <f>TRIM(VLOOKUP(Tabla_CSV_TMS_DEPOT[[#This Row],[NRO_REFERENCIA]],Descripciones!$A:$C,3,0))</f>
        <v>TERMINAL</v>
      </c>
      <c r="BA19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1913" spans="1:53" x14ac:dyDescent="0.25">
      <c r="A1913" s="6" t="str">
        <f>Tabla_CSV_TMS_DEPOT[[#This Row],[NRO_REFERENCIA]]</f>
        <v>365401</v>
      </c>
      <c r="B1913" s="6" t="s">
        <v>79</v>
      </c>
      <c r="C1913" s="8">
        <v>44865</v>
      </c>
      <c r="D1913" s="6" t="s">
        <v>80</v>
      </c>
      <c r="E1913" s="6" t="s">
        <v>363</v>
      </c>
      <c r="H1913" s="6" t="s">
        <v>49</v>
      </c>
      <c r="I1913" s="6" t="s">
        <v>50</v>
      </c>
      <c r="J1913" s="6" t="s">
        <v>51</v>
      </c>
      <c r="K1913" s="6" t="s">
        <v>2998</v>
      </c>
      <c r="L1913" s="6" t="s">
        <v>31875</v>
      </c>
      <c r="O1913" s="6" t="s">
        <v>50</v>
      </c>
      <c r="P1913" s="6" t="s">
        <v>50</v>
      </c>
      <c r="Q1913" s="6" t="s">
        <v>51</v>
      </c>
      <c r="R1913" s="6" t="s">
        <v>33837</v>
      </c>
      <c r="W1913" s="6" t="s">
        <v>2999</v>
      </c>
      <c r="X1913" s="6" t="s">
        <v>3000</v>
      </c>
      <c r="AA1913" s="8">
        <v>44865</v>
      </c>
      <c r="AD1913" s="6">
        <v>1</v>
      </c>
      <c r="AE1913" s="6">
        <v>1</v>
      </c>
      <c r="AI1913" s="6" t="s">
        <v>54</v>
      </c>
      <c r="AJ1913" s="6" t="s">
        <v>157</v>
      </c>
      <c r="AL1913" s="6" t="s">
        <v>56</v>
      </c>
      <c r="AN1913" s="6" t="s">
        <v>387</v>
      </c>
      <c r="AO1913" s="6" t="s">
        <v>113</v>
      </c>
      <c r="AP1913" s="8">
        <v>44865</v>
      </c>
      <c r="AR1913" s="6" t="s">
        <v>33838</v>
      </c>
      <c r="AS1913" s="6">
        <v>306554</v>
      </c>
      <c r="AT1913" s="6" t="s">
        <v>57</v>
      </c>
      <c r="AU1913" s="6" t="s">
        <v>90</v>
      </c>
      <c r="AV1913" s="6">
        <v>1</v>
      </c>
      <c r="AX1913" s="7" t="str">
        <f>VLOOKUP(Tabla_CSV_TMS_DEPOT[[#This Row],[CADENA_CRUCE_TMS]],TMS!A:G,6,0)</f>
        <v>EN_PROCESO</v>
      </c>
      <c r="AY1913" s="7" t="str">
        <f>TRIM(VLOOKUP(Tabla_CSV_TMS_DEPOT[[#This Row],[NRO_REFERENCIA]],Descripciones!$A:$B,2,0))</f>
        <v>LTE XIAOMI REDMI NOTE 11S NEGRO: 1 und - sn. 865954062999760</v>
      </c>
      <c r="AZ1913" s="7" t="str">
        <f>TRIM(VLOOKUP(Tabla_CSV_TMS_DEPOT[[#This Row],[NRO_REFERENCIA]],Descripciones!$A:$C,3,0))</f>
        <v>TERMINAL</v>
      </c>
      <c r="BA19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4" spans="1:53" x14ac:dyDescent="0.25">
      <c r="A1914" s="6" t="str">
        <f>Tabla_CSV_TMS_DEPOT[[#This Row],[NRO_REFERENCIA]]</f>
        <v>365404</v>
      </c>
      <c r="B1914" s="6" t="s">
        <v>79</v>
      </c>
      <c r="C1914" s="8">
        <v>44865</v>
      </c>
      <c r="D1914" s="6" t="s">
        <v>80</v>
      </c>
      <c r="E1914" s="6" t="s">
        <v>363</v>
      </c>
      <c r="H1914" s="6" t="s">
        <v>49</v>
      </c>
      <c r="I1914" s="6" t="s">
        <v>50</v>
      </c>
      <c r="J1914" s="6" t="s">
        <v>51</v>
      </c>
      <c r="K1914" s="6" t="s">
        <v>33839</v>
      </c>
      <c r="L1914" s="6" t="s">
        <v>33840</v>
      </c>
      <c r="O1914" s="6" t="s">
        <v>52</v>
      </c>
      <c r="P1914" s="6" t="s">
        <v>52</v>
      </c>
      <c r="Q1914" s="6" t="s">
        <v>82</v>
      </c>
      <c r="R1914" s="6" t="s">
        <v>33841</v>
      </c>
      <c r="W1914" s="6" t="s">
        <v>33842</v>
      </c>
      <c r="X1914" s="6" t="s">
        <v>33843</v>
      </c>
      <c r="AA1914" s="8">
        <v>44865</v>
      </c>
      <c r="AD1914" s="6">
        <v>1</v>
      </c>
      <c r="AE1914" s="6">
        <v>1</v>
      </c>
      <c r="AI1914" s="6" t="s">
        <v>54</v>
      </c>
      <c r="AJ1914" s="6" t="s">
        <v>157</v>
      </c>
      <c r="AL1914" s="6" t="s">
        <v>56</v>
      </c>
      <c r="AN1914" s="6" t="s">
        <v>387</v>
      </c>
      <c r="AO1914" s="6" t="s">
        <v>113</v>
      </c>
      <c r="AP1914" s="8">
        <v>44865</v>
      </c>
      <c r="AR1914" s="6" t="s">
        <v>33844</v>
      </c>
      <c r="AS1914" s="6">
        <v>306547</v>
      </c>
      <c r="AT1914" s="6" t="s">
        <v>1390</v>
      </c>
      <c r="AU1914" s="6" t="s">
        <v>90</v>
      </c>
      <c r="AV1914" s="6">
        <v>2</v>
      </c>
      <c r="AX1914" s="7" t="str">
        <f>VLOOKUP(Tabla_CSV_TMS_DEPOT[[#This Row],[CADENA_CRUCE_TMS]],TMS!A:G,6,0)</f>
        <v>EN_PROCESO</v>
      </c>
      <c r="AY1914" s="7" t="str">
        <f>TRIM(VLOOKUP(Tabla_CSV_TMS_DEPOT[[#This Row],[NRO_REFERENCIA]],Descripciones!$A:$B,2,0))</f>
        <v>LTE IPHONE 14 PRO MAX 256GB SILVER: 2 und - sn. 351651529096286,351651528708006</v>
      </c>
      <c r="AZ1914" s="7" t="str">
        <f>TRIM(VLOOKUP(Tabla_CSV_TMS_DEPOT[[#This Row],[NRO_REFERENCIA]],Descripciones!$A:$C,3,0))</f>
        <v>TERMINAL</v>
      </c>
      <c r="BA19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5" spans="1:53" x14ac:dyDescent="0.25">
      <c r="A1915" s="6" t="str">
        <f>Tabla_CSV_TMS_DEPOT[[#This Row],[NRO_REFERENCIA]]</f>
        <v>365406</v>
      </c>
      <c r="B1915" s="6" t="s">
        <v>79</v>
      </c>
      <c r="C1915" s="8">
        <v>44865</v>
      </c>
      <c r="D1915" s="6" t="s">
        <v>80</v>
      </c>
      <c r="E1915" s="6" t="s">
        <v>363</v>
      </c>
      <c r="H1915" s="6" t="s">
        <v>49</v>
      </c>
      <c r="I1915" s="6" t="s">
        <v>50</v>
      </c>
      <c r="J1915" s="6" t="s">
        <v>51</v>
      </c>
      <c r="K1915" s="6" t="s">
        <v>33845</v>
      </c>
      <c r="L1915" s="6" t="s">
        <v>33846</v>
      </c>
      <c r="O1915" s="6" t="s">
        <v>50</v>
      </c>
      <c r="P1915" s="6" t="s">
        <v>50</v>
      </c>
      <c r="Q1915" s="6" t="s">
        <v>51</v>
      </c>
      <c r="R1915" s="6" t="s">
        <v>33847</v>
      </c>
      <c r="W1915" s="6" t="s">
        <v>132</v>
      </c>
      <c r="X1915" s="6" t="s">
        <v>33848</v>
      </c>
      <c r="AA1915" s="8">
        <v>44865</v>
      </c>
      <c r="AD1915" s="6">
        <v>1</v>
      </c>
      <c r="AE1915" s="6">
        <v>1</v>
      </c>
      <c r="AI1915" s="6" t="s">
        <v>54</v>
      </c>
      <c r="AJ1915" s="6" t="s">
        <v>157</v>
      </c>
      <c r="AL1915" s="6" t="s">
        <v>56</v>
      </c>
      <c r="AN1915" s="6" t="s">
        <v>385</v>
      </c>
      <c r="AO1915" s="6" t="s">
        <v>113</v>
      </c>
      <c r="AP1915" s="8">
        <v>44865</v>
      </c>
      <c r="AR1915" s="6" t="s">
        <v>33849</v>
      </c>
      <c r="AS1915" s="6">
        <v>306551</v>
      </c>
      <c r="AT1915" s="6" t="s">
        <v>1390</v>
      </c>
      <c r="AU1915" s="6" t="s">
        <v>90</v>
      </c>
      <c r="AV1915" s="6">
        <v>1</v>
      </c>
      <c r="AX1915" s="7" t="str">
        <f>VLOOKUP(Tabla_CSV_TMS_DEPOT[[#This Row],[CADENA_CRUCE_TMS]],TMS!A:G,6,0)</f>
        <v>EN_PROCESO</v>
      </c>
      <c r="AY1915" s="7" t="str">
        <f>TRIM(VLOOKUP(Tabla_CSV_TMS_DEPOT[[#This Row],[NRO_REFERENCIA]],Descripciones!$A:$B,2,0))</f>
        <v>LTE SAMSUNG A03 AZUL: 1 und - sn. 351084953084356</v>
      </c>
      <c r="AZ1915" s="7" t="str">
        <f>TRIM(VLOOKUP(Tabla_CSV_TMS_DEPOT[[#This Row],[NRO_REFERENCIA]],Descripciones!$A:$C,3,0))</f>
        <v>TERMINAL</v>
      </c>
      <c r="BA19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6" spans="1:53" x14ac:dyDescent="0.25">
      <c r="A1916" s="6" t="str">
        <f>Tabla_CSV_TMS_DEPOT[[#This Row],[NRO_REFERENCIA]]</f>
        <v>365407</v>
      </c>
      <c r="B1916" s="6" t="s">
        <v>79</v>
      </c>
      <c r="C1916" s="8">
        <v>44865</v>
      </c>
      <c r="D1916" s="6" t="s">
        <v>80</v>
      </c>
      <c r="E1916" s="6" t="s">
        <v>363</v>
      </c>
      <c r="H1916" s="6" t="s">
        <v>49</v>
      </c>
      <c r="I1916" s="6" t="s">
        <v>50</v>
      </c>
      <c r="J1916" s="6" t="s">
        <v>51</v>
      </c>
      <c r="K1916" s="6" t="s">
        <v>33850</v>
      </c>
      <c r="L1916" s="6" t="s">
        <v>33851</v>
      </c>
      <c r="O1916" s="6" t="s">
        <v>30334</v>
      </c>
      <c r="P1916" s="6" t="s">
        <v>30334</v>
      </c>
      <c r="Q1916" s="6" t="s">
        <v>117</v>
      </c>
      <c r="R1916" s="6" t="s">
        <v>33852</v>
      </c>
      <c r="W1916" s="6" t="s">
        <v>33853</v>
      </c>
      <c r="X1916" s="6" t="s">
        <v>33854</v>
      </c>
      <c r="AA1916" s="8">
        <v>44865</v>
      </c>
      <c r="AD1916" s="6">
        <v>1</v>
      </c>
      <c r="AE1916" s="6">
        <v>1</v>
      </c>
      <c r="AI1916" s="6" t="s">
        <v>54</v>
      </c>
      <c r="AJ1916" s="6" t="s">
        <v>157</v>
      </c>
      <c r="AL1916" s="6" t="s">
        <v>56</v>
      </c>
      <c r="AN1916" s="6" t="s">
        <v>387</v>
      </c>
      <c r="AO1916" s="6" t="s">
        <v>113</v>
      </c>
      <c r="AP1916" s="8">
        <v>44865</v>
      </c>
      <c r="AR1916" s="6" t="s">
        <v>33855</v>
      </c>
      <c r="AS1916" s="6">
        <v>306549</v>
      </c>
      <c r="AT1916" s="6" t="s">
        <v>1390</v>
      </c>
      <c r="AU1916" s="6" t="s">
        <v>90</v>
      </c>
      <c r="AV1916" s="6">
        <v>1</v>
      </c>
      <c r="AX1916" s="7" t="str">
        <f>VLOOKUP(Tabla_CSV_TMS_DEPOT[[#This Row],[CADENA_CRUCE_TMS]],TMS!A:G,6,0)</f>
        <v>EN_PROCESO</v>
      </c>
      <c r="AY1916" s="7" t="str">
        <f>TRIM(VLOOKUP(Tabla_CSV_TMS_DEPOT[[#This Row],[NRO_REFERENCIA]],Descripciones!$A:$B,2,0))</f>
        <v>LTE SAMSUNG A03 NEGRO: 1 und - sn. 354379559255955</v>
      </c>
      <c r="AZ1916" s="7" t="str">
        <f>TRIM(VLOOKUP(Tabla_CSV_TMS_DEPOT[[#This Row],[NRO_REFERENCIA]],Descripciones!$A:$C,3,0))</f>
        <v>TERMINAL</v>
      </c>
      <c r="BA19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7" spans="1:53" x14ac:dyDescent="0.25">
      <c r="A1917" s="6" t="str">
        <f>Tabla_CSV_TMS_DEPOT[[#This Row],[NRO_REFERENCIA]]</f>
        <v>365408</v>
      </c>
      <c r="B1917" s="6" t="s">
        <v>79</v>
      </c>
      <c r="C1917" s="8">
        <v>44865</v>
      </c>
      <c r="D1917" s="6" t="s">
        <v>80</v>
      </c>
      <c r="E1917" s="6" t="s">
        <v>363</v>
      </c>
      <c r="H1917" s="6" t="s">
        <v>49</v>
      </c>
      <c r="I1917" s="6" t="s">
        <v>50</v>
      </c>
      <c r="J1917" s="6" t="s">
        <v>51</v>
      </c>
      <c r="K1917" s="6" t="s">
        <v>33856</v>
      </c>
      <c r="L1917" s="6" t="s">
        <v>33857</v>
      </c>
      <c r="O1917" s="6" t="s">
        <v>52</v>
      </c>
      <c r="P1917" s="6" t="s">
        <v>52</v>
      </c>
      <c r="Q1917" s="6" t="s">
        <v>82</v>
      </c>
      <c r="R1917" s="6" t="s">
        <v>33858</v>
      </c>
      <c r="W1917" s="6" t="s">
        <v>453</v>
      </c>
      <c r="X1917" s="6" t="s">
        <v>17451</v>
      </c>
      <c r="AA1917" s="8">
        <v>44865</v>
      </c>
      <c r="AD1917" s="6">
        <v>1</v>
      </c>
      <c r="AE1917" s="6">
        <v>1</v>
      </c>
      <c r="AI1917" s="6" t="s">
        <v>54</v>
      </c>
      <c r="AJ1917" s="6" t="s">
        <v>157</v>
      </c>
      <c r="AL1917" s="6" t="s">
        <v>56</v>
      </c>
      <c r="AN1917" s="6" t="s">
        <v>454</v>
      </c>
      <c r="AO1917" s="6" t="s">
        <v>113</v>
      </c>
      <c r="AP1917" s="8">
        <v>44865</v>
      </c>
      <c r="AR1917" s="6" t="s">
        <v>33859</v>
      </c>
      <c r="AS1917" s="6">
        <v>306553</v>
      </c>
      <c r="AT1917" s="6" t="s">
        <v>57</v>
      </c>
      <c r="AU1917" s="6" t="s">
        <v>90</v>
      </c>
      <c r="AV1917" s="6">
        <v>1</v>
      </c>
      <c r="AX1917" s="7" t="str">
        <f>VLOOKUP(Tabla_CSV_TMS_DEPOT[[#This Row],[CADENA_CRUCE_TMS]],TMS!A:G,6,0)</f>
        <v>EN_PROCESO</v>
      </c>
      <c r="AY1917" s="7" t="str">
        <f>TRIM(VLOOKUP(Tabla_CSV_TMS_DEPOT[[#This Row],[NRO_REFERENCIA]],Descripciones!$A:$B,2,0))</f>
        <v>LTE SAMSUNG A23 AZUL: 1 und - sn. 353568691451404</v>
      </c>
      <c r="AZ1917" s="7" t="str">
        <f>TRIM(VLOOKUP(Tabla_CSV_TMS_DEPOT[[#This Row],[NRO_REFERENCIA]],Descripciones!$A:$C,3,0))</f>
        <v>TERMINAL</v>
      </c>
      <c r="BA19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8" spans="1:53" x14ac:dyDescent="0.25">
      <c r="A1918" s="6" t="str">
        <f>Tabla_CSV_TMS_DEPOT[[#This Row],[NRO_REFERENCIA]]</f>
        <v>365409</v>
      </c>
      <c r="B1918" s="6" t="s">
        <v>79</v>
      </c>
      <c r="C1918" s="8">
        <v>44865</v>
      </c>
      <c r="D1918" s="6" t="s">
        <v>80</v>
      </c>
      <c r="E1918" s="6" t="s">
        <v>363</v>
      </c>
      <c r="H1918" s="6" t="s">
        <v>49</v>
      </c>
      <c r="I1918" s="6" t="s">
        <v>50</v>
      </c>
      <c r="J1918" s="6" t="s">
        <v>51</v>
      </c>
      <c r="K1918" s="6" t="s">
        <v>33860</v>
      </c>
      <c r="L1918" s="6" t="s">
        <v>33861</v>
      </c>
      <c r="O1918" s="6" t="s">
        <v>52</v>
      </c>
      <c r="P1918" s="6" t="s">
        <v>52</v>
      </c>
      <c r="Q1918" s="6" t="s">
        <v>82</v>
      </c>
      <c r="R1918" s="6" t="s">
        <v>33862</v>
      </c>
      <c r="W1918" s="6" t="s">
        <v>130</v>
      </c>
      <c r="X1918" s="6" t="s">
        <v>33863</v>
      </c>
      <c r="AA1918" s="8">
        <v>44865</v>
      </c>
      <c r="AD1918" s="6">
        <v>1</v>
      </c>
      <c r="AE1918" s="6">
        <v>1</v>
      </c>
      <c r="AI1918" s="6" t="s">
        <v>54</v>
      </c>
      <c r="AJ1918" s="6" t="s">
        <v>157</v>
      </c>
      <c r="AL1918" s="6" t="s">
        <v>56</v>
      </c>
      <c r="AN1918" s="6" t="s">
        <v>387</v>
      </c>
      <c r="AO1918" s="6" t="s">
        <v>113</v>
      </c>
      <c r="AP1918" s="8">
        <v>44865</v>
      </c>
      <c r="AR1918" s="6" t="s">
        <v>33864</v>
      </c>
      <c r="AS1918" s="6">
        <v>306548</v>
      </c>
      <c r="AT1918" s="6" t="s">
        <v>1390</v>
      </c>
      <c r="AU1918" s="6" t="s">
        <v>90</v>
      </c>
      <c r="AV1918" s="6">
        <v>1</v>
      </c>
      <c r="AX1918" s="7" t="str">
        <f>VLOOKUP(Tabla_CSV_TMS_DEPOT[[#This Row],[CADENA_CRUCE_TMS]],TMS!A:G,6,0)</f>
        <v>EN_PROCESO</v>
      </c>
      <c r="AY1918" s="7" t="str">
        <f>TRIM(VLOOKUP(Tabla_CSV_TMS_DEPOT[[#This Row],[NRO_REFERENCIA]],Descripciones!$A:$B,2,0))</f>
        <v>LTE IPHONE 11 64GB NEGRO: 1 und - sn. 358710339608756</v>
      </c>
      <c r="AZ1918" s="7" t="str">
        <f>TRIM(VLOOKUP(Tabla_CSV_TMS_DEPOT[[#This Row],[NRO_REFERENCIA]],Descripciones!$A:$C,3,0))</f>
        <v>TERMINAL</v>
      </c>
      <c r="BA19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19" spans="1:53" x14ac:dyDescent="0.25">
      <c r="A1919" s="6" t="str">
        <f>Tabla_CSV_TMS_DEPOT[[#This Row],[NRO_REFERENCIA]]</f>
        <v>365410</v>
      </c>
      <c r="B1919" s="6" t="s">
        <v>79</v>
      </c>
      <c r="C1919" s="8">
        <v>44865</v>
      </c>
      <c r="D1919" s="6" t="s">
        <v>80</v>
      </c>
      <c r="E1919" s="6" t="s">
        <v>363</v>
      </c>
      <c r="H1919" s="6" t="s">
        <v>49</v>
      </c>
      <c r="I1919" s="6" t="s">
        <v>50</v>
      </c>
      <c r="J1919" s="6" t="s">
        <v>51</v>
      </c>
      <c r="K1919" s="6" t="s">
        <v>17177</v>
      </c>
      <c r="L1919" s="6" t="s">
        <v>33865</v>
      </c>
      <c r="O1919" s="6" t="s">
        <v>50</v>
      </c>
      <c r="P1919" s="6" t="s">
        <v>50</v>
      </c>
      <c r="Q1919" s="6" t="s">
        <v>51</v>
      </c>
      <c r="R1919" s="6" t="s">
        <v>33866</v>
      </c>
      <c r="W1919" s="6" t="s">
        <v>17180</v>
      </c>
      <c r="X1919" s="6" t="s">
        <v>33867</v>
      </c>
      <c r="AA1919" s="8">
        <v>44865</v>
      </c>
      <c r="AD1919" s="6">
        <v>1</v>
      </c>
      <c r="AE1919" s="6">
        <v>1</v>
      </c>
      <c r="AI1919" s="6" t="s">
        <v>54</v>
      </c>
      <c r="AJ1919" s="6" t="s">
        <v>157</v>
      </c>
      <c r="AL1919" s="6" t="s">
        <v>56</v>
      </c>
      <c r="AN1919" s="6" t="s">
        <v>386</v>
      </c>
      <c r="AO1919" s="6" t="s">
        <v>113</v>
      </c>
      <c r="AP1919" s="8">
        <v>44865</v>
      </c>
      <c r="AR1919" s="6" t="s">
        <v>33868</v>
      </c>
      <c r="AS1919" s="6">
        <v>306552</v>
      </c>
      <c r="AT1919" s="6" t="s">
        <v>1390</v>
      </c>
      <c r="AU1919" s="6" t="s">
        <v>90</v>
      </c>
      <c r="AV1919" s="6">
        <v>2</v>
      </c>
      <c r="AX1919" s="7" t="str">
        <f>VLOOKUP(Tabla_CSV_TMS_DEPOT[[#This Row],[CADENA_CRUCE_TMS]],TMS!A:G,6,0)</f>
        <v>EN_PROCESO</v>
      </c>
      <c r="AY1919" s="7" t="str">
        <f>TRIM(VLOOKUP(Tabla_CSV_TMS_DEPOT[[#This Row],[NRO_REFERENCIA]],Descripciones!$A:$B,2,0))</f>
        <v>LTE SAMSUNG A23 NEGRO: 1 und - sn. 356795950800032 / HALFSIM MOVISTAR: 1 und - sn. 8959300120521088171</v>
      </c>
      <c r="AZ1919" s="7" t="str">
        <f>TRIM(VLOOKUP(Tabla_CSV_TMS_DEPOT[[#This Row],[NRO_REFERENCIA]],Descripciones!$A:$C,3,0))</f>
        <v>SIMCARD / TERMINAL</v>
      </c>
      <c r="BA19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0" spans="1:53" x14ac:dyDescent="0.25">
      <c r="A1920" s="6" t="str">
        <f>Tabla_CSV_TMS_DEPOT[[#This Row],[NRO_REFERENCIA]]</f>
        <v>365411</v>
      </c>
      <c r="B1920" s="6" t="s">
        <v>79</v>
      </c>
      <c r="C1920" s="8">
        <v>44865</v>
      </c>
      <c r="D1920" s="6" t="s">
        <v>80</v>
      </c>
      <c r="E1920" s="6" t="s">
        <v>363</v>
      </c>
      <c r="H1920" s="6" t="s">
        <v>49</v>
      </c>
      <c r="I1920" s="6" t="s">
        <v>50</v>
      </c>
      <c r="J1920" s="6" t="s">
        <v>51</v>
      </c>
      <c r="K1920" s="6" t="s">
        <v>33856</v>
      </c>
      <c r="L1920" s="6" t="s">
        <v>33857</v>
      </c>
      <c r="O1920" s="6" t="s">
        <v>52</v>
      </c>
      <c r="P1920" s="6" t="s">
        <v>52</v>
      </c>
      <c r="Q1920" s="6" t="s">
        <v>82</v>
      </c>
      <c r="R1920" s="6" t="s">
        <v>33869</v>
      </c>
      <c r="W1920" s="6" t="s">
        <v>453</v>
      </c>
      <c r="X1920" s="6" t="s">
        <v>17451</v>
      </c>
      <c r="AA1920" s="8">
        <v>44865</v>
      </c>
      <c r="AD1920" s="6">
        <v>1</v>
      </c>
      <c r="AE1920" s="6">
        <v>1</v>
      </c>
      <c r="AI1920" s="6" t="s">
        <v>54</v>
      </c>
      <c r="AJ1920" s="6" t="s">
        <v>157</v>
      </c>
      <c r="AL1920" s="6" t="s">
        <v>56</v>
      </c>
      <c r="AN1920" s="6" t="s">
        <v>454</v>
      </c>
      <c r="AO1920" s="6" t="s">
        <v>113</v>
      </c>
      <c r="AP1920" s="8">
        <v>44865</v>
      </c>
      <c r="AR1920" s="6" t="s">
        <v>33870</v>
      </c>
      <c r="AS1920" s="6">
        <v>306550</v>
      </c>
      <c r="AT1920" s="6" t="s">
        <v>1390</v>
      </c>
      <c r="AU1920" s="6" t="s">
        <v>90</v>
      </c>
      <c r="AV1920" s="6">
        <v>1</v>
      </c>
      <c r="AX1920" s="7" t="str">
        <f>VLOOKUP(Tabla_CSV_TMS_DEPOT[[#This Row],[CADENA_CRUCE_TMS]],TMS!A:G,6,0)</f>
        <v>EN_PROCESO</v>
      </c>
      <c r="AY1920" s="7" t="str">
        <f>TRIM(VLOOKUP(Tabla_CSV_TMS_DEPOT[[#This Row],[NRO_REFERENCIA]],Descripciones!$A:$B,2,0))</f>
        <v>LTE SAMSUNG A23 AZUL: 1 und - sn. 353568691468911</v>
      </c>
      <c r="AZ1920" s="7" t="str">
        <f>TRIM(VLOOKUP(Tabla_CSV_TMS_DEPOT[[#This Row],[NRO_REFERENCIA]],Descripciones!$A:$C,3,0))</f>
        <v>TERMINAL</v>
      </c>
      <c r="BA19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1" spans="1:53" x14ac:dyDescent="0.25">
      <c r="A1921" s="6" t="str">
        <f>Tabla_CSV_TMS_DEPOT[[#This Row],[NRO_REFERENCIA]]</f>
        <v>365412</v>
      </c>
      <c r="B1921" s="6" t="s">
        <v>79</v>
      </c>
      <c r="C1921" s="8">
        <v>44865</v>
      </c>
      <c r="D1921" s="6" t="s">
        <v>80</v>
      </c>
      <c r="E1921" s="6" t="s">
        <v>363</v>
      </c>
      <c r="H1921" s="6" t="s">
        <v>49</v>
      </c>
      <c r="I1921" s="6" t="s">
        <v>50</v>
      </c>
      <c r="J1921" s="6" t="s">
        <v>51</v>
      </c>
      <c r="K1921" s="6" t="s">
        <v>33871</v>
      </c>
      <c r="L1921" s="6" t="s">
        <v>33872</v>
      </c>
      <c r="O1921" s="6" t="s">
        <v>50</v>
      </c>
      <c r="P1921" s="6" t="s">
        <v>50</v>
      </c>
      <c r="Q1921" s="6" t="s">
        <v>51</v>
      </c>
      <c r="R1921" s="6" t="s">
        <v>33873</v>
      </c>
      <c r="W1921" s="6" t="s">
        <v>33874</v>
      </c>
      <c r="X1921" s="6" t="s">
        <v>33875</v>
      </c>
      <c r="AA1921" s="8">
        <v>44865</v>
      </c>
      <c r="AD1921" s="6">
        <v>1</v>
      </c>
      <c r="AE1921" s="6">
        <v>1</v>
      </c>
      <c r="AI1921" s="6" t="s">
        <v>54</v>
      </c>
      <c r="AJ1921" s="6" t="s">
        <v>157</v>
      </c>
      <c r="AL1921" s="6" t="s">
        <v>56</v>
      </c>
      <c r="AN1921" s="6" t="s">
        <v>385</v>
      </c>
      <c r="AO1921" s="6" t="s">
        <v>113</v>
      </c>
      <c r="AP1921" s="8">
        <v>44865</v>
      </c>
      <c r="AR1921" s="6" t="s">
        <v>33876</v>
      </c>
      <c r="AS1921" s="6">
        <v>306562</v>
      </c>
      <c r="AT1921" s="6" t="s">
        <v>57</v>
      </c>
      <c r="AU1921" s="6" t="s">
        <v>90</v>
      </c>
      <c r="AV1921" s="6">
        <v>44</v>
      </c>
      <c r="AX1921" s="7" t="str">
        <f>VLOOKUP(Tabla_CSV_TMS_DEPOT[[#This Row],[CADENA_CRUCE_TMS]],TMS!A:G,6,0)</f>
        <v>EN_PROCESO</v>
      </c>
      <c r="AY1921" s="7" t="str">
        <f>TRIM(VLOOKUP(Tabla_CSV_TMS_DEPOT[[#This Row],[NRO_REFERENCIA]],Descripciones!$A:$B,2,0))</f>
        <v>LTE IPHONE 11 64GB NEGRO: 44 und - sn. 351664763126685,358710332898792,358710332097338,350263901061382,351664763633482,350263901949156,350263901295477,350263901276345,351664763286455,358710332946328,350263901078436,350263901506816,350263901046334,350263901728980,350263901291773,350263901773622,350263901580761,350263901830034,350263901667055,350263901787200,350263901974337,350263901304485,350263901476895,350263901348599,350263901587899,350263901599787,350263901060970,351664763637905,350263901265371,350263901161356,350263901230086,350263901032664,350263901803114,350263901069815,358710332642646,350263901669424,350263901009597,351664763984711,350263901703694,350263901587311,350263901146357,350263901717116,350263901534172,350263901431502</v>
      </c>
      <c r="AZ1921" s="7" t="str">
        <f>TRIM(VLOOKUP(Tabla_CSV_TMS_DEPOT[[#This Row],[NRO_REFERENCIA]],Descripciones!$A:$C,3,0))</f>
        <v>TERMINAL</v>
      </c>
      <c r="BA19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2" spans="1:53" x14ac:dyDescent="0.25">
      <c r="A1922" s="6" t="str">
        <f>Tabla_CSV_TMS_DEPOT[[#This Row],[NRO_REFERENCIA]]</f>
        <v>365456</v>
      </c>
      <c r="B1922" s="6" t="s">
        <v>79</v>
      </c>
      <c r="C1922" s="8">
        <v>44865</v>
      </c>
      <c r="D1922" s="6" t="s">
        <v>80</v>
      </c>
      <c r="E1922" s="6" t="s">
        <v>363</v>
      </c>
      <c r="H1922" s="6" t="s">
        <v>49</v>
      </c>
      <c r="I1922" s="6" t="s">
        <v>50</v>
      </c>
      <c r="J1922" s="6" t="s">
        <v>51</v>
      </c>
      <c r="K1922" s="6" t="s">
        <v>33877</v>
      </c>
      <c r="L1922" s="6" t="s">
        <v>33878</v>
      </c>
      <c r="O1922" s="6" t="s">
        <v>52</v>
      </c>
      <c r="P1922" s="6" t="s">
        <v>52</v>
      </c>
      <c r="Q1922" s="6" t="s">
        <v>82</v>
      </c>
      <c r="R1922" s="6" t="s">
        <v>33879</v>
      </c>
      <c r="W1922" s="6" t="s">
        <v>30437</v>
      </c>
      <c r="X1922" s="6" t="s">
        <v>33880</v>
      </c>
      <c r="AA1922" s="8">
        <v>44865</v>
      </c>
      <c r="AD1922" s="6">
        <v>1</v>
      </c>
      <c r="AE1922" s="6">
        <v>1</v>
      </c>
      <c r="AI1922" s="6" t="s">
        <v>54</v>
      </c>
      <c r="AJ1922" s="6" t="s">
        <v>157</v>
      </c>
      <c r="AL1922" s="6" t="s">
        <v>56</v>
      </c>
      <c r="AN1922" s="6" t="s">
        <v>467</v>
      </c>
      <c r="AO1922" s="6" t="s">
        <v>122</v>
      </c>
      <c r="AP1922" s="8">
        <v>44865</v>
      </c>
      <c r="AR1922" s="6" t="s">
        <v>33881</v>
      </c>
      <c r="AS1922" s="6">
        <v>306555</v>
      </c>
      <c r="AT1922" s="6" t="s">
        <v>1390</v>
      </c>
      <c r="AU1922" s="6" t="s">
        <v>90</v>
      </c>
      <c r="AV1922" s="6">
        <v>2</v>
      </c>
      <c r="AX1922" s="7" t="str">
        <f>VLOOKUP(Tabla_CSV_TMS_DEPOT[[#This Row],[CADENA_CRUCE_TMS]],TMS!A:G,6,0)</f>
        <v>EN_PROCESO</v>
      </c>
      <c r="AY1922" s="7" t="str">
        <f>TRIM(VLOOKUP(Tabla_CSV_TMS_DEPOT[[#This Row],[NRO_REFERENCIA]],Descripciones!$A:$B,2,0))</f>
        <v>HALFSIM MOVISTAR: 2 und - sn. 8959300120521088148,8959300120521088056</v>
      </c>
      <c r="AZ1922" s="7" t="str">
        <f>TRIM(VLOOKUP(Tabla_CSV_TMS_DEPOT[[#This Row],[NRO_REFERENCIA]],Descripciones!$A:$C,3,0))</f>
        <v>SIMCARD</v>
      </c>
      <c r="BA19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3" spans="1:53" x14ac:dyDescent="0.25">
      <c r="A1923" s="6" t="str">
        <f>Tabla_CSV_TMS_DEPOT[[#This Row],[NRO_REFERENCIA]]</f>
        <v>365458</v>
      </c>
      <c r="B1923" s="6" t="s">
        <v>79</v>
      </c>
      <c r="C1923" s="8">
        <v>44865</v>
      </c>
      <c r="D1923" s="6" t="s">
        <v>80</v>
      </c>
      <c r="E1923" s="6" t="s">
        <v>363</v>
      </c>
      <c r="H1923" s="6" t="s">
        <v>49</v>
      </c>
      <c r="I1923" s="6" t="s">
        <v>50</v>
      </c>
      <c r="J1923" s="6" t="s">
        <v>51</v>
      </c>
      <c r="K1923" s="6" t="s">
        <v>32262</v>
      </c>
      <c r="L1923" s="6" t="s">
        <v>31679</v>
      </c>
      <c r="O1923" s="6" t="s">
        <v>52</v>
      </c>
      <c r="P1923" s="6" t="s">
        <v>52</v>
      </c>
      <c r="Q1923" s="6" t="s">
        <v>82</v>
      </c>
      <c r="R1923" s="6" t="s">
        <v>33882</v>
      </c>
      <c r="W1923" s="6" t="s">
        <v>31681</v>
      </c>
      <c r="X1923" s="6" t="s">
        <v>31682</v>
      </c>
      <c r="AA1923" s="8">
        <v>44865</v>
      </c>
      <c r="AD1923" s="6">
        <v>1</v>
      </c>
      <c r="AE1923" s="6">
        <v>1</v>
      </c>
      <c r="AI1923" s="6" t="s">
        <v>54</v>
      </c>
      <c r="AJ1923" s="6" t="s">
        <v>157</v>
      </c>
      <c r="AL1923" s="6" t="s">
        <v>56</v>
      </c>
      <c r="AN1923" s="6" t="s">
        <v>385</v>
      </c>
      <c r="AO1923" s="6" t="s">
        <v>113</v>
      </c>
      <c r="AP1923" s="8">
        <v>44865</v>
      </c>
      <c r="AR1923" s="6" t="s">
        <v>33883</v>
      </c>
      <c r="AS1923" s="6">
        <v>306559</v>
      </c>
      <c r="AT1923" s="6" t="s">
        <v>1390</v>
      </c>
      <c r="AU1923" s="6" t="s">
        <v>90</v>
      </c>
      <c r="AV1923" s="6">
        <v>1</v>
      </c>
      <c r="AX1923" s="7" t="str">
        <f>VLOOKUP(Tabla_CSV_TMS_DEPOT[[#This Row],[CADENA_CRUCE_TMS]],TMS!A:G,6,0)</f>
        <v>EN_PROCESO</v>
      </c>
      <c r="AY1923" s="7" t="str">
        <f>TRIM(VLOOKUP(Tabla_CSV_TMS_DEPOT[[#This Row],[NRO_REFERENCIA]],Descripciones!$A:$B,2,0))</f>
        <v>LTE IPHONE 13 PRO MAX 256GB NEGRO: 1 und - sn. 358592374583056</v>
      </c>
      <c r="AZ1923" s="7" t="str">
        <f>TRIM(VLOOKUP(Tabla_CSV_TMS_DEPOT[[#This Row],[NRO_REFERENCIA]],Descripciones!$A:$C,3,0))</f>
        <v>TERMINAL</v>
      </c>
      <c r="BA19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4" spans="1:53" x14ac:dyDescent="0.25">
      <c r="A1924" s="6" t="str">
        <f>Tabla_CSV_TMS_DEPOT[[#This Row],[NRO_REFERENCIA]]</f>
        <v>365459</v>
      </c>
      <c r="B1924" s="6" t="s">
        <v>79</v>
      </c>
      <c r="C1924" s="8">
        <v>44865</v>
      </c>
      <c r="D1924" s="6" t="s">
        <v>80</v>
      </c>
      <c r="E1924" s="6" t="s">
        <v>363</v>
      </c>
      <c r="H1924" s="6" t="s">
        <v>49</v>
      </c>
      <c r="I1924" s="6" t="s">
        <v>50</v>
      </c>
      <c r="J1924" s="6" t="s">
        <v>51</v>
      </c>
      <c r="K1924" s="6" t="s">
        <v>33856</v>
      </c>
      <c r="L1924" s="6" t="s">
        <v>33857</v>
      </c>
      <c r="O1924" s="6" t="s">
        <v>52</v>
      </c>
      <c r="P1924" s="6" t="s">
        <v>52</v>
      </c>
      <c r="Q1924" s="6" t="s">
        <v>82</v>
      </c>
      <c r="R1924" s="6" t="s">
        <v>33884</v>
      </c>
      <c r="W1924" s="6" t="s">
        <v>453</v>
      </c>
      <c r="X1924" s="6" t="s">
        <v>17451</v>
      </c>
      <c r="AA1924" s="8">
        <v>44865</v>
      </c>
      <c r="AD1924" s="6">
        <v>1</v>
      </c>
      <c r="AE1924" s="6">
        <v>1</v>
      </c>
      <c r="AI1924" s="6" t="s">
        <v>54</v>
      </c>
      <c r="AJ1924" s="6" t="s">
        <v>157</v>
      </c>
      <c r="AL1924" s="6" t="s">
        <v>56</v>
      </c>
      <c r="AN1924" s="6" t="s">
        <v>454</v>
      </c>
      <c r="AO1924" s="6" t="s">
        <v>113</v>
      </c>
      <c r="AP1924" s="8">
        <v>44865</v>
      </c>
      <c r="AR1924" s="6" t="s">
        <v>33885</v>
      </c>
      <c r="AS1924" s="6">
        <v>306557</v>
      </c>
      <c r="AT1924" s="6" t="s">
        <v>57</v>
      </c>
      <c r="AU1924" s="6" t="s">
        <v>90</v>
      </c>
      <c r="AV1924" s="6">
        <v>1</v>
      </c>
      <c r="AX1924" s="7" t="str">
        <f>VLOOKUP(Tabla_CSV_TMS_DEPOT[[#This Row],[CADENA_CRUCE_TMS]],TMS!A:G,6,0)</f>
        <v>EN_PROCESO</v>
      </c>
      <c r="AY1924" s="7" t="str">
        <f>TRIM(VLOOKUP(Tabla_CSV_TMS_DEPOT[[#This Row],[NRO_REFERENCIA]],Descripciones!$A:$B,2,0))</f>
        <v>LTE SAMSUNG A23 AZUL: 1 und - sn. 353568691441819</v>
      </c>
      <c r="AZ1924" s="7" t="str">
        <f>TRIM(VLOOKUP(Tabla_CSV_TMS_DEPOT[[#This Row],[NRO_REFERENCIA]],Descripciones!$A:$C,3,0))</f>
        <v>TERMINAL</v>
      </c>
      <c r="BA19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5" spans="1:53" x14ac:dyDescent="0.25">
      <c r="A1925" s="6" t="str">
        <f>Tabla_CSV_TMS_DEPOT[[#This Row],[NRO_REFERENCIA]]</f>
        <v>365460</v>
      </c>
      <c r="B1925" s="6" t="s">
        <v>79</v>
      </c>
      <c r="C1925" s="8">
        <v>44865</v>
      </c>
      <c r="D1925" s="6" t="s">
        <v>80</v>
      </c>
      <c r="E1925" s="6" t="s">
        <v>363</v>
      </c>
      <c r="H1925" s="6" t="s">
        <v>49</v>
      </c>
      <c r="I1925" s="6" t="s">
        <v>50</v>
      </c>
      <c r="J1925" s="6" t="s">
        <v>51</v>
      </c>
      <c r="K1925" s="6" t="s">
        <v>33886</v>
      </c>
      <c r="L1925" s="6" t="s">
        <v>16332</v>
      </c>
      <c r="O1925" s="6" t="s">
        <v>50</v>
      </c>
      <c r="P1925" s="6" t="s">
        <v>50</v>
      </c>
      <c r="Q1925" s="6" t="s">
        <v>51</v>
      </c>
      <c r="R1925" s="6" t="s">
        <v>33887</v>
      </c>
      <c r="W1925" s="6" t="s">
        <v>16334</v>
      </c>
      <c r="X1925" s="6" t="s">
        <v>33888</v>
      </c>
      <c r="AA1925" s="8">
        <v>44865</v>
      </c>
      <c r="AD1925" s="6">
        <v>1</v>
      </c>
      <c r="AE1925" s="6">
        <v>1</v>
      </c>
      <c r="AI1925" s="6" t="s">
        <v>54</v>
      </c>
      <c r="AJ1925" s="6" t="s">
        <v>156</v>
      </c>
      <c r="AL1925" s="6" t="s">
        <v>56</v>
      </c>
      <c r="AN1925" s="6" t="s">
        <v>389</v>
      </c>
      <c r="AO1925" s="6" t="s">
        <v>113</v>
      </c>
      <c r="AP1925" s="8">
        <v>44865</v>
      </c>
      <c r="AR1925" s="6" t="s">
        <v>33889</v>
      </c>
      <c r="AS1925" s="6">
        <v>306543</v>
      </c>
      <c r="AT1925" s="6" t="s">
        <v>57</v>
      </c>
      <c r="AU1925" s="6" t="s">
        <v>90</v>
      </c>
      <c r="AV1925" s="6">
        <v>10</v>
      </c>
      <c r="AX1925" s="7" t="str">
        <f>VLOOKUP(Tabla_CSV_TMS_DEPOT[[#This Row],[CADENA_CRUCE_TMS]],TMS!A:G,6,0)</f>
        <v>EN_PROCESO</v>
      </c>
      <c r="AY1925" s="7" t="str">
        <f>TRIM(VLOOKUP(Tabla_CSV_TMS_DEPOT[[#This Row],[NRO_REFERENCIA]],Descripciones!$A:$B,2,0))</f>
        <v>HALFSIM MOVISTAR: 10 und - sn. 8959300120521107906,8959300120521107872,8959300120521107849,8959300120521107914,8959300120521107856,8959300120521107922,8959300120521107864,8959300120521107930,8959300120521107955,8959300120521088155</v>
      </c>
      <c r="AZ1925" s="7" t="str">
        <f>TRIM(VLOOKUP(Tabla_CSV_TMS_DEPOT[[#This Row],[NRO_REFERENCIA]],Descripciones!$A:$C,3,0))</f>
        <v>SIMCARD</v>
      </c>
      <c r="BA19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6" spans="1:53" x14ac:dyDescent="0.25">
      <c r="A1926" s="6" t="str">
        <f>Tabla_CSV_TMS_DEPOT[[#This Row],[NRO_REFERENCIA]]</f>
        <v>365470</v>
      </c>
      <c r="B1926" s="6" t="s">
        <v>79</v>
      </c>
      <c r="C1926" s="8">
        <v>44865</v>
      </c>
      <c r="D1926" s="6" t="s">
        <v>80</v>
      </c>
      <c r="E1926" s="6" t="s">
        <v>363</v>
      </c>
      <c r="H1926" s="6" t="s">
        <v>49</v>
      </c>
      <c r="I1926" s="6" t="s">
        <v>50</v>
      </c>
      <c r="J1926" s="6" t="s">
        <v>51</v>
      </c>
      <c r="K1926" s="6" t="s">
        <v>33890</v>
      </c>
      <c r="L1926" s="6" t="s">
        <v>13689</v>
      </c>
      <c r="O1926" s="6" t="s">
        <v>52</v>
      </c>
      <c r="P1926" s="6" t="s">
        <v>52</v>
      </c>
      <c r="Q1926" s="6" t="s">
        <v>82</v>
      </c>
      <c r="R1926" s="6" t="s">
        <v>33891</v>
      </c>
      <c r="W1926" s="6" t="s">
        <v>13691</v>
      </c>
      <c r="X1926" s="6" t="s">
        <v>33892</v>
      </c>
      <c r="AA1926" s="8">
        <v>44865</v>
      </c>
      <c r="AD1926" s="6">
        <v>1</v>
      </c>
      <c r="AE1926" s="6">
        <v>1</v>
      </c>
      <c r="AI1926" s="6" t="s">
        <v>54</v>
      </c>
      <c r="AJ1926" s="6" t="s">
        <v>157</v>
      </c>
      <c r="AL1926" s="6" t="s">
        <v>56</v>
      </c>
      <c r="AN1926" s="6" t="s">
        <v>386</v>
      </c>
      <c r="AO1926" s="6" t="s">
        <v>113</v>
      </c>
      <c r="AP1926" s="8">
        <v>44865</v>
      </c>
      <c r="AR1926" s="6" t="s">
        <v>33893</v>
      </c>
      <c r="AS1926" s="6">
        <v>306561</v>
      </c>
      <c r="AT1926" s="6" t="s">
        <v>1390</v>
      </c>
      <c r="AU1926" s="6" t="s">
        <v>90</v>
      </c>
      <c r="AV1926" s="6">
        <v>13</v>
      </c>
      <c r="AX1926" s="7" t="str">
        <f>VLOOKUP(Tabla_CSV_TMS_DEPOT[[#This Row],[CADENA_CRUCE_TMS]],TMS!A:G,6,0)</f>
        <v>EN_PROCESO</v>
      </c>
      <c r="AY1926" s="7" t="str">
        <f>TRIM(VLOOKUP(Tabla_CSV_TMS_DEPOT[[#This Row],[NRO_REFERENCIA]],Descripciones!$A:$B,2,0))</f>
        <v>HALFSIM MOVISTAR: 13 und - sn. 8959300120521107898,8959300120521107773,8959300120521107740,8959300120521107880,8959300120521092827,8959300120521107724,8959300120521107765,8959300120521107823,8959300120521088643,8959300120521088502,8959300120521107799,8959300120521107989,8959300120521107781</v>
      </c>
      <c r="AZ1926" s="7" t="str">
        <f>TRIM(VLOOKUP(Tabla_CSV_TMS_DEPOT[[#This Row],[NRO_REFERENCIA]],Descripciones!$A:$C,3,0))</f>
        <v>SIMCARD</v>
      </c>
      <c r="BA19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7" spans="1:53" x14ac:dyDescent="0.25">
      <c r="A1927" s="6" t="str">
        <f>Tabla_CSV_TMS_DEPOT[[#This Row],[NRO_REFERENCIA]]</f>
        <v>365483</v>
      </c>
      <c r="B1927" s="6" t="s">
        <v>79</v>
      </c>
      <c r="C1927" s="8">
        <v>44865</v>
      </c>
      <c r="D1927" s="6" t="s">
        <v>80</v>
      </c>
      <c r="E1927" s="6" t="s">
        <v>363</v>
      </c>
      <c r="H1927" s="6" t="s">
        <v>49</v>
      </c>
      <c r="I1927" s="6" t="s">
        <v>50</v>
      </c>
      <c r="J1927" s="6" t="s">
        <v>51</v>
      </c>
      <c r="K1927" s="6" t="s">
        <v>33894</v>
      </c>
      <c r="L1927" s="6" t="s">
        <v>33895</v>
      </c>
      <c r="O1927" s="6" t="s">
        <v>52</v>
      </c>
      <c r="P1927" s="6" t="s">
        <v>52</v>
      </c>
      <c r="Q1927" s="6" t="s">
        <v>82</v>
      </c>
      <c r="R1927" s="6" t="s">
        <v>33896</v>
      </c>
      <c r="W1927" s="6" t="s">
        <v>335</v>
      </c>
      <c r="X1927" s="6" t="s">
        <v>348</v>
      </c>
      <c r="AA1927" s="8">
        <v>44865</v>
      </c>
      <c r="AD1927" s="6">
        <v>1</v>
      </c>
      <c r="AE1927" s="6">
        <v>1</v>
      </c>
      <c r="AI1927" s="6" t="s">
        <v>54</v>
      </c>
      <c r="AJ1927" s="6" t="s">
        <v>157</v>
      </c>
      <c r="AL1927" s="6" t="s">
        <v>56</v>
      </c>
      <c r="AN1927" s="6" t="s">
        <v>467</v>
      </c>
      <c r="AO1927" s="6" t="s">
        <v>113</v>
      </c>
      <c r="AP1927" s="8">
        <v>44865</v>
      </c>
      <c r="AR1927" s="6" t="s">
        <v>33897</v>
      </c>
      <c r="AS1927" s="6">
        <v>306556</v>
      </c>
      <c r="AT1927" s="6" t="s">
        <v>1390</v>
      </c>
      <c r="AU1927" s="6" t="s">
        <v>90</v>
      </c>
      <c r="AV1927" s="6">
        <v>50</v>
      </c>
      <c r="AX1927" s="7" t="str">
        <f>VLOOKUP(Tabla_CSV_TMS_DEPOT[[#This Row],[CADENA_CRUCE_TMS]],TMS!A:G,6,0)</f>
        <v>EN_PROCESO</v>
      </c>
      <c r="AY1927" s="7" t="str">
        <f>TRIM(VLOOKUP(Tabla_CSV_TMS_DEPOT[[#This Row],[NRO_REFERENCIA]],Descripciones!$A:$B,2,0))</f>
        <v>HALFSIM MOVISTAR: 50 und - sn. 8959300120521088734,8959300120521088270,8959300120521088965,8959300120521088635,8959300120521093163,8959300120521088338,8959300120521107831,8959300120521088676,8959300120521093213,8959300120521094021,8959300120521094013,8959300120521093106,8959300120521089138,8959300120521088288,8959300120521093072,8959300120521088999,8959300120521093171,8959300120521107807,8959300120521088700,8959300120521093205,8959300120521088684,8959300120521093965,8959300120521088742,8959300120521093130,8959300120521093148,8959300120521088759,8959300120521094047,8959300120521093189,8959300120521107815,8959300120521089146,8959300120521089005,8959300120521088320,8959300120521088296,8959300120521093502,8959300120521088718,8959300120521088650,8959300120521093080,8959300120521093643,8959300120521093957,8959300120521094039,8959300120521088262,8959300120521088668,8959300120521093155,8959300120521088692,8959300120521093197,8959300120521089013,8959300120521093098,8959300120521088726,8959300120521093221,8959300120521093510</v>
      </c>
      <c r="AZ1927" s="7" t="str">
        <f>TRIM(VLOOKUP(Tabla_CSV_TMS_DEPOT[[#This Row],[NRO_REFERENCIA]],Descripciones!$A:$C,3,0))</f>
        <v>SIMCARD</v>
      </c>
      <c r="BA19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28" spans="1:53" x14ac:dyDescent="0.25">
      <c r="A1928" s="6" t="str">
        <f>Tabla_CSV_TMS_DEPOT[[#This Row],[NRO_REFERENCIA]]</f>
        <v>365533</v>
      </c>
      <c r="B1928" s="6" t="s">
        <v>79</v>
      </c>
      <c r="C1928" s="8">
        <v>44865</v>
      </c>
      <c r="D1928" s="6" t="s">
        <v>80</v>
      </c>
      <c r="E1928" s="6" t="s">
        <v>363</v>
      </c>
      <c r="H1928" s="6" t="s">
        <v>49</v>
      </c>
      <c r="I1928" s="6" t="s">
        <v>50</v>
      </c>
      <c r="J1928" s="6" t="s">
        <v>51</v>
      </c>
      <c r="K1928" s="6" t="s">
        <v>33898</v>
      </c>
      <c r="L1928" s="6" t="s">
        <v>33899</v>
      </c>
      <c r="O1928" s="6" t="s">
        <v>52</v>
      </c>
      <c r="P1928" s="6" t="s">
        <v>52</v>
      </c>
      <c r="Q1928" s="6" t="s">
        <v>82</v>
      </c>
      <c r="R1928" s="6" t="s">
        <v>33900</v>
      </c>
      <c r="W1928" s="6" t="s">
        <v>33901</v>
      </c>
      <c r="X1928" s="6" t="s">
        <v>33902</v>
      </c>
      <c r="AA1928" s="8">
        <v>44865</v>
      </c>
      <c r="AD1928" s="6">
        <v>1</v>
      </c>
      <c r="AE1928" s="6">
        <v>1</v>
      </c>
      <c r="AI1928" s="6" t="s">
        <v>54</v>
      </c>
      <c r="AJ1928" s="6" t="s">
        <v>157</v>
      </c>
      <c r="AL1928" s="6" t="s">
        <v>56</v>
      </c>
      <c r="AN1928" s="6" t="s">
        <v>381</v>
      </c>
      <c r="AO1928" s="6" t="s">
        <v>122</v>
      </c>
      <c r="AP1928" s="8">
        <v>44865</v>
      </c>
      <c r="AR1928" s="6" t="s">
        <v>33903</v>
      </c>
      <c r="AS1928" s="6">
        <v>306560</v>
      </c>
      <c r="AT1928" s="6" t="s">
        <v>1390</v>
      </c>
      <c r="AU1928" s="6" t="s">
        <v>90</v>
      </c>
      <c r="AV1928" s="6">
        <v>1</v>
      </c>
      <c r="AX1928" s="7" t="str">
        <f>VLOOKUP(Tabla_CSV_TMS_DEPOT[[#This Row],[CADENA_CRUCE_TMS]],TMS!A:G,6,0)</f>
        <v>EN_PROCESO</v>
      </c>
      <c r="AY1928" s="7" t="str">
        <f>TRIM(VLOOKUP(Tabla_CSV_TMS_DEPOT[[#This Row],[NRO_REFERENCIA]],Descripciones!$A:$B,2,0))</f>
        <v>HALFSIM MOVISTAR: 1 und - sn. 8959300120521088528</v>
      </c>
      <c r="AZ1928" s="7" t="str">
        <f>TRIM(VLOOKUP(Tabla_CSV_TMS_DEPOT[[#This Row],[NRO_REFERENCIA]],Descripciones!$A:$C,3,0))</f>
        <v>SIMCARD</v>
      </c>
      <c r="BA19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29" spans="1:53" x14ac:dyDescent="0.25">
      <c r="A1929" s="6" t="str">
        <f>Tabla_CSV_TMS_DEPOT[[#This Row],[NRO_REFERENCIA]]</f>
        <v>365534</v>
      </c>
      <c r="B1929" s="6" t="s">
        <v>79</v>
      </c>
      <c r="C1929" s="8">
        <v>44865</v>
      </c>
      <c r="D1929" s="6" t="s">
        <v>80</v>
      </c>
      <c r="E1929" s="6" t="s">
        <v>363</v>
      </c>
      <c r="H1929" s="6" t="s">
        <v>49</v>
      </c>
      <c r="I1929" s="6" t="s">
        <v>50</v>
      </c>
      <c r="J1929" s="6" t="s">
        <v>51</v>
      </c>
      <c r="K1929" s="6" t="s">
        <v>33904</v>
      </c>
      <c r="L1929" s="6" t="s">
        <v>33905</v>
      </c>
      <c r="O1929" s="6" t="s">
        <v>50</v>
      </c>
      <c r="P1929" s="6" t="s">
        <v>50</v>
      </c>
      <c r="Q1929" s="6" t="s">
        <v>51</v>
      </c>
      <c r="R1929" s="6" t="s">
        <v>33906</v>
      </c>
      <c r="W1929" s="6" t="s">
        <v>33907</v>
      </c>
      <c r="X1929" s="6" t="s">
        <v>33908</v>
      </c>
      <c r="AA1929" s="8">
        <v>44865</v>
      </c>
      <c r="AD1929" s="6">
        <v>1</v>
      </c>
      <c r="AE1929" s="6">
        <v>1</v>
      </c>
      <c r="AI1929" s="6" t="s">
        <v>54</v>
      </c>
      <c r="AJ1929" s="6" t="s">
        <v>157</v>
      </c>
      <c r="AL1929" s="6" t="s">
        <v>56</v>
      </c>
      <c r="AN1929" s="6" t="s">
        <v>381</v>
      </c>
      <c r="AO1929" s="6" t="s">
        <v>122</v>
      </c>
      <c r="AP1929" s="8">
        <v>44865</v>
      </c>
      <c r="AR1929" s="6" t="s">
        <v>33909</v>
      </c>
      <c r="AS1929" s="6">
        <v>306558</v>
      </c>
      <c r="AT1929" s="6" t="s">
        <v>1390</v>
      </c>
      <c r="AU1929" s="6" t="s">
        <v>90</v>
      </c>
      <c r="AV1929" s="6">
        <v>4</v>
      </c>
      <c r="AX1929" s="7" t="str">
        <f>VLOOKUP(Tabla_CSV_TMS_DEPOT[[#This Row],[CADENA_CRUCE_TMS]],TMS!A:G,6,0)</f>
        <v>EN_PROCESO</v>
      </c>
      <c r="AY1929" s="7" t="str">
        <f>TRIM(VLOOKUP(Tabla_CSV_TMS_DEPOT[[#This Row],[NRO_REFERENCIA]],Descripciones!$A:$B,2,0))</f>
        <v>HALFSIM MOVISTAR: 4 und - sn. 8959300120521088163,8959300120521088239,8959300120521088106,8959300120521088247</v>
      </c>
      <c r="AZ1929" s="7" t="str">
        <f>TRIM(VLOOKUP(Tabla_CSV_TMS_DEPOT[[#This Row],[NRO_REFERENCIA]],Descripciones!$A:$C,3,0))</f>
        <v>SIMCARD</v>
      </c>
      <c r="BA19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30" spans="1:53" x14ac:dyDescent="0.25">
      <c r="A1930" s="6" t="str">
        <f>Tabla_CSV_TMS_DEPOT[[#This Row],[NRO_REFERENCIA]]</f>
        <v>365538</v>
      </c>
      <c r="B1930" s="6" t="s">
        <v>79</v>
      </c>
      <c r="C1930" s="8">
        <v>44865</v>
      </c>
      <c r="D1930" s="6" t="s">
        <v>80</v>
      </c>
      <c r="E1930" s="6" t="s">
        <v>363</v>
      </c>
      <c r="H1930" s="6" t="s">
        <v>49</v>
      </c>
      <c r="I1930" s="6" t="s">
        <v>50</v>
      </c>
      <c r="J1930" s="6" t="s">
        <v>51</v>
      </c>
      <c r="K1930" s="6" t="s">
        <v>33910</v>
      </c>
      <c r="L1930" s="6" t="s">
        <v>33911</v>
      </c>
      <c r="O1930" s="6" t="s">
        <v>52</v>
      </c>
      <c r="P1930" s="6" t="s">
        <v>52</v>
      </c>
      <c r="Q1930" s="6" t="s">
        <v>82</v>
      </c>
      <c r="R1930" s="6" t="s">
        <v>33912</v>
      </c>
      <c r="W1930" s="6" t="s">
        <v>33913</v>
      </c>
      <c r="X1930" s="6" t="s">
        <v>33914</v>
      </c>
      <c r="AA1930" s="8">
        <v>44865</v>
      </c>
      <c r="AD1930" s="6">
        <v>1</v>
      </c>
      <c r="AE1930" s="6">
        <v>1</v>
      </c>
      <c r="AI1930" s="6" t="s">
        <v>54</v>
      </c>
      <c r="AJ1930" s="6" t="s">
        <v>157</v>
      </c>
      <c r="AL1930" s="6" t="s">
        <v>56</v>
      </c>
      <c r="AN1930" s="6" t="s">
        <v>381</v>
      </c>
      <c r="AO1930" s="6" t="s">
        <v>122</v>
      </c>
      <c r="AP1930" s="8">
        <v>44865</v>
      </c>
      <c r="AR1930" s="6" t="s">
        <v>33915</v>
      </c>
      <c r="AS1930" s="6">
        <v>306570</v>
      </c>
      <c r="AT1930" s="6" t="s">
        <v>1390</v>
      </c>
      <c r="AU1930" s="6" t="s">
        <v>90</v>
      </c>
      <c r="AV1930" s="6">
        <v>1</v>
      </c>
      <c r="AX1930" s="7" t="str">
        <f>VLOOKUP(Tabla_CSV_TMS_DEPOT[[#This Row],[CADENA_CRUCE_TMS]],TMS!A:G,6,0)</f>
        <v>EN_PROCESO</v>
      </c>
      <c r="AY1930" s="7" t="str">
        <f>TRIM(VLOOKUP(Tabla_CSV_TMS_DEPOT[[#This Row],[NRO_REFERENCIA]],Descripciones!$A:$B,2,0))</f>
        <v>HALFSIM MOVISTAR: 1 und - sn. 8959300120521014938</v>
      </c>
      <c r="AZ1930" s="7" t="str">
        <f>TRIM(VLOOKUP(Tabla_CSV_TMS_DEPOT[[#This Row],[NRO_REFERENCIA]],Descripciones!$A:$C,3,0))</f>
        <v>SIMCARD</v>
      </c>
      <c r="BA19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31" spans="1:53" x14ac:dyDescent="0.25">
      <c r="A1931" s="6" t="str">
        <f>Tabla_CSV_TMS_DEPOT[[#This Row],[NRO_REFERENCIA]]</f>
        <v>365539</v>
      </c>
      <c r="B1931" s="6" t="s">
        <v>79</v>
      </c>
      <c r="C1931" s="8">
        <v>44865</v>
      </c>
      <c r="D1931" s="6" t="s">
        <v>80</v>
      </c>
      <c r="E1931" s="6" t="s">
        <v>363</v>
      </c>
      <c r="H1931" s="6" t="s">
        <v>49</v>
      </c>
      <c r="I1931" s="6" t="s">
        <v>50</v>
      </c>
      <c r="J1931" s="6" t="s">
        <v>51</v>
      </c>
      <c r="K1931" s="6" t="s">
        <v>33916</v>
      </c>
      <c r="L1931" s="6" t="s">
        <v>33917</v>
      </c>
      <c r="O1931" s="6" t="s">
        <v>52</v>
      </c>
      <c r="P1931" s="6" t="s">
        <v>52</v>
      </c>
      <c r="Q1931" s="6" t="s">
        <v>82</v>
      </c>
      <c r="R1931" s="6" t="s">
        <v>33918</v>
      </c>
      <c r="W1931" s="6" t="s">
        <v>33919</v>
      </c>
      <c r="X1931" s="6" t="s">
        <v>33920</v>
      </c>
      <c r="AA1931" s="8">
        <v>44865</v>
      </c>
      <c r="AD1931" s="6">
        <v>1</v>
      </c>
      <c r="AE1931" s="6">
        <v>1</v>
      </c>
      <c r="AI1931" s="6" t="s">
        <v>54</v>
      </c>
      <c r="AJ1931" s="6" t="s">
        <v>157</v>
      </c>
      <c r="AL1931" s="6" t="s">
        <v>56</v>
      </c>
      <c r="AN1931" s="6" t="s">
        <v>386</v>
      </c>
      <c r="AO1931" s="6" t="s">
        <v>113</v>
      </c>
      <c r="AP1931" s="8">
        <v>44865</v>
      </c>
      <c r="AR1931" s="6" t="s">
        <v>33921</v>
      </c>
      <c r="AS1931" s="6">
        <v>306563</v>
      </c>
      <c r="AT1931" s="6" t="s">
        <v>1390</v>
      </c>
      <c r="AU1931" s="6" t="s">
        <v>90</v>
      </c>
      <c r="AV1931" s="6">
        <v>4</v>
      </c>
      <c r="AX1931" s="7" t="str">
        <f>VLOOKUP(Tabla_CSV_TMS_DEPOT[[#This Row],[CADENA_CRUCE_TMS]],TMS!A:G,6,0)</f>
        <v>EN_PROCESO</v>
      </c>
      <c r="AY1931" s="7" t="str">
        <f>TRIM(VLOOKUP(Tabla_CSV_TMS_DEPOT[[#This Row],[NRO_REFERENCIA]],Descripciones!$A:$B,2,0))</f>
        <v>LTE SAMSUNG A33 5G AZUL: 2 und - sn. 352429892358578,352429892359154 / HALFSIM MOVISTAR: 2 und - sn. 8959300120521088510,8959300120521088544</v>
      </c>
      <c r="AZ1931" s="7" t="str">
        <f>TRIM(VLOOKUP(Tabla_CSV_TMS_DEPOT[[#This Row],[NRO_REFERENCIA]],Descripciones!$A:$C,3,0))</f>
        <v>SIMCARD / TERMINAL</v>
      </c>
      <c r="BA19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2" spans="1:53" x14ac:dyDescent="0.25">
      <c r="A1932" s="6" t="str">
        <f>Tabla_CSV_TMS_DEPOT[[#This Row],[NRO_REFERENCIA]]</f>
        <v>365541</v>
      </c>
      <c r="B1932" s="6" t="s">
        <v>79</v>
      </c>
      <c r="C1932" s="8">
        <v>44865</v>
      </c>
      <c r="D1932" s="6" t="s">
        <v>80</v>
      </c>
      <c r="E1932" s="6" t="s">
        <v>363</v>
      </c>
      <c r="H1932" s="6" t="s">
        <v>49</v>
      </c>
      <c r="I1932" s="6" t="s">
        <v>50</v>
      </c>
      <c r="J1932" s="6" t="s">
        <v>51</v>
      </c>
      <c r="K1932" s="6" t="s">
        <v>33922</v>
      </c>
      <c r="L1932" s="6" t="s">
        <v>956</v>
      </c>
      <c r="O1932" s="6" t="s">
        <v>50</v>
      </c>
      <c r="P1932" s="6" t="s">
        <v>50</v>
      </c>
      <c r="Q1932" s="6" t="s">
        <v>51</v>
      </c>
      <c r="R1932" s="6" t="s">
        <v>33923</v>
      </c>
      <c r="W1932" s="6" t="s">
        <v>33924</v>
      </c>
      <c r="X1932" s="6" t="s">
        <v>957</v>
      </c>
      <c r="AA1932" s="8">
        <v>44865</v>
      </c>
      <c r="AD1932" s="6">
        <v>1</v>
      </c>
      <c r="AE1932" s="6">
        <v>1</v>
      </c>
      <c r="AI1932" s="6" t="s">
        <v>54</v>
      </c>
      <c r="AJ1932" s="6" t="s">
        <v>156</v>
      </c>
      <c r="AL1932" s="6" t="s">
        <v>56</v>
      </c>
      <c r="AN1932" s="6" t="s">
        <v>397</v>
      </c>
      <c r="AO1932" s="6" t="s">
        <v>122</v>
      </c>
      <c r="AP1932" s="8">
        <v>44865</v>
      </c>
      <c r="AR1932" s="6" t="s">
        <v>33925</v>
      </c>
      <c r="AS1932" s="6">
        <v>306540</v>
      </c>
      <c r="AT1932" s="6" t="s">
        <v>57</v>
      </c>
      <c r="AU1932" s="6" t="s">
        <v>90</v>
      </c>
      <c r="AV1932" s="6">
        <v>1</v>
      </c>
      <c r="AX1932" s="7" t="str">
        <f>VLOOKUP(Tabla_CSV_TMS_DEPOT[[#This Row],[CADENA_CRUCE_TMS]],TMS!A:G,6,0)</f>
        <v>EN_PROCESO</v>
      </c>
      <c r="AY1932" s="7" t="str">
        <f>TRIM(VLOOKUP(Tabla_CSV_TMS_DEPOT[[#This Row],[NRO_REFERENCIA]],Descripciones!$A:$B,2,0))</f>
        <v>HALFSIM MOVISTAR: 1 und - sn. 8959300120521108102</v>
      </c>
      <c r="AZ1932" s="7" t="str">
        <f>TRIM(VLOOKUP(Tabla_CSV_TMS_DEPOT[[#This Row],[NRO_REFERENCIA]],Descripciones!$A:$C,3,0))</f>
        <v>SIMCARD</v>
      </c>
      <c r="BA19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3" spans="1:53" x14ac:dyDescent="0.25">
      <c r="A1933" s="6" t="str">
        <f>Tabla_CSV_TMS_DEPOT[[#This Row],[NRO_REFERENCIA]]</f>
        <v>365542</v>
      </c>
      <c r="B1933" s="6" t="s">
        <v>79</v>
      </c>
      <c r="C1933" s="8">
        <v>44865</v>
      </c>
      <c r="D1933" s="6" t="s">
        <v>80</v>
      </c>
      <c r="E1933" s="6" t="s">
        <v>363</v>
      </c>
      <c r="H1933" s="6" t="s">
        <v>49</v>
      </c>
      <c r="I1933" s="6" t="s">
        <v>50</v>
      </c>
      <c r="J1933" s="6" t="s">
        <v>51</v>
      </c>
      <c r="K1933" s="6" t="s">
        <v>33926</v>
      </c>
      <c r="L1933" s="6" t="s">
        <v>956</v>
      </c>
      <c r="O1933" s="6" t="s">
        <v>50</v>
      </c>
      <c r="P1933" s="6" t="s">
        <v>50</v>
      </c>
      <c r="Q1933" s="6" t="s">
        <v>51</v>
      </c>
      <c r="R1933" s="6" t="s">
        <v>33927</v>
      </c>
      <c r="W1933" s="6" t="s">
        <v>33928</v>
      </c>
      <c r="X1933" s="6" t="s">
        <v>957</v>
      </c>
      <c r="AA1933" s="8">
        <v>44865</v>
      </c>
      <c r="AD1933" s="6">
        <v>1</v>
      </c>
      <c r="AE1933" s="6">
        <v>1</v>
      </c>
      <c r="AI1933" s="6" t="s">
        <v>54</v>
      </c>
      <c r="AJ1933" s="6" t="s">
        <v>156</v>
      </c>
      <c r="AL1933" s="6" t="s">
        <v>56</v>
      </c>
      <c r="AN1933" s="6" t="s">
        <v>397</v>
      </c>
      <c r="AO1933" s="6" t="s">
        <v>122</v>
      </c>
      <c r="AP1933" s="8">
        <v>44865</v>
      </c>
      <c r="AR1933" s="6" t="s">
        <v>33929</v>
      </c>
      <c r="AS1933" s="6">
        <v>306545</v>
      </c>
      <c r="AT1933" s="6" t="s">
        <v>57</v>
      </c>
      <c r="AU1933" s="6" t="s">
        <v>90</v>
      </c>
      <c r="AV1933" s="6">
        <v>1</v>
      </c>
      <c r="AX1933" s="7" t="str">
        <f>VLOOKUP(Tabla_CSV_TMS_DEPOT[[#This Row],[CADENA_CRUCE_TMS]],TMS!A:G,6,0)</f>
        <v>EN_PROCESO</v>
      </c>
      <c r="AY1933" s="7" t="str">
        <f>TRIM(VLOOKUP(Tabla_CSV_TMS_DEPOT[[#This Row],[NRO_REFERENCIA]],Descripciones!$A:$B,2,0))</f>
        <v>HALFSIM MOVISTAR: 1 und - sn. 8959300120521088080</v>
      </c>
      <c r="AZ1933" s="7" t="str">
        <f>TRIM(VLOOKUP(Tabla_CSV_TMS_DEPOT[[#This Row],[NRO_REFERENCIA]],Descripciones!$A:$C,3,0))</f>
        <v>SIMCARD</v>
      </c>
      <c r="BA19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4" spans="1:53" x14ac:dyDescent="0.25">
      <c r="A1934" s="6" t="str">
        <f>Tabla_CSV_TMS_DEPOT[[#This Row],[NRO_REFERENCIA]]</f>
        <v>365543</v>
      </c>
      <c r="B1934" s="6" t="s">
        <v>79</v>
      </c>
      <c r="C1934" s="8">
        <v>44865</v>
      </c>
      <c r="D1934" s="6" t="s">
        <v>80</v>
      </c>
      <c r="E1934" s="6" t="s">
        <v>363</v>
      </c>
      <c r="H1934" s="6" t="s">
        <v>49</v>
      </c>
      <c r="I1934" s="6" t="s">
        <v>50</v>
      </c>
      <c r="J1934" s="6" t="s">
        <v>51</v>
      </c>
      <c r="K1934" s="6" t="s">
        <v>33930</v>
      </c>
      <c r="L1934" s="6" t="s">
        <v>33931</v>
      </c>
      <c r="O1934" s="6" t="s">
        <v>52</v>
      </c>
      <c r="P1934" s="6" t="s">
        <v>52</v>
      </c>
      <c r="Q1934" s="6" t="s">
        <v>82</v>
      </c>
      <c r="R1934" s="6" t="s">
        <v>33932</v>
      </c>
      <c r="W1934" s="6" t="s">
        <v>335</v>
      </c>
      <c r="X1934" s="6" t="s">
        <v>33933</v>
      </c>
      <c r="AA1934" s="8">
        <v>44865</v>
      </c>
      <c r="AD1934" s="6">
        <v>1</v>
      </c>
      <c r="AE1934" s="6">
        <v>1</v>
      </c>
      <c r="AI1934" s="6" t="s">
        <v>54</v>
      </c>
      <c r="AJ1934" s="6" t="s">
        <v>157</v>
      </c>
      <c r="AL1934" s="6" t="s">
        <v>56</v>
      </c>
      <c r="AN1934" s="6" t="s">
        <v>387</v>
      </c>
      <c r="AO1934" s="6" t="s">
        <v>113</v>
      </c>
      <c r="AP1934" s="8">
        <v>44865</v>
      </c>
      <c r="AR1934" s="6" t="s">
        <v>33934</v>
      </c>
      <c r="AS1934" s="6">
        <v>306567</v>
      </c>
      <c r="AT1934" s="6" t="s">
        <v>1390</v>
      </c>
      <c r="AU1934" s="6" t="s">
        <v>90</v>
      </c>
      <c r="AV1934" s="6">
        <v>1</v>
      </c>
      <c r="AX1934" s="7" t="str">
        <f>VLOOKUP(Tabla_CSV_TMS_DEPOT[[#This Row],[CADENA_CRUCE_TMS]],TMS!A:G,6,0)</f>
        <v>EN_PROCESO</v>
      </c>
      <c r="AY1934" s="7" t="str">
        <f>TRIM(VLOOKUP(Tabla_CSV_TMS_DEPOT[[#This Row],[NRO_REFERENCIA]],Descripciones!$A:$B,2,0))</f>
        <v>HALFSIM MOVISTAR: 1 und - sn. 8959300120521108037</v>
      </c>
      <c r="AZ1934" s="7" t="str">
        <f>TRIM(VLOOKUP(Tabla_CSV_TMS_DEPOT[[#This Row],[NRO_REFERENCIA]],Descripciones!$A:$C,3,0))</f>
        <v>SIMCARD</v>
      </c>
      <c r="BA19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5" spans="1:53" x14ac:dyDescent="0.25">
      <c r="A1935" s="6" t="str">
        <f>Tabla_CSV_TMS_DEPOT[[#This Row],[NRO_REFERENCIA]]</f>
        <v>365544</v>
      </c>
      <c r="B1935" s="6" t="s">
        <v>79</v>
      </c>
      <c r="C1935" s="8">
        <v>44865</v>
      </c>
      <c r="D1935" s="6" t="s">
        <v>80</v>
      </c>
      <c r="E1935" s="6" t="s">
        <v>363</v>
      </c>
      <c r="H1935" s="6" t="s">
        <v>49</v>
      </c>
      <c r="I1935" s="6" t="s">
        <v>50</v>
      </c>
      <c r="J1935" s="6" t="s">
        <v>51</v>
      </c>
      <c r="K1935" s="6" t="s">
        <v>33935</v>
      </c>
      <c r="L1935" s="6" t="s">
        <v>33936</v>
      </c>
      <c r="O1935" s="6" t="s">
        <v>420</v>
      </c>
      <c r="P1935" s="6" t="s">
        <v>420</v>
      </c>
      <c r="Q1935" s="6" t="s">
        <v>420</v>
      </c>
      <c r="R1935" s="6" t="s">
        <v>33937</v>
      </c>
      <c r="W1935" s="6" t="s">
        <v>33938</v>
      </c>
      <c r="X1935" s="6" t="s">
        <v>33939</v>
      </c>
      <c r="AA1935" s="8">
        <v>44865</v>
      </c>
      <c r="AD1935" s="6">
        <v>1</v>
      </c>
      <c r="AE1935" s="6">
        <v>1</v>
      </c>
      <c r="AI1935" s="6" t="s">
        <v>54</v>
      </c>
      <c r="AJ1935" s="6" t="s">
        <v>157</v>
      </c>
      <c r="AL1935" s="6" t="s">
        <v>56</v>
      </c>
      <c r="AN1935" s="6" t="s">
        <v>387</v>
      </c>
      <c r="AO1935" s="6" t="s">
        <v>113</v>
      </c>
      <c r="AP1935" s="8">
        <v>44865</v>
      </c>
      <c r="AR1935" s="6" t="s">
        <v>33940</v>
      </c>
      <c r="AS1935" s="6">
        <v>306565</v>
      </c>
      <c r="AT1935" s="6" t="s">
        <v>1390</v>
      </c>
      <c r="AU1935" s="6" t="s">
        <v>90</v>
      </c>
      <c r="AV1935" s="6">
        <v>1</v>
      </c>
      <c r="AX1935" s="7" t="str">
        <f>VLOOKUP(Tabla_CSV_TMS_DEPOT[[#This Row],[CADENA_CRUCE_TMS]],TMS!A:G,6,0)</f>
        <v>EN_PROCESO</v>
      </c>
      <c r="AY1935" s="7" t="str">
        <f>TRIM(VLOOKUP(Tabla_CSV_TMS_DEPOT[[#This Row],[NRO_REFERENCIA]],Descripciones!$A:$B,2,0))</f>
        <v>HALFSIM MOVISTAR: 1 und - sn. 8959300120521092611</v>
      </c>
      <c r="AZ1935" s="7" t="str">
        <f>TRIM(VLOOKUP(Tabla_CSV_TMS_DEPOT[[#This Row],[NRO_REFERENCIA]],Descripciones!$A:$C,3,0))</f>
        <v>SIMCARD</v>
      </c>
      <c r="BA19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6" spans="1:53" x14ac:dyDescent="0.25">
      <c r="A1936" s="6" t="str">
        <f>Tabla_CSV_TMS_DEPOT[[#This Row],[NRO_REFERENCIA]]</f>
        <v>365545</v>
      </c>
      <c r="B1936" s="6" t="s">
        <v>79</v>
      </c>
      <c r="C1936" s="8">
        <v>44865</v>
      </c>
      <c r="D1936" s="6" t="s">
        <v>80</v>
      </c>
      <c r="E1936" s="6" t="s">
        <v>363</v>
      </c>
      <c r="H1936" s="6" t="s">
        <v>49</v>
      </c>
      <c r="I1936" s="6" t="s">
        <v>50</v>
      </c>
      <c r="J1936" s="6" t="s">
        <v>51</v>
      </c>
      <c r="K1936" s="6" t="s">
        <v>32020</v>
      </c>
      <c r="L1936" s="6" t="s">
        <v>33941</v>
      </c>
      <c r="O1936" s="6" t="s">
        <v>52</v>
      </c>
      <c r="P1936" s="6" t="s">
        <v>52</v>
      </c>
      <c r="Q1936" s="6" t="s">
        <v>82</v>
      </c>
      <c r="R1936" s="6" t="s">
        <v>33942</v>
      </c>
      <c r="W1936" s="6" t="s">
        <v>32023</v>
      </c>
      <c r="X1936" s="6" t="s">
        <v>33943</v>
      </c>
      <c r="AA1936" s="8">
        <v>44865</v>
      </c>
      <c r="AD1936" s="6">
        <v>1</v>
      </c>
      <c r="AE1936" s="6">
        <v>1</v>
      </c>
      <c r="AI1936" s="6" t="s">
        <v>54</v>
      </c>
      <c r="AJ1936" s="6" t="s">
        <v>157</v>
      </c>
      <c r="AL1936" s="6" t="s">
        <v>56</v>
      </c>
      <c r="AN1936" s="6" t="s">
        <v>387</v>
      </c>
      <c r="AO1936" s="6" t="s">
        <v>113</v>
      </c>
      <c r="AP1936" s="8">
        <v>44865</v>
      </c>
      <c r="AR1936" s="6" t="s">
        <v>33944</v>
      </c>
      <c r="AS1936" s="6">
        <v>306569</v>
      </c>
      <c r="AT1936" s="6" t="s">
        <v>1390</v>
      </c>
      <c r="AU1936" s="6" t="s">
        <v>90</v>
      </c>
      <c r="AV1936" s="6">
        <v>1</v>
      </c>
      <c r="AX1936" s="7" t="str">
        <f>VLOOKUP(Tabla_CSV_TMS_DEPOT[[#This Row],[CADENA_CRUCE_TMS]],TMS!A:G,6,0)</f>
        <v>EN_PROCESO</v>
      </c>
      <c r="AY1936" s="7" t="str">
        <f>TRIM(VLOOKUP(Tabla_CSV_TMS_DEPOT[[#This Row],[NRO_REFERENCIA]],Descripciones!$A:$B,2,0))</f>
        <v>HALFSIM MOVISTAR: 1 und - sn. 8959300120521108557</v>
      </c>
      <c r="AZ1936" s="7" t="str">
        <f>TRIM(VLOOKUP(Tabla_CSV_TMS_DEPOT[[#This Row],[NRO_REFERENCIA]],Descripciones!$A:$C,3,0))</f>
        <v>SIMCARD</v>
      </c>
      <c r="BA19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37" spans="1:53" x14ac:dyDescent="0.25">
      <c r="A1937" s="6" t="str">
        <f>Tabla_CSV_TMS_DEPOT[[#This Row],[NRO_REFERENCIA]]</f>
        <v>365546</v>
      </c>
      <c r="B1937" s="6" t="s">
        <v>79</v>
      </c>
      <c r="C1937" s="8">
        <v>44865</v>
      </c>
      <c r="D1937" s="6" t="s">
        <v>80</v>
      </c>
      <c r="E1937" s="6" t="s">
        <v>363</v>
      </c>
      <c r="H1937" s="6" t="s">
        <v>49</v>
      </c>
      <c r="I1937" s="6" t="s">
        <v>50</v>
      </c>
      <c r="J1937" s="6" t="s">
        <v>51</v>
      </c>
      <c r="K1937" s="6" t="s">
        <v>33945</v>
      </c>
      <c r="L1937" s="6" t="s">
        <v>1334</v>
      </c>
      <c r="O1937" s="6" t="s">
        <v>61</v>
      </c>
      <c r="P1937" s="6" t="s">
        <v>61</v>
      </c>
      <c r="Q1937" s="6" t="s">
        <v>114</v>
      </c>
      <c r="R1937" s="6" t="s">
        <v>33946</v>
      </c>
      <c r="W1937" s="6" t="s">
        <v>33947</v>
      </c>
      <c r="X1937" s="6" t="s">
        <v>9762</v>
      </c>
      <c r="AA1937" s="8">
        <v>44865</v>
      </c>
      <c r="AD1937" s="6">
        <v>1</v>
      </c>
      <c r="AE1937" s="6">
        <v>1</v>
      </c>
      <c r="AI1937" s="6" t="s">
        <v>54</v>
      </c>
      <c r="AJ1937" s="6" t="s">
        <v>157</v>
      </c>
      <c r="AL1937" s="6" t="s">
        <v>56</v>
      </c>
      <c r="AN1937" s="6" t="s">
        <v>381</v>
      </c>
      <c r="AO1937" s="6" t="s">
        <v>122</v>
      </c>
      <c r="AP1937" s="8">
        <v>44865</v>
      </c>
      <c r="AR1937" s="6" t="s">
        <v>33948</v>
      </c>
      <c r="AS1937" s="6">
        <v>306564</v>
      </c>
      <c r="AT1937" s="6" t="s">
        <v>1390</v>
      </c>
      <c r="AU1937" s="6" t="s">
        <v>90</v>
      </c>
      <c r="AV1937" s="6">
        <v>1</v>
      </c>
      <c r="AX1937" s="7" t="str">
        <f>VLOOKUP(Tabla_CSV_TMS_DEPOT[[#This Row],[CADENA_CRUCE_TMS]],TMS!A:G,6,0)</f>
        <v>EN_PROCESO</v>
      </c>
      <c r="AY1937" s="7" t="str">
        <f>TRIM(VLOOKUP(Tabla_CSV_TMS_DEPOT[[#This Row],[NRO_REFERENCIA]],Descripciones!$A:$B,2,0))</f>
        <v>HALFSIM MOVISTAR: 1 und - sn. 8959300120521108003</v>
      </c>
      <c r="AZ1937" s="7" t="str">
        <f>TRIM(VLOOKUP(Tabla_CSV_TMS_DEPOT[[#This Row],[NRO_REFERENCIA]],Descripciones!$A:$C,3,0))</f>
        <v>SIMCARD</v>
      </c>
      <c r="BA19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38" spans="1:53" x14ac:dyDescent="0.25">
      <c r="A1938" s="6" t="str">
        <f>Tabla_CSV_TMS_DEPOT[[#This Row],[NRO_REFERENCIA]]</f>
        <v>365547</v>
      </c>
      <c r="B1938" s="6" t="s">
        <v>79</v>
      </c>
      <c r="C1938" s="8">
        <v>44865</v>
      </c>
      <c r="D1938" s="6" t="s">
        <v>80</v>
      </c>
      <c r="E1938" s="6" t="s">
        <v>363</v>
      </c>
      <c r="H1938" s="6" t="s">
        <v>49</v>
      </c>
      <c r="I1938" s="6" t="s">
        <v>50</v>
      </c>
      <c r="J1938" s="6" t="s">
        <v>51</v>
      </c>
      <c r="K1938" s="6" t="s">
        <v>33949</v>
      </c>
      <c r="L1938" s="6" t="s">
        <v>33950</v>
      </c>
      <c r="O1938" s="6" t="s">
        <v>52</v>
      </c>
      <c r="P1938" s="6" t="s">
        <v>52</v>
      </c>
      <c r="Q1938" s="6" t="s">
        <v>82</v>
      </c>
      <c r="R1938" s="6" t="s">
        <v>33951</v>
      </c>
      <c r="W1938" s="6" t="s">
        <v>33952</v>
      </c>
      <c r="X1938" s="6" t="s">
        <v>33953</v>
      </c>
      <c r="AA1938" s="8">
        <v>44865</v>
      </c>
      <c r="AD1938" s="6">
        <v>1</v>
      </c>
      <c r="AE1938" s="6">
        <v>1</v>
      </c>
      <c r="AI1938" s="6" t="s">
        <v>54</v>
      </c>
      <c r="AJ1938" s="6" t="s">
        <v>157</v>
      </c>
      <c r="AL1938" s="6" t="s">
        <v>56</v>
      </c>
      <c r="AN1938" s="6" t="s">
        <v>381</v>
      </c>
      <c r="AO1938" s="6" t="s">
        <v>122</v>
      </c>
      <c r="AP1938" s="8">
        <v>44865</v>
      </c>
      <c r="AR1938" s="6" t="s">
        <v>33954</v>
      </c>
      <c r="AS1938" s="6">
        <v>306568</v>
      </c>
      <c r="AT1938" s="6" t="s">
        <v>1390</v>
      </c>
      <c r="AU1938" s="6" t="s">
        <v>90</v>
      </c>
      <c r="AV1938" s="6">
        <v>1</v>
      </c>
      <c r="AX1938" s="7" t="str">
        <f>VLOOKUP(Tabla_CSV_TMS_DEPOT[[#This Row],[CADENA_CRUCE_TMS]],TMS!A:G,6,0)</f>
        <v>EN_PROCESO</v>
      </c>
      <c r="AY1938" s="7" t="str">
        <f>TRIM(VLOOKUP(Tabla_CSV_TMS_DEPOT[[#This Row],[NRO_REFERENCIA]],Descripciones!$A:$B,2,0))</f>
        <v>HALFSIM MOVISTAR: 1 und - sn. 8959300120521090763</v>
      </c>
      <c r="AZ1938" s="7" t="str">
        <f>TRIM(VLOOKUP(Tabla_CSV_TMS_DEPOT[[#This Row],[NRO_REFERENCIA]],Descripciones!$A:$C,3,0))</f>
        <v>SIMCARD</v>
      </c>
      <c r="BA19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39" spans="1:53" x14ac:dyDescent="0.25">
      <c r="A1939" s="6" t="str">
        <f>Tabla_CSV_TMS_DEPOT[[#This Row],[NRO_REFERENCIA]]</f>
        <v>365548</v>
      </c>
      <c r="B1939" s="6" t="s">
        <v>79</v>
      </c>
      <c r="C1939" s="8">
        <v>44865</v>
      </c>
      <c r="D1939" s="6" t="s">
        <v>80</v>
      </c>
      <c r="E1939" s="6" t="s">
        <v>363</v>
      </c>
      <c r="H1939" s="6" t="s">
        <v>49</v>
      </c>
      <c r="I1939" s="6" t="s">
        <v>50</v>
      </c>
      <c r="J1939" s="6" t="s">
        <v>51</v>
      </c>
      <c r="K1939" s="6" t="s">
        <v>33955</v>
      </c>
      <c r="L1939" s="6" t="s">
        <v>33956</v>
      </c>
      <c r="O1939" s="6" t="s">
        <v>50</v>
      </c>
      <c r="P1939" s="6" t="s">
        <v>50</v>
      </c>
      <c r="Q1939" s="6" t="s">
        <v>51</v>
      </c>
      <c r="R1939" s="6" t="s">
        <v>33957</v>
      </c>
      <c r="W1939" s="6" t="s">
        <v>131</v>
      </c>
      <c r="X1939" s="6" t="s">
        <v>33958</v>
      </c>
      <c r="AA1939" s="8">
        <v>44865</v>
      </c>
      <c r="AD1939" s="6">
        <v>1</v>
      </c>
      <c r="AE1939" s="6">
        <v>1</v>
      </c>
      <c r="AI1939" s="6" t="s">
        <v>54</v>
      </c>
      <c r="AJ1939" s="6" t="s">
        <v>157</v>
      </c>
      <c r="AL1939" s="6" t="s">
        <v>56</v>
      </c>
      <c r="AN1939" s="6" t="s">
        <v>386</v>
      </c>
      <c r="AO1939" s="6" t="s">
        <v>113</v>
      </c>
      <c r="AP1939" s="8">
        <v>44865</v>
      </c>
      <c r="AR1939" s="6" t="s">
        <v>33959</v>
      </c>
      <c r="AS1939" s="6">
        <v>306566</v>
      </c>
      <c r="AT1939" s="6" t="s">
        <v>1390</v>
      </c>
      <c r="AU1939" s="6" t="s">
        <v>90</v>
      </c>
      <c r="AV1939" s="6">
        <v>2</v>
      </c>
      <c r="AX1939" s="7" t="str">
        <f>VLOOKUP(Tabla_CSV_TMS_DEPOT[[#This Row],[CADENA_CRUCE_TMS]],TMS!A:G,6,0)</f>
        <v>EN_PROCESO</v>
      </c>
      <c r="AY1939" s="7" t="str">
        <f>TRIM(VLOOKUP(Tabla_CSV_TMS_DEPOT[[#This Row],[NRO_REFERENCIA]],Descripciones!$A:$B,2,0))</f>
        <v>LTE IPHONE 13 PRO 256GB SILVER: 1 und - sn. 359583825388426 / HALFSIM MOVISTAR: 1 und - sn. 8959300120521107997</v>
      </c>
      <c r="AZ1939" s="7" t="str">
        <f>TRIM(VLOOKUP(Tabla_CSV_TMS_DEPOT[[#This Row],[NRO_REFERENCIA]],Descripciones!$A:$C,3,0))</f>
        <v>SIMCARD / TERMINAL</v>
      </c>
      <c r="BA19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40" spans="1:53" x14ac:dyDescent="0.25">
      <c r="A1940" s="6" t="str">
        <f>Tabla_CSV_TMS_DEPOT[[#This Row],[NRO_REFERENCIA]]</f>
        <v>365549</v>
      </c>
      <c r="B1940" s="6" t="s">
        <v>79</v>
      </c>
      <c r="C1940" s="8">
        <v>44865</v>
      </c>
      <c r="D1940" s="6" t="s">
        <v>80</v>
      </c>
      <c r="E1940" s="6" t="s">
        <v>363</v>
      </c>
      <c r="H1940" s="6" t="s">
        <v>49</v>
      </c>
      <c r="I1940" s="6" t="s">
        <v>50</v>
      </c>
      <c r="J1940" s="6" t="s">
        <v>51</v>
      </c>
      <c r="K1940" s="6" t="s">
        <v>33960</v>
      </c>
      <c r="L1940" s="6" t="s">
        <v>33961</v>
      </c>
      <c r="O1940" s="6" t="s">
        <v>68</v>
      </c>
      <c r="P1940" s="6" t="s">
        <v>68</v>
      </c>
      <c r="Q1940" s="6" t="s">
        <v>119</v>
      </c>
      <c r="R1940" s="6" t="s">
        <v>33962</v>
      </c>
      <c r="W1940" s="6" t="s">
        <v>33963</v>
      </c>
      <c r="X1940" s="6" t="s">
        <v>33964</v>
      </c>
      <c r="AA1940" s="8">
        <v>44865</v>
      </c>
      <c r="AD1940" s="6">
        <v>1</v>
      </c>
      <c r="AE1940" s="6">
        <v>1</v>
      </c>
      <c r="AI1940" s="6" t="s">
        <v>54</v>
      </c>
      <c r="AJ1940" s="6" t="s">
        <v>168</v>
      </c>
      <c r="AL1940" s="6" t="s">
        <v>56</v>
      </c>
      <c r="AN1940" s="6" t="s">
        <v>382</v>
      </c>
      <c r="AO1940" s="6" t="s">
        <v>123</v>
      </c>
      <c r="AP1940" s="8">
        <v>44865</v>
      </c>
      <c r="AR1940" s="6" t="s">
        <v>33965</v>
      </c>
      <c r="AS1940" s="6">
        <v>306578</v>
      </c>
      <c r="AT1940" s="6" t="s">
        <v>1390</v>
      </c>
      <c r="AU1940" s="6" t="s">
        <v>90</v>
      </c>
      <c r="AV1940" s="6">
        <v>1</v>
      </c>
      <c r="AX1940" s="7" t="str">
        <f>VLOOKUP(Tabla_CSV_TMS_DEPOT[[#This Row],[CADENA_CRUCE_TMS]],TMS!A:G,6,0)</f>
        <v>EN_PROCESO</v>
      </c>
      <c r="AY1940" s="7" t="str">
        <f>TRIM(VLOOKUP(Tabla_CSV_TMS_DEPOT[[#This Row],[NRO_REFERENCIA]],Descripciones!$A:$B,2,0))</f>
        <v>LTE SAMSUNG A13 AZUL: 1 und - sn. 352177398804708</v>
      </c>
      <c r="AZ1940" s="7" t="str">
        <f>TRIM(VLOOKUP(Tabla_CSV_TMS_DEPOT[[#This Row],[NRO_REFERENCIA]],Descripciones!$A:$C,3,0))</f>
        <v>TERMINAL</v>
      </c>
      <c r="BA19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41" spans="1:53" x14ac:dyDescent="0.25">
      <c r="A1941" s="6" t="str">
        <f>Tabla_CSV_TMS_DEPOT[[#This Row],[NRO_REFERENCIA]]</f>
        <v>365550</v>
      </c>
      <c r="B1941" s="6" t="s">
        <v>79</v>
      </c>
      <c r="C1941" s="8">
        <v>44865</v>
      </c>
      <c r="D1941" s="6" t="s">
        <v>80</v>
      </c>
      <c r="E1941" s="6" t="s">
        <v>363</v>
      </c>
      <c r="H1941" s="6" t="s">
        <v>49</v>
      </c>
      <c r="I1941" s="6" t="s">
        <v>50</v>
      </c>
      <c r="J1941" s="6" t="s">
        <v>51</v>
      </c>
      <c r="K1941" s="6" t="s">
        <v>33966</v>
      </c>
      <c r="L1941" s="6" t="s">
        <v>33967</v>
      </c>
      <c r="O1941" s="6" t="s">
        <v>52</v>
      </c>
      <c r="P1941" s="6" t="s">
        <v>52</v>
      </c>
      <c r="Q1941" s="6" t="s">
        <v>82</v>
      </c>
      <c r="R1941" s="6" t="s">
        <v>33968</v>
      </c>
      <c r="W1941" s="6" t="s">
        <v>33969</v>
      </c>
      <c r="X1941" s="6" t="s">
        <v>33970</v>
      </c>
      <c r="AA1941" s="8">
        <v>44865</v>
      </c>
      <c r="AD1941" s="6">
        <v>1</v>
      </c>
      <c r="AE1941" s="6">
        <v>1</v>
      </c>
      <c r="AI1941" s="6" t="s">
        <v>54</v>
      </c>
      <c r="AJ1941" s="6" t="s">
        <v>168</v>
      </c>
      <c r="AL1941" s="6" t="s">
        <v>56</v>
      </c>
      <c r="AN1941" s="6" t="s">
        <v>382</v>
      </c>
      <c r="AO1941" s="6" t="s">
        <v>123</v>
      </c>
      <c r="AP1941" s="8">
        <v>44865</v>
      </c>
      <c r="AR1941" s="6" t="s">
        <v>33971</v>
      </c>
      <c r="AS1941" s="6">
        <v>306571</v>
      </c>
      <c r="AT1941" s="6" t="s">
        <v>57</v>
      </c>
      <c r="AU1941" s="6" t="s">
        <v>90</v>
      </c>
      <c r="AV1941" s="6">
        <v>1</v>
      </c>
      <c r="AX1941" s="7" t="str">
        <f>VLOOKUP(Tabla_CSV_TMS_DEPOT[[#This Row],[CADENA_CRUCE_TMS]],TMS!A:G,6,0)</f>
        <v>EN_PROCESO</v>
      </c>
      <c r="AY1941" s="7" t="str">
        <f>TRIM(VLOOKUP(Tabla_CSV_TMS_DEPOT[[#This Row],[NRO_REFERENCIA]],Descripciones!$A:$B,2,0))</f>
        <v>LTE SAMSUNG A13 AZUL: 1 und - sn. 352460883444523</v>
      </c>
      <c r="AZ1941" s="7" t="str">
        <f>TRIM(VLOOKUP(Tabla_CSV_TMS_DEPOT[[#This Row],[NRO_REFERENCIA]],Descripciones!$A:$C,3,0))</f>
        <v>TERMINAL</v>
      </c>
      <c r="BA19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42" spans="1:53" x14ac:dyDescent="0.25">
      <c r="A1942" s="6" t="str">
        <f>Tabla_CSV_TMS_DEPOT[[#This Row],[NRO_REFERENCIA]]</f>
        <v>365551</v>
      </c>
      <c r="B1942" s="6" t="s">
        <v>79</v>
      </c>
      <c r="C1942" s="8">
        <v>44865</v>
      </c>
      <c r="D1942" s="6" t="s">
        <v>80</v>
      </c>
      <c r="E1942" s="6" t="s">
        <v>363</v>
      </c>
      <c r="H1942" s="6" t="s">
        <v>49</v>
      </c>
      <c r="I1942" s="6" t="s">
        <v>50</v>
      </c>
      <c r="J1942" s="6" t="s">
        <v>51</v>
      </c>
      <c r="K1942" s="6" t="s">
        <v>33972</v>
      </c>
      <c r="L1942" s="6" t="s">
        <v>33973</v>
      </c>
      <c r="O1942" s="6" t="s">
        <v>68</v>
      </c>
      <c r="P1942" s="6" t="s">
        <v>68</v>
      </c>
      <c r="Q1942" s="6" t="s">
        <v>119</v>
      </c>
      <c r="R1942" s="6" t="s">
        <v>33974</v>
      </c>
      <c r="W1942" s="6" t="s">
        <v>33975</v>
      </c>
      <c r="X1942" s="6" t="s">
        <v>33976</v>
      </c>
      <c r="AA1942" s="8">
        <v>44865</v>
      </c>
      <c r="AD1942" s="6">
        <v>1</v>
      </c>
      <c r="AE1942" s="6">
        <v>1</v>
      </c>
      <c r="AI1942" s="6" t="s">
        <v>54</v>
      </c>
      <c r="AJ1942" s="6" t="s">
        <v>168</v>
      </c>
      <c r="AL1942" s="6" t="s">
        <v>56</v>
      </c>
      <c r="AN1942" s="6" t="s">
        <v>382</v>
      </c>
      <c r="AO1942" s="6" t="s">
        <v>123</v>
      </c>
      <c r="AP1942" s="8">
        <v>44865</v>
      </c>
      <c r="AR1942" s="6" t="s">
        <v>33977</v>
      </c>
      <c r="AS1942" s="6">
        <v>306575</v>
      </c>
      <c r="AT1942" s="6" t="s">
        <v>57</v>
      </c>
      <c r="AU1942" s="6" t="s">
        <v>90</v>
      </c>
      <c r="AV1942" s="6">
        <v>1</v>
      </c>
      <c r="AX1942" s="7" t="str">
        <f>VLOOKUP(Tabla_CSV_TMS_DEPOT[[#This Row],[CADENA_CRUCE_TMS]],TMS!A:G,6,0)</f>
        <v>EN_PROCESO</v>
      </c>
      <c r="AY1942" s="7" t="str">
        <f>TRIM(VLOOKUP(Tabla_CSV_TMS_DEPOT[[#This Row],[NRO_REFERENCIA]],Descripciones!$A:$B,2,0))</f>
        <v>LTE SAMSUNG A33 5G NEGRO: 1 und - sn. 352429892584876</v>
      </c>
      <c r="AZ1942" s="7" t="str">
        <f>TRIM(VLOOKUP(Tabla_CSV_TMS_DEPOT[[#This Row],[NRO_REFERENCIA]],Descripciones!$A:$C,3,0))</f>
        <v>TERMINAL</v>
      </c>
      <c r="BA19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43" spans="1:53" x14ac:dyDescent="0.25">
      <c r="A1943" s="6" t="str">
        <f>Tabla_CSV_TMS_DEPOT[[#This Row],[NRO_REFERENCIA]]</f>
        <v>365552</v>
      </c>
      <c r="B1943" s="6" t="s">
        <v>79</v>
      </c>
      <c r="C1943" s="8">
        <v>44865</v>
      </c>
      <c r="D1943" s="6" t="s">
        <v>80</v>
      </c>
      <c r="E1943" s="6" t="s">
        <v>363</v>
      </c>
      <c r="H1943" s="6" t="s">
        <v>49</v>
      </c>
      <c r="I1943" s="6" t="s">
        <v>50</v>
      </c>
      <c r="J1943" s="6" t="s">
        <v>51</v>
      </c>
      <c r="K1943" s="6" t="s">
        <v>33978</v>
      </c>
      <c r="L1943" s="6" t="s">
        <v>33979</v>
      </c>
      <c r="O1943" s="6" t="s">
        <v>61</v>
      </c>
      <c r="P1943" s="6" t="s">
        <v>61</v>
      </c>
      <c r="Q1943" s="6" t="s">
        <v>114</v>
      </c>
      <c r="R1943" s="6" t="s">
        <v>33980</v>
      </c>
      <c r="W1943" s="6" t="s">
        <v>33981</v>
      </c>
      <c r="X1943" s="6" t="s">
        <v>991</v>
      </c>
      <c r="AA1943" s="8">
        <v>44865</v>
      </c>
      <c r="AD1943" s="6">
        <v>1</v>
      </c>
      <c r="AE1943" s="6">
        <v>1</v>
      </c>
      <c r="AI1943" s="6" t="s">
        <v>54</v>
      </c>
      <c r="AJ1943" s="6" t="s">
        <v>157</v>
      </c>
      <c r="AL1943" s="6" t="s">
        <v>56</v>
      </c>
      <c r="AN1943" s="6" t="s">
        <v>381</v>
      </c>
      <c r="AO1943" s="6" t="s">
        <v>122</v>
      </c>
      <c r="AP1943" s="8">
        <v>44865</v>
      </c>
      <c r="AR1943" s="6" t="s">
        <v>33982</v>
      </c>
      <c r="AS1943" s="6">
        <v>306573</v>
      </c>
      <c r="AT1943" s="6" t="s">
        <v>1390</v>
      </c>
      <c r="AU1943" s="6" t="s">
        <v>90</v>
      </c>
      <c r="AV1943" s="6">
        <v>1</v>
      </c>
      <c r="AX1943" s="7" t="str">
        <f>VLOOKUP(Tabla_CSV_TMS_DEPOT[[#This Row],[CADENA_CRUCE_TMS]],TMS!A:G,6,0)</f>
        <v>EN_PROCESO</v>
      </c>
      <c r="AY1943" s="7" t="str">
        <f>TRIM(VLOOKUP(Tabla_CSV_TMS_DEPOT[[#This Row],[NRO_REFERENCIA]],Descripciones!$A:$B,2,0))</f>
        <v>HALFSIM MOVISTAR: 1 und - sn. 8959300120521090771</v>
      </c>
      <c r="AZ1943" s="7" t="str">
        <f>TRIM(VLOOKUP(Tabla_CSV_TMS_DEPOT[[#This Row],[NRO_REFERENCIA]],Descripciones!$A:$C,3,0))</f>
        <v>SIMCARD</v>
      </c>
      <c r="BA19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44" spans="1:53" x14ac:dyDescent="0.25">
      <c r="A1944" s="6" t="str">
        <f>Tabla_CSV_TMS_DEPOT[[#This Row],[NRO_REFERENCIA]]</f>
        <v>365553</v>
      </c>
      <c r="B1944" s="6" t="s">
        <v>79</v>
      </c>
      <c r="C1944" s="8">
        <v>44865</v>
      </c>
      <c r="D1944" s="6" t="s">
        <v>80</v>
      </c>
      <c r="E1944" s="6" t="s">
        <v>363</v>
      </c>
      <c r="H1944" s="6" t="s">
        <v>49</v>
      </c>
      <c r="I1944" s="6" t="s">
        <v>50</v>
      </c>
      <c r="J1944" s="6" t="s">
        <v>51</v>
      </c>
      <c r="K1944" s="6" t="s">
        <v>30469</v>
      </c>
      <c r="L1944" s="6" t="s">
        <v>33983</v>
      </c>
      <c r="O1944" s="6" t="s">
        <v>50</v>
      </c>
      <c r="P1944" s="6" t="s">
        <v>50</v>
      </c>
      <c r="Q1944" s="6" t="s">
        <v>51</v>
      </c>
      <c r="R1944" s="6" t="s">
        <v>33984</v>
      </c>
      <c r="W1944" s="6" t="s">
        <v>30472</v>
      </c>
      <c r="X1944" s="6" t="s">
        <v>30473</v>
      </c>
      <c r="AA1944" s="8">
        <v>44865</v>
      </c>
      <c r="AD1944" s="6">
        <v>1</v>
      </c>
      <c r="AE1944" s="6">
        <v>1</v>
      </c>
      <c r="AI1944" s="6" t="s">
        <v>54</v>
      </c>
      <c r="AJ1944" s="6" t="s">
        <v>156</v>
      </c>
      <c r="AL1944" s="6" t="s">
        <v>56</v>
      </c>
      <c r="AN1944" s="6" t="s">
        <v>457</v>
      </c>
      <c r="AO1944" s="6" t="s">
        <v>113</v>
      </c>
      <c r="AP1944" s="8">
        <v>44865</v>
      </c>
      <c r="AR1944" s="6" t="s">
        <v>33985</v>
      </c>
      <c r="AS1944" s="6">
        <v>306539</v>
      </c>
      <c r="AT1944" s="6" t="s">
        <v>57</v>
      </c>
      <c r="AU1944" s="6" t="s">
        <v>90</v>
      </c>
      <c r="AV1944" s="6">
        <v>30</v>
      </c>
      <c r="AX1944" s="7" t="str">
        <f>VLOOKUP(Tabla_CSV_TMS_DEPOT[[#This Row],[CADENA_CRUCE_TMS]],TMS!A:G,6,0)</f>
        <v>EN_PROCESO</v>
      </c>
      <c r="AY1944" s="7" t="str">
        <f>TRIM(VLOOKUP(Tabla_CSV_TMS_DEPOT[[#This Row],[NRO_REFERENCIA]],Descripciones!$A:$B,2,0))</f>
        <v>HALFSIM MOVISTAR: 30 und - sn. 8959300120521108177,8959300120521092769,8959300120521092413,8959300120521108219,8959300120521092454,8959300120521092710,8959300120521108128,8959300120521108292,8959300120521088536,8959300120521108318,8959300120521108300,8959300120521108185,8959300120521108326,8959300120521108367,8959300120521092470,8959300120521108342,8959300120521088627,8959300120521108201,8959300120521092793,8959300120521092496,8959300120521108144,8959300120521092660,8959300120521092819,8959300120521088601,8959300120521092447,8959300120521092736,8959300120521108193,8959300120521092694,8959300120521088486,8959300120521108243</v>
      </c>
      <c r="AZ1944" s="7" t="str">
        <f>TRIM(VLOOKUP(Tabla_CSV_TMS_DEPOT[[#This Row],[NRO_REFERENCIA]],Descripciones!$A:$C,3,0))</f>
        <v>SIMCARD</v>
      </c>
      <c r="BA19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45" spans="1:53" x14ac:dyDescent="0.25">
      <c r="A1945" s="6" t="str">
        <f>Tabla_CSV_TMS_DEPOT[[#This Row],[NRO_REFERENCIA]]</f>
        <v>365583</v>
      </c>
      <c r="B1945" s="6" t="s">
        <v>79</v>
      </c>
      <c r="C1945" s="8">
        <v>44865</v>
      </c>
      <c r="D1945" s="6" t="s">
        <v>80</v>
      </c>
      <c r="E1945" s="6" t="s">
        <v>363</v>
      </c>
      <c r="H1945" s="6" t="s">
        <v>49</v>
      </c>
      <c r="I1945" s="6" t="s">
        <v>50</v>
      </c>
      <c r="J1945" s="6" t="s">
        <v>51</v>
      </c>
      <c r="K1945" s="6" t="s">
        <v>31878</v>
      </c>
      <c r="L1945" s="6" t="s">
        <v>31879</v>
      </c>
      <c r="O1945" s="6" t="s">
        <v>50</v>
      </c>
      <c r="P1945" s="6" t="s">
        <v>50</v>
      </c>
      <c r="Q1945" s="6" t="s">
        <v>51</v>
      </c>
      <c r="R1945" s="6" t="s">
        <v>33986</v>
      </c>
      <c r="W1945" s="6" t="s">
        <v>31881</v>
      </c>
      <c r="X1945" s="6" t="s">
        <v>31882</v>
      </c>
      <c r="AA1945" s="8">
        <v>44865</v>
      </c>
      <c r="AD1945" s="6">
        <v>1</v>
      </c>
      <c r="AE1945" s="6">
        <v>1</v>
      </c>
      <c r="AI1945" s="6" t="s">
        <v>54</v>
      </c>
      <c r="AJ1945" s="6" t="s">
        <v>156</v>
      </c>
      <c r="AL1945" s="6" t="s">
        <v>56</v>
      </c>
      <c r="AN1945" s="6" t="s">
        <v>389</v>
      </c>
      <c r="AO1945" s="6" t="s">
        <v>113</v>
      </c>
      <c r="AP1945" s="8">
        <v>44865</v>
      </c>
      <c r="AR1945" s="6" t="s">
        <v>33987</v>
      </c>
      <c r="AS1945" s="6">
        <v>306541</v>
      </c>
      <c r="AT1945" s="6" t="s">
        <v>57</v>
      </c>
      <c r="AU1945" s="6" t="s">
        <v>90</v>
      </c>
      <c r="AV1945" s="6">
        <v>3</v>
      </c>
      <c r="AX1945" s="7" t="str">
        <f>VLOOKUP(Tabla_CSV_TMS_DEPOT[[#This Row],[CADENA_CRUCE_TMS]],TMS!A:G,6,0)</f>
        <v>EN_PROCESO</v>
      </c>
      <c r="AY1945" s="7" t="str">
        <f>TRIM(VLOOKUP(Tabla_CSV_TMS_DEPOT[[#This Row],[NRO_REFERENCIA]],Descripciones!$A:$B,2,0))</f>
        <v>HALFSIM MOVISTAR: 3 und - sn. 8959300120521090797,8959300120521090813,8959300120521090805</v>
      </c>
      <c r="AZ1945" s="7" t="str">
        <f>TRIM(VLOOKUP(Tabla_CSV_TMS_DEPOT[[#This Row],[NRO_REFERENCIA]],Descripciones!$A:$C,3,0))</f>
        <v>SIMCARD</v>
      </c>
      <c r="BA19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46" spans="1:53" x14ac:dyDescent="0.25">
      <c r="A1946" s="6" t="str">
        <f>Tabla_CSV_TMS_DEPOT[[#This Row],[NRO_REFERENCIA]]</f>
        <v>365586</v>
      </c>
      <c r="B1946" s="6" t="s">
        <v>79</v>
      </c>
      <c r="C1946" s="8">
        <v>44865</v>
      </c>
      <c r="D1946" s="6" t="s">
        <v>80</v>
      </c>
      <c r="E1946" s="6" t="s">
        <v>363</v>
      </c>
      <c r="H1946" s="6" t="s">
        <v>49</v>
      </c>
      <c r="I1946" s="6" t="s">
        <v>50</v>
      </c>
      <c r="J1946" s="6" t="s">
        <v>51</v>
      </c>
      <c r="K1946" s="6" t="s">
        <v>33988</v>
      </c>
      <c r="L1946" s="6" t="s">
        <v>33989</v>
      </c>
      <c r="O1946" s="6" t="s">
        <v>50</v>
      </c>
      <c r="P1946" s="6" t="s">
        <v>50</v>
      </c>
      <c r="Q1946" s="6" t="s">
        <v>51</v>
      </c>
      <c r="R1946" s="6" t="s">
        <v>33990</v>
      </c>
      <c r="W1946" s="6" t="s">
        <v>33991</v>
      </c>
      <c r="X1946" s="6" t="s">
        <v>33992</v>
      </c>
      <c r="AA1946" s="8">
        <v>44865</v>
      </c>
      <c r="AD1946" s="6">
        <v>1</v>
      </c>
      <c r="AE1946" s="6">
        <v>1</v>
      </c>
      <c r="AI1946" s="6" t="s">
        <v>54</v>
      </c>
      <c r="AJ1946" s="6" t="s">
        <v>157</v>
      </c>
      <c r="AL1946" s="6" t="s">
        <v>56</v>
      </c>
      <c r="AN1946" s="6" t="s">
        <v>381</v>
      </c>
      <c r="AO1946" s="6" t="s">
        <v>122</v>
      </c>
      <c r="AP1946" s="8">
        <v>44865</v>
      </c>
      <c r="AR1946" s="6" t="s">
        <v>33993</v>
      </c>
      <c r="AS1946" s="6">
        <v>306577</v>
      </c>
      <c r="AT1946" s="6" t="s">
        <v>1390</v>
      </c>
      <c r="AU1946" s="6" t="s">
        <v>90</v>
      </c>
      <c r="AV1946" s="6">
        <v>1</v>
      </c>
      <c r="AX1946" s="7" t="str">
        <f>VLOOKUP(Tabla_CSV_TMS_DEPOT[[#This Row],[CADENA_CRUCE_TMS]],TMS!A:G,6,0)</f>
        <v>EN_PROCESO</v>
      </c>
      <c r="AY1946" s="7" t="str">
        <f>TRIM(VLOOKUP(Tabla_CSV_TMS_DEPOT[[#This Row],[NRO_REFERENCIA]],Descripciones!$A:$B,2,0))</f>
        <v>HALFSIM MOVISTAR: 1 und - sn. 8959300120521088114</v>
      </c>
      <c r="AZ1946" s="7" t="str">
        <f>TRIM(VLOOKUP(Tabla_CSV_TMS_DEPOT[[#This Row],[NRO_REFERENCIA]],Descripciones!$A:$C,3,0))</f>
        <v>SIMCARD</v>
      </c>
      <c r="BA19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47" spans="1:53" x14ac:dyDescent="0.25">
      <c r="A1947" s="6" t="str">
        <f>Tabla_CSV_TMS_DEPOT[[#This Row],[NRO_REFERENCIA]]</f>
        <v>365587</v>
      </c>
      <c r="B1947" s="6" t="s">
        <v>79</v>
      </c>
      <c r="C1947" s="8">
        <v>44865</v>
      </c>
      <c r="D1947" s="6" t="s">
        <v>80</v>
      </c>
      <c r="E1947" s="6" t="s">
        <v>363</v>
      </c>
      <c r="H1947" s="6" t="s">
        <v>49</v>
      </c>
      <c r="I1947" s="6" t="s">
        <v>50</v>
      </c>
      <c r="J1947" s="6" t="s">
        <v>51</v>
      </c>
      <c r="K1947" s="6" t="s">
        <v>33994</v>
      </c>
      <c r="L1947" s="6" t="s">
        <v>33995</v>
      </c>
      <c r="O1947" s="6" t="s">
        <v>52</v>
      </c>
      <c r="P1947" s="6" t="s">
        <v>52</v>
      </c>
      <c r="Q1947" s="6" t="s">
        <v>82</v>
      </c>
      <c r="R1947" s="6" t="s">
        <v>33996</v>
      </c>
      <c r="W1947" s="6" t="s">
        <v>33997</v>
      </c>
      <c r="X1947" s="6" t="s">
        <v>33998</v>
      </c>
      <c r="AA1947" s="8">
        <v>44865</v>
      </c>
      <c r="AD1947" s="6">
        <v>1</v>
      </c>
      <c r="AE1947" s="6">
        <v>1</v>
      </c>
      <c r="AI1947" s="6" t="s">
        <v>54</v>
      </c>
      <c r="AJ1947" s="6" t="s">
        <v>157</v>
      </c>
      <c r="AL1947" s="6" t="s">
        <v>56</v>
      </c>
      <c r="AN1947" s="6" t="s">
        <v>381</v>
      </c>
      <c r="AO1947" s="6" t="s">
        <v>122</v>
      </c>
      <c r="AP1947" s="8">
        <v>44865</v>
      </c>
      <c r="AR1947" s="6" t="s">
        <v>33999</v>
      </c>
      <c r="AS1947" s="6">
        <v>306572</v>
      </c>
      <c r="AT1947" s="6" t="s">
        <v>1390</v>
      </c>
      <c r="AU1947" s="6" t="s">
        <v>90</v>
      </c>
      <c r="AV1947" s="6">
        <v>1</v>
      </c>
      <c r="AX1947" s="7" t="str">
        <f>VLOOKUP(Tabla_CSV_TMS_DEPOT[[#This Row],[CADENA_CRUCE_TMS]],TMS!A:G,6,0)</f>
        <v>EN_PROCESO</v>
      </c>
      <c r="AY1947" s="7" t="str">
        <f>TRIM(VLOOKUP(Tabla_CSV_TMS_DEPOT[[#This Row],[NRO_REFERENCIA]],Descripciones!$A:$B,2,0))</f>
        <v>HALFSIM MOVISTAR: 1 und - sn. 8959300120521090854</v>
      </c>
      <c r="AZ1947" s="7" t="str">
        <f>TRIM(VLOOKUP(Tabla_CSV_TMS_DEPOT[[#This Row],[NRO_REFERENCIA]],Descripciones!$A:$C,3,0))</f>
        <v>SIMCARD</v>
      </c>
      <c r="BA19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48" spans="1:53" x14ac:dyDescent="0.25">
      <c r="A1948" s="6" t="str">
        <f>Tabla_CSV_TMS_DEPOT[[#This Row],[NRO_REFERENCIA]]</f>
        <v>365588</v>
      </c>
      <c r="B1948" s="6" t="s">
        <v>79</v>
      </c>
      <c r="C1948" s="8">
        <v>44865</v>
      </c>
      <c r="D1948" s="6" t="s">
        <v>80</v>
      </c>
      <c r="E1948" s="6" t="s">
        <v>363</v>
      </c>
      <c r="H1948" s="6" t="s">
        <v>49</v>
      </c>
      <c r="I1948" s="6" t="s">
        <v>50</v>
      </c>
      <c r="J1948" s="6" t="s">
        <v>51</v>
      </c>
      <c r="K1948" s="6" t="s">
        <v>34000</v>
      </c>
      <c r="L1948" s="6" t="s">
        <v>34001</v>
      </c>
      <c r="O1948" s="6" t="s">
        <v>50</v>
      </c>
      <c r="P1948" s="6" t="s">
        <v>50</v>
      </c>
      <c r="Q1948" s="6" t="s">
        <v>51</v>
      </c>
      <c r="R1948" s="6" t="s">
        <v>34002</v>
      </c>
      <c r="W1948" s="6" t="s">
        <v>15678</v>
      </c>
      <c r="X1948" s="6" t="s">
        <v>15679</v>
      </c>
      <c r="AA1948" s="8">
        <v>44865</v>
      </c>
      <c r="AD1948" s="6">
        <v>1</v>
      </c>
      <c r="AE1948" s="6">
        <v>1</v>
      </c>
      <c r="AI1948" s="6" t="s">
        <v>54</v>
      </c>
      <c r="AJ1948" s="6" t="s">
        <v>157</v>
      </c>
      <c r="AL1948" s="6" t="s">
        <v>56</v>
      </c>
      <c r="AN1948" s="6" t="s">
        <v>392</v>
      </c>
      <c r="AO1948" s="6" t="s">
        <v>113</v>
      </c>
      <c r="AP1948" s="8">
        <v>44865</v>
      </c>
      <c r="AR1948" s="6" t="s">
        <v>34003</v>
      </c>
      <c r="AS1948" s="6">
        <v>306576</v>
      </c>
      <c r="AT1948" s="6" t="s">
        <v>1390</v>
      </c>
      <c r="AU1948" s="6" t="s">
        <v>90</v>
      </c>
      <c r="AV1948" s="6">
        <v>1</v>
      </c>
      <c r="AX1948" s="7" t="str">
        <f>VLOOKUP(Tabla_CSV_TMS_DEPOT[[#This Row],[CADENA_CRUCE_TMS]],TMS!A:G,6,0)</f>
        <v>EN_PROCESO</v>
      </c>
      <c r="AY1948" s="7" t="str">
        <f>TRIM(VLOOKUP(Tabla_CSV_TMS_DEPOT[[#This Row],[NRO_REFERENCIA]],Descripciones!$A:$B,2,0))</f>
        <v>HALFSIM MOVISTAR: 1 und - sn. 8959300120521090870</v>
      </c>
      <c r="AZ1948" s="7" t="str">
        <f>TRIM(VLOOKUP(Tabla_CSV_TMS_DEPOT[[#This Row],[NRO_REFERENCIA]],Descripciones!$A:$C,3,0))</f>
        <v>SIMCARD</v>
      </c>
      <c r="BA19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49" spans="1:53" x14ac:dyDescent="0.25">
      <c r="A1949" s="6" t="str">
        <f>Tabla_CSV_TMS_DEPOT[[#This Row],[NRO_REFERENCIA]]</f>
        <v>365589</v>
      </c>
      <c r="B1949" s="6" t="s">
        <v>79</v>
      </c>
      <c r="C1949" s="8">
        <v>44865</v>
      </c>
      <c r="D1949" s="6" t="s">
        <v>80</v>
      </c>
      <c r="E1949" s="6" t="s">
        <v>363</v>
      </c>
      <c r="H1949" s="6" t="s">
        <v>49</v>
      </c>
      <c r="I1949" s="6" t="s">
        <v>50</v>
      </c>
      <c r="J1949" s="6" t="s">
        <v>51</v>
      </c>
      <c r="K1949" s="6" t="s">
        <v>34004</v>
      </c>
      <c r="L1949" s="6" t="s">
        <v>34005</v>
      </c>
      <c r="O1949" s="6" t="s">
        <v>52</v>
      </c>
      <c r="P1949" s="6" t="s">
        <v>52</v>
      </c>
      <c r="Q1949" s="6" t="s">
        <v>82</v>
      </c>
      <c r="R1949" s="6" t="s">
        <v>34006</v>
      </c>
      <c r="W1949" s="6" t="s">
        <v>34007</v>
      </c>
      <c r="X1949" s="6" t="s">
        <v>34008</v>
      </c>
      <c r="AA1949" s="8">
        <v>44865</v>
      </c>
      <c r="AD1949" s="6">
        <v>1</v>
      </c>
      <c r="AE1949" s="6">
        <v>1</v>
      </c>
      <c r="AI1949" s="6" t="s">
        <v>54</v>
      </c>
      <c r="AJ1949" s="6" t="s">
        <v>157</v>
      </c>
      <c r="AL1949" s="6" t="s">
        <v>56</v>
      </c>
      <c r="AN1949" s="6" t="s">
        <v>381</v>
      </c>
      <c r="AO1949" s="6" t="s">
        <v>122</v>
      </c>
      <c r="AP1949" s="8">
        <v>44865</v>
      </c>
      <c r="AR1949" s="6" t="s">
        <v>34009</v>
      </c>
      <c r="AS1949" s="6">
        <v>306574</v>
      </c>
      <c r="AT1949" s="6" t="s">
        <v>1390</v>
      </c>
      <c r="AU1949" s="6" t="s">
        <v>90</v>
      </c>
      <c r="AV1949" s="6">
        <v>1</v>
      </c>
      <c r="AX1949" s="7" t="str">
        <f>VLOOKUP(Tabla_CSV_TMS_DEPOT[[#This Row],[CADENA_CRUCE_TMS]],TMS!A:G,6,0)</f>
        <v>EN_PROCESO</v>
      </c>
      <c r="AY1949" s="7" t="str">
        <f>TRIM(VLOOKUP(Tabla_CSV_TMS_DEPOT[[#This Row],[NRO_REFERENCIA]],Descripciones!$A:$B,2,0))</f>
        <v>HALFSIM MOVISTAR: 1 und - sn. 8959300120521090573</v>
      </c>
      <c r="AZ1949" s="7" t="str">
        <f>TRIM(VLOOKUP(Tabla_CSV_TMS_DEPOT[[#This Row],[NRO_REFERENCIA]],Descripciones!$A:$C,3,0))</f>
        <v>SIMCARD</v>
      </c>
      <c r="BA19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50" spans="1:53" x14ac:dyDescent="0.25">
      <c r="A1950" s="6" t="str">
        <f>Tabla_CSV_TMS_DEPOT[[#This Row],[NRO_REFERENCIA]]</f>
        <v>365590</v>
      </c>
      <c r="B1950" s="6" t="s">
        <v>79</v>
      </c>
      <c r="C1950" s="8">
        <v>44865</v>
      </c>
      <c r="D1950" s="6" t="s">
        <v>80</v>
      </c>
      <c r="E1950" s="6" t="s">
        <v>363</v>
      </c>
      <c r="H1950" s="6" t="s">
        <v>49</v>
      </c>
      <c r="I1950" s="6" t="s">
        <v>50</v>
      </c>
      <c r="J1950" s="6" t="s">
        <v>51</v>
      </c>
      <c r="K1950" s="6" t="s">
        <v>34010</v>
      </c>
      <c r="L1950" s="6" t="s">
        <v>34011</v>
      </c>
      <c r="O1950" s="6" t="s">
        <v>50</v>
      </c>
      <c r="P1950" s="6" t="s">
        <v>50</v>
      </c>
      <c r="Q1950" s="6" t="s">
        <v>51</v>
      </c>
      <c r="R1950" s="6" t="s">
        <v>34012</v>
      </c>
      <c r="W1950" s="6" t="s">
        <v>34013</v>
      </c>
      <c r="X1950" s="6" t="s">
        <v>34014</v>
      </c>
      <c r="AA1950" s="8">
        <v>44865</v>
      </c>
      <c r="AD1950" s="6">
        <v>1</v>
      </c>
      <c r="AE1950" s="6">
        <v>1</v>
      </c>
      <c r="AI1950" s="6" t="s">
        <v>54</v>
      </c>
      <c r="AJ1950" s="6" t="s">
        <v>157</v>
      </c>
      <c r="AL1950" s="6" t="s">
        <v>56</v>
      </c>
      <c r="AN1950" s="6" t="s">
        <v>387</v>
      </c>
      <c r="AO1950" s="6" t="s">
        <v>113</v>
      </c>
      <c r="AP1950" s="8">
        <v>44865</v>
      </c>
      <c r="AR1950" s="6" t="s">
        <v>34015</v>
      </c>
      <c r="AS1950" s="6">
        <v>306586</v>
      </c>
      <c r="AT1950" s="6" t="s">
        <v>1390</v>
      </c>
      <c r="AU1950" s="6" t="s">
        <v>90</v>
      </c>
      <c r="AV1950" s="6">
        <v>1</v>
      </c>
      <c r="AX1950" s="7" t="str">
        <f>VLOOKUP(Tabla_CSV_TMS_DEPOT[[#This Row],[CADENA_CRUCE_TMS]],TMS!A:G,6,0)</f>
        <v>EN_PROCESO</v>
      </c>
      <c r="AY1950" s="7" t="str">
        <f>TRIM(VLOOKUP(Tabla_CSV_TMS_DEPOT[[#This Row],[NRO_REFERENCIA]],Descripciones!$A:$B,2,0))</f>
        <v>HALFSIM MOVISTAR: 1 und - sn. 8959300120521090755</v>
      </c>
      <c r="AZ1950" s="7" t="str">
        <f>TRIM(VLOOKUP(Tabla_CSV_TMS_DEPOT[[#This Row],[NRO_REFERENCIA]],Descripciones!$A:$C,3,0))</f>
        <v>SIMCARD</v>
      </c>
      <c r="BA19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51" spans="1:53" x14ac:dyDescent="0.25">
      <c r="A1951" s="6" t="str">
        <f>Tabla_CSV_TMS_DEPOT[[#This Row],[NRO_REFERENCIA]]</f>
        <v>365591</v>
      </c>
      <c r="B1951" s="6" t="s">
        <v>79</v>
      </c>
      <c r="C1951" s="8">
        <v>44865</v>
      </c>
      <c r="D1951" s="6" t="s">
        <v>80</v>
      </c>
      <c r="E1951" s="6" t="s">
        <v>363</v>
      </c>
      <c r="H1951" s="6" t="s">
        <v>49</v>
      </c>
      <c r="I1951" s="6" t="s">
        <v>50</v>
      </c>
      <c r="J1951" s="6" t="s">
        <v>51</v>
      </c>
      <c r="K1951" s="6" t="s">
        <v>34016</v>
      </c>
      <c r="L1951" s="6" t="s">
        <v>34017</v>
      </c>
      <c r="O1951" s="6" t="s">
        <v>50</v>
      </c>
      <c r="P1951" s="6" t="s">
        <v>50</v>
      </c>
      <c r="Q1951" s="6" t="s">
        <v>51</v>
      </c>
      <c r="R1951" s="6" t="s">
        <v>34018</v>
      </c>
      <c r="W1951" s="6" t="s">
        <v>13143</v>
      </c>
      <c r="X1951" s="6" t="s">
        <v>34019</v>
      </c>
      <c r="AA1951" s="8">
        <v>44865</v>
      </c>
      <c r="AD1951" s="6">
        <v>1</v>
      </c>
      <c r="AE1951" s="6">
        <v>1</v>
      </c>
      <c r="AI1951" s="6" t="s">
        <v>54</v>
      </c>
      <c r="AJ1951" s="6" t="s">
        <v>157</v>
      </c>
      <c r="AL1951" s="6" t="s">
        <v>56</v>
      </c>
      <c r="AN1951" s="6" t="s">
        <v>387</v>
      </c>
      <c r="AO1951" s="6" t="s">
        <v>113</v>
      </c>
      <c r="AP1951" s="8">
        <v>44865</v>
      </c>
      <c r="AR1951" s="6" t="s">
        <v>34020</v>
      </c>
      <c r="AS1951" s="6">
        <v>306579</v>
      </c>
      <c r="AT1951" s="6" t="s">
        <v>1390</v>
      </c>
      <c r="AU1951" s="6" t="s">
        <v>90</v>
      </c>
      <c r="AV1951" s="6">
        <v>1</v>
      </c>
      <c r="AX1951" s="7" t="str">
        <f>VLOOKUP(Tabla_CSV_TMS_DEPOT[[#This Row],[CADENA_CRUCE_TMS]],TMS!A:G,6,0)</f>
        <v>EN_PROCESO</v>
      </c>
      <c r="AY1951" s="7" t="str">
        <f>TRIM(VLOOKUP(Tabla_CSV_TMS_DEPOT[[#This Row],[NRO_REFERENCIA]],Descripciones!$A:$B,2,0))</f>
        <v>HALFSIM MOVISTAR: 1 und - sn. 8959300120521088379</v>
      </c>
      <c r="AZ1951" s="7" t="str">
        <f>TRIM(VLOOKUP(Tabla_CSV_TMS_DEPOT[[#This Row],[NRO_REFERENCIA]],Descripciones!$A:$C,3,0))</f>
        <v>SIMCARD</v>
      </c>
      <c r="BA19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52" spans="1:53" x14ac:dyDescent="0.25">
      <c r="A1952" s="6" t="str">
        <f>Tabla_CSV_TMS_DEPOT[[#This Row],[NRO_REFERENCIA]]</f>
        <v>365592</v>
      </c>
      <c r="B1952" s="6" t="s">
        <v>79</v>
      </c>
      <c r="C1952" s="8">
        <v>44865</v>
      </c>
      <c r="D1952" s="6" t="s">
        <v>80</v>
      </c>
      <c r="E1952" s="6" t="s">
        <v>363</v>
      </c>
      <c r="H1952" s="6" t="s">
        <v>49</v>
      </c>
      <c r="I1952" s="6" t="s">
        <v>50</v>
      </c>
      <c r="J1952" s="6" t="s">
        <v>51</v>
      </c>
      <c r="K1952" s="6" t="s">
        <v>34021</v>
      </c>
      <c r="L1952" s="6" t="s">
        <v>34022</v>
      </c>
      <c r="O1952" s="6" t="s">
        <v>52</v>
      </c>
      <c r="P1952" s="6" t="s">
        <v>52</v>
      </c>
      <c r="Q1952" s="6" t="s">
        <v>82</v>
      </c>
      <c r="R1952" s="6" t="s">
        <v>34023</v>
      </c>
      <c r="W1952" s="6" t="s">
        <v>34024</v>
      </c>
      <c r="X1952" s="6" t="s">
        <v>34025</v>
      </c>
      <c r="AA1952" s="8">
        <v>44865</v>
      </c>
      <c r="AD1952" s="6">
        <v>1</v>
      </c>
      <c r="AE1952" s="6">
        <v>1</v>
      </c>
      <c r="AI1952" s="6" t="s">
        <v>54</v>
      </c>
      <c r="AJ1952" s="6" t="s">
        <v>157</v>
      </c>
      <c r="AL1952" s="6" t="s">
        <v>56</v>
      </c>
      <c r="AN1952" s="6" t="s">
        <v>381</v>
      </c>
      <c r="AO1952" s="6" t="s">
        <v>122</v>
      </c>
      <c r="AP1952" s="8">
        <v>44865</v>
      </c>
      <c r="AR1952" s="6" t="s">
        <v>34026</v>
      </c>
      <c r="AS1952" s="6">
        <v>306583</v>
      </c>
      <c r="AT1952" s="6" t="s">
        <v>1390</v>
      </c>
      <c r="AU1952" s="6" t="s">
        <v>90</v>
      </c>
      <c r="AV1952" s="6">
        <v>1</v>
      </c>
      <c r="AX1952" s="7" t="str">
        <f>VLOOKUP(Tabla_CSV_TMS_DEPOT[[#This Row],[CADENA_CRUCE_TMS]],TMS!A:G,6,0)</f>
        <v>EN_PROCESO</v>
      </c>
      <c r="AY1952" s="7" t="str">
        <f>TRIM(VLOOKUP(Tabla_CSV_TMS_DEPOT[[#This Row],[NRO_REFERENCIA]],Descripciones!$A:$B,2,0))</f>
        <v>HALFSIM MOVISTAR: 1 und - sn. 8959300120521090698</v>
      </c>
      <c r="AZ1952" s="7" t="str">
        <f>TRIM(VLOOKUP(Tabla_CSV_TMS_DEPOT[[#This Row],[NRO_REFERENCIA]],Descripciones!$A:$C,3,0))</f>
        <v>SIMCARD</v>
      </c>
      <c r="BA19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53" spans="1:53" x14ac:dyDescent="0.25">
      <c r="A1953" s="6" t="str">
        <f>Tabla_CSV_TMS_DEPOT[[#This Row],[NRO_REFERENCIA]]</f>
        <v>365593</v>
      </c>
      <c r="B1953" s="6" t="s">
        <v>79</v>
      </c>
      <c r="C1953" s="8">
        <v>44865</v>
      </c>
      <c r="D1953" s="6" t="s">
        <v>80</v>
      </c>
      <c r="E1953" s="6" t="s">
        <v>363</v>
      </c>
      <c r="H1953" s="6" t="s">
        <v>49</v>
      </c>
      <c r="I1953" s="6" t="s">
        <v>50</v>
      </c>
      <c r="J1953" s="6" t="s">
        <v>51</v>
      </c>
      <c r="K1953" s="6" t="s">
        <v>34027</v>
      </c>
      <c r="L1953" s="6" t="s">
        <v>33979</v>
      </c>
      <c r="O1953" s="6" t="s">
        <v>61</v>
      </c>
      <c r="P1953" s="6" t="s">
        <v>61</v>
      </c>
      <c r="Q1953" s="6" t="s">
        <v>114</v>
      </c>
      <c r="R1953" s="6" t="s">
        <v>34028</v>
      </c>
      <c r="W1953" s="6" t="s">
        <v>34029</v>
      </c>
      <c r="X1953" s="6" t="s">
        <v>991</v>
      </c>
      <c r="AA1953" s="8">
        <v>44865</v>
      </c>
      <c r="AD1953" s="6">
        <v>1</v>
      </c>
      <c r="AE1953" s="6">
        <v>1</v>
      </c>
      <c r="AI1953" s="6" t="s">
        <v>54</v>
      </c>
      <c r="AJ1953" s="6" t="s">
        <v>157</v>
      </c>
      <c r="AL1953" s="6" t="s">
        <v>56</v>
      </c>
      <c r="AN1953" s="6" t="s">
        <v>381</v>
      </c>
      <c r="AO1953" s="6" t="s">
        <v>122</v>
      </c>
      <c r="AP1953" s="8">
        <v>44865</v>
      </c>
      <c r="AR1953" s="6" t="s">
        <v>34030</v>
      </c>
      <c r="AS1953" s="6">
        <v>306581</v>
      </c>
      <c r="AT1953" s="6" t="s">
        <v>1390</v>
      </c>
      <c r="AU1953" s="6" t="s">
        <v>90</v>
      </c>
      <c r="AV1953" s="6">
        <v>1</v>
      </c>
      <c r="AX1953" s="7" t="str">
        <f>VLOOKUP(Tabla_CSV_TMS_DEPOT[[#This Row],[CADENA_CRUCE_TMS]],TMS!A:G,6,0)</f>
        <v>EN_PROCESO</v>
      </c>
      <c r="AY1953" s="7" t="str">
        <f>TRIM(VLOOKUP(Tabla_CSV_TMS_DEPOT[[#This Row],[NRO_REFERENCIA]],Descripciones!$A:$B,2,0))</f>
        <v>HALFSIM MOVISTAR: 1 und - sn. 8959300120521090706</v>
      </c>
      <c r="AZ1953" s="7" t="str">
        <f>TRIM(VLOOKUP(Tabla_CSV_TMS_DEPOT[[#This Row],[NRO_REFERENCIA]],Descripciones!$A:$C,3,0))</f>
        <v>SIMCARD</v>
      </c>
      <c r="BA19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54" spans="1:53" x14ac:dyDescent="0.25">
      <c r="A1954" s="6" t="str">
        <f>Tabla_CSV_TMS_DEPOT[[#This Row],[NRO_REFERENCIA]]</f>
        <v>365594</v>
      </c>
      <c r="B1954" s="6" t="s">
        <v>79</v>
      </c>
      <c r="C1954" s="8">
        <v>44865</v>
      </c>
      <c r="D1954" s="6" t="s">
        <v>80</v>
      </c>
      <c r="E1954" s="6" t="s">
        <v>363</v>
      </c>
      <c r="H1954" s="6" t="s">
        <v>49</v>
      </c>
      <c r="I1954" s="6" t="s">
        <v>50</v>
      </c>
      <c r="J1954" s="6" t="s">
        <v>51</v>
      </c>
      <c r="K1954" s="6" t="s">
        <v>34031</v>
      </c>
      <c r="L1954" s="6" t="s">
        <v>34032</v>
      </c>
      <c r="O1954" s="6" t="s">
        <v>74</v>
      </c>
      <c r="P1954" s="6" t="s">
        <v>74</v>
      </c>
      <c r="Q1954" s="6" t="s">
        <v>82</v>
      </c>
      <c r="R1954" s="6" t="s">
        <v>34033</v>
      </c>
      <c r="W1954" s="6" t="s">
        <v>34034</v>
      </c>
      <c r="X1954" s="6" t="s">
        <v>34035</v>
      </c>
      <c r="AA1954" s="8">
        <v>44865</v>
      </c>
      <c r="AD1954" s="6">
        <v>1</v>
      </c>
      <c r="AE1954" s="6">
        <v>1</v>
      </c>
      <c r="AI1954" s="6" t="s">
        <v>54</v>
      </c>
      <c r="AJ1954" s="6" t="s">
        <v>157</v>
      </c>
      <c r="AL1954" s="6" t="s">
        <v>56</v>
      </c>
      <c r="AN1954" s="6" t="s">
        <v>381</v>
      </c>
      <c r="AO1954" s="6" t="s">
        <v>122</v>
      </c>
      <c r="AP1954" s="8">
        <v>44865</v>
      </c>
      <c r="AR1954" s="6" t="s">
        <v>34036</v>
      </c>
      <c r="AS1954" s="6">
        <v>306585</v>
      </c>
      <c r="AT1954" s="6" t="s">
        <v>1390</v>
      </c>
      <c r="AU1954" s="6" t="s">
        <v>90</v>
      </c>
      <c r="AV1954" s="6">
        <v>2</v>
      </c>
      <c r="AX1954" s="7" t="str">
        <f>VLOOKUP(Tabla_CSV_TMS_DEPOT[[#This Row],[CADENA_CRUCE_TMS]],TMS!A:G,6,0)</f>
        <v>EN_PROCESO</v>
      </c>
      <c r="AY1954" s="7" t="str">
        <f>TRIM(VLOOKUP(Tabla_CSV_TMS_DEPOT[[#This Row],[NRO_REFERENCIA]],Descripciones!$A:$B,2,0))</f>
        <v>HALFSIM MOVISTAR: 2 und - sn. 8959300120521091118,8959300120521091100</v>
      </c>
      <c r="AZ1954" s="7" t="str">
        <f>TRIM(VLOOKUP(Tabla_CSV_TMS_DEPOT[[#This Row],[NRO_REFERENCIA]],Descripciones!$A:$C,3,0))</f>
        <v>SIMCARD</v>
      </c>
      <c r="BA19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55" spans="1:53" x14ac:dyDescent="0.25">
      <c r="A1955" s="6" t="str">
        <f>Tabla_CSV_TMS_DEPOT[[#This Row],[NRO_REFERENCIA]]</f>
        <v>365596</v>
      </c>
      <c r="B1955" s="6" t="s">
        <v>79</v>
      </c>
      <c r="C1955" s="8">
        <v>44865</v>
      </c>
      <c r="D1955" s="6" t="s">
        <v>80</v>
      </c>
      <c r="E1955" s="6" t="s">
        <v>363</v>
      </c>
      <c r="H1955" s="6" t="s">
        <v>49</v>
      </c>
      <c r="I1955" s="6" t="s">
        <v>50</v>
      </c>
      <c r="J1955" s="6" t="s">
        <v>51</v>
      </c>
      <c r="K1955" s="6" t="s">
        <v>34037</v>
      </c>
      <c r="L1955" s="6" t="s">
        <v>34038</v>
      </c>
      <c r="O1955" s="6" t="s">
        <v>52</v>
      </c>
      <c r="P1955" s="6" t="s">
        <v>52</v>
      </c>
      <c r="Q1955" s="6" t="s">
        <v>82</v>
      </c>
      <c r="R1955" s="6" t="s">
        <v>34039</v>
      </c>
      <c r="W1955" s="6" t="s">
        <v>34040</v>
      </c>
      <c r="X1955" s="6" t="s">
        <v>34041</v>
      </c>
      <c r="AA1955" s="8">
        <v>44865</v>
      </c>
      <c r="AD1955" s="6">
        <v>1</v>
      </c>
      <c r="AE1955" s="6">
        <v>1</v>
      </c>
      <c r="AI1955" s="6" t="s">
        <v>54</v>
      </c>
      <c r="AJ1955" s="6" t="s">
        <v>157</v>
      </c>
      <c r="AL1955" s="6" t="s">
        <v>56</v>
      </c>
      <c r="AN1955" s="6" t="s">
        <v>379</v>
      </c>
      <c r="AO1955" s="6" t="s">
        <v>123</v>
      </c>
      <c r="AP1955" s="8">
        <v>44865</v>
      </c>
      <c r="AR1955" s="6" t="s">
        <v>34042</v>
      </c>
      <c r="AS1955" s="6">
        <v>306580</v>
      </c>
      <c r="AT1955" s="6" t="s">
        <v>1390</v>
      </c>
      <c r="AU1955" s="6" t="s">
        <v>90</v>
      </c>
      <c r="AV1955" s="6">
        <v>1</v>
      </c>
      <c r="AX1955" s="7" t="str">
        <f>VLOOKUP(Tabla_CSV_TMS_DEPOT[[#This Row],[CADENA_CRUCE_TMS]],TMS!A:G,6,0)</f>
        <v>EN_PROCESO</v>
      </c>
      <c r="AY1955" s="7" t="str">
        <f>TRIM(VLOOKUP(Tabla_CSV_TMS_DEPOT[[#This Row],[NRO_REFERENCIA]],Descripciones!$A:$B,2,0))</f>
        <v>LTE XIAOMI POCO X3 PRO 256GB NEGRO: 1 und - sn. 865031050485662</v>
      </c>
      <c r="AZ1955" s="7" t="str">
        <f>TRIM(VLOOKUP(Tabla_CSV_TMS_DEPOT[[#This Row],[NRO_REFERENCIA]],Descripciones!$A:$C,3,0))</f>
        <v>TERMINAL</v>
      </c>
      <c r="BA19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56" spans="1:53" x14ac:dyDescent="0.25">
      <c r="A1956" s="6" t="str">
        <f>Tabla_CSV_TMS_DEPOT[[#This Row],[NRO_REFERENCIA]]</f>
        <v>365597</v>
      </c>
      <c r="B1956" s="6" t="s">
        <v>79</v>
      </c>
      <c r="C1956" s="8">
        <v>44865</v>
      </c>
      <c r="D1956" s="6" t="s">
        <v>80</v>
      </c>
      <c r="E1956" s="6" t="s">
        <v>363</v>
      </c>
      <c r="H1956" s="6" t="s">
        <v>49</v>
      </c>
      <c r="I1956" s="6" t="s">
        <v>50</v>
      </c>
      <c r="J1956" s="6" t="s">
        <v>51</v>
      </c>
      <c r="K1956" s="6" t="s">
        <v>34043</v>
      </c>
      <c r="L1956" s="6" t="s">
        <v>34044</v>
      </c>
      <c r="O1956" s="6" t="s">
        <v>50</v>
      </c>
      <c r="P1956" s="6" t="s">
        <v>50</v>
      </c>
      <c r="Q1956" s="6" t="s">
        <v>51</v>
      </c>
      <c r="R1956" s="6" t="s">
        <v>34045</v>
      </c>
      <c r="W1956" s="6" t="s">
        <v>12950</v>
      </c>
      <c r="X1956" s="6" t="s">
        <v>34046</v>
      </c>
      <c r="AA1956" s="8">
        <v>44865</v>
      </c>
      <c r="AD1956" s="6">
        <v>1</v>
      </c>
      <c r="AE1956" s="6">
        <v>1</v>
      </c>
      <c r="AI1956" s="6" t="s">
        <v>54</v>
      </c>
      <c r="AJ1956" s="6" t="s">
        <v>156</v>
      </c>
      <c r="AL1956" s="6" t="s">
        <v>56</v>
      </c>
      <c r="AN1956" s="6" t="s">
        <v>379</v>
      </c>
      <c r="AO1956" s="6" t="s">
        <v>123</v>
      </c>
      <c r="AP1956" s="8">
        <v>44865</v>
      </c>
      <c r="AR1956" s="6" t="s">
        <v>34047</v>
      </c>
      <c r="AS1956" s="6">
        <v>306544</v>
      </c>
      <c r="AT1956" s="6" t="s">
        <v>57</v>
      </c>
      <c r="AU1956" s="6" t="s">
        <v>90</v>
      </c>
      <c r="AV1956" s="6">
        <v>1</v>
      </c>
      <c r="AX1956" s="7" t="str">
        <f>VLOOKUP(Tabla_CSV_TMS_DEPOT[[#This Row],[CADENA_CRUCE_TMS]],TMS!A:G,6,0)</f>
        <v>EN_PROCESO</v>
      </c>
      <c r="AY1956" s="7" t="str">
        <f>TRIM(VLOOKUP(Tabla_CSV_TMS_DEPOT[[#This Row],[NRO_REFERENCIA]],Descripciones!$A:$B,2,0))</f>
        <v>LTE SAMSUNG A13 AZUL: 1 und - sn. 352460883339152</v>
      </c>
      <c r="AZ1956" s="7" t="str">
        <f>TRIM(VLOOKUP(Tabla_CSV_TMS_DEPOT[[#This Row],[NRO_REFERENCIA]],Descripciones!$A:$C,3,0))</f>
        <v>TERMINAL</v>
      </c>
      <c r="BA19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57" spans="1:53" x14ac:dyDescent="0.25">
      <c r="A1957" s="6" t="str">
        <f>Tabla_CSV_TMS_DEPOT[[#This Row],[NRO_REFERENCIA]]</f>
        <v>365598</v>
      </c>
      <c r="B1957" s="6" t="s">
        <v>79</v>
      </c>
      <c r="C1957" s="8">
        <v>44865</v>
      </c>
      <c r="D1957" s="6" t="s">
        <v>80</v>
      </c>
      <c r="E1957" s="6" t="s">
        <v>363</v>
      </c>
      <c r="H1957" s="6" t="s">
        <v>49</v>
      </c>
      <c r="I1957" s="6" t="s">
        <v>50</v>
      </c>
      <c r="J1957" s="6" t="s">
        <v>51</v>
      </c>
      <c r="K1957" s="6" t="s">
        <v>34048</v>
      </c>
      <c r="L1957" s="6" t="s">
        <v>34049</v>
      </c>
      <c r="O1957" s="6" t="s">
        <v>50</v>
      </c>
      <c r="P1957" s="6" t="s">
        <v>50</v>
      </c>
      <c r="Q1957" s="6" t="s">
        <v>51</v>
      </c>
      <c r="R1957" s="6" t="s">
        <v>34050</v>
      </c>
      <c r="W1957" s="6" t="s">
        <v>9734</v>
      </c>
      <c r="X1957" s="6" t="s">
        <v>34051</v>
      </c>
      <c r="AA1957" s="8">
        <v>44865</v>
      </c>
      <c r="AD1957" s="6">
        <v>1</v>
      </c>
      <c r="AE1957" s="6">
        <v>1</v>
      </c>
      <c r="AI1957" s="6" t="s">
        <v>54</v>
      </c>
      <c r="AJ1957" s="6" t="s">
        <v>156</v>
      </c>
      <c r="AL1957" s="6" t="s">
        <v>56</v>
      </c>
      <c r="AN1957" s="6" t="s">
        <v>379</v>
      </c>
      <c r="AO1957" s="6" t="s">
        <v>123</v>
      </c>
      <c r="AP1957" s="8">
        <v>44865</v>
      </c>
      <c r="AR1957" s="6" t="s">
        <v>34052</v>
      </c>
      <c r="AS1957" s="6">
        <v>306546</v>
      </c>
      <c r="AT1957" s="6" t="s">
        <v>57</v>
      </c>
      <c r="AU1957" s="6" t="s">
        <v>90</v>
      </c>
      <c r="AV1957" s="6">
        <v>1</v>
      </c>
      <c r="AX1957" s="7" t="str">
        <f>VLOOKUP(Tabla_CSV_TMS_DEPOT[[#This Row],[CADENA_CRUCE_TMS]],TMS!A:G,6,0)</f>
        <v>EN_PROCESO</v>
      </c>
      <c r="AY1957" s="7" t="str">
        <f>TRIM(VLOOKUP(Tabla_CSV_TMS_DEPOT[[#This Row],[NRO_REFERENCIA]],Descripciones!$A:$B,2,0))</f>
        <v>LTE NOKIA C2 2E AZUL: 1 und - sn. 353906800018849</v>
      </c>
      <c r="AZ1957" s="7" t="str">
        <f>TRIM(VLOOKUP(Tabla_CSV_TMS_DEPOT[[#This Row],[NRO_REFERENCIA]],Descripciones!$A:$C,3,0))</f>
        <v>TERMINAL</v>
      </c>
      <c r="BA19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58" spans="1:53" x14ac:dyDescent="0.25">
      <c r="A1958" s="6" t="str">
        <f>Tabla_CSV_TMS_DEPOT[[#This Row],[NRO_REFERENCIA]]</f>
        <v>365599</v>
      </c>
      <c r="B1958" s="6" t="s">
        <v>79</v>
      </c>
      <c r="C1958" s="8">
        <v>44865</v>
      </c>
      <c r="D1958" s="6" t="s">
        <v>80</v>
      </c>
      <c r="E1958" s="6" t="s">
        <v>363</v>
      </c>
      <c r="H1958" s="6" t="s">
        <v>49</v>
      </c>
      <c r="I1958" s="6" t="s">
        <v>50</v>
      </c>
      <c r="J1958" s="6" t="s">
        <v>51</v>
      </c>
      <c r="K1958" s="6" t="s">
        <v>34053</v>
      </c>
      <c r="L1958" s="6" t="s">
        <v>34054</v>
      </c>
      <c r="O1958" s="6" t="s">
        <v>50</v>
      </c>
      <c r="P1958" s="6" t="s">
        <v>50</v>
      </c>
      <c r="Q1958" s="6" t="s">
        <v>51</v>
      </c>
      <c r="R1958" s="6" t="s">
        <v>34055</v>
      </c>
      <c r="W1958" s="6" t="s">
        <v>34056</v>
      </c>
      <c r="X1958" s="6" t="s">
        <v>34057</v>
      </c>
      <c r="AA1958" s="8">
        <v>44865</v>
      </c>
      <c r="AD1958" s="6">
        <v>1</v>
      </c>
      <c r="AE1958" s="6">
        <v>1</v>
      </c>
      <c r="AI1958" s="6" t="s">
        <v>54</v>
      </c>
      <c r="AJ1958" s="6" t="s">
        <v>156</v>
      </c>
      <c r="AL1958" s="6" t="s">
        <v>56</v>
      </c>
      <c r="AN1958" s="6" t="s">
        <v>379</v>
      </c>
      <c r="AO1958" s="6" t="s">
        <v>123</v>
      </c>
      <c r="AP1958" s="8">
        <v>44865</v>
      </c>
      <c r="AR1958" s="6" t="s">
        <v>34058</v>
      </c>
      <c r="AS1958" s="6">
        <v>306542</v>
      </c>
      <c r="AT1958" s="6" t="s">
        <v>57</v>
      </c>
      <c r="AU1958" s="6" t="s">
        <v>90</v>
      </c>
      <c r="AV1958" s="6">
        <v>1</v>
      </c>
      <c r="AX1958" s="7" t="str">
        <f>VLOOKUP(Tabla_CSV_TMS_DEPOT[[#This Row],[CADENA_CRUCE_TMS]],TMS!A:G,6,0)</f>
        <v>EN_PROCESO</v>
      </c>
      <c r="AY1958" s="7" t="str">
        <f>TRIM(VLOOKUP(Tabla_CSV_TMS_DEPOT[[#This Row],[NRO_REFERENCIA]],Descripciones!$A:$B,2,0))</f>
        <v>LTE IPHONE 14 PRO MAX 256GB SILVER: 1 und - sn. 359056812839560</v>
      </c>
      <c r="AZ1958" s="7" t="str">
        <f>TRIM(VLOOKUP(Tabla_CSV_TMS_DEPOT[[#This Row],[NRO_REFERENCIA]],Descripciones!$A:$C,3,0))</f>
        <v>TERMINAL</v>
      </c>
      <c r="BA19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59" spans="1:53" x14ac:dyDescent="0.25">
      <c r="A1959" s="6" t="str">
        <f>Tabla_CSV_TMS_DEPOT[[#This Row],[NRO_REFERENCIA]]</f>
        <v>365600</v>
      </c>
      <c r="B1959" s="6" t="s">
        <v>79</v>
      </c>
      <c r="C1959" s="8">
        <v>44865</v>
      </c>
      <c r="D1959" s="6" t="s">
        <v>80</v>
      </c>
      <c r="E1959" s="6" t="s">
        <v>363</v>
      </c>
      <c r="H1959" s="6" t="s">
        <v>49</v>
      </c>
      <c r="I1959" s="6" t="s">
        <v>50</v>
      </c>
      <c r="J1959" s="6" t="s">
        <v>51</v>
      </c>
      <c r="K1959" s="6" t="s">
        <v>34059</v>
      </c>
      <c r="L1959" s="6" t="s">
        <v>34060</v>
      </c>
      <c r="O1959" s="6" t="s">
        <v>62</v>
      </c>
      <c r="P1959" s="6" t="s">
        <v>62</v>
      </c>
      <c r="Q1959" s="6" t="s">
        <v>87</v>
      </c>
      <c r="R1959" s="6" t="s">
        <v>34061</v>
      </c>
      <c r="W1959" s="6" t="s">
        <v>34062</v>
      </c>
      <c r="X1959" s="6" t="s">
        <v>34063</v>
      </c>
      <c r="AA1959" s="8">
        <v>44865</v>
      </c>
      <c r="AD1959" s="6">
        <v>1</v>
      </c>
      <c r="AE1959" s="6">
        <v>1</v>
      </c>
      <c r="AI1959" s="6" t="s">
        <v>54</v>
      </c>
      <c r="AJ1959" s="6" t="s">
        <v>157</v>
      </c>
      <c r="AL1959" s="6" t="s">
        <v>56</v>
      </c>
      <c r="AN1959" s="6" t="s">
        <v>379</v>
      </c>
      <c r="AO1959" s="6" t="s">
        <v>123</v>
      </c>
      <c r="AP1959" s="8">
        <v>44865</v>
      </c>
      <c r="AR1959" s="6" t="s">
        <v>34064</v>
      </c>
      <c r="AS1959" s="6">
        <v>306584</v>
      </c>
      <c r="AT1959" s="6" t="s">
        <v>1390</v>
      </c>
      <c r="AU1959" s="6" t="s">
        <v>90</v>
      </c>
      <c r="AV1959" s="6">
        <v>1</v>
      </c>
      <c r="AX1959" s="7" t="str">
        <f>VLOOKUP(Tabla_CSV_TMS_DEPOT[[#This Row],[CADENA_CRUCE_TMS]],TMS!A:G,6,0)</f>
        <v>EN_PROCESO</v>
      </c>
      <c r="AY1959" s="7" t="str">
        <f>TRIM(VLOOKUP(Tabla_CSV_TMS_DEPOT[[#This Row],[NRO_REFERENCIA]],Descripciones!$A:$B,2,0))</f>
        <v>LTE IPHONE 11 64GB NEGRO: 1 und - sn. 358710339610778</v>
      </c>
      <c r="AZ1959" s="7" t="str">
        <f>TRIM(VLOOKUP(Tabla_CSV_TMS_DEPOT[[#This Row],[NRO_REFERENCIA]],Descripciones!$A:$C,3,0))</f>
        <v>TERMINAL</v>
      </c>
      <c r="BA19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0" spans="1:53" x14ac:dyDescent="0.25">
      <c r="A1960" s="6" t="str">
        <f>Tabla_CSV_TMS_DEPOT[[#This Row],[NRO_REFERENCIA]]</f>
        <v>365601</v>
      </c>
      <c r="B1960" s="6" t="s">
        <v>79</v>
      </c>
      <c r="C1960" s="8">
        <v>44865</v>
      </c>
      <c r="D1960" s="6" t="s">
        <v>80</v>
      </c>
      <c r="E1960" s="6" t="s">
        <v>363</v>
      </c>
      <c r="H1960" s="6" t="s">
        <v>49</v>
      </c>
      <c r="I1960" s="6" t="s">
        <v>50</v>
      </c>
      <c r="J1960" s="6" t="s">
        <v>51</v>
      </c>
      <c r="K1960" s="6" t="s">
        <v>34065</v>
      </c>
      <c r="L1960" s="6" t="s">
        <v>32163</v>
      </c>
      <c r="O1960" s="6" t="s">
        <v>76</v>
      </c>
      <c r="P1960" s="6" t="s">
        <v>76</v>
      </c>
      <c r="Q1960" s="6" t="s">
        <v>51</v>
      </c>
      <c r="R1960" s="6" t="s">
        <v>34066</v>
      </c>
      <c r="W1960" s="6" t="s">
        <v>30641</v>
      </c>
      <c r="X1960" s="6" t="s">
        <v>34067</v>
      </c>
      <c r="AA1960" s="8">
        <v>44865</v>
      </c>
      <c r="AD1960" s="6">
        <v>1</v>
      </c>
      <c r="AE1960" s="6">
        <v>1</v>
      </c>
      <c r="AI1960" s="6" t="s">
        <v>54</v>
      </c>
      <c r="AJ1960" s="6" t="s">
        <v>157</v>
      </c>
      <c r="AL1960" s="6" t="s">
        <v>56</v>
      </c>
      <c r="AN1960" s="6" t="s">
        <v>379</v>
      </c>
      <c r="AO1960" s="6" t="s">
        <v>123</v>
      </c>
      <c r="AP1960" s="8">
        <v>44865</v>
      </c>
      <c r="AR1960" s="6" t="s">
        <v>34068</v>
      </c>
      <c r="AS1960" s="6">
        <v>306582</v>
      </c>
      <c r="AT1960" s="6" t="s">
        <v>57</v>
      </c>
      <c r="AU1960" s="6" t="s">
        <v>90</v>
      </c>
      <c r="AV1960" s="6">
        <v>4</v>
      </c>
      <c r="AX1960" s="7" t="str">
        <f>VLOOKUP(Tabla_CSV_TMS_DEPOT[[#This Row],[CADENA_CRUCE_TMS]],TMS!A:G,6,0)</f>
        <v>EN_PROCESO</v>
      </c>
      <c r="AY1960" s="7" t="str">
        <f>TRIM(VLOOKUP(Tabla_CSV_TMS_DEPOT[[#This Row],[NRO_REFERENCIA]],Descripciones!$A:$B,2,0))</f>
        <v>LTE SAMSUNG A13 AZUL: 4 und - sn. 352460883339210,352460883360836,352460883339103,352460883349102</v>
      </c>
      <c r="AZ1960" s="7" t="str">
        <f>TRIM(VLOOKUP(Tabla_CSV_TMS_DEPOT[[#This Row],[NRO_REFERENCIA]],Descripciones!$A:$C,3,0))</f>
        <v>TERMINAL</v>
      </c>
      <c r="BA19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1" spans="1:53" x14ac:dyDescent="0.25">
      <c r="A1961" s="6" t="str">
        <f>Tabla_CSV_TMS_DEPOT[[#This Row],[NRO_REFERENCIA]]</f>
        <v>365605</v>
      </c>
      <c r="B1961" s="6" t="s">
        <v>79</v>
      </c>
      <c r="C1961" s="8">
        <v>44865</v>
      </c>
      <c r="D1961" s="6" t="s">
        <v>80</v>
      </c>
      <c r="E1961" s="6" t="s">
        <v>363</v>
      </c>
      <c r="H1961" s="6" t="s">
        <v>49</v>
      </c>
      <c r="I1961" s="6" t="s">
        <v>50</v>
      </c>
      <c r="J1961" s="6" t="s">
        <v>51</v>
      </c>
      <c r="K1961" s="6" t="s">
        <v>34069</v>
      </c>
      <c r="L1961" s="6" t="s">
        <v>34070</v>
      </c>
      <c r="O1961" s="6" t="s">
        <v>69</v>
      </c>
      <c r="P1961" s="6" t="s">
        <v>69</v>
      </c>
      <c r="Q1961" s="6" t="s">
        <v>82</v>
      </c>
      <c r="R1961" s="6" t="s">
        <v>34071</v>
      </c>
      <c r="W1961" s="6" t="s">
        <v>34072</v>
      </c>
      <c r="X1961" s="6" t="s">
        <v>34073</v>
      </c>
      <c r="AA1961" s="8">
        <v>44865</v>
      </c>
      <c r="AD1961" s="6">
        <v>1</v>
      </c>
      <c r="AE1961" s="6">
        <v>1</v>
      </c>
      <c r="AI1961" s="6" t="s">
        <v>54</v>
      </c>
      <c r="AJ1961" s="6" t="s">
        <v>157</v>
      </c>
      <c r="AL1961" s="6" t="s">
        <v>56</v>
      </c>
      <c r="AN1961" s="6" t="s">
        <v>379</v>
      </c>
      <c r="AO1961" s="6" t="s">
        <v>123</v>
      </c>
      <c r="AP1961" s="8">
        <v>44865</v>
      </c>
      <c r="AR1961" s="6" t="s">
        <v>34074</v>
      </c>
      <c r="AS1961" s="6">
        <v>306590</v>
      </c>
      <c r="AT1961" s="6" t="s">
        <v>1390</v>
      </c>
      <c r="AU1961" s="6" t="s">
        <v>90</v>
      </c>
      <c r="AV1961" s="6">
        <v>1</v>
      </c>
      <c r="AX1961" s="7" t="str">
        <f>VLOOKUP(Tabla_CSV_TMS_DEPOT[[#This Row],[CADENA_CRUCE_TMS]],TMS!A:G,6,0)</f>
        <v>EN_PROCESO</v>
      </c>
      <c r="AY1961" s="7" t="str">
        <f>TRIM(VLOOKUP(Tabla_CSV_TMS_DEPOT[[#This Row],[NRO_REFERENCIA]],Descripciones!$A:$B,2,0))</f>
        <v>LTE XIAOMI POCO X3 PRO 256GB NEGRO: 1 und - sn. 860793050958247</v>
      </c>
      <c r="AZ1961" s="7" t="str">
        <f>TRIM(VLOOKUP(Tabla_CSV_TMS_DEPOT[[#This Row],[NRO_REFERENCIA]],Descripciones!$A:$C,3,0))</f>
        <v>TERMINAL</v>
      </c>
      <c r="BA19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2" spans="1:53" x14ac:dyDescent="0.25">
      <c r="A1962" s="6" t="str">
        <f>Tabla_CSV_TMS_DEPOT[[#This Row],[NRO_REFERENCIA]]</f>
        <v>365606</v>
      </c>
      <c r="B1962" s="6" t="s">
        <v>79</v>
      </c>
      <c r="C1962" s="8">
        <v>44865</v>
      </c>
      <c r="D1962" s="6" t="s">
        <v>80</v>
      </c>
      <c r="E1962" s="6" t="s">
        <v>363</v>
      </c>
      <c r="H1962" s="6" t="s">
        <v>49</v>
      </c>
      <c r="I1962" s="6" t="s">
        <v>50</v>
      </c>
      <c r="J1962" s="6" t="s">
        <v>51</v>
      </c>
      <c r="K1962" s="6" t="s">
        <v>34075</v>
      </c>
      <c r="L1962" s="6" t="s">
        <v>34076</v>
      </c>
      <c r="O1962" s="6" t="s">
        <v>52</v>
      </c>
      <c r="P1962" s="6" t="s">
        <v>52</v>
      </c>
      <c r="Q1962" s="6" t="s">
        <v>82</v>
      </c>
      <c r="R1962" s="6" t="s">
        <v>34077</v>
      </c>
      <c r="W1962" s="6" t="s">
        <v>34078</v>
      </c>
      <c r="X1962" s="6" t="s">
        <v>34079</v>
      </c>
      <c r="AA1962" s="8">
        <v>44865</v>
      </c>
      <c r="AD1962" s="6">
        <v>1</v>
      </c>
      <c r="AE1962" s="6">
        <v>1</v>
      </c>
      <c r="AI1962" s="6" t="s">
        <v>54</v>
      </c>
      <c r="AJ1962" s="6" t="s">
        <v>157</v>
      </c>
      <c r="AL1962" s="6" t="s">
        <v>56</v>
      </c>
      <c r="AN1962" s="6" t="s">
        <v>379</v>
      </c>
      <c r="AO1962" s="6" t="s">
        <v>123</v>
      </c>
      <c r="AP1962" s="8">
        <v>44865</v>
      </c>
      <c r="AR1962" s="6" t="s">
        <v>34080</v>
      </c>
      <c r="AS1962" s="6">
        <v>306587</v>
      </c>
      <c r="AT1962" s="6" t="s">
        <v>1390</v>
      </c>
      <c r="AU1962" s="6" t="s">
        <v>90</v>
      </c>
      <c r="AV1962" s="6">
        <v>2</v>
      </c>
      <c r="AX1962" s="7" t="str">
        <f>VLOOKUP(Tabla_CSV_TMS_DEPOT[[#This Row],[CADENA_CRUCE_TMS]],TMS!A:G,6,0)</f>
        <v>EN_PROCESO</v>
      </c>
      <c r="AY1962" s="7" t="str">
        <f>TRIM(VLOOKUP(Tabla_CSV_TMS_DEPOT[[#This Row],[NRO_REFERENCIA]],Descripciones!$A:$B,2,0))</f>
        <v>LTE HUAWEI NOVA Y70 NEGRO: 1 und - sn. 866887052402685 / LTE XIAOMI REDMI NOTE 11 AZUL: 1 und - sn. 869113065909021</v>
      </c>
      <c r="AZ1962" s="7" t="str">
        <f>TRIM(VLOOKUP(Tabla_CSV_TMS_DEPOT[[#This Row],[NRO_REFERENCIA]],Descripciones!$A:$C,3,0))</f>
        <v>TERMINAL</v>
      </c>
      <c r="BA19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3" spans="1:53" x14ac:dyDescent="0.25">
      <c r="A1963" s="6" t="str">
        <f>Tabla_CSV_TMS_DEPOT[[#This Row],[NRO_REFERENCIA]]</f>
        <v>365608</v>
      </c>
      <c r="B1963" s="6" t="s">
        <v>79</v>
      </c>
      <c r="C1963" s="8">
        <v>44865</v>
      </c>
      <c r="D1963" s="6" t="s">
        <v>80</v>
      </c>
      <c r="E1963" s="6" t="s">
        <v>363</v>
      </c>
      <c r="H1963" s="6" t="s">
        <v>49</v>
      </c>
      <c r="I1963" s="6" t="s">
        <v>50</v>
      </c>
      <c r="J1963" s="6" t="s">
        <v>51</v>
      </c>
      <c r="K1963" s="6" t="s">
        <v>34081</v>
      </c>
      <c r="L1963" s="6" t="s">
        <v>34082</v>
      </c>
      <c r="O1963" s="6" t="s">
        <v>52</v>
      </c>
      <c r="P1963" s="6" t="s">
        <v>52</v>
      </c>
      <c r="Q1963" s="6" t="s">
        <v>82</v>
      </c>
      <c r="R1963" s="6" t="s">
        <v>34083</v>
      </c>
      <c r="W1963" s="6" t="s">
        <v>34084</v>
      </c>
      <c r="X1963" s="6" t="s">
        <v>34085</v>
      </c>
      <c r="AA1963" s="8">
        <v>44865</v>
      </c>
      <c r="AD1963" s="6">
        <v>1</v>
      </c>
      <c r="AE1963" s="6">
        <v>1</v>
      </c>
      <c r="AI1963" s="6" t="s">
        <v>54</v>
      </c>
      <c r="AJ1963" s="6" t="s">
        <v>157</v>
      </c>
      <c r="AL1963" s="6" t="s">
        <v>56</v>
      </c>
      <c r="AN1963" s="6" t="s">
        <v>379</v>
      </c>
      <c r="AO1963" s="6" t="s">
        <v>123</v>
      </c>
      <c r="AP1963" s="8">
        <v>44865</v>
      </c>
      <c r="AR1963" s="6" t="s">
        <v>34086</v>
      </c>
      <c r="AS1963" s="6">
        <v>306591</v>
      </c>
      <c r="AT1963" s="6" t="s">
        <v>57</v>
      </c>
      <c r="AU1963" s="6" t="s">
        <v>90</v>
      </c>
      <c r="AV1963" s="6">
        <v>1</v>
      </c>
      <c r="AX1963" s="7" t="str">
        <f>VLOOKUP(Tabla_CSV_TMS_DEPOT[[#This Row],[CADENA_CRUCE_TMS]],TMS!A:G,6,0)</f>
        <v>EN_PROCESO</v>
      </c>
      <c r="AY1963" s="7" t="str">
        <f>TRIM(VLOOKUP(Tabla_CSV_TMS_DEPOT[[#This Row],[NRO_REFERENCIA]],Descripciones!$A:$B,2,0))</f>
        <v>LTE IPHONE 13 128GB NEGRO: 1 und - sn. 351974976839796</v>
      </c>
      <c r="AZ1963" s="7" t="str">
        <f>TRIM(VLOOKUP(Tabla_CSV_TMS_DEPOT[[#This Row],[NRO_REFERENCIA]],Descripciones!$A:$C,3,0))</f>
        <v>TERMINAL</v>
      </c>
      <c r="BA19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4" spans="1:53" x14ac:dyDescent="0.25">
      <c r="A1964" s="6" t="str">
        <f>Tabla_CSV_TMS_DEPOT[[#This Row],[NRO_REFERENCIA]]</f>
        <v>365609</v>
      </c>
      <c r="B1964" s="6" t="s">
        <v>79</v>
      </c>
      <c r="C1964" s="8">
        <v>44865</v>
      </c>
      <c r="D1964" s="6" t="s">
        <v>80</v>
      </c>
      <c r="E1964" s="6" t="s">
        <v>363</v>
      </c>
      <c r="H1964" s="6" t="s">
        <v>49</v>
      </c>
      <c r="I1964" s="6" t="s">
        <v>50</v>
      </c>
      <c r="J1964" s="6" t="s">
        <v>51</v>
      </c>
      <c r="K1964" s="6" t="s">
        <v>34087</v>
      </c>
      <c r="L1964" s="6" t="s">
        <v>34088</v>
      </c>
      <c r="O1964" s="6" t="s">
        <v>50</v>
      </c>
      <c r="P1964" s="6" t="s">
        <v>50</v>
      </c>
      <c r="Q1964" s="6" t="s">
        <v>51</v>
      </c>
      <c r="R1964" s="6" t="s">
        <v>34089</v>
      </c>
      <c r="W1964" s="6" t="s">
        <v>34090</v>
      </c>
      <c r="X1964" s="6" t="s">
        <v>34091</v>
      </c>
      <c r="AA1964" s="8">
        <v>44865</v>
      </c>
      <c r="AD1964" s="6">
        <v>1</v>
      </c>
      <c r="AE1964" s="6">
        <v>1</v>
      </c>
      <c r="AI1964" s="6" t="s">
        <v>54</v>
      </c>
      <c r="AJ1964" s="6" t="s">
        <v>157</v>
      </c>
      <c r="AL1964" s="6" t="s">
        <v>56</v>
      </c>
      <c r="AN1964" s="6" t="s">
        <v>379</v>
      </c>
      <c r="AO1964" s="6" t="s">
        <v>123</v>
      </c>
      <c r="AP1964" s="8">
        <v>44865</v>
      </c>
      <c r="AR1964" s="6" t="s">
        <v>34092</v>
      </c>
      <c r="AS1964" s="6">
        <v>306589</v>
      </c>
      <c r="AT1964" s="6" t="s">
        <v>1390</v>
      </c>
      <c r="AU1964" s="6" t="s">
        <v>90</v>
      </c>
      <c r="AV1964" s="6">
        <v>1</v>
      </c>
      <c r="AX1964" s="7" t="str">
        <f>VLOOKUP(Tabla_CSV_TMS_DEPOT[[#This Row],[CADENA_CRUCE_TMS]],TMS!A:G,6,0)</f>
        <v>EN_PROCESO</v>
      </c>
      <c r="AY1964" s="7" t="str">
        <f>TRIM(VLOOKUP(Tabla_CSV_TMS_DEPOT[[#This Row],[NRO_REFERENCIA]],Descripciones!$A:$B,2,0))</f>
        <v>LTE XIAOMI REDMI NOTE 11 AZUL: 1 und - sn. 869113065899305</v>
      </c>
      <c r="AZ1964" s="7" t="str">
        <f>TRIM(VLOOKUP(Tabla_CSV_TMS_DEPOT[[#This Row],[NRO_REFERENCIA]],Descripciones!$A:$C,3,0))</f>
        <v>TERMINAL</v>
      </c>
      <c r="BA19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5" spans="1:53" x14ac:dyDescent="0.25">
      <c r="A1965" s="6" t="str">
        <f>Tabla_CSV_TMS_DEPOT[[#This Row],[NRO_REFERENCIA]]</f>
        <v>365610</v>
      </c>
      <c r="B1965" s="6" t="s">
        <v>79</v>
      </c>
      <c r="C1965" s="8">
        <v>44865</v>
      </c>
      <c r="D1965" s="6" t="s">
        <v>80</v>
      </c>
      <c r="E1965" s="6" t="s">
        <v>363</v>
      </c>
      <c r="H1965" s="6" t="s">
        <v>49</v>
      </c>
      <c r="I1965" s="6" t="s">
        <v>50</v>
      </c>
      <c r="J1965" s="6" t="s">
        <v>51</v>
      </c>
      <c r="K1965" s="6" t="s">
        <v>34093</v>
      </c>
      <c r="L1965" s="6" t="s">
        <v>34094</v>
      </c>
      <c r="O1965" s="6" t="s">
        <v>52</v>
      </c>
      <c r="P1965" s="6" t="s">
        <v>52</v>
      </c>
      <c r="Q1965" s="6" t="s">
        <v>82</v>
      </c>
      <c r="R1965" s="6" t="s">
        <v>34095</v>
      </c>
      <c r="W1965" s="6" t="s">
        <v>34096</v>
      </c>
      <c r="X1965" s="6" t="s">
        <v>34097</v>
      </c>
      <c r="AA1965" s="8">
        <v>44865</v>
      </c>
      <c r="AD1965" s="6">
        <v>1</v>
      </c>
      <c r="AE1965" s="6">
        <v>1</v>
      </c>
      <c r="AI1965" s="6" t="s">
        <v>54</v>
      </c>
      <c r="AJ1965" s="6" t="s">
        <v>157</v>
      </c>
      <c r="AL1965" s="6" t="s">
        <v>56</v>
      </c>
      <c r="AN1965" s="6" t="s">
        <v>379</v>
      </c>
      <c r="AO1965" s="6" t="s">
        <v>123</v>
      </c>
      <c r="AP1965" s="8">
        <v>44865</v>
      </c>
      <c r="AR1965" s="6" t="s">
        <v>34098</v>
      </c>
      <c r="AS1965" s="6">
        <v>306592</v>
      </c>
      <c r="AT1965" s="6" t="s">
        <v>57</v>
      </c>
      <c r="AU1965" s="6" t="s">
        <v>90</v>
      </c>
      <c r="AV1965" s="6">
        <v>1</v>
      </c>
      <c r="AX1965" s="7" t="str">
        <f>VLOOKUP(Tabla_CSV_TMS_DEPOT[[#This Row],[CADENA_CRUCE_TMS]],TMS!A:G,6,0)</f>
        <v>EN_PROCESO</v>
      </c>
      <c r="AY1965" s="7" t="str">
        <f>TRIM(VLOOKUP(Tabla_CSV_TMS_DEPOT[[#This Row],[NRO_REFERENCIA]],Descripciones!$A:$B,2,0))</f>
        <v>LTE XIAOMI REDMI 10C 128GB GRIS: 1 und - sn. 864050069257301</v>
      </c>
      <c r="AZ1965" s="7" t="str">
        <f>TRIM(VLOOKUP(Tabla_CSV_TMS_DEPOT[[#This Row],[NRO_REFERENCIA]],Descripciones!$A:$C,3,0))</f>
        <v>TERMINAL</v>
      </c>
      <c r="BA19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66" spans="1:53" x14ac:dyDescent="0.25">
      <c r="A1966" s="6" t="str">
        <f>Tabla_CSV_TMS_DEPOT[[#This Row],[NRO_REFERENCIA]]</f>
        <v>365611</v>
      </c>
      <c r="B1966" s="6" t="s">
        <v>79</v>
      </c>
      <c r="C1966" s="8">
        <v>44865</v>
      </c>
      <c r="D1966" s="6" t="s">
        <v>80</v>
      </c>
      <c r="E1966" s="6" t="s">
        <v>363</v>
      </c>
      <c r="H1966" s="6" t="s">
        <v>49</v>
      </c>
      <c r="I1966" s="6" t="s">
        <v>50</v>
      </c>
      <c r="J1966" s="6" t="s">
        <v>51</v>
      </c>
      <c r="K1966" s="6" t="s">
        <v>34099</v>
      </c>
      <c r="L1966" s="6" t="s">
        <v>34100</v>
      </c>
      <c r="O1966" s="6" t="s">
        <v>68</v>
      </c>
      <c r="P1966" s="6" t="s">
        <v>68</v>
      </c>
      <c r="Q1966" s="6" t="s">
        <v>119</v>
      </c>
      <c r="R1966" s="6" t="s">
        <v>34101</v>
      </c>
      <c r="W1966" s="6" t="s">
        <v>614</v>
      </c>
      <c r="X1966" s="6" t="s">
        <v>34102</v>
      </c>
      <c r="AA1966" s="8">
        <v>44865</v>
      </c>
      <c r="AD1966" s="6">
        <v>1</v>
      </c>
      <c r="AE1966" s="6">
        <v>1</v>
      </c>
      <c r="AI1966" s="6" t="s">
        <v>54</v>
      </c>
      <c r="AJ1966" s="6" t="s">
        <v>157</v>
      </c>
      <c r="AL1966" s="6" t="s">
        <v>56</v>
      </c>
      <c r="AN1966" s="6" t="s">
        <v>385</v>
      </c>
      <c r="AO1966" s="6" t="s">
        <v>113</v>
      </c>
      <c r="AP1966" s="8">
        <v>44865</v>
      </c>
      <c r="AR1966" s="6" t="s">
        <v>34103</v>
      </c>
      <c r="AS1966" s="6">
        <v>306588</v>
      </c>
      <c r="AT1966" s="6" t="s">
        <v>1390</v>
      </c>
      <c r="AU1966" s="6" t="s">
        <v>90</v>
      </c>
      <c r="AV1966" s="6">
        <v>1</v>
      </c>
      <c r="AX1966" s="7" t="str">
        <f>VLOOKUP(Tabla_CSV_TMS_DEPOT[[#This Row],[CADENA_CRUCE_TMS]],TMS!A:G,6,0)</f>
        <v>EN_PROCESO</v>
      </c>
      <c r="AY1966" s="7" t="str">
        <f>TRIM(VLOOKUP(Tabla_CSV_TMS_DEPOT[[#This Row],[NRO_REFERENCIA]],Descripciones!$A:$B,2,0))</f>
        <v>LTE IPHONE 11 64GB NEGRO: 1 und - sn. 358710339714513</v>
      </c>
      <c r="AZ1966" s="7" t="str">
        <f>TRIM(VLOOKUP(Tabla_CSV_TMS_DEPOT[[#This Row],[NRO_REFERENCIA]],Descripciones!$A:$C,3,0))</f>
        <v>TERMINAL</v>
      </c>
      <c r="BA19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67" spans="1:53" x14ac:dyDescent="0.25">
      <c r="A1967" s="6" t="str">
        <f>Tabla_CSV_TMS_DEPOT[[#This Row],[NRO_REFERENCIA]]</f>
        <v>365612</v>
      </c>
      <c r="B1967" s="6" t="s">
        <v>79</v>
      </c>
      <c r="C1967" s="8">
        <v>44865</v>
      </c>
      <c r="D1967" s="6" t="s">
        <v>80</v>
      </c>
      <c r="E1967" s="6" t="s">
        <v>363</v>
      </c>
      <c r="H1967" s="6" t="s">
        <v>49</v>
      </c>
      <c r="I1967" s="6" t="s">
        <v>50</v>
      </c>
      <c r="J1967" s="6" t="s">
        <v>51</v>
      </c>
      <c r="K1967" s="6" t="s">
        <v>34104</v>
      </c>
      <c r="L1967" s="6" t="s">
        <v>34105</v>
      </c>
      <c r="O1967" s="6" t="s">
        <v>50</v>
      </c>
      <c r="P1967" s="6" t="s">
        <v>50</v>
      </c>
      <c r="Q1967" s="6" t="s">
        <v>51</v>
      </c>
      <c r="R1967" s="6" t="s">
        <v>34106</v>
      </c>
      <c r="W1967" s="6" t="s">
        <v>437</v>
      </c>
      <c r="X1967" s="6" t="s">
        <v>34107</v>
      </c>
      <c r="AA1967" s="8">
        <v>44865</v>
      </c>
      <c r="AD1967" s="6">
        <v>1</v>
      </c>
      <c r="AE1967" s="6">
        <v>1</v>
      </c>
      <c r="AI1967" s="6" t="s">
        <v>54</v>
      </c>
      <c r="AJ1967" s="6" t="s">
        <v>156</v>
      </c>
      <c r="AL1967" s="6" t="s">
        <v>56</v>
      </c>
      <c r="AN1967" s="6" t="s">
        <v>390</v>
      </c>
      <c r="AO1967" s="6" t="s">
        <v>113</v>
      </c>
      <c r="AP1967" s="8">
        <v>44865</v>
      </c>
      <c r="AR1967" s="6" t="s">
        <v>34108</v>
      </c>
      <c r="AS1967" s="6">
        <v>306602</v>
      </c>
      <c r="AT1967" s="6" t="s">
        <v>57</v>
      </c>
      <c r="AU1967" s="6" t="s">
        <v>90</v>
      </c>
      <c r="AV1967" s="6">
        <v>1</v>
      </c>
      <c r="AX1967" s="7" t="str">
        <f>VLOOKUP(Tabla_CSV_TMS_DEPOT[[#This Row],[CADENA_CRUCE_TMS]],TMS!A:G,6,0)</f>
        <v>EN_PROCESO</v>
      </c>
      <c r="AY1967" s="7" t="str">
        <f>TRIM(VLOOKUP(Tabla_CSV_TMS_DEPOT[[#This Row],[NRO_REFERENCIA]],Descripciones!$A:$B,2,0))</f>
        <v>LTE XIAOMI REDMI NOTE 11S NEGRO: 1 und - sn. 865954063387726</v>
      </c>
      <c r="AZ1967" s="7" t="str">
        <f>TRIM(VLOOKUP(Tabla_CSV_TMS_DEPOT[[#This Row],[NRO_REFERENCIA]],Descripciones!$A:$C,3,0))</f>
        <v>TERMINAL</v>
      </c>
      <c r="BA19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68" spans="1:53" x14ac:dyDescent="0.25">
      <c r="A1968" s="6" t="str">
        <f>Tabla_CSV_TMS_DEPOT[[#This Row],[NRO_REFERENCIA]]</f>
        <v>365613</v>
      </c>
      <c r="B1968" s="6" t="s">
        <v>79</v>
      </c>
      <c r="C1968" s="8">
        <v>44865</v>
      </c>
      <c r="D1968" s="6" t="s">
        <v>80</v>
      </c>
      <c r="E1968" s="6" t="s">
        <v>363</v>
      </c>
      <c r="H1968" s="6" t="s">
        <v>49</v>
      </c>
      <c r="I1968" s="6" t="s">
        <v>50</v>
      </c>
      <c r="J1968" s="6" t="s">
        <v>51</v>
      </c>
      <c r="K1968" s="6" t="s">
        <v>34109</v>
      </c>
      <c r="L1968" s="6" t="s">
        <v>34110</v>
      </c>
      <c r="O1968" s="6" t="s">
        <v>50</v>
      </c>
      <c r="P1968" s="6" t="s">
        <v>50</v>
      </c>
      <c r="Q1968" s="6" t="s">
        <v>51</v>
      </c>
      <c r="R1968" s="6" t="s">
        <v>34111</v>
      </c>
      <c r="W1968" s="6" t="s">
        <v>34112</v>
      </c>
      <c r="X1968" s="6" t="s">
        <v>34113</v>
      </c>
      <c r="AA1968" s="8">
        <v>44865</v>
      </c>
      <c r="AD1968" s="6">
        <v>1</v>
      </c>
      <c r="AE1968" s="6">
        <v>1</v>
      </c>
      <c r="AI1968" s="6" t="s">
        <v>54</v>
      </c>
      <c r="AJ1968" s="6" t="s">
        <v>157</v>
      </c>
      <c r="AL1968" s="6" t="s">
        <v>56</v>
      </c>
      <c r="AN1968" s="6" t="s">
        <v>30635</v>
      </c>
      <c r="AO1968" s="6" t="s">
        <v>30636</v>
      </c>
      <c r="AP1968" s="8">
        <v>44865</v>
      </c>
      <c r="AR1968" s="6" t="s">
        <v>34114</v>
      </c>
      <c r="AU1968" s="6" t="s">
        <v>90</v>
      </c>
      <c r="AV1968" s="6">
        <v>0</v>
      </c>
      <c r="AX1968" s="7" t="str">
        <f>VLOOKUP(Tabla_CSV_TMS_DEPOT[[#This Row],[CADENA_CRUCE_TMS]],TMS!A:G,6,0)</f>
        <v>EN_PROCESO</v>
      </c>
      <c r="AY1968" s="7" t="str">
        <f>TRIM(VLOOKUP(Tabla_CSV_TMS_DEPOT[[#This Row],[NRO_REFERENCIA]],Descripciones!$A:$B,2,0))</f>
        <v>LTE SAMSUNG A32 AZUL: 1 und - sn. 350579459769088 / LTE SAMSUNG A52 AZUL: 1 und - sn. 351972330406179</v>
      </c>
      <c r="AZ1968" s="7" t="str">
        <f>TRIM(VLOOKUP(Tabla_CSV_TMS_DEPOT[[#This Row],[NRO_REFERENCIA]],Descripciones!$A:$C,3,0))</f>
        <v>TERMINAL</v>
      </c>
      <c r="BA19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69" spans="1:53" x14ac:dyDescent="0.25">
      <c r="A1969" s="6" t="str">
        <f>Tabla_CSV_TMS_DEPOT[[#This Row],[NRO_REFERENCIA]]</f>
        <v>365615</v>
      </c>
      <c r="B1969" s="6" t="s">
        <v>79</v>
      </c>
      <c r="C1969" s="8">
        <v>44865</v>
      </c>
      <c r="D1969" s="6" t="s">
        <v>80</v>
      </c>
      <c r="E1969" s="6" t="s">
        <v>363</v>
      </c>
      <c r="H1969" s="6" t="s">
        <v>49</v>
      </c>
      <c r="I1969" s="6" t="s">
        <v>50</v>
      </c>
      <c r="J1969" s="6" t="s">
        <v>51</v>
      </c>
      <c r="K1969" s="6" t="s">
        <v>34115</v>
      </c>
      <c r="L1969" s="6" t="s">
        <v>34116</v>
      </c>
      <c r="O1969" s="6" t="s">
        <v>62</v>
      </c>
      <c r="P1969" s="6" t="s">
        <v>62</v>
      </c>
      <c r="Q1969" s="6" t="s">
        <v>87</v>
      </c>
      <c r="R1969" s="6" t="s">
        <v>34117</v>
      </c>
      <c r="W1969" s="6" t="s">
        <v>34118</v>
      </c>
      <c r="X1969" s="6" t="s">
        <v>34119</v>
      </c>
      <c r="AA1969" s="8">
        <v>44865</v>
      </c>
      <c r="AD1969" s="6">
        <v>1</v>
      </c>
      <c r="AE1969" s="6">
        <v>1</v>
      </c>
      <c r="AI1969" s="6" t="s">
        <v>54</v>
      </c>
      <c r="AJ1969" s="6" t="s">
        <v>157</v>
      </c>
      <c r="AL1969" s="6" t="s">
        <v>56</v>
      </c>
      <c r="AN1969" s="6" t="s">
        <v>385</v>
      </c>
      <c r="AO1969" s="6" t="s">
        <v>113</v>
      </c>
      <c r="AP1969" s="8">
        <v>44865</v>
      </c>
      <c r="AR1969" s="6" t="s">
        <v>34120</v>
      </c>
      <c r="AS1969" s="6">
        <v>306622</v>
      </c>
      <c r="AT1969" s="6" t="s">
        <v>1390</v>
      </c>
      <c r="AU1969" s="6" t="s">
        <v>90</v>
      </c>
      <c r="AV1969" s="6">
        <v>0</v>
      </c>
      <c r="AX1969" s="7" t="str">
        <f>VLOOKUP(Tabla_CSV_TMS_DEPOT[[#This Row],[CADENA_CRUCE_TMS]],TMS!A:G,6,0)</f>
        <v>EN_PROCESO</v>
      </c>
      <c r="AY1969" s="7" t="str">
        <f>TRIM(VLOOKUP(Tabla_CSV_TMS_DEPOT[[#This Row],[NRO_REFERENCIA]],Descripciones!$A:$B,2,0))</f>
        <v>LTE HONOR X8 SILVER: 4 und - sn. 866184060683112,866184060683526,866184060681611,864331062778463</v>
      </c>
      <c r="AZ1969" s="7" t="str">
        <f>TRIM(VLOOKUP(Tabla_CSV_TMS_DEPOT[[#This Row],[NRO_REFERENCIA]],Descripciones!$A:$C,3,0))</f>
        <v>TERMINAL</v>
      </c>
      <c r="BA19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0" spans="1:53" x14ac:dyDescent="0.25">
      <c r="A1970" s="6" t="str">
        <f>Tabla_CSV_TMS_DEPOT[[#This Row],[NRO_REFERENCIA]]</f>
        <v>365619</v>
      </c>
      <c r="B1970" s="6" t="s">
        <v>79</v>
      </c>
      <c r="C1970" s="8">
        <v>44865</v>
      </c>
      <c r="D1970" s="6" t="s">
        <v>80</v>
      </c>
      <c r="E1970" s="6" t="s">
        <v>363</v>
      </c>
      <c r="H1970" s="6" t="s">
        <v>49</v>
      </c>
      <c r="I1970" s="6" t="s">
        <v>50</v>
      </c>
      <c r="J1970" s="6" t="s">
        <v>51</v>
      </c>
      <c r="K1970" s="6" t="s">
        <v>12894</v>
      </c>
      <c r="L1970" s="6" t="s">
        <v>12895</v>
      </c>
      <c r="O1970" s="6" t="s">
        <v>50</v>
      </c>
      <c r="P1970" s="6" t="s">
        <v>50</v>
      </c>
      <c r="Q1970" s="6" t="s">
        <v>51</v>
      </c>
      <c r="R1970" s="6" t="s">
        <v>34121</v>
      </c>
      <c r="W1970" s="6" t="s">
        <v>132</v>
      </c>
      <c r="X1970" s="6" t="s">
        <v>12897</v>
      </c>
      <c r="AA1970" s="8">
        <v>44865</v>
      </c>
      <c r="AD1970" s="6">
        <v>1</v>
      </c>
      <c r="AE1970" s="6">
        <v>1</v>
      </c>
      <c r="AI1970" s="6" t="s">
        <v>54</v>
      </c>
      <c r="AJ1970" s="6" t="s">
        <v>157</v>
      </c>
      <c r="AL1970" s="6" t="s">
        <v>56</v>
      </c>
      <c r="AN1970" s="6" t="s">
        <v>385</v>
      </c>
      <c r="AO1970" s="6" t="s">
        <v>113</v>
      </c>
      <c r="AP1970" s="8">
        <v>44865</v>
      </c>
      <c r="AR1970" s="6" t="s">
        <v>34122</v>
      </c>
      <c r="AS1970" s="6">
        <v>306620</v>
      </c>
      <c r="AT1970" s="6" t="s">
        <v>1390</v>
      </c>
      <c r="AU1970" s="6" t="s">
        <v>90</v>
      </c>
      <c r="AV1970" s="6">
        <v>0</v>
      </c>
      <c r="AX1970" s="7" t="str">
        <f>VLOOKUP(Tabla_CSV_TMS_DEPOT[[#This Row],[CADENA_CRUCE_TMS]],TMS!A:G,6,0)</f>
        <v>EN_PROCESO</v>
      </c>
      <c r="AY1970" s="7" t="str">
        <f>TRIM(VLOOKUP(Tabla_CSV_TMS_DEPOT[[#This Row],[NRO_REFERENCIA]],Descripciones!$A:$B,2,0))</f>
        <v>LTE XIAOMI REDMI 10C 128GB GRIS: 1 und - sn. 864050068791383</v>
      </c>
      <c r="AZ1970" s="7" t="str">
        <f>TRIM(VLOOKUP(Tabla_CSV_TMS_DEPOT[[#This Row],[NRO_REFERENCIA]],Descripciones!$A:$C,3,0))</f>
        <v>TERMINAL</v>
      </c>
      <c r="BA19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1" spans="1:53" x14ac:dyDescent="0.25">
      <c r="A1971" s="6" t="str">
        <f>Tabla_CSV_TMS_DEPOT[[#This Row],[NRO_REFERENCIA]]</f>
        <v>365620</v>
      </c>
      <c r="B1971" s="6" t="s">
        <v>79</v>
      </c>
      <c r="C1971" s="8">
        <v>44865</v>
      </c>
      <c r="D1971" s="6" t="s">
        <v>80</v>
      </c>
      <c r="E1971" s="6" t="s">
        <v>363</v>
      </c>
      <c r="H1971" s="6" t="s">
        <v>49</v>
      </c>
      <c r="I1971" s="6" t="s">
        <v>50</v>
      </c>
      <c r="J1971" s="6" t="s">
        <v>51</v>
      </c>
      <c r="K1971" s="6" t="s">
        <v>34123</v>
      </c>
      <c r="L1971" s="6" t="s">
        <v>34124</v>
      </c>
      <c r="O1971" s="6" t="s">
        <v>50</v>
      </c>
      <c r="P1971" s="6" t="s">
        <v>50</v>
      </c>
      <c r="Q1971" s="6" t="s">
        <v>51</v>
      </c>
      <c r="R1971" s="6" t="s">
        <v>34125</v>
      </c>
      <c r="W1971" s="6" t="s">
        <v>34126</v>
      </c>
      <c r="X1971" s="6" t="s">
        <v>34051</v>
      </c>
      <c r="AA1971" s="8">
        <v>44865</v>
      </c>
      <c r="AD1971" s="6">
        <v>1</v>
      </c>
      <c r="AE1971" s="6">
        <v>1</v>
      </c>
      <c r="AI1971" s="6" t="s">
        <v>54</v>
      </c>
      <c r="AJ1971" s="6" t="s">
        <v>156</v>
      </c>
      <c r="AL1971" s="6" t="s">
        <v>56</v>
      </c>
      <c r="AN1971" s="6" t="s">
        <v>397</v>
      </c>
      <c r="AO1971" s="6" t="s">
        <v>122</v>
      </c>
      <c r="AP1971" s="8">
        <v>44865</v>
      </c>
      <c r="AR1971" s="6" t="s">
        <v>34127</v>
      </c>
      <c r="AS1971" s="6">
        <v>306605</v>
      </c>
      <c r="AT1971" s="6" t="s">
        <v>57</v>
      </c>
      <c r="AU1971" s="6" t="s">
        <v>90</v>
      </c>
      <c r="AV1971" s="6">
        <v>6</v>
      </c>
      <c r="AX1971" s="7" t="str">
        <f>VLOOKUP(Tabla_CSV_TMS_DEPOT[[#This Row],[CADENA_CRUCE_TMS]],TMS!A:G,6,0)</f>
        <v>EN_PROCESO</v>
      </c>
      <c r="AY1971" s="7" t="str">
        <f>TRIM(VLOOKUP(Tabla_CSV_TMS_DEPOT[[#This Row],[NRO_REFERENCIA]],Descripciones!$A:$B,2,0))</f>
        <v>HALFSIM MOVISTAR: 6 und - sn. 8959300120521090995,8959300120521090821,8959300120521090789,8959300120521090987,8959300120521091001,8959300120521090979</v>
      </c>
      <c r="AZ1971" s="7" t="str">
        <f>TRIM(VLOOKUP(Tabla_CSV_TMS_DEPOT[[#This Row],[NRO_REFERENCIA]],Descripciones!$A:$C,3,0))</f>
        <v>SIMCARD</v>
      </c>
      <c r="BA19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2" spans="1:53" x14ac:dyDescent="0.25">
      <c r="A1972" s="6" t="str">
        <f>Tabla_CSV_TMS_DEPOT[[#This Row],[NRO_REFERENCIA]]</f>
        <v>365626</v>
      </c>
      <c r="B1972" s="6" t="s">
        <v>79</v>
      </c>
      <c r="C1972" s="8">
        <v>44865</v>
      </c>
      <c r="D1972" s="6" t="s">
        <v>80</v>
      </c>
      <c r="E1972" s="6" t="s">
        <v>363</v>
      </c>
      <c r="H1972" s="6" t="s">
        <v>49</v>
      </c>
      <c r="I1972" s="6" t="s">
        <v>50</v>
      </c>
      <c r="J1972" s="6" t="s">
        <v>51</v>
      </c>
      <c r="K1972" s="6" t="s">
        <v>34128</v>
      </c>
      <c r="L1972" s="6" t="s">
        <v>34129</v>
      </c>
      <c r="O1972" s="6" t="s">
        <v>50</v>
      </c>
      <c r="P1972" s="6" t="s">
        <v>50</v>
      </c>
      <c r="Q1972" s="6" t="s">
        <v>51</v>
      </c>
      <c r="R1972" s="6" t="s">
        <v>34130</v>
      </c>
      <c r="W1972" s="6" t="s">
        <v>34131</v>
      </c>
      <c r="X1972" s="6" t="s">
        <v>34132</v>
      </c>
      <c r="AA1972" s="8">
        <v>44865</v>
      </c>
      <c r="AD1972" s="6">
        <v>1</v>
      </c>
      <c r="AE1972" s="6">
        <v>1</v>
      </c>
      <c r="AI1972" s="6" t="s">
        <v>54</v>
      </c>
      <c r="AJ1972" s="6" t="s">
        <v>156</v>
      </c>
      <c r="AL1972" s="6" t="s">
        <v>56</v>
      </c>
      <c r="AN1972" s="6" t="s">
        <v>389</v>
      </c>
      <c r="AO1972" s="6" t="s">
        <v>113</v>
      </c>
      <c r="AP1972" s="8">
        <v>44865</v>
      </c>
      <c r="AR1972" s="6" t="s">
        <v>34133</v>
      </c>
      <c r="AS1972" s="6">
        <v>306608</v>
      </c>
      <c r="AT1972" s="6" t="s">
        <v>1390</v>
      </c>
      <c r="AU1972" s="6" t="s">
        <v>90</v>
      </c>
      <c r="AV1972" s="6">
        <v>1</v>
      </c>
      <c r="AX1972" s="7" t="str">
        <f>VLOOKUP(Tabla_CSV_TMS_DEPOT[[#This Row],[CADENA_CRUCE_TMS]],TMS!A:G,6,0)</f>
        <v>EN_PROCESO</v>
      </c>
      <c r="AY1972" s="7" t="str">
        <f>TRIM(VLOOKUP(Tabla_CSV_TMS_DEPOT[[#This Row],[NRO_REFERENCIA]],Descripciones!$A:$B,2,0))</f>
        <v>HALFSIM MOVISTAR: 1 und - sn. 8959300120521090862</v>
      </c>
      <c r="AZ1972" s="7" t="str">
        <f>TRIM(VLOOKUP(Tabla_CSV_TMS_DEPOT[[#This Row],[NRO_REFERENCIA]],Descripciones!$A:$C,3,0))</f>
        <v>SIMCARD</v>
      </c>
      <c r="BA19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3" spans="1:53" x14ac:dyDescent="0.25">
      <c r="A1973" s="6" t="str">
        <f>Tabla_CSV_TMS_DEPOT[[#This Row],[NRO_REFERENCIA]]</f>
        <v>365627</v>
      </c>
      <c r="B1973" s="6" t="s">
        <v>79</v>
      </c>
      <c r="C1973" s="8">
        <v>44865</v>
      </c>
      <c r="D1973" s="6" t="s">
        <v>80</v>
      </c>
      <c r="E1973" s="6" t="s">
        <v>363</v>
      </c>
      <c r="H1973" s="6" t="s">
        <v>49</v>
      </c>
      <c r="I1973" s="6" t="s">
        <v>50</v>
      </c>
      <c r="J1973" s="6" t="s">
        <v>51</v>
      </c>
      <c r="K1973" s="6" t="s">
        <v>34134</v>
      </c>
      <c r="L1973" s="6" t="s">
        <v>34135</v>
      </c>
      <c r="O1973" s="6" t="s">
        <v>50</v>
      </c>
      <c r="P1973" s="6" t="s">
        <v>50</v>
      </c>
      <c r="Q1973" s="6" t="s">
        <v>51</v>
      </c>
      <c r="R1973" s="6" t="s">
        <v>34136</v>
      </c>
      <c r="W1973" s="6" t="s">
        <v>34137</v>
      </c>
      <c r="X1973" s="6" t="s">
        <v>34138</v>
      </c>
      <c r="AA1973" s="8">
        <v>44865</v>
      </c>
      <c r="AD1973" s="6">
        <v>1</v>
      </c>
      <c r="AE1973" s="6">
        <v>1</v>
      </c>
      <c r="AI1973" s="6" t="s">
        <v>54</v>
      </c>
      <c r="AJ1973" s="6" t="s">
        <v>157</v>
      </c>
      <c r="AL1973" s="6" t="s">
        <v>56</v>
      </c>
      <c r="AN1973" s="6" t="s">
        <v>385</v>
      </c>
      <c r="AO1973" s="6" t="s">
        <v>113</v>
      </c>
      <c r="AP1973" s="8">
        <v>44865</v>
      </c>
      <c r="AR1973" s="6" t="s">
        <v>34139</v>
      </c>
      <c r="AS1973" s="6">
        <v>306624</v>
      </c>
      <c r="AT1973" s="6" t="s">
        <v>1390</v>
      </c>
      <c r="AU1973" s="6" t="s">
        <v>90</v>
      </c>
      <c r="AV1973" s="6">
        <v>0</v>
      </c>
      <c r="AX1973" s="7" t="str">
        <f>VLOOKUP(Tabla_CSV_TMS_DEPOT[[#This Row],[CADENA_CRUCE_TMS]],TMS!A:G,6,0)</f>
        <v>EN_PROCESO</v>
      </c>
      <c r="AY1973" s="7" t="str">
        <f>TRIM(VLOOKUP(Tabla_CSV_TMS_DEPOT[[#This Row],[NRO_REFERENCIA]],Descripciones!$A:$B,2,0))</f>
        <v>LTE NOKIA C2 2E AZUL: 1 und - sn. 353906800018625</v>
      </c>
      <c r="AZ1973" s="7" t="str">
        <f>TRIM(VLOOKUP(Tabla_CSV_TMS_DEPOT[[#This Row],[NRO_REFERENCIA]],Descripciones!$A:$C,3,0))</f>
        <v>TERMINAL</v>
      </c>
      <c r="BA19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4" spans="1:53" x14ac:dyDescent="0.25">
      <c r="A1974" s="6" t="str">
        <f>Tabla_CSV_TMS_DEPOT[[#This Row],[NRO_REFERENCIA]]</f>
        <v>365628</v>
      </c>
      <c r="B1974" s="6" t="s">
        <v>79</v>
      </c>
      <c r="C1974" s="8">
        <v>44865</v>
      </c>
      <c r="D1974" s="6" t="s">
        <v>80</v>
      </c>
      <c r="E1974" s="6" t="s">
        <v>363</v>
      </c>
      <c r="H1974" s="6" t="s">
        <v>49</v>
      </c>
      <c r="I1974" s="6" t="s">
        <v>50</v>
      </c>
      <c r="J1974" s="6" t="s">
        <v>51</v>
      </c>
      <c r="K1974" s="6" t="s">
        <v>34140</v>
      </c>
      <c r="L1974" s="6" t="s">
        <v>34141</v>
      </c>
      <c r="O1974" s="6" t="s">
        <v>52</v>
      </c>
      <c r="P1974" s="6" t="s">
        <v>52</v>
      </c>
      <c r="Q1974" s="6" t="s">
        <v>82</v>
      </c>
      <c r="R1974" s="6" t="s">
        <v>34142</v>
      </c>
      <c r="W1974" s="6" t="s">
        <v>34143</v>
      </c>
      <c r="X1974" s="6" t="s">
        <v>34144</v>
      </c>
      <c r="AA1974" s="8">
        <v>44865</v>
      </c>
      <c r="AD1974" s="6">
        <v>1</v>
      </c>
      <c r="AE1974" s="6">
        <v>1</v>
      </c>
      <c r="AI1974" s="6" t="s">
        <v>54</v>
      </c>
      <c r="AJ1974" s="6" t="s">
        <v>157</v>
      </c>
      <c r="AL1974" s="6" t="s">
        <v>56</v>
      </c>
      <c r="AN1974" s="6" t="s">
        <v>387</v>
      </c>
      <c r="AO1974" s="6" t="s">
        <v>113</v>
      </c>
      <c r="AP1974" s="8">
        <v>44865</v>
      </c>
      <c r="AR1974" s="6" t="s">
        <v>34145</v>
      </c>
      <c r="AS1974" s="6">
        <v>306619</v>
      </c>
      <c r="AT1974" s="6" t="s">
        <v>1390</v>
      </c>
      <c r="AU1974" s="6" t="s">
        <v>90</v>
      </c>
      <c r="AV1974" s="6">
        <v>0</v>
      </c>
      <c r="AX1974" s="7" t="str">
        <f>VLOOKUP(Tabla_CSV_TMS_DEPOT[[#This Row],[CADENA_CRUCE_TMS]],TMS!A:G,6,0)</f>
        <v>EN_PROCESO</v>
      </c>
      <c r="AY1974" s="7" t="str">
        <f>TRIM(VLOOKUP(Tabla_CSV_TMS_DEPOT[[#This Row],[NRO_REFERENCIA]],Descripciones!$A:$B,2,0))</f>
        <v>LTE IPHONE 14 PRO MAX 256GB SILVER: 3 und - sn. 351651529379849,359056815294623,359056814123641</v>
      </c>
      <c r="AZ1974" s="7" t="str">
        <f>TRIM(VLOOKUP(Tabla_CSV_TMS_DEPOT[[#This Row],[NRO_REFERENCIA]],Descripciones!$A:$C,3,0))</f>
        <v>TERMINAL</v>
      </c>
      <c r="BA19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5" spans="1:53" x14ac:dyDescent="0.25">
      <c r="A1975" s="6" t="str">
        <f>Tabla_CSV_TMS_DEPOT[[#This Row],[NRO_REFERENCIA]]</f>
        <v>365631</v>
      </c>
      <c r="B1975" s="6" t="s">
        <v>79</v>
      </c>
      <c r="C1975" s="8">
        <v>44865</v>
      </c>
      <c r="D1975" s="6" t="s">
        <v>80</v>
      </c>
      <c r="E1975" s="6" t="s">
        <v>363</v>
      </c>
      <c r="H1975" s="6" t="s">
        <v>49</v>
      </c>
      <c r="I1975" s="6" t="s">
        <v>50</v>
      </c>
      <c r="J1975" s="6" t="s">
        <v>51</v>
      </c>
      <c r="K1975" s="6" t="s">
        <v>9726</v>
      </c>
      <c r="L1975" s="6" t="s">
        <v>9727</v>
      </c>
      <c r="O1975" s="6" t="s">
        <v>62</v>
      </c>
      <c r="P1975" s="6" t="s">
        <v>62</v>
      </c>
      <c r="Q1975" s="6" t="s">
        <v>87</v>
      </c>
      <c r="R1975" s="6" t="s">
        <v>34146</v>
      </c>
      <c r="W1975" s="6" t="s">
        <v>2821</v>
      </c>
      <c r="X1975" s="6" t="s">
        <v>9729</v>
      </c>
      <c r="AA1975" s="8">
        <v>44865</v>
      </c>
      <c r="AD1975" s="6">
        <v>1</v>
      </c>
      <c r="AE1975" s="6">
        <v>1</v>
      </c>
      <c r="AI1975" s="6" t="s">
        <v>54</v>
      </c>
      <c r="AJ1975" s="6" t="s">
        <v>157</v>
      </c>
      <c r="AL1975" s="6" t="s">
        <v>56</v>
      </c>
      <c r="AN1975" s="6" t="s">
        <v>385</v>
      </c>
      <c r="AO1975" s="6" t="s">
        <v>113</v>
      </c>
      <c r="AP1975" s="8">
        <v>44865</v>
      </c>
      <c r="AR1975" s="6" t="s">
        <v>34147</v>
      </c>
      <c r="AS1975" s="6">
        <v>306623</v>
      </c>
      <c r="AT1975" s="6" t="s">
        <v>1390</v>
      </c>
      <c r="AU1975" s="6" t="s">
        <v>90</v>
      </c>
      <c r="AV1975" s="6">
        <v>0</v>
      </c>
      <c r="AX1975" s="7" t="str">
        <f>VLOOKUP(Tabla_CSV_TMS_DEPOT[[#This Row],[CADENA_CRUCE_TMS]],TMS!A:G,6,0)</f>
        <v>EN_PROCESO</v>
      </c>
      <c r="AY1975" s="7" t="str">
        <f>TRIM(VLOOKUP(Tabla_CSV_TMS_DEPOT[[#This Row],[NRO_REFERENCIA]],Descripciones!$A:$B,2,0))</f>
        <v>HALFSIM MOVISTAR: 1 und - sn. 8959300120521090888</v>
      </c>
      <c r="AZ1975" s="7" t="str">
        <f>TRIM(VLOOKUP(Tabla_CSV_TMS_DEPOT[[#This Row],[NRO_REFERENCIA]],Descripciones!$A:$C,3,0))</f>
        <v>SIMCARD</v>
      </c>
      <c r="BA19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6" spans="1:53" x14ac:dyDescent="0.25">
      <c r="A1976" s="6" t="str">
        <f>Tabla_CSV_TMS_DEPOT[[#This Row],[NRO_REFERENCIA]]</f>
        <v>365632</v>
      </c>
      <c r="B1976" s="6" t="s">
        <v>79</v>
      </c>
      <c r="C1976" s="8">
        <v>44865</v>
      </c>
      <c r="D1976" s="6" t="s">
        <v>80</v>
      </c>
      <c r="E1976" s="6" t="s">
        <v>363</v>
      </c>
      <c r="H1976" s="6" t="s">
        <v>49</v>
      </c>
      <c r="I1976" s="6" t="s">
        <v>50</v>
      </c>
      <c r="J1976" s="6" t="s">
        <v>51</v>
      </c>
      <c r="K1976" s="6" t="s">
        <v>34148</v>
      </c>
      <c r="L1976" s="6" t="s">
        <v>34149</v>
      </c>
      <c r="O1976" s="6" t="s">
        <v>52</v>
      </c>
      <c r="P1976" s="6" t="s">
        <v>52</v>
      </c>
      <c r="Q1976" s="6" t="s">
        <v>82</v>
      </c>
      <c r="R1976" s="6" t="s">
        <v>34150</v>
      </c>
      <c r="W1976" s="6" t="s">
        <v>34151</v>
      </c>
      <c r="X1976" s="6" t="s">
        <v>34152</v>
      </c>
      <c r="AA1976" s="8">
        <v>44865</v>
      </c>
      <c r="AD1976" s="6">
        <v>1</v>
      </c>
      <c r="AE1976" s="6">
        <v>1</v>
      </c>
      <c r="AI1976" s="6" t="s">
        <v>54</v>
      </c>
      <c r="AJ1976" s="6" t="s">
        <v>157</v>
      </c>
      <c r="AL1976" s="6" t="s">
        <v>56</v>
      </c>
      <c r="AN1976" s="6" t="s">
        <v>380</v>
      </c>
      <c r="AO1976" s="6" t="s">
        <v>122</v>
      </c>
      <c r="AP1976" s="8">
        <v>44865</v>
      </c>
      <c r="AR1976" s="6" t="s">
        <v>34153</v>
      </c>
      <c r="AS1976" s="6">
        <v>306621</v>
      </c>
      <c r="AT1976" s="6" t="s">
        <v>1390</v>
      </c>
      <c r="AU1976" s="6" t="s">
        <v>90</v>
      </c>
      <c r="AV1976" s="6">
        <v>0</v>
      </c>
      <c r="AX1976" s="7" t="str">
        <f>VLOOKUP(Tabla_CSV_TMS_DEPOT[[#This Row],[CADENA_CRUCE_TMS]],TMS!A:G,6,0)</f>
        <v>EN_PROCESO</v>
      </c>
      <c r="AY1976" s="7" t="str">
        <f>TRIM(VLOOKUP(Tabla_CSV_TMS_DEPOT[[#This Row],[NRO_REFERENCIA]],Descripciones!$A:$B,2,0))</f>
        <v>HALFSIM MOVISTAR: 1 und - sn. 8959300120521090953</v>
      </c>
      <c r="AZ1976" s="7" t="str">
        <f>TRIM(VLOOKUP(Tabla_CSV_TMS_DEPOT[[#This Row],[NRO_REFERENCIA]],Descripciones!$A:$C,3,0))</f>
        <v>SIMCARD</v>
      </c>
      <c r="BA19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77" spans="1:53" x14ac:dyDescent="0.25">
      <c r="A1977" s="6" t="str">
        <f>Tabla_CSV_TMS_DEPOT[[#This Row],[NRO_REFERENCIA]]</f>
        <v>365633</v>
      </c>
      <c r="B1977" s="6" t="s">
        <v>79</v>
      </c>
      <c r="C1977" s="8">
        <v>44865</v>
      </c>
      <c r="D1977" s="6" t="s">
        <v>80</v>
      </c>
      <c r="E1977" s="6" t="s">
        <v>363</v>
      </c>
      <c r="H1977" s="6" t="s">
        <v>49</v>
      </c>
      <c r="I1977" s="6" t="s">
        <v>50</v>
      </c>
      <c r="J1977" s="6" t="s">
        <v>51</v>
      </c>
      <c r="K1977" s="6" t="s">
        <v>34154</v>
      </c>
      <c r="L1977" s="6" t="s">
        <v>34155</v>
      </c>
      <c r="O1977" s="6" t="s">
        <v>50</v>
      </c>
      <c r="P1977" s="6" t="s">
        <v>50</v>
      </c>
      <c r="Q1977" s="6" t="s">
        <v>51</v>
      </c>
      <c r="R1977" s="6" t="s">
        <v>34156</v>
      </c>
      <c r="W1977" s="6" t="s">
        <v>34157</v>
      </c>
      <c r="X1977" s="6" t="s">
        <v>34158</v>
      </c>
      <c r="AA1977" s="8">
        <v>44865</v>
      </c>
      <c r="AD1977" s="6">
        <v>1</v>
      </c>
      <c r="AE1977" s="6">
        <v>1</v>
      </c>
      <c r="AI1977" s="6" t="s">
        <v>54</v>
      </c>
      <c r="AJ1977" s="6" t="s">
        <v>157</v>
      </c>
      <c r="AL1977" s="6" t="s">
        <v>56</v>
      </c>
      <c r="AN1977" s="6" t="s">
        <v>387</v>
      </c>
      <c r="AO1977" s="6" t="s">
        <v>113</v>
      </c>
      <c r="AP1977" s="8">
        <v>44865</v>
      </c>
      <c r="AR1977" s="6" t="s">
        <v>34159</v>
      </c>
      <c r="AS1977" s="6">
        <v>306625</v>
      </c>
      <c r="AT1977" s="6" t="s">
        <v>1390</v>
      </c>
      <c r="AU1977" s="6" t="s">
        <v>90</v>
      </c>
      <c r="AV1977" s="6">
        <v>0</v>
      </c>
      <c r="AX1977" s="7" t="str">
        <f>VLOOKUP(Tabla_CSV_TMS_DEPOT[[#This Row],[CADENA_CRUCE_TMS]],TMS!A:G,6,0)</f>
        <v>EN_PROCESO</v>
      </c>
      <c r="AY1977" s="7" t="str">
        <f>TRIM(VLOOKUP(Tabla_CSV_TMS_DEPOT[[#This Row],[NRO_REFERENCIA]],Descripciones!$A:$B,2,0))</f>
        <v>LTE NOKIA G21 AZUL: 1 und - sn. 355108340308107</v>
      </c>
      <c r="AZ1977" s="7" t="str">
        <f>TRIM(VLOOKUP(Tabla_CSV_TMS_DEPOT[[#This Row],[NRO_REFERENCIA]],Descripciones!$A:$C,3,0))</f>
        <v>TERMINAL</v>
      </c>
      <c r="BA19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8" spans="1:53" x14ac:dyDescent="0.25">
      <c r="A1978" s="6" t="str">
        <f>Tabla_CSV_TMS_DEPOT[[#This Row],[NRO_REFERENCIA]]</f>
        <v>365634</v>
      </c>
      <c r="B1978" s="6" t="s">
        <v>79</v>
      </c>
      <c r="C1978" s="8">
        <v>44865</v>
      </c>
      <c r="D1978" s="6" t="s">
        <v>80</v>
      </c>
      <c r="E1978" s="6" t="s">
        <v>363</v>
      </c>
      <c r="H1978" s="6" t="s">
        <v>49</v>
      </c>
      <c r="I1978" s="6" t="s">
        <v>50</v>
      </c>
      <c r="J1978" s="6" t="s">
        <v>51</v>
      </c>
      <c r="K1978" s="6" t="s">
        <v>15848</v>
      </c>
      <c r="L1978" s="6" t="s">
        <v>15849</v>
      </c>
      <c r="O1978" s="6" t="s">
        <v>50</v>
      </c>
      <c r="P1978" s="6" t="s">
        <v>50</v>
      </c>
      <c r="Q1978" s="6" t="s">
        <v>51</v>
      </c>
      <c r="R1978" s="6" t="s">
        <v>34160</v>
      </c>
      <c r="W1978" s="6" t="s">
        <v>15663</v>
      </c>
      <c r="X1978" s="6" t="s">
        <v>15664</v>
      </c>
      <c r="AA1978" s="8">
        <v>44865</v>
      </c>
      <c r="AD1978" s="6">
        <v>1</v>
      </c>
      <c r="AE1978" s="6">
        <v>1</v>
      </c>
      <c r="AI1978" s="6" t="s">
        <v>54</v>
      </c>
      <c r="AJ1978" s="6" t="s">
        <v>157</v>
      </c>
      <c r="AL1978" s="6" t="s">
        <v>56</v>
      </c>
      <c r="AN1978" s="6" t="s">
        <v>385</v>
      </c>
      <c r="AO1978" s="6" t="s">
        <v>113</v>
      </c>
      <c r="AP1978" s="8">
        <v>44865</v>
      </c>
      <c r="AR1978" s="6" t="s">
        <v>34161</v>
      </c>
      <c r="AS1978" s="6">
        <v>306618</v>
      </c>
      <c r="AT1978" s="6" t="s">
        <v>1390</v>
      </c>
      <c r="AU1978" s="6" t="s">
        <v>90</v>
      </c>
      <c r="AV1978" s="6">
        <v>0</v>
      </c>
      <c r="AX1978" s="7" t="str">
        <f>VLOOKUP(Tabla_CSV_TMS_DEPOT[[#This Row],[CADENA_CRUCE_TMS]],TMS!A:G,6,0)</f>
        <v>EN_PROCESO</v>
      </c>
      <c r="AY1978" s="7" t="str">
        <f>TRIM(VLOOKUP(Tabla_CSV_TMS_DEPOT[[#This Row],[NRO_REFERENCIA]],Descripciones!$A:$B,2,0))</f>
        <v>HALFSIM MOVISTAR: 10 und - sn. 8959300120521091035,8959300120521091076,8959300120521091068,8959300120521091043,8959300120521091027,8959300120521091019,8959300120521090722,8959300120521091050,8959300120521091084,8959300120521090714</v>
      </c>
      <c r="AZ1978" s="7" t="str">
        <f>TRIM(VLOOKUP(Tabla_CSV_TMS_DEPOT[[#This Row],[NRO_REFERENCIA]],Descripciones!$A:$C,3,0))</f>
        <v>SIMCARD</v>
      </c>
      <c r="BA19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79" spans="1:53" x14ac:dyDescent="0.25">
      <c r="A1979" s="6" t="str">
        <f>Tabla_CSV_TMS_DEPOT[[#This Row],[NRO_REFERENCIA]]</f>
        <v>365644</v>
      </c>
      <c r="B1979" s="6" t="s">
        <v>79</v>
      </c>
      <c r="C1979" s="8">
        <v>44865</v>
      </c>
      <c r="D1979" s="6" t="s">
        <v>80</v>
      </c>
      <c r="E1979" s="6" t="s">
        <v>363</v>
      </c>
      <c r="H1979" s="6" t="s">
        <v>49</v>
      </c>
      <c r="I1979" s="6" t="s">
        <v>50</v>
      </c>
      <c r="J1979" s="6" t="s">
        <v>51</v>
      </c>
      <c r="K1979" s="6" t="s">
        <v>34162</v>
      </c>
      <c r="L1979" s="6" t="s">
        <v>34163</v>
      </c>
      <c r="O1979" s="6" t="s">
        <v>69</v>
      </c>
      <c r="P1979" s="6" t="s">
        <v>69</v>
      </c>
      <c r="Q1979" s="6" t="s">
        <v>82</v>
      </c>
      <c r="R1979" s="6" t="s">
        <v>34164</v>
      </c>
      <c r="W1979" s="6" t="s">
        <v>34165</v>
      </c>
      <c r="X1979" s="6" t="s">
        <v>34166</v>
      </c>
      <c r="AA1979" s="8">
        <v>44865</v>
      </c>
      <c r="AD1979" s="6">
        <v>1</v>
      </c>
      <c r="AE1979" s="6">
        <v>1</v>
      </c>
      <c r="AI1979" s="6" t="s">
        <v>54</v>
      </c>
      <c r="AJ1979" s="6" t="s">
        <v>157</v>
      </c>
      <c r="AL1979" s="6" t="s">
        <v>56</v>
      </c>
      <c r="AN1979" s="6" t="s">
        <v>381</v>
      </c>
      <c r="AO1979" s="6" t="s">
        <v>122</v>
      </c>
      <c r="AP1979" s="8">
        <v>44865</v>
      </c>
      <c r="AR1979" s="6" t="s">
        <v>34167</v>
      </c>
      <c r="AS1979" s="6">
        <v>306630</v>
      </c>
      <c r="AT1979" s="6" t="s">
        <v>1390</v>
      </c>
      <c r="AU1979" s="6" t="s">
        <v>90</v>
      </c>
      <c r="AV1979" s="6">
        <v>0</v>
      </c>
      <c r="AX1979" s="7" t="str">
        <f>VLOOKUP(Tabla_CSV_TMS_DEPOT[[#This Row],[CADENA_CRUCE_TMS]],TMS!A:G,6,0)</f>
        <v>EN_PROCESO</v>
      </c>
      <c r="AY1979" s="7" t="str">
        <f>TRIM(VLOOKUP(Tabla_CSV_TMS_DEPOT[[#This Row],[NRO_REFERENCIA]],Descripciones!$A:$B,2,0))</f>
        <v>HALFSIM MOVISTAR: 1 und - sn. 8959300120521088031</v>
      </c>
      <c r="AZ1979" s="7" t="str">
        <f>TRIM(VLOOKUP(Tabla_CSV_TMS_DEPOT[[#This Row],[NRO_REFERENCIA]],Descripciones!$A:$C,3,0))</f>
        <v>SIMCARD</v>
      </c>
      <c r="BA19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80" spans="1:53" x14ac:dyDescent="0.25">
      <c r="A1980" s="6" t="str">
        <f>Tabla_CSV_TMS_DEPOT[[#This Row],[NRO_REFERENCIA]]</f>
        <v>365645</v>
      </c>
      <c r="B1980" s="6" t="s">
        <v>79</v>
      </c>
      <c r="C1980" s="8">
        <v>44865</v>
      </c>
      <c r="D1980" s="6" t="s">
        <v>80</v>
      </c>
      <c r="E1980" s="6" t="s">
        <v>363</v>
      </c>
      <c r="H1980" s="6" t="s">
        <v>49</v>
      </c>
      <c r="I1980" s="6" t="s">
        <v>50</v>
      </c>
      <c r="J1980" s="6" t="s">
        <v>51</v>
      </c>
      <c r="K1980" s="6" t="s">
        <v>34168</v>
      </c>
      <c r="L1980" s="6" t="s">
        <v>34169</v>
      </c>
      <c r="O1980" s="6" t="s">
        <v>52</v>
      </c>
      <c r="P1980" s="6" t="s">
        <v>52</v>
      </c>
      <c r="Q1980" s="6" t="s">
        <v>82</v>
      </c>
      <c r="R1980" s="6" t="s">
        <v>34170</v>
      </c>
      <c r="W1980" s="6" t="s">
        <v>34171</v>
      </c>
      <c r="X1980" s="6" t="s">
        <v>34172</v>
      </c>
      <c r="AA1980" s="8">
        <v>44865</v>
      </c>
      <c r="AD1980" s="6">
        <v>1</v>
      </c>
      <c r="AE1980" s="6">
        <v>1</v>
      </c>
      <c r="AI1980" s="6" t="s">
        <v>54</v>
      </c>
      <c r="AJ1980" s="6" t="s">
        <v>157</v>
      </c>
      <c r="AL1980" s="6" t="s">
        <v>56</v>
      </c>
      <c r="AN1980" s="6" t="s">
        <v>382</v>
      </c>
      <c r="AO1980" s="6" t="s">
        <v>123</v>
      </c>
      <c r="AP1980" s="8">
        <v>44865</v>
      </c>
      <c r="AR1980" s="6" t="s">
        <v>34173</v>
      </c>
      <c r="AS1980" s="6">
        <v>306628</v>
      </c>
      <c r="AT1980" s="6" t="s">
        <v>1390</v>
      </c>
      <c r="AU1980" s="6" t="s">
        <v>90</v>
      </c>
      <c r="AV1980" s="6">
        <v>0</v>
      </c>
      <c r="AX1980" s="7" t="str">
        <f>VLOOKUP(Tabla_CSV_TMS_DEPOT[[#This Row],[CADENA_CRUCE_TMS]],TMS!A:G,6,0)</f>
        <v>EN_PROCESO</v>
      </c>
      <c r="AY1980" s="7" t="str">
        <f>TRIM(VLOOKUP(Tabla_CSV_TMS_DEPOT[[#This Row],[NRO_REFERENCIA]],Descripciones!$A:$B,2,0))</f>
        <v>LTE SAMSUNG A33 5G AZUL: 1 und - sn. 352429892357455</v>
      </c>
      <c r="AZ1980" s="7" t="str">
        <f>TRIM(VLOOKUP(Tabla_CSV_TMS_DEPOT[[#This Row],[NRO_REFERENCIA]],Descripciones!$A:$C,3,0))</f>
        <v>TERMINAL</v>
      </c>
      <c r="BA19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81" spans="1:53" x14ac:dyDescent="0.25">
      <c r="A1981" s="6" t="str">
        <f>Tabla_CSV_TMS_DEPOT[[#This Row],[NRO_REFERENCIA]]</f>
        <v>365646</v>
      </c>
      <c r="B1981" s="6" t="s">
        <v>79</v>
      </c>
      <c r="C1981" s="8">
        <v>44865</v>
      </c>
      <c r="D1981" s="6" t="s">
        <v>80</v>
      </c>
      <c r="E1981" s="6" t="s">
        <v>363</v>
      </c>
      <c r="H1981" s="6" t="s">
        <v>49</v>
      </c>
      <c r="I1981" s="6" t="s">
        <v>50</v>
      </c>
      <c r="J1981" s="6" t="s">
        <v>51</v>
      </c>
      <c r="K1981" s="6" t="s">
        <v>34174</v>
      </c>
      <c r="L1981" s="6" t="s">
        <v>34175</v>
      </c>
      <c r="O1981" s="6" t="s">
        <v>50</v>
      </c>
      <c r="P1981" s="6" t="s">
        <v>50</v>
      </c>
      <c r="Q1981" s="6" t="s">
        <v>51</v>
      </c>
      <c r="R1981" s="6" t="s">
        <v>34176</v>
      </c>
      <c r="W1981" s="6" t="s">
        <v>34177</v>
      </c>
      <c r="X1981" s="6" t="s">
        <v>34178</v>
      </c>
      <c r="AA1981" s="8">
        <v>44865</v>
      </c>
      <c r="AD1981" s="6">
        <v>1</v>
      </c>
      <c r="AE1981" s="6">
        <v>1</v>
      </c>
      <c r="AI1981" s="6" t="s">
        <v>54</v>
      </c>
      <c r="AJ1981" s="6" t="s">
        <v>157</v>
      </c>
      <c r="AL1981" s="6" t="s">
        <v>56</v>
      </c>
      <c r="AN1981" s="6" t="s">
        <v>382</v>
      </c>
      <c r="AO1981" s="6" t="s">
        <v>123</v>
      </c>
      <c r="AP1981" s="8">
        <v>44865</v>
      </c>
      <c r="AR1981" s="6" t="s">
        <v>34179</v>
      </c>
      <c r="AS1981" s="6">
        <v>306632</v>
      </c>
      <c r="AT1981" s="6" t="s">
        <v>1390</v>
      </c>
      <c r="AU1981" s="6" t="s">
        <v>90</v>
      </c>
      <c r="AV1981" s="6">
        <v>0</v>
      </c>
      <c r="AX1981" s="7" t="str">
        <f>VLOOKUP(Tabla_CSV_TMS_DEPOT[[#This Row],[CADENA_CRUCE_TMS]],TMS!A:G,6,0)</f>
        <v>EN_PROCESO</v>
      </c>
      <c r="AY1981" s="7" t="str">
        <f>TRIM(VLOOKUP(Tabla_CSV_TMS_DEPOT[[#This Row],[NRO_REFERENCIA]],Descripciones!$A:$B,2,0))</f>
        <v>LTE SAMSUNG A33 5G NEGRO: 1 und - sn. 352429892572731</v>
      </c>
      <c r="AZ1981" s="7" t="str">
        <f>TRIM(VLOOKUP(Tabla_CSV_TMS_DEPOT[[#This Row],[NRO_REFERENCIA]],Descripciones!$A:$C,3,0))</f>
        <v>TERMINAL</v>
      </c>
      <c r="BA19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82" spans="1:53" x14ac:dyDescent="0.25">
      <c r="A1982" s="6" t="str">
        <f>Tabla_CSV_TMS_DEPOT[[#This Row],[NRO_REFERENCIA]]</f>
        <v>365647</v>
      </c>
      <c r="B1982" s="6" t="s">
        <v>79</v>
      </c>
      <c r="C1982" s="8">
        <v>44865</v>
      </c>
      <c r="D1982" s="6" t="s">
        <v>80</v>
      </c>
      <c r="E1982" s="6" t="s">
        <v>363</v>
      </c>
      <c r="H1982" s="6" t="s">
        <v>49</v>
      </c>
      <c r="I1982" s="6" t="s">
        <v>50</v>
      </c>
      <c r="J1982" s="6" t="s">
        <v>51</v>
      </c>
      <c r="K1982" s="6" t="s">
        <v>34180</v>
      </c>
      <c r="L1982" s="6" t="s">
        <v>34181</v>
      </c>
      <c r="O1982" s="6" t="s">
        <v>52</v>
      </c>
      <c r="P1982" s="6" t="s">
        <v>52</v>
      </c>
      <c r="Q1982" s="6" t="s">
        <v>82</v>
      </c>
      <c r="R1982" s="6" t="s">
        <v>34182</v>
      </c>
      <c r="W1982" s="6" t="s">
        <v>34183</v>
      </c>
      <c r="X1982" s="6" t="s">
        <v>34184</v>
      </c>
      <c r="AA1982" s="8">
        <v>44865</v>
      </c>
      <c r="AD1982" s="6">
        <v>1</v>
      </c>
      <c r="AE1982" s="6">
        <v>1</v>
      </c>
      <c r="AI1982" s="6" t="s">
        <v>54</v>
      </c>
      <c r="AJ1982" s="6" t="s">
        <v>157</v>
      </c>
      <c r="AL1982" s="6" t="s">
        <v>56</v>
      </c>
      <c r="AN1982" s="6" t="s">
        <v>467</v>
      </c>
      <c r="AO1982" s="6" t="s">
        <v>122</v>
      </c>
      <c r="AP1982" s="8">
        <v>44865</v>
      </c>
      <c r="AR1982" s="6" t="s">
        <v>34185</v>
      </c>
      <c r="AS1982" s="6">
        <v>306627</v>
      </c>
      <c r="AT1982" s="6" t="s">
        <v>1390</v>
      </c>
      <c r="AU1982" s="6" t="s">
        <v>90</v>
      </c>
      <c r="AV1982" s="6">
        <v>0</v>
      </c>
      <c r="AX1982" s="7" t="str">
        <f>VLOOKUP(Tabla_CSV_TMS_DEPOT[[#This Row],[CADENA_CRUCE_TMS]],TMS!A:G,6,0)</f>
        <v>EN_PROCESO</v>
      </c>
      <c r="AY1982" s="7" t="str">
        <f>TRIM(VLOOKUP(Tabla_CSV_TMS_DEPOT[[#This Row],[NRO_REFERENCIA]],Descripciones!$A:$B,2,0))</f>
        <v>HALFSIM MOVISTAR: 1 und - sn. 8959300120521088049</v>
      </c>
      <c r="AZ1982" s="7" t="str">
        <f>TRIM(VLOOKUP(Tabla_CSV_TMS_DEPOT[[#This Row],[NRO_REFERENCIA]],Descripciones!$A:$C,3,0))</f>
        <v>SIMCARD</v>
      </c>
      <c r="BA19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83" spans="1:53" x14ac:dyDescent="0.25">
      <c r="A1983" s="6" t="str">
        <f>Tabla_CSV_TMS_DEPOT[[#This Row],[NRO_REFERENCIA]]</f>
        <v>365648</v>
      </c>
      <c r="B1983" s="6" t="s">
        <v>79</v>
      </c>
      <c r="C1983" s="8">
        <v>44865</v>
      </c>
      <c r="D1983" s="6" t="s">
        <v>80</v>
      </c>
      <c r="E1983" s="6" t="s">
        <v>363</v>
      </c>
      <c r="H1983" s="6" t="s">
        <v>49</v>
      </c>
      <c r="I1983" s="6" t="s">
        <v>50</v>
      </c>
      <c r="J1983" s="6" t="s">
        <v>51</v>
      </c>
      <c r="K1983" s="6" t="s">
        <v>34186</v>
      </c>
      <c r="L1983" s="6" t="s">
        <v>34187</v>
      </c>
      <c r="O1983" s="6" t="s">
        <v>62</v>
      </c>
      <c r="P1983" s="6" t="s">
        <v>62</v>
      </c>
      <c r="Q1983" s="6" t="s">
        <v>87</v>
      </c>
      <c r="R1983" s="6" t="s">
        <v>34188</v>
      </c>
      <c r="W1983" s="6" t="s">
        <v>437</v>
      </c>
      <c r="X1983" s="6" t="s">
        <v>34189</v>
      </c>
      <c r="AA1983" s="8">
        <v>44865</v>
      </c>
      <c r="AD1983" s="6">
        <v>1</v>
      </c>
      <c r="AE1983" s="6">
        <v>1</v>
      </c>
      <c r="AI1983" s="6" t="s">
        <v>54</v>
      </c>
      <c r="AJ1983" s="6" t="s">
        <v>157</v>
      </c>
      <c r="AL1983" s="6" t="s">
        <v>56</v>
      </c>
      <c r="AN1983" s="6" t="s">
        <v>390</v>
      </c>
      <c r="AO1983" s="6" t="s">
        <v>113</v>
      </c>
      <c r="AP1983" s="8">
        <v>44865</v>
      </c>
      <c r="AR1983" s="6" t="s">
        <v>34190</v>
      </c>
      <c r="AS1983" s="6">
        <v>306631</v>
      </c>
      <c r="AT1983" s="6" t="s">
        <v>1390</v>
      </c>
      <c r="AU1983" s="6" t="s">
        <v>90</v>
      </c>
      <c r="AV1983" s="6">
        <v>0</v>
      </c>
      <c r="AX1983" s="7" t="str">
        <f>VLOOKUP(Tabla_CSV_TMS_DEPOT[[#This Row],[CADENA_CRUCE_TMS]],TMS!A:G,6,0)</f>
        <v>EN_PROCESO</v>
      </c>
      <c r="AY1983" s="7" t="str">
        <f>TRIM(VLOOKUP(Tabla_CSV_TMS_DEPOT[[#This Row],[NRO_REFERENCIA]],Descripciones!$A:$B,2,0))</f>
        <v>LTE SAMSUNG A03 NEGRO: 1 und - sn. 354379559254495 / LTE NOKIA C21 AZUL: 1 und - sn. 357321213139644</v>
      </c>
      <c r="AZ1983" s="7" t="str">
        <f>TRIM(VLOOKUP(Tabla_CSV_TMS_DEPOT[[#This Row],[NRO_REFERENCIA]],Descripciones!$A:$C,3,0))</f>
        <v>TERMINAL</v>
      </c>
      <c r="BA19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84" spans="1:53" x14ac:dyDescent="0.25">
      <c r="A1984" s="6" t="str">
        <f>Tabla_CSV_TMS_DEPOT[[#This Row],[NRO_REFERENCIA]]</f>
        <v>365650</v>
      </c>
      <c r="B1984" s="6" t="s">
        <v>79</v>
      </c>
      <c r="C1984" s="8">
        <v>44865</v>
      </c>
      <c r="D1984" s="6" t="s">
        <v>80</v>
      </c>
      <c r="E1984" s="6" t="s">
        <v>363</v>
      </c>
      <c r="H1984" s="6" t="s">
        <v>49</v>
      </c>
      <c r="I1984" s="6" t="s">
        <v>50</v>
      </c>
      <c r="J1984" s="6" t="s">
        <v>51</v>
      </c>
      <c r="K1984" s="6" t="s">
        <v>34191</v>
      </c>
      <c r="L1984" s="6" t="s">
        <v>34192</v>
      </c>
      <c r="O1984" s="6" t="s">
        <v>50</v>
      </c>
      <c r="P1984" s="6" t="s">
        <v>50</v>
      </c>
      <c r="Q1984" s="6" t="s">
        <v>51</v>
      </c>
      <c r="R1984" s="6" t="s">
        <v>34193</v>
      </c>
      <c r="W1984" s="6" t="s">
        <v>34194</v>
      </c>
      <c r="X1984" s="6" t="s">
        <v>34195</v>
      </c>
      <c r="AA1984" s="8">
        <v>44865</v>
      </c>
      <c r="AD1984" s="6">
        <v>1</v>
      </c>
      <c r="AE1984" s="6">
        <v>1</v>
      </c>
      <c r="AI1984" s="6" t="s">
        <v>54</v>
      </c>
      <c r="AJ1984" s="6" t="s">
        <v>157</v>
      </c>
      <c r="AL1984" s="6" t="s">
        <v>56</v>
      </c>
      <c r="AN1984" s="6" t="s">
        <v>381</v>
      </c>
      <c r="AO1984" s="6" t="s">
        <v>122</v>
      </c>
      <c r="AP1984" s="8">
        <v>44865</v>
      </c>
      <c r="AR1984" s="6" t="s">
        <v>34196</v>
      </c>
      <c r="AS1984" s="6">
        <v>306629</v>
      </c>
      <c r="AT1984" s="6" t="s">
        <v>1390</v>
      </c>
      <c r="AU1984" s="6" t="s">
        <v>90</v>
      </c>
      <c r="AV1984" s="6">
        <v>0</v>
      </c>
      <c r="AX1984" s="7" t="str">
        <f>VLOOKUP(Tabla_CSV_TMS_DEPOT[[#This Row],[CADENA_CRUCE_TMS]],TMS!A:G,6,0)</f>
        <v>EN_PROCESO</v>
      </c>
      <c r="AY1984" s="7" t="str">
        <f>TRIM(VLOOKUP(Tabla_CSV_TMS_DEPOT[[#This Row],[NRO_REFERENCIA]],Descripciones!$A:$B,2,0))</f>
        <v>HALFSIM MOVISTAR: 1 und - sn. 8959300120519888301</v>
      </c>
      <c r="AZ1984" s="7" t="str">
        <f>TRIM(VLOOKUP(Tabla_CSV_TMS_DEPOT[[#This Row],[NRO_REFERENCIA]],Descripciones!$A:$C,3,0))</f>
        <v>SIMCARD</v>
      </c>
      <c r="BA19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85" spans="1:53" x14ac:dyDescent="0.25">
      <c r="A1985" s="6" t="str">
        <f>Tabla_CSV_TMS_DEPOT[[#This Row],[NRO_REFERENCIA]]</f>
        <v>365651</v>
      </c>
      <c r="B1985" s="6" t="s">
        <v>79</v>
      </c>
      <c r="C1985" s="8">
        <v>44865</v>
      </c>
      <c r="D1985" s="6" t="s">
        <v>80</v>
      </c>
      <c r="E1985" s="6" t="s">
        <v>363</v>
      </c>
      <c r="H1985" s="6" t="s">
        <v>49</v>
      </c>
      <c r="I1985" s="6" t="s">
        <v>50</v>
      </c>
      <c r="J1985" s="6" t="s">
        <v>51</v>
      </c>
      <c r="K1985" s="6" t="s">
        <v>34197</v>
      </c>
      <c r="L1985" s="6" t="s">
        <v>34198</v>
      </c>
      <c r="O1985" s="6" t="s">
        <v>62</v>
      </c>
      <c r="P1985" s="6" t="s">
        <v>62</v>
      </c>
      <c r="Q1985" s="6" t="s">
        <v>87</v>
      </c>
      <c r="R1985" s="6" t="s">
        <v>34199</v>
      </c>
      <c r="W1985" s="6" t="s">
        <v>34200</v>
      </c>
      <c r="X1985" s="6" t="s">
        <v>34201</v>
      </c>
      <c r="AA1985" s="8">
        <v>44865</v>
      </c>
      <c r="AD1985" s="6">
        <v>1</v>
      </c>
      <c r="AE1985" s="6">
        <v>1</v>
      </c>
      <c r="AI1985" s="6" t="s">
        <v>54</v>
      </c>
      <c r="AJ1985" s="6" t="s">
        <v>157</v>
      </c>
      <c r="AL1985" s="6" t="s">
        <v>56</v>
      </c>
      <c r="AN1985" s="6" t="s">
        <v>381</v>
      </c>
      <c r="AO1985" s="6" t="s">
        <v>122</v>
      </c>
      <c r="AP1985" s="8">
        <v>44865</v>
      </c>
      <c r="AR1985" s="6" t="s">
        <v>34202</v>
      </c>
      <c r="AS1985" s="6">
        <v>306633</v>
      </c>
      <c r="AT1985" s="6" t="s">
        <v>1390</v>
      </c>
      <c r="AU1985" s="6" t="s">
        <v>90</v>
      </c>
      <c r="AV1985" s="6">
        <v>0</v>
      </c>
      <c r="AX1985" s="7" t="str">
        <f>VLOOKUP(Tabla_CSV_TMS_DEPOT[[#This Row],[CADENA_CRUCE_TMS]],TMS!A:G,6,0)</f>
        <v>EN_PROCESO</v>
      </c>
      <c r="AY1985" s="7" t="str">
        <f>TRIM(VLOOKUP(Tabla_CSV_TMS_DEPOT[[#This Row],[NRO_REFERENCIA]],Descripciones!$A:$B,2,0))</f>
        <v>HALFSIM MOVISTAR: 1 und - sn. 8959300120519888319</v>
      </c>
      <c r="AZ1985" s="7" t="str">
        <f>TRIM(VLOOKUP(Tabla_CSV_TMS_DEPOT[[#This Row],[NRO_REFERENCIA]],Descripciones!$A:$C,3,0))</f>
        <v>SIMCARD</v>
      </c>
      <c r="BA19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86" spans="1:53" x14ac:dyDescent="0.25">
      <c r="A1986" s="6" t="str">
        <f>Tabla_CSV_TMS_DEPOT[[#This Row],[NRO_REFERENCIA]]</f>
        <v>365652</v>
      </c>
      <c r="B1986" s="6" t="s">
        <v>79</v>
      </c>
      <c r="C1986" s="8">
        <v>44865</v>
      </c>
      <c r="D1986" s="6" t="s">
        <v>80</v>
      </c>
      <c r="E1986" s="6" t="s">
        <v>363</v>
      </c>
      <c r="H1986" s="6" t="s">
        <v>49</v>
      </c>
      <c r="I1986" s="6" t="s">
        <v>50</v>
      </c>
      <c r="J1986" s="6" t="s">
        <v>51</v>
      </c>
      <c r="K1986" s="6" t="s">
        <v>34197</v>
      </c>
      <c r="L1986" s="6" t="s">
        <v>519</v>
      </c>
      <c r="O1986" s="6" t="s">
        <v>52</v>
      </c>
      <c r="P1986" s="6" t="s">
        <v>52</v>
      </c>
      <c r="Q1986" s="6" t="s">
        <v>82</v>
      </c>
      <c r="R1986" s="6" t="s">
        <v>34203</v>
      </c>
      <c r="W1986" s="6" t="s">
        <v>34200</v>
      </c>
      <c r="X1986" s="6" t="s">
        <v>1715</v>
      </c>
      <c r="AA1986" s="8">
        <v>44865</v>
      </c>
      <c r="AD1986" s="6">
        <v>1</v>
      </c>
      <c r="AE1986" s="6">
        <v>1</v>
      </c>
      <c r="AI1986" s="6" t="s">
        <v>54</v>
      </c>
      <c r="AJ1986" s="6" t="s">
        <v>157</v>
      </c>
      <c r="AL1986" s="6" t="s">
        <v>56</v>
      </c>
      <c r="AN1986" s="6" t="s">
        <v>381</v>
      </c>
      <c r="AO1986" s="6" t="s">
        <v>122</v>
      </c>
      <c r="AP1986" s="8">
        <v>44865</v>
      </c>
      <c r="AR1986" s="6" t="s">
        <v>34204</v>
      </c>
      <c r="AS1986" s="6">
        <v>306626</v>
      </c>
      <c r="AT1986" s="6" t="s">
        <v>1390</v>
      </c>
      <c r="AU1986" s="6" t="s">
        <v>90</v>
      </c>
      <c r="AV1986" s="6">
        <v>0</v>
      </c>
      <c r="AX1986" s="7" t="str">
        <f>VLOOKUP(Tabla_CSV_TMS_DEPOT[[#This Row],[CADENA_CRUCE_TMS]],TMS!A:G,6,0)</f>
        <v>EN_PROCESO</v>
      </c>
      <c r="AY1986" s="7" t="str">
        <f>TRIM(VLOOKUP(Tabla_CSV_TMS_DEPOT[[#This Row],[NRO_REFERENCIA]],Descripciones!$A:$B,2,0))</f>
        <v>HALFSIM MOVISTAR: 6 und - sn. 8959300120519888327,8959300120519888335,8959300120519888343,8959300120519888350,8959300120519888368,8959300120519888376</v>
      </c>
      <c r="AZ1986" s="7" t="str">
        <f>TRIM(VLOOKUP(Tabla_CSV_TMS_DEPOT[[#This Row],[NRO_REFERENCIA]],Descripciones!$A:$C,3,0))</f>
        <v>SIMCARD</v>
      </c>
      <c r="BA19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87" spans="1:53" x14ac:dyDescent="0.25">
      <c r="A1987" s="6" t="str">
        <f>Tabla_CSV_TMS_DEPOT[[#This Row],[NRO_REFERENCIA]]</f>
        <v>365658</v>
      </c>
      <c r="B1987" s="6" t="s">
        <v>79</v>
      </c>
      <c r="C1987" s="8">
        <v>44865</v>
      </c>
      <c r="D1987" s="6" t="s">
        <v>80</v>
      </c>
      <c r="E1987" s="6" t="s">
        <v>363</v>
      </c>
      <c r="H1987" s="6" t="s">
        <v>49</v>
      </c>
      <c r="I1987" s="6" t="s">
        <v>50</v>
      </c>
      <c r="J1987" s="6" t="s">
        <v>51</v>
      </c>
      <c r="K1987" s="6" t="s">
        <v>13103</v>
      </c>
      <c r="L1987" s="6" t="s">
        <v>13104</v>
      </c>
      <c r="O1987" s="6" t="s">
        <v>50</v>
      </c>
      <c r="P1987" s="6" t="s">
        <v>50</v>
      </c>
      <c r="Q1987" s="6" t="s">
        <v>51</v>
      </c>
      <c r="R1987" s="6" t="s">
        <v>34205</v>
      </c>
      <c r="W1987" s="6" t="s">
        <v>13106</v>
      </c>
      <c r="X1987" s="6" t="s">
        <v>34206</v>
      </c>
      <c r="AA1987" s="8">
        <v>44865</v>
      </c>
      <c r="AD1987" s="6">
        <v>1</v>
      </c>
      <c r="AE1987" s="6">
        <v>1</v>
      </c>
      <c r="AI1987" s="6" t="s">
        <v>54</v>
      </c>
      <c r="AJ1987" s="6" t="s">
        <v>157</v>
      </c>
      <c r="AL1987" s="6" t="s">
        <v>56</v>
      </c>
      <c r="AN1987" s="6" t="s">
        <v>467</v>
      </c>
      <c r="AO1987" s="6" t="s">
        <v>122</v>
      </c>
      <c r="AP1987" s="8">
        <v>44865</v>
      </c>
      <c r="AR1987" s="6" t="s">
        <v>34207</v>
      </c>
      <c r="AS1987" s="6">
        <v>306638</v>
      </c>
      <c r="AT1987" s="6" t="s">
        <v>1390</v>
      </c>
      <c r="AU1987" s="6" t="s">
        <v>90</v>
      </c>
      <c r="AV1987" s="6">
        <v>0</v>
      </c>
      <c r="AX1987" s="7" t="str">
        <f>VLOOKUP(Tabla_CSV_TMS_DEPOT[[#This Row],[CADENA_CRUCE_TMS]],TMS!A:G,6,0)</f>
        <v>EN_PROCESO</v>
      </c>
      <c r="AY1987" s="7" t="str">
        <f>TRIM(VLOOKUP(Tabla_CSV_TMS_DEPOT[[#This Row],[NRO_REFERENCIA]],Descripciones!$A:$B,2,0))</f>
        <v>HALFSIM MOVISTAR: 1 und - sn. 8959300120521093775</v>
      </c>
      <c r="AZ1987" s="7" t="str">
        <f>TRIM(VLOOKUP(Tabla_CSV_TMS_DEPOT[[#This Row],[NRO_REFERENCIA]],Descripciones!$A:$C,3,0))</f>
        <v>SIMCARD</v>
      </c>
      <c r="BA19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88" spans="1:53" x14ac:dyDescent="0.25">
      <c r="A1988" s="6" t="str">
        <f>Tabla_CSV_TMS_DEPOT[[#This Row],[NRO_REFERENCIA]]</f>
        <v>365659</v>
      </c>
      <c r="B1988" s="6" t="s">
        <v>79</v>
      </c>
      <c r="C1988" s="8">
        <v>44865</v>
      </c>
      <c r="D1988" s="6" t="s">
        <v>80</v>
      </c>
      <c r="E1988" s="6" t="s">
        <v>363</v>
      </c>
      <c r="H1988" s="6" t="s">
        <v>49</v>
      </c>
      <c r="I1988" s="6" t="s">
        <v>50</v>
      </c>
      <c r="J1988" s="6" t="s">
        <v>51</v>
      </c>
      <c r="K1988" s="6" t="s">
        <v>34208</v>
      </c>
      <c r="L1988" s="6" t="s">
        <v>33979</v>
      </c>
      <c r="O1988" s="6" t="s">
        <v>61</v>
      </c>
      <c r="P1988" s="6" t="s">
        <v>61</v>
      </c>
      <c r="Q1988" s="6" t="s">
        <v>114</v>
      </c>
      <c r="R1988" s="6" t="s">
        <v>34209</v>
      </c>
      <c r="W1988" s="6" t="s">
        <v>34210</v>
      </c>
      <c r="X1988" s="6" t="s">
        <v>991</v>
      </c>
      <c r="AA1988" s="8">
        <v>44865</v>
      </c>
      <c r="AD1988" s="6">
        <v>1</v>
      </c>
      <c r="AE1988" s="6">
        <v>1</v>
      </c>
      <c r="AI1988" s="6" t="s">
        <v>54</v>
      </c>
      <c r="AJ1988" s="6" t="s">
        <v>157</v>
      </c>
      <c r="AL1988" s="6" t="s">
        <v>56</v>
      </c>
      <c r="AN1988" s="6" t="s">
        <v>381</v>
      </c>
      <c r="AO1988" s="6" t="s">
        <v>122</v>
      </c>
      <c r="AP1988" s="8">
        <v>44865</v>
      </c>
      <c r="AR1988" s="6" t="s">
        <v>34211</v>
      </c>
      <c r="AS1988" s="6">
        <v>306636</v>
      </c>
      <c r="AT1988" s="6" t="s">
        <v>1390</v>
      </c>
      <c r="AU1988" s="6" t="s">
        <v>90</v>
      </c>
      <c r="AV1988" s="6">
        <v>0</v>
      </c>
      <c r="AX1988" s="7" t="str">
        <f>VLOOKUP(Tabla_CSV_TMS_DEPOT[[#This Row],[CADENA_CRUCE_TMS]],TMS!A:G,6,0)</f>
        <v>EN_PROCESO</v>
      </c>
      <c r="AY1988" s="7" t="str">
        <f>TRIM(VLOOKUP(Tabla_CSV_TMS_DEPOT[[#This Row],[NRO_REFERENCIA]],Descripciones!$A:$B,2,0))</f>
        <v>HALFSIM MOVISTAR: 1 und - sn. 8959300120521090458</v>
      </c>
      <c r="AZ1988" s="7" t="str">
        <f>TRIM(VLOOKUP(Tabla_CSV_TMS_DEPOT[[#This Row],[NRO_REFERENCIA]],Descripciones!$A:$C,3,0))</f>
        <v>SIMCARD</v>
      </c>
      <c r="BA19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89" spans="1:53" x14ac:dyDescent="0.25">
      <c r="A1989" s="6" t="str">
        <f>Tabla_CSV_TMS_DEPOT[[#This Row],[NRO_REFERENCIA]]</f>
        <v>365660</v>
      </c>
      <c r="B1989" s="6" t="s">
        <v>79</v>
      </c>
      <c r="C1989" s="8">
        <v>44865</v>
      </c>
      <c r="D1989" s="6" t="s">
        <v>80</v>
      </c>
      <c r="E1989" s="6" t="s">
        <v>363</v>
      </c>
      <c r="H1989" s="6" t="s">
        <v>49</v>
      </c>
      <c r="I1989" s="6" t="s">
        <v>50</v>
      </c>
      <c r="J1989" s="6" t="s">
        <v>51</v>
      </c>
      <c r="K1989" s="6" t="s">
        <v>31936</v>
      </c>
      <c r="L1989" s="6" t="s">
        <v>34212</v>
      </c>
      <c r="O1989" s="6" t="s">
        <v>50</v>
      </c>
      <c r="P1989" s="6" t="s">
        <v>50</v>
      </c>
      <c r="Q1989" s="6" t="s">
        <v>51</v>
      </c>
      <c r="R1989" s="6" t="s">
        <v>34213</v>
      </c>
      <c r="W1989" s="6" t="s">
        <v>31939</v>
      </c>
      <c r="X1989" s="6" t="s">
        <v>31940</v>
      </c>
      <c r="AA1989" s="8">
        <v>44865</v>
      </c>
      <c r="AD1989" s="6">
        <v>1</v>
      </c>
      <c r="AE1989" s="6">
        <v>1</v>
      </c>
      <c r="AI1989" s="6" t="s">
        <v>54</v>
      </c>
      <c r="AJ1989" s="6" t="s">
        <v>157</v>
      </c>
      <c r="AL1989" s="6" t="s">
        <v>56</v>
      </c>
      <c r="AN1989" s="6" t="s">
        <v>381</v>
      </c>
      <c r="AO1989" s="6" t="s">
        <v>122</v>
      </c>
      <c r="AP1989" s="8">
        <v>44865</v>
      </c>
      <c r="AR1989" s="6" t="s">
        <v>34214</v>
      </c>
      <c r="AS1989" s="6">
        <v>306640</v>
      </c>
      <c r="AT1989" s="6" t="s">
        <v>1390</v>
      </c>
      <c r="AU1989" s="6" t="s">
        <v>90</v>
      </c>
      <c r="AV1989" s="6">
        <v>0</v>
      </c>
      <c r="AX1989" s="7" t="str">
        <f>VLOOKUP(Tabla_CSV_TMS_DEPOT[[#This Row],[CADENA_CRUCE_TMS]],TMS!A:G,6,0)</f>
        <v>EN_PROCESO</v>
      </c>
      <c r="AY1989" s="7" t="str">
        <f>TRIM(VLOOKUP(Tabla_CSV_TMS_DEPOT[[#This Row],[NRO_REFERENCIA]],Descripciones!$A:$B,2,0))</f>
        <v>HALFSIM MOVISTAR: 5 und - sn. 8959300120521090631,8959300120521090615,8959300120521090623,8959300120521090607,8959300120521090599</v>
      </c>
      <c r="AZ1989" s="7" t="str">
        <f>TRIM(VLOOKUP(Tabla_CSV_TMS_DEPOT[[#This Row],[NRO_REFERENCIA]],Descripciones!$A:$C,3,0))</f>
        <v>SIMCARD</v>
      </c>
      <c r="BA19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90" spans="1:53" x14ac:dyDescent="0.25">
      <c r="A1990" s="6" t="str">
        <f>Tabla_CSV_TMS_DEPOT[[#This Row],[NRO_REFERENCIA]]</f>
        <v>365665</v>
      </c>
      <c r="B1990" s="6" t="s">
        <v>79</v>
      </c>
      <c r="C1990" s="8">
        <v>44865</v>
      </c>
      <c r="D1990" s="6" t="s">
        <v>80</v>
      </c>
      <c r="E1990" s="6" t="s">
        <v>363</v>
      </c>
      <c r="H1990" s="6" t="s">
        <v>49</v>
      </c>
      <c r="I1990" s="6" t="s">
        <v>50</v>
      </c>
      <c r="J1990" s="6" t="s">
        <v>51</v>
      </c>
      <c r="K1990" s="6" t="s">
        <v>2920</v>
      </c>
      <c r="L1990" s="6" t="s">
        <v>13211</v>
      </c>
      <c r="O1990" s="6" t="s">
        <v>50</v>
      </c>
      <c r="P1990" s="6" t="s">
        <v>50</v>
      </c>
      <c r="Q1990" s="6" t="s">
        <v>51</v>
      </c>
      <c r="R1990" s="6" t="s">
        <v>34215</v>
      </c>
      <c r="W1990" s="6" t="s">
        <v>2921</v>
      </c>
      <c r="X1990" s="6" t="s">
        <v>2922</v>
      </c>
      <c r="AA1990" s="8">
        <v>44865</v>
      </c>
      <c r="AD1990" s="6">
        <v>1</v>
      </c>
      <c r="AE1990" s="6">
        <v>1</v>
      </c>
      <c r="AI1990" s="6" t="s">
        <v>54</v>
      </c>
      <c r="AJ1990" s="6" t="s">
        <v>157</v>
      </c>
      <c r="AL1990" s="6" t="s">
        <v>56</v>
      </c>
      <c r="AN1990" s="6" t="s">
        <v>387</v>
      </c>
      <c r="AO1990" s="6" t="s">
        <v>113</v>
      </c>
      <c r="AP1990" s="8">
        <v>44865</v>
      </c>
      <c r="AR1990" s="6" t="s">
        <v>34216</v>
      </c>
      <c r="AS1990" s="6">
        <v>306635</v>
      </c>
      <c r="AT1990" s="6" t="s">
        <v>1390</v>
      </c>
      <c r="AU1990" s="6" t="s">
        <v>90</v>
      </c>
      <c r="AV1990" s="6">
        <v>0</v>
      </c>
      <c r="AX1990" s="7" t="str">
        <f>VLOOKUP(Tabla_CSV_TMS_DEPOT[[#This Row],[CADENA_CRUCE_TMS]],TMS!A:G,6,0)</f>
        <v>EN_PROCESO</v>
      </c>
      <c r="AY1990" s="7" t="str">
        <f>TRIM(VLOOKUP(Tabla_CSV_TMS_DEPOT[[#This Row],[NRO_REFERENCIA]],Descripciones!$A:$B,2,0))</f>
        <v>LTE SAMSUNG A23 AZUL: 5 und - sn. 353568694255679,353568691439581,353568691438195,353568691442700,353568691446545 / LTE SAMSUNG A23 NEGRO: 25 und - sn. 356795950574397,356795950617667,356795950617147,356795950617535,356795950577671,356795950604657,356795950616982,356795950604723,356795950518642,356795950606371,356795950574710,356795950605175,356795950543046,356795950605571,356795950542980,356795950616941,356795950606314,356795950578109,356795950574983,356795950605506,356795950616875,356795950543145,356795950577218,356795950617154,356795950573829</v>
      </c>
      <c r="AZ1990" s="7" t="str">
        <f>TRIM(VLOOKUP(Tabla_CSV_TMS_DEPOT[[#This Row],[NRO_REFERENCIA]],Descripciones!$A:$C,3,0))</f>
        <v>TERMINAL</v>
      </c>
      <c r="BA19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91" spans="1:53" x14ac:dyDescent="0.25">
      <c r="A1991" s="6" t="str">
        <f>Tabla_CSV_TMS_DEPOT[[#This Row],[NRO_REFERENCIA]]</f>
        <v>365695</v>
      </c>
      <c r="B1991" s="6" t="s">
        <v>79</v>
      </c>
      <c r="C1991" s="8">
        <v>44865</v>
      </c>
      <c r="D1991" s="6" t="s">
        <v>80</v>
      </c>
      <c r="E1991" s="6" t="s">
        <v>363</v>
      </c>
      <c r="H1991" s="6" t="s">
        <v>49</v>
      </c>
      <c r="I1991" s="6" t="s">
        <v>50</v>
      </c>
      <c r="J1991" s="6" t="s">
        <v>51</v>
      </c>
      <c r="K1991" s="6" t="s">
        <v>34217</v>
      </c>
      <c r="L1991" s="6" t="s">
        <v>34218</v>
      </c>
      <c r="O1991" s="6" t="s">
        <v>62</v>
      </c>
      <c r="P1991" s="6" t="s">
        <v>62</v>
      </c>
      <c r="Q1991" s="6" t="s">
        <v>87</v>
      </c>
      <c r="R1991" s="6" t="s">
        <v>34219</v>
      </c>
      <c r="W1991" s="6" t="s">
        <v>34220</v>
      </c>
      <c r="X1991" s="6" t="s">
        <v>34221</v>
      </c>
      <c r="AA1991" s="8">
        <v>44865</v>
      </c>
      <c r="AD1991" s="6">
        <v>1</v>
      </c>
      <c r="AE1991" s="6">
        <v>1</v>
      </c>
      <c r="AI1991" s="6" t="s">
        <v>54</v>
      </c>
      <c r="AJ1991" s="6" t="s">
        <v>157</v>
      </c>
      <c r="AL1991" s="6" t="s">
        <v>56</v>
      </c>
      <c r="AN1991" s="6" t="s">
        <v>30600</v>
      </c>
      <c r="AO1991" s="6" t="s">
        <v>122</v>
      </c>
      <c r="AP1991" s="8">
        <v>44865</v>
      </c>
      <c r="AR1991" s="6" t="s">
        <v>34222</v>
      </c>
      <c r="AS1991" s="6">
        <v>306637</v>
      </c>
      <c r="AT1991" s="6" t="s">
        <v>1390</v>
      </c>
      <c r="AU1991" s="6" t="s">
        <v>90</v>
      </c>
      <c r="AV1991" s="6">
        <v>0</v>
      </c>
      <c r="AX1991" s="7" t="str">
        <f>VLOOKUP(Tabla_CSV_TMS_DEPOT[[#This Row],[CADENA_CRUCE_TMS]],TMS!A:G,6,0)</f>
        <v>EN_PROCESO</v>
      </c>
      <c r="AY1991" s="7" t="str">
        <f>TRIM(VLOOKUP(Tabla_CSV_TMS_DEPOT[[#This Row],[NRO_REFERENCIA]],Descripciones!$A:$B,2,0))</f>
        <v>HALFSIM MOVISTAR: 1 und - sn. 8959300120521091175</v>
      </c>
      <c r="AZ1991" s="7" t="str">
        <f>TRIM(VLOOKUP(Tabla_CSV_TMS_DEPOT[[#This Row],[NRO_REFERENCIA]],Descripciones!$A:$C,3,0))</f>
        <v>SIMCARD</v>
      </c>
      <c r="BA19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92" spans="1:53" x14ac:dyDescent="0.25">
      <c r="A1992" s="6" t="str">
        <f>Tabla_CSV_TMS_DEPOT[[#This Row],[NRO_REFERENCIA]]</f>
        <v>365696</v>
      </c>
      <c r="B1992" s="6" t="s">
        <v>79</v>
      </c>
      <c r="C1992" s="8">
        <v>44865</v>
      </c>
      <c r="D1992" s="6" t="s">
        <v>80</v>
      </c>
      <c r="E1992" s="6" t="s">
        <v>363</v>
      </c>
      <c r="H1992" s="6" t="s">
        <v>49</v>
      </c>
      <c r="I1992" s="6" t="s">
        <v>50</v>
      </c>
      <c r="J1992" s="6" t="s">
        <v>51</v>
      </c>
      <c r="K1992" s="6" t="s">
        <v>34223</v>
      </c>
      <c r="L1992" s="6" t="s">
        <v>34224</v>
      </c>
      <c r="O1992" s="6" t="s">
        <v>50</v>
      </c>
      <c r="P1992" s="6" t="s">
        <v>50</v>
      </c>
      <c r="Q1992" s="6" t="s">
        <v>51</v>
      </c>
      <c r="R1992" s="6" t="s">
        <v>34225</v>
      </c>
      <c r="W1992" s="6" t="s">
        <v>437</v>
      </c>
      <c r="X1992" s="6" t="s">
        <v>34226</v>
      </c>
      <c r="AA1992" s="8">
        <v>44865</v>
      </c>
      <c r="AD1992" s="6">
        <v>1</v>
      </c>
      <c r="AE1992" s="6">
        <v>1</v>
      </c>
      <c r="AI1992" s="6" t="s">
        <v>54</v>
      </c>
      <c r="AJ1992" s="6" t="s">
        <v>156</v>
      </c>
      <c r="AL1992" s="6" t="s">
        <v>56</v>
      </c>
      <c r="AN1992" s="6" t="s">
        <v>390</v>
      </c>
      <c r="AO1992" s="6" t="s">
        <v>113</v>
      </c>
      <c r="AP1992" s="8">
        <v>44865</v>
      </c>
      <c r="AR1992" s="6" t="s">
        <v>34227</v>
      </c>
      <c r="AS1992" s="6">
        <v>306599</v>
      </c>
      <c r="AT1992" s="6" t="s">
        <v>57</v>
      </c>
      <c r="AU1992" s="6" t="s">
        <v>90</v>
      </c>
      <c r="AV1992" s="6">
        <v>1</v>
      </c>
      <c r="AX1992" s="7" t="str">
        <f>VLOOKUP(Tabla_CSV_TMS_DEPOT[[#This Row],[CADENA_CRUCE_TMS]],TMS!A:G,6,0)</f>
        <v>EN_PROCESO</v>
      </c>
      <c r="AY1992" s="7" t="str">
        <f>TRIM(VLOOKUP(Tabla_CSV_TMS_DEPOT[[#This Row],[NRO_REFERENCIA]],Descripciones!$A:$B,2,0))</f>
        <v>LTE XIAOMI 11 LITE 5G NE NEGRO: 1 und - sn. 863090064317206</v>
      </c>
      <c r="AZ1992" s="7" t="str">
        <f>TRIM(VLOOKUP(Tabla_CSV_TMS_DEPOT[[#This Row],[NRO_REFERENCIA]],Descripciones!$A:$C,3,0))</f>
        <v>TERMINAL</v>
      </c>
      <c r="BA19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93" spans="1:53" x14ac:dyDescent="0.25">
      <c r="A1993" s="6" t="str">
        <f>Tabla_CSV_TMS_DEPOT[[#This Row],[NRO_REFERENCIA]]</f>
        <v>365697</v>
      </c>
      <c r="B1993" s="6" t="s">
        <v>79</v>
      </c>
      <c r="C1993" s="8">
        <v>44865</v>
      </c>
      <c r="D1993" s="6" t="s">
        <v>80</v>
      </c>
      <c r="E1993" s="6" t="s">
        <v>363</v>
      </c>
      <c r="H1993" s="6" t="s">
        <v>49</v>
      </c>
      <c r="I1993" s="6" t="s">
        <v>50</v>
      </c>
      <c r="J1993" s="6" t="s">
        <v>51</v>
      </c>
      <c r="K1993" s="6" t="s">
        <v>34228</v>
      </c>
      <c r="L1993" s="6" t="s">
        <v>34229</v>
      </c>
      <c r="O1993" s="6" t="s">
        <v>52</v>
      </c>
      <c r="P1993" s="6" t="s">
        <v>52</v>
      </c>
      <c r="Q1993" s="6" t="s">
        <v>82</v>
      </c>
      <c r="R1993" s="6" t="s">
        <v>34230</v>
      </c>
      <c r="W1993" s="6" t="s">
        <v>34231</v>
      </c>
      <c r="X1993" s="6" t="s">
        <v>34232</v>
      </c>
      <c r="AA1993" s="8">
        <v>44865</v>
      </c>
      <c r="AD1993" s="6">
        <v>1</v>
      </c>
      <c r="AE1993" s="6">
        <v>1</v>
      </c>
      <c r="AI1993" s="6" t="s">
        <v>54</v>
      </c>
      <c r="AJ1993" s="6" t="s">
        <v>157</v>
      </c>
      <c r="AL1993" s="6" t="s">
        <v>56</v>
      </c>
      <c r="AN1993" s="6" t="s">
        <v>379</v>
      </c>
      <c r="AO1993" s="6" t="s">
        <v>123</v>
      </c>
      <c r="AP1993" s="8">
        <v>44865</v>
      </c>
      <c r="AR1993" s="6" t="s">
        <v>34233</v>
      </c>
      <c r="AS1993" s="6">
        <v>306639</v>
      </c>
      <c r="AT1993" s="6" t="s">
        <v>1390</v>
      </c>
      <c r="AU1993" s="6" t="s">
        <v>90</v>
      </c>
      <c r="AV1993" s="6">
        <v>0</v>
      </c>
      <c r="AX1993" s="7" t="str">
        <f>VLOOKUP(Tabla_CSV_TMS_DEPOT[[#This Row],[CADENA_CRUCE_TMS]],TMS!A:G,6,0)</f>
        <v>EN_PROCESO</v>
      </c>
      <c r="AY1993" s="7" t="str">
        <f>TRIM(VLOOKUP(Tabla_CSV_TMS_DEPOT[[#This Row],[NRO_REFERENCIA]],Descripciones!$A:$B,2,0))</f>
        <v>LTE XIAOMI REDMI 10A 64GB SILVER: 1 und - sn. 863696062597720</v>
      </c>
      <c r="AZ1993" s="7" t="str">
        <f>TRIM(VLOOKUP(Tabla_CSV_TMS_DEPOT[[#This Row],[NRO_REFERENCIA]],Descripciones!$A:$C,3,0))</f>
        <v>TERMINAL</v>
      </c>
      <c r="BA19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94" spans="1:53" x14ac:dyDescent="0.25">
      <c r="A1994" s="6" t="str">
        <f>Tabla_CSV_TMS_DEPOT[[#This Row],[NRO_REFERENCIA]]</f>
        <v>365698</v>
      </c>
      <c r="B1994" s="6" t="s">
        <v>79</v>
      </c>
      <c r="C1994" s="8">
        <v>44865</v>
      </c>
      <c r="D1994" s="6" t="s">
        <v>80</v>
      </c>
      <c r="E1994" s="6" t="s">
        <v>363</v>
      </c>
      <c r="H1994" s="6" t="s">
        <v>49</v>
      </c>
      <c r="I1994" s="6" t="s">
        <v>50</v>
      </c>
      <c r="J1994" s="6" t="s">
        <v>51</v>
      </c>
      <c r="K1994" s="6" t="s">
        <v>34234</v>
      </c>
      <c r="L1994" s="6" t="s">
        <v>34235</v>
      </c>
      <c r="O1994" s="6" t="s">
        <v>50</v>
      </c>
      <c r="P1994" s="6" t="s">
        <v>50</v>
      </c>
      <c r="Q1994" s="6" t="s">
        <v>51</v>
      </c>
      <c r="R1994" s="6" t="s">
        <v>34236</v>
      </c>
      <c r="W1994" s="6" t="s">
        <v>34237</v>
      </c>
      <c r="X1994" s="6" t="s">
        <v>34238</v>
      </c>
      <c r="AA1994" s="8">
        <v>44865</v>
      </c>
      <c r="AD1994" s="6">
        <v>1</v>
      </c>
      <c r="AE1994" s="6">
        <v>1</v>
      </c>
      <c r="AI1994" s="6" t="s">
        <v>54</v>
      </c>
      <c r="AJ1994" s="6" t="s">
        <v>156</v>
      </c>
      <c r="AL1994" s="6" t="s">
        <v>56</v>
      </c>
      <c r="AN1994" s="6" t="s">
        <v>379</v>
      </c>
      <c r="AO1994" s="6" t="s">
        <v>123</v>
      </c>
      <c r="AP1994" s="8">
        <v>44865</v>
      </c>
      <c r="AR1994" s="6" t="s">
        <v>34239</v>
      </c>
      <c r="AS1994" s="6">
        <v>306603</v>
      </c>
      <c r="AT1994" s="6" t="s">
        <v>1390</v>
      </c>
      <c r="AU1994" s="6" t="s">
        <v>90</v>
      </c>
      <c r="AV1994" s="6">
        <v>1</v>
      </c>
      <c r="AX1994" s="7" t="str">
        <f>VLOOKUP(Tabla_CSV_TMS_DEPOT[[#This Row],[CADENA_CRUCE_TMS]],TMS!A:G,6,0)</f>
        <v>EN_PROCESO</v>
      </c>
      <c r="AY1994" s="7" t="str">
        <f>TRIM(VLOOKUP(Tabla_CSV_TMS_DEPOT[[#This Row],[NRO_REFERENCIA]],Descripciones!$A:$B,2,0))</f>
        <v>LTE IPHONE 14 PRO 256GB SILVER: 1 und - sn. 358168384913391</v>
      </c>
      <c r="AZ1994" s="7" t="str">
        <f>TRIM(VLOOKUP(Tabla_CSV_TMS_DEPOT[[#This Row],[NRO_REFERENCIA]],Descripciones!$A:$C,3,0))</f>
        <v>TERMINAL</v>
      </c>
      <c r="BA19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Entrega con contingente (dos documentos de identidad)</v>
      </c>
    </row>
    <row r="1995" spans="1:53" x14ac:dyDescent="0.25">
      <c r="A1995" s="6" t="str">
        <f>Tabla_CSV_TMS_DEPOT[[#This Row],[NRO_REFERENCIA]]</f>
        <v>365699</v>
      </c>
      <c r="B1995" s="6" t="s">
        <v>79</v>
      </c>
      <c r="C1995" s="8">
        <v>44865</v>
      </c>
      <c r="D1995" s="6" t="s">
        <v>80</v>
      </c>
      <c r="E1995" s="6" t="s">
        <v>363</v>
      </c>
      <c r="H1995" s="6" t="s">
        <v>49</v>
      </c>
      <c r="I1995" s="6" t="s">
        <v>50</v>
      </c>
      <c r="J1995" s="6" t="s">
        <v>51</v>
      </c>
      <c r="K1995" s="6" t="s">
        <v>34240</v>
      </c>
      <c r="L1995" s="6" t="s">
        <v>34241</v>
      </c>
      <c r="O1995" s="6" t="s">
        <v>50</v>
      </c>
      <c r="P1995" s="6" t="s">
        <v>50</v>
      </c>
      <c r="Q1995" s="6" t="s">
        <v>51</v>
      </c>
      <c r="R1995" s="6" t="s">
        <v>34242</v>
      </c>
      <c r="W1995" s="6" t="s">
        <v>131</v>
      </c>
      <c r="X1995" s="6" t="s">
        <v>34243</v>
      </c>
      <c r="AA1995" s="8">
        <v>44865</v>
      </c>
      <c r="AD1995" s="6">
        <v>1</v>
      </c>
      <c r="AE1995" s="6">
        <v>1</v>
      </c>
      <c r="AI1995" s="6" t="s">
        <v>54</v>
      </c>
      <c r="AJ1995" s="6" t="s">
        <v>156</v>
      </c>
      <c r="AL1995" s="6" t="s">
        <v>56</v>
      </c>
      <c r="AN1995" s="6" t="s">
        <v>457</v>
      </c>
      <c r="AO1995" s="6" t="s">
        <v>113</v>
      </c>
      <c r="AP1995" s="8">
        <v>44865</v>
      </c>
      <c r="AR1995" s="6" t="s">
        <v>34244</v>
      </c>
      <c r="AS1995" s="6">
        <v>306600</v>
      </c>
      <c r="AT1995" s="6" t="s">
        <v>57</v>
      </c>
      <c r="AU1995" s="6" t="s">
        <v>90</v>
      </c>
      <c r="AV1995" s="6">
        <v>2</v>
      </c>
      <c r="AX1995" s="7" t="str">
        <f>VLOOKUP(Tabla_CSV_TMS_DEPOT[[#This Row],[CADENA_CRUCE_TMS]],TMS!A:G,6,0)</f>
        <v>EN_PROCESO</v>
      </c>
      <c r="AY1995" s="7" t="str">
        <f>TRIM(VLOOKUP(Tabla_CSV_TMS_DEPOT[[#This Row],[NRO_REFERENCIA]],Descripciones!$A:$B,2,0))</f>
        <v>LTE IPHONE 13 PRO 256GB SILVER: 1 und - sn. 359583825355698 / HALFSIM MOVISTAR: 1 und - sn. 8959300120521091142</v>
      </c>
      <c r="AZ1995" s="7" t="str">
        <f>TRIM(VLOOKUP(Tabla_CSV_TMS_DEPOT[[#This Row],[NRO_REFERENCIA]],Descripciones!$A:$C,3,0))</f>
        <v>SIMCARD / TERMINAL</v>
      </c>
      <c r="BA19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96" spans="1:53" x14ac:dyDescent="0.25">
      <c r="A1996" s="6" t="str">
        <f>Tabla_CSV_TMS_DEPOT[[#This Row],[NRO_REFERENCIA]]</f>
        <v>365700</v>
      </c>
      <c r="B1996" s="6" t="s">
        <v>79</v>
      </c>
      <c r="C1996" s="8">
        <v>44865</v>
      </c>
      <c r="D1996" s="6" t="s">
        <v>80</v>
      </c>
      <c r="E1996" s="6" t="s">
        <v>363</v>
      </c>
      <c r="H1996" s="6" t="s">
        <v>49</v>
      </c>
      <c r="I1996" s="6" t="s">
        <v>50</v>
      </c>
      <c r="J1996" s="6" t="s">
        <v>51</v>
      </c>
      <c r="K1996" s="6" t="s">
        <v>29226</v>
      </c>
      <c r="L1996" s="6" t="s">
        <v>29227</v>
      </c>
      <c r="O1996" s="6" t="s">
        <v>50</v>
      </c>
      <c r="P1996" s="6" t="s">
        <v>50</v>
      </c>
      <c r="Q1996" s="6" t="s">
        <v>51</v>
      </c>
      <c r="R1996" s="6" t="s">
        <v>34245</v>
      </c>
      <c r="W1996" s="6" t="s">
        <v>29229</v>
      </c>
      <c r="X1996" s="6" t="s">
        <v>29230</v>
      </c>
      <c r="AA1996" s="8">
        <v>44865</v>
      </c>
      <c r="AD1996" s="6">
        <v>1</v>
      </c>
      <c r="AE1996" s="6">
        <v>1</v>
      </c>
      <c r="AI1996" s="6" t="s">
        <v>54</v>
      </c>
      <c r="AJ1996" s="6" t="s">
        <v>156</v>
      </c>
      <c r="AL1996" s="6" t="s">
        <v>56</v>
      </c>
      <c r="AN1996" s="6" t="s">
        <v>397</v>
      </c>
      <c r="AO1996" s="6" t="s">
        <v>122</v>
      </c>
      <c r="AP1996" s="8">
        <v>44865</v>
      </c>
      <c r="AR1996" s="6" t="s">
        <v>34246</v>
      </c>
      <c r="AS1996" s="6">
        <v>306604</v>
      </c>
      <c r="AT1996" s="6" t="s">
        <v>57</v>
      </c>
      <c r="AU1996" s="6" t="s">
        <v>90</v>
      </c>
      <c r="AV1996" s="6">
        <v>1</v>
      </c>
      <c r="AX1996" s="7" t="str">
        <f>VLOOKUP(Tabla_CSV_TMS_DEPOT[[#This Row],[CADENA_CRUCE_TMS]],TMS!A:G,6,0)</f>
        <v>EN_PROCESO</v>
      </c>
      <c r="AY1996" s="7" t="str">
        <f>TRIM(VLOOKUP(Tabla_CSV_TMS_DEPOT[[#This Row],[NRO_REFERENCIA]],Descripciones!$A:$B,2,0))</f>
        <v>HALFSIM MOVISTAR: 1 und - sn. 8959300120521091167</v>
      </c>
      <c r="AZ1996" s="7" t="str">
        <f>TRIM(VLOOKUP(Tabla_CSV_TMS_DEPOT[[#This Row],[NRO_REFERENCIA]],Descripciones!$A:$C,3,0))</f>
        <v>SIMCARD</v>
      </c>
      <c r="BA19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1997" spans="1:53" x14ac:dyDescent="0.25">
      <c r="A1997" s="6" t="str">
        <f>Tabla_CSV_TMS_DEPOT[[#This Row],[NRO_REFERENCIA]]</f>
        <v>365702</v>
      </c>
      <c r="B1997" s="6" t="s">
        <v>79</v>
      </c>
      <c r="C1997" s="8">
        <v>44865</v>
      </c>
      <c r="D1997" s="6" t="s">
        <v>80</v>
      </c>
      <c r="E1997" s="6" t="s">
        <v>363</v>
      </c>
      <c r="H1997" s="6" t="s">
        <v>49</v>
      </c>
      <c r="I1997" s="6" t="s">
        <v>50</v>
      </c>
      <c r="J1997" s="6" t="s">
        <v>51</v>
      </c>
      <c r="K1997" s="6" t="s">
        <v>34247</v>
      </c>
      <c r="L1997" s="6" t="s">
        <v>34248</v>
      </c>
      <c r="O1997" s="6" t="s">
        <v>1101</v>
      </c>
      <c r="P1997" s="6" t="s">
        <v>1101</v>
      </c>
      <c r="Q1997" s="6" t="s">
        <v>378</v>
      </c>
      <c r="R1997" s="6" t="s">
        <v>34249</v>
      </c>
      <c r="W1997" s="6" t="s">
        <v>34250</v>
      </c>
      <c r="X1997" s="6" t="s">
        <v>34251</v>
      </c>
      <c r="AA1997" s="8">
        <v>44865</v>
      </c>
      <c r="AD1997" s="6">
        <v>1</v>
      </c>
      <c r="AE1997" s="6">
        <v>1</v>
      </c>
      <c r="AI1997" s="6" t="s">
        <v>54</v>
      </c>
      <c r="AJ1997" s="6" t="s">
        <v>157</v>
      </c>
      <c r="AL1997" s="6" t="s">
        <v>56</v>
      </c>
      <c r="AN1997" s="6" t="s">
        <v>381</v>
      </c>
      <c r="AO1997" s="6" t="s">
        <v>122</v>
      </c>
      <c r="AP1997" s="8">
        <v>44865</v>
      </c>
      <c r="AR1997" s="6" t="s">
        <v>34252</v>
      </c>
      <c r="AS1997" s="6">
        <v>306634</v>
      </c>
      <c r="AT1997" s="6" t="s">
        <v>1390</v>
      </c>
      <c r="AU1997" s="6" t="s">
        <v>90</v>
      </c>
      <c r="AV1997" s="6">
        <v>0</v>
      </c>
      <c r="AX1997" s="7" t="str">
        <f>VLOOKUP(Tabla_CSV_TMS_DEPOT[[#This Row],[CADENA_CRUCE_TMS]],TMS!A:G,6,0)</f>
        <v>EN_PROCESO</v>
      </c>
      <c r="AY1997" s="7" t="str">
        <f>TRIM(VLOOKUP(Tabla_CSV_TMS_DEPOT[[#This Row],[NRO_REFERENCIA]],Descripciones!$A:$B,2,0))</f>
        <v>HALFSIM MOVISTAR: 1 und - sn. 8959300120519888384</v>
      </c>
      <c r="AZ1997" s="7" t="str">
        <f>TRIM(VLOOKUP(Tabla_CSV_TMS_DEPOT[[#This Row],[NRO_REFERENCIA]],Descripciones!$A:$C,3,0))</f>
        <v>SIMCARD</v>
      </c>
      <c r="BA19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98" spans="1:53" x14ac:dyDescent="0.25">
      <c r="A1998" s="6" t="str">
        <f>Tabla_CSV_TMS_DEPOT[[#This Row],[NRO_REFERENCIA]]</f>
        <v>365703</v>
      </c>
      <c r="B1998" s="6" t="s">
        <v>79</v>
      </c>
      <c r="C1998" s="8">
        <v>44865</v>
      </c>
      <c r="D1998" s="6" t="s">
        <v>80</v>
      </c>
      <c r="E1998" s="6" t="s">
        <v>363</v>
      </c>
      <c r="H1998" s="6" t="s">
        <v>49</v>
      </c>
      <c r="I1998" s="6" t="s">
        <v>50</v>
      </c>
      <c r="J1998" s="6" t="s">
        <v>51</v>
      </c>
      <c r="K1998" s="6" t="s">
        <v>34247</v>
      </c>
      <c r="L1998" s="6" t="s">
        <v>519</v>
      </c>
      <c r="O1998" s="6" t="s">
        <v>52</v>
      </c>
      <c r="P1998" s="6" t="s">
        <v>52</v>
      </c>
      <c r="Q1998" s="6" t="s">
        <v>82</v>
      </c>
      <c r="R1998" s="6" t="s">
        <v>34253</v>
      </c>
      <c r="W1998" s="6" t="s">
        <v>34250</v>
      </c>
      <c r="X1998" s="6" t="s">
        <v>1715</v>
      </c>
      <c r="AA1998" s="8">
        <v>44865</v>
      </c>
      <c r="AD1998" s="6">
        <v>1</v>
      </c>
      <c r="AE1998" s="6">
        <v>1</v>
      </c>
      <c r="AI1998" s="6" t="s">
        <v>54</v>
      </c>
      <c r="AJ1998" s="6" t="s">
        <v>157</v>
      </c>
      <c r="AL1998" s="6" t="s">
        <v>56</v>
      </c>
      <c r="AN1998" s="6" t="s">
        <v>381</v>
      </c>
      <c r="AO1998" s="6" t="s">
        <v>122</v>
      </c>
      <c r="AP1998" s="8">
        <v>44865</v>
      </c>
      <c r="AR1998" s="6" t="s">
        <v>34254</v>
      </c>
      <c r="AS1998" s="6">
        <v>306641</v>
      </c>
      <c r="AT1998" s="6" t="s">
        <v>1390</v>
      </c>
      <c r="AU1998" s="6" t="s">
        <v>90</v>
      </c>
      <c r="AV1998" s="6">
        <v>0</v>
      </c>
      <c r="AX1998" s="7" t="str">
        <f>VLOOKUP(Tabla_CSV_TMS_DEPOT[[#This Row],[CADENA_CRUCE_TMS]],TMS!A:G,6,0)</f>
        <v>EN_PROCESO</v>
      </c>
      <c r="AY1998" s="7" t="str">
        <f>TRIM(VLOOKUP(Tabla_CSV_TMS_DEPOT[[#This Row],[NRO_REFERENCIA]],Descripciones!$A:$B,2,0))</f>
        <v>HALFSIM MOVISTAR: 6 und - sn. 8959300120521014946,8959300120521014953,8959300120521014961,8959300120521014979,8959300120521014987,8959300120521014995</v>
      </c>
      <c r="AZ1998" s="7" t="str">
        <f>TRIM(VLOOKUP(Tabla_CSV_TMS_DEPOT[[#This Row],[NRO_REFERENCIA]],Descripciones!$A:$C,3,0))</f>
        <v>SIMCARD</v>
      </c>
      <c r="BA19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1999" spans="1:53" x14ac:dyDescent="0.25">
      <c r="A1999" s="6" t="str">
        <f>Tabla_CSV_TMS_DEPOT[[#This Row],[NRO_REFERENCIA]]</f>
        <v>365709</v>
      </c>
      <c r="B1999" s="6" t="s">
        <v>79</v>
      </c>
      <c r="C1999" s="8">
        <v>44865</v>
      </c>
      <c r="D1999" s="6" t="s">
        <v>80</v>
      </c>
      <c r="E1999" s="6" t="s">
        <v>363</v>
      </c>
      <c r="H1999" s="6" t="s">
        <v>49</v>
      </c>
      <c r="I1999" s="6" t="s">
        <v>50</v>
      </c>
      <c r="J1999" s="6" t="s">
        <v>51</v>
      </c>
      <c r="K1999" s="6" t="s">
        <v>34255</v>
      </c>
      <c r="L1999" s="6" t="s">
        <v>34256</v>
      </c>
      <c r="O1999" s="6" t="s">
        <v>73</v>
      </c>
      <c r="P1999" s="6" t="s">
        <v>73</v>
      </c>
      <c r="Q1999" s="6" t="s">
        <v>73</v>
      </c>
      <c r="R1999" s="6" t="s">
        <v>34257</v>
      </c>
      <c r="W1999" s="6" t="s">
        <v>34258</v>
      </c>
      <c r="X1999" s="6" t="s">
        <v>34259</v>
      </c>
      <c r="AA1999" s="8">
        <v>44865</v>
      </c>
      <c r="AD1999" s="6">
        <v>1</v>
      </c>
      <c r="AE1999" s="6">
        <v>1</v>
      </c>
      <c r="AI1999" s="6" t="s">
        <v>54</v>
      </c>
      <c r="AJ1999" s="6" t="s">
        <v>157</v>
      </c>
      <c r="AL1999" s="6" t="s">
        <v>56</v>
      </c>
      <c r="AN1999" s="6" t="s">
        <v>381</v>
      </c>
      <c r="AO1999" s="6" t="s">
        <v>122</v>
      </c>
      <c r="AP1999" s="8">
        <v>44865</v>
      </c>
      <c r="AR1999" s="6" t="s">
        <v>34260</v>
      </c>
      <c r="AS1999" s="6">
        <v>306642</v>
      </c>
      <c r="AT1999" s="6" t="s">
        <v>1390</v>
      </c>
      <c r="AU1999" s="6" t="s">
        <v>90</v>
      </c>
      <c r="AV1999" s="6">
        <v>0</v>
      </c>
      <c r="AX1999" s="7" t="str">
        <f>VLOOKUP(Tabla_CSV_TMS_DEPOT[[#This Row],[CADENA_CRUCE_TMS]],TMS!A:G,6,0)</f>
        <v>EN_PROCESO</v>
      </c>
      <c r="AY1999" s="7" t="str">
        <f>TRIM(VLOOKUP(Tabla_CSV_TMS_DEPOT[[#This Row],[NRO_REFERENCIA]],Descripciones!$A:$B,2,0))</f>
        <v>HALFSIM MOVISTAR: 1 und - sn. 8959300120521015000</v>
      </c>
      <c r="AZ1999" s="7" t="str">
        <f>TRIM(VLOOKUP(Tabla_CSV_TMS_DEPOT[[#This Row],[NRO_REFERENCIA]],Descripciones!$A:$C,3,0))</f>
        <v>SIMCARD</v>
      </c>
      <c r="BA19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2000" spans="1:53" x14ac:dyDescent="0.25">
      <c r="A2000" s="6" t="str">
        <f>Tabla_CSV_TMS_DEPOT[[#This Row],[NRO_REFERENCIA]]</f>
        <v>365710</v>
      </c>
      <c r="B2000" s="6" t="s">
        <v>79</v>
      </c>
      <c r="C2000" s="8">
        <v>44865</v>
      </c>
      <c r="D2000" s="6" t="s">
        <v>80</v>
      </c>
      <c r="E2000" s="6" t="s">
        <v>363</v>
      </c>
      <c r="H2000" s="6" t="s">
        <v>49</v>
      </c>
      <c r="I2000" s="6" t="s">
        <v>50</v>
      </c>
      <c r="J2000" s="6" t="s">
        <v>51</v>
      </c>
      <c r="K2000" s="6" t="s">
        <v>34261</v>
      </c>
      <c r="L2000" s="6" t="s">
        <v>34262</v>
      </c>
      <c r="O2000" s="6" t="s">
        <v>50</v>
      </c>
      <c r="P2000" s="6" t="s">
        <v>50</v>
      </c>
      <c r="Q2000" s="6" t="s">
        <v>51</v>
      </c>
      <c r="R2000" s="6" t="s">
        <v>34263</v>
      </c>
      <c r="W2000" s="6" t="s">
        <v>34264</v>
      </c>
      <c r="X2000" s="6" t="s">
        <v>34265</v>
      </c>
      <c r="AA2000" s="8">
        <v>44865</v>
      </c>
      <c r="AD2000" s="6">
        <v>1</v>
      </c>
      <c r="AE2000" s="6">
        <v>1</v>
      </c>
      <c r="AI2000" s="6" t="s">
        <v>54</v>
      </c>
      <c r="AJ2000" s="6" t="s">
        <v>157</v>
      </c>
      <c r="AL2000" s="6" t="s">
        <v>56</v>
      </c>
      <c r="AN2000" s="6" t="s">
        <v>381</v>
      </c>
      <c r="AO2000" s="6" t="s">
        <v>122</v>
      </c>
      <c r="AP2000" s="8">
        <v>44865</v>
      </c>
      <c r="AR2000" s="6" t="s">
        <v>34266</v>
      </c>
      <c r="AU2000" s="6" t="s">
        <v>90</v>
      </c>
      <c r="AV2000" s="6">
        <v>0</v>
      </c>
      <c r="AX2000" s="7" t="str">
        <f>VLOOKUP(Tabla_CSV_TMS_DEPOT[[#This Row],[CADENA_CRUCE_TMS]],TMS!A:G,6,0)</f>
        <v>EN_PROCESO</v>
      </c>
      <c r="AY2000" s="7" t="str">
        <f>TRIM(VLOOKUP(Tabla_CSV_TMS_DEPOT[[#This Row],[NRO_REFERENCIA]],Descripciones!$A:$B,2,0))</f>
        <v>HALFSIM MOVISTAR: 1 und - sn. 8959300120521015018</v>
      </c>
      <c r="AZ2000" s="7" t="str">
        <f>TRIM(VLOOKUP(Tabla_CSV_TMS_DEPOT[[#This Row],[NRO_REFERENCIA]],Descripciones!$A:$C,3,0))</f>
        <v>SIMCARD</v>
      </c>
      <c r="BA20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EMPRESAS TITULAR AUSENTE ENTREGA CON SELLO</v>
      </c>
    </row>
    <row r="2001" spans="1:53" x14ac:dyDescent="0.25">
      <c r="A2001" s="6" t="str">
        <f>Tabla_CSV_TMS_DEPOT[[#This Row],[NRO_REFERENCIA]]</f>
        <v>365711</v>
      </c>
      <c r="B2001" s="6" t="s">
        <v>79</v>
      </c>
      <c r="C2001" s="8">
        <v>44865</v>
      </c>
      <c r="D2001" s="6" t="s">
        <v>80</v>
      </c>
      <c r="E2001" s="6" t="s">
        <v>363</v>
      </c>
      <c r="H2001" s="6" t="s">
        <v>49</v>
      </c>
      <c r="I2001" s="6" t="s">
        <v>50</v>
      </c>
      <c r="J2001" s="6" t="s">
        <v>51</v>
      </c>
      <c r="K2001" s="6" t="s">
        <v>34267</v>
      </c>
      <c r="L2001" s="6" t="s">
        <v>34268</v>
      </c>
      <c r="O2001" s="6" t="s">
        <v>50</v>
      </c>
      <c r="P2001" s="6" t="s">
        <v>50</v>
      </c>
      <c r="Q2001" s="6" t="s">
        <v>51</v>
      </c>
      <c r="R2001" s="6" t="s">
        <v>34269</v>
      </c>
      <c r="W2001" s="6" t="s">
        <v>34270</v>
      </c>
      <c r="X2001" s="6" t="s">
        <v>34271</v>
      </c>
      <c r="AA2001" s="8">
        <v>44865</v>
      </c>
      <c r="AD2001" s="6">
        <v>1</v>
      </c>
      <c r="AE2001" s="6">
        <v>1</v>
      </c>
      <c r="AI2001" s="6" t="s">
        <v>54</v>
      </c>
      <c r="AJ2001" s="6" t="s">
        <v>156</v>
      </c>
      <c r="AL2001" s="6" t="s">
        <v>56</v>
      </c>
      <c r="AN2001" s="6" t="s">
        <v>390</v>
      </c>
      <c r="AO2001" s="6" t="s">
        <v>113</v>
      </c>
      <c r="AP2001" s="8">
        <v>44865</v>
      </c>
      <c r="AR2001" s="6" t="s">
        <v>34272</v>
      </c>
      <c r="AS2001" s="6">
        <v>306601</v>
      </c>
      <c r="AT2001" s="6" t="s">
        <v>57</v>
      </c>
      <c r="AU2001" s="6" t="s">
        <v>90</v>
      </c>
      <c r="AV2001" s="6">
        <v>1</v>
      </c>
      <c r="AX2001" s="7" t="str">
        <f>VLOOKUP(Tabla_CSV_TMS_DEPOT[[#This Row],[CADENA_CRUCE_TMS]],TMS!A:G,6,0)</f>
        <v>EN_PROCESO</v>
      </c>
      <c r="AY2001" s="7" t="str">
        <f>TRIM(VLOOKUP(Tabla_CSV_TMS_DEPOT[[#This Row],[NRO_REFERENCIA]],Descripciones!$A:$B,2,0))</f>
        <v>HALFSIM MOVISTAR: 1 und - sn. 8959300120521090540</v>
      </c>
      <c r="AZ2001" s="7" t="str">
        <f>TRIM(VLOOKUP(Tabla_CSV_TMS_DEPOT[[#This Row],[NRO_REFERENCIA]],Descripciones!$A:$C,3,0))</f>
        <v>SIMCARD</v>
      </c>
      <c r="BA20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02" spans="1:53" x14ac:dyDescent="0.25">
      <c r="A2002" s="6" t="str">
        <f>Tabla_CSV_TMS_DEPOT[[#This Row],[NRO_REFERENCIA]]</f>
        <v>365712</v>
      </c>
      <c r="B2002" s="6" t="s">
        <v>79</v>
      </c>
      <c r="C2002" s="8">
        <v>44865</v>
      </c>
      <c r="D2002" s="6" t="s">
        <v>80</v>
      </c>
      <c r="E2002" s="6" t="s">
        <v>363</v>
      </c>
      <c r="H2002" s="6" t="s">
        <v>49</v>
      </c>
      <c r="I2002" s="6" t="s">
        <v>50</v>
      </c>
      <c r="J2002" s="6" t="s">
        <v>51</v>
      </c>
      <c r="K2002" s="6" t="s">
        <v>34273</v>
      </c>
      <c r="L2002" s="6" t="s">
        <v>34274</v>
      </c>
      <c r="O2002" s="6" t="s">
        <v>50</v>
      </c>
      <c r="P2002" s="6" t="s">
        <v>50</v>
      </c>
      <c r="Q2002" s="6" t="s">
        <v>51</v>
      </c>
      <c r="R2002" s="6" t="s">
        <v>34275</v>
      </c>
      <c r="W2002" s="6" t="s">
        <v>34276</v>
      </c>
      <c r="X2002" s="6" t="s">
        <v>34277</v>
      </c>
      <c r="AA2002" s="8">
        <v>44865</v>
      </c>
      <c r="AD2002" s="6">
        <v>1</v>
      </c>
      <c r="AE2002" s="6">
        <v>1</v>
      </c>
      <c r="AI2002" s="6" t="s">
        <v>54</v>
      </c>
      <c r="AJ2002" s="6" t="s">
        <v>156</v>
      </c>
      <c r="AL2002" s="6" t="s">
        <v>56</v>
      </c>
      <c r="AN2002" s="6" t="s">
        <v>390</v>
      </c>
      <c r="AO2002" s="6" t="s">
        <v>113</v>
      </c>
      <c r="AP2002" s="8">
        <v>44865</v>
      </c>
      <c r="AR2002" s="6" t="s">
        <v>34278</v>
      </c>
      <c r="AS2002" s="6">
        <v>306607</v>
      </c>
      <c r="AT2002" s="6" t="s">
        <v>57</v>
      </c>
      <c r="AU2002" s="6" t="s">
        <v>90</v>
      </c>
      <c r="AV2002" s="6">
        <v>3</v>
      </c>
      <c r="AX2002" s="7" t="str">
        <f>VLOOKUP(Tabla_CSV_TMS_DEPOT[[#This Row],[CADENA_CRUCE_TMS]],TMS!A:G,6,0)</f>
        <v>EN_PROCESO</v>
      </c>
      <c r="AY2002" s="7" t="str">
        <f>TRIM(VLOOKUP(Tabla_CSV_TMS_DEPOT[[#This Row],[NRO_REFERENCIA]],Descripciones!$A:$B,2,0))</f>
        <v>LTE SAMSUNG A13 NEGRO: 3 und - sn. 352177398364752,352177398353367,352177398362780</v>
      </c>
      <c r="AZ2002" s="7" t="str">
        <f>TRIM(VLOOKUP(Tabla_CSV_TMS_DEPOT[[#This Row],[NRO_REFERENCIA]],Descripciones!$A:$C,3,0))</f>
        <v>TERMINAL</v>
      </c>
      <c r="BA20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03" spans="1:53" x14ac:dyDescent="0.25">
      <c r="A2003" s="6" t="str">
        <f>Tabla_CSV_TMS_DEPOT[[#This Row],[NRO_REFERENCIA]]</f>
        <v>365715</v>
      </c>
      <c r="B2003" s="6" t="s">
        <v>79</v>
      </c>
      <c r="C2003" s="8">
        <v>44865</v>
      </c>
      <c r="D2003" s="6" t="s">
        <v>80</v>
      </c>
      <c r="E2003" s="6" t="s">
        <v>363</v>
      </c>
      <c r="H2003" s="6" t="s">
        <v>49</v>
      </c>
      <c r="I2003" s="6" t="s">
        <v>50</v>
      </c>
      <c r="J2003" s="6" t="s">
        <v>51</v>
      </c>
      <c r="K2003" s="6" t="s">
        <v>14581</v>
      </c>
      <c r="L2003" s="6" t="s">
        <v>34279</v>
      </c>
      <c r="O2003" s="6" t="s">
        <v>50</v>
      </c>
      <c r="P2003" s="6" t="s">
        <v>50</v>
      </c>
      <c r="Q2003" s="6" t="s">
        <v>51</v>
      </c>
      <c r="R2003" s="6" t="s">
        <v>34280</v>
      </c>
      <c r="W2003" s="6" t="s">
        <v>131</v>
      </c>
      <c r="X2003" s="6" t="s">
        <v>14583</v>
      </c>
      <c r="AA2003" s="8">
        <v>44865</v>
      </c>
      <c r="AD2003" s="6">
        <v>1</v>
      </c>
      <c r="AE2003" s="6">
        <v>1</v>
      </c>
      <c r="AI2003" s="6" t="s">
        <v>54</v>
      </c>
      <c r="AJ2003" s="6" t="s">
        <v>156</v>
      </c>
      <c r="AL2003" s="6" t="s">
        <v>56</v>
      </c>
      <c r="AN2003" s="6" t="s">
        <v>457</v>
      </c>
      <c r="AO2003" s="6" t="s">
        <v>113</v>
      </c>
      <c r="AP2003" s="8">
        <v>44865</v>
      </c>
      <c r="AR2003" s="6" t="s">
        <v>34281</v>
      </c>
      <c r="AS2003" s="6">
        <v>306606</v>
      </c>
      <c r="AT2003" s="6" t="s">
        <v>1390</v>
      </c>
      <c r="AU2003" s="6" t="s">
        <v>90</v>
      </c>
      <c r="AV2003" s="6">
        <v>2</v>
      </c>
      <c r="AX2003" s="7" t="str">
        <f>VLOOKUP(Tabla_CSV_TMS_DEPOT[[#This Row],[CADENA_CRUCE_TMS]],TMS!A:G,6,0)</f>
        <v>EN_PROCESO</v>
      </c>
      <c r="AY2003" s="7" t="str">
        <f>TRIM(VLOOKUP(Tabla_CSV_TMS_DEPOT[[#This Row],[NRO_REFERENCIA]],Descripciones!$A:$B,2,0))</f>
        <v>LTE IPHONE 13 PRO 256GB SILVER: 1 und - sn. 359583825083373 / HALFSIM MOVISTAR: 1 und - sn. 8959300120521090532</v>
      </c>
      <c r="AZ2003" s="7" t="str">
        <f>TRIM(VLOOKUP(Tabla_CSV_TMS_DEPOT[[#This Row],[NRO_REFERENCIA]],Descripciones!$A:$C,3,0))</f>
        <v>SIMCARD / TERMINAL</v>
      </c>
      <c r="BA20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04" spans="1:53" x14ac:dyDescent="0.25">
      <c r="A2004" s="6" t="str">
        <f>Tabla_CSV_TMS_DEPOT[[#This Row],[NRO_REFERENCIA]]</f>
        <v>4535016</v>
      </c>
      <c r="B2004" s="6" t="s">
        <v>79</v>
      </c>
      <c r="C2004" s="8">
        <v>44865</v>
      </c>
      <c r="D2004" s="6" t="s">
        <v>80</v>
      </c>
      <c r="E2004" s="6" t="s">
        <v>363</v>
      </c>
      <c r="H2004" s="6" t="s">
        <v>49</v>
      </c>
      <c r="I2004" s="6" t="s">
        <v>50</v>
      </c>
      <c r="J2004" s="6" t="s">
        <v>51</v>
      </c>
      <c r="K2004" s="6" t="s">
        <v>34282</v>
      </c>
      <c r="L2004" s="6" t="s">
        <v>34283</v>
      </c>
      <c r="O2004" s="6" t="s">
        <v>561</v>
      </c>
      <c r="P2004" s="6" t="s">
        <v>561</v>
      </c>
      <c r="Q2004" s="6" t="s">
        <v>34284</v>
      </c>
      <c r="R2004" s="6" t="s">
        <v>34285</v>
      </c>
      <c r="W2004" s="6" t="s">
        <v>34286</v>
      </c>
      <c r="X2004" s="6" t="s">
        <v>34287</v>
      </c>
      <c r="AA2004" s="8">
        <v>44865</v>
      </c>
      <c r="AD2004" s="6">
        <v>1</v>
      </c>
      <c r="AE2004" s="6">
        <v>1</v>
      </c>
      <c r="AH2004" s="6" t="s">
        <v>34288</v>
      </c>
      <c r="AI2004" s="6" t="s">
        <v>54</v>
      </c>
      <c r="AJ2004" s="6" t="s">
        <v>55</v>
      </c>
      <c r="AL2004" s="6" t="s">
        <v>56</v>
      </c>
      <c r="AN2004" s="6" t="s">
        <v>246</v>
      </c>
      <c r="AO2004" s="6" t="s">
        <v>115</v>
      </c>
      <c r="AP2004" s="8">
        <v>44865</v>
      </c>
      <c r="AR2004" s="6" t="s">
        <v>34289</v>
      </c>
      <c r="AU2004" s="6" t="s">
        <v>58</v>
      </c>
      <c r="AV2004" s="6">
        <v>0</v>
      </c>
      <c r="AW2004" s="6" t="s">
        <v>362</v>
      </c>
      <c r="AX2004" s="7" t="e">
        <f>VLOOKUP(Tabla_CSV_TMS_DEPOT[[#This Row],[CADENA_CRUCE_TMS]],TMS!A:G,6,0)</f>
        <v>#N/A</v>
      </c>
      <c r="AY2004" s="7" t="str">
        <f>TRIM(VLOOKUP(Tabla_CSV_TMS_DEPOT[[#This Row],[NRO_REFERENCIA]],Descripciones!$A:$B,2,0))</f>
        <v>LTE HONOR 50 256GB CRISTAL GLACIAR: 1 und - sn. 862558063596823</v>
      </c>
      <c r="AZ2004" s="7" t="str">
        <f>TRIM(VLOOKUP(Tabla_CSV_TMS_DEPOT[[#This Row],[NRO_REFERENCIA]],Descripciones!$A:$C,3,0))</f>
        <v>TERMINAL</v>
      </c>
      <c r="BA20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05" spans="1:53" x14ac:dyDescent="0.25">
      <c r="A2005" s="6" t="str">
        <f>Tabla_CSV_TMS_DEPOT[[#This Row],[NRO_REFERENCIA]]</f>
        <v>4535245</v>
      </c>
      <c r="B2005" s="6" t="s">
        <v>79</v>
      </c>
      <c r="C2005" s="8">
        <v>44865</v>
      </c>
      <c r="D2005" s="6" t="s">
        <v>80</v>
      </c>
      <c r="E2005" s="6" t="s">
        <v>363</v>
      </c>
      <c r="H2005" s="6" t="s">
        <v>49</v>
      </c>
      <c r="I2005" s="6" t="s">
        <v>50</v>
      </c>
      <c r="J2005" s="6" t="s">
        <v>51</v>
      </c>
      <c r="K2005" s="6" t="s">
        <v>34290</v>
      </c>
      <c r="L2005" s="6" t="s">
        <v>977</v>
      </c>
      <c r="O2005" s="6" t="s">
        <v>63</v>
      </c>
      <c r="P2005" s="6" t="s">
        <v>63</v>
      </c>
      <c r="Q2005" s="6" t="s">
        <v>34291</v>
      </c>
      <c r="R2005" s="6" t="s">
        <v>34292</v>
      </c>
      <c r="W2005" s="6" t="s">
        <v>34293</v>
      </c>
      <c r="X2005" s="6" t="s">
        <v>34294</v>
      </c>
      <c r="AA2005" s="8">
        <v>44865</v>
      </c>
      <c r="AD2005" s="6">
        <v>1</v>
      </c>
      <c r="AE2005" s="6">
        <v>1</v>
      </c>
      <c r="AH2005" s="6" t="s">
        <v>53</v>
      </c>
      <c r="AI2005" s="6" t="s">
        <v>54</v>
      </c>
      <c r="AJ2005" s="6" t="s">
        <v>168</v>
      </c>
      <c r="AL2005" s="6" t="s">
        <v>56</v>
      </c>
      <c r="AN2005" s="6" t="s">
        <v>246</v>
      </c>
      <c r="AO2005" s="6" t="s">
        <v>115</v>
      </c>
      <c r="AP2005" s="8">
        <v>44865</v>
      </c>
      <c r="AR2005" s="6" t="s">
        <v>34295</v>
      </c>
      <c r="AU2005" s="6" t="s">
        <v>58</v>
      </c>
      <c r="AV2005" s="6">
        <v>0</v>
      </c>
      <c r="AW2005" s="6" t="s">
        <v>362</v>
      </c>
      <c r="AX2005" s="7" t="e">
        <f>VLOOKUP(Tabla_CSV_TMS_DEPOT[[#This Row],[CADENA_CRUCE_TMS]],TMS!A:G,6,0)</f>
        <v>#N/A</v>
      </c>
      <c r="AY2005" s="7" t="str">
        <f>TRIM(VLOOKUP(Tabla_CSV_TMS_DEPOT[[#This Row],[NRO_REFERENCIA]],Descripciones!$A:$B,2,0))</f>
        <v>LTE MOTO G20 VERDE: 1 und - sn. 356348784791256</v>
      </c>
      <c r="AZ2005" s="7" t="str">
        <f>TRIM(VLOOKUP(Tabla_CSV_TMS_DEPOT[[#This Row],[NRO_REFERENCIA]],Descripciones!$A:$C,3,0))</f>
        <v>TERMINAL</v>
      </c>
      <c r="BA20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06" spans="1:53" x14ac:dyDescent="0.25">
      <c r="A2006" s="6" t="str">
        <f>Tabla_CSV_TMS_DEPOT[[#This Row],[NRO_REFERENCIA]]</f>
        <v>4536433_1</v>
      </c>
      <c r="B2006" s="6" t="s">
        <v>79</v>
      </c>
      <c r="C2006" s="8">
        <v>44865</v>
      </c>
      <c r="D2006" s="6" t="s">
        <v>80</v>
      </c>
      <c r="E2006" s="6" t="s">
        <v>363</v>
      </c>
      <c r="H2006" s="6" t="s">
        <v>49</v>
      </c>
      <c r="I2006" s="6" t="s">
        <v>50</v>
      </c>
      <c r="J2006" s="6" t="s">
        <v>51</v>
      </c>
      <c r="K2006" s="6" t="s">
        <v>15014</v>
      </c>
      <c r="L2006" s="6" t="s">
        <v>34296</v>
      </c>
      <c r="O2006" s="6" t="s">
        <v>50</v>
      </c>
      <c r="P2006" s="6" t="s">
        <v>50</v>
      </c>
      <c r="Q2006" s="6" t="s">
        <v>51</v>
      </c>
      <c r="R2006" s="6" t="s">
        <v>34297</v>
      </c>
      <c r="W2006" s="6" t="s">
        <v>15018</v>
      </c>
      <c r="X2006" s="6" t="s">
        <v>34298</v>
      </c>
      <c r="AA2006" s="8">
        <v>44865</v>
      </c>
      <c r="AD2006" s="6">
        <v>1</v>
      </c>
      <c r="AE2006" s="6">
        <v>1</v>
      </c>
      <c r="AH2006" s="6" t="s">
        <v>34299</v>
      </c>
      <c r="AI2006" s="6" t="s">
        <v>54</v>
      </c>
      <c r="AJ2006" s="6" t="s">
        <v>55</v>
      </c>
      <c r="AL2006" s="6" t="s">
        <v>56</v>
      </c>
      <c r="AN2006" s="6" t="s">
        <v>1106</v>
      </c>
      <c r="AO2006" s="6" t="s">
        <v>115</v>
      </c>
      <c r="AP2006" s="8">
        <v>44865</v>
      </c>
      <c r="AR2006" s="6" t="s">
        <v>34300</v>
      </c>
      <c r="AU2006" s="6" t="s">
        <v>58</v>
      </c>
      <c r="AV2006" s="6">
        <v>0</v>
      </c>
      <c r="AX2006" s="7" t="e">
        <f>VLOOKUP(Tabla_CSV_TMS_DEPOT[[#This Row],[CADENA_CRUCE_TMS]],TMS!A:G,6,0)</f>
        <v>#N/A</v>
      </c>
      <c r="AY2006" s="7" t="str">
        <f>TRIM(VLOOKUP(Tabla_CSV_TMS_DEPOT[[#This Row],[NRO_REFERENCIA]],Descripciones!$A:$B,2,0))</f>
        <v>LTE SAMSUNG A23 NEGRO: 1 und - sn. 356795950617428</v>
      </c>
      <c r="AZ2006" s="7" t="str">
        <f>TRIM(VLOOKUP(Tabla_CSV_TMS_DEPOT[[#This Row],[NRO_REFERENCIA]],Descripciones!$A:$C,3,0))</f>
        <v>TERMINAL</v>
      </c>
      <c r="BA20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07" spans="1:53" x14ac:dyDescent="0.25">
      <c r="A2007" s="6" t="str">
        <f>Tabla_CSV_TMS_DEPOT[[#This Row],[NRO_REFERENCIA]]</f>
        <v>4538722</v>
      </c>
      <c r="B2007" s="6" t="s">
        <v>79</v>
      </c>
      <c r="C2007" s="8">
        <v>44865</v>
      </c>
      <c r="D2007" s="6" t="s">
        <v>80</v>
      </c>
      <c r="E2007" s="6" t="s">
        <v>363</v>
      </c>
      <c r="H2007" s="6" t="s">
        <v>49</v>
      </c>
      <c r="I2007" s="6" t="s">
        <v>50</v>
      </c>
      <c r="J2007" s="6" t="s">
        <v>51</v>
      </c>
      <c r="K2007" s="6" t="s">
        <v>34301</v>
      </c>
      <c r="L2007" s="6" t="s">
        <v>480</v>
      </c>
      <c r="O2007" s="6" t="s">
        <v>74</v>
      </c>
      <c r="P2007" s="6" t="s">
        <v>74</v>
      </c>
      <c r="Q2007" s="6" t="s">
        <v>522</v>
      </c>
      <c r="R2007" s="6" t="s">
        <v>34302</v>
      </c>
      <c r="W2007" s="6" t="s">
        <v>34303</v>
      </c>
      <c r="X2007" s="6" t="s">
        <v>34304</v>
      </c>
      <c r="AA2007" s="8">
        <v>44865</v>
      </c>
      <c r="AD2007" s="6">
        <v>1</v>
      </c>
      <c r="AE2007" s="6">
        <v>1</v>
      </c>
      <c r="AH2007" s="6" t="s">
        <v>53</v>
      </c>
      <c r="AI2007" s="6" t="s">
        <v>54</v>
      </c>
      <c r="AJ2007" s="6" t="s">
        <v>168</v>
      </c>
      <c r="AL2007" s="6" t="s">
        <v>56</v>
      </c>
      <c r="AN2007" s="6" t="s">
        <v>246</v>
      </c>
      <c r="AO2007" s="6" t="s">
        <v>115</v>
      </c>
      <c r="AP2007" s="8">
        <v>44865</v>
      </c>
      <c r="AR2007" s="6" t="s">
        <v>34305</v>
      </c>
      <c r="AU2007" s="6" t="s">
        <v>58</v>
      </c>
      <c r="AV2007" s="6">
        <v>0</v>
      </c>
      <c r="AW2007" s="6" t="s">
        <v>362</v>
      </c>
      <c r="AX2007" s="7" t="e">
        <f>VLOOKUP(Tabla_CSV_TMS_DEPOT[[#This Row],[CADENA_CRUCE_TMS]],TMS!A:G,6,0)</f>
        <v>#N/A</v>
      </c>
      <c r="AY2007" s="7" t="str">
        <f>TRIM(VLOOKUP(Tabla_CSV_TMS_DEPOT[[#This Row],[NRO_REFERENCIA]],Descripciones!$A:$B,2,0))</f>
        <v>LTE HUAWEI Y60 NEGRO: 1 und - sn. 868924052802990</v>
      </c>
      <c r="AZ2007" s="7" t="str">
        <f>TRIM(VLOOKUP(Tabla_CSV_TMS_DEPOT[[#This Row],[NRO_REFERENCIA]],Descripciones!$A:$C,3,0))</f>
        <v>TERMINAL</v>
      </c>
      <c r="BA20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08" spans="1:53" x14ac:dyDescent="0.25">
      <c r="A2008" s="6" t="str">
        <f>Tabla_CSV_TMS_DEPOT[[#This Row],[NRO_REFERENCIA]]</f>
        <v>4539086_1</v>
      </c>
      <c r="B2008" s="6" t="s">
        <v>79</v>
      </c>
      <c r="C2008" s="8">
        <v>44865</v>
      </c>
      <c r="D2008" s="6" t="s">
        <v>80</v>
      </c>
      <c r="E2008" s="6" t="s">
        <v>363</v>
      </c>
      <c r="H2008" s="6" t="s">
        <v>49</v>
      </c>
      <c r="I2008" s="6" t="s">
        <v>50</v>
      </c>
      <c r="J2008" s="6" t="s">
        <v>51</v>
      </c>
      <c r="K2008" s="6" t="s">
        <v>15121</v>
      </c>
      <c r="L2008" s="6" t="s">
        <v>34306</v>
      </c>
      <c r="O2008" s="6" t="s">
        <v>69</v>
      </c>
      <c r="P2008" s="6" t="s">
        <v>69</v>
      </c>
      <c r="Q2008" s="6" t="s">
        <v>82</v>
      </c>
      <c r="R2008" s="6" t="s">
        <v>34307</v>
      </c>
      <c r="W2008" s="6" t="s">
        <v>15124</v>
      </c>
      <c r="X2008" s="6" t="s">
        <v>34308</v>
      </c>
      <c r="AA2008" s="8">
        <v>44865</v>
      </c>
      <c r="AD2008" s="6">
        <v>1</v>
      </c>
      <c r="AE2008" s="6">
        <v>1</v>
      </c>
      <c r="AH2008" s="6" t="s">
        <v>34309</v>
      </c>
      <c r="AI2008" s="6" t="s">
        <v>54</v>
      </c>
      <c r="AJ2008" s="6" t="s">
        <v>55</v>
      </c>
      <c r="AL2008" s="6" t="s">
        <v>56</v>
      </c>
      <c r="AN2008" s="6" t="s">
        <v>1398</v>
      </c>
      <c r="AO2008" s="6" t="s">
        <v>115</v>
      </c>
      <c r="AP2008" s="8">
        <v>44865</v>
      </c>
      <c r="AR2008" s="6" t="s">
        <v>34310</v>
      </c>
      <c r="AU2008" s="6" t="s">
        <v>58</v>
      </c>
      <c r="AV2008" s="6">
        <v>0</v>
      </c>
      <c r="AX2008" s="7" t="e">
        <f>VLOOKUP(Tabla_CSV_TMS_DEPOT[[#This Row],[CADENA_CRUCE_TMS]],TMS!A:G,6,0)</f>
        <v>#N/A</v>
      </c>
      <c r="AY2008" s="7" t="str">
        <f>TRIM(VLOOKUP(Tabla_CSV_TMS_DEPOT[[#This Row],[NRO_REFERENCIA]],Descripciones!$A:$B,2,0))</f>
        <v>HALFSIM MOVISTAR: 1 und - sn. 8959300120518923844</v>
      </c>
      <c r="AZ2008" s="7" t="str">
        <f>TRIM(VLOOKUP(Tabla_CSV_TMS_DEPOT[[#This Row],[NRO_REFERENCIA]],Descripciones!$A:$C,3,0))</f>
        <v>SIMCARD</v>
      </c>
      <c r="BA20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09" spans="1:53" x14ac:dyDescent="0.25">
      <c r="A2009" s="6" t="str">
        <f>Tabla_CSV_TMS_DEPOT[[#This Row],[NRO_REFERENCIA]]</f>
        <v>4546370</v>
      </c>
      <c r="B2009" s="6" t="s">
        <v>79</v>
      </c>
      <c r="C2009" s="8">
        <v>44865</v>
      </c>
      <c r="D2009" s="6" t="s">
        <v>80</v>
      </c>
      <c r="E2009" s="6" t="s">
        <v>363</v>
      </c>
      <c r="H2009" s="6" t="s">
        <v>49</v>
      </c>
      <c r="I2009" s="6" t="s">
        <v>50</v>
      </c>
      <c r="J2009" s="6" t="s">
        <v>51</v>
      </c>
      <c r="K2009" s="6" t="s">
        <v>34311</v>
      </c>
      <c r="L2009" s="6" t="s">
        <v>34312</v>
      </c>
      <c r="O2009" s="6" t="s">
        <v>241</v>
      </c>
      <c r="P2009" s="6" t="s">
        <v>241</v>
      </c>
      <c r="Q2009" s="6" t="s">
        <v>166</v>
      </c>
      <c r="R2009" s="6" t="s">
        <v>34313</v>
      </c>
      <c r="W2009" s="6" t="s">
        <v>34314</v>
      </c>
      <c r="X2009" s="6" t="s">
        <v>34315</v>
      </c>
      <c r="AA2009" s="8">
        <v>44865</v>
      </c>
      <c r="AD2009" s="6">
        <v>1</v>
      </c>
      <c r="AE2009" s="6">
        <v>1</v>
      </c>
      <c r="AH2009" s="6" t="s">
        <v>34316</v>
      </c>
      <c r="AI2009" s="6" t="s">
        <v>54</v>
      </c>
      <c r="AJ2009" s="6" t="s">
        <v>55</v>
      </c>
      <c r="AL2009" s="6" t="s">
        <v>56</v>
      </c>
      <c r="AN2009" s="6" t="s">
        <v>246</v>
      </c>
      <c r="AO2009" s="6" t="s">
        <v>115</v>
      </c>
      <c r="AP2009" s="8">
        <v>44865</v>
      </c>
      <c r="AR2009" s="6" t="s">
        <v>34317</v>
      </c>
      <c r="AU2009" s="6" t="s">
        <v>58</v>
      </c>
      <c r="AV2009" s="6">
        <v>0</v>
      </c>
      <c r="AW2009" s="6" t="s">
        <v>364</v>
      </c>
      <c r="AX2009" s="7" t="e">
        <f>VLOOKUP(Tabla_CSV_TMS_DEPOT[[#This Row],[CADENA_CRUCE_TMS]],TMS!A:G,6,0)</f>
        <v>#N/A</v>
      </c>
      <c r="AY2009" s="7" t="str">
        <f>TRIM(VLOOKUP(Tabla_CSV_TMS_DEPOT[[#This Row],[NRO_REFERENCIA]],Descripciones!$A:$B,2,0))</f>
        <v>LTE IPHONE 11 64GB NEGRO: 1 und - sn. 358710339197966</v>
      </c>
      <c r="AZ2009" s="7" t="str">
        <f>TRIM(VLOOKUP(Tabla_CSV_TMS_DEPOT[[#This Row],[NRO_REFERENCIA]],Descripciones!$A:$C,3,0))</f>
        <v>TERMINAL</v>
      </c>
      <c r="BA20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10" spans="1:53" x14ac:dyDescent="0.25">
      <c r="A2010" s="6" t="str">
        <f>Tabla_CSV_TMS_DEPOT[[#This Row],[NRO_REFERENCIA]]</f>
        <v>4549131</v>
      </c>
      <c r="B2010" s="6" t="s">
        <v>79</v>
      </c>
      <c r="C2010" s="8">
        <v>44865</v>
      </c>
      <c r="D2010" s="6" t="s">
        <v>80</v>
      </c>
      <c r="E2010" s="6" t="s">
        <v>363</v>
      </c>
      <c r="H2010" s="6" t="s">
        <v>49</v>
      </c>
      <c r="I2010" s="6" t="s">
        <v>50</v>
      </c>
      <c r="J2010" s="6" t="s">
        <v>51</v>
      </c>
      <c r="K2010" s="6" t="s">
        <v>34318</v>
      </c>
      <c r="L2010" s="6" t="s">
        <v>34319</v>
      </c>
      <c r="O2010" s="6" t="s">
        <v>3095</v>
      </c>
      <c r="P2010" s="6" t="s">
        <v>3095</v>
      </c>
      <c r="Q2010" s="6" t="s">
        <v>34320</v>
      </c>
      <c r="R2010" s="6" t="s">
        <v>34321</v>
      </c>
      <c r="W2010" s="6" t="s">
        <v>34322</v>
      </c>
      <c r="X2010" s="6" t="s">
        <v>34323</v>
      </c>
      <c r="AA2010" s="8">
        <v>44865</v>
      </c>
      <c r="AD2010" s="6">
        <v>1</v>
      </c>
      <c r="AE2010" s="6">
        <v>1</v>
      </c>
      <c r="AH2010" s="6" t="s">
        <v>34324</v>
      </c>
      <c r="AI2010" s="6" t="s">
        <v>54</v>
      </c>
      <c r="AJ2010" s="6" t="s">
        <v>55</v>
      </c>
      <c r="AL2010" s="6" t="s">
        <v>56</v>
      </c>
      <c r="AN2010" s="6" t="s">
        <v>246</v>
      </c>
      <c r="AO2010" s="6" t="s">
        <v>115</v>
      </c>
      <c r="AP2010" s="8">
        <v>44865</v>
      </c>
      <c r="AR2010" s="6" t="s">
        <v>34325</v>
      </c>
      <c r="AU2010" s="6" t="s">
        <v>58</v>
      </c>
      <c r="AV2010" s="6">
        <v>0</v>
      </c>
      <c r="AW2010" s="6" t="s">
        <v>362</v>
      </c>
      <c r="AX2010" s="7" t="e">
        <f>VLOOKUP(Tabla_CSV_TMS_DEPOT[[#This Row],[CADENA_CRUCE_TMS]],TMS!A:G,6,0)</f>
        <v>#N/A</v>
      </c>
      <c r="AY2010" s="7" t="str">
        <f>TRIM(VLOOKUP(Tabla_CSV_TMS_DEPOT[[#This Row],[NRO_REFERENCIA]],Descripciones!$A:$B,2,0))</f>
        <v>LTE HONOR X8 SILVER: 1 und - sn. 866184060682072</v>
      </c>
      <c r="AZ2010" s="7" t="str">
        <f>TRIM(VLOOKUP(Tabla_CSV_TMS_DEPOT[[#This Row],[NRO_REFERENCIA]],Descripciones!$A:$C,3,0))</f>
        <v>TERMINAL</v>
      </c>
      <c r="BA20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11" spans="1:53" x14ac:dyDescent="0.25">
      <c r="A2011" s="6" t="str">
        <f>Tabla_CSV_TMS_DEPOT[[#This Row],[NRO_REFERENCIA]]</f>
        <v>4549708</v>
      </c>
      <c r="B2011" s="6" t="s">
        <v>79</v>
      </c>
      <c r="C2011" s="8">
        <v>44865</v>
      </c>
      <c r="D2011" s="6" t="s">
        <v>80</v>
      </c>
      <c r="E2011" s="6" t="s">
        <v>363</v>
      </c>
      <c r="H2011" s="6" t="s">
        <v>49</v>
      </c>
      <c r="I2011" s="6" t="s">
        <v>50</v>
      </c>
      <c r="J2011" s="6" t="s">
        <v>51</v>
      </c>
      <c r="K2011" s="6" t="s">
        <v>34326</v>
      </c>
      <c r="L2011" s="6" t="s">
        <v>1204</v>
      </c>
      <c r="O2011" s="6" t="s">
        <v>52</v>
      </c>
      <c r="P2011" s="6" t="s">
        <v>52</v>
      </c>
      <c r="Q2011" s="6" t="s">
        <v>185</v>
      </c>
      <c r="R2011" s="6" t="s">
        <v>34327</v>
      </c>
      <c r="W2011" s="6" t="s">
        <v>34328</v>
      </c>
      <c r="X2011" s="6" t="s">
        <v>34329</v>
      </c>
      <c r="AA2011" s="8">
        <v>44865</v>
      </c>
      <c r="AD2011" s="6">
        <v>1</v>
      </c>
      <c r="AE2011" s="6">
        <v>1</v>
      </c>
      <c r="AH2011" s="6" t="s">
        <v>53</v>
      </c>
      <c r="AI2011" s="6" t="s">
        <v>54</v>
      </c>
      <c r="AJ2011" s="6" t="s">
        <v>168</v>
      </c>
      <c r="AL2011" s="6" t="s">
        <v>56</v>
      </c>
      <c r="AN2011" s="6" t="s">
        <v>369</v>
      </c>
      <c r="AO2011" s="6" t="s">
        <v>115</v>
      </c>
      <c r="AP2011" s="8">
        <v>44865</v>
      </c>
      <c r="AR2011" s="6" t="s">
        <v>34330</v>
      </c>
      <c r="AU2011" s="6" t="s">
        <v>58</v>
      </c>
      <c r="AV2011" s="6">
        <v>0</v>
      </c>
      <c r="AW2011" s="6" t="s">
        <v>362</v>
      </c>
      <c r="AX2011" s="7" t="e">
        <f>VLOOKUP(Tabla_CSV_TMS_DEPOT[[#This Row],[CADENA_CRUCE_TMS]],TMS!A:G,6,0)</f>
        <v>#N/A</v>
      </c>
      <c r="AY2011" s="7" t="str">
        <f>TRIM(VLOOKUP(Tabla_CSV_TMS_DEPOT[[#This Row],[NRO_REFERENCIA]],Descripciones!$A:$B,2,0))</f>
        <v>LTE IPHONE 11 64GB NEGRO: 1 und - sn. 358710339910525</v>
      </c>
      <c r="AZ2011" s="7" t="str">
        <f>TRIM(VLOOKUP(Tabla_CSV_TMS_DEPOT[[#This Row],[NRO_REFERENCIA]],Descripciones!$A:$C,3,0))</f>
        <v>TERMINAL</v>
      </c>
      <c r="BA20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12" spans="1:53" x14ac:dyDescent="0.25">
      <c r="A2012" s="6" t="str">
        <f>Tabla_CSV_TMS_DEPOT[[#This Row],[NRO_REFERENCIA]]</f>
        <v>4552689</v>
      </c>
      <c r="B2012" s="6" t="s">
        <v>79</v>
      </c>
      <c r="C2012" s="8">
        <v>44865</v>
      </c>
      <c r="D2012" s="6" t="s">
        <v>80</v>
      </c>
      <c r="E2012" s="6" t="s">
        <v>363</v>
      </c>
      <c r="H2012" s="6" t="s">
        <v>49</v>
      </c>
      <c r="I2012" s="6" t="s">
        <v>50</v>
      </c>
      <c r="J2012" s="6" t="s">
        <v>51</v>
      </c>
      <c r="K2012" s="6" t="s">
        <v>34331</v>
      </c>
      <c r="L2012" s="6" t="s">
        <v>34332</v>
      </c>
      <c r="O2012" s="6" t="s">
        <v>13404</v>
      </c>
      <c r="P2012" s="6" t="s">
        <v>13404</v>
      </c>
      <c r="Q2012" s="6" t="s">
        <v>15008</v>
      </c>
      <c r="R2012" s="6" t="s">
        <v>34333</v>
      </c>
      <c r="W2012" s="6" t="s">
        <v>34334</v>
      </c>
      <c r="X2012" s="6" t="s">
        <v>34335</v>
      </c>
      <c r="AA2012" s="8">
        <v>44865</v>
      </c>
      <c r="AD2012" s="6">
        <v>1</v>
      </c>
      <c r="AE2012" s="6">
        <v>1</v>
      </c>
      <c r="AH2012" s="6" t="s">
        <v>34336</v>
      </c>
      <c r="AI2012" s="6" t="s">
        <v>54</v>
      </c>
      <c r="AJ2012" s="6" t="s">
        <v>55</v>
      </c>
      <c r="AL2012" s="6" t="s">
        <v>56</v>
      </c>
      <c r="AN2012" s="6" t="s">
        <v>248</v>
      </c>
      <c r="AO2012" s="6" t="s">
        <v>115</v>
      </c>
      <c r="AP2012" s="8">
        <v>44865</v>
      </c>
      <c r="AR2012" s="6" t="s">
        <v>34337</v>
      </c>
      <c r="AU2012" s="6" t="s">
        <v>58</v>
      </c>
      <c r="AV2012" s="6">
        <v>0</v>
      </c>
      <c r="AW2012" s="6" t="s">
        <v>362</v>
      </c>
      <c r="AX2012" s="7" t="e">
        <f>VLOOKUP(Tabla_CSV_TMS_DEPOT[[#This Row],[CADENA_CRUCE_TMS]],TMS!A:G,6,0)</f>
        <v>#N/A</v>
      </c>
      <c r="AY2012" s="7" t="str">
        <f>TRIM(VLOOKUP(Tabla_CSV_TMS_DEPOT[[#This Row],[NRO_REFERENCIA]],Descripciones!$A:$B,2,0))</f>
        <v>HALFSIM MOVISTAR: 1 und - sn. 8959300520559472553</v>
      </c>
      <c r="AZ2012" s="7" t="str">
        <f>TRIM(VLOOKUP(Tabla_CSV_TMS_DEPOT[[#This Row],[NRO_REFERENCIA]],Descripciones!$A:$C,3,0))</f>
        <v>SIMCARD</v>
      </c>
      <c r="BA20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13" spans="1:53" x14ac:dyDescent="0.25">
      <c r="A2013" s="6" t="str">
        <f>Tabla_CSV_TMS_DEPOT[[#This Row],[NRO_REFERENCIA]]</f>
        <v>4554390</v>
      </c>
      <c r="B2013" s="6" t="s">
        <v>79</v>
      </c>
      <c r="C2013" s="8">
        <v>44865</v>
      </c>
      <c r="D2013" s="6" t="s">
        <v>80</v>
      </c>
      <c r="E2013" s="6" t="s">
        <v>363</v>
      </c>
      <c r="H2013" s="6" t="s">
        <v>49</v>
      </c>
      <c r="I2013" s="6" t="s">
        <v>50</v>
      </c>
      <c r="J2013" s="6" t="s">
        <v>51</v>
      </c>
      <c r="K2013" s="6" t="s">
        <v>34338</v>
      </c>
      <c r="L2013" s="6" t="s">
        <v>3215</v>
      </c>
      <c r="O2013" s="6" t="s">
        <v>50</v>
      </c>
      <c r="P2013" s="6" t="s">
        <v>50</v>
      </c>
      <c r="Q2013" s="6" t="s">
        <v>181</v>
      </c>
      <c r="R2013" s="6" t="s">
        <v>34339</v>
      </c>
      <c r="W2013" s="6" t="s">
        <v>34340</v>
      </c>
      <c r="X2013" s="6" t="s">
        <v>34341</v>
      </c>
      <c r="AA2013" s="8">
        <v>44865</v>
      </c>
      <c r="AD2013" s="6">
        <v>1</v>
      </c>
      <c r="AE2013" s="6">
        <v>1</v>
      </c>
      <c r="AH2013" s="6" t="s">
        <v>53</v>
      </c>
      <c r="AI2013" s="6" t="s">
        <v>54</v>
      </c>
      <c r="AJ2013" s="6" t="s">
        <v>168</v>
      </c>
      <c r="AL2013" s="6" t="s">
        <v>56</v>
      </c>
      <c r="AN2013" s="6" t="s">
        <v>248</v>
      </c>
      <c r="AO2013" s="6" t="s">
        <v>115</v>
      </c>
      <c r="AP2013" s="8">
        <v>44865</v>
      </c>
      <c r="AR2013" s="6" t="s">
        <v>34342</v>
      </c>
      <c r="AU2013" s="6" t="s">
        <v>58</v>
      </c>
      <c r="AV2013" s="6">
        <v>0</v>
      </c>
      <c r="AW2013" s="6" t="s">
        <v>362</v>
      </c>
      <c r="AX2013" s="7" t="e">
        <f>VLOOKUP(Tabla_CSV_TMS_DEPOT[[#This Row],[CADENA_CRUCE_TMS]],TMS!A:G,6,0)</f>
        <v>#N/A</v>
      </c>
      <c r="AY2013" s="7" t="str">
        <f>TRIM(VLOOKUP(Tabla_CSV_TMS_DEPOT[[#This Row],[NRO_REFERENCIA]],Descripciones!$A:$B,2,0))</f>
        <v>HALFSIM MOVISTAR: 1 und - sn. 8959300120518925120</v>
      </c>
      <c r="AZ2013" s="7" t="str">
        <f>TRIM(VLOOKUP(Tabla_CSV_TMS_DEPOT[[#This Row],[NRO_REFERENCIA]],Descripciones!$A:$C,3,0))</f>
        <v>SIMCARD</v>
      </c>
      <c r="BA20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14" spans="1:53" x14ac:dyDescent="0.25">
      <c r="A2014" s="6" t="str">
        <f>Tabla_CSV_TMS_DEPOT[[#This Row],[NRO_REFERENCIA]]</f>
        <v>4554689</v>
      </c>
      <c r="B2014" s="6" t="s">
        <v>79</v>
      </c>
      <c r="C2014" s="8">
        <v>44865</v>
      </c>
      <c r="D2014" s="6" t="s">
        <v>80</v>
      </c>
      <c r="E2014" s="6" t="s">
        <v>363</v>
      </c>
      <c r="H2014" s="6" t="s">
        <v>49</v>
      </c>
      <c r="I2014" s="6" t="s">
        <v>50</v>
      </c>
      <c r="J2014" s="6" t="s">
        <v>51</v>
      </c>
      <c r="K2014" s="6" t="s">
        <v>34343</v>
      </c>
      <c r="L2014" s="6" t="s">
        <v>34344</v>
      </c>
      <c r="O2014" s="6" t="s">
        <v>564</v>
      </c>
      <c r="P2014" s="6" t="s">
        <v>564</v>
      </c>
      <c r="Q2014" s="6" t="s">
        <v>166</v>
      </c>
      <c r="R2014" s="6" t="s">
        <v>34345</v>
      </c>
      <c r="W2014" s="6" t="s">
        <v>34346</v>
      </c>
      <c r="X2014" s="6" t="s">
        <v>34347</v>
      </c>
      <c r="AA2014" s="8">
        <v>44865</v>
      </c>
      <c r="AD2014" s="6">
        <v>1</v>
      </c>
      <c r="AE2014" s="6">
        <v>1</v>
      </c>
      <c r="AH2014" s="6" t="s">
        <v>34348</v>
      </c>
      <c r="AI2014" s="6" t="s">
        <v>54</v>
      </c>
      <c r="AJ2014" s="6" t="s">
        <v>55</v>
      </c>
      <c r="AL2014" s="6" t="s">
        <v>56</v>
      </c>
      <c r="AN2014" s="6" t="s">
        <v>369</v>
      </c>
      <c r="AO2014" s="6" t="s">
        <v>115</v>
      </c>
      <c r="AP2014" s="8">
        <v>44865</v>
      </c>
      <c r="AR2014" s="6" t="s">
        <v>34349</v>
      </c>
      <c r="AU2014" s="6" t="s">
        <v>58</v>
      </c>
      <c r="AV2014" s="6">
        <v>0</v>
      </c>
      <c r="AW2014" s="6" t="s">
        <v>364</v>
      </c>
      <c r="AX2014" s="7" t="e">
        <f>VLOOKUP(Tabla_CSV_TMS_DEPOT[[#This Row],[CADENA_CRUCE_TMS]],TMS!A:G,6,0)</f>
        <v>#N/A</v>
      </c>
      <c r="AY2014" s="7" t="str">
        <f>TRIM(VLOOKUP(Tabla_CSV_TMS_DEPOT[[#This Row],[NRO_REFERENCIA]],Descripciones!$A:$B,2,0))</f>
        <v>LTE XIAOMI POCO X3 PRO 256GB NEGRO: 1 und - sn. 860793059073741</v>
      </c>
      <c r="AZ2014" s="7" t="str">
        <f>TRIM(VLOOKUP(Tabla_CSV_TMS_DEPOT[[#This Row],[NRO_REFERENCIA]],Descripciones!$A:$C,3,0))</f>
        <v>TERMINAL</v>
      </c>
      <c r="BA20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15" spans="1:53" x14ac:dyDescent="0.25">
      <c r="A2015" s="6" t="str">
        <f>Tabla_CSV_TMS_DEPOT[[#This Row],[NRO_REFERENCIA]]</f>
        <v>4555965</v>
      </c>
      <c r="B2015" s="6" t="s">
        <v>79</v>
      </c>
      <c r="C2015" s="8">
        <v>44865</v>
      </c>
      <c r="D2015" s="6" t="s">
        <v>80</v>
      </c>
      <c r="E2015" s="6" t="s">
        <v>363</v>
      </c>
      <c r="H2015" s="6" t="s">
        <v>49</v>
      </c>
      <c r="I2015" s="6" t="s">
        <v>50</v>
      </c>
      <c r="J2015" s="6" t="s">
        <v>51</v>
      </c>
      <c r="K2015" s="6" t="s">
        <v>34350</v>
      </c>
      <c r="L2015" s="6" t="s">
        <v>34351</v>
      </c>
      <c r="O2015" s="6" t="s">
        <v>1688</v>
      </c>
      <c r="P2015" s="6" t="s">
        <v>1688</v>
      </c>
      <c r="Q2015" s="6" t="s">
        <v>10997</v>
      </c>
      <c r="R2015" s="6" t="s">
        <v>34352</v>
      </c>
      <c r="W2015" s="6" t="s">
        <v>34353</v>
      </c>
      <c r="X2015" s="6" t="s">
        <v>34354</v>
      </c>
      <c r="AA2015" s="8">
        <v>44865</v>
      </c>
      <c r="AD2015" s="6">
        <v>1</v>
      </c>
      <c r="AE2015" s="6">
        <v>1</v>
      </c>
      <c r="AH2015" s="6" t="s">
        <v>34355</v>
      </c>
      <c r="AI2015" s="6" t="s">
        <v>54</v>
      </c>
      <c r="AJ2015" s="6" t="s">
        <v>55</v>
      </c>
      <c r="AL2015" s="6" t="s">
        <v>56</v>
      </c>
      <c r="AN2015" s="6" t="s">
        <v>369</v>
      </c>
      <c r="AO2015" s="6" t="s">
        <v>115</v>
      </c>
      <c r="AP2015" s="8">
        <v>44865</v>
      </c>
      <c r="AR2015" s="6" t="s">
        <v>34356</v>
      </c>
      <c r="AU2015" s="6" t="s">
        <v>58</v>
      </c>
      <c r="AV2015" s="6">
        <v>0</v>
      </c>
      <c r="AW2015" s="6" t="s">
        <v>362</v>
      </c>
      <c r="AX2015" s="7" t="e">
        <f>VLOOKUP(Tabla_CSV_TMS_DEPOT[[#This Row],[CADENA_CRUCE_TMS]],TMS!A:G,6,0)</f>
        <v>#N/A</v>
      </c>
      <c r="AY2015" s="7" t="str">
        <f>TRIM(VLOOKUP(Tabla_CSV_TMS_DEPOT[[#This Row],[NRO_REFERENCIA]],Descripciones!$A:$B,2,0))</f>
        <v>LTE SAMSUNG S20 FE 5G VERDE: 1 und - sn. 355180120284949</v>
      </c>
      <c r="AZ2015" s="7" t="str">
        <f>TRIM(VLOOKUP(Tabla_CSV_TMS_DEPOT[[#This Row],[NRO_REFERENCIA]],Descripciones!$A:$C,3,0))</f>
        <v>TERMINAL</v>
      </c>
      <c r="BA20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16" spans="1:53" x14ac:dyDescent="0.25">
      <c r="A2016" s="6" t="str">
        <f>Tabla_CSV_TMS_DEPOT[[#This Row],[NRO_REFERENCIA]]</f>
        <v>4558156</v>
      </c>
      <c r="B2016" s="6" t="s">
        <v>79</v>
      </c>
      <c r="C2016" s="8">
        <v>44865</v>
      </c>
      <c r="D2016" s="6" t="s">
        <v>80</v>
      </c>
      <c r="E2016" s="6" t="s">
        <v>363</v>
      </c>
      <c r="H2016" s="6" t="s">
        <v>49</v>
      </c>
      <c r="I2016" s="6" t="s">
        <v>50</v>
      </c>
      <c r="J2016" s="6" t="s">
        <v>51</v>
      </c>
      <c r="K2016" s="6" t="s">
        <v>34357</v>
      </c>
      <c r="L2016" s="6" t="s">
        <v>480</v>
      </c>
      <c r="O2016" s="6" t="s">
        <v>74</v>
      </c>
      <c r="P2016" s="6" t="s">
        <v>74</v>
      </c>
      <c r="Q2016" s="6" t="s">
        <v>522</v>
      </c>
      <c r="R2016" s="6" t="s">
        <v>34358</v>
      </c>
      <c r="W2016" s="6" t="s">
        <v>34359</v>
      </c>
      <c r="X2016" s="6" t="s">
        <v>34360</v>
      </c>
      <c r="AA2016" s="8">
        <v>44865</v>
      </c>
      <c r="AD2016" s="6">
        <v>1</v>
      </c>
      <c r="AE2016" s="6">
        <v>1</v>
      </c>
      <c r="AH2016" s="6" t="s">
        <v>53</v>
      </c>
      <c r="AI2016" s="6" t="s">
        <v>54</v>
      </c>
      <c r="AJ2016" s="6" t="s">
        <v>168</v>
      </c>
      <c r="AL2016" s="6" t="s">
        <v>56</v>
      </c>
      <c r="AN2016" s="6" t="s">
        <v>246</v>
      </c>
      <c r="AO2016" s="6" t="s">
        <v>115</v>
      </c>
      <c r="AP2016" s="8">
        <v>44865</v>
      </c>
      <c r="AR2016" s="6" t="s">
        <v>34361</v>
      </c>
      <c r="AU2016" s="6" t="s">
        <v>58</v>
      </c>
      <c r="AV2016" s="6">
        <v>0</v>
      </c>
      <c r="AW2016" s="6" t="s">
        <v>362</v>
      </c>
      <c r="AX2016" s="7" t="e">
        <f>VLOOKUP(Tabla_CSV_TMS_DEPOT[[#This Row],[CADENA_CRUCE_TMS]],TMS!A:G,6,0)</f>
        <v>#N/A</v>
      </c>
      <c r="AY2016" s="7" t="str">
        <f>TRIM(VLOOKUP(Tabla_CSV_TMS_DEPOT[[#This Row],[NRO_REFERENCIA]],Descripciones!$A:$B,2,0))</f>
        <v>LTE XIAOMI REDMI NOTE 11 AZUL: 1 und - sn. 861631067468280</v>
      </c>
      <c r="AZ2016" s="7" t="str">
        <f>TRIM(VLOOKUP(Tabla_CSV_TMS_DEPOT[[#This Row],[NRO_REFERENCIA]],Descripciones!$A:$C,3,0))</f>
        <v>TERMINAL</v>
      </c>
      <c r="BA20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17" spans="1:53" x14ac:dyDescent="0.25">
      <c r="A2017" s="6" t="str">
        <f>Tabla_CSV_TMS_DEPOT[[#This Row],[NRO_REFERENCIA]]</f>
        <v>4558700</v>
      </c>
      <c r="B2017" s="6" t="s">
        <v>79</v>
      </c>
      <c r="C2017" s="8">
        <v>44865</v>
      </c>
      <c r="D2017" s="6" t="s">
        <v>80</v>
      </c>
      <c r="E2017" s="6" t="s">
        <v>363</v>
      </c>
      <c r="H2017" s="6" t="s">
        <v>49</v>
      </c>
      <c r="I2017" s="6" t="s">
        <v>50</v>
      </c>
      <c r="J2017" s="6" t="s">
        <v>51</v>
      </c>
      <c r="K2017" s="6" t="s">
        <v>34357</v>
      </c>
      <c r="L2017" s="6" t="s">
        <v>480</v>
      </c>
      <c r="O2017" s="6" t="s">
        <v>74</v>
      </c>
      <c r="P2017" s="6" t="s">
        <v>74</v>
      </c>
      <c r="Q2017" s="6" t="s">
        <v>522</v>
      </c>
      <c r="R2017" s="6" t="s">
        <v>34362</v>
      </c>
      <c r="W2017" s="6" t="s">
        <v>34359</v>
      </c>
      <c r="X2017" s="6" t="s">
        <v>34360</v>
      </c>
      <c r="AA2017" s="8">
        <v>44865</v>
      </c>
      <c r="AD2017" s="6">
        <v>1</v>
      </c>
      <c r="AE2017" s="6">
        <v>1</v>
      </c>
      <c r="AH2017" s="6" t="s">
        <v>32590</v>
      </c>
      <c r="AI2017" s="6" t="s">
        <v>54</v>
      </c>
      <c r="AJ2017" s="6" t="s">
        <v>168</v>
      </c>
      <c r="AL2017" s="6" t="s">
        <v>56</v>
      </c>
      <c r="AN2017" s="6" t="s">
        <v>248</v>
      </c>
      <c r="AO2017" s="6" t="s">
        <v>115</v>
      </c>
      <c r="AP2017" s="8">
        <v>44865</v>
      </c>
      <c r="AR2017" s="6" t="s">
        <v>34363</v>
      </c>
      <c r="AU2017" s="6" t="s">
        <v>58</v>
      </c>
      <c r="AV2017" s="6">
        <v>0</v>
      </c>
      <c r="AW2017" s="6" t="s">
        <v>362</v>
      </c>
      <c r="AX2017" s="7" t="e">
        <f>VLOOKUP(Tabla_CSV_TMS_DEPOT[[#This Row],[CADENA_CRUCE_TMS]],TMS!A:G,6,0)</f>
        <v>#N/A</v>
      </c>
      <c r="AY2017" s="7" t="str">
        <f>TRIM(VLOOKUP(Tabla_CSV_TMS_DEPOT[[#This Row],[NRO_REFERENCIA]],Descripciones!$A:$B,2,0))</f>
        <v>HALFSIM MOVISTAR: 1 und - sn. 8959300520559470367</v>
      </c>
      <c r="AZ2017" s="7" t="str">
        <f>TRIM(VLOOKUP(Tabla_CSV_TMS_DEPOT[[#This Row],[NRO_REFERENCIA]],Descripciones!$A:$C,3,0))</f>
        <v>SIMCARD</v>
      </c>
      <c r="BA20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18" spans="1:53" x14ac:dyDescent="0.25">
      <c r="A2018" s="6" t="str">
        <f>Tabla_CSV_TMS_DEPOT[[#This Row],[NRO_REFERENCIA]]</f>
        <v>4561133</v>
      </c>
      <c r="B2018" s="6" t="s">
        <v>79</v>
      </c>
      <c r="C2018" s="8">
        <v>44865</v>
      </c>
      <c r="D2018" s="6" t="s">
        <v>80</v>
      </c>
      <c r="E2018" s="6" t="s">
        <v>363</v>
      </c>
      <c r="H2018" s="6" t="s">
        <v>49</v>
      </c>
      <c r="I2018" s="6" t="s">
        <v>50</v>
      </c>
      <c r="J2018" s="6" t="s">
        <v>51</v>
      </c>
      <c r="K2018" s="6" t="s">
        <v>34364</v>
      </c>
      <c r="L2018" s="6" t="s">
        <v>34365</v>
      </c>
      <c r="O2018" s="6" t="s">
        <v>2432</v>
      </c>
      <c r="P2018" s="6" t="s">
        <v>2432</v>
      </c>
      <c r="Q2018" s="6" t="s">
        <v>162</v>
      </c>
      <c r="R2018" s="6" t="s">
        <v>34366</v>
      </c>
      <c r="W2018" s="6" t="s">
        <v>34367</v>
      </c>
      <c r="X2018" s="6" t="s">
        <v>34368</v>
      </c>
      <c r="AA2018" s="8">
        <v>44865</v>
      </c>
      <c r="AD2018" s="6">
        <v>1</v>
      </c>
      <c r="AE2018" s="6">
        <v>1</v>
      </c>
      <c r="AH2018" s="6" t="s">
        <v>34369</v>
      </c>
      <c r="AI2018" s="6" t="s">
        <v>54</v>
      </c>
      <c r="AJ2018" s="6" t="s">
        <v>55</v>
      </c>
      <c r="AL2018" s="6" t="s">
        <v>56</v>
      </c>
      <c r="AN2018" s="6" t="s">
        <v>574</v>
      </c>
      <c r="AO2018" s="6" t="s">
        <v>115</v>
      </c>
      <c r="AP2018" s="8">
        <v>44865</v>
      </c>
      <c r="AR2018" s="6" t="s">
        <v>34370</v>
      </c>
      <c r="AU2018" s="6" t="s">
        <v>58</v>
      </c>
      <c r="AV2018" s="6">
        <v>0</v>
      </c>
      <c r="AW2018" s="6" t="s">
        <v>364</v>
      </c>
      <c r="AX2018" s="7" t="e">
        <f>VLOOKUP(Tabla_CSV_TMS_DEPOT[[#This Row],[CADENA_CRUCE_TMS]],TMS!A:G,6,0)</f>
        <v>#N/A</v>
      </c>
      <c r="AY2018" s="7" t="str">
        <f>TRIM(VLOOKUP(Tabla_CSV_TMS_DEPOT[[#This Row],[NRO_REFERENCIA]],Descripciones!$A:$B,2,0))</f>
        <v>HALFSIM MOVISTAR: 1 und - sn. 8959300120518924107</v>
      </c>
      <c r="AZ2018" s="7" t="str">
        <f>TRIM(VLOOKUP(Tabla_CSV_TMS_DEPOT[[#This Row],[NRO_REFERENCIA]],Descripciones!$A:$C,3,0))</f>
        <v>SIMCARD</v>
      </c>
      <c r="BA20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19" spans="1:53" x14ac:dyDescent="0.25">
      <c r="A2019" s="6" t="str">
        <f>Tabla_CSV_TMS_DEPOT[[#This Row],[NRO_REFERENCIA]]</f>
        <v>4561998</v>
      </c>
      <c r="B2019" s="6" t="s">
        <v>79</v>
      </c>
      <c r="C2019" s="8">
        <v>44865</v>
      </c>
      <c r="D2019" s="6" t="s">
        <v>80</v>
      </c>
      <c r="E2019" s="6" t="s">
        <v>363</v>
      </c>
      <c r="H2019" s="6" t="s">
        <v>49</v>
      </c>
      <c r="I2019" s="6" t="s">
        <v>50</v>
      </c>
      <c r="J2019" s="6" t="s">
        <v>51</v>
      </c>
      <c r="K2019" s="6" t="s">
        <v>34371</v>
      </c>
      <c r="L2019" s="6" t="s">
        <v>34372</v>
      </c>
      <c r="O2019" s="6" t="s">
        <v>204</v>
      </c>
      <c r="P2019" s="6" t="s">
        <v>204</v>
      </c>
      <c r="Q2019" s="6" t="s">
        <v>162</v>
      </c>
      <c r="R2019" s="6" t="s">
        <v>34373</v>
      </c>
      <c r="W2019" s="6" t="s">
        <v>34374</v>
      </c>
      <c r="X2019" s="6" t="s">
        <v>34375</v>
      </c>
      <c r="AA2019" s="8">
        <v>44865</v>
      </c>
      <c r="AD2019" s="6">
        <v>1</v>
      </c>
      <c r="AE2019" s="6">
        <v>1</v>
      </c>
      <c r="AH2019" s="6" t="s">
        <v>34376</v>
      </c>
      <c r="AI2019" s="6" t="s">
        <v>54</v>
      </c>
      <c r="AJ2019" s="6" t="s">
        <v>55</v>
      </c>
      <c r="AL2019" s="6" t="s">
        <v>56</v>
      </c>
      <c r="AN2019" s="6" t="s">
        <v>246</v>
      </c>
      <c r="AO2019" s="6" t="s">
        <v>115</v>
      </c>
      <c r="AP2019" s="8">
        <v>44865</v>
      </c>
      <c r="AR2019" s="6" t="s">
        <v>34377</v>
      </c>
      <c r="AU2019" s="6" t="s">
        <v>58</v>
      </c>
      <c r="AV2019" s="6">
        <v>0</v>
      </c>
      <c r="AW2019" s="6" t="s">
        <v>364</v>
      </c>
      <c r="AX2019" s="7" t="e">
        <f>VLOOKUP(Tabla_CSV_TMS_DEPOT[[#This Row],[CADENA_CRUCE_TMS]],TMS!A:G,6,0)</f>
        <v>#N/A</v>
      </c>
      <c r="AY2019" s="7" t="str">
        <f>TRIM(VLOOKUP(Tabla_CSV_TMS_DEPOT[[#This Row],[NRO_REFERENCIA]],Descripciones!$A:$B,2,0))</f>
        <v>LTE SAMSUNG A33 5G AZUL: 1 und - sn. 352429891232378</v>
      </c>
      <c r="AZ2019" s="7" t="str">
        <f>TRIM(VLOOKUP(Tabla_CSV_TMS_DEPOT[[#This Row],[NRO_REFERENCIA]],Descripciones!$A:$C,3,0))</f>
        <v>TERMINAL</v>
      </c>
      <c r="BA20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0" spans="1:53" x14ac:dyDescent="0.25">
      <c r="A2020" s="6" t="str">
        <f>Tabla_CSV_TMS_DEPOT[[#This Row],[NRO_REFERENCIA]]</f>
        <v>4562626</v>
      </c>
      <c r="B2020" s="6" t="s">
        <v>79</v>
      </c>
      <c r="C2020" s="8">
        <v>44865</v>
      </c>
      <c r="D2020" s="6" t="s">
        <v>80</v>
      </c>
      <c r="E2020" s="6" t="s">
        <v>363</v>
      </c>
      <c r="H2020" s="6" t="s">
        <v>49</v>
      </c>
      <c r="I2020" s="6" t="s">
        <v>50</v>
      </c>
      <c r="J2020" s="6" t="s">
        <v>51</v>
      </c>
      <c r="K2020" s="6" t="s">
        <v>34378</v>
      </c>
      <c r="L2020" s="6" t="s">
        <v>34379</v>
      </c>
      <c r="O2020" s="6" t="s">
        <v>464</v>
      </c>
      <c r="P2020" s="6" t="s">
        <v>464</v>
      </c>
      <c r="Q2020" s="6" t="s">
        <v>187</v>
      </c>
      <c r="R2020" s="6" t="s">
        <v>34380</v>
      </c>
      <c r="W2020" s="6" t="s">
        <v>34381</v>
      </c>
      <c r="X2020" s="6" t="s">
        <v>34382</v>
      </c>
      <c r="AA2020" s="8">
        <v>44865</v>
      </c>
      <c r="AD2020" s="6">
        <v>1</v>
      </c>
      <c r="AE2020" s="6">
        <v>1</v>
      </c>
      <c r="AH2020" s="6" t="s">
        <v>34383</v>
      </c>
      <c r="AI2020" s="6" t="s">
        <v>54</v>
      </c>
      <c r="AJ2020" s="6" t="s">
        <v>55</v>
      </c>
      <c r="AL2020" s="6" t="s">
        <v>56</v>
      </c>
      <c r="AN2020" s="6" t="s">
        <v>246</v>
      </c>
      <c r="AO2020" s="6" t="s">
        <v>115</v>
      </c>
      <c r="AP2020" s="8">
        <v>44865</v>
      </c>
      <c r="AR2020" s="6" t="s">
        <v>34384</v>
      </c>
      <c r="AU2020" s="6" t="s">
        <v>58</v>
      </c>
      <c r="AV2020" s="6">
        <v>0</v>
      </c>
      <c r="AW2020" s="6" t="s">
        <v>364</v>
      </c>
      <c r="AX2020" s="7" t="e">
        <f>VLOOKUP(Tabla_CSV_TMS_DEPOT[[#This Row],[CADENA_CRUCE_TMS]],TMS!A:G,6,0)</f>
        <v>#N/A</v>
      </c>
      <c r="AY2020" s="7" t="str">
        <f>TRIM(VLOOKUP(Tabla_CSV_TMS_DEPOT[[#This Row],[NRO_REFERENCIA]],Descripciones!$A:$B,2,0))</f>
        <v>LTE HUAWEI Y60 NEGRO: 1 und - sn. 868924052634948</v>
      </c>
      <c r="AZ2020" s="7" t="str">
        <f>TRIM(VLOOKUP(Tabla_CSV_TMS_DEPOT[[#This Row],[NRO_REFERENCIA]],Descripciones!$A:$C,3,0))</f>
        <v>TERMINAL</v>
      </c>
      <c r="BA20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1" spans="1:53" x14ac:dyDescent="0.25">
      <c r="A2021" s="6" t="str">
        <f>Tabla_CSV_TMS_DEPOT[[#This Row],[NRO_REFERENCIA]]</f>
        <v>4562743</v>
      </c>
      <c r="B2021" s="6" t="s">
        <v>79</v>
      </c>
      <c r="C2021" s="8">
        <v>44865</v>
      </c>
      <c r="D2021" s="6" t="s">
        <v>80</v>
      </c>
      <c r="E2021" s="6" t="s">
        <v>363</v>
      </c>
      <c r="H2021" s="6" t="s">
        <v>49</v>
      </c>
      <c r="I2021" s="6" t="s">
        <v>50</v>
      </c>
      <c r="J2021" s="6" t="s">
        <v>51</v>
      </c>
      <c r="K2021" s="6" t="s">
        <v>34385</v>
      </c>
      <c r="L2021" s="6" t="s">
        <v>34386</v>
      </c>
      <c r="O2021" s="6" t="s">
        <v>244</v>
      </c>
      <c r="P2021" s="6" t="s">
        <v>244</v>
      </c>
      <c r="Q2021" s="6" t="s">
        <v>166</v>
      </c>
      <c r="R2021" s="6" t="s">
        <v>34387</v>
      </c>
      <c r="W2021" s="6" t="s">
        <v>34388</v>
      </c>
      <c r="X2021" s="6" t="s">
        <v>34389</v>
      </c>
      <c r="AA2021" s="8">
        <v>44865</v>
      </c>
      <c r="AD2021" s="6">
        <v>1</v>
      </c>
      <c r="AE2021" s="6">
        <v>1</v>
      </c>
      <c r="AH2021" s="6" t="s">
        <v>34390</v>
      </c>
      <c r="AI2021" s="6" t="s">
        <v>54</v>
      </c>
      <c r="AJ2021" s="6" t="s">
        <v>55</v>
      </c>
      <c r="AL2021" s="6" t="s">
        <v>56</v>
      </c>
      <c r="AN2021" s="6" t="s">
        <v>246</v>
      </c>
      <c r="AO2021" s="6" t="s">
        <v>115</v>
      </c>
      <c r="AP2021" s="8">
        <v>44865</v>
      </c>
      <c r="AR2021" s="6" t="s">
        <v>34391</v>
      </c>
      <c r="AU2021" s="6" t="s">
        <v>58</v>
      </c>
      <c r="AV2021" s="6">
        <v>0</v>
      </c>
      <c r="AW2021" s="6" t="s">
        <v>364</v>
      </c>
      <c r="AX2021" s="7" t="e">
        <f>VLOOKUP(Tabla_CSV_TMS_DEPOT[[#This Row],[CADENA_CRUCE_TMS]],TMS!A:G,6,0)</f>
        <v>#N/A</v>
      </c>
      <c r="AY2021" s="7" t="str">
        <f>TRIM(VLOOKUP(Tabla_CSV_TMS_DEPOT[[#This Row],[NRO_REFERENCIA]],Descripciones!$A:$B,2,0))</f>
        <v>LTE XIAOMI REDMI NOTE 11 AZUL: 1 und - sn. 864048063516623 / HALFSIM MOVISTAR: 1 und - sn. 8959300520559468890</v>
      </c>
      <c r="AZ2021" s="7" t="str">
        <f>TRIM(VLOOKUP(Tabla_CSV_TMS_DEPOT[[#This Row],[NRO_REFERENCIA]],Descripciones!$A:$C,3,0))</f>
        <v>SIMCARD / TERMINAL</v>
      </c>
      <c r="BA20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2" spans="1:53" x14ac:dyDescent="0.25">
      <c r="A2022" s="6" t="str">
        <f>Tabla_CSV_TMS_DEPOT[[#This Row],[NRO_REFERENCIA]]</f>
        <v>4563023</v>
      </c>
      <c r="B2022" s="6" t="s">
        <v>79</v>
      </c>
      <c r="C2022" s="8">
        <v>44865</v>
      </c>
      <c r="D2022" s="6" t="s">
        <v>80</v>
      </c>
      <c r="E2022" s="6" t="s">
        <v>363</v>
      </c>
      <c r="H2022" s="6" t="s">
        <v>49</v>
      </c>
      <c r="I2022" s="6" t="s">
        <v>50</v>
      </c>
      <c r="J2022" s="6" t="s">
        <v>51</v>
      </c>
      <c r="K2022" s="6" t="s">
        <v>34392</v>
      </c>
      <c r="L2022" s="6" t="s">
        <v>34393</v>
      </c>
      <c r="O2022" s="6" t="s">
        <v>408</v>
      </c>
      <c r="P2022" s="6" t="s">
        <v>408</v>
      </c>
      <c r="Q2022" s="6" t="s">
        <v>191</v>
      </c>
      <c r="R2022" s="6" t="s">
        <v>34394</v>
      </c>
      <c r="W2022" s="6" t="s">
        <v>34395</v>
      </c>
      <c r="X2022" s="6" t="s">
        <v>34396</v>
      </c>
      <c r="AA2022" s="8">
        <v>44865</v>
      </c>
      <c r="AD2022" s="6">
        <v>1</v>
      </c>
      <c r="AE2022" s="6">
        <v>1</v>
      </c>
      <c r="AH2022" s="6" t="s">
        <v>34397</v>
      </c>
      <c r="AI2022" s="6" t="s">
        <v>54</v>
      </c>
      <c r="AJ2022" s="6" t="s">
        <v>55</v>
      </c>
      <c r="AL2022" s="6" t="s">
        <v>56</v>
      </c>
      <c r="AN2022" s="6" t="s">
        <v>369</v>
      </c>
      <c r="AO2022" s="6" t="s">
        <v>115</v>
      </c>
      <c r="AP2022" s="8">
        <v>44865</v>
      </c>
      <c r="AR2022" s="6" t="s">
        <v>34398</v>
      </c>
      <c r="AU2022" s="6" t="s">
        <v>58</v>
      </c>
      <c r="AV2022" s="6">
        <v>0</v>
      </c>
      <c r="AW2022" s="6" t="s">
        <v>362</v>
      </c>
      <c r="AX2022" s="7" t="e">
        <f>VLOOKUP(Tabla_CSV_TMS_DEPOT[[#This Row],[CADENA_CRUCE_TMS]],TMS!A:G,6,0)</f>
        <v>#N/A</v>
      </c>
      <c r="AY2022" s="7" t="str">
        <f>TRIM(VLOOKUP(Tabla_CSV_TMS_DEPOT[[#This Row],[NRO_REFERENCIA]],Descripciones!$A:$B,2,0))</f>
        <v>LTE SAMSUNG A23 AZUL: 1 und - sn. 356795950580451</v>
      </c>
      <c r="AZ2022" s="7" t="str">
        <f>TRIM(VLOOKUP(Tabla_CSV_TMS_DEPOT[[#This Row],[NRO_REFERENCIA]],Descripciones!$A:$C,3,0))</f>
        <v>TERMINAL</v>
      </c>
      <c r="BA20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3" spans="1:53" x14ac:dyDescent="0.25">
      <c r="A2023" s="6" t="str">
        <f>Tabla_CSV_TMS_DEPOT[[#This Row],[NRO_REFERENCIA]]</f>
        <v>4563838</v>
      </c>
      <c r="B2023" s="6" t="s">
        <v>79</v>
      </c>
      <c r="C2023" s="8">
        <v>44865</v>
      </c>
      <c r="D2023" s="6" t="s">
        <v>80</v>
      </c>
      <c r="E2023" s="6" t="s">
        <v>363</v>
      </c>
      <c r="H2023" s="6" t="s">
        <v>49</v>
      </c>
      <c r="I2023" s="6" t="s">
        <v>50</v>
      </c>
      <c r="J2023" s="6" t="s">
        <v>51</v>
      </c>
      <c r="K2023" s="6" t="s">
        <v>34399</v>
      </c>
      <c r="L2023" s="6" t="s">
        <v>992</v>
      </c>
      <c r="O2023" s="6" t="s">
        <v>50</v>
      </c>
      <c r="P2023" s="6" t="s">
        <v>50</v>
      </c>
      <c r="Q2023" s="6" t="s">
        <v>181</v>
      </c>
      <c r="R2023" s="6" t="s">
        <v>34400</v>
      </c>
      <c r="W2023" s="6" t="s">
        <v>34401</v>
      </c>
      <c r="X2023" s="6" t="s">
        <v>34402</v>
      </c>
      <c r="AA2023" s="8">
        <v>44865</v>
      </c>
      <c r="AD2023" s="6">
        <v>1</v>
      </c>
      <c r="AE2023" s="6">
        <v>1</v>
      </c>
      <c r="AH2023" s="6" t="s">
        <v>971</v>
      </c>
      <c r="AI2023" s="6" t="s">
        <v>54</v>
      </c>
      <c r="AJ2023" s="6" t="s">
        <v>168</v>
      </c>
      <c r="AL2023" s="6" t="s">
        <v>56</v>
      </c>
      <c r="AN2023" s="6" t="s">
        <v>369</v>
      </c>
      <c r="AO2023" s="6" t="s">
        <v>115</v>
      </c>
      <c r="AP2023" s="8">
        <v>44865</v>
      </c>
      <c r="AR2023" s="6" t="s">
        <v>34403</v>
      </c>
      <c r="AU2023" s="6" t="s">
        <v>58</v>
      </c>
      <c r="AV2023" s="6">
        <v>0</v>
      </c>
      <c r="AW2023" s="6" t="s">
        <v>362</v>
      </c>
      <c r="AX2023" s="7" t="e">
        <f>VLOOKUP(Tabla_CSV_TMS_DEPOT[[#This Row],[CADENA_CRUCE_TMS]],TMS!A:G,6,0)</f>
        <v>#N/A</v>
      </c>
      <c r="AY2023" s="7" t="str">
        <f>TRIM(VLOOKUP(Tabla_CSV_TMS_DEPOT[[#This Row],[NRO_REFERENCIA]],Descripciones!$A:$B,2,0))</f>
        <v>LTE SAMSUNG A23 NEGRO: 1 und - sn. 356795950636972</v>
      </c>
      <c r="AZ2023" s="7" t="str">
        <f>TRIM(VLOOKUP(Tabla_CSV_TMS_DEPOT[[#This Row],[NRO_REFERENCIA]],Descripciones!$A:$C,3,0))</f>
        <v>TERMINAL</v>
      </c>
      <c r="BA20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4" spans="1:53" x14ac:dyDescent="0.25">
      <c r="A2024" s="6" t="str">
        <f>Tabla_CSV_TMS_DEPOT[[#This Row],[NRO_REFERENCIA]]</f>
        <v>4564969</v>
      </c>
      <c r="B2024" s="6" t="s">
        <v>79</v>
      </c>
      <c r="C2024" s="8">
        <v>44865</v>
      </c>
      <c r="D2024" s="6" t="s">
        <v>80</v>
      </c>
      <c r="E2024" s="6" t="s">
        <v>363</v>
      </c>
      <c r="H2024" s="6" t="s">
        <v>49</v>
      </c>
      <c r="I2024" s="6" t="s">
        <v>50</v>
      </c>
      <c r="J2024" s="6" t="s">
        <v>51</v>
      </c>
      <c r="K2024" s="6" t="s">
        <v>34404</v>
      </c>
      <c r="L2024" s="6" t="s">
        <v>34405</v>
      </c>
      <c r="O2024" s="6" t="s">
        <v>287</v>
      </c>
      <c r="P2024" s="6" t="s">
        <v>287</v>
      </c>
      <c r="Q2024" s="6" t="s">
        <v>179</v>
      </c>
      <c r="R2024" s="6" t="s">
        <v>34406</v>
      </c>
      <c r="W2024" s="6" t="s">
        <v>34407</v>
      </c>
      <c r="X2024" s="6" t="s">
        <v>34408</v>
      </c>
      <c r="AA2024" s="8">
        <v>44865</v>
      </c>
      <c r="AD2024" s="6">
        <v>1</v>
      </c>
      <c r="AE2024" s="6">
        <v>1</v>
      </c>
      <c r="AH2024" s="6" t="s">
        <v>34409</v>
      </c>
      <c r="AI2024" s="6" t="s">
        <v>54</v>
      </c>
      <c r="AJ2024" s="6" t="s">
        <v>55</v>
      </c>
      <c r="AL2024" s="6" t="s">
        <v>56</v>
      </c>
      <c r="AN2024" s="6" t="s">
        <v>369</v>
      </c>
      <c r="AO2024" s="6" t="s">
        <v>115</v>
      </c>
      <c r="AP2024" s="8">
        <v>44865</v>
      </c>
      <c r="AR2024" s="6" t="s">
        <v>34410</v>
      </c>
      <c r="AU2024" s="6" t="s">
        <v>58</v>
      </c>
      <c r="AV2024" s="6">
        <v>0</v>
      </c>
      <c r="AW2024" s="6" t="s">
        <v>364</v>
      </c>
      <c r="AX2024" s="7" t="e">
        <f>VLOOKUP(Tabla_CSV_TMS_DEPOT[[#This Row],[CADENA_CRUCE_TMS]],TMS!A:G,6,0)</f>
        <v>#N/A</v>
      </c>
      <c r="AY2024" s="7" t="str">
        <f>TRIM(VLOOKUP(Tabla_CSV_TMS_DEPOT[[#This Row],[NRO_REFERENCIA]],Descripciones!$A:$B,2,0))</f>
        <v>LTE XIAOMI REDMI NOTE 11S AZUL: 1 und - sn. 863837055748785</v>
      </c>
      <c r="AZ2024" s="7" t="str">
        <f>TRIM(VLOOKUP(Tabla_CSV_TMS_DEPOT[[#This Row],[NRO_REFERENCIA]],Descripciones!$A:$C,3,0))</f>
        <v>TERMINAL</v>
      </c>
      <c r="BA20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5" spans="1:53" x14ac:dyDescent="0.25">
      <c r="A2025" s="6" t="str">
        <f>Tabla_CSV_TMS_DEPOT[[#This Row],[NRO_REFERENCIA]]</f>
        <v>4565320</v>
      </c>
      <c r="B2025" s="6" t="s">
        <v>79</v>
      </c>
      <c r="C2025" s="8">
        <v>44865</v>
      </c>
      <c r="D2025" s="6" t="s">
        <v>80</v>
      </c>
      <c r="E2025" s="6" t="s">
        <v>363</v>
      </c>
      <c r="H2025" s="6" t="s">
        <v>49</v>
      </c>
      <c r="I2025" s="6" t="s">
        <v>50</v>
      </c>
      <c r="J2025" s="6" t="s">
        <v>51</v>
      </c>
      <c r="K2025" s="6" t="s">
        <v>34411</v>
      </c>
      <c r="L2025" s="6" t="s">
        <v>34412</v>
      </c>
      <c r="O2025" s="6" t="s">
        <v>34413</v>
      </c>
      <c r="P2025" s="6" t="s">
        <v>34413</v>
      </c>
      <c r="Q2025" s="6" t="s">
        <v>34414</v>
      </c>
      <c r="R2025" s="6" t="s">
        <v>34415</v>
      </c>
      <c r="W2025" s="6" t="s">
        <v>34416</v>
      </c>
      <c r="X2025" s="6" t="s">
        <v>34417</v>
      </c>
      <c r="AA2025" s="8">
        <v>44865</v>
      </c>
      <c r="AD2025" s="6">
        <v>1</v>
      </c>
      <c r="AE2025" s="6">
        <v>1</v>
      </c>
      <c r="AH2025" s="6" t="s">
        <v>34418</v>
      </c>
      <c r="AI2025" s="6" t="s">
        <v>54</v>
      </c>
      <c r="AJ2025" s="6" t="s">
        <v>55</v>
      </c>
      <c r="AL2025" s="6" t="s">
        <v>56</v>
      </c>
      <c r="AN2025" s="6" t="s">
        <v>247</v>
      </c>
      <c r="AO2025" s="6" t="s">
        <v>115</v>
      </c>
      <c r="AP2025" s="8">
        <v>44865</v>
      </c>
      <c r="AR2025" s="6" t="s">
        <v>34419</v>
      </c>
      <c r="AU2025" s="6" t="s">
        <v>58</v>
      </c>
      <c r="AV2025" s="6">
        <v>0</v>
      </c>
      <c r="AW2025" s="6" t="s">
        <v>362</v>
      </c>
      <c r="AX2025" s="7" t="e">
        <f>VLOOKUP(Tabla_CSV_TMS_DEPOT[[#This Row],[CADENA_CRUCE_TMS]],TMS!A:G,6,0)</f>
        <v>#N/A</v>
      </c>
      <c r="AY2025" s="7" t="str">
        <f>TRIM(VLOOKUP(Tabla_CSV_TMS_DEPOT[[#This Row],[NRO_REFERENCIA]],Descripciones!$A:$B,2,0))</f>
        <v>HALFSIM MOVISTAR: 1 und - sn. 8959300120518920683</v>
      </c>
      <c r="AZ2025" s="7" t="str">
        <f>TRIM(VLOOKUP(Tabla_CSV_TMS_DEPOT[[#This Row],[NRO_REFERENCIA]],Descripciones!$A:$C,3,0))</f>
        <v>SIMCARD</v>
      </c>
      <c r="BA20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26" spans="1:53" x14ac:dyDescent="0.25">
      <c r="A2026" s="6" t="str">
        <f>Tabla_CSV_TMS_DEPOT[[#This Row],[NRO_REFERENCIA]]</f>
        <v>4565344</v>
      </c>
      <c r="B2026" s="6" t="s">
        <v>79</v>
      </c>
      <c r="C2026" s="8">
        <v>44865</v>
      </c>
      <c r="D2026" s="6" t="s">
        <v>80</v>
      </c>
      <c r="E2026" s="6" t="s">
        <v>363</v>
      </c>
      <c r="H2026" s="6" t="s">
        <v>49</v>
      </c>
      <c r="I2026" s="6" t="s">
        <v>50</v>
      </c>
      <c r="J2026" s="6" t="s">
        <v>51</v>
      </c>
      <c r="K2026" s="6" t="s">
        <v>34420</v>
      </c>
      <c r="L2026" s="6" t="s">
        <v>606</v>
      </c>
      <c r="O2026" s="6" t="s">
        <v>50</v>
      </c>
      <c r="P2026" s="6" t="s">
        <v>50</v>
      </c>
      <c r="Q2026" s="6" t="s">
        <v>181</v>
      </c>
      <c r="R2026" s="6" t="s">
        <v>34421</v>
      </c>
      <c r="W2026" s="6" t="s">
        <v>34422</v>
      </c>
      <c r="X2026" s="6" t="s">
        <v>34423</v>
      </c>
      <c r="AA2026" s="8">
        <v>44865</v>
      </c>
      <c r="AD2026" s="6">
        <v>1</v>
      </c>
      <c r="AE2026" s="6">
        <v>1</v>
      </c>
      <c r="AH2026" s="6" t="s">
        <v>971</v>
      </c>
      <c r="AI2026" s="6" t="s">
        <v>54</v>
      </c>
      <c r="AJ2026" s="6" t="s">
        <v>168</v>
      </c>
      <c r="AL2026" s="6" t="s">
        <v>56</v>
      </c>
      <c r="AN2026" s="6" t="s">
        <v>369</v>
      </c>
      <c r="AO2026" s="6" t="s">
        <v>115</v>
      </c>
      <c r="AP2026" s="8">
        <v>44865</v>
      </c>
      <c r="AR2026" s="6" t="s">
        <v>34424</v>
      </c>
      <c r="AU2026" s="6" t="s">
        <v>58</v>
      </c>
      <c r="AV2026" s="6">
        <v>0</v>
      </c>
      <c r="AW2026" s="6" t="s">
        <v>362</v>
      </c>
      <c r="AX2026" s="7" t="e">
        <f>VLOOKUP(Tabla_CSV_TMS_DEPOT[[#This Row],[CADENA_CRUCE_TMS]],TMS!A:G,6,0)</f>
        <v>#N/A</v>
      </c>
      <c r="AY2026" s="7" t="str">
        <f>TRIM(VLOOKUP(Tabla_CSV_TMS_DEPOT[[#This Row],[NRO_REFERENCIA]],Descripciones!$A:$B,2,0))</f>
        <v>LTE SAMSUNG A13 AZUL: 1 und - sn. 352177398808667</v>
      </c>
      <c r="AZ2026" s="7" t="str">
        <f>TRIM(VLOOKUP(Tabla_CSV_TMS_DEPOT[[#This Row],[NRO_REFERENCIA]],Descripciones!$A:$C,3,0))</f>
        <v>TERMINAL</v>
      </c>
      <c r="BA20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7" spans="1:53" x14ac:dyDescent="0.25">
      <c r="A2027" s="6" t="str">
        <f>Tabla_CSV_TMS_DEPOT[[#This Row],[NRO_REFERENCIA]]</f>
        <v>4565679</v>
      </c>
      <c r="B2027" s="6" t="s">
        <v>79</v>
      </c>
      <c r="C2027" s="8">
        <v>44865</v>
      </c>
      <c r="D2027" s="6" t="s">
        <v>80</v>
      </c>
      <c r="E2027" s="6" t="s">
        <v>363</v>
      </c>
      <c r="H2027" s="6" t="s">
        <v>49</v>
      </c>
      <c r="I2027" s="6" t="s">
        <v>50</v>
      </c>
      <c r="J2027" s="6" t="s">
        <v>51</v>
      </c>
      <c r="K2027" s="6" t="s">
        <v>34425</v>
      </c>
      <c r="L2027" s="6" t="s">
        <v>34426</v>
      </c>
      <c r="O2027" s="6" t="s">
        <v>2646</v>
      </c>
      <c r="P2027" s="6" t="s">
        <v>2646</v>
      </c>
      <c r="Q2027" s="6" t="s">
        <v>1393</v>
      </c>
      <c r="R2027" s="6" t="s">
        <v>34427</v>
      </c>
      <c r="W2027" s="6" t="s">
        <v>34428</v>
      </c>
      <c r="X2027" s="6" t="s">
        <v>34429</v>
      </c>
      <c r="AA2027" s="8">
        <v>44865</v>
      </c>
      <c r="AD2027" s="6">
        <v>1</v>
      </c>
      <c r="AE2027" s="6">
        <v>1</v>
      </c>
      <c r="AH2027" s="6" t="s">
        <v>34430</v>
      </c>
      <c r="AI2027" s="6" t="s">
        <v>54</v>
      </c>
      <c r="AJ2027" s="6" t="s">
        <v>55</v>
      </c>
      <c r="AL2027" s="6" t="s">
        <v>56</v>
      </c>
      <c r="AN2027" s="6" t="s">
        <v>247</v>
      </c>
      <c r="AO2027" s="6" t="s">
        <v>115</v>
      </c>
      <c r="AP2027" s="8">
        <v>44865</v>
      </c>
      <c r="AR2027" s="6" t="s">
        <v>34431</v>
      </c>
      <c r="AU2027" s="6" t="s">
        <v>58</v>
      </c>
      <c r="AV2027" s="6">
        <v>0</v>
      </c>
      <c r="AW2027" s="6" t="s">
        <v>362</v>
      </c>
      <c r="AX2027" s="7" t="e">
        <f>VLOOKUP(Tabla_CSV_TMS_DEPOT[[#This Row],[CADENA_CRUCE_TMS]],TMS!A:G,6,0)</f>
        <v>#N/A</v>
      </c>
      <c r="AY2027" s="7" t="str">
        <f>TRIM(VLOOKUP(Tabla_CSV_TMS_DEPOT[[#This Row],[NRO_REFERENCIA]],Descripciones!$A:$B,2,0))</f>
        <v>HALFSIM MOVISTAR: 1 und - sn. 8959300120518924891</v>
      </c>
      <c r="AZ2027" s="7" t="str">
        <f>TRIM(VLOOKUP(Tabla_CSV_TMS_DEPOT[[#This Row],[NRO_REFERENCIA]],Descripciones!$A:$C,3,0))</f>
        <v>SIMCARD</v>
      </c>
      <c r="BA20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28" spans="1:53" x14ac:dyDescent="0.25">
      <c r="A2028" s="6" t="str">
        <f>Tabla_CSV_TMS_DEPOT[[#This Row],[NRO_REFERENCIA]]</f>
        <v>4565791</v>
      </c>
      <c r="B2028" s="6" t="s">
        <v>79</v>
      </c>
      <c r="C2028" s="8">
        <v>44865</v>
      </c>
      <c r="D2028" s="6" t="s">
        <v>80</v>
      </c>
      <c r="E2028" s="6" t="s">
        <v>363</v>
      </c>
      <c r="H2028" s="6" t="s">
        <v>49</v>
      </c>
      <c r="I2028" s="6" t="s">
        <v>50</v>
      </c>
      <c r="J2028" s="6" t="s">
        <v>51</v>
      </c>
      <c r="K2028" s="6" t="s">
        <v>34432</v>
      </c>
      <c r="L2028" s="6" t="s">
        <v>34433</v>
      </c>
      <c r="O2028" s="6" t="s">
        <v>34434</v>
      </c>
      <c r="P2028" s="6" t="s">
        <v>34434</v>
      </c>
      <c r="Q2028" s="6" t="s">
        <v>34435</v>
      </c>
      <c r="R2028" s="6" t="s">
        <v>34436</v>
      </c>
      <c r="W2028" s="6" t="s">
        <v>34437</v>
      </c>
      <c r="X2028" s="6" t="s">
        <v>34438</v>
      </c>
      <c r="AA2028" s="8">
        <v>44865</v>
      </c>
      <c r="AD2028" s="6">
        <v>1</v>
      </c>
      <c r="AE2028" s="6">
        <v>1</v>
      </c>
      <c r="AH2028" s="6" t="s">
        <v>34439</v>
      </c>
      <c r="AI2028" s="6" t="s">
        <v>54</v>
      </c>
      <c r="AJ2028" s="6" t="s">
        <v>55</v>
      </c>
      <c r="AL2028" s="6" t="s">
        <v>56</v>
      </c>
      <c r="AN2028" s="6" t="s">
        <v>369</v>
      </c>
      <c r="AO2028" s="6" t="s">
        <v>115</v>
      </c>
      <c r="AP2028" s="8">
        <v>44865</v>
      </c>
      <c r="AR2028" s="6" t="s">
        <v>34440</v>
      </c>
      <c r="AS2028" s="6">
        <v>306339</v>
      </c>
      <c r="AT2028" s="6" t="s">
        <v>1390</v>
      </c>
      <c r="AU2028" s="6" t="s">
        <v>58</v>
      </c>
      <c r="AV2028" s="6">
        <v>1</v>
      </c>
      <c r="AW2028" s="6" t="s">
        <v>362</v>
      </c>
      <c r="AX2028" s="7" t="str">
        <f>VLOOKUP(Tabla_CSV_TMS_DEPOT[[#This Row],[CADENA_CRUCE_TMS]],TMS!A:G,6,0)</f>
        <v>EN_PROCESO</v>
      </c>
      <c r="AY2028" s="7" t="str">
        <f>TRIM(VLOOKUP(Tabla_CSV_TMS_DEPOT[[#This Row],[NRO_REFERENCIA]],Descripciones!$A:$B,2,0))</f>
        <v>LTE SAMSUNG A03 NEGRO: 1 und - sn. 351084952240850</v>
      </c>
      <c r="AZ2028" s="7" t="str">
        <f>TRIM(VLOOKUP(Tabla_CSV_TMS_DEPOT[[#This Row],[NRO_REFERENCIA]],Descripciones!$A:$C,3,0))</f>
        <v>TERMINAL</v>
      </c>
      <c r="BA20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29" spans="1:53" x14ac:dyDescent="0.25">
      <c r="A2029" s="6" t="str">
        <f>Tabla_CSV_TMS_DEPOT[[#This Row],[NRO_REFERENCIA]]</f>
        <v>4566041</v>
      </c>
      <c r="B2029" s="6" t="s">
        <v>79</v>
      </c>
      <c r="C2029" s="8">
        <v>44865</v>
      </c>
      <c r="D2029" s="6" t="s">
        <v>80</v>
      </c>
      <c r="E2029" s="6" t="s">
        <v>363</v>
      </c>
      <c r="H2029" s="6" t="s">
        <v>49</v>
      </c>
      <c r="I2029" s="6" t="s">
        <v>50</v>
      </c>
      <c r="J2029" s="6" t="s">
        <v>51</v>
      </c>
      <c r="K2029" s="6" t="s">
        <v>34441</v>
      </c>
      <c r="L2029" s="6" t="s">
        <v>373</v>
      </c>
      <c r="O2029" s="6" t="s">
        <v>71</v>
      </c>
      <c r="P2029" s="6" t="s">
        <v>71</v>
      </c>
      <c r="Q2029" s="6" t="s">
        <v>34442</v>
      </c>
      <c r="R2029" s="6" t="s">
        <v>34443</v>
      </c>
      <c r="W2029" s="6" t="s">
        <v>34444</v>
      </c>
      <c r="X2029" s="6" t="s">
        <v>34445</v>
      </c>
      <c r="AA2029" s="8">
        <v>44865</v>
      </c>
      <c r="AD2029" s="6">
        <v>1</v>
      </c>
      <c r="AE2029" s="6">
        <v>1</v>
      </c>
      <c r="AH2029" s="6" t="s">
        <v>53</v>
      </c>
      <c r="AI2029" s="6" t="s">
        <v>54</v>
      </c>
      <c r="AJ2029" s="6" t="s">
        <v>168</v>
      </c>
      <c r="AL2029" s="6" t="s">
        <v>56</v>
      </c>
      <c r="AN2029" s="6" t="s">
        <v>247</v>
      </c>
      <c r="AO2029" s="6" t="s">
        <v>115</v>
      </c>
      <c r="AP2029" s="8">
        <v>44865</v>
      </c>
      <c r="AR2029" s="6" t="s">
        <v>34446</v>
      </c>
      <c r="AU2029" s="6" t="s">
        <v>58</v>
      </c>
      <c r="AV2029" s="6">
        <v>0</v>
      </c>
      <c r="AW2029" s="6" t="s">
        <v>362</v>
      </c>
      <c r="AX2029" s="7" t="e">
        <f>VLOOKUP(Tabla_CSV_TMS_DEPOT[[#This Row],[CADENA_CRUCE_TMS]],TMS!A:G,6,0)</f>
        <v>#N/A</v>
      </c>
      <c r="AY2029" s="7" t="str">
        <f>TRIM(VLOOKUP(Tabla_CSV_TMS_DEPOT[[#This Row],[NRO_REFERENCIA]],Descripciones!$A:$B,2,0))</f>
        <v>HALFSIM MOVISTAR: 1 und - sn. 8959300120518924453</v>
      </c>
      <c r="AZ2029" s="7" t="str">
        <f>TRIM(VLOOKUP(Tabla_CSV_TMS_DEPOT[[#This Row],[NRO_REFERENCIA]],Descripciones!$A:$C,3,0))</f>
        <v>SIMCARD</v>
      </c>
      <c r="BA20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0" spans="1:53" x14ac:dyDescent="0.25">
      <c r="A2030" s="6" t="str">
        <f>Tabla_CSV_TMS_DEPOT[[#This Row],[NRO_REFERENCIA]]</f>
        <v>4566266</v>
      </c>
      <c r="B2030" s="6" t="s">
        <v>79</v>
      </c>
      <c r="C2030" s="8">
        <v>44865</v>
      </c>
      <c r="D2030" s="6" t="s">
        <v>80</v>
      </c>
      <c r="E2030" s="6" t="s">
        <v>363</v>
      </c>
      <c r="H2030" s="6" t="s">
        <v>49</v>
      </c>
      <c r="I2030" s="6" t="s">
        <v>50</v>
      </c>
      <c r="J2030" s="6" t="s">
        <v>51</v>
      </c>
      <c r="K2030" s="6" t="s">
        <v>34447</v>
      </c>
      <c r="L2030" s="6" t="s">
        <v>34448</v>
      </c>
      <c r="O2030" s="6" t="s">
        <v>27619</v>
      </c>
      <c r="P2030" s="6" t="s">
        <v>27619</v>
      </c>
      <c r="Q2030" s="6" t="s">
        <v>27620</v>
      </c>
      <c r="R2030" s="6" t="s">
        <v>34449</v>
      </c>
      <c r="W2030" s="6" t="s">
        <v>34450</v>
      </c>
      <c r="X2030" s="6" t="s">
        <v>34451</v>
      </c>
      <c r="AA2030" s="8">
        <v>44865</v>
      </c>
      <c r="AD2030" s="6">
        <v>1</v>
      </c>
      <c r="AE2030" s="6">
        <v>1</v>
      </c>
      <c r="AH2030" s="6" t="s">
        <v>34452</v>
      </c>
      <c r="AI2030" s="6" t="s">
        <v>54</v>
      </c>
      <c r="AJ2030" s="6" t="s">
        <v>55</v>
      </c>
      <c r="AL2030" s="6" t="s">
        <v>56</v>
      </c>
      <c r="AN2030" s="6" t="s">
        <v>369</v>
      </c>
      <c r="AO2030" s="6" t="s">
        <v>115</v>
      </c>
      <c r="AP2030" s="8">
        <v>44865</v>
      </c>
      <c r="AR2030" s="6" t="s">
        <v>34453</v>
      </c>
      <c r="AU2030" s="6" t="s">
        <v>58</v>
      </c>
      <c r="AV2030" s="6">
        <v>0</v>
      </c>
      <c r="AW2030" s="6" t="s">
        <v>364</v>
      </c>
      <c r="AX2030" s="7" t="e">
        <f>VLOOKUP(Tabla_CSV_TMS_DEPOT[[#This Row],[CADENA_CRUCE_TMS]],TMS!A:G,6,0)</f>
        <v>#N/A</v>
      </c>
      <c r="AY2030" s="7" t="str">
        <f>TRIM(VLOOKUP(Tabla_CSV_TMS_DEPOT[[#This Row],[NRO_REFERENCIA]],Descripciones!$A:$B,2,0))</f>
        <v>LTE XIAOMI REDMI NOTE 11 AZUL: 1 und - sn. 861631067460808</v>
      </c>
      <c r="AZ2030" s="7" t="str">
        <f>TRIM(VLOOKUP(Tabla_CSV_TMS_DEPOT[[#This Row],[NRO_REFERENCIA]],Descripciones!$A:$C,3,0))</f>
        <v>TERMINAL</v>
      </c>
      <c r="BA20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31" spans="1:53" x14ac:dyDescent="0.25">
      <c r="A2031" s="6" t="str">
        <f>Tabla_CSV_TMS_DEPOT[[#This Row],[NRO_REFERENCIA]]</f>
        <v>4567274</v>
      </c>
      <c r="B2031" s="6" t="s">
        <v>79</v>
      </c>
      <c r="C2031" s="8">
        <v>44865</v>
      </c>
      <c r="D2031" s="6" t="s">
        <v>80</v>
      </c>
      <c r="E2031" s="6" t="s">
        <v>363</v>
      </c>
      <c r="H2031" s="6" t="s">
        <v>49</v>
      </c>
      <c r="I2031" s="6" t="s">
        <v>50</v>
      </c>
      <c r="J2031" s="6" t="s">
        <v>51</v>
      </c>
      <c r="K2031" s="6" t="s">
        <v>34454</v>
      </c>
      <c r="L2031" s="6" t="s">
        <v>934</v>
      </c>
      <c r="O2031" s="6" t="s">
        <v>52</v>
      </c>
      <c r="P2031" s="6" t="s">
        <v>52</v>
      </c>
      <c r="Q2031" s="6" t="s">
        <v>185</v>
      </c>
      <c r="R2031" s="6" t="s">
        <v>34455</v>
      </c>
      <c r="W2031" s="6" t="s">
        <v>34456</v>
      </c>
      <c r="X2031" s="6" t="s">
        <v>34457</v>
      </c>
      <c r="AA2031" s="8">
        <v>44865</v>
      </c>
      <c r="AD2031" s="6">
        <v>1</v>
      </c>
      <c r="AE2031" s="6">
        <v>1</v>
      </c>
      <c r="AH2031" s="6" t="s">
        <v>53</v>
      </c>
      <c r="AI2031" s="6" t="s">
        <v>54</v>
      </c>
      <c r="AJ2031" s="6" t="s">
        <v>168</v>
      </c>
      <c r="AL2031" s="6" t="s">
        <v>56</v>
      </c>
      <c r="AN2031" s="6" t="s">
        <v>247</v>
      </c>
      <c r="AO2031" s="6" t="s">
        <v>115</v>
      </c>
      <c r="AP2031" s="8">
        <v>44865</v>
      </c>
      <c r="AR2031" s="6" t="s">
        <v>34458</v>
      </c>
      <c r="AU2031" s="6" t="s">
        <v>58</v>
      </c>
      <c r="AV2031" s="6">
        <v>0</v>
      </c>
      <c r="AW2031" s="6" t="s">
        <v>362</v>
      </c>
      <c r="AX2031" s="7" t="e">
        <f>VLOOKUP(Tabla_CSV_TMS_DEPOT[[#This Row],[CADENA_CRUCE_TMS]],TMS!A:G,6,0)</f>
        <v>#N/A</v>
      </c>
      <c r="AY2031" s="7" t="str">
        <f>TRIM(VLOOKUP(Tabla_CSV_TMS_DEPOT[[#This Row],[NRO_REFERENCIA]],Descripciones!$A:$B,2,0))</f>
        <v>HALFSIM MOVISTAR: 1 und - sn. 8959300120518921079</v>
      </c>
      <c r="AZ2031" s="7" t="str">
        <f>TRIM(VLOOKUP(Tabla_CSV_TMS_DEPOT[[#This Row],[NRO_REFERENCIA]],Descripciones!$A:$C,3,0))</f>
        <v>SIMCARD</v>
      </c>
      <c r="BA20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2" spans="1:53" x14ac:dyDescent="0.25">
      <c r="A2032" s="6" t="str">
        <f>Tabla_CSV_TMS_DEPOT[[#This Row],[NRO_REFERENCIA]]</f>
        <v>4567342</v>
      </c>
      <c r="B2032" s="6" t="s">
        <v>79</v>
      </c>
      <c r="C2032" s="8">
        <v>44865</v>
      </c>
      <c r="D2032" s="6" t="s">
        <v>80</v>
      </c>
      <c r="E2032" s="6" t="s">
        <v>363</v>
      </c>
      <c r="H2032" s="6" t="s">
        <v>49</v>
      </c>
      <c r="I2032" s="6" t="s">
        <v>50</v>
      </c>
      <c r="J2032" s="6" t="s">
        <v>51</v>
      </c>
      <c r="K2032" s="6" t="s">
        <v>34459</v>
      </c>
      <c r="L2032" s="6" t="s">
        <v>34460</v>
      </c>
      <c r="O2032" s="6" t="s">
        <v>245</v>
      </c>
      <c r="P2032" s="6" t="s">
        <v>245</v>
      </c>
      <c r="Q2032" s="6" t="s">
        <v>34461</v>
      </c>
      <c r="R2032" s="6" t="s">
        <v>34462</v>
      </c>
      <c r="W2032" s="6" t="s">
        <v>34463</v>
      </c>
      <c r="X2032" s="6" t="s">
        <v>34464</v>
      </c>
      <c r="AA2032" s="8">
        <v>44865</v>
      </c>
      <c r="AD2032" s="6">
        <v>1</v>
      </c>
      <c r="AE2032" s="6">
        <v>1</v>
      </c>
      <c r="AH2032" s="6" t="s">
        <v>34465</v>
      </c>
      <c r="AI2032" s="6" t="s">
        <v>54</v>
      </c>
      <c r="AJ2032" s="6" t="s">
        <v>55</v>
      </c>
      <c r="AL2032" s="6" t="s">
        <v>56</v>
      </c>
      <c r="AN2032" s="6" t="s">
        <v>246</v>
      </c>
      <c r="AO2032" s="6" t="s">
        <v>115</v>
      </c>
      <c r="AP2032" s="8">
        <v>44865</v>
      </c>
      <c r="AR2032" s="6" t="s">
        <v>34466</v>
      </c>
      <c r="AS2032" s="6">
        <v>306609</v>
      </c>
      <c r="AT2032" s="6" t="s">
        <v>57</v>
      </c>
      <c r="AU2032" s="6" t="s">
        <v>58</v>
      </c>
      <c r="AV2032" s="6">
        <v>1</v>
      </c>
      <c r="AW2032" s="6" t="s">
        <v>364</v>
      </c>
      <c r="AX2032" s="7" t="str">
        <f>VLOOKUP(Tabla_CSV_TMS_DEPOT[[#This Row],[CADENA_CRUCE_TMS]],TMS!A:G,6,0)</f>
        <v>EN_PROCESO</v>
      </c>
      <c r="AY2032" s="7" t="str">
        <f>TRIM(VLOOKUP(Tabla_CSV_TMS_DEPOT[[#This Row],[NRO_REFERENCIA]],Descripciones!$A:$B,2,0))</f>
        <v>LTE XIAOMI REDMI NOTE 11 AZUL: 1 und - sn. 861631067486720</v>
      </c>
      <c r="AZ2032" s="7" t="str">
        <f>TRIM(VLOOKUP(Tabla_CSV_TMS_DEPOT[[#This Row],[NRO_REFERENCIA]],Descripciones!$A:$C,3,0))</f>
        <v>TERMINAL</v>
      </c>
      <c r="BA20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33" spans="1:53" x14ac:dyDescent="0.25">
      <c r="A2033" s="6" t="str">
        <f>Tabla_CSV_TMS_DEPOT[[#This Row],[NRO_REFERENCIA]]</f>
        <v>4567561</v>
      </c>
      <c r="B2033" s="6" t="s">
        <v>79</v>
      </c>
      <c r="C2033" s="8">
        <v>44865</v>
      </c>
      <c r="D2033" s="6" t="s">
        <v>80</v>
      </c>
      <c r="E2033" s="6" t="s">
        <v>363</v>
      </c>
      <c r="H2033" s="6" t="s">
        <v>49</v>
      </c>
      <c r="I2033" s="6" t="s">
        <v>50</v>
      </c>
      <c r="J2033" s="6" t="s">
        <v>51</v>
      </c>
      <c r="K2033" s="6" t="s">
        <v>34467</v>
      </c>
      <c r="L2033" s="6" t="s">
        <v>34468</v>
      </c>
      <c r="O2033" s="6" t="s">
        <v>13499</v>
      </c>
      <c r="P2033" s="6" t="s">
        <v>13499</v>
      </c>
      <c r="Q2033" s="6" t="s">
        <v>203</v>
      </c>
      <c r="R2033" s="6" t="s">
        <v>34469</v>
      </c>
      <c r="W2033" s="6" t="s">
        <v>34470</v>
      </c>
      <c r="X2033" s="6" t="s">
        <v>34471</v>
      </c>
      <c r="AA2033" s="8">
        <v>44865</v>
      </c>
      <c r="AD2033" s="6">
        <v>1</v>
      </c>
      <c r="AE2033" s="6">
        <v>1</v>
      </c>
      <c r="AH2033" s="6" t="s">
        <v>34472</v>
      </c>
      <c r="AI2033" s="6" t="s">
        <v>54</v>
      </c>
      <c r="AJ2033" s="6" t="s">
        <v>55</v>
      </c>
      <c r="AL2033" s="6" t="s">
        <v>56</v>
      </c>
      <c r="AN2033" s="6" t="s">
        <v>249</v>
      </c>
      <c r="AO2033" s="6" t="s">
        <v>115</v>
      </c>
      <c r="AP2033" s="8">
        <v>44865</v>
      </c>
      <c r="AR2033" s="6" t="s">
        <v>34473</v>
      </c>
      <c r="AS2033" s="6">
        <v>306613</v>
      </c>
      <c r="AT2033" s="6" t="s">
        <v>57</v>
      </c>
      <c r="AU2033" s="6" t="s">
        <v>58</v>
      </c>
      <c r="AV2033" s="6">
        <v>1</v>
      </c>
      <c r="AW2033" s="6" t="s">
        <v>364</v>
      </c>
      <c r="AX2033" s="7" t="str">
        <f>VLOOKUP(Tabla_CSV_TMS_DEPOT[[#This Row],[CADENA_CRUCE_TMS]],TMS!A:G,6,0)</f>
        <v>EN_PROCESO</v>
      </c>
      <c r="AY2033" s="7" t="str">
        <f>TRIM(VLOOKUP(Tabla_CSV_TMS_DEPOT[[#This Row],[NRO_REFERENCIA]],Descripciones!$A:$B,2,0))</f>
        <v>LTE TCL 20 E AZUL: 1 und - sn. 356564813063638</v>
      </c>
      <c r="AZ2033" s="7" t="str">
        <f>TRIM(VLOOKUP(Tabla_CSV_TMS_DEPOT[[#This Row],[NRO_REFERENCIA]],Descripciones!$A:$C,3,0))</f>
        <v>TERMINAL</v>
      </c>
      <c r="BA20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 Validar Tarjeta Credito M,</v>
      </c>
    </row>
    <row r="2034" spans="1:53" x14ac:dyDescent="0.25">
      <c r="A2034" s="6" t="str">
        <f>Tabla_CSV_TMS_DEPOT[[#This Row],[NRO_REFERENCIA]]</f>
        <v>REASIG22-0169</v>
      </c>
      <c r="B2034" s="6" t="s">
        <v>79</v>
      </c>
      <c r="C2034" s="8">
        <v>44865</v>
      </c>
      <c r="D2034" s="6" t="s">
        <v>80</v>
      </c>
      <c r="E2034" s="6" t="s">
        <v>363</v>
      </c>
      <c r="H2034" s="6" t="s">
        <v>49</v>
      </c>
      <c r="I2034" s="6" t="s">
        <v>50</v>
      </c>
      <c r="J2034" s="6" t="s">
        <v>51</v>
      </c>
      <c r="K2034" s="6" t="s">
        <v>544</v>
      </c>
      <c r="L2034" s="6" t="s">
        <v>545</v>
      </c>
      <c r="O2034" s="6" t="s">
        <v>50</v>
      </c>
      <c r="P2034" s="6" t="s">
        <v>50</v>
      </c>
      <c r="Q2034" s="6" t="s">
        <v>51</v>
      </c>
      <c r="R2034" s="6" t="s">
        <v>34474</v>
      </c>
      <c r="W2034" s="6" t="s">
        <v>546</v>
      </c>
      <c r="X2034" s="6" t="s">
        <v>546</v>
      </c>
      <c r="AA2034" s="8">
        <v>44865</v>
      </c>
      <c r="AD2034" s="6">
        <v>1</v>
      </c>
      <c r="AE2034" s="6">
        <v>1</v>
      </c>
      <c r="AH2034" s="6" t="s">
        <v>53</v>
      </c>
      <c r="AI2034" s="6" t="s">
        <v>54</v>
      </c>
      <c r="AJ2034" s="6" t="s">
        <v>55</v>
      </c>
      <c r="AL2034" s="6" t="s">
        <v>56</v>
      </c>
      <c r="AN2034" s="6" t="s">
        <v>53</v>
      </c>
      <c r="AO2034" s="6" t="s">
        <v>115</v>
      </c>
      <c r="AP2034" s="8">
        <v>44865</v>
      </c>
      <c r="AR2034" s="6" t="s">
        <v>34475</v>
      </c>
      <c r="AS2034" s="6">
        <v>306458</v>
      </c>
      <c r="AT2034" s="6" t="s">
        <v>57</v>
      </c>
      <c r="AU2034" s="6" t="s">
        <v>547</v>
      </c>
      <c r="AV2034" s="6">
        <v>46</v>
      </c>
      <c r="AX2034" s="7" t="e">
        <f>VLOOKUP(Tabla_CSV_TMS_DEPOT[[#This Row],[CADENA_CRUCE_TMS]],TMS!A:G,6,0)</f>
        <v>#N/A</v>
      </c>
      <c r="AY2034" s="7" t="str">
        <f>TRIM(VLOOKUP(Tabla_CSV_TMS_DEPOT[[#This Row],[NRO_REFERENCIA]],Descripciones!$A:$B,2,0))</f>
        <v>AMP ANDROID TV BOX: 1 und - sn. 020120010400022 / LTE SAMSUNG A32 NEGRO: 1 und - sn. 350579457207362 / LTE IPHONE SE 2022 64GB NEGRO: 1 und - sn. 350761564761925 / LTE SAMSUNG A13 AZUL: 1 und - sn. 352177399178318 / LTE IPHONE 13 256GB AZUL: 1 und - sn. 352355500239613 / LTE SAMSUNG A03 CORE AZUL: 2 und - sn. 353166349882599,353166349889925 / LTE SAMSUNG A23 NEGRO: 1 und - sn. 353568694259382 / LTE SAMSUNG A53 5G NEGRO: 1 und - sn. 353842194254080 / LTE MOTO G60S AZUL: 1 und - sn. 354911551722036 / LTE SAMSUNG S20 FE 5G VERDE: 1 und - sn. 355180120284527 / LTE MOTO G20 AZUL: 1 und - sn. 356348784588017 / LTE MOTO G20 VERDE: 2 und - sn. 356348784791256,356348784773239 / LTE IPHONE 12 128GB NEGRO: 1 und - sn. 356427674927616 / LTE IPHONE 12 128GB AZUL: 1 und - sn. 356753568273282 / LTE TCL 20 SE NEGRO: 2 und - sn. 356932920358458,356932920357997 / LTE IPHONE 13 PRO MAX 128GB SILVER: 1 und - sn. 358538323011053 / LTE IPHONE 13 PRO MAX 256GB NEGRO: 2 und - sn. 358592374059024,356189754649938 / LTE SAMSUNG Z FLIP 4 GRIS: 1 und - sn. 358975991023376 / LTE NOKIA G20 SILVER: 1 und - sn. 359358480971109 / LTE MOTO G22 NEGRO: 1 und - sn. 359694271857457 / LTE REALME C21Y AZUL: 1 und - sn. 860256053061997 / LTE XIAOMI POCO X3 PRO 256GB NEGRO: 4 und - sn. 860793057456823,860793050164341,865031050495000,860793050169829 / LTE HONOR 50 256GB CRISTAL GLACIAR: 1 und - sn. 862558063596823 / LTE XIAOMI REDMI NOTE 11S AZUL: 3 und - sn. 863837055751946,863837057606460,863837057475346 / LTE XIAOMI REDMI NOTE 11 AZUL: 3 und - sn. 864048063466282,864048069908147,864048069866402 / LTE REALME C11 AZUL: 2 und - sn. 864322055995479,864322056258950 / LTE XIAOMI REDMI NOTE 11S NEGRO: 3 und - sn. 865954063521720,865954060793884,865954063627402 / LTE XIAOMI REDMI 9C GRIS: 3 und - sn. 866538059212557,867619058089243,866538058736770 / LTE HUAWEI Y60 NEGRO: 1 und - sn. 868924052635457 / LTE HONOR X7 NEGRO: 1 und - sn. 869937050194276</v>
      </c>
      <c r="AZ2034" s="7" t="str">
        <f>TRIM(VLOOKUP(Tabla_CSV_TMS_DEPOT[[#This Row],[NRO_REFERENCIA]],Descripciones!$A:$C,3,0))</f>
        <v>ACCESORIO / TERMINAL</v>
      </c>
      <c r="BA20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Validar Biometrico</v>
      </c>
    </row>
    <row r="2035" spans="1:53" x14ac:dyDescent="0.25">
      <c r="A2035" s="6" t="str">
        <f>Tabla_CSV_TMS_DEPOT[[#This Row],[NRO_REFERENCIA]]</f>
        <v>2022-10442</v>
      </c>
      <c r="B2035" s="6" t="s">
        <v>83</v>
      </c>
      <c r="C2035" s="8">
        <v>44858</v>
      </c>
      <c r="D2035" s="6" t="s">
        <v>84</v>
      </c>
      <c r="E2035" s="6" t="s">
        <v>363</v>
      </c>
      <c r="H2035" s="6" t="s">
        <v>49</v>
      </c>
      <c r="I2035" s="6" t="s">
        <v>50</v>
      </c>
      <c r="J2035" s="6" t="s">
        <v>51</v>
      </c>
      <c r="K2035" s="6" t="s">
        <v>18022</v>
      </c>
      <c r="L2035" s="6" t="s">
        <v>18023</v>
      </c>
      <c r="O2035" s="6" t="s">
        <v>50</v>
      </c>
      <c r="P2035" s="6" t="s">
        <v>50</v>
      </c>
      <c r="Q2035" s="6" t="s">
        <v>51</v>
      </c>
      <c r="R2035" s="6" t="s">
        <v>18024</v>
      </c>
      <c r="W2035" s="6" t="s">
        <v>18025</v>
      </c>
      <c r="X2035" s="6" t="s">
        <v>18026</v>
      </c>
      <c r="AA2035" s="8">
        <v>44858</v>
      </c>
      <c r="AD2035" s="6">
        <v>1</v>
      </c>
      <c r="AE2035" s="6">
        <v>1</v>
      </c>
      <c r="AH2035" s="6" t="s">
        <v>53</v>
      </c>
      <c r="AI2035" s="6" t="s">
        <v>54</v>
      </c>
      <c r="AJ2035" s="6" t="s">
        <v>55</v>
      </c>
      <c r="AL2035" s="6" t="s">
        <v>56</v>
      </c>
      <c r="AN2035" s="6" t="s">
        <v>53</v>
      </c>
      <c r="AP2035" s="8">
        <v>44858</v>
      </c>
      <c r="AR2035" s="6" t="s">
        <v>18027</v>
      </c>
      <c r="AS2035" s="6">
        <v>304356</v>
      </c>
      <c r="AT2035" s="6" t="s">
        <v>57</v>
      </c>
      <c r="AU2035" s="6" t="s">
        <v>86</v>
      </c>
      <c r="AV2035" s="6">
        <v>100</v>
      </c>
      <c r="AX2035" s="7" t="str">
        <f>VLOOKUP(Tabla_CSV_TMS_DEPOT[[#This Row],[CADENA_CRUCE_TMS]],TMS!A:G,6,0)</f>
        <v>ENTREGADO</v>
      </c>
      <c r="AY2035" s="7" t="str">
        <f>TRIM(VLOOKUP(Tabla_CSV_TMS_DEPOT[[#This Row],[NRO_REFERENCIA]],Descripciones!$A:$B,2,0))</f>
        <v>GPS GL300W S2-M005834: 100 und</v>
      </c>
      <c r="AZ2035" s="7" t="str">
        <f>TRIM(VLOOKUP(Tabla_CSV_TMS_DEPOT[[#This Row],[NRO_REFERENCIA]],Descripciones!$A:$C,3,0))</f>
        <v>GPS</v>
      </c>
      <c r="BA20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6" spans="1:53" x14ac:dyDescent="0.25">
      <c r="A2036" s="6" t="str">
        <f>Tabla_CSV_TMS_DEPOT[[#This Row],[NRO_REFERENCIA]]</f>
        <v>2022-10443</v>
      </c>
      <c r="B2036" s="6" t="s">
        <v>83</v>
      </c>
      <c r="C2036" s="8">
        <v>44858</v>
      </c>
      <c r="D2036" s="6" t="s">
        <v>84</v>
      </c>
      <c r="E2036" s="6" t="s">
        <v>363</v>
      </c>
      <c r="H2036" s="6" t="s">
        <v>49</v>
      </c>
      <c r="I2036" s="6" t="s">
        <v>50</v>
      </c>
      <c r="J2036" s="6" t="s">
        <v>51</v>
      </c>
      <c r="K2036" s="6" t="s">
        <v>446</v>
      </c>
      <c r="L2036" s="6" t="s">
        <v>491</v>
      </c>
      <c r="O2036" s="6" t="s">
        <v>71</v>
      </c>
      <c r="P2036" s="6" t="s">
        <v>71</v>
      </c>
      <c r="Q2036" s="6" t="s">
        <v>355</v>
      </c>
      <c r="R2036" s="6" t="s">
        <v>18028</v>
      </c>
      <c r="W2036" s="6" t="s">
        <v>447</v>
      </c>
      <c r="X2036" s="6" t="s">
        <v>505</v>
      </c>
      <c r="AA2036" s="8">
        <v>44858</v>
      </c>
      <c r="AD2036" s="6">
        <v>1</v>
      </c>
      <c r="AE2036" s="6">
        <v>1</v>
      </c>
      <c r="AH2036" s="6" t="s">
        <v>88</v>
      </c>
      <c r="AI2036" s="6" t="s">
        <v>54</v>
      </c>
      <c r="AJ2036" s="6" t="s">
        <v>55</v>
      </c>
      <c r="AL2036" s="6" t="s">
        <v>56</v>
      </c>
      <c r="AN2036" s="6" t="s">
        <v>448</v>
      </c>
      <c r="AP2036" s="8">
        <v>44858</v>
      </c>
      <c r="AR2036" s="6" t="s">
        <v>18029</v>
      </c>
      <c r="AS2036" s="6">
        <v>304359</v>
      </c>
      <c r="AT2036" s="6" t="s">
        <v>57</v>
      </c>
      <c r="AU2036" s="6" t="s">
        <v>85</v>
      </c>
      <c r="AV2036" s="6">
        <v>23</v>
      </c>
      <c r="AX2036" s="7" t="str">
        <f>VLOOKUP(Tabla_CSV_TMS_DEPOT[[#This Row],[CADENA_CRUCE_TMS]],TMS!A:G,6,0)</f>
        <v>ENTREGADO</v>
      </c>
      <c r="AY2036" s="7" t="str">
        <f>TRIM(VLOOKUP(Tabla_CSV_TMS_DEPOT[[#This Row],[NRO_REFERENCIA]],Descripciones!$A:$B,2,0))</f>
        <v>LTE HONOR X7 AZUL: 1 und / LTE HONOR X7 SILVER: 1 und / LTE IPHONE 11 64GB NEGRO: 1 und / LTE SAMSUNG A03 CORE COBRE: 3 und / LTE SAMSUNG A13 AZUL: 2 und / LTE SAMSUNG A13 NEGRO: 1 und / LTE SAMSUNG A33 5G AZUL: 1 und / LTE SAMSUNG A53 5G AZUL: 1 und / LTE XIAOMI REDMI 10A 64GB AZUL: 3 und / LTE XIAOMI REDMI 10A 64GB SILVER: 1 und / LTE XIAOMI REDMI 10C 128GB GRIS: 2 und / LTE XIAOMI REDMI NOTE 11 AZUL: 2 und / LTE XIAOMI REDMI NOTE 11S AZUL: 2 und / LTE XIAOMI REDMI NOTE 11S NEGRO: 2 und</v>
      </c>
      <c r="AZ2036" s="7" t="str">
        <f>TRIM(VLOOKUP(Tabla_CSV_TMS_DEPOT[[#This Row],[NRO_REFERENCIA]],Descripciones!$A:$C,3,0))</f>
        <v>TERMINAL</v>
      </c>
      <c r="BA20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7" spans="1:53" x14ac:dyDescent="0.25">
      <c r="A2037" s="6" t="str">
        <f>Tabla_CSV_TMS_DEPOT[[#This Row],[NRO_REFERENCIA]]</f>
        <v>2022-10444</v>
      </c>
      <c r="B2037" s="6" t="s">
        <v>83</v>
      </c>
      <c r="C2037" s="8">
        <v>44858</v>
      </c>
      <c r="D2037" s="6" t="s">
        <v>84</v>
      </c>
      <c r="E2037" s="6" t="s">
        <v>363</v>
      </c>
      <c r="H2037" s="6" t="s">
        <v>49</v>
      </c>
      <c r="I2037" s="6" t="s">
        <v>50</v>
      </c>
      <c r="J2037" s="6" t="s">
        <v>51</v>
      </c>
      <c r="K2037" s="6" t="s">
        <v>548</v>
      </c>
      <c r="L2037" s="6" t="s">
        <v>549</v>
      </c>
      <c r="O2037" s="6" t="s">
        <v>52</v>
      </c>
      <c r="P2037" s="6" t="s">
        <v>52</v>
      </c>
      <c r="Q2037" s="6" t="s">
        <v>82</v>
      </c>
      <c r="R2037" s="6" t="s">
        <v>18030</v>
      </c>
      <c r="W2037" s="6" t="s">
        <v>1036</v>
      </c>
      <c r="X2037" s="6" t="s">
        <v>505</v>
      </c>
      <c r="AA2037" s="8">
        <v>44858</v>
      </c>
      <c r="AD2037" s="6">
        <v>1</v>
      </c>
      <c r="AE2037" s="6">
        <v>1</v>
      </c>
      <c r="AH2037" s="6" t="s">
        <v>88</v>
      </c>
      <c r="AI2037" s="6" t="s">
        <v>54</v>
      </c>
      <c r="AJ2037" s="6" t="s">
        <v>55</v>
      </c>
      <c r="AL2037" s="6" t="s">
        <v>56</v>
      </c>
      <c r="AN2037" s="6" t="s">
        <v>550</v>
      </c>
      <c r="AP2037" s="8">
        <v>44858</v>
      </c>
      <c r="AR2037" s="6" t="s">
        <v>18031</v>
      </c>
      <c r="AS2037" s="6">
        <v>304361</v>
      </c>
      <c r="AT2037" s="6" t="s">
        <v>57</v>
      </c>
      <c r="AU2037" s="6" t="s">
        <v>85</v>
      </c>
      <c r="AV2037" s="6">
        <v>10</v>
      </c>
      <c r="AX2037" s="7" t="str">
        <f>VLOOKUP(Tabla_CSV_TMS_DEPOT[[#This Row],[CADENA_CRUCE_TMS]],TMS!A:G,6,0)</f>
        <v>ENTREGADO</v>
      </c>
      <c r="AY2037" s="7" t="str">
        <f>TRIM(VLOOKUP(Tabla_CSV_TMS_DEPOT[[#This Row],[NRO_REFERENCIA]],Descripciones!$A:$B,2,0))</f>
        <v>LTE MOTO G60S AZUL: 4 und / LTE XIAOMI REDMI 10A 64GB AZUL: 1 und / LTE XIAOMI REDMI 10A 64GB SILVER: 2 und / LTE XIAOMI REDMI 10C 128GB GRIS: 3 und</v>
      </c>
      <c r="AZ2037" s="7" t="str">
        <f>TRIM(VLOOKUP(Tabla_CSV_TMS_DEPOT[[#This Row],[NRO_REFERENCIA]],Descripciones!$A:$C,3,0))</f>
        <v>TERMINAL</v>
      </c>
      <c r="BA20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8" spans="1:53" x14ac:dyDescent="0.25">
      <c r="A2038" s="6" t="str">
        <f>Tabla_CSV_TMS_DEPOT[[#This Row],[NRO_REFERENCIA]]</f>
        <v>2022-10445</v>
      </c>
      <c r="B2038" s="6" t="s">
        <v>83</v>
      </c>
      <c r="C2038" s="8">
        <v>44858</v>
      </c>
      <c r="D2038" s="6" t="s">
        <v>84</v>
      </c>
      <c r="E2038" s="6" t="s">
        <v>363</v>
      </c>
      <c r="H2038" s="6" t="s">
        <v>49</v>
      </c>
      <c r="I2038" s="6" t="s">
        <v>50</v>
      </c>
      <c r="J2038" s="6" t="s">
        <v>51</v>
      </c>
      <c r="K2038" s="6" t="s">
        <v>449</v>
      </c>
      <c r="L2038" s="6" t="s">
        <v>450</v>
      </c>
      <c r="O2038" s="6" t="s">
        <v>52</v>
      </c>
      <c r="P2038" s="6" t="s">
        <v>52</v>
      </c>
      <c r="Q2038" s="6" t="s">
        <v>82</v>
      </c>
      <c r="R2038" s="6" t="s">
        <v>18032</v>
      </c>
      <c r="W2038" s="6" t="s">
        <v>447</v>
      </c>
      <c r="X2038" s="6" t="s">
        <v>505</v>
      </c>
      <c r="AA2038" s="8">
        <v>44858</v>
      </c>
      <c r="AD2038" s="6">
        <v>1</v>
      </c>
      <c r="AE2038" s="6">
        <v>1</v>
      </c>
      <c r="AH2038" s="6" t="s">
        <v>88</v>
      </c>
      <c r="AI2038" s="6" t="s">
        <v>54</v>
      </c>
      <c r="AJ2038" s="6" t="s">
        <v>55</v>
      </c>
      <c r="AL2038" s="6" t="s">
        <v>56</v>
      </c>
      <c r="AN2038" s="6" t="s">
        <v>451</v>
      </c>
      <c r="AP2038" s="8">
        <v>44858</v>
      </c>
      <c r="AR2038" s="6" t="s">
        <v>18033</v>
      </c>
      <c r="AS2038" s="6">
        <v>304360</v>
      </c>
      <c r="AT2038" s="6" t="s">
        <v>57</v>
      </c>
      <c r="AU2038" s="6" t="s">
        <v>85</v>
      </c>
      <c r="AV2038" s="6">
        <v>23</v>
      </c>
      <c r="AX2038" s="7" t="str">
        <f>VLOOKUP(Tabla_CSV_TMS_DEPOT[[#This Row],[CADENA_CRUCE_TMS]],TMS!A:G,6,0)</f>
        <v>ENTREGADO</v>
      </c>
      <c r="AY2038" s="7" t="str">
        <f>TRIM(VLOOKUP(Tabla_CSV_TMS_DEPOT[[#This Row],[NRO_REFERENCIA]],Descripciones!$A:$B,2,0))</f>
        <v>LTE HONOR X7 NEGRO: 1 und / LTE HONOR X8 AZUL: 1 und / LTE MOTO G60S AZUL: 3 und / LTE REALME C21Y AZUL: 1 und / LTE REALME C21Y NEGRO: 1 und / LTE SAMSUNG A03 CORE AZUL: 3 und / LTE SAMSUNG A03 CORE COBRE: 6 und / LTE SAMSUNG A13 AZUL: 2 und / LTE XIAOMI REDMI 10C 128GB GRIS: 3 und / LTE XIAOMI REDMI NOTE 11 AZUL: 2 und</v>
      </c>
      <c r="AZ2038" s="7" t="str">
        <f>TRIM(VLOOKUP(Tabla_CSV_TMS_DEPOT[[#This Row],[NRO_REFERENCIA]],Descripciones!$A:$C,3,0))</f>
        <v>TERMINAL</v>
      </c>
      <c r="BA20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39" spans="1:53" x14ac:dyDescent="0.25">
      <c r="A2039" s="6" t="str">
        <f>Tabla_CSV_TMS_DEPOT[[#This Row],[NRO_REFERENCIA]]</f>
        <v>2022-10446</v>
      </c>
      <c r="B2039" s="6" t="s">
        <v>83</v>
      </c>
      <c r="C2039" s="8">
        <v>44858</v>
      </c>
      <c r="D2039" s="6" t="s">
        <v>84</v>
      </c>
      <c r="E2039" s="6" t="s">
        <v>363</v>
      </c>
      <c r="H2039" s="6" t="s">
        <v>49</v>
      </c>
      <c r="I2039" s="6" t="s">
        <v>50</v>
      </c>
      <c r="J2039" s="6" t="s">
        <v>51</v>
      </c>
      <c r="K2039" s="6" t="s">
        <v>17984</v>
      </c>
      <c r="L2039" s="6" t="s">
        <v>17985</v>
      </c>
      <c r="O2039" s="6" t="s">
        <v>13122</v>
      </c>
      <c r="P2039" s="6" t="s">
        <v>13122</v>
      </c>
      <c r="Q2039" s="6" t="s">
        <v>119</v>
      </c>
      <c r="R2039" s="6" t="s">
        <v>18034</v>
      </c>
      <c r="W2039" s="6" t="s">
        <v>17785</v>
      </c>
      <c r="X2039" s="6" t="s">
        <v>17987</v>
      </c>
      <c r="AA2039" s="8">
        <v>44858</v>
      </c>
      <c r="AD2039" s="6">
        <v>1</v>
      </c>
      <c r="AE2039" s="6">
        <v>1</v>
      </c>
      <c r="AH2039" s="6" t="s">
        <v>409</v>
      </c>
      <c r="AI2039" s="6" t="s">
        <v>54</v>
      </c>
      <c r="AJ2039" s="6" t="s">
        <v>55</v>
      </c>
      <c r="AL2039" s="6" t="s">
        <v>56</v>
      </c>
      <c r="AN2039" s="6" t="s">
        <v>17988</v>
      </c>
      <c r="AP2039" s="8">
        <v>44858</v>
      </c>
      <c r="AR2039" s="6" t="s">
        <v>18035</v>
      </c>
      <c r="AS2039" s="6">
        <v>304362</v>
      </c>
      <c r="AT2039" s="6" t="s">
        <v>57</v>
      </c>
      <c r="AU2039" s="6" t="s">
        <v>85</v>
      </c>
      <c r="AV2039" s="6">
        <v>3</v>
      </c>
      <c r="AX2039" s="7" t="str">
        <f>VLOOKUP(Tabla_CSV_TMS_DEPOT[[#This Row],[CADENA_CRUCE_TMS]],TMS!A:G,6,0)</f>
        <v>ENTREGADO</v>
      </c>
      <c r="AY2039" s="7" t="str">
        <f>TRIM(VLOOKUP(Tabla_CSV_TMS_DEPOT[[#This Row],[NRO_REFERENCIA]],Descripciones!$A:$B,2,0))</f>
        <v>LTE HONOR X8 SILVER: 1 und / LTE SAMSUNG A03 AZUL: 1 und / LTE SAMSUNG A23 AZUL: 1 und</v>
      </c>
      <c r="AZ2039" s="7" t="str">
        <f>TRIM(VLOOKUP(Tabla_CSV_TMS_DEPOT[[#This Row],[NRO_REFERENCIA]],Descripciones!$A:$C,3,0))</f>
        <v>TERMINAL</v>
      </c>
      <c r="BA20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0" spans="1:53" x14ac:dyDescent="0.25">
      <c r="A2040" s="6" t="str">
        <f>Tabla_CSV_TMS_DEPOT[[#This Row],[NRO_REFERENCIA]]</f>
        <v>2022-10447</v>
      </c>
      <c r="B2040" s="6" t="s">
        <v>83</v>
      </c>
      <c r="C2040" s="8">
        <v>44858</v>
      </c>
      <c r="D2040" s="6" t="s">
        <v>84</v>
      </c>
      <c r="E2040" s="6" t="s">
        <v>363</v>
      </c>
      <c r="H2040" s="6" t="s">
        <v>49</v>
      </c>
      <c r="I2040" s="6" t="s">
        <v>50</v>
      </c>
      <c r="J2040" s="6" t="s">
        <v>51</v>
      </c>
      <c r="K2040" s="6" t="s">
        <v>18036</v>
      </c>
      <c r="L2040" s="6" t="s">
        <v>18037</v>
      </c>
      <c r="O2040" s="6" t="s">
        <v>76</v>
      </c>
      <c r="P2040" s="6" t="s">
        <v>76</v>
      </c>
      <c r="Q2040" s="6" t="s">
        <v>51</v>
      </c>
      <c r="R2040" s="6" t="s">
        <v>18038</v>
      </c>
      <c r="W2040" s="6" t="s">
        <v>18039</v>
      </c>
      <c r="X2040" s="6" t="s">
        <v>18040</v>
      </c>
      <c r="AA2040" s="8">
        <v>44858</v>
      </c>
      <c r="AD2040" s="6">
        <v>1</v>
      </c>
      <c r="AE2040" s="6">
        <v>1</v>
      </c>
      <c r="AH2040" s="6" t="s">
        <v>409</v>
      </c>
      <c r="AI2040" s="6" t="s">
        <v>54</v>
      </c>
      <c r="AJ2040" s="6" t="s">
        <v>55</v>
      </c>
      <c r="AL2040" s="6" t="s">
        <v>56</v>
      </c>
      <c r="AN2040" s="6" t="s">
        <v>18041</v>
      </c>
      <c r="AP2040" s="8">
        <v>44858</v>
      </c>
      <c r="AR2040" s="6" t="s">
        <v>18042</v>
      </c>
      <c r="AS2040" s="6">
        <v>304357</v>
      </c>
      <c r="AT2040" s="6" t="s">
        <v>57</v>
      </c>
      <c r="AU2040" s="6" t="s">
        <v>85</v>
      </c>
      <c r="AV2040" s="6">
        <v>7000</v>
      </c>
      <c r="AX2040" s="7" t="str">
        <f>VLOOKUP(Tabla_CSV_TMS_DEPOT[[#This Row],[CADENA_CRUCE_TMS]],TMS!A:G,6,0)</f>
        <v>RETIRO_X_CLIENTE</v>
      </c>
      <c r="AY2040" s="7" t="str">
        <f>TRIM(VLOOKUP(Tabla_CSV_TMS_DEPOT[[#This Row],[NRO_REFERENCIA]],Descripciones!$A:$B,2,0))</f>
        <v>USIM MULTISIM NUMERADA MAXIPLUS: 5000 und / USIM MULTISIM PORTABILIDAD MAXIPLUS: 2000 und</v>
      </c>
      <c r="AZ2040" s="7" t="str">
        <f>TRIM(VLOOKUP(Tabla_CSV_TMS_DEPOT[[#This Row],[NRO_REFERENCIA]],Descripciones!$A:$C,3,0))</f>
        <v>SIMCARD</v>
      </c>
      <c r="BA20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1" spans="1:53" x14ac:dyDescent="0.25">
      <c r="A2041" s="6" t="str">
        <f>Tabla_CSV_TMS_DEPOT[[#This Row],[NRO_REFERENCIA]]</f>
        <v>2022-10448</v>
      </c>
      <c r="B2041" s="6" t="s">
        <v>83</v>
      </c>
      <c r="C2041" s="8">
        <v>44858</v>
      </c>
      <c r="D2041" s="6" t="s">
        <v>84</v>
      </c>
      <c r="E2041" s="6" t="s">
        <v>363</v>
      </c>
      <c r="H2041" s="6" t="s">
        <v>49</v>
      </c>
      <c r="I2041" s="6" t="s">
        <v>50</v>
      </c>
      <c r="J2041" s="6" t="s">
        <v>51</v>
      </c>
      <c r="K2041" s="6" t="s">
        <v>18043</v>
      </c>
      <c r="L2041" s="6" t="s">
        <v>18044</v>
      </c>
      <c r="O2041" s="6" t="s">
        <v>76</v>
      </c>
      <c r="P2041" s="6" t="s">
        <v>76</v>
      </c>
      <c r="Q2041" s="6" t="s">
        <v>51</v>
      </c>
      <c r="R2041" s="6" t="s">
        <v>18045</v>
      </c>
      <c r="W2041" s="6" t="s">
        <v>18039</v>
      </c>
      <c r="X2041" s="6" t="s">
        <v>18046</v>
      </c>
      <c r="AA2041" s="8">
        <v>44858</v>
      </c>
      <c r="AD2041" s="6">
        <v>1</v>
      </c>
      <c r="AE2041" s="6">
        <v>1</v>
      </c>
      <c r="AH2041" s="6" t="s">
        <v>409</v>
      </c>
      <c r="AI2041" s="6" t="s">
        <v>54</v>
      </c>
      <c r="AJ2041" s="6" t="s">
        <v>55</v>
      </c>
      <c r="AL2041" s="6" t="s">
        <v>56</v>
      </c>
      <c r="AN2041" s="6" t="s">
        <v>18047</v>
      </c>
      <c r="AP2041" s="8">
        <v>44858</v>
      </c>
      <c r="AR2041" s="6" t="s">
        <v>18048</v>
      </c>
      <c r="AS2041" s="6">
        <v>304358</v>
      </c>
      <c r="AT2041" s="6" t="s">
        <v>57</v>
      </c>
      <c r="AU2041" s="6" t="s">
        <v>85</v>
      </c>
      <c r="AV2041" s="6">
        <v>7000</v>
      </c>
      <c r="AX2041" s="7" t="str">
        <f>VLOOKUP(Tabla_CSV_TMS_DEPOT[[#This Row],[CADENA_CRUCE_TMS]],TMS!A:G,6,0)</f>
        <v>RETIRO_X_CLIENTE</v>
      </c>
      <c r="AY2041" s="7" t="str">
        <f>TRIM(VLOOKUP(Tabla_CSV_TMS_DEPOT[[#This Row],[NRO_REFERENCIA]],Descripciones!$A:$B,2,0))</f>
        <v>USIM MULTISIM NUMERADA AKIMOVIL: 5000 und / USIM MULTISIM PORTABILIDAD AKIMOVIL: 2000 und</v>
      </c>
      <c r="AZ2041" s="7" t="str">
        <f>TRIM(VLOOKUP(Tabla_CSV_TMS_DEPOT[[#This Row],[NRO_REFERENCIA]],Descripciones!$A:$C,3,0))</f>
        <v>SIMCARD</v>
      </c>
      <c r="BA20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2" spans="1:53" x14ac:dyDescent="0.25">
      <c r="A2042" s="6" t="str">
        <f>Tabla_CSV_TMS_DEPOT[[#This Row],[NRO_REFERENCIA]]</f>
        <v>2022-10449</v>
      </c>
      <c r="B2042" s="6" t="s">
        <v>83</v>
      </c>
      <c r="C2042" s="8">
        <v>44858</v>
      </c>
      <c r="D2042" s="6" t="s">
        <v>84</v>
      </c>
      <c r="E2042" s="6" t="s">
        <v>363</v>
      </c>
      <c r="H2042" s="6" t="s">
        <v>49</v>
      </c>
      <c r="I2042" s="6" t="s">
        <v>50</v>
      </c>
      <c r="J2042" s="6" t="s">
        <v>51</v>
      </c>
      <c r="K2042" s="6" t="s">
        <v>18049</v>
      </c>
      <c r="L2042" s="6" t="s">
        <v>18050</v>
      </c>
      <c r="O2042" s="6" t="s">
        <v>50</v>
      </c>
      <c r="P2042" s="6" t="s">
        <v>50</v>
      </c>
      <c r="Q2042" s="6" t="s">
        <v>51</v>
      </c>
      <c r="R2042" s="6" t="s">
        <v>18051</v>
      </c>
      <c r="W2042" s="6" t="s">
        <v>18025</v>
      </c>
      <c r="X2042" s="6" t="s">
        <v>18052</v>
      </c>
      <c r="AA2042" s="8">
        <v>44858</v>
      </c>
      <c r="AD2042" s="6">
        <v>1</v>
      </c>
      <c r="AE2042" s="6">
        <v>1</v>
      </c>
      <c r="AH2042" s="6" t="s">
        <v>53</v>
      </c>
      <c r="AI2042" s="6" t="s">
        <v>54</v>
      </c>
      <c r="AJ2042" s="6" t="s">
        <v>55</v>
      </c>
      <c r="AL2042" s="6" t="s">
        <v>56</v>
      </c>
      <c r="AN2042" s="6" t="s">
        <v>53</v>
      </c>
      <c r="AP2042" s="8">
        <v>44858</v>
      </c>
      <c r="AR2042" s="6" t="s">
        <v>18053</v>
      </c>
      <c r="AS2042" s="6">
        <v>304412</v>
      </c>
      <c r="AT2042" s="6" t="s">
        <v>57</v>
      </c>
      <c r="AU2042" s="6" t="s">
        <v>86</v>
      </c>
      <c r="AV2042" s="6">
        <v>400</v>
      </c>
      <c r="AX2042" s="7" t="str">
        <f>VLOOKUP(Tabla_CSV_TMS_DEPOT[[#This Row],[CADENA_CRUCE_TMS]],TMS!A:G,6,0)</f>
        <v>ENTREGADO</v>
      </c>
      <c r="AY2042" s="7" t="str">
        <f>TRIM(VLOOKUP(Tabla_CSV_TMS_DEPOT[[#This Row],[NRO_REFERENCIA]],Descripciones!$A:$B,2,0))</f>
        <v>GPS GO9: 50 und / GPS GV300W STANDARD: 150 und / HALFSIM KITE M2M 2FF: 200 und</v>
      </c>
      <c r="AZ2042" s="7" t="str">
        <f>TRIM(VLOOKUP(Tabla_CSV_TMS_DEPOT[[#This Row],[NRO_REFERENCIA]],Descripciones!$A:$C,3,0))</f>
        <v>ACCESORIO / SIMCARD</v>
      </c>
      <c r="BA20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3" spans="1:53" x14ac:dyDescent="0.25">
      <c r="A2043" s="6" t="str">
        <f>Tabla_CSV_TMS_DEPOT[[#This Row],[NRO_REFERENCIA]]</f>
        <v>2022-10450</v>
      </c>
      <c r="B2043" s="6" t="s">
        <v>83</v>
      </c>
      <c r="C2043" s="8">
        <v>44859</v>
      </c>
      <c r="D2043" s="6" t="s">
        <v>84</v>
      </c>
      <c r="E2043" s="6" t="s">
        <v>363</v>
      </c>
      <c r="H2043" s="6" t="s">
        <v>49</v>
      </c>
      <c r="I2043" s="6" t="s">
        <v>50</v>
      </c>
      <c r="J2043" s="6" t="s">
        <v>51</v>
      </c>
      <c r="K2043" s="6" t="s">
        <v>321</v>
      </c>
      <c r="L2043" s="6" t="s">
        <v>322</v>
      </c>
      <c r="O2043" s="6" t="s">
        <v>50</v>
      </c>
      <c r="P2043" s="6" t="s">
        <v>50</v>
      </c>
      <c r="Q2043" s="6" t="s">
        <v>51</v>
      </c>
      <c r="R2043" s="6" t="s">
        <v>18054</v>
      </c>
      <c r="W2043" s="6" t="s">
        <v>88</v>
      </c>
      <c r="X2043" s="6" t="s">
        <v>323</v>
      </c>
      <c r="AA2043" s="8">
        <v>44859</v>
      </c>
      <c r="AD2043" s="6">
        <v>1</v>
      </c>
      <c r="AE2043" s="6">
        <v>1</v>
      </c>
      <c r="AH2043" s="6" t="s">
        <v>409</v>
      </c>
      <c r="AI2043" s="6" t="s">
        <v>54</v>
      </c>
      <c r="AJ2043" s="6" t="s">
        <v>55</v>
      </c>
      <c r="AL2043" s="6" t="s">
        <v>56</v>
      </c>
      <c r="AN2043" s="6" t="s">
        <v>324</v>
      </c>
      <c r="AP2043" s="8">
        <v>44859</v>
      </c>
      <c r="AR2043" s="6" t="s">
        <v>18055</v>
      </c>
      <c r="AS2043" s="6">
        <v>304826</v>
      </c>
      <c r="AT2043" s="6" t="s">
        <v>57</v>
      </c>
      <c r="AU2043" s="6" t="s">
        <v>85</v>
      </c>
      <c r="AV2043" s="6">
        <v>2</v>
      </c>
      <c r="AX2043" s="7" t="str">
        <f>VLOOKUP(Tabla_CSV_TMS_DEPOT[[#This Row],[CADENA_CRUCE_TMS]],TMS!A:G,6,0)</f>
        <v>ENTREGADO</v>
      </c>
      <c r="AY2043" s="7" t="str">
        <f>TRIM(VLOOKUP(Tabla_CSV_TMS_DEPOT[[#This Row],[NRO_REFERENCIA]],Descripciones!$A:$B,2,0))</f>
        <v>LTE REALME GT MASTER EDITION AZUL: 2 und</v>
      </c>
      <c r="AZ2043" s="7" t="str">
        <f>TRIM(VLOOKUP(Tabla_CSV_TMS_DEPOT[[#This Row],[NRO_REFERENCIA]],Descripciones!$A:$C,3,0))</f>
        <v>TERMINAL</v>
      </c>
      <c r="BA20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4" spans="1:53" x14ac:dyDescent="0.25">
      <c r="A2044" s="6" t="str">
        <f>Tabla_CSV_TMS_DEPOT[[#This Row],[NRO_REFERENCIA]]</f>
        <v>2022-10451</v>
      </c>
      <c r="B2044" s="6" t="s">
        <v>83</v>
      </c>
      <c r="C2044" s="8">
        <v>44859</v>
      </c>
      <c r="D2044" s="6" t="s">
        <v>84</v>
      </c>
      <c r="E2044" s="6" t="s">
        <v>363</v>
      </c>
      <c r="H2044" s="6" t="s">
        <v>49</v>
      </c>
      <c r="I2044" s="6" t="s">
        <v>50</v>
      </c>
      <c r="J2044" s="6" t="s">
        <v>51</v>
      </c>
      <c r="K2044" s="6" t="s">
        <v>331</v>
      </c>
      <c r="L2044" s="6" t="s">
        <v>332</v>
      </c>
      <c r="O2044" s="6" t="s">
        <v>50</v>
      </c>
      <c r="P2044" s="6" t="s">
        <v>50</v>
      </c>
      <c r="Q2044" s="6" t="s">
        <v>51</v>
      </c>
      <c r="R2044" s="6" t="s">
        <v>18056</v>
      </c>
      <c r="W2044" s="6" t="s">
        <v>88</v>
      </c>
      <c r="X2044" s="6" t="s">
        <v>323</v>
      </c>
      <c r="AA2044" s="8">
        <v>44859</v>
      </c>
      <c r="AD2044" s="6">
        <v>1</v>
      </c>
      <c r="AE2044" s="6">
        <v>1</v>
      </c>
      <c r="AH2044" s="6" t="s">
        <v>409</v>
      </c>
      <c r="AI2044" s="6" t="s">
        <v>54</v>
      </c>
      <c r="AJ2044" s="6" t="s">
        <v>55</v>
      </c>
      <c r="AL2044" s="6" t="s">
        <v>56</v>
      </c>
      <c r="AN2044" s="6" t="s">
        <v>333</v>
      </c>
      <c r="AP2044" s="8">
        <v>44859</v>
      </c>
      <c r="AR2044" s="6" t="s">
        <v>18057</v>
      </c>
      <c r="AS2044" s="6">
        <v>304828</v>
      </c>
      <c r="AT2044" s="6" t="s">
        <v>57</v>
      </c>
      <c r="AU2044" s="6" t="s">
        <v>85</v>
      </c>
      <c r="AV2044" s="6">
        <v>2</v>
      </c>
      <c r="AX2044" s="7" t="str">
        <f>VLOOKUP(Tabla_CSV_TMS_DEPOT[[#This Row],[CADENA_CRUCE_TMS]],TMS!A:G,6,0)</f>
        <v>ENTREGADO</v>
      </c>
      <c r="AY2044" s="7" t="str">
        <f>TRIM(VLOOKUP(Tabla_CSV_TMS_DEPOT[[#This Row],[NRO_REFERENCIA]],Descripciones!$A:$B,2,0))</f>
        <v>LTE REALME GT MASTER EDITION AZUL: 2 und</v>
      </c>
      <c r="AZ2044" s="7" t="str">
        <f>TRIM(VLOOKUP(Tabla_CSV_TMS_DEPOT[[#This Row],[NRO_REFERENCIA]],Descripciones!$A:$C,3,0))</f>
        <v>TERMINAL</v>
      </c>
      <c r="BA20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5" spans="1:53" x14ac:dyDescent="0.25">
      <c r="A2045" s="6" t="str">
        <f>Tabla_CSV_TMS_DEPOT[[#This Row],[NRO_REFERENCIA]]</f>
        <v>2022-10452</v>
      </c>
      <c r="B2045" s="6" t="s">
        <v>83</v>
      </c>
      <c r="C2045" s="8">
        <v>44859</v>
      </c>
      <c r="D2045" s="6" t="s">
        <v>84</v>
      </c>
      <c r="E2045" s="6" t="s">
        <v>363</v>
      </c>
      <c r="H2045" s="6" t="s">
        <v>49</v>
      </c>
      <c r="I2045" s="6" t="s">
        <v>50</v>
      </c>
      <c r="J2045" s="6" t="s">
        <v>51</v>
      </c>
      <c r="K2045" s="6" t="s">
        <v>18058</v>
      </c>
      <c r="L2045" s="6" t="s">
        <v>18059</v>
      </c>
      <c r="O2045" s="6" t="s">
        <v>50</v>
      </c>
      <c r="P2045" s="6" t="s">
        <v>50</v>
      </c>
      <c r="Q2045" s="6" t="s">
        <v>51</v>
      </c>
      <c r="R2045" s="6" t="s">
        <v>18060</v>
      </c>
      <c r="W2045" s="6" t="s">
        <v>18061</v>
      </c>
      <c r="X2045" s="6" t="s">
        <v>18062</v>
      </c>
      <c r="AA2045" s="8">
        <v>44859</v>
      </c>
      <c r="AD2045" s="6">
        <v>1</v>
      </c>
      <c r="AE2045" s="6">
        <v>1</v>
      </c>
      <c r="AH2045" s="6" t="s">
        <v>18063</v>
      </c>
      <c r="AI2045" s="6" t="s">
        <v>54</v>
      </c>
      <c r="AJ2045" s="6" t="s">
        <v>55</v>
      </c>
      <c r="AL2045" s="6" t="s">
        <v>56</v>
      </c>
      <c r="AN2045" s="6" t="s">
        <v>18064</v>
      </c>
      <c r="AP2045" s="8">
        <v>44859</v>
      </c>
      <c r="AR2045" s="6" t="s">
        <v>18065</v>
      </c>
      <c r="AS2045" s="6">
        <v>304837</v>
      </c>
      <c r="AT2045" s="6" t="s">
        <v>57</v>
      </c>
      <c r="AU2045" s="6" t="s">
        <v>85</v>
      </c>
      <c r="AV2045" s="6">
        <v>300</v>
      </c>
      <c r="AX2045" s="7" t="str">
        <f>VLOOKUP(Tabla_CSV_TMS_DEPOT[[#This Row],[CADENA_CRUCE_TMS]],TMS!A:G,6,0)</f>
        <v>ENTREGADO</v>
      </c>
      <c r="AY2045" s="7" t="str">
        <f>TRIM(VLOOKUP(Tabla_CSV_TMS_DEPOT[[#This Row],[NRO_REFERENCIA]],Descripciones!$A:$B,2,0))</f>
        <v>HALFSIM MOVISTAR: 300 und</v>
      </c>
      <c r="AZ2045" s="7" t="str">
        <f>TRIM(VLOOKUP(Tabla_CSV_TMS_DEPOT[[#This Row],[NRO_REFERENCIA]],Descripciones!$A:$C,3,0))</f>
        <v>SIMCARD</v>
      </c>
      <c r="BA20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6" spans="1:53" x14ac:dyDescent="0.25">
      <c r="A2046" s="6" t="str">
        <f>Tabla_CSV_TMS_DEPOT[[#This Row],[NRO_REFERENCIA]]</f>
        <v>2022-10453</v>
      </c>
      <c r="B2046" s="6" t="s">
        <v>83</v>
      </c>
      <c r="C2046" s="8">
        <v>44859</v>
      </c>
      <c r="D2046" s="6" t="s">
        <v>84</v>
      </c>
      <c r="E2046" s="6" t="s">
        <v>363</v>
      </c>
      <c r="H2046" s="6" t="s">
        <v>49</v>
      </c>
      <c r="I2046" s="6" t="s">
        <v>50</v>
      </c>
      <c r="J2046" s="6" t="s">
        <v>51</v>
      </c>
      <c r="K2046" s="6" t="s">
        <v>446</v>
      </c>
      <c r="L2046" s="6" t="s">
        <v>491</v>
      </c>
      <c r="O2046" s="6" t="s">
        <v>71</v>
      </c>
      <c r="P2046" s="6" t="s">
        <v>71</v>
      </c>
      <c r="Q2046" s="6" t="s">
        <v>355</v>
      </c>
      <c r="R2046" s="6" t="s">
        <v>18066</v>
      </c>
      <c r="W2046" s="6" t="s">
        <v>447</v>
      </c>
      <c r="X2046" s="6" t="s">
        <v>505</v>
      </c>
      <c r="AA2046" s="8">
        <v>44859</v>
      </c>
      <c r="AD2046" s="6">
        <v>1</v>
      </c>
      <c r="AE2046" s="6">
        <v>1</v>
      </c>
      <c r="AH2046" s="6" t="s">
        <v>88</v>
      </c>
      <c r="AI2046" s="6" t="s">
        <v>54</v>
      </c>
      <c r="AJ2046" s="6" t="s">
        <v>55</v>
      </c>
      <c r="AL2046" s="6" t="s">
        <v>56</v>
      </c>
      <c r="AN2046" s="6" t="s">
        <v>448</v>
      </c>
      <c r="AP2046" s="8">
        <v>44859</v>
      </c>
      <c r="AR2046" s="6" t="s">
        <v>18067</v>
      </c>
      <c r="AS2046" s="6">
        <v>304835</v>
      </c>
      <c r="AT2046" s="6" t="s">
        <v>57</v>
      </c>
      <c r="AU2046" s="6" t="s">
        <v>85</v>
      </c>
      <c r="AV2046" s="6">
        <v>400</v>
      </c>
      <c r="AX2046" s="7" t="str">
        <f>VLOOKUP(Tabla_CSV_TMS_DEPOT[[#This Row],[CADENA_CRUCE_TMS]],TMS!A:G,6,0)</f>
        <v>ENTREGADO</v>
      </c>
      <c r="AY2046" s="7" t="str">
        <f>TRIM(VLOOKUP(Tabla_CSV_TMS_DEPOT[[#This Row],[NRO_REFERENCIA]],Descripciones!$A:$B,2,0))</f>
        <v>HALFSIM MOVISTAR: 400 und</v>
      </c>
      <c r="AZ2046" s="7" t="str">
        <f>TRIM(VLOOKUP(Tabla_CSV_TMS_DEPOT[[#This Row],[NRO_REFERENCIA]],Descripciones!$A:$C,3,0))</f>
        <v>SIMCARD</v>
      </c>
      <c r="BA20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7" spans="1:53" x14ac:dyDescent="0.25">
      <c r="A2047" s="6" t="str">
        <f>Tabla_CSV_TMS_DEPOT[[#This Row],[NRO_REFERENCIA]]</f>
        <v>2022-10454</v>
      </c>
      <c r="B2047" s="6" t="s">
        <v>83</v>
      </c>
      <c r="C2047" s="8">
        <v>44859</v>
      </c>
      <c r="D2047" s="6" t="s">
        <v>84</v>
      </c>
      <c r="E2047" s="6" t="s">
        <v>363</v>
      </c>
      <c r="H2047" s="6" t="s">
        <v>49</v>
      </c>
      <c r="I2047" s="6" t="s">
        <v>50</v>
      </c>
      <c r="J2047" s="6" t="s">
        <v>51</v>
      </c>
      <c r="K2047" s="6" t="s">
        <v>3524</v>
      </c>
      <c r="L2047" s="6" t="s">
        <v>3525</v>
      </c>
      <c r="O2047" s="6" t="s">
        <v>50</v>
      </c>
      <c r="P2047" s="6" t="s">
        <v>50</v>
      </c>
      <c r="Q2047" s="6" t="s">
        <v>51</v>
      </c>
      <c r="R2047" s="6" t="s">
        <v>18068</v>
      </c>
      <c r="W2047" s="6" t="s">
        <v>3526</v>
      </c>
      <c r="X2047" s="6" t="s">
        <v>1324</v>
      </c>
      <c r="AA2047" s="8">
        <v>44859</v>
      </c>
      <c r="AD2047" s="6">
        <v>1</v>
      </c>
      <c r="AE2047" s="6">
        <v>1</v>
      </c>
      <c r="AH2047" s="6" t="s">
        <v>88</v>
      </c>
      <c r="AI2047" s="6" t="s">
        <v>54</v>
      </c>
      <c r="AJ2047" s="6" t="s">
        <v>55</v>
      </c>
      <c r="AL2047" s="6" t="s">
        <v>56</v>
      </c>
      <c r="AN2047" s="6" t="s">
        <v>3527</v>
      </c>
      <c r="AP2047" s="8">
        <v>44859</v>
      </c>
      <c r="AR2047" s="6" t="s">
        <v>18069</v>
      </c>
      <c r="AS2047" s="6">
        <v>304817</v>
      </c>
      <c r="AT2047" s="6" t="s">
        <v>57</v>
      </c>
      <c r="AU2047" s="6" t="s">
        <v>85</v>
      </c>
      <c r="AV2047" s="6">
        <v>11</v>
      </c>
      <c r="AX2047" s="7" t="str">
        <f>VLOOKUP(Tabla_CSV_TMS_DEPOT[[#This Row],[CADENA_CRUCE_TMS]],TMS!A:G,6,0)</f>
        <v>ENTREGADO</v>
      </c>
      <c r="AY2047" s="7" t="str">
        <f>TRIM(VLOOKUP(Tabla_CSV_TMS_DEPOT[[#This Row],[NRO_REFERENCIA]],Descripciones!$A:$B,2,0))</f>
        <v>LISTO PACK SAMSUNG A03S AZUL: 1 und / LTE MOTO G60S AZUL: 3 und / LTE NOKIA C21 AZUL: 2 und / LTE SAMSUNG A03 CORE COBRE: 1 und / LTE SAMSUNG A33 5G AZUL: 1 und / LTE SAMSUNG A33 5G NEGRO: 1 und / LTE XIAOMI REDMI 10C 128GB GRIS: 2 und</v>
      </c>
      <c r="AZ2047" s="7" t="str">
        <f>TRIM(VLOOKUP(Tabla_CSV_TMS_DEPOT[[#This Row],[NRO_REFERENCIA]],Descripciones!$A:$C,3,0))</f>
        <v>TERMINAL</v>
      </c>
      <c r="BA20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8" spans="1:53" x14ac:dyDescent="0.25">
      <c r="A2048" s="6" t="str">
        <f>Tabla_CSV_TMS_DEPOT[[#This Row],[NRO_REFERENCIA]]</f>
        <v>2022-10455</v>
      </c>
      <c r="B2048" s="6" t="s">
        <v>83</v>
      </c>
      <c r="C2048" s="8">
        <v>44859</v>
      </c>
      <c r="D2048" s="6" t="s">
        <v>84</v>
      </c>
      <c r="E2048" s="6" t="s">
        <v>363</v>
      </c>
      <c r="H2048" s="6" t="s">
        <v>49</v>
      </c>
      <c r="I2048" s="6" t="s">
        <v>50</v>
      </c>
      <c r="J2048" s="6" t="s">
        <v>51</v>
      </c>
      <c r="K2048" s="6" t="s">
        <v>1321</v>
      </c>
      <c r="L2048" s="6" t="s">
        <v>1322</v>
      </c>
      <c r="O2048" s="6" t="s">
        <v>72</v>
      </c>
      <c r="P2048" s="6" t="s">
        <v>72</v>
      </c>
      <c r="Q2048" s="6" t="s">
        <v>81</v>
      </c>
      <c r="R2048" s="6" t="s">
        <v>18070</v>
      </c>
      <c r="W2048" s="6" t="s">
        <v>1323</v>
      </c>
      <c r="X2048" s="6" t="s">
        <v>1324</v>
      </c>
      <c r="AA2048" s="8">
        <v>44859</v>
      </c>
      <c r="AD2048" s="6">
        <v>1</v>
      </c>
      <c r="AE2048" s="6">
        <v>1</v>
      </c>
      <c r="AH2048" s="6" t="s">
        <v>1325</v>
      </c>
      <c r="AI2048" s="6" t="s">
        <v>54</v>
      </c>
      <c r="AJ2048" s="6" t="s">
        <v>55</v>
      </c>
      <c r="AL2048" s="6" t="s">
        <v>56</v>
      </c>
      <c r="AN2048" s="6" t="s">
        <v>1326</v>
      </c>
      <c r="AP2048" s="8">
        <v>44859</v>
      </c>
      <c r="AR2048" s="6" t="s">
        <v>18071</v>
      </c>
      <c r="AS2048" s="6">
        <v>304956</v>
      </c>
      <c r="AT2048" s="6" t="s">
        <v>57</v>
      </c>
      <c r="AU2048" s="6" t="s">
        <v>85</v>
      </c>
      <c r="AV2048" s="6">
        <v>5</v>
      </c>
      <c r="AX2048" s="7" t="str">
        <f>VLOOKUP(Tabla_CSV_TMS_DEPOT[[#This Row],[CADENA_CRUCE_TMS]],TMS!A:G,6,0)</f>
        <v>ENTREGADO</v>
      </c>
      <c r="AY2048" s="7" t="str">
        <f>TRIM(VLOOKUP(Tabla_CSV_TMS_DEPOT[[#This Row],[NRO_REFERENCIA]],Descripciones!$A:$B,2,0))</f>
        <v>LTE MOTO G60S AZUL: 3 und / LTE REALME C11 AZUL: 2 und</v>
      </c>
      <c r="AZ2048" s="7" t="str">
        <f>TRIM(VLOOKUP(Tabla_CSV_TMS_DEPOT[[#This Row],[NRO_REFERENCIA]],Descripciones!$A:$C,3,0))</f>
        <v>TERMINAL</v>
      </c>
      <c r="BA20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49" spans="1:53" x14ac:dyDescent="0.25">
      <c r="A2049" s="6" t="str">
        <f>Tabla_CSV_TMS_DEPOT[[#This Row],[NRO_REFERENCIA]]</f>
        <v>2022-10456</v>
      </c>
      <c r="B2049" s="6" t="s">
        <v>83</v>
      </c>
      <c r="C2049" s="8">
        <v>44859</v>
      </c>
      <c r="D2049" s="6" t="s">
        <v>84</v>
      </c>
      <c r="E2049" s="6" t="s">
        <v>363</v>
      </c>
      <c r="H2049" s="6" t="s">
        <v>49</v>
      </c>
      <c r="I2049" s="6" t="s">
        <v>50</v>
      </c>
      <c r="J2049" s="6" t="s">
        <v>51</v>
      </c>
      <c r="K2049" s="6" t="s">
        <v>1327</v>
      </c>
      <c r="L2049" s="6" t="s">
        <v>1328</v>
      </c>
      <c r="O2049" s="6" t="s">
        <v>50</v>
      </c>
      <c r="P2049" s="6" t="s">
        <v>50</v>
      </c>
      <c r="Q2049" s="6" t="s">
        <v>51</v>
      </c>
      <c r="R2049" s="6" t="s">
        <v>18072</v>
      </c>
      <c r="W2049" s="6" t="s">
        <v>1329</v>
      </c>
      <c r="X2049" s="6" t="s">
        <v>1324</v>
      </c>
      <c r="AA2049" s="8">
        <v>44859</v>
      </c>
      <c r="AD2049" s="6">
        <v>1</v>
      </c>
      <c r="AE2049" s="6">
        <v>1</v>
      </c>
      <c r="AH2049" s="6" t="s">
        <v>1330</v>
      </c>
      <c r="AI2049" s="6" t="s">
        <v>54</v>
      </c>
      <c r="AJ2049" s="6" t="s">
        <v>55</v>
      </c>
      <c r="AL2049" s="6" t="s">
        <v>56</v>
      </c>
      <c r="AN2049" s="6" t="s">
        <v>1331</v>
      </c>
      <c r="AP2049" s="8">
        <v>44859</v>
      </c>
      <c r="AR2049" s="6" t="s">
        <v>18073</v>
      </c>
      <c r="AS2049" s="6">
        <v>304834</v>
      </c>
      <c r="AT2049" s="6" t="s">
        <v>57</v>
      </c>
      <c r="AU2049" s="6" t="s">
        <v>85</v>
      </c>
      <c r="AV2049" s="6">
        <v>118</v>
      </c>
      <c r="AX2049" s="7" t="str">
        <f>VLOOKUP(Tabla_CSV_TMS_DEPOT[[#This Row],[CADENA_CRUCE_TMS]],TMS!A:G,6,0)</f>
        <v>ENTREGADO</v>
      </c>
      <c r="AY2049" s="7" t="str">
        <f>TRIM(VLOOKUP(Tabla_CSV_TMS_DEPOT[[#This Row],[NRO_REFERENCIA]],Descripciones!$A:$B,2,0))</f>
        <v>HALFSIM MOVISTAR: 100 und / LISTO PACK XIAOMI REDMI 9C NARANJA: 1 und / LTE MOTO G20 AZUL: 1 und / LTE MOTO G60S AZUL: 5 und / LTE SAMSUNG A03 CORE COBRE: 2 und / LTE SAMSUNG A23 AZUL: 1 und / LTE SAMSUNG A23 BLANCO: 1 und / LTE SAMSUNG A23 NEGRO: 1 und / LTE SAMSUNG A33 5G AZUL: 1 und / LTE SAMSUNG A33 5G NEGRO: 1 und / LTE XIAOMI REDMI NOTE 11 AZUL: 2 und / LTE XIAOMI REDMI NOTE 11S AZUL: 2 und</v>
      </c>
      <c r="AZ2049" s="7" t="str">
        <f>TRIM(VLOOKUP(Tabla_CSV_TMS_DEPOT[[#This Row],[NRO_REFERENCIA]],Descripciones!$A:$C,3,0))</f>
        <v>LISTO PACK / SIMCARD / TERMINAL</v>
      </c>
      <c r="BA20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0" spans="1:53" x14ac:dyDescent="0.25">
      <c r="A2050" s="6" t="str">
        <f>Tabla_CSV_TMS_DEPOT[[#This Row],[NRO_REFERENCIA]]</f>
        <v>2022-10457</v>
      </c>
      <c r="B2050" s="6" t="s">
        <v>83</v>
      </c>
      <c r="C2050" s="8">
        <v>44859</v>
      </c>
      <c r="D2050" s="6" t="s">
        <v>84</v>
      </c>
      <c r="E2050" s="6" t="s">
        <v>363</v>
      </c>
      <c r="H2050" s="6" t="s">
        <v>49</v>
      </c>
      <c r="I2050" s="6" t="s">
        <v>50</v>
      </c>
      <c r="J2050" s="6" t="s">
        <v>51</v>
      </c>
      <c r="K2050" s="6" t="s">
        <v>3528</v>
      </c>
      <c r="L2050" s="6" t="s">
        <v>3529</v>
      </c>
      <c r="O2050" s="6" t="s">
        <v>61</v>
      </c>
      <c r="P2050" s="6" t="s">
        <v>61</v>
      </c>
      <c r="Q2050" s="6" t="s">
        <v>114</v>
      </c>
      <c r="R2050" s="6" t="s">
        <v>18074</v>
      </c>
      <c r="W2050" s="6" t="s">
        <v>1323</v>
      </c>
      <c r="X2050" s="6" t="s">
        <v>1332</v>
      </c>
      <c r="AA2050" s="8">
        <v>44859</v>
      </c>
      <c r="AD2050" s="6">
        <v>1</v>
      </c>
      <c r="AE2050" s="6">
        <v>1</v>
      </c>
      <c r="AH2050" s="6" t="s">
        <v>3530</v>
      </c>
      <c r="AI2050" s="6" t="s">
        <v>54</v>
      </c>
      <c r="AJ2050" s="6" t="s">
        <v>55</v>
      </c>
      <c r="AL2050" s="6" t="s">
        <v>56</v>
      </c>
      <c r="AN2050" s="6" t="s">
        <v>3531</v>
      </c>
      <c r="AP2050" s="8">
        <v>44859</v>
      </c>
      <c r="AR2050" s="6" t="s">
        <v>18075</v>
      </c>
      <c r="AS2050" s="6">
        <v>304838</v>
      </c>
      <c r="AT2050" s="6" t="s">
        <v>57</v>
      </c>
      <c r="AU2050" s="6" t="s">
        <v>85</v>
      </c>
      <c r="AV2050" s="6">
        <v>106</v>
      </c>
      <c r="AX2050" s="7" t="str">
        <f>VLOOKUP(Tabla_CSV_TMS_DEPOT[[#This Row],[CADENA_CRUCE_TMS]],TMS!A:G,6,0)</f>
        <v>ENTREGADO</v>
      </c>
      <c r="AY2050" s="7" t="str">
        <f>TRIM(VLOOKUP(Tabla_CSV_TMS_DEPOT[[#This Row],[NRO_REFERENCIA]],Descripciones!$A:$B,2,0))</f>
        <v>HALFSIM MOVISTAR: 100 und / LTE IPHONE 13 PRO 256GB NEGRO: 1 und / LTE IPHONE 13 PRO 256GB SILVER: 1 und / LTE SAMSUNG A53 5G AZUL: 2 und / LTE XIAOMI REDMI NOTE 10S GRIS: 1 und / LTE XIAOMI REDMI NOTE 9 BLANCO: 1 und</v>
      </c>
      <c r="AZ2050" s="7" t="str">
        <f>TRIM(VLOOKUP(Tabla_CSV_TMS_DEPOT[[#This Row],[NRO_REFERENCIA]],Descripciones!$A:$C,3,0))</f>
        <v>SIMCARD / TERMINAL</v>
      </c>
      <c r="BA20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1" spans="1:53" x14ac:dyDescent="0.25">
      <c r="A2051" s="6" t="str">
        <f>Tabla_CSV_TMS_DEPOT[[#This Row],[NRO_REFERENCIA]]</f>
        <v>2022-10458</v>
      </c>
      <c r="B2051" s="6" t="s">
        <v>83</v>
      </c>
      <c r="C2051" s="8">
        <v>44859</v>
      </c>
      <c r="D2051" s="6" t="s">
        <v>84</v>
      </c>
      <c r="E2051" s="6" t="s">
        <v>363</v>
      </c>
      <c r="H2051" s="6" t="s">
        <v>49</v>
      </c>
      <c r="I2051" s="6" t="s">
        <v>50</v>
      </c>
      <c r="J2051" s="6" t="s">
        <v>51</v>
      </c>
      <c r="K2051" s="6" t="s">
        <v>525</v>
      </c>
      <c r="L2051" s="6" t="s">
        <v>526</v>
      </c>
      <c r="O2051" s="6" t="s">
        <v>52</v>
      </c>
      <c r="P2051" s="6" t="s">
        <v>52</v>
      </c>
      <c r="Q2051" s="6" t="s">
        <v>82</v>
      </c>
      <c r="R2051" s="6" t="s">
        <v>18076</v>
      </c>
      <c r="W2051" s="6" t="s">
        <v>411</v>
      </c>
      <c r="X2051" s="6" t="s">
        <v>527</v>
      </c>
      <c r="AA2051" s="8">
        <v>44859</v>
      </c>
      <c r="AD2051" s="6">
        <v>1</v>
      </c>
      <c r="AE2051" s="6">
        <v>1</v>
      </c>
      <c r="AH2051" s="6" t="s">
        <v>88</v>
      </c>
      <c r="AI2051" s="6" t="s">
        <v>54</v>
      </c>
      <c r="AJ2051" s="6" t="s">
        <v>55</v>
      </c>
      <c r="AL2051" s="6" t="s">
        <v>56</v>
      </c>
      <c r="AN2051" s="6" t="s">
        <v>528</v>
      </c>
      <c r="AP2051" s="8">
        <v>44859</v>
      </c>
      <c r="AR2051" s="6" t="s">
        <v>18077</v>
      </c>
      <c r="AS2051" s="6">
        <v>304827</v>
      </c>
      <c r="AT2051" s="6" t="s">
        <v>57</v>
      </c>
      <c r="AU2051" s="6" t="s">
        <v>85</v>
      </c>
      <c r="AV2051" s="6">
        <v>32</v>
      </c>
      <c r="AX2051" s="7" t="str">
        <f>VLOOKUP(Tabla_CSV_TMS_DEPOT[[#This Row],[CADENA_CRUCE_TMS]],TMS!A:G,6,0)</f>
        <v>ENTREGADO</v>
      </c>
      <c r="AY2051" s="7" t="str">
        <f>TRIM(VLOOKUP(Tabla_CSV_TMS_DEPOT[[#This Row],[NRO_REFERENCIA]],Descripciones!$A:$B,2,0))</f>
        <v>LTE HONOR X7 AZUL: 4 und / LTE HONOR X8 SILVER: 6 und / LTE IPHONE 13 256GB NEGRO: 1 und / LTE IPHONE 13 PRO 256GB SILVER: 1 und / LTE MOTO G60S AZUL: 5 und / LTE NOKIA C01 PLUS AZUL: 2 und / LTE NOKIA G10 AZUL: 4 und / LTE SAMSUNG A13 AZUL: 6 und / LTE SAMSUNG GALAXY S22 ULTRA VERDE +BUDS2: 1 und / LTE SAMSUNG S20 FE 5G VERDE: 2 und</v>
      </c>
      <c r="AZ2051" s="7" t="str">
        <f>TRIM(VLOOKUP(Tabla_CSV_TMS_DEPOT[[#This Row],[NRO_REFERENCIA]],Descripciones!$A:$C,3,0))</f>
        <v>TERMINAL / TERMINAL ACCESORIO</v>
      </c>
      <c r="BA20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2" spans="1:53" x14ac:dyDescent="0.25">
      <c r="A2052" s="6" t="str">
        <f>Tabla_CSV_TMS_DEPOT[[#This Row],[NRO_REFERENCIA]]</f>
        <v>2022-10459</v>
      </c>
      <c r="B2052" s="6" t="s">
        <v>83</v>
      </c>
      <c r="C2052" s="8">
        <v>44859</v>
      </c>
      <c r="D2052" s="6" t="s">
        <v>84</v>
      </c>
      <c r="E2052" s="6" t="s">
        <v>363</v>
      </c>
      <c r="H2052" s="6" t="s">
        <v>49</v>
      </c>
      <c r="I2052" s="6" t="s">
        <v>50</v>
      </c>
      <c r="J2052" s="6" t="s">
        <v>51</v>
      </c>
      <c r="K2052" s="6" t="s">
        <v>18078</v>
      </c>
      <c r="L2052" s="6" t="s">
        <v>18079</v>
      </c>
      <c r="O2052" s="6" t="s">
        <v>52</v>
      </c>
      <c r="P2052" s="6" t="s">
        <v>52</v>
      </c>
      <c r="Q2052" s="6" t="s">
        <v>82</v>
      </c>
      <c r="R2052" s="6" t="s">
        <v>18080</v>
      </c>
      <c r="W2052" s="6" t="s">
        <v>414</v>
      </c>
      <c r="X2052" s="6" t="s">
        <v>18081</v>
      </c>
      <c r="AA2052" s="8">
        <v>44859</v>
      </c>
      <c r="AD2052" s="6">
        <v>1</v>
      </c>
      <c r="AE2052" s="6">
        <v>1</v>
      </c>
      <c r="AH2052" s="6" t="s">
        <v>88</v>
      </c>
      <c r="AI2052" s="6" t="s">
        <v>54</v>
      </c>
      <c r="AJ2052" s="6" t="s">
        <v>55</v>
      </c>
      <c r="AL2052" s="6" t="s">
        <v>56</v>
      </c>
      <c r="AN2052" s="6" t="s">
        <v>18082</v>
      </c>
      <c r="AP2052" s="8">
        <v>44859</v>
      </c>
      <c r="AR2052" s="6" t="s">
        <v>18083</v>
      </c>
      <c r="AS2052" s="6">
        <v>304836</v>
      </c>
      <c r="AT2052" s="6" t="s">
        <v>57</v>
      </c>
      <c r="AU2052" s="6" t="s">
        <v>85</v>
      </c>
      <c r="AV2052" s="6">
        <v>800</v>
      </c>
      <c r="AX2052" s="7" t="str">
        <f>VLOOKUP(Tabla_CSV_TMS_DEPOT[[#This Row],[CADENA_CRUCE_TMS]],TMS!A:G,6,0)</f>
        <v>ENTREGADO</v>
      </c>
      <c r="AY2052" s="7" t="str">
        <f>TRIM(VLOOKUP(Tabla_CSV_TMS_DEPOT[[#This Row],[NRO_REFERENCIA]],Descripciones!$A:$B,2,0))</f>
        <v>HALFSIM CHIP PREPAGO $4.00 NUMERADO: 800 und</v>
      </c>
      <c r="AZ2052" s="7" t="str">
        <f>TRIM(VLOOKUP(Tabla_CSV_TMS_DEPOT[[#This Row],[NRO_REFERENCIA]],Descripciones!$A:$C,3,0))</f>
        <v>SIMCARD</v>
      </c>
      <c r="BA20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3" spans="1:53" x14ac:dyDescent="0.25">
      <c r="A2053" s="6" t="str">
        <f>Tabla_CSV_TMS_DEPOT[[#This Row],[NRO_REFERENCIA]]</f>
        <v>2022-10460</v>
      </c>
      <c r="B2053" s="6" t="s">
        <v>83</v>
      </c>
      <c r="C2053" s="8">
        <v>44859</v>
      </c>
      <c r="D2053" s="6" t="s">
        <v>84</v>
      </c>
      <c r="E2053" s="6" t="s">
        <v>363</v>
      </c>
      <c r="H2053" s="6" t="s">
        <v>49</v>
      </c>
      <c r="I2053" s="6" t="s">
        <v>50</v>
      </c>
      <c r="J2053" s="6" t="s">
        <v>51</v>
      </c>
      <c r="K2053" s="6" t="s">
        <v>308</v>
      </c>
      <c r="L2053" s="6" t="s">
        <v>309</v>
      </c>
      <c r="O2053" s="6" t="s">
        <v>52</v>
      </c>
      <c r="P2053" s="6" t="s">
        <v>52</v>
      </c>
      <c r="Q2053" s="6" t="s">
        <v>82</v>
      </c>
      <c r="R2053" s="6" t="s">
        <v>18084</v>
      </c>
      <c r="W2053" s="6" t="s">
        <v>411</v>
      </c>
      <c r="X2053" s="6" t="s">
        <v>310</v>
      </c>
      <c r="AA2053" s="8">
        <v>44859</v>
      </c>
      <c r="AD2053" s="6">
        <v>1</v>
      </c>
      <c r="AE2053" s="6">
        <v>1</v>
      </c>
      <c r="AH2053" s="6" t="s">
        <v>311</v>
      </c>
      <c r="AI2053" s="6" t="s">
        <v>54</v>
      </c>
      <c r="AJ2053" s="6" t="s">
        <v>55</v>
      </c>
      <c r="AL2053" s="6" t="s">
        <v>56</v>
      </c>
      <c r="AN2053" s="6" t="s">
        <v>270</v>
      </c>
      <c r="AP2053" s="8">
        <v>44859</v>
      </c>
      <c r="AR2053" s="6" t="s">
        <v>18085</v>
      </c>
      <c r="AS2053" s="6">
        <v>304823</v>
      </c>
      <c r="AT2053" s="6" t="s">
        <v>57</v>
      </c>
      <c r="AU2053" s="6" t="s">
        <v>85</v>
      </c>
      <c r="AV2053" s="6">
        <v>14</v>
      </c>
      <c r="AX2053" s="7" t="str">
        <f>VLOOKUP(Tabla_CSV_TMS_DEPOT[[#This Row],[CADENA_CRUCE_TMS]],TMS!A:G,6,0)</f>
        <v>ENTREGADO</v>
      </c>
      <c r="AY2053" s="7" t="str">
        <f>TRIM(VLOOKUP(Tabla_CSV_TMS_DEPOT[[#This Row],[NRO_REFERENCIA]],Descripciones!$A:$B,2,0))</f>
        <v>LTE HONOR X8 SILVER: 2 und / LTE IPHONE 13 128GB NEGRO: 1 und / LTE IPHONE 13 256GB NEGRO: 1 und / LTE IPHONE 13 PRO 256GB SILVER: 1 und / LTE NOKIA C01 PLUS AZUL: 3 und / LTE NOKIA G10 AZUL: 2 und / LTE SAMSUNG A23 NEGRO: 2 und / LTE SAMSUNG GALAXY S22 ULTRA VERDE +BUDS2: 1 und / LTE SAMSUNG S20 FE 5G VERDE: 1 und</v>
      </c>
      <c r="AZ2053" s="7" t="str">
        <f>TRIM(VLOOKUP(Tabla_CSV_TMS_DEPOT[[#This Row],[NRO_REFERENCIA]],Descripciones!$A:$C,3,0))</f>
        <v>TERMINAL / TERMINAL ACCESORIO</v>
      </c>
      <c r="BA20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4" spans="1:53" x14ac:dyDescent="0.25">
      <c r="A2054" s="6" t="str">
        <f>Tabla_CSV_TMS_DEPOT[[#This Row],[NRO_REFERENCIA]]</f>
        <v>2022-10461</v>
      </c>
      <c r="B2054" s="6" t="s">
        <v>83</v>
      </c>
      <c r="C2054" s="8">
        <v>44859</v>
      </c>
      <c r="D2054" s="6" t="s">
        <v>84</v>
      </c>
      <c r="E2054" s="6" t="s">
        <v>363</v>
      </c>
      <c r="H2054" s="6" t="s">
        <v>49</v>
      </c>
      <c r="I2054" s="6" t="s">
        <v>50</v>
      </c>
      <c r="J2054" s="6" t="s">
        <v>51</v>
      </c>
      <c r="K2054" s="6" t="s">
        <v>1041</v>
      </c>
      <c r="L2054" s="6" t="s">
        <v>1042</v>
      </c>
      <c r="O2054" s="6" t="s">
        <v>63</v>
      </c>
      <c r="P2054" s="6" t="s">
        <v>63</v>
      </c>
      <c r="Q2054" s="6" t="s">
        <v>116</v>
      </c>
      <c r="R2054" s="6" t="s">
        <v>18086</v>
      </c>
      <c r="W2054" s="6" t="s">
        <v>414</v>
      </c>
      <c r="X2054" s="6" t="s">
        <v>1043</v>
      </c>
      <c r="AA2054" s="8">
        <v>44859</v>
      </c>
      <c r="AD2054" s="6">
        <v>1</v>
      </c>
      <c r="AE2054" s="6">
        <v>1</v>
      </c>
      <c r="AH2054" s="6" t="s">
        <v>409</v>
      </c>
      <c r="AI2054" s="6" t="s">
        <v>54</v>
      </c>
      <c r="AJ2054" s="6" t="s">
        <v>55</v>
      </c>
      <c r="AL2054" s="6" t="s">
        <v>56</v>
      </c>
      <c r="AN2054" s="6" t="s">
        <v>1044</v>
      </c>
      <c r="AP2054" s="8">
        <v>44859</v>
      </c>
      <c r="AR2054" s="6" t="s">
        <v>18087</v>
      </c>
      <c r="AS2054" s="6">
        <v>304839</v>
      </c>
      <c r="AT2054" s="6" t="s">
        <v>57</v>
      </c>
      <c r="AU2054" s="6" t="s">
        <v>85</v>
      </c>
      <c r="AV2054" s="6">
        <v>300</v>
      </c>
      <c r="AX2054" s="7" t="str">
        <f>VLOOKUP(Tabla_CSV_TMS_DEPOT[[#This Row],[CADENA_CRUCE_TMS]],TMS!A:G,6,0)</f>
        <v>ENTREGADO</v>
      </c>
      <c r="AY2054" s="7" t="str">
        <f>TRIM(VLOOKUP(Tabla_CSV_TMS_DEPOT[[#This Row],[NRO_REFERENCIA]],Descripciones!$A:$B,2,0))</f>
        <v>HALFSIM CHIP PREPAGO $4.00 NUMERADO: 300 und</v>
      </c>
      <c r="AZ2054" s="7" t="str">
        <f>TRIM(VLOOKUP(Tabla_CSV_TMS_DEPOT[[#This Row],[NRO_REFERENCIA]],Descripciones!$A:$C,3,0))</f>
        <v>SIMCARD</v>
      </c>
      <c r="BA20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5" spans="1:53" x14ac:dyDescent="0.25">
      <c r="A2055" s="6" t="str">
        <f>Tabla_CSV_TMS_DEPOT[[#This Row],[NRO_REFERENCIA]]</f>
        <v>2022-10462</v>
      </c>
      <c r="B2055" s="6" t="s">
        <v>83</v>
      </c>
      <c r="C2055" s="8">
        <v>44859</v>
      </c>
      <c r="D2055" s="6" t="s">
        <v>84</v>
      </c>
      <c r="E2055" s="6" t="s">
        <v>363</v>
      </c>
      <c r="H2055" s="6" t="s">
        <v>49</v>
      </c>
      <c r="I2055" s="6" t="s">
        <v>50</v>
      </c>
      <c r="J2055" s="6" t="s">
        <v>51</v>
      </c>
      <c r="K2055" s="6" t="s">
        <v>312</v>
      </c>
      <c r="L2055" s="6" t="s">
        <v>486</v>
      </c>
      <c r="O2055" s="6" t="s">
        <v>52</v>
      </c>
      <c r="P2055" s="6" t="s">
        <v>52</v>
      </c>
      <c r="Q2055" s="6" t="s">
        <v>82</v>
      </c>
      <c r="R2055" s="6" t="s">
        <v>18088</v>
      </c>
      <c r="W2055" s="6" t="s">
        <v>411</v>
      </c>
      <c r="X2055" s="6" t="s">
        <v>313</v>
      </c>
      <c r="AA2055" s="8">
        <v>44859</v>
      </c>
      <c r="AD2055" s="6">
        <v>1</v>
      </c>
      <c r="AE2055" s="6">
        <v>1</v>
      </c>
      <c r="AH2055" s="6" t="s">
        <v>409</v>
      </c>
      <c r="AI2055" s="6" t="s">
        <v>54</v>
      </c>
      <c r="AJ2055" s="6" t="s">
        <v>55</v>
      </c>
      <c r="AL2055" s="6" t="s">
        <v>56</v>
      </c>
      <c r="AN2055" s="6" t="s">
        <v>314</v>
      </c>
      <c r="AP2055" s="8">
        <v>44859</v>
      </c>
      <c r="AR2055" s="6" t="s">
        <v>18089</v>
      </c>
      <c r="AS2055" s="6">
        <v>304821</v>
      </c>
      <c r="AT2055" s="6" t="s">
        <v>57</v>
      </c>
      <c r="AU2055" s="6" t="s">
        <v>85</v>
      </c>
      <c r="AV2055" s="6">
        <v>13</v>
      </c>
      <c r="AX2055" s="7" t="str">
        <f>VLOOKUP(Tabla_CSV_TMS_DEPOT[[#This Row],[CADENA_CRUCE_TMS]],TMS!A:G,6,0)</f>
        <v>ENTREGADO</v>
      </c>
      <c r="AY2055" s="7" t="str">
        <f>TRIM(VLOOKUP(Tabla_CSV_TMS_DEPOT[[#This Row],[NRO_REFERENCIA]],Descripciones!$A:$B,2,0))</f>
        <v>LTE HONOR X8 SILVER: 2 und / LTE IPHONE 13 256GB NEGRO: 1 und / LTE NOKIA C01 PLUS AZUL: 2 und / LTE NOKIA G10 AZUL: 2 und / LTE SAMSUNG A53 5G NEGRO: 2 und / LTE SAMSUNG GALAXY S22 ULTRA VERDE +BUDS2: 1 und / LTE SAMSUNG S20 FE 5G VERDE: 2 und / LTE SAMSUNG Z FOLD 4 NEGRO + CASE SILICONE COVER: 1 und</v>
      </c>
      <c r="AZ2055" s="7" t="str">
        <f>TRIM(VLOOKUP(Tabla_CSV_TMS_DEPOT[[#This Row],[NRO_REFERENCIA]],Descripciones!$A:$C,3,0))</f>
        <v>TERMINAL / TERMINAL ACCESORIO</v>
      </c>
      <c r="BA20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6" spans="1:53" x14ac:dyDescent="0.25">
      <c r="A2056" s="6" t="str">
        <f>Tabla_CSV_TMS_DEPOT[[#This Row],[NRO_REFERENCIA]]</f>
        <v>2022-10463</v>
      </c>
      <c r="B2056" s="6" t="s">
        <v>83</v>
      </c>
      <c r="C2056" s="8">
        <v>44859</v>
      </c>
      <c r="D2056" s="6" t="s">
        <v>84</v>
      </c>
      <c r="E2056" s="6" t="s">
        <v>363</v>
      </c>
      <c r="H2056" s="6" t="s">
        <v>49</v>
      </c>
      <c r="I2056" s="6" t="s">
        <v>50</v>
      </c>
      <c r="J2056" s="6" t="s">
        <v>51</v>
      </c>
      <c r="K2056" s="6" t="s">
        <v>1229</v>
      </c>
      <c r="L2056" s="6" t="s">
        <v>1230</v>
      </c>
      <c r="O2056" s="6" t="s">
        <v>68</v>
      </c>
      <c r="P2056" s="6" t="s">
        <v>68</v>
      </c>
      <c r="Q2056" s="6" t="s">
        <v>119</v>
      </c>
      <c r="R2056" s="6" t="s">
        <v>18090</v>
      </c>
      <c r="W2056" s="6" t="s">
        <v>1231</v>
      </c>
      <c r="X2056" s="6" t="s">
        <v>1232</v>
      </c>
      <c r="AA2056" s="8">
        <v>44859</v>
      </c>
      <c r="AD2056" s="6">
        <v>1</v>
      </c>
      <c r="AE2056" s="6">
        <v>1</v>
      </c>
      <c r="AH2056" s="6" t="s">
        <v>409</v>
      </c>
      <c r="AI2056" s="6" t="s">
        <v>54</v>
      </c>
      <c r="AJ2056" s="6" t="s">
        <v>55</v>
      </c>
      <c r="AL2056" s="6" t="s">
        <v>56</v>
      </c>
      <c r="AN2056" s="6" t="s">
        <v>1233</v>
      </c>
      <c r="AP2056" s="8">
        <v>44859</v>
      </c>
      <c r="AR2056" s="6" t="s">
        <v>18091</v>
      </c>
      <c r="AS2056" s="6">
        <v>304833</v>
      </c>
      <c r="AT2056" s="6" t="s">
        <v>57</v>
      </c>
      <c r="AU2056" s="6" t="s">
        <v>85</v>
      </c>
      <c r="AV2056" s="6">
        <v>224</v>
      </c>
      <c r="AX2056" s="7" t="str">
        <f>VLOOKUP(Tabla_CSV_TMS_DEPOT[[#This Row],[CADENA_CRUCE_TMS]],TMS!A:G,6,0)</f>
        <v>ENTREGADO</v>
      </c>
      <c r="AY2056" s="7" t="str">
        <f>TRIM(VLOOKUP(Tabla_CSV_TMS_DEPOT[[#This Row],[NRO_REFERENCIA]],Descripciones!$A:$B,2,0))</f>
        <v>HALFSIM MOVISTAR: 200 und / LTE HONOR X7 SILVER: 4 und / LTE HUAWEI E5576-508 MIFI: 3 und / LTE IPHONE 12 64GB NEGRO: 1 und / LTE IPHONE 13 128GB NEGRO: 1 und / LTE IPHONE 13 PRO 256GB NEGRO: 1 und / LTE IPHONE 13 PRO 256GB SILVER: 1 und / LTE MOTO G60S AZUL: 3 und / LTE REALME C11 AZUL: 3 und / LTE REALME C21Y AZUL: 4 und / LTE XIAOMI REDMI NOTE 11 AZUL: 1 und / LTE XIAOMI REDMI NOTE 11S NEGRO: 2 und</v>
      </c>
      <c r="AZ2056" s="7" t="str">
        <f>TRIM(VLOOKUP(Tabla_CSV_TMS_DEPOT[[#This Row],[NRO_REFERENCIA]],Descripciones!$A:$C,3,0))</f>
        <v>SIMCARD / TERMINAL</v>
      </c>
      <c r="BA20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7" spans="1:53" x14ac:dyDescent="0.25">
      <c r="A2057" s="6" t="str">
        <f>Tabla_CSV_TMS_DEPOT[[#This Row],[NRO_REFERENCIA]]</f>
        <v>2022-10464</v>
      </c>
      <c r="B2057" s="6" t="s">
        <v>83</v>
      </c>
      <c r="C2057" s="8">
        <v>44859</v>
      </c>
      <c r="D2057" s="6" t="s">
        <v>84</v>
      </c>
      <c r="E2057" s="6" t="s">
        <v>363</v>
      </c>
      <c r="H2057" s="6" t="s">
        <v>49</v>
      </c>
      <c r="I2057" s="6" t="s">
        <v>50</v>
      </c>
      <c r="J2057" s="6" t="s">
        <v>51</v>
      </c>
      <c r="K2057" s="6" t="s">
        <v>1022</v>
      </c>
      <c r="L2057" s="6" t="s">
        <v>1023</v>
      </c>
      <c r="O2057" s="6" t="s">
        <v>65</v>
      </c>
      <c r="P2057" s="6" t="s">
        <v>65</v>
      </c>
      <c r="Q2057" s="6" t="s">
        <v>117</v>
      </c>
      <c r="R2057" s="6" t="s">
        <v>18092</v>
      </c>
      <c r="W2057" s="6" t="s">
        <v>1024</v>
      </c>
      <c r="X2057" s="6" t="s">
        <v>1025</v>
      </c>
      <c r="AA2057" s="8">
        <v>44859</v>
      </c>
      <c r="AD2057" s="6">
        <v>1</v>
      </c>
      <c r="AE2057" s="6">
        <v>1</v>
      </c>
      <c r="AH2057" s="6" t="s">
        <v>88</v>
      </c>
      <c r="AI2057" s="6" t="s">
        <v>54</v>
      </c>
      <c r="AJ2057" s="6" t="s">
        <v>55</v>
      </c>
      <c r="AL2057" s="6" t="s">
        <v>56</v>
      </c>
      <c r="AN2057" s="6" t="s">
        <v>1026</v>
      </c>
      <c r="AP2057" s="8">
        <v>44859</v>
      </c>
      <c r="AR2057" s="6" t="s">
        <v>18093</v>
      </c>
      <c r="AS2057" s="6">
        <v>304813</v>
      </c>
      <c r="AT2057" s="6" t="s">
        <v>57</v>
      </c>
      <c r="AU2057" s="6" t="s">
        <v>85</v>
      </c>
      <c r="AV2057" s="6">
        <v>35</v>
      </c>
      <c r="AX2057" s="7" t="str">
        <f>VLOOKUP(Tabla_CSV_TMS_DEPOT[[#This Row],[CADENA_CRUCE_TMS]],TMS!A:G,6,0)</f>
        <v>ENTREGADO</v>
      </c>
      <c r="AY2057" s="7" t="str">
        <f>TRIM(VLOOKUP(Tabla_CSV_TMS_DEPOT[[#This Row],[NRO_REFERENCIA]],Descripciones!$A:$B,2,0))</f>
        <v>LTE HONOR X7 AZUL: 3 und / LTE HONOR X8 SILVER: 3 und / LTE IPHONE 13 256GB NEGRO: 1 und / LTE NOKIA C01 PLUS AZUL: 2 und / LTE NOKIA C2 2E AZUL: 4 und / LTE NOKIA G10 AZUL: 3 und / LTE NOKIA G21 AZUL: 8 und / LTE SAMSUNG A03 NEGRO: 3 und / LTE SAMSUNG A53 5G AZUL: 1 und / LTE SAMSUNG GALAXY S22 ULTRA VERDE +BUDS2: 1 und / LTE SAMSUNG S20 FE 5G VERDE: 2 und / LTE SAMSUNG Z FLIP 4 GRIS + CASE SILICONE COVER: 1 und / LTE SAMSUNG Z FOLD 4 NEGRO + CASE SILICONE COVER: 2 und / LTE XIAOMI REDMI NOTE 11S AZUL: 1 und</v>
      </c>
      <c r="AZ2057" s="7" t="str">
        <f>TRIM(VLOOKUP(Tabla_CSV_TMS_DEPOT[[#This Row],[NRO_REFERENCIA]],Descripciones!$A:$C,3,0))</f>
        <v>TERMINAL / TERMINAL ACCESORIO</v>
      </c>
      <c r="BA20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8" spans="1:53" x14ac:dyDescent="0.25">
      <c r="A2058" s="6" t="str">
        <f>Tabla_CSV_TMS_DEPOT[[#This Row],[NRO_REFERENCIA]]</f>
        <v>2022-10465</v>
      </c>
      <c r="B2058" s="6" t="s">
        <v>83</v>
      </c>
      <c r="C2058" s="8">
        <v>44859</v>
      </c>
      <c r="D2058" s="6" t="s">
        <v>84</v>
      </c>
      <c r="E2058" s="6" t="s">
        <v>363</v>
      </c>
      <c r="H2058" s="6" t="s">
        <v>49</v>
      </c>
      <c r="I2058" s="6" t="s">
        <v>50</v>
      </c>
      <c r="J2058" s="6" t="s">
        <v>51</v>
      </c>
      <c r="K2058" s="6" t="s">
        <v>1019</v>
      </c>
      <c r="L2058" s="6" t="s">
        <v>1020</v>
      </c>
      <c r="O2058" s="6" t="s">
        <v>59</v>
      </c>
      <c r="P2058" s="6" t="s">
        <v>59</v>
      </c>
      <c r="Q2058" s="6" t="s">
        <v>118</v>
      </c>
      <c r="R2058" s="6" t="s">
        <v>18094</v>
      </c>
      <c r="W2058" s="6" t="s">
        <v>411</v>
      </c>
      <c r="X2058" s="6" t="s">
        <v>306</v>
      </c>
      <c r="AA2058" s="8">
        <v>44859</v>
      </c>
      <c r="AD2058" s="6">
        <v>1</v>
      </c>
      <c r="AE2058" s="6">
        <v>1</v>
      </c>
      <c r="AH2058" s="6" t="s">
        <v>409</v>
      </c>
      <c r="AI2058" s="6" t="s">
        <v>54</v>
      </c>
      <c r="AJ2058" s="6" t="s">
        <v>55</v>
      </c>
      <c r="AL2058" s="6" t="s">
        <v>56</v>
      </c>
      <c r="AN2058" s="6" t="s">
        <v>1021</v>
      </c>
      <c r="AP2058" s="8">
        <v>44859</v>
      </c>
      <c r="AR2058" s="6" t="s">
        <v>18095</v>
      </c>
      <c r="AS2058" s="6">
        <v>304830</v>
      </c>
      <c r="AT2058" s="6" t="s">
        <v>57</v>
      </c>
      <c r="AU2058" s="6" t="s">
        <v>85</v>
      </c>
      <c r="AV2058" s="6">
        <v>19</v>
      </c>
      <c r="AX2058" s="7" t="str">
        <f>VLOOKUP(Tabla_CSV_TMS_DEPOT[[#This Row],[CADENA_CRUCE_TMS]],TMS!A:G,6,0)</f>
        <v>ENTREGADO</v>
      </c>
      <c r="AY2058" s="7" t="str">
        <f>TRIM(VLOOKUP(Tabla_CSV_TMS_DEPOT[[#This Row],[NRO_REFERENCIA]],Descripciones!$A:$B,2,0))</f>
        <v>LTE HONOR X7 AZUL: 2 und / LTE HONOR X8 SILVER: 2 und / LTE NOKIA C01 PLUS AZUL: 2 und / LTE NOKIA G10 AZUL: 2 und / LTE SAMSUNG A03 AZUL: 3 und / LTE SAMSUNG A03 NEGRO: 2 und / LTE SAMSUNG GALAXY S22 ULTRA VERDE +BUDS2: 1 und / LTE SAMSUNG S20 FE 5G VERDE: 1 und / LTE SAMSUNG Z FLIP 4 GRIS + CASE SILICONE COVER: 1 und / LTE SAMSUNG Z FOLD 4 NEGRO + CASE SILICONE COVER: 2 und / LTE XIAOMI REDMI NOTE 11S AZUL: 1 und</v>
      </c>
      <c r="AZ2058" s="7" t="str">
        <f>TRIM(VLOOKUP(Tabla_CSV_TMS_DEPOT[[#This Row],[NRO_REFERENCIA]],Descripciones!$A:$C,3,0))</f>
        <v>TERMINAL / TERMINAL ACCESORIO</v>
      </c>
      <c r="BA20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59" spans="1:53" x14ac:dyDescent="0.25">
      <c r="A2059" s="6" t="str">
        <f>Tabla_CSV_TMS_DEPOT[[#This Row],[NRO_REFERENCIA]]</f>
        <v>2022-10466</v>
      </c>
      <c r="B2059" s="6" t="s">
        <v>83</v>
      </c>
      <c r="C2059" s="8">
        <v>44859</v>
      </c>
      <c r="D2059" s="6" t="s">
        <v>84</v>
      </c>
      <c r="E2059" s="6" t="s">
        <v>363</v>
      </c>
      <c r="H2059" s="6" t="s">
        <v>49</v>
      </c>
      <c r="I2059" s="6" t="s">
        <v>50</v>
      </c>
      <c r="J2059" s="6" t="s">
        <v>51</v>
      </c>
      <c r="K2059" s="6" t="s">
        <v>3518</v>
      </c>
      <c r="L2059" s="6" t="s">
        <v>3519</v>
      </c>
      <c r="O2059" s="6" t="s">
        <v>63</v>
      </c>
      <c r="P2059" s="6" t="s">
        <v>63</v>
      </c>
      <c r="Q2059" s="6" t="s">
        <v>116</v>
      </c>
      <c r="R2059" s="6" t="s">
        <v>18096</v>
      </c>
      <c r="W2059" s="6" t="s">
        <v>411</v>
      </c>
      <c r="X2059" s="6" t="s">
        <v>313</v>
      </c>
      <c r="AA2059" s="8">
        <v>44859</v>
      </c>
      <c r="AD2059" s="6">
        <v>1</v>
      </c>
      <c r="AE2059" s="6">
        <v>1</v>
      </c>
      <c r="AH2059" s="6" t="s">
        <v>409</v>
      </c>
      <c r="AI2059" s="6" t="s">
        <v>54</v>
      </c>
      <c r="AJ2059" s="6" t="s">
        <v>55</v>
      </c>
      <c r="AL2059" s="6" t="s">
        <v>56</v>
      </c>
      <c r="AN2059" s="6" t="s">
        <v>3520</v>
      </c>
      <c r="AP2059" s="8">
        <v>44859</v>
      </c>
      <c r="AR2059" s="6" t="s">
        <v>18097</v>
      </c>
      <c r="AS2059" s="6">
        <v>304818</v>
      </c>
      <c r="AT2059" s="6" t="s">
        <v>57</v>
      </c>
      <c r="AU2059" s="6" t="s">
        <v>85</v>
      </c>
      <c r="AV2059" s="6">
        <v>15</v>
      </c>
      <c r="AX2059" s="7" t="str">
        <f>VLOOKUP(Tabla_CSV_TMS_DEPOT[[#This Row],[CADENA_CRUCE_TMS]],TMS!A:G,6,0)</f>
        <v>ENTREGADO</v>
      </c>
      <c r="AY2059" s="7" t="str">
        <f>TRIM(VLOOKUP(Tabla_CSV_TMS_DEPOT[[#This Row],[NRO_REFERENCIA]],Descripciones!$A:$B,2,0))</f>
        <v>LTE HONOR X7 AZUL: 2 und / LTE HONOR X8 SILVER: 4 und / LTE IPHONE 13 256GB NEGRO: 1 und / LTE NOKIA C01 PLUS AZUL: 2 und / LTE NOKIA G10 AZUL: 3 und / LTE SAMSUNG GALAXY S22 ULTRA VERDE +BUDS2: 1 und / LTE SAMSUNG Z FOLD 4 NEGRO + CASE SILICONE COVER: 2 und</v>
      </c>
      <c r="AZ2059" s="7" t="str">
        <f>TRIM(VLOOKUP(Tabla_CSV_TMS_DEPOT[[#This Row],[NRO_REFERENCIA]],Descripciones!$A:$C,3,0))</f>
        <v>TERMINAL / TERMINAL ACCESORIO</v>
      </c>
      <c r="BA20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0" spans="1:53" x14ac:dyDescent="0.25">
      <c r="A2060" s="6" t="str">
        <f>Tabla_CSV_TMS_DEPOT[[#This Row],[NRO_REFERENCIA]]</f>
        <v>2022-10467</v>
      </c>
      <c r="B2060" s="6" t="s">
        <v>83</v>
      </c>
      <c r="C2060" s="8">
        <v>44859</v>
      </c>
      <c r="D2060" s="6" t="s">
        <v>84</v>
      </c>
      <c r="E2060" s="6" t="s">
        <v>363</v>
      </c>
      <c r="H2060" s="6" t="s">
        <v>49</v>
      </c>
      <c r="I2060" s="6" t="s">
        <v>50</v>
      </c>
      <c r="J2060" s="6" t="s">
        <v>51</v>
      </c>
      <c r="K2060" s="6" t="s">
        <v>144</v>
      </c>
      <c r="L2060" s="6" t="s">
        <v>345</v>
      </c>
      <c r="O2060" s="6" t="s">
        <v>50</v>
      </c>
      <c r="P2060" s="6" t="s">
        <v>50</v>
      </c>
      <c r="Q2060" s="6" t="s">
        <v>51</v>
      </c>
      <c r="R2060" s="6" t="s">
        <v>18098</v>
      </c>
      <c r="W2060" s="6" t="s">
        <v>413</v>
      </c>
      <c r="X2060" s="6" t="s">
        <v>139</v>
      </c>
      <c r="AA2060" s="8">
        <v>44859</v>
      </c>
      <c r="AD2060" s="6">
        <v>1</v>
      </c>
      <c r="AE2060" s="6">
        <v>1</v>
      </c>
      <c r="AH2060" s="6" t="s">
        <v>304</v>
      </c>
      <c r="AI2060" s="6" t="s">
        <v>54</v>
      </c>
      <c r="AJ2060" s="6" t="s">
        <v>55</v>
      </c>
      <c r="AL2060" s="6" t="s">
        <v>56</v>
      </c>
      <c r="AN2060" s="6" t="s">
        <v>125</v>
      </c>
      <c r="AP2060" s="8">
        <v>44859</v>
      </c>
      <c r="AR2060" s="6" t="s">
        <v>18099</v>
      </c>
      <c r="AS2060" s="6">
        <v>304820</v>
      </c>
      <c r="AT2060" s="6" t="s">
        <v>57</v>
      </c>
      <c r="AU2060" s="6" t="s">
        <v>85</v>
      </c>
      <c r="AV2060" s="6">
        <v>11</v>
      </c>
      <c r="AX2060" s="7" t="str">
        <f>VLOOKUP(Tabla_CSV_TMS_DEPOT[[#This Row],[CADENA_CRUCE_TMS]],TMS!A:G,6,0)</f>
        <v>ENTREGADO</v>
      </c>
      <c r="AY2060" s="7" t="str">
        <f>TRIM(VLOOKUP(Tabla_CSV_TMS_DEPOT[[#This Row],[NRO_REFERENCIA]],Descripciones!$A:$B,2,0))</f>
        <v>LTE IPHONE 13 256GB NEGRO: 2 und / LTE NOKIA C01 PLUS AZUL: 3 und / LTE SAMSUNG A03 CORE COBRE: 3 und / LTE XIAOMI REDMI NOTE 11S AZUL: 3 und</v>
      </c>
      <c r="AZ2060" s="7" t="str">
        <f>TRIM(VLOOKUP(Tabla_CSV_TMS_DEPOT[[#This Row],[NRO_REFERENCIA]],Descripciones!$A:$C,3,0))</f>
        <v>TERMINAL</v>
      </c>
      <c r="BA20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1" spans="1:53" x14ac:dyDescent="0.25">
      <c r="A2061" s="6" t="str">
        <f>Tabla_CSV_TMS_DEPOT[[#This Row],[NRO_REFERENCIA]]</f>
        <v>2022-10468</v>
      </c>
      <c r="B2061" s="6" t="s">
        <v>83</v>
      </c>
      <c r="C2061" s="8">
        <v>44859</v>
      </c>
      <c r="D2061" s="6" t="s">
        <v>84</v>
      </c>
      <c r="E2061" s="6" t="s">
        <v>363</v>
      </c>
      <c r="H2061" s="6" t="s">
        <v>49</v>
      </c>
      <c r="I2061" s="6" t="s">
        <v>50</v>
      </c>
      <c r="J2061" s="6" t="s">
        <v>51</v>
      </c>
      <c r="K2061" s="6" t="s">
        <v>140</v>
      </c>
      <c r="L2061" s="6" t="s">
        <v>483</v>
      </c>
      <c r="O2061" s="6" t="s">
        <v>50</v>
      </c>
      <c r="P2061" s="6" t="s">
        <v>50</v>
      </c>
      <c r="Q2061" s="6" t="s">
        <v>51</v>
      </c>
      <c r="R2061" s="6" t="s">
        <v>18100</v>
      </c>
      <c r="W2061" s="6" t="s">
        <v>413</v>
      </c>
      <c r="X2061" s="6" t="s">
        <v>139</v>
      </c>
      <c r="AA2061" s="8">
        <v>44859</v>
      </c>
      <c r="AD2061" s="6">
        <v>1</v>
      </c>
      <c r="AE2061" s="6">
        <v>1</v>
      </c>
      <c r="AH2061" s="6" t="s">
        <v>305</v>
      </c>
      <c r="AI2061" s="6" t="s">
        <v>54</v>
      </c>
      <c r="AJ2061" s="6" t="s">
        <v>55</v>
      </c>
      <c r="AL2061" s="6" t="s">
        <v>56</v>
      </c>
      <c r="AN2061" s="6" t="s">
        <v>126</v>
      </c>
      <c r="AP2061" s="8">
        <v>44859</v>
      </c>
      <c r="AR2061" s="6" t="s">
        <v>18101</v>
      </c>
      <c r="AS2061" s="6">
        <v>304812</v>
      </c>
      <c r="AT2061" s="6" t="s">
        <v>57</v>
      </c>
      <c r="AU2061" s="6" t="s">
        <v>85</v>
      </c>
      <c r="AV2061" s="6">
        <v>15</v>
      </c>
      <c r="AX2061" s="7" t="str">
        <f>VLOOKUP(Tabla_CSV_TMS_DEPOT[[#This Row],[CADENA_CRUCE_TMS]],TMS!A:G,6,0)</f>
        <v>ENTREGADO</v>
      </c>
      <c r="AY2061" s="7" t="str">
        <f>TRIM(VLOOKUP(Tabla_CSV_TMS_DEPOT[[#This Row],[NRO_REFERENCIA]],Descripciones!$A:$B,2,0))</f>
        <v>LTE NOKIA C01 PLUS AZUL: 2 und / LTE NOKIA G21 AZUL: 10 und / LTE SAMSUNG A03 CORE COBRE: 3 und</v>
      </c>
      <c r="AZ2061" s="7" t="str">
        <f>TRIM(VLOOKUP(Tabla_CSV_TMS_DEPOT[[#This Row],[NRO_REFERENCIA]],Descripciones!$A:$C,3,0))</f>
        <v>TERMINAL</v>
      </c>
      <c r="BA20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2" spans="1:53" x14ac:dyDescent="0.25">
      <c r="A2062" s="6" t="str">
        <f>Tabla_CSV_TMS_DEPOT[[#This Row],[NRO_REFERENCIA]]</f>
        <v>2022-10469</v>
      </c>
      <c r="B2062" s="6" t="s">
        <v>83</v>
      </c>
      <c r="C2062" s="8">
        <v>44859</v>
      </c>
      <c r="D2062" s="6" t="s">
        <v>84</v>
      </c>
      <c r="E2062" s="6" t="s">
        <v>363</v>
      </c>
      <c r="H2062" s="6" t="s">
        <v>49</v>
      </c>
      <c r="I2062" s="6" t="s">
        <v>50</v>
      </c>
      <c r="J2062" s="6" t="s">
        <v>51</v>
      </c>
      <c r="K2062" s="6" t="s">
        <v>137</v>
      </c>
      <c r="L2062" s="6" t="s">
        <v>315</v>
      </c>
      <c r="O2062" s="6" t="s">
        <v>50</v>
      </c>
      <c r="P2062" s="6" t="s">
        <v>50</v>
      </c>
      <c r="Q2062" s="6" t="s">
        <v>51</v>
      </c>
      <c r="R2062" s="6" t="s">
        <v>18102</v>
      </c>
      <c r="W2062" s="6" t="s">
        <v>411</v>
      </c>
      <c r="X2062" s="6" t="s">
        <v>313</v>
      </c>
      <c r="AA2062" s="8">
        <v>44859</v>
      </c>
      <c r="AD2062" s="6">
        <v>1</v>
      </c>
      <c r="AE2062" s="6">
        <v>1</v>
      </c>
      <c r="AH2062" s="6" t="s">
        <v>409</v>
      </c>
      <c r="AI2062" s="6" t="s">
        <v>54</v>
      </c>
      <c r="AJ2062" s="6" t="s">
        <v>55</v>
      </c>
      <c r="AL2062" s="6" t="s">
        <v>56</v>
      </c>
      <c r="AN2062" s="6" t="s">
        <v>138</v>
      </c>
      <c r="AP2062" s="8">
        <v>44859</v>
      </c>
      <c r="AR2062" s="6" t="s">
        <v>18103</v>
      </c>
      <c r="AS2062" s="6">
        <v>304814</v>
      </c>
      <c r="AT2062" s="6" t="s">
        <v>57</v>
      </c>
      <c r="AU2062" s="6" t="s">
        <v>85</v>
      </c>
      <c r="AV2062" s="6">
        <v>43</v>
      </c>
      <c r="AX2062" s="7" t="str">
        <f>VLOOKUP(Tabla_CSV_TMS_DEPOT[[#This Row],[CADENA_CRUCE_TMS]],TMS!A:G,6,0)</f>
        <v>ENTREGADO</v>
      </c>
      <c r="AY2062" s="7" t="str">
        <f>TRIM(VLOOKUP(Tabla_CSV_TMS_DEPOT[[#This Row],[NRO_REFERENCIA]],Descripciones!$A:$B,2,0))</f>
        <v>LTE HONOR X7 NEGRO: 1 und / LTE HONOR X8 SILVER: 6 und / LTE IPHONE 13 256GB NEGRO: 2 und / LTE NOKIA C01 PLUS AZUL: 3 und / LTE NOKIA G10 AZUL: 3 und / LTE NOKIA G21 AZUL: 5 und / LTE REALME C21Y AZUL: 1 und / LTE SAMSUNG A03 AZUL: 6 und / LTE SAMSUNG A03 NEGRO: 6 und / LTE SAMSUNG A13 AZUL: 5 und / LTE SAMSUNG GALAXY S22 ULTRA VERDE +BUDS2: 2 und / LTE SAMSUNG S20 FE 5G VERDE: 3 und</v>
      </c>
      <c r="AZ2062" s="7" t="str">
        <f>TRIM(VLOOKUP(Tabla_CSV_TMS_DEPOT[[#This Row],[NRO_REFERENCIA]],Descripciones!$A:$C,3,0))</f>
        <v>TERMINAL / TERMINAL ACCESORIO</v>
      </c>
      <c r="BA20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3" spans="1:53" x14ac:dyDescent="0.25">
      <c r="A2063" s="6" t="str">
        <f>Tabla_CSV_TMS_DEPOT[[#This Row],[NRO_REFERENCIA]]</f>
        <v>2022-10470</v>
      </c>
      <c r="B2063" s="6" t="s">
        <v>83</v>
      </c>
      <c r="C2063" s="8">
        <v>44859</v>
      </c>
      <c r="D2063" s="6" t="s">
        <v>84</v>
      </c>
      <c r="E2063" s="6" t="s">
        <v>363</v>
      </c>
      <c r="H2063" s="6" t="s">
        <v>49</v>
      </c>
      <c r="I2063" s="6" t="s">
        <v>50</v>
      </c>
      <c r="J2063" s="6" t="s">
        <v>51</v>
      </c>
      <c r="K2063" s="6" t="s">
        <v>133</v>
      </c>
      <c r="L2063" s="6" t="s">
        <v>487</v>
      </c>
      <c r="O2063" s="6" t="s">
        <v>50</v>
      </c>
      <c r="P2063" s="6" t="s">
        <v>50</v>
      </c>
      <c r="Q2063" s="6" t="s">
        <v>51</v>
      </c>
      <c r="R2063" s="6" t="s">
        <v>18104</v>
      </c>
      <c r="W2063" s="6" t="s">
        <v>411</v>
      </c>
      <c r="X2063" s="6" t="s">
        <v>306</v>
      </c>
      <c r="AA2063" s="8">
        <v>44859</v>
      </c>
      <c r="AD2063" s="6">
        <v>1</v>
      </c>
      <c r="AE2063" s="6">
        <v>1</v>
      </c>
      <c r="AH2063" s="6" t="s">
        <v>409</v>
      </c>
      <c r="AI2063" s="6" t="s">
        <v>54</v>
      </c>
      <c r="AJ2063" s="6" t="s">
        <v>55</v>
      </c>
      <c r="AL2063" s="6" t="s">
        <v>56</v>
      </c>
      <c r="AN2063" s="6" t="s">
        <v>134</v>
      </c>
      <c r="AP2063" s="8">
        <v>44859</v>
      </c>
      <c r="AR2063" s="6" t="s">
        <v>18105</v>
      </c>
      <c r="AS2063" s="6">
        <v>304811</v>
      </c>
      <c r="AT2063" s="6" t="s">
        <v>57</v>
      </c>
      <c r="AU2063" s="6" t="s">
        <v>85</v>
      </c>
      <c r="AV2063" s="6">
        <v>26</v>
      </c>
      <c r="AX2063" s="7" t="str">
        <f>VLOOKUP(Tabla_CSV_TMS_DEPOT[[#This Row],[CADENA_CRUCE_TMS]],TMS!A:G,6,0)</f>
        <v>ENTREGADO</v>
      </c>
      <c r="AY2063" s="7" t="str">
        <f>TRIM(VLOOKUP(Tabla_CSV_TMS_DEPOT[[#This Row],[NRO_REFERENCIA]],Descripciones!$A:$B,2,0))</f>
        <v>LTE NOKIA C01 PLUS AZUL: 2 und / LTE NOKIA G10 AZUL: 3 und / LTE SAMSUNG A03 CORE COBRE: 2 und / LTE SAMSUNG A03 NEGRO: 5 und / LTE SAMSUNG A13 AZUL: 2 und / LTE SAMSUNG A33 5G AZUL: 2 und / LTE SAMSUNG A33 5G NEGRO: 3 und / LTE SAMSUNG A53 5G AZUL: 1 und / LTE SAMSUNG GALAXY S22 ULTRA VERDE +BUDS2: 1 und / LTE SAMSUNG S20 FE 5G VERDE: 2 und / LTE XIAOMI REDMI 10A 64GB AZUL: 3 und</v>
      </c>
      <c r="AZ2063" s="7" t="str">
        <f>TRIM(VLOOKUP(Tabla_CSV_TMS_DEPOT[[#This Row],[NRO_REFERENCIA]],Descripciones!$A:$C,3,0))</f>
        <v>TERMINAL / TERMINAL ACCESORIO</v>
      </c>
      <c r="BA20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4" spans="1:53" x14ac:dyDescent="0.25">
      <c r="A2064" s="6" t="str">
        <f>Tabla_CSV_TMS_DEPOT[[#This Row],[NRO_REFERENCIA]]</f>
        <v>2022-10471</v>
      </c>
      <c r="B2064" s="6" t="s">
        <v>83</v>
      </c>
      <c r="C2064" s="8">
        <v>44859</v>
      </c>
      <c r="D2064" s="6" t="s">
        <v>84</v>
      </c>
      <c r="E2064" s="6" t="s">
        <v>363</v>
      </c>
      <c r="H2064" s="6" t="s">
        <v>49</v>
      </c>
      <c r="I2064" s="6" t="s">
        <v>50</v>
      </c>
      <c r="J2064" s="6" t="s">
        <v>51</v>
      </c>
      <c r="K2064" s="6" t="s">
        <v>141</v>
      </c>
      <c r="L2064" s="6" t="s">
        <v>342</v>
      </c>
      <c r="O2064" s="6" t="s">
        <v>50</v>
      </c>
      <c r="P2064" s="6" t="s">
        <v>50</v>
      </c>
      <c r="Q2064" s="6" t="s">
        <v>51</v>
      </c>
      <c r="R2064" s="6" t="s">
        <v>18106</v>
      </c>
      <c r="W2064" s="6" t="s">
        <v>413</v>
      </c>
      <c r="X2064" s="6" t="s">
        <v>139</v>
      </c>
      <c r="AA2064" s="8">
        <v>44859</v>
      </c>
      <c r="AD2064" s="6">
        <v>1</v>
      </c>
      <c r="AE2064" s="6">
        <v>1</v>
      </c>
      <c r="AH2064" s="6" t="s">
        <v>255</v>
      </c>
      <c r="AI2064" s="6" t="s">
        <v>54</v>
      </c>
      <c r="AJ2064" s="6" t="s">
        <v>55</v>
      </c>
      <c r="AL2064" s="6" t="s">
        <v>56</v>
      </c>
      <c r="AN2064" s="6" t="s">
        <v>142</v>
      </c>
      <c r="AP2064" s="8">
        <v>44859</v>
      </c>
      <c r="AR2064" s="6" t="s">
        <v>18107</v>
      </c>
      <c r="AS2064" s="6">
        <v>304815</v>
      </c>
      <c r="AT2064" s="6" t="s">
        <v>57</v>
      </c>
      <c r="AU2064" s="6" t="s">
        <v>85</v>
      </c>
      <c r="AV2064" s="6">
        <v>38</v>
      </c>
      <c r="AX2064" s="7" t="str">
        <f>VLOOKUP(Tabla_CSV_TMS_DEPOT[[#This Row],[CADENA_CRUCE_TMS]],TMS!A:G,6,0)</f>
        <v>ENTREGADO</v>
      </c>
      <c r="AY2064" s="7" t="str">
        <f>TRIM(VLOOKUP(Tabla_CSV_TMS_DEPOT[[#This Row],[NRO_REFERENCIA]],Descripciones!$A:$B,2,0))</f>
        <v>LTE HONOR X8 SILVER: 2 und / LTE MOTO G60S AZUL: 15 und / LTE NOKIA C01 PLUS AZUL: 3 und / LTE NOKIA C2 2E AZUL: 7 und / LTE NOKIA G21 AZUL: 4 und / LTE SAMSUNG A03 CORE COBRE: 3 und / LTE SAMSUNG A03 NEGRO: 2 und / LTE SAMSUNG S20 FE 5G VERDE: 2 und</v>
      </c>
      <c r="AZ2064" s="7" t="str">
        <f>TRIM(VLOOKUP(Tabla_CSV_TMS_DEPOT[[#This Row],[NRO_REFERENCIA]],Descripciones!$A:$C,3,0))</f>
        <v>TERMINAL</v>
      </c>
      <c r="BA20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5" spans="1:53" x14ac:dyDescent="0.25">
      <c r="A2065" s="6" t="str">
        <f>Tabla_CSV_TMS_DEPOT[[#This Row],[NRO_REFERENCIA]]</f>
        <v>2022-10472</v>
      </c>
      <c r="B2065" s="6" t="s">
        <v>83</v>
      </c>
      <c r="C2065" s="8">
        <v>44859</v>
      </c>
      <c r="D2065" s="6" t="s">
        <v>84</v>
      </c>
      <c r="E2065" s="6" t="s">
        <v>363</v>
      </c>
      <c r="H2065" s="6" t="s">
        <v>49</v>
      </c>
      <c r="I2065" s="6" t="s">
        <v>50</v>
      </c>
      <c r="J2065" s="6" t="s">
        <v>51</v>
      </c>
      <c r="K2065" s="6" t="s">
        <v>263</v>
      </c>
      <c r="L2065" s="6" t="s">
        <v>484</v>
      </c>
      <c r="O2065" s="6" t="s">
        <v>50</v>
      </c>
      <c r="P2065" s="6" t="s">
        <v>50</v>
      </c>
      <c r="Q2065" s="6" t="s">
        <v>51</v>
      </c>
      <c r="R2065" s="6" t="s">
        <v>18108</v>
      </c>
      <c r="W2065" s="6" t="s">
        <v>411</v>
      </c>
      <c r="X2065" s="6" t="s">
        <v>306</v>
      </c>
      <c r="AA2065" s="8">
        <v>44859</v>
      </c>
      <c r="AD2065" s="6">
        <v>1</v>
      </c>
      <c r="AE2065" s="6">
        <v>1</v>
      </c>
      <c r="AH2065" s="6" t="s">
        <v>409</v>
      </c>
      <c r="AI2065" s="6" t="s">
        <v>54</v>
      </c>
      <c r="AJ2065" s="6" t="s">
        <v>55</v>
      </c>
      <c r="AL2065" s="6" t="s">
        <v>56</v>
      </c>
      <c r="AN2065" s="6" t="s">
        <v>264</v>
      </c>
      <c r="AP2065" s="8">
        <v>44859</v>
      </c>
      <c r="AR2065" s="6" t="s">
        <v>18109</v>
      </c>
      <c r="AS2065" s="6">
        <v>304816</v>
      </c>
      <c r="AT2065" s="6" t="s">
        <v>57</v>
      </c>
      <c r="AU2065" s="6" t="s">
        <v>85</v>
      </c>
      <c r="AV2065" s="6">
        <v>19</v>
      </c>
      <c r="AX2065" s="7" t="str">
        <f>VLOOKUP(Tabla_CSV_TMS_DEPOT[[#This Row],[CADENA_CRUCE_TMS]],TMS!A:G,6,0)</f>
        <v>ENTREGADO</v>
      </c>
      <c r="AY2065" s="7" t="str">
        <f>TRIM(VLOOKUP(Tabla_CSV_TMS_DEPOT[[#This Row],[NRO_REFERENCIA]],Descripciones!$A:$B,2,0))</f>
        <v>LTE HONOR X8 SILVER: 3 und / LTE IPHONE 13 PRO 256GB SILVER: 1 und / LTE NOKIA G10 AZUL: 3 und / LTE SAMSUNG A03 CORE COBRE: 1 und / LTE SAMSUNG A03 NEGRO: 3 und / LTE SAMSUNG A13 AZUL: 4 und / LTE SAMSUNG A53 5G AZUL: 1 und / LTE SAMSUNG A53 5G NEGRO: 2 und / LTE SAMSUNG GALAXY S22 ULTRA VERDE +BUDS2: 1 und</v>
      </c>
      <c r="AZ2065" s="7" t="str">
        <f>TRIM(VLOOKUP(Tabla_CSV_TMS_DEPOT[[#This Row],[NRO_REFERENCIA]],Descripciones!$A:$C,3,0))</f>
        <v>TERMINAL / TERMINAL ACCESORIO</v>
      </c>
      <c r="BA20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6" spans="1:53" x14ac:dyDescent="0.25">
      <c r="A2066" s="6" t="str">
        <f>Tabla_CSV_TMS_DEPOT[[#This Row],[NRO_REFERENCIA]]</f>
        <v>2022-10473</v>
      </c>
      <c r="B2066" s="6" t="s">
        <v>83</v>
      </c>
      <c r="C2066" s="8">
        <v>44859</v>
      </c>
      <c r="D2066" s="6" t="s">
        <v>84</v>
      </c>
      <c r="E2066" s="6" t="s">
        <v>363</v>
      </c>
      <c r="H2066" s="6" t="s">
        <v>49</v>
      </c>
      <c r="I2066" s="6" t="s">
        <v>50</v>
      </c>
      <c r="J2066" s="6" t="s">
        <v>51</v>
      </c>
      <c r="K2066" s="6" t="s">
        <v>145</v>
      </c>
      <c r="L2066" s="6" t="s">
        <v>353</v>
      </c>
      <c r="O2066" s="6" t="s">
        <v>50</v>
      </c>
      <c r="P2066" s="6" t="s">
        <v>50</v>
      </c>
      <c r="Q2066" s="6" t="s">
        <v>51</v>
      </c>
      <c r="R2066" s="6" t="s">
        <v>18110</v>
      </c>
      <c r="W2066" s="6" t="s">
        <v>413</v>
      </c>
      <c r="X2066" s="6" t="s">
        <v>139</v>
      </c>
      <c r="AA2066" s="8">
        <v>44859</v>
      </c>
      <c r="AD2066" s="6">
        <v>1</v>
      </c>
      <c r="AE2066" s="6">
        <v>1</v>
      </c>
      <c r="AH2066" s="6" t="s">
        <v>256</v>
      </c>
      <c r="AI2066" s="6" t="s">
        <v>54</v>
      </c>
      <c r="AJ2066" s="6" t="s">
        <v>55</v>
      </c>
      <c r="AL2066" s="6" t="s">
        <v>56</v>
      </c>
      <c r="AN2066" s="6" t="s">
        <v>128</v>
      </c>
      <c r="AP2066" s="8">
        <v>44859</v>
      </c>
      <c r="AR2066" s="6" t="s">
        <v>18111</v>
      </c>
      <c r="AS2066" s="6">
        <v>304822</v>
      </c>
      <c r="AT2066" s="6" t="s">
        <v>57</v>
      </c>
      <c r="AU2066" s="6" t="s">
        <v>85</v>
      </c>
      <c r="AV2066" s="6">
        <v>15</v>
      </c>
      <c r="AX2066" s="7" t="str">
        <f>VLOOKUP(Tabla_CSV_TMS_DEPOT[[#This Row],[CADENA_CRUCE_TMS]],TMS!A:G,6,0)</f>
        <v>ENTREGADO</v>
      </c>
      <c r="AY2066" s="7" t="str">
        <f>TRIM(VLOOKUP(Tabla_CSV_TMS_DEPOT[[#This Row],[NRO_REFERENCIA]],Descripciones!$A:$B,2,0))</f>
        <v>LTE MOTO G60S AZUL: 4 und / LTE NOKIA G21 AZUL: 2 und / LTE SAMSUNG A03 CORE COBRE: 3 und / LTE SAMSUNG S20 FE 5G AZUL: 3 und / LTE SAMSUNG S20 FE 5G VERDE: 3 und</v>
      </c>
      <c r="AZ2066" s="7" t="str">
        <f>TRIM(VLOOKUP(Tabla_CSV_TMS_DEPOT[[#This Row],[NRO_REFERENCIA]],Descripciones!$A:$C,3,0))</f>
        <v>TERMINAL</v>
      </c>
      <c r="BA20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7" spans="1:53" x14ac:dyDescent="0.25">
      <c r="A2067" s="6" t="str">
        <f>Tabla_CSV_TMS_DEPOT[[#This Row],[NRO_REFERENCIA]]</f>
        <v>2022-10474</v>
      </c>
      <c r="B2067" s="6" t="s">
        <v>83</v>
      </c>
      <c r="C2067" s="8">
        <v>44859</v>
      </c>
      <c r="D2067" s="6" t="s">
        <v>84</v>
      </c>
      <c r="E2067" s="6" t="s">
        <v>363</v>
      </c>
      <c r="H2067" s="6" t="s">
        <v>49</v>
      </c>
      <c r="I2067" s="6" t="s">
        <v>50</v>
      </c>
      <c r="J2067" s="6" t="s">
        <v>51</v>
      </c>
      <c r="K2067" s="6" t="s">
        <v>1016</v>
      </c>
      <c r="L2067" s="6" t="s">
        <v>1017</v>
      </c>
      <c r="O2067" s="6" t="s">
        <v>63</v>
      </c>
      <c r="P2067" s="6" t="s">
        <v>63</v>
      </c>
      <c r="Q2067" s="6" t="s">
        <v>116</v>
      </c>
      <c r="R2067" s="6" t="s">
        <v>18112</v>
      </c>
      <c r="W2067" s="6" t="s">
        <v>411</v>
      </c>
      <c r="X2067" s="6" t="s">
        <v>313</v>
      </c>
      <c r="AA2067" s="8">
        <v>44859</v>
      </c>
      <c r="AD2067" s="6">
        <v>1</v>
      </c>
      <c r="AE2067" s="6">
        <v>1</v>
      </c>
      <c r="AH2067" s="6" t="s">
        <v>409</v>
      </c>
      <c r="AI2067" s="6" t="s">
        <v>54</v>
      </c>
      <c r="AJ2067" s="6" t="s">
        <v>55</v>
      </c>
      <c r="AL2067" s="6" t="s">
        <v>56</v>
      </c>
      <c r="AN2067" s="6" t="s">
        <v>1018</v>
      </c>
      <c r="AP2067" s="8">
        <v>44859</v>
      </c>
      <c r="AR2067" s="6" t="s">
        <v>18113</v>
      </c>
      <c r="AS2067" s="6">
        <v>304819</v>
      </c>
      <c r="AT2067" s="6" t="s">
        <v>57</v>
      </c>
      <c r="AU2067" s="6" t="s">
        <v>85</v>
      </c>
      <c r="AV2067" s="6">
        <v>16</v>
      </c>
      <c r="AX2067" s="7" t="str">
        <f>VLOOKUP(Tabla_CSV_TMS_DEPOT[[#This Row],[CADENA_CRUCE_TMS]],TMS!A:G,6,0)</f>
        <v>ENTREGADO</v>
      </c>
      <c r="AY2067" s="7" t="str">
        <f>TRIM(VLOOKUP(Tabla_CSV_TMS_DEPOT[[#This Row],[NRO_REFERENCIA]],Descripciones!$A:$B,2,0))</f>
        <v>LTE HONOR X7 AZUL: 3 und / LTE HONOR X8 SILVER: 3 und / LTE HUAWEI NOVA Y70 NEGRO: 3 und / LTE NOKIA C2 2E AZUL: 3 und / LTE NOKIA G10 AZUL: 3 und / LTE XIAOMI REDMI 10C 128GB GRIS: 1 und</v>
      </c>
      <c r="AZ2067" s="7" t="str">
        <f>TRIM(VLOOKUP(Tabla_CSV_TMS_DEPOT[[#This Row],[NRO_REFERENCIA]],Descripciones!$A:$C,3,0))</f>
        <v>TERMINAL</v>
      </c>
      <c r="BA20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8" spans="1:53" x14ac:dyDescent="0.25">
      <c r="A2068" s="6" t="str">
        <f>Tabla_CSV_TMS_DEPOT[[#This Row],[NRO_REFERENCIA]]</f>
        <v>2022-10475</v>
      </c>
      <c r="B2068" s="6" t="s">
        <v>83</v>
      </c>
      <c r="C2068" s="8">
        <v>44859</v>
      </c>
      <c r="D2068" s="6" t="s">
        <v>84</v>
      </c>
      <c r="E2068" s="6" t="s">
        <v>363</v>
      </c>
      <c r="H2068" s="6" t="s">
        <v>49</v>
      </c>
      <c r="I2068" s="6" t="s">
        <v>50</v>
      </c>
      <c r="J2068" s="6" t="s">
        <v>51</v>
      </c>
      <c r="K2068" s="6" t="s">
        <v>146</v>
      </c>
      <c r="L2068" s="6" t="s">
        <v>524</v>
      </c>
      <c r="O2068" s="6" t="s">
        <v>61</v>
      </c>
      <c r="P2068" s="6" t="s">
        <v>61</v>
      </c>
      <c r="Q2068" s="6" t="s">
        <v>114</v>
      </c>
      <c r="R2068" s="6" t="s">
        <v>18114</v>
      </c>
      <c r="W2068" s="6" t="s">
        <v>413</v>
      </c>
      <c r="X2068" s="6" t="s">
        <v>139</v>
      </c>
      <c r="AA2068" s="8">
        <v>44859</v>
      </c>
      <c r="AD2068" s="6">
        <v>1</v>
      </c>
      <c r="AE2068" s="6">
        <v>1</v>
      </c>
      <c r="AH2068" s="6" t="s">
        <v>257</v>
      </c>
      <c r="AI2068" s="6" t="s">
        <v>54</v>
      </c>
      <c r="AJ2068" s="6" t="s">
        <v>55</v>
      </c>
      <c r="AL2068" s="6" t="s">
        <v>56</v>
      </c>
      <c r="AN2068" s="6" t="s">
        <v>147</v>
      </c>
      <c r="AP2068" s="8">
        <v>44859</v>
      </c>
      <c r="AR2068" s="6" t="s">
        <v>18115</v>
      </c>
      <c r="AS2068" s="6">
        <v>304831</v>
      </c>
      <c r="AT2068" s="6" t="s">
        <v>57</v>
      </c>
      <c r="AU2068" s="6" t="s">
        <v>85</v>
      </c>
      <c r="AV2068" s="6">
        <v>12</v>
      </c>
      <c r="AX2068" s="7" t="str">
        <f>VLOOKUP(Tabla_CSV_TMS_DEPOT[[#This Row],[CADENA_CRUCE_TMS]],TMS!A:G,6,0)</f>
        <v>ENTREGADO</v>
      </c>
      <c r="AY2068" s="7" t="str">
        <f>TRIM(VLOOKUP(Tabla_CSV_TMS_DEPOT[[#This Row],[NRO_REFERENCIA]],Descripciones!$A:$B,2,0))</f>
        <v>LTE SAMSUNG A03 CORE COBRE: 3 und / LTE SAMSUNG A53 5G AZUL: 3 und / LTE SAMSUNG S20 FE 5G AZUL: 3 und / LTE XIAOMI REDMI 10C 128GB GRIS: 3 und</v>
      </c>
      <c r="AZ2068" s="7" t="str">
        <f>TRIM(VLOOKUP(Tabla_CSV_TMS_DEPOT[[#This Row],[NRO_REFERENCIA]],Descripciones!$A:$C,3,0))</f>
        <v>TERMINAL</v>
      </c>
      <c r="BA20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69" spans="1:53" x14ac:dyDescent="0.25">
      <c r="A2069" s="6" t="str">
        <f>Tabla_CSV_TMS_DEPOT[[#This Row],[NRO_REFERENCIA]]</f>
        <v>2022-10476</v>
      </c>
      <c r="B2069" s="6" t="s">
        <v>83</v>
      </c>
      <c r="C2069" s="8">
        <v>44859</v>
      </c>
      <c r="D2069" s="6" t="s">
        <v>84</v>
      </c>
      <c r="E2069" s="6" t="s">
        <v>363</v>
      </c>
      <c r="H2069" s="6" t="s">
        <v>49</v>
      </c>
      <c r="I2069" s="6" t="s">
        <v>50</v>
      </c>
      <c r="J2069" s="6" t="s">
        <v>51</v>
      </c>
      <c r="K2069" s="6" t="s">
        <v>1013</v>
      </c>
      <c r="L2069" s="6" t="s">
        <v>1014</v>
      </c>
      <c r="O2069" s="6" t="s">
        <v>52</v>
      </c>
      <c r="P2069" s="6" t="s">
        <v>52</v>
      </c>
      <c r="Q2069" s="6" t="s">
        <v>82</v>
      </c>
      <c r="R2069" s="6" t="s">
        <v>18116</v>
      </c>
      <c r="W2069" s="6" t="s">
        <v>411</v>
      </c>
      <c r="X2069" s="6" t="s">
        <v>313</v>
      </c>
      <c r="AA2069" s="8">
        <v>44859</v>
      </c>
      <c r="AD2069" s="6">
        <v>1</v>
      </c>
      <c r="AE2069" s="6">
        <v>1</v>
      </c>
      <c r="AH2069" s="6" t="s">
        <v>409</v>
      </c>
      <c r="AI2069" s="6" t="s">
        <v>54</v>
      </c>
      <c r="AJ2069" s="6" t="s">
        <v>55</v>
      </c>
      <c r="AL2069" s="6" t="s">
        <v>56</v>
      </c>
      <c r="AN2069" s="6" t="s">
        <v>1015</v>
      </c>
      <c r="AP2069" s="8">
        <v>44859</v>
      </c>
      <c r="AR2069" s="6" t="s">
        <v>18117</v>
      </c>
      <c r="AS2069" s="6">
        <v>304846</v>
      </c>
      <c r="AT2069" s="6" t="s">
        <v>57</v>
      </c>
      <c r="AU2069" s="6" t="s">
        <v>85</v>
      </c>
      <c r="AV2069" s="6">
        <v>14</v>
      </c>
      <c r="AX2069" s="7" t="str">
        <f>VLOOKUP(Tabla_CSV_TMS_DEPOT[[#This Row],[CADENA_CRUCE_TMS]],TMS!A:G,6,0)</f>
        <v>ENTREGADO</v>
      </c>
      <c r="AY2069" s="7" t="str">
        <f>TRIM(VLOOKUP(Tabla_CSV_TMS_DEPOT[[#This Row],[NRO_REFERENCIA]],Descripciones!$A:$B,2,0))</f>
        <v>LTE HONOR X7 AZUL: 2 und / LTE HONOR X8 SILVER: 2 und / LTE NOKIA G10 AZUL: 2 und / LTE SAMSUNG A03 AZUL: 1 und / LTE SAMSUNG A03 NEGRO: 2 und / LTE SAMSUNG A23 AZUL: 2 und / LTE SAMSUNG A23 NEGRO: 1 und / LTE XIAOMI REDMI NOTE 11 AZUL: 2 und</v>
      </c>
      <c r="AZ2069" s="7" t="str">
        <f>TRIM(VLOOKUP(Tabla_CSV_TMS_DEPOT[[#This Row],[NRO_REFERENCIA]],Descripciones!$A:$C,3,0))</f>
        <v>TERMINAL</v>
      </c>
      <c r="BA20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0" spans="1:53" x14ac:dyDescent="0.25">
      <c r="A2070" s="6" t="str">
        <f>Tabla_CSV_TMS_DEPOT[[#This Row],[NRO_REFERENCIA]]</f>
        <v>2022-10477</v>
      </c>
      <c r="B2070" s="6" t="s">
        <v>83</v>
      </c>
      <c r="C2070" s="8">
        <v>44859</v>
      </c>
      <c r="D2070" s="6" t="s">
        <v>84</v>
      </c>
      <c r="E2070" s="6" t="s">
        <v>363</v>
      </c>
      <c r="H2070" s="6" t="s">
        <v>49</v>
      </c>
      <c r="I2070" s="6" t="s">
        <v>50</v>
      </c>
      <c r="J2070" s="6" t="s">
        <v>51</v>
      </c>
      <c r="K2070" s="6" t="s">
        <v>143</v>
      </c>
      <c r="L2070" s="6" t="s">
        <v>344</v>
      </c>
      <c r="O2070" s="6" t="s">
        <v>50</v>
      </c>
      <c r="P2070" s="6" t="s">
        <v>50</v>
      </c>
      <c r="Q2070" s="6" t="s">
        <v>51</v>
      </c>
      <c r="R2070" s="6" t="s">
        <v>18118</v>
      </c>
      <c r="W2070" s="6" t="s">
        <v>413</v>
      </c>
      <c r="X2070" s="6" t="s">
        <v>139</v>
      </c>
      <c r="AA2070" s="8">
        <v>44859</v>
      </c>
      <c r="AD2070" s="6">
        <v>1</v>
      </c>
      <c r="AE2070" s="6">
        <v>1</v>
      </c>
      <c r="AH2070" s="6" t="s">
        <v>260</v>
      </c>
      <c r="AI2070" s="6" t="s">
        <v>54</v>
      </c>
      <c r="AJ2070" s="6" t="s">
        <v>55</v>
      </c>
      <c r="AL2070" s="6" t="s">
        <v>56</v>
      </c>
      <c r="AN2070" s="6" t="s">
        <v>127</v>
      </c>
      <c r="AP2070" s="8">
        <v>44859</v>
      </c>
      <c r="AR2070" s="6" t="s">
        <v>18119</v>
      </c>
      <c r="AS2070" s="6">
        <v>304845</v>
      </c>
      <c r="AT2070" s="6" t="s">
        <v>57</v>
      </c>
      <c r="AU2070" s="6" t="s">
        <v>85</v>
      </c>
      <c r="AV2070" s="6">
        <v>35</v>
      </c>
      <c r="AX2070" s="7" t="str">
        <f>VLOOKUP(Tabla_CSV_TMS_DEPOT[[#This Row],[CADENA_CRUCE_TMS]],TMS!A:G,6,0)</f>
        <v>ENTREGADO</v>
      </c>
      <c r="AY2070" s="7" t="str">
        <f>TRIM(VLOOKUP(Tabla_CSV_TMS_DEPOT[[#This Row],[NRO_REFERENCIA]],Descripciones!$A:$B,2,0))</f>
        <v>LTE MOTO G60S AZUL: 15 und / LTE NOKIA C2 2E AZUL: 3 und / LTE NOKIA G21 AZUL: 5 und / LTE SAMSUNG A03 CORE COBRE: 3 und / LTE SAMSUNG A03 NEGRO: 3 und / LTE SAMSUNG A53 5G AZUL: 3 und / LTE SAMSUNG S20 FE 5G AZUL: 3 und</v>
      </c>
      <c r="AZ2070" s="7" t="str">
        <f>TRIM(VLOOKUP(Tabla_CSV_TMS_DEPOT[[#This Row],[NRO_REFERENCIA]],Descripciones!$A:$C,3,0))</f>
        <v>TERMINAL</v>
      </c>
      <c r="BA20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1" spans="1:53" x14ac:dyDescent="0.25">
      <c r="A2071" s="6" t="str">
        <f>Tabla_CSV_TMS_DEPOT[[#This Row],[NRO_REFERENCIA]]</f>
        <v>2022-10478</v>
      </c>
      <c r="B2071" s="6" t="s">
        <v>83</v>
      </c>
      <c r="C2071" s="8">
        <v>44859</v>
      </c>
      <c r="D2071" s="6" t="s">
        <v>84</v>
      </c>
      <c r="E2071" s="6" t="s">
        <v>363</v>
      </c>
      <c r="H2071" s="6" t="s">
        <v>49</v>
      </c>
      <c r="I2071" s="6" t="s">
        <v>50</v>
      </c>
      <c r="J2071" s="6" t="s">
        <v>51</v>
      </c>
      <c r="K2071" s="6" t="s">
        <v>1010</v>
      </c>
      <c r="L2071" s="6" t="s">
        <v>1011</v>
      </c>
      <c r="O2071" s="6" t="s">
        <v>61</v>
      </c>
      <c r="P2071" s="6" t="s">
        <v>61</v>
      </c>
      <c r="Q2071" s="6" t="s">
        <v>114</v>
      </c>
      <c r="R2071" s="6" t="s">
        <v>18120</v>
      </c>
      <c r="W2071" s="6" t="s">
        <v>411</v>
      </c>
      <c r="X2071" s="6" t="s">
        <v>306</v>
      </c>
      <c r="AA2071" s="8">
        <v>44859</v>
      </c>
      <c r="AD2071" s="6">
        <v>1</v>
      </c>
      <c r="AE2071" s="6">
        <v>1</v>
      </c>
      <c r="AH2071" s="6" t="s">
        <v>409</v>
      </c>
      <c r="AI2071" s="6" t="s">
        <v>54</v>
      </c>
      <c r="AJ2071" s="6" t="s">
        <v>55</v>
      </c>
      <c r="AL2071" s="6" t="s">
        <v>56</v>
      </c>
      <c r="AN2071" s="6" t="s">
        <v>1012</v>
      </c>
      <c r="AP2071" s="8">
        <v>44859</v>
      </c>
      <c r="AR2071" s="6" t="s">
        <v>18121</v>
      </c>
      <c r="AS2071" s="6">
        <v>304829</v>
      </c>
      <c r="AT2071" s="6" t="s">
        <v>57</v>
      </c>
      <c r="AU2071" s="6" t="s">
        <v>85</v>
      </c>
      <c r="AV2071" s="6">
        <v>13</v>
      </c>
      <c r="AX2071" s="7" t="str">
        <f>VLOOKUP(Tabla_CSV_TMS_DEPOT[[#This Row],[CADENA_CRUCE_TMS]],TMS!A:G,6,0)</f>
        <v>ENTREGADO</v>
      </c>
      <c r="AY2071" s="7" t="str">
        <f>TRIM(VLOOKUP(Tabla_CSV_TMS_DEPOT[[#This Row],[NRO_REFERENCIA]],Descripciones!$A:$B,2,0))</f>
        <v>LTE HONOR X7 AZUL: 2 und / LTE HONOR X8 SILVER: 2 und / LTE IPHONE 13 PRO 256GB NEGRO: 1 und / LTE IPHONE 13 PRO 256GB SILVER: 1 und / LTE NOKIA G10 AZUL: 2 und / LTE SAMSUNG A03 CORE COBRE: 1 und / LTE SAMSUNG A03 NEGRO: 1 und / LTE SAMSUNG S20 FE 5G VERDE: 2 und / LTE SAMSUNG Z FOLD 4 NEGRO + CASE SILICONE COVER: 1 und</v>
      </c>
      <c r="AZ2071" s="7" t="str">
        <f>TRIM(VLOOKUP(Tabla_CSV_TMS_DEPOT[[#This Row],[NRO_REFERENCIA]],Descripciones!$A:$C,3,0))</f>
        <v>TERMINAL / TERMINAL ACCESORIO</v>
      </c>
      <c r="BA20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2" spans="1:53" x14ac:dyDescent="0.25">
      <c r="A2072" s="6" t="str">
        <f>Tabla_CSV_TMS_DEPOT[[#This Row],[NRO_REFERENCIA]]</f>
        <v>2022-10479</v>
      </c>
      <c r="B2072" s="6" t="s">
        <v>83</v>
      </c>
      <c r="C2072" s="8">
        <v>44859</v>
      </c>
      <c r="D2072" s="6" t="s">
        <v>84</v>
      </c>
      <c r="E2072" s="6" t="s">
        <v>363</v>
      </c>
      <c r="H2072" s="6" t="s">
        <v>49</v>
      </c>
      <c r="I2072" s="6" t="s">
        <v>50</v>
      </c>
      <c r="J2072" s="6" t="s">
        <v>51</v>
      </c>
      <c r="K2072" s="6" t="s">
        <v>1037</v>
      </c>
      <c r="L2072" s="6" t="s">
        <v>1038</v>
      </c>
      <c r="O2072" s="6" t="s">
        <v>61</v>
      </c>
      <c r="P2072" s="6" t="s">
        <v>61</v>
      </c>
      <c r="Q2072" s="6" t="s">
        <v>114</v>
      </c>
      <c r="R2072" s="6" t="s">
        <v>18122</v>
      </c>
      <c r="W2072" s="6" t="s">
        <v>413</v>
      </c>
      <c r="X2072" s="6" t="s">
        <v>139</v>
      </c>
      <c r="AA2072" s="8">
        <v>44859</v>
      </c>
      <c r="AD2072" s="6">
        <v>1</v>
      </c>
      <c r="AE2072" s="6">
        <v>1</v>
      </c>
      <c r="AH2072" s="6" t="s">
        <v>1039</v>
      </c>
      <c r="AI2072" s="6" t="s">
        <v>54</v>
      </c>
      <c r="AJ2072" s="6" t="s">
        <v>55</v>
      </c>
      <c r="AL2072" s="6" t="s">
        <v>56</v>
      </c>
      <c r="AN2072" s="6" t="s">
        <v>1040</v>
      </c>
      <c r="AP2072" s="8">
        <v>44859</v>
      </c>
      <c r="AR2072" s="6" t="s">
        <v>18123</v>
      </c>
      <c r="AS2072" s="6">
        <v>304832</v>
      </c>
      <c r="AT2072" s="6" t="s">
        <v>57</v>
      </c>
      <c r="AU2072" s="6" t="s">
        <v>85</v>
      </c>
      <c r="AV2072" s="6">
        <v>3</v>
      </c>
      <c r="AX2072" s="7" t="str">
        <f>VLOOKUP(Tabla_CSV_TMS_DEPOT[[#This Row],[CADENA_CRUCE_TMS]],TMS!A:G,6,0)</f>
        <v>ENTREGADO</v>
      </c>
      <c r="AY2072" s="7" t="str">
        <f>TRIM(VLOOKUP(Tabla_CSV_TMS_DEPOT[[#This Row],[NRO_REFERENCIA]],Descripciones!$A:$B,2,0))</f>
        <v>LTE SAMSUNG A03 CORE COBRE: 3 und</v>
      </c>
      <c r="AZ2072" s="7" t="str">
        <f>TRIM(VLOOKUP(Tabla_CSV_TMS_DEPOT[[#This Row],[NRO_REFERENCIA]],Descripciones!$A:$C,3,0))</f>
        <v>TERMINAL</v>
      </c>
      <c r="BA20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3" spans="1:53" x14ac:dyDescent="0.25">
      <c r="A2073" s="6" t="str">
        <f>Tabla_CSV_TMS_DEPOT[[#This Row],[NRO_REFERENCIA]]</f>
        <v>2022-10480</v>
      </c>
      <c r="B2073" s="6" t="s">
        <v>83</v>
      </c>
      <c r="C2073" s="8">
        <v>44859</v>
      </c>
      <c r="D2073" s="6" t="s">
        <v>84</v>
      </c>
      <c r="E2073" s="6" t="s">
        <v>363</v>
      </c>
      <c r="H2073" s="6" t="s">
        <v>49</v>
      </c>
      <c r="I2073" s="6" t="s">
        <v>50</v>
      </c>
      <c r="J2073" s="6" t="s">
        <v>51</v>
      </c>
      <c r="K2073" s="6" t="s">
        <v>271</v>
      </c>
      <c r="L2073" s="6" t="s">
        <v>488</v>
      </c>
      <c r="O2073" s="6" t="s">
        <v>97</v>
      </c>
      <c r="P2073" s="6" t="s">
        <v>97</v>
      </c>
      <c r="Q2073" s="6" t="s">
        <v>73</v>
      </c>
      <c r="R2073" s="6" t="s">
        <v>18124</v>
      </c>
      <c r="W2073" s="6" t="s">
        <v>411</v>
      </c>
      <c r="X2073" s="6" t="s">
        <v>313</v>
      </c>
      <c r="AA2073" s="8">
        <v>44859</v>
      </c>
      <c r="AD2073" s="6">
        <v>1</v>
      </c>
      <c r="AE2073" s="6">
        <v>1</v>
      </c>
      <c r="AH2073" s="6" t="s">
        <v>409</v>
      </c>
      <c r="AI2073" s="6" t="s">
        <v>54</v>
      </c>
      <c r="AJ2073" s="6" t="s">
        <v>55</v>
      </c>
      <c r="AL2073" s="6" t="s">
        <v>56</v>
      </c>
      <c r="AN2073" s="6" t="s">
        <v>272</v>
      </c>
      <c r="AP2073" s="8">
        <v>44859</v>
      </c>
      <c r="AR2073" s="6" t="s">
        <v>18125</v>
      </c>
      <c r="AS2073" s="6">
        <v>304847</v>
      </c>
      <c r="AT2073" s="6" t="s">
        <v>57</v>
      </c>
      <c r="AU2073" s="6" t="s">
        <v>85</v>
      </c>
      <c r="AV2073" s="6">
        <v>18</v>
      </c>
      <c r="AX2073" s="7" t="str">
        <f>VLOOKUP(Tabla_CSV_TMS_DEPOT[[#This Row],[CADENA_CRUCE_TMS]],TMS!A:G,6,0)</f>
        <v>ENTREGADO</v>
      </c>
      <c r="AY2073" s="7" t="str">
        <f>TRIM(VLOOKUP(Tabla_CSV_TMS_DEPOT[[#This Row],[NRO_REFERENCIA]],Descripciones!$A:$B,2,0))</f>
        <v>LTE HONOR X7 AZUL: 3 und / LTE HONOR X8 SILVER: 2 und / LTE MOTO G60S AZUL: 2 und / LTE NOKIA G10 AZUL: 3 und / LTE SAMSUNG A03 AZUL: 3 und / LTE SAMSUNG A03 NEGRO: 1 und / LTE SAMSUNG A33 5G NEGRO: 1 und / LTE SAMSUNG S20 FE 5G VERDE: 1 und / LTE XIAOMI REDMI NOTE 11S NEGRO: 2 und</v>
      </c>
      <c r="AZ2073" s="7" t="str">
        <f>TRIM(VLOOKUP(Tabla_CSV_TMS_DEPOT[[#This Row],[NRO_REFERENCIA]],Descripciones!$A:$C,3,0))</f>
        <v>TERMINAL</v>
      </c>
      <c r="BA20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4" spans="1:53" x14ac:dyDescent="0.25">
      <c r="A2074" s="6" t="str">
        <f>Tabla_CSV_TMS_DEPOT[[#This Row],[NRO_REFERENCIA]]</f>
        <v>2022-10481</v>
      </c>
      <c r="B2074" s="6" t="s">
        <v>83</v>
      </c>
      <c r="C2074" s="8">
        <v>44859</v>
      </c>
      <c r="D2074" s="6" t="s">
        <v>84</v>
      </c>
      <c r="E2074" s="6" t="s">
        <v>363</v>
      </c>
      <c r="H2074" s="6" t="s">
        <v>49</v>
      </c>
      <c r="I2074" s="6" t="s">
        <v>50</v>
      </c>
      <c r="J2074" s="6" t="s">
        <v>51</v>
      </c>
      <c r="K2074" s="6" t="s">
        <v>472</v>
      </c>
      <c r="L2074" s="6" t="s">
        <v>473</v>
      </c>
      <c r="O2074" s="6" t="s">
        <v>50</v>
      </c>
      <c r="P2074" s="6" t="s">
        <v>50</v>
      </c>
      <c r="Q2074" s="6" t="s">
        <v>51</v>
      </c>
      <c r="R2074" s="6" t="s">
        <v>18126</v>
      </c>
      <c r="W2074" s="6" t="s">
        <v>413</v>
      </c>
      <c r="X2074" s="6" t="s">
        <v>139</v>
      </c>
      <c r="AA2074" s="8">
        <v>44859</v>
      </c>
      <c r="AD2074" s="6">
        <v>1</v>
      </c>
      <c r="AE2074" s="6">
        <v>1</v>
      </c>
      <c r="AH2074" s="6" t="s">
        <v>474</v>
      </c>
      <c r="AI2074" s="6" t="s">
        <v>54</v>
      </c>
      <c r="AJ2074" s="6" t="s">
        <v>55</v>
      </c>
      <c r="AL2074" s="6" t="s">
        <v>56</v>
      </c>
      <c r="AN2074" s="6" t="s">
        <v>475</v>
      </c>
      <c r="AP2074" s="8">
        <v>44859</v>
      </c>
      <c r="AR2074" s="6" t="s">
        <v>18127</v>
      </c>
      <c r="AS2074" s="6">
        <v>304825</v>
      </c>
      <c r="AT2074" s="6" t="s">
        <v>57</v>
      </c>
      <c r="AU2074" s="6" t="s">
        <v>85</v>
      </c>
      <c r="AV2074" s="6">
        <v>17</v>
      </c>
      <c r="AX2074" s="7" t="str">
        <f>VLOOKUP(Tabla_CSV_TMS_DEPOT[[#This Row],[CADENA_CRUCE_TMS]],TMS!A:G,6,0)</f>
        <v>ENTREGADO</v>
      </c>
      <c r="AY2074" s="7" t="str">
        <f>TRIM(VLOOKUP(Tabla_CSV_TMS_DEPOT[[#This Row],[NRO_REFERENCIA]],Descripciones!$A:$B,2,0))</f>
        <v>LTE HUAWEI NOVA Y70 NEGRO: 2 und / LTE MOTO G60S AZUL: 4 und / LTE NOKIA G21 AZUL: 3 und / LTE SAMSUNG A03 NEGRO: 3 und / LTE SAMSUNG A33 5G NEGRO: 3 und / LTE XIAOMI REDMI NOTE 11S NEGRO: 2 und</v>
      </c>
      <c r="AZ2074" s="7" t="str">
        <f>TRIM(VLOOKUP(Tabla_CSV_TMS_DEPOT[[#This Row],[NRO_REFERENCIA]],Descripciones!$A:$C,3,0))</f>
        <v>TERMINAL</v>
      </c>
      <c r="BA20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5" spans="1:53" x14ac:dyDescent="0.25">
      <c r="A2075" s="6" t="str">
        <f>Tabla_CSV_TMS_DEPOT[[#This Row],[NRO_REFERENCIA]]</f>
        <v>2022-10482</v>
      </c>
      <c r="B2075" s="6" t="s">
        <v>83</v>
      </c>
      <c r="C2075" s="8">
        <v>44859</v>
      </c>
      <c r="D2075" s="6" t="s">
        <v>84</v>
      </c>
      <c r="E2075" s="6" t="s">
        <v>363</v>
      </c>
      <c r="H2075" s="6" t="s">
        <v>49</v>
      </c>
      <c r="I2075" s="6" t="s">
        <v>50</v>
      </c>
      <c r="J2075" s="6" t="s">
        <v>51</v>
      </c>
      <c r="K2075" s="6" t="s">
        <v>336</v>
      </c>
      <c r="L2075" s="6" t="s">
        <v>489</v>
      </c>
      <c r="O2075" s="6" t="s">
        <v>52</v>
      </c>
      <c r="P2075" s="6" t="s">
        <v>52</v>
      </c>
      <c r="Q2075" s="6" t="s">
        <v>82</v>
      </c>
      <c r="R2075" s="6" t="s">
        <v>18128</v>
      </c>
      <c r="W2075" s="6" t="s">
        <v>411</v>
      </c>
      <c r="X2075" s="6" t="s">
        <v>306</v>
      </c>
      <c r="AA2075" s="8">
        <v>44859</v>
      </c>
      <c r="AD2075" s="6">
        <v>1</v>
      </c>
      <c r="AE2075" s="6">
        <v>1</v>
      </c>
      <c r="AH2075" s="6" t="s">
        <v>337</v>
      </c>
      <c r="AI2075" s="6" t="s">
        <v>54</v>
      </c>
      <c r="AJ2075" s="6" t="s">
        <v>55</v>
      </c>
      <c r="AL2075" s="6" t="s">
        <v>56</v>
      </c>
      <c r="AN2075" s="6" t="s">
        <v>338</v>
      </c>
      <c r="AP2075" s="8">
        <v>44859</v>
      </c>
      <c r="AR2075" s="6" t="s">
        <v>18129</v>
      </c>
      <c r="AS2075" s="6">
        <v>304824</v>
      </c>
      <c r="AT2075" s="6" t="s">
        <v>57</v>
      </c>
      <c r="AU2075" s="6" t="s">
        <v>85</v>
      </c>
      <c r="AV2075" s="6">
        <v>15</v>
      </c>
      <c r="AX2075" s="7" t="str">
        <f>VLOOKUP(Tabla_CSV_TMS_DEPOT[[#This Row],[CADENA_CRUCE_TMS]],TMS!A:G,6,0)</f>
        <v>ENTREGADO</v>
      </c>
      <c r="AY2075" s="7" t="str">
        <f>TRIM(VLOOKUP(Tabla_CSV_TMS_DEPOT[[#This Row],[NRO_REFERENCIA]],Descripciones!$A:$B,2,0))</f>
        <v>LTE HONOR X7 AZUL: 3 und / LTE MOTO G60S AZUL: 5 und / LTE NOKIA G10 AZUL: 1 und / LTE SAMSUNG A03 CORE COBRE: 1 und / LTE SAMSUNG A03 NEGRO: 3 und / LTE SAMSUNG A33 5G NEGRO: 1 und / LTE SAMSUNG S20 FE 5G VERDE: 1 und</v>
      </c>
      <c r="AZ2075" s="7" t="str">
        <f>TRIM(VLOOKUP(Tabla_CSV_TMS_DEPOT[[#This Row],[NRO_REFERENCIA]],Descripciones!$A:$C,3,0))</f>
        <v>TERMINAL</v>
      </c>
      <c r="BA20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6" spans="1:53" x14ac:dyDescent="0.25">
      <c r="A2076" s="6" t="str">
        <f>Tabla_CSV_TMS_DEPOT[[#This Row],[NRO_REFERENCIA]]</f>
        <v>2022-10486</v>
      </c>
      <c r="B2076" s="6" t="s">
        <v>83</v>
      </c>
      <c r="C2076" s="8">
        <v>44859</v>
      </c>
      <c r="D2076" s="6" t="s">
        <v>84</v>
      </c>
      <c r="E2076" s="6" t="s">
        <v>363</v>
      </c>
      <c r="H2076" s="6" t="s">
        <v>49</v>
      </c>
      <c r="I2076" s="6" t="s">
        <v>50</v>
      </c>
      <c r="J2076" s="6" t="s">
        <v>51</v>
      </c>
      <c r="K2076" s="6" t="s">
        <v>18130</v>
      </c>
      <c r="L2076" s="6" t="s">
        <v>18131</v>
      </c>
      <c r="O2076" s="6" t="s">
        <v>52</v>
      </c>
      <c r="P2076" s="6" t="s">
        <v>52</v>
      </c>
      <c r="Q2076" s="6" t="s">
        <v>82</v>
      </c>
      <c r="R2076" s="6" t="s">
        <v>18132</v>
      </c>
      <c r="W2076" s="6" t="s">
        <v>18133</v>
      </c>
      <c r="X2076" s="6" t="s">
        <v>18134</v>
      </c>
      <c r="AA2076" s="8">
        <v>44859</v>
      </c>
      <c r="AD2076" s="6">
        <v>1</v>
      </c>
      <c r="AE2076" s="6">
        <v>1</v>
      </c>
      <c r="AH2076" s="6" t="s">
        <v>53</v>
      </c>
      <c r="AI2076" s="6" t="s">
        <v>54</v>
      </c>
      <c r="AJ2076" s="6" t="s">
        <v>55</v>
      </c>
      <c r="AL2076" s="6" t="s">
        <v>56</v>
      </c>
      <c r="AN2076" s="6" t="s">
        <v>53</v>
      </c>
      <c r="AP2076" s="8">
        <v>44859</v>
      </c>
      <c r="AR2076" s="6" t="s">
        <v>18135</v>
      </c>
      <c r="AS2076" s="6">
        <v>304843</v>
      </c>
      <c r="AT2076" s="6" t="s">
        <v>57</v>
      </c>
      <c r="AU2076" s="6" t="s">
        <v>86</v>
      </c>
      <c r="AV2076" s="6">
        <v>2</v>
      </c>
      <c r="AX2076" s="7" t="str">
        <f>VLOOKUP(Tabla_CSV_TMS_DEPOT[[#This Row],[CADENA_CRUCE_TMS]],TMS!A:G,6,0)</f>
        <v>ENTREGADO</v>
      </c>
      <c r="AY2076" s="7" t="str">
        <f>TRIM(VLOOKUP(Tabla_CSV_TMS_DEPOT[[#This Row],[NRO_REFERENCIA]],Descripciones!$A:$B,2,0))</f>
        <v>HALFSIM KITE M2M 3FF: 2 und</v>
      </c>
      <c r="AZ2076" s="7" t="str">
        <f>TRIM(VLOOKUP(Tabla_CSV_TMS_DEPOT[[#This Row],[NRO_REFERENCIA]],Descripciones!$A:$C,3,0))</f>
        <v>SIMCARD</v>
      </c>
      <c r="BA20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7" spans="1:53" x14ac:dyDescent="0.25">
      <c r="A2077" s="6" t="str">
        <f>Tabla_CSV_TMS_DEPOT[[#This Row],[NRO_REFERENCIA]]</f>
        <v>2022-10487</v>
      </c>
      <c r="B2077" s="6" t="s">
        <v>83</v>
      </c>
      <c r="C2077" s="8">
        <v>44859</v>
      </c>
      <c r="D2077" s="6" t="s">
        <v>84</v>
      </c>
      <c r="E2077" s="6" t="s">
        <v>363</v>
      </c>
      <c r="H2077" s="6" t="s">
        <v>49</v>
      </c>
      <c r="I2077" s="6" t="s">
        <v>50</v>
      </c>
      <c r="J2077" s="6" t="s">
        <v>51</v>
      </c>
      <c r="K2077" s="6" t="s">
        <v>17975</v>
      </c>
      <c r="L2077" s="6" t="s">
        <v>17976</v>
      </c>
      <c r="O2077" s="6" t="s">
        <v>50</v>
      </c>
      <c r="P2077" s="6" t="s">
        <v>50</v>
      </c>
      <c r="Q2077" s="6" t="s">
        <v>51</v>
      </c>
      <c r="R2077" s="6" t="s">
        <v>18136</v>
      </c>
      <c r="W2077" s="6" t="s">
        <v>17978</v>
      </c>
      <c r="X2077" s="6" t="s">
        <v>17979</v>
      </c>
      <c r="AA2077" s="8">
        <v>44859</v>
      </c>
      <c r="AD2077" s="6">
        <v>1</v>
      </c>
      <c r="AE2077" s="6">
        <v>1</v>
      </c>
      <c r="AH2077" s="6" t="s">
        <v>53</v>
      </c>
      <c r="AI2077" s="6" t="s">
        <v>54</v>
      </c>
      <c r="AJ2077" s="6" t="s">
        <v>55</v>
      </c>
      <c r="AL2077" s="6" t="s">
        <v>56</v>
      </c>
      <c r="AN2077" s="6" t="s">
        <v>17980</v>
      </c>
      <c r="AP2077" s="8">
        <v>44859</v>
      </c>
      <c r="AR2077" s="6" t="s">
        <v>18137</v>
      </c>
      <c r="AS2077" s="6">
        <v>304844</v>
      </c>
      <c r="AT2077" s="6" t="s">
        <v>57</v>
      </c>
      <c r="AU2077" s="6" t="s">
        <v>86</v>
      </c>
      <c r="AV2077" s="6">
        <v>6</v>
      </c>
      <c r="AX2077" s="7" t="str">
        <f>VLOOKUP(Tabla_CSV_TMS_DEPOT[[#This Row],[CADENA_CRUCE_TMS]],TMS!A:G,6,0)</f>
        <v>ENTREGADO</v>
      </c>
      <c r="AY2077" s="7" t="str">
        <f>TRIM(VLOOKUP(Tabla_CSV_TMS_DEPOT[[#This Row],[NRO_REFERENCIA]],Descripciones!$A:$B,2,0))</f>
        <v>LTE IPHONE 11 64GB NEGRO: 1 und / LTE MOTO G20 AZUL: 1 und / LTE SAMSUNG A03 AZUL: 1 und / LTE SAMSUNG A13 AZUL: 1 und / LTE SAMSUNG A13 NEGRO: 1 und / LTE XIAOMI REDMI NOTE 11S AZUL: 1 und</v>
      </c>
      <c r="AZ2077" s="7" t="str">
        <f>TRIM(VLOOKUP(Tabla_CSV_TMS_DEPOT[[#This Row],[NRO_REFERENCIA]],Descripciones!$A:$C,3,0))</f>
        <v>TERMINAL</v>
      </c>
      <c r="BA20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8" spans="1:53" x14ac:dyDescent="0.25">
      <c r="A2078" s="6" t="str">
        <f>Tabla_CSV_TMS_DEPOT[[#This Row],[NRO_REFERENCIA]]</f>
        <v>2022-10488</v>
      </c>
      <c r="B2078" s="6" t="s">
        <v>83</v>
      </c>
      <c r="C2078" s="8">
        <v>44859</v>
      </c>
      <c r="D2078" s="6" t="s">
        <v>84</v>
      </c>
      <c r="E2078" s="6" t="s">
        <v>363</v>
      </c>
      <c r="H2078" s="6" t="s">
        <v>49</v>
      </c>
      <c r="I2078" s="6" t="s">
        <v>50</v>
      </c>
      <c r="J2078" s="6" t="s">
        <v>51</v>
      </c>
      <c r="K2078" s="6" t="s">
        <v>158</v>
      </c>
      <c r="L2078" s="6" t="s">
        <v>261</v>
      </c>
      <c r="O2078" s="6" t="s">
        <v>64</v>
      </c>
      <c r="P2078" s="6" t="s">
        <v>64</v>
      </c>
      <c r="Q2078" s="6" t="s">
        <v>89</v>
      </c>
      <c r="R2078" s="6" t="s">
        <v>18138</v>
      </c>
      <c r="W2078" s="6" t="s">
        <v>413</v>
      </c>
      <c r="X2078" s="6" t="s">
        <v>159</v>
      </c>
      <c r="AA2078" s="8">
        <v>44859</v>
      </c>
      <c r="AD2078" s="6">
        <v>1</v>
      </c>
      <c r="AE2078" s="6">
        <v>1</v>
      </c>
      <c r="AH2078" s="6" t="s">
        <v>262</v>
      </c>
      <c r="AI2078" s="6" t="s">
        <v>54</v>
      </c>
      <c r="AJ2078" s="6" t="s">
        <v>55</v>
      </c>
      <c r="AL2078" s="6" t="s">
        <v>56</v>
      </c>
      <c r="AN2078" s="6" t="s">
        <v>160</v>
      </c>
      <c r="AP2078" s="8">
        <v>44859</v>
      </c>
      <c r="AR2078" s="6" t="s">
        <v>18139</v>
      </c>
      <c r="AS2078" s="6">
        <v>304913</v>
      </c>
      <c r="AT2078" s="6" t="s">
        <v>57</v>
      </c>
      <c r="AU2078" s="6" t="s">
        <v>85</v>
      </c>
      <c r="AV2078" s="6">
        <v>15</v>
      </c>
      <c r="AX2078" s="7" t="str">
        <f>VLOOKUP(Tabla_CSV_TMS_DEPOT[[#This Row],[CADENA_CRUCE_TMS]],TMS!A:G,6,0)</f>
        <v>ENTREGADO</v>
      </c>
      <c r="AY2078" s="7" t="str">
        <f>TRIM(VLOOKUP(Tabla_CSV_TMS_DEPOT[[#This Row],[NRO_REFERENCIA]],Descripciones!$A:$B,2,0))</f>
        <v>LTE SAMSUNG A03 CORE COBRE: 3 und / LTE SAMSUNG S20 FE 5G AZUL: 3 und / LTE SAMSUNG S20 FE 5G VERDE: 3 und / LTE XIAOMI REDMI 10C 128GB GRIS: 3 und / LTE XIAOMI REDMI NOTE 11 AZUL: 3 und</v>
      </c>
      <c r="AZ2078" s="7" t="str">
        <f>TRIM(VLOOKUP(Tabla_CSV_TMS_DEPOT[[#This Row],[NRO_REFERENCIA]],Descripciones!$A:$C,3,0))</f>
        <v>TERMINAL</v>
      </c>
      <c r="BA20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79" spans="1:53" x14ac:dyDescent="0.25">
      <c r="A2079" s="6" t="str">
        <f>Tabla_CSV_TMS_DEPOT[[#This Row],[NRO_REFERENCIA]]</f>
        <v>2022-10489</v>
      </c>
      <c r="B2079" s="6" t="s">
        <v>83</v>
      </c>
      <c r="C2079" s="8">
        <v>44859</v>
      </c>
      <c r="D2079" s="6" t="s">
        <v>84</v>
      </c>
      <c r="E2079" s="6" t="s">
        <v>363</v>
      </c>
      <c r="H2079" s="6" t="s">
        <v>49</v>
      </c>
      <c r="I2079" s="6" t="s">
        <v>50</v>
      </c>
      <c r="J2079" s="6" t="s">
        <v>51</v>
      </c>
      <c r="K2079" s="6" t="s">
        <v>135</v>
      </c>
      <c r="L2079" s="6" t="s">
        <v>490</v>
      </c>
      <c r="O2079" s="6" t="s">
        <v>52</v>
      </c>
      <c r="P2079" s="6" t="s">
        <v>52</v>
      </c>
      <c r="Q2079" s="6" t="s">
        <v>82</v>
      </c>
      <c r="R2079" s="6" t="s">
        <v>18140</v>
      </c>
      <c r="W2079" s="6" t="s">
        <v>411</v>
      </c>
      <c r="X2079" s="6" t="s">
        <v>306</v>
      </c>
      <c r="AA2079" s="8">
        <v>44859</v>
      </c>
      <c r="AD2079" s="6">
        <v>1</v>
      </c>
      <c r="AE2079" s="6">
        <v>1</v>
      </c>
      <c r="AH2079" s="6" t="s">
        <v>409</v>
      </c>
      <c r="AI2079" s="6" t="s">
        <v>54</v>
      </c>
      <c r="AJ2079" s="6" t="s">
        <v>55</v>
      </c>
      <c r="AL2079" s="6" t="s">
        <v>56</v>
      </c>
      <c r="AN2079" s="6" t="s">
        <v>136</v>
      </c>
      <c r="AP2079" s="8">
        <v>44859</v>
      </c>
      <c r="AR2079" s="6" t="s">
        <v>18141</v>
      </c>
      <c r="AS2079" s="6">
        <v>304906</v>
      </c>
      <c r="AT2079" s="6" t="s">
        <v>57</v>
      </c>
      <c r="AU2079" s="6" t="s">
        <v>85</v>
      </c>
      <c r="AV2079" s="6">
        <v>9</v>
      </c>
      <c r="AX2079" s="7" t="str">
        <f>VLOOKUP(Tabla_CSV_TMS_DEPOT[[#This Row],[CADENA_CRUCE_TMS]],TMS!A:G,6,0)</f>
        <v>ENTREGADO</v>
      </c>
      <c r="AY2079" s="7" t="str">
        <f>TRIM(VLOOKUP(Tabla_CSV_TMS_DEPOT[[#This Row],[NRO_REFERENCIA]],Descripciones!$A:$B,2,0))</f>
        <v>LTE HONOR X7 AZUL: 3 und / LTE NOKIA G10 AZUL: 1 und / LTE SAMSUNG A03 AZUL: 2 und / LTE SAMSUNG A03 NEGRO: 2 und / LTE SAMSUNG S20 FE 5G VERDE: 1 und</v>
      </c>
      <c r="AZ2079" s="7" t="str">
        <f>TRIM(VLOOKUP(Tabla_CSV_TMS_DEPOT[[#This Row],[NRO_REFERENCIA]],Descripciones!$A:$C,3,0))</f>
        <v>TERMINAL</v>
      </c>
      <c r="BA20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0" spans="1:53" x14ac:dyDescent="0.25">
      <c r="A2080" s="6" t="str">
        <f>Tabla_CSV_TMS_DEPOT[[#This Row],[NRO_REFERENCIA]]</f>
        <v>2022-10490</v>
      </c>
      <c r="B2080" s="6" t="s">
        <v>83</v>
      </c>
      <c r="C2080" s="8">
        <v>44859</v>
      </c>
      <c r="D2080" s="6" t="s">
        <v>84</v>
      </c>
      <c r="E2080" s="6" t="s">
        <v>363</v>
      </c>
      <c r="H2080" s="6" t="s">
        <v>49</v>
      </c>
      <c r="I2080" s="6" t="s">
        <v>50</v>
      </c>
      <c r="J2080" s="6" t="s">
        <v>51</v>
      </c>
      <c r="K2080" s="6" t="s">
        <v>1162</v>
      </c>
      <c r="L2080" s="6" t="s">
        <v>1163</v>
      </c>
      <c r="O2080" s="6" t="s">
        <v>62</v>
      </c>
      <c r="P2080" s="6" t="s">
        <v>62</v>
      </c>
      <c r="Q2080" s="6" t="s">
        <v>87</v>
      </c>
      <c r="R2080" s="6" t="s">
        <v>18142</v>
      </c>
      <c r="W2080" s="6" t="s">
        <v>1164</v>
      </c>
      <c r="X2080" s="6" t="s">
        <v>1165</v>
      </c>
      <c r="AA2080" s="8">
        <v>44859</v>
      </c>
      <c r="AD2080" s="6">
        <v>1</v>
      </c>
      <c r="AE2080" s="6">
        <v>1</v>
      </c>
      <c r="AH2080" s="6" t="s">
        <v>409</v>
      </c>
      <c r="AI2080" s="6" t="s">
        <v>54</v>
      </c>
      <c r="AJ2080" s="6" t="s">
        <v>55</v>
      </c>
      <c r="AL2080" s="6" t="s">
        <v>56</v>
      </c>
      <c r="AN2080" s="6" t="s">
        <v>1166</v>
      </c>
      <c r="AP2080" s="8">
        <v>44859</v>
      </c>
      <c r="AR2080" s="6" t="s">
        <v>18143</v>
      </c>
      <c r="AS2080" s="6">
        <v>304910</v>
      </c>
      <c r="AT2080" s="6" t="s">
        <v>57</v>
      </c>
      <c r="AU2080" s="6" t="s">
        <v>85</v>
      </c>
      <c r="AV2080" s="6">
        <v>9</v>
      </c>
      <c r="AX2080" s="7" t="str">
        <f>VLOOKUP(Tabla_CSV_TMS_DEPOT[[#This Row],[CADENA_CRUCE_TMS]],TMS!A:G,6,0)</f>
        <v>ENTREGADO</v>
      </c>
      <c r="AY2080" s="7" t="str">
        <f>TRIM(VLOOKUP(Tabla_CSV_TMS_DEPOT[[#This Row],[NRO_REFERENCIA]],Descripciones!$A:$B,2,0))</f>
        <v>LTE NOKIA C2 2E AZUL: 2 und / LTE SAMSUNG A03 NEGRO: 1 und / LTE SAMSUNG A13 AZUL: 2 und / LTE SAMSUNG A33 5G AZUL: 1 und / LTE SAMSUNG A33 5G NEGRO: 1 und / LTE SAMSUNG A53 5G AZUL: 1 und / LTE SAMSUNG A53 5G NEGRO: 1 und</v>
      </c>
      <c r="AZ2080" s="7" t="str">
        <f>TRIM(VLOOKUP(Tabla_CSV_TMS_DEPOT[[#This Row],[NRO_REFERENCIA]],Descripciones!$A:$C,3,0))</f>
        <v>TERMINAL</v>
      </c>
      <c r="BA20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1" spans="1:53" x14ac:dyDescent="0.25">
      <c r="A2081" s="6" t="str">
        <f>Tabla_CSV_TMS_DEPOT[[#This Row],[NRO_REFERENCIA]]</f>
        <v>2022-10491</v>
      </c>
      <c r="B2081" s="6" t="s">
        <v>83</v>
      </c>
      <c r="C2081" s="8">
        <v>44859</v>
      </c>
      <c r="D2081" s="6" t="s">
        <v>84</v>
      </c>
      <c r="E2081" s="6" t="s">
        <v>363</v>
      </c>
      <c r="H2081" s="6" t="s">
        <v>49</v>
      </c>
      <c r="I2081" s="6" t="s">
        <v>50</v>
      </c>
      <c r="J2081" s="6" t="s">
        <v>51</v>
      </c>
      <c r="K2081" s="6" t="s">
        <v>265</v>
      </c>
      <c r="L2081" s="6" t="s">
        <v>316</v>
      </c>
      <c r="O2081" s="6" t="s">
        <v>52</v>
      </c>
      <c r="P2081" s="6" t="s">
        <v>52</v>
      </c>
      <c r="Q2081" s="6" t="s">
        <v>82</v>
      </c>
      <c r="R2081" s="6" t="s">
        <v>18144</v>
      </c>
      <c r="W2081" s="6" t="s">
        <v>411</v>
      </c>
      <c r="X2081" s="6" t="s">
        <v>306</v>
      </c>
      <c r="AA2081" s="8">
        <v>44859</v>
      </c>
      <c r="AD2081" s="6">
        <v>1</v>
      </c>
      <c r="AE2081" s="6">
        <v>1</v>
      </c>
      <c r="AH2081" s="6" t="s">
        <v>317</v>
      </c>
      <c r="AI2081" s="6" t="s">
        <v>54</v>
      </c>
      <c r="AJ2081" s="6" t="s">
        <v>55</v>
      </c>
      <c r="AL2081" s="6" t="s">
        <v>56</v>
      </c>
      <c r="AN2081" s="6" t="s">
        <v>266</v>
      </c>
      <c r="AP2081" s="8">
        <v>44859</v>
      </c>
      <c r="AR2081" s="6" t="s">
        <v>18145</v>
      </c>
      <c r="AS2081" s="6">
        <v>304908</v>
      </c>
      <c r="AT2081" s="6" t="s">
        <v>57</v>
      </c>
      <c r="AU2081" s="6" t="s">
        <v>85</v>
      </c>
      <c r="AV2081" s="6">
        <v>18</v>
      </c>
      <c r="AX2081" s="7" t="str">
        <f>VLOOKUP(Tabla_CSV_TMS_DEPOT[[#This Row],[CADENA_CRUCE_TMS]],TMS!A:G,6,0)</f>
        <v>ENTREGADO</v>
      </c>
      <c r="AY2081" s="7" t="str">
        <f>TRIM(VLOOKUP(Tabla_CSV_TMS_DEPOT[[#This Row],[NRO_REFERENCIA]],Descripciones!$A:$B,2,0))</f>
        <v>LTE HONOR X7 AZUL: 3 und / LTE HONOR X8 SILVER: 3 und / LTE IPHONE 13 PRO 256GB SILVER: 1 und / LTE MOTO G60S AZUL: 4 und / LTE NOKIA G10 AZUL: 1 und / LTE NOKIA G21 AZUL: 3 und / LTE SAMSUNG A03 CORE COBRE: 1 und / LTE SAMSUNG A33 5G AZUL: 1 und / LTE SAMSUNG S20 FE 5G VERDE: 1 und</v>
      </c>
      <c r="AZ2081" s="7" t="str">
        <f>TRIM(VLOOKUP(Tabla_CSV_TMS_DEPOT[[#This Row],[NRO_REFERENCIA]],Descripciones!$A:$C,3,0))</f>
        <v>TERMINAL</v>
      </c>
      <c r="BA20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2" spans="1:53" x14ac:dyDescent="0.25">
      <c r="A2082" s="6" t="str">
        <f>Tabla_CSV_TMS_DEPOT[[#This Row],[NRO_REFERENCIA]]</f>
        <v>2022-10492</v>
      </c>
      <c r="B2082" s="6" t="s">
        <v>83</v>
      </c>
      <c r="C2082" s="8">
        <v>44859</v>
      </c>
      <c r="D2082" s="6" t="s">
        <v>84</v>
      </c>
      <c r="E2082" s="6" t="s">
        <v>363</v>
      </c>
      <c r="H2082" s="6" t="s">
        <v>49</v>
      </c>
      <c r="I2082" s="6" t="s">
        <v>50</v>
      </c>
      <c r="J2082" s="6" t="s">
        <v>51</v>
      </c>
      <c r="K2082" s="6" t="s">
        <v>267</v>
      </c>
      <c r="L2082" s="6" t="s">
        <v>268</v>
      </c>
      <c r="O2082" s="6" t="s">
        <v>52</v>
      </c>
      <c r="P2082" s="6" t="s">
        <v>52</v>
      </c>
      <c r="Q2082" s="6" t="s">
        <v>82</v>
      </c>
      <c r="R2082" s="6" t="s">
        <v>18146</v>
      </c>
      <c r="W2082" s="6" t="s">
        <v>411</v>
      </c>
      <c r="X2082" s="6" t="s">
        <v>306</v>
      </c>
      <c r="AA2082" s="8">
        <v>44859</v>
      </c>
      <c r="AD2082" s="6">
        <v>1</v>
      </c>
      <c r="AE2082" s="6">
        <v>1</v>
      </c>
      <c r="AH2082" s="6" t="s">
        <v>409</v>
      </c>
      <c r="AI2082" s="6" t="s">
        <v>54</v>
      </c>
      <c r="AJ2082" s="6" t="s">
        <v>55</v>
      </c>
      <c r="AL2082" s="6" t="s">
        <v>56</v>
      </c>
      <c r="AN2082" s="6" t="s">
        <v>269</v>
      </c>
      <c r="AP2082" s="8">
        <v>44859</v>
      </c>
      <c r="AR2082" s="6" t="s">
        <v>18147</v>
      </c>
      <c r="AS2082" s="6">
        <v>304912</v>
      </c>
      <c r="AT2082" s="6" t="s">
        <v>57</v>
      </c>
      <c r="AU2082" s="6" t="s">
        <v>85</v>
      </c>
      <c r="AV2082" s="6">
        <v>12</v>
      </c>
      <c r="AX2082" s="7" t="str">
        <f>VLOOKUP(Tabla_CSV_TMS_DEPOT[[#This Row],[CADENA_CRUCE_TMS]],TMS!A:G,6,0)</f>
        <v>ENTREGADO</v>
      </c>
      <c r="AY2082" s="7" t="str">
        <f>TRIM(VLOOKUP(Tabla_CSV_TMS_DEPOT[[#This Row],[NRO_REFERENCIA]],Descripciones!$A:$B,2,0))</f>
        <v>LTE HONOR X7 AZUL: 1 und / LTE HONOR X8 SILVER: 2 und / LTE NOKIA G10 AZUL: 2 und / LTE SAMSUNG A03 CORE COBRE: 1 und / LTE SAMSUNG A33 5G AZUL: 2 und / LTE SAMSUNG A53 5G AZUL: 1 und / LTE SAMSUNG S20 FE 5G VERDE: 1 und / LTE XIAOMI REDMI NOTE 11S AZUL: 2 und</v>
      </c>
      <c r="AZ2082" s="7" t="str">
        <f>TRIM(VLOOKUP(Tabla_CSV_TMS_DEPOT[[#This Row],[NRO_REFERENCIA]],Descripciones!$A:$C,3,0))</f>
        <v>TERMINAL</v>
      </c>
      <c r="BA20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3" spans="1:53" x14ac:dyDescent="0.25">
      <c r="A2083" s="6" t="str">
        <f>Tabla_CSV_TMS_DEPOT[[#This Row],[NRO_REFERENCIA]]</f>
        <v>2022-10493</v>
      </c>
      <c r="B2083" s="6" t="s">
        <v>83</v>
      </c>
      <c r="C2083" s="8">
        <v>44859</v>
      </c>
      <c r="D2083" s="6" t="s">
        <v>84</v>
      </c>
      <c r="E2083" s="6" t="s">
        <v>363</v>
      </c>
      <c r="H2083" s="6" t="s">
        <v>49</v>
      </c>
      <c r="I2083" s="6" t="s">
        <v>50</v>
      </c>
      <c r="J2083" s="6" t="s">
        <v>51</v>
      </c>
      <c r="K2083" s="6" t="s">
        <v>1007</v>
      </c>
      <c r="L2083" s="6" t="s">
        <v>1008</v>
      </c>
      <c r="O2083" s="6" t="s">
        <v>70</v>
      </c>
      <c r="P2083" s="6" t="s">
        <v>70</v>
      </c>
      <c r="Q2083" s="6" t="s">
        <v>117</v>
      </c>
      <c r="R2083" s="6" t="s">
        <v>18148</v>
      </c>
      <c r="W2083" s="6" t="s">
        <v>411</v>
      </c>
      <c r="X2083" s="6" t="s">
        <v>313</v>
      </c>
      <c r="AA2083" s="8">
        <v>44859</v>
      </c>
      <c r="AD2083" s="6">
        <v>1</v>
      </c>
      <c r="AE2083" s="6">
        <v>1</v>
      </c>
      <c r="AH2083" s="6" t="s">
        <v>409</v>
      </c>
      <c r="AI2083" s="6" t="s">
        <v>54</v>
      </c>
      <c r="AJ2083" s="6" t="s">
        <v>55</v>
      </c>
      <c r="AL2083" s="6" t="s">
        <v>56</v>
      </c>
      <c r="AN2083" s="6" t="s">
        <v>1009</v>
      </c>
      <c r="AP2083" s="8">
        <v>44859</v>
      </c>
      <c r="AR2083" s="6" t="s">
        <v>18149</v>
      </c>
      <c r="AS2083" s="6">
        <v>304907</v>
      </c>
      <c r="AT2083" s="6" t="s">
        <v>57</v>
      </c>
      <c r="AU2083" s="6" t="s">
        <v>85</v>
      </c>
      <c r="AV2083" s="6">
        <v>11</v>
      </c>
      <c r="AX2083" s="7" t="str">
        <f>VLOOKUP(Tabla_CSV_TMS_DEPOT[[#This Row],[CADENA_CRUCE_TMS]],TMS!A:G,6,0)</f>
        <v>ENTREGADO</v>
      </c>
      <c r="AY2083" s="7" t="str">
        <f>TRIM(VLOOKUP(Tabla_CSV_TMS_DEPOT[[#This Row],[NRO_REFERENCIA]],Descripciones!$A:$B,2,0))</f>
        <v>LTE NOKIA G10 AZUL: 3 und / LTE SAMSUNG A03 CORE COBRE: 1 und / LTE SAMSUNG S20 FE 5G VERDE: 3 und / LTE SAMSUNG Z FOLD 4 NEGRO + CASE SILICONE COVER: 2 und / LTE XIAOMI REDMI NOTE 11 AZUL: 2 und</v>
      </c>
      <c r="AZ2083" s="7" t="str">
        <f>TRIM(VLOOKUP(Tabla_CSV_TMS_DEPOT[[#This Row],[NRO_REFERENCIA]],Descripciones!$A:$C,3,0))</f>
        <v>TERMINAL / TERMINAL ACCESORIO</v>
      </c>
      <c r="BA20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4" spans="1:53" x14ac:dyDescent="0.25">
      <c r="A2084" s="6" t="str">
        <f>Tabla_CSV_TMS_DEPOT[[#This Row],[NRO_REFERENCIA]]</f>
        <v>2022-10494</v>
      </c>
      <c r="B2084" s="6" t="s">
        <v>83</v>
      </c>
      <c r="C2084" s="8">
        <v>44859</v>
      </c>
      <c r="D2084" s="6" t="s">
        <v>84</v>
      </c>
      <c r="E2084" s="6" t="s">
        <v>363</v>
      </c>
      <c r="H2084" s="6" t="s">
        <v>49</v>
      </c>
      <c r="I2084" s="6" t="s">
        <v>50</v>
      </c>
      <c r="J2084" s="6" t="s">
        <v>51</v>
      </c>
      <c r="K2084" s="6" t="s">
        <v>1003</v>
      </c>
      <c r="L2084" s="6" t="s">
        <v>1004</v>
      </c>
      <c r="O2084" s="6" t="s">
        <v>64</v>
      </c>
      <c r="P2084" s="6" t="s">
        <v>64</v>
      </c>
      <c r="Q2084" s="6" t="s">
        <v>89</v>
      </c>
      <c r="R2084" s="6" t="s">
        <v>18150</v>
      </c>
      <c r="W2084" s="6" t="s">
        <v>411</v>
      </c>
      <c r="X2084" s="6" t="s">
        <v>1005</v>
      </c>
      <c r="AA2084" s="8">
        <v>44859</v>
      </c>
      <c r="AD2084" s="6">
        <v>1</v>
      </c>
      <c r="AE2084" s="6">
        <v>1</v>
      </c>
      <c r="AH2084" s="6" t="s">
        <v>409</v>
      </c>
      <c r="AI2084" s="6" t="s">
        <v>54</v>
      </c>
      <c r="AJ2084" s="6" t="s">
        <v>55</v>
      </c>
      <c r="AL2084" s="6" t="s">
        <v>56</v>
      </c>
      <c r="AN2084" s="6" t="s">
        <v>1006</v>
      </c>
      <c r="AP2084" s="8">
        <v>44859</v>
      </c>
      <c r="AR2084" s="6" t="s">
        <v>18151</v>
      </c>
      <c r="AS2084" s="6">
        <v>304851</v>
      </c>
      <c r="AT2084" s="6" t="s">
        <v>57</v>
      </c>
      <c r="AU2084" s="6" t="s">
        <v>85</v>
      </c>
      <c r="AV2084" s="6">
        <v>216</v>
      </c>
      <c r="AX2084" s="7" t="str">
        <f>VLOOKUP(Tabla_CSV_TMS_DEPOT[[#This Row],[CADENA_CRUCE_TMS]],TMS!A:G,6,0)</f>
        <v>ENTREGADO</v>
      </c>
      <c r="AY2084" s="7" t="str">
        <f>TRIM(VLOOKUP(Tabla_CSV_TMS_DEPOT[[#This Row],[NRO_REFERENCIA]],Descripciones!$A:$B,2,0))</f>
        <v>HALFSIM MOVISTAR: 200 und / LTE HONOR X7 AZUL: 3 und / LTE HONOR X8 SILVER: 3 und / LTE NOKIA G10 AZUL: 3 und / LTE SAMSUNG A03 CORE COBRE: 1 und / LTE SAMSUNG A23 AZUL: 2 und / LTE SAMSUNG S20 FE 5G VERDE: 2 und / LTE XIAOMI REDMI 10A 64GB SILVER: 2 und</v>
      </c>
      <c r="AZ2084" s="7" t="str">
        <f>TRIM(VLOOKUP(Tabla_CSV_TMS_DEPOT[[#This Row],[NRO_REFERENCIA]],Descripciones!$A:$C,3,0))</f>
        <v>SIMCARD / TERMINAL</v>
      </c>
      <c r="BA20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5" spans="1:53" x14ac:dyDescent="0.25">
      <c r="A2085" s="6" t="str">
        <f>Tabla_CSV_TMS_DEPOT[[#This Row],[NRO_REFERENCIA]]</f>
        <v>2022-10495</v>
      </c>
      <c r="B2085" s="6" t="s">
        <v>83</v>
      </c>
      <c r="C2085" s="8">
        <v>44859</v>
      </c>
      <c r="D2085" s="6" t="s">
        <v>84</v>
      </c>
      <c r="E2085" s="6" t="s">
        <v>363</v>
      </c>
      <c r="H2085" s="6" t="s">
        <v>49</v>
      </c>
      <c r="I2085" s="6" t="s">
        <v>50</v>
      </c>
      <c r="J2085" s="6" t="s">
        <v>51</v>
      </c>
      <c r="K2085" s="6" t="s">
        <v>1000</v>
      </c>
      <c r="L2085" s="6" t="s">
        <v>1001</v>
      </c>
      <c r="O2085" s="6" t="s">
        <v>50</v>
      </c>
      <c r="P2085" s="6" t="s">
        <v>50</v>
      </c>
      <c r="Q2085" s="6" t="s">
        <v>51</v>
      </c>
      <c r="R2085" s="6" t="s">
        <v>18152</v>
      </c>
      <c r="W2085" s="6" t="s">
        <v>411</v>
      </c>
      <c r="X2085" s="6" t="s">
        <v>313</v>
      </c>
      <c r="AA2085" s="8">
        <v>44859</v>
      </c>
      <c r="AD2085" s="6">
        <v>1</v>
      </c>
      <c r="AE2085" s="6">
        <v>1</v>
      </c>
      <c r="AH2085" s="6" t="s">
        <v>409</v>
      </c>
      <c r="AI2085" s="6" t="s">
        <v>54</v>
      </c>
      <c r="AJ2085" s="6" t="s">
        <v>55</v>
      </c>
      <c r="AL2085" s="6" t="s">
        <v>56</v>
      </c>
      <c r="AN2085" s="6" t="s">
        <v>1002</v>
      </c>
      <c r="AP2085" s="8">
        <v>44859</v>
      </c>
      <c r="AR2085" s="6" t="s">
        <v>18153</v>
      </c>
      <c r="AS2085" s="6">
        <v>304911</v>
      </c>
      <c r="AT2085" s="6" t="s">
        <v>57</v>
      </c>
      <c r="AU2085" s="6" t="s">
        <v>85</v>
      </c>
      <c r="AV2085" s="6">
        <v>12</v>
      </c>
      <c r="AX2085" s="7" t="str">
        <f>VLOOKUP(Tabla_CSV_TMS_DEPOT[[#This Row],[CADENA_CRUCE_TMS]],TMS!A:G,6,0)</f>
        <v>ENTREGADO</v>
      </c>
      <c r="AY2085" s="7" t="str">
        <f>TRIM(VLOOKUP(Tabla_CSV_TMS_DEPOT[[#This Row],[NRO_REFERENCIA]],Descripciones!$A:$B,2,0))</f>
        <v>LTE HONOR X7 AZUL: 3 und / LTE HONOR X8 SILVER: 3 und / LTE NOKIA G10 AZUL: 3 und / LTE SAMSUNG S20 FE 5G VERDE: 2 und / LTE XIAOMI REDMI NOTE 11S AZUL: 1 und</v>
      </c>
      <c r="AZ2085" s="7" t="str">
        <f>TRIM(VLOOKUP(Tabla_CSV_TMS_DEPOT[[#This Row],[NRO_REFERENCIA]],Descripciones!$A:$C,3,0))</f>
        <v>TERMINAL</v>
      </c>
      <c r="BA20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6" spans="1:53" x14ac:dyDescent="0.25">
      <c r="A2086" s="6" t="str">
        <f>Tabla_CSV_TMS_DEPOT[[#This Row],[NRO_REFERENCIA]]</f>
        <v>2022-10496</v>
      </c>
      <c r="B2086" s="6" t="s">
        <v>83</v>
      </c>
      <c r="C2086" s="8">
        <v>44859</v>
      </c>
      <c r="D2086" s="6" t="s">
        <v>84</v>
      </c>
      <c r="E2086" s="6" t="s">
        <v>363</v>
      </c>
      <c r="H2086" s="6" t="s">
        <v>49</v>
      </c>
      <c r="I2086" s="6" t="s">
        <v>50</v>
      </c>
      <c r="J2086" s="6" t="s">
        <v>51</v>
      </c>
      <c r="K2086" s="6" t="s">
        <v>515</v>
      </c>
      <c r="L2086" s="6" t="s">
        <v>438</v>
      </c>
      <c r="O2086" s="6" t="s">
        <v>50</v>
      </c>
      <c r="P2086" s="6" t="s">
        <v>50</v>
      </c>
      <c r="Q2086" s="6" t="s">
        <v>51</v>
      </c>
      <c r="R2086" s="6" t="s">
        <v>18154</v>
      </c>
      <c r="W2086" s="6" t="s">
        <v>419</v>
      </c>
      <c r="X2086" s="6" t="s">
        <v>439</v>
      </c>
      <c r="AA2086" s="8">
        <v>44859</v>
      </c>
      <c r="AD2086" s="6">
        <v>1</v>
      </c>
      <c r="AE2086" s="6">
        <v>1</v>
      </c>
      <c r="AH2086" s="6" t="s">
        <v>409</v>
      </c>
      <c r="AI2086" s="6" t="s">
        <v>54</v>
      </c>
      <c r="AJ2086" s="6" t="s">
        <v>55</v>
      </c>
      <c r="AL2086" s="6" t="s">
        <v>56</v>
      </c>
      <c r="AN2086" s="6" t="s">
        <v>440</v>
      </c>
      <c r="AP2086" s="8">
        <v>44859</v>
      </c>
      <c r="AR2086" s="6" t="s">
        <v>18155</v>
      </c>
      <c r="AS2086" s="6">
        <v>304909</v>
      </c>
      <c r="AT2086" s="6" t="s">
        <v>57</v>
      </c>
      <c r="AU2086" s="6" t="s">
        <v>85</v>
      </c>
      <c r="AV2086" s="6">
        <v>21</v>
      </c>
      <c r="AX2086" s="7" t="str">
        <f>VLOOKUP(Tabla_CSV_TMS_DEPOT[[#This Row],[CADENA_CRUCE_TMS]],TMS!A:G,6,0)</f>
        <v>ENTREGADO</v>
      </c>
      <c r="AY2086" s="7" t="str">
        <f>TRIM(VLOOKUP(Tabla_CSV_TMS_DEPOT[[#This Row],[NRO_REFERENCIA]],Descripciones!$A:$B,2,0))</f>
        <v>LTE HONOR X6 SILVER: 2 und / LTE HONOR X7 SILVER: 2 und / LTE HUAWEI NOVA 9 SE NEGRO: 2 und / LTE MOTO G60S AZUL: 6 und / LTE NOKIA G10 AZUL: 2 und / LTE NOKIA G21 AZUL: 3 und / LTE SAMSUNG A23 NEGRO: 1 und / LTE XIAOMI REDMI NOTE 11S NEGRO: 3 und</v>
      </c>
      <c r="AZ2086" s="7" t="str">
        <f>TRIM(VLOOKUP(Tabla_CSV_TMS_DEPOT[[#This Row],[NRO_REFERENCIA]],Descripciones!$A:$C,3,0))</f>
        <v>TERMINAL</v>
      </c>
      <c r="BA20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7" spans="1:53" x14ac:dyDescent="0.25">
      <c r="A2087" s="6" t="str">
        <f>Tabla_CSV_TMS_DEPOT[[#This Row],[NRO_REFERENCIA]]</f>
        <v>2022-10497</v>
      </c>
      <c r="B2087" s="6" t="s">
        <v>83</v>
      </c>
      <c r="C2087" s="8">
        <v>44859</v>
      </c>
      <c r="D2087" s="6" t="s">
        <v>84</v>
      </c>
      <c r="E2087" s="6" t="s">
        <v>363</v>
      </c>
      <c r="H2087" s="6" t="s">
        <v>49</v>
      </c>
      <c r="I2087" s="6" t="s">
        <v>50</v>
      </c>
      <c r="J2087" s="6" t="s">
        <v>51</v>
      </c>
      <c r="K2087" s="6" t="s">
        <v>1027</v>
      </c>
      <c r="L2087" s="6" t="s">
        <v>1028</v>
      </c>
      <c r="O2087" s="6" t="s">
        <v>75</v>
      </c>
      <c r="P2087" s="6" t="s">
        <v>75</v>
      </c>
      <c r="Q2087" s="6" t="s">
        <v>51</v>
      </c>
      <c r="R2087" s="6" t="s">
        <v>18156</v>
      </c>
      <c r="W2087" s="6" t="s">
        <v>411</v>
      </c>
      <c r="X2087" s="6" t="s">
        <v>306</v>
      </c>
      <c r="AA2087" s="8">
        <v>44859</v>
      </c>
      <c r="AD2087" s="6">
        <v>1</v>
      </c>
      <c r="AE2087" s="6">
        <v>1</v>
      </c>
      <c r="AH2087" s="6" t="s">
        <v>409</v>
      </c>
      <c r="AI2087" s="6" t="s">
        <v>54</v>
      </c>
      <c r="AJ2087" s="6" t="s">
        <v>55</v>
      </c>
      <c r="AL2087" s="6" t="s">
        <v>56</v>
      </c>
      <c r="AN2087" s="6" t="s">
        <v>1029</v>
      </c>
      <c r="AP2087" s="8">
        <v>44859</v>
      </c>
      <c r="AR2087" s="6" t="s">
        <v>18157</v>
      </c>
      <c r="AS2087" s="6">
        <v>304915</v>
      </c>
      <c r="AT2087" s="6" t="s">
        <v>57</v>
      </c>
      <c r="AU2087" s="6" t="s">
        <v>85</v>
      </c>
      <c r="AV2087" s="6">
        <v>13</v>
      </c>
      <c r="AX2087" s="7" t="str">
        <f>VLOOKUP(Tabla_CSV_TMS_DEPOT[[#This Row],[CADENA_CRUCE_TMS]],TMS!A:G,6,0)</f>
        <v>ENTREGADO</v>
      </c>
      <c r="AY2087" s="7" t="str">
        <f>TRIM(VLOOKUP(Tabla_CSV_TMS_DEPOT[[#This Row],[NRO_REFERENCIA]],Descripciones!$A:$B,2,0))</f>
        <v>LTE HONOR X7 AZUL: 3 und / LTE NOKIA G10 AZUL: 3 und / LTE SAMSUNG A03 CORE COBRE: 1 und / LTE SAMSUNG A33 5G AZUL: 2 und / LTE SAMSUNG S20 FE 5G VERDE: 1 und / LTE XIAOMI REDMI 10A 64GB SILVER: 2 und / LTE XIAOMI REDMI 10C 128GB GRIS: 1 und</v>
      </c>
      <c r="AZ2087" s="7" t="str">
        <f>TRIM(VLOOKUP(Tabla_CSV_TMS_DEPOT[[#This Row],[NRO_REFERENCIA]],Descripciones!$A:$C,3,0))</f>
        <v>TERMINAL</v>
      </c>
      <c r="BA20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8" spans="1:53" x14ac:dyDescent="0.25">
      <c r="A2088" s="6" t="str">
        <f>Tabla_CSV_TMS_DEPOT[[#This Row],[NRO_REFERENCIA]]</f>
        <v>2022-10498</v>
      </c>
      <c r="B2088" s="6" t="s">
        <v>83</v>
      </c>
      <c r="C2088" s="8">
        <v>44859</v>
      </c>
      <c r="D2088" s="6" t="s">
        <v>84</v>
      </c>
      <c r="E2088" s="6" t="s">
        <v>363</v>
      </c>
      <c r="H2088" s="6" t="s">
        <v>49</v>
      </c>
      <c r="I2088" s="6" t="s">
        <v>50</v>
      </c>
      <c r="J2088" s="6" t="s">
        <v>51</v>
      </c>
      <c r="K2088" s="6" t="s">
        <v>328</v>
      </c>
      <c r="L2088" s="6" t="s">
        <v>329</v>
      </c>
      <c r="O2088" s="6" t="s">
        <v>62</v>
      </c>
      <c r="P2088" s="6" t="s">
        <v>62</v>
      </c>
      <c r="Q2088" s="6" t="s">
        <v>87</v>
      </c>
      <c r="R2088" s="6" t="s">
        <v>18158</v>
      </c>
      <c r="W2088" s="6" t="s">
        <v>88</v>
      </c>
      <c r="X2088" s="6" t="s">
        <v>323</v>
      </c>
      <c r="AA2088" s="8">
        <v>44859</v>
      </c>
      <c r="AD2088" s="6">
        <v>1</v>
      </c>
      <c r="AE2088" s="6">
        <v>1</v>
      </c>
      <c r="AH2088" s="6" t="s">
        <v>409</v>
      </c>
      <c r="AI2088" s="6" t="s">
        <v>54</v>
      </c>
      <c r="AJ2088" s="6" t="s">
        <v>55</v>
      </c>
      <c r="AL2088" s="6" t="s">
        <v>56</v>
      </c>
      <c r="AN2088" s="6" t="s">
        <v>330</v>
      </c>
      <c r="AP2088" s="8">
        <v>44859</v>
      </c>
      <c r="AR2088" s="6" t="s">
        <v>18159</v>
      </c>
      <c r="AS2088" s="6">
        <v>304850</v>
      </c>
      <c r="AT2088" s="6" t="s">
        <v>57</v>
      </c>
      <c r="AU2088" s="6" t="s">
        <v>85</v>
      </c>
      <c r="AV2088" s="6">
        <v>600</v>
      </c>
      <c r="AX2088" s="7" t="str">
        <f>VLOOKUP(Tabla_CSV_TMS_DEPOT[[#This Row],[CADENA_CRUCE_TMS]],TMS!A:G,6,0)</f>
        <v>ENTREGADO</v>
      </c>
      <c r="AY2088" s="7" t="str">
        <f>TRIM(VLOOKUP(Tabla_CSV_TMS_DEPOT[[#This Row],[NRO_REFERENCIA]],Descripciones!$A:$B,2,0))</f>
        <v>HALFSIM MOVISTAR: 600 und</v>
      </c>
      <c r="AZ2088" s="7" t="str">
        <f>TRIM(VLOOKUP(Tabla_CSV_TMS_DEPOT[[#This Row],[NRO_REFERENCIA]],Descripciones!$A:$C,3,0))</f>
        <v>SIMCARD</v>
      </c>
      <c r="BA20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89" spans="1:53" x14ac:dyDescent="0.25">
      <c r="A2089" s="6" t="str">
        <f>Tabla_CSV_TMS_DEPOT[[#This Row],[NRO_REFERENCIA]]</f>
        <v>2022-10499</v>
      </c>
      <c r="B2089" s="6" t="s">
        <v>83</v>
      </c>
      <c r="C2089" s="8">
        <v>44859</v>
      </c>
      <c r="D2089" s="6" t="s">
        <v>84</v>
      </c>
      <c r="E2089" s="6" t="s">
        <v>363</v>
      </c>
      <c r="H2089" s="6" t="s">
        <v>49</v>
      </c>
      <c r="I2089" s="6" t="s">
        <v>50</v>
      </c>
      <c r="J2089" s="6" t="s">
        <v>51</v>
      </c>
      <c r="K2089" s="6" t="s">
        <v>993</v>
      </c>
      <c r="L2089" s="6" t="s">
        <v>994</v>
      </c>
      <c r="O2089" s="6" t="s">
        <v>78</v>
      </c>
      <c r="P2089" s="6" t="s">
        <v>78</v>
      </c>
      <c r="Q2089" s="6" t="s">
        <v>117</v>
      </c>
      <c r="R2089" s="6" t="s">
        <v>18160</v>
      </c>
      <c r="W2089" s="6" t="s">
        <v>411</v>
      </c>
      <c r="X2089" s="6" t="s">
        <v>313</v>
      </c>
      <c r="AA2089" s="8">
        <v>44859</v>
      </c>
      <c r="AD2089" s="6">
        <v>1</v>
      </c>
      <c r="AE2089" s="6">
        <v>1</v>
      </c>
      <c r="AH2089" s="6" t="s">
        <v>995</v>
      </c>
      <c r="AI2089" s="6" t="s">
        <v>54</v>
      </c>
      <c r="AJ2089" s="6" t="s">
        <v>55</v>
      </c>
      <c r="AL2089" s="6" t="s">
        <v>56</v>
      </c>
      <c r="AN2089" s="6" t="s">
        <v>996</v>
      </c>
      <c r="AP2089" s="8">
        <v>44859</v>
      </c>
      <c r="AR2089" s="6" t="s">
        <v>18161</v>
      </c>
      <c r="AS2089" s="6">
        <v>304914</v>
      </c>
      <c r="AT2089" s="6" t="s">
        <v>57</v>
      </c>
      <c r="AU2089" s="6" t="s">
        <v>85</v>
      </c>
      <c r="AV2089" s="6">
        <v>7</v>
      </c>
      <c r="AX2089" s="7" t="str">
        <f>VLOOKUP(Tabla_CSV_TMS_DEPOT[[#This Row],[CADENA_CRUCE_TMS]],TMS!A:G,6,0)</f>
        <v>ENTREGADO</v>
      </c>
      <c r="AY2089" s="7" t="str">
        <f>TRIM(VLOOKUP(Tabla_CSV_TMS_DEPOT[[#This Row],[NRO_REFERENCIA]],Descripciones!$A:$B,2,0))</f>
        <v>LTE HONOR X7 AZUL: 1 und / LTE NOKIA G10 AZUL: 3 und / LTE NOKIA G21 AZUL: 1 und / LTE SAMSUNG A03 CORE COBRE: 1 und / LTE SAMSUNG S20 FE 5G VERDE: 1 und</v>
      </c>
      <c r="AZ2089" s="7" t="str">
        <f>TRIM(VLOOKUP(Tabla_CSV_TMS_DEPOT[[#This Row],[NRO_REFERENCIA]],Descripciones!$A:$C,3,0))</f>
        <v>TERMINAL</v>
      </c>
      <c r="BA20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0" spans="1:53" x14ac:dyDescent="0.25">
      <c r="A2090" s="6" t="str">
        <f>Tabla_CSV_TMS_DEPOT[[#This Row],[NRO_REFERENCIA]]</f>
        <v>2022-10500</v>
      </c>
      <c r="B2090" s="6" t="s">
        <v>83</v>
      </c>
      <c r="C2090" s="8">
        <v>44859</v>
      </c>
      <c r="D2090" s="6" t="s">
        <v>84</v>
      </c>
      <c r="E2090" s="6" t="s">
        <v>363</v>
      </c>
      <c r="H2090" s="6" t="s">
        <v>49</v>
      </c>
      <c r="I2090" s="6" t="s">
        <v>50</v>
      </c>
      <c r="J2090" s="6" t="s">
        <v>51</v>
      </c>
      <c r="K2090" s="6" t="s">
        <v>325</v>
      </c>
      <c r="L2090" s="6" t="s">
        <v>326</v>
      </c>
      <c r="O2090" s="6" t="s">
        <v>50</v>
      </c>
      <c r="P2090" s="6" t="s">
        <v>50</v>
      </c>
      <c r="Q2090" s="6" t="s">
        <v>51</v>
      </c>
      <c r="R2090" s="6" t="s">
        <v>18162</v>
      </c>
      <c r="W2090" s="6" t="s">
        <v>88</v>
      </c>
      <c r="X2090" s="6" t="s">
        <v>323</v>
      </c>
      <c r="AA2090" s="8">
        <v>44859</v>
      </c>
      <c r="AD2090" s="6">
        <v>1</v>
      </c>
      <c r="AE2090" s="6">
        <v>1</v>
      </c>
      <c r="AH2090" s="6" t="s">
        <v>409</v>
      </c>
      <c r="AI2090" s="6" t="s">
        <v>54</v>
      </c>
      <c r="AJ2090" s="6" t="s">
        <v>55</v>
      </c>
      <c r="AL2090" s="6" t="s">
        <v>56</v>
      </c>
      <c r="AN2090" s="6" t="s">
        <v>327</v>
      </c>
      <c r="AP2090" s="8">
        <v>44859</v>
      </c>
      <c r="AR2090" s="6" t="s">
        <v>18163</v>
      </c>
      <c r="AS2090" s="6">
        <v>304849</v>
      </c>
      <c r="AT2090" s="6" t="s">
        <v>57</v>
      </c>
      <c r="AU2090" s="6" t="s">
        <v>85</v>
      </c>
      <c r="AV2090" s="6">
        <v>500</v>
      </c>
      <c r="AX2090" s="7" t="str">
        <f>VLOOKUP(Tabla_CSV_TMS_DEPOT[[#This Row],[CADENA_CRUCE_TMS]],TMS!A:G,6,0)</f>
        <v>ENTREGADO</v>
      </c>
      <c r="AY2090" s="7" t="str">
        <f>TRIM(VLOOKUP(Tabla_CSV_TMS_DEPOT[[#This Row],[NRO_REFERENCIA]],Descripciones!$A:$B,2,0))</f>
        <v>HALFSIM MOVISTAR: 500 und</v>
      </c>
      <c r="AZ2090" s="7" t="str">
        <f>TRIM(VLOOKUP(Tabla_CSV_TMS_DEPOT[[#This Row],[NRO_REFERENCIA]],Descripciones!$A:$C,3,0))</f>
        <v>SIMCARD</v>
      </c>
      <c r="BA20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1" spans="1:53" x14ac:dyDescent="0.25">
      <c r="A2091" s="6" t="str">
        <f>Tabla_CSV_TMS_DEPOT[[#This Row],[NRO_REFERENCIA]]</f>
        <v>2022-10501</v>
      </c>
      <c r="B2091" s="6" t="s">
        <v>83</v>
      </c>
      <c r="C2091" s="8">
        <v>44859</v>
      </c>
      <c r="D2091" s="6" t="s">
        <v>84</v>
      </c>
      <c r="E2091" s="6" t="s">
        <v>363</v>
      </c>
      <c r="H2091" s="6" t="s">
        <v>49</v>
      </c>
      <c r="I2091" s="6" t="s">
        <v>50</v>
      </c>
      <c r="J2091" s="6" t="s">
        <v>51</v>
      </c>
      <c r="K2091" s="6" t="s">
        <v>1238</v>
      </c>
      <c r="L2091" s="6" t="s">
        <v>1239</v>
      </c>
      <c r="O2091" s="6" t="s">
        <v>60</v>
      </c>
      <c r="P2091" s="6" t="s">
        <v>60</v>
      </c>
      <c r="Q2091" s="6" t="s">
        <v>117</v>
      </c>
      <c r="R2091" s="6" t="s">
        <v>18164</v>
      </c>
      <c r="W2091" s="6" t="s">
        <v>411</v>
      </c>
      <c r="X2091" s="6" t="s">
        <v>313</v>
      </c>
      <c r="AA2091" s="8">
        <v>44859</v>
      </c>
      <c r="AD2091" s="6">
        <v>1</v>
      </c>
      <c r="AE2091" s="6">
        <v>1</v>
      </c>
      <c r="AH2091" s="6" t="s">
        <v>1240</v>
      </c>
      <c r="AI2091" s="6" t="s">
        <v>54</v>
      </c>
      <c r="AJ2091" s="6" t="s">
        <v>55</v>
      </c>
      <c r="AL2091" s="6" t="s">
        <v>56</v>
      </c>
      <c r="AN2091" s="6" t="s">
        <v>1241</v>
      </c>
      <c r="AP2091" s="8">
        <v>44859</v>
      </c>
      <c r="AR2091" s="6" t="s">
        <v>18165</v>
      </c>
      <c r="AS2091" s="6">
        <v>304917</v>
      </c>
      <c r="AT2091" s="6" t="s">
        <v>57</v>
      </c>
      <c r="AU2091" s="6" t="s">
        <v>85</v>
      </c>
      <c r="AV2091" s="6">
        <v>9</v>
      </c>
      <c r="AX2091" s="7" t="str">
        <f>VLOOKUP(Tabla_CSV_TMS_DEPOT[[#This Row],[CADENA_CRUCE_TMS]],TMS!A:G,6,0)</f>
        <v>ENTREGADO</v>
      </c>
      <c r="AY2091" s="7" t="str">
        <f>TRIM(VLOOKUP(Tabla_CSV_TMS_DEPOT[[#This Row],[NRO_REFERENCIA]],Descripciones!$A:$B,2,0))</f>
        <v>LTE HONOR X7 AZUL: 2 und / LTE HONOR X8 SILVER: 2 und / LTE NOKIA G10 AZUL: 3 und / LTE SAMSUNG A03 CORE COBRE: 1 und / LTE SAMSUNG A13 AZUL: 1 und</v>
      </c>
      <c r="AZ2091" s="7" t="str">
        <f>TRIM(VLOOKUP(Tabla_CSV_TMS_DEPOT[[#This Row],[NRO_REFERENCIA]],Descripciones!$A:$C,3,0))</f>
        <v>TERMINAL</v>
      </c>
      <c r="BA20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2" spans="1:53" x14ac:dyDescent="0.25">
      <c r="A2092" s="6" t="str">
        <f>Tabla_CSV_TMS_DEPOT[[#This Row],[NRO_REFERENCIA]]</f>
        <v>2022-10502</v>
      </c>
      <c r="B2092" s="6" t="s">
        <v>83</v>
      </c>
      <c r="C2092" s="8">
        <v>44859</v>
      </c>
      <c r="D2092" s="6" t="s">
        <v>84</v>
      </c>
      <c r="E2092" s="6" t="s">
        <v>363</v>
      </c>
      <c r="H2092" s="6" t="s">
        <v>49</v>
      </c>
      <c r="I2092" s="6" t="s">
        <v>50</v>
      </c>
      <c r="J2092" s="6" t="s">
        <v>51</v>
      </c>
      <c r="K2092" s="6" t="s">
        <v>3521</v>
      </c>
      <c r="L2092" s="6" t="s">
        <v>3522</v>
      </c>
      <c r="O2092" s="6" t="s">
        <v>72</v>
      </c>
      <c r="P2092" s="6" t="s">
        <v>72</v>
      </c>
      <c r="Q2092" s="6" t="s">
        <v>81</v>
      </c>
      <c r="R2092" s="6" t="s">
        <v>18166</v>
      </c>
      <c r="W2092" s="6" t="s">
        <v>411</v>
      </c>
      <c r="X2092" s="6" t="s">
        <v>306</v>
      </c>
      <c r="AA2092" s="8">
        <v>44859</v>
      </c>
      <c r="AD2092" s="6">
        <v>1</v>
      </c>
      <c r="AE2092" s="6">
        <v>1</v>
      </c>
      <c r="AH2092" s="6" t="s">
        <v>409</v>
      </c>
      <c r="AI2092" s="6" t="s">
        <v>54</v>
      </c>
      <c r="AJ2092" s="6" t="s">
        <v>55</v>
      </c>
      <c r="AL2092" s="6" t="s">
        <v>56</v>
      </c>
      <c r="AN2092" s="6" t="s">
        <v>3523</v>
      </c>
      <c r="AP2092" s="8">
        <v>44859</v>
      </c>
      <c r="AR2092" s="6" t="s">
        <v>18167</v>
      </c>
      <c r="AS2092" s="6">
        <v>304916</v>
      </c>
      <c r="AT2092" s="6" t="s">
        <v>57</v>
      </c>
      <c r="AU2092" s="6" t="s">
        <v>85</v>
      </c>
      <c r="AV2092" s="6">
        <v>23</v>
      </c>
      <c r="AX2092" s="7" t="str">
        <f>VLOOKUP(Tabla_CSV_TMS_DEPOT[[#This Row],[CADENA_CRUCE_TMS]],TMS!A:G,6,0)</f>
        <v>ENTREGADO</v>
      </c>
      <c r="AY2092" s="7" t="str">
        <f>TRIM(VLOOKUP(Tabla_CSV_TMS_DEPOT[[#This Row],[NRO_REFERENCIA]],Descripciones!$A:$B,2,0))</f>
        <v>LTE HONOR X7 AZUL: 1 und / LTE HONOR X8 SILVER: 2 und / LTE NOKIA G10 AZUL: 4 und / LTE SAMSUNG A03 AZUL: 1 und / LTE SAMSUNG A03 CORE COBRE: 2 und / LTE SAMSUNG A03 NEGRO: 4 und / LTE SAMSUNG A23 AZUL: 1 und / LTE SAMSUNG A33 5G AZUL: 2 und / LTE SAMSUNG S20 FE 5G VERDE: 2 und / LTE SAMSUNG Z FOLD 4 NEGRO + CASE SILICONE COVER: 2 und / LTE XIAOMI REDMI 10A 64GB SILVER: 2 und</v>
      </c>
      <c r="AZ2092" s="7" t="str">
        <f>TRIM(VLOOKUP(Tabla_CSV_TMS_DEPOT[[#This Row],[NRO_REFERENCIA]],Descripciones!$A:$C,3,0))</f>
        <v>TERMINAL / TERMINAL ACCESORIO</v>
      </c>
      <c r="BA20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3" spans="1:53" x14ac:dyDescent="0.25">
      <c r="A2093" s="6" t="str">
        <f>Tabla_CSV_TMS_DEPOT[[#This Row],[NRO_REFERENCIA]]</f>
        <v>2022-10503</v>
      </c>
      <c r="B2093" s="6" t="s">
        <v>83</v>
      </c>
      <c r="C2093" s="8">
        <v>44859</v>
      </c>
      <c r="D2093" s="6" t="s">
        <v>84</v>
      </c>
      <c r="E2093" s="6" t="s">
        <v>363</v>
      </c>
      <c r="H2093" s="6" t="s">
        <v>49</v>
      </c>
      <c r="I2093" s="6" t="s">
        <v>50</v>
      </c>
      <c r="J2093" s="6" t="s">
        <v>51</v>
      </c>
      <c r="K2093" s="6" t="s">
        <v>997</v>
      </c>
      <c r="L2093" s="6" t="s">
        <v>998</v>
      </c>
      <c r="O2093" s="6" t="s">
        <v>59</v>
      </c>
      <c r="P2093" s="6" t="s">
        <v>59</v>
      </c>
      <c r="Q2093" s="6" t="s">
        <v>118</v>
      </c>
      <c r="R2093" s="6" t="s">
        <v>18168</v>
      </c>
      <c r="W2093" s="6" t="s">
        <v>411</v>
      </c>
      <c r="X2093" s="6" t="s">
        <v>318</v>
      </c>
      <c r="AA2093" s="8">
        <v>44859</v>
      </c>
      <c r="AD2093" s="6">
        <v>1</v>
      </c>
      <c r="AE2093" s="6">
        <v>1</v>
      </c>
      <c r="AH2093" s="6" t="s">
        <v>409</v>
      </c>
      <c r="AI2093" s="6" t="s">
        <v>54</v>
      </c>
      <c r="AJ2093" s="6" t="s">
        <v>55</v>
      </c>
      <c r="AL2093" s="6" t="s">
        <v>56</v>
      </c>
      <c r="AN2093" s="6" t="s">
        <v>999</v>
      </c>
      <c r="AP2093" s="8">
        <v>44859</v>
      </c>
      <c r="AR2093" s="6" t="s">
        <v>18169</v>
      </c>
      <c r="AS2093" s="6">
        <v>304918</v>
      </c>
      <c r="AT2093" s="6" t="s">
        <v>57</v>
      </c>
      <c r="AU2093" s="6" t="s">
        <v>85</v>
      </c>
      <c r="AV2093" s="6">
        <v>12</v>
      </c>
      <c r="AX2093" s="7" t="str">
        <f>VLOOKUP(Tabla_CSV_TMS_DEPOT[[#This Row],[CADENA_CRUCE_TMS]],TMS!A:G,6,0)</f>
        <v>ENTREGADO</v>
      </c>
      <c r="AY2093" s="7" t="str">
        <f>TRIM(VLOOKUP(Tabla_CSV_TMS_DEPOT[[#This Row],[NRO_REFERENCIA]],Descripciones!$A:$B,2,0))</f>
        <v>LTE HONOR X7 AZUL: 2 und / LTE HONOR X8 SILVER: 2 und / LTE NOKIA G10 AZUL: 2 und / LTE SAMSUNG A03 NEGRO: 2 und / LTE SAMSUNG A23 AZUL: 1 und / LTE XIAOMI REDMI NOTE 11 AZUL: 1 und / LTE XIAOMI REDMI NOTE 11S AZUL: 2 und</v>
      </c>
      <c r="AZ2093" s="7" t="str">
        <f>TRIM(VLOOKUP(Tabla_CSV_TMS_DEPOT[[#This Row],[NRO_REFERENCIA]],Descripciones!$A:$C,3,0))</f>
        <v>TERMINAL</v>
      </c>
      <c r="BA20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4" spans="1:53" x14ac:dyDescent="0.25">
      <c r="A2094" s="6" t="str">
        <f>Tabla_CSV_TMS_DEPOT[[#This Row],[NRO_REFERENCIA]]</f>
        <v>2022-10504</v>
      </c>
      <c r="B2094" s="6" t="s">
        <v>83</v>
      </c>
      <c r="C2094" s="8">
        <v>44859</v>
      </c>
      <c r="D2094" s="6" t="s">
        <v>84</v>
      </c>
      <c r="E2094" s="6" t="s">
        <v>363</v>
      </c>
      <c r="H2094" s="6" t="s">
        <v>49</v>
      </c>
      <c r="I2094" s="6" t="s">
        <v>50</v>
      </c>
      <c r="J2094" s="6" t="s">
        <v>51</v>
      </c>
      <c r="K2094" s="6" t="s">
        <v>137</v>
      </c>
      <c r="L2094" s="6" t="s">
        <v>315</v>
      </c>
      <c r="O2094" s="6" t="s">
        <v>50</v>
      </c>
      <c r="P2094" s="6" t="s">
        <v>50</v>
      </c>
      <c r="Q2094" s="6" t="s">
        <v>51</v>
      </c>
      <c r="R2094" s="6" t="s">
        <v>18170</v>
      </c>
      <c r="W2094" s="6" t="s">
        <v>411</v>
      </c>
      <c r="X2094" s="6" t="s">
        <v>313</v>
      </c>
      <c r="AA2094" s="8">
        <v>44859</v>
      </c>
      <c r="AD2094" s="6">
        <v>1</v>
      </c>
      <c r="AE2094" s="6">
        <v>1</v>
      </c>
      <c r="AH2094" s="6" t="s">
        <v>409</v>
      </c>
      <c r="AI2094" s="6" t="s">
        <v>54</v>
      </c>
      <c r="AJ2094" s="6" t="s">
        <v>55</v>
      </c>
      <c r="AL2094" s="6" t="s">
        <v>56</v>
      </c>
      <c r="AN2094" s="6" t="s">
        <v>138</v>
      </c>
      <c r="AP2094" s="8">
        <v>44859</v>
      </c>
      <c r="AR2094" s="6" t="s">
        <v>18171</v>
      </c>
      <c r="AS2094" s="6">
        <v>304848</v>
      </c>
      <c r="AT2094" s="6" t="s">
        <v>57</v>
      </c>
      <c r="AU2094" s="6" t="s">
        <v>85</v>
      </c>
      <c r="AV2094" s="6">
        <v>600</v>
      </c>
      <c r="AX2094" s="7" t="str">
        <f>VLOOKUP(Tabla_CSV_TMS_DEPOT[[#This Row],[CADENA_CRUCE_TMS]],TMS!A:G,6,0)</f>
        <v>ENTREGADO</v>
      </c>
      <c r="AY2094" s="7" t="str">
        <f>TRIM(VLOOKUP(Tabla_CSV_TMS_DEPOT[[#This Row],[NRO_REFERENCIA]],Descripciones!$A:$B,2,0))</f>
        <v>HALFSIM MOVISTAR: 600 und</v>
      </c>
      <c r="AZ2094" s="7" t="str">
        <f>TRIM(VLOOKUP(Tabla_CSV_TMS_DEPOT[[#This Row],[NRO_REFERENCIA]],Descripciones!$A:$C,3,0))</f>
        <v>SIMCARD</v>
      </c>
      <c r="BA20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5" spans="1:53" x14ac:dyDescent="0.25">
      <c r="A2095" s="6" t="str">
        <f>Tabla_CSV_TMS_DEPOT[[#This Row],[NRO_REFERENCIA]]</f>
        <v>2022-10505</v>
      </c>
      <c r="B2095" s="6" t="s">
        <v>83</v>
      </c>
      <c r="C2095" s="8">
        <v>44859</v>
      </c>
      <c r="D2095" s="6" t="s">
        <v>84</v>
      </c>
      <c r="E2095" s="6" t="s">
        <v>363</v>
      </c>
      <c r="H2095" s="6" t="s">
        <v>49</v>
      </c>
      <c r="I2095" s="6" t="s">
        <v>50</v>
      </c>
      <c r="J2095" s="6" t="s">
        <v>51</v>
      </c>
      <c r="K2095" s="6" t="s">
        <v>17710</v>
      </c>
      <c r="L2095" s="6" t="s">
        <v>17711</v>
      </c>
      <c r="O2095" s="6" t="s">
        <v>66</v>
      </c>
      <c r="P2095" s="6" t="s">
        <v>66</v>
      </c>
      <c r="Q2095" s="6" t="s">
        <v>66</v>
      </c>
      <c r="R2095" s="6" t="s">
        <v>18172</v>
      </c>
      <c r="W2095" s="6" t="s">
        <v>1161</v>
      </c>
      <c r="X2095" s="6" t="s">
        <v>17713</v>
      </c>
      <c r="AA2095" s="8">
        <v>44859</v>
      </c>
      <c r="AD2095" s="6">
        <v>1</v>
      </c>
      <c r="AE2095" s="6">
        <v>1</v>
      </c>
      <c r="AH2095" s="6" t="s">
        <v>409</v>
      </c>
      <c r="AI2095" s="6" t="s">
        <v>54</v>
      </c>
      <c r="AJ2095" s="6" t="s">
        <v>55</v>
      </c>
      <c r="AL2095" s="6" t="s">
        <v>56</v>
      </c>
      <c r="AN2095" s="6" t="s">
        <v>17714</v>
      </c>
      <c r="AP2095" s="8">
        <v>44859</v>
      </c>
      <c r="AR2095" s="6" t="s">
        <v>18173</v>
      </c>
      <c r="AS2095" s="6">
        <v>304852</v>
      </c>
      <c r="AT2095" s="6" t="s">
        <v>57</v>
      </c>
      <c r="AU2095" s="6" t="s">
        <v>85</v>
      </c>
      <c r="AV2095" s="6">
        <v>300</v>
      </c>
      <c r="AX2095" s="7" t="str">
        <f>VLOOKUP(Tabla_CSV_TMS_DEPOT[[#This Row],[CADENA_CRUCE_TMS]],TMS!A:G,6,0)</f>
        <v>ENTREGADO</v>
      </c>
      <c r="AY2095" s="7" t="str">
        <f>TRIM(VLOOKUP(Tabla_CSV_TMS_DEPOT[[#This Row],[NRO_REFERENCIA]],Descripciones!$A:$B,2,0))</f>
        <v>HALFSIM CHIP PREPAGO $4.00 NUMERADO: 300 und</v>
      </c>
      <c r="AZ2095" s="7" t="str">
        <f>TRIM(VLOOKUP(Tabla_CSV_TMS_DEPOT[[#This Row],[NRO_REFERENCIA]],Descripciones!$A:$C,3,0))</f>
        <v>SIMCARD</v>
      </c>
      <c r="BA20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6" spans="1:53" x14ac:dyDescent="0.25">
      <c r="A2096" s="6" t="str">
        <f>Tabla_CSV_TMS_DEPOT[[#This Row],[NRO_REFERENCIA]]</f>
        <v>2022-10506</v>
      </c>
      <c r="B2096" s="6" t="s">
        <v>83</v>
      </c>
      <c r="C2096" s="8">
        <v>44859</v>
      </c>
      <c r="D2096" s="6" t="s">
        <v>84</v>
      </c>
      <c r="E2096" s="6" t="s">
        <v>363</v>
      </c>
      <c r="H2096" s="6" t="s">
        <v>49</v>
      </c>
      <c r="I2096" s="6" t="s">
        <v>50</v>
      </c>
      <c r="J2096" s="6" t="s">
        <v>51</v>
      </c>
      <c r="K2096" s="6" t="s">
        <v>1010</v>
      </c>
      <c r="L2096" s="6" t="s">
        <v>1011</v>
      </c>
      <c r="O2096" s="6" t="s">
        <v>61</v>
      </c>
      <c r="P2096" s="6" t="s">
        <v>61</v>
      </c>
      <c r="Q2096" s="6" t="s">
        <v>114</v>
      </c>
      <c r="R2096" s="6" t="s">
        <v>18174</v>
      </c>
      <c r="W2096" s="6" t="s">
        <v>411</v>
      </c>
      <c r="X2096" s="6" t="s">
        <v>306</v>
      </c>
      <c r="AA2096" s="8">
        <v>44859</v>
      </c>
      <c r="AD2096" s="6">
        <v>1</v>
      </c>
      <c r="AE2096" s="6">
        <v>1</v>
      </c>
      <c r="AH2096" s="6" t="s">
        <v>409</v>
      </c>
      <c r="AI2096" s="6" t="s">
        <v>54</v>
      </c>
      <c r="AJ2096" s="6" t="s">
        <v>55</v>
      </c>
      <c r="AL2096" s="6" t="s">
        <v>56</v>
      </c>
      <c r="AN2096" s="6" t="s">
        <v>1012</v>
      </c>
      <c r="AP2096" s="8">
        <v>44859</v>
      </c>
      <c r="AR2096" s="6" t="s">
        <v>18175</v>
      </c>
      <c r="AS2096" s="6">
        <v>304858</v>
      </c>
      <c r="AT2096" s="6" t="s">
        <v>57</v>
      </c>
      <c r="AU2096" s="6" t="s">
        <v>85</v>
      </c>
      <c r="AV2096" s="6">
        <v>200</v>
      </c>
      <c r="AX2096" s="7" t="str">
        <f>VLOOKUP(Tabla_CSV_TMS_DEPOT[[#This Row],[CADENA_CRUCE_TMS]],TMS!A:G,6,0)</f>
        <v>ENTREGADO</v>
      </c>
      <c r="AY2096" s="7" t="str">
        <f>TRIM(VLOOKUP(Tabla_CSV_TMS_DEPOT[[#This Row],[NRO_REFERENCIA]],Descripciones!$A:$B,2,0))</f>
        <v>HALFSIM MOVISTAR: 200 und</v>
      </c>
      <c r="AZ2096" s="7" t="str">
        <f>TRIM(VLOOKUP(Tabla_CSV_TMS_DEPOT[[#This Row],[NRO_REFERENCIA]],Descripciones!$A:$C,3,0))</f>
        <v>SIMCARD</v>
      </c>
      <c r="BA20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7" spans="1:53" x14ac:dyDescent="0.25">
      <c r="A2097" s="6" t="str">
        <f>Tabla_CSV_TMS_DEPOT[[#This Row],[NRO_REFERENCIA]]</f>
        <v>2022-10507</v>
      </c>
      <c r="B2097" s="6" t="s">
        <v>83</v>
      </c>
      <c r="C2097" s="8">
        <v>44859</v>
      </c>
      <c r="D2097" s="6" t="s">
        <v>84</v>
      </c>
      <c r="E2097" s="6" t="s">
        <v>363</v>
      </c>
      <c r="H2097" s="6" t="s">
        <v>49</v>
      </c>
      <c r="I2097" s="6" t="s">
        <v>50</v>
      </c>
      <c r="J2097" s="6" t="s">
        <v>51</v>
      </c>
      <c r="K2097" s="6" t="s">
        <v>133</v>
      </c>
      <c r="L2097" s="6" t="s">
        <v>487</v>
      </c>
      <c r="O2097" s="6" t="s">
        <v>50</v>
      </c>
      <c r="P2097" s="6" t="s">
        <v>50</v>
      </c>
      <c r="Q2097" s="6" t="s">
        <v>51</v>
      </c>
      <c r="R2097" s="6" t="s">
        <v>18176</v>
      </c>
      <c r="W2097" s="6" t="s">
        <v>411</v>
      </c>
      <c r="X2097" s="6" t="s">
        <v>306</v>
      </c>
      <c r="AA2097" s="8">
        <v>44859</v>
      </c>
      <c r="AD2097" s="6">
        <v>1</v>
      </c>
      <c r="AE2097" s="6">
        <v>1</v>
      </c>
      <c r="AH2097" s="6" t="s">
        <v>409</v>
      </c>
      <c r="AI2097" s="6" t="s">
        <v>54</v>
      </c>
      <c r="AJ2097" s="6" t="s">
        <v>55</v>
      </c>
      <c r="AL2097" s="6" t="s">
        <v>56</v>
      </c>
      <c r="AN2097" s="6" t="s">
        <v>134</v>
      </c>
      <c r="AP2097" s="8">
        <v>44859</v>
      </c>
      <c r="AR2097" s="6" t="s">
        <v>18177</v>
      </c>
      <c r="AS2097" s="6">
        <v>304854</v>
      </c>
      <c r="AT2097" s="6" t="s">
        <v>57</v>
      </c>
      <c r="AU2097" s="6" t="s">
        <v>85</v>
      </c>
      <c r="AV2097" s="6">
        <v>300</v>
      </c>
      <c r="AX2097" s="7" t="str">
        <f>VLOOKUP(Tabla_CSV_TMS_DEPOT[[#This Row],[CADENA_CRUCE_TMS]],TMS!A:G,6,0)</f>
        <v>ENTREGADO</v>
      </c>
      <c r="AY2097" s="7" t="str">
        <f>TRIM(VLOOKUP(Tabla_CSV_TMS_DEPOT[[#This Row],[NRO_REFERENCIA]],Descripciones!$A:$B,2,0))</f>
        <v>HALFSIM MOVISTAR: 300 und</v>
      </c>
      <c r="AZ2097" s="7" t="str">
        <f>TRIM(VLOOKUP(Tabla_CSV_TMS_DEPOT[[#This Row],[NRO_REFERENCIA]],Descripciones!$A:$C,3,0))</f>
        <v>SIMCARD</v>
      </c>
      <c r="BA20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8" spans="1:53" x14ac:dyDescent="0.25">
      <c r="A2098" s="6" t="str">
        <f>Tabla_CSV_TMS_DEPOT[[#This Row],[NRO_REFERENCIA]]</f>
        <v>2022-10508</v>
      </c>
      <c r="B2098" s="6" t="s">
        <v>83</v>
      </c>
      <c r="C2098" s="8">
        <v>44859</v>
      </c>
      <c r="D2098" s="6" t="s">
        <v>84</v>
      </c>
      <c r="E2098" s="6" t="s">
        <v>363</v>
      </c>
      <c r="H2098" s="6" t="s">
        <v>49</v>
      </c>
      <c r="I2098" s="6" t="s">
        <v>50</v>
      </c>
      <c r="J2098" s="6" t="s">
        <v>51</v>
      </c>
      <c r="K2098" s="6" t="s">
        <v>18178</v>
      </c>
      <c r="L2098" s="6" t="s">
        <v>18179</v>
      </c>
      <c r="O2098" s="6" t="s">
        <v>61</v>
      </c>
      <c r="P2098" s="6" t="s">
        <v>61</v>
      </c>
      <c r="Q2098" s="6" t="s">
        <v>18180</v>
      </c>
      <c r="R2098" s="6" t="s">
        <v>18181</v>
      </c>
      <c r="W2098" s="6" t="s">
        <v>88</v>
      </c>
      <c r="X2098" s="6" t="s">
        <v>18182</v>
      </c>
      <c r="AA2098" s="8">
        <v>44859</v>
      </c>
      <c r="AD2098" s="6">
        <v>1</v>
      </c>
      <c r="AE2098" s="6">
        <v>1</v>
      </c>
      <c r="AH2098" s="6" t="s">
        <v>18183</v>
      </c>
      <c r="AI2098" s="6" t="s">
        <v>54</v>
      </c>
      <c r="AJ2098" s="6" t="s">
        <v>55</v>
      </c>
      <c r="AL2098" s="6" t="s">
        <v>56</v>
      </c>
      <c r="AN2098" s="6" t="s">
        <v>18184</v>
      </c>
      <c r="AP2098" s="8">
        <v>44859</v>
      </c>
      <c r="AR2098" s="6" t="s">
        <v>18185</v>
      </c>
      <c r="AS2098" s="6">
        <v>304859</v>
      </c>
      <c r="AT2098" s="6" t="s">
        <v>57</v>
      </c>
      <c r="AU2098" s="6" t="s">
        <v>85</v>
      </c>
      <c r="AV2098" s="6">
        <v>50</v>
      </c>
      <c r="AX2098" s="7" t="str">
        <f>VLOOKUP(Tabla_CSV_TMS_DEPOT[[#This Row],[CADENA_CRUCE_TMS]],TMS!A:G,6,0)</f>
        <v>ENTREGADO</v>
      </c>
      <c r="AY2098" s="7" t="str">
        <f>TRIM(VLOOKUP(Tabla_CSV_TMS_DEPOT[[#This Row],[NRO_REFERENCIA]],Descripciones!$A:$B,2,0))</f>
        <v>HALFSIM MOVISTAR: 50 und</v>
      </c>
      <c r="AZ2098" s="7" t="str">
        <f>TRIM(VLOOKUP(Tabla_CSV_TMS_DEPOT[[#This Row],[NRO_REFERENCIA]],Descripciones!$A:$C,3,0))</f>
        <v>SIMCARD</v>
      </c>
      <c r="BA20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099" spans="1:53" x14ac:dyDescent="0.25">
      <c r="A2099" s="6" t="str">
        <f>Tabla_CSV_TMS_DEPOT[[#This Row],[NRO_REFERENCIA]]</f>
        <v>2022-10509</v>
      </c>
      <c r="B2099" s="6" t="s">
        <v>83</v>
      </c>
      <c r="C2099" s="8">
        <v>44859</v>
      </c>
      <c r="D2099" s="6" t="s">
        <v>84</v>
      </c>
      <c r="E2099" s="6" t="s">
        <v>363</v>
      </c>
      <c r="H2099" s="6" t="s">
        <v>49</v>
      </c>
      <c r="I2099" s="6" t="s">
        <v>50</v>
      </c>
      <c r="J2099" s="6" t="s">
        <v>51</v>
      </c>
      <c r="K2099" s="6" t="s">
        <v>18186</v>
      </c>
      <c r="L2099" s="6" t="s">
        <v>18187</v>
      </c>
      <c r="O2099" s="6" t="s">
        <v>50</v>
      </c>
      <c r="P2099" s="6" t="s">
        <v>50</v>
      </c>
      <c r="Q2099" s="6" t="s">
        <v>51</v>
      </c>
      <c r="R2099" s="6" t="s">
        <v>18188</v>
      </c>
      <c r="W2099" s="6" t="s">
        <v>18189</v>
      </c>
      <c r="X2099" s="6" t="s">
        <v>18190</v>
      </c>
      <c r="AA2099" s="8">
        <v>44859</v>
      </c>
      <c r="AD2099" s="6">
        <v>1</v>
      </c>
      <c r="AE2099" s="6">
        <v>1</v>
      </c>
      <c r="AH2099" s="6" t="s">
        <v>88</v>
      </c>
      <c r="AI2099" s="6" t="s">
        <v>54</v>
      </c>
      <c r="AJ2099" s="6" t="s">
        <v>55</v>
      </c>
      <c r="AL2099" s="6" t="s">
        <v>56</v>
      </c>
      <c r="AN2099" s="6" t="s">
        <v>18191</v>
      </c>
      <c r="AP2099" s="8">
        <v>44859</v>
      </c>
      <c r="AR2099" s="6" t="s">
        <v>18192</v>
      </c>
      <c r="AS2099" s="6">
        <v>304853</v>
      </c>
      <c r="AT2099" s="6" t="s">
        <v>57</v>
      </c>
      <c r="AU2099" s="6" t="s">
        <v>85</v>
      </c>
      <c r="AV2099" s="6">
        <v>200</v>
      </c>
      <c r="AX2099" s="7" t="str">
        <f>VLOOKUP(Tabla_CSV_TMS_DEPOT[[#This Row],[CADENA_CRUCE_TMS]],TMS!A:G,6,0)</f>
        <v>ENTREGADO</v>
      </c>
      <c r="AY2099" s="7" t="str">
        <f>TRIM(VLOOKUP(Tabla_CSV_TMS_DEPOT[[#This Row],[NRO_REFERENCIA]],Descripciones!$A:$B,2,0))</f>
        <v>HALFSIM MOVISTAR: 200 und</v>
      </c>
      <c r="AZ2099" s="7" t="str">
        <f>TRIM(VLOOKUP(Tabla_CSV_TMS_DEPOT[[#This Row],[NRO_REFERENCIA]],Descripciones!$A:$C,3,0))</f>
        <v>SIMCARD</v>
      </c>
      <c r="BA20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0" spans="1:53" x14ac:dyDescent="0.25">
      <c r="A2100" s="6" t="str">
        <f>Tabla_CSV_TMS_DEPOT[[#This Row],[NRO_REFERENCIA]]</f>
        <v>2022-10510</v>
      </c>
      <c r="B2100" s="6" t="s">
        <v>83</v>
      </c>
      <c r="C2100" s="8">
        <v>44859</v>
      </c>
      <c r="D2100" s="6" t="s">
        <v>84</v>
      </c>
      <c r="E2100" s="6" t="s">
        <v>363</v>
      </c>
      <c r="H2100" s="6" t="s">
        <v>49</v>
      </c>
      <c r="I2100" s="6" t="s">
        <v>50</v>
      </c>
      <c r="J2100" s="6" t="s">
        <v>51</v>
      </c>
      <c r="K2100" s="6" t="s">
        <v>426</v>
      </c>
      <c r="L2100" s="6" t="s">
        <v>427</v>
      </c>
      <c r="O2100" s="6" t="s">
        <v>64</v>
      </c>
      <c r="P2100" s="6" t="s">
        <v>64</v>
      </c>
      <c r="Q2100" s="6" t="s">
        <v>89</v>
      </c>
      <c r="R2100" s="6" t="s">
        <v>18193</v>
      </c>
      <c r="W2100" s="6" t="s">
        <v>428</v>
      </c>
      <c r="X2100" s="6" t="s">
        <v>429</v>
      </c>
      <c r="AA2100" s="8">
        <v>44859</v>
      </c>
      <c r="AD2100" s="6">
        <v>1</v>
      </c>
      <c r="AE2100" s="6">
        <v>1</v>
      </c>
      <c r="AH2100" s="6" t="s">
        <v>409</v>
      </c>
      <c r="AI2100" s="6" t="s">
        <v>54</v>
      </c>
      <c r="AJ2100" s="6" t="s">
        <v>55</v>
      </c>
      <c r="AL2100" s="6" t="s">
        <v>56</v>
      </c>
      <c r="AN2100" s="6" t="s">
        <v>430</v>
      </c>
      <c r="AP2100" s="8">
        <v>44859</v>
      </c>
      <c r="AR2100" s="6" t="s">
        <v>18194</v>
      </c>
      <c r="AS2100" s="6">
        <v>304857</v>
      </c>
      <c r="AT2100" s="6" t="s">
        <v>57</v>
      </c>
      <c r="AU2100" s="6" t="s">
        <v>85</v>
      </c>
      <c r="AV2100" s="6">
        <v>200</v>
      </c>
      <c r="AX2100" s="7" t="str">
        <f>VLOOKUP(Tabla_CSV_TMS_DEPOT[[#This Row],[CADENA_CRUCE_TMS]],TMS!A:G,6,0)</f>
        <v>ENTREGADO</v>
      </c>
      <c r="AY2100" s="7" t="str">
        <f>TRIM(VLOOKUP(Tabla_CSV_TMS_DEPOT[[#This Row],[NRO_REFERENCIA]],Descripciones!$A:$B,2,0))</f>
        <v>HALFSIM MOVISTAR: 200 und</v>
      </c>
      <c r="AZ2100" s="7" t="str">
        <f>TRIM(VLOOKUP(Tabla_CSV_TMS_DEPOT[[#This Row],[NRO_REFERENCIA]],Descripciones!$A:$C,3,0))</f>
        <v>SIMCARD</v>
      </c>
      <c r="BA21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1" spans="1:53" x14ac:dyDescent="0.25">
      <c r="A2101" s="6" t="str">
        <f>Tabla_CSV_TMS_DEPOT[[#This Row],[NRO_REFERENCIA]]</f>
        <v>2022-10511</v>
      </c>
      <c r="B2101" s="6" t="s">
        <v>83</v>
      </c>
      <c r="C2101" s="8">
        <v>44859</v>
      </c>
      <c r="D2101" s="6" t="s">
        <v>84</v>
      </c>
      <c r="E2101" s="6" t="s">
        <v>363</v>
      </c>
      <c r="H2101" s="6" t="s">
        <v>49</v>
      </c>
      <c r="I2101" s="6" t="s">
        <v>50</v>
      </c>
      <c r="J2101" s="6" t="s">
        <v>51</v>
      </c>
      <c r="K2101" s="6" t="s">
        <v>18195</v>
      </c>
      <c r="L2101" s="6" t="s">
        <v>18196</v>
      </c>
      <c r="O2101" s="6" t="s">
        <v>52</v>
      </c>
      <c r="P2101" s="6" t="s">
        <v>52</v>
      </c>
      <c r="Q2101" s="6" t="s">
        <v>82</v>
      </c>
      <c r="R2101" s="6" t="s">
        <v>18197</v>
      </c>
      <c r="W2101" s="6" t="s">
        <v>18198</v>
      </c>
      <c r="X2101" s="6" t="s">
        <v>18199</v>
      </c>
      <c r="AA2101" s="8">
        <v>44859</v>
      </c>
      <c r="AD2101" s="6">
        <v>1</v>
      </c>
      <c r="AE2101" s="6">
        <v>1</v>
      </c>
      <c r="AH2101" s="6" t="s">
        <v>88</v>
      </c>
      <c r="AI2101" s="6" t="s">
        <v>54</v>
      </c>
      <c r="AJ2101" s="6" t="s">
        <v>55</v>
      </c>
      <c r="AL2101" s="6" t="s">
        <v>56</v>
      </c>
      <c r="AN2101" s="6" t="s">
        <v>18200</v>
      </c>
      <c r="AP2101" s="8">
        <v>44859</v>
      </c>
      <c r="AR2101" s="6" t="s">
        <v>18201</v>
      </c>
      <c r="AS2101" s="6">
        <v>304855</v>
      </c>
      <c r="AT2101" s="6" t="s">
        <v>57</v>
      </c>
      <c r="AU2101" s="6" t="s">
        <v>85</v>
      </c>
      <c r="AV2101" s="6">
        <v>155</v>
      </c>
      <c r="AX2101" s="7" t="str">
        <f>VLOOKUP(Tabla_CSV_TMS_DEPOT[[#This Row],[CADENA_CRUCE_TMS]],TMS!A:G,6,0)</f>
        <v>ENTREGADO</v>
      </c>
      <c r="AY2101" s="7" t="str">
        <f>TRIM(VLOOKUP(Tabla_CSV_TMS_DEPOT[[#This Row],[NRO_REFERENCIA]],Descripciones!$A:$B,2,0))</f>
        <v>HALFSIM CHIP PREPAGO $4.00 NUMERADO: 155 und</v>
      </c>
      <c r="AZ2101" s="7" t="str">
        <f>TRIM(VLOOKUP(Tabla_CSV_TMS_DEPOT[[#This Row],[NRO_REFERENCIA]],Descripciones!$A:$C,3,0))</f>
        <v>SIMCARD</v>
      </c>
      <c r="BA21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2" spans="1:53" x14ac:dyDescent="0.25">
      <c r="A2102" s="6" t="str">
        <f>Tabla_CSV_TMS_DEPOT[[#This Row],[NRO_REFERENCIA]]</f>
        <v>2022-10512</v>
      </c>
      <c r="B2102" s="6" t="s">
        <v>83</v>
      </c>
      <c r="C2102" s="8">
        <v>44859</v>
      </c>
      <c r="D2102" s="6" t="s">
        <v>84</v>
      </c>
      <c r="E2102" s="6" t="s">
        <v>363</v>
      </c>
      <c r="H2102" s="6" t="s">
        <v>49</v>
      </c>
      <c r="I2102" s="6" t="s">
        <v>50</v>
      </c>
      <c r="J2102" s="6" t="s">
        <v>51</v>
      </c>
      <c r="K2102" s="6" t="s">
        <v>18202</v>
      </c>
      <c r="L2102" s="6" t="s">
        <v>18203</v>
      </c>
      <c r="O2102" s="6" t="s">
        <v>50</v>
      </c>
      <c r="P2102" s="6" t="s">
        <v>50</v>
      </c>
      <c r="Q2102" s="6" t="s">
        <v>51</v>
      </c>
      <c r="R2102" s="6" t="s">
        <v>18204</v>
      </c>
      <c r="W2102" s="6" t="s">
        <v>18205</v>
      </c>
      <c r="X2102" s="6" t="s">
        <v>18206</v>
      </c>
      <c r="AA2102" s="8">
        <v>44859</v>
      </c>
      <c r="AD2102" s="6">
        <v>1</v>
      </c>
      <c r="AE2102" s="6">
        <v>1</v>
      </c>
      <c r="AH2102" s="6" t="s">
        <v>88</v>
      </c>
      <c r="AI2102" s="6" t="s">
        <v>54</v>
      </c>
      <c r="AJ2102" s="6" t="s">
        <v>55</v>
      </c>
      <c r="AL2102" s="6" t="s">
        <v>56</v>
      </c>
      <c r="AN2102" s="6" t="s">
        <v>18207</v>
      </c>
      <c r="AP2102" s="8">
        <v>44859</v>
      </c>
      <c r="AR2102" s="6" t="s">
        <v>18208</v>
      </c>
      <c r="AS2102" s="6">
        <v>304856</v>
      </c>
      <c r="AT2102" s="6" t="s">
        <v>57</v>
      </c>
      <c r="AU2102" s="6" t="s">
        <v>85</v>
      </c>
      <c r="AV2102" s="6">
        <v>100</v>
      </c>
      <c r="AX2102" s="7" t="str">
        <f>VLOOKUP(Tabla_CSV_TMS_DEPOT[[#This Row],[CADENA_CRUCE_TMS]],TMS!A:G,6,0)</f>
        <v>ENTREGADO</v>
      </c>
      <c r="AY2102" s="7" t="str">
        <f>TRIM(VLOOKUP(Tabla_CSV_TMS_DEPOT[[#This Row],[NRO_REFERENCIA]],Descripciones!$A:$B,2,0))</f>
        <v>HALFSIM MOVISTAR: 100 und</v>
      </c>
      <c r="AZ2102" s="7" t="str">
        <f>TRIM(VLOOKUP(Tabla_CSV_TMS_DEPOT[[#This Row],[NRO_REFERENCIA]],Descripciones!$A:$C,3,0))</f>
        <v>SIMCARD</v>
      </c>
      <c r="BA21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3" spans="1:53" x14ac:dyDescent="0.25">
      <c r="A2103" s="6" t="str">
        <f>Tabla_CSV_TMS_DEPOT[[#This Row],[NRO_REFERENCIA]]</f>
        <v>2022-10515</v>
      </c>
      <c r="B2103" s="6" t="s">
        <v>83</v>
      </c>
      <c r="C2103" s="8">
        <v>44860</v>
      </c>
      <c r="D2103" s="6" t="s">
        <v>84</v>
      </c>
      <c r="E2103" s="6" t="s">
        <v>363</v>
      </c>
      <c r="H2103" s="6" t="s">
        <v>49</v>
      </c>
      <c r="I2103" s="6" t="s">
        <v>50</v>
      </c>
      <c r="J2103" s="6" t="s">
        <v>51</v>
      </c>
      <c r="K2103" s="6" t="s">
        <v>298</v>
      </c>
      <c r="L2103" s="6" t="s">
        <v>299</v>
      </c>
      <c r="O2103" s="6" t="s">
        <v>70</v>
      </c>
      <c r="P2103" s="6" t="s">
        <v>70</v>
      </c>
      <c r="Q2103" s="6" t="s">
        <v>117</v>
      </c>
      <c r="R2103" s="6" t="s">
        <v>18209</v>
      </c>
      <c r="W2103" s="6" t="s">
        <v>410</v>
      </c>
      <c r="X2103" s="6" t="s">
        <v>300</v>
      </c>
      <c r="AA2103" s="8">
        <v>44860</v>
      </c>
      <c r="AD2103" s="6">
        <v>1</v>
      </c>
      <c r="AE2103" s="6">
        <v>1</v>
      </c>
      <c r="AH2103" s="6" t="s">
        <v>409</v>
      </c>
      <c r="AI2103" s="6" t="s">
        <v>54</v>
      </c>
      <c r="AJ2103" s="6" t="s">
        <v>55</v>
      </c>
      <c r="AL2103" s="6" t="s">
        <v>56</v>
      </c>
      <c r="AN2103" s="6" t="s">
        <v>301</v>
      </c>
      <c r="AP2103" s="8">
        <v>44860</v>
      </c>
      <c r="AR2103" s="6" t="s">
        <v>18210</v>
      </c>
      <c r="AS2103" s="6">
        <v>305229</v>
      </c>
      <c r="AT2103" s="6" t="s">
        <v>57</v>
      </c>
      <c r="AU2103" s="6" t="s">
        <v>85</v>
      </c>
      <c r="AV2103" s="6">
        <v>121</v>
      </c>
      <c r="AX2103" s="7" t="str">
        <f>VLOOKUP(Tabla_CSV_TMS_DEPOT[[#This Row],[CADENA_CRUCE_TMS]],TMS!A:G,6,0)</f>
        <v>ENTREGADO</v>
      </c>
      <c r="AY2103" s="7" t="str">
        <f>TRIM(VLOOKUP(Tabla_CSV_TMS_DEPOT[[#This Row],[NRO_REFERENCIA]],Descripciones!$A:$B,2,0))</f>
        <v>HALFSIM MOVISTAR: 100 und / LTE HONOR X6 SILVER: 1 und / LTE HONOR X7 SILVER: 3 und / LTE HONOR X8 SILVER: 3 und / LTE NOKIA G21 AZUL: 4 und / LTE SAMSUNG A03 CORE COBRE: 2 und / LTE SAMSUNG A23 BLANCO: 2 und / LTE SAMSUNG A53 5G AZUL: 2 und / LTE SAMSUNG S22 5G PLUS NEGRO: 3 und / LTE XIAOMI REDMI 10A 64GB AZUL: 1 und</v>
      </c>
      <c r="AZ2103" s="7" t="str">
        <f>TRIM(VLOOKUP(Tabla_CSV_TMS_DEPOT[[#This Row],[NRO_REFERENCIA]],Descripciones!$A:$C,3,0))</f>
        <v>SIMCARD / TERMINAL</v>
      </c>
      <c r="BA21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4" spans="1:53" x14ac:dyDescent="0.25">
      <c r="A2104" s="6" t="str">
        <f>Tabla_CSV_TMS_DEPOT[[#This Row],[NRO_REFERENCIA]]</f>
        <v>2022-10516</v>
      </c>
      <c r="B2104" s="6" t="s">
        <v>83</v>
      </c>
      <c r="C2104" s="8">
        <v>44860</v>
      </c>
      <c r="D2104" s="6" t="s">
        <v>84</v>
      </c>
      <c r="E2104" s="6" t="s">
        <v>363</v>
      </c>
      <c r="H2104" s="6" t="s">
        <v>49</v>
      </c>
      <c r="I2104" s="6" t="s">
        <v>50</v>
      </c>
      <c r="J2104" s="6" t="s">
        <v>51</v>
      </c>
      <c r="K2104" s="6" t="s">
        <v>18211</v>
      </c>
      <c r="L2104" s="6" t="s">
        <v>18212</v>
      </c>
      <c r="O2104" s="6" t="s">
        <v>70</v>
      </c>
      <c r="P2104" s="6" t="s">
        <v>70</v>
      </c>
      <c r="Q2104" s="6" t="s">
        <v>117</v>
      </c>
      <c r="R2104" s="6" t="s">
        <v>18213</v>
      </c>
      <c r="W2104" s="6" t="s">
        <v>18214</v>
      </c>
      <c r="X2104" s="6" t="s">
        <v>18215</v>
      </c>
      <c r="AA2104" s="8">
        <v>44860</v>
      </c>
      <c r="AD2104" s="6">
        <v>1</v>
      </c>
      <c r="AE2104" s="6">
        <v>1</v>
      </c>
      <c r="AH2104" s="6" t="s">
        <v>88</v>
      </c>
      <c r="AI2104" s="6" t="s">
        <v>54</v>
      </c>
      <c r="AJ2104" s="6" t="s">
        <v>55</v>
      </c>
      <c r="AL2104" s="6" t="s">
        <v>56</v>
      </c>
      <c r="AN2104" s="6" t="s">
        <v>18216</v>
      </c>
      <c r="AP2104" s="8">
        <v>44860</v>
      </c>
      <c r="AR2104" s="6" t="s">
        <v>18217</v>
      </c>
      <c r="AS2104" s="6">
        <v>305228</v>
      </c>
      <c r="AT2104" s="6" t="s">
        <v>57</v>
      </c>
      <c r="AU2104" s="6" t="s">
        <v>85</v>
      </c>
      <c r="AV2104" s="6">
        <v>1000</v>
      </c>
      <c r="AX2104" s="7" t="str">
        <f>VLOOKUP(Tabla_CSV_TMS_DEPOT[[#This Row],[CADENA_CRUCE_TMS]],TMS!A:G,6,0)</f>
        <v>ENTREGADO</v>
      </c>
      <c r="AY2104" s="7" t="str">
        <f>TRIM(VLOOKUP(Tabla_CSV_TMS_DEPOT[[#This Row],[NRO_REFERENCIA]],Descripciones!$A:$B,2,0))</f>
        <v>HALFSIM CHIP PREPAGO $4.00 NUMERADO: 1000 und</v>
      </c>
      <c r="AZ2104" s="7" t="str">
        <f>TRIM(VLOOKUP(Tabla_CSV_TMS_DEPOT[[#This Row],[NRO_REFERENCIA]],Descripciones!$A:$C,3,0))</f>
        <v>SIMCARD</v>
      </c>
      <c r="BA21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5" spans="1:53" x14ac:dyDescent="0.25">
      <c r="A2105" s="6" t="str">
        <f>Tabla_CSV_TMS_DEPOT[[#This Row],[NRO_REFERENCIA]]</f>
        <v>2022-10517</v>
      </c>
      <c r="B2105" s="6" t="s">
        <v>83</v>
      </c>
      <c r="C2105" s="8">
        <v>44860</v>
      </c>
      <c r="D2105" s="6" t="s">
        <v>84</v>
      </c>
      <c r="E2105" s="6" t="s">
        <v>363</v>
      </c>
      <c r="H2105" s="6" t="s">
        <v>49</v>
      </c>
      <c r="I2105" s="6" t="s">
        <v>50</v>
      </c>
      <c r="J2105" s="6" t="s">
        <v>51</v>
      </c>
      <c r="K2105" s="6" t="s">
        <v>18218</v>
      </c>
      <c r="L2105" s="6" t="s">
        <v>18212</v>
      </c>
      <c r="O2105" s="6" t="s">
        <v>70</v>
      </c>
      <c r="P2105" s="6" t="s">
        <v>70</v>
      </c>
      <c r="Q2105" s="6" t="s">
        <v>117</v>
      </c>
      <c r="R2105" s="6" t="s">
        <v>18219</v>
      </c>
      <c r="W2105" s="6" t="s">
        <v>18214</v>
      </c>
      <c r="X2105" s="6" t="s">
        <v>18215</v>
      </c>
      <c r="AA2105" s="8">
        <v>44860</v>
      </c>
      <c r="AD2105" s="6">
        <v>1</v>
      </c>
      <c r="AE2105" s="6">
        <v>1</v>
      </c>
      <c r="AH2105" s="6" t="s">
        <v>88</v>
      </c>
      <c r="AI2105" s="6" t="s">
        <v>54</v>
      </c>
      <c r="AJ2105" s="6" t="s">
        <v>55</v>
      </c>
      <c r="AL2105" s="6" t="s">
        <v>56</v>
      </c>
      <c r="AN2105" s="6" t="s">
        <v>18220</v>
      </c>
      <c r="AP2105" s="8">
        <v>44860</v>
      </c>
      <c r="AR2105" s="6" t="s">
        <v>18221</v>
      </c>
      <c r="AS2105" s="6">
        <v>305230</v>
      </c>
      <c r="AT2105" s="6" t="s">
        <v>57</v>
      </c>
      <c r="AU2105" s="6" t="s">
        <v>85</v>
      </c>
      <c r="AV2105" s="6">
        <v>2000</v>
      </c>
      <c r="AX2105" s="7" t="str">
        <f>VLOOKUP(Tabla_CSV_TMS_DEPOT[[#This Row],[CADENA_CRUCE_TMS]],TMS!A:G,6,0)</f>
        <v>ENTREGADO</v>
      </c>
      <c r="AY2105" s="7" t="str">
        <f>TRIM(VLOOKUP(Tabla_CSV_TMS_DEPOT[[#This Row],[NRO_REFERENCIA]],Descripciones!$A:$B,2,0))</f>
        <v>HALFSIM CHIP PREPAGO $4.00 NUMERADO: 2000 und</v>
      </c>
      <c r="AZ2105" s="7" t="str">
        <f>TRIM(VLOOKUP(Tabla_CSV_TMS_DEPOT[[#This Row],[NRO_REFERENCIA]],Descripciones!$A:$C,3,0))</f>
        <v>SIMCARD</v>
      </c>
      <c r="BA21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6" spans="1:53" x14ac:dyDescent="0.25">
      <c r="A2106" s="6" t="str">
        <f>Tabla_CSV_TMS_DEPOT[[#This Row],[NRO_REFERENCIA]]</f>
        <v>2022-10520</v>
      </c>
      <c r="B2106" s="6" t="s">
        <v>83</v>
      </c>
      <c r="C2106" s="8">
        <v>44860</v>
      </c>
      <c r="D2106" s="6" t="s">
        <v>84</v>
      </c>
      <c r="E2106" s="6" t="s">
        <v>363</v>
      </c>
      <c r="H2106" s="6" t="s">
        <v>49</v>
      </c>
      <c r="I2106" s="6" t="s">
        <v>50</v>
      </c>
      <c r="J2106" s="6" t="s">
        <v>51</v>
      </c>
      <c r="K2106" s="6" t="s">
        <v>151</v>
      </c>
      <c r="L2106" s="6" t="s">
        <v>482</v>
      </c>
      <c r="O2106" s="6" t="s">
        <v>50</v>
      </c>
      <c r="P2106" s="6" t="s">
        <v>50</v>
      </c>
      <c r="Q2106" s="6" t="s">
        <v>51</v>
      </c>
      <c r="R2106" s="6" t="s">
        <v>34476</v>
      </c>
      <c r="W2106" s="6" t="s">
        <v>88</v>
      </c>
      <c r="X2106" s="6" t="s">
        <v>152</v>
      </c>
      <c r="AA2106" s="8">
        <v>44860</v>
      </c>
      <c r="AD2106" s="6">
        <v>1</v>
      </c>
      <c r="AE2106" s="6">
        <v>1</v>
      </c>
      <c r="AH2106" s="6" t="s">
        <v>409</v>
      </c>
      <c r="AI2106" s="6" t="s">
        <v>54</v>
      </c>
      <c r="AJ2106" s="6" t="s">
        <v>55</v>
      </c>
      <c r="AL2106" s="6" t="s">
        <v>56</v>
      </c>
      <c r="AN2106" s="6" t="s">
        <v>91</v>
      </c>
      <c r="AP2106" s="8">
        <v>44860</v>
      </c>
      <c r="AR2106" s="6" t="s">
        <v>34477</v>
      </c>
      <c r="AS2106" s="6">
        <v>305268</v>
      </c>
      <c r="AT2106" s="6" t="s">
        <v>57</v>
      </c>
      <c r="AU2106" s="6" t="s">
        <v>86</v>
      </c>
      <c r="AV2106" s="6">
        <v>127</v>
      </c>
      <c r="AX2106" s="7" t="str">
        <f>VLOOKUP(Tabla_CSV_TMS_DEPOT[[#This Row],[CADENA_CRUCE_TMS]],TMS!A:G,6,0)</f>
        <v>ENTREGADO</v>
      </c>
      <c r="AY2106" s="7" t="str">
        <f>TRIM(VLOOKUP(Tabla_CSV_TMS_DEPOT[[#This Row],[NRO_REFERENCIA]],Descripciones!$A:$B,2,0))</f>
        <v>HALFSIM MOVISTAR: 100 und / LTE MOTO G60S AZUL: 3 und / LTE SAMSUNG A03 CORE AZUL: 2 und / LTE SAMSUNG A03 CORE COBRE: 3 und / LTE SAMSUNG A03 NEGRO: 8 und / LTE SAMSUNG A23 NEGRO: 2 und / LTE SAMSUNG A33 5G NEGRO: 6 und / LTE SAMSUNG S22 5G PLUS NEGRO: 3 und</v>
      </c>
      <c r="AZ2106" s="7" t="str">
        <f>TRIM(VLOOKUP(Tabla_CSV_TMS_DEPOT[[#This Row],[NRO_REFERENCIA]],Descripciones!$A:$C,3,0))</f>
        <v>SIMCARD / TERMINAL</v>
      </c>
      <c r="BA21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7" spans="1:53" x14ac:dyDescent="0.25">
      <c r="A2107" s="6" t="str">
        <f>Tabla_CSV_TMS_DEPOT[[#This Row],[NRO_REFERENCIA]]</f>
        <v>2022-10521</v>
      </c>
      <c r="B2107" s="6" t="s">
        <v>83</v>
      </c>
      <c r="C2107" s="8">
        <v>44860</v>
      </c>
      <c r="D2107" s="6" t="s">
        <v>84</v>
      </c>
      <c r="E2107" s="6" t="s">
        <v>363</v>
      </c>
      <c r="H2107" s="6" t="s">
        <v>49</v>
      </c>
      <c r="I2107" s="6" t="s">
        <v>50</v>
      </c>
      <c r="J2107" s="6" t="s">
        <v>51</v>
      </c>
      <c r="K2107" s="6" t="s">
        <v>307</v>
      </c>
      <c r="L2107" s="6" t="s">
        <v>258</v>
      </c>
      <c r="O2107" s="6" t="s">
        <v>52</v>
      </c>
      <c r="P2107" s="6" t="s">
        <v>52</v>
      </c>
      <c r="Q2107" s="6" t="s">
        <v>82</v>
      </c>
      <c r="R2107" s="6" t="s">
        <v>34478</v>
      </c>
      <c r="W2107" s="6" t="s">
        <v>88</v>
      </c>
      <c r="X2107" s="6" t="s">
        <v>153</v>
      </c>
      <c r="AA2107" s="8">
        <v>44860</v>
      </c>
      <c r="AD2107" s="6">
        <v>1</v>
      </c>
      <c r="AE2107" s="6">
        <v>1</v>
      </c>
      <c r="AH2107" s="6" t="s">
        <v>259</v>
      </c>
      <c r="AI2107" s="6" t="s">
        <v>54</v>
      </c>
      <c r="AJ2107" s="6" t="s">
        <v>55</v>
      </c>
      <c r="AL2107" s="6" t="s">
        <v>56</v>
      </c>
      <c r="AN2107" s="6" t="s">
        <v>92</v>
      </c>
      <c r="AP2107" s="8">
        <v>44860</v>
      </c>
      <c r="AR2107" s="6" t="s">
        <v>34479</v>
      </c>
      <c r="AS2107" s="6">
        <v>305370</v>
      </c>
      <c r="AT2107" s="6" t="s">
        <v>57</v>
      </c>
      <c r="AU2107" s="6" t="s">
        <v>86</v>
      </c>
      <c r="AV2107" s="6">
        <v>221</v>
      </c>
      <c r="AX2107" s="7" t="str">
        <f>VLOOKUP(Tabla_CSV_TMS_DEPOT[[#This Row],[CADENA_CRUCE_TMS]],TMS!A:G,6,0)</f>
        <v>ENTREGADO</v>
      </c>
      <c r="AY2107" s="7" t="str">
        <f>TRIM(VLOOKUP(Tabla_CSV_TMS_DEPOT[[#This Row],[NRO_REFERENCIA]],Descripciones!$A:$B,2,0))</f>
        <v>HALFSIM MOVISTAR: 200 und / LTE MOTO G60S AZUL: 10 und / LTE NOKIA G21 AZUL: 2 und / LTE SAMSUNG A03 NEGRO: 2 und / LTE SAMSUNG A33 5G NEGRO: 2 und / LTE XIAOMI REDMI 10C 128GB GRIS: 3 und / LTE XIAOMI REDMI NOTE 11 AZUL: 2 und</v>
      </c>
      <c r="AZ2107" s="7" t="str">
        <f>TRIM(VLOOKUP(Tabla_CSV_TMS_DEPOT[[#This Row],[NRO_REFERENCIA]],Descripciones!$A:$C,3,0))</f>
        <v>SIMCARD / TERMINAL</v>
      </c>
      <c r="BA21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8" spans="1:53" x14ac:dyDescent="0.25">
      <c r="A2108" s="6" t="str">
        <f>Tabla_CSV_TMS_DEPOT[[#This Row],[NRO_REFERENCIA]]</f>
        <v>2022-10522</v>
      </c>
      <c r="B2108" s="6" t="s">
        <v>83</v>
      </c>
      <c r="C2108" s="8">
        <v>44860</v>
      </c>
      <c r="D2108" s="6" t="s">
        <v>84</v>
      </c>
      <c r="E2108" s="6" t="s">
        <v>363</v>
      </c>
      <c r="H2108" s="6" t="s">
        <v>49</v>
      </c>
      <c r="I2108" s="6" t="s">
        <v>50</v>
      </c>
      <c r="J2108" s="6" t="s">
        <v>51</v>
      </c>
      <c r="K2108" s="6" t="s">
        <v>303</v>
      </c>
      <c r="L2108" s="6" t="s">
        <v>302</v>
      </c>
      <c r="O2108" s="6" t="s">
        <v>52</v>
      </c>
      <c r="P2108" s="6" t="s">
        <v>52</v>
      </c>
      <c r="Q2108" s="6" t="s">
        <v>82</v>
      </c>
      <c r="R2108" s="6" t="s">
        <v>34480</v>
      </c>
      <c r="W2108" s="6" t="s">
        <v>88</v>
      </c>
      <c r="X2108" s="6" t="s">
        <v>154</v>
      </c>
      <c r="AA2108" s="8">
        <v>44860</v>
      </c>
      <c r="AD2108" s="6">
        <v>1</v>
      </c>
      <c r="AE2108" s="6">
        <v>1</v>
      </c>
      <c r="AH2108" s="6" t="s">
        <v>409</v>
      </c>
      <c r="AI2108" s="6" t="s">
        <v>54</v>
      </c>
      <c r="AJ2108" s="6" t="s">
        <v>55</v>
      </c>
      <c r="AL2108" s="6" t="s">
        <v>56</v>
      </c>
      <c r="AN2108" s="6" t="s">
        <v>124</v>
      </c>
      <c r="AP2108" s="8">
        <v>44860</v>
      </c>
      <c r="AR2108" s="6" t="s">
        <v>34481</v>
      </c>
      <c r="AS2108" s="6">
        <v>305267</v>
      </c>
      <c r="AT2108" s="6" t="s">
        <v>57</v>
      </c>
      <c r="AU2108" s="6" t="s">
        <v>86</v>
      </c>
      <c r="AV2108" s="6">
        <v>4</v>
      </c>
      <c r="AX2108" s="7" t="str">
        <f>VLOOKUP(Tabla_CSV_TMS_DEPOT[[#This Row],[CADENA_CRUCE_TMS]],TMS!A:G,6,0)</f>
        <v>ENTREGADO</v>
      </c>
      <c r="AY2108" s="7" t="str">
        <f>TRIM(VLOOKUP(Tabla_CSV_TMS_DEPOT[[#This Row],[NRO_REFERENCIA]],Descripciones!$A:$B,2,0))</f>
        <v>LTE SAMSUNG A23 NEGRO: 2 und / LTE SAMSUNG S22 5G PLUS NEGRO: 2 und</v>
      </c>
      <c r="AZ2108" s="7" t="str">
        <f>TRIM(VLOOKUP(Tabla_CSV_TMS_DEPOT[[#This Row],[NRO_REFERENCIA]],Descripciones!$A:$C,3,0))</f>
        <v>TERMINAL</v>
      </c>
      <c r="BA21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09" spans="1:53" x14ac:dyDescent="0.25">
      <c r="A2109" s="6" t="str">
        <f>Tabla_CSV_TMS_DEPOT[[#This Row],[NRO_REFERENCIA]]</f>
        <v>2022-10523</v>
      </c>
      <c r="B2109" s="6" t="s">
        <v>83</v>
      </c>
      <c r="C2109" s="8">
        <v>44860</v>
      </c>
      <c r="D2109" s="6" t="s">
        <v>84</v>
      </c>
      <c r="E2109" s="6" t="s">
        <v>363</v>
      </c>
      <c r="H2109" s="6" t="s">
        <v>49</v>
      </c>
      <c r="I2109" s="6" t="s">
        <v>50</v>
      </c>
      <c r="J2109" s="6" t="s">
        <v>51</v>
      </c>
      <c r="K2109" s="6" t="s">
        <v>150</v>
      </c>
      <c r="L2109" s="6" t="s">
        <v>297</v>
      </c>
      <c r="O2109" s="6" t="s">
        <v>50</v>
      </c>
      <c r="P2109" s="6" t="s">
        <v>50</v>
      </c>
      <c r="Q2109" s="6" t="s">
        <v>51</v>
      </c>
      <c r="R2109" s="6" t="s">
        <v>34482</v>
      </c>
      <c r="W2109" s="6" t="s">
        <v>88</v>
      </c>
      <c r="X2109" s="6" t="s">
        <v>1031</v>
      </c>
      <c r="AA2109" s="8">
        <v>44860</v>
      </c>
      <c r="AD2109" s="6">
        <v>1</v>
      </c>
      <c r="AE2109" s="6">
        <v>1</v>
      </c>
      <c r="AH2109" s="6" t="s">
        <v>409</v>
      </c>
      <c r="AI2109" s="6" t="s">
        <v>54</v>
      </c>
      <c r="AJ2109" s="6" t="s">
        <v>55</v>
      </c>
      <c r="AL2109" s="6" t="s">
        <v>56</v>
      </c>
      <c r="AN2109" s="6" t="s">
        <v>93</v>
      </c>
      <c r="AP2109" s="8">
        <v>44860</v>
      </c>
      <c r="AR2109" s="6" t="s">
        <v>34483</v>
      </c>
      <c r="AS2109" s="6">
        <v>305270</v>
      </c>
      <c r="AT2109" s="6" t="s">
        <v>57</v>
      </c>
      <c r="AU2109" s="6" t="s">
        <v>86</v>
      </c>
      <c r="AV2109" s="6">
        <v>421</v>
      </c>
      <c r="AX2109" s="7" t="str">
        <f>VLOOKUP(Tabla_CSV_TMS_DEPOT[[#This Row],[CADENA_CRUCE_TMS]],TMS!A:G,6,0)</f>
        <v>ENTREGADO</v>
      </c>
      <c r="AY2109" s="7" t="str">
        <f>TRIM(VLOOKUP(Tabla_CSV_TMS_DEPOT[[#This Row],[NRO_REFERENCIA]],Descripciones!$A:$B,2,0))</f>
        <v>HALFSIM MOVISTAR: 400 und / LTE HONOR X7 SILVER: 4 und / LTE IPHONE 13 PRO 256GB NEGRO: 1 und / LTE SAMSUNG A03 AZUL: 2 und / LTE SAMSUNG A03 NEGRO: 4 und / LTE SAMSUNG A13 AZUL: 2 und / LTE SAMSUNG A53 5G NEGRO: 3 und / LTE SAMSUNG S21 FE VERDE + CARGADOR 45W: 3 und / LTE XIAOMI REDMI 10A 64GB AZUL: 2 und</v>
      </c>
      <c r="AZ2109" s="7" t="str">
        <f>TRIM(VLOOKUP(Tabla_CSV_TMS_DEPOT[[#This Row],[NRO_REFERENCIA]],Descripciones!$A:$C,3,0))</f>
        <v>SIMCARD / TERMINAL / TERMINAL ACCESORIO</v>
      </c>
      <c r="BA21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0" spans="1:53" x14ac:dyDescent="0.25">
      <c r="A2110" s="6" t="str">
        <f>Tabla_CSV_TMS_DEPOT[[#This Row],[NRO_REFERENCIA]]</f>
        <v>2022-10524</v>
      </c>
      <c r="B2110" s="6" t="s">
        <v>83</v>
      </c>
      <c r="C2110" s="8">
        <v>44860</v>
      </c>
      <c r="D2110" s="6" t="s">
        <v>84</v>
      </c>
      <c r="E2110" s="6" t="s">
        <v>363</v>
      </c>
      <c r="H2110" s="6" t="s">
        <v>49</v>
      </c>
      <c r="I2110" s="6" t="s">
        <v>50</v>
      </c>
      <c r="J2110" s="6" t="s">
        <v>51</v>
      </c>
      <c r="K2110" s="6" t="s">
        <v>149</v>
      </c>
      <c r="L2110" s="6" t="s">
        <v>485</v>
      </c>
      <c r="O2110" s="6" t="s">
        <v>62</v>
      </c>
      <c r="P2110" s="6" t="s">
        <v>62</v>
      </c>
      <c r="Q2110" s="6" t="s">
        <v>87</v>
      </c>
      <c r="R2110" s="6" t="s">
        <v>34484</v>
      </c>
      <c r="W2110" s="6" t="s">
        <v>88</v>
      </c>
      <c r="X2110" s="6" t="s">
        <v>1030</v>
      </c>
      <c r="AA2110" s="8">
        <v>44860</v>
      </c>
      <c r="AD2110" s="6">
        <v>1</v>
      </c>
      <c r="AE2110" s="6">
        <v>1</v>
      </c>
      <c r="AH2110" s="6" t="s">
        <v>409</v>
      </c>
      <c r="AI2110" s="6" t="s">
        <v>54</v>
      </c>
      <c r="AJ2110" s="6" t="s">
        <v>55</v>
      </c>
      <c r="AL2110" s="6" t="s">
        <v>56</v>
      </c>
      <c r="AN2110" s="6" t="s">
        <v>94</v>
      </c>
      <c r="AP2110" s="8">
        <v>44860</v>
      </c>
      <c r="AR2110" s="6" t="s">
        <v>34485</v>
      </c>
      <c r="AS2110" s="6">
        <v>305269</v>
      </c>
      <c r="AT2110" s="6" t="s">
        <v>57</v>
      </c>
      <c r="AU2110" s="6" t="s">
        <v>86</v>
      </c>
      <c r="AV2110" s="6">
        <v>137</v>
      </c>
      <c r="AX2110" s="7" t="str">
        <f>VLOOKUP(Tabla_CSV_TMS_DEPOT[[#This Row],[CADENA_CRUCE_TMS]],TMS!A:G,6,0)</f>
        <v>ENTREGADO</v>
      </c>
      <c r="AY2110" s="7" t="str">
        <f>TRIM(VLOOKUP(Tabla_CSV_TMS_DEPOT[[#This Row],[NRO_REFERENCIA]],Descripciones!$A:$B,2,0))</f>
        <v>HALFSIM MOVISTAR: 100 und / LTE HONOR X8 SILVER: 3 und / LTE IPHONE 13 PRO 256GB NEGRO: 2 und / LTE NOKIA G10 AZUL: 2 und / LTE NOKIA G21 AZUL: 6 und / LTE SAMSUNG A03 NEGRO: 3 und / LTE SAMSUNG A23 BLANCO: 2 und / LTE SAMSUNG A23 NEGRO: 5 und / LTE SAMSUNG A53 5G NEGRO: 3 und / LTE SAMSUNG S20 FE AZUL: 2 und / LTE SAMSUNG S21 FE GRIS: 2 und / LTE SAMSUNG S22 5G PLUS NEGRO: 2 und / LTE SAMSUNG Z FLIP 4 GRIS + CASE SILICONE COVER: 2 und / LTE XIAOMI REDMI NOTE 11 AZUL: 3 und</v>
      </c>
      <c r="AZ2110" s="7" t="str">
        <f>TRIM(VLOOKUP(Tabla_CSV_TMS_DEPOT[[#This Row],[NRO_REFERENCIA]],Descripciones!$A:$C,3,0))</f>
        <v>SIMCARD / TERMINAL / TERMINAL ACCESORIO</v>
      </c>
      <c r="BA21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1" spans="1:53" x14ac:dyDescent="0.25">
      <c r="A2111" s="6" t="str">
        <f>Tabla_CSV_TMS_DEPOT[[#This Row],[NRO_REFERENCIA]]</f>
        <v>2022-10525</v>
      </c>
      <c r="B2111" s="6" t="s">
        <v>83</v>
      </c>
      <c r="C2111" s="8">
        <v>44860</v>
      </c>
      <c r="D2111" s="6" t="s">
        <v>84</v>
      </c>
      <c r="E2111" s="6" t="s">
        <v>363</v>
      </c>
      <c r="H2111" s="6" t="s">
        <v>49</v>
      </c>
      <c r="I2111" s="6" t="s">
        <v>50</v>
      </c>
      <c r="J2111" s="6" t="s">
        <v>51</v>
      </c>
      <c r="K2111" s="6" t="s">
        <v>1157</v>
      </c>
      <c r="L2111" s="6" t="s">
        <v>485</v>
      </c>
      <c r="O2111" s="6" t="s">
        <v>62</v>
      </c>
      <c r="P2111" s="6" t="s">
        <v>62</v>
      </c>
      <c r="Q2111" s="6" t="s">
        <v>87</v>
      </c>
      <c r="R2111" s="6" t="s">
        <v>34486</v>
      </c>
      <c r="W2111" s="6" t="s">
        <v>88</v>
      </c>
      <c r="X2111" s="6" t="s">
        <v>1158</v>
      </c>
      <c r="AA2111" s="8">
        <v>44860</v>
      </c>
      <c r="AD2111" s="6">
        <v>1</v>
      </c>
      <c r="AE2111" s="6">
        <v>1</v>
      </c>
      <c r="AH2111" s="6" t="s">
        <v>409</v>
      </c>
      <c r="AI2111" s="6" t="s">
        <v>54</v>
      </c>
      <c r="AJ2111" s="6" t="s">
        <v>55</v>
      </c>
      <c r="AL2111" s="6" t="s">
        <v>56</v>
      </c>
      <c r="AN2111" s="6" t="s">
        <v>1159</v>
      </c>
      <c r="AP2111" s="8">
        <v>44860</v>
      </c>
      <c r="AR2111" s="6" t="s">
        <v>34487</v>
      </c>
      <c r="AS2111" s="6">
        <v>305371</v>
      </c>
      <c r="AT2111" s="6" t="s">
        <v>57</v>
      </c>
      <c r="AU2111" s="6" t="s">
        <v>86</v>
      </c>
      <c r="AV2111" s="6">
        <v>15</v>
      </c>
      <c r="AX2111" s="7" t="str">
        <f>VLOOKUP(Tabla_CSV_TMS_DEPOT[[#This Row],[CADENA_CRUCE_TMS]],TMS!A:G,6,0)</f>
        <v>ENTREGADO</v>
      </c>
      <c r="AY2111" s="7" t="str">
        <f>TRIM(VLOOKUP(Tabla_CSV_TMS_DEPOT[[#This Row],[NRO_REFERENCIA]],Descripciones!$A:$B,2,0))</f>
        <v>LTE HUAWEI NOVA 9 SE NEGRO: 2 und / LTE NOKIA G10 AZUL: 2 und / LTE NOKIA G21 AZUL: 2 und / LTE SAMSUNG A03 NEGRO: 2 und / LTE SAMSUNG S20 FE 5G AZUL: 2 und / LTE SAMSUNG S22 5G PLUS NEGRO: 2 und / LTE SAMSUNG Z FLIP 4 GRIS + CASE SILICONE COVER: 2 und / LTE XIAOMI REDMI 10A 64GB AZUL: 1 und</v>
      </c>
      <c r="AZ2111" s="7" t="str">
        <f>TRIM(VLOOKUP(Tabla_CSV_TMS_DEPOT[[#This Row],[NRO_REFERENCIA]],Descripciones!$A:$C,3,0))</f>
        <v>TERMINAL / TERMINAL ACCESORIO</v>
      </c>
      <c r="BA21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2" spans="1:53" x14ac:dyDescent="0.25">
      <c r="A2112" s="6" t="str">
        <f>Tabla_CSV_TMS_DEPOT[[#This Row],[NRO_REFERENCIA]]</f>
        <v>2022-10526</v>
      </c>
      <c r="B2112" s="6" t="s">
        <v>83</v>
      </c>
      <c r="C2112" s="8">
        <v>44860</v>
      </c>
      <c r="D2112" s="6" t="s">
        <v>84</v>
      </c>
      <c r="E2112" s="6" t="s">
        <v>363</v>
      </c>
      <c r="H2112" s="6" t="s">
        <v>49</v>
      </c>
      <c r="I2112" s="6" t="s">
        <v>50</v>
      </c>
      <c r="J2112" s="6" t="s">
        <v>51</v>
      </c>
      <c r="K2112" s="6" t="s">
        <v>1752</v>
      </c>
      <c r="L2112" s="6" t="s">
        <v>1753</v>
      </c>
      <c r="O2112" s="6" t="s">
        <v>67</v>
      </c>
      <c r="P2112" s="6" t="s">
        <v>67</v>
      </c>
      <c r="Q2112" s="6" t="s">
        <v>67</v>
      </c>
      <c r="R2112" s="6" t="s">
        <v>34488</v>
      </c>
      <c r="W2112" s="6" t="s">
        <v>1754</v>
      </c>
      <c r="X2112" s="6" t="s">
        <v>1755</v>
      </c>
      <c r="AA2112" s="8">
        <v>44860</v>
      </c>
      <c r="AD2112" s="6">
        <v>1</v>
      </c>
      <c r="AE2112" s="6">
        <v>1</v>
      </c>
      <c r="AH2112" s="6" t="s">
        <v>88</v>
      </c>
      <c r="AI2112" s="6" t="s">
        <v>54</v>
      </c>
      <c r="AJ2112" s="6" t="s">
        <v>55</v>
      </c>
      <c r="AL2112" s="6" t="s">
        <v>56</v>
      </c>
      <c r="AN2112" s="6" t="s">
        <v>1756</v>
      </c>
      <c r="AP2112" s="8">
        <v>44860</v>
      </c>
      <c r="AR2112" s="6" t="s">
        <v>34489</v>
      </c>
      <c r="AS2112" s="6">
        <v>305266</v>
      </c>
      <c r="AT2112" s="6" t="s">
        <v>57</v>
      </c>
      <c r="AU2112" s="6" t="s">
        <v>85</v>
      </c>
      <c r="AV2112" s="6">
        <v>3</v>
      </c>
      <c r="AX2112" s="7" t="str">
        <f>VLOOKUP(Tabla_CSV_TMS_DEPOT[[#This Row],[CADENA_CRUCE_TMS]],TMS!A:G,6,0)</f>
        <v>ENTREGADO</v>
      </c>
      <c r="AY2112" s="7" t="str">
        <f>TRIM(VLOOKUP(Tabla_CSV_TMS_DEPOT[[#This Row],[NRO_REFERENCIA]],Descripciones!$A:$B,2,0))</f>
        <v>ESIM MOVISTAR_ESIM EVOUCHERS CODE QR: 3 und</v>
      </c>
      <c r="AZ2112" s="7" t="str">
        <f>TRIM(VLOOKUP(Tabla_CSV_TMS_DEPOT[[#This Row],[NRO_REFERENCIA]],Descripciones!$A:$C,3,0))</f>
        <v>SIMCARD</v>
      </c>
      <c r="BA21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3" spans="1:53" x14ac:dyDescent="0.25">
      <c r="A2113" s="6" t="str">
        <f>Tabla_CSV_TMS_DEPOT[[#This Row],[NRO_REFERENCIA]]</f>
        <v>2022-10527</v>
      </c>
      <c r="B2113" s="6" t="s">
        <v>83</v>
      </c>
      <c r="C2113" s="8">
        <v>44860</v>
      </c>
      <c r="D2113" s="6" t="s">
        <v>84</v>
      </c>
      <c r="E2113" s="6" t="s">
        <v>363</v>
      </c>
      <c r="H2113" s="6" t="s">
        <v>49</v>
      </c>
      <c r="I2113" s="6" t="s">
        <v>50</v>
      </c>
      <c r="J2113" s="6" t="s">
        <v>51</v>
      </c>
      <c r="K2113" s="6" t="s">
        <v>34490</v>
      </c>
      <c r="L2113" s="6" t="s">
        <v>34491</v>
      </c>
      <c r="O2113" s="6" t="s">
        <v>50</v>
      </c>
      <c r="P2113" s="6" t="s">
        <v>50</v>
      </c>
      <c r="Q2113" s="6" t="s">
        <v>51</v>
      </c>
      <c r="R2113" s="6" t="s">
        <v>34492</v>
      </c>
      <c r="W2113" s="6" t="s">
        <v>34493</v>
      </c>
      <c r="X2113" s="6" t="s">
        <v>34494</v>
      </c>
      <c r="AA2113" s="8">
        <v>44860</v>
      </c>
      <c r="AD2113" s="6">
        <v>1</v>
      </c>
      <c r="AE2113" s="6">
        <v>1</v>
      </c>
      <c r="AH2113" s="6" t="s">
        <v>409</v>
      </c>
      <c r="AI2113" s="6" t="s">
        <v>54</v>
      </c>
      <c r="AJ2113" s="6" t="s">
        <v>55</v>
      </c>
      <c r="AL2113" s="6" t="s">
        <v>56</v>
      </c>
      <c r="AN2113" s="6" t="s">
        <v>34495</v>
      </c>
      <c r="AP2113" s="8">
        <v>44860</v>
      </c>
      <c r="AR2113" s="6" t="s">
        <v>34496</v>
      </c>
      <c r="AS2113" s="6">
        <v>305273</v>
      </c>
      <c r="AT2113" s="6" t="s">
        <v>57</v>
      </c>
      <c r="AU2113" s="6" t="s">
        <v>85</v>
      </c>
      <c r="AV2113" s="6">
        <v>100</v>
      </c>
      <c r="AX2113" s="7" t="str">
        <f>VLOOKUP(Tabla_CSV_TMS_DEPOT[[#This Row],[CADENA_CRUCE_TMS]],TMS!A:G,6,0)</f>
        <v>ENTREGADO</v>
      </c>
      <c r="AY2113" s="7" t="str">
        <f>TRIM(VLOOKUP(Tabla_CSV_TMS_DEPOT[[#This Row],[NRO_REFERENCIA]],Descripciones!$A:$B,2,0))</f>
        <v>HALFSIM MOVISTAR: 100 und</v>
      </c>
      <c r="AZ2113" s="7" t="str">
        <f>TRIM(VLOOKUP(Tabla_CSV_TMS_DEPOT[[#This Row],[NRO_REFERENCIA]],Descripciones!$A:$C,3,0))</f>
        <v>SIMCARD</v>
      </c>
      <c r="BA21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4" spans="1:53" x14ac:dyDescent="0.25">
      <c r="A2114" s="6" t="str">
        <f>Tabla_CSV_TMS_DEPOT[[#This Row],[NRO_REFERENCIA]]</f>
        <v>2022-10528</v>
      </c>
      <c r="B2114" s="6" t="s">
        <v>83</v>
      </c>
      <c r="C2114" s="8">
        <v>44860</v>
      </c>
      <c r="D2114" s="6" t="s">
        <v>84</v>
      </c>
      <c r="E2114" s="6" t="s">
        <v>363</v>
      </c>
      <c r="H2114" s="6" t="s">
        <v>49</v>
      </c>
      <c r="I2114" s="6" t="s">
        <v>50</v>
      </c>
      <c r="J2114" s="6" t="s">
        <v>51</v>
      </c>
      <c r="K2114" s="6" t="s">
        <v>34497</v>
      </c>
      <c r="L2114" s="6" t="s">
        <v>34498</v>
      </c>
      <c r="O2114" s="6" t="s">
        <v>50</v>
      </c>
      <c r="P2114" s="6" t="s">
        <v>50</v>
      </c>
      <c r="Q2114" s="6" t="s">
        <v>51</v>
      </c>
      <c r="R2114" s="6" t="s">
        <v>34499</v>
      </c>
      <c r="W2114" s="6" t="s">
        <v>34500</v>
      </c>
      <c r="X2114" s="6" t="s">
        <v>409</v>
      </c>
      <c r="AA2114" s="8">
        <v>44860</v>
      </c>
      <c r="AD2114" s="6">
        <v>1</v>
      </c>
      <c r="AE2114" s="6">
        <v>1</v>
      </c>
      <c r="AH2114" s="6" t="s">
        <v>34501</v>
      </c>
      <c r="AI2114" s="6" t="s">
        <v>54</v>
      </c>
      <c r="AJ2114" s="6" t="s">
        <v>55</v>
      </c>
      <c r="AL2114" s="6" t="s">
        <v>56</v>
      </c>
      <c r="AN2114" s="6" t="s">
        <v>34502</v>
      </c>
      <c r="AP2114" s="8">
        <v>44860</v>
      </c>
      <c r="AR2114" s="6" t="s">
        <v>34503</v>
      </c>
      <c r="AS2114" s="6">
        <v>305277</v>
      </c>
      <c r="AT2114" s="6" t="s">
        <v>57</v>
      </c>
      <c r="AU2114" s="6" t="s">
        <v>85</v>
      </c>
      <c r="AV2114" s="6">
        <v>100</v>
      </c>
      <c r="AX2114" s="7" t="str">
        <f>VLOOKUP(Tabla_CSV_TMS_DEPOT[[#This Row],[CADENA_CRUCE_TMS]],TMS!A:G,6,0)</f>
        <v>ENTREGADO</v>
      </c>
      <c r="AY2114" s="7" t="str">
        <f>TRIM(VLOOKUP(Tabla_CSV_TMS_DEPOT[[#This Row],[NRO_REFERENCIA]],Descripciones!$A:$B,2,0))</f>
        <v>HALFSIM MOVISTAR: 100 und</v>
      </c>
      <c r="AZ2114" s="7" t="str">
        <f>TRIM(VLOOKUP(Tabla_CSV_TMS_DEPOT[[#This Row],[NRO_REFERENCIA]],Descripciones!$A:$C,3,0))</f>
        <v>SIMCARD</v>
      </c>
      <c r="BA21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5" spans="1:53" x14ac:dyDescent="0.25">
      <c r="A2115" s="6" t="str">
        <f>Tabla_CSV_TMS_DEPOT[[#This Row],[NRO_REFERENCIA]]</f>
        <v>2022-10529</v>
      </c>
      <c r="B2115" s="6" t="s">
        <v>83</v>
      </c>
      <c r="C2115" s="8">
        <v>44860</v>
      </c>
      <c r="D2115" s="6" t="s">
        <v>84</v>
      </c>
      <c r="E2115" s="6" t="s">
        <v>363</v>
      </c>
      <c r="H2115" s="6" t="s">
        <v>49</v>
      </c>
      <c r="I2115" s="6" t="s">
        <v>50</v>
      </c>
      <c r="J2115" s="6" t="s">
        <v>51</v>
      </c>
      <c r="K2115" s="6" t="s">
        <v>18078</v>
      </c>
      <c r="L2115" s="6" t="s">
        <v>18079</v>
      </c>
      <c r="O2115" s="6" t="s">
        <v>52</v>
      </c>
      <c r="P2115" s="6" t="s">
        <v>52</v>
      </c>
      <c r="Q2115" s="6" t="s">
        <v>82</v>
      </c>
      <c r="R2115" s="6" t="s">
        <v>34504</v>
      </c>
      <c r="W2115" s="6" t="s">
        <v>414</v>
      </c>
      <c r="X2115" s="6" t="s">
        <v>18081</v>
      </c>
      <c r="AA2115" s="8">
        <v>44860</v>
      </c>
      <c r="AD2115" s="6">
        <v>1</v>
      </c>
      <c r="AE2115" s="6">
        <v>1</v>
      </c>
      <c r="AH2115" s="6" t="s">
        <v>88</v>
      </c>
      <c r="AI2115" s="6" t="s">
        <v>54</v>
      </c>
      <c r="AJ2115" s="6" t="s">
        <v>55</v>
      </c>
      <c r="AL2115" s="6" t="s">
        <v>56</v>
      </c>
      <c r="AN2115" s="6" t="s">
        <v>18082</v>
      </c>
      <c r="AP2115" s="8">
        <v>44860</v>
      </c>
      <c r="AR2115" s="6" t="s">
        <v>34505</v>
      </c>
      <c r="AS2115" s="6">
        <v>305275</v>
      </c>
      <c r="AT2115" s="6" t="s">
        <v>57</v>
      </c>
      <c r="AU2115" s="6" t="s">
        <v>85</v>
      </c>
      <c r="AV2115" s="6">
        <v>800</v>
      </c>
      <c r="AX2115" s="7" t="str">
        <f>VLOOKUP(Tabla_CSV_TMS_DEPOT[[#This Row],[CADENA_CRUCE_TMS]],TMS!A:G,6,0)</f>
        <v>ENTREGADO</v>
      </c>
      <c r="AY2115" s="7" t="str">
        <f>TRIM(VLOOKUP(Tabla_CSV_TMS_DEPOT[[#This Row],[NRO_REFERENCIA]],Descripciones!$A:$B,2,0))</f>
        <v>HALFSIM CHIP PREPAGO $4.00 NUMERADO: 800 und</v>
      </c>
      <c r="AZ2115" s="7" t="str">
        <f>TRIM(VLOOKUP(Tabla_CSV_TMS_DEPOT[[#This Row],[NRO_REFERENCIA]],Descripciones!$A:$C,3,0))</f>
        <v>SIMCARD</v>
      </c>
      <c r="BA21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6" spans="1:53" x14ac:dyDescent="0.25">
      <c r="A2116" s="6" t="str">
        <f>Tabla_CSV_TMS_DEPOT[[#This Row],[NRO_REFERENCIA]]</f>
        <v>2022-10530</v>
      </c>
      <c r="B2116" s="6" t="s">
        <v>83</v>
      </c>
      <c r="C2116" s="8">
        <v>44860</v>
      </c>
      <c r="D2116" s="6" t="s">
        <v>84</v>
      </c>
      <c r="E2116" s="6" t="s">
        <v>363</v>
      </c>
      <c r="H2116" s="6" t="s">
        <v>49</v>
      </c>
      <c r="I2116" s="6" t="s">
        <v>50</v>
      </c>
      <c r="J2116" s="6" t="s">
        <v>51</v>
      </c>
      <c r="K2116" s="6" t="s">
        <v>34506</v>
      </c>
      <c r="L2116" s="6" t="s">
        <v>34507</v>
      </c>
      <c r="O2116" s="6" t="s">
        <v>68</v>
      </c>
      <c r="P2116" s="6" t="s">
        <v>68</v>
      </c>
      <c r="Q2116" s="6" t="s">
        <v>119</v>
      </c>
      <c r="R2116" s="6" t="s">
        <v>34508</v>
      </c>
      <c r="W2116" s="6" t="s">
        <v>1161</v>
      </c>
      <c r="X2116" s="6" t="s">
        <v>34509</v>
      </c>
      <c r="AA2116" s="8">
        <v>44860</v>
      </c>
      <c r="AD2116" s="6">
        <v>1</v>
      </c>
      <c r="AE2116" s="6">
        <v>1</v>
      </c>
      <c r="AH2116" s="6" t="s">
        <v>409</v>
      </c>
      <c r="AI2116" s="6" t="s">
        <v>54</v>
      </c>
      <c r="AJ2116" s="6" t="s">
        <v>55</v>
      </c>
      <c r="AL2116" s="6" t="s">
        <v>56</v>
      </c>
      <c r="AN2116" s="6" t="s">
        <v>34510</v>
      </c>
      <c r="AP2116" s="8">
        <v>44860</v>
      </c>
      <c r="AR2116" s="6" t="s">
        <v>34511</v>
      </c>
      <c r="AS2116" s="6">
        <v>305279</v>
      </c>
      <c r="AT2116" s="6" t="s">
        <v>57</v>
      </c>
      <c r="AU2116" s="6" t="s">
        <v>85</v>
      </c>
      <c r="AV2116" s="6">
        <v>2000</v>
      </c>
      <c r="AX2116" s="7" t="str">
        <f>VLOOKUP(Tabla_CSV_TMS_DEPOT[[#This Row],[CADENA_CRUCE_TMS]],TMS!A:G,6,0)</f>
        <v>ENTREGADO</v>
      </c>
      <c r="AY2116" s="7" t="str">
        <f>TRIM(VLOOKUP(Tabla_CSV_TMS_DEPOT[[#This Row],[NRO_REFERENCIA]],Descripciones!$A:$B,2,0))</f>
        <v>HALFSIM CHIP PREPAGO $4.00 NUMERADO: 2000 und</v>
      </c>
      <c r="AZ2116" s="7" t="str">
        <f>TRIM(VLOOKUP(Tabla_CSV_TMS_DEPOT[[#This Row],[NRO_REFERENCIA]],Descripciones!$A:$C,3,0))</f>
        <v>SIMCARD</v>
      </c>
      <c r="BA21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7" spans="1:53" x14ac:dyDescent="0.25">
      <c r="A2117" s="6" t="str">
        <f>Tabla_CSV_TMS_DEPOT[[#This Row],[NRO_REFERENCIA]]</f>
        <v>2022-10531</v>
      </c>
      <c r="B2117" s="6" t="s">
        <v>83</v>
      </c>
      <c r="C2117" s="8">
        <v>44860</v>
      </c>
      <c r="D2117" s="6" t="s">
        <v>84</v>
      </c>
      <c r="E2117" s="6" t="s">
        <v>363</v>
      </c>
      <c r="H2117" s="6" t="s">
        <v>49</v>
      </c>
      <c r="I2117" s="6" t="s">
        <v>50</v>
      </c>
      <c r="J2117" s="6" t="s">
        <v>51</v>
      </c>
      <c r="K2117" s="6" t="s">
        <v>548</v>
      </c>
      <c r="L2117" s="6" t="s">
        <v>549</v>
      </c>
      <c r="O2117" s="6" t="s">
        <v>52</v>
      </c>
      <c r="P2117" s="6" t="s">
        <v>52</v>
      </c>
      <c r="Q2117" s="6" t="s">
        <v>82</v>
      </c>
      <c r="R2117" s="6" t="s">
        <v>34512</v>
      </c>
      <c r="W2117" s="6" t="s">
        <v>1036</v>
      </c>
      <c r="X2117" s="6" t="s">
        <v>505</v>
      </c>
      <c r="AA2117" s="8">
        <v>44860</v>
      </c>
      <c r="AD2117" s="6">
        <v>1</v>
      </c>
      <c r="AE2117" s="6">
        <v>1</v>
      </c>
      <c r="AH2117" s="6" t="s">
        <v>88</v>
      </c>
      <c r="AI2117" s="6" t="s">
        <v>54</v>
      </c>
      <c r="AJ2117" s="6" t="s">
        <v>55</v>
      </c>
      <c r="AL2117" s="6" t="s">
        <v>56</v>
      </c>
      <c r="AN2117" s="6" t="s">
        <v>550</v>
      </c>
      <c r="AP2117" s="8">
        <v>44860</v>
      </c>
      <c r="AR2117" s="6" t="s">
        <v>34513</v>
      </c>
      <c r="AS2117" s="6">
        <v>305369</v>
      </c>
      <c r="AT2117" s="6" t="s">
        <v>57</v>
      </c>
      <c r="AU2117" s="6" t="s">
        <v>85</v>
      </c>
      <c r="AV2117" s="6">
        <v>3</v>
      </c>
      <c r="AX2117" s="7" t="str">
        <f>VLOOKUP(Tabla_CSV_TMS_DEPOT[[#This Row],[CADENA_CRUCE_TMS]],TMS!A:G,6,0)</f>
        <v>ENTREGADO</v>
      </c>
      <c r="AY2117" s="7" t="str">
        <f>TRIM(VLOOKUP(Tabla_CSV_TMS_DEPOT[[#This Row],[NRO_REFERENCIA]],Descripciones!$A:$B,2,0))</f>
        <v>LTE NOKIA C01 PLUS AZUL: 1 und / LTE SAMSUNG A53 5G AZUL: 1 und / LTE SAMSUNG A53 5G NEGRO: 1 und</v>
      </c>
      <c r="AZ2117" s="7" t="str">
        <f>TRIM(VLOOKUP(Tabla_CSV_TMS_DEPOT[[#This Row],[NRO_REFERENCIA]],Descripciones!$A:$C,3,0))</f>
        <v>TERMINAL</v>
      </c>
      <c r="BA21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8" spans="1:53" x14ac:dyDescent="0.25">
      <c r="A2118" s="6" t="str">
        <f>Tabla_CSV_TMS_DEPOT[[#This Row],[NRO_REFERENCIA]]</f>
        <v>2022-10532</v>
      </c>
      <c r="B2118" s="6" t="s">
        <v>83</v>
      </c>
      <c r="C2118" s="8">
        <v>44860</v>
      </c>
      <c r="D2118" s="6" t="s">
        <v>84</v>
      </c>
      <c r="E2118" s="6" t="s">
        <v>363</v>
      </c>
      <c r="H2118" s="6" t="s">
        <v>49</v>
      </c>
      <c r="I2118" s="6" t="s">
        <v>50</v>
      </c>
      <c r="J2118" s="6" t="s">
        <v>51</v>
      </c>
      <c r="K2118" s="6" t="s">
        <v>34514</v>
      </c>
      <c r="L2118" s="6" t="s">
        <v>34515</v>
      </c>
      <c r="O2118" s="6" t="s">
        <v>52</v>
      </c>
      <c r="P2118" s="6" t="s">
        <v>52</v>
      </c>
      <c r="Q2118" s="6" t="s">
        <v>82</v>
      </c>
      <c r="R2118" s="6" t="s">
        <v>34516</v>
      </c>
      <c r="W2118" s="6" t="s">
        <v>34517</v>
      </c>
      <c r="X2118" s="6" t="s">
        <v>34518</v>
      </c>
      <c r="AA2118" s="8">
        <v>44860</v>
      </c>
      <c r="AD2118" s="6">
        <v>1</v>
      </c>
      <c r="AE2118" s="6">
        <v>1</v>
      </c>
      <c r="AH2118" s="6" t="s">
        <v>409</v>
      </c>
      <c r="AI2118" s="6" t="s">
        <v>54</v>
      </c>
      <c r="AJ2118" s="6" t="s">
        <v>55</v>
      </c>
      <c r="AL2118" s="6" t="s">
        <v>56</v>
      </c>
      <c r="AN2118" s="6" t="s">
        <v>34519</v>
      </c>
      <c r="AP2118" s="8">
        <v>44860</v>
      </c>
      <c r="AR2118" s="6" t="s">
        <v>34520</v>
      </c>
      <c r="AS2118" s="6">
        <v>305274</v>
      </c>
      <c r="AT2118" s="6" t="s">
        <v>57</v>
      </c>
      <c r="AU2118" s="6" t="s">
        <v>85</v>
      </c>
      <c r="AV2118" s="6">
        <v>100</v>
      </c>
      <c r="AX2118" s="7" t="str">
        <f>VLOOKUP(Tabla_CSV_TMS_DEPOT[[#This Row],[CADENA_CRUCE_TMS]],TMS!A:G,6,0)</f>
        <v>ENTREGADO</v>
      </c>
      <c r="AY2118" s="7" t="str">
        <f>TRIM(VLOOKUP(Tabla_CSV_TMS_DEPOT[[#This Row],[NRO_REFERENCIA]],Descripciones!$A:$B,2,0))</f>
        <v>HALFSIM MOVISTAR: 100 und</v>
      </c>
      <c r="AZ2118" s="7" t="str">
        <f>TRIM(VLOOKUP(Tabla_CSV_TMS_DEPOT[[#This Row],[NRO_REFERENCIA]],Descripciones!$A:$C,3,0))</f>
        <v>SIMCARD</v>
      </c>
      <c r="BA21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19" spans="1:53" x14ac:dyDescent="0.25">
      <c r="A2119" s="6" t="str">
        <f>Tabla_CSV_TMS_DEPOT[[#This Row],[NRO_REFERENCIA]]</f>
        <v>2022-10533</v>
      </c>
      <c r="B2119" s="6" t="s">
        <v>83</v>
      </c>
      <c r="C2119" s="8">
        <v>44860</v>
      </c>
      <c r="D2119" s="6" t="s">
        <v>84</v>
      </c>
      <c r="E2119" s="6" t="s">
        <v>363</v>
      </c>
      <c r="H2119" s="6" t="s">
        <v>49</v>
      </c>
      <c r="I2119" s="6" t="s">
        <v>50</v>
      </c>
      <c r="J2119" s="6" t="s">
        <v>51</v>
      </c>
      <c r="K2119" s="6" t="s">
        <v>34521</v>
      </c>
      <c r="L2119" s="6" t="s">
        <v>34522</v>
      </c>
      <c r="O2119" s="6" t="s">
        <v>34523</v>
      </c>
      <c r="P2119" s="6" t="s">
        <v>34523</v>
      </c>
      <c r="Q2119" s="6" t="s">
        <v>82</v>
      </c>
      <c r="R2119" s="6" t="s">
        <v>34524</v>
      </c>
      <c r="W2119" s="6" t="s">
        <v>88</v>
      </c>
      <c r="X2119" s="6" t="s">
        <v>34525</v>
      </c>
      <c r="AA2119" s="8">
        <v>44860</v>
      </c>
      <c r="AD2119" s="6">
        <v>1</v>
      </c>
      <c r="AE2119" s="6">
        <v>1</v>
      </c>
      <c r="AH2119" s="6" t="s">
        <v>34526</v>
      </c>
      <c r="AI2119" s="6" t="s">
        <v>54</v>
      </c>
      <c r="AJ2119" s="6" t="s">
        <v>55</v>
      </c>
      <c r="AL2119" s="6" t="s">
        <v>56</v>
      </c>
      <c r="AN2119" s="6" t="s">
        <v>34527</v>
      </c>
      <c r="AP2119" s="8">
        <v>44860</v>
      </c>
      <c r="AR2119" s="6" t="s">
        <v>34528</v>
      </c>
      <c r="AS2119" s="6">
        <v>305280</v>
      </c>
      <c r="AT2119" s="6" t="s">
        <v>57</v>
      </c>
      <c r="AU2119" s="6" t="s">
        <v>85</v>
      </c>
      <c r="AV2119" s="6">
        <v>50</v>
      </c>
      <c r="AX2119" s="7" t="str">
        <f>VLOOKUP(Tabla_CSV_TMS_DEPOT[[#This Row],[CADENA_CRUCE_TMS]],TMS!A:G,6,0)</f>
        <v>ENTREGADO</v>
      </c>
      <c r="AY2119" s="7" t="str">
        <f>TRIM(VLOOKUP(Tabla_CSV_TMS_DEPOT[[#This Row],[NRO_REFERENCIA]],Descripciones!$A:$B,2,0))</f>
        <v>HALFSIM MOVISTAR: 50 und</v>
      </c>
      <c r="AZ2119" s="7" t="str">
        <f>TRIM(VLOOKUP(Tabla_CSV_TMS_DEPOT[[#This Row],[NRO_REFERENCIA]],Descripciones!$A:$C,3,0))</f>
        <v>SIMCARD</v>
      </c>
      <c r="BA21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0" spans="1:53" x14ac:dyDescent="0.25">
      <c r="A2120" s="6" t="str">
        <f>Tabla_CSV_TMS_DEPOT[[#This Row],[NRO_REFERENCIA]]</f>
        <v>2022-10534</v>
      </c>
      <c r="B2120" s="6" t="s">
        <v>83</v>
      </c>
      <c r="C2120" s="8">
        <v>44860</v>
      </c>
      <c r="D2120" s="6" t="s">
        <v>84</v>
      </c>
      <c r="E2120" s="6" t="s">
        <v>363</v>
      </c>
      <c r="H2120" s="6" t="s">
        <v>49</v>
      </c>
      <c r="I2120" s="6" t="s">
        <v>50</v>
      </c>
      <c r="J2120" s="6" t="s">
        <v>51</v>
      </c>
      <c r="K2120" s="6" t="s">
        <v>34529</v>
      </c>
      <c r="L2120" s="6" t="s">
        <v>34530</v>
      </c>
      <c r="O2120" s="6" t="s">
        <v>50</v>
      </c>
      <c r="P2120" s="6" t="s">
        <v>50</v>
      </c>
      <c r="Q2120" s="6" t="s">
        <v>51</v>
      </c>
      <c r="R2120" s="6" t="s">
        <v>34531</v>
      </c>
      <c r="W2120" s="6" t="s">
        <v>34532</v>
      </c>
      <c r="X2120" s="6" t="s">
        <v>1035</v>
      </c>
      <c r="AA2120" s="8">
        <v>44860</v>
      </c>
      <c r="AD2120" s="6">
        <v>1</v>
      </c>
      <c r="AE2120" s="6">
        <v>1</v>
      </c>
      <c r="AH2120" s="6" t="s">
        <v>409</v>
      </c>
      <c r="AI2120" s="6" t="s">
        <v>54</v>
      </c>
      <c r="AJ2120" s="6" t="s">
        <v>55</v>
      </c>
      <c r="AL2120" s="6" t="s">
        <v>56</v>
      </c>
      <c r="AN2120" s="6" t="s">
        <v>34533</v>
      </c>
      <c r="AP2120" s="8">
        <v>44860</v>
      </c>
      <c r="AR2120" s="6" t="s">
        <v>34534</v>
      </c>
      <c r="AS2120" s="6">
        <v>305278</v>
      </c>
      <c r="AT2120" s="6" t="s">
        <v>57</v>
      </c>
      <c r="AU2120" s="6" t="s">
        <v>85</v>
      </c>
      <c r="AV2120" s="6">
        <v>150</v>
      </c>
      <c r="AX2120" s="7" t="str">
        <f>VLOOKUP(Tabla_CSV_TMS_DEPOT[[#This Row],[CADENA_CRUCE_TMS]],TMS!A:G,6,0)</f>
        <v>ENTREGADO</v>
      </c>
      <c r="AY2120" s="7" t="str">
        <f>TRIM(VLOOKUP(Tabla_CSV_TMS_DEPOT[[#This Row],[NRO_REFERENCIA]],Descripciones!$A:$B,2,0))</f>
        <v>HALFSIM CHIP PREPAGO $4.00 NUMERADO: 150 und</v>
      </c>
      <c r="AZ2120" s="7" t="str">
        <f>TRIM(VLOOKUP(Tabla_CSV_TMS_DEPOT[[#This Row],[NRO_REFERENCIA]],Descripciones!$A:$C,3,0))</f>
        <v>SIMCARD</v>
      </c>
      <c r="BA21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1" spans="1:53" x14ac:dyDescent="0.25">
      <c r="A2121" s="6" t="str">
        <f>Tabla_CSV_TMS_DEPOT[[#This Row],[NRO_REFERENCIA]]</f>
        <v>2022-10537</v>
      </c>
      <c r="B2121" s="6" t="s">
        <v>83</v>
      </c>
      <c r="C2121" s="8">
        <v>44860</v>
      </c>
      <c r="D2121" s="6" t="s">
        <v>84</v>
      </c>
      <c r="E2121" s="6" t="s">
        <v>363</v>
      </c>
      <c r="H2121" s="6" t="s">
        <v>49</v>
      </c>
      <c r="I2121" s="6" t="s">
        <v>50</v>
      </c>
      <c r="J2121" s="6" t="s">
        <v>51</v>
      </c>
      <c r="K2121" s="6" t="s">
        <v>34535</v>
      </c>
      <c r="L2121" s="6" t="s">
        <v>34536</v>
      </c>
      <c r="O2121" s="6" t="s">
        <v>62</v>
      </c>
      <c r="P2121" s="6" t="s">
        <v>62</v>
      </c>
      <c r="Q2121" s="6" t="s">
        <v>87</v>
      </c>
      <c r="R2121" s="6" t="s">
        <v>34537</v>
      </c>
      <c r="W2121" s="6" t="s">
        <v>30663</v>
      </c>
      <c r="X2121" s="6" t="s">
        <v>34538</v>
      </c>
      <c r="AA2121" s="8">
        <v>44860</v>
      </c>
      <c r="AD2121" s="6">
        <v>1</v>
      </c>
      <c r="AE2121" s="6">
        <v>1</v>
      </c>
      <c r="AH2121" s="6" t="s">
        <v>53</v>
      </c>
      <c r="AI2121" s="6" t="s">
        <v>54</v>
      </c>
      <c r="AJ2121" s="6" t="s">
        <v>55</v>
      </c>
      <c r="AL2121" s="6" t="s">
        <v>56</v>
      </c>
      <c r="AN2121" s="6" t="s">
        <v>53</v>
      </c>
      <c r="AP2121" s="8">
        <v>44860</v>
      </c>
      <c r="AR2121" s="6" t="s">
        <v>34539</v>
      </c>
      <c r="AS2121" s="6">
        <v>305400</v>
      </c>
      <c r="AT2121" s="6" t="s">
        <v>57</v>
      </c>
      <c r="AU2121" s="6" t="s">
        <v>86</v>
      </c>
      <c r="AV2121" s="6">
        <v>1</v>
      </c>
      <c r="AX2121" s="7" t="str">
        <f>VLOOKUP(Tabla_CSV_TMS_DEPOT[[#This Row],[CADENA_CRUCE_TMS]],TMS!A:G,6,0)</f>
        <v>ENTREGADO</v>
      </c>
      <c r="AY2121" s="7" t="str">
        <f>TRIM(VLOOKUP(Tabla_CSV_TMS_DEPOT[[#This Row],[NRO_REFERENCIA]],Descripciones!$A:$B,2,0))</f>
        <v>SIM KITE M2M 2FF STANDARD: 1 und</v>
      </c>
      <c r="AZ2121" s="7" t="str">
        <f>TRIM(VLOOKUP(Tabla_CSV_TMS_DEPOT[[#This Row],[NRO_REFERENCIA]],Descripciones!$A:$C,3,0))</f>
        <v>SIMCARD</v>
      </c>
      <c r="BA21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2" spans="1:53" x14ac:dyDescent="0.25">
      <c r="A2122" s="6" t="str">
        <f>Tabla_CSV_TMS_DEPOT[[#This Row],[NRO_REFERENCIA]]</f>
        <v>ABAST22-0673</v>
      </c>
      <c r="B2122" s="6" t="s">
        <v>83</v>
      </c>
      <c r="C2122" s="8">
        <v>44860</v>
      </c>
      <c r="D2122" s="6" t="s">
        <v>84</v>
      </c>
      <c r="E2122" s="6" t="s">
        <v>363</v>
      </c>
      <c r="H2122" s="6" t="s">
        <v>49</v>
      </c>
      <c r="I2122" s="6" t="s">
        <v>50</v>
      </c>
      <c r="J2122" s="6" t="s">
        <v>51</v>
      </c>
      <c r="K2122" s="6" t="s">
        <v>34540</v>
      </c>
      <c r="L2122" s="6" t="s">
        <v>34541</v>
      </c>
      <c r="O2122" s="6" t="s">
        <v>50</v>
      </c>
      <c r="P2122" s="6" t="s">
        <v>50</v>
      </c>
      <c r="Q2122" s="6" t="s">
        <v>51</v>
      </c>
      <c r="R2122" s="6" t="s">
        <v>34542</v>
      </c>
      <c r="W2122" s="6" t="s">
        <v>88</v>
      </c>
      <c r="X2122" s="6" t="s">
        <v>34543</v>
      </c>
      <c r="AA2122" s="8">
        <v>44860</v>
      </c>
      <c r="AD2122" s="6">
        <v>1</v>
      </c>
      <c r="AE2122" s="6">
        <v>1</v>
      </c>
      <c r="AH2122" s="6" t="s">
        <v>53</v>
      </c>
      <c r="AI2122" s="6" t="s">
        <v>54</v>
      </c>
      <c r="AJ2122" s="6" t="s">
        <v>55</v>
      </c>
      <c r="AL2122" s="6" t="s">
        <v>56</v>
      </c>
      <c r="AN2122" s="6" t="s">
        <v>34544</v>
      </c>
      <c r="AP2122" s="8">
        <v>44860</v>
      </c>
      <c r="AR2122" s="6" t="s">
        <v>34545</v>
      </c>
      <c r="AS2122" s="6">
        <v>305410</v>
      </c>
      <c r="AT2122" s="6" t="s">
        <v>57</v>
      </c>
      <c r="AU2122" s="6" t="s">
        <v>86</v>
      </c>
      <c r="AV2122" s="6">
        <v>10</v>
      </c>
      <c r="AX2122" s="7" t="e">
        <f>VLOOKUP(Tabla_CSV_TMS_DEPOT[[#This Row],[CADENA_CRUCE_TMS]],TMS!A:G,6,0)</f>
        <v>#N/A</v>
      </c>
      <c r="AY2122" s="7" t="str">
        <f>TRIM(VLOOKUP(Tabla_CSV_TMS_DEPOT[[#This Row],[NRO_REFERENCIA]],Descripciones!$A:$B,2,0))</f>
        <v>LTE IPHONE 14 128GB AZUL: 10 und</v>
      </c>
      <c r="AZ2122" s="7" t="str">
        <f>TRIM(VLOOKUP(Tabla_CSV_TMS_DEPOT[[#This Row],[NRO_REFERENCIA]],Descripciones!$A:$C,3,0))</f>
        <v>TERMINAL</v>
      </c>
      <c r="BA21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3" spans="1:53" x14ac:dyDescent="0.25">
      <c r="A2123" s="6" t="str">
        <f>Tabla_CSV_TMS_DEPOT[[#This Row],[NRO_REFERENCIA]]</f>
        <v>2022-10538</v>
      </c>
      <c r="B2123" s="6" t="s">
        <v>83</v>
      </c>
      <c r="C2123" s="8">
        <v>44861</v>
      </c>
      <c r="D2123" s="6" t="s">
        <v>84</v>
      </c>
      <c r="E2123" s="6" t="s">
        <v>363</v>
      </c>
      <c r="H2123" s="6" t="s">
        <v>49</v>
      </c>
      <c r="I2123" s="6" t="s">
        <v>50</v>
      </c>
      <c r="J2123" s="6" t="s">
        <v>51</v>
      </c>
      <c r="K2123" s="6" t="s">
        <v>34546</v>
      </c>
      <c r="L2123" s="6" t="s">
        <v>18050</v>
      </c>
      <c r="O2123" s="6" t="s">
        <v>50</v>
      </c>
      <c r="P2123" s="6" t="s">
        <v>50</v>
      </c>
      <c r="Q2123" s="6" t="s">
        <v>51</v>
      </c>
      <c r="R2123" s="6" t="s">
        <v>34547</v>
      </c>
      <c r="W2123" s="6" t="s">
        <v>30663</v>
      </c>
      <c r="X2123" s="6" t="s">
        <v>18052</v>
      </c>
      <c r="AA2123" s="8">
        <v>44861</v>
      </c>
      <c r="AD2123" s="6">
        <v>1</v>
      </c>
      <c r="AE2123" s="6">
        <v>1</v>
      </c>
      <c r="AH2123" s="6" t="s">
        <v>53</v>
      </c>
      <c r="AI2123" s="6" t="s">
        <v>54</v>
      </c>
      <c r="AJ2123" s="6" t="s">
        <v>55</v>
      </c>
      <c r="AL2123" s="6" t="s">
        <v>56</v>
      </c>
      <c r="AN2123" s="6" t="s">
        <v>53</v>
      </c>
      <c r="AP2123" s="8">
        <v>44861</v>
      </c>
      <c r="AR2123" s="6" t="s">
        <v>34548</v>
      </c>
      <c r="AS2123" s="6">
        <v>305630</v>
      </c>
      <c r="AT2123" s="6" t="s">
        <v>57</v>
      </c>
      <c r="AU2123" s="6" t="s">
        <v>86</v>
      </c>
      <c r="AV2123" s="6">
        <v>300</v>
      </c>
      <c r="AX2123" s="7" t="str">
        <f>VLOOKUP(Tabla_CSV_TMS_DEPOT[[#This Row],[CADENA_CRUCE_TMS]],TMS!A:G,6,0)</f>
        <v>ENTREGADO</v>
      </c>
      <c r="AY2123" s="7" t="str">
        <f>TRIM(VLOOKUP(Tabla_CSV_TMS_DEPOT[[#This Row],[NRO_REFERENCIA]],Descripciones!$A:$B,2,0))</f>
        <v>BOTÓN PÁNICO TIPO LÁMINA: 150 und / RELÉ Y SOCKET: 150 und</v>
      </c>
      <c r="AZ2123" s="7" t="str">
        <f>TRIM(VLOOKUP(Tabla_CSV_TMS_DEPOT[[#This Row],[NRO_REFERENCIA]],Descripciones!$A:$C,3,0))</f>
        <v>ACCESORIO</v>
      </c>
      <c r="BA21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4" spans="1:53" x14ac:dyDescent="0.25">
      <c r="A2124" s="6" t="str">
        <f>Tabla_CSV_TMS_DEPOT[[#This Row],[NRO_REFERENCIA]]</f>
        <v>2022-10539</v>
      </c>
      <c r="B2124" s="6" t="s">
        <v>83</v>
      </c>
      <c r="C2124" s="8">
        <v>44861</v>
      </c>
      <c r="D2124" s="6" t="s">
        <v>84</v>
      </c>
      <c r="E2124" s="6" t="s">
        <v>363</v>
      </c>
      <c r="H2124" s="6" t="s">
        <v>49</v>
      </c>
      <c r="I2124" s="6" t="s">
        <v>50</v>
      </c>
      <c r="J2124" s="6" t="s">
        <v>51</v>
      </c>
      <c r="K2124" s="6" t="s">
        <v>34549</v>
      </c>
      <c r="L2124" s="6" t="s">
        <v>34550</v>
      </c>
      <c r="O2124" s="6" t="s">
        <v>52</v>
      </c>
      <c r="P2124" s="6" t="s">
        <v>52</v>
      </c>
      <c r="Q2124" s="6" t="s">
        <v>82</v>
      </c>
      <c r="R2124" s="6" t="s">
        <v>34551</v>
      </c>
      <c r="W2124" s="6" t="s">
        <v>34552</v>
      </c>
      <c r="X2124" s="6" t="s">
        <v>34553</v>
      </c>
      <c r="AA2124" s="8">
        <v>44861</v>
      </c>
      <c r="AD2124" s="6">
        <v>1</v>
      </c>
      <c r="AE2124" s="6">
        <v>1</v>
      </c>
      <c r="AH2124" s="6" t="s">
        <v>53</v>
      </c>
      <c r="AI2124" s="6" t="s">
        <v>54</v>
      </c>
      <c r="AJ2124" s="6" t="s">
        <v>55</v>
      </c>
      <c r="AL2124" s="6" t="s">
        <v>56</v>
      </c>
      <c r="AN2124" s="6" t="s">
        <v>53</v>
      </c>
      <c r="AP2124" s="8">
        <v>44861</v>
      </c>
      <c r="AR2124" s="6" t="s">
        <v>34554</v>
      </c>
      <c r="AS2124" s="6">
        <v>305634</v>
      </c>
      <c r="AT2124" s="6" t="s">
        <v>57</v>
      </c>
      <c r="AU2124" s="6" t="s">
        <v>86</v>
      </c>
      <c r="AV2124" s="6">
        <v>1</v>
      </c>
      <c r="AX2124" s="7" t="str">
        <f>VLOOKUP(Tabla_CSV_TMS_DEPOT[[#This Row],[CADENA_CRUCE_TMS]],TMS!A:G,6,0)</f>
        <v>ENTREGADO</v>
      </c>
      <c r="AY2124" s="7" t="str">
        <f>TRIM(VLOOKUP(Tabla_CSV_TMS_DEPOT[[#This Row],[NRO_REFERENCIA]],Descripciones!$A:$B,2,0))</f>
        <v>SIM KITE M2M 2FF STANDARD: 1 und</v>
      </c>
      <c r="AZ2124" s="7" t="str">
        <f>TRIM(VLOOKUP(Tabla_CSV_TMS_DEPOT[[#This Row],[NRO_REFERENCIA]],Descripciones!$A:$C,3,0))</f>
        <v>SIMCARD</v>
      </c>
      <c r="BA21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5" spans="1:53" x14ac:dyDescent="0.25">
      <c r="A2125" s="6" t="str">
        <f>Tabla_CSV_TMS_DEPOT[[#This Row],[NRO_REFERENCIA]]</f>
        <v>2022-10540</v>
      </c>
      <c r="B2125" s="6" t="s">
        <v>83</v>
      </c>
      <c r="C2125" s="8">
        <v>44861</v>
      </c>
      <c r="D2125" s="6" t="s">
        <v>84</v>
      </c>
      <c r="E2125" s="6" t="s">
        <v>363</v>
      </c>
      <c r="H2125" s="6" t="s">
        <v>49</v>
      </c>
      <c r="I2125" s="6" t="s">
        <v>50</v>
      </c>
      <c r="J2125" s="6" t="s">
        <v>51</v>
      </c>
      <c r="K2125" s="6" t="s">
        <v>151</v>
      </c>
      <c r="L2125" s="6" t="s">
        <v>482</v>
      </c>
      <c r="O2125" s="6" t="s">
        <v>50</v>
      </c>
      <c r="P2125" s="6" t="s">
        <v>50</v>
      </c>
      <c r="Q2125" s="6" t="s">
        <v>51</v>
      </c>
      <c r="R2125" s="6" t="s">
        <v>34555</v>
      </c>
      <c r="W2125" s="6" t="s">
        <v>88</v>
      </c>
      <c r="X2125" s="6" t="s">
        <v>152</v>
      </c>
      <c r="AA2125" s="8">
        <v>44861</v>
      </c>
      <c r="AD2125" s="6">
        <v>1</v>
      </c>
      <c r="AE2125" s="6">
        <v>1</v>
      </c>
      <c r="AH2125" s="6" t="s">
        <v>409</v>
      </c>
      <c r="AI2125" s="6" t="s">
        <v>54</v>
      </c>
      <c r="AJ2125" s="6" t="s">
        <v>55</v>
      </c>
      <c r="AL2125" s="6" t="s">
        <v>56</v>
      </c>
      <c r="AN2125" s="6" t="s">
        <v>91</v>
      </c>
      <c r="AP2125" s="8">
        <v>44861</v>
      </c>
      <c r="AR2125" s="6" t="s">
        <v>34556</v>
      </c>
      <c r="AS2125" s="6">
        <v>305635</v>
      </c>
      <c r="AT2125" s="6" t="s">
        <v>57</v>
      </c>
      <c r="AU2125" s="6" t="s">
        <v>86</v>
      </c>
      <c r="AV2125" s="6">
        <v>8</v>
      </c>
      <c r="AX2125" s="7" t="str">
        <f>VLOOKUP(Tabla_CSV_TMS_DEPOT[[#This Row],[CADENA_CRUCE_TMS]],TMS!A:G,6,0)</f>
        <v>ENTREGADO</v>
      </c>
      <c r="AY2125" s="7" t="str">
        <f>TRIM(VLOOKUP(Tabla_CSV_TMS_DEPOT[[#This Row],[NRO_REFERENCIA]],Descripciones!$A:$B,2,0))</f>
        <v>LTE MOTO G60S AZUL: 2 und / LTE NOKIA C21 AZUL: 1 und / LTE SAMSUNG A13 AZUL: 2 und / LTE XIAOMI REDMI 10C 128GB GRIS: 1 und / LTE XIAOMI REDMI NOTE 11 AZUL: 2 und</v>
      </c>
      <c r="AZ2125" s="7" t="str">
        <f>TRIM(VLOOKUP(Tabla_CSV_TMS_DEPOT[[#This Row],[NRO_REFERENCIA]],Descripciones!$A:$C,3,0))</f>
        <v>TERMINAL</v>
      </c>
      <c r="BA21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6" spans="1:53" x14ac:dyDescent="0.25">
      <c r="A2126" s="6" t="str">
        <f>Tabla_CSV_TMS_DEPOT[[#This Row],[NRO_REFERENCIA]]</f>
        <v>2022-10541</v>
      </c>
      <c r="B2126" s="6" t="s">
        <v>83</v>
      </c>
      <c r="C2126" s="8">
        <v>44861</v>
      </c>
      <c r="D2126" s="6" t="s">
        <v>84</v>
      </c>
      <c r="E2126" s="6" t="s">
        <v>363</v>
      </c>
      <c r="H2126" s="6" t="s">
        <v>49</v>
      </c>
      <c r="I2126" s="6" t="s">
        <v>50</v>
      </c>
      <c r="J2126" s="6" t="s">
        <v>51</v>
      </c>
      <c r="K2126" s="6" t="s">
        <v>150</v>
      </c>
      <c r="L2126" s="6" t="s">
        <v>297</v>
      </c>
      <c r="O2126" s="6" t="s">
        <v>50</v>
      </c>
      <c r="P2126" s="6" t="s">
        <v>50</v>
      </c>
      <c r="Q2126" s="6" t="s">
        <v>51</v>
      </c>
      <c r="R2126" s="6" t="s">
        <v>34557</v>
      </c>
      <c r="W2126" s="6" t="s">
        <v>88</v>
      </c>
      <c r="X2126" s="6" t="s">
        <v>1031</v>
      </c>
      <c r="AA2126" s="8">
        <v>44861</v>
      </c>
      <c r="AD2126" s="6">
        <v>1</v>
      </c>
      <c r="AE2126" s="6">
        <v>1</v>
      </c>
      <c r="AH2126" s="6" t="s">
        <v>409</v>
      </c>
      <c r="AI2126" s="6" t="s">
        <v>54</v>
      </c>
      <c r="AJ2126" s="6" t="s">
        <v>55</v>
      </c>
      <c r="AL2126" s="6" t="s">
        <v>56</v>
      </c>
      <c r="AN2126" s="6" t="s">
        <v>93</v>
      </c>
      <c r="AP2126" s="8">
        <v>44861</v>
      </c>
      <c r="AR2126" s="6" t="s">
        <v>34558</v>
      </c>
      <c r="AS2126" s="6">
        <v>305637</v>
      </c>
      <c r="AT2126" s="6" t="s">
        <v>57</v>
      </c>
      <c r="AU2126" s="6" t="s">
        <v>86</v>
      </c>
      <c r="AV2126" s="6">
        <v>6</v>
      </c>
      <c r="AX2126" s="7" t="str">
        <f>VLOOKUP(Tabla_CSV_TMS_DEPOT[[#This Row],[CADENA_CRUCE_TMS]],TMS!A:G,6,0)</f>
        <v>ENTREGADO</v>
      </c>
      <c r="AY2126" s="7" t="str">
        <f>TRIM(VLOOKUP(Tabla_CSV_TMS_DEPOT[[#This Row],[NRO_REFERENCIA]],Descripciones!$A:$B,2,0))</f>
        <v>LTE HONOR X6 SILVER: 1 und / LTE HUAWEI NOVA Y70 NEGRO: 1 und / LTE SAMSUNG A03 NEGRO: 2 und / LTE SAMSUNG S21 FE VERDE: 2 und</v>
      </c>
      <c r="AZ2126" s="7" t="str">
        <f>TRIM(VLOOKUP(Tabla_CSV_TMS_DEPOT[[#This Row],[NRO_REFERENCIA]],Descripciones!$A:$C,3,0))</f>
        <v>TERMINAL</v>
      </c>
      <c r="BA21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7" spans="1:53" x14ac:dyDescent="0.25">
      <c r="A2127" s="6" t="str">
        <f>Tabla_CSV_TMS_DEPOT[[#This Row],[NRO_REFERENCIA]]</f>
        <v>2022-10542</v>
      </c>
      <c r="B2127" s="6" t="s">
        <v>83</v>
      </c>
      <c r="C2127" s="8">
        <v>44861</v>
      </c>
      <c r="D2127" s="6" t="s">
        <v>84</v>
      </c>
      <c r="E2127" s="6" t="s">
        <v>363</v>
      </c>
      <c r="H2127" s="6" t="s">
        <v>49</v>
      </c>
      <c r="I2127" s="6" t="s">
        <v>50</v>
      </c>
      <c r="J2127" s="6" t="s">
        <v>51</v>
      </c>
      <c r="K2127" s="6" t="s">
        <v>34559</v>
      </c>
      <c r="L2127" s="6" t="s">
        <v>34560</v>
      </c>
      <c r="O2127" s="6" t="s">
        <v>50</v>
      </c>
      <c r="P2127" s="6" t="s">
        <v>50</v>
      </c>
      <c r="Q2127" s="6" t="s">
        <v>51</v>
      </c>
      <c r="R2127" s="6" t="s">
        <v>34561</v>
      </c>
      <c r="W2127" s="6" t="s">
        <v>34562</v>
      </c>
      <c r="X2127" s="6" t="s">
        <v>34563</v>
      </c>
      <c r="AA2127" s="8">
        <v>44861</v>
      </c>
      <c r="AD2127" s="6">
        <v>1</v>
      </c>
      <c r="AE2127" s="6">
        <v>1</v>
      </c>
      <c r="AH2127" s="6" t="s">
        <v>53</v>
      </c>
      <c r="AI2127" s="6" t="s">
        <v>54</v>
      </c>
      <c r="AJ2127" s="6" t="s">
        <v>55</v>
      </c>
      <c r="AL2127" s="6" t="s">
        <v>56</v>
      </c>
      <c r="AN2127" s="6" t="s">
        <v>53</v>
      </c>
      <c r="AP2127" s="8">
        <v>44861</v>
      </c>
      <c r="AR2127" s="6" t="s">
        <v>34564</v>
      </c>
      <c r="AS2127" s="6">
        <v>305682</v>
      </c>
      <c r="AT2127" s="6" t="s">
        <v>57</v>
      </c>
      <c r="AU2127" s="6" t="s">
        <v>86</v>
      </c>
      <c r="AV2127" s="6">
        <v>30</v>
      </c>
      <c r="AX2127" s="7" t="str">
        <f>VLOOKUP(Tabla_CSV_TMS_DEPOT[[#This Row],[CADENA_CRUCE_TMS]],TMS!A:G,6,0)</f>
        <v>ENTREGADO</v>
      </c>
      <c r="AY2127" s="7" t="str">
        <f>TRIM(VLOOKUP(Tabla_CSV_TMS_DEPOT[[#This Row],[NRO_REFERENCIA]],Descripciones!$A:$B,2,0))</f>
        <v>HALFSIM KITE M2M 2FF: 30 und</v>
      </c>
      <c r="AZ2127" s="7" t="str">
        <f>TRIM(VLOOKUP(Tabla_CSV_TMS_DEPOT[[#This Row],[NRO_REFERENCIA]],Descripciones!$A:$C,3,0))</f>
        <v>SIMCARD</v>
      </c>
      <c r="BA21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8" spans="1:53" x14ac:dyDescent="0.25">
      <c r="A2128" s="6" t="str">
        <f>Tabla_CSV_TMS_DEPOT[[#This Row],[NRO_REFERENCIA]]</f>
        <v>2022-10543</v>
      </c>
      <c r="B2128" s="6" t="s">
        <v>83</v>
      </c>
      <c r="C2128" s="8">
        <v>44861</v>
      </c>
      <c r="D2128" s="6" t="s">
        <v>84</v>
      </c>
      <c r="E2128" s="6" t="s">
        <v>363</v>
      </c>
      <c r="H2128" s="6" t="s">
        <v>49</v>
      </c>
      <c r="I2128" s="6" t="s">
        <v>50</v>
      </c>
      <c r="J2128" s="6" t="s">
        <v>51</v>
      </c>
      <c r="K2128" s="6" t="s">
        <v>623</v>
      </c>
      <c r="L2128" s="6" t="s">
        <v>624</v>
      </c>
      <c r="O2128" s="6" t="s">
        <v>50</v>
      </c>
      <c r="P2128" s="6" t="s">
        <v>50</v>
      </c>
      <c r="Q2128" s="6" t="s">
        <v>51</v>
      </c>
      <c r="R2128" s="6" t="s">
        <v>34565</v>
      </c>
      <c r="W2128" s="6" t="s">
        <v>625</v>
      </c>
      <c r="X2128" s="6" t="s">
        <v>622</v>
      </c>
      <c r="AA2128" s="8">
        <v>44861</v>
      </c>
      <c r="AD2128" s="6">
        <v>1</v>
      </c>
      <c r="AE2128" s="6">
        <v>1</v>
      </c>
      <c r="AH2128" s="6" t="s">
        <v>409</v>
      </c>
      <c r="AI2128" s="6" t="s">
        <v>54</v>
      </c>
      <c r="AJ2128" s="6" t="s">
        <v>55</v>
      </c>
      <c r="AL2128" s="6" t="s">
        <v>56</v>
      </c>
      <c r="AN2128" s="6" t="s">
        <v>626</v>
      </c>
      <c r="AP2128" s="8">
        <v>44861</v>
      </c>
      <c r="AR2128" s="6" t="s">
        <v>34566</v>
      </c>
      <c r="AS2128" s="6">
        <v>305685</v>
      </c>
      <c r="AT2128" s="6" t="s">
        <v>57</v>
      </c>
      <c r="AU2128" s="6" t="s">
        <v>461</v>
      </c>
      <c r="AV2128" s="6">
        <v>125</v>
      </c>
      <c r="AX2128" s="7" t="str">
        <f>VLOOKUP(Tabla_CSV_TMS_DEPOT[[#This Row],[CADENA_CRUCE_TMS]],TMS!A:G,6,0)</f>
        <v>ENTREGADO</v>
      </c>
      <c r="AY2128" s="7" t="str">
        <f>TRIM(VLOOKUP(Tabla_CSV_TMS_DEPOT[[#This Row],[NRO_REFERENCIA]],Descripciones!$A:$B,2,0))</f>
        <v>HALFSIM CHIP PREPAGO $4 AUTOSERVICIOS: 125 und</v>
      </c>
      <c r="AZ2128" s="7" t="str">
        <f>TRIM(VLOOKUP(Tabla_CSV_TMS_DEPOT[[#This Row],[NRO_REFERENCIA]],Descripciones!$A:$C,3,0))</f>
        <v>SIMCARD</v>
      </c>
      <c r="BA21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29" spans="1:53" x14ac:dyDescent="0.25">
      <c r="A2129" s="6" t="str">
        <f>Tabla_CSV_TMS_DEPOT[[#This Row],[NRO_REFERENCIA]]</f>
        <v>2022-10544</v>
      </c>
      <c r="B2129" s="6" t="s">
        <v>83</v>
      </c>
      <c r="C2129" s="8">
        <v>44861</v>
      </c>
      <c r="D2129" s="6" t="s">
        <v>84</v>
      </c>
      <c r="E2129" s="6" t="s">
        <v>363</v>
      </c>
      <c r="H2129" s="6" t="s">
        <v>49</v>
      </c>
      <c r="I2129" s="6" t="s">
        <v>50</v>
      </c>
      <c r="J2129" s="6" t="s">
        <v>51</v>
      </c>
      <c r="K2129" s="6" t="s">
        <v>1737</v>
      </c>
      <c r="L2129" s="6" t="s">
        <v>1738</v>
      </c>
      <c r="O2129" s="6" t="s">
        <v>50</v>
      </c>
      <c r="P2129" s="6" t="s">
        <v>50</v>
      </c>
      <c r="Q2129" s="6" t="s">
        <v>51</v>
      </c>
      <c r="R2129" s="6" t="s">
        <v>34567</v>
      </c>
      <c r="W2129" s="6" t="s">
        <v>1739</v>
      </c>
      <c r="X2129" s="6" t="s">
        <v>622</v>
      </c>
      <c r="AA2129" s="8">
        <v>44861</v>
      </c>
      <c r="AD2129" s="6">
        <v>1</v>
      </c>
      <c r="AE2129" s="6">
        <v>1</v>
      </c>
      <c r="AH2129" s="6" t="s">
        <v>409</v>
      </c>
      <c r="AI2129" s="6" t="s">
        <v>54</v>
      </c>
      <c r="AJ2129" s="6" t="s">
        <v>55</v>
      </c>
      <c r="AL2129" s="6" t="s">
        <v>56</v>
      </c>
      <c r="AN2129" s="6" t="s">
        <v>1740</v>
      </c>
      <c r="AP2129" s="8">
        <v>44861</v>
      </c>
      <c r="AR2129" s="6" t="s">
        <v>34568</v>
      </c>
      <c r="AS2129" s="6">
        <v>305687</v>
      </c>
      <c r="AT2129" s="6" t="s">
        <v>57</v>
      </c>
      <c r="AU2129" s="6" t="s">
        <v>461</v>
      </c>
      <c r="AV2129" s="6">
        <v>115</v>
      </c>
      <c r="AX2129" s="7" t="str">
        <f>VLOOKUP(Tabla_CSV_TMS_DEPOT[[#This Row],[CADENA_CRUCE_TMS]],TMS!A:G,6,0)</f>
        <v>ENTREGADO</v>
      </c>
      <c r="AY2129" s="7" t="str">
        <f>TRIM(VLOOKUP(Tabla_CSV_TMS_DEPOT[[#This Row],[NRO_REFERENCIA]],Descripciones!$A:$B,2,0))</f>
        <v>HALFSIM CHIP PREPAGO $4 AUTOSERVICIOS: 115 und</v>
      </c>
      <c r="AZ2129" s="7" t="str">
        <f>TRIM(VLOOKUP(Tabla_CSV_TMS_DEPOT[[#This Row],[NRO_REFERENCIA]],Descripciones!$A:$C,3,0))</f>
        <v>SIMCARD</v>
      </c>
      <c r="BA212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0" spans="1:53" x14ac:dyDescent="0.25">
      <c r="A2130" s="6" t="str">
        <f>Tabla_CSV_TMS_DEPOT[[#This Row],[NRO_REFERENCIA]]</f>
        <v>2022-10545</v>
      </c>
      <c r="B2130" s="6" t="s">
        <v>83</v>
      </c>
      <c r="C2130" s="8">
        <v>44861</v>
      </c>
      <c r="D2130" s="6" t="s">
        <v>84</v>
      </c>
      <c r="E2130" s="6" t="s">
        <v>363</v>
      </c>
      <c r="H2130" s="6" t="s">
        <v>49</v>
      </c>
      <c r="I2130" s="6" t="s">
        <v>50</v>
      </c>
      <c r="J2130" s="6" t="s">
        <v>51</v>
      </c>
      <c r="K2130" s="6" t="s">
        <v>17686</v>
      </c>
      <c r="L2130" s="6" t="s">
        <v>17687</v>
      </c>
      <c r="O2130" s="6" t="s">
        <v>50</v>
      </c>
      <c r="P2130" s="6" t="s">
        <v>50</v>
      </c>
      <c r="Q2130" s="6" t="s">
        <v>51</v>
      </c>
      <c r="R2130" s="6" t="s">
        <v>34569</v>
      </c>
      <c r="W2130" s="6" t="s">
        <v>17689</v>
      </c>
      <c r="X2130" s="6" t="s">
        <v>622</v>
      </c>
      <c r="AA2130" s="8">
        <v>44861</v>
      </c>
      <c r="AD2130" s="6">
        <v>1</v>
      </c>
      <c r="AE2130" s="6">
        <v>1</v>
      </c>
      <c r="AH2130" s="6" t="s">
        <v>409</v>
      </c>
      <c r="AI2130" s="6" t="s">
        <v>54</v>
      </c>
      <c r="AJ2130" s="6" t="s">
        <v>55</v>
      </c>
      <c r="AL2130" s="6" t="s">
        <v>56</v>
      </c>
      <c r="AN2130" s="6" t="s">
        <v>17690</v>
      </c>
      <c r="AP2130" s="8">
        <v>44861</v>
      </c>
      <c r="AR2130" s="6" t="s">
        <v>34570</v>
      </c>
      <c r="AS2130" s="6">
        <v>305708</v>
      </c>
      <c r="AT2130" s="6" t="s">
        <v>57</v>
      </c>
      <c r="AU2130" s="6" t="s">
        <v>461</v>
      </c>
      <c r="AV2130" s="6">
        <v>30</v>
      </c>
      <c r="AX2130" s="7" t="str">
        <f>VLOOKUP(Tabla_CSV_TMS_DEPOT[[#This Row],[CADENA_CRUCE_TMS]],TMS!A:G,6,0)</f>
        <v>ENTREGADO</v>
      </c>
      <c r="AY2130" s="7" t="str">
        <f>TRIM(VLOOKUP(Tabla_CSV_TMS_DEPOT[[#This Row],[NRO_REFERENCIA]],Descripciones!$A:$B,2,0))</f>
        <v>HALFSIM CHIP PREPAGO $4 AUTOSERVICIOS: 30 und</v>
      </c>
      <c r="AZ2130" s="7" t="str">
        <f>TRIM(VLOOKUP(Tabla_CSV_TMS_DEPOT[[#This Row],[NRO_REFERENCIA]],Descripciones!$A:$C,3,0))</f>
        <v>SIMCARD</v>
      </c>
      <c r="BA213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1" spans="1:53" x14ac:dyDescent="0.25">
      <c r="A2131" s="6" t="str">
        <f>Tabla_CSV_TMS_DEPOT[[#This Row],[NRO_REFERENCIA]]</f>
        <v>2022-10546</v>
      </c>
      <c r="B2131" s="6" t="s">
        <v>83</v>
      </c>
      <c r="C2131" s="8">
        <v>44861</v>
      </c>
      <c r="D2131" s="6" t="s">
        <v>84</v>
      </c>
      <c r="E2131" s="6" t="s">
        <v>363</v>
      </c>
      <c r="H2131" s="6" t="s">
        <v>49</v>
      </c>
      <c r="I2131" s="6" t="s">
        <v>50</v>
      </c>
      <c r="J2131" s="6" t="s">
        <v>51</v>
      </c>
      <c r="K2131" s="6" t="s">
        <v>525</v>
      </c>
      <c r="L2131" s="6" t="s">
        <v>526</v>
      </c>
      <c r="O2131" s="6" t="s">
        <v>52</v>
      </c>
      <c r="P2131" s="6" t="s">
        <v>52</v>
      </c>
      <c r="Q2131" s="6" t="s">
        <v>82</v>
      </c>
      <c r="R2131" s="6" t="s">
        <v>34571</v>
      </c>
      <c r="W2131" s="6" t="s">
        <v>411</v>
      </c>
      <c r="X2131" s="6" t="s">
        <v>527</v>
      </c>
      <c r="AA2131" s="8">
        <v>44861</v>
      </c>
      <c r="AD2131" s="6">
        <v>1</v>
      </c>
      <c r="AE2131" s="6">
        <v>1</v>
      </c>
      <c r="AH2131" s="6" t="s">
        <v>88</v>
      </c>
      <c r="AI2131" s="6" t="s">
        <v>54</v>
      </c>
      <c r="AJ2131" s="6" t="s">
        <v>55</v>
      </c>
      <c r="AL2131" s="6" t="s">
        <v>56</v>
      </c>
      <c r="AN2131" s="6" t="s">
        <v>528</v>
      </c>
      <c r="AP2131" s="8">
        <v>44861</v>
      </c>
      <c r="AR2131" s="6" t="s">
        <v>34572</v>
      </c>
      <c r="AS2131" s="6">
        <v>305712</v>
      </c>
      <c r="AT2131" s="6" t="s">
        <v>57</v>
      </c>
      <c r="AU2131" s="6" t="s">
        <v>85</v>
      </c>
      <c r="AV2131" s="6">
        <v>18</v>
      </c>
      <c r="AX2131" s="7" t="str">
        <f>VLOOKUP(Tabla_CSV_TMS_DEPOT[[#This Row],[CADENA_CRUCE_TMS]],TMS!A:G,6,0)</f>
        <v>ENTREGADO</v>
      </c>
      <c r="AY2131" s="7" t="str">
        <f>TRIM(VLOOKUP(Tabla_CSV_TMS_DEPOT[[#This Row],[NRO_REFERENCIA]],Descripciones!$A:$B,2,0))</f>
        <v>LTE HONOR X8 SILVER: 2 und / LTE IPHONE 14 128GB NEGRO: 2 und / LTE IPHONE 14 256GB AZUL: 2 und / LTE IPHONE SE 2022 64GB NEGRO: 2 und / LTE NOKIA C21 AZUL: 2 und / LTE NOKIA G21 AZUL: 2 und / LTE SAMSUNG A13 AZUL: 3 und / LTE XIAOMI REDMI NOTE 11 AZUL: 3 und</v>
      </c>
      <c r="AZ2131" s="7" t="str">
        <f>TRIM(VLOOKUP(Tabla_CSV_TMS_DEPOT[[#This Row],[NRO_REFERENCIA]],Descripciones!$A:$C,3,0))</f>
        <v>TERMINAL</v>
      </c>
      <c r="BA213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2" spans="1:53" x14ac:dyDescent="0.25">
      <c r="A2132" s="6" t="str">
        <f>Tabla_CSV_TMS_DEPOT[[#This Row],[NRO_REFERENCIA]]</f>
        <v>2022-10547</v>
      </c>
      <c r="B2132" s="6" t="s">
        <v>83</v>
      </c>
      <c r="C2132" s="8">
        <v>44861</v>
      </c>
      <c r="D2132" s="6" t="s">
        <v>84</v>
      </c>
      <c r="E2132" s="6" t="s">
        <v>363</v>
      </c>
      <c r="H2132" s="6" t="s">
        <v>49</v>
      </c>
      <c r="I2132" s="6" t="s">
        <v>50</v>
      </c>
      <c r="J2132" s="6" t="s">
        <v>51</v>
      </c>
      <c r="K2132" s="6" t="s">
        <v>308</v>
      </c>
      <c r="L2132" s="6" t="s">
        <v>309</v>
      </c>
      <c r="O2132" s="6" t="s">
        <v>52</v>
      </c>
      <c r="P2132" s="6" t="s">
        <v>52</v>
      </c>
      <c r="Q2132" s="6" t="s">
        <v>82</v>
      </c>
      <c r="R2132" s="6" t="s">
        <v>34573</v>
      </c>
      <c r="W2132" s="6" t="s">
        <v>411</v>
      </c>
      <c r="X2132" s="6" t="s">
        <v>310</v>
      </c>
      <c r="AA2132" s="8">
        <v>44861</v>
      </c>
      <c r="AD2132" s="6">
        <v>1</v>
      </c>
      <c r="AE2132" s="6">
        <v>1</v>
      </c>
      <c r="AH2132" s="6" t="s">
        <v>311</v>
      </c>
      <c r="AI2132" s="6" t="s">
        <v>54</v>
      </c>
      <c r="AJ2132" s="6" t="s">
        <v>55</v>
      </c>
      <c r="AL2132" s="6" t="s">
        <v>56</v>
      </c>
      <c r="AN2132" s="6" t="s">
        <v>270</v>
      </c>
      <c r="AP2132" s="8">
        <v>44861</v>
      </c>
      <c r="AR2132" s="6" t="s">
        <v>34574</v>
      </c>
      <c r="AS2132" s="6">
        <v>305696</v>
      </c>
      <c r="AT2132" s="6" t="s">
        <v>57</v>
      </c>
      <c r="AU2132" s="6" t="s">
        <v>85</v>
      </c>
      <c r="AV2132" s="6">
        <v>20</v>
      </c>
      <c r="AX2132" s="7" t="str">
        <f>VLOOKUP(Tabla_CSV_TMS_DEPOT[[#This Row],[CADENA_CRUCE_TMS]],TMS!A:G,6,0)</f>
        <v>ENTREGADO</v>
      </c>
      <c r="AY2132" s="7" t="str">
        <f>TRIM(VLOOKUP(Tabla_CSV_TMS_DEPOT[[#This Row],[NRO_REFERENCIA]],Descripciones!$A:$B,2,0))</f>
        <v>LTE HONOR X8 SILVER: 1 und / LTE IPHONE 14 128GB NEGRO: 2 und / LTE IPHONE 14 256GB AZUL: 3 und / LTE IPHONE 14 PRO 128GB NEGRO: 2 und / LTE IPHONE 14 PRO 256GB NEGRO: 1 und / LTE IPHONE SE 2022 64GB NEGRO: 3 und / LTE SAMSUNG A23 NEGRO: 1 und / LTE SAMSUNG A33 5G NEGRO: 3 und / LTE SAMSUNG A53 5G NEGRO: 2 und / LTE XIAOMI REDMI NOTE 11 AZUL: 2 und</v>
      </c>
      <c r="AZ2132" s="7" t="str">
        <f>TRIM(VLOOKUP(Tabla_CSV_TMS_DEPOT[[#This Row],[NRO_REFERENCIA]],Descripciones!$A:$C,3,0))</f>
        <v>TERMINAL</v>
      </c>
      <c r="BA213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3" spans="1:53" x14ac:dyDescent="0.25">
      <c r="A2133" s="6" t="str">
        <f>Tabla_CSV_TMS_DEPOT[[#This Row],[NRO_REFERENCIA]]</f>
        <v>2022-10548</v>
      </c>
      <c r="B2133" s="6" t="s">
        <v>83</v>
      </c>
      <c r="C2133" s="8">
        <v>44861</v>
      </c>
      <c r="D2133" s="6" t="s">
        <v>84</v>
      </c>
      <c r="E2133" s="6" t="s">
        <v>363</v>
      </c>
      <c r="H2133" s="6" t="s">
        <v>49</v>
      </c>
      <c r="I2133" s="6" t="s">
        <v>50</v>
      </c>
      <c r="J2133" s="6" t="s">
        <v>51</v>
      </c>
      <c r="K2133" s="6" t="s">
        <v>312</v>
      </c>
      <c r="L2133" s="6" t="s">
        <v>486</v>
      </c>
      <c r="O2133" s="6" t="s">
        <v>52</v>
      </c>
      <c r="P2133" s="6" t="s">
        <v>52</v>
      </c>
      <c r="Q2133" s="6" t="s">
        <v>82</v>
      </c>
      <c r="R2133" s="6" t="s">
        <v>34575</v>
      </c>
      <c r="W2133" s="6" t="s">
        <v>411</v>
      </c>
      <c r="X2133" s="6" t="s">
        <v>313</v>
      </c>
      <c r="AA2133" s="8">
        <v>44861</v>
      </c>
      <c r="AD2133" s="6">
        <v>1</v>
      </c>
      <c r="AE2133" s="6">
        <v>1</v>
      </c>
      <c r="AH2133" s="6" t="s">
        <v>409</v>
      </c>
      <c r="AI2133" s="6" t="s">
        <v>54</v>
      </c>
      <c r="AJ2133" s="6" t="s">
        <v>55</v>
      </c>
      <c r="AL2133" s="6" t="s">
        <v>56</v>
      </c>
      <c r="AN2133" s="6" t="s">
        <v>314</v>
      </c>
      <c r="AP2133" s="8">
        <v>44861</v>
      </c>
      <c r="AR2133" s="6" t="s">
        <v>34576</v>
      </c>
      <c r="AU2133" s="6" t="s">
        <v>85</v>
      </c>
      <c r="AV2133" s="6">
        <v>0</v>
      </c>
      <c r="AX2133" s="7" t="str">
        <f>VLOOKUP(Tabla_CSV_TMS_DEPOT[[#This Row],[CADENA_CRUCE_TMS]],TMS!A:G,6,0)</f>
        <v>CANCELADO</v>
      </c>
      <c r="AY2133" s="7" t="str">
        <f>TRIM(VLOOKUP(Tabla_CSV_TMS_DEPOT[[#This Row],[NRO_REFERENCIA]],Descripciones!$A:$B,2,0))</f>
        <v>LTE HONOR X8 SILVER: 2 und / LTE IPHONE 14 128GB NEGRO: 2 und / LTE IPHONE 14 256GB AZUL: 2 und / LTE IPHONE SE 2022 64GB NEGRO: 2 und / LTE NOKIA G10 AZUL: 1 und / LTE SAMSUNG A33 5G NEGRO: 1 und / LTE SAMSUNG A53 5G NEGRO: 1 und / LTE SAMSUNG S22 5G PLUS NEGRO: 1 und</v>
      </c>
      <c r="AZ2133" s="7" t="str">
        <f>TRIM(VLOOKUP(Tabla_CSV_TMS_DEPOT[[#This Row],[NRO_REFERENCIA]],Descripciones!$A:$C,3,0))</f>
        <v>TERMINAL</v>
      </c>
      <c r="BA213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4" spans="1:53" x14ac:dyDescent="0.25">
      <c r="A2134" s="6" t="str">
        <f>Tabla_CSV_TMS_DEPOT[[#This Row],[NRO_REFERENCIA]]</f>
        <v>2022-10549</v>
      </c>
      <c r="B2134" s="6" t="s">
        <v>83</v>
      </c>
      <c r="C2134" s="8">
        <v>44861</v>
      </c>
      <c r="D2134" s="6" t="s">
        <v>84</v>
      </c>
      <c r="E2134" s="6" t="s">
        <v>363</v>
      </c>
      <c r="H2134" s="6" t="s">
        <v>49</v>
      </c>
      <c r="I2134" s="6" t="s">
        <v>50</v>
      </c>
      <c r="J2134" s="6" t="s">
        <v>51</v>
      </c>
      <c r="K2134" s="6" t="s">
        <v>1022</v>
      </c>
      <c r="L2134" s="6" t="s">
        <v>1023</v>
      </c>
      <c r="O2134" s="6" t="s">
        <v>65</v>
      </c>
      <c r="P2134" s="6" t="s">
        <v>65</v>
      </c>
      <c r="Q2134" s="6" t="s">
        <v>117</v>
      </c>
      <c r="R2134" s="6" t="s">
        <v>34577</v>
      </c>
      <c r="W2134" s="6" t="s">
        <v>1024</v>
      </c>
      <c r="X2134" s="6" t="s">
        <v>1025</v>
      </c>
      <c r="AA2134" s="8">
        <v>44861</v>
      </c>
      <c r="AD2134" s="6">
        <v>1</v>
      </c>
      <c r="AE2134" s="6">
        <v>1</v>
      </c>
      <c r="AH2134" s="6" t="s">
        <v>88</v>
      </c>
      <c r="AI2134" s="6" t="s">
        <v>54</v>
      </c>
      <c r="AJ2134" s="6" t="s">
        <v>55</v>
      </c>
      <c r="AL2134" s="6" t="s">
        <v>56</v>
      </c>
      <c r="AN2134" s="6" t="s">
        <v>1026</v>
      </c>
      <c r="AP2134" s="8">
        <v>44861</v>
      </c>
      <c r="AR2134" s="6" t="s">
        <v>34578</v>
      </c>
      <c r="AS2134" s="6">
        <v>305698</v>
      </c>
      <c r="AT2134" s="6" t="s">
        <v>57</v>
      </c>
      <c r="AU2134" s="6" t="s">
        <v>85</v>
      </c>
      <c r="AV2134" s="6">
        <v>13</v>
      </c>
      <c r="AX2134" s="7" t="str">
        <f>VLOOKUP(Tabla_CSV_TMS_DEPOT[[#This Row],[CADENA_CRUCE_TMS]],TMS!A:G,6,0)</f>
        <v>ENTREGADO</v>
      </c>
      <c r="AY2134" s="7" t="str">
        <f>TRIM(VLOOKUP(Tabla_CSV_TMS_DEPOT[[#This Row],[NRO_REFERENCIA]],Descripciones!$A:$B,2,0))</f>
        <v>LTE IPHONE 14 128GB AZUL: 2 und / LTE IPHONE 14 256GB AZUL: 1 und / LTE IPHONE SE 2022 64GB NEGRO: 2 und / LTE NOKIA G21 AZUL: 6 und / LTE XIAOMI REDMI 10A 64GB SILVER: 2 und</v>
      </c>
      <c r="AZ2134" s="7" t="str">
        <f>TRIM(VLOOKUP(Tabla_CSV_TMS_DEPOT[[#This Row],[NRO_REFERENCIA]],Descripciones!$A:$C,3,0))</f>
        <v>TERMINAL</v>
      </c>
      <c r="BA213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5" spans="1:53" x14ac:dyDescent="0.25">
      <c r="A2135" s="6" t="str">
        <f>Tabla_CSV_TMS_DEPOT[[#This Row],[NRO_REFERENCIA]]</f>
        <v>2022-10550</v>
      </c>
      <c r="B2135" s="6" t="s">
        <v>83</v>
      </c>
      <c r="C2135" s="8">
        <v>44861</v>
      </c>
      <c r="D2135" s="6" t="s">
        <v>84</v>
      </c>
      <c r="E2135" s="6" t="s">
        <v>363</v>
      </c>
      <c r="H2135" s="6" t="s">
        <v>49</v>
      </c>
      <c r="I2135" s="6" t="s">
        <v>50</v>
      </c>
      <c r="J2135" s="6" t="s">
        <v>51</v>
      </c>
      <c r="K2135" s="6" t="s">
        <v>1019</v>
      </c>
      <c r="L2135" s="6" t="s">
        <v>1020</v>
      </c>
      <c r="O2135" s="6" t="s">
        <v>59</v>
      </c>
      <c r="P2135" s="6" t="s">
        <v>59</v>
      </c>
      <c r="Q2135" s="6" t="s">
        <v>118</v>
      </c>
      <c r="R2135" s="6" t="s">
        <v>34579</v>
      </c>
      <c r="W2135" s="6" t="s">
        <v>411</v>
      </c>
      <c r="X2135" s="6" t="s">
        <v>306</v>
      </c>
      <c r="AA2135" s="8">
        <v>44861</v>
      </c>
      <c r="AD2135" s="6">
        <v>1</v>
      </c>
      <c r="AE2135" s="6">
        <v>1</v>
      </c>
      <c r="AH2135" s="6" t="s">
        <v>409</v>
      </c>
      <c r="AI2135" s="6" t="s">
        <v>54</v>
      </c>
      <c r="AJ2135" s="6" t="s">
        <v>55</v>
      </c>
      <c r="AL2135" s="6" t="s">
        <v>56</v>
      </c>
      <c r="AN2135" s="6" t="s">
        <v>1021</v>
      </c>
      <c r="AP2135" s="8">
        <v>44861</v>
      </c>
      <c r="AR2135" s="6" t="s">
        <v>34580</v>
      </c>
      <c r="AS2135" s="6">
        <v>305686</v>
      </c>
      <c r="AT2135" s="6" t="s">
        <v>57</v>
      </c>
      <c r="AU2135" s="6" t="s">
        <v>85</v>
      </c>
      <c r="AV2135" s="6">
        <v>510</v>
      </c>
      <c r="AX2135" s="7" t="str">
        <f>VLOOKUP(Tabla_CSV_TMS_DEPOT[[#This Row],[CADENA_CRUCE_TMS]],TMS!A:G,6,0)</f>
        <v>ENTREGADO</v>
      </c>
      <c r="AY2135" s="7" t="str">
        <f>TRIM(VLOOKUP(Tabla_CSV_TMS_DEPOT[[#This Row],[NRO_REFERENCIA]],Descripciones!$A:$B,2,0))</f>
        <v>HALFSIM MOVISTAR: 500 und / LTE IPHONE 11 64GB NEGRO: 2 und / LTE IPHONE 14 128GB NEGRO: 2 und / LTE IPHONE 14 256GB AZUL: 2 und / LTE IPHONE SE 2022 64GB NEGRO: 1 und / LTE MOTO G60S AZUL: 1 und / LTE NOKIA C2 2E AZUL: 1 und / LTE XIAOMI REDMI NOTE 11S AZUL: 1 und</v>
      </c>
      <c r="AZ2135" s="7" t="str">
        <f>TRIM(VLOOKUP(Tabla_CSV_TMS_DEPOT[[#This Row],[NRO_REFERENCIA]],Descripciones!$A:$C,3,0))</f>
        <v>SIMCARD / TERMINAL</v>
      </c>
      <c r="BA213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6" spans="1:53" x14ac:dyDescent="0.25">
      <c r="A2136" s="6" t="str">
        <f>Tabla_CSV_TMS_DEPOT[[#This Row],[NRO_REFERENCIA]]</f>
        <v>2022-10551</v>
      </c>
      <c r="B2136" s="6" t="s">
        <v>83</v>
      </c>
      <c r="C2136" s="8">
        <v>44861</v>
      </c>
      <c r="D2136" s="6" t="s">
        <v>84</v>
      </c>
      <c r="E2136" s="6" t="s">
        <v>363</v>
      </c>
      <c r="H2136" s="6" t="s">
        <v>49</v>
      </c>
      <c r="I2136" s="6" t="s">
        <v>50</v>
      </c>
      <c r="J2136" s="6" t="s">
        <v>51</v>
      </c>
      <c r="K2136" s="6" t="s">
        <v>3518</v>
      </c>
      <c r="L2136" s="6" t="s">
        <v>3519</v>
      </c>
      <c r="O2136" s="6" t="s">
        <v>63</v>
      </c>
      <c r="P2136" s="6" t="s">
        <v>63</v>
      </c>
      <c r="Q2136" s="6" t="s">
        <v>116</v>
      </c>
      <c r="R2136" s="6" t="s">
        <v>34581</v>
      </c>
      <c r="W2136" s="6" t="s">
        <v>411</v>
      </c>
      <c r="X2136" s="6" t="s">
        <v>313</v>
      </c>
      <c r="AA2136" s="8">
        <v>44861</v>
      </c>
      <c r="AD2136" s="6">
        <v>1</v>
      </c>
      <c r="AE2136" s="6">
        <v>1</v>
      </c>
      <c r="AH2136" s="6" t="s">
        <v>409</v>
      </c>
      <c r="AI2136" s="6" t="s">
        <v>54</v>
      </c>
      <c r="AJ2136" s="6" t="s">
        <v>55</v>
      </c>
      <c r="AL2136" s="6" t="s">
        <v>56</v>
      </c>
      <c r="AN2136" s="6" t="s">
        <v>3520</v>
      </c>
      <c r="AP2136" s="8">
        <v>44861</v>
      </c>
      <c r="AR2136" s="6" t="s">
        <v>34582</v>
      </c>
      <c r="AS2136" s="6">
        <v>305705</v>
      </c>
      <c r="AT2136" s="6" t="s">
        <v>57</v>
      </c>
      <c r="AU2136" s="6" t="s">
        <v>85</v>
      </c>
      <c r="AV2136" s="6">
        <v>11</v>
      </c>
      <c r="AX2136" s="7" t="str">
        <f>VLOOKUP(Tabla_CSV_TMS_DEPOT[[#This Row],[CADENA_CRUCE_TMS]],TMS!A:G,6,0)</f>
        <v>ENTREGADO</v>
      </c>
      <c r="AY2136" s="7" t="str">
        <f>TRIM(VLOOKUP(Tabla_CSV_TMS_DEPOT[[#This Row],[NRO_REFERENCIA]],Descripciones!$A:$B,2,0))</f>
        <v>LTE IPHONE 14 128GB NEGRO: 2 und / LTE IPHONE 14 256GB AZUL: 2 und / LTE IPHONE SE 2022 64GB NEGRO: 2 und / LTE SAMSUNG A53 5G AZUL: 1 und / LTE XIAOMI REDMI NOTE 11 AZUL: 4 und</v>
      </c>
      <c r="AZ2136" s="7" t="str">
        <f>TRIM(VLOOKUP(Tabla_CSV_TMS_DEPOT[[#This Row],[NRO_REFERENCIA]],Descripciones!$A:$C,3,0))</f>
        <v>TERMINAL</v>
      </c>
      <c r="BA213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7" spans="1:53" x14ac:dyDescent="0.25">
      <c r="A2137" s="6" t="str">
        <f>Tabla_CSV_TMS_DEPOT[[#This Row],[NRO_REFERENCIA]]</f>
        <v>2022-10552</v>
      </c>
      <c r="B2137" s="6" t="s">
        <v>83</v>
      </c>
      <c r="C2137" s="8">
        <v>44861</v>
      </c>
      <c r="D2137" s="6" t="s">
        <v>84</v>
      </c>
      <c r="E2137" s="6" t="s">
        <v>363</v>
      </c>
      <c r="H2137" s="6" t="s">
        <v>49</v>
      </c>
      <c r="I2137" s="6" t="s">
        <v>50</v>
      </c>
      <c r="J2137" s="6" t="s">
        <v>51</v>
      </c>
      <c r="K2137" s="6" t="s">
        <v>263</v>
      </c>
      <c r="L2137" s="6" t="s">
        <v>484</v>
      </c>
      <c r="O2137" s="6" t="s">
        <v>50</v>
      </c>
      <c r="P2137" s="6" t="s">
        <v>50</v>
      </c>
      <c r="Q2137" s="6" t="s">
        <v>51</v>
      </c>
      <c r="R2137" s="6" t="s">
        <v>34583</v>
      </c>
      <c r="W2137" s="6" t="s">
        <v>411</v>
      </c>
      <c r="X2137" s="6" t="s">
        <v>306</v>
      </c>
      <c r="AA2137" s="8">
        <v>44861</v>
      </c>
      <c r="AD2137" s="6">
        <v>1</v>
      </c>
      <c r="AE2137" s="6">
        <v>1</v>
      </c>
      <c r="AH2137" s="6" t="s">
        <v>409</v>
      </c>
      <c r="AI2137" s="6" t="s">
        <v>54</v>
      </c>
      <c r="AJ2137" s="6" t="s">
        <v>55</v>
      </c>
      <c r="AL2137" s="6" t="s">
        <v>56</v>
      </c>
      <c r="AN2137" s="6" t="s">
        <v>264</v>
      </c>
      <c r="AP2137" s="8">
        <v>44861</v>
      </c>
      <c r="AR2137" s="6" t="s">
        <v>34584</v>
      </c>
      <c r="AS2137" s="6">
        <v>305709</v>
      </c>
      <c r="AT2137" s="6" t="s">
        <v>57</v>
      </c>
      <c r="AU2137" s="6" t="s">
        <v>85</v>
      </c>
      <c r="AV2137" s="6">
        <v>20</v>
      </c>
      <c r="AX2137" s="7" t="str">
        <f>VLOOKUP(Tabla_CSV_TMS_DEPOT[[#This Row],[CADENA_CRUCE_TMS]],TMS!A:G,6,0)</f>
        <v>ENTREGADO</v>
      </c>
      <c r="AY2137" s="7" t="str">
        <f>TRIM(VLOOKUP(Tabla_CSV_TMS_DEPOT[[#This Row],[NRO_REFERENCIA]],Descripciones!$A:$B,2,0))</f>
        <v>LTE HUAWEI NOVA Y70 NEGRO: 1 und / LTE IPHONE 11 64GB NEGRO: 2 und / LTE IPHONE 14 128GB NEGRO: 2 und / LTE IPHONE 14 256GB AZUL: 2 und / LTE IPHONE SE 2022 64GB NEGRO: 2 und / LTE NOKIA C2 2E AZUL: 2 und / LTE NOKIA G10 AZUL: 1 und / LTE SAMSUNG A13 AZUL: 4 und / LTE SAMSUNG A53 5G NEGRO: 2 und / LTE XIAOMI REDMI 10A 64GB AZUL: 2 und</v>
      </c>
      <c r="AZ2137" s="7" t="str">
        <f>TRIM(VLOOKUP(Tabla_CSV_TMS_DEPOT[[#This Row],[NRO_REFERENCIA]],Descripciones!$A:$C,3,0))</f>
        <v>TERMINAL</v>
      </c>
      <c r="BA213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8" spans="1:53" x14ac:dyDescent="0.25">
      <c r="A2138" s="6" t="str">
        <f>Tabla_CSV_TMS_DEPOT[[#This Row],[NRO_REFERENCIA]]</f>
        <v>2022-10553</v>
      </c>
      <c r="B2138" s="6" t="s">
        <v>83</v>
      </c>
      <c r="C2138" s="8">
        <v>44861</v>
      </c>
      <c r="D2138" s="6" t="s">
        <v>84</v>
      </c>
      <c r="E2138" s="6" t="s">
        <v>363</v>
      </c>
      <c r="H2138" s="6" t="s">
        <v>49</v>
      </c>
      <c r="I2138" s="6" t="s">
        <v>50</v>
      </c>
      <c r="J2138" s="6" t="s">
        <v>51</v>
      </c>
      <c r="K2138" s="6" t="s">
        <v>137</v>
      </c>
      <c r="L2138" s="6" t="s">
        <v>315</v>
      </c>
      <c r="O2138" s="6" t="s">
        <v>50</v>
      </c>
      <c r="P2138" s="6" t="s">
        <v>50</v>
      </c>
      <c r="Q2138" s="6" t="s">
        <v>51</v>
      </c>
      <c r="R2138" s="6" t="s">
        <v>34585</v>
      </c>
      <c r="W2138" s="6" t="s">
        <v>411</v>
      </c>
      <c r="X2138" s="6" t="s">
        <v>313</v>
      </c>
      <c r="AA2138" s="8">
        <v>44861</v>
      </c>
      <c r="AD2138" s="6">
        <v>1</v>
      </c>
      <c r="AE2138" s="6">
        <v>1</v>
      </c>
      <c r="AH2138" s="6" t="s">
        <v>409</v>
      </c>
      <c r="AI2138" s="6" t="s">
        <v>54</v>
      </c>
      <c r="AJ2138" s="6" t="s">
        <v>55</v>
      </c>
      <c r="AL2138" s="6" t="s">
        <v>56</v>
      </c>
      <c r="AN2138" s="6" t="s">
        <v>138</v>
      </c>
      <c r="AP2138" s="8">
        <v>44861</v>
      </c>
      <c r="AR2138" s="6" t="s">
        <v>34586</v>
      </c>
      <c r="AS2138" s="6">
        <v>305707</v>
      </c>
      <c r="AT2138" s="6" t="s">
        <v>57</v>
      </c>
      <c r="AU2138" s="6" t="s">
        <v>85</v>
      </c>
      <c r="AV2138" s="6">
        <v>37</v>
      </c>
      <c r="AX2138" s="7" t="str">
        <f>VLOOKUP(Tabla_CSV_TMS_DEPOT[[#This Row],[CADENA_CRUCE_TMS]],TMS!A:G,6,0)</f>
        <v>ENTREGADO</v>
      </c>
      <c r="AY2138" s="7" t="str">
        <f>TRIM(VLOOKUP(Tabla_CSV_TMS_DEPOT[[#This Row],[NRO_REFERENCIA]],Descripciones!$A:$B,2,0))</f>
        <v>LTE HONOR X8 SILVER: 2 und / LTE IPHONE 11 64GB NEGRO: 3 und / LTE IPHONE 14 128GB NEGRO: 2 und / LTE IPHONE 14 256GB AZUL: 3 und / LTE IPHONE 14 PRO 128GB NEGRO: 2 und / LTE IPHONE 14 PRO 256GB NEGRO: 2 und / LTE IPHONE SE 2022 64GB NEGRO: 3 und / LTE SAMSUNG A03 AZUL: 5 und / LTE SAMSUNG A03 NEGRO: 8 und / LTE SAMSUNG A13 AZUL: 2 und / LTE SAMSUNG A23 NEGRO: 2 und / LTE SAMSUNG A33 5G NEGRO: 1 und / LTE XIAOMI REDMI NOTE 11 AZUL: 2 und</v>
      </c>
      <c r="AZ2138" s="7" t="str">
        <f>TRIM(VLOOKUP(Tabla_CSV_TMS_DEPOT[[#This Row],[NRO_REFERENCIA]],Descripciones!$A:$C,3,0))</f>
        <v>TERMINAL</v>
      </c>
      <c r="BA213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39" spans="1:53" x14ac:dyDescent="0.25">
      <c r="A2139" s="6" t="str">
        <f>Tabla_CSV_TMS_DEPOT[[#This Row],[NRO_REFERENCIA]]</f>
        <v>2022-10554</v>
      </c>
      <c r="B2139" s="6" t="s">
        <v>83</v>
      </c>
      <c r="C2139" s="8">
        <v>44861</v>
      </c>
      <c r="D2139" s="6" t="s">
        <v>84</v>
      </c>
      <c r="E2139" s="6" t="s">
        <v>363</v>
      </c>
      <c r="H2139" s="6" t="s">
        <v>49</v>
      </c>
      <c r="I2139" s="6" t="s">
        <v>50</v>
      </c>
      <c r="J2139" s="6" t="s">
        <v>51</v>
      </c>
      <c r="K2139" s="6" t="s">
        <v>133</v>
      </c>
      <c r="L2139" s="6" t="s">
        <v>487</v>
      </c>
      <c r="O2139" s="6" t="s">
        <v>50</v>
      </c>
      <c r="P2139" s="6" t="s">
        <v>50</v>
      </c>
      <c r="Q2139" s="6" t="s">
        <v>51</v>
      </c>
      <c r="R2139" s="6" t="s">
        <v>34587</v>
      </c>
      <c r="W2139" s="6" t="s">
        <v>411</v>
      </c>
      <c r="X2139" s="6" t="s">
        <v>306</v>
      </c>
      <c r="AA2139" s="8">
        <v>44861</v>
      </c>
      <c r="AD2139" s="6">
        <v>1</v>
      </c>
      <c r="AE2139" s="6">
        <v>1</v>
      </c>
      <c r="AH2139" s="6" t="s">
        <v>409</v>
      </c>
      <c r="AI2139" s="6" t="s">
        <v>54</v>
      </c>
      <c r="AJ2139" s="6" t="s">
        <v>55</v>
      </c>
      <c r="AL2139" s="6" t="s">
        <v>56</v>
      </c>
      <c r="AN2139" s="6" t="s">
        <v>134</v>
      </c>
      <c r="AP2139" s="8">
        <v>44861</v>
      </c>
      <c r="AR2139" s="6" t="s">
        <v>34588</v>
      </c>
      <c r="AS2139" s="6">
        <v>305711</v>
      </c>
      <c r="AT2139" s="6" t="s">
        <v>57</v>
      </c>
      <c r="AU2139" s="6" t="s">
        <v>85</v>
      </c>
      <c r="AV2139" s="6">
        <v>18</v>
      </c>
      <c r="AX2139" s="7" t="str">
        <f>VLOOKUP(Tabla_CSV_TMS_DEPOT[[#This Row],[CADENA_CRUCE_TMS]],TMS!A:G,6,0)</f>
        <v>ENTREGADO</v>
      </c>
      <c r="AY2139" s="7" t="str">
        <f>TRIM(VLOOKUP(Tabla_CSV_TMS_DEPOT[[#This Row],[NRO_REFERENCIA]],Descripciones!$A:$B,2,0))</f>
        <v>LTE IPHONE 11 64GB NEGRO: 5 und / LTE IPHONE 14 128GB NEGRO: 2 und / LTE IPHONE 14 256GB AZUL: 3 und / LTE IPHONE 14 PRO 128GB NEGRO: 1 und / LTE IPHONE 14 PRO 256GB NEGRO: 1 und / LTE IPHONE SE 2022 64GB NEGRO: 2 und / LTE SAMSUNG A23 AZUL: 2 und / LTE SAMSUNG A23 NEGRO: 1 und / LTE SAMSUNG A33 5G NEGRO: 1 und</v>
      </c>
      <c r="AZ2139" s="7" t="str">
        <f>TRIM(VLOOKUP(Tabla_CSV_TMS_DEPOT[[#This Row],[NRO_REFERENCIA]],Descripciones!$A:$C,3,0))</f>
        <v>TERMINAL</v>
      </c>
      <c r="BA213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0" spans="1:53" x14ac:dyDescent="0.25">
      <c r="A2140" s="6" t="str">
        <f>Tabla_CSV_TMS_DEPOT[[#This Row],[NRO_REFERENCIA]]</f>
        <v>2022-10555</v>
      </c>
      <c r="B2140" s="6" t="s">
        <v>83</v>
      </c>
      <c r="C2140" s="8">
        <v>44861</v>
      </c>
      <c r="D2140" s="6" t="s">
        <v>84</v>
      </c>
      <c r="E2140" s="6" t="s">
        <v>363</v>
      </c>
      <c r="H2140" s="6" t="s">
        <v>49</v>
      </c>
      <c r="I2140" s="6" t="s">
        <v>50</v>
      </c>
      <c r="J2140" s="6" t="s">
        <v>51</v>
      </c>
      <c r="K2140" s="6" t="s">
        <v>1016</v>
      </c>
      <c r="L2140" s="6" t="s">
        <v>1017</v>
      </c>
      <c r="O2140" s="6" t="s">
        <v>63</v>
      </c>
      <c r="P2140" s="6" t="s">
        <v>63</v>
      </c>
      <c r="Q2140" s="6" t="s">
        <v>116</v>
      </c>
      <c r="R2140" s="6" t="s">
        <v>34589</v>
      </c>
      <c r="W2140" s="6" t="s">
        <v>411</v>
      </c>
      <c r="X2140" s="6" t="s">
        <v>313</v>
      </c>
      <c r="AA2140" s="8">
        <v>44861</v>
      </c>
      <c r="AD2140" s="6">
        <v>1</v>
      </c>
      <c r="AE2140" s="6">
        <v>1</v>
      </c>
      <c r="AH2140" s="6" t="s">
        <v>409</v>
      </c>
      <c r="AI2140" s="6" t="s">
        <v>54</v>
      </c>
      <c r="AJ2140" s="6" t="s">
        <v>55</v>
      </c>
      <c r="AL2140" s="6" t="s">
        <v>56</v>
      </c>
      <c r="AN2140" s="6" t="s">
        <v>1018</v>
      </c>
      <c r="AP2140" s="8">
        <v>44861</v>
      </c>
      <c r="AR2140" s="6" t="s">
        <v>34590</v>
      </c>
      <c r="AS2140" s="6">
        <v>305706</v>
      </c>
      <c r="AT2140" s="6" t="s">
        <v>57</v>
      </c>
      <c r="AU2140" s="6" t="s">
        <v>85</v>
      </c>
      <c r="AV2140" s="6">
        <v>5</v>
      </c>
      <c r="AX2140" s="7" t="str">
        <f>VLOOKUP(Tabla_CSV_TMS_DEPOT[[#This Row],[CADENA_CRUCE_TMS]],TMS!A:G,6,0)</f>
        <v>ENTREGADO</v>
      </c>
      <c r="AY2140" s="7" t="str">
        <f>TRIM(VLOOKUP(Tabla_CSV_TMS_DEPOT[[#This Row],[NRO_REFERENCIA]],Descripciones!$A:$B,2,0))</f>
        <v>LTE IPHONE 14 128GB AZUL: 1 und / LTE IPHONE 14 256GB AZUL: 1 und / LTE IPHONE SE 2022 64GB NEGRO: 1 und / LTE SAMSUNG A03 AZUL: 1 und / LTE XIAOMI REDMI 10C 128GB GRIS: 1 und</v>
      </c>
      <c r="AZ2140" s="7" t="str">
        <f>TRIM(VLOOKUP(Tabla_CSV_TMS_DEPOT[[#This Row],[NRO_REFERENCIA]],Descripciones!$A:$C,3,0))</f>
        <v>TERMINAL</v>
      </c>
      <c r="BA214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1" spans="1:53" x14ac:dyDescent="0.25">
      <c r="A2141" s="6" t="str">
        <f>Tabla_CSV_TMS_DEPOT[[#This Row],[NRO_REFERENCIA]]</f>
        <v>2022-10556</v>
      </c>
      <c r="B2141" s="6" t="s">
        <v>83</v>
      </c>
      <c r="C2141" s="8">
        <v>44861</v>
      </c>
      <c r="D2141" s="6" t="s">
        <v>84</v>
      </c>
      <c r="E2141" s="6" t="s">
        <v>363</v>
      </c>
      <c r="H2141" s="6" t="s">
        <v>49</v>
      </c>
      <c r="I2141" s="6" t="s">
        <v>50</v>
      </c>
      <c r="J2141" s="6" t="s">
        <v>51</v>
      </c>
      <c r="K2141" s="6" t="s">
        <v>1010</v>
      </c>
      <c r="L2141" s="6" t="s">
        <v>1011</v>
      </c>
      <c r="O2141" s="6" t="s">
        <v>61</v>
      </c>
      <c r="P2141" s="6" t="s">
        <v>61</v>
      </c>
      <c r="Q2141" s="6" t="s">
        <v>114</v>
      </c>
      <c r="R2141" s="6" t="s">
        <v>34591</v>
      </c>
      <c r="W2141" s="6" t="s">
        <v>411</v>
      </c>
      <c r="X2141" s="6" t="s">
        <v>306</v>
      </c>
      <c r="AA2141" s="8">
        <v>44861</v>
      </c>
      <c r="AD2141" s="6">
        <v>1</v>
      </c>
      <c r="AE2141" s="6">
        <v>1</v>
      </c>
      <c r="AH2141" s="6" t="s">
        <v>409</v>
      </c>
      <c r="AI2141" s="6" t="s">
        <v>54</v>
      </c>
      <c r="AJ2141" s="6" t="s">
        <v>55</v>
      </c>
      <c r="AL2141" s="6" t="s">
        <v>56</v>
      </c>
      <c r="AN2141" s="6" t="s">
        <v>1012</v>
      </c>
      <c r="AP2141" s="8">
        <v>44861</v>
      </c>
      <c r="AR2141" s="6" t="s">
        <v>34592</v>
      </c>
      <c r="AS2141" s="6">
        <v>305710</v>
      </c>
      <c r="AT2141" s="6" t="s">
        <v>57</v>
      </c>
      <c r="AU2141" s="6" t="s">
        <v>85</v>
      </c>
      <c r="AV2141" s="6">
        <v>7</v>
      </c>
      <c r="AX2141" s="7" t="str">
        <f>VLOOKUP(Tabla_CSV_TMS_DEPOT[[#This Row],[CADENA_CRUCE_TMS]],TMS!A:G,6,0)</f>
        <v>ENTREGADO</v>
      </c>
      <c r="AY2141" s="7" t="str">
        <f>TRIM(VLOOKUP(Tabla_CSV_TMS_DEPOT[[#This Row],[NRO_REFERENCIA]],Descripciones!$A:$B,2,0))</f>
        <v>LTE IPHONE 11 64GB NEGRO: 2 und / LTE IPHONE 14 128GB AZUL: 1 und / LTE IPHONE 14 256GB AZUL: 1 und / LTE IPHONE SE 2022 64GB NEGRO: 1 und / LTE XIAOMI REDMI NOTE 11S AZUL: 1 und / LTE XIAOMI REDMI NOTE 11S NEGRO: 1 und</v>
      </c>
      <c r="AZ2141" s="7" t="str">
        <f>TRIM(VLOOKUP(Tabla_CSV_TMS_DEPOT[[#This Row],[NRO_REFERENCIA]],Descripciones!$A:$C,3,0))</f>
        <v>TERMINAL</v>
      </c>
      <c r="BA214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2" spans="1:53" x14ac:dyDescent="0.25">
      <c r="A2142" s="6" t="str">
        <f>Tabla_CSV_TMS_DEPOT[[#This Row],[NRO_REFERENCIA]]</f>
        <v>2022-10557</v>
      </c>
      <c r="B2142" s="6" t="s">
        <v>83</v>
      </c>
      <c r="C2142" s="8">
        <v>44861</v>
      </c>
      <c r="D2142" s="6" t="s">
        <v>84</v>
      </c>
      <c r="E2142" s="6" t="s">
        <v>363</v>
      </c>
      <c r="H2142" s="6" t="s">
        <v>49</v>
      </c>
      <c r="I2142" s="6" t="s">
        <v>50</v>
      </c>
      <c r="J2142" s="6" t="s">
        <v>51</v>
      </c>
      <c r="K2142" s="6" t="s">
        <v>336</v>
      </c>
      <c r="L2142" s="6" t="s">
        <v>489</v>
      </c>
      <c r="O2142" s="6" t="s">
        <v>52</v>
      </c>
      <c r="P2142" s="6" t="s">
        <v>52</v>
      </c>
      <c r="Q2142" s="6" t="s">
        <v>82</v>
      </c>
      <c r="R2142" s="6" t="s">
        <v>34593</v>
      </c>
      <c r="W2142" s="6" t="s">
        <v>411</v>
      </c>
      <c r="X2142" s="6" t="s">
        <v>306</v>
      </c>
      <c r="AA2142" s="8">
        <v>44861</v>
      </c>
      <c r="AD2142" s="6">
        <v>1</v>
      </c>
      <c r="AE2142" s="6">
        <v>1</v>
      </c>
      <c r="AH2142" s="6" t="s">
        <v>337</v>
      </c>
      <c r="AI2142" s="6" t="s">
        <v>54</v>
      </c>
      <c r="AJ2142" s="6" t="s">
        <v>55</v>
      </c>
      <c r="AL2142" s="6" t="s">
        <v>56</v>
      </c>
      <c r="AN2142" s="6" t="s">
        <v>338</v>
      </c>
      <c r="AP2142" s="8">
        <v>44861</v>
      </c>
      <c r="AR2142" s="6" t="s">
        <v>34594</v>
      </c>
      <c r="AS2142" s="6">
        <v>305701</v>
      </c>
      <c r="AT2142" s="6" t="s">
        <v>57</v>
      </c>
      <c r="AU2142" s="6" t="s">
        <v>85</v>
      </c>
      <c r="AV2142" s="6">
        <v>12</v>
      </c>
      <c r="AX2142" s="7" t="str">
        <f>VLOOKUP(Tabla_CSV_TMS_DEPOT[[#This Row],[CADENA_CRUCE_TMS]],TMS!A:G,6,0)</f>
        <v>ENTREGADO</v>
      </c>
      <c r="AY2142" s="7" t="str">
        <f>TRIM(VLOOKUP(Tabla_CSV_TMS_DEPOT[[#This Row],[NRO_REFERENCIA]],Descripciones!$A:$B,2,0))</f>
        <v>LTE IPHONE 14 128GB AZUL: 1 und / LTE IPHONE 14 256GB AZUL: 1 und / LTE IPHONE SE 2022 64GB NEGRO: 1 und / LTE MOTO G60S AZUL: 2 und / LTE SAMSUNG A03 NEGRO: 3 und / LTE SAMSUNG A33 5G NEGRO: 1 und / LTE SAMSUNG S22 5G PLUS NEGRO: 1 und / LTE SAMSUNG S22 5G ULTRA VERDE: 1 und / LTE XIAOMI REDMI NOTE 11S AZUL: 1 und</v>
      </c>
      <c r="AZ2142" s="7" t="str">
        <f>TRIM(VLOOKUP(Tabla_CSV_TMS_DEPOT[[#This Row],[NRO_REFERENCIA]],Descripciones!$A:$C,3,0))</f>
        <v>TERMINAL</v>
      </c>
      <c r="BA214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3" spans="1:53" x14ac:dyDescent="0.25">
      <c r="A2143" s="6" t="str">
        <f>Tabla_CSV_TMS_DEPOT[[#This Row],[NRO_REFERENCIA]]</f>
        <v>2022-10558</v>
      </c>
      <c r="B2143" s="6" t="s">
        <v>83</v>
      </c>
      <c r="C2143" s="8">
        <v>44861</v>
      </c>
      <c r="D2143" s="6" t="s">
        <v>84</v>
      </c>
      <c r="E2143" s="6" t="s">
        <v>363</v>
      </c>
      <c r="H2143" s="6" t="s">
        <v>49</v>
      </c>
      <c r="I2143" s="6" t="s">
        <v>50</v>
      </c>
      <c r="J2143" s="6" t="s">
        <v>51</v>
      </c>
      <c r="K2143" s="6" t="s">
        <v>265</v>
      </c>
      <c r="L2143" s="6" t="s">
        <v>316</v>
      </c>
      <c r="O2143" s="6" t="s">
        <v>52</v>
      </c>
      <c r="P2143" s="6" t="s">
        <v>52</v>
      </c>
      <c r="Q2143" s="6" t="s">
        <v>82</v>
      </c>
      <c r="R2143" s="6" t="s">
        <v>34595</v>
      </c>
      <c r="W2143" s="6" t="s">
        <v>411</v>
      </c>
      <c r="X2143" s="6" t="s">
        <v>306</v>
      </c>
      <c r="AA2143" s="8">
        <v>44861</v>
      </c>
      <c r="AD2143" s="6">
        <v>1</v>
      </c>
      <c r="AE2143" s="6">
        <v>1</v>
      </c>
      <c r="AH2143" s="6" t="s">
        <v>317</v>
      </c>
      <c r="AI2143" s="6" t="s">
        <v>54</v>
      </c>
      <c r="AJ2143" s="6" t="s">
        <v>55</v>
      </c>
      <c r="AL2143" s="6" t="s">
        <v>56</v>
      </c>
      <c r="AN2143" s="6" t="s">
        <v>266</v>
      </c>
      <c r="AP2143" s="8">
        <v>44861</v>
      </c>
      <c r="AR2143" s="6" t="s">
        <v>34596</v>
      </c>
      <c r="AS2143" s="6">
        <v>305702</v>
      </c>
      <c r="AT2143" s="6" t="s">
        <v>57</v>
      </c>
      <c r="AU2143" s="6" t="s">
        <v>85</v>
      </c>
      <c r="AV2143" s="6">
        <v>6</v>
      </c>
      <c r="AX2143" s="7" t="str">
        <f>VLOOKUP(Tabla_CSV_TMS_DEPOT[[#This Row],[CADENA_CRUCE_TMS]],TMS!A:G,6,0)</f>
        <v>ENTREGADO</v>
      </c>
      <c r="AY2143" s="7" t="str">
        <f>TRIM(VLOOKUP(Tabla_CSV_TMS_DEPOT[[#This Row],[NRO_REFERENCIA]],Descripciones!$A:$B,2,0))</f>
        <v>LTE IPHONE 11 64GB NEGRO: 2 und / LTE IPHONE 14 128GB AZUL: 1 und / LTE IPHONE 14 256GB AZUL: 1 und / LTE IPHONE SE 2022 64GB NEGRO: 2 und</v>
      </c>
      <c r="AZ2143" s="7" t="str">
        <f>TRIM(VLOOKUP(Tabla_CSV_TMS_DEPOT[[#This Row],[NRO_REFERENCIA]],Descripciones!$A:$C,3,0))</f>
        <v>TERMINAL</v>
      </c>
      <c r="BA214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4" spans="1:53" x14ac:dyDescent="0.25">
      <c r="A2144" s="6" t="str">
        <f>Tabla_CSV_TMS_DEPOT[[#This Row],[NRO_REFERENCIA]]</f>
        <v>2022-10559</v>
      </c>
      <c r="B2144" s="6" t="s">
        <v>83</v>
      </c>
      <c r="C2144" s="8">
        <v>44861</v>
      </c>
      <c r="D2144" s="6" t="s">
        <v>84</v>
      </c>
      <c r="E2144" s="6" t="s">
        <v>363</v>
      </c>
      <c r="H2144" s="6" t="s">
        <v>49</v>
      </c>
      <c r="I2144" s="6" t="s">
        <v>50</v>
      </c>
      <c r="J2144" s="6" t="s">
        <v>51</v>
      </c>
      <c r="K2144" s="6" t="s">
        <v>267</v>
      </c>
      <c r="L2144" s="6" t="s">
        <v>268</v>
      </c>
      <c r="O2144" s="6" t="s">
        <v>52</v>
      </c>
      <c r="P2144" s="6" t="s">
        <v>52</v>
      </c>
      <c r="Q2144" s="6" t="s">
        <v>82</v>
      </c>
      <c r="R2144" s="6" t="s">
        <v>34597</v>
      </c>
      <c r="W2144" s="6" t="s">
        <v>411</v>
      </c>
      <c r="X2144" s="6" t="s">
        <v>306</v>
      </c>
      <c r="AA2144" s="8">
        <v>44861</v>
      </c>
      <c r="AD2144" s="6">
        <v>1</v>
      </c>
      <c r="AE2144" s="6">
        <v>1</v>
      </c>
      <c r="AH2144" s="6" t="s">
        <v>409</v>
      </c>
      <c r="AI2144" s="6" t="s">
        <v>54</v>
      </c>
      <c r="AJ2144" s="6" t="s">
        <v>55</v>
      </c>
      <c r="AL2144" s="6" t="s">
        <v>56</v>
      </c>
      <c r="AN2144" s="6" t="s">
        <v>269</v>
      </c>
      <c r="AP2144" s="8">
        <v>44861</v>
      </c>
      <c r="AR2144" s="6" t="s">
        <v>34598</v>
      </c>
      <c r="AS2144" s="6">
        <v>305691</v>
      </c>
      <c r="AT2144" s="6" t="s">
        <v>57</v>
      </c>
      <c r="AU2144" s="6" t="s">
        <v>85</v>
      </c>
      <c r="AV2144" s="6">
        <v>6</v>
      </c>
      <c r="AX2144" s="7" t="str">
        <f>VLOOKUP(Tabla_CSV_TMS_DEPOT[[#This Row],[CADENA_CRUCE_TMS]],TMS!A:G,6,0)</f>
        <v>ENTREGADO</v>
      </c>
      <c r="AY2144" s="7" t="str">
        <f>TRIM(VLOOKUP(Tabla_CSV_TMS_DEPOT[[#This Row],[NRO_REFERENCIA]],Descripciones!$A:$B,2,0))</f>
        <v>LTE IPHONE 14 128GB AZUL: 1 und / LTE IPHONE 14 256GB AZUL: 1 und / LTE IPHONE SE 2022 64GB NEGRO: 1 und / LTE SAMSUNG S22 5G PLUS NEGRO: 1 und / LTE XIAOMI REDMI NOTE 11S AZUL: 2 und</v>
      </c>
      <c r="AZ2144" s="7" t="str">
        <f>TRIM(VLOOKUP(Tabla_CSV_TMS_DEPOT[[#This Row],[NRO_REFERENCIA]],Descripciones!$A:$C,3,0))</f>
        <v>TERMINAL</v>
      </c>
      <c r="BA214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5" spans="1:53" x14ac:dyDescent="0.25">
      <c r="A2145" s="6" t="str">
        <f>Tabla_CSV_TMS_DEPOT[[#This Row],[NRO_REFERENCIA]]</f>
        <v>2022-10560</v>
      </c>
      <c r="B2145" s="6" t="s">
        <v>83</v>
      </c>
      <c r="C2145" s="8">
        <v>44861</v>
      </c>
      <c r="D2145" s="6" t="s">
        <v>84</v>
      </c>
      <c r="E2145" s="6" t="s">
        <v>363</v>
      </c>
      <c r="H2145" s="6" t="s">
        <v>49</v>
      </c>
      <c r="I2145" s="6" t="s">
        <v>50</v>
      </c>
      <c r="J2145" s="6" t="s">
        <v>51</v>
      </c>
      <c r="K2145" s="6" t="s">
        <v>1007</v>
      </c>
      <c r="L2145" s="6" t="s">
        <v>1008</v>
      </c>
      <c r="O2145" s="6" t="s">
        <v>70</v>
      </c>
      <c r="P2145" s="6" t="s">
        <v>70</v>
      </c>
      <c r="Q2145" s="6" t="s">
        <v>117</v>
      </c>
      <c r="R2145" s="6" t="s">
        <v>34599</v>
      </c>
      <c r="W2145" s="6" t="s">
        <v>411</v>
      </c>
      <c r="X2145" s="6" t="s">
        <v>313</v>
      </c>
      <c r="AA2145" s="8">
        <v>44861</v>
      </c>
      <c r="AD2145" s="6">
        <v>1</v>
      </c>
      <c r="AE2145" s="6">
        <v>1</v>
      </c>
      <c r="AH2145" s="6" t="s">
        <v>409</v>
      </c>
      <c r="AI2145" s="6" t="s">
        <v>54</v>
      </c>
      <c r="AJ2145" s="6" t="s">
        <v>55</v>
      </c>
      <c r="AL2145" s="6" t="s">
        <v>56</v>
      </c>
      <c r="AN2145" s="6" t="s">
        <v>1009</v>
      </c>
      <c r="AP2145" s="8">
        <v>44861</v>
      </c>
      <c r="AR2145" s="6" t="s">
        <v>34600</v>
      </c>
      <c r="AS2145" s="6">
        <v>305695</v>
      </c>
      <c r="AT2145" s="6" t="s">
        <v>57</v>
      </c>
      <c r="AU2145" s="6" t="s">
        <v>85</v>
      </c>
      <c r="AV2145" s="6">
        <v>8</v>
      </c>
      <c r="AX2145" s="7" t="str">
        <f>VLOOKUP(Tabla_CSV_TMS_DEPOT[[#This Row],[CADENA_CRUCE_TMS]],TMS!A:G,6,0)</f>
        <v>ENTREGADO</v>
      </c>
      <c r="AY2145" s="7" t="str">
        <f>TRIM(VLOOKUP(Tabla_CSV_TMS_DEPOT[[#This Row],[NRO_REFERENCIA]],Descripciones!$A:$B,2,0))</f>
        <v>LTE IPHONE 11 64GB NEGRO: 3 und / LTE IPHONE 14 128GB AZUL: 2 und / LTE IPHONE 14 256GB AZUL: 1 und / LTE IPHONE SE 2022 64GB NEGRO: 1 und / LTE SAMSUNG S22 5G PLUS NEGRO: 1 und</v>
      </c>
      <c r="AZ2145" s="7" t="str">
        <f>TRIM(VLOOKUP(Tabla_CSV_TMS_DEPOT[[#This Row],[NRO_REFERENCIA]],Descripciones!$A:$C,3,0))</f>
        <v>TERMINAL</v>
      </c>
      <c r="BA214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6" spans="1:53" x14ac:dyDescent="0.25">
      <c r="A2146" s="6" t="str">
        <f>Tabla_CSV_TMS_DEPOT[[#This Row],[NRO_REFERENCIA]]</f>
        <v>2022-10561</v>
      </c>
      <c r="B2146" s="6" t="s">
        <v>83</v>
      </c>
      <c r="C2146" s="8">
        <v>44861</v>
      </c>
      <c r="D2146" s="6" t="s">
        <v>84</v>
      </c>
      <c r="E2146" s="6" t="s">
        <v>363</v>
      </c>
      <c r="H2146" s="6" t="s">
        <v>49</v>
      </c>
      <c r="I2146" s="6" t="s">
        <v>50</v>
      </c>
      <c r="J2146" s="6" t="s">
        <v>51</v>
      </c>
      <c r="K2146" s="6" t="s">
        <v>1027</v>
      </c>
      <c r="L2146" s="6" t="s">
        <v>1028</v>
      </c>
      <c r="O2146" s="6" t="s">
        <v>75</v>
      </c>
      <c r="P2146" s="6" t="s">
        <v>75</v>
      </c>
      <c r="Q2146" s="6" t="s">
        <v>51</v>
      </c>
      <c r="R2146" s="6" t="s">
        <v>34601</v>
      </c>
      <c r="W2146" s="6" t="s">
        <v>411</v>
      </c>
      <c r="X2146" s="6" t="s">
        <v>306</v>
      </c>
      <c r="AA2146" s="8">
        <v>44861</v>
      </c>
      <c r="AD2146" s="6">
        <v>1</v>
      </c>
      <c r="AE2146" s="6">
        <v>1</v>
      </c>
      <c r="AH2146" s="6" t="s">
        <v>409</v>
      </c>
      <c r="AI2146" s="6" t="s">
        <v>54</v>
      </c>
      <c r="AJ2146" s="6" t="s">
        <v>55</v>
      </c>
      <c r="AL2146" s="6" t="s">
        <v>56</v>
      </c>
      <c r="AN2146" s="6" t="s">
        <v>1029</v>
      </c>
      <c r="AP2146" s="8">
        <v>44861</v>
      </c>
      <c r="AR2146" s="6" t="s">
        <v>34602</v>
      </c>
      <c r="AS2146" s="6">
        <v>305693</v>
      </c>
      <c r="AT2146" s="6" t="s">
        <v>57</v>
      </c>
      <c r="AU2146" s="6" t="s">
        <v>85</v>
      </c>
      <c r="AV2146" s="6">
        <v>3</v>
      </c>
      <c r="AX2146" s="7" t="str">
        <f>VLOOKUP(Tabla_CSV_TMS_DEPOT[[#This Row],[CADENA_CRUCE_TMS]],TMS!A:G,6,0)</f>
        <v>ENTREGADO</v>
      </c>
      <c r="AY2146" s="7" t="str">
        <f>TRIM(VLOOKUP(Tabla_CSV_TMS_DEPOT[[#This Row],[NRO_REFERENCIA]],Descripciones!$A:$B,2,0))</f>
        <v>LTE SAMSUNG A33 5G NEGRO: 1 und / LTE SAMSUNG S22 5G PLUS NEGRO: 1 und / LTE SAMSUNG S22 5G ULTRA VERDE: 1 und</v>
      </c>
      <c r="AZ2146" s="7" t="str">
        <f>TRIM(VLOOKUP(Tabla_CSV_TMS_DEPOT[[#This Row],[NRO_REFERENCIA]],Descripciones!$A:$C,3,0))</f>
        <v>TERMINAL</v>
      </c>
      <c r="BA214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7" spans="1:53" x14ac:dyDescent="0.25">
      <c r="A2147" s="6" t="str">
        <f>Tabla_CSV_TMS_DEPOT[[#This Row],[NRO_REFERENCIA]]</f>
        <v>2022-10562</v>
      </c>
      <c r="B2147" s="6" t="s">
        <v>83</v>
      </c>
      <c r="C2147" s="8">
        <v>44861</v>
      </c>
      <c r="D2147" s="6" t="s">
        <v>84</v>
      </c>
      <c r="E2147" s="6" t="s">
        <v>363</v>
      </c>
      <c r="H2147" s="6" t="s">
        <v>49</v>
      </c>
      <c r="I2147" s="6" t="s">
        <v>50</v>
      </c>
      <c r="J2147" s="6" t="s">
        <v>51</v>
      </c>
      <c r="K2147" s="6" t="s">
        <v>3521</v>
      </c>
      <c r="L2147" s="6" t="s">
        <v>3522</v>
      </c>
      <c r="O2147" s="6" t="s">
        <v>72</v>
      </c>
      <c r="P2147" s="6" t="s">
        <v>72</v>
      </c>
      <c r="Q2147" s="6" t="s">
        <v>81</v>
      </c>
      <c r="R2147" s="6" t="s">
        <v>34603</v>
      </c>
      <c r="W2147" s="6" t="s">
        <v>411</v>
      </c>
      <c r="X2147" s="6" t="s">
        <v>306</v>
      </c>
      <c r="AA2147" s="8">
        <v>44861</v>
      </c>
      <c r="AD2147" s="6">
        <v>1</v>
      </c>
      <c r="AE2147" s="6">
        <v>1</v>
      </c>
      <c r="AH2147" s="6" t="s">
        <v>409</v>
      </c>
      <c r="AI2147" s="6" t="s">
        <v>54</v>
      </c>
      <c r="AJ2147" s="6" t="s">
        <v>55</v>
      </c>
      <c r="AL2147" s="6" t="s">
        <v>56</v>
      </c>
      <c r="AN2147" s="6" t="s">
        <v>3523</v>
      </c>
      <c r="AP2147" s="8">
        <v>44861</v>
      </c>
      <c r="AR2147" s="6" t="s">
        <v>34604</v>
      </c>
      <c r="AS2147" s="6">
        <v>305697</v>
      </c>
      <c r="AT2147" s="6" t="s">
        <v>57</v>
      </c>
      <c r="AU2147" s="6" t="s">
        <v>85</v>
      </c>
      <c r="AV2147" s="6">
        <v>7</v>
      </c>
      <c r="AX2147" s="7" t="str">
        <f>VLOOKUP(Tabla_CSV_TMS_DEPOT[[#This Row],[CADENA_CRUCE_TMS]],TMS!A:G,6,0)</f>
        <v>ENTREGADO</v>
      </c>
      <c r="AY2147" s="7" t="str">
        <f>TRIM(VLOOKUP(Tabla_CSV_TMS_DEPOT[[#This Row],[NRO_REFERENCIA]],Descripciones!$A:$B,2,0))</f>
        <v>LTE IPHONE 11 64GB NEGRO: 3 und / LTE IPHONE SE 2022 64GB NEGRO: 2 und / LTE SAMSUNG A03 AZUL: 1 und / LTE XIAOMI REDMI NOTE 11S NEGRO: 1 und</v>
      </c>
      <c r="AZ2147" s="7" t="str">
        <f>TRIM(VLOOKUP(Tabla_CSV_TMS_DEPOT[[#This Row],[NRO_REFERENCIA]],Descripciones!$A:$C,3,0))</f>
        <v>TERMINAL</v>
      </c>
      <c r="BA214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8" spans="1:53" x14ac:dyDescent="0.25">
      <c r="A2148" s="6" t="str">
        <f>Tabla_CSV_TMS_DEPOT[[#This Row],[NRO_REFERENCIA]]</f>
        <v>2022-10563</v>
      </c>
      <c r="B2148" s="6" t="s">
        <v>83</v>
      </c>
      <c r="C2148" s="8">
        <v>44861</v>
      </c>
      <c r="D2148" s="6" t="s">
        <v>84</v>
      </c>
      <c r="E2148" s="6" t="s">
        <v>363</v>
      </c>
      <c r="H2148" s="6" t="s">
        <v>49</v>
      </c>
      <c r="I2148" s="6" t="s">
        <v>50</v>
      </c>
      <c r="J2148" s="6" t="s">
        <v>51</v>
      </c>
      <c r="K2148" s="6" t="s">
        <v>151</v>
      </c>
      <c r="L2148" s="6" t="s">
        <v>482</v>
      </c>
      <c r="O2148" s="6" t="s">
        <v>50</v>
      </c>
      <c r="P2148" s="6" t="s">
        <v>50</v>
      </c>
      <c r="Q2148" s="6" t="s">
        <v>51</v>
      </c>
      <c r="R2148" s="6" t="s">
        <v>34605</v>
      </c>
      <c r="W2148" s="6" t="s">
        <v>88</v>
      </c>
      <c r="X2148" s="6" t="s">
        <v>152</v>
      </c>
      <c r="AA2148" s="8">
        <v>44861</v>
      </c>
      <c r="AD2148" s="6">
        <v>1</v>
      </c>
      <c r="AE2148" s="6">
        <v>1</v>
      </c>
      <c r="AH2148" s="6" t="s">
        <v>409</v>
      </c>
      <c r="AI2148" s="6" t="s">
        <v>54</v>
      </c>
      <c r="AJ2148" s="6" t="s">
        <v>55</v>
      </c>
      <c r="AL2148" s="6" t="s">
        <v>56</v>
      </c>
      <c r="AN2148" s="6" t="s">
        <v>91</v>
      </c>
      <c r="AP2148" s="8">
        <v>44861</v>
      </c>
      <c r="AR2148" s="6" t="s">
        <v>34606</v>
      </c>
      <c r="AS2148" s="6">
        <v>305692</v>
      </c>
      <c r="AT2148" s="6" t="s">
        <v>57</v>
      </c>
      <c r="AU2148" s="6" t="s">
        <v>86</v>
      </c>
      <c r="AV2148" s="6">
        <v>11</v>
      </c>
      <c r="AX2148" s="7" t="str">
        <f>VLOOKUP(Tabla_CSV_TMS_DEPOT[[#This Row],[CADENA_CRUCE_TMS]],TMS!A:G,6,0)</f>
        <v>ENTREGADO</v>
      </c>
      <c r="AY2148" s="7" t="str">
        <f>TRIM(VLOOKUP(Tabla_CSV_TMS_DEPOT[[#This Row],[NRO_REFERENCIA]],Descripciones!$A:$B,2,0))</f>
        <v>LTE IPHONE 14 128GB NEGRO: 3 und / LTE IPHONE 14 256GB NEGRO: 3 und / LTE IPHONE 14 PRO 128GB NEGRO: 2 und / LTE IPHONE 14 PRO 256GB NEGRO: 1 und / LTE IPHONE 14 PRO MAX 256GB NEGRO: 2 und</v>
      </c>
      <c r="AZ2148" s="7" t="str">
        <f>TRIM(VLOOKUP(Tabla_CSV_TMS_DEPOT[[#This Row],[NRO_REFERENCIA]],Descripciones!$A:$C,3,0))</f>
        <v>TERMINAL</v>
      </c>
      <c r="BA214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49" spans="1:53" x14ac:dyDescent="0.25">
      <c r="A2149" s="6" t="str">
        <f>Tabla_CSV_TMS_DEPOT[[#This Row],[NRO_REFERENCIA]]</f>
        <v>2022-10564</v>
      </c>
      <c r="B2149" s="6" t="s">
        <v>83</v>
      </c>
      <c r="C2149" s="8">
        <v>44861</v>
      </c>
      <c r="D2149" s="6" t="s">
        <v>84</v>
      </c>
      <c r="E2149" s="6" t="s">
        <v>363</v>
      </c>
      <c r="H2149" s="6" t="s">
        <v>49</v>
      </c>
      <c r="I2149" s="6" t="s">
        <v>50</v>
      </c>
      <c r="J2149" s="6" t="s">
        <v>51</v>
      </c>
      <c r="K2149" s="6" t="s">
        <v>307</v>
      </c>
      <c r="L2149" s="6" t="s">
        <v>258</v>
      </c>
      <c r="O2149" s="6" t="s">
        <v>52</v>
      </c>
      <c r="P2149" s="6" t="s">
        <v>52</v>
      </c>
      <c r="Q2149" s="6" t="s">
        <v>82</v>
      </c>
      <c r="R2149" s="6" t="s">
        <v>34607</v>
      </c>
      <c r="W2149" s="6" t="s">
        <v>88</v>
      </c>
      <c r="X2149" s="6" t="s">
        <v>153</v>
      </c>
      <c r="AA2149" s="8">
        <v>44861</v>
      </c>
      <c r="AD2149" s="6">
        <v>1</v>
      </c>
      <c r="AE2149" s="6">
        <v>1</v>
      </c>
      <c r="AH2149" s="6" t="s">
        <v>259</v>
      </c>
      <c r="AI2149" s="6" t="s">
        <v>54</v>
      </c>
      <c r="AJ2149" s="6" t="s">
        <v>55</v>
      </c>
      <c r="AL2149" s="6" t="s">
        <v>56</v>
      </c>
      <c r="AN2149" s="6" t="s">
        <v>92</v>
      </c>
      <c r="AP2149" s="8">
        <v>44861</v>
      </c>
      <c r="AR2149" s="6" t="s">
        <v>34608</v>
      </c>
      <c r="AS2149" s="6">
        <v>305700</v>
      </c>
      <c r="AT2149" s="6" t="s">
        <v>57</v>
      </c>
      <c r="AU2149" s="6" t="s">
        <v>86</v>
      </c>
      <c r="AV2149" s="6">
        <v>13</v>
      </c>
      <c r="AX2149" s="7" t="str">
        <f>VLOOKUP(Tabla_CSV_TMS_DEPOT[[#This Row],[CADENA_CRUCE_TMS]],TMS!A:G,6,0)</f>
        <v>ENTREGADO</v>
      </c>
      <c r="AY2149" s="7" t="str">
        <f>TRIM(VLOOKUP(Tabla_CSV_TMS_DEPOT[[#This Row],[NRO_REFERENCIA]],Descripciones!$A:$B,2,0))</f>
        <v>LTE IPHONE 14 128GB NEGRO: 4 und / LTE IPHONE 14 256GB NEGRO: 4 und / LTE IPHONE 14 PRO 128GB NEGRO: 2 und / LTE IPHONE 14 PRO 256GB NEGRO: 2 und / LTE IPHONE 14 PRO MAX 256GB NEGRO: 1 und</v>
      </c>
      <c r="AZ2149" s="7" t="str">
        <f>TRIM(VLOOKUP(Tabla_CSV_TMS_DEPOT[[#This Row],[NRO_REFERENCIA]],Descripciones!$A:$C,3,0))</f>
        <v>TERMINAL</v>
      </c>
      <c r="BA214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0" spans="1:53" x14ac:dyDescent="0.25">
      <c r="A2150" s="6" t="str">
        <f>Tabla_CSV_TMS_DEPOT[[#This Row],[NRO_REFERENCIA]]</f>
        <v>2022-10565</v>
      </c>
      <c r="B2150" s="6" t="s">
        <v>83</v>
      </c>
      <c r="C2150" s="8">
        <v>44861</v>
      </c>
      <c r="D2150" s="6" t="s">
        <v>84</v>
      </c>
      <c r="E2150" s="6" t="s">
        <v>363</v>
      </c>
      <c r="H2150" s="6" t="s">
        <v>49</v>
      </c>
      <c r="I2150" s="6" t="s">
        <v>50</v>
      </c>
      <c r="J2150" s="6" t="s">
        <v>51</v>
      </c>
      <c r="K2150" s="6" t="s">
        <v>17984</v>
      </c>
      <c r="L2150" s="6" t="s">
        <v>17985</v>
      </c>
      <c r="O2150" s="6" t="s">
        <v>13122</v>
      </c>
      <c r="P2150" s="6" t="s">
        <v>13122</v>
      </c>
      <c r="Q2150" s="6" t="s">
        <v>119</v>
      </c>
      <c r="R2150" s="6" t="s">
        <v>34609</v>
      </c>
      <c r="W2150" s="6" t="s">
        <v>17785</v>
      </c>
      <c r="X2150" s="6" t="s">
        <v>17987</v>
      </c>
      <c r="AA2150" s="8">
        <v>44861</v>
      </c>
      <c r="AD2150" s="6">
        <v>1</v>
      </c>
      <c r="AE2150" s="6">
        <v>1</v>
      </c>
      <c r="AH2150" s="6" t="s">
        <v>409</v>
      </c>
      <c r="AI2150" s="6" t="s">
        <v>54</v>
      </c>
      <c r="AJ2150" s="6" t="s">
        <v>55</v>
      </c>
      <c r="AL2150" s="6" t="s">
        <v>56</v>
      </c>
      <c r="AN2150" s="6" t="s">
        <v>17988</v>
      </c>
      <c r="AP2150" s="8">
        <v>44861</v>
      </c>
      <c r="AR2150" s="6" t="s">
        <v>34610</v>
      </c>
      <c r="AS2150" s="6">
        <v>305703</v>
      </c>
      <c r="AT2150" s="6" t="s">
        <v>57</v>
      </c>
      <c r="AU2150" s="6" t="s">
        <v>85</v>
      </c>
      <c r="AV2150" s="6">
        <v>3</v>
      </c>
      <c r="AX2150" s="7" t="str">
        <f>VLOOKUP(Tabla_CSV_TMS_DEPOT[[#This Row],[CADENA_CRUCE_TMS]],TMS!A:G,6,0)</f>
        <v>ENTREGADO</v>
      </c>
      <c r="AY2150" s="7" t="str">
        <f>TRIM(VLOOKUP(Tabla_CSV_TMS_DEPOT[[#This Row],[NRO_REFERENCIA]],Descripciones!$A:$B,2,0))</f>
        <v>LTE HONOR X8 SILVER: 1 und / LTE SAMSUNG A23 AZUL: 1 und / LTE XIAOMI REDMI 10C 128GB GRIS: 1 und</v>
      </c>
      <c r="AZ2150" s="7" t="str">
        <f>TRIM(VLOOKUP(Tabla_CSV_TMS_DEPOT[[#This Row],[NRO_REFERENCIA]],Descripciones!$A:$C,3,0))</f>
        <v>TERMINAL</v>
      </c>
      <c r="BA215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1" spans="1:53" x14ac:dyDescent="0.25">
      <c r="A2151" s="6" t="str">
        <f>Tabla_CSV_TMS_DEPOT[[#This Row],[NRO_REFERENCIA]]</f>
        <v>2022-10566</v>
      </c>
      <c r="B2151" s="6" t="s">
        <v>83</v>
      </c>
      <c r="C2151" s="8">
        <v>44861</v>
      </c>
      <c r="D2151" s="6" t="s">
        <v>84</v>
      </c>
      <c r="E2151" s="6" t="s">
        <v>363</v>
      </c>
      <c r="H2151" s="6" t="s">
        <v>49</v>
      </c>
      <c r="I2151" s="6" t="s">
        <v>50</v>
      </c>
      <c r="J2151" s="6" t="s">
        <v>51</v>
      </c>
      <c r="K2151" s="6" t="s">
        <v>150</v>
      </c>
      <c r="L2151" s="6" t="s">
        <v>297</v>
      </c>
      <c r="O2151" s="6" t="s">
        <v>50</v>
      </c>
      <c r="P2151" s="6" t="s">
        <v>50</v>
      </c>
      <c r="Q2151" s="6" t="s">
        <v>51</v>
      </c>
      <c r="R2151" s="6" t="s">
        <v>34611</v>
      </c>
      <c r="W2151" s="6" t="s">
        <v>88</v>
      </c>
      <c r="X2151" s="6" t="s">
        <v>1031</v>
      </c>
      <c r="AA2151" s="8">
        <v>44861</v>
      </c>
      <c r="AD2151" s="6">
        <v>1</v>
      </c>
      <c r="AE2151" s="6">
        <v>1</v>
      </c>
      <c r="AH2151" s="6" t="s">
        <v>409</v>
      </c>
      <c r="AI2151" s="6" t="s">
        <v>54</v>
      </c>
      <c r="AJ2151" s="6" t="s">
        <v>55</v>
      </c>
      <c r="AL2151" s="6" t="s">
        <v>56</v>
      </c>
      <c r="AN2151" s="6" t="s">
        <v>93</v>
      </c>
      <c r="AP2151" s="8">
        <v>44861</v>
      </c>
      <c r="AR2151" s="6" t="s">
        <v>34612</v>
      </c>
      <c r="AS2151" s="6">
        <v>305704</v>
      </c>
      <c r="AT2151" s="6" t="s">
        <v>57</v>
      </c>
      <c r="AU2151" s="6" t="s">
        <v>86</v>
      </c>
      <c r="AV2151" s="6">
        <v>22</v>
      </c>
      <c r="AX2151" s="7" t="str">
        <f>VLOOKUP(Tabla_CSV_TMS_DEPOT[[#This Row],[CADENA_CRUCE_TMS]],TMS!A:G,6,0)</f>
        <v>ENTREGADO</v>
      </c>
      <c r="AY2151" s="7" t="str">
        <f>TRIM(VLOOKUP(Tabla_CSV_TMS_DEPOT[[#This Row],[NRO_REFERENCIA]],Descripciones!$A:$B,2,0))</f>
        <v>LTE IPHONE 11 64GB NEGRO: 4 und / LTE IPHONE 14 128GB NEGRO: 4 und / LTE IPHONE 14 256GB NEGRO: 4 und / LTE IPHONE 14 PRO 128GB NEGRO: 2 und / LTE IPHONE 14 PRO 256GB NEGRO: 2 und / LTE IPHONE 14 PRO MAX 256GB NEGRO: 2 und / LTE IPHONE SE 2022 64GB NEGRO: 4 und</v>
      </c>
      <c r="AZ2151" s="7" t="str">
        <f>TRIM(VLOOKUP(Tabla_CSV_TMS_DEPOT[[#This Row],[NRO_REFERENCIA]],Descripciones!$A:$C,3,0))</f>
        <v>TERMINAL</v>
      </c>
      <c r="BA215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2" spans="1:53" x14ac:dyDescent="0.25">
      <c r="A2152" s="6" t="str">
        <f>Tabla_CSV_TMS_DEPOT[[#This Row],[NRO_REFERENCIA]]</f>
        <v>2022-10567</v>
      </c>
      <c r="B2152" s="6" t="s">
        <v>83</v>
      </c>
      <c r="C2152" s="8">
        <v>44861</v>
      </c>
      <c r="D2152" s="6" t="s">
        <v>84</v>
      </c>
      <c r="E2152" s="6" t="s">
        <v>363</v>
      </c>
      <c r="H2152" s="6" t="s">
        <v>49</v>
      </c>
      <c r="I2152" s="6" t="s">
        <v>50</v>
      </c>
      <c r="J2152" s="6" t="s">
        <v>51</v>
      </c>
      <c r="K2152" s="6" t="s">
        <v>144</v>
      </c>
      <c r="L2152" s="6" t="s">
        <v>345</v>
      </c>
      <c r="O2152" s="6" t="s">
        <v>50</v>
      </c>
      <c r="P2152" s="6" t="s">
        <v>50</v>
      </c>
      <c r="Q2152" s="6" t="s">
        <v>51</v>
      </c>
      <c r="R2152" s="6" t="s">
        <v>34613</v>
      </c>
      <c r="W2152" s="6" t="s">
        <v>413</v>
      </c>
      <c r="X2152" s="6" t="s">
        <v>139</v>
      </c>
      <c r="AA2152" s="8">
        <v>44861</v>
      </c>
      <c r="AD2152" s="6">
        <v>1</v>
      </c>
      <c r="AE2152" s="6">
        <v>1</v>
      </c>
      <c r="AH2152" s="6" t="s">
        <v>304</v>
      </c>
      <c r="AI2152" s="6" t="s">
        <v>54</v>
      </c>
      <c r="AJ2152" s="6" t="s">
        <v>55</v>
      </c>
      <c r="AL2152" s="6" t="s">
        <v>56</v>
      </c>
      <c r="AN2152" s="6" t="s">
        <v>125</v>
      </c>
      <c r="AP2152" s="8">
        <v>44861</v>
      </c>
      <c r="AR2152" s="6" t="s">
        <v>34614</v>
      </c>
      <c r="AS2152" s="6">
        <v>305722</v>
      </c>
      <c r="AT2152" s="6" t="s">
        <v>57</v>
      </c>
      <c r="AU2152" s="6" t="s">
        <v>85</v>
      </c>
      <c r="AV2152" s="6">
        <v>25</v>
      </c>
      <c r="AX2152" s="7" t="str">
        <f>VLOOKUP(Tabla_CSV_TMS_DEPOT[[#This Row],[CADENA_CRUCE_TMS]],TMS!A:G,6,0)</f>
        <v>INCIDENCIA</v>
      </c>
      <c r="AY2152" s="7" t="str">
        <f>TRIM(VLOOKUP(Tabla_CSV_TMS_DEPOT[[#This Row],[NRO_REFERENCIA]],Descripciones!$A:$B,2,0))</f>
        <v>LTE IPHONE 13 PRO 256GB NEGRO: 2 und / LTE IPHONE 14 128GB NEGRO: 2 und / LTE IPHONE 14 256GB NEGRO: 2 und / LTE IPHONE SE 2022 64GB NEGRO: 3 und / LTE NOKIA G21 AZUL: 3 und / LTE SAMSUNG A03 NEGRO: 4 und / LTE SAMSUNG A53 5G NEGRO: 3 und / LTE SAMSUNG S22 5G ULTRA VERDE + SAMSUNG GALAXY BUDS PRO + SAMSUNG GALAXY FIT 2: 3 und / LTE XIAOMI REDMI 10C 128GB GRIS: 3 und</v>
      </c>
      <c r="AZ2152" s="7" t="str">
        <f>TRIM(VLOOKUP(Tabla_CSV_TMS_DEPOT[[#This Row],[NRO_REFERENCIA]],Descripciones!$A:$C,3,0))</f>
        <v>TERMINAL / TERMINAL ACCESORIO</v>
      </c>
      <c r="BA215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3" spans="1:53" x14ac:dyDescent="0.25">
      <c r="A2153" s="6" t="str">
        <f>Tabla_CSV_TMS_DEPOT[[#This Row],[NRO_REFERENCIA]]</f>
        <v>2022-10568</v>
      </c>
      <c r="B2153" s="6" t="s">
        <v>83</v>
      </c>
      <c r="C2153" s="8">
        <v>44861</v>
      </c>
      <c r="D2153" s="6" t="s">
        <v>84</v>
      </c>
      <c r="E2153" s="6" t="s">
        <v>363</v>
      </c>
      <c r="H2153" s="6" t="s">
        <v>49</v>
      </c>
      <c r="I2153" s="6" t="s">
        <v>50</v>
      </c>
      <c r="J2153" s="6" t="s">
        <v>51</v>
      </c>
      <c r="K2153" s="6" t="s">
        <v>135</v>
      </c>
      <c r="L2153" s="6" t="s">
        <v>490</v>
      </c>
      <c r="O2153" s="6" t="s">
        <v>52</v>
      </c>
      <c r="P2153" s="6" t="s">
        <v>52</v>
      </c>
      <c r="Q2153" s="6" t="s">
        <v>82</v>
      </c>
      <c r="R2153" s="6" t="s">
        <v>34615</v>
      </c>
      <c r="W2153" s="6" t="s">
        <v>411</v>
      </c>
      <c r="X2153" s="6" t="s">
        <v>306</v>
      </c>
      <c r="AA2153" s="8">
        <v>44861</v>
      </c>
      <c r="AD2153" s="6">
        <v>1</v>
      </c>
      <c r="AE2153" s="6">
        <v>1</v>
      </c>
      <c r="AH2153" s="6" t="s">
        <v>409</v>
      </c>
      <c r="AI2153" s="6" t="s">
        <v>54</v>
      </c>
      <c r="AJ2153" s="6" t="s">
        <v>55</v>
      </c>
      <c r="AL2153" s="6" t="s">
        <v>56</v>
      </c>
      <c r="AN2153" s="6" t="s">
        <v>136</v>
      </c>
      <c r="AP2153" s="8">
        <v>44861</v>
      </c>
      <c r="AR2153" s="6" t="s">
        <v>34616</v>
      </c>
      <c r="AS2153" s="6">
        <v>305699</v>
      </c>
      <c r="AT2153" s="6" t="s">
        <v>57</v>
      </c>
      <c r="AU2153" s="6" t="s">
        <v>85</v>
      </c>
      <c r="AV2153" s="6">
        <v>2</v>
      </c>
      <c r="AX2153" s="7" t="str">
        <f>VLOOKUP(Tabla_CSV_TMS_DEPOT[[#This Row],[CADENA_CRUCE_TMS]],TMS!A:G,6,0)</f>
        <v>ENTREGADO</v>
      </c>
      <c r="AY2153" s="7" t="str">
        <f>TRIM(VLOOKUP(Tabla_CSV_TMS_DEPOT[[#This Row],[NRO_REFERENCIA]],Descripciones!$A:$B,2,0))</f>
        <v>LTE IPHONE 14 128GB AZUL: 1 und / LTE IPHONE 14 256GB AZUL: 1 und</v>
      </c>
      <c r="AZ2153" s="7" t="str">
        <f>TRIM(VLOOKUP(Tabla_CSV_TMS_DEPOT[[#This Row],[NRO_REFERENCIA]],Descripciones!$A:$C,3,0))</f>
        <v>TERMINAL</v>
      </c>
      <c r="BA215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4" spans="1:53" x14ac:dyDescent="0.25">
      <c r="A2154" s="6" t="str">
        <f>Tabla_CSV_TMS_DEPOT[[#This Row],[NRO_REFERENCIA]]</f>
        <v>2022-10569</v>
      </c>
      <c r="B2154" s="6" t="s">
        <v>83</v>
      </c>
      <c r="C2154" s="8">
        <v>44861</v>
      </c>
      <c r="D2154" s="6" t="s">
        <v>84</v>
      </c>
      <c r="E2154" s="6" t="s">
        <v>363</v>
      </c>
      <c r="H2154" s="6" t="s">
        <v>49</v>
      </c>
      <c r="I2154" s="6" t="s">
        <v>50</v>
      </c>
      <c r="J2154" s="6" t="s">
        <v>51</v>
      </c>
      <c r="K2154" s="6" t="s">
        <v>331</v>
      </c>
      <c r="L2154" s="6" t="s">
        <v>332</v>
      </c>
      <c r="O2154" s="6" t="s">
        <v>50</v>
      </c>
      <c r="P2154" s="6" t="s">
        <v>50</v>
      </c>
      <c r="Q2154" s="6" t="s">
        <v>51</v>
      </c>
      <c r="R2154" s="6" t="s">
        <v>34617</v>
      </c>
      <c r="W2154" s="6" t="s">
        <v>88</v>
      </c>
      <c r="X2154" s="6" t="s">
        <v>323</v>
      </c>
      <c r="AA2154" s="8">
        <v>44861</v>
      </c>
      <c r="AD2154" s="6">
        <v>1</v>
      </c>
      <c r="AE2154" s="6">
        <v>1</v>
      </c>
      <c r="AH2154" s="6" t="s">
        <v>409</v>
      </c>
      <c r="AI2154" s="6" t="s">
        <v>54</v>
      </c>
      <c r="AJ2154" s="6" t="s">
        <v>55</v>
      </c>
      <c r="AL2154" s="6" t="s">
        <v>56</v>
      </c>
      <c r="AN2154" s="6" t="s">
        <v>333</v>
      </c>
      <c r="AP2154" s="8">
        <v>44861</v>
      </c>
      <c r="AR2154" s="6" t="s">
        <v>34618</v>
      </c>
      <c r="AS2154" s="6">
        <v>305716</v>
      </c>
      <c r="AT2154" s="6" t="s">
        <v>57</v>
      </c>
      <c r="AU2154" s="6" t="s">
        <v>85</v>
      </c>
      <c r="AV2154" s="6">
        <v>3</v>
      </c>
      <c r="AX2154" s="7" t="str">
        <f>VLOOKUP(Tabla_CSV_TMS_DEPOT[[#This Row],[CADENA_CRUCE_TMS]],TMS!A:G,6,0)</f>
        <v>ENTREGADO</v>
      </c>
      <c r="AY2154" s="7" t="str">
        <f>TRIM(VLOOKUP(Tabla_CSV_TMS_DEPOT[[#This Row],[NRO_REFERENCIA]],Descripciones!$A:$B,2,0))</f>
        <v>LTE IPHONE 14 128GB NEGRO: 1 und / LTE IPHONE 14 PRO 128GB NEGRO: 1 und / LTE IPHONE 14 PRO 256GB NEGRO: 1 und</v>
      </c>
      <c r="AZ2154" s="7" t="str">
        <f>TRIM(VLOOKUP(Tabla_CSV_TMS_DEPOT[[#This Row],[NRO_REFERENCIA]],Descripciones!$A:$C,3,0))</f>
        <v>TERMINAL</v>
      </c>
      <c r="BA215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5" spans="1:53" x14ac:dyDescent="0.25">
      <c r="A2155" s="6" t="str">
        <f>Tabla_CSV_TMS_DEPOT[[#This Row],[NRO_REFERENCIA]]</f>
        <v>2022-10570</v>
      </c>
      <c r="B2155" s="6" t="s">
        <v>83</v>
      </c>
      <c r="C2155" s="8">
        <v>44861</v>
      </c>
      <c r="D2155" s="6" t="s">
        <v>84</v>
      </c>
      <c r="E2155" s="6" t="s">
        <v>363</v>
      </c>
      <c r="H2155" s="6" t="s">
        <v>49</v>
      </c>
      <c r="I2155" s="6" t="s">
        <v>50</v>
      </c>
      <c r="J2155" s="6" t="s">
        <v>51</v>
      </c>
      <c r="K2155" s="6" t="s">
        <v>339</v>
      </c>
      <c r="L2155" s="6" t="s">
        <v>340</v>
      </c>
      <c r="O2155" s="6" t="s">
        <v>68</v>
      </c>
      <c r="P2155" s="6" t="s">
        <v>68</v>
      </c>
      <c r="Q2155" s="6" t="s">
        <v>119</v>
      </c>
      <c r="R2155" s="6" t="s">
        <v>34619</v>
      </c>
      <c r="W2155" s="6" t="s">
        <v>417</v>
      </c>
      <c r="X2155" s="6" t="s">
        <v>323</v>
      </c>
      <c r="AA2155" s="8">
        <v>44861</v>
      </c>
      <c r="AD2155" s="6">
        <v>1</v>
      </c>
      <c r="AE2155" s="6">
        <v>1</v>
      </c>
      <c r="AH2155" s="6" t="s">
        <v>409</v>
      </c>
      <c r="AI2155" s="6" t="s">
        <v>54</v>
      </c>
      <c r="AJ2155" s="6" t="s">
        <v>55</v>
      </c>
      <c r="AL2155" s="6" t="s">
        <v>56</v>
      </c>
      <c r="AN2155" s="6" t="s">
        <v>341</v>
      </c>
      <c r="AP2155" s="8">
        <v>44861</v>
      </c>
      <c r="AR2155" s="6" t="s">
        <v>34620</v>
      </c>
      <c r="AS2155" s="6">
        <v>305718</v>
      </c>
      <c r="AT2155" s="6" t="s">
        <v>57</v>
      </c>
      <c r="AU2155" s="6" t="s">
        <v>85</v>
      </c>
      <c r="AV2155" s="6">
        <v>2</v>
      </c>
      <c r="AX2155" s="7" t="str">
        <f>VLOOKUP(Tabla_CSV_TMS_DEPOT[[#This Row],[CADENA_CRUCE_TMS]],TMS!A:G,6,0)</f>
        <v>ENTREGADO</v>
      </c>
      <c r="AY2155" s="7" t="str">
        <f>TRIM(VLOOKUP(Tabla_CSV_TMS_DEPOT[[#This Row],[NRO_REFERENCIA]],Descripciones!$A:$B,2,0))</f>
        <v>LTE IPHONE 14 128GB AZUL: 1 und / LTE IPHONE 14 256GB AZUL: 1 und</v>
      </c>
      <c r="AZ2155" s="7" t="str">
        <f>TRIM(VLOOKUP(Tabla_CSV_TMS_DEPOT[[#This Row],[NRO_REFERENCIA]],Descripciones!$A:$C,3,0))</f>
        <v>TERMINAL</v>
      </c>
      <c r="BA215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6" spans="1:53" x14ac:dyDescent="0.25">
      <c r="A2156" s="6" t="str">
        <f>Tabla_CSV_TMS_DEPOT[[#This Row],[NRO_REFERENCIA]]</f>
        <v>2022-10571</v>
      </c>
      <c r="B2156" s="6" t="s">
        <v>83</v>
      </c>
      <c r="C2156" s="8">
        <v>44861</v>
      </c>
      <c r="D2156" s="6" t="s">
        <v>84</v>
      </c>
      <c r="E2156" s="6" t="s">
        <v>363</v>
      </c>
      <c r="H2156" s="6" t="s">
        <v>49</v>
      </c>
      <c r="I2156" s="6" t="s">
        <v>50</v>
      </c>
      <c r="J2156" s="6" t="s">
        <v>51</v>
      </c>
      <c r="K2156" s="6" t="s">
        <v>1032</v>
      </c>
      <c r="L2156" s="6" t="s">
        <v>1033</v>
      </c>
      <c r="O2156" s="6" t="s">
        <v>62</v>
      </c>
      <c r="P2156" s="6" t="s">
        <v>62</v>
      </c>
      <c r="Q2156" s="6" t="s">
        <v>87</v>
      </c>
      <c r="R2156" s="6" t="s">
        <v>34621</v>
      </c>
      <c r="W2156" s="6" t="s">
        <v>88</v>
      </c>
      <c r="X2156" s="6" t="s">
        <v>323</v>
      </c>
      <c r="AA2156" s="8">
        <v>44861</v>
      </c>
      <c r="AD2156" s="6">
        <v>1</v>
      </c>
      <c r="AE2156" s="6">
        <v>1</v>
      </c>
      <c r="AH2156" s="6" t="s">
        <v>409</v>
      </c>
      <c r="AI2156" s="6" t="s">
        <v>54</v>
      </c>
      <c r="AJ2156" s="6" t="s">
        <v>55</v>
      </c>
      <c r="AL2156" s="6" t="s">
        <v>56</v>
      </c>
      <c r="AN2156" s="6" t="s">
        <v>1034</v>
      </c>
      <c r="AP2156" s="8">
        <v>44861</v>
      </c>
      <c r="AR2156" s="6" t="s">
        <v>34622</v>
      </c>
      <c r="AS2156" s="6">
        <v>305717</v>
      </c>
      <c r="AT2156" s="6" t="s">
        <v>57</v>
      </c>
      <c r="AU2156" s="6" t="s">
        <v>85</v>
      </c>
      <c r="AV2156" s="6">
        <v>2</v>
      </c>
      <c r="AX2156" s="7" t="str">
        <f>VLOOKUP(Tabla_CSV_TMS_DEPOT[[#This Row],[CADENA_CRUCE_TMS]],TMS!A:G,6,0)</f>
        <v>ENTREGADO</v>
      </c>
      <c r="AY2156" s="7" t="str">
        <f>TRIM(VLOOKUP(Tabla_CSV_TMS_DEPOT[[#This Row],[NRO_REFERENCIA]],Descripciones!$A:$B,2,0))</f>
        <v>LTE IPHONE 14 128GB AZUL: 1 und / LTE IPHONE 14 256GB AZUL: 1 und</v>
      </c>
      <c r="AZ2156" s="7" t="str">
        <f>TRIM(VLOOKUP(Tabla_CSV_TMS_DEPOT[[#This Row],[NRO_REFERENCIA]],Descripciones!$A:$C,3,0))</f>
        <v>TERMINAL</v>
      </c>
      <c r="BA215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7" spans="1:53" x14ac:dyDescent="0.25">
      <c r="A2157" s="6" t="str">
        <f>Tabla_CSV_TMS_DEPOT[[#This Row],[NRO_REFERENCIA]]</f>
        <v>2022-10572</v>
      </c>
      <c r="B2157" s="6" t="s">
        <v>83</v>
      </c>
      <c r="C2157" s="8">
        <v>44861</v>
      </c>
      <c r="D2157" s="6" t="s">
        <v>84</v>
      </c>
      <c r="E2157" s="6" t="s">
        <v>363</v>
      </c>
      <c r="H2157" s="6" t="s">
        <v>49</v>
      </c>
      <c r="I2157" s="6" t="s">
        <v>50</v>
      </c>
      <c r="J2157" s="6" t="s">
        <v>51</v>
      </c>
      <c r="K2157" s="6" t="s">
        <v>321</v>
      </c>
      <c r="L2157" s="6" t="s">
        <v>322</v>
      </c>
      <c r="O2157" s="6" t="s">
        <v>50</v>
      </c>
      <c r="P2157" s="6" t="s">
        <v>50</v>
      </c>
      <c r="Q2157" s="6" t="s">
        <v>51</v>
      </c>
      <c r="R2157" s="6" t="s">
        <v>34623</v>
      </c>
      <c r="W2157" s="6" t="s">
        <v>88</v>
      </c>
      <c r="X2157" s="6" t="s">
        <v>323</v>
      </c>
      <c r="AA2157" s="8">
        <v>44861</v>
      </c>
      <c r="AD2157" s="6">
        <v>1</v>
      </c>
      <c r="AE2157" s="6">
        <v>1</v>
      </c>
      <c r="AH2157" s="6" t="s">
        <v>409</v>
      </c>
      <c r="AI2157" s="6" t="s">
        <v>54</v>
      </c>
      <c r="AJ2157" s="6" t="s">
        <v>55</v>
      </c>
      <c r="AL2157" s="6" t="s">
        <v>56</v>
      </c>
      <c r="AN2157" s="6" t="s">
        <v>324</v>
      </c>
      <c r="AP2157" s="8">
        <v>44861</v>
      </c>
      <c r="AR2157" s="6" t="s">
        <v>34624</v>
      </c>
      <c r="AS2157" s="6">
        <v>305720</v>
      </c>
      <c r="AT2157" s="6" t="s">
        <v>57</v>
      </c>
      <c r="AU2157" s="6" t="s">
        <v>85</v>
      </c>
      <c r="AV2157" s="6">
        <v>4</v>
      </c>
      <c r="AX2157" s="7" t="str">
        <f>VLOOKUP(Tabla_CSV_TMS_DEPOT[[#This Row],[CADENA_CRUCE_TMS]],TMS!A:G,6,0)</f>
        <v>ENTREGADO</v>
      </c>
      <c r="AY2157" s="7" t="str">
        <f>TRIM(VLOOKUP(Tabla_CSV_TMS_DEPOT[[#This Row],[NRO_REFERENCIA]],Descripciones!$A:$B,2,0))</f>
        <v>LTE IPHONE 14 128GB NEGRO: 1 und / LTE IPHONE 14 256GB AZUL: 1 und / LTE IPHONE 14 PRO 128GB NEGRO: 1 und / LTE IPHONE 14 PRO 256GB NEGRO: 1 und</v>
      </c>
      <c r="AZ2157" s="7" t="str">
        <f>TRIM(VLOOKUP(Tabla_CSV_TMS_DEPOT[[#This Row],[NRO_REFERENCIA]],Descripciones!$A:$C,3,0))</f>
        <v>TERMINAL</v>
      </c>
      <c r="BA215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8" spans="1:53" x14ac:dyDescent="0.25">
      <c r="A2158" s="6" t="str">
        <f>Tabla_CSV_TMS_DEPOT[[#This Row],[NRO_REFERENCIA]]</f>
        <v>2022-10573</v>
      </c>
      <c r="B2158" s="6" t="s">
        <v>83</v>
      </c>
      <c r="C2158" s="8">
        <v>44861</v>
      </c>
      <c r="D2158" s="6" t="s">
        <v>84</v>
      </c>
      <c r="E2158" s="6" t="s">
        <v>363</v>
      </c>
      <c r="H2158" s="6" t="s">
        <v>49</v>
      </c>
      <c r="I2158" s="6" t="s">
        <v>50</v>
      </c>
      <c r="J2158" s="6" t="s">
        <v>51</v>
      </c>
      <c r="K2158" s="6" t="s">
        <v>325</v>
      </c>
      <c r="L2158" s="6" t="s">
        <v>326</v>
      </c>
      <c r="O2158" s="6" t="s">
        <v>50</v>
      </c>
      <c r="P2158" s="6" t="s">
        <v>50</v>
      </c>
      <c r="Q2158" s="6" t="s">
        <v>51</v>
      </c>
      <c r="R2158" s="6" t="s">
        <v>34625</v>
      </c>
      <c r="W2158" s="6" t="s">
        <v>88</v>
      </c>
      <c r="X2158" s="6" t="s">
        <v>323</v>
      </c>
      <c r="AA2158" s="8">
        <v>44861</v>
      </c>
      <c r="AD2158" s="6">
        <v>1</v>
      </c>
      <c r="AE2158" s="6">
        <v>1</v>
      </c>
      <c r="AH2158" s="6" t="s">
        <v>409</v>
      </c>
      <c r="AI2158" s="6" t="s">
        <v>54</v>
      </c>
      <c r="AJ2158" s="6" t="s">
        <v>55</v>
      </c>
      <c r="AL2158" s="6" t="s">
        <v>56</v>
      </c>
      <c r="AN2158" s="6" t="s">
        <v>327</v>
      </c>
      <c r="AP2158" s="8">
        <v>44861</v>
      </c>
      <c r="AR2158" s="6" t="s">
        <v>34626</v>
      </c>
      <c r="AS2158" s="6">
        <v>305719</v>
      </c>
      <c r="AT2158" s="6" t="s">
        <v>57</v>
      </c>
      <c r="AU2158" s="6" t="s">
        <v>85</v>
      </c>
      <c r="AV2158" s="6">
        <v>4</v>
      </c>
      <c r="AX2158" s="7" t="str">
        <f>VLOOKUP(Tabla_CSV_TMS_DEPOT[[#This Row],[CADENA_CRUCE_TMS]],TMS!A:G,6,0)</f>
        <v>ENTREGADO</v>
      </c>
      <c r="AY2158" s="7" t="str">
        <f>TRIM(VLOOKUP(Tabla_CSV_TMS_DEPOT[[#This Row],[NRO_REFERENCIA]],Descripciones!$A:$B,2,0))</f>
        <v>LTE IPHONE 14 128GB AZUL: 1 und / LTE IPHONE 14 256GB AZUL: 1 und / LTE MOTO G60S AZUL: 2 und</v>
      </c>
      <c r="AZ2158" s="7" t="str">
        <f>TRIM(VLOOKUP(Tabla_CSV_TMS_DEPOT[[#This Row],[NRO_REFERENCIA]],Descripciones!$A:$C,3,0))</f>
        <v>TERMINAL</v>
      </c>
      <c r="BA215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59" spans="1:53" x14ac:dyDescent="0.25">
      <c r="A2159" s="6" t="str">
        <f>Tabla_CSV_TMS_DEPOT[[#This Row],[NRO_REFERENCIA]]</f>
        <v>2022-10574</v>
      </c>
      <c r="B2159" s="6" t="s">
        <v>83</v>
      </c>
      <c r="C2159" s="8">
        <v>44861</v>
      </c>
      <c r="D2159" s="6" t="s">
        <v>84</v>
      </c>
      <c r="E2159" s="6" t="s">
        <v>363</v>
      </c>
      <c r="H2159" s="6" t="s">
        <v>49</v>
      </c>
      <c r="I2159" s="6" t="s">
        <v>50</v>
      </c>
      <c r="J2159" s="6" t="s">
        <v>51</v>
      </c>
      <c r="K2159" s="6" t="s">
        <v>140</v>
      </c>
      <c r="L2159" s="6" t="s">
        <v>483</v>
      </c>
      <c r="O2159" s="6" t="s">
        <v>50</v>
      </c>
      <c r="P2159" s="6" t="s">
        <v>50</v>
      </c>
      <c r="Q2159" s="6" t="s">
        <v>51</v>
      </c>
      <c r="R2159" s="6" t="s">
        <v>34627</v>
      </c>
      <c r="W2159" s="6" t="s">
        <v>413</v>
      </c>
      <c r="X2159" s="6" t="s">
        <v>139</v>
      </c>
      <c r="AA2159" s="8">
        <v>44861</v>
      </c>
      <c r="AD2159" s="6">
        <v>1</v>
      </c>
      <c r="AE2159" s="6">
        <v>1</v>
      </c>
      <c r="AH2159" s="6" t="s">
        <v>305</v>
      </c>
      <c r="AI2159" s="6" t="s">
        <v>54</v>
      </c>
      <c r="AJ2159" s="6" t="s">
        <v>55</v>
      </c>
      <c r="AL2159" s="6" t="s">
        <v>56</v>
      </c>
      <c r="AN2159" s="6" t="s">
        <v>126</v>
      </c>
      <c r="AP2159" s="8">
        <v>44861</v>
      </c>
      <c r="AR2159" s="6" t="s">
        <v>34628</v>
      </c>
      <c r="AS2159" s="6">
        <v>305723</v>
      </c>
      <c r="AT2159" s="6" t="s">
        <v>57</v>
      </c>
      <c r="AU2159" s="6" t="s">
        <v>85</v>
      </c>
      <c r="AV2159" s="6">
        <v>23</v>
      </c>
      <c r="AX2159" s="7" t="str">
        <f>VLOOKUP(Tabla_CSV_TMS_DEPOT[[#This Row],[CADENA_CRUCE_TMS]],TMS!A:G,6,0)</f>
        <v>ENTREGADO</v>
      </c>
      <c r="AY2159" s="7" t="str">
        <f>TRIM(VLOOKUP(Tabla_CSV_TMS_DEPOT[[#This Row],[NRO_REFERENCIA]],Descripciones!$A:$B,2,0))</f>
        <v>LTE IPHONE 13 PRO 256GB NEGRO: 1 und / LTE IPHONE 14 128GB NEGRO: 2 und / LTE IPHONE 14 256GB NEGRO: 2 und / LTE IPHONE SE 2022 64GB NEGRO: 2 und / LTE MOTO G60S AZUL: 2 und / LTE NOKIA G10 AZUL: 2 und / LTE SAMSUNG A23 AZUL: 4 und / LTE SAMSUNG S22 5G PLUS NEGRO: 2 und / LTE SAMSUNG S22 5G ULTRA VERDE + SAMSUNG GALAXY BUDS PRO + SAMSUNG GALAXY FIT 2: 3 und / LTE XIAOMI REDMI NOTE 11 AZUL: 3 und</v>
      </c>
      <c r="AZ2159" s="7" t="str">
        <f>TRIM(VLOOKUP(Tabla_CSV_TMS_DEPOT[[#This Row],[NRO_REFERENCIA]],Descripciones!$A:$C,3,0))</f>
        <v>TERMINAL / TERMINAL ACCESORIO</v>
      </c>
      <c r="BA215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0" spans="1:53" x14ac:dyDescent="0.25">
      <c r="A2160" s="6" t="str">
        <f>Tabla_CSV_TMS_DEPOT[[#This Row],[NRO_REFERENCIA]]</f>
        <v>2022-10576</v>
      </c>
      <c r="B2160" s="6" t="s">
        <v>83</v>
      </c>
      <c r="C2160" s="8">
        <v>44861</v>
      </c>
      <c r="D2160" s="6" t="s">
        <v>84</v>
      </c>
      <c r="E2160" s="6" t="s">
        <v>363</v>
      </c>
      <c r="H2160" s="6" t="s">
        <v>49</v>
      </c>
      <c r="I2160" s="6" t="s">
        <v>50</v>
      </c>
      <c r="J2160" s="6" t="s">
        <v>51</v>
      </c>
      <c r="K2160" s="6" t="s">
        <v>141</v>
      </c>
      <c r="L2160" s="6" t="s">
        <v>342</v>
      </c>
      <c r="O2160" s="6" t="s">
        <v>50</v>
      </c>
      <c r="P2160" s="6" t="s">
        <v>50</v>
      </c>
      <c r="Q2160" s="6" t="s">
        <v>51</v>
      </c>
      <c r="R2160" s="6" t="s">
        <v>34629</v>
      </c>
      <c r="W2160" s="6" t="s">
        <v>413</v>
      </c>
      <c r="X2160" s="6" t="s">
        <v>139</v>
      </c>
      <c r="AA2160" s="8">
        <v>44861</v>
      </c>
      <c r="AD2160" s="6">
        <v>1</v>
      </c>
      <c r="AE2160" s="6">
        <v>1</v>
      </c>
      <c r="AH2160" s="6" t="s">
        <v>255</v>
      </c>
      <c r="AI2160" s="6" t="s">
        <v>54</v>
      </c>
      <c r="AJ2160" s="6" t="s">
        <v>55</v>
      </c>
      <c r="AL2160" s="6" t="s">
        <v>56</v>
      </c>
      <c r="AN2160" s="6" t="s">
        <v>142</v>
      </c>
      <c r="AP2160" s="8">
        <v>44861</v>
      </c>
      <c r="AR2160" s="6" t="s">
        <v>34630</v>
      </c>
      <c r="AS2160" s="6">
        <v>305721</v>
      </c>
      <c r="AT2160" s="6" t="s">
        <v>57</v>
      </c>
      <c r="AU2160" s="6" t="s">
        <v>85</v>
      </c>
      <c r="AV2160" s="6">
        <v>38</v>
      </c>
      <c r="AX2160" s="7" t="str">
        <f>VLOOKUP(Tabla_CSV_TMS_DEPOT[[#This Row],[CADENA_CRUCE_TMS]],TMS!A:G,6,0)</f>
        <v>ENTREGADO</v>
      </c>
      <c r="AY2160" s="7" t="str">
        <f>TRIM(VLOOKUP(Tabla_CSV_TMS_DEPOT[[#This Row],[NRO_REFERENCIA]],Descripciones!$A:$B,2,0))</f>
        <v>LTE HONOR X8 SILVER: 5 und / LTE IPHONE 13 PRO 256GB NEGRO: 3 und / LTE IPHONE 14 128GB NEGRO: 3 und / LTE IPHONE 14 256GB NEGRO: 1 und / LTE IPHONE 14 PRO 128GB NEGRO: 1 und / LTE IPHONE 14 PRO 256GB NEGRO: 1 und / LTE IPHONE SE 2022 64GB NEGRO: 3 und / LTE MOTO G60S AZUL: 3 und / LTE NOKIA G10 AZUL: 3 und / LTE NOKIA G21 AZUL: 3 und / LTE SAMSUNG A03 NEGRO: 2 und / LTE SAMSUNG A33 5G NEGRO: 2 und / LTE SAMSUNG S22 5G PLUS NEGRO: 2 und / LTE SAMSUNG S22 5G ULTRA VERDE + SAMSUNG GALAXY BUDS PRO + SAMSUNG GALAXY FIT 2: 3 und / LTE XIAOMI REDMI NOTE 11S AZUL: 3 und</v>
      </c>
      <c r="AZ2160" s="7" t="str">
        <f>TRIM(VLOOKUP(Tabla_CSV_TMS_DEPOT[[#This Row],[NRO_REFERENCIA]],Descripciones!$A:$C,3,0))</f>
        <v>TERMINAL / TERMINAL ACCESORIO</v>
      </c>
      <c r="BA216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1" spans="1:53" x14ac:dyDescent="0.25">
      <c r="A2161" s="6" t="str">
        <f>Tabla_CSV_TMS_DEPOT[[#This Row],[NRO_REFERENCIA]]</f>
        <v>2022-10577</v>
      </c>
      <c r="B2161" s="6" t="s">
        <v>83</v>
      </c>
      <c r="C2161" s="8">
        <v>44861</v>
      </c>
      <c r="D2161" s="6" t="s">
        <v>84</v>
      </c>
      <c r="E2161" s="6" t="s">
        <v>363</v>
      </c>
      <c r="H2161" s="6" t="s">
        <v>49</v>
      </c>
      <c r="I2161" s="6" t="s">
        <v>50</v>
      </c>
      <c r="J2161" s="6" t="s">
        <v>51</v>
      </c>
      <c r="K2161" s="6" t="s">
        <v>1003</v>
      </c>
      <c r="L2161" s="6" t="s">
        <v>1004</v>
      </c>
      <c r="O2161" s="6" t="s">
        <v>64</v>
      </c>
      <c r="P2161" s="6" t="s">
        <v>64</v>
      </c>
      <c r="Q2161" s="6" t="s">
        <v>89</v>
      </c>
      <c r="R2161" s="6" t="s">
        <v>34631</v>
      </c>
      <c r="W2161" s="6" t="s">
        <v>411</v>
      </c>
      <c r="X2161" s="6" t="s">
        <v>1005</v>
      </c>
      <c r="AA2161" s="8">
        <v>44861</v>
      </c>
      <c r="AD2161" s="6">
        <v>1</v>
      </c>
      <c r="AE2161" s="6">
        <v>1</v>
      </c>
      <c r="AH2161" s="6" t="s">
        <v>409</v>
      </c>
      <c r="AI2161" s="6" t="s">
        <v>54</v>
      </c>
      <c r="AJ2161" s="6" t="s">
        <v>55</v>
      </c>
      <c r="AL2161" s="6" t="s">
        <v>56</v>
      </c>
      <c r="AN2161" s="6" t="s">
        <v>1006</v>
      </c>
      <c r="AP2161" s="8">
        <v>44861</v>
      </c>
      <c r="AR2161" s="6" t="s">
        <v>34632</v>
      </c>
      <c r="AS2161" s="6">
        <v>305714</v>
      </c>
      <c r="AT2161" s="6" t="s">
        <v>57</v>
      </c>
      <c r="AU2161" s="6" t="s">
        <v>85</v>
      </c>
      <c r="AV2161" s="6">
        <v>2</v>
      </c>
      <c r="AX2161" s="7" t="str">
        <f>VLOOKUP(Tabla_CSV_TMS_DEPOT[[#This Row],[CADENA_CRUCE_TMS]],TMS!A:G,6,0)</f>
        <v>ENTREGADO</v>
      </c>
      <c r="AY2161" s="7" t="str">
        <f>TRIM(VLOOKUP(Tabla_CSV_TMS_DEPOT[[#This Row],[NRO_REFERENCIA]],Descripciones!$A:$B,2,0))</f>
        <v>LTE IPHONE 14 128GB AZUL: 1 und / LTE IPHONE 14 256GB AZUL: 1 und</v>
      </c>
      <c r="AZ2161" s="7" t="str">
        <f>TRIM(VLOOKUP(Tabla_CSV_TMS_DEPOT[[#This Row],[NRO_REFERENCIA]],Descripciones!$A:$C,3,0))</f>
        <v>TERMINAL</v>
      </c>
      <c r="BA216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2" spans="1:53" x14ac:dyDescent="0.25">
      <c r="A2162" s="6" t="str">
        <f>Tabla_CSV_TMS_DEPOT[[#This Row],[NRO_REFERENCIA]]</f>
        <v>2022-10578</v>
      </c>
      <c r="B2162" s="6" t="s">
        <v>83</v>
      </c>
      <c r="C2162" s="8">
        <v>44861</v>
      </c>
      <c r="D2162" s="6" t="s">
        <v>84</v>
      </c>
      <c r="E2162" s="6" t="s">
        <v>363</v>
      </c>
      <c r="H2162" s="6" t="s">
        <v>49</v>
      </c>
      <c r="I2162" s="6" t="s">
        <v>50</v>
      </c>
      <c r="J2162" s="6" t="s">
        <v>51</v>
      </c>
      <c r="K2162" s="6" t="s">
        <v>298</v>
      </c>
      <c r="L2162" s="6" t="s">
        <v>299</v>
      </c>
      <c r="O2162" s="6" t="s">
        <v>70</v>
      </c>
      <c r="P2162" s="6" t="s">
        <v>70</v>
      </c>
      <c r="Q2162" s="6" t="s">
        <v>117</v>
      </c>
      <c r="R2162" s="6" t="s">
        <v>34633</v>
      </c>
      <c r="W2162" s="6" t="s">
        <v>410</v>
      </c>
      <c r="X2162" s="6" t="s">
        <v>300</v>
      </c>
      <c r="AA2162" s="8">
        <v>44861</v>
      </c>
      <c r="AD2162" s="6">
        <v>1</v>
      </c>
      <c r="AE2162" s="6">
        <v>1</v>
      </c>
      <c r="AH2162" s="6" t="s">
        <v>409</v>
      </c>
      <c r="AI2162" s="6" t="s">
        <v>54</v>
      </c>
      <c r="AJ2162" s="6" t="s">
        <v>55</v>
      </c>
      <c r="AL2162" s="6" t="s">
        <v>56</v>
      </c>
      <c r="AN2162" s="6" t="s">
        <v>301</v>
      </c>
      <c r="AP2162" s="8">
        <v>44861</v>
      </c>
      <c r="AR2162" s="6" t="s">
        <v>34634</v>
      </c>
      <c r="AS2162" s="6">
        <v>305715</v>
      </c>
      <c r="AT2162" s="6" t="s">
        <v>57</v>
      </c>
      <c r="AU2162" s="6" t="s">
        <v>85</v>
      </c>
      <c r="AV2162" s="6">
        <v>1</v>
      </c>
      <c r="AX2162" s="7" t="str">
        <f>VLOOKUP(Tabla_CSV_TMS_DEPOT[[#This Row],[CADENA_CRUCE_TMS]],TMS!A:G,6,0)</f>
        <v>EN_TRANSITO</v>
      </c>
      <c r="AY2162" s="7" t="str">
        <f>TRIM(VLOOKUP(Tabla_CSV_TMS_DEPOT[[#This Row],[NRO_REFERENCIA]],Descripciones!$A:$B,2,0))</f>
        <v>LTE IPHONE 14 PRO 256GB NEGRO: 1 und</v>
      </c>
      <c r="AZ2162" s="7" t="str">
        <f>TRIM(VLOOKUP(Tabla_CSV_TMS_DEPOT[[#This Row],[NRO_REFERENCIA]],Descripciones!$A:$C,3,0))</f>
        <v>TERMINAL</v>
      </c>
      <c r="BA216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3" spans="1:53" x14ac:dyDescent="0.25">
      <c r="A2163" s="6" t="str">
        <f>Tabla_CSV_TMS_DEPOT[[#This Row],[NRO_REFERENCIA]]</f>
        <v>2022-10579</v>
      </c>
      <c r="B2163" s="6" t="s">
        <v>83</v>
      </c>
      <c r="C2163" s="8">
        <v>44861</v>
      </c>
      <c r="D2163" s="6" t="s">
        <v>84</v>
      </c>
      <c r="E2163" s="6" t="s">
        <v>363</v>
      </c>
      <c r="H2163" s="6" t="s">
        <v>49</v>
      </c>
      <c r="I2163" s="6" t="s">
        <v>50</v>
      </c>
      <c r="J2163" s="6" t="s">
        <v>51</v>
      </c>
      <c r="K2163" s="6" t="s">
        <v>149</v>
      </c>
      <c r="L2163" s="6" t="s">
        <v>485</v>
      </c>
      <c r="O2163" s="6" t="s">
        <v>62</v>
      </c>
      <c r="P2163" s="6" t="s">
        <v>62</v>
      </c>
      <c r="Q2163" s="6" t="s">
        <v>87</v>
      </c>
      <c r="R2163" s="6" t="s">
        <v>34635</v>
      </c>
      <c r="W2163" s="6" t="s">
        <v>88</v>
      </c>
      <c r="X2163" s="6" t="s">
        <v>1030</v>
      </c>
      <c r="AA2163" s="8">
        <v>44861</v>
      </c>
      <c r="AD2163" s="6">
        <v>1</v>
      </c>
      <c r="AE2163" s="6">
        <v>1</v>
      </c>
      <c r="AH2163" s="6" t="s">
        <v>409</v>
      </c>
      <c r="AI2163" s="6" t="s">
        <v>54</v>
      </c>
      <c r="AJ2163" s="6" t="s">
        <v>55</v>
      </c>
      <c r="AL2163" s="6" t="s">
        <v>56</v>
      </c>
      <c r="AN2163" s="6" t="s">
        <v>94</v>
      </c>
      <c r="AP2163" s="8">
        <v>44861</v>
      </c>
      <c r="AR2163" s="6" t="s">
        <v>34636</v>
      </c>
      <c r="AS2163" s="6">
        <v>305713</v>
      </c>
      <c r="AT2163" s="6" t="s">
        <v>57</v>
      </c>
      <c r="AU2163" s="6" t="s">
        <v>86</v>
      </c>
      <c r="AV2163" s="6">
        <v>1</v>
      </c>
      <c r="AX2163" s="7" t="str">
        <f>VLOOKUP(Tabla_CSV_TMS_DEPOT[[#This Row],[CADENA_CRUCE_TMS]],TMS!A:G,6,0)</f>
        <v>ENTREGADO</v>
      </c>
      <c r="AY2163" s="7" t="str">
        <f>TRIM(VLOOKUP(Tabla_CSV_TMS_DEPOT[[#This Row],[NRO_REFERENCIA]],Descripciones!$A:$B,2,0))</f>
        <v>LTE IPHONE 14 PRO 256GB NEGRO: 1 und</v>
      </c>
      <c r="AZ2163" s="7" t="str">
        <f>TRIM(VLOOKUP(Tabla_CSV_TMS_DEPOT[[#This Row],[NRO_REFERENCIA]],Descripciones!$A:$C,3,0))</f>
        <v>TERMINAL</v>
      </c>
      <c r="BA216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4" spans="1:53" x14ac:dyDescent="0.25">
      <c r="A2164" s="6" t="str">
        <f>Tabla_CSV_TMS_DEPOT[[#This Row],[NRO_REFERENCIA]]</f>
        <v>2022-10584</v>
      </c>
      <c r="B2164" s="6" t="s">
        <v>83</v>
      </c>
      <c r="C2164" s="8">
        <v>44861</v>
      </c>
      <c r="D2164" s="6" t="s">
        <v>84</v>
      </c>
      <c r="E2164" s="6" t="s">
        <v>363</v>
      </c>
      <c r="H2164" s="6" t="s">
        <v>49</v>
      </c>
      <c r="I2164" s="6" t="s">
        <v>50</v>
      </c>
      <c r="J2164" s="6" t="s">
        <v>51</v>
      </c>
      <c r="K2164" s="6" t="s">
        <v>1000</v>
      </c>
      <c r="L2164" s="6" t="s">
        <v>1001</v>
      </c>
      <c r="O2164" s="6" t="s">
        <v>50</v>
      </c>
      <c r="P2164" s="6" t="s">
        <v>50</v>
      </c>
      <c r="Q2164" s="6" t="s">
        <v>51</v>
      </c>
      <c r="R2164" s="6" t="s">
        <v>34637</v>
      </c>
      <c r="W2164" s="6" t="s">
        <v>411</v>
      </c>
      <c r="X2164" s="6" t="s">
        <v>313</v>
      </c>
      <c r="AA2164" s="8">
        <v>44861</v>
      </c>
      <c r="AD2164" s="6">
        <v>1</v>
      </c>
      <c r="AE2164" s="6">
        <v>1</v>
      </c>
      <c r="AH2164" s="6" t="s">
        <v>409</v>
      </c>
      <c r="AI2164" s="6" t="s">
        <v>54</v>
      </c>
      <c r="AJ2164" s="6" t="s">
        <v>55</v>
      </c>
      <c r="AL2164" s="6" t="s">
        <v>56</v>
      </c>
      <c r="AN2164" s="6" t="s">
        <v>1002</v>
      </c>
      <c r="AP2164" s="8">
        <v>44861</v>
      </c>
      <c r="AR2164" s="6" t="s">
        <v>34638</v>
      </c>
      <c r="AS2164" s="6">
        <v>305732</v>
      </c>
      <c r="AT2164" s="6" t="s">
        <v>57</v>
      </c>
      <c r="AU2164" s="6" t="s">
        <v>85</v>
      </c>
      <c r="AV2164" s="6">
        <v>1</v>
      </c>
      <c r="AX2164" s="7" t="str">
        <f>VLOOKUP(Tabla_CSV_TMS_DEPOT[[#This Row],[CADENA_CRUCE_TMS]],TMS!A:G,6,0)</f>
        <v>ENTREGADO</v>
      </c>
      <c r="AY2164" s="7" t="str">
        <f>TRIM(VLOOKUP(Tabla_CSV_TMS_DEPOT[[#This Row],[NRO_REFERENCIA]],Descripciones!$A:$B,2,0))</f>
        <v>LTE IPHONE 14 256GB AZUL: 1 und</v>
      </c>
      <c r="AZ2164" s="7" t="str">
        <f>TRIM(VLOOKUP(Tabla_CSV_TMS_DEPOT[[#This Row],[NRO_REFERENCIA]],Descripciones!$A:$C,3,0))</f>
        <v>TERMINAL</v>
      </c>
      <c r="BA216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5" spans="1:53" x14ac:dyDescent="0.25">
      <c r="A2165" s="6" t="str">
        <f>Tabla_CSV_TMS_DEPOT[[#This Row],[NRO_REFERENCIA]]</f>
        <v>2022-10585</v>
      </c>
      <c r="B2165" s="6" t="s">
        <v>83</v>
      </c>
      <c r="C2165" s="8">
        <v>44861</v>
      </c>
      <c r="D2165" s="6" t="s">
        <v>84</v>
      </c>
      <c r="E2165" s="6" t="s">
        <v>363</v>
      </c>
      <c r="H2165" s="6" t="s">
        <v>49</v>
      </c>
      <c r="I2165" s="6" t="s">
        <v>50</v>
      </c>
      <c r="J2165" s="6" t="s">
        <v>51</v>
      </c>
      <c r="K2165" s="6" t="s">
        <v>145</v>
      </c>
      <c r="L2165" s="6" t="s">
        <v>353</v>
      </c>
      <c r="O2165" s="6" t="s">
        <v>50</v>
      </c>
      <c r="P2165" s="6" t="s">
        <v>50</v>
      </c>
      <c r="Q2165" s="6" t="s">
        <v>51</v>
      </c>
      <c r="R2165" s="6" t="s">
        <v>34639</v>
      </c>
      <c r="W2165" s="6" t="s">
        <v>413</v>
      </c>
      <c r="X2165" s="6" t="s">
        <v>139</v>
      </c>
      <c r="AA2165" s="8">
        <v>44861</v>
      </c>
      <c r="AD2165" s="6">
        <v>1</v>
      </c>
      <c r="AE2165" s="6">
        <v>1</v>
      </c>
      <c r="AH2165" s="6" t="s">
        <v>256</v>
      </c>
      <c r="AI2165" s="6" t="s">
        <v>54</v>
      </c>
      <c r="AJ2165" s="6" t="s">
        <v>55</v>
      </c>
      <c r="AL2165" s="6" t="s">
        <v>56</v>
      </c>
      <c r="AN2165" s="6" t="s">
        <v>128</v>
      </c>
      <c r="AP2165" s="8">
        <v>44861</v>
      </c>
      <c r="AR2165" s="6" t="s">
        <v>34640</v>
      </c>
      <c r="AS2165" s="6">
        <v>305776</v>
      </c>
      <c r="AT2165" s="6" t="s">
        <v>57</v>
      </c>
      <c r="AU2165" s="6" t="s">
        <v>85</v>
      </c>
      <c r="AV2165" s="6">
        <v>27</v>
      </c>
      <c r="AX2165" s="7" t="str">
        <f>VLOOKUP(Tabla_CSV_TMS_DEPOT[[#This Row],[CADENA_CRUCE_TMS]],TMS!A:G,6,0)</f>
        <v>ENTREGADO</v>
      </c>
      <c r="AY2165" s="7" t="str">
        <f>TRIM(VLOOKUP(Tabla_CSV_TMS_DEPOT[[#This Row],[NRO_REFERENCIA]],Descripciones!$A:$B,2,0))</f>
        <v>LTE IPHONE 14 128GB NEGRO: 2 und / LTE IPHONE 14 256GB NEGRO: 3 und / LTE IPHONE 14 PRO 128GB NEGRO: 1 und / LTE IPHONE 14 PRO 256GB NEGRO: 1 und / LTE IPHONE SE 2022 64GB NEGRO: 3 und / LTE MOTO G60S AZUL: 4 und / LTE NOKIA G21 AZUL: 2 und / LTE SAMSUNG GALAXY S22 ULTRA VERDE +BUDS2: 3 und / LTE SAMSUNG S22 5G PLUS NEGRO: 3 und / LTE XIAOMI REDMI 10A 64GB SILVER: 3 und / LTE XIAOMI REDMI NOTE 11 AZUL: 2 und</v>
      </c>
      <c r="AZ2165" s="7" t="str">
        <f>TRIM(VLOOKUP(Tabla_CSV_TMS_DEPOT[[#This Row],[NRO_REFERENCIA]],Descripciones!$A:$C,3,0))</f>
        <v>TERMINAL / TERMINAL ACCESORIO</v>
      </c>
      <c r="BA216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6" spans="1:53" x14ac:dyDescent="0.25">
      <c r="A2166" s="6" t="str">
        <f>Tabla_CSV_TMS_DEPOT[[#This Row],[NRO_REFERENCIA]]</f>
        <v>2022-10586</v>
      </c>
      <c r="B2166" s="6" t="s">
        <v>83</v>
      </c>
      <c r="C2166" s="8">
        <v>44861</v>
      </c>
      <c r="D2166" s="6" t="s">
        <v>84</v>
      </c>
      <c r="E2166" s="6" t="s">
        <v>363</v>
      </c>
      <c r="H2166" s="6" t="s">
        <v>49</v>
      </c>
      <c r="I2166" s="6" t="s">
        <v>50</v>
      </c>
      <c r="J2166" s="6" t="s">
        <v>51</v>
      </c>
      <c r="K2166" s="6" t="s">
        <v>1234</v>
      </c>
      <c r="L2166" s="6" t="s">
        <v>1235</v>
      </c>
      <c r="O2166" s="6" t="s">
        <v>66</v>
      </c>
      <c r="P2166" s="6" t="s">
        <v>66</v>
      </c>
      <c r="Q2166" s="6" t="s">
        <v>66</v>
      </c>
      <c r="R2166" s="6" t="s">
        <v>34641</v>
      </c>
      <c r="W2166" s="6" t="s">
        <v>88</v>
      </c>
      <c r="X2166" s="6" t="s">
        <v>1236</v>
      </c>
      <c r="AA2166" s="8">
        <v>44861</v>
      </c>
      <c r="AD2166" s="6">
        <v>1</v>
      </c>
      <c r="AE2166" s="6">
        <v>1</v>
      </c>
      <c r="AH2166" s="6" t="s">
        <v>409</v>
      </c>
      <c r="AI2166" s="6" t="s">
        <v>54</v>
      </c>
      <c r="AJ2166" s="6" t="s">
        <v>55</v>
      </c>
      <c r="AL2166" s="6" t="s">
        <v>56</v>
      </c>
      <c r="AN2166" s="6" t="s">
        <v>1237</v>
      </c>
      <c r="AP2166" s="8">
        <v>44861</v>
      </c>
      <c r="AR2166" s="6" t="s">
        <v>34642</v>
      </c>
      <c r="AS2166" s="6">
        <v>305726</v>
      </c>
      <c r="AT2166" s="6" t="s">
        <v>57</v>
      </c>
      <c r="AU2166" s="6" t="s">
        <v>85</v>
      </c>
      <c r="AV2166" s="6">
        <v>6</v>
      </c>
      <c r="AX2166" s="7" t="str">
        <f>VLOOKUP(Tabla_CSV_TMS_DEPOT[[#This Row],[CADENA_CRUCE_TMS]],TMS!A:G,6,0)</f>
        <v>ENTREGADO</v>
      </c>
      <c r="AY2166" s="7" t="str">
        <f>TRIM(VLOOKUP(Tabla_CSV_TMS_DEPOT[[#This Row],[NRO_REFERENCIA]],Descripciones!$A:$B,2,0))</f>
        <v>LTE NOKIA G21 AZUL: 4 und / LTE XIAOMI REDMI NOTE 11 AZUL: 2 und</v>
      </c>
      <c r="AZ2166" s="7" t="str">
        <f>TRIM(VLOOKUP(Tabla_CSV_TMS_DEPOT[[#This Row],[NRO_REFERENCIA]],Descripciones!$A:$C,3,0))</f>
        <v>TERMINAL</v>
      </c>
      <c r="BA216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7" spans="1:53" x14ac:dyDescent="0.25">
      <c r="A2167" s="6" t="str">
        <f>Tabla_CSV_TMS_DEPOT[[#This Row],[NRO_REFERENCIA]]</f>
        <v>2022-10587</v>
      </c>
      <c r="B2167" s="6" t="s">
        <v>83</v>
      </c>
      <c r="C2167" s="8">
        <v>44861</v>
      </c>
      <c r="D2167" s="6" t="s">
        <v>84</v>
      </c>
      <c r="E2167" s="6" t="s">
        <v>363</v>
      </c>
      <c r="H2167" s="6" t="s">
        <v>49</v>
      </c>
      <c r="I2167" s="6" t="s">
        <v>50</v>
      </c>
      <c r="J2167" s="6" t="s">
        <v>51</v>
      </c>
      <c r="K2167" s="6" t="s">
        <v>146</v>
      </c>
      <c r="L2167" s="6" t="s">
        <v>524</v>
      </c>
      <c r="O2167" s="6" t="s">
        <v>61</v>
      </c>
      <c r="P2167" s="6" t="s">
        <v>61</v>
      </c>
      <c r="Q2167" s="6" t="s">
        <v>114</v>
      </c>
      <c r="R2167" s="6" t="s">
        <v>34643</v>
      </c>
      <c r="W2167" s="6" t="s">
        <v>413</v>
      </c>
      <c r="X2167" s="6" t="s">
        <v>139</v>
      </c>
      <c r="AA2167" s="8">
        <v>44861</v>
      </c>
      <c r="AD2167" s="6">
        <v>1</v>
      </c>
      <c r="AE2167" s="6">
        <v>1</v>
      </c>
      <c r="AH2167" s="6" t="s">
        <v>257</v>
      </c>
      <c r="AI2167" s="6" t="s">
        <v>54</v>
      </c>
      <c r="AJ2167" s="6" t="s">
        <v>55</v>
      </c>
      <c r="AL2167" s="6" t="s">
        <v>56</v>
      </c>
      <c r="AN2167" s="6" t="s">
        <v>147</v>
      </c>
      <c r="AP2167" s="8">
        <v>44861</v>
      </c>
      <c r="AR2167" s="6" t="s">
        <v>34644</v>
      </c>
      <c r="AS2167" s="6">
        <v>305728</v>
      </c>
      <c r="AT2167" s="6" t="s">
        <v>57</v>
      </c>
      <c r="AU2167" s="6" t="s">
        <v>85</v>
      </c>
      <c r="AV2167" s="6">
        <v>20</v>
      </c>
      <c r="AX2167" s="7" t="str">
        <f>VLOOKUP(Tabla_CSV_TMS_DEPOT[[#This Row],[CADENA_CRUCE_TMS]],TMS!A:G,6,0)</f>
        <v>ENTREGADO</v>
      </c>
      <c r="AY2167" s="7" t="str">
        <f>TRIM(VLOOKUP(Tabla_CSV_TMS_DEPOT[[#This Row],[NRO_REFERENCIA]],Descripciones!$A:$B,2,0))</f>
        <v>LTE IPHONE 13 PRO 256GB NEGRO: 1 und / LTE IPHONE 14 128GB NEGRO: 2 und / LTE IPHONE 14 256GB NEGRO: 2 und / LTE IPHONE SE 2022 64GB NEGRO: 2 und / LTE NOKIA G10 AZUL: 3 und / LTE NOKIA G21 AZUL: 1 und / LTE SAMSUNG A23 AZUL: 2 und / LTE SAMSUNG A33 5G NEGRO: 2 und / LTE SAMSUNG S22 5G PLUS NEGRO: 2 und / LTE XIAOMI REDMI NOTE 11S NEGRO: 3 und</v>
      </c>
      <c r="AZ2167" s="7" t="str">
        <f>TRIM(VLOOKUP(Tabla_CSV_TMS_DEPOT[[#This Row],[NRO_REFERENCIA]],Descripciones!$A:$C,3,0))</f>
        <v>TERMINAL</v>
      </c>
      <c r="BA216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8" spans="1:53" x14ac:dyDescent="0.25">
      <c r="A2168" s="6" t="str">
        <f>Tabla_CSV_TMS_DEPOT[[#This Row],[NRO_REFERENCIA]]</f>
        <v>2022-10588</v>
      </c>
      <c r="B2168" s="6" t="s">
        <v>83</v>
      </c>
      <c r="C2168" s="8">
        <v>44861</v>
      </c>
      <c r="D2168" s="6" t="s">
        <v>84</v>
      </c>
      <c r="E2168" s="6" t="s">
        <v>363</v>
      </c>
      <c r="H2168" s="6" t="s">
        <v>49</v>
      </c>
      <c r="I2168" s="6" t="s">
        <v>50</v>
      </c>
      <c r="J2168" s="6" t="s">
        <v>51</v>
      </c>
      <c r="K2168" s="6" t="s">
        <v>1162</v>
      </c>
      <c r="L2168" s="6" t="s">
        <v>1163</v>
      </c>
      <c r="O2168" s="6" t="s">
        <v>62</v>
      </c>
      <c r="P2168" s="6" t="s">
        <v>62</v>
      </c>
      <c r="Q2168" s="6" t="s">
        <v>87</v>
      </c>
      <c r="R2168" s="6" t="s">
        <v>34645</v>
      </c>
      <c r="W2168" s="6" t="s">
        <v>1164</v>
      </c>
      <c r="X2168" s="6" t="s">
        <v>1165</v>
      </c>
      <c r="AA2168" s="8">
        <v>44861</v>
      </c>
      <c r="AD2168" s="6">
        <v>1</v>
      </c>
      <c r="AE2168" s="6">
        <v>1</v>
      </c>
      <c r="AH2168" s="6" t="s">
        <v>409</v>
      </c>
      <c r="AI2168" s="6" t="s">
        <v>54</v>
      </c>
      <c r="AJ2168" s="6" t="s">
        <v>55</v>
      </c>
      <c r="AL2168" s="6" t="s">
        <v>56</v>
      </c>
      <c r="AN2168" s="6" t="s">
        <v>1166</v>
      </c>
      <c r="AP2168" s="8">
        <v>44861</v>
      </c>
      <c r="AR2168" s="6" t="s">
        <v>34646</v>
      </c>
      <c r="AS2168" s="6">
        <v>305777</v>
      </c>
      <c r="AT2168" s="6" t="s">
        <v>57</v>
      </c>
      <c r="AU2168" s="6" t="s">
        <v>85</v>
      </c>
      <c r="AV2168" s="6">
        <v>10</v>
      </c>
      <c r="AX2168" s="7" t="str">
        <f>VLOOKUP(Tabla_CSV_TMS_DEPOT[[#This Row],[CADENA_CRUCE_TMS]],TMS!A:G,6,0)</f>
        <v>ENTREGADO</v>
      </c>
      <c r="AY2168" s="7" t="str">
        <f>TRIM(VLOOKUP(Tabla_CSV_TMS_DEPOT[[#This Row],[NRO_REFERENCIA]],Descripciones!$A:$B,2,0))</f>
        <v>LTE IPHONE 14 128GB NEGRO: 2 und / LTE IPHONE 14 256GB NEGRO: 2 und / LTE MOTO G22 NEGRO: 2 und / LTE NOKIA G10 AZUL: 2 und / LTE REALME GT MASTER EDITION AZUL: 2 und</v>
      </c>
      <c r="AZ2168" s="7" t="str">
        <f>TRIM(VLOOKUP(Tabla_CSV_TMS_DEPOT[[#This Row],[NRO_REFERENCIA]],Descripciones!$A:$C,3,0))</f>
        <v>TERMINAL</v>
      </c>
      <c r="BA216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69" spans="1:53" x14ac:dyDescent="0.25">
      <c r="A2169" s="6" t="str">
        <f>Tabla_CSV_TMS_DEPOT[[#This Row],[NRO_REFERENCIA]]</f>
        <v>2022-10589</v>
      </c>
      <c r="B2169" s="6" t="s">
        <v>83</v>
      </c>
      <c r="C2169" s="8">
        <v>44861</v>
      </c>
      <c r="D2169" s="6" t="s">
        <v>84</v>
      </c>
      <c r="E2169" s="6" t="s">
        <v>363</v>
      </c>
      <c r="H2169" s="6" t="s">
        <v>49</v>
      </c>
      <c r="I2169" s="6" t="s">
        <v>50</v>
      </c>
      <c r="J2169" s="6" t="s">
        <v>51</v>
      </c>
      <c r="K2169" s="6" t="s">
        <v>143</v>
      </c>
      <c r="L2169" s="6" t="s">
        <v>344</v>
      </c>
      <c r="O2169" s="6" t="s">
        <v>50</v>
      </c>
      <c r="P2169" s="6" t="s">
        <v>50</v>
      </c>
      <c r="Q2169" s="6" t="s">
        <v>51</v>
      </c>
      <c r="R2169" s="6" t="s">
        <v>34647</v>
      </c>
      <c r="W2169" s="6" t="s">
        <v>413</v>
      </c>
      <c r="X2169" s="6" t="s">
        <v>139</v>
      </c>
      <c r="AA2169" s="8">
        <v>44861</v>
      </c>
      <c r="AD2169" s="6">
        <v>1</v>
      </c>
      <c r="AE2169" s="6">
        <v>1</v>
      </c>
      <c r="AH2169" s="6" t="s">
        <v>260</v>
      </c>
      <c r="AI2169" s="6" t="s">
        <v>54</v>
      </c>
      <c r="AJ2169" s="6" t="s">
        <v>55</v>
      </c>
      <c r="AL2169" s="6" t="s">
        <v>56</v>
      </c>
      <c r="AN2169" s="6" t="s">
        <v>127</v>
      </c>
      <c r="AP2169" s="8">
        <v>44861</v>
      </c>
      <c r="AR2169" s="6" t="s">
        <v>34648</v>
      </c>
      <c r="AS2169" s="6">
        <v>305725</v>
      </c>
      <c r="AT2169" s="6" t="s">
        <v>57</v>
      </c>
      <c r="AU2169" s="6" t="s">
        <v>85</v>
      </c>
      <c r="AV2169" s="6">
        <v>43</v>
      </c>
      <c r="AX2169" s="7" t="str">
        <f>VLOOKUP(Tabla_CSV_TMS_DEPOT[[#This Row],[CADENA_CRUCE_TMS]],TMS!A:G,6,0)</f>
        <v>ENTREGADO</v>
      </c>
      <c r="AY2169" s="7" t="str">
        <f>TRIM(VLOOKUP(Tabla_CSV_TMS_DEPOT[[#This Row],[NRO_REFERENCIA]],Descripciones!$A:$B,2,0))</f>
        <v>LTE HONOR X8 SILVER: 3 und / LTE IPHONE 13 PRO 256GB SILVER: 1 und / LTE IPHONE 14 128GB NEGRO: 3 und / LTE IPHONE 14 256GB NEGRO: 3 und / LTE IPHONE 14 PRO 128GB NEGRO: 2 und / LTE IPHONE 14 PRO 256GB NEGRO: 1 und / LTE IPHONE SE 2022 64GB NEGRO: 3 und / LTE MOTO G60S AZUL: 10 und / LTE NOKIA G10 AZUL: 2 und / LTE NOKIA G21 AZUL: 2 und / LTE SAMSUNG A23 AZUL: 3 und / LTE SAMSUNG A33 5G NEGRO: 2 und / LTE SAMSUNG S22 5G PLUS NEGRO: 3 und / LTE XIAOMI REDMI 10C 128GB GRIS: 2 und / LTE XIAOMI REDMI NOTE 11 AZUL: 3 und</v>
      </c>
      <c r="AZ2169" s="7" t="str">
        <f>TRIM(VLOOKUP(Tabla_CSV_TMS_DEPOT[[#This Row],[NRO_REFERENCIA]],Descripciones!$A:$C,3,0))</f>
        <v>TERMINAL</v>
      </c>
      <c r="BA216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0" spans="1:53" x14ac:dyDescent="0.25">
      <c r="A2170" s="6" t="str">
        <f>Tabla_CSV_TMS_DEPOT[[#This Row],[NRO_REFERENCIA]]</f>
        <v>2022-10590</v>
      </c>
      <c r="B2170" s="6" t="s">
        <v>83</v>
      </c>
      <c r="C2170" s="8">
        <v>44861</v>
      </c>
      <c r="D2170" s="6" t="s">
        <v>84</v>
      </c>
      <c r="E2170" s="6" t="s">
        <v>363</v>
      </c>
      <c r="H2170" s="6" t="s">
        <v>49</v>
      </c>
      <c r="I2170" s="6" t="s">
        <v>50</v>
      </c>
      <c r="J2170" s="6" t="s">
        <v>51</v>
      </c>
      <c r="K2170" s="6" t="s">
        <v>1037</v>
      </c>
      <c r="L2170" s="6" t="s">
        <v>1038</v>
      </c>
      <c r="O2170" s="6" t="s">
        <v>61</v>
      </c>
      <c r="P2170" s="6" t="s">
        <v>61</v>
      </c>
      <c r="Q2170" s="6" t="s">
        <v>114</v>
      </c>
      <c r="R2170" s="6" t="s">
        <v>34649</v>
      </c>
      <c r="W2170" s="6" t="s">
        <v>413</v>
      </c>
      <c r="X2170" s="6" t="s">
        <v>139</v>
      </c>
      <c r="AA2170" s="8">
        <v>44861</v>
      </c>
      <c r="AD2170" s="6">
        <v>1</v>
      </c>
      <c r="AE2170" s="6">
        <v>1</v>
      </c>
      <c r="AH2170" s="6" t="s">
        <v>1039</v>
      </c>
      <c r="AI2170" s="6" t="s">
        <v>54</v>
      </c>
      <c r="AJ2170" s="6" t="s">
        <v>55</v>
      </c>
      <c r="AL2170" s="6" t="s">
        <v>56</v>
      </c>
      <c r="AN2170" s="6" t="s">
        <v>1040</v>
      </c>
      <c r="AP2170" s="8">
        <v>44861</v>
      </c>
      <c r="AR2170" s="6" t="s">
        <v>34650</v>
      </c>
      <c r="AS2170" s="6">
        <v>305727</v>
      </c>
      <c r="AT2170" s="6" t="s">
        <v>57</v>
      </c>
      <c r="AU2170" s="6" t="s">
        <v>85</v>
      </c>
      <c r="AV2170" s="6">
        <v>21</v>
      </c>
      <c r="AX2170" s="7" t="str">
        <f>VLOOKUP(Tabla_CSV_TMS_DEPOT[[#This Row],[CADENA_CRUCE_TMS]],TMS!A:G,6,0)</f>
        <v>ENTREGADO</v>
      </c>
      <c r="AY2170" s="7" t="str">
        <f>TRIM(VLOOKUP(Tabla_CSV_TMS_DEPOT[[#This Row],[NRO_REFERENCIA]],Descripciones!$A:$B,2,0))</f>
        <v>LTE IPHONE 14 128GB NEGRO: 2 und / LTE IPHONE 14 256GB NEGRO: 2 und / LTE IPHONE SE 2022 64GB NEGRO: 2 und / LTE MOTO G60S AZUL: 3 und / LTE SAMSUNG A33 5G NEGRO: 2 und / LTE SAMSUNG A53 5G AZUL: 2 und / LTE SAMSUNG A53 5G NEGRO: 2 und / LTE SAMSUNG S22 5G PLUS NEGRO: 2 und / LTE XIAOMI REDMI 10C 128GB GRIS: 1 und / LTE XIAOMI REDMI NOTE 11S AZUL: 3 und</v>
      </c>
      <c r="AZ2170" s="7" t="str">
        <f>TRIM(VLOOKUP(Tabla_CSV_TMS_DEPOT[[#This Row],[NRO_REFERENCIA]],Descripciones!$A:$C,3,0))</f>
        <v>TERMINAL</v>
      </c>
      <c r="BA217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1" spans="1:53" x14ac:dyDescent="0.25">
      <c r="A2171" s="6" t="str">
        <f>Tabla_CSV_TMS_DEPOT[[#This Row],[NRO_REFERENCIA]]</f>
        <v>2022-10591</v>
      </c>
      <c r="B2171" s="6" t="s">
        <v>83</v>
      </c>
      <c r="C2171" s="8">
        <v>44861</v>
      </c>
      <c r="D2171" s="6" t="s">
        <v>84</v>
      </c>
      <c r="E2171" s="6" t="s">
        <v>363</v>
      </c>
      <c r="H2171" s="6" t="s">
        <v>49</v>
      </c>
      <c r="I2171" s="6" t="s">
        <v>50</v>
      </c>
      <c r="J2171" s="6" t="s">
        <v>51</v>
      </c>
      <c r="K2171" s="6" t="s">
        <v>472</v>
      </c>
      <c r="L2171" s="6" t="s">
        <v>473</v>
      </c>
      <c r="O2171" s="6" t="s">
        <v>50</v>
      </c>
      <c r="P2171" s="6" t="s">
        <v>50</v>
      </c>
      <c r="Q2171" s="6" t="s">
        <v>51</v>
      </c>
      <c r="R2171" s="6" t="s">
        <v>34651</v>
      </c>
      <c r="W2171" s="6" t="s">
        <v>413</v>
      </c>
      <c r="X2171" s="6" t="s">
        <v>139</v>
      </c>
      <c r="AA2171" s="8">
        <v>44861</v>
      </c>
      <c r="AD2171" s="6">
        <v>1</v>
      </c>
      <c r="AE2171" s="6">
        <v>1</v>
      </c>
      <c r="AH2171" s="6" t="s">
        <v>474</v>
      </c>
      <c r="AI2171" s="6" t="s">
        <v>54</v>
      </c>
      <c r="AJ2171" s="6" t="s">
        <v>55</v>
      </c>
      <c r="AL2171" s="6" t="s">
        <v>56</v>
      </c>
      <c r="AN2171" s="6" t="s">
        <v>475</v>
      </c>
      <c r="AP2171" s="8">
        <v>44861</v>
      </c>
      <c r="AR2171" s="6" t="s">
        <v>34652</v>
      </c>
      <c r="AS2171" s="6">
        <v>305729</v>
      </c>
      <c r="AT2171" s="6" t="s">
        <v>57</v>
      </c>
      <c r="AU2171" s="6" t="s">
        <v>85</v>
      </c>
      <c r="AV2171" s="6">
        <v>8</v>
      </c>
      <c r="AX2171" s="7" t="str">
        <f>VLOOKUP(Tabla_CSV_TMS_DEPOT[[#This Row],[CADENA_CRUCE_TMS]],TMS!A:G,6,0)</f>
        <v>ENTREGADO</v>
      </c>
      <c r="AY2171" s="7" t="str">
        <f>TRIM(VLOOKUP(Tabla_CSV_TMS_DEPOT[[#This Row],[NRO_REFERENCIA]],Descripciones!$A:$B,2,0))</f>
        <v>LTE HUAWEI NOVA 9 SE NEGRO: 2 und / LTE NOKIA G10 AZUL: 2 und / LTE SAMSUNG A03 AZUL: 2 und / LTE XIAOMI REDMI NOTE 11 AZUL: 2 und</v>
      </c>
      <c r="AZ2171" s="7" t="str">
        <f>TRIM(VLOOKUP(Tabla_CSV_TMS_DEPOT[[#This Row],[NRO_REFERENCIA]],Descripciones!$A:$C,3,0))</f>
        <v>TERMINAL</v>
      </c>
      <c r="BA217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2" spans="1:53" x14ac:dyDescent="0.25">
      <c r="A2172" s="6" t="str">
        <f>Tabla_CSV_TMS_DEPOT[[#This Row],[NRO_REFERENCIA]]</f>
        <v>2022-10592</v>
      </c>
      <c r="B2172" s="6" t="s">
        <v>83</v>
      </c>
      <c r="C2172" s="8">
        <v>44861</v>
      </c>
      <c r="D2172" s="6" t="s">
        <v>84</v>
      </c>
      <c r="E2172" s="6" t="s">
        <v>363</v>
      </c>
      <c r="H2172" s="6" t="s">
        <v>49</v>
      </c>
      <c r="I2172" s="6" t="s">
        <v>50</v>
      </c>
      <c r="J2172" s="6" t="s">
        <v>51</v>
      </c>
      <c r="K2172" s="6" t="s">
        <v>158</v>
      </c>
      <c r="L2172" s="6" t="s">
        <v>261</v>
      </c>
      <c r="O2172" s="6" t="s">
        <v>64</v>
      </c>
      <c r="P2172" s="6" t="s">
        <v>64</v>
      </c>
      <c r="Q2172" s="6" t="s">
        <v>89</v>
      </c>
      <c r="R2172" s="6" t="s">
        <v>34653</v>
      </c>
      <c r="W2172" s="6" t="s">
        <v>413</v>
      </c>
      <c r="X2172" s="6" t="s">
        <v>159</v>
      </c>
      <c r="AA2172" s="8">
        <v>44861</v>
      </c>
      <c r="AD2172" s="6">
        <v>1</v>
      </c>
      <c r="AE2172" s="6">
        <v>1</v>
      </c>
      <c r="AH2172" s="6" t="s">
        <v>262</v>
      </c>
      <c r="AI2172" s="6" t="s">
        <v>54</v>
      </c>
      <c r="AJ2172" s="6" t="s">
        <v>55</v>
      </c>
      <c r="AL2172" s="6" t="s">
        <v>56</v>
      </c>
      <c r="AN2172" s="6" t="s">
        <v>160</v>
      </c>
      <c r="AP2172" s="8">
        <v>44861</v>
      </c>
      <c r="AR2172" s="6" t="s">
        <v>34654</v>
      </c>
      <c r="AS2172" s="6">
        <v>305775</v>
      </c>
      <c r="AT2172" s="6" t="s">
        <v>57</v>
      </c>
      <c r="AU2172" s="6" t="s">
        <v>85</v>
      </c>
      <c r="AV2172" s="6">
        <v>29</v>
      </c>
      <c r="AX2172" s="7" t="str">
        <f>VLOOKUP(Tabla_CSV_TMS_DEPOT[[#This Row],[CADENA_CRUCE_TMS]],TMS!A:G,6,0)</f>
        <v>ENTREGADO</v>
      </c>
      <c r="AY2172" s="7" t="str">
        <f>TRIM(VLOOKUP(Tabla_CSV_TMS_DEPOT[[#This Row],[NRO_REFERENCIA]],Descripciones!$A:$B,2,0))</f>
        <v>LTE IPHONE 11 64GB NEGRO: 3 und / LTE IPHONE 14 128GB AZUL: 1 und / LTE IPHONE 14 256GB AZUL: 4 und / LTE IPHONE SE 2022 64GB NEGRO: 3 und / LTE NOKIA G10 AZUL: 3 und / LTE SAMSUNG S22 5G PLUS NEGRO: 3 und / LTE SAMSUNG S22 5G ULTRA VERDE: 2 und / LTE XIAOMI REDMI 10C 128GB GRIS: 7 und / LTE XIAOMI REDMI NOTE 11 AZUL: 3 und</v>
      </c>
      <c r="AZ2172" s="7" t="str">
        <f>TRIM(VLOOKUP(Tabla_CSV_TMS_DEPOT[[#This Row],[NRO_REFERENCIA]],Descripciones!$A:$C,3,0))</f>
        <v>TERMINAL</v>
      </c>
      <c r="BA217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3" spans="1:53" x14ac:dyDescent="0.25">
      <c r="A2173" s="6" t="str">
        <f>Tabla_CSV_TMS_DEPOT[[#This Row],[NRO_REFERENCIA]]</f>
        <v>2022-10593</v>
      </c>
      <c r="B2173" s="6" t="s">
        <v>83</v>
      </c>
      <c r="C2173" s="8">
        <v>44861</v>
      </c>
      <c r="D2173" s="6" t="s">
        <v>84</v>
      </c>
      <c r="E2173" s="6" t="s">
        <v>363</v>
      </c>
      <c r="H2173" s="6" t="s">
        <v>49</v>
      </c>
      <c r="I2173" s="6" t="s">
        <v>50</v>
      </c>
      <c r="J2173" s="6" t="s">
        <v>51</v>
      </c>
      <c r="K2173" s="6" t="s">
        <v>298</v>
      </c>
      <c r="L2173" s="6" t="s">
        <v>299</v>
      </c>
      <c r="O2173" s="6" t="s">
        <v>70</v>
      </c>
      <c r="P2173" s="6" t="s">
        <v>70</v>
      </c>
      <c r="Q2173" s="6" t="s">
        <v>117</v>
      </c>
      <c r="R2173" s="6" t="s">
        <v>34655</v>
      </c>
      <c r="W2173" s="6" t="s">
        <v>410</v>
      </c>
      <c r="X2173" s="6" t="s">
        <v>300</v>
      </c>
      <c r="AA2173" s="8">
        <v>44861</v>
      </c>
      <c r="AD2173" s="6">
        <v>1</v>
      </c>
      <c r="AE2173" s="6">
        <v>1</v>
      </c>
      <c r="AH2173" s="6" t="s">
        <v>409</v>
      </c>
      <c r="AI2173" s="6" t="s">
        <v>54</v>
      </c>
      <c r="AJ2173" s="6" t="s">
        <v>55</v>
      </c>
      <c r="AL2173" s="6" t="s">
        <v>56</v>
      </c>
      <c r="AN2173" s="6" t="s">
        <v>301</v>
      </c>
      <c r="AP2173" s="8">
        <v>44861</v>
      </c>
      <c r="AR2173" s="6" t="s">
        <v>34656</v>
      </c>
      <c r="AS2173" s="6">
        <v>305731</v>
      </c>
      <c r="AT2173" s="6" t="s">
        <v>57</v>
      </c>
      <c r="AU2173" s="6" t="s">
        <v>85</v>
      </c>
      <c r="AV2173" s="6">
        <v>6</v>
      </c>
      <c r="AX2173" s="7" t="str">
        <f>VLOOKUP(Tabla_CSV_TMS_DEPOT[[#This Row],[CADENA_CRUCE_TMS]],TMS!A:G,6,0)</f>
        <v>EN_TRANSITO</v>
      </c>
      <c r="AY2173" s="7" t="str">
        <f>TRIM(VLOOKUP(Tabla_CSV_TMS_DEPOT[[#This Row],[NRO_REFERENCIA]],Descripciones!$A:$B,2,0))</f>
        <v>LTE IPHONE 14 128GB NEGRO: 2 und / LTE IPHONE 14 256GB NEGRO: 2 und / LTE IPHONE 14 PRO 128GB NEGRO: 2 und</v>
      </c>
      <c r="AZ2173" s="7" t="str">
        <f>TRIM(VLOOKUP(Tabla_CSV_TMS_DEPOT[[#This Row],[NRO_REFERENCIA]],Descripciones!$A:$C,3,0))</f>
        <v>TERMINAL</v>
      </c>
      <c r="BA217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4" spans="1:53" x14ac:dyDescent="0.25">
      <c r="A2174" s="6" t="str">
        <f>Tabla_CSV_TMS_DEPOT[[#This Row],[NRO_REFERENCIA]]</f>
        <v>2022-10594</v>
      </c>
      <c r="B2174" s="6" t="s">
        <v>83</v>
      </c>
      <c r="C2174" s="8">
        <v>44861</v>
      </c>
      <c r="D2174" s="6" t="s">
        <v>84</v>
      </c>
      <c r="E2174" s="6" t="s">
        <v>363</v>
      </c>
      <c r="H2174" s="6" t="s">
        <v>49</v>
      </c>
      <c r="I2174" s="6" t="s">
        <v>50</v>
      </c>
      <c r="J2174" s="6" t="s">
        <v>51</v>
      </c>
      <c r="K2174" s="6" t="s">
        <v>149</v>
      </c>
      <c r="L2174" s="6" t="s">
        <v>485</v>
      </c>
      <c r="O2174" s="6" t="s">
        <v>62</v>
      </c>
      <c r="P2174" s="6" t="s">
        <v>62</v>
      </c>
      <c r="Q2174" s="6" t="s">
        <v>87</v>
      </c>
      <c r="R2174" s="6" t="s">
        <v>34657</v>
      </c>
      <c r="W2174" s="6" t="s">
        <v>88</v>
      </c>
      <c r="X2174" s="6" t="s">
        <v>1030</v>
      </c>
      <c r="AA2174" s="8">
        <v>44861</v>
      </c>
      <c r="AD2174" s="6">
        <v>1</v>
      </c>
      <c r="AE2174" s="6">
        <v>1</v>
      </c>
      <c r="AH2174" s="6" t="s">
        <v>409</v>
      </c>
      <c r="AI2174" s="6" t="s">
        <v>54</v>
      </c>
      <c r="AJ2174" s="6" t="s">
        <v>55</v>
      </c>
      <c r="AL2174" s="6" t="s">
        <v>56</v>
      </c>
      <c r="AN2174" s="6" t="s">
        <v>94</v>
      </c>
      <c r="AP2174" s="8">
        <v>44861</v>
      </c>
      <c r="AR2174" s="6" t="s">
        <v>34658</v>
      </c>
      <c r="AS2174" s="6">
        <v>305733</v>
      </c>
      <c r="AT2174" s="6" t="s">
        <v>57</v>
      </c>
      <c r="AU2174" s="6" t="s">
        <v>86</v>
      </c>
      <c r="AV2174" s="6">
        <v>5</v>
      </c>
      <c r="AX2174" s="7" t="str">
        <f>VLOOKUP(Tabla_CSV_TMS_DEPOT[[#This Row],[CADENA_CRUCE_TMS]],TMS!A:G,6,0)</f>
        <v>ENTREGADO</v>
      </c>
      <c r="AY2174" s="7" t="str">
        <f>TRIM(VLOOKUP(Tabla_CSV_TMS_DEPOT[[#This Row],[NRO_REFERENCIA]],Descripciones!$A:$B,2,0))</f>
        <v>LTE IPHONE 14 128GB NEGRO: 2 und / LTE IPHONE 14 256GB NEGRO: 2 und / LTE IPHONE 14 PRO 128GB NEGRO: 1 und</v>
      </c>
      <c r="AZ2174" s="7" t="str">
        <f>TRIM(VLOOKUP(Tabla_CSV_TMS_DEPOT[[#This Row],[NRO_REFERENCIA]],Descripciones!$A:$C,3,0))</f>
        <v>TERMINAL</v>
      </c>
      <c r="BA217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5" spans="1:53" x14ac:dyDescent="0.25">
      <c r="A2175" s="6" t="str">
        <f>Tabla_CSV_TMS_DEPOT[[#This Row],[NRO_REFERENCIA]]</f>
        <v>2022-10595</v>
      </c>
      <c r="B2175" s="6" t="s">
        <v>83</v>
      </c>
      <c r="C2175" s="8">
        <v>44861</v>
      </c>
      <c r="D2175" s="6" t="s">
        <v>84</v>
      </c>
      <c r="E2175" s="6" t="s">
        <v>363</v>
      </c>
      <c r="H2175" s="6" t="s">
        <v>49</v>
      </c>
      <c r="I2175" s="6" t="s">
        <v>50</v>
      </c>
      <c r="J2175" s="6" t="s">
        <v>51</v>
      </c>
      <c r="K2175" s="6" t="s">
        <v>1229</v>
      </c>
      <c r="L2175" s="6" t="s">
        <v>1230</v>
      </c>
      <c r="O2175" s="6" t="s">
        <v>68</v>
      </c>
      <c r="P2175" s="6" t="s">
        <v>68</v>
      </c>
      <c r="Q2175" s="6" t="s">
        <v>119</v>
      </c>
      <c r="R2175" s="6" t="s">
        <v>34659</v>
      </c>
      <c r="W2175" s="6" t="s">
        <v>1231</v>
      </c>
      <c r="X2175" s="6" t="s">
        <v>1232</v>
      </c>
      <c r="AA2175" s="8">
        <v>44861</v>
      </c>
      <c r="AD2175" s="6">
        <v>1</v>
      </c>
      <c r="AE2175" s="6">
        <v>1</v>
      </c>
      <c r="AH2175" s="6" t="s">
        <v>409</v>
      </c>
      <c r="AI2175" s="6" t="s">
        <v>54</v>
      </c>
      <c r="AJ2175" s="6" t="s">
        <v>55</v>
      </c>
      <c r="AL2175" s="6" t="s">
        <v>56</v>
      </c>
      <c r="AN2175" s="6" t="s">
        <v>1233</v>
      </c>
      <c r="AP2175" s="8">
        <v>44861</v>
      </c>
      <c r="AR2175" s="6" t="s">
        <v>34660</v>
      </c>
      <c r="AS2175" s="6">
        <v>305730</v>
      </c>
      <c r="AT2175" s="6" t="s">
        <v>57</v>
      </c>
      <c r="AU2175" s="6" t="s">
        <v>85</v>
      </c>
      <c r="AV2175" s="6">
        <v>4</v>
      </c>
      <c r="AX2175" s="7" t="str">
        <f>VLOOKUP(Tabla_CSV_TMS_DEPOT[[#This Row],[CADENA_CRUCE_TMS]],TMS!A:G,6,0)</f>
        <v>ENTREGADO</v>
      </c>
      <c r="AY2175" s="7" t="str">
        <f>TRIM(VLOOKUP(Tabla_CSV_TMS_DEPOT[[#This Row],[NRO_REFERENCIA]],Descripciones!$A:$B,2,0))</f>
        <v>LTE IPHONE 14 128GB NEGRO: 2 und / LTE IPHONE 14 256GB AZUL: 2 und</v>
      </c>
      <c r="AZ2175" s="7" t="str">
        <f>TRIM(VLOOKUP(Tabla_CSV_TMS_DEPOT[[#This Row],[NRO_REFERENCIA]],Descripciones!$A:$C,3,0))</f>
        <v>TERMINAL</v>
      </c>
      <c r="BA217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6" spans="1:53" x14ac:dyDescent="0.25">
      <c r="A2176" s="6" t="str">
        <f>Tabla_CSV_TMS_DEPOT[[#This Row],[NRO_REFERENCIA]]</f>
        <v>2022-10596</v>
      </c>
      <c r="B2176" s="6" t="s">
        <v>83</v>
      </c>
      <c r="C2176" s="8">
        <v>44861</v>
      </c>
      <c r="D2176" s="6" t="s">
        <v>84</v>
      </c>
      <c r="E2176" s="6" t="s">
        <v>363</v>
      </c>
      <c r="H2176" s="6" t="s">
        <v>49</v>
      </c>
      <c r="I2176" s="6" t="s">
        <v>50</v>
      </c>
      <c r="J2176" s="6" t="s">
        <v>51</v>
      </c>
      <c r="K2176" s="6" t="s">
        <v>312</v>
      </c>
      <c r="L2176" s="6" t="s">
        <v>486</v>
      </c>
      <c r="O2176" s="6" t="s">
        <v>52</v>
      </c>
      <c r="P2176" s="6" t="s">
        <v>52</v>
      </c>
      <c r="Q2176" s="6" t="s">
        <v>82</v>
      </c>
      <c r="R2176" s="6" t="s">
        <v>34661</v>
      </c>
      <c r="W2176" s="6" t="s">
        <v>411</v>
      </c>
      <c r="X2176" s="6" t="s">
        <v>313</v>
      </c>
      <c r="AA2176" s="8">
        <v>44861</v>
      </c>
      <c r="AD2176" s="6">
        <v>1</v>
      </c>
      <c r="AE2176" s="6">
        <v>1</v>
      </c>
      <c r="AH2176" s="6" t="s">
        <v>409</v>
      </c>
      <c r="AI2176" s="6" t="s">
        <v>54</v>
      </c>
      <c r="AJ2176" s="6" t="s">
        <v>55</v>
      </c>
      <c r="AL2176" s="6" t="s">
        <v>56</v>
      </c>
      <c r="AN2176" s="6" t="s">
        <v>314</v>
      </c>
      <c r="AP2176" s="8">
        <v>44861</v>
      </c>
      <c r="AR2176" s="6" t="s">
        <v>34662</v>
      </c>
      <c r="AS2176" s="6">
        <v>305774</v>
      </c>
      <c r="AT2176" s="6" t="s">
        <v>57</v>
      </c>
      <c r="AU2176" s="6" t="s">
        <v>85</v>
      </c>
      <c r="AV2176" s="6">
        <v>12</v>
      </c>
      <c r="AX2176" s="7" t="str">
        <f>VLOOKUP(Tabla_CSV_TMS_DEPOT[[#This Row],[CADENA_CRUCE_TMS]],TMS!A:G,6,0)</f>
        <v>ENTREGADO</v>
      </c>
      <c r="AY2176" s="7" t="str">
        <f>TRIM(VLOOKUP(Tabla_CSV_TMS_DEPOT[[#This Row],[NRO_REFERENCIA]],Descripciones!$A:$B,2,0))</f>
        <v>LTE HONOR X8 SILVER: 2 und / LTE IPHONE 14 128GB NEGRO: 2 und / LTE IPHONE 14 256GB AZUL: 2 und / LTE IPHONE SE 2022 64GB NEGRO: 2 und / LTE NOKIA G10 AZUL: 1 und / LTE SAMSUNG A33 5G NEGRO: 1 und / LTE SAMSUNG A53 5G NEGRO: 1 und / LTE SAMSUNG S22 5G PLUS NEGRO: 1 und</v>
      </c>
      <c r="AZ2176" s="7" t="str">
        <f>TRIM(VLOOKUP(Tabla_CSV_TMS_DEPOT[[#This Row],[NRO_REFERENCIA]],Descripciones!$A:$C,3,0))</f>
        <v>TERMINAL</v>
      </c>
      <c r="BA217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7" spans="1:53" x14ac:dyDescent="0.25">
      <c r="A2177" s="6" t="str">
        <f>Tabla_CSV_TMS_DEPOT[[#This Row],[NRO_REFERENCIA]]</f>
        <v>TRASP22-0076</v>
      </c>
      <c r="B2177" s="6" t="s">
        <v>83</v>
      </c>
      <c r="C2177" s="8">
        <v>44861</v>
      </c>
      <c r="D2177" s="6" t="s">
        <v>84</v>
      </c>
      <c r="E2177" s="6" t="s">
        <v>363</v>
      </c>
      <c r="H2177" s="6" t="s">
        <v>49</v>
      </c>
      <c r="I2177" s="6" t="s">
        <v>50</v>
      </c>
      <c r="J2177" s="6" t="s">
        <v>51</v>
      </c>
      <c r="R2177" s="6" t="s">
        <v>34663</v>
      </c>
      <c r="AA2177" s="8">
        <v>44861</v>
      </c>
      <c r="AD2177" s="6">
        <v>1</v>
      </c>
      <c r="AE2177" s="6">
        <v>1</v>
      </c>
      <c r="AH2177" s="6" t="s">
        <v>53</v>
      </c>
      <c r="AI2177" s="6" t="s">
        <v>54</v>
      </c>
      <c r="AJ2177" s="6" t="s">
        <v>55</v>
      </c>
      <c r="AL2177" s="6" t="s">
        <v>56</v>
      </c>
      <c r="AP2177" s="8">
        <v>44861</v>
      </c>
      <c r="AR2177" s="6" t="s">
        <v>34664</v>
      </c>
      <c r="AS2177" s="6">
        <v>305632</v>
      </c>
      <c r="AT2177" s="6" t="s">
        <v>57</v>
      </c>
      <c r="AU2177" s="6" t="s">
        <v>34665</v>
      </c>
      <c r="AV2177" s="6">
        <v>4</v>
      </c>
      <c r="AX2177" s="7" t="e">
        <f>VLOOKUP(Tabla_CSV_TMS_DEPOT[[#This Row],[CADENA_CRUCE_TMS]],TMS!A:G,6,0)</f>
        <v>#N/A</v>
      </c>
      <c r="AY2177" s="7" t="str">
        <f>TRIM(VLOOKUP(Tabla_CSV_TMS_DEPOT[[#This Row],[NRO_REFERENCIA]],Descripciones!$A:$B,2,0))</f>
        <v>ESIM MOVISTAR_ESIM EVOUCHERS CODE QR: 4 und</v>
      </c>
      <c r="AZ2177" s="7" t="str">
        <f>TRIM(VLOOKUP(Tabla_CSV_TMS_DEPOT[[#This Row],[NRO_REFERENCIA]],Descripciones!$A:$C,3,0))</f>
        <v>SIMCARD</v>
      </c>
      <c r="BA217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8" spans="1:53" x14ac:dyDescent="0.25">
      <c r="A2178" s="6" t="str">
        <f>Tabla_CSV_TMS_DEPOT[[#This Row],[NRO_REFERENCIA]]</f>
        <v>2022-10597</v>
      </c>
      <c r="B2178" s="6" t="s">
        <v>83</v>
      </c>
      <c r="C2178" s="8">
        <v>44862</v>
      </c>
      <c r="D2178" s="6" t="s">
        <v>84</v>
      </c>
      <c r="E2178" s="6" t="s">
        <v>363</v>
      </c>
      <c r="H2178" s="6" t="s">
        <v>49</v>
      </c>
      <c r="I2178" s="6" t="s">
        <v>50</v>
      </c>
      <c r="J2178" s="6" t="s">
        <v>51</v>
      </c>
      <c r="K2178" s="6" t="s">
        <v>34666</v>
      </c>
      <c r="L2178" s="6" t="s">
        <v>34667</v>
      </c>
      <c r="O2178" s="6" t="s">
        <v>62</v>
      </c>
      <c r="P2178" s="6" t="s">
        <v>62</v>
      </c>
      <c r="Q2178" s="6" t="s">
        <v>87</v>
      </c>
      <c r="R2178" s="6" t="s">
        <v>34668</v>
      </c>
      <c r="W2178" s="6" t="s">
        <v>34562</v>
      </c>
      <c r="X2178" s="6" t="s">
        <v>34669</v>
      </c>
      <c r="AA2178" s="8">
        <v>44862</v>
      </c>
      <c r="AD2178" s="6">
        <v>1</v>
      </c>
      <c r="AE2178" s="6">
        <v>1</v>
      </c>
      <c r="AH2178" s="6" t="s">
        <v>53</v>
      </c>
      <c r="AI2178" s="6" t="s">
        <v>54</v>
      </c>
      <c r="AJ2178" s="6" t="s">
        <v>55</v>
      </c>
      <c r="AL2178" s="6" t="s">
        <v>56</v>
      </c>
      <c r="AN2178" s="6" t="s">
        <v>53</v>
      </c>
      <c r="AP2178" s="8">
        <v>44862</v>
      </c>
      <c r="AR2178" s="6" t="s">
        <v>34670</v>
      </c>
      <c r="AS2178" s="6">
        <v>306100</v>
      </c>
      <c r="AT2178" s="6" t="s">
        <v>57</v>
      </c>
      <c r="AU2178" s="6" t="s">
        <v>86</v>
      </c>
      <c r="AV2178" s="6">
        <v>1</v>
      </c>
      <c r="AX2178" s="7" t="str">
        <f>VLOOKUP(Tabla_CSV_TMS_DEPOT[[#This Row],[CADENA_CRUCE_TMS]],TMS!A:G,6,0)</f>
        <v>ENTREGADO</v>
      </c>
      <c r="AY2178" s="7" t="str">
        <f>TRIM(VLOOKUP(Tabla_CSV_TMS_DEPOT[[#This Row],[NRO_REFERENCIA]],Descripciones!$A:$B,2,0))</f>
        <v>ROUTER 240 LTE TELTONIKA: 1 und</v>
      </c>
      <c r="AZ2178" s="7" t="str">
        <f>TRIM(VLOOKUP(Tabla_CSV_TMS_DEPOT[[#This Row],[NRO_REFERENCIA]],Descripciones!$A:$C,3,0))</f>
        <v>ROUTER</v>
      </c>
      <c r="BA217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79" spans="1:53" x14ac:dyDescent="0.25">
      <c r="A2179" s="6" t="str">
        <f>Tabla_CSV_TMS_DEPOT[[#This Row],[NRO_REFERENCIA]]</f>
        <v>2022-10598</v>
      </c>
      <c r="B2179" s="6" t="s">
        <v>83</v>
      </c>
      <c r="C2179" s="8">
        <v>44862</v>
      </c>
      <c r="D2179" s="6" t="s">
        <v>84</v>
      </c>
      <c r="E2179" s="6" t="s">
        <v>363</v>
      </c>
      <c r="H2179" s="6" t="s">
        <v>49</v>
      </c>
      <c r="I2179" s="6" t="s">
        <v>50</v>
      </c>
      <c r="J2179" s="6" t="s">
        <v>51</v>
      </c>
      <c r="K2179" s="6" t="s">
        <v>34671</v>
      </c>
      <c r="L2179" s="6" t="s">
        <v>34672</v>
      </c>
      <c r="O2179" s="6" t="s">
        <v>50</v>
      </c>
      <c r="P2179" s="6" t="s">
        <v>50</v>
      </c>
      <c r="Q2179" s="6" t="s">
        <v>51</v>
      </c>
      <c r="R2179" s="6" t="s">
        <v>34673</v>
      </c>
      <c r="W2179" s="6" t="s">
        <v>419</v>
      </c>
      <c r="X2179" s="6" t="s">
        <v>318</v>
      </c>
      <c r="AA2179" s="8">
        <v>44862</v>
      </c>
      <c r="AD2179" s="6">
        <v>1</v>
      </c>
      <c r="AE2179" s="6">
        <v>1</v>
      </c>
      <c r="AH2179" s="6" t="s">
        <v>409</v>
      </c>
      <c r="AI2179" s="6" t="s">
        <v>54</v>
      </c>
      <c r="AJ2179" s="6" t="s">
        <v>55</v>
      </c>
      <c r="AL2179" s="6" t="s">
        <v>56</v>
      </c>
      <c r="AN2179" s="6" t="s">
        <v>34674</v>
      </c>
      <c r="AP2179" s="8">
        <v>44862</v>
      </c>
      <c r="AR2179" s="6" t="s">
        <v>34675</v>
      </c>
      <c r="AS2179" s="6">
        <v>306104</v>
      </c>
      <c r="AT2179" s="6" t="s">
        <v>57</v>
      </c>
      <c r="AU2179" s="6" t="s">
        <v>85</v>
      </c>
      <c r="AV2179" s="6">
        <v>1</v>
      </c>
      <c r="AX2179" s="7" t="str">
        <f>VLOOKUP(Tabla_CSV_TMS_DEPOT[[#This Row],[CADENA_CRUCE_TMS]],TMS!A:G,6,0)</f>
        <v>ENTREGADO</v>
      </c>
      <c r="AY2179" s="7" t="str">
        <f>TRIM(VLOOKUP(Tabla_CSV_TMS_DEPOT[[#This Row],[NRO_REFERENCIA]],Descripciones!$A:$B,2,0))</f>
        <v>LTE IPHONE 14 256GB AZUL: 1 und</v>
      </c>
      <c r="AZ2179" s="7" t="str">
        <f>TRIM(VLOOKUP(Tabla_CSV_TMS_DEPOT[[#This Row],[NRO_REFERENCIA]],Descripciones!$A:$C,3,0))</f>
        <v>TERMINAL</v>
      </c>
      <c r="BA217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0" spans="1:53" x14ac:dyDescent="0.25">
      <c r="A2180" s="6" t="str">
        <f>Tabla_CSV_TMS_DEPOT[[#This Row],[NRO_REFERENCIA]]</f>
        <v>2022-10599</v>
      </c>
      <c r="B2180" s="6" t="s">
        <v>83</v>
      </c>
      <c r="C2180" s="8">
        <v>44862</v>
      </c>
      <c r="D2180" s="6" t="s">
        <v>84</v>
      </c>
      <c r="E2180" s="6" t="s">
        <v>363</v>
      </c>
      <c r="H2180" s="6" t="s">
        <v>49</v>
      </c>
      <c r="I2180" s="6" t="s">
        <v>50</v>
      </c>
      <c r="J2180" s="6" t="s">
        <v>51</v>
      </c>
      <c r="K2180" s="6" t="s">
        <v>3521</v>
      </c>
      <c r="L2180" s="6" t="s">
        <v>3522</v>
      </c>
      <c r="O2180" s="6" t="s">
        <v>72</v>
      </c>
      <c r="P2180" s="6" t="s">
        <v>72</v>
      </c>
      <c r="Q2180" s="6" t="s">
        <v>81</v>
      </c>
      <c r="R2180" s="6" t="s">
        <v>34676</v>
      </c>
      <c r="W2180" s="6" t="s">
        <v>411</v>
      </c>
      <c r="X2180" s="6" t="s">
        <v>306</v>
      </c>
      <c r="AA2180" s="8">
        <v>44862</v>
      </c>
      <c r="AD2180" s="6">
        <v>1</v>
      </c>
      <c r="AE2180" s="6">
        <v>1</v>
      </c>
      <c r="AH2180" s="6" t="s">
        <v>409</v>
      </c>
      <c r="AI2180" s="6" t="s">
        <v>54</v>
      </c>
      <c r="AJ2180" s="6" t="s">
        <v>55</v>
      </c>
      <c r="AL2180" s="6" t="s">
        <v>56</v>
      </c>
      <c r="AN2180" s="6" t="s">
        <v>3523</v>
      </c>
      <c r="AP2180" s="8">
        <v>44862</v>
      </c>
      <c r="AR2180" s="6" t="s">
        <v>34677</v>
      </c>
      <c r="AS2180" s="6">
        <v>306108</v>
      </c>
      <c r="AT2180" s="6" t="s">
        <v>57</v>
      </c>
      <c r="AU2180" s="6" t="s">
        <v>85</v>
      </c>
      <c r="AV2180" s="6">
        <v>4</v>
      </c>
      <c r="AX2180" s="7" t="str">
        <f>VLOOKUP(Tabla_CSV_TMS_DEPOT[[#This Row],[CADENA_CRUCE_TMS]],TMS!A:G,6,0)</f>
        <v>ENTREGADO</v>
      </c>
      <c r="AY2180" s="7" t="str">
        <f>TRIM(VLOOKUP(Tabla_CSV_TMS_DEPOT[[#This Row],[NRO_REFERENCIA]],Descripciones!$A:$B,2,0))</f>
        <v>LTE IPHONE 14 128GB NEGRO: 2 und / LTE IPHONE 14 256GB AZUL: 2 und</v>
      </c>
      <c r="AZ2180" s="7" t="str">
        <f>TRIM(VLOOKUP(Tabla_CSV_TMS_DEPOT[[#This Row],[NRO_REFERENCIA]],Descripciones!$A:$C,3,0))</f>
        <v>TERMINAL</v>
      </c>
      <c r="BA218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1" spans="1:53" x14ac:dyDescent="0.25">
      <c r="A2181" s="6" t="str">
        <f>Tabla_CSV_TMS_DEPOT[[#This Row],[NRO_REFERENCIA]]</f>
        <v>2022-10600</v>
      </c>
      <c r="B2181" s="6" t="s">
        <v>83</v>
      </c>
      <c r="C2181" s="8">
        <v>44862</v>
      </c>
      <c r="D2181" s="6" t="s">
        <v>84</v>
      </c>
      <c r="E2181" s="6" t="s">
        <v>363</v>
      </c>
      <c r="H2181" s="6" t="s">
        <v>49</v>
      </c>
      <c r="I2181" s="6" t="s">
        <v>50</v>
      </c>
      <c r="J2181" s="6" t="s">
        <v>51</v>
      </c>
      <c r="K2181" s="6" t="s">
        <v>307</v>
      </c>
      <c r="L2181" s="6" t="s">
        <v>258</v>
      </c>
      <c r="O2181" s="6" t="s">
        <v>52</v>
      </c>
      <c r="P2181" s="6" t="s">
        <v>52</v>
      </c>
      <c r="Q2181" s="6" t="s">
        <v>82</v>
      </c>
      <c r="R2181" s="6" t="s">
        <v>34678</v>
      </c>
      <c r="W2181" s="6" t="s">
        <v>88</v>
      </c>
      <c r="X2181" s="6" t="s">
        <v>153</v>
      </c>
      <c r="AA2181" s="8">
        <v>44862</v>
      </c>
      <c r="AD2181" s="6">
        <v>1</v>
      </c>
      <c r="AE2181" s="6">
        <v>1</v>
      </c>
      <c r="AH2181" s="6" t="s">
        <v>259</v>
      </c>
      <c r="AI2181" s="6" t="s">
        <v>54</v>
      </c>
      <c r="AJ2181" s="6" t="s">
        <v>55</v>
      </c>
      <c r="AL2181" s="6" t="s">
        <v>56</v>
      </c>
      <c r="AN2181" s="6" t="s">
        <v>92</v>
      </c>
      <c r="AP2181" s="8">
        <v>44862</v>
      </c>
      <c r="AR2181" s="6" t="s">
        <v>34679</v>
      </c>
      <c r="AS2181" s="6">
        <v>306110</v>
      </c>
      <c r="AT2181" s="6" t="s">
        <v>57</v>
      </c>
      <c r="AU2181" s="6" t="s">
        <v>86</v>
      </c>
      <c r="AV2181" s="6">
        <v>13</v>
      </c>
      <c r="AX2181" s="7" t="str">
        <f>VLOOKUP(Tabla_CSV_TMS_DEPOT[[#This Row],[CADENA_CRUCE_TMS]],TMS!A:G,6,0)</f>
        <v>ENTREGADO</v>
      </c>
      <c r="AY2181" s="7" t="str">
        <f>TRIM(VLOOKUP(Tabla_CSV_TMS_DEPOT[[#This Row],[NRO_REFERENCIA]],Descripciones!$A:$B,2,0))</f>
        <v>LTE IPHONE 11 64GB NEGRO: 10 und / LTE IPHONE SE 2022 64GB NEGRO: 3 und</v>
      </c>
      <c r="AZ2181" s="7" t="str">
        <f>TRIM(VLOOKUP(Tabla_CSV_TMS_DEPOT[[#This Row],[NRO_REFERENCIA]],Descripciones!$A:$C,3,0))</f>
        <v>TERMINAL</v>
      </c>
      <c r="BA218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2" spans="1:53" x14ac:dyDescent="0.25">
      <c r="A2182" s="6" t="str">
        <f>Tabla_CSV_TMS_DEPOT[[#This Row],[NRO_REFERENCIA]]</f>
        <v>2022-10601</v>
      </c>
      <c r="B2182" s="6" t="s">
        <v>83</v>
      </c>
      <c r="C2182" s="8">
        <v>44862</v>
      </c>
      <c r="D2182" s="6" t="s">
        <v>84</v>
      </c>
      <c r="E2182" s="6" t="s">
        <v>363</v>
      </c>
      <c r="H2182" s="6" t="s">
        <v>49</v>
      </c>
      <c r="I2182" s="6" t="s">
        <v>50</v>
      </c>
      <c r="J2182" s="6" t="s">
        <v>51</v>
      </c>
      <c r="K2182" s="6" t="s">
        <v>515</v>
      </c>
      <c r="L2182" s="6" t="s">
        <v>438</v>
      </c>
      <c r="O2182" s="6" t="s">
        <v>50</v>
      </c>
      <c r="P2182" s="6" t="s">
        <v>50</v>
      </c>
      <c r="Q2182" s="6" t="s">
        <v>51</v>
      </c>
      <c r="R2182" s="6" t="s">
        <v>34680</v>
      </c>
      <c r="W2182" s="6" t="s">
        <v>419</v>
      </c>
      <c r="X2182" s="6" t="s">
        <v>439</v>
      </c>
      <c r="AA2182" s="8">
        <v>44862</v>
      </c>
      <c r="AD2182" s="6">
        <v>1</v>
      </c>
      <c r="AE2182" s="6">
        <v>1</v>
      </c>
      <c r="AH2182" s="6" t="s">
        <v>409</v>
      </c>
      <c r="AI2182" s="6" t="s">
        <v>54</v>
      </c>
      <c r="AJ2182" s="6" t="s">
        <v>55</v>
      </c>
      <c r="AL2182" s="6" t="s">
        <v>56</v>
      </c>
      <c r="AN2182" s="6" t="s">
        <v>440</v>
      </c>
      <c r="AP2182" s="8">
        <v>44862</v>
      </c>
      <c r="AR2182" s="6" t="s">
        <v>34681</v>
      </c>
      <c r="AS2182" s="6">
        <v>306112</v>
      </c>
      <c r="AT2182" s="6" t="s">
        <v>57</v>
      </c>
      <c r="AU2182" s="6" t="s">
        <v>85</v>
      </c>
      <c r="AV2182" s="6">
        <v>1</v>
      </c>
      <c r="AX2182" s="7" t="str">
        <f>VLOOKUP(Tabla_CSV_TMS_DEPOT[[#This Row],[CADENA_CRUCE_TMS]],TMS!A:G,6,0)</f>
        <v>ENTREGADO</v>
      </c>
      <c r="AY2182" s="7" t="str">
        <f>TRIM(VLOOKUP(Tabla_CSV_TMS_DEPOT[[#This Row],[NRO_REFERENCIA]],Descripciones!$A:$B,2,0))</f>
        <v>LTE IPHONE 14 256GB AZUL: 1 und</v>
      </c>
      <c r="AZ2182" s="7" t="str">
        <f>TRIM(VLOOKUP(Tabla_CSV_TMS_DEPOT[[#This Row],[NRO_REFERENCIA]],Descripciones!$A:$C,3,0))</f>
        <v>TERMINAL</v>
      </c>
      <c r="BA218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3" spans="1:53" x14ac:dyDescent="0.25">
      <c r="A2183" s="6" t="str">
        <f>Tabla_CSV_TMS_DEPOT[[#This Row],[NRO_REFERENCIA]]</f>
        <v>2022-10602</v>
      </c>
      <c r="B2183" s="6" t="s">
        <v>83</v>
      </c>
      <c r="C2183" s="8">
        <v>44862</v>
      </c>
      <c r="D2183" s="6" t="s">
        <v>84</v>
      </c>
      <c r="E2183" s="6" t="s">
        <v>363</v>
      </c>
      <c r="H2183" s="6" t="s">
        <v>49</v>
      </c>
      <c r="I2183" s="6" t="s">
        <v>50</v>
      </c>
      <c r="J2183" s="6" t="s">
        <v>51</v>
      </c>
      <c r="K2183" s="6" t="s">
        <v>34682</v>
      </c>
      <c r="L2183" s="6" t="s">
        <v>34683</v>
      </c>
      <c r="O2183" s="6" t="s">
        <v>50</v>
      </c>
      <c r="P2183" s="6" t="s">
        <v>50</v>
      </c>
      <c r="Q2183" s="6" t="s">
        <v>51</v>
      </c>
      <c r="R2183" s="6" t="s">
        <v>34684</v>
      </c>
      <c r="W2183" s="6" t="s">
        <v>88</v>
      </c>
      <c r="X2183" s="6" t="s">
        <v>34685</v>
      </c>
      <c r="AA2183" s="8">
        <v>44862</v>
      </c>
      <c r="AD2183" s="6">
        <v>1</v>
      </c>
      <c r="AE2183" s="6">
        <v>1</v>
      </c>
      <c r="AH2183" s="6" t="s">
        <v>409</v>
      </c>
      <c r="AI2183" s="6" t="s">
        <v>54</v>
      </c>
      <c r="AJ2183" s="6" t="s">
        <v>55</v>
      </c>
      <c r="AL2183" s="6" t="s">
        <v>56</v>
      </c>
      <c r="AN2183" s="6" t="s">
        <v>34686</v>
      </c>
      <c r="AP2183" s="8">
        <v>44862</v>
      </c>
      <c r="AR2183" s="6" t="s">
        <v>34687</v>
      </c>
      <c r="AS2183" s="6">
        <v>306123</v>
      </c>
      <c r="AT2183" s="6" t="s">
        <v>57</v>
      </c>
      <c r="AU2183" s="6" t="s">
        <v>85</v>
      </c>
      <c r="AV2183" s="6">
        <v>50</v>
      </c>
      <c r="AX2183" s="7" t="str">
        <f>VLOOKUP(Tabla_CSV_TMS_DEPOT[[#This Row],[CADENA_CRUCE_TMS]],TMS!A:G,6,0)</f>
        <v>ENTREGADO</v>
      </c>
      <c r="AY2183" s="7" t="str">
        <f>TRIM(VLOOKUP(Tabla_CSV_TMS_DEPOT[[#This Row],[NRO_REFERENCIA]],Descripciones!$A:$B,2,0))</f>
        <v>HALFSIM MOVISTAR: 50 und</v>
      </c>
      <c r="AZ2183" s="7" t="str">
        <f>TRIM(VLOOKUP(Tabla_CSV_TMS_DEPOT[[#This Row],[NRO_REFERENCIA]],Descripciones!$A:$C,3,0))</f>
        <v>SIMCARD</v>
      </c>
      <c r="BA218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4" spans="1:53" x14ac:dyDescent="0.25">
      <c r="A2184" s="6" t="str">
        <f>Tabla_CSV_TMS_DEPOT[[#This Row],[NRO_REFERENCIA]]</f>
        <v>2022-10603</v>
      </c>
      <c r="B2184" s="6" t="s">
        <v>83</v>
      </c>
      <c r="C2184" s="8">
        <v>44862</v>
      </c>
      <c r="D2184" s="6" t="s">
        <v>84</v>
      </c>
      <c r="E2184" s="6" t="s">
        <v>363</v>
      </c>
      <c r="H2184" s="6" t="s">
        <v>49</v>
      </c>
      <c r="I2184" s="6" t="s">
        <v>50</v>
      </c>
      <c r="J2184" s="6" t="s">
        <v>51</v>
      </c>
      <c r="K2184" s="6" t="s">
        <v>548</v>
      </c>
      <c r="L2184" s="6" t="s">
        <v>549</v>
      </c>
      <c r="O2184" s="6" t="s">
        <v>52</v>
      </c>
      <c r="P2184" s="6" t="s">
        <v>52</v>
      </c>
      <c r="Q2184" s="6" t="s">
        <v>82</v>
      </c>
      <c r="R2184" s="6" t="s">
        <v>34688</v>
      </c>
      <c r="W2184" s="6" t="s">
        <v>1036</v>
      </c>
      <c r="X2184" s="6" t="s">
        <v>505</v>
      </c>
      <c r="AA2184" s="8">
        <v>44862</v>
      </c>
      <c r="AD2184" s="6">
        <v>1</v>
      </c>
      <c r="AE2184" s="6">
        <v>1</v>
      </c>
      <c r="AH2184" s="6" t="s">
        <v>88</v>
      </c>
      <c r="AI2184" s="6" t="s">
        <v>54</v>
      </c>
      <c r="AJ2184" s="6" t="s">
        <v>55</v>
      </c>
      <c r="AL2184" s="6" t="s">
        <v>56</v>
      </c>
      <c r="AN2184" s="6" t="s">
        <v>550</v>
      </c>
      <c r="AP2184" s="8">
        <v>44862</v>
      </c>
      <c r="AR2184" s="6" t="s">
        <v>34689</v>
      </c>
      <c r="AS2184" s="6">
        <v>306107</v>
      </c>
      <c r="AT2184" s="6" t="s">
        <v>57</v>
      </c>
      <c r="AU2184" s="6" t="s">
        <v>85</v>
      </c>
      <c r="AV2184" s="6">
        <v>13</v>
      </c>
      <c r="AX2184" s="7" t="str">
        <f>VLOOKUP(Tabla_CSV_TMS_DEPOT[[#This Row],[CADENA_CRUCE_TMS]],TMS!A:G,6,0)</f>
        <v>EN_TRANSITO</v>
      </c>
      <c r="AY2184" s="7" t="str">
        <f>TRIM(VLOOKUP(Tabla_CSV_TMS_DEPOT[[#This Row],[NRO_REFERENCIA]],Descripciones!$A:$B,2,0))</f>
        <v>LTE IPHONE 12 64GB NEGRO: 1 und / LTE IPHONE 12 MINI 64GB AZUL: 1 und / LTE IPHONE 14 256GB NEGRO: 1 und / LTE IPHONE 14 PRO 256GB NEGRO: 1 und / LTE MOTO G22 NEGRO: 1 und / LTE SAMSUNG A03 CORE COBRE: 4 und / LTE SAMSUNG A13 NEGRO: 1 und / LTE SAMSUNG A23 AZUL: 2 und / LTE SAMSUNG A23 NEGRO: 1 und</v>
      </c>
      <c r="AZ2184" s="7" t="str">
        <f>TRIM(VLOOKUP(Tabla_CSV_TMS_DEPOT[[#This Row],[NRO_REFERENCIA]],Descripciones!$A:$C,3,0))</f>
        <v>TERMINAL</v>
      </c>
      <c r="BA218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5" spans="1:53" x14ac:dyDescent="0.25">
      <c r="A2185" s="6" t="str">
        <f>Tabla_CSV_TMS_DEPOT[[#This Row],[NRO_REFERENCIA]]</f>
        <v>2022-10604</v>
      </c>
      <c r="B2185" s="6" t="s">
        <v>83</v>
      </c>
      <c r="C2185" s="8">
        <v>44862</v>
      </c>
      <c r="D2185" s="6" t="s">
        <v>84</v>
      </c>
      <c r="E2185" s="6" t="s">
        <v>363</v>
      </c>
      <c r="H2185" s="6" t="s">
        <v>49</v>
      </c>
      <c r="I2185" s="6" t="s">
        <v>50</v>
      </c>
      <c r="J2185" s="6" t="s">
        <v>51</v>
      </c>
      <c r="K2185" s="6" t="s">
        <v>446</v>
      </c>
      <c r="L2185" s="6" t="s">
        <v>491</v>
      </c>
      <c r="O2185" s="6" t="s">
        <v>71</v>
      </c>
      <c r="P2185" s="6" t="s">
        <v>71</v>
      </c>
      <c r="Q2185" s="6" t="s">
        <v>355</v>
      </c>
      <c r="R2185" s="6" t="s">
        <v>34690</v>
      </c>
      <c r="W2185" s="6" t="s">
        <v>447</v>
      </c>
      <c r="X2185" s="6" t="s">
        <v>505</v>
      </c>
      <c r="AA2185" s="8">
        <v>44862</v>
      </c>
      <c r="AD2185" s="6">
        <v>1</v>
      </c>
      <c r="AE2185" s="6">
        <v>1</v>
      </c>
      <c r="AH2185" s="6" t="s">
        <v>88</v>
      </c>
      <c r="AI2185" s="6" t="s">
        <v>54</v>
      </c>
      <c r="AJ2185" s="6" t="s">
        <v>55</v>
      </c>
      <c r="AL2185" s="6" t="s">
        <v>56</v>
      </c>
      <c r="AN2185" s="6" t="s">
        <v>448</v>
      </c>
      <c r="AP2185" s="8">
        <v>44862</v>
      </c>
      <c r="AR2185" s="6" t="s">
        <v>34691</v>
      </c>
      <c r="AS2185" s="6">
        <v>306109</v>
      </c>
      <c r="AT2185" s="6" t="s">
        <v>57</v>
      </c>
      <c r="AU2185" s="6" t="s">
        <v>85</v>
      </c>
      <c r="AV2185" s="6">
        <v>19</v>
      </c>
      <c r="AX2185" s="7" t="str">
        <f>VLOOKUP(Tabla_CSV_TMS_DEPOT[[#This Row],[CADENA_CRUCE_TMS]],TMS!A:G,6,0)</f>
        <v>ENTREGADO</v>
      </c>
      <c r="AY2185" s="7" t="str">
        <f>TRIM(VLOOKUP(Tabla_CSV_TMS_DEPOT[[#This Row],[NRO_REFERENCIA]],Descripciones!$A:$B,2,0))</f>
        <v>LTE IPHONE 11 64GB NEGRO: 5 und / LTE IPHONE 14 256GB NEGRO: 1 und / LTE MOTO G60S AZUL: 4 und / LTE REALME C21Y NEGRO: 1 und / LTE SAMSUNG A03 AZUL: 1 und / LTE SAMSUNG A03 NEGRO: 2 und / LTE XIAOMI REDMI NOTE 11 AZUL: 5 und</v>
      </c>
      <c r="AZ2185" s="7" t="str">
        <f>TRIM(VLOOKUP(Tabla_CSV_TMS_DEPOT[[#This Row],[NRO_REFERENCIA]],Descripciones!$A:$C,3,0))</f>
        <v>TERMINAL</v>
      </c>
      <c r="BA218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6" spans="1:53" x14ac:dyDescent="0.25">
      <c r="A2186" s="6" t="str">
        <f>Tabla_CSV_TMS_DEPOT[[#This Row],[NRO_REFERENCIA]]</f>
        <v>2022-10605</v>
      </c>
      <c r="B2186" s="6" t="s">
        <v>83</v>
      </c>
      <c r="C2186" s="8">
        <v>44862</v>
      </c>
      <c r="D2186" s="6" t="s">
        <v>84</v>
      </c>
      <c r="E2186" s="6" t="s">
        <v>363</v>
      </c>
      <c r="H2186" s="6" t="s">
        <v>49</v>
      </c>
      <c r="I2186" s="6" t="s">
        <v>50</v>
      </c>
      <c r="J2186" s="6" t="s">
        <v>51</v>
      </c>
      <c r="K2186" s="6" t="s">
        <v>449</v>
      </c>
      <c r="L2186" s="6" t="s">
        <v>450</v>
      </c>
      <c r="O2186" s="6" t="s">
        <v>52</v>
      </c>
      <c r="P2186" s="6" t="s">
        <v>52</v>
      </c>
      <c r="Q2186" s="6" t="s">
        <v>82</v>
      </c>
      <c r="R2186" s="6" t="s">
        <v>34692</v>
      </c>
      <c r="W2186" s="6" t="s">
        <v>447</v>
      </c>
      <c r="X2186" s="6" t="s">
        <v>505</v>
      </c>
      <c r="AA2186" s="8">
        <v>44862</v>
      </c>
      <c r="AD2186" s="6">
        <v>1</v>
      </c>
      <c r="AE2186" s="6">
        <v>1</v>
      </c>
      <c r="AH2186" s="6" t="s">
        <v>88</v>
      </c>
      <c r="AI2186" s="6" t="s">
        <v>54</v>
      </c>
      <c r="AJ2186" s="6" t="s">
        <v>55</v>
      </c>
      <c r="AL2186" s="6" t="s">
        <v>56</v>
      </c>
      <c r="AN2186" s="6" t="s">
        <v>451</v>
      </c>
      <c r="AP2186" s="8">
        <v>44862</v>
      </c>
      <c r="AR2186" s="6" t="s">
        <v>34693</v>
      </c>
      <c r="AS2186" s="6">
        <v>306111</v>
      </c>
      <c r="AT2186" s="6" t="s">
        <v>57</v>
      </c>
      <c r="AU2186" s="6" t="s">
        <v>85</v>
      </c>
      <c r="AV2186" s="6">
        <v>20</v>
      </c>
      <c r="AX2186" s="7" t="str">
        <f>VLOOKUP(Tabla_CSV_TMS_DEPOT[[#This Row],[CADENA_CRUCE_TMS]],TMS!A:G,6,0)</f>
        <v>EN_TRANSITO</v>
      </c>
      <c r="AY2186" s="7" t="str">
        <f>TRIM(VLOOKUP(Tabla_CSV_TMS_DEPOT[[#This Row],[NRO_REFERENCIA]],Descripciones!$A:$B,2,0))</f>
        <v>LTE HUAWEI NOVA 8I AZUL: 2 und / LTE HUAWEI Y60 NEGRO: 1 und / LTE IPHONE 11 64GB NEGRO: 4 und / LTE IPHONE 14 256GB AZUL: 1 und / LTE IPHONE 14 256GB NEGRO: 1 und / LTE MOTO G60S AZUL: 2 und / LTE REALME C11 AZUL: 3 und / LTE SAMSUNG A03 AZUL: 1 und / LTE SAMSUNG A03 CORE AZUL: 1 und / LTE SAMSUNG A03 CORE COBRE: 1 und / LTE SAMSUNG A03 NEGRO: 2 und / LTE SAMSUNG A13 AZUL: 1 und</v>
      </c>
      <c r="AZ2186" s="7" t="str">
        <f>TRIM(VLOOKUP(Tabla_CSV_TMS_DEPOT[[#This Row],[NRO_REFERENCIA]],Descripciones!$A:$C,3,0))</f>
        <v>TERMINAL</v>
      </c>
      <c r="BA218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7" spans="1:53" x14ac:dyDescent="0.25">
      <c r="A2187" s="6" t="str">
        <f>Tabla_CSV_TMS_DEPOT[[#This Row],[NRO_REFERENCIA]]</f>
        <v>2022-10606</v>
      </c>
      <c r="B2187" s="6" t="s">
        <v>83</v>
      </c>
      <c r="C2187" s="8">
        <v>44862</v>
      </c>
      <c r="D2187" s="6" t="s">
        <v>84</v>
      </c>
      <c r="E2187" s="6" t="s">
        <v>363</v>
      </c>
      <c r="H2187" s="6" t="s">
        <v>49</v>
      </c>
      <c r="I2187" s="6" t="s">
        <v>50</v>
      </c>
      <c r="J2187" s="6" t="s">
        <v>51</v>
      </c>
      <c r="K2187" s="6" t="s">
        <v>1741</v>
      </c>
      <c r="L2187" s="6" t="s">
        <v>1742</v>
      </c>
      <c r="O2187" s="6" t="s">
        <v>52</v>
      </c>
      <c r="P2187" s="6" t="s">
        <v>52</v>
      </c>
      <c r="Q2187" s="6" t="s">
        <v>82</v>
      </c>
      <c r="R2187" s="6" t="s">
        <v>34694</v>
      </c>
      <c r="W2187" s="6" t="s">
        <v>1743</v>
      </c>
      <c r="X2187" s="6" t="s">
        <v>1744</v>
      </c>
      <c r="AA2187" s="8">
        <v>44862</v>
      </c>
      <c r="AD2187" s="6">
        <v>1</v>
      </c>
      <c r="AE2187" s="6">
        <v>1</v>
      </c>
      <c r="AH2187" s="6" t="s">
        <v>88</v>
      </c>
      <c r="AI2187" s="6" t="s">
        <v>54</v>
      </c>
      <c r="AJ2187" s="6" t="s">
        <v>55</v>
      </c>
      <c r="AL2187" s="6" t="s">
        <v>56</v>
      </c>
      <c r="AN2187" s="6" t="s">
        <v>1745</v>
      </c>
      <c r="AP2187" s="8">
        <v>44862</v>
      </c>
      <c r="AR2187" s="6" t="s">
        <v>34695</v>
      </c>
      <c r="AS2187" s="6">
        <v>306118</v>
      </c>
      <c r="AT2187" s="6" t="s">
        <v>57</v>
      </c>
      <c r="AU2187" s="6" t="s">
        <v>85</v>
      </c>
      <c r="AV2187" s="6">
        <v>100</v>
      </c>
      <c r="AX2187" s="7" t="str">
        <f>VLOOKUP(Tabla_CSV_TMS_DEPOT[[#This Row],[CADENA_CRUCE_TMS]],TMS!A:G,6,0)</f>
        <v>EN_TRANSITO</v>
      </c>
      <c r="AY2187" s="7" t="str">
        <f>TRIM(VLOOKUP(Tabla_CSV_TMS_DEPOT[[#This Row],[NRO_REFERENCIA]],Descripciones!$A:$B,2,0))</f>
        <v>HALFSIM MOVISTAR: 100 und</v>
      </c>
      <c r="AZ2187" s="7" t="str">
        <f>TRIM(VLOOKUP(Tabla_CSV_TMS_DEPOT[[#This Row],[NRO_REFERENCIA]],Descripciones!$A:$C,3,0))</f>
        <v>SIMCARD</v>
      </c>
      <c r="BA218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8" spans="1:53" x14ac:dyDescent="0.25">
      <c r="A2188" s="6" t="str">
        <f>Tabla_CSV_TMS_DEPOT[[#This Row],[NRO_REFERENCIA]]</f>
        <v>2022-10607</v>
      </c>
      <c r="B2188" s="6" t="s">
        <v>83</v>
      </c>
      <c r="C2188" s="8">
        <v>44862</v>
      </c>
      <c r="D2188" s="6" t="s">
        <v>84</v>
      </c>
      <c r="E2188" s="6" t="s">
        <v>363</v>
      </c>
      <c r="H2188" s="6" t="s">
        <v>49</v>
      </c>
      <c r="I2188" s="6" t="s">
        <v>50</v>
      </c>
      <c r="J2188" s="6" t="s">
        <v>51</v>
      </c>
      <c r="K2188" s="6" t="s">
        <v>34696</v>
      </c>
      <c r="L2188" s="6" t="s">
        <v>34697</v>
      </c>
      <c r="O2188" s="6" t="s">
        <v>52</v>
      </c>
      <c r="P2188" s="6" t="s">
        <v>52</v>
      </c>
      <c r="Q2188" s="6" t="s">
        <v>82</v>
      </c>
      <c r="R2188" s="6" t="s">
        <v>34698</v>
      </c>
      <c r="W2188" s="6" t="s">
        <v>414</v>
      </c>
      <c r="X2188" s="6" t="s">
        <v>18081</v>
      </c>
      <c r="AA2188" s="8">
        <v>44862</v>
      </c>
      <c r="AD2188" s="6">
        <v>1</v>
      </c>
      <c r="AE2188" s="6">
        <v>1</v>
      </c>
      <c r="AH2188" s="6" t="s">
        <v>88</v>
      </c>
      <c r="AI2188" s="6" t="s">
        <v>54</v>
      </c>
      <c r="AJ2188" s="6" t="s">
        <v>55</v>
      </c>
      <c r="AL2188" s="6" t="s">
        <v>56</v>
      </c>
      <c r="AN2188" s="6" t="s">
        <v>34699</v>
      </c>
      <c r="AP2188" s="8">
        <v>44862</v>
      </c>
      <c r="AR2188" s="6" t="s">
        <v>34700</v>
      </c>
      <c r="AS2188" s="6">
        <v>306122</v>
      </c>
      <c r="AT2188" s="6" t="s">
        <v>57</v>
      </c>
      <c r="AU2188" s="6" t="s">
        <v>85</v>
      </c>
      <c r="AV2188" s="6">
        <v>300</v>
      </c>
      <c r="AX2188" s="7" t="str">
        <f>VLOOKUP(Tabla_CSV_TMS_DEPOT[[#This Row],[CADENA_CRUCE_TMS]],TMS!A:G,6,0)</f>
        <v>EN_TRANSITO</v>
      </c>
      <c r="AY2188" s="7" t="str">
        <f>TRIM(VLOOKUP(Tabla_CSV_TMS_DEPOT[[#This Row],[NRO_REFERENCIA]],Descripciones!$A:$B,2,0))</f>
        <v>HALFSIM CHIP PREPAGO $4.00 NUMERADO: 300 und</v>
      </c>
      <c r="AZ2188" s="7" t="str">
        <f>TRIM(VLOOKUP(Tabla_CSV_TMS_DEPOT[[#This Row],[NRO_REFERENCIA]],Descripciones!$A:$C,3,0))</f>
        <v>SIMCARD</v>
      </c>
      <c r="BA218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89" spans="1:53" x14ac:dyDescent="0.25">
      <c r="A2189" s="6" t="str">
        <f>Tabla_CSV_TMS_DEPOT[[#This Row],[NRO_REFERENCIA]]</f>
        <v>2022-10608</v>
      </c>
      <c r="B2189" s="6" t="s">
        <v>83</v>
      </c>
      <c r="C2189" s="8">
        <v>44862</v>
      </c>
      <c r="D2189" s="6" t="s">
        <v>84</v>
      </c>
      <c r="E2189" s="6" t="s">
        <v>363</v>
      </c>
      <c r="H2189" s="6" t="s">
        <v>49</v>
      </c>
      <c r="I2189" s="6" t="s">
        <v>50</v>
      </c>
      <c r="J2189" s="6" t="s">
        <v>51</v>
      </c>
      <c r="K2189" s="6" t="s">
        <v>34701</v>
      </c>
      <c r="L2189" s="6" t="s">
        <v>34702</v>
      </c>
      <c r="O2189" s="6" t="s">
        <v>50</v>
      </c>
      <c r="P2189" s="6" t="s">
        <v>50</v>
      </c>
      <c r="Q2189" s="6" t="s">
        <v>51</v>
      </c>
      <c r="R2189" s="6" t="s">
        <v>34703</v>
      </c>
      <c r="W2189" s="6" t="s">
        <v>29219</v>
      </c>
      <c r="X2189" s="6" t="s">
        <v>34704</v>
      </c>
      <c r="AA2189" s="8">
        <v>44862</v>
      </c>
      <c r="AD2189" s="6">
        <v>1</v>
      </c>
      <c r="AE2189" s="6">
        <v>1</v>
      </c>
      <c r="AH2189" s="6" t="s">
        <v>409</v>
      </c>
      <c r="AI2189" s="6" t="s">
        <v>54</v>
      </c>
      <c r="AJ2189" s="6" t="s">
        <v>55</v>
      </c>
      <c r="AL2189" s="6" t="s">
        <v>56</v>
      </c>
      <c r="AN2189" s="6" t="s">
        <v>34705</v>
      </c>
      <c r="AP2189" s="8">
        <v>44862</v>
      </c>
      <c r="AR2189" s="6" t="s">
        <v>34706</v>
      </c>
      <c r="AS2189" s="6">
        <v>306120</v>
      </c>
      <c r="AT2189" s="6" t="s">
        <v>57</v>
      </c>
      <c r="AU2189" s="6" t="s">
        <v>85</v>
      </c>
      <c r="AV2189" s="6">
        <v>200</v>
      </c>
      <c r="AX2189" s="7" t="str">
        <f>VLOOKUP(Tabla_CSV_TMS_DEPOT[[#This Row],[CADENA_CRUCE_TMS]],TMS!A:G,6,0)</f>
        <v>ENTREGADO</v>
      </c>
      <c r="AY2189" s="7" t="str">
        <f>TRIM(VLOOKUP(Tabla_CSV_TMS_DEPOT[[#This Row],[NRO_REFERENCIA]],Descripciones!$A:$B,2,0))</f>
        <v>HALFSIM CHIP PREPAGO $4 AUTOSERVICIOS: 200 und</v>
      </c>
      <c r="AZ2189" s="7" t="str">
        <f>TRIM(VLOOKUP(Tabla_CSV_TMS_DEPOT[[#This Row],[NRO_REFERENCIA]],Descripciones!$A:$C,3,0))</f>
        <v>SIMCARD</v>
      </c>
      <c r="BA218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0" spans="1:53" x14ac:dyDescent="0.25">
      <c r="A2190" s="6" t="str">
        <f>Tabla_CSV_TMS_DEPOT[[#This Row],[NRO_REFERENCIA]]</f>
        <v>2022-10609</v>
      </c>
      <c r="B2190" s="6" t="s">
        <v>83</v>
      </c>
      <c r="C2190" s="8">
        <v>44862</v>
      </c>
      <c r="D2190" s="6" t="s">
        <v>84</v>
      </c>
      <c r="E2190" s="6" t="s">
        <v>363</v>
      </c>
      <c r="H2190" s="6" t="s">
        <v>49</v>
      </c>
      <c r="I2190" s="6" t="s">
        <v>50</v>
      </c>
      <c r="J2190" s="6" t="s">
        <v>51</v>
      </c>
      <c r="K2190" s="6" t="s">
        <v>3536</v>
      </c>
      <c r="L2190" s="6" t="s">
        <v>3537</v>
      </c>
      <c r="O2190" s="6" t="s">
        <v>52</v>
      </c>
      <c r="P2190" s="6" t="s">
        <v>52</v>
      </c>
      <c r="Q2190" s="6" t="s">
        <v>82</v>
      </c>
      <c r="R2190" s="6" t="s">
        <v>34707</v>
      </c>
      <c r="W2190" s="6" t="s">
        <v>447</v>
      </c>
      <c r="X2190" s="6" t="s">
        <v>3538</v>
      </c>
      <c r="AA2190" s="8">
        <v>44862</v>
      </c>
      <c r="AD2190" s="6">
        <v>1</v>
      </c>
      <c r="AE2190" s="6">
        <v>1</v>
      </c>
      <c r="AH2190" s="6" t="s">
        <v>88</v>
      </c>
      <c r="AI2190" s="6" t="s">
        <v>54</v>
      </c>
      <c r="AJ2190" s="6" t="s">
        <v>55</v>
      </c>
      <c r="AL2190" s="6" t="s">
        <v>56</v>
      </c>
      <c r="AN2190" s="6" t="s">
        <v>3539</v>
      </c>
      <c r="AP2190" s="8">
        <v>44862</v>
      </c>
      <c r="AR2190" s="6" t="s">
        <v>34708</v>
      </c>
      <c r="AS2190" s="6">
        <v>306114</v>
      </c>
      <c r="AT2190" s="6" t="s">
        <v>57</v>
      </c>
      <c r="AU2190" s="6" t="s">
        <v>85</v>
      </c>
      <c r="AV2190" s="6">
        <v>3</v>
      </c>
      <c r="AX2190" s="7" t="str">
        <f>VLOOKUP(Tabla_CSV_TMS_DEPOT[[#This Row],[CADENA_CRUCE_TMS]],TMS!A:G,6,0)</f>
        <v>ENTREGADO</v>
      </c>
      <c r="AY2190" s="7" t="str">
        <f>TRIM(VLOOKUP(Tabla_CSV_TMS_DEPOT[[#This Row],[NRO_REFERENCIA]],Descripciones!$A:$B,2,0))</f>
        <v>LTE IPHONE 14 256GB NEGRO: 3 und</v>
      </c>
      <c r="AZ2190" s="7" t="str">
        <f>TRIM(VLOOKUP(Tabla_CSV_TMS_DEPOT[[#This Row],[NRO_REFERENCIA]],Descripciones!$A:$C,3,0))</f>
        <v>TERMINAL</v>
      </c>
      <c r="BA219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1" spans="1:53" x14ac:dyDescent="0.25">
      <c r="A2191" s="6" t="str">
        <f>Tabla_CSV_TMS_DEPOT[[#This Row],[NRO_REFERENCIA]]</f>
        <v>2022-10610</v>
      </c>
      <c r="B2191" s="6" t="s">
        <v>83</v>
      </c>
      <c r="C2191" s="8">
        <v>44862</v>
      </c>
      <c r="D2191" s="6" t="s">
        <v>84</v>
      </c>
      <c r="E2191" s="6" t="s">
        <v>363</v>
      </c>
      <c r="H2191" s="6" t="s">
        <v>49</v>
      </c>
      <c r="I2191" s="6" t="s">
        <v>50</v>
      </c>
      <c r="J2191" s="6" t="s">
        <v>51</v>
      </c>
      <c r="K2191" s="6" t="s">
        <v>34709</v>
      </c>
      <c r="L2191" s="6" t="s">
        <v>34710</v>
      </c>
      <c r="O2191" s="6" t="s">
        <v>52</v>
      </c>
      <c r="P2191" s="6" t="s">
        <v>52</v>
      </c>
      <c r="Q2191" s="6" t="s">
        <v>82</v>
      </c>
      <c r="R2191" s="6" t="s">
        <v>34711</v>
      </c>
      <c r="W2191" s="6" t="s">
        <v>34712</v>
      </c>
      <c r="X2191" s="6" t="s">
        <v>34713</v>
      </c>
      <c r="AA2191" s="8">
        <v>44862</v>
      </c>
      <c r="AD2191" s="6">
        <v>1</v>
      </c>
      <c r="AE2191" s="6">
        <v>1</v>
      </c>
      <c r="AH2191" s="6" t="s">
        <v>88</v>
      </c>
      <c r="AI2191" s="6" t="s">
        <v>54</v>
      </c>
      <c r="AJ2191" s="6" t="s">
        <v>55</v>
      </c>
      <c r="AL2191" s="6" t="s">
        <v>56</v>
      </c>
      <c r="AN2191" s="6" t="s">
        <v>34714</v>
      </c>
      <c r="AP2191" s="8">
        <v>44862</v>
      </c>
      <c r="AR2191" s="6" t="s">
        <v>34715</v>
      </c>
      <c r="AS2191" s="6">
        <v>306124</v>
      </c>
      <c r="AT2191" s="6" t="s">
        <v>57</v>
      </c>
      <c r="AU2191" s="6" t="s">
        <v>85</v>
      </c>
      <c r="AV2191" s="6">
        <v>100</v>
      </c>
      <c r="AX2191" s="7" t="str">
        <f>VLOOKUP(Tabla_CSV_TMS_DEPOT[[#This Row],[CADENA_CRUCE_TMS]],TMS!A:G,6,0)</f>
        <v>EN_TRANSITO</v>
      </c>
      <c r="AY2191" s="7" t="str">
        <f>TRIM(VLOOKUP(Tabla_CSV_TMS_DEPOT[[#This Row],[NRO_REFERENCIA]],Descripciones!$A:$B,2,0))</f>
        <v>HALFSIM MOVISTAR: 100 und</v>
      </c>
      <c r="AZ2191" s="7" t="str">
        <f>TRIM(VLOOKUP(Tabla_CSV_TMS_DEPOT[[#This Row],[NRO_REFERENCIA]],Descripciones!$A:$C,3,0))</f>
        <v>SIMCARD</v>
      </c>
      <c r="BA219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2" spans="1:53" x14ac:dyDescent="0.25">
      <c r="A2192" s="6" t="str">
        <f>Tabla_CSV_TMS_DEPOT[[#This Row],[NRO_REFERENCIA]]</f>
        <v>2022-10611</v>
      </c>
      <c r="B2192" s="6" t="s">
        <v>83</v>
      </c>
      <c r="C2192" s="8">
        <v>44862</v>
      </c>
      <c r="D2192" s="6" t="s">
        <v>84</v>
      </c>
      <c r="E2192" s="6" t="s">
        <v>363</v>
      </c>
      <c r="H2192" s="6" t="s">
        <v>49</v>
      </c>
      <c r="I2192" s="6" t="s">
        <v>50</v>
      </c>
      <c r="J2192" s="6" t="s">
        <v>51</v>
      </c>
      <c r="K2192" s="6" t="s">
        <v>18078</v>
      </c>
      <c r="L2192" s="6" t="s">
        <v>18079</v>
      </c>
      <c r="O2192" s="6" t="s">
        <v>52</v>
      </c>
      <c r="P2192" s="6" t="s">
        <v>52</v>
      </c>
      <c r="Q2192" s="6" t="s">
        <v>82</v>
      </c>
      <c r="R2192" s="6" t="s">
        <v>34716</v>
      </c>
      <c r="W2192" s="6" t="s">
        <v>414</v>
      </c>
      <c r="X2192" s="6" t="s">
        <v>18081</v>
      </c>
      <c r="AA2192" s="8">
        <v>44862</v>
      </c>
      <c r="AD2192" s="6">
        <v>1</v>
      </c>
      <c r="AE2192" s="6">
        <v>1</v>
      </c>
      <c r="AH2192" s="6" t="s">
        <v>88</v>
      </c>
      <c r="AI2192" s="6" t="s">
        <v>54</v>
      </c>
      <c r="AJ2192" s="6" t="s">
        <v>55</v>
      </c>
      <c r="AL2192" s="6" t="s">
        <v>56</v>
      </c>
      <c r="AN2192" s="6" t="s">
        <v>18082</v>
      </c>
      <c r="AP2192" s="8">
        <v>44862</v>
      </c>
      <c r="AR2192" s="6" t="s">
        <v>34717</v>
      </c>
      <c r="AS2192" s="6">
        <v>306117</v>
      </c>
      <c r="AT2192" s="6" t="s">
        <v>57</v>
      </c>
      <c r="AU2192" s="6" t="s">
        <v>85</v>
      </c>
      <c r="AV2192" s="6">
        <v>200</v>
      </c>
      <c r="AX2192" s="7" t="str">
        <f>VLOOKUP(Tabla_CSV_TMS_DEPOT[[#This Row],[CADENA_CRUCE_TMS]],TMS!A:G,6,0)</f>
        <v>EN_TRANSITO</v>
      </c>
      <c r="AY2192" s="7" t="str">
        <f>TRIM(VLOOKUP(Tabla_CSV_TMS_DEPOT[[#This Row],[NRO_REFERENCIA]],Descripciones!$A:$B,2,0))</f>
        <v>TARJETA PREPAGO COMBO $1: 100 und / TARJETA PREPAGO COMBO $3: 100 und</v>
      </c>
      <c r="AZ2192" s="7" t="str">
        <f>TRIM(VLOOKUP(Tabla_CSV_TMS_DEPOT[[#This Row],[NRO_REFERENCIA]],Descripciones!$A:$C,3,0))</f>
        <v>RASCA</v>
      </c>
      <c r="BA219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3" spans="1:53" x14ac:dyDescent="0.25">
      <c r="A2193" s="6" t="str">
        <f>Tabla_CSV_TMS_DEPOT[[#This Row],[NRO_REFERENCIA]]</f>
        <v>2022-10612</v>
      </c>
      <c r="B2193" s="6" t="s">
        <v>83</v>
      </c>
      <c r="C2193" s="8">
        <v>44862</v>
      </c>
      <c r="D2193" s="6" t="s">
        <v>84</v>
      </c>
      <c r="E2193" s="6" t="s">
        <v>363</v>
      </c>
      <c r="H2193" s="6" t="s">
        <v>49</v>
      </c>
      <c r="I2193" s="6" t="s">
        <v>50</v>
      </c>
      <c r="J2193" s="6" t="s">
        <v>51</v>
      </c>
      <c r="K2193" s="6" t="s">
        <v>151</v>
      </c>
      <c r="L2193" s="6" t="s">
        <v>482</v>
      </c>
      <c r="O2193" s="6" t="s">
        <v>50</v>
      </c>
      <c r="P2193" s="6" t="s">
        <v>50</v>
      </c>
      <c r="Q2193" s="6" t="s">
        <v>51</v>
      </c>
      <c r="R2193" s="6" t="s">
        <v>34718</v>
      </c>
      <c r="W2193" s="6" t="s">
        <v>88</v>
      </c>
      <c r="X2193" s="6" t="s">
        <v>152</v>
      </c>
      <c r="AA2193" s="8">
        <v>44862</v>
      </c>
      <c r="AD2193" s="6">
        <v>1</v>
      </c>
      <c r="AE2193" s="6">
        <v>1</v>
      </c>
      <c r="AH2193" s="6" t="s">
        <v>409</v>
      </c>
      <c r="AI2193" s="6" t="s">
        <v>54</v>
      </c>
      <c r="AJ2193" s="6" t="s">
        <v>55</v>
      </c>
      <c r="AL2193" s="6" t="s">
        <v>56</v>
      </c>
      <c r="AN2193" s="6" t="s">
        <v>91</v>
      </c>
      <c r="AP2193" s="8">
        <v>44862</v>
      </c>
      <c r="AR2193" s="6" t="s">
        <v>34719</v>
      </c>
      <c r="AS2193" s="6">
        <v>306113</v>
      </c>
      <c r="AT2193" s="6" t="s">
        <v>57</v>
      </c>
      <c r="AU2193" s="6" t="s">
        <v>86</v>
      </c>
      <c r="AV2193" s="6">
        <v>3</v>
      </c>
      <c r="AX2193" s="7" t="str">
        <f>VLOOKUP(Tabla_CSV_TMS_DEPOT[[#This Row],[CADENA_CRUCE_TMS]],TMS!A:G,6,0)</f>
        <v>ENTREGADO</v>
      </c>
      <c r="AY2193" s="7" t="str">
        <f>TRIM(VLOOKUP(Tabla_CSV_TMS_DEPOT[[#This Row],[NRO_REFERENCIA]],Descripciones!$A:$B,2,0))</f>
        <v>LTE IPHONE SE 2022 64GB NEGRO: 3 und</v>
      </c>
      <c r="AZ2193" s="7" t="str">
        <f>TRIM(VLOOKUP(Tabla_CSV_TMS_DEPOT[[#This Row],[NRO_REFERENCIA]],Descripciones!$A:$C,3,0))</f>
        <v>TERMINAL</v>
      </c>
      <c r="BA219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4" spans="1:53" x14ac:dyDescent="0.25">
      <c r="A2194" s="6" t="str">
        <f>Tabla_CSV_TMS_DEPOT[[#This Row],[NRO_REFERENCIA]]</f>
        <v>2022-10613</v>
      </c>
      <c r="B2194" s="6" t="s">
        <v>83</v>
      </c>
      <c r="C2194" s="8">
        <v>44862</v>
      </c>
      <c r="D2194" s="6" t="s">
        <v>84</v>
      </c>
      <c r="E2194" s="6" t="s">
        <v>363</v>
      </c>
      <c r="H2194" s="6" t="s">
        <v>49</v>
      </c>
      <c r="I2194" s="6" t="s">
        <v>50</v>
      </c>
      <c r="J2194" s="6" t="s">
        <v>51</v>
      </c>
      <c r="K2194" s="6" t="s">
        <v>328</v>
      </c>
      <c r="L2194" s="6" t="s">
        <v>329</v>
      </c>
      <c r="O2194" s="6" t="s">
        <v>62</v>
      </c>
      <c r="P2194" s="6" t="s">
        <v>62</v>
      </c>
      <c r="Q2194" s="6" t="s">
        <v>87</v>
      </c>
      <c r="R2194" s="6" t="s">
        <v>34720</v>
      </c>
      <c r="W2194" s="6" t="s">
        <v>88</v>
      </c>
      <c r="X2194" s="6" t="s">
        <v>323</v>
      </c>
      <c r="AA2194" s="8">
        <v>44862</v>
      </c>
      <c r="AD2194" s="6">
        <v>1</v>
      </c>
      <c r="AE2194" s="6">
        <v>1</v>
      </c>
      <c r="AH2194" s="6" t="s">
        <v>409</v>
      </c>
      <c r="AI2194" s="6" t="s">
        <v>54</v>
      </c>
      <c r="AJ2194" s="6" t="s">
        <v>55</v>
      </c>
      <c r="AL2194" s="6" t="s">
        <v>56</v>
      </c>
      <c r="AN2194" s="6" t="s">
        <v>330</v>
      </c>
      <c r="AP2194" s="8">
        <v>44862</v>
      </c>
      <c r="AR2194" s="6" t="s">
        <v>34721</v>
      </c>
      <c r="AS2194" s="6">
        <v>306115</v>
      </c>
      <c r="AT2194" s="6" t="s">
        <v>57</v>
      </c>
      <c r="AU2194" s="6" t="s">
        <v>85</v>
      </c>
      <c r="AV2194" s="6">
        <v>5</v>
      </c>
      <c r="AX2194" s="7" t="str">
        <f>VLOOKUP(Tabla_CSV_TMS_DEPOT[[#This Row],[CADENA_CRUCE_TMS]],TMS!A:G,6,0)</f>
        <v>ENTREGADO</v>
      </c>
      <c r="AY2194" s="7" t="str">
        <f>TRIM(VLOOKUP(Tabla_CSV_TMS_DEPOT[[#This Row],[NRO_REFERENCIA]],Descripciones!$A:$B,2,0))</f>
        <v>LTE IPHONE 11 64GB NEGRO: 1 und / LTE IPHONE 14 256GB NEGRO: 2 und / LTE MOTO G60S AZUL: 2 und</v>
      </c>
      <c r="AZ2194" s="7" t="str">
        <f>TRIM(VLOOKUP(Tabla_CSV_TMS_DEPOT[[#This Row],[NRO_REFERENCIA]],Descripciones!$A:$C,3,0))</f>
        <v>TERMINAL</v>
      </c>
      <c r="BA219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5" spans="1:53" x14ac:dyDescent="0.25">
      <c r="A2195" s="6" t="str">
        <f>Tabla_CSV_TMS_DEPOT[[#This Row],[NRO_REFERENCIA]]</f>
        <v>2022-10614</v>
      </c>
      <c r="B2195" s="6" t="s">
        <v>83</v>
      </c>
      <c r="C2195" s="8">
        <v>44862</v>
      </c>
      <c r="D2195" s="6" t="s">
        <v>84</v>
      </c>
      <c r="E2195" s="6" t="s">
        <v>363</v>
      </c>
      <c r="H2195" s="6" t="s">
        <v>49</v>
      </c>
      <c r="I2195" s="6" t="s">
        <v>50</v>
      </c>
      <c r="J2195" s="6" t="s">
        <v>51</v>
      </c>
      <c r="K2195" s="6" t="s">
        <v>321</v>
      </c>
      <c r="L2195" s="6" t="s">
        <v>322</v>
      </c>
      <c r="O2195" s="6" t="s">
        <v>50</v>
      </c>
      <c r="P2195" s="6" t="s">
        <v>50</v>
      </c>
      <c r="Q2195" s="6" t="s">
        <v>51</v>
      </c>
      <c r="R2195" s="6" t="s">
        <v>34722</v>
      </c>
      <c r="W2195" s="6" t="s">
        <v>88</v>
      </c>
      <c r="X2195" s="6" t="s">
        <v>323</v>
      </c>
      <c r="AA2195" s="8">
        <v>44862</v>
      </c>
      <c r="AD2195" s="6">
        <v>1</v>
      </c>
      <c r="AE2195" s="6">
        <v>1</v>
      </c>
      <c r="AH2195" s="6" t="s">
        <v>409</v>
      </c>
      <c r="AI2195" s="6" t="s">
        <v>54</v>
      </c>
      <c r="AJ2195" s="6" t="s">
        <v>55</v>
      </c>
      <c r="AL2195" s="6" t="s">
        <v>56</v>
      </c>
      <c r="AN2195" s="6" t="s">
        <v>324</v>
      </c>
      <c r="AP2195" s="8">
        <v>44862</v>
      </c>
      <c r="AR2195" s="6" t="s">
        <v>34723</v>
      </c>
      <c r="AS2195" s="6">
        <v>306106</v>
      </c>
      <c r="AT2195" s="6" t="s">
        <v>57</v>
      </c>
      <c r="AU2195" s="6" t="s">
        <v>85</v>
      </c>
      <c r="AV2195" s="6">
        <v>17</v>
      </c>
      <c r="AX2195" s="7" t="str">
        <f>VLOOKUP(Tabla_CSV_TMS_DEPOT[[#This Row],[CADENA_CRUCE_TMS]],TMS!A:G,6,0)</f>
        <v>EN_TRANSITO</v>
      </c>
      <c r="AY2195" s="7" t="str">
        <f>TRIM(VLOOKUP(Tabla_CSV_TMS_DEPOT[[#This Row],[NRO_REFERENCIA]],Descripciones!$A:$B,2,0))</f>
        <v>LTE HONOR X7 AZUL: 2 und / LTE IPHONE 11 64GB NEGRO: 1 und / LTE IPHONE 13 128GB DORADO: 1 und / LTE MOTO G60S AZUL: 2 und / LTE NOKIA C2 2E AZUL: 3 und / LTE NOKIA G10 AZUL: 2 und / LTE NOKIA G21 AZUL: 1 und / LTE REALME 9I 128GB NEGRO: 1 und / LTE REALME C11 AZUL: 2 und / LTE REALME GT MASTER EDITION AZUL: 2 und</v>
      </c>
      <c r="AZ2195" s="7" t="str">
        <f>TRIM(VLOOKUP(Tabla_CSV_TMS_DEPOT[[#This Row],[NRO_REFERENCIA]],Descripciones!$A:$C,3,0))</f>
        <v>TERMINAL</v>
      </c>
      <c r="BA219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6" spans="1:53" x14ac:dyDescent="0.25">
      <c r="A2196" s="6" t="str">
        <f>Tabla_CSV_TMS_DEPOT[[#This Row],[NRO_REFERENCIA]]</f>
        <v>2022-10615</v>
      </c>
      <c r="B2196" s="6" t="s">
        <v>83</v>
      </c>
      <c r="C2196" s="8">
        <v>44862</v>
      </c>
      <c r="D2196" s="6" t="s">
        <v>84</v>
      </c>
      <c r="E2196" s="6" t="s">
        <v>363</v>
      </c>
      <c r="H2196" s="6" t="s">
        <v>49</v>
      </c>
      <c r="I2196" s="6" t="s">
        <v>50</v>
      </c>
      <c r="J2196" s="6" t="s">
        <v>51</v>
      </c>
      <c r="K2196" s="6" t="s">
        <v>331</v>
      </c>
      <c r="L2196" s="6" t="s">
        <v>332</v>
      </c>
      <c r="O2196" s="6" t="s">
        <v>50</v>
      </c>
      <c r="P2196" s="6" t="s">
        <v>50</v>
      </c>
      <c r="Q2196" s="6" t="s">
        <v>51</v>
      </c>
      <c r="R2196" s="6" t="s">
        <v>34724</v>
      </c>
      <c r="W2196" s="6" t="s">
        <v>88</v>
      </c>
      <c r="X2196" s="6" t="s">
        <v>323</v>
      </c>
      <c r="AA2196" s="8">
        <v>44862</v>
      </c>
      <c r="AD2196" s="6">
        <v>1</v>
      </c>
      <c r="AE2196" s="6">
        <v>1</v>
      </c>
      <c r="AH2196" s="6" t="s">
        <v>409</v>
      </c>
      <c r="AI2196" s="6" t="s">
        <v>54</v>
      </c>
      <c r="AJ2196" s="6" t="s">
        <v>55</v>
      </c>
      <c r="AL2196" s="6" t="s">
        <v>56</v>
      </c>
      <c r="AN2196" s="6" t="s">
        <v>333</v>
      </c>
      <c r="AP2196" s="8">
        <v>44862</v>
      </c>
      <c r="AR2196" s="6" t="s">
        <v>34725</v>
      </c>
      <c r="AS2196" s="6">
        <v>306102</v>
      </c>
      <c r="AT2196" s="6" t="s">
        <v>57</v>
      </c>
      <c r="AU2196" s="6" t="s">
        <v>85</v>
      </c>
      <c r="AV2196" s="6">
        <v>11</v>
      </c>
      <c r="AX2196" s="7" t="str">
        <f>VLOOKUP(Tabla_CSV_TMS_DEPOT[[#This Row],[CADENA_CRUCE_TMS]],TMS!A:G,6,0)</f>
        <v>ENTREGADO</v>
      </c>
      <c r="AY2196" s="7" t="str">
        <f>TRIM(VLOOKUP(Tabla_CSV_TMS_DEPOT[[#This Row],[NRO_REFERENCIA]],Descripciones!$A:$B,2,0))</f>
        <v>LTE IPHONE 11 64GB NEGRO: 1 und / LTE IPHONE 13 128GB NEGRO: 1 und / LTE MOTO G60S AZUL: 4 und / LTE NOKIA G21 AZUL: 3 und / LTE REALME 9I 128GB NEGRO: 1 und / LTE REALME C11 AZUL: 1 und</v>
      </c>
      <c r="AZ2196" s="7" t="str">
        <f>TRIM(VLOOKUP(Tabla_CSV_TMS_DEPOT[[#This Row],[NRO_REFERENCIA]],Descripciones!$A:$C,3,0))</f>
        <v>TERMINAL</v>
      </c>
      <c r="BA219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7" spans="1:53" x14ac:dyDescent="0.25">
      <c r="A2197" s="6" t="str">
        <f>Tabla_CSV_TMS_DEPOT[[#This Row],[NRO_REFERENCIA]]</f>
        <v>2022-10616</v>
      </c>
      <c r="B2197" s="6" t="s">
        <v>83</v>
      </c>
      <c r="C2197" s="8">
        <v>44862</v>
      </c>
      <c r="D2197" s="6" t="s">
        <v>84</v>
      </c>
      <c r="E2197" s="6" t="s">
        <v>363</v>
      </c>
      <c r="H2197" s="6" t="s">
        <v>49</v>
      </c>
      <c r="I2197" s="6" t="s">
        <v>50</v>
      </c>
      <c r="J2197" s="6" t="s">
        <v>51</v>
      </c>
      <c r="K2197" s="6" t="s">
        <v>325</v>
      </c>
      <c r="L2197" s="6" t="s">
        <v>326</v>
      </c>
      <c r="O2197" s="6" t="s">
        <v>50</v>
      </c>
      <c r="P2197" s="6" t="s">
        <v>50</v>
      </c>
      <c r="Q2197" s="6" t="s">
        <v>51</v>
      </c>
      <c r="R2197" s="6" t="s">
        <v>34726</v>
      </c>
      <c r="W2197" s="6" t="s">
        <v>88</v>
      </c>
      <c r="X2197" s="6" t="s">
        <v>323</v>
      </c>
      <c r="AA2197" s="8">
        <v>44862</v>
      </c>
      <c r="AD2197" s="6">
        <v>1</v>
      </c>
      <c r="AE2197" s="6">
        <v>1</v>
      </c>
      <c r="AH2197" s="6" t="s">
        <v>409</v>
      </c>
      <c r="AI2197" s="6" t="s">
        <v>54</v>
      </c>
      <c r="AJ2197" s="6" t="s">
        <v>55</v>
      </c>
      <c r="AL2197" s="6" t="s">
        <v>56</v>
      </c>
      <c r="AN2197" s="6" t="s">
        <v>327</v>
      </c>
      <c r="AP2197" s="8">
        <v>44862</v>
      </c>
      <c r="AR2197" s="6" t="s">
        <v>34727</v>
      </c>
      <c r="AS2197" s="6">
        <v>306105</v>
      </c>
      <c r="AT2197" s="6" t="s">
        <v>57</v>
      </c>
      <c r="AU2197" s="6" t="s">
        <v>85</v>
      </c>
      <c r="AV2197" s="6">
        <v>10</v>
      </c>
      <c r="AX2197" s="7" t="str">
        <f>VLOOKUP(Tabla_CSV_TMS_DEPOT[[#This Row],[CADENA_CRUCE_TMS]],TMS!A:G,6,0)</f>
        <v>ENTREGADO</v>
      </c>
      <c r="AY2197" s="7" t="str">
        <f>TRIM(VLOOKUP(Tabla_CSV_TMS_DEPOT[[#This Row],[NRO_REFERENCIA]],Descripciones!$A:$B,2,0))</f>
        <v>LTE IPHONE 11 64GB NEGRO: 1 und / LTE IPHONE 12 64GB NEGRO: 1 und / LTE IPHONE 13 128GB NEGRO: 1 und / LTE MOTO G60S AZUL: 5 und / LTE SAMSUNG A03 AZUL: 2 und</v>
      </c>
      <c r="AZ2197" s="7" t="str">
        <f>TRIM(VLOOKUP(Tabla_CSV_TMS_DEPOT[[#This Row],[NRO_REFERENCIA]],Descripciones!$A:$C,3,0))</f>
        <v>TERMINAL</v>
      </c>
      <c r="BA219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8" spans="1:53" x14ac:dyDescent="0.25">
      <c r="A2198" s="6" t="str">
        <f>Tabla_CSV_TMS_DEPOT[[#This Row],[NRO_REFERENCIA]]</f>
        <v>2022-10617</v>
      </c>
      <c r="B2198" s="6" t="s">
        <v>83</v>
      </c>
      <c r="C2198" s="8">
        <v>44862</v>
      </c>
      <c r="D2198" s="6" t="s">
        <v>84</v>
      </c>
      <c r="E2198" s="6" t="s">
        <v>363</v>
      </c>
      <c r="H2198" s="6" t="s">
        <v>49</v>
      </c>
      <c r="I2198" s="6" t="s">
        <v>50</v>
      </c>
      <c r="J2198" s="6" t="s">
        <v>51</v>
      </c>
      <c r="K2198" s="6" t="s">
        <v>1746</v>
      </c>
      <c r="L2198" s="6" t="s">
        <v>1747</v>
      </c>
      <c r="O2198" s="6" t="s">
        <v>1748</v>
      </c>
      <c r="P2198" s="6" t="s">
        <v>1748</v>
      </c>
      <c r="Q2198" s="6" t="s">
        <v>119</v>
      </c>
      <c r="R2198" s="6" t="s">
        <v>34728</v>
      </c>
      <c r="W2198" s="6" t="s">
        <v>1749</v>
      </c>
      <c r="X2198" s="6" t="s">
        <v>1750</v>
      </c>
      <c r="AA2198" s="8">
        <v>44862</v>
      </c>
      <c r="AD2198" s="6">
        <v>1</v>
      </c>
      <c r="AE2198" s="6">
        <v>1</v>
      </c>
      <c r="AH2198" s="6" t="s">
        <v>409</v>
      </c>
      <c r="AI2198" s="6" t="s">
        <v>54</v>
      </c>
      <c r="AJ2198" s="6" t="s">
        <v>55</v>
      </c>
      <c r="AL2198" s="6" t="s">
        <v>56</v>
      </c>
      <c r="AN2198" s="6" t="s">
        <v>1751</v>
      </c>
      <c r="AP2198" s="8">
        <v>44862</v>
      </c>
      <c r="AR2198" s="6" t="s">
        <v>34729</v>
      </c>
      <c r="AS2198" s="6">
        <v>306099</v>
      </c>
      <c r="AT2198" s="6" t="s">
        <v>57</v>
      </c>
      <c r="AU2198" s="6" t="s">
        <v>85</v>
      </c>
      <c r="AV2198" s="6">
        <v>1</v>
      </c>
      <c r="AX2198" s="7" t="str">
        <f>VLOOKUP(Tabla_CSV_TMS_DEPOT[[#This Row],[CADENA_CRUCE_TMS]],TMS!A:G,6,0)</f>
        <v>EN_TRANSITO</v>
      </c>
      <c r="AY2198" s="7" t="str">
        <f>TRIM(VLOOKUP(Tabla_CSV_TMS_DEPOT[[#This Row],[NRO_REFERENCIA]],Descripciones!$A:$B,2,0))</f>
        <v>LTE IPHONE 13 256GB NEGRO: 1 und</v>
      </c>
      <c r="AZ2198" s="7" t="str">
        <f>TRIM(VLOOKUP(Tabla_CSV_TMS_DEPOT[[#This Row],[NRO_REFERENCIA]],Descripciones!$A:$C,3,0))</f>
        <v>TERMINAL</v>
      </c>
      <c r="BA219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199" spans="1:53" x14ac:dyDescent="0.25">
      <c r="A2199" s="6" t="str">
        <f>Tabla_CSV_TMS_DEPOT[[#This Row],[NRO_REFERENCIA]]</f>
        <v>2022-10618</v>
      </c>
      <c r="B2199" s="6" t="s">
        <v>83</v>
      </c>
      <c r="C2199" s="8">
        <v>44862</v>
      </c>
      <c r="D2199" s="6" t="s">
        <v>84</v>
      </c>
      <c r="E2199" s="6" t="s">
        <v>363</v>
      </c>
      <c r="H2199" s="6" t="s">
        <v>49</v>
      </c>
      <c r="I2199" s="6" t="s">
        <v>50</v>
      </c>
      <c r="J2199" s="6" t="s">
        <v>51</v>
      </c>
      <c r="K2199" s="6" t="s">
        <v>339</v>
      </c>
      <c r="L2199" s="6" t="s">
        <v>340</v>
      </c>
      <c r="O2199" s="6" t="s">
        <v>68</v>
      </c>
      <c r="P2199" s="6" t="s">
        <v>68</v>
      </c>
      <c r="Q2199" s="6" t="s">
        <v>119</v>
      </c>
      <c r="R2199" s="6" t="s">
        <v>34730</v>
      </c>
      <c r="W2199" s="6" t="s">
        <v>417</v>
      </c>
      <c r="X2199" s="6" t="s">
        <v>323</v>
      </c>
      <c r="AA2199" s="8">
        <v>44862</v>
      </c>
      <c r="AD2199" s="6">
        <v>1</v>
      </c>
      <c r="AE2199" s="6">
        <v>1</v>
      </c>
      <c r="AH2199" s="6" t="s">
        <v>409</v>
      </c>
      <c r="AI2199" s="6" t="s">
        <v>54</v>
      </c>
      <c r="AJ2199" s="6" t="s">
        <v>55</v>
      </c>
      <c r="AL2199" s="6" t="s">
        <v>56</v>
      </c>
      <c r="AN2199" s="6" t="s">
        <v>341</v>
      </c>
      <c r="AP2199" s="8">
        <v>44862</v>
      </c>
      <c r="AR2199" s="6" t="s">
        <v>34731</v>
      </c>
      <c r="AS2199" s="6">
        <v>306103</v>
      </c>
      <c r="AT2199" s="6" t="s">
        <v>57</v>
      </c>
      <c r="AU2199" s="6" t="s">
        <v>85</v>
      </c>
      <c r="AV2199" s="6">
        <v>4</v>
      </c>
      <c r="AX2199" s="7" t="str">
        <f>VLOOKUP(Tabla_CSV_TMS_DEPOT[[#This Row],[CADENA_CRUCE_TMS]],TMS!A:G,6,0)</f>
        <v>EN_TRANSITO</v>
      </c>
      <c r="AY2199" s="7" t="str">
        <f>TRIM(VLOOKUP(Tabla_CSV_TMS_DEPOT[[#This Row],[NRO_REFERENCIA]],Descripciones!$A:$B,2,0))</f>
        <v>LTE MOTO G60S AZUL: 2 und / LTE SAMSUNG A13 AZUL: 2 und</v>
      </c>
      <c r="AZ2199" s="7" t="str">
        <f>TRIM(VLOOKUP(Tabla_CSV_TMS_DEPOT[[#This Row],[NRO_REFERENCIA]],Descripciones!$A:$C,3,0))</f>
        <v>TERMINAL</v>
      </c>
      <c r="BA219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0" spans="1:53" x14ac:dyDescent="0.25">
      <c r="A2200" s="6" t="str">
        <f>Tabla_CSV_TMS_DEPOT[[#This Row],[NRO_REFERENCIA]]</f>
        <v>2022-10619</v>
      </c>
      <c r="B2200" s="6" t="s">
        <v>83</v>
      </c>
      <c r="C2200" s="8">
        <v>44862</v>
      </c>
      <c r="D2200" s="6" t="s">
        <v>84</v>
      </c>
      <c r="E2200" s="6" t="s">
        <v>363</v>
      </c>
      <c r="H2200" s="6" t="s">
        <v>49</v>
      </c>
      <c r="I2200" s="6" t="s">
        <v>50</v>
      </c>
      <c r="J2200" s="6" t="s">
        <v>51</v>
      </c>
      <c r="K2200" s="6" t="s">
        <v>1032</v>
      </c>
      <c r="L2200" s="6" t="s">
        <v>1033</v>
      </c>
      <c r="O2200" s="6" t="s">
        <v>62</v>
      </c>
      <c r="P2200" s="6" t="s">
        <v>62</v>
      </c>
      <c r="Q2200" s="6" t="s">
        <v>87</v>
      </c>
      <c r="R2200" s="6" t="s">
        <v>34732</v>
      </c>
      <c r="W2200" s="6" t="s">
        <v>88</v>
      </c>
      <c r="X2200" s="6" t="s">
        <v>323</v>
      </c>
      <c r="AA2200" s="8">
        <v>44862</v>
      </c>
      <c r="AD2200" s="6">
        <v>1</v>
      </c>
      <c r="AE2200" s="6">
        <v>1</v>
      </c>
      <c r="AH2200" s="6" t="s">
        <v>409</v>
      </c>
      <c r="AI2200" s="6" t="s">
        <v>54</v>
      </c>
      <c r="AJ2200" s="6" t="s">
        <v>55</v>
      </c>
      <c r="AL2200" s="6" t="s">
        <v>56</v>
      </c>
      <c r="AN2200" s="6" t="s">
        <v>1034</v>
      </c>
      <c r="AP2200" s="8">
        <v>44862</v>
      </c>
      <c r="AR2200" s="6" t="s">
        <v>34733</v>
      </c>
      <c r="AS2200" s="6">
        <v>306101</v>
      </c>
      <c r="AT2200" s="6" t="s">
        <v>57</v>
      </c>
      <c r="AU2200" s="6" t="s">
        <v>85</v>
      </c>
      <c r="AV2200" s="6">
        <v>5</v>
      </c>
      <c r="AX2200" s="7" t="str">
        <f>VLOOKUP(Tabla_CSV_TMS_DEPOT[[#This Row],[CADENA_CRUCE_TMS]],TMS!A:G,6,0)</f>
        <v>ENTREGADO</v>
      </c>
      <c r="AY2200" s="7" t="str">
        <f>TRIM(VLOOKUP(Tabla_CSV_TMS_DEPOT[[#This Row],[NRO_REFERENCIA]],Descripciones!$A:$B,2,0))</f>
        <v>LTE MOTO G60S AZUL: 2 und / LTE SAMSUNG A13 AZUL: 2 und / LTE SAMSUNG Z FLIP 4 GRIS + CASE SILICONE COVER: 1 und</v>
      </c>
      <c r="AZ2200" s="7" t="str">
        <f>TRIM(VLOOKUP(Tabla_CSV_TMS_DEPOT[[#This Row],[NRO_REFERENCIA]],Descripciones!$A:$C,3,0))</f>
        <v>TERMINAL / TERMINAL ACCESORIO</v>
      </c>
      <c r="BA220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1" spans="1:53" x14ac:dyDescent="0.25">
      <c r="A2201" s="6" t="str">
        <f>Tabla_CSV_TMS_DEPOT[[#This Row],[NRO_REFERENCIA]]</f>
        <v>2022-10624</v>
      </c>
      <c r="B2201" s="6" t="s">
        <v>83</v>
      </c>
      <c r="C2201" s="8">
        <v>44862</v>
      </c>
      <c r="D2201" s="6" t="s">
        <v>84</v>
      </c>
      <c r="E2201" s="6" t="s">
        <v>363</v>
      </c>
      <c r="H2201" s="6" t="s">
        <v>49</v>
      </c>
      <c r="I2201" s="6" t="s">
        <v>50</v>
      </c>
      <c r="J2201" s="6" t="s">
        <v>51</v>
      </c>
      <c r="K2201" s="6" t="s">
        <v>34734</v>
      </c>
      <c r="L2201" s="6" t="s">
        <v>297</v>
      </c>
      <c r="O2201" s="6" t="s">
        <v>50</v>
      </c>
      <c r="P2201" s="6" t="s">
        <v>50</v>
      </c>
      <c r="Q2201" s="6" t="s">
        <v>51</v>
      </c>
      <c r="R2201" s="6" t="s">
        <v>34735</v>
      </c>
      <c r="W2201" s="6" t="s">
        <v>88</v>
      </c>
      <c r="X2201" s="6" t="s">
        <v>34736</v>
      </c>
      <c r="AA2201" s="8">
        <v>44862</v>
      </c>
      <c r="AD2201" s="6">
        <v>1</v>
      </c>
      <c r="AE2201" s="6">
        <v>1</v>
      </c>
      <c r="AH2201" s="6" t="s">
        <v>53</v>
      </c>
      <c r="AI2201" s="6" t="s">
        <v>54</v>
      </c>
      <c r="AJ2201" s="6" t="s">
        <v>55</v>
      </c>
      <c r="AL2201" s="6" t="s">
        <v>56</v>
      </c>
      <c r="AN2201" s="6" t="s">
        <v>93</v>
      </c>
      <c r="AP2201" s="8">
        <v>44862</v>
      </c>
      <c r="AR2201" s="6" t="s">
        <v>34737</v>
      </c>
      <c r="AS2201" s="6">
        <v>306127</v>
      </c>
      <c r="AT2201" s="6" t="s">
        <v>57</v>
      </c>
      <c r="AU2201" s="6" t="s">
        <v>86</v>
      </c>
      <c r="AV2201" s="6">
        <v>1</v>
      </c>
      <c r="AX2201" s="7" t="str">
        <f>VLOOKUP(Tabla_CSV_TMS_DEPOT[[#This Row],[CADENA_CRUCE_TMS]],TMS!A:G,6,0)</f>
        <v>ENTREGADO</v>
      </c>
      <c r="AY2201" s="7" t="str">
        <f>TRIM(VLOOKUP(Tabla_CSV_TMS_DEPOT[[#This Row],[NRO_REFERENCIA]],Descripciones!$A:$B,2,0))</f>
        <v>SAMSUNG GALAXY WATCH ACTIVE BLACK: 1 und</v>
      </c>
      <c r="AZ2201" s="7" t="str">
        <f>TRIM(VLOOKUP(Tabla_CSV_TMS_DEPOT[[#This Row],[NRO_REFERENCIA]],Descripciones!$A:$C,3,0))</f>
        <v>ACCESORIO</v>
      </c>
      <c r="BA220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2" spans="1:53" x14ac:dyDescent="0.25">
      <c r="A2202" s="6" t="str">
        <f>Tabla_CSV_TMS_DEPOT[[#This Row],[NRO_REFERENCIA]]</f>
        <v>2022-10625</v>
      </c>
      <c r="B2202" s="6" t="s">
        <v>83</v>
      </c>
      <c r="C2202" s="8">
        <v>44862</v>
      </c>
      <c r="D2202" s="6" t="s">
        <v>84</v>
      </c>
      <c r="E2202" s="6" t="s">
        <v>363</v>
      </c>
      <c r="H2202" s="6" t="s">
        <v>49</v>
      </c>
      <c r="I2202" s="6" t="s">
        <v>50</v>
      </c>
      <c r="J2202" s="6" t="s">
        <v>51</v>
      </c>
      <c r="K2202" s="6" t="s">
        <v>426</v>
      </c>
      <c r="L2202" s="6" t="s">
        <v>427</v>
      </c>
      <c r="O2202" s="6" t="s">
        <v>64</v>
      </c>
      <c r="P2202" s="6" t="s">
        <v>64</v>
      </c>
      <c r="Q2202" s="6" t="s">
        <v>89</v>
      </c>
      <c r="R2202" s="6" t="s">
        <v>34738</v>
      </c>
      <c r="W2202" s="6" t="s">
        <v>428</v>
      </c>
      <c r="X2202" s="6" t="s">
        <v>429</v>
      </c>
      <c r="AA2202" s="8">
        <v>44862</v>
      </c>
      <c r="AD2202" s="6">
        <v>1</v>
      </c>
      <c r="AE2202" s="6">
        <v>1</v>
      </c>
      <c r="AH2202" s="6" t="s">
        <v>409</v>
      </c>
      <c r="AI2202" s="6" t="s">
        <v>54</v>
      </c>
      <c r="AJ2202" s="6" t="s">
        <v>55</v>
      </c>
      <c r="AL2202" s="6" t="s">
        <v>56</v>
      </c>
      <c r="AN2202" s="6" t="s">
        <v>430</v>
      </c>
      <c r="AP2202" s="8">
        <v>44862</v>
      </c>
      <c r="AR2202" s="6" t="s">
        <v>34739</v>
      </c>
      <c r="AS2202" s="6">
        <v>306169</v>
      </c>
      <c r="AT2202" s="6" t="s">
        <v>57</v>
      </c>
      <c r="AU2202" s="6" t="s">
        <v>85</v>
      </c>
      <c r="AV2202" s="6">
        <v>200</v>
      </c>
      <c r="AX2202" s="7" t="str">
        <f>VLOOKUP(Tabla_CSV_TMS_DEPOT[[#This Row],[CADENA_CRUCE_TMS]],TMS!A:G,6,0)</f>
        <v>ENTREGADO</v>
      </c>
      <c r="AY2202" s="7" t="str">
        <f>TRIM(VLOOKUP(Tabla_CSV_TMS_DEPOT[[#This Row],[NRO_REFERENCIA]],Descripciones!$A:$B,2,0))</f>
        <v>HALFSIM MOVISTAR: 200 und</v>
      </c>
      <c r="AZ2202" s="7" t="str">
        <f>TRIM(VLOOKUP(Tabla_CSV_TMS_DEPOT[[#This Row],[NRO_REFERENCIA]],Descripciones!$A:$C,3,0))</f>
        <v>SIMCARD</v>
      </c>
      <c r="BA220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3" spans="1:53" x14ac:dyDescent="0.25">
      <c r="A2203" s="6" t="str">
        <f>Tabla_CSV_TMS_DEPOT[[#This Row],[NRO_REFERENCIA]]</f>
        <v>2022-10626</v>
      </c>
      <c r="B2203" s="6" t="s">
        <v>83</v>
      </c>
      <c r="C2203" s="8">
        <v>44862</v>
      </c>
      <c r="D2203" s="6" t="s">
        <v>84</v>
      </c>
      <c r="E2203" s="6" t="s">
        <v>363</v>
      </c>
      <c r="H2203" s="6" t="s">
        <v>49</v>
      </c>
      <c r="I2203" s="6" t="s">
        <v>50</v>
      </c>
      <c r="J2203" s="6" t="s">
        <v>51</v>
      </c>
      <c r="K2203" s="6" t="s">
        <v>151</v>
      </c>
      <c r="L2203" s="6" t="s">
        <v>482</v>
      </c>
      <c r="O2203" s="6" t="s">
        <v>50</v>
      </c>
      <c r="P2203" s="6" t="s">
        <v>50</v>
      </c>
      <c r="Q2203" s="6" t="s">
        <v>51</v>
      </c>
      <c r="R2203" s="6" t="s">
        <v>34740</v>
      </c>
      <c r="W2203" s="6" t="s">
        <v>88</v>
      </c>
      <c r="X2203" s="6" t="s">
        <v>152</v>
      </c>
      <c r="AA2203" s="8">
        <v>44862</v>
      </c>
      <c r="AD2203" s="6">
        <v>1</v>
      </c>
      <c r="AE2203" s="6">
        <v>1</v>
      </c>
      <c r="AH2203" s="6" t="s">
        <v>409</v>
      </c>
      <c r="AI2203" s="6" t="s">
        <v>54</v>
      </c>
      <c r="AJ2203" s="6" t="s">
        <v>55</v>
      </c>
      <c r="AL2203" s="6" t="s">
        <v>56</v>
      </c>
      <c r="AN2203" s="6" t="s">
        <v>91</v>
      </c>
      <c r="AP2203" s="8">
        <v>44862</v>
      </c>
      <c r="AR2203" s="6" t="s">
        <v>34741</v>
      </c>
      <c r="AS2203" s="6">
        <v>306208</v>
      </c>
      <c r="AT2203" s="6" t="s">
        <v>57</v>
      </c>
      <c r="AU2203" s="6" t="s">
        <v>86</v>
      </c>
      <c r="AV2203" s="6">
        <v>3</v>
      </c>
      <c r="AX2203" s="7" t="str">
        <f>VLOOKUP(Tabla_CSV_TMS_DEPOT[[#This Row],[CADENA_CRUCE_TMS]],TMS!A:G,6,0)</f>
        <v>EN_TRANSITO</v>
      </c>
      <c r="AY2203" s="7" t="str">
        <f>TRIM(VLOOKUP(Tabla_CSV_TMS_DEPOT[[#This Row],[NRO_REFERENCIA]],Descripciones!$A:$B,2,0))</f>
        <v>LTE HUAWEI E5576-508 MIFI: 3 und</v>
      </c>
      <c r="AZ2203" s="7" t="str">
        <f>TRIM(VLOOKUP(Tabla_CSV_TMS_DEPOT[[#This Row],[NRO_REFERENCIA]],Descripciones!$A:$C,3,0))</f>
        <v>TERMINAL</v>
      </c>
      <c r="BA220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4" spans="1:53" x14ac:dyDescent="0.25">
      <c r="A2204" s="6" t="str">
        <f>Tabla_CSV_TMS_DEPOT[[#This Row],[NRO_REFERENCIA]]</f>
        <v>2022-10628</v>
      </c>
      <c r="B2204" s="6" t="s">
        <v>83</v>
      </c>
      <c r="C2204" s="8">
        <v>44865</v>
      </c>
      <c r="D2204" s="6" t="s">
        <v>84</v>
      </c>
      <c r="E2204" s="6" t="s">
        <v>363</v>
      </c>
      <c r="H2204" s="6" t="s">
        <v>49</v>
      </c>
      <c r="I2204" s="6" t="s">
        <v>50</v>
      </c>
      <c r="J2204" s="6" t="s">
        <v>51</v>
      </c>
      <c r="K2204" s="6" t="s">
        <v>34742</v>
      </c>
      <c r="L2204" s="6" t="s">
        <v>34743</v>
      </c>
      <c r="O2204" s="6" t="s">
        <v>50</v>
      </c>
      <c r="P2204" s="6" t="s">
        <v>50</v>
      </c>
      <c r="Q2204" s="6" t="s">
        <v>51</v>
      </c>
      <c r="R2204" s="6" t="s">
        <v>34744</v>
      </c>
      <c r="W2204" s="6" t="s">
        <v>34745</v>
      </c>
      <c r="X2204" s="6" t="s">
        <v>34746</v>
      </c>
      <c r="AA2204" s="8">
        <v>44865</v>
      </c>
      <c r="AD2204" s="6">
        <v>1</v>
      </c>
      <c r="AE2204" s="6">
        <v>1</v>
      </c>
      <c r="AH2204" s="6" t="s">
        <v>409</v>
      </c>
      <c r="AI2204" s="6" t="s">
        <v>54</v>
      </c>
      <c r="AJ2204" s="6" t="s">
        <v>55</v>
      </c>
      <c r="AL2204" s="6" t="s">
        <v>56</v>
      </c>
      <c r="AN2204" s="6" t="s">
        <v>34747</v>
      </c>
      <c r="AP2204" s="8">
        <v>44865</v>
      </c>
      <c r="AR2204" s="6" t="s">
        <v>34748</v>
      </c>
      <c r="AS2204" s="6">
        <v>306596</v>
      </c>
      <c r="AT2204" s="6" t="s">
        <v>1390</v>
      </c>
      <c r="AU2204" s="6" t="s">
        <v>85</v>
      </c>
      <c r="AV2204" s="6">
        <v>100</v>
      </c>
      <c r="AX2204" s="7" t="str">
        <f>VLOOKUP(Tabla_CSV_TMS_DEPOT[[#This Row],[CADENA_CRUCE_TMS]],TMS!A:G,6,0)</f>
        <v>EN_PROCESO</v>
      </c>
      <c r="AY2204" s="7" t="str">
        <f>TRIM(VLOOKUP(Tabla_CSV_TMS_DEPOT[[#This Row],[NRO_REFERENCIA]],Descripciones!$A:$B,2,0))</f>
        <v>HALFSIM MOVISTAR: 100 und</v>
      </c>
      <c r="AZ2204" s="7" t="str">
        <f>TRIM(VLOOKUP(Tabla_CSV_TMS_DEPOT[[#This Row],[NRO_REFERENCIA]],Descripciones!$A:$C,3,0))</f>
        <v>SIMCARD</v>
      </c>
      <c r="BA220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5" spans="1:53" x14ac:dyDescent="0.25">
      <c r="A2205" s="6" t="str">
        <f>Tabla_CSV_TMS_DEPOT[[#This Row],[NRO_REFERENCIA]]</f>
        <v>2022-10629</v>
      </c>
      <c r="B2205" s="6" t="s">
        <v>83</v>
      </c>
      <c r="C2205" s="8">
        <v>44865</v>
      </c>
      <c r="D2205" s="6" t="s">
        <v>84</v>
      </c>
      <c r="E2205" s="6" t="s">
        <v>363</v>
      </c>
      <c r="H2205" s="6" t="s">
        <v>49</v>
      </c>
      <c r="I2205" s="6" t="s">
        <v>50</v>
      </c>
      <c r="J2205" s="6" t="s">
        <v>51</v>
      </c>
      <c r="K2205" s="6" t="s">
        <v>331</v>
      </c>
      <c r="L2205" s="6" t="s">
        <v>332</v>
      </c>
      <c r="O2205" s="6" t="s">
        <v>50</v>
      </c>
      <c r="P2205" s="6" t="s">
        <v>50</v>
      </c>
      <c r="Q2205" s="6" t="s">
        <v>51</v>
      </c>
      <c r="R2205" s="6" t="s">
        <v>34749</v>
      </c>
      <c r="W2205" s="6" t="s">
        <v>88</v>
      </c>
      <c r="X2205" s="6" t="s">
        <v>323</v>
      </c>
      <c r="AA2205" s="8">
        <v>44865</v>
      </c>
      <c r="AD2205" s="6">
        <v>1</v>
      </c>
      <c r="AE2205" s="6">
        <v>1</v>
      </c>
      <c r="AH2205" s="6" t="s">
        <v>409</v>
      </c>
      <c r="AI2205" s="6" t="s">
        <v>54</v>
      </c>
      <c r="AJ2205" s="6" t="s">
        <v>55</v>
      </c>
      <c r="AL2205" s="6" t="s">
        <v>56</v>
      </c>
      <c r="AN2205" s="6" t="s">
        <v>333</v>
      </c>
      <c r="AP2205" s="8">
        <v>44865</v>
      </c>
      <c r="AR2205" s="6" t="s">
        <v>34750</v>
      </c>
      <c r="AS2205" s="6">
        <v>306597</v>
      </c>
      <c r="AT2205" s="6" t="s">
        <v>1390</v>
      </c>
      <c r="AU2205" s="6" t="s">
        <v>85</v>
      </c>
      <c r="AV2205" s="6">
        <v>1000</v>
      </c>
      <c r="AX2205" s="7" t="str">
        <f>VLOOKUP(Tabla_CSV_TMS_DEPOT[[#This Row],[CADENA_CRUCE_TMS]],TMS!A:G,6,0)</f>
        <v>EN_PROCESO</v>
      </c>
      <c r="AY2205" s="7" t="str">
        <f>TRIM(VLOOKUP(Tabla_CSV_TMS_DEPOT[[#This Row],[NRO_REFERENCIA]],Descripciones!$A:$B,2,0))</f>
        <v>HALFSIM MOVISTAR: 1000 und</v>
      </c>
      <c r="AZ2205" s="7" t="str">
        <f>TRIM(VLOOKUP(Tabla_CSV_TMS_DEPOT[[#This Row],[NRO_REFERENCIA]],Descripciones!$A:$C,3,0))</f>
        <v>SIMCARD</v>
      </c>
      <c r="BA220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6" spans="1:53" x14ac:dyDescent="0.25">
      <c r="A2206" s="6" t="str">
        <f>Tabla_CSV_TMS_DEPOT[[#This Row],[NRO_REFERENCIA]]</f>
        <v>2022-10630</v>
      </c>
      <c r="B2206" s="6" t="s">
        <v>83</v>
      </c>
      <c r="C2206" s="8">
        <v>44865</v>
      </c>
      <c r="D2206" s="6" t="s">
        <v>84</v>
      </c>
      <c r="E2206" s="6" t="s">
        <v>363</v>
      </c>
      <c r="H2206" s="6" t="s">
        <v>49</v>
      </c>
      <c r="I2206" s="6" t="s">
        <v>50</v>
      </c>
      <c r="J2206" s="6" t="s">
        <v>51</v>
      </c>
      <c r="K2206" s="6" t="s">
        <v>307</v>
      </c>
      <c r="L2206" s="6" t="s">
        <v>258</v>
      </c>
      <c r="O2206" s="6" t="s">
        <v>52</v>
      </c>
      <c r="P2206" s="6" t="s">
        <v>52</v>
      </c>
      <c r="Q2206" s="6" t="s">
        <v>82</v>
      </c>
      <c r="R2206" s="6" t="s">
        <v>34751</v>
      </c>
      <c r="W2206" s="6" t="s">
        <v>88</v>
      </c>
      <c r="X2206" s="6" t="s">
        <v>153</v>
      </c>
      <c r="AA2206" s="8">
        <v>44865</v>
      </c>
      <c r="AD2206" s="6">
        <v>1</v>
      </c>
      <c r="AE2206" s="6">
        <v>1</v>
      </c>
      <c r="AH2206" s="6" t="s">
        <v>259</v>
      </c>
      <c r="AI2206" s="6" t="s">
        <v>54</v>
      </c>
      <c r="AJ2206" s="6" t="s">
        <v>55</v>
      </c>
      <c r="AL2206" s="6" t="s">
        <v>56</v>
      </c>
      <c r="AN2206" s="6" t="s">
        <v>92</v>
      </c>
      <c r="AP2206" s="8">
        <v>44865</v>
      </c>
      <c r="AR2206" s="6" t="s">
        <v>34752</v>
      </c>
      <c r="AS2206" s="6">
        <v>306598</v>
      </c>
      <c r="AT2206" s="6" t="s">
        <v>1390</v>
      </c>
      <c r="AU2206" s="6" t="s">
        <v>86</v>
      </c>
      <c r="AV2206" s="6">
        <v>674</v>
      </c>
      <c r="AX2206" s="7" t="str">
        <f>VLOOKUP(Tabla_CSV_TMS_DEPOT[[#This Row],[CADENA_CRUCE_TMS]],TMS!A:G,6,0)</f>
        <v>EN_PROCESO</v>
      </c>
      <c r="AY2206" s="7" t="str">
        <f>TRIM(VLOOKUP(Tabla_CSV_TMS_DEPOT[[#This Row],[NRO_REFERENCIA]],Descripciones!$A:$B,2,0))</f>
        <v>HALFSIM MOVISTAR: 600 und / LTE HONOR X6 SILVER: 4 und / LTE HONOR X7 NEGRO: 2 und / LTE HONOR X8 SILVER: 1 und / LTE IPHONE 11 64GB NEGRO: 6 und / LTE MOTO G60S AZUL: 10 und / LTE NOKIA C2 2E AZUL: 4 und / LTE NOKIA G21 AZUL: 3 und / LTE SAMSUNG A13 NEGRO: 7 und / LTE SAMSUNG A33 5G NEGRO: 7 und / LTE SAMSUNG A51 AZUL: 1 und / LTE SAMSUNG A51 NEGRO: 1 und / LTE SAMSUNG A53 5G AZUL: 4 und / LTE SAMSUNG A53 5G NEGRO: 5 und / LTE SAMSUNG S20 FE 5G AZUL: 3 und / LTE SAMSUNG S20 FE 5G VERDE: 2 und / LTE SAMSUNG S22 5G PLUS NEGRO: 2 und / LTE SAMSUNG TAB A7 LITE (T225): 3 und / LTE SAMSUNG Z FOLD 4 NEGRO + STANDING COVER WITH PEN + BUDS LIVE + 45W PD ADAPTER: 1 und / LTE XIAOMI REDMI NOTE 11 AZUL: 3 und / LTE XIAOMI REDMI NOTE 11 GRIS: 1 und / LTE XIAOMI REDMI NOTE 11S NEGRO: 4 und</v>
      </c>
      <c r="AZ2206" s="7" t="str">
        <f>TRIM(VLOOKUP(Tabla_CSV_TMS_DEPOT[[#This Row],[NRO_REFERENCIA]],Descripciones!$A:$C,3,0))</f>
        <v>SIMCARD / TABLET / TERMINAL / TERMINAL ACCESORIO</v>
      </c>
      <c r="BA220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7" spans="1:53" x14ac:dyDescent="0.25">
      <c r="A2207" s="6" t="str">
        <f>Tabla_CSV_TMS_DEPOT[[#This Row],[NRO_REFERENCIA]]</f>
        <v>2022-10631</v>
      </c>
      <c r="B2207" s="6" t="s">
        <v>83</v>
      </c>
      <c r="C2207" s="8">
        <v>44865</v>
      </c>
      <c r="D2207" s="6" t="s">
        <v>84</v>
      </c>
      <c r="E2207" s="6" t="s">
        <v>363</v>
      </c>
      <c r="H2207" s="6" t="s">
        <v>49</v>
      </c>
      <c r="I2207" s="6" t="s">
        <v>50</v>
      </c>
      <c r="J2207" s="6" t="s">
        <v>51</v>
      </c>
      <c r="K2207" s="6" t="s">
        <v>151</v>
      </c>
      <c r="L2207" s="6" t="s">
        <v>482</v>
      </c>
      <c r="O2207" s="6" t="s">
        <v>50</v>
      </c>
      <c r="P2207" s="6" t="s">
        <v>50</v>
      </c>
      <c r="Q2207" s="6" t="s">
        <v>51</v>
      </c>
      <c r="R2207" s="6" t="s">
        <v>34753</v>
      </c>
      <c r="W2207" s="6" t="s">
        <v>88</v>
      </c>
      <c r="X2207" s="6" t="s">
        <v>152</v>
      </c>
      <c r="AA2207" s="8">
        <v>44865</v>
      </c>
      <c r="AD2207" s="6">
        <v>1</v>
      </c>
      <c r="AE2207" s="6">
        <v>1</v>
      </c>
      <c r="AH2207" s="6" t="s">
        <v>409</v>
      </c>
      <c r="AI2207" s="6" t="s">
        <v>54</v>
      </c>
      <c r="AJ2207" s="6" t="s">
        <v>55</v>
      </c>
      <c r="AL2207" s="6" t="s">
        <v>56</v>
      </c>
      <c r="AN2207" s="6" t="s">
        <v>91</v>
      </c>
      <c r="AP2207" s="8">
        <v>44865</v>
      </c>
      <c r="AR2207" s="6" t="s">
        <v>34754</v>
      </c>
      <c r="AS2207" s="6">
        <v>306593</v>
      </c>
      <c r="AT2207" s="6" t="s">
        <v>1390</v>
      </c>
      <c r="AU2207" s="6" t="s">
        <v>86</v>
      </c>
      <c r="AV2207" s="6">
        <v>543</v>
      </c>
      <c r="AX2207" s="7" t="str">
        <f>VLOOKUP(Tabla_CSV_TMS_DEPOT[[#This Row],[CADENA_CRUCE_TMS]],TMS!A:G,6,0)</f>
        <v>EN_PROCESO</v>
      </c>
      <c r="AY2207" s="7" t="str">
        <f>TRIM(VLOOKUP(Tabla_CSV_TMS_DEPOT[[#This Row],[NRO_REFERENCIA]],Descripciones!$A:$B,2,0))</f>
        <v>HALFSIM MOVISTAR: 500 und / LTE HONOR X6 SILVER: 2 und / LTE HONOR X8 SILVER: 3 und / LTE MOTO G60S AZUL: 6 und / LTE NOKIA G10 AZUL: 2 und / LTE SAMSUNG A13 NEGRO: 10 und / LTE SAMSUNG A33 5G AZUL: 2 und / LTE SAMSUNG A53 5G AZUL: 3 und / LTE SAMSUNG A53 5G NEGRO: 3 und / LTE SAMSUNG S22 5G PLUS NEGRO: 5 und / LTE XIAOMI REDMI NOTE 11S AZUL: 4 und / LTE XIAOMI REDMI NOTE 11S NEGRO: 3 und</v>
      </c>
      <c r="AZ2207" s="7" t="str">
        <f>TRIM(VLOOKUP(Tabla_CSV_TMS_DEPOT[[#This Row],[NRO_REFERENCIA]],Descripciones!$A:$C,3,0))</f>
        <v>SIMCARD / TERMINAL</v>
      </c>
      <c r="BA220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8" spans="1:53" x14ac:dyDescent="0.25">
      <c r="A2208" s="6" t="str">
        <f>Tabla_CSV_TMS_DEPOT[[#This Row],[NRO_REFERENCIA]]</f>
        <v>2022-10632</v>
      </c>
      <c r="B2208" s="6" t="s">
        <v>83</v>
      </c>
      <c r="C2208" s="8">
        <v>44865</v>
      </c>
      <c r="D2208" s="6" t="s">
        <v>84</v>
      </c>
      <c r="E2208" s="6" t="s">
        <v>363</v>
      </c>
      <c r="H2208" s="6" t="s">
        <v>49</v>
      </c>
      <c r="I2208" s="6" t="s">
        <v>50</v>
      </c>
      <c r="J2208" s="6" t="s">
        <v>51</v>
      </c>
      <c r="K2208" s="6" t="s">
        <v>303</v>
      </c>
      <c r="L2208" s="6" t="s">
        <v>302</v>
      </c>
      <c r="O2208" s="6" t="s">
        <v>52</v>
      </c>
      <c r="P2208" s="6" t="s">
        <v>52</v>
      </c>
      <c r="Q2208" s="6" t="s">
        <v>82</v>
      </c>
      <c r="R2208" s="6" t="s">
        <v>34755</v>
      </c>
      <c r="W2208" s="6" t="s">
        <v>88</v>
      </c>
      <c r="X2208" s="6" t="s">
        <v>154</v>
      </c>
      <c r="AA2208" s="8">
        <v>44865</v>
      </c>
      <c r="AD2208" s="6">
        <v>1</v>
      </c>
      <c r="AE2208" s="6">
        <v>1</v>
      </c>
      <c r="AH2208" s="6" t="s">
        <v>409</v>
      </c>
      <c r="AI2208" s="6" t="s">
        <v>54</v>
      </c>
      <c r="AJ2208" s="6" t="s">
        <v>55</v>
      </c>
      <c r="AL2208" s="6" t="s">
        <v>56</v>
      </c>
      <c r="AN2208" s="6" t="s">
        <v>124</v>
      </c>
      <c r="AP2208" s="8">
        <v>44865</v>
      </c>
      <c r="AR2208" s="6" t="s">
        <v>34756</v>
      </c>
      <c r="AS2208" s="6">
        <v>306594</v>
      </c>
      <c r="AT2208" s="6" t="s">
        <v>1390</v>
      </c>
      <c r="AU2208" s="6" t="s">
        <v>86</v>
      </c>
      <c r="AV2208" s="6">
        <v>207</v>
      </c>
      <c r="AX2208" s="7" t="str">
        <f>VLOOKUP(Tabla_CSV_TMS_DEPOT[[#This Row],[CADENA_CRUCE_TMS]],TMS!A:G,6,0)</f>
        <v>EN_PROCESO</v>
      </c>
      <c r="AY2208" s="7" t="str">
        <f>TRIM(VLOOKUP(Tabla_CSV_TMS_DEPOT[[#This Row],[NRO_REFERENCIA]],Descripciones!$A:$B,2,0))</f>
        <v>HALFSIM MOVISTAR: 200 und / LTE HONOR X8 SILVER: 1 und / LTE SAMSUNG A03 NEGRO: 1 und / LTE SAMSUNG A13 NEGRO: 1 und / LTE SAMSUNG A23 AZUL: 1 und / LTE SAMSUNG A53 5G NEGRO: 3 und</v>
      </c>
      <c r="AZ2208" s="7" t="str">
        <f>TRIM(VLOOKUP(Tabla_CSV_TMS_DEPOT[[#This Row],[NRO_REFERENCIA]],Descripciones!$A:$C,3,0))</f>
        <v>SIMCARD / TERMINAL</v>
      </c>
      <c r="BA220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09" spans="1:53" x14ac:dyDescent="0.25">
      <c r="A2209" s="6" t="str">
        <f>Tabla_CSV_TMS_DEPOT[[#This Row],[NRO_REFERENCIA]]</f>
        <v>ABAST22-0681</v>
      </c>
      <c r="B2209" s="6" t="s">
        <v>83</v>
      </c>
      <c r="C2209" s="8">
        <v>44865</v>
      </c>
      <c r="D2209" s="6" t="s">
        <v>84</v>
      </c>
      <c r="E2209" s="6" t="s">
        <v>363</v>
      </c>
      <c r="H2209" s="6" t="s">
        <v>49</v>
      </c>
      <c r="I2209" s="6" t="s">
        <v>50</v>
      </c>
      <c r="J2209" s="6" t="s">
        <v>51</v>
      </c>
      <c r="K2209" s="6" t="s">
        <v>34540</v>
      </c>
      <c r="L2209" s="6" t="s">
        <v>34541</v>
      </c>
      <c r="O2209" s="6" t="s">
        <v>50</v>
      </c>
      <c r="P2209" s="6" t="s">
        <v>50</v>
      </c>
      <c r="Q2209" s="6" t="s">
        <v>51</v>
      </c>
      <c r="R2209" s="6" t="s">
        <v>34757</v>
      </c>
      <c r="W2209" s="6" t="s">
        <v>88</v>
      </c>
      <c r="X2209" s="6" t="s">
        <v>34543</v>
      </c>
      <c r="AA2209" s="8">
        <v>44865</v>
      </c>
      <c r="AD2209" s="6">
        <v>1</v>
      </c>
      <c r="AE2209" s="6">
        <v>1</v>
      </c>
      <c r="AH2209" s="6" t="s">
        <v>53</v>
      </c>
      <c r="AI2209" s="6" t="s">
        <v>54</v>
      </c>
      <c r="AJ2209" s="6" t="s">
        <v>55</v>
      </c>
      <c r="AL2209" s="6" t="s">
        <v>56</v>
      </c>
      <c r="AN2209" s="6" t="s">
        <v>34544</v>
      </c>
      <c r="AP2209" s="8">
        <v>44865</v>
      </c>
      <c r="AR2209" s="6" t="s">
        <v>34758</v>
      </c>
      <c r="AS2209" s="6">
        <v>306595</v>
      </c>
      <c r="AT2209" s="6" t="s">
        <v>1390</v>
      </c>
      <c r="AU2209" s="6" t="s">
        <v>86</v>
      </c>
      <c r="AV2209" s="6">
        <v>7</v>
      </c>
      <c r="AX2209" s="7" t="e">
        <f>VLOOKUP(Tabla_CSV_TMS_DEPOT[[#This Row],[CADENA_CRUCE_TMS]],TMS!A:G,6,0)</f>
        <v>#N/A</v>
      </c>
      <c r="AY2209" s="7" t="str">
        <f>TRIM(VLOOKUP(Tabla_CSV_TMS_DEPOT[[#This Row],[NRO_REFERENCIA]],Descripciones!$A:$B,2,0))</f>
        <v>LTE MOTO G20 AZUL: 7 und</v>
      </c>
      <c r="AZ2209" s="7" t="str">
        <f>TRIM(VLOOKUP(Tabla_CSV_TMS_DEPOT[[#This Row],[NRO_REFERENCIA]],Descripciones!$A:$C,3,0))</f>
        <v>TERMINAL</v>
      </c>
      <c r="BA220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0" spans="1:53" x14ac:dyDescent="0.25">
      <c r="A2210" s="6" t="str">
        <f>Tabla_CSV_TMS_DEPOT[[#This Row],[NRO_REFERENCIA]]</f>
        <v>2022-10483</v>
      </c>
      <c r="B2210" s="6" t="s">
        <v>95</v>
      </c>
      <c r="C2210" s="8">
        <v>44859</v>
      </c>
      <c r="D2210" s="6" t="s">
        <v>96</v>
      </c>
      <c r="E2210" s="6" t="s">
        <v>363</v>
      </c>
      <c r="H2210" s="6" t="s">
        <v>49</v>
      </c>
      <c r="I2210" s="6" t="s">
        <v>50</v>
      </c>
      <c r="J2210" s="6" t="s">
        <v>51</v>
      </c>
      <c r="K2210" s="6" t="s">
        <v>1046</v>
      </c>
      <c r="L2210" s="6" t="s">
        <v>1047</v>
      </c>
      <c r="O2210" s="6" t="s">
        <v>50</v>
      </c>
      <c r="P2210" s="6" t="s">
        <v>50</v>
      </c>
      <c r="Q2210" s="6" t="s">
        <v>51</v>
      </c>
      <c r="R2210" s="6" t="s">
        <v>18295</v>
      </c>
      <c r="W2210" s="6" t="s">
        <v>1048</v>
      </c>
      <c r="X2210" s="6" t="s">
        <v>1049</v>
      </c>
      <c r="AA2210" s="8">
        <v>44859</v>
      </c>
      <c r="AD2210" s="6">
        <v>1</v>
      </c>
      <c r="AE2210" s="6">
        <v>1</v>
      </c>
      <c r="AH2210" s="6" t="s">
        <v>1050</v>
      </c>
      <c r="AI2210" s="6" t="s">
        <v>54</v>
      </c>
      <c r="AJ2210" s="6" t="s">
        <v>55</v>
      </c>
      <c r="AL2210" s="6" t="s">
        <v>56</v>
      </c>
      <c r="AN2210" s="6" t="s">
        <v>1051</v>
      </c>
      <c r="AP2210" s="8">
        <v>44859</v>
      </c>
      <c r="AR2210" s="6" t="s">
        <v>18296</v>
      </c>
      <c r="AS2210" s="6">
        <v>304840</v>
      </c>
      <c r="AT2210" s="6" t="s">
        <v>57</v>
      </c>
      <c r="AU2210" s="6" t="s">
        <v>85</v>
      </c>
      <c r="AV2210" s="6">
        <v>750</v>
      </c>
      <c r="AX2210" s="7" t="str">
        <f>VLOOKUP(Tabla_CSV_TMS_DEPOT[[#This Row],[CADENA_CRUCE_TMS]],TMS!A:G,6,0)</f>
        <v>ENTREGADO</v>
      </c>
      <c r="AY2210" s="7" t="str">
        <f>TRIM(VLOOKUP(Tabla_CSV_TMS_DEPOT[[#This Row],[NRO_REFERENCIA]],Descripciones!$A:$B,2,0))</f>
        <v>HALFSIM TUENTI PREPAGO NUMERADA $4: 600 und / HALFSIM TUENTI PREPAGO NUMERADA $7: 50 und / HALFSIM TUENTI PREPAGO PORTABILIDAD: 100 und</v>
      </c>
      <c r="AZ2210" s="7" t="str">
        <f>TRIM(VLOOKUP(Tabla_CSV_TMS_DEPOT[[#This Row],[NRO_REFERENCIA]],Descripciones!$A:$C,3,0))</f>
        <v>SIMCARD</v>
      </c>
      <c r="BA221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1" spans="1:53" x14ac:dyDescent="0.25">
      <c r="A2211" s="6" t="str">
        <f>Tabla_CSV_TMS_DEPOT[[#This Row],[NRO_REFERENCIA]]</f>
        <v>2022-10484</v>
      </c>
      <c r="B2211" s="6" t="s">
        <v>95</v>
      </c>
      <c r="C2211" s="8">
        <v>44859</v>
      </c>
      <c r="D2211" s="6" t="s">
        <v>96</v>
      </c>
      <c r="E2211" s="6" t="s">
        <v>363</v>
      </c>
      <c r="H2211" s="6" t="s">
        <v>49</v>
      </c>
      <c r="I2211" s="6" t="s">
        <v>50</v>
      </c>
      <c r="J2211" s="6" t="s">
        <v>51</v>
      </c>
      <c r="K2211" s="6" t="s">
        <v>1315</v>
      </c>
      <c r="L2211" s="6" t="s">
        <v>1316</v>
      </c>
      <c r="O2211" s="6" t="s">
        <v>70</v>
      </c>
      <c r="P2211" s="6" t="s">
        <v>70</v>
      </c>
      <c r="Q2211" s="6" t="s">
        <v>252</v>
      </c>
      <c r="R2211" s="6" t="s">
        <v>18297</v>
      </c>
      <c r="W2211" s="6" t="s">
        <v>1317</v>
      </c>
      <c r="X2211" s="6" t="s">
        <v>1318</v>
      </c>
      <c r="AA2211" s="8">
        <v>44859</v>
      </c>
      <c r="AD2211" s="6">
        <v>1</v>
      </c>
      <c r="AE2211" s="6">
        <v>1</v>
      </c>
      <c r="AH2211" s="6" t="s">
        <v>409</v>
      </c>
      <c r="AI2211" s="6" t="s">
        <v>54</v>
      </c>
      <c r="AJ2211" s="6" t="s">
        <v>55</v>
      </c>
      <c r="AL2211" s="6" t="s">
        <v>56</v>
      </c>
      <c r="AN2211" s="6" t="s">
        <v>1319</v>
      </c>
      <c r="AP2211" s="8">
        <v>44859</v>
      </c>
      <c r="AR2211" s="6" t="s">
        <v>18298</v>
      </c>
      <c r="AS2211" s="6">
        <v>304842</v>
      </c>
      <c r="AT2211" s="6" t="s">
        <v>57</v>
      </c>
      <c r="AU2211" s="6" t="s">
        <v>85</v>
      </c>
      <c r="AV2211" s="6">
        <v>400</v>
      </c>
      <c r="AX2211" s="7" t="str">
        <f>VLOOKUP(Tabla_CSV_TMS_DEPOT[[#This Row],[CADENA_CRUCE_TMS]],TMS!A:G,6,0)</f>
        <v>ENTREGADO</v>
      </c>
      <c r="AY2211" s="7" t="str">
        <f>TRIM(VLOOKUP(Tabla_CSV_TMS_DEPOT[[#This Row],[NRO_REFERENCIA]],Descripciones!$A:$B,2,0))</f>
        <v>HALFSIM TUENTI PREPAGO NUMERADA $4: 400 und</v>
      </c>
      <c r="AZ2211" s="7" t="str">
        <f>TRIM(VLOOKUP(Tabla_CSV_TMS_DEPOT[[#This Row],[NRO_REFERENCIA]],Descripciones!$A:$C,3,0))</f>
        <v>SIMCARD</v>
      </c>
      <c r="BA221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2" spans="1:53" x14ac:dyDescent="0.25">
      <c r="A2212" s="6" t="str">
        <f>Tabla_CSV_TMS_DEPOT[[#This Row],[NRO_REFERENCIA]]</f>
        <v>2022-10485</v>
      </c>
      <c r="B2212" s="6" t="s">
        <v>95</v>
      </c>
      <c r="C2212" s="8">
        <v>44859</v>
      </c>
      <c r="D2212" s="6" t="s">
        <v>96</v>
      </c>
      <c r="E2212" s="6" t="s">
        <v>363</v>
      </c>
      <c r="H2212" s="6" t="s">
        <v>49</v>
      </c>
      <c r="I2212" s="6" t="s">
        <v>50</v>
      </c>
      <c r="J2212" s="6" t="s">
        <v>51</v>
      </c>
      <c r="K2212" s="6" t="s">
        <v>18299</v>
      </c>
      <c r="L2212" s="6" t="s">
        <v>18300</v>
      </c>
      <c r="O2212" s="6" t="s">
        <v>64</v>
      </c>
      <c r="P2212" s="6" t="s">
        <v>64</v>
      </c>
      <c r="Q2212" s="6" t="s">
        <v>89</v>
      </c>
      <c r="R2212" s="6" t="s">
        <v>18301</v>
      </c>
      <c r="W2212" s="6" t="s">
        <v>414</v>
      </c>
      <c r="X2212" s="6" t="s">
        <v>18302</v>
      </c>
      <c r="AA2212" s="8">
        <v>44859</v>
      </c>
      <c r="AD2212" s="6">
        <v>1</v>
      </c>
      <c r="AE2212" s="6">
        <v>1</v>
      </c>
      <c r="AH2212" s="6" t="s">
        <v>409</v>
      </c>
      <c r="AI2212" s="6" t="s">
        <v>54</v>
      </c>
      <c r="AJ2212" s="6" t="s">
        <v>55</v>
      </c>
      <c r="AL2212" s="6" t="s">
        <v>56</v>
      </c>
      <c r="AN2212" s="6" t="s">
        <v>18303</v>
      </c>
      <c r="AP2212" s="8">
        <v>44859</v>
      </c>
      <c r="AR2212" s="6" t="s">
        <v>18304</v>
      </c>
      <c r="AS2212" s="6">
        <v>304841</v>
      </c>
      <c r="AT2212" s="6" t="s">
        <v>57</v>
      </c>
      <c r="AU2212" s="6" t="s">
        <v>85</v>
      </c>
      <c r="AV2212" s="6">
        <v>300</v>
      </c>
      <c r="AX2212" s="7" t="str">
        <f>VLOOKUP(Tabla_CSV_TMS_DEPOT[[#This Row],[CADENA_CRUCE_TMS]],TMS!A:G,6,0)</f>
        <v>ENTREGADO</v>
      </c>
      <c r="AY2212" s="7" t="str">
        <f>TRIM(VLOOKUP(Tabla_CSV_TMS_DEPOT[[#This Row],[NRO_REFERENCIA]],Descripciones!$A:$B,2,0))</f>
        <v>HALFSIM TUENTI PREPAGO PORTABILIDAD: 300 und</v>
      </c>
      <c r="AZ2212" s="7" t="str">
        <f>TRIM(VLOOKUP(Tabla_CSV_TMS_DEPOT[[#This Row],[NRO_REFERENCIA]],Descripciones!$A:$C,3,0))</f>
        <v>SIMCARD</v>
      </c>
      <c r="BA221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3" spans="1:53" x14ac:dyDescent="0.25">
      <c r="A2213" s="6" t="str">
        <f>Tabla_CSV_TMS_DEPOT[[#This Row],[NRO_REFERENCIA]]</f>
        <v>2022-10513</v>
      </c>
      <c r="B2213" s="6" t="s">
        <v>95</v>
      </c>
      <c r="C2213" s="8">
        <v>44859</v>
      </c>
      <c r="D2213" s="6" t="s">
        <v>96</v>
      </c>
      <c r="E2213" s="6" t="s">
        <v>363</v>
      </c>
      <c r="H2213" s="6" t="s">
        <v>49</v>
      </c>
      <c r="I2213" s="6" t="s">
        <v>50</v>
      </c>
      <c r="J2213" s="6" t="s">
        <v>51</v>
      </c>
      <c r="K2213" s="6" t="s">
        <v>18305</v>
      </c>
      <c r="L2213" s="6" t="s">
        <v>18306</v>
      </c>
      <c r="O2213" s="6" t="s">
        <v>50</v>
      </c>
      <c r="P2213" s="6" t="s">
        <v>50</v>
      </c>
      <c r="Q2213" s="6" t="s">
        <v>51</v>
      </c>
      <c r="R2213" s="6" t="s">
        <v>18307</v>
      </c>
      <c r="W2213" s="6" t="s">
        <v>18308</v>
      </c>
      <c r="X2213" s="6" t="s">
        <v>18309</v>
      </c>
      <c r="AA2213" s="8">
        <v>44859</v>
      </c>
      <c r="AD2213" s="6">
        <v>1</v>
      </c>
      <c r="AE2213" s="6">
        <v>1</v>
      </c>
      <c r="AH2213" s="6" t="s">
        <v>409</v>
      </c>
      <c r="AI2213" s="6" t="s">
        <v>54</v>
      </c>
      <c r="AJ2213" s="6" t="s">
        <v>55</v>
      </c>
      <c r="AL2213" s="6" t="s">
        <v>56</v>
      </c>
      <c r="AN2213" s="6" t="s">
        <v>18310</v>
      </c>
      <c r="AP2213" s="8">
        <v>44859</v>
      </c>
      <c r="AR2213" s="6" t="s">
        <v>18311</v>
      </c>
      <c r="AS2213" s="6">
        <v>304860</v>
      </c>
      <c r="AT2213" s="6" t="s">
        <v>57</v>
      </c>
      <c r="AU2213" s="6" t="s">
        <v>85</v>
      </c>
      <c r="AV2213" s="6">
        <v>2200</v>
      </c>
      <c r="AX2213" s="7" t="str">
        <f>VLOOKUP(Tabla_CSV_TMS_DEPOT[[#This Row],[CADENA_CRUCE_TMS]],TMS!A:G,6,0)</f>
        <v>ENTREGADO</v>
      </c>
      <c r="AY2213" s="7" t="str">
        <f>TRIM(VLOOKUP(Tabla_CSV_TMS_DEPOT[[#This Row],[NRO_REFERENCIA]],Descripciones!$A:$B,2,0))</f>
        <v>HALFSIM TUENTI PREPAGO NUMERADA $4: 1000 und / HALFSIM TUENTI PREPAGO NUMERADA $7: 200 und / HALFSIM TUENTI PREPAGO PORTABILIDAD: 1000 und</v>
      </c>
      <c r="AZ2213" s="7" t="str">
        <f>TRIM(VLOOKUP(Tabla_CSV_TMS_DEPOT[[#This Row],[NRO_REFERENCIA]],Descripciones!$A:$C,3,0))</f>
        <v>SIMCARD</v>
      </c>
      <c r="BA221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4" spans="1:53" x14ac:dyDescent="0.25">
      <c r="A2214" s="6" t="str">
        <f>Tabla_CSV_TMS_DEPOT[[#This Row],[NRO_REFERENCIA]]</f>
        <v>2022-10514</v>
      </c>
      <c r="B2214" s="6" t="s">
        <v>95</v>
      </c>
      <c r="C2214" s="8">
        <v>44859</v>
      </c>
      <c r="D2214" s="6" t="s">
        <v>96</v>
      </c>
      <c r="E2214" s="6" t="s">
        <v>363</v>
      </c>
      <c r="H2214" s="6" t="s">
        <v>49</v>
      </c>
      <c r="I2214" s="6" t="s">
        <v>50</v>
      </c>
      <c r="J2214" s="6" t="s">
        <v>51</v>
      </c>
      <c r="K2214" s="6" t="s">
        <v>633</v>
      </c>
      <c r="L2214" s="6" t="s">
        <v>634</v>
      </c>
      <c r="O2214" s="6" t="s">
        <v>52</v>
      </c>
      <c r="P2214" s="6" t="s">
        <v>52</v>
      </c>
      <c r="Q2214" s="6" t="s">
        <v>82</v>
      </c>
      <c r="R2214" s="6" t="s">
        <v>18312</v>
      </c>
      <c r="W2214" s="6" t="s">
        <v>635</v>
      </c>
      <c r="X2214" s="6" t="s">
        <v>636</v>
      </c>
      <c r="AA2214" s="8">
        <v>44859</v>
      </c>
      <c r="AD2214" s="6">
        <v>1</v>
      </c>
      <c r="AE2214" s="6">
        <v>1</v>
      </c>
      <c r="AH2214" s="6" t="s">
        <v>88</v>
      </c>
      <c r="AI2214" s="6" t="s">
        <v>54</v>
      </c>
      <c r="AJ2214" s="6" t="s">
        <v>55</v>
      </c>
      <c r="AL2214" s="6" t="s">
        <v>56</v>
      </c>
      <c r="AN2214" s="6" t="s">
        <v>637</v>
      </c>
      <c r="AP2214" s="8">
        <v>44859</v>
      </c>
      <c r="AR2214" s="6" t="s">
        <v>18313</v>
      </c>
      <c r="AS2214" s="6">
        <v>304861</v>
      </c>
      <c r="AT2214" s="6" t="s">
        <v>57</v>
      </c>
      <c r="AU2214" s="6" t="s">
        <v>85</v>
      </c>
      <c r="AV2214" s="6">
        <v>250</v>
      </c>
      <c r="AX2214" s="7" t="str">
        <f>VLOOKUP(Tabla_CSV_TMS_DEPOT[[#This Row],[CADENA_CRUCE_TMS]],TMS!A:G,6,0)</f>
        <v>ENTREGADO</v>
      </c>
      <c r="AY2214" s="7" t="str">
        <f>TRIM(VLOOKUP(Tabla_CSV_TMS_DEPOT[[#This Row],[NRO_REFERENCIA]],Descripciones!$A:$B,2,0))</f>
        <v>HALFSIM TUENTI PREPAGO NUMERADA $4: 250 und</v>
      </c>
      <c r="AZ2214" s="7" t="str">
        <f>TRIM(VLOOKUP(Tabla_CSV_TMS_DEPOT[[#This Row],[NRO_REFERENCIA]],Descripciones!$A:$C,3,0))</f>
        <v>SIMCARD</v>
      </c>
      <c r="BA221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5" spans="1:53" x14ac:dyDescent="0.25">
      <c r="A2215" s="6" t="str">
        <f>Tabla_CSV_TMS_DEPOT[[#This Row],[NRO_REFERENCIA]]</f>
        <v>2022-10518</v>
      </c>
      <c r="B2215" s="6" t="s">
        <v>95</v>
      </c>
      <c r="C2215" s="8">
        <v>44860</v>
      </c>
      <c r="D2215" s="6" t="s">
        <v>96</v>
      </c>
      <c r="E2215" s="6" t="s">
        <v>363</v>
      </c>
      <c r="H2215" s="6" t="s">
        <v>49</v>
      </c>
      <c r="I2215" s="6" t="s">
        <v>50</v>
      </c>
      <c r="J2215" s="6" t="s">
        <v>51</v>
      </c>
      <c r="K2215" s="6" t="s">
        <v>18314</v>
      </c>
      <c r="L2215" s="6" t="s">
        <v>18212</v>
      </c>
      <c r="O2215" s="6" t="s">
        <v>70</v>
      </c>
      <c r="P2215" s="6" t="s">
        <v>70</v>
      </c>
      <c r="Q2215" s="6" t="s">
        <v>117</v>
      </c>
      <c r="R2215" s="6" t="s">
        <v>18315</v>
      </c>
      <c r="W2215" s="6" t="s">
        <v>18214</v>
      </c>
      <c r="X2215" s="6" t="s">
        <v>18215</v>
      </c>
      <c r="AA2215" s="8">
        <v>44860</v>
      </c>
      <c r="AD2215" s="6">
        <v>1</v>
      </c>
      <c r="AE2215" s="6">
        <v>1</v>
      </c>
      <c r="AH2215" s="6" t="s">
        <v>88</v>
      </c>
      <c r="AI2215" s="6" t="s">
        <v>54</v>
      </c>
      <c r="AJ2215" s="6" t="s">
        <v>55</v>
      </c>
      <c r="AL2215" s="6" t="s">
        <v>56</v>
      </c>
      <c r="AN2215" s="6" t="s">
        <v>18316</v>
      </c>
      <c r="AP2215" s="8">
        <v>44860</v>
      </c>
      <c r="AR2215" s="6" t="s">
        <v>18317</v>
      </c>
      <c r="AS2215" s="6">
        <v>305231</v>
      </c>
      <c r="AT2215" s="6" t="s">
        <v>57</v>
      </c>
      <c r="AU2215" s="6" t="s">
        <v>85</v>
      </c>
      <c r="AV2215" s="6">
        <v>3000</v>
      </c>
      <c r="AX2215" s="7" t="str">
        <f>VLOOKUP(Tabla_CSV_TMS_DEPOT[[#This Row],[CADENA_CRUCE_TMS]],TMS!A:G,6,0)</f>
        <v>ENTREGADO</v>
      </c>
      <c r="AY2215" s="7" t="str">
        <f>TRIM(VLOOKUP(Tabla_CSV_TMS_DEPOT[[#This Row],[NRO_REFERENCIA]],Descripciones!$A:$B,2,0))</f>
        <v>HALFSIM TUENTI PREPAGO NUMERADA $4: 3000 und</v>
      </c>
      <c r="AZ2215" s="7" t="str">
        <f>TRIM(VLOOKUP(Tabla_CSV_TMS_DEPOT[[#This Row],[NRO_REFERENCIA]],Descripciones!$A:$C,3,0))</f>
        <v>SIMCARD</v>
      </c>
      <c r="BA221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6" spans="1:53" x14ac:dyDescent="0.25">
      <c r="A2216" s="6" t="str">
        <f>Tabla_CSV_TMS_DEPOT[[#This Row],[NRO_REFERENCIA]]</f>
        <v>2022-10519</v>
      </c>
      <c r="B2216" s="6" t="s">
        <v>95</v>
      </c>
      <c r="C2216" s="8">
        <v>44860</v>
      </c>
      <c r="D2216" s="6" t="s">
        <v>96</v>
      </c>
      <c r="E2216" s="6" t="s">
        <v>363</v>
      </c>
      <c r="H2216" s="6" t="s">
        <v>49</v>
      </c>
      <c r="I2216" s="6" t="s">
        <v>50</v>
      </c>
      <c r="J2216" s="6" t="s">
        <v>51</v>
      </c>
      <c r="K2216" s="6" t="s">
        <v>34759</v>
      </c>
      <c r="L2216" s="6" t="s">
        <v>34760</v>
      </c>
      <c r="O2216" s="6" t="s">
        <v>72</v>
      </c>
      <c r="P2216" s="6" t="s">
        <v>72</v>
      </c>
      <c r="Q2216" s="6" t="s">
        <v>81</v>
      </c>
      <c r="R2216" s="6" t="s">
        <v>34761</v>
      </c>
      <c r="W2216" s="6" t="s">
        <v>34762</v>
      </c>
      <c r="X2216" s="6" t="s">
        <v>34763</v>
      </c>
      <c r="AA2216" s="8">
        <v>44860</v>
      </c>
      <c r="AD2216" s="6">
        <v>1</v>
      </c>
      <c r="AE2216" s="6">
        <v>1</v>
      </c>
      <c r="AH2216" s="6" t="s">
        <v>409</v>
      </c>
      <c r="AI2216" s="6" t="s">
        <v>54</v>
      </c>
      <c r="AJ2216" s="6" t="s">
        <v>55</v>
      </c>
      <c r="AL2216" s="6" t="s">
        <v>56</v>
      </c>
      <c r="AN2216" s="6" t="s">
        <v>34764</v>
      </c>
      <c r="AP2216" s="8">
        <v>44860</v>
      </c>
      <c r="AR2216" s="6" t="s">
        <v>34765</v>
      </c>
      <c r="AS2216" s="6">
        <v>305282</v>
      </c>
      <c r="AT2216" s="6" t="s">
        <v>57</v>
      </c>
      <c r="AU2216" s="6" t="s">
        <v>85</v>
      </c>
      <c r="AV2216" s="6">
        <v>500</v>
      </c>
      <c r="AX2216" s="7" t="str">
        <f>VLOOKUP(Tabla_CSV_TMS_DEPOT[[#This Row],[CADENA_CRUCE_TMS]],TMS!A:G,6,0)</f>
        <v>ENTREGADO</v>
      </c>
      <c r="AY2216" s="7" t="str">
        <f>TRIM(VLOOKUP(Tabla_CSV_TMS_DEPOT[[#This Row],[NRO_REFERENCIA]],Descripciones!$A:$B,2,0))</f>
        <v>HALFSIM TUENTI PREPAGO NUMERADA $4: 500 und</v>
      </c>
      <c r="AZ2216" s="7" t="str">
        <f>TRIM(VLOOKUP(Tabla_CSV_TMS_DEPOT[[#This Row],[NRO_REFERENCIA]],Descripciones!$A:$C,3,0))</f>
        <v>SIMCARD</v>
      </c>
      <c r="BA221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7" spans="1:53" x14ac:dyDescent="0.25">
      <c r="A2217" s="6" t="str">
        <f>Tabla_CSV_TMS_DEPOT[[#This Row],[NRO_REFERENCIA]]</f>
        <v>2022-10535</v>
      </c>
      <c r="B2217" s="6" t="s">
        <v>95</v>
      </c>
      <c r="C2217" s="8">
        <v>44860</v>
      </c>
      <c r="D2217" s="6" t="s">
        <v>96</v>
      </c>
      <c r="E2217" s="6" t="s">
        <v>363</v>
      </c>
      <c r="H2217" s="6" t="s">
        <v>49</v>
      </c>
      <c r="I2217" s="6" t="s">
        <v>50</v>
      </c>
      <c r="J2217" s="6" t="s">
        <v>51</v>
      </c>
      <c r="K2217" s="6" t="s">
        <v>18290</v>
      </c>
      <c r="L2217" s="6" t="s">
        <v>18291</v>
      </c>
      <c r="O2217" s="6" t="s">
        <v>50</v>
      </c>
      <c r="P2217" s="6" t="s">
        <v>50</v>
      </c>
      <c r="Q2217" s="6" t="s">
        <v>51</v>
      </c>
      <c r="R2217" s="6" t="s">
        <v>34766</v>
      </c>
      <c r="W2217" s="6" t="s">
        <v>414</v>
      </c>
      <c r="X2217" s="6" t="s">
        <v>18081</v>
      </c>
      <c r="AA2217" s="8">
        <v>44860</v>
      </c>
      <c r="AD2217" s="6">
        <v>1</v>
      </c>
      <c r="AE2217" s="6">
        <v>1</v>
      </c>
      <c r="AH2217" s="6" t="s">
        <v>409</v>
      </c>
      <c r="AI2217" s="6" t="s">
        <v>54</v>
      </c>
      <c r="AJ2217" s="6" t="s">
        <v>55</v>
      </c>
      <c r="AL2217" s="6" t="s">
        <v>56</v>
      </c>
      <c r="AN2217" s="6" t="s">
        <v>18293</v>
      </c>
      <c r="AP2217" s="8">
        <v>44860</v>
      </c>
      <c r="AR2217" s="6" t="s">
        <v>34767</v>
      </c>
      <c r="AS2217" s="6">
        <v>305281</v>
      </c>
      <c r="AT2217" s="6" t="s">
        <v>57</v>
      </c>
      <c r="AU2217" s="6" t="s">
        <v>85</v>
      </c>
      <c r="AV2217" s="6">
        <v>1900</v>
      </c>
      <c r="AX2217" s="7" t="str">
        <f>VLOOKUP(Tabla_CSV_TMS_DEPOT[[#This Row],[CADENA_CRUCE_TMS]],TMS!A:G,6,0)</f>
        <v>ENTREGADO</v>
      </c>
      <c r="AY2217" s="7" t="str">
        <f>TRIM(VLOOKUP(Tabla_CSV_TMS_DEPOT[[#This Row],[NRO_REFERENCIA]],Descripciones!$A:$B,2,0))</f>
        <v>HALFSIM TUENTI PREPAGO NUMERADA $4: 700 und / HALFSIM TUENTI PREPAGO NUMERADA $7: 300 und / HALFSIM TUENTI PREPAGO PORTABILIDAD: 900 und</v>
      </c>
      <c r="AZ2217" s="7" t="str">
        <f>TRIM(VLOOKUP(Tabla_CSV_TMS_DEPOT[[#This Row],[NRO_REFERENCIA]],Descripciones!$A:$C,3,0))</f>
        <v>SIMCARD</v>
      </c>
      <c r="BA221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8" spans="1:53" x14ac:dyDescent="0.25">
      <c r="A2218" s="6" t="str">
        <f>Tabla_CSV_TMS_DEPOT[[#This Row],[NRO_REFERENCIA]]</f>
        <v>2022-10536</v>
      </c>
      <c r="B2218" s="6" t="s">
        <v>95</v>
      </c>
      <c r="C2218" s="8">
        <v>44860</v>
      </c>
      <c r="D2218" s="6" t="s">
        <v>96</v>
      </c>
      <c r="E2218" s="6" t="s">
        <v>363</v>
      </c>
      <c r="H2218" s="6" t="s">
        <v>49</v>
      </c>
      <c r="I2218" s="6" t="s">
        <v>50</v>
      </c>
      <c r="J2218" s="6" t="s">
        <v>51</v>
      </c>
      <c r="K2218" s="6" t="s">
        <v>18283</v>
      </c>
      <c r="L2218" s="6" t="s">
        <v>18284</v>
      </c>
      <c r="O2218" s="6" t="s">
        <v>52</v>
      </c>
      <c r="P2218" s="6" t="s">
        <v>52</v>
      </c>
      <c r="Q2218" s="6" t="s">
        <v>82</v>
      </c>
      <c r="R2218" s="6" t="s">
        <v>34768</v>
      </c>
      <c r="W2218" s="6" t="s">
        <v>414</v>
      </c>
      <c r="X2218" s="6" t="s">
        <v>18081</v>
      </c>
      <c r="AA2218" s="8">
        <v>44860</v>
      </c>
      <c r="AD2218" s="6">
        <v>1</v>
      </c>
      <c r="AE2218" s="6">
        <v>1</v>
      </c>
      <c r="AH2218" s="6" t="s">
        <v>88</v>
      </c>
      <c r="AI2218" s="6" t="s">
        <v>54</v>
      </c>
      <c r="AJ2218" s="6" t="s">
        <v>55</v>
      </c>
      <c r="AL2218" s="6" t="s">
        <v>56</v>
      </c>
      <c r="AN2218" s="6" t="s">
        <v>18286</v>
      </c>
      <c r="AP2218" s="8">
        <v>44860</v>
      </c>
      <c r="AR2218" s="6" t="s">
        <v>34769</v>
      </c>
      <c r="AS2218" s="6">
        <v>305283</v>
      </c>
      <c r="AT2218" s="6" t="s">
        <v>57</v>
      </c>
      <c r="AU2218" s="6" t="s">
        <v>85</v>
      </c>
      <c r="AV2218" s="6">
        <v>1000</v>
      </c>
      <c r="AX2218" s="7" t="str">
        <f>VLOOKUP(Tabla_CSV_TMS_DEPOT[[#This Row],[CADENA_CRUCE_TMS]],TMS!A:G,6,0)</f>
        <v>ENTREGADO</v>
      </c>
      <c r="AY2218" s="7" t="str">
        <f>TRIM(VLOOKUP(Tabla_CSV_TMS_DEPOT[[#This Row],[NRO_REFERENCIA]],Descripciones!$A:$B,2,0))</f>
        <v>HALFSIM TUENTI PREPAGO NUMERADA $4: 1000 und</v>
      </c>
      <c r="AZ2218" s="7" t="str">
        <f>TRIM(VLOOKUP(Tabla_CSV_TMS_DEPOT[[#This Row],[NRO_REFERENCIA]],Descripciones!$A:$C,3,0))</f>
        <v>SIMCARD</v>
      </c>
      <c r="BA221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19" spans="1:53" x14ac:dyDescent="0.25">
      <c r="A2219" s="6" t="str">
        <f>Tabla_CSV_TMS_DEPOT[[#This Row],[NRO_REFERENCIA]]</f>
        <v>TRASP22-0075</v>
      </c>
      <c r="B2219" s="6" t="s">
        <v>95</v>
      </c>
      <c r="C2219" s="8">
        <v>44860</v>
      </c>
      <c r="D2219" s="6" t="s">
        <v>96</v>
      </c>
      <c r="E2219" s="6" t="s">
        <v>363</v>
      </c>
      <c r="H2219" s="6" t="s">
        <v>49</v>
      </c>
      <c r="I2219" s="6" t="s">
        <v>50</v>
      </c>
      <c r="J2219" s="6" t="s">
        <v>51</v>
      </c>
      <c r="R2219" s="6" t="s">
        <v>18318</v>
      </c>
      <c r="AA2219" s="8">
        <v>44860</v>
      </c>
      <c r="AD2219" s="6">
        <v>1</v>
      </c>
      <c r="AE2219" s="6">
        <v>1</v>
      </c>
      <c r="AH2219" s="6" t="s">
        <v>53</v>
      </c>
      <c r="AI2219" s="6" t="s">
        <v>54</v>
      </c>
      <c r="AJ2219" s="6" t="s">
        <v>55</v>
      </c>
      <c r="AL2219" s="6" t="s">
        <v>56</v>
      </c>
      <c r="AP2219" s="8">
        <v>44860</v>
      </c>
      <c r="AR2219" s="6" t="s">
        <v>18319</v>
      </c>
      <c r="AS2219" s="6">
        <v>305173</v>
      </c>
      <c r="AT2219" s="6" t="s">
        <v>57</v>
      </c>
      <c r="AU2219" s="6" t="s">
        <v>18320</v>
      </c>
      <c r="AV2219" s="6">
        <v>9999</v>
      </c>
      <c r="AX2219" s="7" t="e">
        <f>VLOOKUP(Tabla_CSV_TMS_DEPOT[[#This Row],[CADENA_CRUCE_TMS]],TMS!A:G,6,0)</f>
        <v>#N/A</v>
      </c>
      <c r="AY2219" s="7" t="str">
        <f>TRIM(VLOOKUP(Tabla_CSV_TMS_DEPOT[[#This Row],[NRO_REFERENCIA]],Descripciones!$A:$B,2,0))</f>
        <v>HALFSIM TUENTI: 9999 und</v>
      </c>
      <c r="AZ2219" s="7" t="str">
        <f>TRIM(VLOOKUP(Tabla_CSV_TMS_DEPOT[[#This Row],[NRO_REFERENCIA]],Descripciones!$A:$C,3,0))</f>
        <v>SIMCARD</v>
      </c>
      <c r="BA2219"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0" spans="1:53" x14ac:dyDescent="0.25">
      <c r="A2220" s="6" t="str">
        <f>Tabla_CSV_TMS_DEPOT[[#This Row],[NRO_REFERENCIA]]</f>
        <v>2022-10580</v>
      </c>
      <c r="B2220" s="6" t="s">
        <v>95</v>
      </c>
      <c r="C2220" s="8">
        <v>44861</v>
      </c>
      <c r="D2220" s="6" t="s">
        <v>96</v>
      </c>
      <c r="E2220" s="6" t="s">
        <v>363</v>
      </c>
      <c r="H2220" s="6" t="s">
        <v>49</v>
      </c>
      <c r="I2220" s="6" t="s">
        <v>50</v>
      </c>
      <c r="J2220" s="6" t="s">
        <v>51</v>
      </c>
      <c r="K2220" s="6" t="s">
        <v>18246</v>
      </c>
      <c r="L2220" s="6" t="s">
        <v>18247</v>
      </c>
      <c r="O2220" s="6" t="s">
        <v>50</v>
      </c>
      <c r="P2220" s="6" t="s">
        <v>50</v>
      </c>
      <c r="Q2220" s="6" t="s">
        <v>51</v>
      </c>
      <c r="R2220" s="6" t="s">
        <v>34770</v>
      </c>
      <c r="W2220" s="6" t="s">
        <v>88</v>
      </c>
      <c r="X2220" s="6" t="s">
        <v>1045</v>
      </c>
      <c r="AA2220" s="8">
        <v>44861</v>
      </c>
      <c r="AD2220" s="6">
        <v>1</v>
      </c>
      <c r="AE2220" s="6">
        <v>1</v>
      </c>
      <c r="AH2220" s="6" t="s">
        <v>409</v>
      </c>
      <c r="AI2220" s="6" t="s">
        <v>54</v>
      </c>
      <c r="AJ2220" s="6" t="s">
        <v>55</v>
      </c>
      <c r="AL2220" s="6" t="s">
        <v>56</v>
      </c>
      <c r="AN2220" s="6" t="s">
        <v>18249</v>
      </c>
      <c r="AP2220" s="8">
        <v>44861</v>
      </c>
      <c r="AR2220" s="6" t="s">
        <v>34771</v>
      </c>
      <c r="AS2220" s="6">
        <v>305684</v>
      </c>
      <c r="AT2220" s="6" t="s">
        <v>57</v>
      </c>
      <c r="AU2220" s="6" t="s">
        <v>461</v>
      </c>
      <c r="AV2220" s="6">
        <v>20</v>
      </c>
      <c r="AX2220" s="7" t="str">
        <f>VLOOKUP(Tabla_CSV_TMS_DEPOT[[#This Row],[CADENA_CRUCE_TMS]],TMS!A:G,6,0)</f>
        <v>ENTREGADO</v>
      </c>
      <c r="AY2220" s="7" t="str">
        <f>TRIM(VLOOKUP(Tabla_CSV_TMS_DEPOT[[#This Row],[NRO_REFERENCIA]],Descripciones!$A:$B,2,0))</f>
        <v>HALFSIM TUENTI PREPAGO NUMERADA $10: 10 und / HALFSIM TUENTI PREPAGO NUMERADA $4: 10 und</v>
      </c>
      <c r="AZ2220" s="7" t="str">
        <f>TRIM(VLOOKUP(Tabla_CSV_TMS_DEPOT[[#This Row],[NRO_REFERENCIA]],Descripciones!$A:$C,3,0))</f>
        <v>SIMCARD</v>
      </c>
      <c r="BA2220"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1" spans="1:53" x14ac:dyDescent="0.25">
      <c r="A2221" s="6" t="str">
        <f>Tabla_CSV_TMS_DEPOT[[#This Row],[NRO_REFERENCIA]]</f>
        <v>2022-10581</v>
      </c>
      <c r="B2221" s="6" t="s">
        <v>95</v>
      </c>
      <c r="C2221" s="8">
        <v>44861</v>
      </c>
      <c r="D2221" s="6" t="s">
        <v>96</v>
      </c>
      <c r="E2221" s="6" t="s">
        <v>363</v>
      </c>
      <c r="H2221" s="6" t="s">
        <v>49</v>
      </c>
      <c r="I2221" s="6" t="s">
        <v>50</v>
      </c>
      <c r="J2221" s="6" t="s">
        <v>51</v>
      </c>
      <c r="K2221" s="6" t="s">
        <v>627</v>
      </c>
      <c r="L2221" s="6" t="s">
        <v>628</v>
      </c>
      <c r="O2221" s="6" t="s">
        <v>50</v>
      </c>
      <c r="P2221" s="6" t="s">
        <v>50</v>
      </c>
      <c r="Q2221" s="6" t="s">
        <v>51</v>
      </c>
      <c r="R2221" s="6" t="s">
        <v>34772</v>
      </c>
      <c r="W2221" s="6" t="s">
        <v>88</v>
      </c>
      <c r="X2221" s="6" t="s">
        <v>1045</v>
      </c>
      <c r="AA2221" s="8">
        <v>44861</v>
      </c>
      <c r="AD2221" s="6">
        <v>1</v>
      </c>
      <c r="AE2221" s="6">
        <v>1</v>
      </c>
      <c r="AH2221" s="6" t="s">
        <v>409</v>
      </c>
      <c r="AI2221" s="6" t="s">
        <v>54</v>
      </c>
      <c r="AJ2221" s="6" t="s">
        <v>55</v>
      </c>
      <c r="AL2221" s="6" t="s">
        <v>56</v>
      </c>
      <c r="AN2221" s="6" t="s">
        <v>629</v>
      </c>
      <c r="AP2221" s="8">
        <v>44861</v>
      </c>
      <c r="AR2221" s="6" t="s">
        <v>34773</v>
      </c>
      <c r="AS2221" s="6">
        <v>305683</v>
      </c>
      <c r="AT2221" s="6" t="s">
        <v>57</v>
      </c>
      <c r="AU2221" s="6" t="s">
        <v>461</v>
      </c>
      <c r="AV2221" s="6">
        <v>105</v>
      </c>
      <c r="AX2221" s="7" t="str">
        <f>VLOOKUP(Tabla_CSV_TMS_DEPOT[[#This Row],[CADENA_CRUCE_TMS]],TMS!A:G,6,0)</f>
        <v>ENTREGADO</v>
      </c>
      <c r="AY2221" s="7" t="str">
        <f>TRIM(VLOOKUP(Tabla_CSV_TMS_DEPOT[[#This Row],[NRO_REFERENCIA]],Descripciones!$A:$B,2,0))</f>
        <v>HALFSIM TUENTI PREPAGO NUMERADA $10: 20 und / HALFSIM TUENTI PREPAGO NUMERADA $20: 5 und / HALFSIM TUENTI PREPAGO NUMERADA $4: 50 und / HALFSIM TUENTI PREPAGO NUMERADA $7: 30 und</v>
      </c>
      <c r="AZ2221" s="7" t="str">
        <f>TRIM(VLOOKUP(Tabla_CSV_TMS_DEPOT[[#This Row],[NRO_REFERENCIA]],Descripciones!$A:$C,3,0))</f>
        <v>SIMCARD</v>
      </c>
      <c r="BA2221"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2" spans="1:53" x14ac:dyDescent="0.25">
      <c r="A2222" s="6" t="str">
        <f>Tabla_CSV_TMS_DEPOT[[#This Row],[NRO_REFERENCIA]]</f>
        <v>2022-10582</v>
      </c>
      <c r="B2222" s="6" t="s">
        <v>95</v>
      </c>
      <c r="C2222" s="8">
        <v>44861</v>
      </c>
      <c r="D2222" s="6" t="s">
        <v>96</v>
      </c>
      <c r="E2222" s="6" t="s">
        <v>363</v>
      </c>
      <c r="H2222" s="6" t="s">
        <v>49</v>
      </c>
      <c r="I2222" s="6" t="s">
        <v>50</v>
      </c>
      <c r="J2222" s="6" t="s">
        <v>51</v>
      </c>
      <c r="K2222" s="6" t="s">
        <v>630</v>
      </c>
      <c r="L2222" s="6" t="s">
        <v>631</v>
      </c>
      <c r="O2222" s="6" t="s">
        <v>50</v>
      </c>
      <c r="P2222" s="6" t="s">
        <v>50</v>
      </c>
      <c r="Q2222" s="6" t="s">
        <v>51</v>
      </c>
      <c r="R2222" s="6" t="s">
        <v>34774</v>
      </c>
      <c r="W2222" s="6" t="s">
        <v>625</v>
      </c>
      <c r="X2222" s="6" t="s">
        <v>1045</v>
      </c>
      <c r="AA2222" s="8">
        <v>44861</v>
      </c>
      <c r="AD2222" s="6">
        <v>1</v>
      </c>
      <c r="AE2222" s="6">
        <v>1</v>
      </c>
      <c r="AH2222" s="6" t="s">
        <v>409</v>
      </c>
      <c r="AI2222" s="6" t="s">
        <v>54</v>
      </c>
      <c r="AJ2222" s="6" t="s">
        <v>55</v>
      </c>
      <c r="AL2222" s="6" t="s">
        <v>56</v>
      </c>
      <c r="AN2222" s="6" t="s">
        <v>632</v>
      </c>
      <c r="AP2222" s="8">
        <v>44861</v>
      </c>
      <c r="AR2222" s="6" t="s">
        <v>34775</v>
      </c>
      <c r="AS2222" s="6">
        <v>305688</v>
      </c>
      <c r="AT2222" s="6" t="s">
        <v>57</v>
      </c>
      <c r="AU2222" s="6" t="s">
        <v>461</v>
      </c>
      <c r="AV2222" s="6">
        <v>120</v>
      </c>
      <c r="AX2222" s="7" t="str">
        <f>VLOOKUP(Tabla_CSV_TMS_DEPOT[[#This Row],[CADENA_CRUCE_TMS]],TMS!A:G,6,0)</f>
        <v>ENTREGADO</v>
      </c>
      <c r="AY2222" s="7" t="str">
        <f>TRIM(VLOOKUP(Tabla_CSV_TMS_DEPOT[[#This Row],[NRO_REFERENCIA]],Descripciones!$A:$B,2,0))</f>
        <v>HALFSIM TUENTI PREPAGO NUMERADA $10: 5 und / HALFSIM TUENTI PREPAGO NUMERADA $4: 85 und / HALFSIM TUENTI PREPAGO NUMERADA $7: 30 und</v>
      </c>
      <c r="AZ2222" s="7" t="str">
        <f>TRIM(VLOOKUP(Tabla_CSV_TMS_DEPOT[[#This Row],[NRO_REFERENCIA]],Descripciones!$A:$C,3,0))</f>
        <v>SIMCARD</v>
      </c>
      <c r="BA2222"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3" spans="1:53" x14ac:dyDescent="0.25">
      <c r="A2223" s="6" t="str">
        <f>Tabla_CSV_TMS_DEPOT[[#This Row],[NRO_REFERENCIA]]</f>
        <v>2022-10583</v>
      </c>
      <c r="B2223" s="6" t="s">
        <v>95</v>
      </c>
      <c r="C2223" s="8">
        <v>44861</v>
      </c>
      <c r="D2223" s="6" t="s">
        <v>96</v>
      </c>
      <c r="E2223" s="6" t="s">
        <v>363</v>
      </c>
      <c r="H2223" s="6" t="s">
        <v>49</v>
      </c>
      <c r="I2223" s="6" t="s">
        <v>50</v>
      </c>
      <c r="J2223" s="6" t="s">
        <v>51</v>
      </c>
      <c r="K2223" s="6" t="s">
        <v>633</v>
      </c>
      <c r="L2223" s="6" t="s">
        <v>634</v>
      </c>
      <c r="O2223" s="6" t="s">
        <v>52</v>
      </c>
      <c r="P2223" s="6" t="s">
        <v>52</v>
      </c>
      <c r="Q2223" s="6" t="s">
        <v>82</v>
      </c>
      <c r="R2223" s="6" t="s">
        <v>34776</v>
      </c>
      <c r="W2223" s="6" t="s">
        <v>635</v>
      </c>
      <c r="X2223" s="6" t="s">
        <v>636</v>
      </c>
      <c r="AA2223" s="8">
        <v>44861</v>
      </c>
      <c r="AD2223" s="6">
        <v>1</v>
      </c>
      <c r="AE2223" s="6">
        <v>1</v>
      </c>
      <c r="AH2223" s="6" t="s">
        <v>88</v>
      </c>
      <c r="AI2223" s="6" t="s">
        <v>54</v>
      </c>
      <c r="AJ2223" s="6" t="s">
        <v>55</v>
      </c>
      <c r="AL2223" s="6" t="s">
        <v>56</v>
      </c>
      <c r="AN2223" s="6" t="s">
        <v>637</v>
      </c>
      <c r="AP2223" s="8">
        <v>44861</v>
      </c>
      <c r="AR2223" s="6" t="s">
        <v>34777</v>
      </c>
      <c r="AS2223" s="6">
        <v>305690</v>
      </c>
      <c r="AT2223" s="6" t="s">
        <v>57</v>
      </c>
      <c r="AU2223" s="6" t="s">
        <v>85</v>
      </c>
      <c r="AV2223" s="6">
        <v>600</v>
      </c>
      <c r="AX2223" s="7" t="str">
        <f>VLOOKUP(Tabla_CSV_TMS_DEPOT[[#This Row],[CADENA_CRUCE_TMS]],TMS!A:G,6,0)</f>
        <v>ENTREGADO</v>
      </c>
      <c r="AY2223" s="7" t="str">
        <f>TRIM(VLOOKUP(Tabla_CSV_TMS_DEPOT[[#This Row],[NRO_REFERENCIA]],Descripciones!$A:$B,2,0))</f>
        <v>HALFSIM TUENTI PREPAGO NUMERADA $4: 600 und</v>
      </c>
      <c r="AZ2223" s="7" t="str">
        <f>TRIM(VLOOKUP(Tabla_CSV_TMS_DEPOT[[#This Row],[NRO_REFERENCIA]],Descripciones!$A:$C,3,0))</f>
        <v>SIMCARD</v>
      </c>
      <c r="BA2223"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4" spans="1:53" x14ac:dyDescent="0.25">
      <c r="A2224" s="6" t="str">
        <f>Tabla_CSV_TMS_DEPOT[[#This Row],[NRO_REFERENCIA]]</f>
        <v>2022-10620</v>
      </c>
      <c r="B2224" s="6" t="s">
        <v>95</v>
      </c>
      <c r="C2224" s="8">
        <v>44862</v>
      </c>
      <c r="D2224" s="6" t="s">
        <v>96</v>
      </c>
      <c r="E2224" s="6" t="s">
        <v>363</v>
      </c>
      <c r="H2224" s="6" t="s">
        <v>49</v>
      </c>
      <c r="I2224" s="6" t="s">
        <v>50</v>
      </c>
      <c r="J2224" s="6" t="s">
        <v>51</v>
      </c>
      <c r="K2224" s="6" t="s">
        <v>590</v>
      </c>
      <c r="L2224" s="6" t="s">
        <v>591</v>
      </c>
      <c r="O2224" s="6" t="s">
        <v>50</v>
      </c>
      <c r="P2224" s="6" t="s">
        <v>50</v>
      </c>
      <c r="Q2224" s="6" t="s">
        <v>51</v>
      </c>
      <c r="R2224" s="6" t="s">
        <v>34778</v>
      </c>
      <c r="W2224" s="6" t="s">
        <v>592</v>
      </c>
      <c r="X2224" s="6" t="s">
        <v>593</v>
      </c>
      <c r="AA2224" s="8">
        <v>44862</v>
      </c>
      <c r="AD2224" s="6">
        <v>1</v>
      </c>
      <c r="AE2224" s="6">
        <v>1</v>
      </c>
      <c r="AH2224" s="6" t="s">
        <v>409</v>
      </c>
      <c r="AI2224" s="6" t="s">
        <v>54</v>
      </c>
      <c r="AJ2224" s="6" t="s">
        <v>55</v>
      </c>
      <c r="AL2224" s="6" t="s">
        <v>56</v>
      </c>
      <c r="AN2224" s="6" t="s">
        <v>594</v>
      </c>
      <c r="AP2224" s="8">
        <v>44862</v>
      </c>
      <c r="AR2224" s="6" t="s">
        <v>34779</v>
      </c>
      <c r="AS2224" s="6">
        <v>306121</v>
      </c>
      <c r="AT2224" s="6" t="s">
        <v>57</v>
      </c>
      <c r="AU2224" s="6" t="s">
        <v>85</v>
      </c>
      <c r="AV2224" s="6">
        <v>900</v>
      </c>
      <c r="AX2224" s="7" t="str">
        <f>VLOOKUP(Tabla_CSV_TMS_DEPOT[[#This Row],[CADENA_CRUCE_TMS]],TMS!A:G,6,0)</f>
        <v>ENTREGADO</v>
      </c>
      <c r="AY2224" s="7" t="str">
        <f>TRIM(VLOOKUP(Tabla_CSV_TMS_DEPOT[[#This Row],[NRO_REFERENCIA]],Descripciones!$A:$B,2,0))</f>
        <v>HALFSIM TUENTI PREPAGO NUMERADA $4: 400 und / HALFSIM TUENTI PREPAGO PORTABILIDAD: 500 und</v>
      </c>
      <c r="AZ2224" s="7" t="str">
        <f>TRIM(VLOOKUP(Tabla_CSV_TMS_DEPOT[[#This Row],[NRO_REFERENCIA]],Descripciones!$A:$C,3,0))</f>
        <v>SIMCARD</v>
      </c>
      <c r="BA2224"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5" spans="1:53" x14ac:dyDescent="0.25">
      <c r="A2225" s="6" t="str">
        <f>Tabla_CSV_TMS_DEPOT[[#This Row],[NRO_REFERENCIA]]</f>
        <v>2022-10621</v>
      </c>
      <c r="B2225" s="6" t="s">
        <v>95</v>
      </c>
      <c r="C2225" s="8">
        <v>44862</v>
      </c>
      <c r="D2225" s="6" t="s">
        <v>96</v>
      </c>
      <c r="E2225" s="6" t="s">
        <v>363</v>
      </c>
      <c r="H2225" s="6" t="s">
        <v>49</v>
      </c>
      <c r="I2225" s="6" t="s">
        <v>50</v>
      </c>
      <c r="J2225" s="6" t="s">
        <v>51</v>
      </c>
      <c r="K2225" s="6" t="s">
        <v>1114</v>
      </c>
      <c r="L2225" s="6" t="s">
        <v>1115</v>
      </c>
      <c r="O2225" s="6" t="s">
        <v>61</v>
      </c>
      <c r="P2225" s="6" t="s">
        <v>61</v>
      </c>
      <c r="Q2225" s="6" t="s">
        <v>114</v>
      </c>
      <c r="R2225" s="6" t="s">
        <v>34780</v>
      </c>
      <c r="W2225" s="6" t="s">
        <v>1116</v>
      </c>
      <c r="X2225" s="6" t="s">
        <v>593</v>
      </c>
      <c r="AA2225" s="8">
        <v>44862</v>
      </c>
      <c r="AD2225" s="6">
        <v>1</v>
      </c>
      <c r="AE2225" s="6">
        <v>1</v>
      </c>
      <c r="AH2225" s="6" t="s">
        <v>88</v>
      </c>
      <c r="AI2225" s="6" t="s">
        <v>54</v>
      </c>
      <c r="AJ2225" s="6" t="s">
        <v>55</v>
      </c>
      <c r="AL2225" s="6" t="s">
        <v>56</v>
      </c>
      <c r="AN2225" s="6" t="s">
        <v>1117</v>
      </c>
      <c r="AP2225" s="8">
        <v>44862</v>
      </c>
      <c r="AR2225" s="6" t="s">
        <v>34781</v>
      </c>
      <c r="AS2225" s="6">
        <v>306119</v>
      </c>
      <c r="AT2225" s="6" t="s">
        <v>57</v>
      </c>
      <c r="AU2225" s="6" t="s">
        <v>85</v>
      </c>
      <c r="AV2225" s="6">
        <v>650</v>
      </c>
      <c r="AX2225" s="7" t="str">
        <f>VLOOKUP(Tabla_CSV_TMS_DEPOT[[#This Row],[CADENA_CRUCE_TMS]],TMS!A:G,6,0)</f>
        <v>ENTREGADO</v>
      </c>
      <c r="AY2225" s="7" t="str">
        <f>TRIM(VLOOKUP(Tabla_CSV_TMS_DEPOT[[#This Row],[NRO_REFERENCIA]],Descripciones!$A:$B,2,0))</f>
        <v>HALFSIM TUENTI PREPAGO NUMERADA $4: 350 und / HALFSIM TUENTI PREPAGO PORTABILIDAD: 300 und</v>
      </c>
      <c r="AZ2225" s="7" t="str">
        <f>TRIM(VLOOKUP(Tabla_CSV_TMS_DEPOT[[#This Row],[NRO_REFERENCIA]],Descripciones!$A:$C,3,0))</f>
        <v>SIMCARD</v>
      </c>
      <c r="BA2225"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6" spans="1:53" x14ac:dyDescent="0.25">
      <c r="A2226" s="6" t="str">
        <f>Tabla_CSV_TMS_DEPOT[[#This Row],[NRO_REFERENCIA]]</f>
        <v>2022-10622</v>
      </c>
      <c r="B2226" s="6" t="s">
        <v>95</v>
      </c>
      <c r="C2226" s="8">
        <v>44862</v>
      </c>
      <c r="D2226" s="6" t="s">
        <v>96</v>
      </c>
      <c r="E2226" s="6" t="s">
        <v>363</v>
      </c>
      <c r="H2226" s="6" t="s">
        <v>49</v>
      </c>
      <c r="I2226" s="6" t="s">
        <v>50</v>
      </c>
      <c r="J2226" s="6" t="s">
        <v>51</v>
      </c>
      <c r="K2226" s="6" t="s">
        <v>34782</v>
      </c>
      <c r="L2226" s="6" t="s">
        <v>34783</v>
      </c>
      <c r="O2226" s="6" t="s">
        <v>50</v>
      </c>
      <c r="P2226" s="6" t="s">
        <v>50</v>
      </c>
      <c r="Q2226" s="6" t="s">
        <v>51</v>
      </c>
      <c r="R2226" s="6" t="s">
        <v>34784</v>
      </c>
      <c r="W2226" s="6" t="s">
        <v>29219</v>
      </c>
      <c r="X2226" s="6" t="s">
        <v>34704</v>
      </c>
      <c r="AA2226" s="8">
        <v>44862</v>
      </c>
      <c r="AD2226" s="6">
        <v>1</v>
      </c>
      <c r="AE2226" s="6">
        <v>1</v>
      </c>
      <c r="AH2226" s="6" t="s">
        <v>88</v>
      </c>
      <c r="AI2226" s="6" t="s">
        <v>54</v>
      </c>
      <c r="AJ2226" s="6" t="s">
        <v>55</v>
      </c>
      <c r="AL2226" s="6" t="s">
        <v>56</v>
      </c>
      <c r="AN2226" s="6" t="s">
        <v>34785</v>
      </c>
      <c r="AP2226" s="8">
        <v>44862</v>
      </c>
      <c r="AR2226" s="6" t="s">
        <v>34786</v>
      </c>
      <c r="AS2226" s="6">
        <v>306125</v>
      </c>
      <c r="AT2226" s="6" t="s">
        <v>57</v>
      </c>
      <c r="AU2226" s="6" t="s">
        <v>85</v>
      </c>
      <c r="AV2226" s="6">
        <v>200</v>
      </c>
      <c r="AX2226" s="7" t="str">
        <f>VLOOKUP(Tabla_CSV_TMS_DEPOT[[#This Row],[CADENA_CRUCE_TMS]],TMS!A:G,6,0)</f>
        <v>ENTREGADO</v>
      </c>
      <c r="AY2226" s="7" t="str">
        <f>TRIM(VLOOKUP(Tabla_CSV_TMS_DEPOT[[#This Row],[NRO_REFERENCIA]],Descripciones!$A:$B,2,0))</f>
        <v>HALFSIM TUENTI PREPAGO NUMERADA $4: 200 und</v>
      </c>
      <c r="AZ2226" s="7" t="str">
        <f>TRIM(VLOOKUP(Tabla_CSV_TMS_DEPOT[[#This Row],[NRO_REFERENCIA]],Descripciones!$A:$C,3,0))</f>
        <v>SIMCARD</v>
      </c>
      <c r="BA2226"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7" spans="1:53" x14ac:dyDescent="0.25">
      <c r="A2227" s="6" t="str">
        <f>Tabla_CSV_TMS_DEPOT[[#This Row],[NRO_REFERENCIA]]</f>
        <v>2022-10623</v>
      </c>
      <c r="B2227" s="6" t="s">
        <v>95</v>
      </c>
      <c r="C2227" s="8">
        <v>44862</v>
      </c>
      <c r="D2227" s="6" t="s">
        <v>96</v>
      </c>
      <c r="E2227" s="6" t="s">
        <v>363</v>
      </c>
      <c r="H2227" s="6" t="s">
        <v>49</v>
      </c>
      <c r="I2227" s="6" t="s">
        <v>50</v>
      </c>
      <c r="J2227" s="6" t="s">
        <v>51</v>
      </c>
      <c r="K2227" s="6" t="s">
        <v>1335</v>
      </c>
      <c r="L2227" s="6" t="s">
        <v>1336</v>
      </c>
      <c r="O2227" s="6" t="s">
        <v>62</v>
      </c>
      <c r="P2227" s="6" t="s">
        <v>62</v>
      </c>
      <c r="Q2227" s="6" t="s">
        <v>87</v>
      </c>
      <c r="R2227" s="6" t="s">
        <v>34787</v>
      </c>
      <c r="W2227" s="6" t="s">
        <v>1337</v>
      </c>
      <c r="X2227" s="6" t="s">
        <v>1338</v>
      </c>
      <c r="AA2227" s="8">
        <v>44862</v>
      </c>
      <c r="AD2227" s="6">
        <v>1</v>
      </c>
      <c r="AE2227" s="6">
        <v>1</v>
      </c>
      <c r="AH2227" s="6" t="s">
        <v>409</v>
      </c>
      <c r="AI2227" s="6" t="s">
        <v>54</v>
      </c>
      <c r="AJ2227" s="6" t="s">
        <v>55</v>
      </c>
      <c r="AL2227" s="6" t="s">
        <v>56</v>
      </c>
      <c r="AN2227" s="6" t="s">
        <v>1339</v>
      </c>
      <c r="AP2227" s="8">
        <v>44862</v>
      </c>
      <c r="AR2227" s="6" t="s">
        <v>34788</v>
      </c>
      <c r="AS2227" s="6">
        <v>306126</v>
      </c>
      <c r="AT2227" s="6" t="s">
        <v>57</v>
      </c>
      <c r="AU2227" s="6" t="s">
        <v>85</v>
      </c>
      <c r="AV2227" s="6">
        <v>190</v>
      </c>
      <c r="AX2227" s="7" t="str">
        <f>VLOOKUP(Tabla_CSV_TMS_DEPOT[[#This Row],[CADENA_CRUCE_TMS]],TMS!A:G,6,0)</f>
        <v>ENTREGADO</v>
      </c>
      <c r="AY2227" s="7" t="str">
        <f>TRIM(VLOOKUP(Tabla_CSV_TMS_DEPOT[[#This Row],[NRO_REFERENCIA]],Descripciones!$A:$B,2,0))</f>
        <v>HALFSIM TUENTI PREPAGO NUMERADA $4: 190 und</v>
      </c>
      <c r="AZ2227" s="7" t="str">
        <f>TRIM(VLOOKUP(Tabla_CSV_TMS_DEPOT[[#This Row],[NRO_REFERENCIA]],Descripciones!$A:$C,3,0))</f>
        <v>SIMCARD</v>
      </c>
      <c r="BA2227"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row r="2228" spans="1:53" x14ac:dyDescent="0.25">
      <c r="A2228" s="6" t="str">
        <f>Tabla_CSV_TMS_DEPOT[[#This Row],[NRO_REFERENCIA]]</f>
        <v>2022-10627</v>
      </c>
      <c r="B2228" s="6" t="s">
        <v>95</v>
      </c>
      <c r="C2228" s="8">
        <v>44862</v>
      </c>
      <c r="D2228" s="6" t="s">
        <v>96</v>
      </c>
      <c r="E2228" s="6" t="s">
        <v>363</v>
      </c>
      <c r="H2228" s="6" t="s">
        <v>49</v>
      </c>
      <c r="I2228" s="6" t="s">
        <v>50</v>
      </c>
      <c r="J2228" s="6" t="s">
        <v>51</v>
      </c>
      <c r="K2228" s="6" t="s">
        <v>34789</v>
      </c>
      <c r="L2228" s="6" t="s">
        <v>34790</v>
      </c>
      <c r="O2228" s="6" t="s">
        <v>71</v>
      </c>
      <c r="P2228" s="6" t="s">
        <v>71</v>
      </c>
      <c r="Q2228" s="6" t="s">
        <v>355</v>
      </c>
      <c r="R2228" s="6" t="s">
        <v>34791</v>
      </c>
      <c r="W2228" s="6" t="s">
        <v>34792</v>
      </c>
      <c r="X2228" s="6" t="s">
        <v>34793</v>
      </c>
      <c r="AA2228" s="8">
        <v>44862</v>
      </c>
      <c r="AD2228" s="6">
        <v>1</v>
      </c>
      <c r="AE2228" s="6">
        <v>1</v>
      </c>
      <c r="AH2228" s="6" t="s">
        <v>409</v>
      </c>
      <c r="AI2228" s="6" t="s">
        <v>54</v>
      </c>
      <c r="AJ2228" s="6" t="s">
        <v>55</v>
      </c>
      <c r="AL2228" s="6" t="s">
        <v>56</v>
      </c>
      <c r="AN2228" s="6" t="s">
        <v>34794</v>
      </c>
      <c r="AP2228" s="8">
        <v>44862</v>
      </c>
      <c r="AR2228" s="6" t="s">
        <v>34795</v>
      </c>
      <c r="AS2228" s="6">
        <v>306170</v>
      </c>
      <c r="AT2228" s="6" t="s">
        <v>57</v>
      </c>
      <c r="AU2228" s="6" t="s">
        <v>85</v>
      </c>
      <c r="AV2228" s="6">
        <v>400</v>
      </c>
      <c r="AX2228" s="7" t="str">
        <f>VLOOKUP(Tabla_CSV_TMS_DEPOT[[#This Row],[CADENA_CRUCE_TMS]],TMS!A:G,6,0)</f>
        <v>ENTREGADO</v>
      </c>
      <c r="AY2228" s="7" t="str">
        <f>TRIM(VLOOKUP(Tabla_CSV_TMS_DEPOT[[#This Row],[NRO_REFERENCIA]],Descripciones!$A:$B,2,0))</f>
        <v>HALFSIM TUENTI PREPAGO NUMERADA $4: 200 und / HALFSIM TUENTI PREPAGO PORTABILIDAD: 200 und</v>
      </c>
      <c r="AZ2228" s="7" t="str">
        <f>TRIM(VLOOKUP(Tabla_CSV_TMS_DEPOT[[#This Row],[NRO_REFERENCIA]],Descripciones!$A:$C,3,0))</f>
        <v>SIMCARD</v>
      </c>
      <c r="BA2228" s="6" t="str">
        <f>IFERROR(IF(MID(Tabla_CSV_TMS_DEPOT[[#This Row],[ARTICULO]],SEARCH("TERMINAL",Tabla_CSV_TMS_DEPOT[[#This Row],[ARTICULO]]),8)="TERMINAL",VLOOKUP(CONCATENATE(Tabla_CSV_TMS_DEPOT[[#This Row],[EMPRESA]],Tabla_CSV_TMS_DEPOT[[#This Row],[T_AUX_1]],Tabla_CSV_TMS_DEPOT[[#This Row],[T_AUX_2]],Tabla_CSV_TMS_DEPOT[[#This Row],[ARTICULO]]),'Codiciones de Campaña'!$A:$F,6,0),"ERROR"),IFERROR(IF(MID(Tabla_CSV_TMS_DEPOT[[#This Row],[ARTICULO]],SEARCH("ACCESORIO",Tabla_CSV_TMS_DEPOT[[#This Row],[ARTICULO]]),9)="ACCESORIO",VLOOKUP(CONCATENATE(Tabla_CSV_TMS_DEPOT[[#This Row],[EMPRESA]],Tabla_CSV_TMS_DEPOT[[#This Row],[T_AUX_1]],Tabla_CSV_TMS_DEPOT[[#This Row],[T_AUX_2]],Tabla_CSV_TMS_DEPOT[[#This Row],[ARTICULO]]),'Codiciones de Campaña'!$A:$F,6,0),"ERROR"),IFERROR(IF(MID(Tabla_CSV_TMS_DEPOT[[#This Row],[ARTICULO]],SEARCH("ACCESORIO / TERMINAL",Tabla_CSV_TMS_DEPOT[[#This Row],[ARTICULO]]),20)="ACCESORIO / TERMINAL",VLOOKUP(CONCATENATE(Tabla_CSV_TMS_DEPOT[[#This Row],[EMPRESA]],Tabla_CSV_TMS_DEPOT[[#This Row],[T_AUX_1]],Tabla_CSV_TMS_DEPOT[[#This Row],[T_AUX_2]],Tabla_CSV_TMS_DEPOT[[#This Row],[ARTICULO]]),'Codiciones de Campaña'!$A:$F,6,0),"ERROR"),IFERROR(IF(MID(Tabla_CSV_TMS_DEPOT[[#This Row],[ARTICULO]],SEARCH("TABLET",Tabla_CSV_TMS_DEPOT[[#This Row],[ARTICULO]]),6)="TABLET",VLOOKUP(CONCATENATE(Tabla_CSV_TMS_DEPOT[[#This Row],[EMPRESA]],Tabla_CSV_TMS_DEPOT[[#This Row],[T_AUX_1]],Tabla_CSV_TMS_DEPOT[[#This Row],[T_AUX_2]],Tabla_CSV_TMS_DEPOT[[#This Row],[ARTICULO]]),'Codiciones de Campaña'!$A:$F,6,0),"ERROR"),IFERROR(IF(MID(Tabla_CSV_TMS_DEPOT[[#This Row],[ARTICULO]],SEARCH("LISTO PACK",Tabla_CSV_TMS_DEPOT[[#This Row],[ARTICULO]]),10)="LISTO PACK",VLOOKUP(CONCATENATE(Tabla_CSV_TMS_DEPOT[[#This Row],[EMPRESA]],Tabla_CSV_TMS_DEPOT[[#This Row],[T_AUX_1]],Tabla_CSV_TMS_DEPOT[[#This Row],[T_AUX_2]],Tabla_CSV_TMS_DEPOT[[#This Row],[ARTICULO]]),'Codiciones de Campaña'!$A:$F,6,0),"ERROR"),IFERROR(IF(MID(Tabla_CSV_TMS_DEPOT[[#This Row],[ARTICULO]],SEARCH("SIMCARD",Tabla_CSV_TMS_DEPOT[[#This Row],[ARTICULO]]),7)="SIMCARD",VLOOKUP(CONCATENATE(Tabla_CSV_TMS_DEPOT[[#This Row],[EMPRESA]],Tabla_CSV_TMS_DEPOT[[#This Row],[T_AUX_1]],Tabla_CSV_TMS_DEPOT[[#This Row],[T_AUX_2]],Tabla_CSV_TMS_DEPOT[[#This Row],[ARTICULO]]),'Codiciones de Campaña'!$A:$F,6,0),"ERROR"),IFERROR(IF(MID(Tabla_CSV_TMS_DEPOT[[#This Row],[ARTICULO]],SEARCH("ROUTER",Tabla_CSV_TMS_DEPOT[[#This Row],[ARTICULO]]),7)="ROUTER",VLOOKUP(CONCATENATE(Tabla_CSV_TMS_DEPOT[[#This Row],[EMPRESA]],Tabla_CSV_TMS_DEPOT[[#This Row],[T_AUX_1]],Tabla_CSV_TMS_DEPOT[[#This Row],[T_AUX_2]],Tabla_CSV_TMS_DEPOT[[#This Row],[ARTICULO]]),'Codiciones de Campaña'!$A:$F,6,0),"ERROR"),"")))))))</f>
        <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6"/>
  <dimension ref="A1:V2269"/>
  <sheetViews>
    <sheetView tabSelected="1" workbookViewId="0">
      <selection activeCell="C8" sqref="C8"/>
    </sheetView>
  </sheetViews>
  <sheetFormatPr baseColWidth="10" defaultRowHeight="15" x14ac:dyDescent="0.25"/>
  <cols>
    <col min="1" max="1" width="51.5703125" bestFit="1" customWidth="1"/>
    <col min="2" max="2" width="9" bestFit="1" customWidth="1"/>
    <col min="3" max="3" width="51.5703125" bestFit="1" customWidth="1"/>
    <col min="4" max="4" width="15.7109375" bestFit="1" customWidth="1"/>
    <col min="5" max="5" width="23" bestFit="1" customWidth="1"/>
    <col min="6" max="6" width="11.140625" bestFit="1" customWidth="1"/>
    <col min="7" max="7" width="12.140625" bestFit="1" customWidth="1"/>
    <col min="8" max="8" width="81.140625" bestFit="1" customWidth="1"/>
    <col min="9" max="9" width="21.5703125" bestFit="1" customWidth="1"/>
    <col min="10" max="10" width="81.140625" bestFit="1" customWidth="1"/>
    <col min="11" max="11" width="35" bestFit="1" customWidth="1"/>
    <col min="12" max="12" width="22.140625" bestFit="1" customWidth="1"/>
    <col min="13" max="13" width="27.7109375" bestFit="1" customWidth="1"/>
    <col min="14" max="14" width="33.5703125" bestFit="1" customWidth="1"/>
    <col min="15" max="15" width="81.140625" bestFit="1" customWidth="1"/>
    <col min="16" max="16" width="32.42578125" bestFit="1" customWidth="1"/>
    <col min="17" max="17" width="30.28515625" bestFit="1" customWidth="1"/>
    <col min="18" max="18" width="15.7109375" bestFit="1" customWidth="1"/>
    <col min="19" max="19" width="22" bestFit="1" customWidth="1"/>
    <col min="20" max="20" width="23" bestFit="1" customWidth="1"/>
    <col min="21" max="22" width="81.140625" bestFit="1" customWidth="1"/>
  </cols>
  <sheetData>
    <row r="1" spans="1:22" x14ac:dyDescent="0.25">
      <c r="A1" t="s">
        <v>1093</v>
      </c>
      <c r="B1" t="s">
        <v>102</v>
      </c>
      <c r="C1" t="s">
        <v>641</v>
      </c>
      <c r="D1" t="s">
        <v>642</v>
      </c>
      <c r="E1" t="s">
        <v>643</v>
      </c>
      <c r="F1" t="s">
        <v>644</v>
      </c>
      <c r="G1" t="s">
        <v>900</v>
      </c>
      <c r="H1" t="s">
        <v>645</v>
      </c>
      <c r="I1" t="s">
        <v>646</v>
      </c>
      <c r="J1" t="s">
        <v>902</v>
      </c>
      <c r="K1" t="s">
        <v>647</v>
      </c>
      <c r="L1" t="s">
        <v>648</v>
      </c>
      <c r="M1" t="s">
        <v>649</v>
      </c>
      <c r="N1" t="s">
        <v>650</v>
      </c>
      <c r="O1" t="s">
        <v>651</v>
      </c>
      <c r="P1" t="s">
        <v>652</v>
      </c>
      <c r="Q1" t="s">
        <v>653</v>
      </c>
      <c r="R1" t="s">
        <v>654</v>
      </c>
      <c r="S1" t="s">
        <v>655</v>
      </c>
      <c r="T1" t="s">
        <v>901</v>
      </c>
      <c r="U1" t="s">
        <v>656</v>
      </c>
      <c r="V1" t="s">
        <v>657</v>
      </c>
    </row>
    <row r="2" spans="1:22" x14ac:dyDescent="0.25">
      <c r="A2" t="str">
        <f>Tabla_Consulta_desde_TMS4[[#This Row],[idreferencia]]</f>
        <v>20002943709743</v>
      </c>
      <c r="B2">
        <v>452998</v>
      </c>
      <c r="C2" t="s">
        <v>34796</v>
      </c>
      <c r="D2" s="18">
        <v>44865.512673611112</v>
      </c>
      <c r="E2" t="s">
        <v>658</v>
      </c>
      <c r="F2" t="s">
        <v>54</v>
      </c>
      <c r="G2" t="s">
        <v>157</v>
      </c>
      <c r="H2" t="s">
        <v>34797</v>
      </c>
      <c r="I2" t="s">
        <v>34798</v>
      </c>
      <c r="J2" t="s">
        <v>34799</v>
      </c>
      <c r="K2" t="s">
        <v>34800</v>
      </c>
      <c r="L2" t="s">
        <v>53</v>
      </c>
      <c r="M2" t="s">
        <v>50</v>
      </c>
      <c r="N2" t="s">
        <v>51</v>
      </c>
      <c r="O2" t="s">
        <v>50</v>
      </c>
      <c r="P2" t="s">
        <v>53</v>
      </c>
      <c r="Q2" t="s">
        <v>675</v>
      </c>
      <c r="R2" s="18">
        <v>44865.516967592594</v>
      </c>
      <c r="T2" t="s">
        <v>659</v>
      </c>
      <c r="U2" t="s">
        <v>53</v>
      </c>
      <c r="V2" t="s">
        <v>53</v>
      </c>
    </row>
    <row r="3" spans="1:22" x14ac:dyDescent="0.25">
      <c r="A3" t="str">
        <f>Tabla_Consulta_desde_TMS4[[#This Row],[idreferencia]]</f>
        <v>20002945648519</v>
      </c>
      <c r="B3">
        <v>452999</v>
      </c>
      <c r="C3" t="s">
        <v>34801</v>
      </c>
      <c r="D3" s="18">
        <v>44865.512673611112</v>
      </c>
      <c r="E3" t="s">
        <v>658</v>
      </c>
      <c r="F3" t="s">
        <v>54</v>
      </c>
      <c r="G3" t="s">
        <v>157</v>
      </c>
      <c r="H3" t="s">
        <v>34802</v>
      </c>
      <c r="I3" t="s">
        <v>34803</v>
      </c>
      <c r="J3" t="s">
        <v>34804</v>
      </c>
      <c r="K3" t="s">
        <v>34805</v>
      </c>
      <c r="L3" t="s">
        <v>53</v>
      </c>
      <c r="M3" t="s">
        <v>59</v>
      </c>
      <c r="N3" t="s">
        <v>118</v>
      </c>
      <c r="O3" t="s">
        <v>59</v>
      </c>
      <c r="P3" t="s">
        <v>34806</v>
      </c>
      <c r="Q3" t="s">
        <v>675</v>
      </c>
      <c r="R3" s="18">
        <v>44865.516967592594</v>
      </c>
      <c r="T3" t="s">
        <v>668</v>
      </c>
      <c r="U3" t="s">
        <v>53</v>
      </c>
      <c r="V3" t="s">
        <v>53</v>
      </c>
    </row>
    <row r="4" spans="1:22" x14ac:dyDescent="0.25">
      <c r="A4" t="str">
        <f>Tabla_Consulta_desde_TMS4[[#This Row],[idreferencia]]</f>
        <v>20002945631872</v>
      </c>
      <c r="B4">
        <v>453000</v>
      </c>
      <c r="C4" t="s">
        <v>34807</v>
      </c>
      <c r="D4" s="18">
        <v>44865.512673611112</v>
      </c>
      <c r="E4" t="s">
        <v>658</v>
      </c>
      <c r="F4" t="s">
        <v>54</v>
      </c>
      <c r="G4" t="s">
        <v>157</v>
      </c>
      <c r="H4" t="s">
        <v>34808</v>
      </c>
      <c r="I4" t="s">
        <v>34809</v>
      </c>
      <c r="J4" t="s">
        <v>34810</v>
      </c>
      <c r="K4" t="s">
        <v>34811</v>
      </c>
      <c r="L4" t="s">
        <v>53</v>
      </c>
      <c r="M4" t="s">
        <v>70</v>
      </c>
      <c r="N4" t="s">
        <v>117</v>
      </c>
      <c r="O4" t="s">
        <v>70</v>
      </c>
      <c r="P4" t="s">
        <v>34812</v>
      </c>
      <c r="Q4" t="s">
        <v>675</v>
      </c>
      <c r="R4" s="18">
        <v>44865.516967592594</v>
      </c>
      <c r="T4" t="s">
        <v>668</v>
      </c>
      <c r="U4" t="s">
        <v>53</v>
      </c>
      <c r="V4" t="s">
        <v>53</v>
      </c>
    </row>
    <row r="5" spans="1:22" x14ac:dyDescent="0.25">
      <c r="A5" t="str">
        <f>Tabla_Consulta_desde_TMS4[[#This Row],[idreferencia]]</f>
        <v>20002945631379</v>
      </c>
      <c r="B5">
        <v>453001</v>
      </c>
      <c r="C5" t="s">
        <v>34813</v>
      </c>
      <c r="D5" s="18">
        <v>44865.512673611112</v>
      </c>
      <c r="E5" t="s">
        <v>658</v>
      </c>
      <c r="F5" t="s">
        <v>54</v>
      </c>
      <c r="G5" t="s">
        <v>157</v>
      </c>
      <c r="H5" t="s">
        <v>34814</v>
      </c>
      <c r="I5" t="s">
        <v>34815</v>
      </c>
      <c r="J5" t="s">
        <v>34816</v>
      </c>
      <c r="K5" t="s">
        <v>34817</v>
      </c>
      <c r="L5" t="s">
        <v>53</v>
      </c>
      <c r="M5" t="s">
        <v>52</v>
      </c>
      <c r="N5" t="s">
        <v>82</v>
      </c>
      <c r="O5" t="s">
        <v>52</v>
      </c>
      <c r="P5" t="s">
        <v>53</v>
      </c>
      <c r="Q5" t="s">
        <v>675</v>
      </c>
      <c r="R5" s="18">
        <v>44865.516967592594</v>
      </c>
      <c r="T5" t="s">
        <v>674</v>
      </c>
      <c r="U5" t="s">
        <v>53</v>
      </c>
      <c r="V5" t="s">
        <v>53</v>
      </c>
    </row>
    <row r="6" spans="1:22" x14ac:dyDescent="0.25">
      <c r="A6" t="str">
        <f>Tabla_Consulta_desde_TMS4[[#This Row],[idreferencia]]</f>
        <v>20002945633428</v>
      </c>
      <c r="B6">
        <v>453002</v>
      </c>
      <c r="C6" t="s">
        <v>34818</v>
      </c>
      <c r="D6" s="18">
        <v>44865.512673611112</v>
      </c>
      <c r="E6" t="s">
        <v>658</v>
      </c>
      <c r="F6" t="s">
        <v>54</v>
      </c>
      <c r="G6" t="s">
        <v>157</v>
      </c>
      <c r="H6" t="s">
        <v>34819</v>
      </c>
      <c r="I6" t="s">
        <v>34820</v>
      </c>
      <c r="J6" t="s">
        <v>34821</v>
      </c>
      <c r="K6" t="s">
        <v>34822</v>
      </c>
      <c r="L6" t="s">
        <v>53</v>
      </c>
      <c r="M6" t="s">
        <v>52</v>
      </c>
      <c r="N6" t="s">
        <v>82</v>
      </c>
      <c r="O6" t="s">
        <v>52</v>
      </c>
      <c r="P6" t="s">
        <v>53</v>
      </c>
      <c r="Q6" t="s">
        <v>675</v>
      </c>
      <c r="R6" s="18">
        <v>44865.516967592594</v>
      </c>
      <c r="T6" t="s">
        <v>674</v>
      </c>
      <c r="U6" t="s">
        <v>53</v>
      </c>
      <c r="V6" t="s">
        <v>53</v>
      </c>
    </row>
    <row r="7" spans="1:22" x14ac:dyDescent="0.25">
      <c r="A7" t="str">
        <f>Tabla_Consulta_desde_TMS4[[#This Row],[idreferencia]]</f>
        <v>20002945641523</v>
      </c>
      <c r="B7">
        <v>453003</v>
      </c>
      <c r="C7" t="s">
        <v>34823</v>
      </c>
      <c r="D7" s="18">
        <v>44865.512673611112</v>
      </c>
      <c r="E7" t="s">
        <v>658</v>
      </c>
      <c r="F7" t="s">
        <v>54</v>
      </c>
      <c r="G7" t="s">
        <v>157</v>
      </c>
      <c r="H7" t="s">
        <v>34824</v>
      </c>
      <c r="I7" t="s">
        <v>34825</v>
      </c>
      <c r="J7" t="s">
        <v>34826</v>
      </c>
      <c r="K7" t="s">
        <v>34827</v>
      </c>
      <c r="L7" t="s">
        <v>53</v>
      </c>
      <c r="M7" t="s">
        <v>52</v>
      </c>
      <c r="N7" t="s">
        <v>82</v>
      </c>
      <c r="O7" t="s">
        <v>52</v>
      </c>
      <c r="P7" t="s">
        <v>53</v>
      </c>
      <c r="Q7" t="s">
        <v>675</v>
      </c>
      <c r="R7" s="18">
        <v>44865.516967592594</v>
      </c>
      <c r="T7" t="s">
        <v>674</v>
      </c>
      <c r="U7" t="s">
        <v>53</v>
      </c>
      <c r="V7" t="s">
        <v>53</v>
      </c>
    </row>
    <row r="8" spans="1:22" x14ac:dyDescent="0.25">
      <c r="A8" t="str">
        <f>Tabla_Consulta_desde_TMS4[[#This Row],[idreferencia]]</f>
        <v>20002945659421</v>
      </c>
      <c r="B8">
        <v>453004</v>
      </c>
      <c r="C8" t="s">
        <v>34828</v>
      </c>
      <c r="D8" s="18">
        <v>44865.512673611112</v>
      </c>
      <c r="E8" t="s">
        <v>658</v>
      </c>
      <c r="F8" t="s">
        <v>54</v>
      </c>
      <c r="G8" t="s">
        <v>157</v>
      </c>
      <c r="H8" t="s">
        <v>34829</v>
      </c>
      <c r="I8" t="s">
        <v>34830</v>
      </c>
      <c r="J8" t="s">
        <v>34831</v>
      </c>
      <c r="K8" t="s">
        <v>34832</v>
      </c>
      <c r="L8" t="s">
        <v>53</v>
      </c>
      <c r="M8" t="s">
        <v>69</v>
      </c>
      <c r="N8" t="s">
        <v>82</v>
      </c>
      <c r="O8" t="s">
        <v>69</v>
      </c>
      <c r="P8" t="s">
        <v>53</v>
      </c>
      <c r="Q8" t="s">
        <v>675</v>
      </c>
      <c r="R8" s="18">
        <v>44865.516967592594</v>
      </c>
      <c r="T8" t="s">
        <v>674</v>
      </c>
      <c r="U8" t="s">
        <v>53</v>
      </c>
      <c r="V8" t="s">
        <v>53</v>
      </c>
    </row>
    <row r="9" spans="1:22" x14ac:dyDescent="0.25">
      <c r="A9" t="str">
        <f>Tabla_Consulta_desde_TMS4[[#This Row],[idreferencia]]</f>
        <v>20002945641127</v>
      </c>
      <c r="B9">
        <v>453005</v>
      </c>
      <c r="C9" t="s">
        <v>34833</v>
      </c>
      <c r="D9" s="18">
        <v>44865.512673611112</v>
      </c>
      <c r="E9" t="s">
        <v>658</v>
      </c>
      <c r="F9" t="s">
        <v>54</v>
      </c>
      <c r="G9" t="s">
        <v>157</v>
      </c>
      <c r="H9" t="s">
        <v>34834</v>
      </c>
      <c r="I9" t="s">
        <v>34835</v>
      </c>
      <c r="J9" t="s">
        <v>34836</v>
      </c>
      <c r="K9" t="s">
        <v>34837</v>
      </c>
      <c r="L9" t="s">
        <v>53</v>
      </c>
      <c r="M9" t="s">
        <v>68</v>
      </c>
      <c r="N9" t="s">
        <v>119</v>
      </c>
      <c r="O9" t="s">
        <v>68</v>
      </c>
      <c r="P9" t="s">
        <v>53</v>
      </c>
      <c r="Q9" t="s">
        <v>675</v>
      </c>
      <c r="R9" s="18">
        <v>44865.516967592594</v>
      </c>
      <c r="T9" t="s">
        <v>668</v>
      </c>
      <c r="U9" t="s">
        <v>53</v>
      </c>
      <c r="V9" t="s">
        <v>53</v>
      </c>
    </row>
    <row r="10" spans="1:22" x14ac:dyDescent="0.25">
      <c r="A10" t="str">
        <f>Tabla_Consulta_desde_TMS4[[#This Row],[idreferencia]]</f>
        <v>20002943998394</v>
      </c>
      <c r="B10">
        <v>453006</v>
      </c>
      <c r="C10" t="s">
        <v>34838</v>
      </c>
      <c r="D10" s="18">
        <v>44865.512673611112</v>
      </c>
      <c r="E10" t="s">
        <v>658</v>
      </c>
      <c r="F10" t="s">
        <v>54</v>
      </c>
      <c r="G10" t="s">
        <v>157</v>
      </c>
      <c r="H10" t="s">
        <v>34839</v>
      </c>
      <c r="I10" t="s">
        <v>34840</v>
      </c>
      <c r="J10" t="s">
        <v>34841</v>
      </c>
      <c r="K10" t="s">
        <v>34842</v>
      </c>
      <c r="L10" t="s">
        <v>53</v>
      </c>
      <c r="M10" t="s">
        <v>63</v>
      </c>
      <c r="N10" t="s">
        <v>116</v>
      </c>
      <c r="O10" t="s">
        <v>63</v>
      </c>
      <c r="P10" t="s">
        <v>34843</v>
      </c>
      <c r="Q10" t="s">
        <v>675</v>
      </c>
      <c r="R10" s="18">
        <v>44865.516967592594</v>
      </c>
      <c r="T10" t="s">
        <v>668</v>
      </c>
      <c r="U10" t="s">
        <v>53</v>
      </c>
      <c r="V10" t="s">
        <v>53</v>
      </c>
    </row>
    <row r="11" spans="1:22" x14ac:dyDescent="0.25">
      <c r="A11" t="str">
        <f>Tabla_Consulta_desde_TMS4[[#This Row],[idreferencia]]</f>
        <v>20002944864961</v>
      </c>
      <c r="B11">
        <v>453007</v>
      </c>
      <c r="C11" t="s">
        <v>34844</v>
      </c>
      <c r="D11" s="18">
        <v>44865.512673611112</v>
      </c>
      <c r="E11" t="s">
        <v>658</v>
      </c>
      <c r="F11" t="s">
        <v>54</v>
      </c>
      <c r="G11" t="s">
        <v>157</v>
      </c>
      <c r="H11" t="s">
        <v>34845</v>
      </c>
      <c r="I11" t="s">
        <v>34846</v>
      </c>
      <c r="J11" t="s">
        <v>34847</v>
      </c>
      <c r="K11" t="s">
        <v>34848</v>
      </c>
      <c r="L11" t="s">
        <v>53</v>
      </c>
      <c r="M11" t="s">
        <v>68</v>
      </c>
      <c r="N11" t="s">
        <v>119</v>
      </c>
      <c r="O11" t="s">
        <v>68</v>
      </c>
      <c r="P11" t="s">
        <v>53</v>
      </c>
      <c r="Q11" t="s">
        <v>675</v>
      </c>
      <c r="R11" s="18">
        <v>44865.516967592594</v>
      </c>
      <c r="T11" t="s">
        <v>668</v>
      </c>
      <c r="U11" t="s">
        <v>53</v>
      </c>
      <c r="V11" t="s">
        <v>53</v>
      </c>
    </row>
    <row r="12" spans="1:22" x14ac:dyDescent="0.25">
      <c r="A12" t="str">
        <f>Tabla_Consulta_desde_TMS4[[#This Row],[idreferencia]]</f>
        <v>20002945180327</v>
      </c>
      <c r="B12">
        <v>453008</v>
      </c>
      <c r="C12" t="s">
        <v>34849</v>
      </c>
      <c r="D12" s="18">
        <v>44865.512673611112</v>
      </c>
      <c r="E12" t="s">
        <v>658</v>
      </c>
      <c r="F12" t="s">
        <v>54</v>
      </c>
      <c r="G12" t="s">
        <v>157</v>
      </c>
      <c r="H12" t="s">
        <v>34850</v>
      </c>
      <c r="I12" t="s">
        <v>34851</v>
      </c>
      <c r="J12" t="s">
        <v>34852</v>
      </c>
      <c r="K12" t="s">
        <v>34853</v>
      </c>
      <c r="L12" t="s">
        <v>53</v>
      </c>
      <c r="M12" t="s">
        <v>74</v>
      </c>
      <c r="N12" t="s">
        <v>82</v>
      </c>
      <c r="O12" t="s">
        <v>74</v>
      </c>
      <c r="P12" t="s">
        <v>53</v>
      </c>
      <c r="Q12" t="s">
        <v>675</v>
      </c>
      <c r="R12" s="18">
        <v>44865.516967592594</v>
      </c>
      <c r="T12" t="s">
        <v>668</v>
      </c>
      <c r="U12" t="s">
        <v>53</v>
      </c>
      <c r="V12" t="s">
        <v>53</v>
      </c>
    </row>
    <row r="13" spans="1:22" x14ac:dyDescent="0.25">
      <c r="A13" t="str">
        <f>Tabla_Consulta_desde_TMS4[[#This Row],[idreferencia]]</f>
        <v>20002943994967</v>
      </c>
      <c r="B13">
        <v>453009</v>
      </c>
      <c r="C13" t="s">
        <v>34854</v>
      </c>
      <c r="D13" s="18">
        <v>44865.512673611112</v>
      </c>
      <c r="E13" t="s">
        <v>658</v>
      </c>
      <c r="F13" t="s">
        <v>54</v>
      </c>
      <c r="G13" t="s">
        <v>157</v>
      </c>
      <c r="H13" t="s">
        <v>34855</v>
      </c>
      <c r="I13" t="s">
        <v>34856</v>
      </c>
      <c r="J13" t="s">
        <v>34857</v>
      </c>
      <c r="K13" t="s">
        <v>34858</v>
      </c>
      <c r="L13" t="s">
        <v>53</v>
      </c>
      <c r="M13" t="s">
        <v>50</v>
      </c>
      <c r="N13" t="s">
        <v>51</v>
      </c>
      <c r="O13" t="s">
        <v>50</v>
      </c>
      <c r="P13" t="s">
        <v>53</v>
      </c>
      <c r="Q13" t="s">
        <v>675</v>
      </c>
      <c r="R13" s="18">
        <v>44865.516967592594</v>
      </c>
      <c r="T13" t="s">
        <v>659</v>
      </c>
      <c r="U13" t="s">
        <v>53</v>
      </c>
      <c r="V13" t="s">
        <v>53</v>
      </c>
    </row>
    <row r="14" spans="1:22" x14ac:dyDescent="0.25">
      <c r="A14" t="str">
        <f>Tabla_Consulta_desde_TMS4[[#This Row],[idreferencia]]</f>
        <v>20002944841485</v>
      </c>
      <c r="B14">
        <v>453010</v>
      </c>
      <c r="C14" t="s">
        <v>34859</v>
      </c>
      <c r="D14" s="18">
        <v>44865.512673611112</v>
      </c>
      <c r="E14" t="s">
        <v>658</v>
      </c>
      <c r="F14" t="s">
        <v>54</v>
      </c>
      <c r="G14" t="s">
        <v>157</v>
      </c>
      <c r="H14" t="s">
        <v>34860</v>
      </c>
      <c r="I14" t="s">
        <v>34861</v>
      </c>
      <c r="J14" t="s">
        <v>34862</v>
      </c>
      <c r="K14" t="s">
        <v>34863</v>
      </c>
      <c r="L14" t="s">
        <v>53</v>
      </c>
      <c r="M14" t="s">
        <v>50</v>
      </c>
      <c r="N14" t="s">
        <v>51</v>
      </c>
      <c r="O14" t="s">
        <v>50</v>
      </c>
      <c r="P14" t="s">
        <v>53</v>
      </c>
      <c r="Q14" t="s">
        <v>675</v>
      </c>
      <c r="R14" s="18">
        <v>44865.516967592594</v>
      </c>
      <c r="T14" t="s">
        <v>659</v>
      </c>
      <c r="U14" t="s">
        <v>53</v>
      </c>
      <c r="V14" t="s">
        <v>53</v>
      </c>
    </row>
    <row r="15" spans="1:22" x14ac:dyDescent="0.25">
      <c r="A15" t="str">
        <f>Tabla_Consulta_desde_TMS4[[#This Row],[idreferencia]]</f>
        <v>20002945180323</v>
      </c>
      <c r="B15">
        <v>453011</v>
      </c>
      <c r="C15" t="s">
        <v>34864</v>
      </c>
      <c r="D15" s="18">
        <v>44865.512673611112</v>
      </c>
      <c r="E15" t="s">
        <v>658</v>
      </c>
      <c r="F15" t="s">
        <v>54</v>
      </c>
      <c r="G15" t="s">
        <v>157</v>
      </c>
      <c r="H15" t="s">
        <v>34865</v>
      </c>
      <c r="I15" t="s">
        <v>34866</v>
      </c>
      <c r="J15" t="s">
        <v>34867</v>
      </c>
      <c r="K15" t="s">
        <v>34868</v>
      </c>
      <c r="M15" t="s">
        <v>1249</v>
      </c>
      <c r="N15" t="s">
        <v>112</v>
      </c>
      <c r="O15" t="s">
        <v>1250</v>
      </c>
      <c r="Q15" t="s">
        <v>675</v>
      </c>
      <c r="R15" s="18">
        <v>44865.516967592594</v>
      </c>
    </row>
    <row r="16" spans="1:22" x14ac:dyDescent="0.25">
      <c r="A16" t="str">
        <f>Tabla_Consulta_desde_TMS4[[#This Row],[idreferencia]]</f>
        <v>20002946755460</v>
      </c>
      <c r="B16">
        <v>453012</v>
      </c>
      <c r="C16" t="s">
        <v>34869</v>
      </c>
      <c r="D16" s="18">
        <v>44865.512673611112</v>
      </c>
      <c r="E16" t="s">
        <v>658</v>
      </c>
      <c r="F16" t="s">
        <v>54</v>
      </c>
      <c r="G16" t="s">
        <v>157</v>
      </c>
      <c r="H16" t="s">
        <v>34870</v>
      </c>
      <c r="I16" t="s">
        <v>34871</v>
      </c>
      <c r="J16" t="s">
        <v>34872</v>
      </c>
      <c r="K16" t="s">
        <v>34873</v>
      </c>
      <c r="L16" t="s">
        <v>53</v>
      </c>
      <c r="M16" t="s">
        <v>74</v>
      </c>
      <c r="N16" t="s">
        <v>82</v>
      </c>
      <c r="O16" t="s">
        <v>74</v>
      </c>
      <c r="P16" t="s">
        <v>53</v>
      </c>
      <c r="Q16" t="s">
        <v>675</v>
      </c>
      <c r="R16" s="18">
        <v>44865.516967592594</v>
      </c>
      <c r="T16" t="s">
        <v>668</v>
      </c>
      <c r="U16" t="s">
        <v>53</v>
      </c>
      <c r="V16" t="s">
        <v>53</v>
      </c>
    </row>
    <row r="17" spans="1:22" x14ac:dyDescent="0.25">
      <c r="A17" t="str">
        <f>Tabla_Consulta_desde_TMS4[[#This Row],[idreferencia]]</f>
        <v>20002946728976</v>
      </c>
      <c r="B17">
        <v>453013</v>
      </c>
      <c r="C17" t="s">
        <v>34874</v>
      </c>
      <c r="D17" s="18">
        <v>44865.512673611112</v>
      </c>
      <c r="E17" t="s">
        <v>658</v>
      </c>
      <c r="F17" t="s">
        <v>54</v>
      </c>
      <c r="G17" t="s">
        <v>157</v>
      </c>
      <c r="H17" t="s">
        <v>34875</v>
      </c>
      <c r="I17" t="s">
        <v>34876</v>
      </c>
      <c r="J17" t="s">
        <v>34877</v>
      </c>
      <c r="K17" t="s">
        <v>34878</v>
      </c>
      <c r="L17" t="s">
        <v>53</v>
      </c>
      <c r="M17" t="s">
        <v>62</v>
      </c>
      <c r="N17" t="s">
        <v>87</v>
      </c>
      <c r="O17" t="s">
        <v>62</v>
      </c>
      <c r="P17" t="s">
        <v>53</v>
      </c>
      <c r="Q17" t="s">
        <v>675</v>
      </c>
      <c r="R17" s="18">
        <v>44865.516967592594</v>
      </c>
      <c r="T17" t="s">
        <v>668</v>
      </c>
      <c r="U17" t="s">
        <v>53</v>
      </c>
      <c r="V17" t="s">
        <v>53</v>
      </c>
    </row>
    <row r="18" spans="1:22" x14ac:dyDescent="0.25">
      <c r="A18" t="str">
        <f>Tabla_Consulta_desde_TMS4[[#This Row],[idreferencia]]</f>
        <v>20002945670733</v>
      </c>
      <c r="B18">
        <v>453014</v>
      </c>
      <c r="C18" t="s">
        <v>34879</v>
      </c>
      <c r="D18" s="18">
        <v>44865.512673611112</v>
      </c>
      <c r="E18" t="s">
        <v>658</v>
      </c>
      <c r="F18" t="s">
        <v>54</v>
      </c>
      <c r="G18" t="s">
        <v>157</v>
      </c>
      <c r="H18" t="s">
        <v>34880</v>
      </c>
      <c r="I18" t="s">
        <v>34881</v>
      </c>
      <c r="J18" t="s">
        <v>34882</v>
      </c>
      <c r="K18" t="s">
        <v>34883</v>
      </c>
      <c r="L18" t="s">
        <v>53</v>
      </c>
      <c r="M18" t="s">
        <v>64</v>
      </c>
      <c r="N18" t="s">
        <v>89</v>
      </c>
      <c r="O18" t="s">
        <v>64</v>
      </c>
      <c r="P18" t="s">
        <v>53</v>
      </c>
      <c r="Q18" t="s">
        <v>675</v>
      </c>
      <c r="R18" s="18">
        <v>44865.516967592594</v>
      </c>
      <c r="T18" t="s">
        <v>668</v>
      </c>
      <c r="U18" t="s">
        <v>53</v>
      </c>
      <c r="V18" t="s">
        <v>53</v>
      </c>
    </row>
    <row r="19" spans="1:22" x14ac:dyDescent="0.25">
      <c r="A19" t="str">
        <f>Tabla_Consulta_desde_TMS4[[#This Row],[idreferencia]]</f>
        <v>20002945672712</v>
      </c>
      <c r="B19">
        <v>453015</v>
      </c>
      <c r="C19" t="s">
        <v>34884</v>
      </c>
      <c r="D19" s="18">
        <v>44865.512673611112</v>
      </c>
      <c r="E19" t="s">
        <v>658</v>
      </c>
      <c r="F19" t="s">
        <v>54</v>
      </c>
      <c r="G19" t="s">
        <v>157</v>
      </c>
      <c r="H19" t="s">
        <v>34885</v>
      </c>
      <c r="I19" t="s">
        <v>34886</v>
      </c>
      <c r="J19" t="s">
        <v>34887</v>
      </c>
      <c r="K19" t="s">
        <v>34888</v>
      </c>
      <c r="L19" t="s">
        <v>53</v>
      </c>
      <c r="M19" t="s">
        <v>63</v>
      </c>
      <c r="N19" t="s">
        <v>116</v>
      </c>
      <c r="O19" t="s">
        <v>63</v>
      </c>
      <c r="P19" t="s">
        <v>34889</v>
      </c>
      <c r="Q19" t="s">
        <v>675</v>
      </c>
      <c r="R19" s="18">
        <v>44865.516967592594</v>
      </c>
      <c r="T19" t="s">
        <v>668</v>
      </c>
      <c r="U19" t="s">
        <v>53</v>
      </c>
      <c r="V19" t="s">
        <v>53</v>
      </c>
    </row>
    <row r="20" spans="1:22" x14ac:dyDescent="0.25">
      <c r="A20" t="str">
        <f>Tabla_Consulta_desde_TMS4[[#This Row],[idreferencia]]</f>
        <v>17989906</v>
      </c>
      <c r="B20">
        <v>453016</v>
      </c>
      <c r="C20" t="s">
        <v>34890</v>
      </c>
      <c r="D20" s="18">
        <v>44865.512673611112</v>
      </c>
      <c r="E20" t="s">
        <v>658</v>
      </c>
      <c r="F20" t="s">
        <v>54</v>
      </c>
      <c r="G20" t="s">
        <v>157</v>
      </c>
      <c r="H20" t="s">
        <v>34891</v>
      </c>
      <c r="I20" t="s">
        <v>34892</v>
      </c>
      <c r="J20" t="s">
        <v>34893</v>
      </c>
      <c r="K20" t="s">
        <v>34894</v>
      </c>
      <c r="L20" t="s">
        <v>53</v>
      </c>
      <c r="M20" t="s">
        <v>61</v>
      </c>
      <c r="N20" t="s">
        <v>114</v>
      </c>
      <c r="O20" t="s">
        <v>61</v>
      </c>
      <c r="P20" t="s">
        <v>53</v>
      </c>
      <c r="Q20" t="s">
        <v>675</v>
      </c>
      <c r="R20" s="18">
        <v>44865.516967592594</v>
      </c>
      <c r="T20" t="s">
        <v>668</v>
      </c>
      <c r="U20" t="s">
        <v>53</v>
      </c>
      <c r="V20" t="s">
        <v>53</v>
      </c>
    </row>
    <row r="21" spans="1:22" x14ac:dyDescent="0.25">
      <c r="A21" t="str">
        <f>Tabla_Consulta_desde_TMS4[[#This Row],[idreferencia]]</f>
        <v>20002945166138</v>
      </c>
      <c r="B21">
        <v>453017</v>
      </c>
      <c r="C21" t="s">
        <v>34895</v>
      </c>
      <c r="D21" s="18">
        <v>44865.512673611112</v>
      </c>
      <c r="E21" t="s">
        <v>658</v>
      </c>
      <c r="F21" t="s">
        <v>54</v>
      </c>
      <c r="G21" t="s">
        <v>157</v>
      </c>
      <c r="H21" t="s">
        <v>34896</v>
      </c>
      <c r="I21" t="s">
        <v>34897</v>
      </c>
      <c r="J21" t="s">
        <v>34898</v>
      </c>
      <c r="K21" t="s">
        <v>34899</v>
      </c>
      <c r="L21" t="s">
        <v>53</v>
      </c>
      <c r="M21" t="s">
        <v>70</v>
      </c>
      <c r="N21" t="s">
        <v>117</v>
      </c>
      <c r="O21" t="s">
        <v>70</v>
      </c>
      <c r="P21" t="s">
        <v>34900</v>
      </c>
      <c r="Q21" t="s">
        <v>675</v>
      </c>
      <c r="R21" s="18">
        <v>44865.516967592594</v>
      </c>
      <c r="T21" t="s">
        <v>668</v>
      </c>
      <c r="U21" t="s">
        <v>53</v>
      </c>
      <c r="V21" t="s">
        <v>53</v>
      </c>
    </row>
    <row r="22" spans="1:22" x14ac:dyDescent="0.25">
      <c r="A22" t="str">
        <f>Tabla_Consulta_desde_TMS4[[#This Row],[idreferencia]]</f>
        <v>20002922475113</v>
      </c>
      <c r="B22">
        <v>453018</v>
      </c>
      <c r="C22" t="s">
        <v>34901</v>
      </c>
      <c r="D22" s="18">
        <v>44865.512673611112</v>
      </c>
      <c r="E22" t="s">
        <v>658</v>
      </c>
      <c r="F22" t="s">
        <v>54</v>
      </c>
      <c r="G22" t="s">
        <v>157</v>
      </c>
      <c r="H22" t="s">
        <v>34902</v>
      </c>
      <c r="I22" t="s">
        <v>34903</v>
      </c>
      <c r="J22" t="s">
        <v>34904</v>
      </c>
      <c r="K22" t="s">
        <v>34905</v>
      </c>
      <c r="L22" t="s">
        <v>53</v>
      </c>
      <c r="M22" t="s">
        <v>52</v>
      </c>
      <c r="N22" t="s">
        <v>82</v>
      </c>
      <c r="O22" t="s">
        <v>52</v>
      </c>
      <c r="P22" t="s">
        <v>53</v>
      </c>
      <c r="Q22" t="s">
        <v>675</v>
      </c>
      <c r="R22" s="18">
        <v>44865.516967592594</v>
      </c>
      <c r="T22" t="s">
        <v>674</v>
      </c>
      <c r="U22" t="s">
        <v>53</v>
      </c>
      <c r="V22" t="s">
        <v>53</v>
      </c>
    </row>
    <row r="23" spans="1:22" x14ac:dyDescent="0.25">
      <c r="A23" t="str">
        <f>Tabla_Consulta_desde_TMS4[[#This Row],[idreferencia]]</f>
        <v>20002947760417</v>
      </c>
      <c r="B23">
        <v>453019</v>
      </c>
      <c r="C23" t="s">
        <v>34906</v>
      </c>
      <c r="D23" s="18">
        <v>44865.512673611112</v>
      </c>
      <c r="E23" t="s">
        <v>658</v>
      </c>
      <c r="F23" t="s">
        <v>54</v>
      </c>
      <c r="G23" t="s">
        <v>157</v>
      </c>
      <c r="H23" t="s">
        <v>34907</v>
      </c>
      <c r="I23" t="s">
        <v>34908</v>
      </c>
      <c r="J23" t="s">
        <v>34909</v>
      </c>
      <c r="K23" t="s">
        <v>34910</v>
      </c>
      <c r="L23" t="s">
        <v>53</v>
      </c>
      <c r="M23" t="s">
        <v>50</v>
      </c>
      <c r="N23" t="s">
        <v>51</v>
      </c>
      <c r="O23" t="s">
        <v>50</v>
      </c>
      <c r="P23" t="s">
        <v>53</v>
      </c>
      <c r="Q23" t="s">
        <v>675</v>
      </c>
      <c r="R23" s="18">
        <v>44865.516967592594</v>
      </c>
      <c r="T23" t="s">
        <v>659</v>
      </c>
      <c r="U23" t="s">
        <v>53</v>
      </c>
      <c r="V23" t="s">
        <v>53</v>
      </c>
    </row>
    <row r="24" spans="1:22" x14ac:dyDescent="0.25">
      <c r="A24" t="str">
        <f>Tabla_Consulta_desde_TMS4[[#This Row],[idreferencia]]</f>
        <v>20002942649491</v>
      </c>
      <c r="B24">
        <v>452970</v>
      </c>
      <c r="C24" t="s">
        <v>34911</v>
      </c>
      <c r="D24" s="18">
        <v>44865.512662037036</v>
      </c>
      <c r="E24" t="s">
        <v>658</v>
      </c>
      <c r="F24" t="s">
        <v>54</v>
      </c>
      <c r="G24" t="s">
        <v>157</v>
      </c>
      <c r="H24" t="s">
        <v>34912</v>
      </c>
      <c r="I24" t="s">
        <v>34913</v>
      </c>
      <c r="J24" t="s">
        <v>34914</v>
      </c>
      <c r="K24" t="s">
        <v>34915</v>
      </c>
      <c r="L24" t="s">
        <v>53</v>
      </c>
      <c r="M24" t="s">
        <v>59</v>
      </c>
      <c r="N24" t="s">
        <v>118</v>
      </c>
      <c r="O24" t="s">
        <v>59</v>
      </c>
      <c r="P24" t="s">
        <v>34916</v>
      </c>
      <c r="Q24" t="s">
        <v>675</v>
      </c>
      <c r="R24" s="18">
        <v>44865.516967592594</v>
      </c>
      <c r="T24" t="s">
        <v>668</v>
      </c>
      <c r="U24" t="s">
        <v>53</v>
      </c>
      <c r="V24" t="s">
        <v>53</v>
      </c>
    </row>
    <row r="25" spans="1:22" x14ac:dyDescent="0.25">
      <c r="A25" t="str">
        <f>Tabla_Consulta_desde_TMS4[[#This Row],[idreferencia]]</f>
        <v>20002943719686</v>
      </c>
      <c r="B25">
        <v>452971</v>
      </c>
      <c r="C25" t="s">
        <v>34917</v>
      </c>
      <c r="D25" s="18">
        <v>44865.512662037036</v>
      </c>
      <c r="E25" t="s">
        <v>658</v>
      </c>
      <c r="F25" t="s">
        <v>54</v>
      </c>
      <c r="G25" t="s">
        <v>157</v>
      </c>
      <c r="H25" t="s">
        <v>34918</v>
      </c>
      <c r="I25" t="s">
        <v>34919</v>
      </c>
      <c r="J25" t="s">
        <v>34920</v>
      </c>
      <c r="K25" t="s">
        <v>34921</v>
      </c>
      <c r="L25" t="s">
        <v>53</v>
      </c>
      <c r="M25" t="s">
        <v>61</v>
      </c>
      <c r="N25" t="s">
        <v>114</v>
      </c>
      <c r="O25" t="s">
        <v>61</v>
      </c>
      <c r="P25" t="s">
        <v>53</v>
      </c>
      <c r="Q25" t="s">
        <v>675</v>
      </c>
      <c r="R25" s="18">
        <v>44865.516967592594</v>
      </c>
      <c r="T25" t="s">
        <v>668</v>
      </c>
      <c r="U25" t="s">
        <v>53</v>
      </c>
      <c r="V25" t="s">
        <v>53</v>
      </c>
    </row>
    <row r="26" spans="1:22" x14ac:dyDescent="0.25">
      <c r="A26" t="str">
        <f>Tabla_Consulta_desde_TMS4[[#This Row],[idreferencia]]</f>
        <v>20002944018328</v>
      </c>
      <c r="B26">
        <v>452972</v>
      </c>
      <c r="C26" t="s">
        <v>34922</v>
      </c>
      <c r="D26" s="18">
        <v>44865.512662037036</v>
      </c>
      <c r="E26" t="s">
        <v>658</v>
      </c>
      <c r="F26" t="s">
        <v>54</v>
      </c>
      <c r="G26" t="s">
        <v>157</v>
      </c>
      <c r="H26" t="s">
        <v>34923</v>
      </c>
      <c r="I26" t="s">
        <v>34924</v>
      </c>
      <c r="J26" t="s">
        <v>34925</v>
      </c>
      <c r="K26" t="s">
        <v>34926</v>
      </c>
      <c r="L26" t="s">
        <v>53</v>
      </c>
      <c r="M26" t="s">
        <v>69</v>
      </c>
      <c r="N26" t="s">
        <v>82</v>
      </c>
      <c r="O26" t="s">
        <v>69</v>
      </c>
      <c r="P26" t="s">
        <v>53</v>
      </c>
      <c r="Q26" t="s">
        <v>675</v>
      </c>
      <c r="R26" s="18">
        <v>44865.516967592594</v>
      </c>
      <c r="T26" t="s">
        <v>674</v>
      </c>
      <c r="U26" t="s">
        <v>53</v>
      </c>
      <c r="V26" t="s">
        <v>53</v>
      </c>
    </row>
    <row r="27" spans="1:22" x14ac:dyDescent="0.25">
      <c r="A27" t="str">
        <f>Tabla_Consulta_desde_TMS4[[#This Row],[idreferencia]]</f>
        <v>20002944001499</v>
      </c>
      <c r="B27">
        <v>452973</v>
      </c>
      <c r="C27" t="s">
        <v>34927</v>
      </c>
      <c r="D27" s="18">
        <v>44865.512662037036</v>
      </c>
      <c r="E27" t="s">
        <v>658</v>
      </c>
      <c r="F27" t="s">
        <v>54</v>
      </c>
      <c r="G27" t="s">
        <v>157</v>
      </c>
      <c r="H27" t="s">
        <v>34928</v>
      </c>
      <c r="I27" t="s">
        <v>34929</v>
      </c>
      <c r="J27" t="s">
        <v>34930</v>
      </c>
      <c r="K27" t="s">
        <v>34931</v>
      </c>
      <c r="L27" t="s">
        <v>53</v>
      </c>
      <c r="M27" t="s">
        <v>70</v>
      </c>
      <c r="N27" t="s">
        <v>117</v>
      </c>
      <c r="O27" t="s">
        <v>70</v>
      </c>
      <c r="P27" t="s">
        <v>34932</v>
      </c>
      <c r="Q27" t="s">
        <v>675</v>
      </c>
      <c r="R27" s="18">
        <v>44865.516967592594</v>
      </c>
      <c r="T27" t="s">
        <v>668</v>
      </c>
      <c r="U27" t="s">
        <v>53</v>
      </c>
      <c r="V27" t="s">
        <v>53</v>
      </c>
    </row>
    <row r="28" spans="1:22" x14ac:dyDescent="0.25">
      <c r="A28" t="str">
        <f>Tabla_Consulta_desde_TMS4[[#This Row],[idreferencia]]</f>
        <v>20002944018636</v>
      </c>
      <c r="B28">
        <v>452974</v>
      </c>
      <c r="C28" t="s">
        <v>34933</v>
      </c>
      <c r="D28" s="18">
        <v>44865.512662037036</v>
      </c>
      <c r="E28" t="s">
        <v>658</v>
      </c>
      <c r="F28" t="s">
        <v>54</v>
      </c>
      <c r="G28" t="s">
        <v>157</v>
      </c>
      <c r="H28" t="s">
        <v>34934</v>
      </c>
      <c r="I28" t="s">
        <v>34935</v>
      </c>
      <c r="J28" t="s">
        <v>34936</v>
      </c>
      <c r="K28" t="s">
        <v>34937</v>
      </c>
      <c r="L28" t="s">
        <v>53</v>
      </c>
      <c r="M28" t="s">
        <v>62</v>
      </c>
      <c r="N28" t="s">
        <v>87</v>
      </c>
      <c r="O28" t="s">
        <v>62</v>
      </c>
      <c r="P28" t="s">
        <v>53</v>
      </c>
      <c r="Q28" t="s">
        <v>675</v>
      </c>
      <c r="R28" s="18">
        <v>44865.516967592594</v>
      </c>
      <c r="T28" t="s">
        <v>668</v>
      </c>
      <c r="U28" t="s">
        <v>53</v>
      </c>
      <c r="V28" t="s">
        <v>53</v>
      </c>
    </row>
    <row r="29" spans="1:22" x14ac:dyDescent="0.25">
      <c r="A29" t="str">
        <f>Tabla_Consulta_desde_TMS4[[#This Row],[idreferencia]]</f>
        <v>20002943418957</v>
      </c>
      <c r="B29">
        <v>452975</v>
      </c>
      <c r="C29" t="s">
        <v>34938</v>
      </c>
      <c r="D29" s="18">
        <v>44865.512662037036</v>
      </c>
      <c r="E29" t="s">
        <v>658</v>
      </c>
      <c r="F29" t="s">
        <v>54</v>
      </c>
      <c r="G29" t="s">
        <v>157</v>
      </c>
      <c r="H29" t="s">
        <v>34939</v>
      </c>
      <c r="I29" t="s">
        <v>34940</v>
      </c>
      <c r="J29" t="s">
        <v>34941</v>
      </c>
      <c r="K29" t="s">
        <v>34942</v>
      </c>
      <c r="L29" t="s">
        <v>53</v>
      </c>
      <c r="M29" t="s">
        <v>502</v>
      </c>
      <c r="N29" t="s">
        <v>89</v>
      </c>
      <c r="O29" t="s">
        <v>502</v>
      </c>
      <c r="P29" t="s">
        <v>53</v>
      </c>
      <c r="Q29" t="s">
        <v>675</v>
      </c>
      <c r="R29" s="18">
        <v>44865.516967592594</v>
      </c>
      <c r="T29" t="s">
        <v>668</v>
      </c>
      <c r="U29" t="s">
        <v>53</v>
      </c>
      <c r="V29" t="s">
        <v>53</v>
      </c>
    </row>
    <row r="30" spans="1:22" x14ac:dyDescent="0.25">
      <c r="A30" t="str">
        <f>Tabla_Consulta_desde_TMS4[[#This Row],[idreferencia]]</f>
        <v>20002943415877</v>
      </c>
      <c r="B30">
        <v>452976</v>
      </c>
      <c r="C30" t="s">
        <v>34943</v>
      </c>
      <c r="D30" s="18">
        <v>44865.512662037036</v>
      </c>
      <c r="E30" t="s">
        <v>658</v>
      </c>
      <c r="F30" t="s">
        <v>54</v>
      </c>
      <c r="G30" t="s">
        <v>157</v>
      </c>
      <c r="H30" t="s">
        <v>34944</v>
      </c>
      <c r="I30" t="s">
        <v>34945</v>
      </c>
      <c r="J30" t="s">
        <v>34946</v>
      </c>
      <c r="K30" t="s">
        <v>34947</v>
      </c>
      <c r="L30" t="s">
        <v>53</v>
      </c>
      <c r="M30" t="s">
        <v>72</v>
      </c>
      <c r="N30" t="s">
        <v>81</v>
      </c>
      <c r="O30" t="s">
        <v>72</v>
      </c>
      <c r="P30" t="s">
        <v>53</v>
      </c>
      <c r="Q30" t="s">
        <v>675</v>
      </c>
      <c r="R30" s="18">
        <v>44865.516967592594</v>
      </c>
      <c r="T30" t="s">
        <v>668</v>
      </c>
      <c r="U30" t="s">
        <v>53</v>
      </c>
      <c r="V30" t="s">
        <v>53</v>
      </c>
    </row>
    <row r="31" spans="1:22" x14ac:dyDescent="0.25">
      <c r="A31" t="str">
        <f>Tabla_Consulta_desde_TMS4[[#This Row],[idreferencia]]</f>
        <v>20002943705361</v>
      </c>
      <c r="B31">
        <v>452977</v>
      </c>
      <c r="C31" t="s">
        <v>34948</v>
      </c>
      <c r="D31" s="18">
        <v>44865.512662037036</v>
      </c>
      <c r="E31" t="s">
        <v>658</v>
      </c>
      <c r="F31" t="s">
        <v>54</v>
      </c>
      <c r="G31" t="s">
        <v>157</v>
      </c>
      <c r="H31" t="s">
        <v>34949</v>
      </c>
      <c r="I31" t="s">
        <v>34950</v>
      </c>
      <c r="J31" t="s">
        <v>34951</v>
      </c>
      <c r="K31" t="s">
        <v>34952</v>
      </c>
      <c r="L31" t="s">
        <v>53</v>
      </c>
      <c r="M31" t="s">
        <v>65</v>
      </c>
      <c r="N31" t="s">
        <v>117</v>
      </c>
      <c r="O31" t="s">
        <v>65</v>
      </c>
      <c r="P31" t="s">
        <v>53</v>
      </c>
      <c r="Q31" t="s">
        <v>675</v>
      </c>
      <c r="R31" s="18">
        <v>44865.516967592594</v>
      </c>
      <c r="T31" t="s">
        <v>668</v>
      </c>
      <c r="U31" t="s">
        <v>53</v>
      </c>
      <c r="V31" t="s">
        <v>53</v>
      </c>
    </row>
    <row r="32" spans="1:22" x14ac:dyDescent="0.25">
      <c r="A32" t="str">
        <f>Tabla_Consulta_desde_TMS4[[#This Row],[idreferencia]]</f>
        <v>20002944014702</v>
      </c>
      <c r="B32">
        <v>452978</v>
      </c>
      <c r="C32" t="s">
        <v>34953</v>
      </c>
      <c r="D32" s="18">
        <v>44865.512662037036</v>
      </c>
      <c r="E32" t="s">
        <v>658</v>
      </c>
      <c r="F32" t="s">
        <v>54</v>
      </c>
      <c r="G32" t="s">
        <v>157</v>
      </c>
      <c r="H32" t="s">
        <v>34954</v>
      </c>
      <c r="I32" t="s">
        <v>34955</v>
      </c>
      <c r="J32" t="s">
        <v>34956</v>
      </c>
      <c r="K32" t="s">
        <v>34957</v>
      </c>
      <c r="L32" t="s">
        <v>53</v>
      </c>
      <c r="M32" t="s">
        <v>74</v>
      </c>
      <c r="N32" t="s">
        <v>82</v>
      </c>
      <c r="O32" t="s">
        <v>74</v>
      </c>
      <c r="P32" t="s">
        <v>53</v>
      </c>
      <c r="Q32" t="s">
        <v>675</v>
      </c>
      <c r="R32" s="18">
        <v>44865.516967592594</v>
      </c>
      <c r="T32" t="s">
        <v>668</v>
      </c>
      <c r="U32" t="s">
        <v>53</v>
      </c>
      <c r="V32" t="s">
        <v>53</v>
      </c>
    </row>
    <row r="33" spans="1:22" x14ac:dyDescent="0.25">
      <c r="A33" t="str">
        <f>Tabla_Consulta_desde_TMS4[[#This Row],[idreferencia]]</f>
        <v>20002943718413</v>
      </c>
      <c r="B33">
        <v>452979</v>
      </c>
      <c r="C33" t="s">
        <v>34958</v>
      </c>
      <c r="D33" s="18">
        <v>44865.512662037036</v>
      </c>
      <c r="E33" t="s">
        <v>658</v>
      </c>
      <c r="F33" t="s">
        <v>54</v>
      </c>
      <c r="G33" t="s">
        <v>157</v>
      </c>
      <c r="H33" t="s">
        <v>34959</v>
      </c>
      <c r="I33" t="s">
        <v>34960</v>
      </c>
      <c r="J33" t="s">
        <v>34961</v>
      </c>
      <c r="K33" t="s">
        <v>34962</v>
      </c>
      <c r="L33" t="s">
        <v>53</v>
      </c>
      <c r="M33" t="s">
        <v>50</v>
      </c>
      <c r="N33" t="s">
        <v>51</v>
      </c>
      <c r="O33" t="s">
        <v>50</v>
      </c>
      <c r="P33" t="s">
        <v>53</v>
      </c>
      <c r="Q33" t="s">
        <v>675</v>
      </c>
      <c r="R33" s="18">
        <v>44865.516967592594</v>
      </c>
      <c r="T33" t="s">
        <v>659</v>
      </c>
      <c r="U33" t="s">
        <v>53</v>
      </c>
      <c r="V33" t="s">
        <v>53</v>
      </c>
    </row>
    <row r="34" spans="1:22" x14ac:dyDescent="0.25">
      <c r="A34" t="str">
        <f>Tabla_Consulta_desde_TMS4[[#This Row],[idreferencia]]</f>
        <v>20002943741854</v>
      </c>
      <c r="B34">
        <v>452980</v>
      </c>
      <c r="C34" t="s">
        <v>34963</v>
      </c>
      <c r="D34" s="18">
        <v>44865.512662037036</v>
      </c>
      <c r="E34" t="s">
        <v>658</v>
      </c>
      <c r="F34" t="s">
        <v>54</v>
      </c>
      <c r="G34" t="s">
        <v>157</v>
      </c>
      <c r="H34" t="s">
        <v>34964</v>
      </c>
      <c r="I34" t="s">
        <v>34965</v>
      </c>
      <c r="J34" t="s">
        <v>34966</v>
      </c>
      <c r="K34" t="s">
        <v>34967</v>
      </c>
      <c r="L34" t="s">
        <v>53</v>
      </c>
      <c r="M34" t="s">
        <v>52</v>
      </c>
      <c r="N34" t="s">
        <v>82</v>
      </c>
      <c r="O34" t="s">
        <v>52</v>
      </c>
      <c r="P34" t="s">
        <v>53</v>
      </c>
      <c r="Q34" t="s">
        <v>675</v>
      </c>
      <c r="R34" s="18">
        <v>44865.516967592594</v>
      </c>
      <c r="T34" t="s">
        <v>674</v>
      </c>
      <c r="U34" t="s">
        <v>53</v>
      </c>
      <c r="V34" t="s">
        <v>53</v>
      </c>
    </row>
    <row r="35" spans="1:22" x14ac:dyDescent="0.25">
      <c r="A35" t="str">
        <f>Tabla_Consulta_desde_TMS4[[#This Row],[idreferencia]]</f>
        <v>20002943999050</v>
      </c>
      <c r="B35">
        <v>452981</v>
      </c>
      <c r="C35" t="s">
        <v>34968</v>
      </c>
      <c r="D35" s="18">
        <v>44865.512662037036</v>
      </c>
      <c r="E35" t="s">
        <v>658</v>
      </c>
      <c r="F35" t="s">
        <v>54</v>
      </c>
      <c r="G35" t="s">
        <v>157</v>
      </c>
      <c r="H35" t="s">
        <v>34969</v>
      </c>
      <c r="I35" t="s">
        <v>34970</v>
      </c>
      <c r="J35" t="s">
        <v>34971</v>
      </c>
      <c r="K35" t="s">
        <v>34972</v>
      </c>
      <c r="L35" t="s">
        <v>53</v>
      </c>
      <c r="M35" t="s">
        <v>52</v>
      </c>
      <c r="N35" t="s">
        <v>82</v>
      </c>
      <c r="O35" t="s">
        <v>52</v>
      </c>
      <c r="P35" t="s">
        <v>53</v>
      </c>
      <c r="Q35" t="s">
        <v>675</v>
      </c>
      <c r="R35" s="18">
        <v>44865.516967592594</v>
      </c>
      <c r="T35" t="s">
        <v>674</v>
      </c>
      <c r="U35" t="s">
        <v>53</v>
      </c>
      <c r="V35" t="s">
        <v>53</v>
      </c>
    </row>
    <row r="36" spans="1:22" x14ac:dyDescent="0.25">
      <c r="A36" t="str">
        <f>Tabla_Consulta_desde_TMS4[[#This Row],[idreferencia]]</f>
        <v>20002943415627</v>
      </c>
      <c r="B36">
        <v>452982</v>
      </c>
      <c r="C36" t="s">
        <v>34973</v>
      </c>
      <c r="D36" s="18">
        <v>44865.512662037036</v>
      </c>
      <c r="E36" t="s">
        <v>658</v>
      </c>
      <c r="F36" t="s">
        <v>54</v>
      </c>
      <c r="G36" t="s">
        <v>157</v>
      </c>
      <c r="H36" t="s">
        <v>34974</v>
      </c>
      <c r="I36" t="s">
        <v>34975</v>
      </c>
      <c r="J36" t="s">
        <v>34976</v>
      </c>
      <c r="K36" t="s">
        <v>34977</v>
      </c>
      <c r="L36" t="s">
        <v>53</v>
      </c>
      <c r="M36" t="s">
        <v>50</v>
      </c>
      <c r="N36" t="s">
        <v>51</v>
      </c>
      <c r="O36" t="s">
        <v>50</v>
      </c>
      <c r="P36" t="s">
        <v>53</v>
      </c>
      <c r="Q36" t="s">
        <v>675</v>
      </c>
      <c r="R36" s="18">
        <v>44865.516967592594</v>
      </c>
      <c r="T36" t="s">
        <v>659</v>
      </c>
      <c r="U36" t="s">
        <v>53</v>
      </c>
      <c r="V36" t="s">
        <v>53</v>
      </c>
    </row>
    <row r="37" spans="1:22" x14ac:dyDescent="0.25">
      <c r="A37" t="str">
        <f>Tabla_Consulta_desde_TMS4[[#This Row],[idreferencia]]</f>
        <v>20002942662930</v>
      </c>
      <c r="B37">
        <v>452983</v>
      </c>
      <c r="C37" t="s">
        <v>34978</v>
      </c>
      <c r="D37" s="18">
        <v>44865.512662037036</v>
      </c>
      <c r="E37" t="s">
        <v>658</v>
      </c>
      <c r="F37" t="s">
        <v>54</v>
      </c>
      <c r="G37" t="s">
        <v>157</v>
      </c>
      <c r="H37" t="s">
        <v>34979</v>
      </c>
      <c r="I37" t="s">
        <v>34980</v>
      </c>
      <c r="J37" t="s">
        <v>34981</v>
      </c>
      <c r="K37" t="s">
        <v>34982</v>
      </c>
      <c r="L37" t="s">
        <v>53</v>
      </c>
      <c r="M37" t="s">
        <v>67</v>
      </c>
      <c r="N37" t="s">
        <v>67</v>
      </c>
      <c r="O37" t="s">
        <v>67</v>
      </c>
      <c r="P37" t="s">
        <v>34983</v>
      </c>
      <c r="Q37" t="s">
        <v>675</v>
      </c>
      <c r="R37" s="18">
        <v>44865.516967592594</v>
      </c>
      <c r="T37" t="s">
        <v>668</v>
      </c>
      <c r="U37" t="s">
        <v>53</v>
      </c>
      <c r="V37" t="s">
        <v>53</v>
      </c>
    </row>
    <row r="38" spans="1:22" x14ac:dyDescent="0.25">
      <c r="A38" t="str">
        <f>Tabla_Consulta_desde_TMS4[[#This Row],[idreferencia]]</f>
        <v>20002944828095</v>
      </c>
      <c r="B38">
        <v>452984</v>
      </c>
      <c r="C38" t="s">
        <v>34984</v>
      </c>
      <c r="D38" s="18">
        <v>44865.512662037036</v>
      </c>
      <c r="E38" t="s">
        <v>658</v>
      </c>
      <c r="F38" t="s">
        <v>54</v>
      </c>
      <c r="G38" t="s">
        <v>157</v>
      </c>
      <c r="H38" t="s">
        <v>34985</v>
      </c>
      <c r="I38" t="s">
        <v>34986</v>
      </c>
      <c r="J38" t="s">
        <v>34987</v>
      </c>
      <c r="K38" t="s">
        <v>34988</v>
      </c>
      <c r="L38" t="s">
        <v>53</v>
      </c>
      <c r="M38" t="s">
        <v>52</v>
      </c>
      <c r="N38" t="s">
        <v>82</v>
      </c>
      <c r="O38" t="s">
        <v>52</v>
      </c>
      <c r="P38" t="s">
        <v>53</v>
      </c>
      <c r="Q38" t="s">
        <v>675</v>
      </c>
      <c r="R38" s="18">
        <v>44865.516967592594</v>
      </c>
      <c r="T38" t="s">
        <v>674</v>
      </c>
      <c r="U38" t="s">
        <v>53</v>
      </c>
      <c r="V38" t="s">
        <v>53</v>
      </c>
    </row>
    <row r="39" spans="1:22" x14ac:dyDescent="0.25">
      <c r="A39" t="str">
        <f>Tabla_Consulta_desde_TMS4[[#This Row],[idreferencia]]</f>
        <v>20002943998790</v>
      </c>
      <c r="B39">
        <v>452985</v>
      </c>
      <c r="C39" t="s">
        <v>34989</v>
      </c>
      <c r="D39" s="18">
        <v>44865.512662037036</v>
      </c>
      <c r="E39" t="s">
        <v>658</v>
      </c>
      <c r="F39" t="s">
        <v>54</v>
      </c>
      <c r="G39" t="s">
        <v>157</v>
      </c>
      <c r="H39" t="s">
        <v>34990</v>
      </c>
      <c r="I39" t="s">
        <v>34991</v>
      </c>
      <c r="J39" t="s">
        <v>34992</v>
      </c>
      <c r="K39" t="s">
        <v>34993</v>
      </c>
      <c r="L39" t="s">
        <v>53</v>
      </c>
      <c r="M39" t="s">
        <v>50</v>
      </c>
      <c r="N39" t="s">
        <v>51</v>
      </c>
      <c r="O39" t="s">
        <v>50</v>
      </c>
      <c r="P39" t="s">
        <v>53</v>
      </c>
      <c r="Q39" t="s">
        <v>675</v>
      </c>
      <c r="R39" s="18">
        <v>44865.516967592594</v>
      </c>
      <c r="T39" t="s">
        <v>659</v>
      </c>
      <c r="U39" t="s">
        <v>53</v>
      </c>
      <c r="V39" t="s">
        <v>53</v>
      </c>
    </row>
    <row r="40" spans="1:22" x14ac:dyDescent="0.25">
      <c r="A40" t="str">
        <f>Tabla_Consulta_desde_TMS4[[#This Row],[idreferencia]]</f>
        <v>20002941776909</v>
      </c>
      <c r="B40">
        <v>452986</v>
      </c>
      <c r="C40" t="s">
        <v>34994</v>
      </c>
      <c r="D40" s="18">
        <v>44865.512662037036</v>
      </c>
      <c r="E40" t="s">
        <v>658</v>
      </c>
      <c r="F40" t="s">
        <v>54</v>
      </c>
      <c r="G40" t="s">
        <v>157</v>
      </c>
      <c r="H40" t="s">
        <v>34995</v>
      </c>
      <c r="I40" t="s">
        <v>34996</v>
      </c>
      <c r="J40" t="s">
        <v>34997</v>
      </c>
      <c r="K40" t="s">
        <v>34998</v>
      </c>
      <c r="L40" t="s">
        <v>53</v>
      </c>
      <c r="M40" t="s">
        <v>52</v>
      </c>
      <c r="N40" t="s">
        <v>82</v>
      </c>
      <c r="O40" t="s">
        <v>52</v>
      </c>
      <c r="P40" t="s">
        <v>53</v>
      </c>
      <c r="Q40" t="s">
        <v>675</v>
      </c>
      <c r="R40" s="18">
        <v>44865.516967592594</v>
      </c>
      <c r="T40" t="s">
        <v>674</v>
      </c>
      <c r="U40" t="s">
        <v>53</v>
      </c>
      <c r="V40" t="s">
        <v>53</v>
      </c>
    </row>
    <row r="41" spans="1:22" x14ac:dyDescent="0.25">
      <c r="A41" t="str">
        <f>Tabla_Consulta_desde_TMS4[[#This Row],[idreferencia]]</f>
        <v>20002944867124</v>
      </c>
      <c r="B41">
        <v>452987</v>
      </c>
      <c r="C41" t="s">
        <v>34999</v>
      </c>
      <c r="D41" s="18">
        <v>44865.512662037036</v>
      </c>
      <c r="E41" t="s">
        <v>658</v>
      </c>
      <c r="F41" t="s">
        <v>54</v>
      </c>
      <c r="G41" t="s">
        <v>157</v>
      </c>
      <c r="H41" t="s">
        <v>35000</v>
      </c>
      <c r="I41" t="s">
        <v>35001</v>
      </c>
      <c r="J41" t="s">
        <v>35002</v>
      </c>
      <c r="K41" t="s">
        <v>35003</v>
      </c>
      <c r="L41" t="s">
        <v>53</v>
      </c>
      <c r="M41" t="s">
        <v>50</v>
      </c>
      <c r="N41" t="s">
        <v>51</v>
      </c>
      <c r="O41" t="s">
        <v>50</v>
      </c>
      <c r="P41" t="s">
        <v>53</v>
      </c>
      <c r="Q41" t="s">
        <v>675</v>
      </c>
      <c r="R41" s="18">
        <v>44865.516967592594</v>
      </c>
      <c r="T41" t="s">
        <v>659</v>
      </c>
      <c r="U41" t="s">
        <v>53</v>
      </c>
      <c r="V41" t="s">
        <v>53</v>
      </c>
    </row>
    <row r="42" spans="1:22" x14ac:dyDescent="0.25">
      <c r="A42" t="str">
        <f>Tabla_Consulta_desde_TMS4[[#This Row],[idreferencia]]</f>
        <v>20002929078693_1</v>
      </c>
      <c r="B42">
        <v>452988</v>
      </c>
      <c r="C42" t="s">
        <v>35004</v>
      </c>
      <c r="D42" s="18">
        <v>44865.512662037036</v>
      </c>
      <c r="E42" t="s">
        <v>658</v>
      </c>
      <c r="F42" t="s">
        <v>54</v>
      </c>
      <c r="G42" t="s">
        <v>157</v>
      </c>
      <c r="H42" t="s">
        <v>18871</v>
      </c>
      <c r="I42" t="s">
        <v>18872</v>
      </c>
      <c r="J42" t="s">
        <v>35005</v>
      </c>
      <c r="K42" t="s">
        <v>35006</v>
      </c>
      <c r="L42" t="s">
        <v>53</v>
      </c>
      <c r="M42" t="s">
        <v>59</v>
      </c>
      <c r="N42" t="s">
        <v>118</v>
      </c>
      <c r="O42" t="s">
        <v>59</v>
      </c>
      <c r="P42" t="s">
        <v>35007</v>
      </c>
      <c r="Q42" t="s">
        <v>675</v>
      </c>
      <c r="R42" s="18">
        <v>44865.516967592594</v>
      </c>
      <c r="T42" t="s">
        <v>668</v>
      </c>
      <c r="U42" t="s">
        <v>53</v>
      </c>
      <c r="V42" t="s">
        <v>53</v>
      </c>
    </row>
    <row r="43" spans="1:22" x14ac:dyDescent="0.25">
      <c r="A43" t="str">
        <f>Tabla_Consulta_desde_TMS4[[#This Row],[idreferencia]]</f>
        <v>20002943998170</v>
      </c>
      <c r="B43">
        <v>452989</v>
      </c>
      <c r="C43" t="s">
        <v>35008</v>
      </c>
      <c r="D43" s="18">
        <v>44865.512662037036</v>
      </c>
      <c r="E43" t="s">
        <v>658</v>
      </c>
      <c r="F43" t="s">
        <v>54</v>
      </c>
      <c r="G43" t="s">
        <v>157</v>
      </c>
      <c r="H43" t="s">
        <v>35009</v>
      </c>
      <c r="I43" t="s">
        <v>35010</v>
      </c>
      <c r="J43" t="s">
        <v>35011</v>
      </c>
      <c r="K43" t="s">
        <v>35012</v>
      </c>
      <c r="L43" t="s">
        <v>53</v>
      </c>
      <c r="M43" t="s">
        <v>72</v>
      </c>
      <c r="N43" t="s">
        <v>81</v>
      </c>
      <c r="O43" t="s">
        <v>72</v>
      </c>
      <c r="P43" t="s">
        <v>53</v>
      </c>
      <c r="Q43" t="s">
        <v>675</v>
      </c>
      <c r="R43" s="18">
        <v>44865.516967592594</v>
      </c>
      <c r="T43" t="s">
        <v>668</v>
      </c>
      <c r="U43" t="s">
        <v>53</v>
      </c>
      <c r="V43" t="s">
        <v>53</v>
      </c>
    </row>
    <row r="44" spans="1:22" x14ac:dyDescent="0.25">
      <c r="A44" t="str">
        <f>Tabla_Consulta_desde_TMS4[[#This Row],[idreferencia]]</f>
        <v>20002944004955</v>
      </c>
      <c r="B44">
        <v>452990</v>
      </c>
      <c r="C44" t="s">
        <v>35013</v>
      </c>
      <c r="D44" s="18">
        <v>44865.512662037036</v>
      </c>
      <c r="E44" t="s">
        <v>658</v>
      </c>
      <c r="F44" t="s">
        <v>54</v>
      </c>
      <c r="G44" t="s">
        <v>157</v>
      </c>
      <c r="H44" t="s">
        <v>35014</v>
      </c>
      <c r="I44" t="s">
        <v>35015</v>
      </c>
      <c r="J44" t="s">
        <v>35016</v>
      </c>
      <c r="K44" t="s">
        <v>35017</v>
      </c>
      <c r="L44" t="s">
        <v>53</v>
      </c>
      <c r="M44" t="s">
        <v>66</v>
      </c>
      <c r="N44" t="s">
        <v>66</v>
      </c>
      <c r="O44" t="s">
        <v>66</v>
      </c>
      <c r="P44" t="s">
        <v>53</v>
      </c>
      <c r="Q44" t="s">
        <v>675</v>
      </c>
      <c r="R44" s="18">
        <v>44865.516967592594</v>
      </c>
      <c r="T44" t="s">
        <v>668</v>
      </c>
      <c r="U44" t="s">
        <v>53</v>
      </c>
      <c r="V44" t="s">
        <v>53</v>
      </c>
    </row>
    <row r="45" spans="1:22" x14ac:dyDescent="0.25">
      <c r="A45" t="str">
        <f>Tabla_Consulta_desde_TMS4[[#This Row],[idreferencia]]</f>
        <v>20002944827576</v>
      </c>
      <c r="B45">
        <v>452991</v>
      </c>
      <c r="C45" t="s">
        <v>35018</v>
      </c>
      <c r="D45" s="18">
        <v>44865.512662037036</v>
      </c>
      <c r="E45" t="s">
        <v>658</v>
      </c>
      <c r="F45" t="s">
        <v>54</v>
      </c>
      <c r="G45" t="s">
        <v>157</v>
      </c>
      <c r="H45" t="s">
        <v>35019</v>
      </c>
      <c r="I45" t="s">
        <v>35020</v>
      </c>
      <c r="J45" t="s">
        <v>35021</v>
      </c>
      <c r="K45" t="s">
        <v>35022</v>
      </c>
      <c r="L45" t="s">
        <v>53</v>
      </c>
      <c r="M45" t="s">
        <v>61</v>
      </c>
      <c r="N45" t="s">
        <v>114</v>
      </c>
      <c r="O45" t="s">
        <v>61</v>
      </c>
      <c r="P45" t="s">
        <v>53</v>
      </c>
      <c r="Q45" t="s">
        <v>675</v>
      </c>
      <c r="R45" s="18">
        <v>44865.516967592594</v>
      </c>
      <c r="T45" t="s">
        <v>668</v>
      </c>
      <c r="U45" t="s">
        <v>53</v>
      </c>
      <c r="V45" t="s">
        <v>53</v>
      </c>
    </row>
    <row r="46" spans="1:22" x14ac:dyDescent="0.25">
      <c r="A46" t="str">
        <f>Tabla_Consulta_desde_TMS4[[#This Row],[idreferencia]]</f>
        <v>20002944854762</v>
      </c>
      <c r="B46">
        <v>452992</v>
      </c>
      <c r="C46" t="s">
        <v>35023</v>
      </c>
      <c r="D46" s="18">
        <v>44865.512662037036</v>
      </c>
      <c r="E46" t="s">
        <v>658</v>
      </c>
      <c r="F46" t="s">
        <v>54</v>
      </c>
      <c r="G46" t="s">
        <v>157</v>
      </c>
      <c r="H46" t="s">
        <v>35024</v>
      </c>
      <c r="I46" t="s">
        <v>35025</v>
      </c>
      <c r="J46" t="s">
        <v>35026</v>
      </c>
      <c r="K46" t="s">
        <v>35027</v>
      </c>
      <c r="L46" t="s">
        <v>53</v>
      </c>
      <c r="M46" t="s">
        <v>52</v>
      </c>
      <c r="N46" t="s">
        <v>82</v>
      </c>
      <c r="O46" t="s">
        <v>52</v>
      </c>
      <c r="P46" t="s">
        <v>53</v>
      </c>
      <c r="Q46" t="s">
        <v>675</v>
      </c>
      <c r="R46" s="18">
        <v>44865.516967592594</v>
      </c>
      <c r="T46" t="s">
        <v>674</v>
      </c>
      <c r="U46" t="s">
        <v>53</v>
      </c>
      <c r="V46" t="s">
        <v>53</v>
      </c>
    </row>
    <row r="47" spans="1:22" x14ac:dyDescent="0.25">
      <c r="A47" t="str">
        <f>Tabla_Consulta_desde_TMS4[[#This Row],[idreferencia]]</f>
        <v>20002944006013</v>
      </c>
      <c r="B47">
        <v>452993</v>
      </c>
      <c r="C47" t="s">
        <v>35028</v>
      </c>
      <c r="D47" s="18">
        <v>44865.512662037036</v>
      </c>
      <c r="E47" t="s">
        <v>658</v>
      </c>
      <c r="F47" t="s">
        <v>54</v>
      </c>
      <c r="G47" t="s">
        <v>157</v>
      </c>
      <c r="H47" t="s">
        <v>35029</v>
      </c>
      <c r="I47" t="s">
        <v>35030</v>
      </c>
      <c r="J47" t="s">
        <v>35031</v>
      </c>
      <c r="K47" t="s">
        <v>35032</v>
      </c>
      <c r="L47" t="s">
        <v>53</v>
      </c>
      <c r="M47" t="s">
        <v>50</v>
      </c>
      <c r="N47" t="s">
        <v>51</v>
      </c>
      <c r="O47" t="s">
        <v>50</v>
      </c>
      <c r="P47" t="s">
        <v>53</v>
      </c>
      <c r="Q47" t="s">
        <v>675</v>
      </c>
      <c r="R47" s="18">
        <v>44865.516967592594</v>
      </c>
      <c r="T47" t="s">
        <v>659</v>
      </c>
      <c r="U47" t="s">
        <v>53</v>
      </c>
      <c r="V47" t="s">
        <v>53</v>
      </c>
    </row>
    <row r="48" spans="1:22" x14ac:dyDescent="0.25">
      <c r="A48" t="str">
        <f>Tabla_Consulta_desde_TMS4[[#This Row],[idreferencia]]</f>
        <v>20002945168465</v>
      </c>
      <c r="B48">
        <v>452994</v>
      </c>
      <c r="C48" t="s">
        <v>35033</v>
      </c>
      <c r="D48" s="18">
        <v>44865.512662037036</v>
      </c>
      <c r="E48" t="s">
        <v>658</v>
      </c>
      <c r="F48" t="s">
        <v>54</v>
      </c>
      <c r="G48" t="s">
        <v>157</v>
      </c>
      <c r="H48" t="s">
        <v>35034</v>
      </c>
      <c r="I48" t="s">
        <v>35035</v>
      </c>
      <c r="J48" t="s">
        <v>35036</v>
      </c>
      <c r="K48" t="s">
        <v>35037</v>
      </c>
      <c r="L48" t="s">
        <v>53</v>
      </c>
      <c r="M48" t="s">
        <v>50</v>
      </c>
      <c r="N48" t="s">
        <v>51</v>
      </c>
      <c r="O48" t="s">
        <v>50</v>
      </c>
      <c r="P48" t="s">
        <v>53</v>
      </c>
      <c r="Q48" t="s">
        <v>675</v>
      </c>
      <c r="R48" s="18">
        <v>44865.516967592594</v>
      </c>
      <c r="T48" t="s">
        <v>659</v>
      </c>
      <c r="U48" t="s">
        <v>53</v>
      </c>
      <c r="V48" t="s">
        <v>53</v>
      </c>
    </row>
    <row r="49" spans="1:22" x14ac:dyDescent="0.25">
      <c r="A49" t="str">
        <f>Tabla_Consulta_desde_TMS4[[#This Row],[idreferencia]]</f>
        <v>20002944841306</v>
      </c>
      <c r="B49">
        <v>452995</v>
      </c>
      <c r="C49" t="s">
        <v>35038</v>
      </c>
      <c r="D49" s="18">
        <v>44865.512662037036</v>
      </c>
      <c r="E49" t="s">
        <v>658</v>
      </c>
      <c r="F49" t="s">
        <v>54</v>
      </c>
      <c r="G49" t="s">
        <v>157</v>
      </c>
      <c r="H49" t="s">
        <v>35039</v>
      </c>
      <c r="I49" t="s">
        <v>35040</v>
      </c>
      <c r="J49" t="s">
        <v>35041</v>
      </c>
      <c r="K49" t="s">
        <v>35042</v>
      </c>
      <c r="L49" t="s">
        <v>53</v>
      </c>
      <c r="M49" t="s">
        <v>61</v>
      </c>
      <c r="N49" t="s">
        <v>114</v>
      </c>
      <c r="O49" t="s">
        <v>61</v>
      </c>
      <c r="P49" t="s">
        <v>53</v>
      </c>
      <c r="Q49" t="s">
        <v>675</v>
      </c>
      <c r="R49" s="18">
        <v>44865.516967592594</v>
      </c>
      <c r="T49" t="s">
        <v>668</v>
      </c>
      <c r="U49" t="s">
        <v>53</v>
      </c>
      <c r="V49" t="s">
        <v>53</v>
      </c>
    </row>
    <row r="50" spans="1:22" x14ac:dyDescent="0.25">
      <c r="A50" t="str">
        <f>Tabla_Consulta_desde_TMS4[[#This Row],[idreferencia]]</f>
        <v>20002945178072</v>
      </c>
      <c r="B50">
        <v>452996</v>
      </c>
      <c r="C50" t="s">
        <v>35043</v>
      </c>
      <c r="D50" s="18">
        <v>44865.512662037036</v>
      </c>
      <c r="E50" t="s">
        <v>658</v>
      </c>
      <c r="F50" t="s">
        <v>54</v>
      </c>
      <c r="G50" t="s">
        <v>157</v>
      </c>
      <c r="H50" t="s">
        <v>35044</v>
      </c>
      <c r="I50" t="s">
        <v>35045</v>
      </c>
      <c r="J50" t="s">
        <v>35046</v>
      </c>
      <c r="K50" t="s">
        <v>35047</v>
      </c>
      <c r="L50" t="s">
        <v>53</v>
      </c>
      <c r="M50" t="s">
        <v>61</v>
      </c>
      <c r="N50" t="s">
        <v>114</v>
      </c>
      <c r="O50" t="s">
        <v>61</v>
      </c>
      <c r="P50" t="s">
        <v>53</v>
      </c>
      <c r="Q50" t="s">
        <v>675</v>
      </c>
      <c r="R50" s="18">
        <v>44865.516967592594</v>
      </c>
      <c r="T50" t="s">
        <v>668</v>
      </c>
      <c r="U50" t="s">
        <v>53</v>
      </c>
      <c r="V50" t="s">
        <v>53</v>
      </c>
    </row>
    <row r="51" spans="1:22" x14ac:dyDescent="0.25">
      <c r="A51" t="str">
        <f>Tabla_Consulta_desde_TMS4[[#This Row],[idreferencia]]</f>
        <v>20002945643918</v>
      </c>
      <c r="B51">
        <v>452997</v>
      </c>
      <c r="C51" t="s">
        <v>35048</v>
      </c>
      <c r="D51" s="18">
        <v>44865.512662037036</v>
      </c>
      <c r="E51" t="s">
        <v>658</v>
      </c>
      <c r="F51" t="s">
        <v>54</v>
      </c>
      <c r="G51" t="s">
        <v>157</v>
      </c>
      <c r="H51" t="s">
        <v>35049</v>
      </c>
      <c r="I51" t="s">
        <v>35050</v>
      </c>
      <c r="J51" t="s">
        <v>35051</v>
      </c>
      <c r="K51" t="s">
        <v>35052</v>
      </c>
      <c r="L51" t="s">
        <v>53</v>
      </c>
      <c r="M51" t="s">
        <v>50</v>
      </c>
      <c r="N51" t="s">
        <v>51</v>
      </c>
      <c r="O51" t="s">
        <v>50</v>
      </c>
      <c r="P51" t="s">
        <v>53</v>
      </c>
      <c r="Q51" t="s">
        <v>675</v>
      </c>
      <c r="R51" s="18">
        <v>44865.516967592594</v>
      </c>
      <c r="T51" t="s">
        <v>659</v>
      </c>
      <c r="U51" t="s">
        <v>53</v>
      </c>
      <c r="V51" t="s">
        <v>53</v>
      </c>
    </row>
    <row r="52" spans="1:22" x14ac:dyDescent="0.25">
      <c r="A52" t="str">
        <f>Tabla_Consulta_desde_TMS4[[#This Row],[idreferencia]]</f>
        <v>RETIRO_PEDIDOS_BRELDYNG_001</v>
      </c>
      <c r="B52">
        <v>452907</v>
      </c>
      <c r="C52" t="s">
        <v>35053</v>
      </c>
      <c r="D52" s="18">
        <v>44865.430902777778</v>
      </c>
      <c r="E52" t="s">
        <v>669</v>
      </c>
      <c r="F52" t="s">
        <v>35054</v>
      </c>
      <c r="G52" t="s">
        <v>157</v>
      </c>
      <c r="H52" t="s">
        <v>35055</v>
      </c>
      <c r="J52" t="s">
        <v>35056</v>
      </c>
      <c r="M52" t="s">
        <v>52</v>
      </c>
      <c r="P52" t="s">
        <v>35057</v>
      </c>
      <c r="Q52" t="s">
        <v>35058</v>
      </c>
      <c r="R52" s="18">
        <v>44865.43246527778</v>
      </c>
      <c r="S52" t="s">
        <v>35059</v>
      </c>
      <c r="T52" t="s">
        <v>674</v>
      </c>
    </row>
    <row r="53" spans="1:22" x14ac:dyDescent="0.25">
      <c r="A53" t="str">
        <f>Tabla_Consulta_desde_TMS4[[#This Row],[idreferencia]]</f>
        <v>20002943423056</v>
      </c>
      <c r="B53">
        <v>452387</v>
      </c>
      <c r="C53" t="s">
        <v>35060</v>
      </c>
      <c r="D53" s="18">
        <v>44862.701064814813</v>
      </c>
      <c r="E53" t="s">
        <v>658</v>
      </c>
      <c r="F53" t="s">
        <v>54</v>
      </c>
      <c r="G53" t="s">
        <v>157</v>
      </c>
      <c r="H53" t="s">
        <v>35061</v>
      </c>
      <c r="I53" t="s">
        <v>35062</v>
      </c>
      <c r="J53" t="s">
        <v>35063</v>
      </c>
      <c r="K53" t="s">
        <v>35064</v>
      </c>
      <c r="L53" t="s">
        <v>53</v>
      </c>
      <c r="M53" t="s">
        <v>68</v>
      </c>
      <c r="N53" t="s">
        <v>119</v>
      </c>
      <c r="O53" t="s">
        <v>68</v>
      </c>
      <c r="P53" t="s">
        <v>35065</v>
      </c>
      <c r="Q53" t="s">
        <v>107</v>
      </c>
      <c r="R53" s="18">
        <v>44865.523692129631</v>
      </c>
      <c r="S53" t="s">
        <v>678</v>
      </c>
      <c r="T53" t="s">
        <v>668</v>
      </c>
      <c r="U53" t="s">
        <v>53</v>
      </c>
      <c r="V53" t="s">
        <v>53</v>
      </c>
    </row>
    <row r="54" spans="1:22" x14ac:dyDescent="0.25">
      <c r="A54" t="str">
        <f>Tabla_Consulta_desde_TMS4[[#This Row],[idreferencia]]</f>
        <v>20002942658599</v>
      </c>
      <c r="B54">
        <v>452388</v>
      </c>
      <c r="C54" t="s">
        <v>35066</v>
      </c>
      <c r="D54" s="18">
        <v>44862.701064814813</v>
      </c>
      <c r="E54" t="s">
        <v>658</v>
      </c>
      <c r="F54" t="s">
        <v>54</v>
      </c>
      <c r="G54" t="s">
        <v>157</v>
      </c>
      <c r="H54" t="s">
        <v>35067</v>
      </c>
      <c r="I54" t="s">
        <v>35068</v>
      </c>
      <c r="J54" t="s">
        <v>35069</v>
      </c>
      <c r="K54" t="s">
        <v>35070</v>
      </c>
      <c r="L54" t="s">
        <v>53</v>
      </c>
      <c r="M54" t="s">
        <v>64</v>
      </c>
      <c r="N54" t="s">
        <v>89</v>
      </c>
      <c r="O54" t="s">
        <v>64</v>
      </c>
      <c r="P54" t="s">
        <v>35071</v>
      </c>
      <c r="Q54" t="s">
        <v>106</v>
      </c>
      <c r="R54" s="18">
        <v>44865.44023148148</v>
      </c>
      <c r="S54" t="s">
        <v>678</v>
      </c>
      <c r="T54" t="s">
        <v>668</v>
      </c>
      <c r="U54" t="s">
        <v>53</v>
      </c>
      <c r="V54" t="s">
        <v>53</v>
      </c>
    </row>
    <row r="55" spans="1:22" x14ac:dyDescent="0.25">
      <c r="A55" t="str">
        <f>Tabla_Consulta_desde_TMS4[[#This Row],[idreferencia]]</f>
        <v>20002943418045</v>
      </c>
      <c r="B55">
        <v>452389</v>
      </c>
      <c r="C55" t="s">
        <v>35072</v>
      </c>
      <c r="D55" s="18">
        <v>44862.701064814813</v>
      </c>
      <c r="E55" t="s">
        <v>658</v>
      </c>
      <c r="F55" t="s">
        <v>54</v>
      </c>
      <c r="G55" t="s">
        <v>157</v>
      </c>
      <c r="H55" t="s">
        <v>35073</v>
      </c>
      <c r="I55" t="s">
        <v>35074</v>
      </c>
      <c r="J55" t="s">
        <v>35075</v>
      </c>
      <c r="K55" t="s">
        <v>35076</v>
      </c>
      <c r="L55" t="s">
        <v>53</v>
      </c>
      <c r="M55" t="s">
        <v>59</v>
      </c>
      <c r="N55" t="s">
        <v>118</v>
      </c>
      <c r="O55" t="s">
        <v>59</v>
      </c>
      <c r="P55" t="s">
        <v>35077</v>
      </c>
      <c r="Q55" t="s">
        <v>108</v>
      </c>
      <c r="R55" s="18">
        <v>44862.805347222224</v>
      </c>
      <c r="T55" t="s">
        <v>668</v>
      </c>
      <c r="U55" t="s">
        <v>53</v>
      </c>
      <c r="V55" t="s">
        <v>53</v>
      </c>
    </row>
    <row r="56" spans="1:22" x14ac:dyDescent="0.25">
      <c r="A56" t="str">
        <f>Tabla_Consulta_desde_TMS4[[#This Row],[idreferencia]]</f>
        <v>20002942617756</v>
      </c>
      <c r="B56">
        <v>452390</v>
      </c>
      <c r="C56" t="s">
        <v>35078</v>
      </c>
      <c r="D56" s="18">
        <v>44862.701064814813</v>
      </c>
      <c r="E56" t="s">
        <v>658</v>
      </c>
      <c r="F56" t="s">
        <v>54</v>
      </c>
      <c r="G56" t="s">
        <v>157</v>
      </c>
      <c r="H56" t="s">
        <v>35079</v>
      </c>
      <c r="I56" t="s">
        <v>35080</v>
      </c>
      <c r="J56" t="s">
        <v>35081</v>
      </c>
      <c r="K56" t="s">
        <v>35082</v>
      </c>
      <c r="L56" t="s">
        <v>53</v>
      </c>
      <c r="M56" t="s">
        <v>74</v>
      </c>
      <c r="N56" t="s">
        <v>82</v>
      </c>
      <c r="O56" t="s">
        <v>74</v>
      </c>
      <c r="P56" t="s">
        <v>53</v>
      </c>
      <c r="Q56" t="s">
        <v>675</v>
      </c>
      <c r="R56" s="18">
        <v>44862.703182870369</v>
      </c>
      <c r="T56" t="s">
        <v>668</v>
      </c>
      <c r="U56" t="s">
        <v>53</v>
      </c>
      <c r="V56" t="s">
        <v>53</v>
      </c>
    </row>
    <row r="57" spans="1:22" x14ac:dyDescent="0.25">
      <c r="A57" t="str">
        <f>Tabla_Consulta_desde_TMS4[[#This Row],[idreferencia]]</f>
        <v>20002942644807</v>
      </c>
      <c r="B57">
        <v>452391</v>
      </c>
      <c r="C57" t="s">
        <v>35083</v>
      </c>
      <c r="D57" s="18">
        <v>44862.701064814813</v>
      </c>
      <c r="E57" t="s">
        <v>658</v>
      </c>
      <c r="F57" t="s">
        <v>54</v>
      </c>
      <c r="G57" t="s">
        <v>157</v>
      </c>
      <c r="H57" t="s">
        <v>35084</v>
      </c>
      <c r="I57" t="s">
        <v>35085</v>
      </c>
      <c r="J57" t="s">
        <v>35086</v>
      </c>
      <c r="K57" t="s">
        <v>35087</v>
      </c>
      <c r="L57" t="s">
        <v>53</v>
      </c>
      <c r="M57" t="s">
        <v>50</v>
      </c>
      <c r="N57" t="s">
        <v>51</v>
      </c>
      <c r="O57" t="s">
        <v>50</v>
      </c>
      <c r="P57" t="s">
        <v>35088</v>
      </c>
      <c r="Q57" t="s">
        <v>106</v>
      </c>
      <c r="R57" s="18">
        <v>44863.620925925927</v>
      </c>
      <c r="S57" t="s">
        <v>717</v>
      </c>
      <c r="T57" t="s">
        <v>659</v>
      </c>
      <c r="U57" t="s">
        <v>53</v>
      </c>
      <c r="V57" t="s">
        <v>53</v>
      </c>
    </row>
    <row r="58" spans="1:22" x14ac:dyDescent="0.25">
      <c r="A58" t="str">
        <f>Tabla_Consulta_desde_TMS4[[#This Row],[idreferencia]]</f>
        <v>20002942632274</v>
      </c>
      <c r="B58">
        <v>452392</v>
      </c>
      <c r="C58" t="s">
        <v>35089</v>
      </c>
      <c r="D58" s="18">
        <v>44862.701064814813</v>
      </c>
      <c r="E58" t="s">
        <v>658</v>
      </c>
      <c r="F58" t="s">
        <v>54</v>
      </c>
      <c r="G58" t="s">
        <v>157</v>
      </c>
      <c r="H58" t="s">
        <v>35090</v>
      </c>
      <c r="I58" t="s">
        <v>35091</v>
      </c>
      <c r="J58" t="s">
        <v>35092</v>
      </c>
      <c r="K58" t="s">
        <v>35093</v>
      </c>
      <c r="L58" t="s">
        <v>53</v>
      </c>
      <c r="M58" t="s">
        <v>50</v>
      </c>
      <c r="N58" t="s">
        <v>51</v>
      </c>
      <c r="O58" t="s">
        <v>50</v>
      </c>
      <c r="P58" t="s">
        <v>35094</v>
      </c>
      <c r="Q58" t="s">
        <v>108</v>
      </c>
      <c r="R58" s="18">
        <v>44862.8594212963</v>
      </c>
      <c r="T58" t="s">
        <v>659</v>
      </c>
      <c r="U58" t="s">
        <v>53</v>
      </c>
      <c r="V58" t="s">
        <v>53</v>
      </c>
    </row>
    <row r="59" spans="1:22" x14ac:dyDescent="0.25">
      <c r="A59" t="str">
        <f>Tabla_Consulta_desde_TMS4[[#This Row],[idreferencia]]</f>
        <v>20002942638279</v>
      </c>
      <c r="B59">
        <v>452393</v>
      </c>
      <c r="C59" t="s">
        <v>35095</v>
      </c>
      <c r="D59" s="18">
        <v>44862.701064814813</v>
      </c>
      <c r="E59" t="s">
        <v>658</v>
      </c>
      <c r="F59" t="s">
        <v>54</v>
      </c>
      <c r="G59" t="s">
        <v>157</v>
      </c>
      <c r="H59" t="s">
        <v>35090</v>
      </c>
      <c r="I59" t="s">
        <v>35091</v>
      </c>
      <c r="J59" t="s">
        <v>35092</v>
      </c>
      <c r="K59" t="s">
        <v>35093</v>
      </c>
      <c r="L59" t="s">
        <v>53</v>
      </c>
      <c r="M59" t="s">
        <v>50</v>
      </c>
      <c r="N59" t="s">
        <v>51</v>
      </c>
      <c r="O59" t="s">
        <v>50</v>
      </c>
      <c r="P59" t="s">
        <v>35096</v>
      </c>
      <c r="Q59" t="s">
        <v>108</v>
      </c>
      <c r="R59" s="18">
        <v>44862.8594212963</v>
      </c>
      <c r="T59" t="s">
        <v>659</v>
      </c>
      <c r="U59" t="s">
        <v>53</v>
      </c>
      <c r="V59" t="s">
        <v>53</v>
      </c>
    </row>
    <row r="60" spans="1:22" x14ac:dyDescent="0.25">
      <c r="A60" t="str">
        <f>Tabla_Consulta_desde_TMS4[[#This Row],[idreferencia]]</f>
        <v>20002943404000</v>
      </c>
      <c r="B60">
        <v>452394</v>
      </c>
      <c r="C60" t="s">
        <v>35097</v>
      </c>
      <c r="D60" s="18">
        <v>44862.701064814813</v>
      </c>
      <c r="E60" t="s">
        <v>658</v>
      </c>
      <c r="F60" t="s">
        <v>54</v>
      </c>
      <c r="G60" t="s">
        <v>157</v>
      </c>
      <c r="H60" t="s">
        <v>35098</v>
      </c>
      <c r="I60" t="s">
        <v>35099</v>
      </c>
      <c r="J60" t="s">
        <v>35100</v>
      </c>
      <c r="K60" t="s">
        <v>35101</v>
      </c>
      <c r="L60" t="s">
        <v>53</v>
      </c>
      <c r="M60" t="s">
        <v>50</v>
      </c>
      <c r="N60" t="s">
        <v>51</v>
      </c>
      <c r="O60" t="s">
        <v>50</v>
      </c>
      <c r="P60" t="s">
        <v>35102</v>
      </c>
      <c r="Q60" t="s">
        <v>107</v>
      </c>
      <c r="R60" s="18">
        <v>44865.485509259262</v>
      </c>
      <c r="T60" t="s">
        <v>659</v>
      </c>
      <c r="U60" t="s">
        <v>53</v>
      </c>
      <c r="V60" t="s">
        <v>53</v>
      </c>
    </row>
    <row r="61" spans="1:22" x14ac:dyDescent="0.25">
      <c r="A61" t="str">
        <f>Tabla_Consulta_desde_TMS4[[#This Row],[idreferencia]]</f>
        <v>20002943418051</v>
      </c>
      <c r="B61">
        <v>452395</v>
      </c>
      <c r="C61" t="s">
        <v>35103</v>
      </c>
      <c r="D61" s="18">
        <v>44862.701064814813</v>
      </c>
      <c r="E61" t="s">
        <v>658</v>
      </c>
      <c r="F61" t="s">
        <v>54</v>
      </c>
      <c r="G61" t="s">
        <v>157</v>
      </c>
      <c r="H61" t="s">
        <v>35104</v>
      </c>
      <c r="I61" t="s">
        <v>35105</v>
      </c>
      <c r="J61" t="s">
        <v>35106</v>
      </c>
      <c r="K61" t="s">
        <v>35107</v>
      </c>
      <c r="M61" t="s">
        <v>69</v>
      </c>
      <c r="N61" t="s">
        <v>82</v>
      </c>
      <c r="O61" t="s">
        <v>69</v>
      </c>
      <c r="P61" t="s">
        <v>35108</v>
      </c>
      <c r="Q61" t="s">
        <v>108</v>
      </c>
      <c r="R61" s="18">
        <v>44865.452407407407</v>
      </c>
      <c r="S61" t="s">
        <v>673</v>
      </c>
      <c r="T61" t="s">
        <v>674</v>
      </c>
    </row>
    <row r="62" spans="1:22" x14ac:dyDescent="0.25">
      <c r="A62" t="str">
        <f>Tabla_Consulta_desde_TMS4[[#This Row],[idreferencia]]</f>
        <v>20002942639523</v>
      </c>
      <c r="B62">
        <v>452396</v>
      </c>
      <c r="C62" t="s">
        <v>35109</v>
      </c>
      <c r="D62" s="18">
        <v>44862.701064814813</v>
      </c>
      <c r="E62" t="s">
        <v>658</v>
      </c>
      <c r="F62" t="s">
        <v>54</v>
      </c>
      <c r="G62" t="s">
        <v>157</v>
      </c>
      <c r="H62" t="s">
        <v>35110</v>
      </c>
      <c r="I62" t="s">
        <v>35111</v>
      </c>
      <c r="J62" t="s">
        <v>35112</v>
      </c>
      <c r="K62" t="s">
        <v>35113</v>
      </c>
      <c r="L62" t="s">
        <v>53</v>
      </c>
      <c r="M62" t="s">
        <v>50</v>
      </c>
      <c r="N62" t="s">
        <v>51</v>
      </c>
      <c r="O62" t="s">
        <v>50</v>
      </c>
      <c r="P62" t="s">
        <v>35114</v>
      </c>
      <c r="Q62" t="s">
        <v>108</v>
      </c>
      <c r="R62" s="18">
        <v>44862.8594212963</v>
      </c>
      <c r="T62" t="s">
        <v>659</v>
      </c>
      <c r="U62" t="s">
        <v>53</v>
      </c>
      <c r="V62" t="s">
        <v>53</v>
      </c>
    </row>
    <row r="63" spans="1:22" x14ac:dyDescent="0.25">
      <c r="A63" t="str">
        <f>Tabla_Consulta_desde_TMS4[[#This Row],[idreferencia]]</f>
        <v>17988876</v>
      </c>
      <c r="B63">
        <v>452397</v>
      </c>
      <c r="C63" t="s">
        <v>35115</v>
      </c>
      <c r="D63" s="18">
        <v>44862.701064814813</v>
      </c>
      <c r="E63" t="s">
        <v>658</v>
      </c>
      <c r="F63" t="s">
        <v>54</v>
      </c>
      <c r="G63" t="s">
        <v>157</v>
      </c>
      <c r="H63" t="s">
        <v>35116</v>
      </c>
      <c r="I63" t="s">
        <v>35117</v>
      </c>
      <c r="J63" t="s">
        <v>35118</v>
      </c>
      <c r="K63" t="s">
        <v>35119</v>
      </c>
      <c r="L63" t="s">
        <v>53</v>
      </c>
      <c r="M63" t="s">
        <v>50</v>
      </c>
      <c r="N63" t="s">
        <v>51</v>
      </c>
      <c r="O63" t="s">
        <v>50</v>
      </c>
      <c r="P63" t="s">
        <v>35120</v>
      </c>
      <c r="Q63" t="s">
        <v>108</v>
      </c>
      <c r="R63" s="18">
        <v>44862.8594212963</v>
      </c>
      <c r="T63" t="s">
        <v>659</v>
      </c>
      <c r="U63" t="s">
        <v>53</v>
      </c>
      <c r="V63" t="s">
        <v>53</v>
      </c>
    </row>
    <row r="64" spans="1:22" x14ac:dyDescent="0.25">
      <c r="A64" t="str">
        <f>Tabla_Consulta_desde_TMS4[[#This Row],[idreferencia]]</f>
        <v>20002943438398</v>
      </c>
      <c r="B64">
        <v>452398</v>
      </c>
      <c r="C64" t="s">
        <v>35121</v>
      </c>
      <c r="D64" s="18">
        <v>44862.701064814813</v>
      </c>
      <c r="E64" t="s">
        <v>658</v>
      </c>
      <c r="F64" t="s">
        <v>54</v>
      </c>
      <c r="G64" t="s">
        <v>157</v>
      </c>
      <c r="H64" t="s">
        <v>35122</v>
      </c>
      <c r="I64" t="s">
        <v>35123</v>
      </c>
      <c r="J64" t="s">
        <v>35124</v>
      </c>
      <c r="K64" t="s">
        <v>35125</v>
      </c>
      <c r="L64" t="s">
        <v>53</v>
      </c>
      <c r="M64" t="s">
        <v>61</v>
      </c>
      <c r="N64" t="s">
        <v>114</v>
      </c>
      <c r="O64" t="s">
        <v>61</v>
      </c>
      <c r="P64" t="s">
        <v>35126</v>
      </c>
      <c r="Q64" t="s">
        <v>106</v>
      </c>
      <c r="R64" s="18">
        <v>44865.461064814815</v>
      </c>
      <c r="S64" t="s">
        <v>678</v>
      </c>
      <c r="T64" t="s">
        <v>668</v>
      </c>
      <c r="U64" t="s">
        <v>53</v>
      </c>
      <c r="V64" t="s">
        <v>53</v>
      </c>
    </row>
    <row r="65" spans="1:22" x14ac:dyDescent="0.25">
      <c r="A65" t="str">
        <f>Tabla_Consulta_desde_TMS4[[#This Row],[idreferencia]]</f>
        <v>20002942296463</v>
      </c>
      <c r="B65">
        <v>452399</v>
      </c>
      <c r="C65" t="s">
        <v>35127</v>
      </c>
      <c r="D65" s="18">
        <v>44862.701064814813</v>
      </c>
      <c r="E65" t="s">
        <v>658</v>
      </c>
      <c r="F65" t="s">
        <v>54</v>
      </c>
      <c r="G65" t="s">
        <v>157</v>
      </c>
      <c r="H65" t="s">
        <v>35128</v>
      </c>
      <c r="I65" t="s">
        <v>35129</v>
      </c>
      <c r="J65" t="s">
        <v>35130</v>
      </c>
      <c r="K65" t="s">
        <v>35131</v>
      </c>
      <c r="L65" t="s">
        <v>53</v>
      </c>
      <c r="M65" t="s">
        <v>62</v>
      </c>
      <c r="N65" t="s">
        <v>87</v>
      </c>
      <c r="O65" t="s">
        <v>62</v>
      </c>
      <c r="P65" t="s">
        <v>53</v>
      </c>
      <c r="Q65" t="s">
        <v>108</v>
      </c>
      <c r="R65" s="18">
        <v>44864.856064814812</v>
      </c>
      <c r="S65" t="s">
        <v>673</v>
      </c>
      <c r="T65" t="s">
        <v>668</v>
      </c>
      <c r="U65" t="s">
        <v>53</v>
      </c>
      <c r="V65" t="s">
        <v>53</v>
      </c>
    </row>
    <row r="66" spans="1:22" x14ac:dyDescent="0.25">
      <c r="A66" t="str">
        <f>Tabla_Consulta_desde_TMS4[[#This Row],[idreferencia]]</f>
        <v>20002943438598</v>
      </c>
      <c r="B66">
        <v>452400</v>
      </c>
      <c r="C66" t="s">
        <v>35132</v>
      </c>
      <c r="D66" s="18">
        <v>44862.701064814813</v>
      </c>
      <c r="E66" t="s">
        <v>658</v>
      </c>
      <c r="F66" t="s">
        <v>54</v>
      </c>
      <c r="G66" t="s">
        <v>157</v>
      </c>
      <c r="H66" t="s">
        <v>35133</v>
      </c>
      <c r="I66" t="s">
        <v>35134</v>
      </c>
      <c r="J66" t="s">
        <v>35135</v>
      </c>
      <c r="K66" t="s">
        <v>35136</v>
      </c>
      <c r="L66" t="s">
        <v>53</v>
      </c>
      <c r="M66" t="s">
        <v>63</v>
      </c>
      <c r="N66" t="s">
        <v>116</v>
      </c>
      <c r="O66" t="s">
        <v>63</v>
      </c>
      <c r="P66" t="s">
        <v>35137</v>
      </c>
      <c r="Q66" t="s">
        <v>108</v>
      </c>
      <c r="R66" s="18">
        <v>44862.804108796299</v>
      </c>
      <c r="T66" t="s">
        <v>668</v>
      </c>
      <c r="U66" t="s">
        <v>53</v>
      </c>
      <c r="V66" t="s">
        <v>53</v>
      </c>
    </row>
    <row r="67" spans="1:22" x14ac:dyDescent="0.25">
      <c r="A67" t="str">
        <f>Tabla_Consulta_desde_TMS4[[#This Row],[idreferencia]]</f>
        <v>20002943427800</v>
      </c>
      <c r="B67">
        <v>452401</v>
      </c>
      <c r="C67" t="s">
        <v>35138</v>
      </c>
      <c r="D67" s="18">
        <v>44862.701064814813</v>
      </c>
      <c r="E67" t="s">
        <v>658</v>
      </c>
      <c r="F67" t="s">
        <v>54</v>
      </c>
      <c r="G67" t="s">
        <v>157</v>
      </c>
      <c r="H67" t="s">
        <v>35139</v>
      </c>
      <c r="I67" t="s">
        <v>35140</v>
      </c>
      <c r="J67" t="s">
        <v>35141</v>
      </c>
      <c r="K67" t="s">
        <v>35142</v>
      </c>
      <c r="L67" t="s">
        <v>53</v>
      </c>
      <c r="M67" t="s">
        <v>50</v>
      </c>
      <c r="N67" t="s">
        <v>51</v>
      </c>
      <c r="O67" t="s">
        <v>50</v>
      </c>
      <c r="P67" t="s">
        <v>35143</v>
      </c>
      <c r="Q67" t="s">
        <v>106</v>
      </c>
      <c r="R67" s="18">
        <v>44863.520231481481</v>
      </c>
      <c r="S67" t="s">
        <v>717</v>
      </c>
      <c r="T67" t="s">
        <v>659</v>
      </c>
      <c r="U67" t="s">
        <v>53</v>
      </c>
      <c r="V67" t="s">
        <v>53</v>
      </c>
    </row>
    <row r="68" spans="1:22" x14ac:dyDescent="0.25">
      <c r="A68" t="str">
        <f>Tabla_Consulta_desde_TMS4[[#This Row],[idreferencia]]</f>
        <v>20002943426880</v>
      </c>
      <c r="B68">
        <v>452402</v>
      </c>
      <c r="C68" t="s">
        <v>35144</v>
      </c>
      <c r="D68" s="18">
        <v>44862.701064814813</v>
      </c>
      <c r="E68" t="s">
        <v>658</v>
      </c>
      <c r="F68" t="s">
        <v>54</v>
      </c>
      <c r="G68" t="s">
        <v>157</v>
      </c>
      <c r="H68" t="s">
        <v>35145</v>
      </c>
      <c r="I68" t="s">
        <v>35146</v>
      </c>
      <c r="J68" t="s">
        <v>35147</v>
      </c>
      <c r="K68" t="s">
        <v>35148</v>
      </c>
      <c r="L68" t="s">
        <v>53</v>
      </c>
      <c r="M68" t="s">
        <v>50</v>
      </c>
      <c r="N68" t="s">
        <v>51</v>
      </c>
      <c r="O68" t="s">
        <v>50</v>
      </c>
      <c r="P68" t="s">
        <v>35149</v>
      </c>
      <c r="Q68" t="s">
        <v>108</v>
      </c>
      <c r="R68" s="18">
        <v>44862.8594212963</v>
      </c>
      <c r="T68" t="s">
        <v>659</v>
      </c>
      <c r="U68" t="s">
        <v>53</v>
      </c>
      <c r="V68" t="s">
        <v>53</v>
      </c>
    </row>
    <row r="69" spans="1:22" x14ac:dyDescent="0.25">
      <c r="A69" t="str">
        <f>Tabla_Consulta_desde_TMS4[[#This Row],[idreferencia]]</f>
        <v>20002943409994</v>
      </c>
      <c r="B69">
        <v>452403</v>
      </c>
      <c r="C69" t="s">
        <v>35150</v>
      </c>
      <c r="D69" s="18">
        <v>44862.701064814813</v>
      </c>
      <c r="E69" t="s">
        <v>658</v>
      </c>
      <c r="F69" t="s">
        <v>54</v>
      </c>
      <c r="G69" t="s">
        <v>157</v>
      </c>
      <c r="H69" t="s">
        <v>35151</v>
      </c>
      <c r="I69" t="s">
        <v>35152</v>
      </c>
      <c r="J69" t="s">
        <v>35153</v>
      </c>
      <c r="K69" t="s">
        <v>35154</v>
      </c>
      <c r="L69" t="s">
        <v>53</v>
      </c>
      <c r="M69" t="s">
        <v>50</v>
      </c>
      <c r="N69" t="s">
        <v>51</v>
      </c>
      <c r="O69" t="s">
        <v>50</v>
      </c>
      <c r="P69" t="s">
        <v>35155</v>
      </c>
      <c r="Q69" t="s">
        <v>108</v>
      </c>
      <c r="R69" s="18">
        <v>44862.8594212963</v>
      </c>
      <c r="T69" t="s">
        <v>659</v>
      </c>
      <c r="U69" t="s">
        <v>53</v>
      </c>
      <c r="V69" t="s">
        <v>53</v>
      </c>
    </row>
    <row r="70" spans="1:22" x14ac:dyDescent="0.25">
      <c r="A70" t="str">
        <f>Tabla_Consulta_desde_TMS4[[#This Row],[idreferencia]]</f>
        <v>20002943402477</v>
      </c>
      <c r="B70">
        <v>452404</v>
      </c>
      <c r="C70" t="s">
        <v>35156</v>
      </c>
      <c r="D70" s="18">
        <v>44862.701064814813</v>
      </c>
      <c r="E70" t="s">
        <v>658</v>
      </c>
      <c r="F70" t="s">
        <v>54</v>
      </c>
      <c r="G70" t="s">
        <v>157</v>
      </c>
      <c r="H70" t="s">
        <v>35157</v>
      </c>
      <c r="I70" t="s">
        <v>35158</v>
      </c>
      <c r="J70" t="s">
        <v>35159</v>
      </c>
      <c r="K70" t="s">
        <v>35160</v>
      </c>
      <c r="L70" t="s">
        <v>53</v>
      </c>
      <c r="M70" t="s">
        <v>50</v>
      </c>
      <c r="N70" t="s">
        <v>51</v>
      </c>
      <c r="O70" t="s">
        <v>50</v>
      </c>
      <c r="P70" t="s">
        <v>35161</v>
      </c>
      <c r="Q70" t="s">
        <v>106</v>
      </c>
      <c r="R70" s="18">
        <v>44865.464675925927</v>
      </c>
      <c r="T70" t="s">
        <v>659</v>
      </c>
      <c r="U70" t="s">
        <v>53</v>
      </c>
      <c r="V70" t="s">
        <v>53</v>
      </c>
    </row>
    <row r="71" spans="1:22" x14ac:dyDescent="0.25">
      <c r="A71" t="str">
        <f>Tabla_Consulta_desde_TMS4[[#This Row],[idreferencia]]</f>
        <v>20002943704097</v>
      </c>
      <c r="B71">
        <v>452405</v>
      </c>
      <c r="C71" t="s">
        <v>35162</v>
      </c>
      <c r="D71" s="18">
        <v>44862.701064814813</v>
      </c>
      <c r="E71" t="s">
        <v>658</v>
      </c>
      <c r="F71" t="s">
        <v>54</v>
      </c>
      <c r="G71" t="s">
        <v>157</v>
      </c>
      <c r="H71" t="s">
        <v>35163</v>
      </c>
      <c r="I71" t="s">
        <v>35164</v>
      </c>
      <c r="J71" t="s">
        <v>35165</v>
      </c>
      <c r="K71" t="s">
        <v>35166</v>
      </c>
      <c r="L71" t="s">
        <v>53</v>
      </c>
      <c r="M71" t="s">
        <v>50</v>
      </c>
      <c r="N71" t="s">
        <v>51</v>
      </c>
      <c r="O71" t="s">
        <v>50</v>
      </c>
      <c r="P71" t="s">
        <v>35167</v>
      </c>
      <c r="Q71" t="s">
        <v>106</v>
      </c>
      <c r="R71" s="18">
        <v>44865.454259259262</v>
      </c>
      <c r="T71" t="s">
        <v>659</v>
      </c>
      <c r="U71" t="s">
        <v>53</v>
      </c>
      <c r="V71" t="s">
        <v>53</v>
      </c>
    </row>
    <row r="72" spans="1:22" x14ac:dyDescent="0.25">
      <c r="A72" t="str">
        <f>Tabla_Consulta_desde_TMS4[[#This Row],[idreferencia]]</f>
        <v>20002942666795</v>
      </c>
      <c r="B72">
        <v>452406</v>
      </c>
      <c r="C72" t="s">
        <v>35168</v>
      </c>
      <c r="D72" s="18">
        <v>44862.701064814813</v>
      </c>
      <c r="E72" t="s">
        <v>658</v>
      </c>
      <c r="F72" t="s">
        <v>54</v>
      </c>
      <c r="G72" t="s">
        <v>157</v>
      </c>
      <c r="H72" t="s">
        <v>35169</v>
      </c>
      <c r="I72" t="s">
        <v>35170</v>
      </c>
      <c r="J72" t="s">
        <v>35171</v>
      </c>
      <c r="K72" t="s">
        <v>35172</v>
      </c>
      <c r="L72" t="s">
        <v>53</v>
      </c>
      <c r="M72" t="s">
        <v>70</v>
      </c>
      <c r="N72" t="s">
        <v>117</v>
      </c>
      <c r="O72" t="s">
        <v>70</v>
      </c>
      <c r="P72" t="s">
        <v>35173</v>
      </c>
      <c r="Q72" t="s">
        <v>108</v>
      </c>
      <c r="R72" s="18">
        <v>44862.806932870371</v>
      </c>
      <c r="T72" t="s">
        <v>668</v>
      </c>
      <c r="U72" t="s">
        <v>53</v>
      </c>
      <c r="V72" t="s">
        <v>53</v>
      </c>
    </row>
    <row r="73" spans="1:22" x14ac:dyDescent="0.25">
      <c r="A73" t="str">
        <f>Tabla_Consulta_desde_TMS4[[#This Row],[idreferencia]]</f>
        <v>20002943404586</v>
      </c>
      <c r="B73">
        <v>452407</v>
      </c>
      <c r="C73" t="s">
        <v>35174</v>
      </c>
      <c r="D73" s="18">
        <v>44862.701064814813</v>
      </c>
      <c r="E73" t="s">
        <v>658</v>
      </c>
      <c r="F73" t="s">
        <v>54</v>
      </c>
      <c r="G73" t="s">
        <v>157</v>
      </c>
      <c r="H73" t="s">
        <v>35175</v>
      </c>
      <c r="I73" t="s">
        <v>35176</v>
      </c>
      <c r="J73" t="s">
        <v>35177</v>
      </c>
      <c r="K73" t="s">
        <v>35178</v>
      </c>
      <c r="L73" t="s">
        <v>53</v>
      </c>
      <c r="M73" t="s">
        <v>67</v>
      </c>
      <c r="N73" t="s">
        <v>67</v>
      </c>
      <c r="O73" t="s">
        <v>67</v>
      </c>
      <c r="P73" t="s">
        <v>35179</v>
      </c>
      <c r="Q73" t="s">
        <v>108</v>
      </c>
      <c r="R73" s="18">
        <v>44862.806111111109</v>
      </c>
      <c r="T73" t="s">
        <v>668</v>
      </c>
      <c r="U73" t="s">
        <v>53</v>
      </c>
      <c r="V73" t="s">
        <v>53</v>
      </c>
    </row>
    <row r="74" spans="1:22" x14ac:dyDescent="0.25">
      <c r="A74" t="str">
        <f>Tabla_Consulta_desde_TMS4[[#This Row],[idreferencia]]</f>
        <v>CLDEV_SIM220127</v>
      </c>
      <c r="B74">
        <v>452383</v>
      </c>
      <c r="C74" t="s">
        <v>35180</v>
      </c>
      <c r="D74" s="18">
        <v>44862.685879629629</v>
      </c>
      <c r="E74" t="s">
        <v>669</v>
      </c>
      <c r="F74" t="s">
        <v>54</v>
      </c>
      <c r="H74" t="s">
        <v>35181</v>
      </c>
      <c r="J74" t="s">
        <v>904</v>
      </c>
      <c r="M74" t="s">
        <v>722</v>
      </c>
      <c r="P74" t="s">
        <v>35182</v>
      </c>
      <c r="Q74" t="s">
        <v>106</v>
      </c>
      <c r="R74" s="18">
        <v>44865.520231481481</v>
      </c>
      <c r="S74" t="s">
        <v>673</v>
      </c>
      <c r="T74" t="s">
        <v>668</v>
      </c>
    </row>
    <row r="75" spans="1:22" x14ac:dyDescent="0.25">
      <c r="A75" t="str">
        <f>Tabla_Consulta_desde_TMS4[[#This Row],[idreferencia]]</f>
        <v>CLDEV_EQ220043</v>
      </c>
      <c r="B75">
        <v>452382</v>
      </c>
      <c r="C75" t="s">
        <v>35183</v>
      </c>
      <c r="D75" s="18">
        <v>44862.68246527778</v>
      </c>
      <c r="E75" t="s">
        <v>669</v>
      </c>
      <c r="F75" t="s">
        <v>54</v>
      </c>
      <c r="H75" t="s">
        <v>35184</v>
      </c>
      <c r="J75" t="s">
        <v>904</v>
      </c>
      <c r="M75" t="s">
        <v>722</v>
      </c>
      <c r="P75" t="s">
        <v>35185</v>
      </c>
      <c r="Q75" t="s">
        <v>106</v>
      </c>
      <c r="R75" s="18">
        <v>44865.520231481481</v>
      </c>
      <c r="S75" t="s">
        <v>673</v>
      </c>
      <c r="T75" t="s">
        <v>668</v>
      </c>
    </row>
    <row r="76" spans="1:22" x14ac:dyDescent="0.25">
      <c r="A76" t="str">
        <f>Tabla_Consulta_desde_TMS4[[#This Row],[idreferencia]]</f>
        <v>CLDEV_SIM220126</v>
      </c>
      <c r="B76">
        <v>452381</v>
      </c>
      <c r="C76" t="s">
        <v>35186</v>
      </c>
      <c r="D76" s="18">
        <v>44862.680972222224</v>
      </c>
      <c r="E76" t="s">
        <v>669</v>
      </c>
      <c r="F76" t="s">
        <v>54</v>
      </c>
      <c r="H76" t="s">
        <v>35187</v>
      </c>
      <c r="J76" t="s">
        <v>35188</v>
      </c>
      <c r="M76" t="s">
        <v>35189</v>
      </c>
      <c r="P76" t="s">
        <v>35190</v>
      </c>
      <c r="Q76" t="s">
        <v>108</v>
      </c>
      <c r="R76" s="18">
        <v>44862.860011574077</v>
      </c>
      <c r="S76" t="s">
        <v>678</v>
      </c>
      <c r="T76" t="s">
        <v>668</v>
      </c>
    </row>
    <row r="77" spans="1:22" x14ac:dyDescent="0.25">
      <c r="A77" t="str">
        <f>Tabla_Consulta_desde_TMS4[[#This Row],[idreferencia]]</f>
        <v>LDCGYE2438</v>
      </c>
      <c r="B77">
        <v>452350</v>
      </c>
      <c r="C77" t="s">
        <v>35191</v>
      </c>
      <c r="D77" s="18">
        <v>44862.670208333337</v>
      </c>
      <c r="E77" t="s">
        <v>669</v>
      </c>
      <c r="F77" t="s">
        <v>54</v>
      </c>
      <c r="G77" t="s">
        <v>157</v>
      </c>
      <c r="H77" t="s">
        <v>18580</v>
      </c>
      <c r="I77" t="s">
        <v>88</v>
      </c>
      <c r="J77" t="s">
        <v>18581</v>
      </c>
      <c r="K77" t="s">
        <v>686</v>
      </c>
      <c r="L77" t="s">
        <v>53</v>
      </c>
      <c r="M77" t="s">
        <v>52</v>
      </c>
      <c r="N77" t="s">
        <v>82</v>
      </c>
      <c r="O77" t="s">
        <v>52</v>
      </c>
      <c r="P77" t="s">
        <v>35192</v>
      </c>
      <c r="Q77" t="s">
        <v>108</v>
      </c>
      <c r="R77" s="18">
        <v>44865.452581018515</v>
      </c>
      <c r="S77" t="s">
        <v>673</v>
      </c>
      <c r="T77" t="s">
        <v>674</v>
      </c>
      <c r="U77" t="s">
        <v>53</v>
      </c>
      <c r="V77" t="s">
        <v>53</v>
      </c>
    </row>
    <row r="78" spans="1:22" x14ac:dyDescent="0.25">
      <c r="A78" t="str">
        <f>Tabla_Consulta_desde_TMS4[[#This Row],[idreferencia]]</f>
        <v>LDCGYE2439</v>
      </c>
      <c r="B78">
        <v>452351</v>
      </c>
      <c r="C78" t="s">
        <v>35193</v>
      </c>
      <c r="D78" s="18">
        <v>44862.670208333337</v>
      </c>
      <c r="E78" t="s">
        <v>669</v>
      </c>
      <c r="F78" t="s">
        <v>54</v>
      </c>
      <c r="G78" t="s">
        <v>157</v>
      </c>
      <c r="H78" t="s">
        <v>18584</v>
      </c>
      <c r="I78" t="s">
        <v>88</v>
      </c>
      <c r="J78" t="s">
        <v>18585</v>
      </c>
      <c r="K78" t="s">
        <v>688</v>
      </c>
      <c r="L78" t="s">
        <v>53</v>
      </c>
      <c r="M78" t="s">
        <v>52</v>
      </c>
      <c r="N78" t="s">
        <v>82</v>
      </c>
      <c r="O78" t="s">
        <v>52</v>
      </c>
      <c r="P78" t="s">
        <v>35194</v>
      </c>
      <c r="Q78" t="s">
        <v>108</v>
      </c>
      <c r="R78" s="18">
        <v>44865.452581018515</v>
      </c>
      <c r="S78" t="s">
        <v>673</v>
      </c>
      <c r="T78" t="s">
        <v>674</v>
      </c>
      <c r="U78" t="s">
        <v>53</v>
      </c>
      <c r="V78" t="s">
        <v>53</v>
      </c>
    </row>
    <row r="79" spans="1:22" x14ac:dyDescent="0.25">
      <c r="A79" t="str">
        <f>Tabla_Consulta_desde_TMS4[[#This Row],[idreferencia]]</f>
        <v>LDCUIO2452</v>
      </c>
      <c r="B79">
        <v>452352</v>
      </c>
      <c r="C79" t="s">
        <v>35195</v>
      </c>
      <c r="D79" s="18">
        <v>44862.670208333337</v>
      </c>
      <c r="E79" t="s">
        <v>669</v>
      </c>
      <c r="F79" t="s">
        <v>54</v>
      </c>
      <c r="G79" t="s">
        <v>157</v>
      </c>
      <c r="H79" t="s">
        <v>855</v>
      </c>
      <c r="I79" t="s">
        <v>88</v>
      </c>
      <c r="J79" t="s">
        <v>932</v>
      </c>
      <c r="K79" t="s">
        <v>690</v>
      </c>
      <c r="M79" t="s">
        <v>50</v>
      </c>
      <c r="N79" t="s">
        <v>691</v>
      </c>
      <c r="O79" t="s">
        <v>50</v>
      </c>
      <c r="P79" t="s">
        <v>35196</v>
      </c>
      <c r="Q79" t="s">
        <v>106</v>
      </c>
      <c r="R79" s="18">
        <v>44865.488981481481</v>
      </c>
      <c r="T79" t="s">
        <v>659</v>
      </c>
    </row>
    <row r="80" spans="1:22" x14ac:dyDescent="0.25">
      <c r="A80" t="str">
        <f>Tabla_Consulta_desde_TMS4[[#This Row],[idreferencia]]</f>
        <v>LDCGYE2440</v>
      </c>
      <c r="B80">
        <v>452353</v>
      </c>
      <c r="C80" t="s">
        <v>35197</v>
      </c>
      <c r="D80" s="18">
        <v>44862.670208333337</v>
      </c>
      <c r="E80" t="s">
        <v>669</v>
      </c>
      <c r="F80" t="s">
        <v>54</v>
      </c>
      <c r="G80" t="s">
        <v>157</v>
      </c>
      <c r="H80" t="s">
        <v>692</v>
      </c>
      <c r="I80" t="s">
        <v>88</v>
      </c>
      <c r="J80" t="s">
        <v>18588</v>
      </c>
      <c r="K80" t="s">
        <v>693</v>
      </c>
      <c r="L80" t="s">
        <v>53</v>
      </c>
      <c r="M80" t="s">
        <v>52</v>
      </c>
      <c r="N80" t="s">
        <v>82</v>
      </c>
      <c r="O80" t="s">
        <v>52</v>
      </c>
      <c r="P80" t="s">
        <v>35198</v>
      </c>
      <c r="Q80" t="s">
        <v>108</v>
      </c>
      <c r="R80" s="18">
        <v>44865.449120370373</v>
      </c>
      <c r="S80" t="s">
        <v>673</v>
      </c>
      <c r="T80" t="s">
        <v>674</v>
      </c>
      <c r="U80" t="s">
        <v>53</v>
      </c>
      <c r="V80" t="s">
        <v>53</v>
      </c>
    </row>
    <row r="81" spans="1:22" x14ac:dyDescent="0.25">
      <c r="A81" t="str">
        <f>Tabla_Consulta_desde_TMS4[[#This Row],[idreferencia]]</f>
        <v>LDCUIO2453</v>
      </c>
      <c r="B81">
        <v>452354</v>
      </c>
      <c r="C81" t="s">
        <v>35199</v>
      </c>
      <c r="D81" s="18">
        <v>44862.670208333337</v>
      </c>
      <c r="E81" t="s">
        <v>669</v>
      </c>
      <c r="F81" t="s">
        <v>54</v>
      </c>
      <c r="G81" t="s">
        <v>157</v>
      </c>
      <c r="H81" t="s">
        <v>732</v>
      </c>
      <c r="I81" t="s">
        <v>88</v>
      </c>
      <c r="J81" t="s">
        <v>912</v>
      </c>
      <c r="K81" t="s">
        <v>696</v>
      </c>
      <c r="M81" t="s">
        <v>50</v>
      </c>
      <c r="N81" t="s">
        <v>691</v>
      </c>
      <c r="O81" t="s">
        <v>50</v>
      </c>
      <c r="P81" t="s">
        <v>35200</v>
      </c>
      <c r="Q81" t="s">
        <v>108</v>
      </c>
      <c r="R81" s="18">
        <v>44862.860011574077</v>
      </c>
      <c r="T81" t="s">
        <v>659</v>
      </c>
    </row>
    <row r="82" spans="1:22" x14ac:dyDescent="0.25">
      <c r="A82" t="str">
        <f>Tabla_Consulta_desde_TMS4[[#This Row],[idreferencia]]</f>
        <v>LDCGYE2441</v>
      </c>
      <c r="B82">
        <v>452355</v>
      </c>
      <c r="C82" t="s">
        <v>35201</v>
      </c>
      <c r="D82" s="18">
        <v>44862.670208333337</v>
      </c>
      <c r="E82" t="s">
        <v>669</v>
      </c>
      <c r="F82" t="s">
        <v>54</v>
      </c>
      <c r="G82" t="s">
        <v>157</v>
      </c>
      <c r="H82" t="s">
        <v>694</v>
      </c>
      <c r="I82" t="s">
        <v>88</v>
      </c>
      <c r="J82" t="s">
        <v>18588</v>
      </c>
      <c r="K82" t="s">
        <v>693</v>
      </c>
      <c r="L82" t="s">
        <v>53</v>
      </c>
      <c r="M82" t="s">
        <v>52</v>
      </c>
      <c r="N82" t="s">
        <v>82</v>
      </c>
      <c r="O82" t="s">
        <v>52</v>
      </c>
      <c r="P82" t="s">
        <v>35202</v>
      </c>
      <c r="Q82" t="s">
        <v>108</v>
      </c>
      <c r="R82" s="18">
        <v>44865.449120370373</v>
      </c>
      <c r="S82" t="s">
        <v>673</v>
      </c>
      <c r="T82" t="s">
        <v>674</v>
      </c>
      <c r="U82" t="s">
        <v>53</v>
      </c>
      <c r="V82" t="s">
        <v>53</v>
      </c>
    </row>
    <row r="83" spans="1:22" x14ac:dyDescent="0.25">
      <c r="A83" t="str">
        <f>Tabla_Consulta_desde_TMS4[[#This Row],[idreferencia]]</f>
        <v>20002940745607</v>
      </c>
      <c r="B83">
        <v>452335</v>
      </c>
      <c r="C83" t="s">
        <v>35203</v>
      </c>
      <c r="D83" s="18">
        <v>44862.656759259262</v>
      </c>
      <c r="E83" t="s">
        <v>658</v>
      </c>
      <c r="F83" t="s">
        <v>54</v>
      </c>
      <c r="G83" t="s">
        <v>157</v>
      </c>
      <c r="H83" t="s">
        <v>35204</v>
      </c>
      <c r="I83" t="s">
        <v>35205</v>
      </c>
      <c r="J83" t="s">
        <v>35206</v>
      </c>
      <c r="K83" t="s">
        <v>35207</v>
      </c>
      <c r="L83" t="s">
        <v>35207</v>
      </c>
      <c r="M83" t="s">
        <v>50</v>
      </c>
      <c r="N83" t="s">
        <v>51</v>
      </c>
      <c r="O83" t="s">
        <v>1893</v>
      </c>
      <c r="P83" t="s">
        <v>35208</v>
      </c>
      <c r="Q83" t="s">
        <v>108</v>
      </c>
      <c r="R83" s="18">
        <v>44865.475358796299</v>
      </c>
      <c r="T83" t="s">
        <v>659</v>
      </c>
    </row>
    <row r="84" spans="1:22" x14ac:dyDescent="0.25">
      <c r="A84" t="str">
        <f>Tabla_Consulta_desde_TMS4[[#This Row],[idreferencia]]</f>
        <v>20002942304644</v>
      </c>
      <c r="B84">
        <v>452336</v>
      </c>
      <c r="C84" t="s">
        <v>35209</v>
      </c>
      <c r="D84" s="18">
        <v>44862.656759259262</v>
      </c>
      <c r="E84" t="s">
        <v>658</v>
      </c>
      <c r="F84" t="s">
        <v>54</v>
      </c>
      <c r="G84" t="s">
        <v>157</v>
      </c>
      <c r="H84" t="s">
        <v>35210</v>
      </c>
      <c r="I84" t="s">
        <v>35211</v>
      </c>
      <c r="J84" t="s">
        <v>35212</v>
      </c>
      <c r="K84" t="s">
        <v>35213</v>
      </c>
      <c r="L84" t="s">
        <v>35213</v>
      </c>
      <c r="M84" t="s">
        <v>50</v>
      </c>
      <c r="N84" t="s">
        <v>51</v>
      </c>
      <c r="O84" t="s">
        <v>661</v>
      </c>
      <c r="P84" t="s">
        <v>35214</v>
      </c>
      <c r="Q84" t="s">
        <v>108</v>
      </c>
      <c r="R84" s="18">
        <v>44865.475358796299</v>
      </c>
      <c r="T84" t="s">
        <v>659</v>
      </c>
    </row>
    <row r="85" spans="1:22" x14ac:dyDescent="0.25">
      <c r="A85" t="str">
        <f>Tabla_Consulta_desde_TMS4[[#This Row],[idreferencia]]</f>
        <v>20002942315302</v>
      </c>
      <c r="B85">
        <v>452337</v>
      </c>
      <c r="C85" t="s">
        <v>35215</v>
      </c>
      <c r="D85" s="18">
        <v>44862.656759259262</v>
      </c>
      <c r="E85" t="s">
        <v>658</v>
      </c>
      <c r="F85" t="s">
        <v>54</v>
      </c>
      <c r="G85" t="s">
        <v>157</v>
      </c>
      <c r="H85" t="s">
        <v>35216</v>
      </c>
      <c r="I85" t="s">
        <v>35217</v>
      </c>
      <c r="J85" t="s">
        <v>35218</v>
      </c>
      <c r="K85" t="s">
        <v>35219</v>
      </c>
      <c r="L85" t="s">
        <v>35219</v>
      </c>
      <c r="M85" t="s">
        <v>50</v>
      </c>
      <c r="N85" t="s">
        <v>51</v>
      </c>
      <c r="O85" t="s">
        <v>540</v>
      </c>
      <c r="P85" t="s">
        <v>35220</v>
      </c>
      <c r="Q85" t="s">
        <v>108</v>
      </c>
      <c r="R85" s="18">
        <v>44865.475358796299</v>
      </c>
      <c r="T85" t="s">
        <v>659</v>
      </c>
    </row>
    <row r="86" spans="1:22" x14ac:dyDescent="0.25">
      <c r="A86" t="str">
        <f>Tabla_Consulta_desde_TMS4[[#This Row],[idreferencia]]</f>
        <v>20002941037539</v>
      </c>
      <c r="B86">
        <v>452338</v>
      </c>
      <c r="C86" t="s">
        <v>35221</v>
      </c>
      <c r="D86" s="18">
        <v>44862.656759259262</v>
      </c>
      <c r="E86" t="s">
        <v>658</v>
      </c>
      <c r="F86" t="s">
        <v>54</v>
      </c>
      <c r="G86" t="s">
        <v>157</v>
      </c>
      <c r="H86" t="s">
        <v>35222</v>
      </c>
      <c r="I86" t="s">
        <v>35223</v>
      </c>
      <c r="J86" t="s">
        <v>35224</v>
      </c>
      <c r="K86" t="s">
        <v>35225</v>
      </c>
      <c r="L86" t="s">
        <v>35225</v>
      </c>
      <c r="M86" t="s">
        <v>50</v>
      </c>
      <c r="N86" t="s">
        <v>51</v>
      </c>
      <c r="O86" t="s">
        <v>702</v>
      </c>
      <c r="P86" t="s">
        <v>35226</v>
      </c>
      <c r="Q86" t="s">
        <v>108</v>
      </c>
      <c r="R86" s="18">
        <v>44865.475358796299</v>
      </c>
      <c r="T86" t="s">
        <v>659</v>
      </c>
    </row>
    <row r="87" spans="1:22" x14ac:dyDescent="0.25">
      <c r="A87" t="str">
        <f>Tabla_Consulta_desde_TMS4[[#This Row],[idreferencia]]</f>
        <v>20002941026652</v>
      </c>
      <c r="B87">
        <v>452339</v>
      </c>
      <c r="C87" t="s">
        <v>35227</v>
      </c>
      <c r="D87" s="18">
        <v>44862.656759259262</v>
      </c>
      <c r="E87" t="s">
        <v>658</v>
      </c>
      <c r="F87" t="s">
        <v>54</v>
      </c>
      <c r="G87" t="s">
        <v>157</v>
      </c>
      <c r="H87" t="s">
        <v>35228</v>
      </c>
      <c r="I87" t="s">
        <v>35229</v>
      </c>
      <c r="J87" t="s">
        <v>35230</v>
      </c>
      <c r="K87" t="s">
        <v>35231</v>
      </c>
      <c r="L87" t="s">
        <v>35231</v>
      </c>
      <c r="M87" t="s">
        <v>50</v>
      </c>
      <c r="N87" t="s">
        <v>51</v>
      </c>
      <c r="O87" t="s">
        <v>854</v>
      </c>
      <c r="P87" t="s">
        <v>35232</v>
      </c>
      <c r="Q87" t="s">
        <v>108</v>
      </c>
      <c r="R87" s="18">
        <v>44865.475358796299</v>
      </c>
      <c r="T87" t="s">
        <v>659</v>
      </c>
    </row>
    <row r="88" spans="1:22" x14ac:dyDescent="0.25">
      <c r="A88" t="str">
        <f>Tabla_Consulta_desde_TMS4[[#This Row],[idreferencia]]</f>
        <v>20002940758678</v>
      </c>
      <c r="B88">
        <v>452340</v>
      </c>
      <c r="C88" t="s">
        <v>35233</v>
      </c>
      <c r="D88" s="18">
        <v>44862.656759259262</v>
      </c>
      <c r="E88" t="s">
        <v>658</v>
      </c>
      <c r="F88" t="s">
        <v>54</v>
      </c>
      <c r="G88" t="s">
        <v>157</v>
      </c>
      <c r="H88" t="s">
        <v>35234</v>
      </c>
      <c r="I88" t="s">
        <v>35235</v>
      </c>
      <c r="J88" t="s">
        <v>35236</v>
      </c>
      <c r="K88" t="s">
        <v>35237</v>
      </c>
      <c r="L88" t="s">
        <v>88</v>
      </c>
      <c r="M88" t="s">
        <v>50</v>
      </c>
      <c r="N88" t="s">
        <v>51</v>
      </c>
      <c r="O88" t="s">
        <v>19148</v>
      </c>
      <c r="P88" t="s">
        <v>35238</v>
      </c>
      <c r="Q88" t="s">
        <v>108</v>
      </c>
      <c r="R88" s="18">
        <v>44865.475358796299</v>
      </c>
      <c r="T88" t="s">
        <v>659</v>
      </c>
    </row>
    <row r="89" spans="1:22" x14ac:dyDescent="0.25">
      <c r="A89" t="str">
        <f>Tabla_Consulta_desde_TMS4[[#This Row],[idreferencia]]</f>
        <v>20002941011366</v>
      </c>
      <c r="B89">
        <v>452341</v>
      </c>
      <c r="C89" t="s">
        <v>35239</v>
      </c>
      <c r="D89" s="18">
        <v>44862.656759259262</v>
      </c>
      <c r="E89" t="s">
        <v>658</v>
      </c>
      <c r="F89" t="s">
        <v>54</v>
      </c>
      <c r="G89" t="s">
        <v>157</v>
      </c>
      <c r="H89" t="s">
        <v>35240</v>
      </c>
      <c r="I89" t="s">
        <v>35241</v>
      </c>
      <c r="J89" t="s">
        <v>35242</v>
      </c>
      <c r="K89" t="s">
        <v>35243</v>
      </c>
      <c r="L89" t="s">
        <v>88</v>
      </c>
      <c r="M89" t="s">
        <v>50</v>
      </c>
      <c r="N89" t="s">
        <v>51</v>
      </c>
      <c r="O89" t="s">
        <v>1893</v>
      </c>
      <c r="P89" t="s">
        <v>35244</v>
      </c>
      <c r="Q89" t="s">
        <v>108</v>
      </c>
      <c r="R89" s="18">
        <v>44865.475358796299</v>
      </c>
      <c r="T89" t="s">
        <v>659</v>
      </c>
    </row>
    <row r="90" spans="1:22" x14ac:dyDescent="0.25">
      <c r="A90" t="str">
        <f>Tabla_Consulta_desde_TMS4[[#This Row],[idreferencia]]</f>
        <v>20002941020993</v>
      </c>
      <c r="B90">
        <v>452342</v>
      </c>
      <c r="C90" t="s">
        <v>35245</v>
      </c>
      <c r="D90" s="18">
        <v>44862.656759259262</v>
      </c>
      <c r="E90" t="s">
        <v>658</v>
      </c>
      <c r="F90" t="s">
        <v>54</v>
      </c>
      <c r="G90" t="s">
        <v>157</v>
      </c>
      <c r="H90" t="s">
        <v>35246</v>
      </c>
      <c r="I90" t="s">
        <v>35247</v>
      </c>
      <c r="J90" t="s">
        <v>35248</v>
      </c>
      <c r="K90" t="s">
        <v>35249</v>
      </c>
      <c r="L90" t="s">
        <v>35249</v>
      </c>
      <c r="M90" t="s">
        <v>50</v>
      </c>
      <c r="N90" t="s">
        <v>51</v>
      </c>
      <c r="O90" t="s">
        <v>884</v>
      </c>
      <c r="P90" t="s">
        <v>35250</v>
      </c>
      <c r="Q90" t="s">
        <v>108</v>
      </c>
      <c r="R90" s="18">
        <v>44865.475358796299</v>
      </c>
      <c r="T90" t="s">
        <v>659</v>
      </c>
    </row>
    <row r="91" spans="1:22" x14ac:dyDescent="0.25">
      <c r="A91" t="str">
        <f>Tabla_Consulta_desde_TMS4[[#This Row],[idreferencia]]</f>
        <v>20002941798766</v>
      </c>
      <c r="B91">
        <v>452343</v>
      </c>
      <c r="C91" t="s">
        <v>35251</v>
      </c>
      <c r="D91" s="18">
        <v>44862.656759259262</v>
      </c>
      <c r="E91" t="s">
        <v>658</v>
      </c>
      <c r="F91" t="s">
        <v>54</v>
      </c>
      <c r="G91" t="s">
        <v>157</v>
      </c>
      <c r="H91" t="s">
        <v>35252</v>
      </c>
      <c r="I91" t="s">
        <v>35253</v>
      </c>
      <c r="J91" t="s">
        <v>35254</v>
      </c>
      <c r="K91" t="s">
        <v>35255</v>
      </c>
      <c r="L91" t="s">
        <v>35255</v>
      </c>
      <c r="M91" t="s">
        <v>50</v>
      </c>
      <c r="N91" t="s">
        <v>51</v>
      </c>
      <c r="O91" t="s">
        <v>704</v>
      </c>
      <c r="P91" t="s">
        <v>35256</v>
      </c>
      <c r="Q91" t="s">
        <v>108</v>
      </c>
      <c r="R91" s="18">
        <v>44865.475358796299</v>
      </c>
      <c r="T91" t="s">
        <v>659</v>
      </c>
    </row>
    <row r="92" spans="1:22" x14ac:dyDescent="0.25">
      <c r="A92" t="str">
        <f>Tabla_Consulta_desde_TMS4[[#This Row],[idreferencia]]</f>
        <v>20002941010769</v>
      </c>
      <c r="B92">
        <v>452344</v>
      </c>
      <c r="C92" t="s">
        <v>35257</v>
      </c>
      <c r="D92" s="18">
        <v>44862.656759259262</v>
      </c>
      <c r="E92" t="s">
        <v>658</v>
      </c>
      <c r="F92" t="s">
        <v>54</v>
      </c>
      <c r="G92" t="s">
        <v>157</v>
      </c>
      <c r="H92" t="s">
        <v>35258</v>
      </c>
      <c r="I92" t="s">
        <v>35259</v>
      </c>
      <c r="J92" t="s">
        <v>35260</v>
      </c>
      <c r="K92" t="s">
        <v>35261</v>
      </c>
      <c r="L92" t="s">
        <v>35261</v>
      </c>
      <c r="M92" t="s">
        <v>63</v>
      </c>
      <c r="N92" t="s">
        <v>63</v>
      </c>
      <c r="O92" t="s">
        <v>63</v>
      </c>
      <c r="P92" t="s">
        <v>35262</v>
      </c>
      <c r="Q92" t="s">
        <v>108</v>
      </c>
      <c r="R92" s="18">
        <v>44865.36173611111</v>
      </c>
      <c r="S92" t="s">
        <v>678</v>
      </c>
      <c r="T92" t="s">
        <v>668</v>
      </c>
    </row>
    <row r="93" spans="1:22" x14ac:dyDescent="0.25">
      <c r="A93" t="str">
        <f>Tabla_Consulta_desde_TMS4[[#This Row],[idreferencia]]</f>
        <v>20002941026559</v>
      </c>
      <c r="B93">
        <v>452345</v>
      </c>
      <c r="C93" t="s">
        <v>35263</v>
      </c>
      <c r="D93" s="18">
        <v>44862.656759259262</v>
      </c>
      <c r="E93" t="s">
        <v>658</v>
      </c>
      <c r="F93" t="s">
        <v>54</v>
      </c>
      <c r="G93" t="s">
        <v>157</v>
      </c>
      <c r="H93" t="s">
        <v>35264</v>
      </c>
      <c r="I93" t="s">
        <v>21690</v>
      </c>
      <c r="J93" t="s">
        <v>35265</v>
      </c>
      <c r="K93" t="s">
        <v>21692</v>
      </c>
      <c r="L93" t="s">
        <v>546</v>
      </c>
      <c r="M93" t="s">
        <v>50</v>
      </c>
      <c r="N93" t="s">
        <v>51</v>
      </c>
      <c r="O93" t="s">
        <v>661</v>
      </c>
      <c r="P93" t="s">
        <v>53</v>
      </c>
      <c r="Q93" t="s">
        <v>108</v>
      </c>
      <c r="R93" s="18">
        <v>44865.475358796299</v>
      </c>
      <c r="T93" t="s">
        <v>659</v>
      </c>
      <c r="U93" t="s">
        <v>53</v>
      </c>
      <c r="V93" t="s">
        <v>53</v>
      </c>
    </row>
    <row r="94" spans="1:22" x14ac:dyDescent="0.25">
      <c r="A94" t="str">
        <f>Tabla_Consulta_desde_TMS4[[#This Row],[idreferencia]]</f>
        <v>20002940747787</v>
      </c>
      <c r="B94">
        <v>452346</v>
      </c>
      <c r="C94" t="s">
        <v>35266</v>
      </c>
      <c r="D94" s="18">
        <v>44862.656759259262</v>
      </c>
      <c r="E94" t="s">
        <v>658</v>
      </c>
      <c r="F94" t="s">
        <v>54</v>
      </c>
      <c r="G94" t="s">
        <v>157</v>
      </c>
      <c r="H94" t="s">
        <v>35267</v>
      </c>
      <c r="I94" t="s">
        <v>35268</v>
      </c>
      <c r="J94" t="s">
        <v>35269</v>
      </c>
      <c r="K94" t="s">
        <v>35270</v>
      </c>
      <c r="L94" t="s">
        <v>35270</v>
      </c>
      <c r="M94" t="s">
        <v>50</v>
      </c>
      <c r="N94" t="s">
        <v>51</v>
      </c>
      <c r="O94" t="s">
        <v>660</v>
      </c>
      <c r="P94" t="s">
        <v>53</v>
      </c>
      <c r="Q94" t="s">
        <v>108</v>
      </c>
      <c r="R94" s="18">
        <v>44865.475358796299</v>
      </c>
      <c r="T94" t="s">
        <v>659</v>
      </c>
      <c r="U94" t="s">
        <v>53</v>
      </c>
      <c r="V94" t="s">
        <v>53</v>
      </c>
    </row>
    <row r="95" spans="1:22" x14ac:dyDescent="0.25">
      <c r="A95" t="str">
        <f>Tabla_Consulta_desde_TMS4[[#This Row],[idreferencia]]</f>
        <v>20002942045141</v>
      </c>
      <c r="B95">
        <v>452347</v>
      </c>
      <c r="C95" t="s">
        <v>35271</v>
      </c>
      <c r="D95" s="18">
        <v>44862.656759259262</v>
      </c>
      <c r="E95" t="s">
        <v>658</v>
      </c>
      <c r="F95" t="s">
        <v>54</v>
      </c>
      <c r="G95" t="s">
        <v>157</v>
      </c>
      <c r="H95" t="s">
        <v>35272</v>
      </c>
      <c r="I95" t="s">
        <v>35273</v>
      </c>
      <c r="J95" t="s">
        <v>35274</v>
      </c>
      <c r="K95" t="s">
        <v>35275</v>
      </c>
      <c r="L95" t="s">
        <v>35275</v>
      </c>
      <c r="M95" t="s">
        <v>50</v>
      </c>
      <c r="N95" t="s">
        <v>51</v>
      </c>
      <c r="O95" t="s">
        <v>827</v>
      </c>
      <c r="P95" t="s">
        <v>53</v>
      </c>
      <c r="Q95" t="s">
        <v>108</v>
      </c>
      <c r="R95" s="18">
        <v>44865.475358796299</v>
      </c>
      <c r="T95" t="s">
        <v>659</v>
      </c>
      <c r="U95" t="s">
        <v>53</v>
      </c>
      <c r="V95" t="s">
        <v>53</v>
      </c>
    </row>
    <row r="96" spans="1:22" x14ac:dyDescent="0.25">
      <c r="A96" t="str">
        <f>Tabla_Consulta_desde_TMS4[[#This Row],[idreferencia]]</f>
        <v>20002942060768</v>
      </c>
      <c r="B96">
        <v>452348</v>
      </c>
      <c r="C96" t="s">
        <v>35276</v>
      </c>
      <c r="D96" s="18">
        <v>44862.656759259262</v>
      </c>
      <c r="E96" t="s">
        <v>658</v>
      </c>
      <c r="F96" t="s">
        <v>54</v>
      </c>
      <c r="G96" t="s">
        <v>157</v>
      </c>
      <c r="H96" t="s">
        <v>35277</v>
      </c>
      <c r="I96" t="s">
        <v>35278</v>
      </c>
      <c r="J96" t="s">
        <v>35279</v>
      </c>
      <c r="K96" t="s">
        <v>35280</v>
      </c>
      <c r="L96" t="s">
        <v>35281</v>
      </c>
      <c r="M96" t="s">
        <v>50</v>
      </c>
      <c r="N96" t="s">
        <v>51</v>
      </c>
      <c r="O96" t="s">
        <v>19148</v>
      </c>
      <c r="P96" t="s">
        <v>53</v>
      </c>
      <c r="Q96" t="s">
        <v>108</v>
      </c>
      <c r="R96" s="18">
        <v>44865.475358796299</v>
      </c>
      <c r="T96" t="s">
        <v>659</v>
      </c>
      <c r="U96" t="s">
        <v>53</v>
      </c>
      <c r="V96" t="s">
        <v>53</v>
      </c>
    </row>
    <row r="97" spans="1:22" x14ac:dyDescent="0.25">
      <c r="A97" t="str">
        <f>Tabla_Consulta_desde_TMS4[[#This Row],[idreferencia]]</f>
        <v>20002941805468</v>
      </c>
      <c r="B97">
        <v>452159</v>
      </c>
      <c r="C97" t="s">
        <v>35282</v>
      </c>
      <c r="D97" s="18">
        <v>44862.538171296299</v>
      </c>
      <c r="E97" t="s">
        <v>26338</v>
      </c>
      <c r="F97" t="s">
        <v>54</v>
      </c>
      <c r="G97" t="s">
        <v>157</v>
      </c>
      <c r="H97" t="s">
        <v>35283</v>
      </c>
      <c r="I97" t="s">
        <v>35284</v>
      </c>
      <c r="J97" t="s">
        <v>35285</v>
      </c>
      <c r="K97" t="s">
        <v>35286</v>
      </c>
      <c r="L97" t="s">
        <v>35287</v>
      </c>
      <c r="M97" t="s">
        <v>52</v>
      </c>
      <c r="N97" t="s">
        <v>82</v>
      </c>
      <c r="O97" t="s">
        <v>35288</v>
      </c>
      <c r="P97" t="s">
        <v>35289</v>
      </c>
      <c r="Q97" t="s">
        <v>108</v>
      </c>
      <c r="R97" s="18">
        <v>44865.460914351854</v>
      </c>
      <c r="S97" t="s">
        <v>673</v>
      </c>
      <c r="T97" t="s">
        <v>687</v>
      </c>
    </row>
    <row r="98" spans="1:22" x14ac:dyDescent="0.25">
      <c r="A98" t="str">
        <f>Tabla_Consulta_desde_TMS4[[#This Row],[idreferencia]]</f>
        <v>20002940741748</v>
      </c>
      <c r="B98">
        <v>452160</v>
      </c>
      <c r="C98" t="s">
        <v>35290</v>
      </c>
      <c r="D98" s="18">
        <v>44862.538171296299</v>
      </c>
      <c r="E98" t="s">
        <v>26338</v>
      </c>
      <c r="F98" t="s">
        <v>54</v>
      </c>
      <c r="G98" t="s">
        <v>157</v>
      </c>
      <c r="H98" t="s">
        <v>35291</v>
      </c>
      <c r="I98" t="s">
        <v>35292</v>
      </c>
      <c r="J98" t="s">
        <v>35293</v>
      </c>
      <c r="K98" t="s">
        <v>35294</v>
      </c>
      <c r="L98" t="s">
        <v>35287</v>
      </c>
      <c r="M98" t="s">
        <v>29202</v>
      </c>
      <c r="N98" t="s">
        <v>67</v>
      </c>
      <c r="O98" t="s">
        <v>29202</v>
      </c>
      <c r="P98" t="s">
        <v>35295</v>
      </c>
      <c r="Q98" t="s">
        <v>108</v>
      </c>
      <c r="R98" s="18">
        <v>44865.362083333333</v>
      </c>
      <c r="S98" t="s">
        <v>678</v>
      </c>
      <c r="T98" t="s">
        <v>8756</v>
      </c>
    </row>
    <row r="99" spans="1:22" x14ac:dyDescent="0.25">
      <c r="A99" t="str">
        <f>Tabla_Consulta_desde_TMS4[[#This Row],[idreferencia]]</f>
        <v>20002942048450</v>
      </c>
      <c r="B99">
        <v>452161</v>
      </c>
      <c r="C99" t="s">
        <v>35296</v>
      </c>
      <c r="D99" s="18">
        <v>44862.538171296299</v>
      </c>
      <c r="E99" t="s">
        <v>26338</v>
      </c>
      <c r="F99" t="s">
        <v>54</v>
      </c>
      <c r="G99" t="s">
        <v>157</v>
      </c>
      <c r="H99" t="s">
        <v>35297</v>
      </c>
      <c r="I99" t="s">
        <v>35298</v>
      </c>
      <c r="J99" t="s">
        <v>35299</v>
      </c>
      <c r="K99" t="s">
        <v>35300</v>
      </c>
      <c r="L99" t="s">
        <v>35287</v>
      </c>
      <c r="M99" t="s">
        <v>65</v>
      </c>
      <c r="N99" t="s">
        <v>117</v>
      </c>
      <c r="O99" t="s">
        <v>35301</v>
      </c>
      <c r="P99" t="s">
        <v>35302</v>
      </c>
      <c r="Q99" t="s">
        <v>106</v>
      </c>
      <c r="R99" s="18">
        <v>44865.440208333333</v>
      </c>
      <c r="S99" t="s">
        <v>678</v>
      </c>
      <c r="T99" t="s">
        <v>8756</v>
      </c>
    </row>
    <row r="100" spans="1:22" x14ac:dyDescent="0.25">
      <c r="A100" t="str">
        <f>Tabla_Consulta_desde_TMS4[[#This Row],[idreferencia]]</f>
        <v>20002942045078</v>
      </c>
      <c r="B100">
        <v>452078</v>
      </c>
      <c r="C100" t="s">
        <v>35303</v>
      </c>
      <c r="D100" s="18">
        <v>44862.506655092591</v>
      </c>
      <c r="E100" t="s">
        <v>658</v>
      </c>
      <c r="F100" t="s">
        <v>54</v>
      </c>
      <c r="G100" t="s">
        <v>157</v>
      </c>
      <c r="H100" t="s">
        <v>35304</v>
      </c>
      <c r="I100" t="s">
        <v>35305</v>
      </c>
      <c r="J100" t="s">
        <v>35306</v>
      </c>
      <c r="K100" t="s">
        <v>35307</v>
      </c>
      <c r="M100" t="s">
        <v>52</v>
      </c>
      <c r="N100" t="s">
        <v>82</v>
      </c>
      <c r="O100" t="s">
        <v>52</v>
      </c>
      <c r="P100" t="s">
        <v>35308</v>
      </c>
      <c r="Q100" t="s">
        <v>108</v>
      </c>
      <c r="R100" s="18">
        <v>44865.448958333334</v>
      </c>
      <c r="S100" t="s">
        <v>673</v>
      </c>
      <c r="T100" t="s">
        <v>674</v>
      </c>
    </row>
    <row r="101" spans="1:22" x14ac:dyDescent="0.25">
      <c r="A101" t="str">
        <f>Tabla_Consulta_desde_TMS4[[#This Row],[idreferencia]]</f>
        <v>20002941770230</v>
      </c>
      <c r="B101">
        <v>452079</v>
      </c>
      <c r="C101" t="s">
        <v>35309</v>
      </c>
      <c r="D101" s="18">
        <v>44862.506655092591</v>
      </c>
      <c r="E101" t="s">
        <v>658</v>
      </c>
      <c r="F101" t="s">
        <v>54</v>
      </c>
      <c r="G101" t="s">
        <v>157</v>
      </c>
      <c r="H101" t="s">
        <v>35310</v>
      </c>
      <c r="I101" t="s">
        <v>35311</v>
      </c>
      <c r="J101" t="s">
        <v>35312</v>
      </c>
      <c r="K101" t="s">
        <v>35313</v>
      </c>
      <c r="M101" t="s">
        <v>52</v>
      </c>
      <c r="N101" t="s">
        <v>82</v>
      </c>
      <c r="O101" t="s">
        <v>52</v>
      </c>
      <c r="P101" t="s">
        <v>35314</v>
      </c>
      <c r="Q101" t="s">
        <v>106</v>
      </c>
      <c r="R101" s="18">
        <v>44862.759814814817</v>
      </c>
      <c r="S101" t="s">
        <v>673</v>
      </c>
      <c r="T101" t="s">
        <v>674</v>
      </c>
    </row>
    <row r="102" spans="1:22" x14ac:dyDescent="0.25">
      <c r="A102" t="str">
        <f>Tabla_Consulta_desde_TMS4[[#This Row],[idreferencia]]</f>
        <v>20002942050557</v>
      </c>
      <c r="B102">
        <v>452080</v>
      </c>
      <c r="C102" t="s">
        <v>35315</v>
      </c>
      <c r="D102" s="18">
        <v>44862.506655092591</v>
      </c>
      <c r="E102" t="s">
        <v>658</v>
      </c>
      <c r="F102" t="s">
        <v>54</v>
      </c>
      <c r="G102" t="s">
        <v>157</v>
      </c>
      <c r="H102" t="s">
        <v>35316</v>
      </c>
      <c r="I102" t="s">
        <v>35317</v>
      </c>
      <c r="J102" t="s">
        <v>35318</v>
      </c>
      <c r="K102" t="s">
        <v>35319</v>
      </c>
      <c r="M102" t="s">
        <v>50</v>
      </c>
      <c r="N102" t="s">
        <v>51</v>
      </c>
      <c r="O102" t="s">
        <v>50</v>
      </c>
      <c r="P102" t="s">
        <v>35320</v>
      </c>
      <c r="Q102" t="s">
        <v>675</v>
      </c>
      <c r="R102" s="18">
        <v>44865.468518518515</v>
      </c>
      <c r="S102" t="s">
        <v>717</v>
      </c>
      <c r="T102" t="s">
        <v>659</v>
      </c>
      <c r="V102" t="s">
        <v>35321</v>
      </c>
    </row>
    <row r="103" spans="1:22" x14ac:dyDescent="0.25">
      <c r="A103" t="str">
        <f>Tabla_Consulta_desde_TMS4[[#This Row],[idreferencia]]</f>
        <v>20002941037967</v>
      </c>
      <c r="B103">
        <v>452081</v>
      </c>
      <c r="C103" t="s">
        <v>35322</v>
      </c>
      <c r="D103" s="18">
        <v>44862.506655092591</v>
      </c>
      <c r="E103" t="s">
        <v>658</v>
      </c>
      <c r="F103" t="s">
        <v>54</v>
      </c>
      <c r="G103" t="s">
        <v>157</v>
      </c>
      <c r="H103" t="s">
        <v>35323</v>
      </c>
      <c r="I103" t="s">
        <v>35324</v>
      </c>
      <c r="J103" t="s">
        <v>35325</v>
      </c>
      <c r="K103" t="s">
        <v>35326</v>
      </c>
      <c r="L103" t="s">
        <v>53</v>
      </c>
      <c r="M103" t="s">
        <v>64</v>
      </c>
      <c r="N103" t="s">
        <v>89</v>
      </c>
      <c r="O103" t="s">
        <v>64</v>
      </c>
      <c r="P103" t="s">
        <v>35327</v>
      </c>
      <c r="Q103" t="s">
        <v>108</v>
      </c>
      <c r="R103" s="18">
        <v>44862.787164351852</v>
      </c>
      <c r="S103" t="s">
        <v>678</v>
      </c>
      <c r="T103" t="s">
        <v>668</v>
      </c>
      <c r="U103" t="s">
        <v>53</v>
      </c>
      <c r="V103" t="s">
        <v>53</v>
      </c>
    </row>
    <row r="104" spans="1:22" x14ac:dyDescent="0.25">
      <c r="A104" t="str">
        <f>Tabla_Consulta_desde_TMS4[[#This Row],[idreferencia]]</f>
        <v>20002942040485</v>
      </c>
      <c r="B104">
        <v>452082</v>
      </c>
      <c r="C104" t="s">
        <v>35328</v>
      </c>
      <c r="D104" s="18">
        <v>44862.506655092591</v>
      </c>
      <c r="E104" t="s">
        <v>658</v>
      </c>
      <c r="F104" t="s">
        <v>54</v>
      </c>
      <c r="G104" t="s">
        <v>157</v>
      </c>
      <c r="H104" t="s">
        <v>35329</v>
      </c>
      <c r="I104" t="s">
        <v>35330</v>
      </c>
      <c r="J104" t="s">
        <v>35331</v>
      </c>
      <c r="K104" t="s">
        <v>35332</v>
      </c>
      <c r="L104" t="s">
        <v>53</v>
      </c>
      <c r="M104" t="s">
        <v>50</v>
      </c>
      <c r="N104" t="s">
        <v>51</v>
      </c>
      <c r="O104" t="s">
        <v>50</v>
      </c>
      <c r="P104" t="s">
        <v>35333</v>
      </c>
      <c r="Q104" t="s">
        <v>108</v>
      </c>
      <c r="R104" s="18">
        <v>44862.859768518516</v>
      </c>
      <c r="T104" t="s">
        <v>659</v>
      </c>
      <c r="U104" t="s">
        <v>53</v>
      </c>
      <c r="V104" t="s">
        <v>53</v>
      </c>
    </row>
    <row r="105" spans="1:22" x14ac:dyDescent="0.25">
      <c r="A105" t="str">
        <f>Tabla_Consulta_desde_TMS4[[#This Row],[idreferencia]]</f>
        <v>20002941800989</v>
      </c>
      <c r="B105">
        <v>452083</v>
      </c>
      <c r="C105" t="s">
        <v>35334</v>
      </c>
      <c r="D105" s="18">
        <v>44862.506655092591</v>
      </c>
      <c r="E105" t="s">
        <v>658</v>
      </c>
      <c r="F105" t="s">
        <v>54</v>
      </c>
      <c r="G105" t="s">
        <v>157</v>
      </c>
      <c r="H105" t="s">
        <v>35335</v>
      </c>
      <c r="I105" t="s">
        <v>35336</v>
      </c>
      <c r="J105" t="s">
        <v>35337</v>
      </c>
      <c r="K105" t="s">
        <v>35338</v>
      </c>
      <c r="L105" t="s">
        <v>53</v>
      </c>
      <c r="M105" t="s">
        <v>50</v>
      </c>
      <c r="N105" t="s">
        <v>51</v>
      </c>
      <c r="O105" t="s">
        <v>50</v>
      </c>
      <c r="P105" t="s">
        <v>35339</v>
      </c>
      <c r="Q105" t="s">
        <v>106</v>
      </c>
      <c r="R105" s="18">
        <v>44862.829259259262</v>
      </c>
      <c r="S105" t="s">
        <v>717</v>
      </c>
      <c r="T105" t="s">
        <v>659</v>
      </c>
      <c r="U105" t="s">
        <v>53</v>
      </c>
      <c r="V105" t="s">
        <v>53</v>
      </c>
    </row>
    <row r="106" spans="1:22" x14ac:dyDescent="0.25">
      <c r="A106" t="str">
        <f>Tabla_Consulta_desde_TMS4[[#This Row],[idreferencia]]</f>
        <v>20002942044890</v>
      </c>
      <c r="B106">
        <v>452084</v>
      </c>
      <c r="C106" t="s">
        <v>35340</v>
      </c>
      <c r="D106" s="18">
        <v>44862.506655092591</v>
      </c>
      <c r="E106" t="s">
        <v>658</v>
      </c>
      <c r="F106" t="s">
        <v>54</v>
      </c>
      <c r="G106" t="s">
        <v>157</v>
      </c>
      <c r="H106" t="s">
        <v>35341</v>
      </c>
      <c r="I106" t="s">
        <v>35342</v>
      </c>
      <c r="J106" t="s">
        <v>35343</v>
      </c>
      <c r="K106" t="s">
        <v>35344</v>
      </c>
      <c r="L106" t="s">
        <v>53</v>
      </c>
      <c r="M106" t="s">
        <v>50</v>
      </c>
      <c r="N106" t="s">
        <v>51</v>
      </c>
      <c r="O106" t="s">
        <v>50</v>
      </c>
      <c r="P106" t="s">
        <v>35345</v>
      </c>
      <c r="Q106" t="s">
        <v>108</v>
      </c>
      <c r="R106" s="18">
        <v>44862.859768518516</v>
      </c>
      <c r="T106" t="s">
        <v>659</v>
      </c>
      <c r="U106" t="s">
        <v>53</v>
      </c>
      <c r="V106" t="s">
        <v>53</v>
      </c>
    </row>
    <row r="107" spans="1:22" x14ac:dyDescent="0.25">
      <c r="A107" t="str">
        <f>Tabla_Consulta_desde_TMS4[[#This Row],[idreferencia]]</f>
        <v>20002940758729</v>
      </c>
      <c r="B107">
        <v>452085</v>
      </c>
      <c r="C107" t="s">
        <v>35346</v>
      </c>
      <c r="D107" s="18">
        <v>44862.506655092591</v>
      </c>
      <c r="E107" t="s">
        <v>658</v>
      </c>
      <c r="F107" t="s">
        <v>54</v>
      </c>
      <c r="G107" t="s">
        <v>157</v>
      </c>
      <c r="H107" t="s">
        <v>35347</v>
      </c>
      <c r="I107" t="s">
        <v>35348</v>
      </c>
      <c r="J107" t="s">
        <v>35349</v>
      </c>
      <c r="K107" t="s">
        <v>35350</v>
      </c>
      <c r="L107" t="s">
        <v>53</v>
      </c>
      <c r="M107" t="s">
        <v>62</v>
      </c>
      <c r="N107" t="s">
        <v>87</v>
      </c>
      <c r="O107" t="s">
        <v>62</v>
      </c>
      <c r="P107" t="s">
        <v>53</v>
      </c>
      <c r="Q107" t="s">
        <v>108</v>
      </c>
      <c r="R107" s="18">
        <v>44864.856064814812</v>
      </c>
      <c r="S107" t="s">
        <v>673</v>
      </c>
      <c r="T107" t="s">
        <v>668</v>
      </c>
      <c r="U107" t="s">
        <v>53</v>
      </c>
      <c r="V107" t="s">
        <v>53</v>
      </c>
    </row>
    <row r="108" spans="1:22" x14ac:dyDescent="0.25">
      <c r="A108" t="str">
        <f>Tabla_Consulta_desde_TMS4[[#This Row],[idreferencia]]</f>
        <v>20002941783206</v>
      </c>
      <c r="B108">
        <v>452086</v>
      </c>
      <c r="C108" t="s">
        <v>35351</v>
      </c>
      <c r="D108" s="18">
        <v>44862.506655092591</v>
      </c>
      <c r="E108" t="s">
        <v>658</v>
      </c>
      <c r="F108" t="s">
        <v>54</v>
      </c>
      <c r="G108" t="s">
        <v>157</v>
      </c>
      <c r="H108" t="s">
        <v>35352</v>
      </c>
      <c r="I108" t="s">
        <v>35353</v>
      </c>
      <c r="J108" t="s">
        <v>35354</v>
      </c>
      <c r="K108" t="s">
        <v>35355</v>
      </c>
      <c r="L108" t="s">
        <v>53</v>
      </c>
      <c r="M108" t="s">
        <v>68</v>
      </c>
      <c r="N108" t="s">
        <v>119</v>
      </c>
      <c r="O108" t="s">
        <v>68</v>
      </c>
      <c r="P108" t="s">
        <v>35356</v>
      </c>
      <c r="Q108" t="s">
        <v>107</v>
      </c>
      <c r="R108" s="18">
        <v>44865.523680555554</v>
      </c>
      <c r="S108" t="s">
        <v>678</v>
      </c>
      <c r="T108" t="s">
        <v>668</v>
      </c>
      <c r="U108" t="s">
        <v>53</v>
      </c>
      <c r="V108" t="s">
        <v>53</v>
      </c>
    </row>
    <row r="109" spans="1:22" x14ac:dyDescent="0.25">
      <c r="A109" t="str">
        <f>Tabla_Consulta_desde_TMS4[[#This Row],[idreferencia]]</f>
        <v>20002941783569</v>
      </c>
      <c r="B109">
        <v>452087</v>
      </c>
      <c r="C109" t="s">
        <v>35357</v>
      </c>
      <c r="D109" s="18">
        <v>44862.506655092591</v>
      </c>
      <c r="E109" t="s">
        <v>658</v>
      </c>
      <c r="F109" t="s">
        <v>54</v>
      </c>
      <c r="G109" t="s">
        <v>157</v>
      </c>
      <c r="H109" t="s">
        <v>35358</v>
      </c>
      <c r="I109" t="s">
        <v>35359</v>
      </c>
      <c r="J109" t="s">
        <v>35360</v>
      </c>
      <c r="K109" t="s">
        <v>35361</v>
      </c>
      <c r="L109" t="s">
        <v>53</v>
      </c>
      <c r="M109" t="s">
        <v>50</v>
      </c>
      <c r="N109" t="s">
        <v>51</v>
      </c>
      <c r="O109" t="s">
        <v>50</v>
      </c>
      <c r="P109" t="s">
        <v>35362</v>
      </c>
      <c r="Q109" t="s">
        <v>106</v>
      </c>
      <c r="R109" s="18">
        <v>44864.732037037036</v>
      </c>
      <c r="S109" t="s">
        <v>717</v>
      </c>
      <c r="T109" t="s">
        <v>659</v>
      </c>
      <c r="U109" t="s">
        <v>53</v>
      </c>
      <c r="V109" t="s">
        <v>53</v>
      </c>
    </row>
    <row r="110" spans="1:22" x14ac:dyDescent="0.25">
      <c r="A110" t="str">
        <f>Tabla_Consulta_desde_TMS4[[#This Row],[idreferencia]]</f>
        <v>20002940757316</v>
      </c>
      <c r="B110">
        <v>452088</v>
      </c>
      <c r="C110" t="s">
        <v>35363</v>
      </c>
      <c r="D110" s="18">
        <v>44862.506655092591</v>
      </c>
      <c r="E110" t="s">
        <v>658</v>
      </c>
      <c r="F110" t="s">
        <v>54</v>
      </c>
      <c r="G110" t="s">
        <v>157</v>
      </c>
      <c r="H110" t="s">
        <v>35364</v>
      </c>
      <c r="I110" t="s">
        <v>35365</v>
      </c>
      <c r="J110" t="s">
        <v>35366</v>
      </c>
      <c r="K110" t="s">
        <v>35367</v>
      </c>
      <c r="M110" t="s">
        <v>52</v>
      </c>
      <c r="N110" t="s">
        <v>82</v>
      </c>
      <c r="O110" t="s">
        <v>52</v>
      </c>
      <c r="P110" t="s">
        <v>35368</v>
      </c>
      <c r="Q110" t="s">
        <v>108</v>
      </c>
      <c r="R110" s="18">
        <v>44865.456504629627</v>
      </c>
      <c r="S110" t="s">
        <v>673</v>
      </c>
      <c r="T110" t="s">
        <v>674</v>
      </c>
    </row>
    <row r="111" spans="1:22" x14ac:dyDescent="0.25">
      <c r="A111" t="str">
        <f>Tabla_Consulta_desde_TMS4[[#This Row],[idreferencia]]</f>
        <v>20002939134770</v>
      </c>
      <c r="B111">
        <v>452089</v>
      </c>
      <c r="C111" t="s">
        <v>35369</v>
      </c>
      <c r="D111" s="18">
        <v>44862.506655092591</v>
      </c>
      <c r="E111" t="s">
        <v>658</v>
      </c>
      <c r="F111" t="s">
        <v>54</v>
      </c>
      <c r="G111" t="s">
        <v>157</v>
      </c>
      <c r="H111" t="s">
        <v>35370</v>
      </c>
      <c r="I111" t="s">
        <v>35371</v>
      </c>
      <c r="J111" t="s">
        <v>35372</v>
      </c>
      <c r="K111" t="s">
        <v>35373</v>
      </c>
      <c r="M111" t="s">
        <v>52</v>
      </c>
      <c r="N111" t="s">
        <v>82</v>
      </c>
      <c r="O111" t="s">
        <v>52</v>
      </c>
      <c r="P111" t="s">
        <v>35374</v>
      </c>
      <c r="Q111" t="s">
        <v>108</v>
      </c>
      <c r="R111" s="18">
        <v>44865.44494212963</v>
      </c>
      <c r="S111" t="s">
        <v>673</v>
      </c>
      <c r="T111" t="s">
        <v>674</v>
      </c>
      <c r="V111" t="s">
        <v>35375</v>
      </c>
    </row>
    <row r="112" spans="1:22" x14ac:dyDescent="0.25">
      <c r="A112" t="str">
        <f>Tabla_Consulta_desde_TMS4[[#This Row],[idreferencia]]</f>
        <v>20002941028688</v>
      </c>
      <c r="B112">
        <v>452090</v>
      </c>
      <c r="C112" t="s">
        <v>35376</v>
      </c>
      <c r="D112" s="18">
        <v>44862.506655092591</v>
      </c>
      <c r="E112" t="s">
        <v>658</v>
      </c>
      <c r="F112" t="s">
        <v>54</v>
      </c>
      <c r="G112" t="s">
        <v>157</v>
      </c>
      <c r="H112" t="s">
        <v>35377</v>
      </c>
      <c r="I112" t="s">
        <v>35378</v>
      </c>
      <c r="J112" t="s">
        <v>35379</v>
      </c>
      <c r="K112" t="s">
        <v>35380</v>
      </c>
      <c r="L112" t="s">
        <v>53</v>
      </c>
      <c r="M112" t="s">
        <v>50</v>
      </c>
      <c r="N112" t="s">
        <v>51</v>
      </c>
      <c r="O112" t="s">
        <v>50</v>
      </c>
      <c r="P112" t="s">
        <v>35381</v>
      </c>
      <c r="Q112" t="s">
        <v>108</v>
      </c>
      <c r="R112" s="18">
        <v>44862.859768518516</v>
      </c>
      <c r="T112" t="s">
        <v>659</v>
      </c>
      <c r="U112" t="s">
        <v>53</v>
      </c>
      <c r="V112" t="s">
        <v>53</v>
      </c>
    </row>
    <row r="113" spans="1:22" x14ac:dyDescent="0.25">
      <c r="A113" t="str">
        <f>Tabla_Consulta_desde_TMS4[[#This Row],[idreferencia]]</f>
        <v>20002942052974</v>
      </c>
      <c r="B113">
        <v>452091</v>
      </c>
      <c r="C113" t="s">
        <v>35382</v>
      </c>
      <c r="D113" s="18">
        <v>44862.506655092591</v>
      </c>
      <c r="E113" t="s">
        <v>658</v>
      </c>
      <c r="F113" t="s">
        <v>54</v>
      </c>
      <c r="G113" t="s">
        <v>157</v>
      </c>
      <c r="H113" t="s">
        <v>35383</v>
      </c>
      <c r="I113" t="s">
        <v>35384</v>
      </c>
      <c r="J113" t="s">
        <v>35385</v>
      </c>
      <c r="K113" t="s">
        <v>35386</v>
      </c>
      <c r="L113" t="s">
        <v>53</v>
      </c>
      <c r="M113" t="s">
        <v>50</v>
      </c>
      <c r="N113" t="s">
        <v>51</v>
      </c>
      <c r="O113" t="s">
        <v>50</v>
      </c>
      <c r="P113" t="s">
        <v>53</v>
      </c>
      <c r="Q113" t="s">
        <v>675</v>
      </c>
      <c r="R113" s="18">
        <v>44862.509108796294</v>
      </c>
      <c r="T113" t="s">
        <v>659</v>
      </c>
      <c r="U113" t="s">
        <v>53</v>
      </c>
      <c r="V113" t="s">
        <v>53</v>
      </c>
    </row>
    <row r="114" spans="1:22" x14ac:dyDescent="0.25">
      <c r="A114" t="str">
        <f>Tabla_Consulta_desde_TMS4[[#This Row],[idreferencia]]</f>
        <v>20002942040726</v>
      </c>
      <c r="B114">
        <v>452092</v>
      </c>
      <c r="C114" t="s">
        <v>35387</v>
      </c>
      <c r="D114" s="18">
        <v>44862.506655092591</v>
      </c>
      <c r="E114" t="s">
        <v>658</v>
      </c>
      <c r="F114" t="s">
        <v>54</v>
      </c>
      <c r="G114" t="s">
        <v>157</v>
      </c>
      <c r="H114" t="s">
        <v>35388</v>
      </c>
      <c r="I114" t="s">
        <v>35389</v>
      </c>
      <c r="J114" t="s">
        <v>35390</v>
      </c>
      <c r="K114" t="s">
        <v>35391</v>
      </c>
      <c r="L114" t="s">
        <v>53</v>
      </c>
      <c r="M114" t="s">
        <v>71</v>
      </c>
      <c r="N114" t="s">
        <v>355</v>
      </c>
      <c r="O114" t="s">
        <v>71</v>
      </c>
      <c r="P114" t="s">
        <v>35392</v>
      </c>
      <c r="Q114" t="s">
        <v>107</v>
      </c>
      <c r="R114" s="18">
        <v>44865.523680555554</v>
      </c>
      <c r="S114" t="s">
        <v>678</v>
      </c>
      <c r="T114" t="s">
        <v>668</v>
      </c>
      <c r="U114" t="s">
        <v>53</v>
      </c>
      <c r="V114" t="s">
        <v>53</v>
      </c>
    </row>
    <row r="115" spans="1:22" x14ac:dyDescent="0.25">
      <c r="A115" t="str">
        <f>Tabla_Consulta_desde_TMS4[[#This Row],[idreferencia]]</f>
        <v>20002940743745</v>
      </c>
      <c r="B115">
        <v>452093</v>
      </c>
      <c r="C115" t="s">
        <v>35393</v>
      </c>
      <c r="D115" s="18">
        <v>44862.506655092591</v>
      </c>
      <c r="E115" t="s">
        <v>658</v>
      </c>
      <c r="F115" t="s">
        <v>54</v>
      </c>
      <c r="G115" t="s">
        <v>157</v>
      </c>
      <c r="H115" t="s">
        <v>35394</v>
      </c>
      <c r="I115" t="s">
        <v>35395</v>
      </c>
      <c r="J115" t="s">
        <v>35396</v>
      </c>
      <c r="K115" t="s">
        <v>35397</v>
      </c>
      <c r="L115" t="s">
        <v>53</v>
      </c>
      <c r="M115" t="s">
        <v>50</v>
      </c>
      <c r="N115" t="s">
        <v>51</v>
      </c>
      <c r="O115" t="s">
        <v>50</v>
      </c>
      <c r="P115" t="s">
        <v>35398</v>
      </c>
      <c r="Q115" t="s">
        <v>107</v>
      </c>
      <c r="R115" s="18">
        <v>44864.659120370372</v>
      </c>
      <c r="S115" t="s">
        <v>717</v>
      </c>
      <c r="T115" t="s">
        <v>659</v>
      </c>
      <c r="U115" t="s">
        <v>53</v>
      </c>
      <c r="V115" t="s">
        <v>53</v>
      </c>
    </row>
    <row r="116" spans="1:22" x14ac:dyDescent="0.25">
      <c r="A116" t="str">
        <f>Tabla_Consulta_desde_TMS4[[#This Row],[idreferencia]]</f>
        <v>20002942047218</v>
      </c>
      <c r="B116">
        <v>452094</v>
      </c>
      <c r="C116" t="s">
        <v>35399</v>
      </c>
      <c r="D116" s="18">
        <v>44862.506655092591</v>
      </c>
      <c r="E116" t="s">
        <v>658</v>
      </c>
      <c r="F116" t="s">
        <v>54</v>
      </c>
      <c r="G116" t="s">
        <v>157</v>
      </c>
      <c r="H116" t="s">
        <v>35400</v>
      </c>
      <c r="I116" t="s">
        <v>35401</v>
      </c>
      <c r="J116" t="s">
        <v>35402</v>
      </c>
      <c r="K116" t="s">
        <v>35403</v>
      </c>
      <c r="M116" t="s">
        <v>52</v>
      </c>
      <c r="N116" t="s">
        <v>82</v>
      </c>
      <c r="O116" t="s">
        <v>52</v>
      </c>
      <c r="P116" t="s">
        <v>35404</v>
      </c>
      <c r="Q116" t="s">
        <v>106</v>
      </c>
      <c r="R116" s="18">
        <v>44862.759814814817</v>
      </c>
      <c r="S116" t="s">
        <v>673</v>
      </c>
      <c r="T116" t="s">
        <v>674</v>
      </c>
    </row>
    <row r="117" spans="1:22" x14ac:dyDescent="0.25">
      <c r="A117" t="str">
        <f>Tabla_Consulta_desde_TMS4[[#This Row],[idreferencia]]</f>
        <v>20002942060922</v>
      </c>
      <c r="B117">
        <v>452095</v>
      </c>
      <c r="C117" t="s">
        <v>35405</v>
      </c>
      <c r="D117" s="18">
        <v>44862.506655092591</v>
      </c>
      <c r="E117" t="s">
        <v>658</v>
      </c>
      <c r="F117" t="s">
        <v>54</v>
      </c>
      <c r="G117" t="s">
        <v>157</v>
      </c>
      <c r="H117" t="s">
        <v>35406</v>
      </c>
      <c r="I117" t="s">
        <v>35407</v>
      </c>
      <c r="J117" t="s">
        <v>35408</v>
      </c>
      <c r="K117" t="s">
        <v>35409</v>
      </c>
      <c r="L117" t="s">
        <v>53</v>
      </c>
      <c r="M117" t="s">
        <v>74</v>
      </c>
      <c r="N117" t="s">
        <v>82</v>
      </c>
      <c r="O117" t="s">
        <v>74</v>
      </c>
      <c r="P117" t="s">
        <v>53</v>
      </c>
      <c r="Q117" t="s">
        <v>675</v>
      </c>
      <c r="R117" s="18">
        <v>44862.509108796294</v>
      </c>
      <c r="T117" t="s">
        <v>668</v>
      </c>
      <c r="U117" t="s">
        <v>53</v>
      </c>
      <c r="V117" t="s">
        <v>53</v>
      </c>
    </row>
    <row r="118" spans="1:22" x14ac:dyDescent="0.25">
      <c r="A118" t="str">
        <f>Tabla_Consulta_desde_TMS4[[#This Row],[idreferencia]]</f>
        <v>20002942295744</v>
      </c>
      <c r="B118">
        <v>452096</v>
      </c>
      <c r="C118" t="s">
        <v>35410</v>
      </c>
      <c r="D118" s="18">
        <v>44862.506655092591</v>
      </c>
      <c r="E118" t="s">
        <v>658</v>
      </c>
      <c r="F118" t="s">
        <v>54</v>
      </c>
      <c r="G118" t="s">
        <v>157</v>
      </c>
      <c r="H118" t="s">
        <v>35411</v>
      </c>
      <c r="I118" t="s">
        <v>35412</v>
      </c>
      <c r="J118" t="s">
        <v>35413</v>
      </c>
      <c r="K118" t="s">
        <v>35414</v>
      </c>
      <c r="M118" t="s">
        <v>50</v>
      </c>
      <c r="N118" t="s">
        <v>51</v>
      </c>
      <c r="O118" t="s">
        <v>50</v>
      </c>
      <c r="P118" t="s">
        <v>35415</v>
      </c>
      <c r="Q118" t="s">
        <v>106</v>
      </c>
      <c r="R118" s="18">
        <v>44864.659120370372</v>
      </c>
      <c r="S118" t="s">
        <v>717</v>
      </c>
      <c r="T118" t="s">
        <v>659</v>
      </c>
      <c r="V118" t="s">
        <v>35416</v>
      </c>
    </row>
    <row r="119" spans="1:22" x14ac:dyDescent="0.25">
      <c r="A119" t="str">
        <f>Tabla_Consulta_desde_TMS4[[#This Row],[idreferencia]]</f>
        <v>20002942043808</v>
      </c>
      <c r="B119">
        <v>452097</v>
      </c>
      <c r="C119" t="s">
        <v>35417</v>
      </c>
      <c r="D119" s="18">
        <v>44862.506655092591</v>
      </c>
      <c r="E119" t="s">
        <v>658</v>
      </c>
      <c r="F119" t="s">
        <v>54</v>
      </c>
      <c r="G119" t="s">
        <v>157</v>
      </c>
      <c r="H119" t="s">
        <v>35418</v>
      </c>
      <c r="I119" t="s">
        <v>35419</v>
      </c>
      <c r="J119" t="s">
        <v>35420</v>
      </c>
      <c r="K119" t="s">
        <v>35421</v>
      </c>
      <c r="L119" t="s">
        <v>53</v>
      </c>
      <c r="M119" t="s">
        <v>71</v>
      </c>
      <c r="N119" t="s">
        <v>355</v>
      </c>
      <c r="O119" t="s">
        <v>71</v>
      </c>
      <c r="P119" t="s">
        <v>35422</v>
      </c>
      <c r="Q119" t="s">
        <v>108</v>
      </c>
      <c r="R119" s="18">
        <v>44862.787164351852</v>
      </c>
      <c r="S119" t="s">
        <v>678</v>
      </c>
      <c r="T119" t="s">
        <v>668</v>
      </c>
      <c r="U119" t="s">
        <v>53</v>
      </c>
      <c r="V119" t="s">
        <v>53</v>
      </c>
    </row>
    <row r="120" spans="1:22" x14ac:dyDescent="0.25">
      <c r="A120" t="str">
        <f>Tabla_Consulta_desde_TMS4[[#This Row],[idreferencia]]</f>
        <v>20002942313796</v>
      </c>
      <c r="B120">
        <v>452098</v>
      </c>
      <c r="C120" t="s">
        <v>35423</v>
      </c>
      <c r="D120" s="18">
        <v>44862.506655092591</v>
      </c>
      <c r="E120" t="s">
        <v>658</v>
      </c>
      <c r="F120" t="s">
        <v>54</v>
      </c>
      <c r="G120" t="s">
        <v>157</v>
      </c>
      <c r="H120" t="s">
        <v>35424</v>
      </c>
      <c r="I120" t="s">
        <v>35425</v>
      </c>
      <c r="J120" t="s">
        <v>35426</v>
      </c>
      <c r="K120" t="s">
        <v>35427</v>
      </c>
      <c r="L120" t="s">
        <v>53</v>
      </c>
      <c r="M120" t="s">
        <v>63</v>
      </c>
      <c r="N120" t="s">
        <v>116</v>
      </c>
      <c r="O120" t="s">
        <v>63</v>
      </c>
      <c r="P120" t="s">
        <v>35428</v>
      </c>
      <c r="Q120" t="s">
        <v>106</v>
      </c>
      <c r="R120" s="18">
        <v>44863.832731481481</v>
      </c>
      <c r="T120" t="s">
        <v>668</v>
      </c>
      <c r="U120" t="s">
        <v>53</v>
      </c>
      <c r="V120" t="s">
        <v>53</v>
      </c>
    </row>
    <row r="121" spans="1:22" x14ac:dyDescent="0.25">
      <c r="A121" t="str">
        <f>Tabla_Consulta_desde_TMS4[[#This Row],[idreferencia]]</f>
        <v>20002940757028_1</v>
      </c>
      <c r="B121">
        <v>452099</v>
      </c>
      <c r="C121" t="s">
        <v>35429</v>
      </c>
      <c r="D121" s="18">
        <v>44862.506655092591</v>
      </c>
      <c r="E121" t="s">
        <v>658</v>
      </c>
      <c r="F121" t="s">
        <v>54</v>
      </c>
      <c r="G121" t="s">
        <v>157</v>
      </c>
      <c r="H121" t="s">
        <v>35430</v>
      </c>
      <c r="I121" t="s">
        <v>35431</v>
      </c>
      <c r="J121" t="s">
        <v>35432</v>
      </c>
      <c r="K121" t="s">
        <v>35433</v>
      </c>
      <c r="L121" t="s">
        <v>53</v>
      </c>
      <c r="M121" t="s">
        <v>67</v>
      </c>
      <c r="N121" t="s">
        <v>67</v>
      </c>
      <c r="O121" t="s">
        <v>67</v>
      </c>
      <c r="P121" t="s">
        <v>35434</v>
      </c>
      <c r="Q121" t="s">
        <v>106</v>
      </c>
      <c r="R121" s="18">
        <v>44862.551481481481</v>
      </c>
      <c r="T121" t="s">
        <v>668</v>
      </c>
      <c r="U121" t="s">
        <v>53</v>
      </c>
      <c r="V121" t="s">
        <v>53</v>
      </c>
    </row>
    <row r="122" spans="1:22" x14ac:dyDescent="0.25">
      <c r="A122" t="str">
        <f>Tabla_Consulta_desde_TMS4[[#This Row],[idreferencia]]</f>
        <v>20002942060829</v>
      </c>
      <c r="B122">
        <v>452100</v>
      </c>
      <c r="C122" t="s">
        <v>35435</v>
      </c>
      <c r="D122" s="18">
        <v>44862.506655092591</v>
      </c>
      <c r="E122" t="s">
        <v>658</v>
      </c>
      <c r="F122" t="s">
        <v>54</v>
      </c>
      <c r="G122" t="s">
        <v>157</v>
      </c>
      <c r="H122" t="s">
        <v>35436</v>
      </c>
      <c r="I122" t="s">
        <v>35437</v>
      </c>
      <c r="J122" t="s">
        <v>35438</v>
      </c>
      <c r="K122" t="s">
        <v>35439</v>
      </c>
      <c r="L122" t="s">
        <v>53</v>
      </c>
      <c r="M122" t="s">
        <v>70</v>
      </c>
      <c r="N122" t="s">
        <v>117</v>
      </c>
      <c r="O122" t="s">
        <v>70</v>
      </c>
      <c r="P122" t="s">
        <v>35440</v>
      </c>
      <c r="Q122" t="s">
        <v>106</v>
      </c>
      <c r="R122" s="18">
        <v>44862.860509259262</v>
      </c>
      <c r="T122" t="s">
        <v>668</v>
      </c>
      <c r="U122" t="s">
        <v>53</v>
      </c>
      <c r="V122" t="s">
        <v>53</v>
      </c>
    </row>
    <row r="123" spans="1:22" x14ac:dyDescent="0.25">
      <c r="A123" t="str">
        <f>Tabla_Consulta_desde_TMS4[[#This Row],[idreferencia]]</f>
        <v>20002940445598</v>
      </c>
      <c r="B123">
        <v>452101</v>
      </c>
      <c r="C123" t="s">
        <v>35441</v>
      </c>
      <c r="D123" s="18">
        <v>44862.506655092591</v>
      </c>
      <c r="E123" t="s">
        <v>658</v>
      </c>
      <c r="F123" t="s">
        <v>54</v>
      </c>
      <c r="G123" t="s">
        <v>157</v>
      </c>
      <c r="H123" t="s">
        <v>35442</v>
      </c>
      <c r="I123" t="s">
        <v>35443</v>
      </c>
      <c r="J123" t="s">
        <v>35444</v>
      </c>
      <c r="K123" t="s">
        <v>35445</v>
      </c>
      <c r="M123" t="s">
        <v>62</v>
      </c>
      <c r="N123" t="s">
        <v>87</v>
      </c>
      <c r="O123" t="s">
        <v>62</v>
      </c>
      <c r="Q123" t="s">
        <v>108</v>
      </c>
      <c r="R123" s="18">
        <v>44864.856064814812</v>
      </c>
      <c r="S123" t="s">
        <v>673</v>
      </c>
      <c r="T123" t="s">
        <v>668</v>
      </c>
      <c r="U123" t="s">
        <v>35446</v>
      </c>
      <c r="V123" t="s">
        <v>35446</v>
      </c>
    </row>
    <row r="124" spans="1:22" x14ac:dyDescent="0.25">
      <c r="A124" t="str">
        <f>Tabla_Consulta_desde_TMS4[[#This Row],[idreferencia]]</f>
        <v>20002941783504</v>
      </c>
      <c r="B124">
        <v>452102</v>
      </c>
      <c r="C124" t="s">
        <v>35447</v>
      </c>
      <c r="D124" s="18">
        <v>44862.506655092591</v>
      </c>
      <c r="E124" t="s">
        <v>658</v>
      </c>
      <c r="F124" t="s">
        <v>54</v>
      </c>
      <c r="G124" t="s">
        <v>157</v>
      </c>
      <c r="H124" t="s">
        <v>35448</v>
      </c>
      <c r="I124" t="s">
        <v>35449</v>
      </c>
      <c r="J124" t="s">
        <v>35450</v>
      </c>
      <c r="K124" t="s">
        <v>35451</v>
      </c>
      <c r="L124" t="s">
        <v>53</v>
      </c>
      <c r="M124" t="s">
        <v>50</v>
      </c>
      <c r="N124" t="s">
        <v>51</v>
      </c>
      <c r="O124" t="s">
        <v>50</v>
      </c>
      <c r="P124" t="s">
        <v>35452</v>
      </c>
      <c r="Q124" t="s">
        <v>107</v>
      </c>
      <c r="R124" s="18">
        <v>44865.482037037036</v>
      </c>
      <c r="T124" t="s">
        <v>659</v>
      </c>
      <c r="U124" t="s">
        <v>53</v>
      </c>
      <c r="V124" t="s">
        <v>53</v>
      </c>
    </row>
    <row r="125" spans="1:22" x14ac:dyDescent="0.25">
      <c r="A125" t="str">
        <f>Tabla_Consulta_desde_TMS4[[#This Row],[idreferencia]]</f>
        <v>20002942643166</v>
      </c>
      <c r="B125">
        <v>452103</v>
      </c>
      <c r="C125" t="s">
        <v>35453</v>
      </c>
      <c r="D125" s="18">
        <v>44862.506655092591</v>
      </c>
      <c r="E125" t="s">
        <v>658</v>
      </c>
      <c r="F125" t="s">
        <v>54</v>
      </c>
      <c r="G125" t="s">
        <v>157</v>
      </c>
      <c r="H125" t="s">
        <v>35454</v>
      </c>
      <c r="I125" t="s">
        <v>35455</v>
      </c>
      <c r="J125" t="s">
        <v>35456</v>
      </c>
      <c r="K125" t="s">
        <v>35457</v>
      </c>
      <c r="L125" t="s">
        <v>53</v>
      </c>
      <c r="M125" t="s">
        <v>50</v>
      </c>
      <c r="N125" t="s">
        <v>51</v>
      </c>
      <c r="O125" t="s">
        <v>50</v>
      </c>
      <c r="P125" t="s">
        <v>35458</v>
      </c>
      <c r="Q125" t="s">
        <v>108</v>
      </c>
      <c r="R125" s="18">
        <v>44862.859768518516</v>
      </c>
      <c r="T125" t="s">
        <v>659</v>
      </c>
      <c r="U125" t="s">
        <v>53</v>
      </c>
      <c r="V125" t="s">
        <v>53</v>
      </c>
    </row>
    <row r="126" spans="1:22" x14ac:dyDescent="0.25">
      <c r="A126" t="str">
        <f>Tabla_Consulta_desde_TMS4[[#This Row],[idreferencia]]</f>
        <v>20002942038995</v>
      </c>
      <c r="B126">
        <v>452104</v>
      </c>
      <c r="C126" t="s">
        <v>35459</v>
      </c>
      <c r="D126" s="18">
        <v>44862.506655092591</v>
      </c>
      <c r="E126" t="s">
        <v>658</v>
      </c>
      <c r="F126" t="s">
        <v>54</v>
      </c>
      <c r="G126" t="s">
        <v>157</v>
      </c>
      <c r="H126" t="s">
        <v>35460</v>
      </c>
      <c r="I126" t="s">
        <v>35461</v>
      </c>
      <c r="J126" t="s">
        <v>35462</v>
      </c>
      <c r="K126" t="s">
        <v>35463</v>
      </c>
      <c r="M126" t="s">
        <v>69</v>
      </c>
      <c r="N126" t="s">
        <v>82</v>
      </c>
      <c r="O126" t="s">
        <v>69</v>
      </c>
      <c r="P126" t="s">
        <v>35464</v>
      </c>
      <c r="Q126" t="s">
        <v>108</v>
      </c>
      <c r="R126" s="18">
        <v>44865.452407407407</v>
      </c>
      <c r="S126" t="s">
        <v>673</v>
      </c>
      <c r="T126" t="s">
        <v>674</v>
      </c>
    </row>
    <row r="127" spans="1:22" x14ac:dyDescent="0.25">
      <c r="A127" t="str">
        <f>Tabla_Consulta_desde_TMS4[[#This Row],[idreferencia]]</f>
        <v>20002941037537</v>
      </c>
      <c r="B127">
        <v>452105</v>
      </c>
      <c r="C127" t="s">
        <v>35465</v>
      </c>
      <c r="D127" s="18">
        <v>44862.506655092591</v>
      </c>
      <c r="E127" t="s">
        <v>658</v>
      </c>
      <c r="F127" t="s">
        <v>54</v>
      </c>
      <c r="G127" t="s">
        <v>157</v>
      </c>
      <c r="H127" t="s">
        <v>35466</v>
      </c>
      <c r="I127" t="s">
        <v>35467</v>
      </c>
      <c r="J127" t="s">
        <v>35468</v>
      </c>
      <c r="K127" t="s">
        <v>35469</v>
      </c>
      <c r="L127" t="s">
        <v>53</v>
      </c>
      <c r="M127" t="s">
        <v>50</v>
      </c>
      <c r="N127" t="s">
        <v>51</v>
      </c>
      <c r="O127" t="s">
        <v>50</v>
      </c>
      <c r="P127" t="s">
        <v>35470</v>
      </c>
      <c r="Q127" t="s">
        <v>106</v>
      </c>
      <c r="R127" s="18">
        <v>44863.641759259262</v>
      </c>
      <c r="S127" t="s">
        <v>717</v>
      </c>
      <c r="T127" t="s">
        <v>659</v>
      </c>
      <c r="U127" t="s">
        <v>53</v>
      </c>
      <c r="V127" t="s">
        <v>53</v>
      </c>
    </row>
    <row r="128" spans="1:22" x14ac:dyDescent="0.25">
      <c r="A128" t="str">
        <f>Tabla_Consulta_desde_TMS4[[#This Row],[idreferencia]]</f>
        <v>20002938901942</v>
      </c>
      <c r="B128">
        <v>452106</v>
      </c>
      <c r="C128" t="s">
        <v>35471</v>
      </c>
      <c r="D128" s="18">
        <v>44862.506655092591</v>
      </c>
      <c r="E128" t="s">
        <v>658</v>
      </c>
      <c r="F128" t="s">
        <v>54</v>
      </c>
      <c r="G128" t="s">
        <v>157</v>
      </c>
      <c r="H128" t="s">
        <v>35472</v>
      </c>
      <c r="I128" t="s">
        <v>35473</v>
      </c>
      <c r="J128" t="s">
        <v>35474</v>
      </c>
      <c r="K128" t="s">
        <v>35475</v>
      </c>
      <c r="L128" t="s">
        <v>53</v>
      </c>
      <c r="M128" t="s">
        <v>70</v>
      </c>
      <c r="N128" t="s">
        <v>117</v>
      </c>
      <c r="O128" t="s">
        <v>70</v>
      </c>
      <c r="P128" t="s">
        <v>35476</v>
      </c>
      <c r="Q128" t="s">
        <v>106</v>
      </c>
      <c r="R128" s="18">
        <v>44862.8674537037</v>
      </c>
      <c r="T128" t="s">
        <v>668</v>
      </c>
      <c r="U128" t="s">
        <v>53</v>
      </c>
      <c r="V128" t="s">
        <v>53</v>
      </c>
    </row>
    <row r="129" spans="1:22" x14ac:dyDescent="0.25">
      <c r="A129" t="str">
        <f>Tabla_Consulta_desde_TMS4[[#This Row],[idreferencia]]</f>
        <v>20002942289769</v>
      </c>
      <c r="B129">
        <v>452107</v>
      </c>
      <c r="C129" t="s">
        <v>35477</v>
      </c>
      <c r="D129" s="18">
        <v>44862.506655092591</v>
      </c>
      <c r="E129" t="s">
        <v>658</v>
      </c>
      <c r="F129" t="s">
        <v>54</v>
      </c>
      <c r="G129" t="s">
        <v>157</v>
      </c>
      <c r="H129" t="s">
        <v>35478</v>
      </c>
      <c r="I129" t="s">
        <v>35479</v>
      </c>
      <c r="J129" t="s">
        <v>35480</v>
      </c>
      <c r="K129" t="s">
        <v>35481</v>
      </c>
      <c r="L129" t="s">
        <v>53</v>
      </c>
      <c r="M129" t="s">
        <v>65</v>
      </c>
      <c r="N129" t="s">
        <v>117</v>
      </c>
      <c r="O129" t="s">
        <v>65</v>
      </c>
      <c r="P129" t="s">
        <v>35482</v>
      </c>
      <c r="Q129" t="s">
        <v>106</v>
      </c>
      <c r="R129" s="18">
        <v>44865.440208333333</v>
      </c>
      <c r="S129" t="s">
        <v>678</v>
      </c>
      <c r="T129" t="s">
        <v>668</v>
      </c>
      <c r="U129" t="s">
        <v>53</v>
      </c>
      <c r="V129" t="s">
        <v>53</v>
      </c>
    </row>
    <row r="130" spans="1:22" x14ac:dyDescent="0.25">
      <c r="A130" t="str">
        <f>Tabla_Consulta_desde_TMS4[[#This Row],[idreferencia]]</f>
        <v>20002942060885</v>
      </c>
      <c r="B130">
        <v>452108</v>
      </c>
      <c r="C130" t="s">
        <v>35483</v>
      </c>
      <c r="D130" s="18">
        <v>44862.506655092591</v>
      </c>
      <c r="E130" t="s">
        <v>658</v>
      </c>
      <c r="F130" t="s">
        <v>54</v>
      </c>
      <c r="G130" t="s">
        <v>157</v>
      </c>
      <c r="H130" t="s">
        <v>35484</v>
      </c>
      <c r="I130" t="s">
        <v>35485</v>
      </c>
      <c r="J130" t="s">
        <v>35486</v>
      </c>
      <c r="K130" t="s">
        <v>35487</v>
      </c>
      <c r="L130" t="s">
        <v>53</v>
      </c>
      <c r="M130" t="s">
        <v>72</v>
      </c>
      <c r="N130" t="s">
        <v>81</v>
      </c>
      <c r="O130" t="s">
        <v>72</v>
      </c>
      <c r="P130" t="s">
        <v>35488</v>
      </c>
      <c r="Q130" t="s">
        <v>106</v>
      </c>
      <c r="R130" s="18">
        <v>44865.440208333333</v>
      </c>
      <c r="S130" t="s">
        <v>678</v>
      </c>
      <c r="T130" t="s">
        <v>668</v>
      </c>
      <c r="U130" t="s">
        <v>53</v>
      </c>
      <c r="V130" t="s">
        <v>53</v>
      </c>
    </row>
    <row r="131" spans="1:22" x14ac:dyDescent="0.25">
      <c r="A131" t="str">
        <f>Tabla_Consulta_desde_TMS4[[#This Row],[idreferencia]]</f>
        <v> 20002942059784</v>
      </c>
      <c r="B131">
        <v>452109</v>
      </c>
      <c r="C131" t="s">
        <v>35489</v>
      </c>
      <c r="D131" s="18">
        <v>44862.506655092591</v>
      </c>
      <c r="E131" t="s">
        <v>658</v>
      </c>
      <c r="F131" t="s">
        <v>54</v>
      </c>
      <c r="G131" t="s">
        <v>157</v>
      </c>
      <c r="H131" t="s">
        <v>35484</v>
      </c>
      <c r="I131" t="s">
        <v>35485</v>
      </c>
      <c r="J131" t="s">
        <v>35486</v>
      </c>
      <c r="K131" t="s">
        <v>35487</v>
      </c>
      <c r="L131" t="s">
        <v>53</v>
      </c>
      <c r="M131" t="s">
        <v>72</v>
      </c>
      <c r="N131" t="s">
        <v>81</v>
      </c>
      <c r="O131" t="s">
        <v>72</v>
      </c>
      <c r="P131" t="s">
        <v>35490</v>
      </c>
      <c r="Q131" t="s">
        <v>106</v>
      </c>
      <c r="R131" s="18">
        <v>44865.440208333333</v>
      </c>
      <c r="S131" t="s">
        <v>678</v>
      </c>
      <c r="T131" t="s">
        <v>668</v>
      </c>
      <c r="U131" t="s">
        <v>53</v>
      </c>
      <c r="V131" t="s">
        <v>53</v>
      </c>
    </row>
    <row r="132" spans="1:22" x14ac:dyDescent="0.25">
      <c r="A132" t="str">
        <f>Tabla_Consulta_desde_TMS4[[#This Row],[idreferencia]]</f>
        <v>20002942292657</v>
      </c>
      <c r="B132">
        <v>452110</v>
      </c>
      <c r="C132" t="s">
        <v>35491</v>
      </c>
      <c r="D132" s="18">
        <v>44862.506655092591</v>
      </c>
      <c r="E132" t="s">
        <v>658</v>
      </c>
      <c r="F132" t="s">
        <v>54</v>
      </c>
      <c r="G132" t="s">
        <v>157</v>
      </c>
      <c r="H132" t="s">
        <v>35492</v>
      </c>
      <c r="I132" t="s">
        <v>35493</v>
      </c>
      <c r="J132" t="s">
        <v>35494</v>
      </c>
      <c r="K132" t="s">
        <v>35495</v>
      </c>
      <c r="L132" t="s">
        <v>53</v>
      </c>
      <c r="M132" t="s">
        <v>64</v>
      </c>
      <c r="N132" t="s">
        <v>89</v>
      </c>
      <c r="O132" t="s">
        <v>64</v>
      </c>
      <c r="P132" t="s">
        <v>35496</v>
      </c>
      <c r="Q132" t="s">
        <v>108</v>
      </c>
      <c r="R132" s="18">
        <v>44862.787164351852</v>
      </c>
      <c r="S132" t="s">
        <v>678</v>
      </c>
      <c r="T132" t="s">
        <v>668</v>
      </c>
      <c r="U132" t="s">
        <v>53</v>
      </c>
      <c r="V132" t="s">
        <v>53</v>
      </c>
    </row>
    <row r="133" spans="1:22" x14ac:dyDescent="0.25">
      <c r="A133" t="str">
        <f>Tabla_Consulta_desde_TMS4[[#This Row],[idreferencia]]</f>
        <v>20002942300593</v>
      </c>
      <c r="B133">
        <v>452111</v>
      </c>
      <c r="C133" t="s">
        <v>35497</v>
      </c>
      <c r="D133" s="18">
        <v>44862.506655092591</v>
      </c>
      <c r="E133" t="s">
        <v>658</v>
      </c>
      <c r="F133" t="s">
        <v>54</v>
      </c>
      <c r="G133" t="s">
        <v>157</v>
      </c>
      <c r="H133" t="s">
        <v>35498</v>
      </c>
      <c r="I133" t="s">
        <v>35499</v>
      </c>
      <c r="J133" t="s">
        <v>35500</v>
      </c>
      <c r="K133" t="s">
        <v>35501</v>
      </c>
      <c r="L133" t="s">
        <v>53</v>
      </c>
      <c r="M133" t="s">
        <v>59</v>
      </c>
      <c r="N133" t="s">
        <v>118</v>
      </c>
      <c r="O133" t="s">
        <v>59</v>
      </c>
      <c r="P133" t="s">
        <v>35502</v>
      </c>
      <c r="Q133" t="s">
        <v>108</v>
      </c>
      <c r="R133" s="18">
        <v>44862.805347222224</v>
      </c>
      <c r="T133" t="s">
        <v>668</v>
      </c>
      <c r="U133" t="s">
        <v>53</v>
      </c>
      <c r="V133" t="s">
        <v>53</v>
      </c>
    </row>
    <row r="134" spans="1:22" x14ac:dyDescent="0.25">
      <c r="A134" t="str">
        <f>Tabla_Consulta_desde_TMS4[[#This Row],[idreferencia]]</f>
        <v>20002942647672</v>
      </c>
      <c r="B134">
        <v>452112</v>
      </c>
      <c r="C134" t="s">
        <v>35503</v>
      </c>
      <c r="D134" s="18">
        <v>44862.506655092591</v>
      </c>
      <c r="E134" t="s">
        <v>658</v>
      </c>
      <c r="F134" t="s">
        <v>54</v>
      </c>
      <c r="G134" t="s">
        <v>157</v>
      </c>
      <c r="H134" t="s">
        <v>35504</v>
      </c>
      <c r="I134" t="s">
        <v>35505</v>
      </c>
      <c r="J134" t="s">
        <v>35506</v>
      </c>
      <c r="K134" t="s">
        <v>35507</v>
      </c>
      <c r="L134" t="s">
        <v>53</v>
      </c>
      <c r="M134" t="s">
        <v>66</v>
      </c>
      <c r="N134" t="s">
        <v>66</v>
      </c>
      <c r="O134" t="s">
        <v>66</v>
      </c>
      <c r="P134" t="s">
        <v>35508</v>
      </c>
      <c r="Q134" t="s">
        <v>108</v>
      </c>
      <c r="R134" s="18">
        <v>44862.787164351852</v>
      </c>
      <c r="S134" t="s">
        <v>678</v>
      </c>
      <c r="T134" t="s">
        <v>668</v>
      </c>
      <c r="U134" t="s">
        <v>53</v>
      </c>
      <c r="V134" t="s">
        <v>53</v>
      </c>
    </row>
    <row r="135" spans="1:22" x14ac:dyDescent="0.25">
      <c r="A135" t="str">
        <f>Tabla_Consulta_desde_TMS4[[#This Row],[idreferencia]]</f>
        <v>20002942632669</v>
      </c>
      <c r="B135">
        <v>452113</v>
      </c>
      <c r="C135" t="s">
        <v>35509</v>
      </c>
      <c r="D135" s="18">
        <v>44862.506655092591</v>
      </c>
      <c r="E135" t="s">
        <v>658</v>
      </c>
      <c r="F135" t="s">
        <v>54</v>
      </c>
      <c r="G135" t="s">
        <v>157</v>
      </c>
      <c r="H135" t="s">
        <v>35510</v>
      </c>
      <c r="I135" t="s">
        <v>35511</v>
      </c>
      <c r="J135" t="s">
        <v>35512</v>
      </c>
      <c r="K135" t="s">
        <v>35513</v>
      </c>
      <c r="L135" t="s">
        <v>53</v>
      </c>
      <c r="M135" t="s">
        <v>50</v>
      </c>
      <c r="N135" t="s">
        <v>51</v>
      </c>
      <c r="O135" t="s">
        <v>50</v>
      </c>
      <c r="P135" t="s">
        <v>35514</v>
      </c>
      <c r="Q135" t="s">
        <v>108</v>
      </c>
      <c r="R135" s="18">
        <v>44862.8594212963</v>
      </c>
      <c r="T135" t="s">
        <v>659</v>
      </c>
      <c r="U135" t="s">
        <v>53</v>
      </c>
      <c r="V135" t="s">
        <v>53</v>
      </c>
    </row>
    <row r="136" spans="1:22" x14ac:dyDescent="0.25">
      <c r="A136" t="str">
        <f>Tabla_Consulta_desde_TMS4[[#This Row],[idreferencia]]</f>
        <v>20002941011596</v>
      </c>
      <c r="B136">
        <v>452114</v>
      </c>
      <c r="C136" t="s">
        <v>35515</v>
      </c>
      <c r="D136" s="18">
        <v>44862.506655092591</v>
      </c>
      <c r="E136" t="s">
        <v>658</v>
      </c>
      <c r="F136" t="s">
        <v>54</v>
      </c>
      <c r="G136" t="s">
        <v>157</v>
      </c>
      <c r="H136" t="s">
        <v>35516</v>
      </c>
      <c r="I136" t="s">
        <v>35517</v>
      </c>
      <c r="J136" t="s">
        <v>35518</v>
      </c>
      <c r="K136" t="s">
        <v>35519</v>
      </c>
      <c r="L136" t="s">
        <v>53</v>
      </c>
      <c r="M136" t="s">
        <v>61</v>
      </c>
      <c r="N136" t="s">
        <v>114</v>
      </c>
      <c r="O136" t="s">
        <v>61</v>
      </c>
      <c r="P136" t="s">
        <v>35520</v>
      </c>
      <c r="Q136" t="s">
        <v>107</v>
      </c>
      <c r="R136" s="18">
        <v>44865.523680555554</v>
      </c>
      <c r="S136" t="s">
        <v>678</v>
      </c>
      <c r="T136" t="s">
        <v>668</v>
      </c>
      <c r="U136" t="s">
        <v>53</v>
      </c>
      <c r="V136" t="s">
        <v>53</v>
      </c>
    </row>
    <row r="137" spans="1:22" x14ac:dyDescent="0.25">
      <c r="A137" t="str">
        <f>Tabla_Consulta_desde_TMS4[[#This Row],[idreferencia]]</f>
        <v>20002942311743</v>
      </c>
      <c r="B137">
        <v>452115</v>
      </c>
      <c r="C137" t="s">
        <v>35521</v>
      </c>
      <c r="D137" s="18">
        <v>44862.506655092591</v>
      </c>
      <c r="E137" t="s">
        <v>658</v>
      </c>
      <c r="F137" t="s">
        <v>54</v>
      </c>
      <c r="G137" t="s">
        <v>157</v>
      </c>
      <c r="H137" t="s">
        <v>35522</v>
      </c>
      <c r="I137" t="s">
        <v>35523</v>
      </c>
      <c r="J137" t="s">
        <v>35524</v>
      </c>
      <c r="K137" t="s">
        <v>35525</v>
      </c>
      <c r="L137" t="s">
        <v>53</v>
      </c>
      <c r="M137" t="s">
        <v>63</v>
      </c>
      <c r="N137" t="s">
        <v>116</v>
      </c>
      <c r="O137" t="s">
        <v>63</v>
      </c>
      <c r="P137" t="s">
        <v>35526</v>
      </c>
      <c r="Q137" t="s">
        <v>108</v>
      </c>
      <c r="R137" s="18">
        <v>44862.804108796299</v>
      </c>
      <c r="T137" t="s">
        <v>668</v>
      </c>
      <c r="U137" t="s">
        <v>53</v>
      </c>
      <c r="V137" t="s">
        <v>53</v>
      </c>
    </row>
    <row r="138" spans="1:22" x14ac:dyDescent="0.25">
      <c r="A138" t="str">
        <f>Tabla_Consulta_desde_TMS4[[#This Row],[idreferencia]]</f>
        <v>20002941781548</v>
      </c>
      <c r="B138">
        <v>452073</v>
      </c>
      <c r="C138" t="s">
        <v>35527</v>
      </c>
      <c r="D138" s="18">
        <v>44862.506643518522</v>
      </c>
      <c r="E138" t="s">
        <v>658</v>
      </c>
      <c r="F138" t="s">
        <v>54</v>
      </c>
      <c r="G138" t="s">
        <v>157</v>
      </c>
      <c r="H138" t="s">
        <v>35528</v>
      </c>
      <c r="I138" t="s">
        <v>35529</v>
      </c>
      <c r="J138" t="s">
        <v>35530</v>
      </c>
      <c r="K138" t="s">
        <v>35531</v>
      </c>
      <c r="L138" t="s">
        <v>53</v>
      </c>
      <c r="M138" t="s">
        <v>72</v>
      </c>
      <c r="N138" t="s">
        <v>81</v>
      </c>
      <c r="O138" t="s">
        <v>72</v>
      </c>
      <c r="P138" t="s">
        <v>35532</v>
      </c>
      <c r="Q138" t="s">
        <v>106</v>
      </c>
      <c r="R138" s="18">
        <v>44865.440208333333</v>
      </c>
      <c r="S138" t="s">
        <v>678</v>
      </c>
      <c r="T138" t="s">
        <v>668</v>
      </c>
      <c r="U138" t="s">
        <v>53</v>
      </c>
      <c r="V138" t="s">
        <v>53</v>
      </c>
    </row>
    <row r="139" spans="1:22" x14ac:dyDescent="0.25">
      <c r="A139" t="str">
        <f>Tabla_Consulta_desde_TMS4[[#This Row],[idreferencia]]</f>
        <v>20002934148646</v>
      </c>
      <c r="B139">
        <v>452074</v>
      </c>
      <c r="C139" t="s">
        <v>35533</v>
      </c>
      <c r="D139" s="18">
        <v>44862.506643518522</v>
      </c>
      <c r="E139" t="s">
        <v>658</v>
      </c>
      <c r="F139" t="s">
        <v>54</v>
      </c>
      <c r="G139" t="s">
        <v>157</v>
      </c>
      <c r="H139" t="s">
        <v>35534</v>
      </c>
      <c r="I139" t="s">
        <v>35535</v>
      </c>
      <c r="J139" t="s">
        <v>35536</v>
      </c>
      <c r="K139" t="s">
        <v>35537</v>
      </c>
      <c r="L139" t="s">
        <v>53</v>
      </c>
      <c r="M139" t="s">
        <v>50</v>
      </c>
      <c r="N139" t="s">
        <v>51</v>
      </c>
      <c r="O139" t="s">
        <v>50</v>
      </c>
      <c r="P139" t="s">
        <v>35538</v>
      </c>
      <c r="Q139" t="s">
        <v>106</v>
      </c>
      <c r="R139" s="18">
        <v>44862.749398148146</v>
      </c>
      <c r="S139" t="s">
        <v>717</v>
      </c>
      <c r="T139" t="s">
        <v>659</v>
      </c>
      <c r="U139" t="s">
        <v>53</v>
      </c>
      <c r="V139" t="s">
        <v>53</v>
      </c>
    </row>
    <row r="140" spans="1:22" x14ac:dyDescent="0.25">
      <c r="A140" t="str">
        <f>Tabla_Consulta_desde_TMS4[[#This Row],[idreferencia]]</f>
        <v>20002940743071</v>
      </c>
      <c r="B140">
        <v>452075</v>
      </c>
      <c r="C140" t="s">
        <v>35539</v>
      </c>
      <c r="D140" s="18">
        <v>44862.506643518522</v>
      </c>
      <c r="E140" t="s">
        <v>658</v>
      </c>
      <c r="F140" t="s">
        <v>54</v>
      </c>
      <c r="G140" t="s">
        <v>157</v>
      </c>
      <c r="H140" t="s">
        <v>35540</v>
      </c>
      <c r="I140" t="s">
        <v>35541</v>
      </c>
      <c r="J140" t="s">
        <v>35542</v>
      </c>
      <c r="K140" t="s">
        <v>35543</v>
      </c>
      <c r="L140" t="s">
        <v>53</v>
      </c>
      <c r="M140" t="s">
        <v>50</v>
      </c>
      <c r="N140" t="s">
        <v>51</v>
      </c>
      <c r="O140" t="s">
        <v>50</v>
      </c>
      <c r="P140" t="s">
        <v>35544</v>
      </c>
      <c r="Q140" t="s">
        <v>675</v>
      </c>
      <c r="R140" s="18">
        <v>44865.509618055556</v>
      </c>
      <c r="S140" t="s">
        <v>676</v>
      </c>
      <c r="T140" t="s">
        <v>659</v>
      </c>
      <c r="U140" t="s">
        <v>53</v>
      </c>
      <c r="V140" t="s">
        <v>53</v>
      </c>
    </row>
    <row r="141" spans="1:22" x14ac:dyDescent="0.25">
      <c r="A141" t="str">
        <f>Tabla_Consulta_desde_TMS4[[#This Row],[idreferencia]]</f>
        <v>20002941779179</v>
      </c>
      <c r="B141">
        <v>452076</v>
      </c>
      <c r="C141" t="s">
        <v>35545</v>
      </c>
      <c r="D141" s="18">
        <v>44862.506643518522</v>
      </c>
      <c r="E141" t="s">
        <v>658</v>
      </c>
      <c r="F141" t="s">
        <v>54</v>
      </c>
      <c r="G141" t="s">
        <v>157</v>
      </c>
      <c r="H141" t="s">
        <v>35546</v>
      </c>
      <c r="I141" t="s">
        <v>35547</v>
      </c>
      <c r="J141" t="s">
        <v>35548</v>
      </c>
      <c r="K141" t="s">
        <v>35549</v>
      </c>
      <c r="L141" t="s">
        <v>53</v>
      </c>
      <c r="M141" t="s">
        <v>50</v>
      </c>
      <c r="N141" t="s">
        <v>51</v>
      </c>
      <c r="O141" t="s">
        <v>50</v>
      </c>
      <c r="P141" t="s">
        <v>35550</v>
      </c>
      <c r="Q141" t="s">
        <v>106</v>
      </c>
      <c r="R141" s="18">
        <v>44862.676481481481</v>
      </c>
      <c r="S141" t="s">
        <v>717</v>
      </c>
      <c r="T141" t="s">
        <v>659</v>
      </c>
      <c r="U141" t="s">
        <v>53</v>
      </c>
      <c r="V141" t="s">
        <v>53</v>
      </c>
    </row>
    <row r="142" spans="1:22" x14ac:dyDescent="0.25">
      <c r="A142" t="str">
        <f>Tabla_Consulta_desde_TMS4[[#This Row],[idreferencia]]</f>
        <v>20002941770381</v>
      </c>
      <c r="B142">
        <v>452077</v>
      </c>
      <c r="C142" t="s">
        <v>35551</v>
      </c>
      <c r="D142" s="18">
        <v>44862.506643518522</v>
      </c>
      <c r="E142" t="s">
        <v>658</v>
      </c>
      <c r="F142" t="s">
        <v>54</v>
      </c>
      <c r="G142" t="s">
        <v>157</v>
      </c>
      <c r="H142" t="s">
        <v>35552</v>
      </c>
      <c r="I142" t="s">
        <v>35553</v>
      </c>
      <c r="J142" t="s">
        <v>35554</v>
      </c>
      <c r="K142" t="s">
        <v>35555</v>
      </c>
      <c r="L142" t="s">
        <v>53</v>
      </c>
      <c r="M142" t="s">
        <v>50</v>
      </c>
      <c r="N142" t="s">
        <v>51</v>
      </c>
      <c r="O142" t="s">
        <v>50</v>
      </c>
      <c r="P142" t="s">
        <v>35556</v>
      </c>
      <c r="Q142" t="s">
        <v>108</v>
      </c>
      <c r="R142" s="18">
        <v>44865.396782407406</v>
      </c>
      <c r="S142" t="s">
        <v>717</v>
      </c>
      <c r="T142" t="s">
        <v>659</v>
      </c>
      <c r="U142" t="s">
        <v>53</v>
      </c>
      <c r="V142" t="s">
        <v>53</v>
      </c>
    </row>
    <row r="143" spans="1:22" x14ac:dyDescent="0.25">
      <c r="A143" t="str">
        <f>Tabla_Consulta_desde_TMS4[[#This Row],[idreferencia]]</f>
        <v>CLDEV_GYESIM0050</v>
      </c>
      <c r="B143">
        <v>451981</v>
      </c>
      <c r="C143" t="s">
        <v>35557</v>
      </c>
      <c r="D143" s="18">
        <v>44862.40697916667</v>
      </c>
      <c r="E143" t="s">
        <v>658</v>
      </c>
      <c r="F143" t="s">
        <v>54</v>
      </c>
      <c r="G143" t="s">
        <v>157</v>
      </c>
      <c r="H143" t="s">
        <v>35558</v>
      </c>
      <c r="J143" t="s">
        <v>904</v>
      </c>
      <c r="M143" t="s">
        <v>52</v>
      </c>
      <c r="P143" t="s">
        <v>35559</v>
      </c>
      <c r="Q143" t="s">
        <v>106</v>
      </c>
      <c r="R143" s="18">
        <v>44862.645231481481</v>
      </c>
      <c r="S143" t="s">
        <v>673</v>
      </c>
      <c r="T143" t="s">
        <v>674</v>
      </c>
    </row>
    <row r="144" spans="1:22" x14ac:dyDescent="0.25">
      <c r="A144" t="str">
        <f>Tabla_Consulta_desde_TMS4[[#This Row],[idreferencia]]</f>
        <v>20002940448372</v>
      </c>
      <c r="B144">
        <v>451570</v>
      </c>
      <c r="C144" t="s">
        <v>35560</v>
      </c>
      <c r="D144" s="18">
        <v>44861.71402777778</v>
      </c>
      <c r="E144" t="s">
        <v>658</v>
      </c>
      <c r="F144" t="s">
        <v>54</v>
      </c>
      <c r="G144" t="s">
        <v>157</v>
      </c>
      <c r="H144" t="s">
        <v>35561</v>
      </c>
      <c r="I144" t="s">
        <v>35562</v>
      </c>
      <c r="J144" t="s">
        <v>35563</v>
      </c>
      <c r="K144" t="s">
        <v>35564</v>
      </c>
      <c r="M144" t="s">
        <v>52</v>
      </c>
      <c r="N144" t="s">
        <v>82</v>
      </c>
      <c r="O144" t="s">
        <v>52</v>
      </c>
      <c r="P144" t="s">
        <v>35565</v>
      </c>
      <c r="Q144" t="s">
        <v>107</v>
      </c>
      <c r="R144" s="18">
        <v>44862.582731481481</v>
      </c>
      <c r="S144" t="s">
        <v>673</v>
      </c>
      <c r="T144" t="s">
        <v>674</v>
      </c>
    </row>
    <row r="145" spans="1:22" x14ac:dyDescent="0.25">
      <c r="A145" t="str">
        <f>Tabla_Consulta_desde_TMS4[[#This Row],[idreferencia]]</f>
        <v>20002940742942</v>
      </c>
      <c r="B145">
        <v>451571</v>
      </c>
      <c r="C145" t="s">
        <v>35566</v>
      </c>
      <c r="D145" s="18">
        <v>44861.71402777778</v>
      </c>
      <c r="E145" t="s">
        <v>658</v>
      </c>
      <c r="F145" t="s">
        <v>54</v>
      </c>
      <c r="G145" t="s">
        <v>157</v>
      </c>
      <c r="H145" t="s">
        <v>35567</v>
      </c>
      <c r="I145" t="s">
        <v>35568</v>
      </c>
      <c r="J145" t="s">
        <v>35569</v>
      </c>
      <c r="K145" t="s">
        <v>35570</v>
      </c>
      <c r="L145" t="s">
        <v>53</v>
      </c>
      <c r="M145" t="s">
        <v>62</v>
      </c>
      <c r="N145" t="s">
        <v>87</v>
      </c>
      <c r="O145" t="s">
        <v>62</v>
      </c>
      <c r="P145" t="s">
        <v>53</v>
      </c>
      <c r="Q145" t="s">
        <v>106</v>
      </c>
      <c r="R145" s="18">
        <v>44862.537592592591</v>
      </c>
      <c r="S145" t="s">
        <v>673</v>
      </c>
      <c r="T145" t="s">
        <v>668</v>
      </c>
      <c r="U145" t="s">
        <v>53</v>
      </c>
      <c r="V145" t="s">
        <v>53</v>
      </c>
    </row>
    <row r="146" spans="1:22" x14ac:dyDescent="0.25">
      <c r="A146" t="str">
        <f>Tabla_Consulta_desde_TMS4[[#This Row],[idreferencia]]</f>
        <v>20002940745707</v>
      </c>
      <c r="B146">
        <v>451572</v>
      </c>
      <c r="C146" t="s">
        <v>35571</v>
      </c>
      <c r="D146" s="18">
        <v>44861.71402777778</v>
      </c>
      <c r="E146" t="s">
        <v>658</v>
      </c>
      <c r="F146" t="s">
        <v>54</v>
      </c>
      <c r="G146" t="s">
        <v>157</v>
      </c>
      <c r="H146" t="s">
        <v>35572</v>
      </c>
      <c r="I146" t="s">
        <v>35573</v>
      </c>
      <c r="J146" t="s">
        <v>35574</v>
      </c>
      <c r="K146" t="s">
        <v>35575</v>
      </c>
      <c r="M146" t="s">
        <v>70</v>
      </c>
      <c r="N146" t="s">
        <v>117</v>
      </c>
      <c r="O146" t="s">
        <v>70</v>
      </c>
      <c r="P146" t="s">
        <v>35576</v>
      </c>
      <c r="Q146" t="s">
        <v>106</v>
      </c>
      <c r="R146" s="18">
        <v>44862.8674537037</v>
      </c>
      <c r="T146" t="s">
        <v>668</v>
      </c>
      <c r="U146" t="s">
        <v>35577</v>
      </c>
      <c r="V146" t="s">
        <v>35577</v>
      </c>
    </row>
    <row r="147" spans="1:22" x14ac:dyDescent="0.25">
      <c r="A147" t="str">
        <f>Tabla_Consulta_desde_TMS4[[#This Row],[idreferencia]]</f>
        <v>20002941007260</v>
      </c>
      <c r="B147">
        <v>451573</v>
      </c>
      <c r="C147" t="s">
        <v>35578</v>
      </c>
      <c r="D147" s="18">
        <v>44861.71402777778</v>
      </c>
      <c r="E147" t="s">
        <v>658</v>
      </c>
      <c r="F147" t="s">
        <v>54</v>
      </c>
      <c r="G147" t="s">
        <v>157</v>
      </c>
      <c r="H147" t="s">
        <v>35579</v>
      </c>
      <c r="I147" t="s">
        <v>35580</v>
      </c>
      <c r="J147" t="s">
        <v>35581</v>
      </c>
      <c r="K147" t="s">
        <v>35582</v>
      </c>
      <c r="L147" t="s">
        <v>53</v>
      </c>
      <c r="M147" t="s">
        <v>61</v>
      </c>
      <c r="N147" t="s">
        <v>114</v>
      </c>
      <c r="O147" t="s">
        <v>61</v>
      </c>
      <c r="P147" t="s">
        <v>35583</v>
      </c>
      <c r="Q147" t="s">
        <v>107</v>
      </c>
      <c r="R147" s="18">
        <v>44865.523668981485</v>
      </c>
      <c r="S147" t="s">
        <v>678</v>
      </c>
      <c r="T147" t="s">
        <v>668</v>
      </c>
      <c r="U147" t="s">
        <v>53</v>
      </c>
      <c r="V147" t="s">
        <v>53</v>
      </c>
    </row>
    <row r="148" spans="1:22" x14ac:dyDescent="0.25">
      <c r="A148" t="str">
        <f>Tabla_Consulta_desde_TMS4[[#This Row],[idreferencia]]</f>
        <v>20002927243589_1</v>
      </c>
      <c r="B148">
        <v>451574</v>
      </c>
      <c r="C148" t="s">
        <v>35584</v>
      </c>
      <c r="D148" s="18">
        <v>44861.71402777778</v>
      </c>
      <c r="E148" t="s">
        <v>658</v>
      </c>
      <c r="F148" t="s">
        <v>54</v>
      </c>
      <c r="G148" t="s">
        <v>157</v>
      </c>
      <c r="H148" t="s">
        <v>20648</v>
      </c>
      <c r="I148" t="s">
        <v>20649</v>
      </c>
      <c r="J148" t="s">
        <v>35585</v>
      </c>
      <c r="K148" t="s">
        <v>35586</v>
      </c>
      <c r="M148" t="s">
        <v>69</v>
      </c>
      <c r="N148" t="s">
        <v>82</v>
      </c>
      <c r="O148" t="s">
        <v>69</v>
      </c>
      <c r="P148" t="s">
        <v>35587</v>
      </c>
      <c r="Q148" t="s">
        <v>106</v>
      </c>
      <c r="R148" s="18">
        <v>44862.846620370372</v>
      </c>
      <c r="S148" t="s">
        <v>673</v>
      </c>
      <c r="T148" t="s">
        <v>674</v>
      </c>
    </row>
    <row r="149" spans="1:22" x14ac:dyDescent="0.25">
      <c r="A149" t="str">
        <f>Tabla_Consulta_desde_TMS4[[#This Row],[idreferencia]]</f>
        <v>20002941012032</v>
      </c>
      <c r="B149">
        <v>451575</v>
      </c>
      <c r="C149" t="s">
        <v>35588</v>
      </c>
      <c r="D149" s="18">
        <v>44861.71402777778</v>
      </c>
      <c r="E149" t="s">
        <v>658</v>
      </c>
      <c r="F149" t="s">
        <v>54</v>
      </c>
      <c r="G149" t="s">
        <v>157</v>
      </c>
      <c r="H149" t="s">
        <v>35589</v>
      </c>
      <c r="I149" t="s">
        <v>35590</v>
      </c>
      <c r="J149" t="s">
        <v>35591</v>
      </c>
      <c r="K149" t="s">
        <v>35592</v>
      </c>
      <c r="L149" t="s">
        <v>53</v>
      </c>
      <c r="M149" t="s">
        <v>62</v>
      </c>
      <c r="N149" t="s">
        <v>87</v>
      </c>
      <c r="O149" t="s">
        <v>62</v>
      </c>
      <c r="P149" t="s">
        <v>53</v>
      </c>
      <c r="Q149" t="s">
        <v>106</v>
      </c>
      <c r="R149" s="18">
        <v>44862.690370370372</v>
      </c>
      <c r="S149" t="s">
        <v>673</v>
      </c>
      <c r="T149" t="s">
        <v>668</v>
      </c>
      <c r="U149" t="s">
        <v>53</v>
      </c>
      <c r="V149" t="s">
        <v>53</v>
      </c>
    </row>
    <row r="150" spans="1:22" x14ac:dyDescent="0.25">
      <c r="A150" t="str">
        <f>Tabla_Consulta_desde_TMS4[[#This Row],[idreferencia]]</f>
        <v>20002929962648</v>
      </c>
      <c r="B150">
        <v>451576</v>
      </c>
      <c r="C150" t="s">
        <v>35593</v>
      </c>
      <c r="D150" s="18">
        <v>44861.71402777778</v>
      </c>
      <c r="E150" t="s">
        <v>658</v>
      </c>
      <c r="F150" t="s">
        <v>54</v>
      </c>
      <c r="G150" t="s">
        <v>157</v>
      </c>
      <c r="H150" t="s">
        <v>35594</v>
      </c>
      <c r="I150" t="s">
        <v>35595</v>
      </c>
      <c r="J150" t="s">
        <v>35596</v>
      </c>
      <c r="K150" t="s">
        <v>35597</v>
      </c>
      <c r="M150" t="s">
        <v>52</v>
      </c>
      <c r="N150" t="s">
        <v>82</v>
      </c>
      <c r="O150" t="s">
        <v>52</v>
      </c>
      <c r="P150" t="s">
        <v>35598</v>
      </c>
      <c r="Q150" t="s">
        <v>106</v>
      </c>
      <c r="R150" s="18">
        <v>44862.756342592591</v>
      </c>
      <c r="S150" t="s">
        <v>673</v>
      </c>
      <c r="T150" t="s">
        <v>674</v>
      </c>
    </row>
    <row r="151" spans="1:22" x14ac:dyDescent="0.25">
      <c r="A151" t="str">
        <f>Tabla_Consulta_desde_TMS4[[#This Row],[idreferencia]]</f>
        <v>20002940757028</v>
      </c>
      <c r="B151">
        <v>451577</v>
      </c>
      <c r="C151" t="s">
        <v>35599</v>
      </c>
      <c r="D151" s="18">
        <v>44861.71402777778</v>
      </c>
      <c r="E151" t="s">
        <v>658</v>
      </c>
      <c r="F151" t="s">
        <v>54</v>
      </c>
      <c r="G151" t="s">
        <v>157</v>
      </c>
      <c r="H151" t="s">
        <v>35430</v>
      </c>
      <c r="I151" t="s">
        <v>35431</v>
      </c>
      <c r="J151" t="s">
        <v>35600</v>
      </c>
      <c r="K151" t="s">
        <v>35433</v>
      </c>
      <c r="L151" t="s">
        <v>53</v>
      </c>
      <c r="M151" t="s">
        <v>67</v>
      </c>
      <c r="N151" t="s">
        <v>67</v>
      </c>
      <c r="O151" t="s">
        <v>67</v>
      </c>
      <c r="P151" t="s">
        <v>35601</v>
      </c>
      <c r="Q151" t="s">
        <v>106</v>
      </c>
      <c r="R151" s="18">
        <v>44862.551481481481</v>
      </c>
      <c r="T151" t="s">
        <v>668</v>
      </c>
      <c r="U151" t="s">
        <v>53</v>
      </c>
      <c r="V151" t="s">
        <v>53</v>
      </c>
    </row>
    <row r="152" spans="1:22" x14ac:dyDescent="0.25">
      <c r="A152" t="str">
        <f>Tabla_Consulta_desde_TMS4[[#This Row],[idreferencia]]</f>
        <v>20002940140749</v>
      </c>
      <c r="B152">
        <v>451578</v>
      </c>
      <c r="C152" t="s">
        <v>35602</v>
      </c>
      <c r="D152" s="18">
        <v>44861.71402777778</v>
      </c>
      <c r="E152" t="s">
        <v>658</v>
      </c>
      <c r="F152" t="s">
        <v>54</v>
      </c>
      <c r="G152" t="s">
        <v>157</v>
      </c>
      <c r="H152" t="s">
        <v>35603</v>
      </c>
      <c r="I152" t="s">
        <v>35604</v>
      </c>
      <c r="J152" t="s">
        <v>35605</v>
      </c>
      <c r="K152" t="s">
        <v>35606</v>
      </c>
      <c r="L152" t="s">
        <v>35606</v>
      </c>
      <c r="M152" t="s">
        <v>59</v>
      </c>
      <c r="N152" t="s">
        <v>118</v>
      </c>
      <c r="O152" t="s">
        <v>59</v>
      </c>
      <c r="P152" t="s">
        <v>35607</v>
      </c>
      <c r="Q152" t="s">
        <v>107</v>
      </c>
      <c r="R152" s="18">
        <v>44862.999398148146</v>
      </c>
      <c r="T152" t="s">
        <v>668</v>
      </c>
      <c r="V152" t="s">
        <v>35608</v>
      </c>
    </row>
    <row r="153" spans="1:22" x14ac:dyDescent="0.25">
      <c r="A153" t="str">
        <f>Tabla_Consulta_desde_TMS4[[#This Row],[idreferencia]]</f>
        <v>20002937020532</v>
      </c>
      <c r="B153">
        <v>451579</v>
      </c>
      <c r="C153" t="s">
        <v>35609</v>
      </c>
      <c r="D153" s="18">
        <v>44861.71402777778</v>
      </c>
      <c r="E153" t="s">
        <v>658</v>
      </c>
      <c r="F153" t="s">
        <v>54</v>
      </c>
      <c r="G153" t="s">
        <v>157</v>
      </c>
      <c r="H153" t="s">
        <v>35610</v>
      </c>
      <c r="I153" t="s">
        <v>35611</v>
      </c>
      <c r="J153" t="s">
        <v>35612</v>
      </c>
      <c r="K153" t="s">
        <v>35613</v>
      </c>
      <c r="M153" t="s">
        <v>52</v>
      </c>
      <c r="N153" t="s">
        <v>82</v>
      </c>
      <c r="O153" t="s">
        <v>52</v>
      </c>
      <c r="P153" t="s">
        <v>35614</v>
      </c>
      <c r="Q153" t="s">
        <v>108</v>
      </c>
      <c r="R153" s="18">
        <v>44865.456504629627</v>
      </c>
      <c r="S153" t="s">
        <v>673</v>
      </c>
      <c r="T153" t="s">
        <v>674</v>
      </c>
      <c r="V153" t="s">
        <v>35615</v>
      </c>
    </row>
    <row r="154" spans="1:22" x14ac:dyDescent="0.25">
      <c r="A154" t="str">
        <f>Tabla_Consulta_desde_TMS4[[#This Row],[idreferencia]]</f>
        <v>20002935243035</v>
      </c>
      <c r="B154">
        <v>451580</v>
      </c>
      <c r="C154" t="s">
        <v>35616</v>
      </c>
      <c r="D154" s="18">
        <v>44861.71402777778</v>
      </c>
      <c r="E154" t="s">
        <v>658</v>
      </c>
      <c r="F154" t="s">
        <v>54</v>
      </c>
      <c r="G154" t="s">
        <v>157</v>
      </c>
      <c r="H154" t="s">
        <v>35617</v>
      </c>
      <c r="I154" t="s">
        <v>35618</v>
      </c>
      <c r="J154" t="s">
        <v>35619</v>
      </c>
      <c r="K154" t="s">
        <v>35620</v>
      </c>
      <c r="M154" t="s">
        <v>50</v>
      </c>
      <c r="N154" t="s">
        <v>51</v>
      </c>
      <c r="O154" t="s">
        <v>50</v>
      </c>
      <c r="P154" t="s">
        <v>35621</v>
      </c>
      <c r="Q154" t="s">
        <v>107</v>
      </c>
      <c r="R154" s="18">
        <v>44862.641759259262</v>
      </c>
      <c r="S154" t="s">
        <v>679</v>
      </c>
      <c r="T154" t="s">
        <v>659</v>
      </c>
      <c r="U154" t="s">
        <v>35622</v>
      </c>
      <c r="V154" t="s">
        <v>35622</v>
      </c>
    </row>
    <row r="155" spans="1:22" x14ac:dyDescent="0.25">
      <c r="A155" t="str">
        <f>Tabla_Consulta_desde_TMS4[[#This Row],[idreferencia]]</f>
        <v>20002939370865</v>
      </c>
      <c r="B155">
        <v>451581</v>
      </c>
      <c r="C155" t="s">
        <v>35623</v>
      </c>
      <c r="D155" s="18">
        <v>44861.71402777778</v>
      </c>
      <c r="E155" t="s">
        <v>658</v>
      </c>
      <c r="F155" t="s">
        <v>54</v>
      </c>
      <c r="G155" t="s">
        <v>157</v>
      </c>
      <c r="H155" t="s">
        <v>35624</v>
      </c>
      <c r="I155" t="s">
        <v>35625</v>
      </c>
      <c r="J155" t="s">
        <v>35626</v>
      </c>
      <c r="K155" t="s">
        <v>35627</v>
      </c>
      <c r="M155" t="s">
        <v>50</v>
      </c>
      <c r="N155" t="s">
        <v>51</v>
      </c>
      <c r="O155" t="s">
        <v>50</v>
      </c>
      <c r="P155" t="s">
        <v>35628</v>
      </c>
      <c r="Q155" t="s">
        <v>281</v>
      </c>
      <c r="R155" s="18">
        <v>44865.477106481485</v>
      </c>
      <c r="S155" t="s">
        <v>679</v>
      </c>
      <c r="T155" t="s">
        <v>659</v>
      </c>
      <c r="U155" t="s">
        <v>35629</v>
      </c>
      <c r="V155" t="s">
        <v>35629</v>
      </c>
    </row>
    <row r="156" spans="1:22" x14ac:dyDescent="0.25">
      <c r="A156" t="str">
        <f>Tabla_Consulta_desde_TMS4[[#This Row],[idreferencia]]</f>
        <v>20002941021574</v>
      </c>
      <c r="B156">
        <v>451582</v>
      </c>
      <c r="C156" t="s">
        <v>35630</v>
      </c>
      <c r="D156" s="18">
        <v>44861.71402777778</v>
      </c>
      <c r="E156" t="s">
        <v>658</v>
      </c>
      <c r="F156" t="s">
        <v>54</v>
      </c>
      <c r="G156" t="s">
        <v>157</v>
      </c>
      <c r="H156" t="s">
        <v>35631</v>
      </c>
      <c r="I156" t="s">
        <v>35632</v>
      </c>
      <c r="J156" t="s">
        <v>35633</v>
      </c>
      <c r="K156" t="s">
        <v>35634</v>
      </c>
      <c r="L156" t="s">
        <v>53</v>
      </c>
      <c r="M156" t="s">
        <v>50</v>
      </c>
      <c r="N156" t="s">
        <v>51</v>
      </c>
      <c r="O156" t="s">
        <v>50</v>
      </c>
      <c r="P156" t="s">
        <v>35635</v>
      </c>
      <c r="Q156" t="s">
        <v>106</v>
      </c>
      <c r="R156" s="18">
        <v>44862.676481481481</v>
      </c>
      <c r="S156" t="s">
        <v>679</v>
      </c>
      <c r="T156" t="s">
        <v>659</v>
      </c>
      <c r="U156" t="s">
        <v>53</v>
      </c>
      <c r="V156" t="s">
        <v>53</v>
      </c>
    </row>
    <row r="157" spans="1:22" x14ac:dyDescent="0.25">
      <c r="A157" t="str">
        <f>Tabla_Consulta_desde_TMS4[[#This Row],[idreferencia]]</f>
        <v>20002941779139</v>
      </c>
      <c r="B157">
        <v>451583</v>
      </c>
      <c r="C157" t="s">
        <v>35636</v>
      </c>
      <c r="D157" s="18">
        <v>44861.71402777778</v>
      </c>
      <c r="E157" t="s">
        <v>658</v>
      </c>
      <c r="F157" t="s">
        <v>54</v>
      </c>
      <c r="G157" t="s">
        <v>157</v>
      </c>
      <c r="H157" t="s">
        <v>35637</v>
      </c>
      <c r="I157" t="s">
        <v>35638</v>
      </c>
      <c r="J157" t="s">
        <v>35639</v>
      </c>
      <c r="K157" t="s">
        <v>35640</v>
      </c>
      <c r="L157" t="s">
        <v>53</v>
      </c>
      <c r="M157" t="s">
        <v>50</v>
      </c>
      <c r="N157" t="s">
        <v>51</v>
      </c>
      <c r="O157" t="s">
        <v>50</v>
      </c>
      <c r="P157" t="s">
        <v>35641</v>
      </c>
      <c r="Q157" t="s">
        <v>107</v>
      </c>
      <c r="R157" s="18">
        <v>44862.475092592591</v>
      </c>
      <c r="S157" t="s">
        <v>679</v>
      </c>
      <c r="T157" t="s">
        <v>659</v>
      </c>
      <c r="U157" t="s">
        <v>53</v>
      </c>
      <c r="V157" t="s">
        <v>53</v>
      </c>
    </row>
    <row r="158" spans="1:22" x14ac:dyDescent="0.25">
      <c r="A158" t="str">
        <f>Tabla_Consulta_desde_TMS4[[#This Row],[idreferencia]]</f>
        <v>20002940745166</v>
      </c>
      <c r="B158">
        <v>451584</v>
      </c>
      <c r="C158" t="s">
        <v>35642</v>
      </c>
      <c r="D158" s="18">
        <v>44861.71402777778</v>
      </c>
      <c r="E158" t="s">
        <v>658</v>
      </c>
      <c r="F158" t="s">
        <v>54</v>
      </c>
      <c r="G158" t="s">
        <v>157</v>
      </c>
      <c r="H158" t="s">
        <v>35643</v>
      </c>
      <c r="I158" t="s">
        <v>35644</v>
      </c>
      <c r="J158" t="s">
        <v>35645</v>
      </c>
      <c r="K158" t="s">
        <v>35646</v>
      </c>
      <c r="L158" t="s">
        <v>53</v>
      </c>
      <c r="M158" t="s">
        <v>72</v>
      </c>
      <c r="N158" t="s">
        <v>81</v>
      </c>
      <c r="O158" t="s">
        <v>72</v>
      </c>
      <c r="P158" t="s">
        <v>35647</v>
      </c>
      <c r="Q158" t="s">
        <v>106</v>
      </c>
      <c r="R158" s="18">
        <v>44862.461099537039</v>
      </c>
      <c r="S158" t="s">
        <v>678</v>
      </c>
      <c r="T158" t="s">
        <v>668</v>
      </c>
      <c r="U158" t="s">
        <v>53</v>
      </c>
      <c r="V158" t="s">
        <v>53</v>
      </c>
    </row>
    <row r="159" spans="1:22" x14ac:dyDescent="0.25">
      <c r="A159" t="str">
        <f>Tabla_Consulta_desde_TMS4[[#This Row],[idreferencia]]</f>
        <v>20002940142517</v>
      </c>
      <c r="B159">
        <v>451585</v>
      </c>
      <c r="C159" t="s">
        <v>35648</v>
      </c>
      <c r="D159" s="18">
        <v>44861.71402777778</v>
      </c>
      <c r="E159" t="s">
        <v>658</v>
      </c>
      <c r="F159" t="s">
        <v>54</v>
      </c>
      <c r="G159" t="s">
        <v>157</v>
      </c>
      <c r="H159" t="s">
        <v>35649</v>
      </c>
      <c r="I159" t="s">
        <v>35650</v>
      </c>
      <c r="J159" t="s">
        <v>35651</v>
      </c>
      <c r="K159" t="s">
        <v>35652</v>
      </c>
      <c r="M159" t="s">
        <v>69</v>
      </c>
      <c r="N159" t="s">
        <v>82</v>
      </c>
      <c r="O159" t="s">
        <v>69</v>
      </c>
      <c r="P159" t="s">
        <v>35653</v>
      </c>
      <c r="Q159" t="s">
        <v>106</v>
      </c>
      <c r="R159" s="18">
        <v>44862.846620370372</v>
      </c>
      <c r="S159" t="s">
        <v>673</v>
      </c>
      <c r="T159" t="s">
        <v>674</v>
      </c>
    </row>
    <row r="160" spans="1:22" x14ac:dyDescent="0.25">
      <c r="A160" t="str">
        <f>Tabla_Consulta_desde_TMS4[[#This Row],[idreferencia]]</f>
        <v>20002927017258</v>
      </c>
      <c r="B160">
        <v>451586</v>
      </c>
      <c r="C160" t="s">
        <v>35654</v>
      </c>
      <c r="D160" s="18">
        <v>44861.71402777778</v>
      </c>
      <c r="E160" t="s">
        <v>658</v>
      </c>
      <c r="F160" t="s">
        <v>54</v>
      </c>
      <c r="G160" t="s">
        <v>157</v>
      </c>
      <c r="H160" t="s">
        <v>35655</v>
      </c>
      <c r="I160" t="s">
        <v>35656</v>
      </c>
      <c r="J160" t="s">
        <v>35657</v>
      </c>
      <c r="K160" t="s">
        <v>35658</v>
      </c>
      <c r="M160" t="s">
        <v>52</v>
      </c>
      <c r="N160" t="s">
        <v>82</v>
      </c>
      <c r="O160" t="s">
        <v>52</v>
      </c>
      <c r="P160" t="s">
        <v>35659</v>
      </c>
      <c r="Q160" t="s">
        <v>108</v>
      </c>
      <c r="R160" s="18">
        <v>44865.448958333334</v>
      </c>
      <c r="S160" t="s">
        <v>673</v>
      </c>
      <c r="T160" t="s">
        <v>674</v>
      </c>
      <c r="V160" t="s">
        <v>35660</v>
      </c>
    </row>
    <row r="161" spans="1:22" x14ac:dyDescent="0.25">
      <c r="A161" t="str">
        <f>Tabla_Consulta_desde_TMS4[[#This Row],[idreferencia]]</f>
        <v>20002940750436</v>
      </c>
      <c r="B161">
        <v>451587</v>
      </c>
      <c r="C161" t="s">
        <v>35661</v>
      </c>
      <c r="D161" s="18">
        <v>44861.71402777778</v>
      </c>
      <c r="E161" t="s">
        <v>658</v>
      </c>
      <c r="F161" t="s">
        <v>54</v>
      </c>
      <c r="G161" t="s">
        <v>157</v>
      </c>
      <c r="H161" t="s">
        <v>35662</v>
      </c>
      <c r="I161" t="s">
        <v>35663</v>
      </c>
      <c r="J161" t="s">
        <v>35664</v>
      </c>
      <c r="K161" t="s">
        <v>35665</v>
      </c>
      <c r="M161" t="s">
        <v>52</v>
      </c>
      <c r="N161" t="s">
        <v>82</v>
      </c>
      <c r="O161" t="s">
        <v>52</v>
      </c>
      <c r="P161" t="s">
        <v>35666</v>
      </c>
      <c r="Q161" t="s">
        <v>108</v>
      </c>
      <c r="R161" s="18">
        <v>44865.452407407407</v>
      </c>
      <c r="S161" t="s">
        <v>673</v>
      </c>
      <c r="T161" t="s">
        <v>674</v>
      </c>
      <c r="V161" t="s">
        <v>35667</v>
      </c>
    </row>
    <row r="162" spans="1:22" x14ac:dyDescent="0.25">
      <c r="A162" t="str">
        <f>Tabla_Consulta_desde_TMS4[[#This Row],[idreferencia]]</f>
        <v>20002933067092</v>
      </c>
      <c r="B162">
        <v>451588</v>
      </c>
      <c r="C162" t="s">
        <v>35668</v>
      </c>
      <c r="D162" s="18">
        <v>44861.71402777778</v>
      </c>
      <c r="E162" t="s">
        <v>658</v>
      </c>
      <c r="F162" t="s">
        <v>54</v>
      </c>
      <c r="G162" t="s">
        <v>157</v>
      </c>
      <c r="H162" t="s">
        <v>35669</v>
      </c>
      <c r="I162" t="s">
        <v>35670</v>
      </c>
      <c r="J162" t="s">
        <v>35671</v>
      </c>
      <c r="K162" t="s">
        <v>35672</v>
      </c>
      <c r="M162" t="s">
        <v>50</v>
      </c>
      <c r="N162" t="s">
        <v>51</v>
      </c>
      <c r="O162" t="s">
        <v>50</v>
      </c>
      <c r="P162" t="s">
        <v>35673</v>
      </c>
      <c r="Q162" t="s">
        <v>35674</v>
      </c>
      <c r="R162" s="18">
        <v>44865.524062500001</v>
      </c>
      <c r="S162" t="s">
        <v>679</v>
      </c>
      <c r="T162" t="s">
        <v>659</v>
      </c>
      <c r="V162" t="s">
        <v>35675</v>
      </c>
    </row>
    <row r="163" spans="1:22" x14ac:dyDescent="0.25">
      <c r="A163" t="str">
        <f>Tabla_Consulta_desde_TMS4[[#This Row],[idreferencia]]</f>
        <v>20002941014427</v>
      </c>
      <c r="B163">
        <v>451589</v>
      </c>
      <c r="C163" t="s">
        <v>35676</v>
      </c>
      <c r="D163" s="18">
        <v>44861.71402777778</v>
      </c>
      <c r="E163" t="s">
        <v>658</v>
      </c>
      <c r="F163" t="s">
        <v>54</v>
      </c>
      <c r="G163" t="s">
        <v>157</v>
      </c>
      <c r="H163" t="s">
        <v>35677</v>
      </c>
      <c r="I163" t="s">
        <v>35678</v>
      </c>
      <c r="J163" t="s">
        <v>35679</v>
      </c>
      <c r="K163" t="s">
        <v>35680</v>
      </c>
      <c r="L163" t="s">
        <v>53</v>
      </c>
      <c r="M163" t="s">
        <v>59</v>
      </c>
      <c r="N163" t="s">
        <v>118</v>
      </c>
      <c r="O163" t="s">
        <v>59</v>
      </c>
      <c r="P163" t="s">
        <v>35681</v>
      </c>
      <c r="Q163" t="s">
        <v>106</v>
      </c>
      <c r="R163" s="18">
        <v>44862.999398148146</v>
      </c>
      <c r="T163" t="s">
        <v>668</v>
      </c>
      <c r="U163" t="s">
        <v>53</v>
      </c>
      <c r="V163" t="s">
        <v>53</v>
      </c>
    </row>
    <row r="164" spans="1:22" x14ac:dyDescent="0.25">
      <c r="A164" t="str">
        <f>Tabla_Consulta_desde_TMS4[[#This Row],[idreferencia]]</f>
        <v>20002941027912</v>
      </c>
      <c r="B164">
        <v>451590</v>
      </c>
      <c r="C164" t="s">
        <v>35682</v>
      </c>
      <c r="D164" s="18">
        <v>44861.71402777778</v>
      </c>
      <c r="E164" t="s">
        <v>658</v>
      </c>
      <c r="F164" t="s">
        <v>54</v>
      </c>
      <c r="G164" t="s">
        <v>157</v>
      </c>
      <c r="H164" t="s">
        <v>35498</v>
      </c>
      <c r="I164" t="s">
        <v>35499</v>
      </c>
      <c r="J164" t="s">
        <v>35683</v>
      </c>
      <c r="K164" t="s">
        <v>35684</v>
      </c>
      <c r="L164" t="s">
        <v>53</v>
      </c>
      <c r="M164" t="s">
        <v>59</v>
      </c>
      <c r="N164" t="s">
        <v>118</v>
      </c>
      <c r="O164" t="s">
        <v>59</v>
      </c>
      <c r="P164" t="s">
        <v>35685</v>
      </c>
      <c r="Q164" t="s">
        <v>106</v>
      </c>
      <c r="R164" s="18">
        <v>44862.995925925927</v>
      </c>
      <c r="T164" t="s">
        <v>668</v>
      </c>
      <c r="U164" t="s">
        <v>53</v>
      </c>
      <c r="V164" t="s">
        <v>53</v>
      </c>
    </row>
    <row r="165" spans="1:22" x14ac:dyDescent="0.25">
      <c r="A165" t="str">
        <f>Tabla_Consulta_desde_TMS4[[#This Row],[idreferencia]]</f>
        <v>20002941011893</v>
      </c>
      <c r="B165">
        <v>451591</v>
      </c>
      <c r="C165" t="s">
        <v>35686</v>
      </c>
      <c r="D165" s="18">
        <v>44861.71402777778</v>
      </c>
      <c r="E165" t="s">
        <v>658</v>
      </c>
      <c r="F165" t="s">
        <v>54</v>
      </c>
      <c r="G165" t="s">
        <v>157</v>
      </c>
      <c r="H165" t="s">
        <v>35687</v>
      </c>
      <c r="I165" t="s">
        <v>35688</v>
      </c>
      <c r="J165" t="s">
        <v>35689</v>
      </c>
      <c r="K165" t="s">
        <v>35690</v>
      </c>
      <c r="L165" t="s">
        <v>53</v>
      </c>
      <c r="M165" t="s">
        <v>70</v>
      </c>
      <c r="N165" t="s">
        <v>117</v>
      </c>
      <c r="O165" t="s">
        <v>70</v>
      </c>
      <c r="P165" t="s">
        <v>35691</v>
      </c>
      <c r="Q165" t="s">
        <v>106</v>
      </c>
      <c r="R165" s="18">
        <v>44862.860509259262</v>
      </c>
      <c r="T165" t="s">
        <v>668</v>
      </c>
      <c r="U165" t="s">
        <v>53</v>
      </c>
      <c r="V165" t="s">
        <v>53</v>
      </c>
    </row>
    <row r="166" spans="1:22" x14ac:dyDescent="0.25">
      <c r="A166" t="str">
        <f>Tabla_Consulta_desde_TMS4[[#This Row],[idreferencia]]</f>
        <v>20002940141941</v>
      </c>
      <c r="B166">
        <v>451592</v>
      </c>
      <c r="C166" t="s">
        <v>35692</v>
      </c>
      <c r="D166" s="18">
        <v>44861.71402777778</v>
      </c>
      <c r="E166" t="s">
        <v>658</v>
      </c>
      <c r="F166" t="s">
        <v>54</v>
      </c>
      <c r="G166" t="s">
        <v>157</v>
      </c>
      <c r="H166" t="s">
        <v>35693</v>
      </c>
      <c r="I166" t="s">
        <v>35694</v>
      </c>
      <c r="J166" t="s">
        <v>35695</v>
      </c>
      <c r="K166" t="s">
        <v>35696</v>
      </c>
      <c r="L166" t="s">
        <v>53</v>
      </c>
      <c r="M166" t="s">
        <v>50</v>
      </c>
      <c r="N166" t="s">
        <v>51</v>
      </c>
      <c r="O166" t="s">
        <v>50</v>
      </c>
      <c r="P166" t="s">
        <v>35697</v>
      </c>
      <c r="Q166" t="s">
        <v>106</v>
      </c>
      <c r="R166" s="18">
        <v>44862.738981481481</v>
      </c>
      <c r="S166" t="s">
        <v>679</v>
      </c>
      <c r="T166" t="s">
        <v>659</v>
      </c>
      <c r="U166" t="s">
        <v>53</v>
      </c>
      <c r="V166" t="s">
        <v>53</v>
      </c>
    </row>
    <row r="167" spans="1:22" x14ac:dyDescent="0.25">
      <c r="A167" t="str">
        <f>Tabla_Consulta_desde_TMS4[[#This Row],[idreferencia]]</f>
        <v>20002942045578</v>
      </c>
      <c r="B167">
        <v>451593</v>
      </c>
      <c r="C167" t="s">
        <v>35698</v>
      </c>
      <c r="D167" s="18">
        <v>44861.71402777778</v>
      </c>
      <c r="E167" t="s">
        <v>658</v>
      </c>
      <c r="F167" t="s">
        <v>54</v>
      </c>
      <c r="G167" t="s">
        <v>157</v>
      </c>
      <c r="H167" t="s">
        <v>35699</v>
      </c>
      <c r="I167" t="s">
        <v>35700</v>
      </c>
      <c r="J167" t="s">
        <v>35701</v>
      </c>
      <c r="K167" t="s">
        <v>35702</v>
      </c>
      <c r="L167" t="s">
        <v>53</v>
      </c>
      <c r="M167" t="s">
        <v>59</v>
      </c>
      <c r="N167" t="s">
        <v>118</v>
      </c>
      <c r="O167" t="s">
        <v>59</v>
      </c>
      <c r="P167" t="s">
        <v>35703</v>
      </c>
      <c r="Q167" t="s">
        <v>107</v>
      </c>
      <c r="R167" s="18">
        <v>44862.995925925927</v>
      </c>
      <c r="T167" t="s">
        <v>668</v>
      </c>
      <c r="U167" t="s">
        <v>53</v>
      </c>
      <c r="V167" t="s">
        <v>53</v>
      </c>
    </row>
    <row r="168" spans="1:22" x14ac:dyDescent="0.25">
      <c r="A168" t="str">
        <f>Tabla_Consulta_desde_TMS4[[#This Row],[idreferencia]]</f>
        <v>20002941800673</v>
      </c>
      <c r="B168">
        <v>451594</v>
      </c>
      <c r="C168" t="s">
        <v>35704</v>
      </c>
      <c r="D168" s="18">
        <v>44861.71402777778</v>
      </c>
      <c r="E168" t="s">
        <v>658</v>
      </c>
      <c r="F168" t="s">
        <v>54</v>
      </c>
      <c r="G168" t="s">
        <v>157</v>
      </c>
      <c r="H168" t="s">
        <v>35705</v>
      </c>
      <c r="I168" t="s">
        <v>35706</v>
      </c>
      <c r="J168" t="s">
        <v>35707</v>
      </c>
      <c r="K168" t="s">
        <v>35708</v>
      </c>
      <c r="L168" t="s">
        <v>53</v>
      </c>
      <c r="M168" t="s">
        <v>65</v>
      </c>
      <c r="N168" t="s">
        <v>117</v>
      </c>
      <c r="O168" t="s">
        <v>65</v>
      </c>
      <c r="P168" t="s">
        <v>35709</v>
      </c>
      <c r="Q168" t="s">
        <v>106</v>
      </c>
      <c r="R168" s="18">
        <v>44862.388240740744</v>
      </c>
      <c r="S168" t="s">
        <v>678</v>
      </c>
      <c r="T168" t="s">
        <v>668</v>
      </c>
      <c r="U168" t="s">
        <v>53</v>
      </c>
      <c r="V168" t="s">
        <v>53</v>
      </c>
    </row>
    <row r="169" spans="1:22" x14ac:dyDescent="0.25">
      <c r="A169" t="str">
        <f>Tabla_Consulta_desde_TMS4[[#This Row],[idreferencia]]</f>
        <v>20002941779947</v>
      </c>
      <c r="B169">
        <v>451595</v>
      </c>
      <c r="C169" t="s">
        <v>35710</v>
      </c>
      <c r="D169" s="18">
        <v>44861.71402777778</v>
      </c>
      <c r="E169" t="s">
        <v>658</v>
      </c>
      <c r="F169" t="s">
        <v>54</v>
      </c>
      <c r="G169" t="s">
        <v>157</v>
      </c>
      <c r="H169" t="s">
        <v>35711</v>
      </c>
      <c r="I169" t="s">
        <v>35712</v>
      </c>
      <c r="J169" t="s">
        <v>35713</v>
      </c>
      <c r="K169" t="s">
        <v>35714</v>
      </c>
      <c r="L169" t="s">
        <v>53</v>
      </c>
      <c r="M169" t="s">
        <v>61</v>
      </c>
      <c r="N169" t="s">
        <v>114</v>
      </c>
      <c r="O169" t="s">
        <v>61</v>
      </c>
      <c r="P169" t="s">
        <v>35715</v>
      </c>
      <c r="Q169" t="s">
        <v>106</v>
      </c>
      <c r="R169" s="18">
        <v>44862.398622685185</v>
      </c>
      <c r="S169" t="s">
        <v>678</v>
      </c>
      <c r="T169" t="s">
        <v>668</v>
      </c>
      <c r="U169" t="s">
        <v>53</v>
      </c>
      <c r="V169" t="s">
        <v>53</v>
      </c>
    </row>
    <row r="170" spans="1:22" x14ac:dyDescent="0.25">
      <c r="A170" t="str">
        <f>Tabla_Consulta_desde_TMS4[[#This Row],[idreferencia]]</f>
        <v>20002942048281</v>
      </c>
      <c r="B170">
        <v>451596</v>
      </c>
      <c r="C170" t="s">
        <v>35716</v>
      </c>
      <c r="D170" s="18">
        <v>44861.71402777778</v>
      </c>
      <c r="E170" t="s">
        <v>658</v>
      </c>
      <c r="F170" t="s">
        <v>54</v>
      </c>
      <c r="G170" t="s">
        <v>157</v>
      </c>
      <c r="H170" t="s">
        <v>35717</v>
      </c>
      <c r="I170" t="s">
        <v>35718</v>
      </c>
      <c r="J170" t="s">
        <v>35719</v>
      </c>
      <c r="K170" t="s">
        <v>35720</v>
      </c>
      <c r="M170" t="s">
        <v>65</v>
      </c>
      <c r="N170" t="s">
        <v>117</v>
      </c>
      <c r="O170" t="s">
        <v>65</v>
      </c>
      <c r="P170" t="s">
        <v>35721</v>
      </c>
      <c r="Q170" t="s">
        <v>106</v>
      </c>
      <c r="R170" s="18">
        <v>44865.450752314813</v>
      </c>
      <c r="S170" t="s">
        <v>678</v>
      </c>
      <c r="T170" t="s">
        <v>668</v>
      </c>
      <c r="U170" t="s">
        <v>35722</v>
      </c>
      <c r="V170" t="s">
        <v>35722</v>
      </c>
    </row>
    <row r="171" spans="1:22" x14ac:dyDescent="0.25">
      <c r="A171" t="str">
        <f>Tabla_Consulta_desde_TMS4[[#This Row],[idreferencia]]</f>
        <v>20002938897771</v>
      </c>
      <c r="B171">
        <v>451597</v>
      </c>
      <c r="C171" t="s">
        <v>35723</v>
      </c>
      <c r="D171" s="18">
        <v>44861.71402777778</v>
      </c>
      <c r="E171" t="s">
        <v>658</v>
      </c>
      <c r="F171" t="s">
        <v>54</v>
      </c>
      <c r="G171" t="s">
        <v>157</v>
      </c>
      <c r="H171" t="s">
        <v>35724</v>
      </c>
      <c r="I171" t="s">
        <v>35725</v>
      </c>
      <c r="J171" t="s">
        <v>35726</v>
      </c>
      <c r="K171" t="s">
        <v>35727</v>
      </c>
      <c r="L171" t="s">
        <v>53</v>
      </c>
      <c r="M171" t="s">
        <v>63</v>
      </c>
      <c r="N171" t="s">
        <v>116</v>
      </c>
      <c r="O171" t="s">
        <v>63</v>
      </c>
      <c r="P171" t="s">
        <v>35728</v>
      </c>
      <c r="Q171" t="s">
        <v>106</v>
      </c>
      <c r="R171" s="18">
        <v>44862.912592592591</v>
      </c>
      <c r="T171" t="s">
        <v>668</v>
      </c>
      <c r="U171" t="s">
        <v>53</v>
      </c>
      <c r="V171" t="s">
        <v>53</v>
      </c>
    </row>
    <row r="172" spans="1:22" x14ac:dyDescent="0.25">
      <c r="A172" t="str">
        <f>Tabla_Consulta_desde_TMS4[[#This Row],[idreferencia]]</f>
        <v>20002941026806</v>
      </c>
      <c r="B172">
        <v>451598</v>
      </c>
      <c r="C172" t="s">
        <v>35729</v>
      </c>
      <c r="D172" s="18">
        <v>44861.71402777778</v>
      </c>
      <c r="E172" t="s">
        <v>658</v>
      </c>
      <c r="F172" t="s">
        <v>54</v>
      </c>
      <c r="G172" t="s">
        <v>157</v>
      </c>
      <c r="H172" t="s">
        <v>35730</v>
      </c>
      <c r="I172" t="s">
        <v>35731</v>
      </c>
      <c r="J172" t="s">
        <v>35732</v>
      </c>
      <c r="K172" t="s">
        <v>35733</v>
      </c>
      <c r="M172" t="s">
        <v>74</v>
      </c>
      <c r="N172" t="s">
        <v>82</v>
      </c>
      <c r="O172" t="s">
        <v>74</v>
      </c>
      <c r="P172" t="s">
        <v>35734</v>
      </c>
      <c r="Q172" t="s">
        <v>108</v>
      </c>
      <c r="R172" s="18">
        <v>44865.36173611111</v>
      </c>
      <c r="S172" t="s">
        <v>678</v>
      </c>
      <c r="T172" t="s">
        <v>668</v>
      </c>
    </row>
    <row r="173" spans="1:22" x14ac:dyDescent="0.25">
      <c r="A173" t="str">
        <f>Tabla_Consulta_desde_TMS4[[#This Row],[idreferencia]]</f>
        <v>20002941021791</v>
      </c>
      <c r="B173">
        <v>451599</v>
      </c>
      <c r="C173" t="s">
        <v>35735</v>
      </c>
      <c r="D173" s="18">
        <v>44861.71402777778</v>
      </c>
      <c r="E173" t="s">
        <v>658</v>
      </c>
      <c r="F173" t="s">
        <v>54</v>
      </c>
      <c r="G173" t="s">
        <v>157</v>
      </c>
      <c r="H173" t="s">
        <v>35736</v>
      </c>
      <c r="I173" t="s">
        <v>35737</v>
      </c>
      <c r="J173" t="s">
        <v>35738</v>
      </c>
      <c r="K173" t="s">
        <v>35739</v>
      </c>
      <c r="M173" t="s">
        <v>63</v>
      </c>
      <c r="N173" t="s">
        <v>116</v>
      </c>
      <c r="O173" t="s">
        <v>63</v>
      </c>
      <c r="P173" t="s">
        <v>35740</v>
      </c>
      <c r="Q173" t="s">
        <v>108</v>
      </c>
      <c r="R173" s="18">
        <v>44862.804108796299</v>
      </c>
      <c r="T173" t="s">
        <v>668</v>
      </c>
      <c r="V173" t="s">
        <v>35741</v>
      </c>
    </row>
    <row r="174" spans="1:22" x14ac:dyDescent="0.25">
      <c r="A174" t="str">
        <f>Tabla_Consulta_desde_TMS4[[#This Row],[idreferencia]]</f>
        <v>20002941020777</v>
      </c>
      <c r="B174">
        <v>451600</v>
      </c>
      <c r="C174" t="s">
        <v>35742</v>
      </c>
      <c r="D174" s="18">
        <v>44861.71402777778</v>
      </c>
      <c r="E174" t="s">
        <v>658</v>
      </c>
      <c r="F174" t="s">
        <v>54</v>
      </c>
      <c r="G174" t="s">
        <v>157</v>
      </c>
      <c r="H174" t="s">
        <v>35743</v>
      </c>
      <c r="I174" t="s">
        <v>35744</v>
      </c>
      <c r="J174" t="s">
        <v>35745</v>
      </c>
      <c r="K174" t="s">
        <v>35746</v>
      </c>
      <c r="L174" t="s">
        <v>53</v>
      </c>
      <c r="M174" t="s">
        <v>59</v>
      </c>
      <c r="N174" t="s">
        <v>118</v>
      </c>
      <c r="O174" t="s">
        <v>59</v>
      </c>
      <c r="P174" t="s">
        <v>35747</v>
      </c>
      <c r="Q174" t="s">
        <v>106</v>
      </c>
      <c r="R174" s="18">
        <v>44865.525358796294</v>
      </c>
      <c r="T174" t="s">
        <v>668</v>
      </c>
      <c r="U174" t="s">
        <v>53</v>
      </c>
      <c r="V174" t="s">
        <v>53</v>
      </c>
    </row>
    <row r="175" spans="1:22" x14ac:dyDescent="0.25">
      <c r="A175" t="str">
        <f>Tabla_Consulta_desde_TMS4[[#This Row],[idreferencia]]</f>
        <v>20002937030583</v>
      </c>
      <c r="B175">
        <v>451601</v>
      </c>
      <c r="C175" t="s">
        <v>35748</v>
      </c>
      <c r="D175" s="18">
        <v>44861.71402777778</v>
      </c>
      <c r="E175" t="s">
        <v>658</v>
      </c>
      <c r="F175" t="s">
        <v>54</v>
      </c>
      <c r="G175" t="s">
        <v>157</v>
      </c>
      <c r="H175" t="s">
        <v>35749</v>
      </c>
      <c r="I175" t="s">
        <v>35750</v>
      </c>
      <c r="J175" t="s">
        <v>35751</v>
      </c>
      <c r="K175" t="s">
        <v>35752</v>
      </c>
      <c r="L175" t="s">
        <v>53</v>
      </c>
      <c r="M175" t="s">
        <v>50</v>
      </c>
      <c r="N175" t="s">
        <v>51</v>
      </c>
      <c r="O175" t="s">
        <v>50</v>
      </c>
      <c r="P175" t="s">
        <v>35753</v>
      </c>
      <c r="Q175" t="s">
        <v>106</v>
      </c>
      <c r="R175" s="18">
        <v>44862.624398148146</v>
      </c>
      <c r="S175" t="s">
        <v>679</v>
      </c>
      <c r="T175" t="s">
        <v>659</v>
      </c>
      <c r="U175" t="s">
        <v>53</v>
      </c>
      <c r="V175" t="s">
        <v>53</v>
      </c>
    </row>
    <row r="176" spans="1:22" x14ac:dyDescent="0.25">
      <c r="A176" t="str">
        <f>Tabla_Consulta_desde_TMS4[[#This Row],[idreferencia]]</f>
        <v>20002922470159</v>
      </c>
      <c r="B176">
        <v>451602</v>
      </c>
      <c r="C176" t="s">
        <v>35754</v>
      </c>
      <c r="D176" s="18">
        <v>44861.71402777778</v>
      </c>
      <c r="E176" t="s">
        <v>658</v>
      </c>
      <c r="F176" t="s">
        <v>54</v>
      </c>
      <c r="G176" t="s">
        <v>157</v>
      </c>
      <c r="H176" t="s">
        <v>35755</v>
      </c>
      <c r="I176" t="s">
        <v>35756</v>
      </c>
      <c r="J176" t="s">
        <v>35757</v>
      </c>
      <c r="K176" t="s">
        <v>35758</v>
      </c>
      <c r="L176" t="s">
        <v>53</v>
      </c>
      <c r="M176" t="s">
        <v>50</v>
      </c>
      <c r="N176" t="s">
        <v>51</v>
      </c>
      <c r="O176" t="s">
        <v>50</v>
      </c>
      <c r="P176" t="s">
        <v>35759</v>
      </c>
      <c r="Q176" t="s">
        <v>106</v>
      </c>
      <c r="R176" s="18">
        <v>44865.440370370372</v>
      </c>
      <c r="S176" t="s">
        <v>679</v>
      </c>
      <c r="T176" t="s">
        <v>659</v>
      </c>
      <c r="U176" t="s">
        <v>53</v>
      </c>
      <c r="V176" t="s">
        <v>53</v>
      </c>
    </row>
    <row r="177" spans="1:22" x14ac:dyDescent="0.25">
      <c r="A177" t="str">
        <f>Tabla_Consulta_desde_TMS4[[#This Row],[idreferencia]]</f>
        <v>20002941776999</v>
      </c>
      <c r="B177">
        <v>451603</v>
      </c>
      <c r="C177" t="s">
        <v>35760</v>
      </c>
      <c r="D177" s="18">
        <v>44861.71402777778</v>
      </c>
      <c r="E177" t="s">
        <v>658</v>
      </c>
      <c r="F177" t="s">
        <v>54</v>
      </c>
      <c r="G177" t="s">
        <v>157</v>
      </c>
      <c r="H177" t="s">
        <v>35761</v>
      </c>
      <c r="I177" t="s">
        <v>35762</v>
      </c>
      <c r="J177" t="s">
        <v>35763</v>
      </c>
      <c r="K177" t="s">
        <v>35764</v>
      </c>
      <c r="L177" t="s">
        <v>53</v>
      </c>
      <c r="M177" t="s">
        <v>50</v>
      </c>
      <c r="N177" t="s">
        <v>51</v>
      </c>
      <c r="O177" t="s">
        <v>50</v>
      </c>
      <c r="P177" t="s">
        <v>35765</v>
      </c>
      <c r="Q177" t="s">
        <v>106</v>
      </c>
      <c r="R177" s="18">
        <v>44865.426481481481</v>
      </c>
      <c r="S177" t="s">
        <v>679</v>
      </c>
      <c r="T177" t="s">
        <v>659</v>
      </c>
      <c r="U177" t="s">
        <v>53</v>
      </c>
      <c r="V177" t="s">
        <v>53</v>
      </c>
    </row>
    <row r="178" spans="1:22" x14ac:dyDescent="0.25">
      <c r="A178" t="str">
        <f>Tabla_Consulta_desde_TMS4[[#This Row],[idreferencia]]</f>
        <v>1750832030</v>
      </c>
      <c r="B178">
        <v>451559</v>
      </c>
      <c r="C178" t="s">
        <v>35766</v>
      </c>
      <c r="D178" s="18">
        <v>44861.681909722225</v>
      </c>
      <c r="E178" t="s">
        <v>658</v>
      </c>
      <c r="F178" t="s">
        <v>54</v>
      </c>
      <c r="G178" t="s">
        <v>157</v>
      </c>
      <c r="H178" t="s">
        <v>35767</v>
      </c>
      <c r="I178" t="s">
        <v>35766</v>
      </c>
      <c r="J178" t="s">
        <v>35768</v>
      </c>
      <c r="K178" t="s">
        <v>35769</v>
      </c>
      <c r="L178" t="s">
        <v>35769</v>
      </c>
      <c r="M178" t="s">
        <v>50</v>
      </c>
      <c r="N178" t="s">
        <v>51</v>
      </c>
      <c r="O178" t="s">
        <v>661</v>
      </c>
      <c r="P178" t="s">
        <v>53</v>
      </c>
      <c r="Q178" t="s">
        <v>106</v>
      </c>
      <c r="R178" s="18">
        <v>44862.662592592591</v>
      </c>
      <c r="T178" t="s">
        <v>659</v>
      </c>
      <c r="U178" t="s">
        <v>53</v>
      </c>
      <c r="V178" t="s">
        <v>53</v>
      </c>
    </row>
    <row r="179" spans="1:22" x14ac:dyDescent="0.25">
      <c r="A179" t="str">
        <f>Tabla_Consulta_desde_TMS4[[#This Row],[idreferencia]]</f>
        <v>20002940443477</v>
      </c>
      <c r="B179">
        <v>451560</v>
      </c>
      <c r="C179" t="s">
        <v>35770</v>
      </c>
      <c r="D179" s="18">
        <v>44861.681909722225</v>
      </c>
      <c r="E179" t="s">
        <v>658</v>
      </c>
      <c r="F179" t="s">
        <v>54</v>
      </c>
      <c r="G179" t="s">
        <v>157</v>
      </c>
      <c r="H179" t="s">
        <v>35771</v>
      </c>
      <c r="I179" t="s">
        <v>35772</v>
      </c>
      <c r="J179" t="s">
        <v>35773</v>
      </c>
      <c r="K179" t="s">
        <v>35774</v>
      </c>
      <c r="L179" t="s">
        <v>35774</v>
      </c>
      <c r="M179" t="s">
        <v>50</v>
      </c>
      <c r="N179" t="s">
        <v>51</v>
      </c>
      <c r="O179" t="s">
        <v>6408</v>
      </c>
      <c r="Q179" t="s">
        <v>106</v>
      </c>
      <c r="R179" s="18">
        <v>44862.641759259262</v>
      </c>
      <c r="T179" t="s">
        <v>659</v>
      </c>
    </row>
    <row r="180" spans="1:22" x14ac:dyDescent="0.25">
      <c r="A180" t="str">
        <f>Tabla_Consulta_desde_TMS4[[#This Row],[idreferencia]]</f>
        <v>LDCGYE2433</v>
      </c>
      <c r="B180">
        <v>451533</v>
      </c>
      <c r="C180" t="s">
        <v>35775</v>
      </c>
      <c r="D180" s="18">
        <v>44861.638668981483</v>
      </c>
      <c r="E180" t="s">
        <v>669</v>
      </c>
      <c r="F180" t="s">
        <v>54</v>
      </c>
      <c r="G180" t="s">
        <v>157</v>
      </c>
      <c r="H180" t="s">
        <v>18580</v>
      </c>
      <c r="I180" t="s">
        <v>88</v>
      </c>
      <c r="J180" t="s">
        <v>18581</v>
      </c>
      <c r="K180" t="s">
        <v>686</v>
      </c>
      <c r="L180" t="s">
        <v>53</v>
      </c>
      <c r="M180" t="s">
        <v>52</v>
      </c>
      <c r="N180" t="s">
        <v>82</v>
      </c>
      <c r="O180" t="s">
        <v>52</v>
      </c>
      <c r="P180" t="s">
        <v>35776</v>
      </c>
      <c r="Q180" t="s">
        <v>106</v>
      </c>
      <c r="R180" s="18">
        <v>44862.756342592591</v>
      </c>
      <c r="S180" t="s">
        <v>673</v>
      </c>
      <c r="T180" t="s">
        <v>674</v>
      </c>
      <c r="U180" t="s">
        <v>53</v>
      </c>
      <c r="V180" t="s">
        <v>53</v>
      </c>
    </row>
    <row r="181" spans="1:22" x14ac:dyDescent="0.25">
      <c r="A181" t="str">
        <f>Tabla_Consulta_desde_TMS4[[#This Row],[idreferencia]]</f>
        <v>LDCGYE2434</v>
      </c>
      <c r="B181">
        <v>451534</v>
      </c>
      <c r="C181" t="s">
        <v>35777</v>
      </c>
      <c r="D181" s="18">
        <v>44861.638668981483</v>
      </c>
      <c r="E181" t="s">
        <v>669</v>
      </c>
      <c r="F181" t="s">
        <v>54</v>
      </c>
      <c r="G181" t="s">
        <v>157</v>
      </c>
      <c r="H181" t="s">
        <v>18584</v>
      </c>
      <c r="I181" t="s">
        <v>88</v>
      </c>
      <c r="J181" t="s">
        <v>18585</v>
      </c>
      <c r="K181" t="s">
        <v>688</v>
      </c>
      <c r="L181" t="s">
        <v>53</v>
      </c>
      <c r="M181" t="s">
        <v>52</v>
      </c>
      <c r="N181" t="s">
        <v>82</v>
      </c>
      <c r="O181" t="s">
        <v>52</v>
      </c>
      <c r="P181" t="s">
        <v>35778</v>
      </c>
      <c r="Q181" t="s">
        <v>106</v>
      </c>
      <c r="R181" s="18">
        <v>44862.756342592591</v>
      </c>
      <c r="S181" t="s">
        <v>673</v>
      </c>
      <c r="T181" t="s">
        <v>674</v>
      </c>
      <c r="U181" t="s">
        <v>53</v>
      </c>
      <c r="V181" t="s">
        <v>53</v>
      </c>
    </row>
    <row r="182" spans="1:22" x14ac:dyDescent="0.25">
      <c r="A182" t="str">
        <f>Tabla_Consulta_desde_TMS4[[#This Row],[idreferencia]]</f>
        <v>LDCUIO2450</v>
      </c>
      <c r="B182">
        <v>451535</v>
      </c>
      <c r="C182" t="s">
        <v>35779</v>
      </c>
      <c r="D182" s="18">
        <v>44861.638668981483</v>
      </c>
      <c r="E182" t="s">
        <v>669</v>
      </c>
      <c r="F182" t="s">
        <v>54</v>
      </c>
      <c r="G182" t="s">
        <v>157</v>
      </c>
      <c r="H182" t="s">
        <v>855</v>
      </c>
      <c r="I182" t="s">
        <v>88</v>
      </c>
      <c r="J182" t="s">
        <v>932</v>
      </c>
      <c r="K182" t="s">
        <v>690</v>
      </c>
      <c r="M182" t="s">
        <v>50</v>
      </c>
      <c r="N182" t="s">
        <v>691</v>
      </c>
      <c r="O182" t="s">
        <v>50</v>
      </c>
      <c r="P182" t="s">
        <v>35780</v>
      </c>
      <c r="Q182" t="s">
        <v>106</v>
      </c>
      <c r="R182" s="18">
        <v>44862.6487037037</v>
      </c>
      <c r="S182" t="s">
        <v>679</v>
      </c>
      <c r="T182" t="s">
        <v>659</v>
      </c>
    </row>
    <row r="183" spans="1:22" x14ac:dyDescent="0.25">
      <c r="A183" t="str">
        <f>Tabla_Consulta_desde_TMS4[[#This Row],[idreferencia]]</f>
        <v>LDCGYE2435</v>
      </c>
      <c r="B183">
        <v>451536</v>
      </c>
      <c r="C183" t="s">
        <v>35781</v>
      </c>
      <c r="D183" s="18">
        <v>44861.638668981483</v>
      </c>
      <c r="E183" t="s">
        <v>669</v>
      </c>
      <c r="F183" t="s">
        <v>54</v>
      </c>
      <c r="G183" t="s">
        <v>157</v>
      </c>
      <c r="H183" t="s">
        <v>692</v>
      </c>
      <c r="I183" t="s">
        <v>88</v>
      </c>
      <c r="J183" t="s">
        <v>18588</v>
      </c>
      <c r="K183" t="s">
        <v>693</v>
      </c>
      <c r="L183" t="s">
        <v>53</v>
      </c>
      <c r="M183" t="s">
        <v>52</v>
      </c>
      <c r="N183" t="s">
        <v>82</v>
      </c>
      <c r="O183" t="s">
        <v>52</v>
      </c>
      <c r="P183" t="s">
        <v>35782</v>
      </c>
      <c r="Q183" t="s">
        <v>106</v>
      </c>
      <c r="R183" s="18">
        <v>44862.752870370372</v>
      </c>
      <c r="S183" t="s">
        <v>673</v>
      </c>
      <c r="T183" t="s">
        <v>674</v>
      </c>
      <c r="U183" t="s">
        <v>53</v>
      </c>
      <c r="V183" t="s">
        <v>53</v>
      </c>
    </row>
    <row r="184" spans="1:22" x14ac:dyDescent="0.25">
      <c r="A184" t="str">
        <f>Tabla_Consulta_desde_TMS4[[#This Row],[idreferencia]]</f>
        <v>LDCUIO2451</v>
      </c>
      <c r="B184">
        <v>451537</v>
      </c>
      <c r="C184" t="s">
        <v>35783</v>
      </c>
      <c r="D184" s="18">
        <v>44861.638668981483</v>
      </c>
      <c r="E184" t="s">
        <v>669</v>
      </c>
      <c r="F184" t="s">
        <v>54</v>
      </c>
      <c r="G184" t="s">
        <v>157</v>
      </c>
      <c r="H184" t="s">
        <v>732</v>
      </c>
      <c r="I184" t="s">
        <v>88</v>
      </c>
      <c r="J184" t="s">
        <v>912</v>
      </c>
      <c r="K184" t="s">
        <v>696</v>
      </c>
      <c r="M184" t="s">
        <v>50</v>
      </c>
      <c r="N184" t="s">
        <v>691</v>
      </c>
      <c r="O184" t="s">
        <v>50</v>
      </c>
      <c r="P184" t="s">
        <v>35784</v>
      </c>
      <c r="Q184" t="s">
        <v>106</v>
      </c>
      <c r="R184" s="18">
        <v>44862.516759259262</v>
      </c>
      <c r="S184" t="s">
        <v>679</v>
      </c>
      <c r="T184" t="s">
        <v>659</v>
      </c>
    </row>
    <row r="185" spans="1:22" x14ac:dyDescent="0.25">
      <c r="A185" t="str">
        <f>Tabla_Consulta_desde_TMS4[[#This Row],[idreferencia]]</f>
        <v>LDCGYE2436</v>
      </c>
      <c r="B185">
        <v>451538</v>
      </c>
      <c r="C185" t="s">
        <v>35785</v>
      </c>
      <c r="D185" s="18">
        <v>44861.638668981483</v>
      </c>
      <c r="E185" t="s">
        <v>669</v>
      </c>
      <c r="F185" t="s">
        <v>54</v>
      </c>
      <c r="G185" t="s">
        <v>157</v>
      </c>
      <c r="H185" t="s">
        <v>697</v>
      </c>
      <c r="I185" t="s">
        <v>88</v>
      </c>
      <c r="J185" t="s">
        <v>18588</v>
      </c>
      <c r="K185" t="s">
        <v>693</v>
      </c>
      <c r="L185" t="s">
        <v>53</v>
      </c>
      <c r="M185" t="s">
        <v>52</v>
      </c>
      <c r="N185" t="s">
        <v>82</v>
      </c>
      <c r="O185" t="s">
        <v>52</v>
      </c>
      <c r="P185" t="s">
        <v>35786</v>
      </c>
      <c r="Q185" t="s">
        <v>106</v>
      </c>
      <c r="R185" s="18">
        <v>44862.752870370372</v>
      </c>
      <c r="S185" t="s">
        <v>673</v>
      </c>
      <c r="T185" t="s">
        <v>674</v>
      </c>
      <c r="U185" t="s">
        <v>53</v>
      </c>
      <c r="V185" t="s">
        <v>53</v>
      </c>
    </row>
    <row r="186" spans="1:22" x14ac:dyDescent="0.25">
      <c r="A186" t="str">
        <f>Tabla_Consulta_desde_TMS4[[#This Row],[idreferencia]]</f>
        <v>LDCGYE2437</v>
      </c>
      <c r="B186">
        <v>451539</v>
      </c>
      <c r="C186" t="s">
        <v>35787</v>
      </c>
      <c r="D186" s="18">
        <v>44861.638668981483</v>
      </c>
      <c r="E186" t="s">
        <v>669</v>
      </c>
      <c r="F186" t="s">
        <v>54</v>
      </c>
      <c r="G186" t="s">
        <v>157</v>
      </c>
      <c r="H186" t="s">
        <v>694</v>
      </c>
      <c r="I186" t="s">
        <v>88</v>
      </c>
      <c r="J186" t="s">
        <v>18588</v>
      </c>
      <c r="K186" t="s">
        <v>693</v>
      </c>
      <c r="L186" t="s">
        <v>53</v>
      </c>
      <c r="M186" t="s">
        <v>52</v>
      </c>
      <c r="N186" t="s">
        <v>82</v>
      </c>
      <c r="O186" t="s">
        <v>52</v>
      </c>
      <c r="P186" t="s">
        <v>35788</v>
      </c>
      <c r="Q186" t="s">
        <v>106</v>
      </c>
      <c r="R186" s="18">
        <v>44862.752870370372</v>
      </c>
      <c r="S186" t="s">
        <v>673</v>
      </c>
      <c r="T186" t="s">
        <v>674</v>
      </c>
      <c r="U186" t="s">
        <v>53</v>
      </c>
      <c r="V186" t="s">
        <v>53</v>
      </c>
    </row>
    <row r="187" spans="1:22" x14ac:dyDescent="0.25">
      <c r="A187" t="str">
        <f>Tabla_Consulta_desde_TMS4[[#This Row],[idreferencia]]</f>
        <v>20002939357229</v>
      </c>
      <c r="B187">
        <v>451260</v>
      </c>
      <c r="C187" t="s">
        <v>35789</v>
      </c>
      <c r="D187" s="18">
        <v>44861.555011574077</v>
      </c>
      <c r="E187" t="s">
        <v>26338</v>
      </c>
      <c r="F187" t="s">
        <v>54</v>
      </c>
      <c r="G187" t="s">
        <v>157</v>
      </c>
      <c r="H187" t="s">
        <v>35790</v>
      </c>
      <c r="I187" t="s">
        <v>35791</v>
      </c>
      <c r="J187" t="s">
        <v>35792</v>
      </c>
      <c r="K187" t="s">
        <v>35793</v>
      </c>
      <c r="L187" t="s">
        <v>88</v>
      </c>
      <c r="M187" t="s">
        <v>52</v>
      </c>
      <c r="N187" t="s">
        <v>82</v>
      </c>
      <c r="O187" t="s">
        <v>26417</v>
      </c>
      <c r="P187" t="s">
        <v>35794</v>
      </c>
      <c r="Q187" t="s">
        <v>106</v>
      </c>
      <c r="R187" s="18">
        <v>44862.426481481481</v>
      </c>
      <c r="S187" t="s">
        <v>673</v>
      </c>
      <c r="T187" t="s">
        <v>687</v>
      </c>
    </row>
    <row r="188" spans="1:22" x14ac:dyDescent="0.25">
      <c r="A188" t="str">
        <f>Tabla_Consulta_desde_TMS4[[#This Row],[idreferencia]]</f>
        <v>20002940147039</v>
      </c>
      <c r="B188">
        <v>451261</v>
      </c>
      <c r="C188" t="s">
        <v>35795</v>
      </c>
      <c r="D188" s="18">
        <v>44861.555011574077</v>
      </c>
      <c r="E188" t="s">
        <v>26338</v>
      </c>
      <c r="F188" t="s">
        <v>54</v>
      </c>
      <c r="G188" t="s">
        <v>157</v>
      </c>
      <c r="H188" t="s">
        <v>35796</v>
      </c>
      <c r="I188" t="s">
        <v>35797</v>
      </c>
      <c r="J188" t="s">
        <v>35798</v>
      </c>
      <c r="K188" t="s">
        <v>35799</v>
      </c>
      <c r="L188" t="s">
        <v>88</v>
      </c>
      <c r="M188" t="s">
        <v>50</v>
      </c>
      <c r="N188" t="s">
        <v>51</v>
      </c>
      <c r="O188" t="s">
        <v>1893</v>
      </c>
      <c r="Q188" t="s">
        <v>106</v>
      </c>
      <c r="R188" s="18">
        <v>44862.75744212963</v>
      </c>
      <c r="T188" t="s">
        <v>659</v>
      </c>
    </row>
    <row r="189" spans="1:22" x14ac:dyDescent="0.25">
      <c r="A189" t="str">
        <f>Tabla_Consulta_desde_TMS4[[#This Row],[idreferencia]]</f>
        <v>20002940142808</v>
      </c>
      <c r="B189">
        <v>451262</v>
      </c>
      <c r="C189" t="s">
        <v>35800</v>
      </c>
      <c r="D189" s="18">
        <v>44861.555011574077</v>
      </c>
      <c r="E189" t="s">
        <v>26338</v>
      </c>
      <c r="F189" t="s">
        <v>54</v>
      </c>
      <c r="G189" t="s">
        <v>157</v>
      </c>
      <c r="H189" t="s">
        <v>35801</v>
      </c>
      <c r="I189" t="s">
        <v>35802</v>
      </c>
      <c r="J189" t="s">
        <v>35803</v>
      </c>
      <c r="K189" t="s">
        <v>35804</v>
      </c>
      <c r="L189" t="s">
        <v>88</v>
      </c>
      <c r="M189" t="s">
        <v>35805</v>
      </c>
      <c r="N189" t="s">
        <v>82</v>
      </c>
      <c r="O189" t="s">
        <v>35805</v>
      </c>
      <c r="P189" t="s">
        <v>35806</v>
      </c>
      <c r="Q189" t="s">
        <v>106</v>
      </c>
      <c r="R189" s="18">
        <v>44862.523587962962</v>
      </c>
      <c r="S189" t="s">
        <v>678</v>
      </c>
      <c r="T189" t="s">
        <v>8756</v>
      </c>
    </row>
    <row r="190" spans="1:22" x14ac:dyDescent="0.25">
      <c r="A190" t="str">
        <f>Tabla_Consulta_desde_TMS4[[#This Row],[idreferencia]]</f>
        <v>20002940454540</v>
      </c>
      <c r="B190">
        <v>451264</v>
      </c>
      <c r="C190" t="s">
        <v>35807</v>
      </c>
      <c r="D190" s="18">
        <v>44861.555011574077</v>
      </c>
      <c r="E190" t="s">
        <v>26338</v>
      </c>
      <c r="F190" t="s">
        <v>54</v>
      </c>
      <c r="G190" t="s">
        <v>157</v>
      </c>
      <c r="H190" t="s">
        <v>35808</v>
      </c>
      <c r="I190" t="s">
        <v>35809</v>
      </c>
      <c r="J190" t="s">
        <v>35810</v>
      </c>
      <c r="K190" t="s">
        <v>35811</v>
      </c>
      <c r="L190" t="s">
        <v>88</v>
      </c>
      <c r="M190" t="s">
        <v>74</v>
      </c>
      <c r="N190" t="s">
        <v>82</v>
      </c>
      <c r="O190" t="s">
        <v>74</v>
      </c>
      <c r="P190" t="s">
        <v>35812</v>
      </c>
      <c r="Q190" t="s">
        <v>106</v>
      </c>
      <c r="R190" s="18">
        <v>44862.638101851851</v>
      </c>
      <c r="S190" t="s">
        <v>678</v>
      </c>
      <c r="T190" t="s">
        <v>8756</v>
      </c>
    </row>
    <row r="191" spans="1:22" x14ac:dyDescent="0.25">
      <c r="A191" t="str">
        <f>Tabla_Consulta_desde_TMS4[[#This Row],[idreferencia]]</f>
        <v>20002940458024</v>
      </c>
      <c r="B191">
        <v>451231</v>
      </c>
      <c r="C191" t="s">
        <v>35813</v>
      </c>
      <c r="D191" s="18">
        <v>44861.511319444442</v>
      </c>
      <c r="E191" t="s">
        <v>658</v>
      </c>
      <c r="F191" t="s">
        <v>54</v>
      </c>
      <c r="G191" t="s">
        <v>157</v>
      </c>
      <c r="H191" t="s">
        <v>35814</v>
      </c>
      <c r="I191" t="s">
        <v>35815</v>
      </c>
      <c r="J191" t="s">
        <v>35816</v>
      </c>
      <c r="K191" t="s">
        <v>35817</v>
      </c>
      <c r="L191" t="s">
        <v>53</v>
      </c>
      <c r="M191" t="s">
        <v>59</v>
      </c>
      <c r="N191" t="s">
        <v>118</v>
      </c>
      <c r="O191" t="s">
        <v>59</v>
      </c>
      <c r="P191" t="s">
        <v>35818</v>
      </c>
      <c r="Q191" t="s">
        <v>106</v>
      </c>
      <c r="R191" s="18">
        <v>44861.988981481481</v>
      </c>
      <c r="T191" t="s">
        <v>668</v>
      </c>
      <c r="U191" t="s">
        <v>53</v>
      </c>
      <c r="V191" t="s">
        <v>53</v>
      </c>
    </row>
    <row r="192" spans="1:22" x14ac:dyDescent="0.25">
      <c r="A192" t="str">
        <f>Tabla_Consulta_desde_TMS4[[#This Row],[idreferencia]]</f>
        <v>20002940151994</v>
      </c>
      <c r="B192">
        <v>451232</v>
      </c>
      <c r="C192" t="s">
        <v>35819</v>
      </c>
      <c r="D192" s="18">
        <v>44861.511319444442</v>
      </c>
      <c r="E192" t="s">
        <v>658</v>
      </c>
      <c r="F192" t="s">
        <v>54</v>
      </c>
      <c r="G192" t="s">
        <v>157</v>
      </c>
      <c r="H192" t="s">
        <v>35820</v>
      </c>
      <c r="I192" t="s">
        <v>35821</v>
      </c>
      <c r="J192" t="s">
        <v>35822</v>
      </c>
      <c r="K192" t="s">
        <v>35823</v>
      </c>
      <c r="M192" t="s">
        <v>508</v>
      </c>
      <c r="N192" t="s">
        <v>116</v>
      </c>
      <c r="O192" t="s">
        <v>1596</v>
      </c>
      <c r="P192" t="s">
        <v>35824</v>
      </c>
      <c r="Q192" t="s">
        <v>108</v>
      </c>
      <c r="R192" s="18">
        <v>44862.804108796299</v>
      </c>
      <c r="T192" t="s">
        <v>668</v>
      </c>
    </row>
    <row r="193" spans="1:22" x14ac:dyDescent="0.25">
      <c r="A193" t="str">
        <f>Tabla_Consulta_desde_TMS4[[#This Row],[idreferencia]]</f>
        <v>20002940153486</v>
      </c>
      <c r="B193">
        <v>451233</v>
      </c>
      <c r="C193" t="s">
        <v>35825</v>
      </c>
      <c r="D193" s="18">
        <v>44861.511319444442</v>
      </c>
      <c r="E193" t="s">
        <v>658</v>
      </c>
      <c r="F193" t="s">
        <v>54</v>
      </c>
      <c r="G193" t="s">
        <v>157</v>
      </c>
      <c r="H193" t="s">
        <v>35826</v>
      </c>
      <c r="I193" t="s">
        <v>35827</v>
      </c>
      <c r="J193" t="s">
        <v>35828</v>
      </c>
      <c r="K193" t="s">
        <v>35829</v>
      </c>
      <c r="L193" t="s">
        <v>53</v>
      </c>
      <c r="M193" t="s">
        <v>68</v>
      </c>
      <c r="N193" t="s">
        <v>119</v>
      </c>
      <c r="O193" t="s">
        <v>68</v>
      </c>
      <c r="P193" t="s">
        <v>35830</v>
      </c>
      <c r="Q193" t="s">
        <v>106</v>
      </c>
      <c r="R193" s="18">
        <v>44862.679768518516</v>
      </c>
      <c r="S193" t="s">
        <v>678</v>
      </c>
      <c r="T193" t="s">
        <v>668</v>
      </c>
      <c r="U193" t="s">
        <v>53</v>
      </c>
      <c r="V193" t="s">
        <v>53</v>
      </c>
    </row>
    <row r="194" spans="1:22" x14ac:dyDescent="0.25">
      <c r="A194" t="str">
        <f>Tabla_Consulta_desde_TMS4[[#This Row],[idreferencia]]</f>
        <v>20002940144636</v>
      </c>
      <c r="B194">
        <v>451234</v>
      </c>
      <c r="C194" t="s">
        <v>35831</v>
      </c>
      <c r="D194" s="18">
        <v>44861.511319444442</v>
      </c>
      <c r="E194" t="s">
        <v>658</v>
      </c>
      <c r="F194" t="s">
        <v>54</v>
      </c>
      <c r="G194" t="s">
        <v>157</v>
      </c>
      <c r="H194" t="s">
        <v>35832</v>
      </c>
      <c r="I194" t="s">
        <v>35833</v>
      </c>
      <c r="J194" t="s">
        <v>35834</v>
      </c>
      <c r="K194" t="s">
        <v>35835</v>
      </c>
      <c r="M194" t="s">
        <v>68</v>
      </c>
      <c r="N194" t="s">
        <v>119</v>
      </c>
      <c r="O194" t="s">
        <v>68</v>
      </c>
      <c r="P194" t="s">
        <v>35836</v>
      </c>
      <c r="Q194" t="s">
        <v>108</v>
      </c>
      <c r="R194" s="18">
        <v>44865.496493055558</v>
      </c>
      <c r="S194" t="s">
        <v>678</v>
      </c>
      <c r="T194" t="s">
        <v>668</v>
      </c>
      <c r="V194" t="s">
        <v>35837</v>
      </c>
    </row>
    <row r="195" spans="1:22" x14ac:dyDescent="0.25">
      <c r="A195" t="str">
        <f>Tabla_Consulta_desde_TMS4[[#This Row],[idreferencia]]</f>
        <v>20002940453397</v>
      </c>
      <c r="B195">
        <v>451235</v>
      </c>
      <c r="C195" t="s">
        <v>35838</v>
      </c>
      <c r="D195" s="18">
        <v>44861.511319444442</v>
      </c>
      <c r="E195" t="s">
        <v>658</v>
      </c>
      <c r="F195" t="s">
        <v>54</v>
      </c>
      <c r="G195" t="s">
        <v>157</v>
      </c>
      <c r="H195" t="s">
        <v>35839</v>
      </c>
      <c r="I195" t="s">
        <v>35840</v>
      </c>
      <c r="J195" t="s">
        <v>35841</v>
      </c>
      <c r="K195" t="s">
        <v>35842</v>
      </c>
      <c r="L195" t="s">
        <v>53</v>
      </c>
      <c r="M195" t="s">
        <v>65</v>
      </c>
      <c r="N195" t="s">
        <v>117</v>
      </c>
      <c r="O195" t="s">
        <v>65</v>
      </c>
      <c r="P195" t="s">
        <v>35843</v>
      </c>
      <c r="Q195" t="s">
        <v>106</v>
      </c>
      <c r="R195" s="18">
        <v>44862.669351851851</v>
      </c>
      <c r="S195" t="s">
        <v>678</v>
      </c>
      <c r="T195" t="s">
        <v>668</v>
      </c>
      <c r="U195" t="s">
        <v>53</v>
      </c>
      <c r="V195" t="s">
        <v>53</v>
      </c>
    </row>
    <row r="196" spans="1:22" x14ac:dyDescent="0.25">
      <c r="A196" t="str">
        <f>Tabla_Consulta_desde_TMS4[[#This Row],[idreferencia]]</f>
        <v>20002939358997</v>
      </c>
      <c r="B196">
        <v>451236</v>
      </c>
      <c r="C196" t="s">
        <v>35844</v>
      </c>
      <c r="D196" s="18">
        <v>44861.511319444442</v>
      </c>
      <c r="E196" t="s">
        <v>658</v>
      </c>
      <c r="F196" t="s">
        <v>54</v>
      </c>
      <c r="G196" t="s">
        <v>157</v>
      </c>
      <c r="H196" t="s">
        <v>35845</v>
      </c>
      <c r="I196" t="s">
        <v>35846</v>
      </c>
      <c r="J196" t="s">
        <v>35847</v>
      </c>
      <c r="K196" t="s">
        <v>35848</v>
      </c>
      <c r="M196" t="s">
        <v>35849</v>
      </c>
      <c r="N196" t="s">
        <v>378</v>
      </c>
      <c r="O196" t="s">
        <v>35850</v>
      </c>
      <c r="Q196" t="s">
        <v>108</v>
      </c>
      <c r="R196" s="18">
        <v>44862.800092592595</v>
      </c>
      <c r="T196" t="s">
        <v>668</v>
      </c>
      <c r="U196" t="s">
        <v>35851</v>
      </c>
      <c r="V196" t="s">
        <v>35851</v>
      </c>
    </row>
    <row r="197" spans="1:22" x14ac:dyDescent="0.25">
      <c r="A197" t="str">
        <f>Tabla_Consulta_desde_TMS4[[#This Row],[idreferencia]]</f>
        <v>20002940451675</v>
      </c>
      <c r="B197">
        <v>451237</v>
      </c>
      <c r="C197" t="s">
        <v>35852</v>
      </c>
      <c r="D197" s="18">
        <v>44861.511319444442</v>
      </c>
      <c r="E197" t="s">
        <v>658</v>
      </c>
      <c r="F197" t="s">
        <v>54</v>
      </c>
      <c r="G197" t="s">
        <v>157</v>
      </c>
      <c r="H197" t="s">
        <v>35853</v>
      </c>
      <c r="I197" t="s">
        <v>35854</v>
      </c>
      <c r="J197" t="s">
        <v>35855</v>
      </c>
      <c r="K197" t="s">
        <v>35856</v>
      </c>
      <c r="L197" t="s">
        <v>53</v>
      </c>
      <c r="M197" t="s">
        <v>50</v>
      </c>
      <c r="N197" t="s">
        <v>51</v>
      </c>
      <c r="O197" t="s">
        <v>50</v>
      </c>
      <c r="P197" t="s">
        <v>35857</v>
      </c>
      <c r="Q197" t="s">
        <v>106</v>
      </c>
      <c r="R197" s="18">
        <v>44862.575787037036</v>
      </c>
      <c r="S197" t="s">
        <v>679</v>
      </c>
      <c r="T197" t="s">
        <v>659</v>
      </c>
      <c r="U197" t="s">
        <v>53</v>
      </c>
      <c r="V197" t="s">
        <v>53</v>
      </c>
    </row>
    <row r="198" spans="1:22" x14ac:dyDescent="0.25">
      <c r="A198" t="str">
        <f>Tabla_Consulta_desde_TMS4[[#This Row],[idreferencia]]</f>
        <v>20002940749427</v>
      </c>
      <c r="B198">
        <v>451238</v>
      </c>
      <c r="C198" t="s">
        <v>35858</v>
      </c>
      <c r="D198" s="18">
        <v>44861.511319444442</v>
      </c>
      <c r="E198" t="s">
        <v>658</v>
      </c>
      <c r="F198" t="s">
        <v>54</v>
      </c>
      <c r="G198" t="s">
        <v>157</v>
      </c>
      <c r="H198" t="s">
        <v>35859</v>
      </c>
      <c r="I198" t="s">
        <v>35860</v>
      </c>
      <c r="J198" t="s">
        <v>35861</v>
      </c>
      <c r="K198" t="s">
        <v>35862</v>
      </c>
      <c r="M198" t="s">
        <v>50</v>
      </c>
      <c r="N198" t="s">
        <v>51</v>
      </c>
      <c r="O198" t="s">
        <v>50</v>
      </c>
      <c r="P198" t="s">
        <v>35863</v>
      </c>
      <c r="Q198" t="s">
        <v>106</v>
      </c>
      <c r="R198" s="18">
        <v>44865.418865740743</v>
      </c>
      <c r="S198" t="s">
        <v>679</v>
      </c>
      <c r="T198" t="s">
        <v>659</v>
      </c>
      <c r="V198" t="s">
        <v>35864</v>
      </c>
    </row>
    <row r="199" spans="1:22" x14ac:dyDescent="0.25">
      <c r="A199" t="str">
        <f>Tabla_Consulta_desde_TMS4[[#This Row],[idreferencia]]</f>
        <v>20002940756094</v>
      </c>
      <c r="B199">
        <v>451239</v>
      </c>
      <c r="C199" t="s">
        <v>35865</v>
      </c>
      <c r="D199" s="18">
        <v>44861.511319444442</v>
      </c>
      <c r="E199" t="s">
        <v>658</v>
      </c>
      <c r="F199" t="s">
        <v>54</v>
      </c>
      <c r="G199" t="s">
        <v>157</v>
      </c>
      <c r="H199" t="s">
        <v>35866</v>
      </c>
      <c r="I199" t="s">
        <v>35867</v>
      </c>
      <c r="J199" t="s">
        <v>35868</v>
      </c>
      <c r="K199" t="s">
        <v>35869</v>
      </c>
      <c r="L199" t="s">
        <v>53</v>
      </c>
      <c r="M199" t="s">
        <v>50</v>
      </c>
      <c r="N199" t="s">
        <v>51</v>
      </c>
      <c r="O199" t="s">
        <v>50</v>
      </c>
      <c r="P199" t="s">
        <v>35870</v>
      </c>
      <c r="Q199" t="s">
        <v>107</v>
      </c>
      <c r="R199" s="18">
        <v>44865.358877314815</v>
      </c>
      <c r="S199" t="s">
        <v>679</v>
      </c>
      <c r="T199" t="s">
        <v>659</v>
      </c>
      <c r="U199" t="s">
        <v>53</v>
      </c>
      <c r="V199" t="s">
        <v>53</v>
      </c>
    </row>
    <row r="200" spans="1:22" x14ac:dyDescent="0.25">
      <c r="A200" t="str">
        <f>Tabla_Consulta_desde_TMS4[[#This Row],[idreferencia]]</f>
        <v>20002940445831</v>
      </c>
      <c r="B200">
        <v>451240</v>
      </c>
      <c r="C200" t="s">
        <v>35871</v>
      </c>
      <c r="D200" s="18">
        <v>44861.511319444442</v>
      </c>
      <c r="E200" t="s">
        <v>658</v>
      </c>
      <c r="F200" t="s">
        <v>54</v>
      </c>
      <c r="G200" t="s">
        <v>157</v>
      </c>
      <c r="H200" t="s">
        <v>35872</v>
      </c>
      <c r="I200" t="s">
        <v>35873</v>
      </c>
      <c r="J200" t="s">
        <v>35874</v>
      </c>
      <c r="K200" t="s">
        <v>35875</v>
      </c>
      <c r="L200" t="s">
        <v>53</v>
      </c>
      <c r="M200" t="s">
        <v>50</v>
      </c>
      <c r="N200" t="s">
        <v>51</v>
      </c>
      <c r="O200" t="s">
        <v>50</v>
      </c>
      <c r="P200" t="s">
        <v>35876</v>
      </c>
      <c r="Q200" t="s">
        <v>106</v>
      </c>
      <c r="R200" s="18">
        <v>44862.707731481481</v>
      </c>
      <c r="S200" t="s">
        <v>679</v>
      </c>
      <c r="T200" t="s">
        <v>659</v>
      </c>
      <c r="U200" t="s">
        <v>53</v>
      </c>
      <c r="V200" t="s">
        <v>53</v>
      </c>
    </row>
    <row r="201" spans="1:22" x14ac:dyDescent="0.25">
      <c r="A201" t="str">
        <f>Tabla_Consulta_desde_TMS4[[#This Row],[idreferencia]]</f>
        <v>20002941016122</v>
      </c>
      <c r="B201">
        <v>451241</v>
      </c>
      <c r="C201" t="s">
        <v>35877</v>
      </c>
      <c r="D201" s="18">
        <v>44861.511319444442</v>
      </c>
      <c r="E201" t="s">
        <v>658</v>
      </c>
      <c r="F201" t="s">
        <v>54</v>
      </c>
      <c r="G201" t="s">
        <v>157</v>
      </c>
      <c r="H201" t="s">
        <v>35878</v>
      </c>
      <c r="I201" t="s">
        <v>35879</v>
      </c>
      <c r="J201" t="s">
        <v>35880</v>
      </c>
      <c r="K201" t="s">
        <v>35881</v>
      </c>
      <c r="L201" t="s">
        <v>53</v>
      </c>
      <c r="M201" t="s">
        <v>50</v>
      </c>
      <c r="N201" t="s">
        <v>51</v>
      </c>
      <c r="O201" t="s">
        <v>50</v>
      </c>
      <c r="P201" t="s">
        <v>35882</v>
      </c>
      <c r="Q201" t="s">
        <v>106</v>
      </c>
      <c r="R201" s="18">
        <v>44865.506342592591</v>
      </c>
      <c r="S201" t="s">
        <v>679</v>
      </c>
      <c r="T201" t="s">
        <v>659</v>
      </c>
      <c r="U201" t="s">
        <v>53</v>
      </c>
      <c r="V201" t="s">
        <v>53</v>
      </c>
    </row>
    <row r="202" spans="1:22" x14ac:dyDescent="0.25">
      <c r="A202" t="str">
        <f>Tabla_Consulta_desde_TMS4[[#This Row],[idreferencia]]</f>
        <v>20002940448589</v>
      </c>
      <c r="B202">
        <v>451242</v>
      </c>
      <c r="C202" t="s">
        <v>35883</v>
      </c>
      <c r="D202" s="18">
        <v>44861.511319444442</v>
      </c>
      <c r="E202" t="s">
        <v>658</v>
      </c>
      <c r="F202" t="s">
        <v>54</v>
      </c>
      <c r="G202" t="s">
        <v>157</v>
      </c>
      <c r="H202" t="s">
        <v>35884</v>
      </c>
      <c r="I202" t="s">
        <v>35885</v>
      </c>
      <c r="J202" t="s">
        <v>35886</v>
      </c>
      <c r="K202" t="s">
        <v>35887</v>
      </c>
      <c r="L202" t="s">
        <v>53</v>
      </c>
      <c r="M202" t="s">
        <v>59</v>
      </c>
      <c r="N202" t="s">
        <v>118</v>
      </c>
      <c r="O202" t="s">
        <v>59</v>
      </c>
      <c r="P202" t="s">
        <v>35888</v>
      </c>
      <c r="Q202" t="s">
        <v>106</v>
      </c>
      <c r="R202" s="18">
        <v>44861.985509259262</v>
      </c>
      <c r="T202" t="s">
        <v>668</v>
      </c>
      <c r="U202" t="s">
        <v>53</v>
      </c>
      <c r="V202" t="s">
        <v>53</v>
      </c>
    </row>
    <row r="203" spans="1:22" x14ac:dyDescent="0.25">
      <c r="A203" t="str">
        <f>Tabla_Consulta_desde_TMS4[[#This Row],[idreferencia]]</f>
        <v>20002940144188</v>
      </c>
      <c r="B203">
        <v>451243</v>
      </c>
      <c r="C203" t="s">
        <v>35889</v>
      </c>
      <c r="D203" s="18">
        <v>44861.511319444442</v>
      </c>
      <c r="E203" t="s">
        <v>658</v>
      </c>
      <c r="F203" t="s">
        <v>54</v>
      </c>
      <c r="G203" t="s">
        <v>157</v>
      </c>
      <c r="H203" t="s">
        <v>35890</v>
      </c>
      <c r="I203" t="s">
        <v>35891</v>
      </c>
      <c r="J203" t="s">
        <v>35892</v>
      </c>
      <c r="K203" t="s">
        <v>35893</v>
      </c>
      <c r="M203" t="s">
        <v>72</v>
      </c>
      <c r="N203" t="s">
        <v>81</v>
      </c>
      <c r="O203" t="s">
        <v>72</v>
      </c>
      <c r="P203" t="s">
        <v>35894</v>
      </c>
      <c r="Q203" t="s">
        <v>108</v>
      </c>
      <c r="R203" s="18">
        <v>44865.487407407411</v>
      </c>
      <c r="S203" t="s">
        <v>678</v>
      </c>
      <c r="T203" t="s">
        <v>668</v>
      </c>
      <c r="V203" t="s">
        <v>35895</v>
      </c>
    </row>
    <row r="204" spans="1:22" x14ac:dyDescent="0.25">
      <c r="A204" t="str">
        <f>Tabla_Consulta_desde_TMS4[[#This Row],[idreferencia]]</f>
        <v>20002940454912</v>
      </c>
      <c r="B204">
        <v>451244</v>
      </c>
      <c r="C204" t="s">
        <v>35896</v>
      </c>
      <c r="D204" s="18">
        <v>44861.511319444442</v>
      </c>
      <c r="E204" t="s">
        <v>658</v>
      </c>
      <c r="F204" t="s">
        <v>54</v>
      </c>
      <c r="G204" t="s">
        <v>157</v>
      </c>
      <c r="H204" t="s">
        <v>35897</v>
      </c>
      <c r="I204" t="s">
        <v>35898</v>
      </c>
      <c r="J204" t="s">
        <v>35899</v>
      </c>
      <c r="K204" t="s">
        <v>35900</v>
      </c>
      <c r="M204" t="s">
        <v>74</v>
      </c>
      <c r="N204" t="s">
        <v>82</v>
      </c>
      <c r="O204" t="s">
        <v>74</v>
      </c>
      <c r="P204" t="s">
        <v>35901</v>
      </c>
      <c r="Q204" t="s">
        <v>106</v>
      </c>
      <c r="R204" s="18">
        <v>44865.513067129628</v>
      </c>
      <c r="S204" t="s">
        <v>678</v>
      </c>
      <c r="T204" t="s">
        <v>668</v>
      </c>
    </row>
    <row r="205" spans="1:22" x14ac:dyDescent="0.25">
      <c r="A205" t="str">
        <f>Tabla_Consulta_desde_TMS4[[#This Row],[idreferencia]]</f>
        <v>20002921869528_1</v>
      </c>
      <c r="B205">
        <v>451245</v>
      </c>
      <c r="C205" t="s">
        <v>35902</v>
      </c>
      <c r="D205" s="18">
        <v>44861.511319444442</v>
      </c>
      <c r="E205" t="s">
        <v>658</v>
      </c>
      <c r="F205" t="s">
        <v>54</v>
      </c>
      <c r="G205" t="s">
        <v>157</v>
      </c>
      <c r="H205" t="s">
        <v>21891</v>
      </c>
      <c r="I205" t="s">
        <v>21892</v>
      </c>
      <c r="J205" t="s">
        <v>35903</v>
      </c>
      <c r="K205" t="s">
        <v>35904</v>
      </c>
      <c r="M205" t="s">
        <v>64</v>
      </c>
      <c r="N205" t="s">
        <v>89</v>
      </c>
      <c r="O205" t="s">
        <v>64</v>
      </c>
      <c r="P205" t="s">
        <v>35905</v>
      </c>
      <c r="Q205" t="s">
        <v>107</v>
      </c>
      <c r="R205" s="18">
        <v>44865.523657407408</v>
      </c>
      <c r="S205" t="s">
        <v>678</v>
      </c>
      <c r="T205" t="s">
        <v>668</v>
      </c>
      <c r="U205" t="s">
        <v>35906</v>
      </c>
      <c r="V205" t="s">
        <v>35906</v>
      </c>
    </row>
    <row r="206" spans="1:22" x14ac:dyDescent="0.25">
      <c r="A206" t="str">
        <f>Tabla_Consulta_desde_TMS4[[#This Row],[idreferencia]]</f>
        <v>20002929038858_1</v>
      </c>
      <c r="B206">
        <v>451246</v>
      </c>
      <c r="C206" t="s">
        <v>35907</v>
      </c>
      <c r="D206" s="18">
        <v>44861.511319444442</v>
      </c>
      <c r="E206" t="s">
        <v>658</v>
      </c>
      <c r="F206" t="s">
        <v>54</v>
      </c>
      <c r="G206" t="s">
        <v>157</v>
      </c>
      <c r="H206" t="s">
        <v>19504</v>
      </c>
      <c r="I206" t="s">
        <v>19505</v>
      </c>
      <c r="J206" t="s">
        <v>35908</v>
      </c>
      <c r="K206" t="s">
        <v>19507</v>
      </c>
      <c r="L206" t="s">
        <v>53</v>
      </c>
      <c r="M206" t="s">
        <v>66</v>
      </c>
      <c r="N206" t="s">
        <v>66</v>
      </c>
      <c r="O206" t="s">
        <v>66</v>
      </c>
      <c r="P206" t="s">
        <v>35909</v>
      </c>
      <c r="Q206" t="s">
        <v>108</v>
      </c>
      <c r="R206" s="18">
        <v>44861.772951388892</v>
      </c>
      <c r="S206" t="s">
        <v>678</v>
      </c>
      <c r="T206" t="s">
        <v>668</v>
      </c>
      <c r="U206" t="s">
        <v>53</v>
      </c>
      <c r="V206" t="s">
        <v>53</v>
      </c>
    </row>
    <row r="207" spans="1:22" x14ac:dyDescent="0.25">
      <c r="A207" t="str">
        <f>Tabla_Consulta_desde_TMS4[[#This Row],[idreferencia]]</f>
        <v>20002934485171</v>
      </c>
      <c r="B207">
        <v>451247</v>
      </c>
      <c r="C207" t="s">
        <v>35910</v>
      </c>
      <c r="D207" s="18">
        <v>44861.511319444442</v>
      </c>
      <c r="E207" t="s">
        <v>658</v>
      </c>
      <c r="F207" t="s">
        <v>54</v>
      </c>
      <c r="G207" t="s">
        <v>157</v>
      </c>
      <c r="H207" t="s">
        <v>35911</v>
      </c>
      <c r="I207" t="s">
        <v>35912</v>
      </c>
      <c r="J207" t="s">
        <v>35913</v>
      </c>
      <c r="K207" t="s">
        <v>35914</v>
      </c>
      <c r="L207" t="s">
        <v>53</v>
      </c>
      <c r="M207" t="s">
        <v>61</v>
      </c>
      <c r="N207" t="s">
        <v>114</v>
      </c>
      <c r="O207" t="s">
        <v>61</v>
      </c>
      <c r="P207" t="s">
        <v>35915</v>
      </c>
      <c r="Q207" t="s">
        <v>107</v>
      </c>
      <c r="R207" s="18">
        <v>44865.523657407408</v>
      </c>
      <c r="S207" t="s">
        <v>678</v>
      </c>
      <c r="T207" t="s">
        <v>668</v>
      </c>
      <c r="U207" t="s">
        <v>53</v>
      </c>
      <c r="V207" t="s">
        <v>53</v>
      </c>
    </row>
    <row r="208" spans="1:22" x14ac:dyDescent="0.25">
      <c r="A208" t="str">
        <f>Tabla_Consulta_desde_TMS4[[#This Row],[idreferencia]]</f>
        <v>20002934488162</v>
      </c>
      <c r="B208">
        <v>451248</v>
      </c>
      <c r="C208" t="s">
        <v>35916</v>
      </c>
      <c r="D208" s="18">
        <v>44861.511319444442</v>
      </c>
      <c r="E208" t="s">
        <v>658</v>
      </c>
      <c r="F208" t="s">
        <v>54</v>
      </c>
      <c r="G208" t="s">
        <v>157</v>
      </c>
      <c r="H208" t="s">
        <v>35911</v>
      </c>
      <c r="I208" t="s">
        <v>35912</v>
      </c>
      <c r="J208" t="s">
        <v>35913</v>
      </c>
      <c r="K208" t="s">
        <v>35914</v>
      </c>
      <c r="M208" t="s">
        <v>61</v>
      </c>
      <c r="N208" t="s">
        <v>114</v>
      </c>
      <c r="O208" t="s">
        <v>61</v>
      </c>
      <c r="P208" t="s">
        <v>35917</v>
      </c>
      <c r="Q208" t="s">
        <v>107</v>
      </c>
      <c r="R208" s="18">
        <v>44865.523657407408</v>
      </c>
      <c r="S208" t="s">
        <v>678</v>
      </c>
      <c r="T208" t="s">
        <v>668</v>
      </c>
      <c r="U208" t="s">
        <v>35918</v>
      </c>
    </row>
    <row r="209" spans="1:22" x14ac:dyDescent="0.25">
      <c r="A209" t="str">
        <f>Tabla_Consulta_desde_TMS4[[#This Row],[idreferencia]]</f>
        <v>20002940458161</v>
      </c>
      <c r="B209">
        <v>450718</v>
      </c>
      <c r="C209" t="s">
        <v>35919</v>
      </c>
      <c r="D209" s="18">
        <v>44860.715509259258</v>
      </c>
      <c r="E209" t="s">
        <v>658</v>
      </c>
      <c r="F209" t="s">
        <v>54</v>
      </c>
      <c r="G209" t="s">
        <v>157</v>
      </c>
      <c r="H209" t="s">
        <v>35920</v>
      </c>
      <c r="I209" t="s">
        <v>35921</v>
      </c>
      <c r="J209" t="s">
        <v>35922</v>
      </c>
      <c r="K209" t="s">
        <v>35923</v>
      </c>
      <c r="L209" t="s">
        <v>53</v>
      </c>
      <c r="M209" t="s">
        <v>66</v>
      </c>
      <c r="N209" t="s">
        <v>66</v>
      </c>
      <c r="O209" t="s">
        <v>66</v>
      </c>
      <c r="P209" t="s">
        <v>35924</v>
      </c>
      <c r="Q209" t="s">
        <v>106</v>
      </c>
      <c r="R209" s="18">
        <v>44861.742407407408</v>
      </c>
      <c r="S209" t="s">
        <v>678</v>
      </c>
      <c r="T209" t="s">
        <v>668</v>
      </c>
      <c r="U209" t="s">
        <v>53</v>
      </c>
      <c r="V209" t="s">
        <v>53</v>
      </c>
    </row>
    <row r="210" spans="1:22" x14ac:dyDescent="0.25">
      <c r="A210" t="str">
        <f>Tabla_Consulta_desde_TMS4[[#This Row],[idreferencia]]</f>
        <v>20002929041409</v>
      </c>
      <c r="B210">
        <v>450719</v>
      </c>
      <c r="C210" t="s">
        <v>35925</v>
      </c>
      <c r="D210" s="18">
        <v>44860.715509259258</v>
      </c>
      <c r="E210" t="s">
        <v>658</v>
      </c>
      <c r="F210" t="s">
        <v>54</v>
      </c>
      <c r="G210" t="s">
        <v>157</v>
      </c>
      <c r="H210" t="s">
        <v>35926</v>
      </c>
      <c r="I210" t="s">
        <v>35927</v>
      </c>
      <c r="J210" t="s">
        <v>35928</v>
      </c>
      <c r="K210" t="s">
        <v>35929</v>
      </c>
      <c r="L210" t="s">
        <v>53</v>
      </c>
      <c r="M210" t="s">
        <v>568</v>
      </c>
      <c r="N210" t="s">
        <v>73</v>
      </c>
      <c r="O210" t="s">
        <v>568</v>
      </c>
      <c r="P210" t="s">
        <v>53</v>
      </c>
      <c r="Q210" t="s">
        <v>106</v>
      </c>
      <c r="R210" s="18">
        <v>44861.363981481481</v>
      </c>
      <c r="T210" t="s">
        <v>668</v>
      </c>
      <c r="U210" t="s">
        <v>53</v>
      </c>
      <c r="V210" t="s">
        <v>53</v>
      </c>
    </row>
    <row r="211" spans="1:22" x14ac:dyDescent="0.25">
      <c r="A211" t="str">
        <f>Tabla_Consulta_desde_TMS4[[#This Row],[idreferencia]]</f>
        <v>20002940445450</v>
      </c>
      <c r="B211">
        <v>450720</v>
      </c>
      <c r="C211" t="s">
        <v>35930</v>
      </c>
      <c r="D211" s="18">
        <v>44860.715509259258</v>
      </c>
      <c r="E211" t="s">
        <v>658</v>
      </c>
      <c r="F211" t="s">
        <v>54</v>
      </c>
      <c r="G211" t="s">
        <v>157</v>
      </c>
      <c r="H211" t="s">
        <v>35931</v>
      </c>
      <c r="I211" t="s">
        <v>35932</v>
      </c>
      <c r="J211" t="s">
        <v>35933</v>
      </c>
      <c r="K211" t="s">
        <v>35934</v>
      </c>
      <c r="L211" t="s">
        <v>53</v>
      </c>
      <c r="M211" t="s">
        <v>65</v>
      </c>
      <c r="N211" t="s">
        <v>117</v>
      </c>
      <c r="O211" t="s">
        <v>65</v>
      </c>
      <c r="P211" t="s">
        <v>35935</v>
      </c>
      <c r="Q211" t="s">
        <v>107</v>
      </c>
      <c r="R211" s="18">
        <v>44865.523634259262</v>
      </c>
      <c r="S211" t="s">
        <v>678</v>
      </c>
      <c r="T211" t="s">
        <v>668</v>
      </c>
      <c r="U211" t="s">
        <v>53</v>
      </c>
      <c r="V211" t="s">
        <v>53</v>
      </c>
    </row>
    <row r="212" spans="1:22" x14ac:dyDescent="0.25">
      <c r="A212" t="str">
        <f>Tabla_Consulta_desde_TMS4[[#This Row],[idreferencia]]</f>
        <v>20002940147703</v>
      </c>
      <c r="B212">
        <v>450721</v>
      </c>
      <c r="C212" t="s">
        <v>35936</v>
      </c>
      <c r="D212" s="18">
        <v>44860.715509259258</v>
      </c>
      <c r="E212" t="s">
        <v>658</v>
      </c>
      <c r="F212" t="s">
        <v>54</v>
      </c>
      <c r="G212" t="s">
        <v>157</v>
      </c>
      <c r="H212" t="s">
        <v>35937</v>
      </c>
      <c r="I212" t="s">
        <v>35938</v>
      </c>
      <c r="J212" t="s">
        <v>35939</v>
      </c>
      <c r="K212" t="s">
        <v>35940</v>
      </c>
      <c r="M212" t="s">
        <v>52</v>
      </c>
      <c r="N212" t="s">
        <v>82</v>
      </c>
      <c r="O212" t="s">
        <v>52</v>
      </c>
      <c r="P212" t="s">
        <v>35941</v>
      </c>
      <c r="Q212" t="s">
        <v>106</v>
      </c>
      <c r="R212" s="18">
        <v>44861.745925925927</v>
      </c>
      <c r="S212" t="s">
        <v>673</v>
      </c>
      <c r="T212" t="s">
        <v>674</v>
      </c>
    </row>
    <row r="213" spans="1:22" x14ac:dyDescent="0.25">
      <c r="A213" t="str">
        <f>Tabla_Consulta_desde_TMS4[[#This Row],[idreferencia]]</f>
        <v>20002918386630</v>
      </c>
      <c r="B213">
        <v>450722</v>
      </c>
      <c r="C213" t="s">
        <v>35942</v>
      </c>
      <c r="D213" s="18">
        <v>44860.715509259258</v>
      </c>
      <c r="E213" t="s">
        <v>658</v>
      </c>
      <c r="F213" t="s">
        <v>54</v>
      </c>
      <c r="G213" t="s">
        <v>157</v>
      </c>
      <c r="H213" t="s">
        <v>35943</v>
      </c>
      <c r="I213" t="s">
        <v>35944</v>
      </c>
      <c r="J213" t="s">
        <v>35945</v>
      </c>
      <c r="K213" t="s">
        <v>35946</v>
      </c>
      <c r="M213" t="s">
        <v>52</v>
      </c>
      <c r="N213" t="s">
        <v>82</v>
      </c>
      <c r="O213" t="s">
        <v>52</v>
      </c>
      <c r="P213" t="s">
        <v>35947</v>
      </c>
      <c r="Q213" t="s">
        <v>106</v>
      </c>
      <c r="R213" s="18">
        <v>44865.371782407405</v>
      </c>
      <c r="S213" t="s">
        <v>673</v>
      </c>
      <c r="T213" t="s">
        <v>674</v>
      </c>
      <c r="V213" t="s">
        <v>35948</v>
      </c>
    </row>
    <row r="214" spans="1:22" x14ac:dyDescent="0.25">
      <c r="A214" t="str">
        <f>Tabla_Consulta_desde_TMS4[[#This Row],[idreferencia]]</f>
        <v>20002938882129</v>
      </c>
      <c r="B214">
        <v>450672</v>
      </c>
      <c r="C214" t="s">
        <v>35949</v>
      </c>
      <c r="D214" s="18">
        <v>44860.680763888886</v>
      </c>
      <c r="E214" t="s">
        <v>658</v>
      </c>
      <c r="F214" t="s">
        <v>54</v>
      </c>
      <c r="G214" t="s">
        <v>157</v>
      </c>
      <c r="H214" t="s">
        <v>35950</v>
      </c>
      <c r="I214" t="s">
        <v>35951</v>
      </c>
      <c r="J214" t="s">
        <v>35952</v>
      </c>
      <c r="K214" t="s">
        <v>35953</v>
      </c>
      <c r="L214" t="s">
        <v>35953</v>
      </c>
      <c r="M214" t="s">
        <v>50</v>
      </c>
      <c r="N214" t="s">
        <v>51</v>
      </c>
      <c r="O214" t="s">
        <v>838</v>
      </c>
      <c r="P214" t="s">
        <v>35954</v>
      </c>
      <c r="Q214" t="s">
        <v>757</v>
      </c>
      <c r="R214" s="18">
        <v>44862.692708333336</v>
      </c>
      <c r="T214" t="s">
        <v>659</v>
      </c>
    </row>
    <row r="215" spans="1:22" x14ac:dyDescent="0.25">
      <c r="A215" t="str">
        <f>Tabla_Consulta_desde_TMS4[[#This Row],[idreferencia]]</f>
        <v>20002934154471</v>
      </c>
      <c r="B215">
        <v>450673</v>
      </c>
      <c r="C215" t="s">
        <v>35955</v>
      </c>
      <c r="D215" s="18">
        <v>44860.680763888886</v>
      </c>
      <c r="E215" t="s">
        <v>658</v>
      </c>
      <c r="F215" t="s">
        <v>54</v>
      </c>
      <c r="G215" t="s">
        <v>157</v>
      </c>
      <c r="H215" t="s">
        <v>35956</v>
      </c>
      <c r="I215" t="s">
        <v>35957</v>
      </c>
      <c r="J215" t="s">
        <v>35958</v>
      </c>
      <c r="K215" t="s">
        <v>35959</v>
      </c>
      <c r="L215" t="s">
        <v>88</v>
      </c>
      <c r="M215" t="s">
        <v>50</v>
      </c>
      <c r="N215" t="s">
        <v>51</v>
      </c>
      <c r="O215" t="s">
        <v>786</v>
      </c>
      <c r="P215" t="s">
        <v>35960</v>
      </c>
      <c r="Q215" t="s">
        <v>106</v>
      </c>
      <c r="R215" s="18">
        <v>44861.815370370372</v>
      </c>
      <c r="T215" t="s">
        <v>659</v>
      </c>
      <c r="U215" t="s">
        <v>53</v>
      </c>
      <c r="V215" t="s">
        <v>53</v>
      </c>
    </row>
    <row r="216" spans="1:22" x14ac:dyDescent="0.25">
      <c r="A216" t="str">
        <f>Tabla_Consulta_desde_TMS4[[#This Row],[idreferencia]]</f>
        <v>20002937488577</v>
      </c>
      <c r="B216">
        <v>450674</v>
      </c>
      <c r="C216" t="s">
        <v>35961</v>
      </c>
      <c r="D216" s="18">
        <v>44860.680763888886</v>
      </c>
      <c r="E216" t="s">
        <v>658</v>
      </c>
      <c r="F216" t="s">
        <v>54</v>
      </c>
      <c r="G216" t="s">
        <v>157</v>
      </c>
      <c r="H216" t="s">
        <v>35962</v>
      </c>
      <c r="I216" t="s">
        <v>8720</v>
      </c>
      <c r="J216" t="s">
        <v>35963</v>
      </c>
      <c r="K216" t="s">
        <v>35964</v>
      </c>
      <c r="L216" t="s">
        <v>8722</v>
      </c>
      <c r="M216" t="s">
        <v>50</v>
      </c>
      <c r="N216" t="s">
        <v>51</v>
      </c>
      <c r="O216" t="s">
        <v>666</v>
      </c>
      <c r="P216" t="s">
        <v>35965</v>
      </c>
      <c r="Q216" t="s">
        <v>108</v>
      </c>
      <c r="R216" s="18">
        <v>44862.859768518516</v>
      </c>
      <c r="T216" t="s">
        <v>659</v>
      </c>
    </row>
    <row r="217" spans="1:22" x14ac:dyDescent="0.25">
      <c r="A217" t="str">
        <f>Tabla_Consulta_desde_TMS4[[#This Row],[idreferencia]]</f>
        <v>20002938872845</v>
      </c>
      <c r="B217">
        <v>450675</v>
      </c>
      <c r="C217" t="s">
        <v>35966</v>
      </c>
      <c r="D217" s="18">
        <v>44860.680763888886</v>
      </c>
      <c r="E217" t="s">
        <v>658</v>
      </c>
      <c r="F217" t="s">
        <v>54</v>
      </c>
      <c r="G217" t="s">
        <v>157</v>
      </c>
      <c r="H217" t="s">
        <v>35967</v>
      </c>
      <c r="I217" t="s">
        <v>35968</v>
      </c>
      <c r="J217" t="s">
        <v>35969</v>
      </c>
      <c r="K217" t="s">
        <v>35970</v>
      </c>
      <c r="L217" t="s">
        <v>35970</v>
      </c>
      <c r="M217" t="s">
        <v>50</v>
      </c>
      <c r="N217" t="s">
        <v>51</v>
      </c>
      <c r="O217" t="s">
        <v>661</v>
      </c>
      <c r="P217" t="s">
        <v>35971</v>
      </c>
      <c r="Q217" t="s">
        <v>106</v>
      </c>
      <c r="R217" s="18">
        <v>44861.634814814817</v>
      </c>
      <c r="T217" t="s">
        <v>659</v>
      </c>
      <c r="U217" t="s">
        <v>53</v>
      </c>
      <c r="V217" t="s">
        <v>53</v>
      </c>
    </row>
    <row r="218" spans="1:22" x14ac:dyDescent="0.25">
      <c r="A218" t="str">
        <f>Tabla_Consulta_desde_TMS4[[#This Row],[idreferencia]]</f>
        <v>20002939360284</v>
      </c>
      <c r="B218">
        <v>450676</v>
      </c>
      <c r="C218" t="s">
        <v>35972</v>
      </c>
      <c r="D218" s="18">
        <v>44860.680763888886</v>
      </c>
      <c r="E218" t="s">
        <v>658</v>
      </c>
      <c r="F218" t="s">
        <v>54</v>
      </c>
      <c r="G218" t="s">
        <v>157</v>
      </c>
      <c r="H218" t="s">
        <v>35973</v>
      </c>
      <c r="I218" t="s">
        <v>35974</v>
      </c>
      <c r="J218" t="s">
        <v>35975</v>
      </c>
      <c r="K218" t="s">
        <v>35976</v>
      </c>
      <c r="L218" t="s">
        <v>35977</v>
      </c>
      <c r="M218" t="s">
        <v>63</v>
      </c>
      <c r="N218" t="s">
        <v>63</v>
      </c>
      <c r="O218" t="s">
        <v>779</v>
      </c>
      <c r="P218" t="s">
        <v>35978</v>
      </c>
      <c r="Q218" t="s">
        <v>106</v>
      </c>
      <c r="R218" s="18">
        <v>44861.409062500003</v>
      </c>
      <c r="S218" t="s">
        <v>678</v>
      </c>
      <c r="T218" t="s">
        <v>668</v>
      </c>
    </row>
    <row r="219" spans="1:22" x14ac:dyDescent="0.25">
      <c r="A219" t="str">
        <f>Tabla_Consulta_desde_TMS4[[#This Row],[idreferencia]]</f>
        <v>FTMAN00134</v>
      </c>
      <c r="B219">
        <v>450666</v>
      </c>
      <c r="C219" t="s">
        <v>35979</v>
      </c>
      <c r="D219" s="18">
        <v>44860.672372685185</v>
      </c>
      <c r="E219" t="s">
        <v>669</v>
      </c>
      <c r="F219" t="s">
        <v>54</v>
      </c>
      <c r="H219" t="s">
        <v>784</v>
      </c>
      <c r="J219" t="s">
        <v>3866</v>
      </c>
      <c r="M219" t="s">
        <v>785</v>
      </c>
      <c r="P219" t="s">
        <v>35980</v>
      </c>
      <c r="Q219" t="s">
        <v>106</v>
      </c>
      <c r="R219" s="18">
        <v>44861.742268518516</v>
      </c>
      <c r="S219" t="s">
        <v>678</v>
      </c>
      <c r="T219" t="s">
        <v>668</v>
      </c>
    </row>
    <row r="220" spans="1:22" x14ac:dyDescent="0.25">
      <c r="A220" t="str">
        <f>Tabla_Consulta_desde_TMS4[[#This Row],[idreferencia]]</f>
        <v>LDCGYE2430</v>
      </c>
      <c r="B220">
        <v>450661</v>
      </c>
      <c r="C220" t="s">
        <v>35981</v>
      </c>
      <c r="D220" s="18">
        <v>44860.66269675926</v>
      </c>
      <c r="E220" t="s">
        <v>669</v>
      </c>
      <c r="F220" t="s">
        <v>54</v>
      </c>
      <c r="G220" t="s">
        <v>157</v>
      </c>
      <c r="H220" t="s">
        <v>18580</v>
      </c>
      <c r="I220" t="s">
        <v>88</v>
      </c>
      <c r="J220" t="s">
        <v>18581</v>
      </c>
      <c r="K220" t="s">
        <v>686</v>
      </c>
      <c r="L220" t="s">
        <v>53</v>
      </c>
      <c r="M220" t="s">
        <v>52</v>
      </c>
      <c r="N220" t="s">
        <v>82</v>
      </c>
      <c r="O220" t="s">
        <v>52</v>
      </c>
      <c r="P220" t="s">
        <v>35982</v>
      </c>
      <c r="Q220" t="s">
        <v>106</v>
      </c>
      <c r="R220" s="18">
        <v>44861.534120370372</v>
      </c>
      <c r="S220" t="s">
        <v>673</v>
      </c>
      <c r="T220" t="s">
        <v>674</v>
      </c>
      <c r="U220" t="s">
        <v>53</v>
      </c>
      <c r="V220" t="s">
        <v>53</v>
      </c>
    </row>
    <row r="221" spans="1:22" x14ac:dyDescent="0.25">
      <c r="A221" t="str">
        <f>Tabla_Consulta_desde_TMS4[[#This Row],[idreferencia]]</f>
        <v>LDCGYE2431</v>
      </c>
      <c r="B221">
        <v>450662</v>
      </c>
      <c r="C221" t="s">
        <v>35983</v>
      </c>
      <c r="D221" s="18">
        <v>44860.66269675926</v>
      </c>
      <c r="E221" t="s">
        <v>669</v>
      </c>
      <c r="F221" t="s">
        <v>54</v>
      </c>
      <c r="G221" t="s">
        <v>157</v>
      </c>
      <c r="H221" t="s">
        <v>18584</v>
      </c>
      <c r="I221" t="s">
        <v>88</v>
      </c>
      <c r="J221" t="s">
        <v>18585</v>
      </c>
      <c r="K221" t="s">
        <v>688</v>
      </c>
      <c r="L221" t="s">
        <v>53</v>
      </c>
      <c r="M221" t="s">
        <v>52</v>
      </c>
      <c r="N221" t="s">
        <v>82</v>
      </c>
      <c r="O221" t="s">
        <v>52</v>
      </c>
      <c r="P221" t="s">
        <v>35984</v>
      </c>
      <c r="Q221" t="s">
        <v>106</v>
      </c>
      <c r="R221" s="18">
        <v>44861.534120370372</v>
      </c>
      <c r="S221" t="s">
        <v>673</v>
      </c>
      <c r="T221" t="s">
        <v>674</v>
      </c>
      <c r="U221" t="s">
        <v>53</v>
      </c>
      <c r="V221" t="s">
        <v>53</v>
      </c>
    </row>
    <row r="222" spans="1:22" x14ac:dyDescent="0.25">
      <c r="A222" t="str">
        <f>Tabla_Consulta_desde_TMS4[[#This Row],[idreferencia]]</f>
        <v>LDCUIO2449</v>
      </c>
      <c r="B222">
        <v>450663</v>
      </c>
      <c r="C222" t="s">
        <v>35985</v>
      </c>
      <c r="D222" s="18">
        <v>44860.66269675926</v>
      </c>
      <c r="E222" t="s">
        <v>669</v>
      </c>
      <c r="F222" t="s">
        <v>54</v>
      </c>
      <c r="G222" t="s">
        <v>157</v>
      </c>
      <c r="H222" t="s">
        <v>695</v>
      </c>
      <c r="I222" t="s">
        <v>88</v>
      </c>
      <c r="J222" t="s">
        <v>906</v>
      </c>
      <c r="K222" t="s">
        <v>696</v>
      </c>
      <c r="L222" t="s">
        <v>53</v>
      </c>
      <c r="M222" t="s">
        <v>50</v>
      </c>
      <c r="N222" t="s">
        <v>691</v>
      </c>
      <c r="O222" t="s">
        <v>50</v>
      </c>
      <c r="P222" t="s">
        <v>35986</v>
      </c>
      <c r="Q222" t="s">
        <v>106</v>
      </c>
      <c r="R222" s="18">
        <v>44861.589675925927</v>
      </c>
      <c r="T222" t="s">
        <v>659</v>
      </c>
      <c r="U222" t="s">
        <v>53</v>
      </c>
      <c r="V222" t="s">
        <v>53</v>
      </c>
    </row>
    <row r="223" spans="1:22" x14ac:dyDescent="0.25">
      <c r="A223" t="str">
        <f>Tabla_Consulta_desde_TMS4[[#This Row],[idreferencia]]</f>
        <v>LDCGYE2432</v>
      </c>
      <c r="B223">
        <v>450664</v>
      </c>
      <c r="C223" t="s">
        <v>35987</v>
      </c>
      <c r="D223" s="18">
        <v>44860.66269675926</v>
      </c>
      <c r="E223" t="s">
        <v>669</v>
      </c>
      <c r="F223" t="s">
        <v>54</v>
      </c>
      <c r="G223" t="s">
        <v>157</v>
      </c>
      <c r="H223" t="s">
        <v>694</v>
      </c>
      <c r="I223" t="s">
        <v>88</v>
      </c>
      <c r="J223" t="s">
        <v>18588</v>
      </c>
      <c r="K223" t="s">
        <v>693</v>
      </c>
      <c r="L223" t="s">
        <v>53</v>
      </c>
      <c r="M223" t="s">
        <v>52</v>
      </c>
      <c r="N223" t="s">
        <v>82</v>
      </c>
      <c r="O223" t="s">
        <v>52</v>
      </c>
      <c r="P223" t="s">
        <v>35988</v>
      </c>
      <c r="Q223" t="s">
        <v>106</v>
      </c>
      <c r="R223" s="18">
        <v>44861.537592592591</v>
      </c>
      <c r="S223" t="s">
        <v>673</v>
      </c>
      <c r="T223" t="s">
        <v>674</v>
      </c>
      <c r="U223" t="s">
        <v>53</v>
      </c>
      <c r="V223" t="s">
        <v>53</v>
      </c>
    </row>
    <row r="224" spans="1:22" x14ac:dyDescent="0.25">
      <c r="A224" t="str">
        <f>Tabla_Consulta_desde_TMS4[[#This Row],[idreferencia]]</f>
        <v>20002939139837</v>
      </c>
      <c r="B224">
        <v>450633</v>
      </c>
      <c r="C224" t="s">
        <v>35989</v>
      </c>
      <c r="D224" s="18">
        <v>44860.652175925927</v>
      </c>
      <c r="E224" t="s">
        <v>658</v>
      </c>
      <c r="F224" t="s">
        <v>54</v>
      </c>
      <c r="G224" t="s">
        <v>157</v>
      </c>
      <c r="H224" t="s">
        <v>35990</v>
      </c>
      <c r="I224" t="s">
        <v>35991</v>
      </c>
      <c r="J224" t="s">
        <v>35992</v>
      </c>
      <c r="K224" t="s">
        <v>35993</v>
      </c>
      <c r="L224" t="s">
        <v>53</v>
      </c>
      <c r="M224" t="s">
        <v>66</v>
      </c>
      <c r="N224" t="s">
        <v>66</v>
      </c>
      <c r="O224" t="s">
        <v>66</v>
      </c>
      <c r="P224" t="s">
        <v>35994</v>
      </c>
      <c r="Q224" t="s">
        <v>106</v>
      </c>
      <c r="R224" s="18">
        <v>44861.784143518518</v>
      </c>
      <c r="S224" t="s">
        <v>678</v>
      </c>
      <c r="T224" t="s">
        <v>668</v>
      </c>
      <c r="U224" t="s">
        <v>53</v>
      </c>
      <c r="V224" t="s">
        <v>53</v>
      </c>
    </row>
    <row r="225" spans="1:22" x14ac:dyDescent="0.25">
      <c r="A225" t="str">
        <f>Tabla_Consulta_desde_TMS4[[#This Row],[idreferencia]]</f>
        <v>20002940152142</v>
      </c>
      <c r="B225">
        <v>450634</v>
      </c>
      <c r="C225" t="s">
        <v>35995</v>
      </c>
      <c r="D225" s="18">
        <v>44860.652175925927</v>
      </c>
      <c r="E225" t="s">
        <v>658</v>
      </c>
      <c r="F225" t="s">
        <v>54</v>
      </c>
      <c r="G225" t="s">
        <v>157</v>
      </c>
      <c r="H225" t="s">
        <v>35996</v>
      </c>
      <c r="I225" t="s">
        <v>35997</v>
      </c>
      <c r="J225" t="s">
        <v>35998</v>
      </c>
      <c r="K225" t="s">
        <v>35999</v>
      </c>
      <c r="M225" t="s">
        <v>61</v>
      </c>
      <c r="N225" t="s">
        <v>114</v>
      </c>
      <c r="O225" t="s">
        <v>61</v>
      </c>
      <c r="P225" t="s">
        <v>36000</v>
      </c>
      <c r="Q225" t="s">
        <v>107</v>
      </c>
      <c r="R225" s="18">
        <v>44865.523634259262</v>
      </c>
      <c r="S225" t="s">
        <v>678</v>
      </c>
      <c r="T225" t="s">
        <v>668</v>
      </c>
      <c r="V225" t="s">
        <v>36001</v>
      </c>
    </row>
    <row r="226" spans="1:22" x14ac:dyDescent="0.25">
      <c r="A226" t="str">
        <f>Tabla_Consulta_desde_TMS4[[#This Row],[idreferencia]]</f>
        <v>20002932755100</v>
      </c>
      <c r="B226">
        <v>450635</v>
      </c>
      <c r="C226" t="s">
        <v>36002</v>
      </c>
      <c r="D226" s="18">
        <v>44860.652175925927</v>
      </c>
      <c r="E226" t="s">
        <v>658</v>
      </c>
      <c r="F226" t="s">
        <v>54</v>
      </c>
      <c r="G226" t="s">
        <v>157</v>
      </c>
      <c r="H226" t="s">
        <v>36003</v>
      </c>
      <c r="I226" t="s">
        <v>36004</v>
      </c>
      <c r="J226" t="s">
        <v>36005</v>
      </c>
      <c r="K226" t="s">
        <v>36006</v>
      </c>
      <c r="M226" t="s">
        <v>615</v>
      </c>
      <c r="N226" t="s">
        <v>112</v>
      </c>
      <c r="O226" t="s">
        <v>1278</v>
      </c>
      <c r="Q226" t="s">
        <v>675</v>
      </c>
      <c r="R226" s="18">
        <v>44865.39261574074</v>
      </c>
      <c r="T226" t="s">
        <v>668</v>
      </c>
    </row>
    <row r="227" spans="1:22" x14ac:dyDescent="0.25">
      <c r="A227" t="str">
        <f>Tabla_Consulta_desde_TMS4[[#This Row],[idreferencia]]</f>
        <v>20002939145962</v>
      </c>
      <c r="B227">
        <v>450636</v>
      </c>
      <c r="C227" t="s">
        <v>36007</v>
      </c>
      <c r="D227" s="18">
        <v>44860.652175925927</v>
      </c>
      <c r="E227" t="s">
        <v>658</v>
      </c>
      <c r="F227" t="s">
        <v>54</v>
      </c>
      <c r="G227" t="s">
        <v>157</v>
      </c>
      <c r="H227" t="s">
        <v>36008</v>
      </c>
      <c r="I227" t="s">
        <v>36009</v>
      </c>
      <c r="J227" t="s">
        <v>36010</v>
      </c>
      <c r="K227" t="s">
        <v>36011</v>
      </c>
      <c r="L227" t="s">
        <v>53</v>
      </c>
      <c r="M227" t="s">
        <v>65</v>
      </c>
      <c r="N227" t="s">
        <v>117</v>
      </c>
      <c r="O227" t="s">
        <v>65</v>
      </c>
      <c r="P227" t="s">
        <v>36012</v>
      </c>
      <c r="Q227" t="s">
        <v>106</v>
      </c>
      <c r="R227" s="18">
        <v>44861.440254629626</v>
      </c>
      <c r="S227" t="s">
        <v>678</v>
      </c>
      <c r="T227" t="s">
        <v>668</v>
      </c>
      <c r="U227" t="s">
        <v>53</v>
      </c>
      <c r="V227" t="s">
        <v>53</v>
      </c>
    </row>
    <row r="228" spans="1:22" x14ac:dyDescent="0.25">
      <c r="A228" t="str">
        <f>Tabla_Consulta_desde_TMS4[[#This Row],[idreferencia]]</f>
        <v>20002928218780</v>
      </c>
      <c r="B228">
        <v>450637</v>
      </c>
      <c r="C228" t="s">
        <v>36013</v>
      </c>
      <c r="D228" s="18">
        <v>44860.652175925927</v>
      </c>
      <c r="E228" t="s">
        <v>658</v>
      </c>
      <c r="F228" t="s">
        <v>54</v>
      </c>
      <c r="G228" t="s">
        <v>157</v>
      </c>
      <c r="H228" t="s">
        <v>36014</v>
      </c>
      <c r="I228" t="s">
        <v>36015</v>
      </c>
      <c r="J228" t="s">
        <v>36016</v>
      </c>
      <c r="K228" t="s">
        <v>36017</v>
      </c>
      <c r="M228" t="s">
        <v>61</v>
      </c>
      <c r="N228" t="s">
        <v>114</v>
      </c>
      <c r="O228" t="s">
        <v>61</v>
      </c>
      <c r="P228" t="s">
        <v>36018</v>
      </c>
      <c r="Q228" t="s">
        <v>281</v>
      </c>
      <c r="R228" s="18">
        <v>44865.475254629629</v>
      </c>
      <c r="S228" t="s">
        <v>678</v>
      </c>
      <c r="T228" t="s">
        <v>668</v>
      </c>
      <c r="U228" t="s">
        <v>36019</v>
      </c>
    </row>
    <row r="229" spans="1:22" x14ac:dyDescent="0.25">
      <c r="A229" t="str">
        <f>Tabla_Consulta_desde_TMS4[[#This Row],[idreferencia]]</f>
        <v>20002913914468_1</v>
      </c>
      <c r="B229">
        <v>450638</v>
      </c>
      <c r="C229" t="s">
        <v>36020</v>
      </c>
      <c r="D229" s="18">
        <v>44860.652175925927</v>
      </c>
      <c r="E229" t="s">
        <v>658</v>
      </c>
      <c r="F229" t="s">
        <v>54</v>
      </c>
      <c r="G229" t="s">
        <v>157</v>
      </c>
      <c r="H229" t="s">
        <v>5305</v>
      </c>
      <c r="I229" t="s">
        <v>5306</v>
      </c>
      <c r="J229" t="s">
        <v>36021</v>
      </c>
      <c r="K229" t="s">
        <v>36022</v>
      </c>
      <c r="L229" t="s">
        <v>53</v>
      </c>
      <c r="M229" t="s">
        <v>63</v>
      </c>
      <c r="N229" t="s">
        <v>116</v>
      </c>
      <c r="O229" t="s">
        <v>63</v>
      </c>
      <c r="P229" t="s">
        <v>36023</v>
      </c>
      <c r="Q229" t="s">
        <v>106</v>
      </c>
      <c r="R229" s="18">
        <v>44862.905648148146</v>
      </c>
      <c r="T229" t="s">
        <v>668</v>
      </c>
      <c r="U229" t="s">
        <v>53</v>
      </c>
      <c r="V229" t="s">
        <v>53</v>
      </c>
    </row>
    <row r="230" spans="1:22" x14ac:dyDescent="0.25">
      <c r="A230" t="str">
        <f>Tabla_Consulta_desde_TMS4[[#This Row],[idreferencia]]</f>
        <v>20002940147003</v>
      </c>
      <c r="B230">
        <v>450639</v>
      </c>
      <c r="C230" t="s">
        <v>36024</v>
      </c>
      <c r="D230" s="18">
        <v>44860.652175925927</v>
      </c>
      <c r="E230" t="s">
        <v>658</v>
      </c>
      <c r="F230" t="s">
        <v>54</v>
      </c>
      <c r="G230" t="s">
        <v>157</v>
      </c>
      <c r="H230" t="s">
        <v>36025</v>
      </c>
      <c r="I230" t="s">
        <v>36026</v>
      </c>
      <c r="J230" t="s">
        <v>36027</v>
      </c>
      <c r="K230" t="s">
        <v>36028</v>
      </c>
      <c r="M230" t="s">
        <v>59</v>
      </c>
      <c r="N230" t="s">
        <v>118</v>
      </c>
      <c r="O230" t="s">
        <v>59</v>
      </c>
      <c r="P230" t="s">
        <v>36029</v>
      </c>
      <c r="Q230" t="s">
        <v>107</v>
      </c>
      <c r="R230" s="18">
        <v>44862.999398148146</v>
      </c>
      <c r="T230" t="s">
        <v>668</v>
      </c>
      <c r="U230" t="s">
        <v>36030</v>
      </c>
      <c r="V230" t="s">
        <v>36030</v>
      </c>
    </row>
    <row r="231" spans="1:22" x14ac:dyDescent="0.25">
      <c r="A231" t="str">
        <f>Tabla_Consulta_desde_TMS4[[#This Row],[idreferencia]]</f>
        <v>20002940167028</v>
      </c>
      <c r="B231">
        <v>450640</v>
      </c>
      <c r="C231" t="s">
        <v>36031</v>
      </c>
      <c r="D231" s="18">
        <v>44860.652175925927</v>
      </c>
      <c r="E231" t="s">
        <v>658</v>
      </c>
      <c r="F231" t="s">
        <v>54</v>
      </c>
      <c r="G231" t="s">
        <v>157</v>
      </c>
      <c r="H231" t="s">
        <v>36032</v>
      </c>
      <c r="I231" t="s">
        <v>36033</v>
      </c>
      <c r="J231" t="s">
        <v>36034</v>
      </c>
      <c r="K231" t="s">
        <v>36035</v>
      </c>
      <c r="L231" t="s">
        <v>53</v>
      </c>
      <c r="M231" t="s">
        <v>62</v>
      </c>
      <c r="N231" t="s">
        <v>87</v>
      </c>
      <c r="O231" t="s">
        <v>62</v>
      </c>
      <c r="P231" t="s">
        <v>53</v>
      </c>
      <c r="Q231" t="s">
        <v>106</v>
      </c>
      <c r="R231" s="18">
        <v>44861.624398148146</v>
      </c>
      <c r="S231" t="s">
        <v>673</v>
      </c>
      <c r="T231" t="s">
        <v>668</v>
      </c>
      <c r="U231" t="s">
        <v>53</v>
      </c>
      <c r="V231" t="s">
        <v>53</v>
      </c>
    </row>
    <row r="232" spans="1:22" x14ac:dyDescent="0.25">
      <c r="A232" t="str">
        <f>Tabla_Consulta_desde_TMS4[[#This Row],[idreferencia]]</f>
        <v>20002939363667</v>
      </c>
      <c r="B232">
        <v>450641</v>
      </c>
      <c r="C232" t="s">
        <v>36036</v>
      </c>
      <c r="D232" s="18">
        <v>44860.652175925927</v>
      </c>
      <c r="E232" t="s">
        <v>658</v>
      </c>
      <c r="F232" t="s">
        <v>54</v>
      </c>
      <c r="G232" t="s">
        <v>157</v>
      </c>
      <c r="H232" t="s">
        <v>36037</v>
      </c>
      <c r="I232" t="s">
        <v>36038</v>
      </c>
      <c r="J232" t="s">
        <v>36039</v>
      </c>
      <c r="K232" t="s">
        <v>36040</v>
      </c>
      <c r="L232" t="s">
        <v>53</v>
      </c>
      <c r="M232" t="s">
        <v>50</v>
      </c>
      <c r="N232" t="s">
        <v>51</v>
      </c>
      <c r="O232" t="s">
        <v>50</v>
      </c>
      <c r="P232" t="s">
        <v>36041</v>
      </c>
      <c r="Q232" t="s">
        <v>106</v>
      </c>
      <c r="R232" s="18">
        <v>44861.485509259262</v>
      </c>
      <c r="T232" t="s">
        <v>659</v>
      </c>
      <c r="U232" t="s">
        <v>53</v>
      </c>
      <c r="V232" t="s">
        <v>53</v>
      </c>
    </row>
    <row r="233" spans="1:22" x14ac:dyDescent="0.25">
      <c r="A233" t="str">
        <f>Tabla_Consulta_desde_TMS4[[#This Row],[idreferencia]]</f>
        <v>20002940173376</v>
      </c>
      <c r="B233">
        <v>450642</v>
      </c>
      <c r="C233" t="s">
        <v>36042</v>
      </c>
      <c r="D233" s="18">
        <v>44860.652175925927</v>
      </c>
      <c r="E233" t="s">
        <v>658</v>
      </c>
      <c r="F233" t="s">
        <v>54</v>
      </c>
      <c r="G233" t="s">
        <v>157</v>
      </c>
      <c r="H233" t="s">
        <v>36043</v>
      </c>
      <c r="I233" t="s">
        <v>36044</v>
      </c>
      <c r="J233" t="s">
        <v>36045</v>
      </c>
      <c r="K233" t="s">
        <v>36046</v>
      </c>
      <c r="L233" t="s">
        <v>53</v>
      </c>
      <c r="M233" t="s">
        <v>50</v>
      </c>
      <c r="N233" t="s">
        <v>51</v>
      </c>
      <c r="O233" t="s">
        <v>50</v>
      </c>
      <c r="P233" t="s">
        <v>36047</v>
      </c>
      <c r="Q233" t="s">
        <v>675</v>
      </c>
      <c r="R233" s="18">
        <v>44865.479016203702</v>
      </c>
      <c r="S233" t="s">
        <v>679</v>
      </c>
      <c r="T233" t="s">
        <v>659</v>
      </c>
      <c r="U233" t="s">
        <v>53</v>
      </c>
      <c r="V233" t="s">
        <v>53</v>
      </c>
    </row>
    <row r="234" spans="1:22" x14ac:dyDescent="0.25">
      <c r="A234" t="str">
        <f>Tabla_Consulta_desde_TMS4[[#This Row],[idreferencia]]</f>
        <v>20002940152510</v>
      </c>
      <c r="B234">
        <v>450643</v>
      </c>
      <c r="C234" t="s">
        <v>36048</v>
      </c>
      <c r="D234" s="18">
        <v>44860.652175925927</v>
      </c>
      <c r="E234" t="s">
        <v>658</v>
      </c>
      <c r="F234" t="s">
        <v>54</v>
      </c>
      <c r="G234" t="s">
        <v>157</v>
      </c>
      <c r="H234" t="s">
        <v>36049</v>
      </c>
      <c r="I234" t="s">
        <v>36050</v>
      </c>
      <c r="J234" t="s">
        <v>36051</v>
      </c>
      <c r="K234" t="s">
        <v>36052</v>
      </c>
      <c r="L234" t="s">
        <v>53</v>
      </c>
      <c r="M234" t="s">
        <v>61</v>
      </c>
      <c r="N234" t="s">
        <v>114</v>
      </c>
      <c r="O234" t="s">
        <v>61</v>
      </c>
      <c r="P234" t="s">
        <v>36053</v>
      </c>
      <c r="Q234" t="s">
        <v>106</v>
      </c>
      <c r="R234" s="18">
        <v>44862.471631944441</v>
      </c>
      <c r="S234" t="s">
        <v>678</v>
      </c>
      <c r="T234" t="s">
        <v>668</v>
      </c>
      <c r="U234" t="s">
        <v>53</v>
      </c>
      <c r="V234" t="s">
        <v>53</v>
      </c>
    </row>
    <row r="235" spans="1:22" x14ac:dyDescent="0.25">
      <c r="A235" t="str">
        <f>Tabla_Consulta_desde_TMS4[[#This Row],[idreferencia]]</f>
        <v>20002928756157_1</v>
      </c>
      <c r="B235">
        <v>450644</v>
      </c>
      <c r="C235" t="s">
        <v>36054</v>
      </c>
      <c r="D235" s="18">
        <v>44860.652175925927</v>
      </c>
      <c r="E235" t="s">
        <v>658</v>
      </c>
      <c r="F235" t="s">
        <v>54</v>
      </c>
      <c r="G235" t="s">
        <v>157</v>
      </c>
      <c r="H235" t="s">
        <v>20533</v>
      </c>
      <c r="I235" t="s">
        <v>20534</v>
      </c>
      <c r="J235" t="s">
        <v>36055</v>
      </c>
      <c r="K235" t="s">
        <v>36056</v>
      </c>
      <c r="M235" t="s">
        <v>52</v>
      </c>
      <c r="N235" t="s">
        <v>82</v>
      </c>
      <c r="O235" t="s">
        <v>52</v>
      </c>
      <c r="P235" t="s">
        <v>36057</v>
      </c>
      <c r="Q235" t="s">
        <v>106</v>
      </c>
      <c r="R235" s="18">
        <v>44861.718148148146</v>
      </c>
      <c r="S235" t="s">
        <v>673</v>
      </c>
      <c r="T235" t="s">
        <v>674</v>
      </c>
    </row>
    <row r="236" spans="1:22" x14ac:dyDescent="0.25">
      <c r="A236" t="str">
        <f>Tabla_Consulta_desde_TMS4[[#This Row],[idreferencia]]</f>
        <v>20002940165693</v>
      </c>
      <c r="B236">
        <v>450645</v>
      </c>
      <c r="C236" t="s">
        <v>36058</v>
      </c>
      <c r="D236" s="18">
        <v>44860.652175925927</v>
      </c>
      <c r="E236" t="s">
        <v>658</v>
      </c>
      <c r="F236" t="s">
        <v>54</v>
      </c>
      <c r="G236" t="s">
        <v>157</v>
      </c>
      <c r="H236" t="s">
        <v>36059</v>
      </c>
      <c r="I236" t="s">
        <v>36060</v>
      </c>
      <c r="J236" t="s">
        <v>36061</v>
      </c>
      <c r="K236" t="s">
        <v>36062</v>
      </c>
      <c r="M236" t="s">
        <v>62</v>
      </c>
      <c r="N236" t="s">
        <v>87</v>
      </c>
      <c r="O236" t="s">
        <v>62</v>
      </c>
      <c r="Q236" t="s">
        <v>108</v>
      </c>
      <c r="R236" s="18">
        <v>44864.856064814812</v>
      </c>
      <c r="S236" t="s">
        <v>673</v>
      </c>
      <c r="T236" t="s">
        <v>668</v>
      </c>
      <c r="U236" t="s">
        <v>36063</v>
      </c>
      <c r="V236" t="s">
        <v>36063</v>
      </c>
    </row>
    <row r="237" spans="1:22" x14ac:dyDescent="0.25">
      <c r="A237" t="str">
        <f>Tabla_Consulta_desde_TMS4[[#This Row],[idreferencia]]</f>
        <v>20002940154539</v>
      </c>
      <c r="B237">
        <v>450646</v>
      </c>
      <c r="C237" t="s">
        <v>36064</v>
      </c>
      <c r="D237" s="18">
        <v>44860.652175925927</v>
      </c>
      <c r="E237" t="s">
        <v>658</v>
      </c>
      <c r="F237" t="s">
        <v>54</v>
      </c>
      <c r="G237" t="s">
        <v>157</v>
      </c>
      <c r="H237" t="s">
        <v>36065</v>
      </c>
      <c r="I237" t="s">
        <v>36066</v>
      </c>
      <c r="J237" t="s">
        <v>36067</v>
      </c>
      <c r="K237" t="s">
        <v>36068</v>
      </c>
      <c r="M237" t="s">
        <v>59</v>
      </c>
      <c r="N237" t="s">
        <v>118</v>
      </c>
      <c r="O237" t="s">
        <v>59</v>
      </c>
      <c r="P237" t="s">
        <v>36069</v>
      </c>
      <c r="Q237" t="s">
        <v>106</v>
      </c>
      <c r="R237" s="18">
        <v>44865.528819444444</v>
      </c>
      <c r="T237" t="s">
        <v>668</v>
      </c>
      <c r="V237" t="s">
        <v>36070</v>
      </c>
    </row>
    <row r="238" spans="1:22" x14ac:dyDescent="0.25">
      <c r="A238" t="str">
        <f>Tabla_Consulta_desde_TMS4[[#This Row],[idreferencia]]</f>
        <v>20002940153329</v>
      </c>
      <c r="B238">
        <v>450647</v>
      </c>
      <c r="C238" t="s">
        <v>36071</v>
      </c>
      <c r="D238" s="18">
        <v>44860.652175925927</v>
      </c>
      <c r="E238" t="s">
        <v>658</v>
      </c>
      <c r="F238" t="s">
        <v>54</v>
      </c>
      <c r="G238" t="s">
        <v>157</v>
      </c>
      <c r="H238" t="s">
        <v>36072</v>
      </c>
      <c r="I238" t="s">
        <v>36073</v>
      </c>
      <c r="J238" t="s">
        <v>36074</v>
      </c>
      <c r="K238" t="s">
        <v>36075</v>
      </c>
      <c r="L238" t="s">
        <v>53</v>
      </c>
      <c r="M238" t="s">
        <v>61</v>
      </c>
      <c r="N238" t="s">
        <v>114</v>
      </c>
      <c r="O238" t="s">
        <v>61</v>
      </c>
      <c r="P238" t="s">
        <v>36076</v>
      </c>
      <c r="Q238" t="s">
        <v>106</v>
      </c>
      <c r="R238" s="18">
        <v>44862.471631944441</v>
      </c>
      <c r="S238" t="s">
        <v>678</v>
      </c>
      <c r="T238" t="s">
        <v>668</v>
      </c>
      <c r="U238" t="s">
        <v>53</v>
      </c>
      <c r="V238" t="s">
        <v>53</v>
      </c>
    </row>
    <row r="239" spans="1:22" x14ac:dyDescent="0.25">
      <c r="A239" t="str">
        <f>Tabla_Consulta_desde_TMS4[[#This Row],[idreferencia]]</f>
        <v>20002940152352</v>
      </c>
      <c r="B239">
        <v>450648</v>
      </c>
      <c r="C239" t="s">
        <v>36077</v>
      </c>
      <c r="D239" s="18">
        <v>44860.652175925927</v>
      </c>
      <c r="E239" t="s">
        <v>658</v>
      </c>
      <c r="F239" t="s">
        <v>54</v>
      </c>
      <c r="G239" t="s">
        <v>157</v>
      </c>
      <c r="H239" t="s">
        <v>36078</v>
      </c>
      <c r="I239" t="s">
        <v>36079</v>
      </c>
      <c r="J239" t="s">
        <v>36080</v>
      </c>
      <c r="K239" t="s">
        <v>36081</v>
      </c>
      <c r="L239" t="s">
        <v>53</v>
      </c>
      <c r="M239" t="s">
        <v>793</v>
      </c>
      <c r="N239" t="s">
        <v>120</v>
      </c>
      <c r="O239" t="s">
        <v>793</v>
      </c>
      <c r="P239" t="s">
        <v>36082</v>
      </c>
      <c r="Q239" t="s">
        <v>106</v>
      </c>
      <c r="R239" s="18">
        <v>44862.440358796295</v>
      </c>
      <c r="S239" t="s">
        <v>678</v>
      </c>
      <c r="T239" t="s">
        <v>668</v>
      </c>
      <c r="U239" t="s">
        <v>53</v>
      </c>
      <c r="V239" t="s">
        <v>53</v>
      </c>
    </row>
    <row r="240" spans="1:22" x14ac:dyDescent="0.25">
      <c r="A240" t="str">
        <f>Tabla_Consulta_desde_TMS4[[#This Row],[idreferencia]]</f>
        <v>20002940142237</v>
      </c>
      <c r="B240">
        <v>450649</v>
      </c>
      <c r="C240" t="s">
        <v>36083</v>
      </c>
      <c r="D240" s="18">
        <v>44860.652175925927</v>
      </c>
      <c r="E240" t="s">
        <v>658</v>
      </c>
      <c r="F240" t="s">
        <v>54</v>
      </c>
      <c r="G240" t="s">
        <v>157</v>
      </c>
      <c r="H240" t="s">
        <v>36084</v>
      </c>
      <c r="I240" t="s">
        <v>36085</v>
      </c>
      <c r="J240" t="s">
        <v>36086</v>
      </c>
      <c r="K240" t="s">
        <v>36087</v>
      </c>
      <c r="M240" t="s">
        <v>52</v>
      </c>
      <c r="N240" t="s">
        <v>82</v>
      </c>
      <c r="O240" t="s">
        <v>52</v>
      </c>
      <c r="P240" t="s">
        <v>36088</v>
      </c>
      <c r="Q240" t="s">
        <v>106</v>
      </c>
      <c r="R240" s="18">
        <v>44861.645231481481</v>
      </c>
      <c r="S240" t="s">
        <v>673</v>
      </c>
      <c r="T240" t="s">
        <v>674</v>
      </c>
    </row>
    <row r="241" spans="1:22" x14ac:dyDescent="0.25">
      <c r="A241" t="str">
        <f>Tabla_Consulta_desde_TMS4[[#This Row],[idreferencia]]</f>
        <v>20002939365973</v>
      </c>
      <c r="B241">
        <v>450650</v>
      </c>
      <c r="C241" t="s">
        <v>36089</v>
      </c>
      <c r="D241" s="18">
        <v>44860.652175925927</v>
      </c>
      <c r="E241" t="s">
        <v>658</v>
      </c>
      <c r="F241" t="s">
        <v>54</v>
      </c>
      <c r="G241" t="s">
        <v>157</v>
      </c>
      <c r="H241" t="s">
        <v>36090</v>
      </c>
      <c r="I241" t="s">
        <v>36091</v>
      </c>
      <c r="J241" t="s">
        <v>36092</v>
      </c>
      <c r="K241" t="s">
        <v>36093</v>
      </c>
      <c r="M241" t="s">
        <v>52</v>
      </c>
      <c r="N241" t="s">
        <v>82</v>
      </c>
      <c r="O241" t="s">
        <v>52</v>
      </c>
      <c r="P241" t="s">
        <v>36094</v>
      </c>
      <c r="Q241" t="s">
        <v>106</v>
      </c>
      <c r="R241" s="18">
        <v>44861.6487037037</v>
      </c>
      <c r="S241" t="s">
        <v>673</v>
      </c>
      <c r="T241" t="s">
        <v>674</v>
      </c>
    </row>
    <row r="242" spans="1:22" x14ac:dyDescent="0.25">
      <c r="A242" t="str">
        <f>Tabla_Consulta_desde_TMS4[[#This Row],[idreferencia]]</f>
        <v>20002940149705</v>
      </c>
      <c r="B242">
        <v>450651</v>
      </c>
      <c r="C242" t="s">
        <v>36095</v>
      </c>
      <c r="D242" s="18">
        <v>44860.652175925927</v>
      </c>
      <c r="E242" t="s">
        <v>658</v>
      </c>
      <c r="F242" t="s">
        <v>54</v>
      </c>
      <c r="G242" t="s">
        <v>157</v>
      </c>
      <c r="H242" t="s">
        <v>36096</v>
      </c>
      <c r="I242" t="s">
        <v>36097</v>
      </c>
      <c r="J242" t="s">
        <v>36098</v>
      </c>
      <c r="K242" t="s">
        <v>36099</v>
      </c>
      <c r="L242" t="s">
        <v>53</v>
      </c>
      <c r="M242" t="s">
        <v>50</v>
      </c>
      <c r="N242" t="s">
        <v>51</v>
      </c>
      <c r="O242" t="s">
        <v>50</v>
      </c>
      <c r="P242" t="s">
        <v>36100</v>
      </c>
      <c r="Q242" t="s">
        <v>106</v>
      </c>
      <c r="R242" s="18">
        <v>44861.447314814817</v>
      </c>
      <c r="T242" t="s">
        <v>659</v>
      </c>
      <c r="U242" t="s">
        <v>53</v>
      </c>
      <c r="V242" t="s">
        <v>53</v>
      </c>
    </row>
    <row r="243" spans="1:22" x14ac:dyDescent="0.25">
      <c r="A243" t="str">
        <f>Tabla_Consulta_desde_TMS4[[#This Row],[idreferencia]]</f>
        <v>20002938885598</v>
      </c>
      <c r="B243">
        <v>450652</v>
      </c>
      <c r="C243" t="s">
        <v>36101</v>
      </c>
      <c r="D243" s="18">
        <v>44860.652175925927</v>
      </c>
      <c r="E243" t="s">
        <v>658</v>
      </c>
      <c r="F243" t="s">
        <v>54</v>
      </c>
      <c r="G243" t="s">
        <v>157</v>
      </c>
      <c r="H243" t="s">
        <v>36102</v>
      </c>
      <c r="I243" t="s">
        <v>36103</v>
      </c>
      <c r="J243" t="s">
        <v>36104</v>
      </c>
      <c r="K243" t="s">
        <v>36105</v>
      </c>
      <c r="M243" t="s">
        <v>52</v>
      </c>
      <c r="N243" t="s">
        <v>82</v>
      </c>
      <c r="O243" t="s">
        <v>52</v>
      </c>
      <c r="P243" t="s">
        <v>36106</v>
      </c>
      <c r="Q243" t="s">
        <v>106</v>
      </c>
      <c r="R243" s="18">
        <v>44862.669537037036</v>
      </c>
      <c r="S243" t="s">
        <v>673</v>
      </c>
      <c r="T243" t="s">
        <v>674</v>
      </c>
      <c r="V243" t="s">
        <v>36107</v>
      </c>
    </row>
    <row r="244" spans="1:22" x14ac:dyDescent="0.25">
      <c r="A244" t="str">
        <f>Tabla_Consulta_desde_TMS4[[#This Row],[idreferencia]]</f>
        <v>20002940445291</v>
      </c>
      <c r="B244">
        <v>450653</v>
      </c>
      <c r="C244" t="s">
        <v>36108</v>
      </c>
      <c r="D244" s="18">
        <v>44860.652175925927</v>
      </c>
      <c r="E244" t="s">
        <v>658</v>
      </c>
      <c r="F244" t="s">
        <v>54</v>
      </c>
      <c r="G244" t="s">
        <v>157</v>
      </c>
      <c r="H244" t="s">
        <v>36109</v>
      </c>
      <c r="I244" t="s">
        <v>36110</v>
      </c>
      <c r="J244" t="s">
        <v>36111</v>
      </c>
      <c r="K244" t="s">
        <v>36112</v>
      </c>
      <c r="M244" t="s">
        <v>50</v>
      </c>
      <c r="N244" t="s">
        <v>51</v>
      </c>
      <c r="O244" t="s">
        <v>50</v>
      </c>
      <c r="P244" t="s">
        <v>36113</v>
      </c>
      <c r="Q244" t="s">
        <v>281</v>
      </c>
      <c r="R244" s="18">
        <v>44865.401284722226</v>
      </c>
      <c r="T244" t="s">
        <v>659</v>
      </c>
      <c r="V244" t="s">
        <v>734</v>
      </c>
    </row>
    <row r="245" spans="1:22" x14ac:dyDescent="0.25">
      <c r="A245" t="str">
        <f>Tabla_Consulta_desde_TMS4[[#This Row],[idreferencia]]</f>
        <v>20002940443271</v>
      </c>
      <c r="B245">
        <v>450654</v>
      </c>
      <c r="C245" t="s">
        <v>36114</v>
      </c>
      <c r="D245" s="18">
        <v>44860.652175925927</v>
      </c>
      <c r="E245" t="s">
        <v>658</v>
      </c>
      <c r="F245" t="s">
        <v>54</v>
      </c>
      <c r="G245" t="s">
        <v>157</v>
      </c>
      <c r="H245" t="s">
        <v>36115</v>
      </c>
      <c r="I245" t="s">
        <v>36116</v>
      </c>
      <c r="J245" t="s">
        <v>36117</v>
      </c>
      <c r="K245" t="s">
        <v>36118</v>
      </c>
      <c r="M245" t="s">
        <v>52</v>
      </c>
      <c r="N245" t="s">
        <v>82</v>
      </c>
      <c r="O245" t="s">
        <v>52</v>
      </c>
      <c r="P245" t="s">
        <v>36119</v>
      </c>
      <c r="Q245" t="s">
        <v>106</v>
      </c>
      <c r="R245" s="18">
        <v>44862.780648148146</v>
      </c>
      <c r="S245" t="s">
        <v>673</v>
      </c>
      <c r="T245" t="s">
        <v>674</v>
      </c>
    </row>
    <row r="246" spans="1:22" x14ac:dyDescent="0.25">
      <c r="A246" t="str">
        <f>Tabla_Consulta_desde_TMS4[[#This Row],[idreferencia]]</f>
        <v>20002939372860</v>
      </c>
      <c r="B246">
        <v>450655</v>
      </c>
      <c r="C246" t="s">
        <v>36120</v>
      </c>
      <c r="D246" s="18">
        <v>44860.652175925927</v>
      </c>
      <c r="E246" t="s">
        <v>658</v>
      </c>
      <c r="F246" t="s">
        <v>54</v>
      </c>
      <c r="G246" t="s">
        <v>157</v>
      </c>
      <c r="H246" t="s">
        <v>36121</v>
      </c>
      <c r="I246" t="s">
        <v>36122</v>
      </c>
      <c r="J246" t="s">
        <v>36123</v>
      </c>
      <c r="K246" t="s">
        <v>36124</v>
      </c>
      <c r="L246" t="s">
        <v>53</v>
      </c>
      <c r="M246" t="s">
        <v>68</v>
      </c>
      <c r="N246" t="s">
        <v>119</v>
      </c>
      <c r="O246" t="s">
        <v>68</v>
      </c>
      <c r="P246" t="s">
        <v>36125</v>
      </c>
      <c r="Q246" t="s">
        <v>106</v>
      </c>
      <c r="R246" s="18">
        <v>44861.471539351849</v>
      </c>
      <c r="S246" t="s">
        <v>678</v>
      </c>
      <c r="T246" t="s">
        <v>668</v>
      </c>
      <c r="U246" t="s">
        <v>53</v>
      </c>
      <c r="V246" t="s">
        <v>53</v>
      </c>
    </row>
    <row r="247" spans="1:22" x14ac:dyDescent="0.25">
      <c r="A247" t="str">
        <f>Tabla_Consulta_desde_TMS4[[#This Row],[idreferencia]]</f>
        <v>20002940157700</v>
      </c>
      <c r="B247">
        <v>450656</v>
      </c>
      <c r="C247" t="s">
        <v>36126</v>
      </c>
      <c r="D247" s="18">
        <v>44860.652175925927</v>
      </c>
      <c r="E247" t="s">
        <v>658</v>
      </c>
      <c r="F247" t="s">
        <v>54</v>
      </c>
      <c r="G247" t="s">
        <v>157</v>
      </c>
      <c r="H247" t="s">
        <v>36127</v>
      </c>
      <c r="I247" t="s">
        <v>36128</v>
      </c>
      <c r="J247" t="s">
        <v>36129</v>
      </c>
      <c r="K247" t="s">
        <v>36130</v>
      </c>
      <c r="L247" t="s">
        <v>53</v>
      </c>
      <c r="M247" t="s">
        <v>63</v>
      </c>
      <c r="N247" t="s">
        <v>116</v>
      </c>
      <c r="O247" t="s">
        <v>63</v>
      </c>
      <c r="P247" t="s">
        <v>36131</v>
      </c>
      <c r="Q247" t="s">
        <v>106</v>
      </c>
      <c r="R247" s="18">
        <v>44861.811898148146</v>
      </c>
      <c r="T247" t="s">
        <v>668</v>
      </c>
      <c r="U247" t="s">
        <v>53</v>
      </c>
      <c r="V247" t="s">
        <v>53</v>
      </c>
    </row>
    <row r="248" spans="1:22" x14ac:dyDescent="0.25">
      <c r="A248" t="str">
        <f>Tabla_Consulta_desde_TMS4[[#This Row],[idreferencia]]</f>
        <v>20002940142132</v>
      </c>
      <c r="B248">
        <v>450657</v>
      </c>
      <c r="C248" t="s">
        <v>36132</v>
      </c>
      <c r="D248" s="18">
        <v>44860.652175925927</v>
      </c>
      <c r="E248" t="s">
        <v>658</v>
      </c>
      <c r="F248" t="s">
        <v>54</v>
      </c>
      <c r="G248" t="s">
        <v>157</v>
      </c>
      <c r="H248" t="s">
        <v>36133</v>
      </c>
      <c r="I248" t="s">
        <v>36134</v>
      </c>
      <c r="J248" t="s">
        <v>36135</v>
      </c>
      <c r="K248" t="s">
        <v>36136</v>
      </c>
      <c r="L248" t="s">
        <v>53</v>
      </c>
      <c r="M248" t="s">
        <v>61</v>
      </c>
      <c r="N248" t="s">
        <v>114</v>
      </c>
      <c r="O248" t="s">
        <v>61</v>
      </c>
      <c r="P248" t="s">
        <v>36137</v>
      </c>
      <c r="Q248" t="s">
        <v>106</v>
      </c>
      <c r="R248" s="18">
        <v>44861.513148148151</v>
      </c>
      <c r="S248" t="s">
        <v>678</v>
      </c>
      <c r="T248" t="s">
        <v>668</v>
      </c>
      <c r="U248" t="s">
        <v>53</v>
      </c>
      <c r="V248" t="s">
        <v>53</v>
      </c>
    </row>
    <row r="249" spans="1:22" x14ac:dyDescent="0.25">
      <c r="A249" t="str">
        <f>Tabla_Consulta_desde_TMS4[[#This Row],[idreferencia]]</f>
        <v>20002940153402</v>
      </c>
      <c r="B249">
        <v>450658</v>
      </c>
      <c r="C249" t="s">
        <v>36138</v>
      </c>
      <c r="D249" s="18">
        <v>44860.652175925927</v>
      </c>
      <c r="E249" t="s">
        <v>658</v>
      </c>
      <c r="F249" t="s">
        <v>54</v>
      </c>
      <c r="G249" t="s">
        <v>157</v>
      </c>
      <c r="H249" t="s">
        <v>36139</v>
      </c>
      <c r="I249" t="s">
        <v>36140</v>
      </c>
      <c r="J249" t="s">
        <v>36141</v>
      </c>
      <c r="K249" t="s">
        <v>36142</v>
      </c>
      <c r="M249" t="s">
        <v>62</v>
      </c>
      <c r="N249" t="s">
        <v>87</v>
      </c>
      <c r="O249" t="s">
        <v>62</v>
      </c>
      <c r="Q249" t="s">
        <v>108</v>
      </c>
      <c r="R249" s="18">
        <v>44864.856064814812</v>
      </c>
      <c r="S249" t="s">
        <v>673</v>
      </c>
      <c r="T249" t="s">
        <v>668</v>
      </c>
      <c r="U249" t="s">
        <v>36143</v>
      </c>
      <c r="V249" t="s">
        <v>36143</v>
      </c>
    </row>
    <row r="250" spans="1:22" x14ac:dyDescent="0.25">
      <c r="A250" t="str">
        <f>Tabla_Consulta_desde_TMS4[[#This Row],[idreferencia]]</f>
        <v>20002917087265</v>
      </c>
      <c r="B250">
        <v>450659</v>
      </c>
      <c r="C250" t="s">
        <v>36144</v>
      </c>
      <c r="D250" s="18">
        <v>44860.652175925927</v>
      </c>
      <c r="E250" t="s">
        <v>658</v>
      </c>
      <c r="F250" t="s">
        <v>54</v>
      </c>
      <c r="G250" t="s">
        <v>157</v>
      </c>
      <c r="H250" t="s">
        <v>36145</v>
      </c>
      <c r="I250" t="s">
        <v>36146</v>
      </c>
      <c r="J250" t="s">
        <v>36147</v>
      </c>
      <c r="K250" t="s">
        <v>36148</v>
      </c>
      <c r="L250" t="s">
        <v>53</v>
      </c>
      <c r="M250" t="s">
        <v>64</v>
      </c>
      <c r="N250" t="s">
        <v>89</v>
      </c>
      <c r="O250" t="s">
        <v>64</v>
      </c>
      <c r="P250" t="s">
        <v>36149</v>
      </c>
      <c r="Q250" t="s">
        <v>107</v>
      </c>
      <c r="R250" s="18">
        <v>44865.523634259262</v>
      </c>
      <c r="S250" t="s">
        <v>678</v>
      </c>
      <c r="T250" t="s">
        <v>668</v>
      </c>
      <c r="U250" t="s">
        <v>53</v>
      </c>
      <c r="V250" t="s">
        <v>53</v>
      </c>
    </row>
    <row r="251" spans="1:22" x14ac:dyDescent="0.25">
      <c r="A251" t="str">
        <f>Tabla_Consulta_desde_TMS4[[#This Row],[idreferencia]]</f>
        <v>20002921271749</v>
      </c>
      <c r="B251">
        <v>450623</v>
      </c>
      <c r="C251" t="s">
        <v>36150</v>
      </c>
      <c r="D251" s="18">
        <v>44860.65216435185</v>
      </c>
      <c r="E251" t="s">
        <v>658</v>
      </c>
      <c r="F251" t="s">
        <v>54</v>
      </c>
      <c r="G251" t="s">
        <v>157</v>
      </c>
      <c r="H251" t="s">
        <v>36151</v>
      </c>
      <c r="I251" t="s">
        <v>36152</v>
      </c>
      <c r="J251" t="s">
        <v>36153</v>
      </c>
      <c r="K251" t="s">
        <v>36154</v>
      </c>
      <c r="L251" t="s">
        <v>53</v>
      </c>
      <c r="M251" t="s">
        <v>65</v>
      </c>
      <c r="N251" t="s">
        <v>117</v>
      </c>
      <c r="O251" t="s">
        <v>65</v>
      </c>
      <c r="P251" t="s">
        <v>36155</v>
      </c>
      <c r="Q251" t="s">
        <v>106</v>
      </c>
      <c r="R251" s="18">
        <v>44861.502847222226</v>
      </c>
      <c r="S251" t="s">
        <v>678</v>
      </c>
      <c r="T251" t="s">
        <v>668</v>
      </c>
      <c r="U251" t="s">
        <v>53</v>
      </c>
      <c r="V251" t="s">
        <v>53</v>
      </c>
    </row>
    <row r="252" spans="1:22" x14ac:dyDescent="0.25">
      <c r="A252" t="str">
        <f>Tabla_Consulta_desde_TMS4[[#This Row],[idreferencia]]</f>
        <v>20002939130332</v>
      </c>
      <c r="B252">
        <v>450624</v>
      </c>
      <c r="C252" t="s">
        <v>36156</v>
      </c>
      <c r="D252" s="18">
        <v>44860.65216435185</v>
      </c>
      <c r="E252" t="s">
        <v>658</v>
      </c>
      <c r="F252" t="s">
        <v>54</v>
      </c>
      <c r="G252" t="s">
        <v>157</v>
      </c>
      <c r="H252" t="s">
        <v>36157</v>
      </c>
      <c r="I252" t="s">
        <v>36158</v>
      </c>
      <c r="J252" t="s">
        <v>36159</v>
      </c>
      <c r="K252" t="s">
        <v>36160</v>
      </c>
      <c r="L252" t="s">
        <v>53</v>
      </c>
      <c r="M252" t="s">
        <v>65</v>
      </c>
      <c r="N252" t="s">
        <v>117</v>
      </c>
      <c r="O252" t="s">
        <v>65</v>
      </c>
      <c r="P252" t="s">
        <v>36161</v>
      </c>
      <c r="Q252" t="s">
        <v>106</v>
      </c>
      <c r="R252" s="18">
        <v>44861.481932870367</v>
      </c>
      <c r="S252" t="s">
        <v>678</v>
      </c>
      <c r="T252" t="s">
        <v>668</v>
      </c>
      <c r="U252" t="s">
        <v>53</v>
      </c>
      <c r="V252" t="s">
        <v>53</v>
      </c>
    </row>
    <row r="253" spans="1:22" x14ac:dyDescent="0.25">
      <c r="A253" t="str">
        <f>Tabla_Consulta_desde_TMS4[[#This Row],[idreferencia]]</f>
        <v>20002939132357</v>
      </c>
      <c r="B253">
        <v>450625</v>
      </c>
      <c r="C253" t="s">
        <v>36162</v>
      </c>
      <c r="D253" s="18">
        <v>44860.65216435185</v>
      </c>
      <c r="E253" t="s">
        <v>658</v>
      </c>
      <c r="F253" t="s">
        <v>54</v>
      </c>
      <c r="G253" t="s">
        <v>157</v>
      </c>
      <c r="H253" t="s">
        <v>36163</v>
      </c>
      <c r="I253" t="s">
        <v>36164</v>
      </c>
      <c r="J253" t="s">
        <v>36165</v>
      </c>
      <c r="K253" t="s">
        <v>36166</v>
      </c>
      <c r="L253" t="s">
        <v>53</v>
      </c>
      <c r="M253" t="s">
        <v>65</v>
      </c>
      <c r="N253" t="s">
        <v>117</v>
      </c>
      <c r="O253" t="s">
        <v>65</v>
      </c>
      <c r="P253" t="s">
        <v>36167</v>
      </c>
      <c r="Q253" t="s">
        <v>106</v>
      </c>
      <c r="R253" s="18">
        <v>44861.492326388892</v>
      </c>
      <c r="S253" t="s">
        <v>678</v>
      </c>
      <c r="T253" t="s">
        <v>668</v>
      </c>
      <c r="U253" t="s">
        <v>53</v>
      </c>
      <c r="V253" t="s">
        <v>53</v>
      </c>
    </row>
    <row r="254" spans="1:22" x14ac:dyDescent="0.25">
      <c r="A254" t="str">
        <f>Tabla_Consulta_desde_TMS4[[#This Row],[idreferencia]]</f>
        <v>20002939127203</v>
      </c>
      <c r="B254">
        <v>450626</v>
      </c>
      <c r="C254" t="s">
        <v>36168</v>
      </c>
      <c r="D254" s="18">
        <v>44860.65216435185</v>
      </c>
      <c r="E254" t="s">
        <v>658</v>
      </c>
      <c r="F254" t="s">
        <v>54</v>
      </c>
      <c r="G254" t="s">
        <v>157</v>
      </c>
      <c r="H254" t="s">
        <v>36169</v>
      </c>
      <c r="I254" t="s">
        <v>36170</v>
      </c>
      <c r="J254" t="s">
        <v>36171</v>
      </c>
      <c r="K254" t="s">
        <v>36172</v>
      </c>
      <c r="L254" t="s">
        <v>53</v>
      </c>
      <c r="M254" t="s">
        <v>65</v>
      </c>
      <c r="N254" t="s">
        <v>117</v>
      </c>
      <c r="O254" t="s">
        <v>65</v>
      </c>
      <c r="P254" t="s">
        <v>36173</v>
      </c>
      <c r="Q254" t="s">
        <v>106</v>
      </c>
      <c r="R254" s="18">
        <v>44861.492326388892</v>
      </c>
      <c r="S254" t="s">
        <v>678</v>
      </c>
      <c r="T254" t="s">
        <v>668</v>
      </c>
      <c r="U254" t="s">
        <v>53</v>
      </c>
      <c r="V254" t="s">
        <v>53</v>
      </c>
    </row>
    <row r="255" spans="1:22" x14ac:dyDescent="0.25">
      <c r="A255" t="str">
        <f>Tabla_Consulta_desde_TMS4[[#This Row],[idreferencia]]</f>
        <v>20002939147992</v>
      </c>
      <c r="B255">
        <v>450627</v>
      </c>
      <c r="C255" t="s">
        <v>36174</v>
      </c>
      <c r="D255" s="18">
        <v>44860.65216435185</v>
      </c>
      <c r="E255" t="s">
        <v>658</v>
      </c>
      <c r="F255" t="s">
        <v>54</v>
      </c>
      <c r="G255" t="s">
        <v>157</v>
      </c>
      <c r="H255" t="s">
        <v>36175</v>
      </c>
      <c r="I255" t="s">
        <v>36176</v>
      </c>
      <c r="J255" t="s">
        <v>36177</v>
      </c>
      <c r="K255" t="s">
        <v>36178</v>
      </c>
      <c r="M255" t="s">
        <v>683</v>
      </c>
      <c r="N255" t="s">
        <v>82</v>
      </c>
      <c r="O255" t="s">
        <v>683</v>
      </c>
      <c r="P255" t="s">
        <v>36179</v>
      </c>
      <c r="Q255" t="s">
        <v>106</v>
      </c>
      <c r="R255" s="18">
        <v>44861.676481481481</v>
      </c>
      <c r="S255" t="s">
        <v>673</v>
      </c>
      <c r="T255" t="s">
        <v>668</v>
      </c>
    </row>
    <row r="256" spans="1:22" x14ac:dyDescent="0.25">
      <c r="A256" t="str">
        <f>Tabla_Consulta_desde_TMS4[[#This Row],[idreferencia]]</f>
        <v>20002939130382</v>
      </c>
      <c r="B256">
        <v>450628</v>
      </c>
      <c r="C256" t="s">
        <v>36180</v>
      </c>
      <c r="D256" s="18">
        <v>44860.65216435185</v>
      </c>
      <c r="E256" t="s">
        <v>658</v>
      </c>
      <c r="F256" t="s">
        <v>54</v>
      </c>
      <c r="G256" t="s">
        <v>157</v>
      </c>
      <c r="H256" t="s">
        <v>36181</v>
      </c>
      <c r="I256" t="s">
        <v>36182</v>
      </c>
      <c r="J256" t="s">
        <v>36183</v>
      </c>
      <c r="K256" t="s">
        <v>36184</v>
      </c>
      <c r="M256" t="s">
        <v>62</v>
      </c>
      <c r="N256" t="s">
        <v>87</v>
      </c>
      <c r="O256" t="s">
        <v>62</v>
      </c>
      <c r="Q256" t="s">
        <v>108</v>
      </c>
      <c r="R256" s="18">
        <v>44864.856064814812</v>
      </c>
      <c r="S256" t="s">
        <v>673</v>
      </c>
      <c r="T256" t="s">
        <v>668</v>
      </c>
      <c r="U256" t="s">
        <v>36185</v>
      </c>
      <c r="V256" t="s">
        <v>36185</v>
      </c>
    </row>
    <row r="257" spans="1:22" x14ac:dyDescent="0.25">
      <c r="A257" t="str">
        <f>Tabla_Consulta_desde_TMS4[[#This Row],[idreferencia]]</f>
        <v>20002939139253</v>
      </c>
      <c r="B257">
        <v>450629</v>
      </c>
      <c r="C257" t="s">
        <v>36186</v>
      </c>
      <c r="D257" s="18">
        <v>44860.65216435185</v>
      </c>
      <c r="E257" t="s">
        <v>658</v>
      </c>
      <c r="F257" t="s">
        <v>54</v>
      </c>
      <c r="G257" t="s">
        <v>157</v>
      </c>
      <c r="H257" t="s">
        <v>36187</v>
      </c>
      <c r="I257" t="s">
        <v>36188</v>
      </c>
      <c r="J257" t="s">
        <v>36189</v>
      </c>
      <c r="K257" t="s">
        <v>36190</v>
      </c>
      <c r="M257" t="s">
        <v>74</v>
      </c>
      <c r="N257" t="s">
        <v>82</v>
      </c>
      <c r="O257" t="s">
        <v>74</v>
      </c>
      <c r="P257" t="s">
        <v>36191</v>
      </c>
      <c r="Q257" t="s">
        <v>108</v>
      </c>
      <c r="R257" s="18">
        <v>44865.488043981481</v>
      </c>
      <c r="S257" t="s">
        <v>678</v>
      </c>
      <c r="T257" t="s">
        <v>668</v>
      </c>
    </row>
    <row r="258" spans="1:22" x14ac:dyDescent="0.25">
      <c r="A258" t="str">
        <f>Tabla_Consulta_desde_TMS4[[#This Row],[idreferencia]]</f>
        <v>20002939365563</v>
      </c>
      <c r="B258">
        <v>450630</v>
      </c>
      <c r="C258" t="s">
        <v>36192</v>
      </c>
      <c r="D258" s="18">
        <v>44860.65216435185</v>
      </c>
      <c r="E258" t="s">
        <v>658</v>
      </c>
      <c r="F258" t="s">
        <v>54</v>
      </c>
      <c r="G258" t="s">
        <v>157</v>
      </c>
      <c r="H258" t="s">
        <v>36193</v>
      </c>
      <c r="I258" t="s">
        <v>36194</v>
      </c>
      <c r="J258" t="s">
        <v>36195</v>
      </c>
      <c r="K258" t="s">
        <v>36196</v>
      </c>
      <c r="M258" t="s">
        <v>65</v>
      </c>
      <c r="N258" t="s">
        <v>117</v>
      </c>
      <c r="O258" t="s">
        <v>65</v>
      </c>
      <c r="P258" t="s">
        <v>36197</v>
      </c>
      <c r="Q258" t="s">
        <v>106</v>
      </c>
      <c r="R258" s="18">
        <v>44865.387824074074</v>
      </c>
      <c r="S258" t="s">
        <v>678</v>
      </c>
      <c r="T258" t="s">
        <v>668</v>
      </c>
      <c r="U258" t="s">
        <v>36198</v>
      </c>
      <c r="V258" t="s">
        <v>36198</v>
      </c>
    </row>
    <row r="259" spans="1:22" x14ac:dyDescent="0.25">
      <c r="A259" t="str">
        <f>Tabla_Consulta_desde_TMS4[[#This Row],[idreferencia]]</f>
        <v>20002938872252</v>
      </c>
      <c r="B259">
        <v>450631</v>
      </c>
      <c r="C259" t="s">
        <v>36199</v>
      </c>
      <c r="D259" s="18">
        <v>44860.65216435185</v>
      </c>
      <c r="E259" t="s">
        <v>658</v>
      </c>
      <c r="F259" t="s">
        <v>54</v>
      </c>
      <c r="G259" t="s">
        <v>157</v>
      </c>
      <c r="H259" t="s">
        <v>36200</v>
      </c>
      <c r="I259" t="s">
        <v>36201</v>
      </c>
      <c r="J259" t="s">
        <v>36202</v>
      </c>
      <c r="K259" t="s">
        <v>36203</v>
      </c>
      <c r="M259" t="s">
        <v>65</v>
      </c>
      <c r="N259" t="s">
        <v>117</v>
      </c>
      <c r="O259" t="s">
        <v>65</v>
      </c>
      <c r="P259" t="s">
        <v>36204</v>
      </c>
      <c r="Q259" t="s">
        <v>108</v>
      </c>
      <c r="R259" s="18">
        <v>44865.476180555554</v>
      </c>
      <c r="S259" t="s">
        <v>678</v>
      </c>
      <c r="T259" t="s">
        <v>668</v>
      </c>
    </row>
    <row r="260" spans="1:22" x14ac:dyDescent="0.25">
      <c r="A260" t="str">
        <f>Tabla_Consulta_desde_TMS4[[#This Row],[idreferencia]]</f>
        <v>20002940151025</v>
      </c>
      <c r="B260">
        <v>450632</v>
      </c>
      <c r="C260" t="s">
        <v>36205</v>
      </c>
      <c r="D260" s="18">
        <v>44860.65216435185</v>
      </c>
      <c r="E260" t="s">
        <v>658</v>
      </c>
      <c r="F260" t="s">
        <v>54</v>
      </c>
      <c r="G260" t="s">
        <v>157</v>
      </c>
      <c r="H260" t="s">
        <v>36206</v>
      </c>
      <c r="I260" t="s">
        <v>36207</v>
      </c>
      <c r="J260" t="s">
        <v>36208</v>
      </c>
      <c r="K260" t="s">
        <v>36209</v>
      </c>
      <c r="L260" t="s">
        <v>53</v>
      </c>
      <c r="M260" t="s">
        <v>50</v>
      </c>
      <c r="N260" t="s">
        <v>51</v>
      </c>
      <c r="O260" t="s">
        <v>50</v>
      </c>
      <c r="P260" t="s">
        <v>36210</v>
      </c>
      <c r="Q260" t="s">
        <v>757</v>
      </c>
      <c r="R260" s="18">
        <v>44862.692708333336</v>
      </c>
      <c r="T260" t="s">
        <v>659</v>
      </c>
      <c r="U260" t="s">
        <v>53</v>
      </c>
      <c r="V260" t="s">
        <v>53</v>
      </c>
    </row>
    <row r="261" spans="1:22" x14ac:dyDescent="0.25">
      <c r="A261" t="str">
        <f>Tabla_Consulta_desde_TMS4[[#This Row],[idreferencia]]</f>
        <v>FTESM00128</v>
      </c>
      <c r="B261">
        <v>450410</v>
      </c>
      <c r="C261" t="s">
        <v>36211</v>
      </c>
      <c r="D261" s="18">
        <v>44860.552604166667</v>
      </c>
      <c r="E261" t="s">
        <v>669</v>
      </c>
      <c r="F261" t="s">
        <v>54</v>
      </c>
      <c r="H261" t="s">
        <v>859</v>
      </c>
      <c r="J261" t="s">
        <v>4750</v>
      </c>
      <c r="M261" t="s">
        <v>1098</v>
      </c>
      <c r="P261" t="s">
        <v>36212</v>
      </c>
      <c r="Q261" t="s">
        <v>106</v>
      </c>
      <c r="R261" s="18">
        <v>44862.534062500003</v>
      </c>
      <c r="S261" t="s">
        <v>678</v>
      </c>
      <c r="T261" t="s">
        <v>668</v>
      </c>
    </row>
    <row r="262" spans="1:22" x14ac:dyDescent="0.25">
      <c r="A262" t="str">
        <f>Tabla_Consulta_desde_TMS4[[#This Row],[idreferencia]]</f>
        <v>20002937670615</v>
      </c>
      <c r="B262">
        <v>450401</v>
      </c>
      <c r="C262" t="s">
        <v>36213</v>
      </c>
      <c r="D262" s="18">
        <v>44860.544328703705</v>
      </c>
      <c r="E262" t="s">
        <v>26338</v>
      </c>
      <c r="F262" t="s">
        <v>54</v>
      </c>
      <c r="G262" t="s">
        <v>157</v>
      </c>
      <c r="H262" t="s">
        <v>36214</v>
      </c>
      <c r="I262" t="s">
        <v>36215</v>
      </c>
      <c r="J262" t="s">
        <v>36216</v>
      </c>
      <c r="K262" t="s">
        <v>36217</v>
      </c>
      <c r="L262" t="s">
        <v>88</v>
      </c>
      <c r="M262" t="s">
        <v>36218</v>
      </c>
      <c r="N262" t="s">
        <v>82</v>
      </c>
      <c r="O262" t="s">
        <v>36219</v>
      </c>
      <c r="P262" t="s">
        <v>36220</v>
      </c>
      <c r="Q262" t="s">
        <v>107</v>
      </c>
      <c r="R262" s="18">
        <v>44865.523634259262</v>
      </c>
      <c r="S262" t="s">
        <v>678</v>
      </c>
      <c r="T262" t="s">
        <v>8756</v>
      </c>
      <c r="V262" t="s">
        <v>36221</v>
      </c>
    </row>
    <row r="263" spans="1:22" x14ac:dyDescent="0.25">
      <c r="A263" t="str">
        <f>Tabla_Consulta_desde_TMS4[[#This Row],[idreferencia]]</f>
        <v>20002937656377</v>
      </c>
      <c r="B263">
        <v>450402</v>
      </c>
      <c r="C263" t="s">
        <v>36222</v>
      </c>
      <c r="D263" s="18">
        <v>44860.544328703705</v>
      </c>
      <c r="E263" t="s">
        <v>26338</v>
      </c>
      <c r="F263" t="s">
        <v>54</v>
      </c>
      <c r="G263" t="s">
        <v>157</v>
      </c>
      <c r="H263" t="s">
        <v>36223</v>
      </c>
      <c r="I263" t="s">
        <v>36224</v>
      </c>
      <c r="J263" t="s">
        <v>36225</v>
      </c>
      <c r="K263" t="s">
        <v>36226</v>
      </c>
      <c r="L263" t="s">
        <v>88</v>
      </c>
      <c r="M263" t="s">
        <v>13122</v>
      </c>
      <c r="N263" t="s">
        <v>119</v>
      </c>
      <c r="O263" t="s">
        <v>13122</v>
      </c>
      <c r="P263" t="s">
        <v>36227</v>
      </c>
      <c r="Q263" t="s">
        <v>106</v>
      </c>
      <c r="R263" s="18">
        <v>44861.658935185187</v>
      </c>
      <c r="S263" t="s">
        <v>678</v>
      </c>
      <c r="T263" t="s">
        <v>8756</v>
      </c>
    </row>
    <row r="264" spans="1:22" x14ac:dyDescent="0.25">
      <c r="A264" t="str">
        <f>Tabla_Consulta_desde_TMS4[[#This Row],[idreferencia]]</f>
        <v>20002937656895</v>
      </c>
      <c r="B264">
        <v>450403</v>
      </c>
      <c r="C264" t="s">
        <v>36228</v>
      </c>
      <c r="D264" s="18">
        <v>44860.544328703705</v>
      </c>
      <c r="E264" t="s">
        <v>26338</v>
      </c>
      <c r="F264" t="s">
        <v>54</v>
      </c>
      <c r="G264" t="s">
        <v>157</v>
      </c>
      <c r="H264" t="s">
        <v>36229</v>
      </c>
      <c r="I264" t="s">
        <v>36230</v>
      </c>
      <c r="J264" t="s">
        <v>36231</v>
      </c>
      <c r="K264" t="s">
        <v>36232</v>
      </c>
      <c r="L264" t="s">
        <v>88</v>
      </c>
      <c r="M264" t="s">
        <v>52</v>
      </c>
      <c r="N264" t="s">
        <v>82</v>
      </c>
      <c r="O264" t="s">
        <v>36233</v>
      </c>
      <c r="P264" t="s">
        <v>36234</v>
      </c>
      <c r="Q264" t="s">
        <v>431</v>
      </c>
      <c r="R264" s="18">
        <v>44865.367071759261</v>
      </c>
    </row>
    <row r="265" spans="1:22" x14ac:dyDescent="0.25">
      <c r="A265" t="str">
        <f>Tabla_Consulta_desde_TMS4[[#This Row],[idreferencia]]</f>
        <v>20002936145884</v>
      </c>
      <c r="B265">
        <v>450404</v>
      </c>
      <c r="C265" t="s">
        <v>36235</v>
      </c>
      <c r="D265" s="18">
        <v>44860.544328703705</v>
      </c>
      <c r="E265" t="s">
        <v>26338</v>
      </c>
      <c r="F265" t="s">
        <v>54</v>
      </c>
      <c r="G265" t="s">
        <v>157</v>
      </c>
      <c r="H265" t="s">
        <v>36236</v>
      </c>
      <c r="I265" t="s">
        <v>36237</v>
      </c>
      <c r="J265" t="s">
        <v>36238</v>
      </c>
      <c r="K265" t="s">
        <v>36239</v>
      </c>
      <c r="L265" t="s">
        <v>88</v>
      </c>
      <c r="M265" t="s">
        <v>66</v>
      </c>
      <c r="N265" t="s">
        <v>66</v>
      </c>
      <c r="O265" t="s">
        <v>66</v>
      </c>
      <c r="P265" t="s">
        <v>36240</v>
      </c>
      <c r="Q265" t="s">
        <v>106</v>
      </c>
      <c r="R265" s="18">
        <v>44862.502870370372</v>
      </c>
      <c r="S265" t="s">
        <v>678</v>
      </c>
      <c r="T265" t="s">
        <v>8756</v>
      </c>
    </row>
    <row r="266" spans="1:22" x14ac:dyDescent="0.25">
      <c r="A266" t="str">
        <f>Tabla_Consulta_desde_TMS4[[#This Row],[idreferencia]]</f>
        <v>20002938545466</v>
      </c>
      <c r="B266">
        <v>450405</v>
      </c>
      <c r="C266" t="s">
        <v>36241</v>
      </c>
      <c r="D266" s="18">
        <v>44860.544328703705</v>
      </c>
      <c r="E266" t="s">
        <v>26338</v>
      </c>
      <c r="F266" t="s">
        <v>54</v>
      </c>
      <c r="G266" t="s">
        <v>157</v>
      </c>
      <c r="H266" t="s">
        <v>36242</v>
      </c>
      <c r="I266" t="s">
        <v>36243</v>
      </c>
      <c r="J266" t="s">
        <v>36244</v>
      </c>
      <c r="K266" t="s">
        <v>36245</v>
      </c>
      <c r="L266" t="s">
        <v>88</v>
      </c>
      <c r="M266" t="s">
        <v>30655</v>
      </c>
      <c r="N266" t="s">
        <v>117</v>
      </c>
      <c r="O266" t="s">
        <v>30655</v>
      </c>
      <c r="P266" t="s">
        <v>36246</v>
      </c>
      <c r="Q266" t="s">
        <v>106</v>
      </c>
      <c r="R266" s="18">
        <v>44861.731851851851</v>
      </c>
      <c r="S266" t="s">
        <v>678</v>
      </c>
      <c r="T266" t="s">
        <v>8756</v>
      </c>
    </row>
    <row r="267" spans="1:22" x14ac:dyDescent="0.25">
      <c r="A267" t="str">
        <f>Tabla_Consulta_desde_TMS4[[#This Row],[idreferencia]]</f>
        <v>20002938550710</v>
      </c>
      <c r="B267">
        <v>450406</v>
      </c>
      <c r="C267" t="s">
        <v>36247</v>
      </c>
      <c r="D267" s="18">
        <v>44860.544328703705</v>
      </c>
      <c r="E267" t="s">
        <v>26338</v>
      </c>
      <c r="F267" t="s">
        <v>54</v>
      </c>
      <c r="G267" t="s">
        <v>157</v>
      </c>
      <c r="H267" t="s">
        <v>36248</v>
      </c>
      <c r="I267" t="s">
        <v>36249</v>
      </c>
      <c r="J267" t="s">
        <v>36250</v>
      </c>
      <c r="K267" t="s">
        <v>36251</v>
      </c>
      <c r="L267" t="s">
        <v>88</v>
      </c>
      <c r="M267" t="s">
        <v>677</v>
      </c>
      <c r="N267" t="s">
        <v>87</v>
      </c>
      <c r="O267" t="s">
        <v>677</v>
      </c>
      <c r="P267" t="s">
        <v>36252</v>
      </c>
      <c r="Q267" t="s">
        <v>106</v>
      </c>
      <c r="R267" s="18">
        <v>44863.429930555554</v>
      </c>
      <c r="S267" t="s">
        <v>678</v>
      </c>
      <c r="T267" t="s">
        <v>8756</v>
      </c>
    </row>
    <row r="268" spans="1:22" x14ac:dyDescent="0.25">
      <c r="A268" t="str">
        <f>Tabla_Consulta_desde_TMS4[[#This Row],[idreferencia]]</f>
        <v>20002938888846</v>
      </c>
      <c r="B268">
        <v>450407</v>
      </c>
      <c r="C268" t="s">
        <v>36253</v>
      </c>
      <c r="D268" s="18">
        <v>44860.544328703705</v>
      </c>
      <c r="E268" t="s">
        <v>26338</v>
      </c>
      <c r="F268" t="s">
        <v>54</v>
      </c>
      <c r="G268" t="s">
        <v>157</v>
      </c>
      <c r="H268" t="s">
        <v>36254</v>
      </c>
      <c r="I268" t="s">
        <v>36255</v>
      </c>
      <c r="J268" t="s">
        <v>36256</v>
      </c>
      <c r="K268" t="s">
        <v>36257</v>
      </c>
      <c r="L268" t="s">
        <v>88</v>
      </c>
      <c r="M268" t="s">
        <v>358</v>
      </c>
      <c r="N268" t="s">
        <v>67</v>
      </c>
      <c r="O268" t="s">
        <v>358</v>
      </c>
      <c r="P268" t="s">
        <v>36258</v>
      </c>
      <c r="Q268" t="s">
        <v>106</v>
      </c>
      <c r="R268" s="18">
        <v>44862.367488425924</v>
      </c>
      <c r="S268" t="s">
        <v>678</v>
      </c>
      <c r="T268" t="s">
        <v>8756</v>
      </c>
    </row>
    <row r="269" spans="1:22" x14ac:dyDescent="0.25">
      <c r="A269" t="str">
        <f>Tabla_Consulta_desde_TMS4[[#This Row],[idreferencia]]</f>
        <v>20002939148077</v>
      </c>
      <c r="B269">
        <v>450408</v>
      </c>
      <c r="C269" t="s">
        <v>36259</v>
      </c>
      <c r="D269" s="18">
        <v>44860.544328703705</v>
      </c>
      <c r="E269" t="s">
        <v>26338</v>
      </c>
      <c r="F269" t="s">
        <v>54</v>
      </c>
      <c r="G269" t="s">
        <v>157</v>
      </c>
      <c r="H269" t="s">
        <v>36260</v>
      </c>
      <c r="I269" t="s">
        <v>36261</v>
      </c>
      <c r="J269" t="s">
        <v>36262</v>
      </c>
      <c r="K269" t="s">
        <v>36263</v>
      </c>
      <c r="M269" t="s">
        <v>793</v>
      </c>
      <c r="N269" t="s">
        <v>120</v>
      </c>
      <c r="O269" t="s">
        <v>36264</v>
      </c>
      <c r="P269" t="s">
        <v>36265</v>
      </c>
      <c r="Q269" t="s">
        <v>106</v>
      </c>
      <c r="R269" s="18">
        <v>44865.443506944444</v>
      </c>
      <c r="S269" t="s">
        <v>678</v>
      </c>
      <c r="T269" t="s">
        <v>8756</v>
      </c>
    </row>
    <row r="270" spans="1:22" x14ac:dyDescent="0.25">
      <c r="A270" t="str">
        <f>Tabla_Consulta_desde_TMS4[[#This Row],[idreferencia]]</f>
        <v>20002938885791</v>
      </c>
      <c r="B270">
        <v>450353</v>
      </c>
      <c r="C270" t="s">
        <v>36266</v>
      </c>
      <c r="D270" s="18">
        <v>44860.507604166669</v>
      </c>
      <c r="E270" t="s">
        <v>658</v>
      </c>
      <c r="F270" t="s">
        <v>54</v>
      </c>
      <c r="G270" t="s">
        <v>157</v>
      </c>
      <c r="H270" t="s">
        <v>36267</v>
      </c>
      <c r="I270" t="s">
        <v>36268</v>
      </c>
      <c r="J270" t="s">
        <v>36269</v>
      </c>
      <c r="K270" t="s">
        <v>36270</v>
      </c>
      <c r="L270" t="s">
        <v>53</v>
      </c>
      <c r="M270" t="s">
        <v>50</v>
      </c>
      <c r="N270" t="s">
        <v>51</v>
      </c>
      <c r="O270" t="s">
        <v>50</v>
      </c>
      <c r="P270" t="s">
        <v>36271</v>
      </c>
      <c r="Q270" t="s">
        <v>757</v>
      </c>
      <c r="R270" s="18">
        <v>44862.692708333336</v>
      </c>
      <c r="S270" t="s">
        <v>717</v>
      </c>
      <c r="T270" t="s">
        <v>659</v>
      </c>
      <c r="U270" t="s">
        <v>53</v>
      </c>
      <c r="V270" t="s">
        <v>53</v>
      </c>
    </row>
    <row r="271" spans="1:22" x14ac:dyDescent="0.25">
      <c r="A271" t="str">
        <f>Tabla_Consulta_desde_TMS4[[#This Row],[idreferencia]]</f>
        <v>20002938897903</v>
      </c>
      <c r="B271">
        <v>450354</v>
      </c>
      <c r="C271" t="s">
        <v>36272</v>
      </c>
      <c r="D271" s="18">
        <v>44860.507604166669</v>
      </c>
      <c r="E271" t="s">
        <v>658</v>
      </c>
      <c r="F271" t="s">
        <v>54</v>
      </c>
      <c r="G271" t="s">
        <v>157</v>
      </c>
      <c r="H271" t="s">
        <v>36273</v>
      </c>
      <c r="I271" t="s">
        <v>36274</v>
      </c>
      <c r="J271" t="s">
        <v>36275</v>
      </c>
      <c r="K271" t="s">
        <v>36276</v>
      </c>
      <c r="L271" t="s">
        <v>53</v>
      </c>
      <c r="M271" t="s">
        <v>50</v>
      </c>
      <c r="N271" t="s">
        <v>51</v>
      </c>
      <c r="O271" t="s">
        <v>50</v>
      </c>
      <c r="P271" t="s">
        <v>36277</v>
      </c>
      <c r="Q271" t="s">
        <v>757</v>
      </c>
      <c r="R271" s="18">
        <v>44862.692708333336</v>
      </c>
      <c r="S271" t="s">
        <v>717</v>
      </c>
      <c r="T271" t="s">
        <v>659</v>
      </c>
      <c r="U271" t="s">
        <v>53</v>
      </c>
      <c r="V271" t="s">
        <v>53</v>
      </c>
    </row>
    <row r="272" spans="1:22" x14ac:dyDescent="0.25">
      <c r="A272" t="str">
        <f>Tabla_Consulta_desde_TMS4[[#This Row],[idreferencia]]</f>
        <v>20002928744150</v>
      </c>
      <c r="B272">
        <v>450355</v>
      </c>
      <c r="C272" t="s">
        <v>36278</v>
      </c>
      <c r="D272" s="18">
        <v>44860.507604166669</v>
      </c>
      <c r="E272" t="s">
        <v>658</v>
      </c>
      <c r="F272" t="s">
        <v>54</v>
      </c>
      <c r="G272" t="s">
        <v>157</v>
      </c>
      <c r="H272" t="s">
        <v>36279</v>
      </c>
      <c r="I272" t="s">
        <v>36280</v>
      </c>
      <c r="J272" t="s">
        <v>36281</v>
      </c>
      <c r="K272" t="s">
        <v>36282</v>
      </c>
      <c r="L272" t="s">
        <v>53</v>
      </c>
      <c r="M272" t="s">
        <v>5358</v>
      </c>
      <c r="N272" t="s">
        <v>87</v>
      </c>
      <c r="O272" t="s">
        <v>5358</v>
      </c>
      <c r="P272" t="s">
        <v>53</v>
      </c>
      <c r="Q272" t="s">
        <v>106</v>
      </c>
      <c r="R272" s="18">
        <v>44863.443842592591</v>
      </c>
      <c r="S272" t="s">
        <v>673</v>
      </c>
      <c r="T272" t="s">
        <v>668</v>
      </c>
      <c r="U272" t="s">
        <v>53</v>
      </c>
      <c r="V272" t="s">
        <v>53</v>
      </c>
    </row>
    <row r="273" spans="1:22" x14ac:dyDescent="0.25">
      <c r="A273" t="str">
        <f>Tabla_Consulta_desde_TMS4[[#This Row],[idreferencia]]</f>
        <v>20002930189022_1</v>
      </c>
      <c r="B273">
        <v>450356</v>
      </c>
      <c r="C273" t="s">
        <v>36283</v>
      </c>
      <c r="D273" s="18">
        <v>44860.507604166669</v>
      </c>
      <c r="E273" t="s">
        <v>658</v>
      </c>
      <c r="F273" t="s">
        <v>54</v>
      </c>
      <c r="G273" t="s">
        <v>157</v>
      </c>
      <c r="H273" t="s">
        <v>20014</v>
      </c>
      <c r="I273" t="s">
        <v>20015</v>
      </c>
      <c r="J273" t="s">
        <v>36284</v>
      </c>
      <c r="K273" t="s">
        <v>20017</v>
      </c>
      <c r="M273" t="s">
        <v>61</v>
      </c>
      <c r="N273" t="s">
        <v>114</v>
      </c>
      <c r="O273" t="s">
        <v>61</v>
      </c>
      <c r="P273" t="s">
        <v>36285</v>
      </c>
      <c r="Q273" t="s">
        <v>675</v>
      </c>
      <c r="R273" s="18">
        <v>44862.72865740741</v>
      </c>
      <c r="S273" t="s">
        <v>678</v>
      </c>
      <c r="T273" t="s">
        <v>668</v>
      </c>
      <c r="U273" t="s">
        <v>36286</v>
      </c>
    </row>
    <row r="274" spans="1:22" x14ac:dyDescent="0.25">
      <c r="A274" t="str">
        <f>Tabla_Consulta_desde_TMS4[[#This Row],[idreferencia]]</f>
        <v>20002923751786_1</v>
      </c>
      <c r="B274">
        <v>450357</v>
      </c>
      <c r="C274" t="s">
        <v>36287</v>
      </c>
      <c r="D274" s="18">
        <v>44860.507604166669</v>
      </c>
      <c r="E274" t="s">
        <v>658</v>
      </c>
      <c r="F274" t="s">
        <v>54</v>
      </c>
      <c r="G274" t="s">
        <v>157</v>
      </c>
      <c r="H274" t="s">
        <v>21573</v>
      </c>
      <c r="I274" t="s">
        <v>21574</v>
      </c>
      <c r="J274" t="s">
        <v>36288</v>
      </c>
      <c r="K274" t="s">
        <v>36289</v>
      </c>
      <c r="M274" t="s">
        <v>68</v>
      </c>
      <c r="N274" t="s">
        <v>119</v>
      </c>
      <c r="O274" t="s">
        <v>68</v>
      </c>
      <c r="P274" t="s">
        <v>36290</v>
      </c>
      <c r="Q274" t="s">
        <v>106</v>
      </c>
      <c r="R274" s="18">
        <v>44865.385104166664</v>
      </c>
      <c r="S274" t="s">
        <v>678</v>
      </c>
      <c r="T274" t="s">
        <v>668</v>
      </c>
      <c r="U274" t="s">
        <v>36291</v>
      </c>
      <c r="V274" t="s">
        <v>36291</v>
      </c>
    </row>
    <row r="275" spans="1:22" x14ac:dyDescent="0.25">
      <c r="A275" t="str">
        <f>Tabla_Consulta_desde_TMS4[[#This Row],[idreferencia]]</f>
        <v>20002939142478</v>
      </c>
      <c r="B275">
        <v>450358</v>
      </c>
      <c r="C275" t="s">
        <v>36292</v>
      </c>
      <c r="D275" s="18">
        <v>44860.507604166669</v>
      </c>
      <c r="E275" t="s">
        <v>658</v>
      </c>
      <c r="F275" t="s">
        <v>54</v>
      </c>
      <c r="G275" t="s">
        <v>157</v>
      </c>
      <c r="H275" t="s">
        <v>4247</v>
      </c>
      <c r="I275" t="s">
        <v>4248</v>
      </c>
      <c r="J275" t="s">
        <v>36293</v>
      </c>
      <c r="K275" t="s">
        <v>36294</v>
      </c>
      <c r="M275" t="s">
        <v>50</v>
      </c>
      <c r="N275" t="s">
        <v>51</v>
      </c>
      <c r="O275" t="s">
        <v>50</v>
      </c>
      <c r="P275" t="s">
        <v>36295</v>
      </c>
      <c r="Q275" t="s">
        <v>281</v>
      </c>
      <c r="R275" s="18">
        <v>44865.401944444442</v>
      </c>
      <c r="T275" t="s">
        <v>659</v>
      </c>
      <c r="U275" t="s">
        <v>36296</v>
      </c>
    </row>
    <row r="276" spans="1:22" x14ac:dyDescent="0.25">
      <c r="A276" t="str">
        <f>Tabla_Consulta_desde_TMS4[[#This Row],[idreferencia]]</f>
        <v>20002938567778</v>
      </c>
      <c r="B276">
        <v>450359</v>
      </c>
      <c r="C276" t="s">
        <v>36297</v>
      </c>
      <c r="D276" s="18">
        <v>44860.507604166669</v>
      </c>
      <c r="E276" t="s">
        <v>658</v>
      </c>
      <c r="F276" t="s">
        <v>54</v>
      </c>
      <c r="G276" t="s">
        <v>157</v>
      </c>
      <c r="H276" t="s">
        <v>36298</v>
      </c>
      <c r="I276" t="s">
        <v>36299</v>
      </c>
      <c r="J276" t="s">
        <v>36300</v>
      </c>
      <c r="K276" t="s">
        <v>36301</v>
      </c>
      <c r="L276" t="s">
        <v>53</v>
      </c>
      <c r="M276" t="s">
        <v>64</v>
      </c>
      <c r="N276" t="s">
        <v>89</v>
      </c>
      <c r="O276" t="s">
        <v>64</v>
      </c>
      <c r="P276" t="s">
        <v>36302</v>
      </c>
      <c r="Q276" t="s">
        <v>106</v>
      </c>
      <c r="R276" s="18">
        <v>44861.513124999998</v>
      </c>
      <c r="S276" t="s">
        <v>678</v>
      </c>
      <c r="T276" t="s">
        <v>668</v>
      </c>
      <c r="U276" t="s">
        <v>53</v>
      </c>
      <c r="V276" t="s">
        <v>53</v>
      </c>
    </row>
    <row r="277" spans="1:22" x14ac:dyDescent="0.25">
      <c r="A277" t="str">
        <f>Tabla_Consulta_desde_TMS4[[#This Row],[idreferencia]]</f>
        <v>20002939135386</v>
      </c>
      <c r="B277">
        <v>450360</v>
      </c>
      <c r="C277" t="s">
        <v>36303</v>
      </c>
      <c r="D277" s="18">
        <v>44860.507604166669</v>
      </c>
      <c r="E277" t="s">
        <v>658</v>
      </c>
      <c r="F277" t="s">
        <v>54</v>
      </c>
      <c r="G277" t="s">
        <v>157</v>
      </c>
      <c r="H277" t="s">
        <v>36304</v>
      </c>
      <c r="I277" t="s">
        <v>36305</v>
      </c>
      <c r="J277" t="s">
        <v>36306</v>
      </c>
      <c r="K277" t="s">
        <v>36307</v>
      </c>
      <c r="M277" t="s">
        <v>50</v>
      </c>
      <c r="N277" t="s">
        <v>51</v>
      </c>
      <c r="O277" t="s">
        <v>50</v>
      </c>
      <c r="P277" t="s">
        <v>36308</v>
      </c>
      <c r="Q277" t="s">
        <v>281</v>
      </c>
      <c r="R277" s="18">
        <v>44861.717256944445</v>
      </c>
      <c r="S277" t="s">
        <v>676</v>
      </c>
      <c r="T277" t="s">
        <v>659</v>
      </c>
      <c r="V277" t="s">
        <v>36309</v>
      </c>
    </row>
    <row r="278" spans="1:22" x14ac:dyDescent="0.25">
      <c r="A278" t="str">
        <f>Tabla_Consulta_desde_TMS4[[#This Row],[idreferencia]]</f>
        <v>20002939153674</v>
      </c>
      <c r="B278">
        <v>450361</v>
      </c>
      <c r="C278" t="s">
        <v>36310</v>
      </c>
      <c r="D278" s="18">
        <v>44860.507604166669</v>
      </c>
      <c r="E278" t="s">
        <v>658</v>
      </c>
      <c r="F278" t="s">
        <v>54</v>
      </c>
      <c r="G278" t="s">
        <v>157</v>
      </c>
      <c r="H278" t="s">
        <v>36311</v>
      </c>
      <c r="I278" t="s">
        <v>36312</v>
      </c>
      <c r="J278" t="s">
        <v>36313</v>
      </c>
      <c r="K278" t="s">
        <v>36314</v>
      </c>
      <c r="L278" t="s">
        <v>53</v>
      </c>
      <c r="M278" t="s">
        <v>62</v>
      </c>
      <c r="N278" t="s">
        <v>87</v>
      </c>
      <c r="O278" t="s">
        <v>62</v>
      </c>
      <c r="P278" t="s">
        <v>53</v>
      </c>
      <c r="Q278" t="s">
        <v>106</v>
      </c>
      <c r="R278" s="18">
        <v>44861.655648148146</v>
      </c>
      <c r="S278" t="s">
        <v>673</v>
      </c>
      <c r="T278" t="s">
        <v>668</v>
      </c>
      <c r="U278" t="s">
        <v>53</v>
      </c>
      <c r="V278" t="s">
        <v>53</v>
      </c>
    </row>
    <row r="279" spans="1:22" x14ac:dyDescent="0.25">
      <c r="A279" t="str">
        <f>Tabla_Consulta_desde_TMS4[[#This Row],[idreferencia]]</f>
        <v>20002939131997</v>
      </c>
      <c r="B279">
        <v>450362</v>
      </c>
      <c r="C279" t="s">
        <v>36315</v>
      </c>
      <c r="D279" s="18">
        <v>44860.507604166669</v>
      </c>
      <c r="E279" t="s">
        <v>658</v>
      </c>
      <c r="F279" t="s">
        <v>54</v>
      </c>
      <c r="G279" t="s">
        <v>157</v>
      </c>
      <c r="H279" t="s">
        <v>36316</v>
      </c>
      <c r="I279" t="s">
        <v>36317</v>
      </c>
      <c r="J279" t="s">
        <v>36318</v>
      </c>
      <c r="K279" t="s">
        <v>36319</v>
      </c>
      <c r="M279" t="s">
        <v>63</v>
      </c>
      <c r="N279" t="s">
        <v>116</v>
      </c>
      <c r="O279" t="s">
        <v>63</v>
      </c>
      <c r="P279" t="s">
        <v>36320</v>
      </c>
      <c r="Q279" t="s">
        <v>35674</v>
      </c>
      <c r="R279" s="18">
        <v>44865.52820601852</v>
      </c>
      <c r="T279" t="s">
        <v>668</v>
      </c>
      <c r="U279" t="s">
        <v>36321</v>
      </c>
      <c r="V279" t="s">
        <v>36321</v>
      </c>
    </row>
    <row r="280" spans="1:22" x14ac:dyDescent="0.25">
      <c r="A280" t="str">
        <f>Tabla_Consulta_desde_TMS4[[#This Row],[idreferencia]]</f>
        <v>20002939148932</v>
      </c>
      <c r="B280">
        <v>450363</v>
      </c>
      <c r="C280" t="s">
        <v>36322</v>
      </c>
      <c r="D280" s="18">
        <v>44860.507604166669</v>
      </c>
      <c r="E280" t="s">
        <v>658</v>
      </c>
      <c r="F280" t="s">
        <v>54</v>
      </c>
      <c r="G280" t="s">
        <v>157</v>
      </c>
      <c r="H280" t="s">
        <v>36323</v>
      </c>
      <c r="I280" t="s">
        <v>36324</v>
      </c>
      <c r="J280" t="s">
        <v>36325</v>
      </c>
      <c r="K280" t="s">
        <v>36326</v>
      </c>
      <c r="M280" t="s">
        <v>59</v>
      </c>
      <c r="N280" t="s">
        <v>118</v>
      </c>
      <c r="O280" t="s">
        <v>59</v>
      </c>
      <c r="P280" t="s">
        <v>36327</v>
      </c>
      <c r="Q280" t="s">
        <v>106</v>
      </c>
      <c r="R280" s="18">
        <v>44861.985509259262</v>
      </c>
      <c r="T280" t="s">
        <v>668</v>
      </c>
      <c r="U280" t="s">
        <v>36328</v>
      </c>
      <c r="V280" t="s">
        <v>36328</v>
      </c>
    </row>
    <row r="281" spans="1:22" x14ac:dyDescent="0.25">
      <c r="A281" t="str">
        <f>Tabla_Consulta_desde_TMS4[[#This Row],[idreferencia]]</f>
        <v>20002938555759</v>
      </c>
      <c r="B281">
        <v>450364</v>
      </c>
      <c r="C281" t="s">
        <v>36329</v>
      </c>
      <c r="D281" s="18">
        <v>44860.507604166669</v>
      </c>
      <c r="E281" t="s">
        <v>658</v>
      </c>
      <c r="F281" t="s">
        <v>54</v>
      </c>
      <c r="G281" t="s">
        <v>157</v>
      </c>
      <c r="H281" t="s">
        <v>36330</v>
      </c>
      <c r="I281" t="s">
        <v>36331</v>
      </c>
      <c r="J281" t="s">
        <v>36332</v>
      </c>
      <c r="K281" t="s">
        <v>36333</v>
      </c>
      <c r="L281" t="s">
        <v>53</v>
      </c>
      <c r="M281" t="s">
        <v>70</v>
      </c>
      <c r="N281" t="s">
        <v>117</v>
      </c>
      <c r="O281" t="s">
        <v>70</v>
      </c>
      <c r="P281" t="s">
        <v>36334</v>
      </c>
      <c r="Q281" t="s">
        <v>757</v>
      </c>
      <c r="R281" s="18">
        <v>44862.692708333336</v>
      </c>
      <c r="T281" t="s">
        <v>668</v>
      </c>
      <c r="U281" t="s">
        <v>53</v>
      </c>
      <c r="V281" t="s">
        <v>53</v>
      </c>
    </row>
    <row r="282" spans="1:22" x14ac:dyDescent="0.25">
      <c r="A282" t="str">
        <f>Tabla_Consulta_desde_TMS4[[#This Row],[idreferencia]]</f>
        <v>20002938545980</v>
      </c>
      <c r="B282">
        <v>450365</v>
      </c>
      <c r="C282" t="s">
        <v>36335</v>
      </c>
      <c r="D282" s="18">
        <v>44860.507604166669</v>
      </c>
      <c r="E282" t="s">
        <v>658</v>
      </c>
      <c r="F282" t="s">
        <v>54</v>
      </c>
      <c r="G282" t="s">
        <v>157</v>
      </c>
      <c r="H282" t="s">
        <v>36336</v>
      </c>
      <c r="I282" t="s">
        <v>36337</v>
      </c>
      <c r="J282" t="s">
        <v>36338</v>
      </c>
      <c r="K282" t="s">
        <v>36339</v>
      </c>
      <c r="L282" t="s">
        <v>53</v>
      </c>
      <c r="M282" t="s">
        <v>148</v>
      </c>
      <c r="N282" t="s">
        <v>116</v>
      </c>
      <c r="O282" t="s">
        <v>148</v>
      </c>
      <c r="P282" t="s">
        <v>36340</v>
      </c>
      <c r="Q282" t="s">
        <v>106</v>
      </c>
      <c r="R282" s="18">
        <v>44861.822314814817</v>
      </c>
      <c r="T282" t="s">
        <v>668</v>
      </c>
      <c r="U282" t="s">
        <v>53</v>
      </c>
      <c r="V282" t="s">
        <v>53</v>
      </c>
    </row>
    <row r="283" spans="1:22" x14ac:dyDescent="0.25">
      <c r="A283" t="str">
        <f>Tabla_Consulta_desde_TMS4[[#This Row],[idreferencia]]</f>
        <v>20002938550463</v>
      </c>
      <c r="B283">
        <v>450366</v>
      </c>
      <c r="C283" t="s">
        <v>36341</v>
      </c>
      <c r="D283" s="18">
        <v>44860.507604166669</v>
      </c>
      <c r="E283" t="s">
        <v>658</v>
      </c>
      <c r="F283" t="s">
        <v>54</v>
      </c>
      <c r="G283" t="s">
        <v>157</v>
      </c>
      <c r="H283" t="s">
        <v>36342</v>
      </c>
      <c r="I283" t="s">
        <v>36343</v>
      </c>
      <c r="J283" t="s">
        <v>36344</v>
      </c>
      <c r="K283" t="s">
        <v>36345</v>
      </c>
      <c r="L283" t="s">
        <v>53</v>
      </c>
      <c r="M283" t="s">
        <v>50</v>
      </c>
      <c r="N283" t="s">
        <v>51</v>
      </c>
      <c r="O283" t="s">
        <v>50</v>
      </c>
      <c r="P283" t="s">
        <v>36346</v>
      </c>
      <c r="Q283" t="s">
        <v>106</v>
      </c>
      <c r="R283" s="18">
        <v>44861.412592592591</v>
      </c>
      <c r="T283" t="s">
        <v>659</v>
      </c>
      <c r="U283" t="s">
        <v>53</v>
      </c>
      <c r="V283" t="s">
        <v>53</v>
      </c>
    </row>
    <row r="284" spans="1:22" x14ac:dyDescent="0.25">
      <c r="A284" t="str">
        <f>Tabla_Consulta_desde_TMS4[[#This Row],[idreferencia]]</f>
        <v>20002938561202</v>
      </c>
      <c r="B284">
        <v>450367</v>
      </c>
      <c r="C284" t="s">
        <v>36347</v>
      </c>
      <c r="D284" s="18">
        <v>44860.507604166669</v>
      </c>
      <c r="E284" t="s">
        <v>658</v>
      </c>
      <c r="F284" t="s">
        <v>54</v>
      </c>
      <c r="G284" t="s">
        <v>157</v>
      </c>
      <c r="H284" t="s">
        <v>36348</v>
      </c>
      <c r="I284" t="s">
        <v>36349</v>
      </c>
      <c r="J284" t="s">
        <v>36350</v>
      </c>
      <c r="K284" t="s">
        <v>36351</v>
      </c>
      <c r="L284" t="s">
        <v>53</v>
      </c>
      <c r="M284" t="s">
        <v>65</v>
      </c>
      <c r="N284" t="s">
        <v>117</v>
      </c>
      <c r="O284" t="s">
        <v>65</v>
      </c>
      <c r="P284" t="s">
        <v>36352</v>
      </c>
      <c r="Q284" t="s">
        <v>106</v>
      </c>
      <c r="R284" s="18">
        <v>44861.388194444444</v>
      </c>
      <c r="S284" t="s">
        <v>678</v>
      </c>
      <c r="T284" t="s">
        <v>668</v>
      </c>
      <c r="U284" t="s">
        <v>53</v>
      </c>
      <c r="V284" t="s">
        <v>53</v>
      </c>
    </row>
    <row r="285" spans="1:22" x14ac:dyDescent="0.25">
      <c r="A285" t="str">
        <f>Tabla_Consulta_desde_TMS4[[#This Row],[idreferencia]]</f>
        <v>20002938901020</v>
      </c>
      <c r="B285">
        <v>450368</v>
      </c>
      <c r="C285" t="s">
        <v>36353</v>
      </c>
      <c r="D285" s="18">
        <v>44860.507604166669</v>
      </c>
      <c r="E285" t="s">
        <v>658</v>
      </c>
      <c r="F285" t="s">
        <v>54</v>
      </c>
      <c r="G285" t="s">
        <v>157</v>
      </c>
      <c r="H285" t="s">
        <v>36354</v>
      </c>
      <c r="I285" t="s">
        <v>36355</v>
      </c>
      <c r="J285" t="s">
        <v>36356</v>
      </c>
      <c r="K285" t="s">
        <v>36357</v>
      </c>
      <c r="M285" t="s">
        <v>62</v>
      </c>
      <c r="N285" t="s">
        <v>87</v>
      </c>
      <c r="O285" t="s">
        <v>62</v>
      </c>
      <c r="Q285" t="s">
        <v>281</v>
      </c>
      <c r="R285" s="18">
        <v>44862.732743055552</v>
      </c>
      <c r="S285" t="s">
        <v>673</v>
      </c>
      <c r="T285" t="s">
        <v>668</v>
      </c>
      <c r="V285" t="s">
        <v>749</v>
      </c>
    </row>
    <row r="286" spans="1:22" x14ac:dyDescent="0.25">
      <c r="A286" t="str">
        <f>Tabla_Consulta_desde_TMS4[[#This Row],[idreferencia]]</f>
        <v>20002939132304</v>
      </c>
      <c r="B286">
        <v>450369</v>
      </c>
      <c r="C286" t="s">
        <v>36358</v>
      </c>
      <c r="D286" s="18">
        <v>44860.507604166669</v>
      </c>
      <c r="E286" t="s">
        <v>658</v>
      </c>
      <c r="F286" t="s">
        <v>54</v>
      </c>
      <c r="G286" t="s">
        <v>157</v>
      </c>
      <c r="H286" t="s">
        <v>36359</v>
      </c>
      <c r="I286" t="s">
        <v>36360</v>
      </c>
      <c r="J286" t="s">
        <v>36361</v>
      </c>
      <c r="K286" t="s">
        <v>36362</v>
      </c>
      <c r="L286" t="s">
        <v>53</v>
      </c>
      <c r="M286" t="s">
        <v>62</v>
      </c>
      <c r="N286" t="s">
        <v>87</v>
      </c>
      <c r="O286" t="s">
        <v>62</v>
      </c>
      <c r="P286" t="s">
        <v>53</v>
      </c>
      <c r="Q286" t="s">
        <v>106</v>
      </c>
      <c r="R286" s="18">
        <v>44862.582731481481</v>
      </c>
      <c r="S286" t="s">
        <v>673</v>
      </c>
      <c r="T286" t="s">
        <v>668</v>
      </c>
      <c r="U286" t="s">
        <v>53</v>
      </c>
      <c r="V286" t="s">
        <v>53</v>
      </c>
    </row>
    <row r="287" spans="1:22" x14ac:dyDescent="0.25">
      <c r="A287" t="str">
        <f>Tabla_Consulta_desde_TMS4[[#This Row],[idreferencia]]</f>
        <v>20002939127660</v>
      </c>
      <c r="B287">
        <v>450370</v>
      </c>
      <c r="C287" t="s">
        <v>36363</v>
      </c>
      <c r="D287" s="18">
        <v>44860.507604166669</v>
      </c>
      <c r="E287" t="s">
        <v>658</v>
      </c>
      <c r="F287" t="s">
        <v>54</v>
      </c>
      <c r="G287" t="s">
        <v>157</v>
      </c>
      <c r="H287" t="s">
        <v>36364</v>
      </c>
      <c r="I287" t="s">
        <v>36365</v>
      </c>
      <c r="J287" t="s">
        <v>36366</v>
      </c>
      <c r="K287" t="s">
        <v>36367</v>
      </c>
      <c r="L287" t="s">
        <v>36367</v>
      </c>
      <c r="M287" t="s">
        <v>70</v>
      </c>
      <c r="N287" t="s">
        <v>117</v>
      </c>
      <c r="O287" t="s">
        <v>70</v>
      </c>
      <c r="P287" t="s">
        <v>36368</v>
      </c>
      <c r="Q287" t="s">
        <v>757</v>
      </c>
      <c r="R287" s="18">
        <v>44862.692708333336</v>
      </c>
      <c r="T287" t="s">
        <v>668</v>
      </c>
    </row>
    <row r="288" spans="1:22" x14ac:dyDescent="0.25">
      <c r="A288" t="str">
        <f>Tabla_Consulta_desde_TMS4[[#This Row],[idreferencia]]</f>
        <v>20002938897979</v>
      </c>
      <c r="B288">
        <v>450371</v>
      </c>
      <c r="C288" t="s">
        <v>36369</v>
      </c>
      <c r="D288" s="18">
        <v>44860.507604166669</v>
      </c>
      <c r="E288" t="s">
        <v>658</v>
      </c>
      <c r="F288" t="s">
        <v>54</v>
      </c>
      <c r="G288" t="s">
        <v>157</v>
      </c>
      <c r="H288" t="s">
        <v>36370</v>
      </c>
      <c r="I288" t="s">
        <v>36371</v>
      </c>
      <c r="J288" t="s">
        <v>36372</v>
      </c>
      <c r="K288" t="s">
        <v>36373</v>
      </c>
      <c r="L288" t="s">
        <v>53</v>
      </c>
      <c r="M288" t="s">
        <v>70</v>
      </c>
      <c r="N288" t="s">
        <v>117</v>
      </c>
      <c r="O288" t="s">
        <v>70</v>
      </c>
      <c r="P288" t="s">
        <v>36374</v>
      </c>
      <c r="Q288" t="s">
        <v>106</v>
      </c>
      <c r="R288" s="18">
        <v>44861.957731481481</v>
      </c>
      <c r="T288" t="s">
        <v>668</v>
      </c>
      <c r="U288" t="s">
        <v>53</v>
      </c>
      <c r="V288" t="s">
        <v>53</v>
      </c>
    </row>
    <row r="289" spans="1:22" x14ac:dyDescent="0.25">
      <c r="A289" t="str">
        <f>Tabla_Consulta_desde_TMS4[[#This Row],[idreferencia]]</f>
        <v>20002938882890</v>
      </c>
      <c r="B289">
        <v>450372</v>
      </c>
      <c r="C289" t="s">
        <v>36375</v>
      </c>
      <c r="D289" s="18">
        <v>44860.507604166669</v>
      </c>
      <c r="E289" t="s">
        <v>658</v>
      </c>
      <c r="F289" t="s">
        <v>54</v>
      </c>
      <c r="G289" t="s">
        <v>157</v>
      </c>
      <c r="H289" t="s">
        <v>36376</v>
      </c>
      <c r="I289" t="s">
        <v>36377</v>
      </c>
      <c r="J289" t="s">
        <v>36378</v>
      </c>
      <c r="K289" t="s">
        <v>36379</v>
      </c>
      <c r="L289" t="s">
        <v>53</v>
      </c>
      <c r="M289" t="s">
        <v>50</v>
      </c>
      <c r="N289" t="s">
        <v>51</v>
      </c>
      <c r="O289" t="s">
        <v>50</v>
      </c>
      <c r="P289" t="s">
        <v>36380</v>
      </c>
      <c r="Q289" t="s">
        <v>757</v>
      </c>
      <c r="R289" s="18">
        <v>44862.692708333336</v>
      </c>
      <c r="S289" t="s">
        <v>676</v>
      </c>
      <c r="T289" t="s">
        <v>659</v>
      </c>
      <c r="U289" t="s">
        <v>53</v>
      </c>
      <c r="V289" t="s">
        <v>53</v>
      </c>
    </row>
    <row r="290" spans="1:22" x14ac:dyDescent="0.25">
      <c r="A290" t="str">
        <f>Tabla_Consulta_desde_TMS4[[#This Row],[idreferencia]]</f>
        <v>20002939145334</v>
      </c>
      <c r="B290">
        <v>450373</v>
      </c>
      <c r="C290" t="s">
        <v>36381</v>
      </c>
      <c r="D290" s="18">
        <v>44860.507604166669</v>
      </c>
      <c r="E290" t="s">
        <v>658</v>
      </c>
      <c r="F290" t="s">
        <v>54</v>
      </c>
      <c r="G290" t="s">
        <v>157</v>
      </c>
      <c r="H290" t="s">
        <v>36382</v>
      </c>
      <c r="I290" t="s">
        <v>36383</v>
      </c>
      <c r="J290" t="s">
        <v>36384</v>
      </c>
      <c r="K290" t="s">
        <v>36385</v>
      </c>
      <c r="M290" t="s">
        <v>52</v>
      </c>
      <c r="N290" t="s">
        <v>82</v>
      </c>
      <c r="O290" t="s">
        <v>52</v>
      </c>
      <c r="P290" t="s">
        <v>36386</v>
      </c>
      <c r="Q290" t="s">
        <v>107</v>
      </c>
      <c r="R290" s="18">
        <v>44862.811898148146</v>
      </c>
      <c r="S290" t="s">
        <v>673</v>
      </c>
      <c r="T290" t="s">
        <v>674</v>
      </c>
      <c r="V290" t="s">
        <v>36387</v>
      </c>
    </row>
    <row r="291" spans="1:22" x14ac:dyDescent="0.25">
      <c r="A291" t="str">
        <f>Tabla_Consulta_desde_TMS4[[#This Row],[idreferencia]]</f>
        <v>2002934175886_1</v>
      </c>
      <c r="B291">
        <v>450374</v>
      </c>
      <c r="C291" t="s">
        <v>36388</v>
      </c>
      <c r="D291" s="18">
        <v>44860.507604166669</v>
      </c>
      <c r="E291" t="s">
        <v>658</v>
      </c>
      <c r="F291" t="s">
        <v>54</v>
      </c>
      <c r="G291" t="s">
        <v>157</v>
      </c>
      <c r="H291" t="s">
        <v>18472</v>
      </c>
      <c r="I291" t="s">
        <v>18473</v>
      </c>
      <c r="J291" t="s">
        <v>36389</v>
      </c>
      <c r="K291" t="s">
        <v>18475</v>
      </c>
      <c r="M291" t="s">
        <v>52</v>
      </c>
      <c r="N291" t="s">
        <v>82</v>
      </c>
      <c r="O291" t="s">
        <v>52</v>
      </c>
      <c r="P291" t="s">
        <v>36390</v>
      </c>
      <c r="Q291" t="s">
        <v>106</v>
      </c>
      <c r="R291" s="18">
        <v>44862.756342592591</v>
      </c>
      <c r="S291" t="s">
        <v>673</v>
      </c>
      <c r="T291" t="s">
        <v>674</v>
      </c>
      <c r="V291" t="s">
        <v>36391</v>
      </c>
    </row>
    <row r="292" spans="1:22" x14ac:dyDescent="0.25">
      <c r="A292" t="str">
        <f>Tabla_Consulta_desde_TMS4[[#This Row],[idreferencia]]</f>
        <v>CLDEV_GYESIM0049</v>
      </c>
      <c r="B292">
        <v>450126</v>
      </c>
      <c r="C292" t="s">
        <v>18321</v>
      </c>
      <c r="D292" s="18">
        <v>44860.403252314813</v>
      </c>
      <c r="E292" t="s">
        <v>669</v>
      </c>
      <c r="F292" t="s">
        <v>54</v>
      </c>
      <c r="G292" t="s">
        <v>157</v>
      </c>
      <c r="H292" t="s">
        <v>672</v>
      </c>
      <c r="J292" t="s">
        <v>904</v>
      </c>
      <c r="M292" t="s">
        <v>52</v>
      </c>
      <c r="P292" t="s">
        <v>18322</v>
      </c>
      <c r="Q292" t="s">
        <v>106</v>
      </c>
      <c r="R292" s="18">
        <v>44860.5862037037</v>
      </c>
      <c r="S292" t="s">
        <v>673</v>
      </c>
      <c r="T292" t="s">
        <v>674</v>
      </c>
    </row>
    <row r="293" spans="1:22" x14ac:dyDescent="0.25">
      <c r="A293" t="str">
        <f>Tabla_Consulta_desde_TMS4[[#This Row],[idreferencia]]</f>
        <v>20002938565390</v>
      </c>
      <c r="B293">
        <v>449849</v>
      </c>
      <c r="C293" t="s">
        <v>18323</v>
      </c>
      <c r="D293" s="18">
        <v>44859.688206018516</v>
      </c>
      <c r="E293" t="s">
        <v>658</v>
      </c>
      <c r="F293" t="s">
        <v>54</v>
      </c>
      <c r="G293" t="s">
        <v>157</v>
      </c>
      <c r="H293" t="s">
        <v>18324</v>
      </c>
      <c r="I293" t="s">
        <v>18325</v>
      </c>
      <c r="J293" t="s">
        <v>18326</v>
      </c>
      <c r="K293" t="s">
        <v>18327</v>
      </c>
      <c r="M293" t="s">
        <v>50</v>
      </c>
      <c r="N293" t="s">
        <v>51</v>
      </c>
      <c r="O293" t="s">
        <v>50</v>
      </c>
      <c r="P293" t="s">
        <v>36392</v>
      </c>
      <c r="Q293" t="s">
        <v>106</v>
      </c>
      <c r="R293" s="18">
        <v>44862.673009259262</v>
      </c>
      <c r="S293" t="s">
        <v>717</v>
      </c>
      <c r="T293" t="s">
        <v>659</v>
      </c>
    </row>
    <row r="294" spans="1:22" x14ac:dyDescent="0.25">
      <c r="A294" t="str">
        <f>Tabla_Consulta_desde_TMS4[[#This Row],[idreferencia]]</f>
        <v>20002937690724</v>
      </c>
      <c r="B294">
        <v>449850</v>
      </c>
      <c r="C294" t="s">
        <v>18328</v>
      </c>
      <c r="D294" s="18">
        <v>44859.688206018516</v>
      </c>
      <c r="E294" t="s">
        <v>658</v>
      </c>
      <c r="F294" t="s">
        <v>54</v>
      </c>
      <c r="G294" t="s">
        <v>157</v>
      </c>
      <c r="H294" t="s">
        <v>18329</v>
      </c>
      <c r="I294" t="s">
        <v>18330</v>
      </c>
      <c r="J294" t="s">
        <v>18331</v>
      </c>
      <c r="K294" t="s">
        <v>18332</v>
      </c>
      <c r="M294" t="s">
        <v>52</v>
      </c>
      <c r="N294" t="s">
        <v>82</v>
      </c>
      <c r="O294" t="s">
        <v>52</v>
      </c>
      <c r="P294" t="s">
        <v>18333</v>
      </c>
      <c r="Q294" t="s">
        <v>106</v>
      </c>
      <c r="R294" s="18">
        <v>44861.718148148146</v>
      </c>
      <c r="S294" t="s">
        <v>673</v>
      </c>
      <c r="T294" t="s">
        <v>674</v>
      </c>
      <c r="V294" t="s">
        <v>36393</v>
      </c>
    </row>
    <row r="295" spans="1:22" x14ac:dyDescent="0.25">
      <c r="A295" t="str">
        <f>Tabla_Consulta_desde_TMS4[[#This Row],[idreferencia]]</f>
        <v>20002937679925</v>
      </c>
      <c r="B295">
        <v>449851</v>
      </c>
      <c r="C295" t="s">
        <v>18334</v>
      </c>
      <c r="D295" s="18">
        <v>44859.688206018516</v>
      </c>
      <c r="E295" t="s">
        <v>658</v>
      </c>
      <c r="F295" t="s">
        <v>54</v>
      </c>
      <c r="G295" t="s">
        <v>157</v>
      </c>
      <c r="H295" t="s">
        <v>18335</v>
      </c>
      <c r="I295" t="s">
        <v>18336</v>
      </c>
      <c r="J295" t="s">
        <v>18337</v>
      </c>
      <c r="K295" t="s">
        <v>18338</v>
      </c>
      <c r="M295" t="s">
        <v>52</v>
      </c>
      <c r="N295" t="s">
        <v>82</v>
      </c>
      <c r="O295" t="s">
        <v>52</v>
      </c>
      <c r="P295" t="s">
        <v>18339</v>
      </c>
      <c r="Q295" t="s">
        <v>106</v>
      </c>
      <c r="R295" s="18">
        <v>44860.738981481481</v>
      </c>
      <c r="S295" t="s">
        <v>673</v>
      </c>
      <c r="T295" t="s">
        <v>674</v>
      </c>
    </row>
    <row r="296" spans="1:22" x14ac:dyDescent="0.25">
      <c r="A296" t="str">
        <f>Tabla_Consulta_desde_TMS4[[#This Row],[idreferencia]]</f>
        <v>20002938581390</v>
      </c>
      <c r="B296">
        <v>449852</v>
      </c>
      <c r="C296" t="s">
        <v>18340</v>
      </c>
      <c r="D296" s="18">
        <v>44859.688206018516</v>
      </c>
      <c r="E296" t="s">
        <v>658</v>
      </c>
      <c r="F296" t="s">
        <v>54</v>
      </c>
      <c r="G296" t="s">
        <v>157</v>
      </c>
      <c r="H296" t="s">
        <v>18341</v>
      </c>
      <c r="I296" t="s">
        <v>18342</v>
      </c>
      <c r="J296" t="s">
        <v>18343</v>
      </c>
      <c r="K296" t="s">
        <v>18344</v>
      </c>
      <c r="L296" t="s">
        <v>53</v>
      </c>
      <c r="M296" t="s">
        <v>50</v>
      </c>
      <c r="N296" t="s">
        <v>51</v>
      </c>
      <c r="O296" t="s">
        <v>50</v>
      </c>
      <c r="P296" t="s">
        <v>18345</v>
      </c>
      <c r="Q296" t="s">
        <v>106</v>
      </c>
      <c r="R296" s="18">
        <v>44860.613981481481</v>
      </c>
      <c r="S296" t="s">
        <v>679</v>
      </c>
      <c r="T296" t="s">
        <v>659</v>
      </c>
      <c r="U296" t="s">
        <v>53</v>
      </c>
      <c r="V296" t="s">
        <v>53</v>
      </c>
    </row>
    <row r="297" spans="1:22" x14ac:dyDescent="0.25">
      <c r="A297" t="str">
        <f>Tabla_Consulta_desde_TMS4[[#This Row],[idreferencia]]</f>
        <v>20002911192697</v>
      </c>
      <c r="B297">
        <v>449853</v>
      </c>
      <c r="C297" t="s">
        <v>18346</v>
      </c>
      <c r="D297" s="18">
        <v>44859.688206018516</v>
      </c>
      <c r="E297" t="s">
        <v>658</v>
      </c>
      <c r="F297" t="s">
        <v>54</v>
      </c>
      <c r="G297" t="s">
        <v>157</v>
      </c>
      <c r="H297" t="s">
        <v>18347</v>
      </c>
      <c r="I297" t="s">
        <v>18348</v>
      </c>
      <c r="J297" t="s">
        <v>18349</v>
      </c>
      <c r="K297" t="s">
        <v>18350</v>
      </c>
      <c r="M297" t="s">
        <v>59</v>
      </c>
      <c r="N297" t="s">
        <v>118</v>
      </c>
      <c r="O297" t="s">
        <v>59</v>
      </c>
      <c r="P297" t="s">
        <v>18351</v>
      </c>
      <c r="Q297" t="s">
        <v>107</v>
      </c>
      <c r="R297" s="18">
        <v>44860.975092592591</v>
      </c>
      <c r="T297" t="s">
        <v>668</v>
      </c>
      <c r="V297" t="s">
        <v>36394</v>
      </c>
    </row>
    <row r="298" spans="1:22" x14ac:dyDescent="0.25">
      <c r="A298" t="str">
        <f>Tabla_Consulta_desde_TMS4[[#This Row],[idreferencia]]</f>
        <v>20002937690210</v>
      </c>
      <c r="B298">
        <v>449854</v>
      </c>
      <c r="C298" t="s">
        <v>18352</v>
      </c>
      <c r="D298" s="18">
        <v>44859.688206018516</v>
      </c>
      <c r="E298" t="s">
        <v>658</v>
      </c>
      <c r="F298" t="s">
        <v>54</v>
      </c>
      <c r="G298" t="s">
        <v>157</v>
      </c>
      <c r="H298" t="s">
        <v>18353</v>
      </c>
      <c r="I298" t="s">
        <v>18354</v>
      </c>
      <c r="J298" t="s">
        <v>18355</v>
      </c>
      <c r="K298" t="s">
        <v>18356</v>
      </c>
      <c r="L298" t="s">
        <v>53</v>
      </c>
      <c r="M298" t="s">
        <v>62</v>
      </c>
      <c r="N298" t="s">
        <v>87</v>
      </c>
      <c r="O298" t="s">
        <v>62</v>
      </c>
      <c r="P298" t="s">
        <v>53</v>
      </c>
      <c r="Q298" t="s">
        <v>106</v>
      </c>
      <c r="R298" s="18">
        <v>44860.447314814817</v>
      </c>
      <c r="S298" t="s">
        <v>673</v>
      </c>
      <c r="T298" t="s">
        <v>668</v>
      </c>
      <c r="U298" t="s">
        <v>53</v>
      </c>
      <c r="V298" t="s">
        <v>53</v>
      </c>
    </row>
    <row r="299" spans="1:22" x14ac:dyDescent="0.25">
      <c r="A299" t="str">
        <f>Tabla_Consulta_desde_TMS4[[#This Row],[idreferencia]]</f>
        <v>20002937483131</v>
      </c>
      <c r="B299">
        <v>449855</v>
      </c>
      <c r="C299" t="s">
        <v>18357</v>
      </c>
      <c r="D299" s="18">
        <v>44859.688206018516</v>
      </c>
      <c r="E299" t="s">
        <v>658</v>
      </c>
      <c r="F299" t="s">
        <v>54</v>
      </c>
      <c r="G299" t="s">
        <v>157</v>
      </c>
      <c r="H299" t="s">
        <v>18358</v>
      </c>
      <c r="I299" t="s">
        <v>18359</v>
      </c>
      <c r="J299" t="s">
        <v>18360</v>
      </c>
      <c r="K299" t="s">
        <v>18361</v>
      </c>
      <c r="M299" t="s">
        <v>52</v>
      </c>
      <c r="N299" t="s">
        <v>82</v>
      </c>
      <c r="O299" t="s">
        <v>52</v>
      </c>
      <c r="P299" t="s">
        <v>18362</v>
      </c>
      <c r="Q299" t="s">
        <v>281</v>
      </c>
      <c r="R299" s="18">
        <v>44865.397175925929</v>
      </c>
      <c r="S299" t="s">
        <v>673</v>
      </c>
      <c r="T299" t="s">
        <v>674</v>
      </c>
      <c r="V299" t="s">
        <v>36395</v>
      </c>
    </row>
    <row r="300" spans="1:22" x14ac:dyDescent="0.25">
      <c r="A300" t="str">
        <f>Tabla_Consulta_desde_TMS4[[#This Row],[idreferencia]]</f>
        <v>20002938581045</v>
      </c>
      <c r="B300">
        <v>449856</v>
      </c>
      <c r="C300" t="s">
        <v>18363</v>
      </c>
      <c r="D300" s="18">
        <v>44859.688206018516</v>
      </c>
      <c r="E300" t="s">
        <v>658</v>
      </c>
      <c r="F300" t="s">
        <v>54</v>
      </c>
      <c r="G300" t="s">
        <v>157</v>
      </c>
      <c r="H300" t="s">
        <v>18364</v>
      </c>
      <c r="I300" t="s">
        <v>18365</v>
      </c>
      <c r="J300" t="s">
        <v>18366</v>
      </c>
      <c r="K300" t="s">
        <v>18367</v>
      </c>
      <c r="M300" t="s">
        <v>50</v>
      </c>
      <c r="N300" t="s">
        <v>51</v>
      </c>
      <c r="O300" t="s">
        <v>50</v>
      </c>
      <c r="P300" t="s">
        <v>36396</v>
      </c>
      <c r="Q300" t="s">
        <v>281</v>
      </c>
      <c r="R300" s="18">
        <v>44862.714166666665</v>
      </c>
      <c r="T300" t="s">
        <v>659</v>
      </c>
      <c r="U300" t="s">
        <v>36397</v>
      </c>
      <c r="V300" t="s">
        <v>36397</v>
      </c>
    </row>
    <row r="301" spans="1:22" x14ac:dyDescent="0.25">
      <c r="A301" t="str">
        <f>Tabla_Consulta_desde_TMS4[[#This Row],[idreferencia]]</f>
        <v>20002933304915</v>
      </c>
      <c r="B301">
        <v>449857</v>
      </c>
      <c r="C301" t="s">
        <v>18368</v>
      </c>
      <c r="D301" s="18">
        <v>44859.688206018516</v>
      </c>
      <c r="E301" t="s">
        <v>658</v>
      </c>
      <c r="F301" t="s">
        <v>54</v>
      </c>
      <c r="G301" t="s">
        <v>157</v>
      </c>
      <c r="H301" t="s">
        <v>18369</v>
      </c>
      <c r="I301" t="s">
        <v>18370</v>
      </c>
      <c r="J301" t="s">
        <v>36398</v>
      </c>
      <c r="K301" t="s">
        <v>18371</v>
      </c>
      <c r="M301" t="s">
        <v>62</v>
      </c>
      <c r="N301" t="s">
        <v>87</v>
      </c>
      <c r="O301" t="s">
        <v>62</v>
      </c>
      <c r="Q301" t="s">
        <v>106</v>
      </c>
      <c r="R301" s="18">
        <v>44863.3987037037</v>
      </c>
      <c r="S301" t="s">
        <v>673</v>
      </c>
      <c r="T301" t="s">
        <v>668</v>
      </c>
      <c r="U301" t="s">
        <v>36399</v>
      </c>
      <c r="V301" t="s">
        <v>36399</v>
      </c>
    </row>
    <row r="302" spans="1:22" x14ac:dyDescent="0.25">
      <c r="A302" t="str">
        <f>Tabla_Consulta_desde_TMS4[[#This Row],[idreferencia]]</f>
        <v>20002937017016</v>
      </c>
      <c r="B302">
        <v>449858</v>
      </c>
      <c r="C302" t="s">
        <v>18372</v>
      </c>
      <c r="D302" s="18">
        <v>44859.688206018516</v>
      </c>
      <c r="E302" t="s">
        <v>658</v>
      </c>
      <c r="F302" t="s">
        <v>54</v>
      </c>
      <c r="G302" t="s">
        <v>157</v>
      </c>
      <c r="H302" t="s">
        <v>18373</v>
      </c>
      <c r="I302" t="s">
        <v>18374</v>
      </c>
      <c r="J302" t="s">
        <v>18375</v>
      </c>
      <c r="K302" t="s">
        <v>18376</v>
      </c>
      <c r="L302" t="s">
        <v>53</v>
      </c>
      <c r="M302" t="s">
        <v>793</v>
      </c>
      <c r="N302" t="s">
        <v>120</v>
      </c>
      <c r="O302" t="s">
        <v>793</v>
      </c>
      <c r="P302" t="s">
        <v>18377</v>
      </c>
      <c r="Q302" t="s">
        <v>757</v>
      </c>
      <c r="R302" s="18">
        <v>44862.692708333336</v>
      </c>
      <c r="S302" t="s">
        <v>678</v>
      </c>
      <c r="T302" t="s">
        <v>668</v>
      </c>
      <c r="U302" t="s">
        <v>53</v>
      </c>
      <c r="V302" t="s">
        <v>53</v>
      </c>
    </row>
    <row r="303" spans="1:22" x14ac:dyDescent="0.25">
      <c r="A303" t="str">
        <f>Tabla_Consulta_desde_TMS4[[#This Row],[idreferencia]]</f>
        <v>20002937257889</v>
      </c>
      <c r="B303">
        <v>449859</v>
      </c>
      <c r="C303" t="s">
        <v>18378</v>
      </c>
      <c r="D303" s="18">
        <v>44859.688206018516</v>
      </c>
      <c r="E303" t="s">
        <v>658</v>
      </c>
      <c r="F303" t="s">
        <v>54</v>
      </c>
      <c r="G303" t="s">
        <v>157</v>
      </c>
      <c r="H303" t="s">
        <v>18379</v>
      </c>
      <c r="I303" t="s">
        <v>18380</v>
      </c>
      <c r="J303" t="s">
        <v>18381</v>
      </c>
      <c r="K303" t="s">
        <v>18382</v>
      </c>
      <c r="L303" t="s">
        <v>53</v>
      </c>
      <c r="M303" t="s">
        <v>50</v>
      </c>
      <c r="N303" t="s">
        <v>51</v>
      </c>
      <c r="O303" t="s">
        <v>50</v>
      </c>
      <c r="P303" t="s">
        <v>18383</v>
      </c>
      <c r="Q303" t="s">
        <v>757</v>
      </c>
      <c r="R303" s="18">
        <v>44861.708622685182</v>
      </c>
      <c r="S303" t="s">
        <v>679</v>
      </c>
      <c r="T303" t="s">
        <v>659</v>
      </c>
      <c r="U303" t="s">
        <v>53</v>
      </c>
      <c r="V303" t="s">
        <v>53</v>
      </c>
    </row>
    <row r="304" spans="1:22" x14ac:dyDescent="0.25">
      <c r="A304" t="str">
        <f>Tabla_Consulta_desde_TMS4[[#This Row],[idreferencia]]</f>
        <v>20002938555101</v>
      </c>
      <c r="B304">
        <v>449860</v>
      </c>
      <c r="C304" t="s">
        <v>18384</v>
      </c>
      <c r="D304" s="18">
        <v>44859.688206018516</v>
      </c>
      <c r="E304" t="s">
        <v>658</v>
      </c>
      <c r="F304" t="s">
        <v>54</v>
      </c>
      <c r="G304" t="s">
        <v>157</v>
      </c>
      <c r="H304" t="s">
        <v>18385</v>
      </c>
      <c r="I304" t="s">
        <v>18386</v>
      </c>
      <c r="J304" t="s">
        <v>18387</v>
      </c>
      <c r="K304" t="s">
        <v>18388</v>
      </c>
      <c r="M304" t="s">
        <v>70</v>
      </c>
      <c r="N304" t="s">
        <v>117</v>
      </c>
      <c r="O304" t="s">
        <v>70</v>
      </c>
      <c r="P304" t="s">
        <v>18389</v>
      </c>
      <c r="Q304" t="s">
        <v>281</v>
      </c>
      <c r="R304" s="18">
        <v>44861.46334490741</v>
      </c>
      <c r="T304" t="s">
        <v>668</v>
      </c>
      <c r="U304" t="s">
        <v>36400</v>
      </c>
      <c r="V304" t="s">
        <v>36400</v>
      </c>
    </row>
    <row r="305" spans="1:22" x14ac:dyDescent="0.25">
      <c r="A305" t="str">
        <f>Tabla_Consulta_desde_TMS4[[#This Row],[idreferencia]]</f>
        <v>20002938569029</v>
      </c>
      <c r="B305">
        <v>449861</v>
      </c>
      <c r="C305" t="s">
        <v>18390</v>
      </c>
      <c r="D305" s="18">
        <v>44859.688206018516</v>
      </c>
      <c r="E305" t="s">
        <v>658</v>
      </c>
      <c r="F305" t="s">
        <v>54</v>
      </c>
      <c r="G305" t="s">
        <v>157</v>
      </c>
      <c r="H305" t="s">
        <v>18391</v>
      </c>
      <c r="I305" t="s">
        <v>18392</v>
      </c>
      <c r="J305" t="s">
        <v>18393</v>
      </c>
      <c r="K305" t="s">
        <v>18394</v>
      </c>
      <c r="L305" t="s">
        <v>53</v>
      </c>
      <c r="M305" t="s">
        <v>63</v>
      </c>
      <c r="N305" t="s">
        <v>116</v>
      </c>
      <c r="O305" t="s">
        <v>63</v>
      </c>
      <c r="P305" t="s">
        <v>18395</v>
      </c>
      <c r="Q305" t="s">
        <v>106</v>
      </c>
      <c r="R305" s="18">
        <v>44860.759814814817</v>
      </c>
      <c r="T305" t="s">
        <v>668</v>
      </c>
      <c r="U305" t="s">
        <v>53</v>
      </c>
      <c r="V305" t="s">
        <v>53</v>
      </c>
    </row>
    <row r="306" spans="1:22" x14ac:dyDescent="0.25">
      <c r="A306" t="str">
        <f>Tabla_Consulta_desde_TMS4[[#This Row],[idreferencia]]</f>
        <v>20002937661203</v>
      </c>
      <c r="B306">
        <v>449862</v>
      </c>
      <c r="C306" t="s">
        <v>18396</v>
      </c>
      <c r="D306" s="18">
        <v>44859.688206018516</v>
      </c>
      <c r="E306" t="s">
        <v>658</v>
      </c>
      <c r="F306" t="s">
        <v>54</v>
      </c>
      <c r="G306" t="s">
        <v>157</v>
      </c>
      <c r="H306" t="s">
        <v>18397</v>
      </c>
      <c r="I306" t="s">
        <v>18398</v>
      </c>
      <c r="J306" t="s">
        <v>18399</v>
      </c>
      <c r="K306" t="s">
        <v>18400</v>
      </c>
      <c r="L306" t="s">
        <v>53</v>
      </c>
      <c r="M306" t="s">
        <v>61</v>
      </c>
      <c r="N306" t="s">
        <v>114</v>
      </c>
      <c r="O306" t="s">
        <v>61</v>
      </c>
      <c r="P306" t="s">
        <v>18401</v>
      </c>
      <c r="Q306" t="s">
        <v>757</v>
      </c>
      <c r="R306" s="18">
        <v>44862.692708333336</v>
      </c>
      <c r="S306" t="s">
        <v>678</v>
      </c>
      <c r="T306" t="s">
        <v>668</v>
      </c>
      <c r="U306" t="s">
        <v>53</v>
      </c>
      <c r="V306" t="s">
        <v>53</v>
      </c>
    </row>
    <row r="307" spans="1:22" x14ac:dyDescent="0.25">
      <c r="A307" t="str">
        <f>Tabla_Consulta_desde_TMS4[[#This Row],[idreferencia]]</f>
        <v>20002937262601</v>
      </c>
      <c r="B307">
        <v>449863</v>
      </c>
      <c r="C307" t="s">
        <v>18402</v>
      </c>
      <c r="D307" s="18">
        <v>44859.688206018516</v>
      </c>
      <c r="E307" t="s">
        <v>658</v>
      </c>
      <c r="F307" t="s">
        <v>54</v>
      </c>
      <c r="G307" t="s">
        <v>157</v>
      </c>
      <c r="H307" t="s">
        <v>18403</v>
      </c>
      <c r="I307" t="s">
        <v>18404</v>
      </c>
      <c r="J307" t="s">
        <v>18405</v>
      </c>
      <c r="K307" t="s">
        <v>18406</v>
      </c>
      <c r="L307" t="s">
        <v>53</v>
      </c>
      <c r="M307" t="s">
        <v>62</v>
      </c>
      <c r="N307" t="s">
        <v>87</v>
      </c>
      <c r="O307" t="s">
        <v>62</v>
      </c>
      <c r="P307" t="s">
        <v>53</v>
      </c>
      <c r="Q307" t="s">
        <v>106</v>
      </c>
      <c r="R307" s="18">
        <v>44860.707731481481</v>
      </c>
      <c r="S307" t="s">
        <v>673</v>
      </c>
      <c r="T307" t="s">
        <v>668</v>
      </c>
      <c r="U307" t="s">
        <v>53</v>
      </c>
      <c r="V307" t="s">
        <v>53</v>
      </c>
    </row>
    <row r="308" spans="1:22" x14ac:dyDescent="0.25">
      <c r="A308" t="str">
        <f>Tabla_Consulta_desde_TMS4[[#This Row],[idreferencia]]</f>
        <v>20002937484862</v>
      </c>
      <c r="B308">
        <v>449864</v>
      </c>
      <c r="C308" t="s">
        <v>18407</v>
      </c>
      <c r="D308" s="18">
        <v>44859.688206018516</v>
      </c>
      <c r="E308" t="s">
        <v>658</v>
      </c>
      <c r="F308" t="s">
        <v>54</v>
      </c>
      <c r="G308" t="s">
        <v>157</v>
      </c>
      <c r="H308" t="s">
        <v>18408</v>
      </c>
      <c r="I308" t="s">
        <v>18409</v>
      </c>
      <c r="J308" t="s">
        <v>18410</v>
      </c>
      <c r="K308" t="s">
        <v>18411</v>
      </c>
      <c r="L308" t="s">
        <v>53</v>
      </c>
      <c r="M308" t="s">
        <v>65</v>
      </c>
      <c r="N308" t="s">
        <v>117</v>
      </c>
      <c r="O308" t="s">
        <v>65</v>
      </c>
      <c r="P308" t="s">
        <v>18412</v>
      </c>
      <c r="Q308" t="s">
        <v>757</v>
      </c>
      <c r="R308" s="18">
        <v>44862.692708333336</v>
      </c>
      <c r="S308" t="s">
        <v>678</v>
      </c>
      <c r="T308" t="s">
        <v>668</v>
      </c>
      <c r="U308" t="s">
        <v>53</v>
      </c>
      <c r="V308" t="s">
        <v>53</v>
      </c>
    </row>
    <row r="309" spans="1:22" x14ac:dyDescent="0.25">
      <c r="A309" t="str">
        <f>Tabla_Consulta_desde_TMS4[[#This Row],[idreferencia]]</f>
        <v>20002932797399</v>
      </c>
      <c r="B309">
        <v>449865</v>
      </c>
      <c r="C309" t="s">
        <v>18413</v>
      </c>
      <c r="D309" s="18">
        <v>44859.688206018516</v>
      </c>
      <c r="E309" t="s">
        <v>658</v>
      </c>
      <c r="F309" t="s">
        <v>54</v>
      </c>
      <c r="G309" t="s">
        <v>157</v>
      </c>
      <c r="H309" t="s">
        <v>18414</v>
      </c>
      <c r="I309" t="s">
        <v>18415</v>
      </c>
      <c r="J309" t="s">
        <v>18416</v>
      </c>
      <c r="K309" t="s">
        <v>18417</v>
      </c>
      <c r="L309" t="s">
        <v>53</v>
      </c>
      <c r="M309" t="s">
        <v>148</v>
      </c>
      <c r="N309" t="s">
        <v>116</v>
      </c>
      <c r="O309" t="s">
        <v>148</v>
      </c>
      <c r="P309" t="s">
        <v>18418</v>
      </c>
      <c r="Q309" t="s">
        <v>106</v>
      </c>
      <c r="R309" s="18">
        <v>44861.815370370372</v>
      </c>
      <c r="T309" t="s">
        <v>668</v>
      </c>
      <c r="U309" t="s">
        <v>53</v>
      </c>
      <c r="V309" t="s">
        <v>53</v>
      </c>
    </row>
    <row r="310" spans="1:22" x14ac:dyDescent="0.25">
      <c r="A310" t="str">
        <f>Tabla_Consulta_desde_TMS4[[#This Row],[idreferencia]]</f>
        <v>20002936130455</v>
      </c>
      <c r="B310">
        <v>449866</v>
      </c>
      <c r="C310" t="s">
        <v>18419</v>
      </c>
      <c r="D310" s="18">
        <v>44859.688206018516</v>
      </c>
      <c r="E310" t="s">
        <v>658</v>
      </c>
      <c r="F310" t="s">
        <v>54</v>
      </c>
      <c r="G310" t="s">
        <v>157</v>
      </c>
      <c r="H310" t="s">
        <v>18420</v>
      </c>
      <c r="I310" t="s">
        <v>18421</v>
      </c>
      <c r="J310" t="s">
        <v>18422</v>
      </c>
      <c r="K310" t="s">
        <v>18423</v>
      </c>
      <c r="L310" t="s">
        <v>53</v>
      </c>
      <c r="M310" t="s">
        <v>63</v>
      </c>
      <c r="N310" t="s">
        <v>116</v>
      </c>
      <c r="O310" t="s">
        <v>63</v>
      </c>
      <c r="P310" t="s">
        <v>18424</v>
      </c>
      <c r="Q310" t="s">
        <v>106</v>
      </c>
      <c r="R310" s="18">
        <v>44860.777175925927</v>
      </c>
      <c r="T310" t="s">
        <v>668</v>
      </c>
      <c r="U310" t="s">
        <v>53</v>
      </c>
      <c r="V310" t="s">
        <v>53</v>
      </c>
    </row>
    <row r="311" spans="1:22" x14ac:dyDescent="0.25">
      <c r="A311" t="str">
        <f>Tabla_Consulta_desde_TMS4[[#This Row],[idreferencia]]</f>
        <v>20002937015436</v>
      </c>
      <c r="B311">
        <v>449867</v>
      </c>
      <c r="C311" t="s">
        <v>18425</v>
      </c>
      <c r="D311" s="18">
        <v>44859.688206018516</v>
      </c>
      <c r="E311" t="s">
        <v>658</v>
      </c>
      <c r="F311" t="s">
        <v>54</v>
      </c>
      <c r="G311" t="s">
        <v>157</v>
      </c>
      <c r="H311" t="s">
        <v>18426</v>
      </c>
      <c r="I311" t="s">
        <v>18427</v>
      </c>
      <c r="J311" t="s">
        <v>18428</v>
      </c>
      <c r="K311" t="s">
        <v>18429</v>
      </c>
      <c r="L311" t="s">
        <v>53</v>
      </c>
      <c r="M311" t="s">
        <v>50</v>
      </c>
      <c r="N311" t="s">
        <v>51</v>
      </c>
      <c r="O311" t="s">
        <v>50</v>
      </c>
      <c r="P311" t="s">
        <v>36401</v>
      </c>
      <c r="Q311" t="s">
        <v>106</v>
      </c>
      <c r="R311" s="18">
        <v>44861.749398148146</v>
      </c>
      <c r="T311" t="s">
        <v>659</v>
      </c>
      <c r="U311" t="s">
        <v>53</v>
      </c>
      <c r="V311" t="s">
        <v>53</v>
      </c>
    </row>
    <row r="312" spans="1:22" x14ac:dyDescent="0.25">
      <c r="A312" t="str">
        <f>Tabla_Consulta_desde_TMS4[[#This Row],[idreferencia]]</f>
        <v>20002938562128</v>
      </c>
      <c r="B312">
        <v>449868</v>
      </c>
      <c r="C312" t="s">
        <v>18430</v>
      </c>
      <c r="D312" s="18">
        <v>44859.688206018516</v>
      </c>
      <c r="E312" t="s">
        <v>658</v>
      </c>
      <c r="F312" t="s">
        <v>54</v>
      </c>
      <c r="G312" t="s">
        <v>157</v>
      </c>
      <c r="H312" t="s">
        <v>18431</v>
      </c>
      <c r="I312" t="s">
        <v>18432</v>
      </c>
      <c r="J312" t="s">
        <v>18433</v>
      </c>
      <c r="K312" t="s">
        <v>18434</v>
      </c>
      <c r="L312" t="s">
        <v>53</v>
      </c>
      <c r="M312" t="s">
        <v>65</v>
      </c>
      <c r="N312" t="s">
        <v>117</v>
      </c>
      <c r="O312" t="s">
        <v>65</v>
      </c>
      <c r="P312" t="s">
        <v>18435</v>
      </c>
      <c r="Q312" t="s">
        <v>106</v>
      </c>
      <c r="R312" s="18">
        <v>44860.502789351849</v>
      </c>
      <c r="S312" t="s">
        <v>678</v>
      </c>
      <c r="T312" t="s">
        <v>668</v>
      </c>
      <c r="U312" t="s">
        <v>53</v>
      </c>
      <c r="V312" t="s">
        <v>53</v>
      </c>
    </row>
    <row r="313" spans="1:22" x14ac:dyDescent="0.25">
      <c r="A313" t="str">
        <f>Tabla_Consulta_desde_TMS4[[#This Row],[idreferencia]]</f>
        <v>20002938546253</v>
      </c>
      <c r="B313">
        <v>449869</v>
      </c>
      <c r="C313" t="s">
        <v>18436</v>
      </c>
      <c r="D313" s="18">
        <v>44859.688206018516</v>
      </c>
      <c r="E313" t="s">
        <v>658</v>
      </c>
      <c r="F313" t="s">
        <v>54</v>
      </c>
      <c r="G313" t="s">
        <v>157</v>
      </c>
      <c r="H313" t="s">
        <v>18437</v>
      </c>
      <c r="I313" t="s">
        <v>18438</v>
      </c>
      <c r="J313" t="s">
        <v>18439</v>
      </c>
      <c r="K313" t="s">
        <v>18440</v>
      </c>
      <c r="L313" t="s">
        <v>53</v>
      </c>
      <c r="M313" t="s">
        <v>73</v>
      </c>
      <c r="N313" t="s">
        <v>73</v>
      </c>
      <c r="O313" t="s">
        <v>73</v>
      </c>
      <c r="P313" t="s">
        <v>18441</v>
      </c>
      <c r="Q313" t="s">
        <v>106</v>
      </c>
      <c r="R313" s="18">
        <v>44861.7112037037</v>
      </c>
      <c r="T313" t="s">
        <v>668</v>
      </c>
      <c r="U313" t="s">
        <v>53</v>
      </c>
      <c r="V313" t="s">
        <v>53</v>
      </c>
    </row>
    <row r="314" spans="1:22" x14ac:dyDescent="0.25">
      <c r="A314" t="str">
        <f>Tabla_Consulta_desde_TMS4[[#This Row],[idreferencia]]</f>
        <v>20002938581487</v>
      </c>
      <c r="B314">
        <v>449870</v>
      </c>
      <c r="C314" t="s">
        <v>18442</v>
      </c>
      <c r="D314" s="18">
        <v>44859.688206018516</v>
      </c>
      <c r="E314" t="s">
        <v>658</v>
      </c>
      <c r="F314" t="s">
        <v>54</v>
      </c>
      <c r="G314" t="s">
        <v>157</v>
      </c>
      <c r="H314" t="s">
        <v>18443</v>
      </c>
      <c r="I314" t="s">
        <v>18444</v>
      </c>
      <c r="J314" t="s">
        <v>18445</v>
      </c>
      <c r="K314" t="s">
        <v>18446</v>
      </c>
      <c r="M314" t="s">
        <v>52</v>
      </c>
      <c r="N314" t="s">
        <v>82</v>
      </c>
      <c r="O314" t="s">
        <v>52</v>
      </c>
      <c r="P314" t="s">
        <v>18447</v>
      </c>
      <c r="Q314" t="s">
        <v>106</v>
      </c>
      <c r="R314" s="18">
        <v>44860.676481481481</v>
      </c>
      <c r="S314" t="s">
        <v>673</v>
      </c>
      <c r="T314" t="s">
        <v>674</v>
      </c>
    </row>
    <row r="315" spans="1:22" x14ac:dyDescent="0.25">
      <c r="A315" t="str">
        <f>Tabla_Consulta_desde_TMS4[[#This Row],[idreferencia]]</f>
        <v>20002938879551</v>
      </c>
      <c r="B315">
        <v>449871</v>
      </c>
      <c r="C315" t="s">
        <v>18448</v>
      </c>
      <c r="D315" s="18">
        <v>44859.688206018516</v>
      </c>
      <c r="E315" t="s">
        <v>658</v>
      </c>
      <c r="F315" t="s">
        <v>54</v>
      </c>
      <c r="G315" t="s">
        <v>157</v>
      </c>
      <c r="H315" t="s">
        <v>18449</v>
      </c>
      <c r="I315" t="s">
        <v>18450</v>
      </c>
      <c r="J315" t="s">
        <v>18451</v>
      </c>
      <c r="K315" t="s">
        <v>18452</v>
      </c>
      <c r="L315" t="s">
        <v>53</v>
      </c>
      <c r="M315" t="s">
        <v>50</v>
      </c>
      <c r="N315" t="s">
        <v>51</v>
      </c>
      <c r="O315" t="s">
        <v>50</v>
      </c>
      <c r="P315" t="s">
        <v>18453</v>
      </c>
      <c r="Q315" t="s">
        <v>757</v>
      </c>
      <c r="R315" s="18">
        <v>44861.708622685182</v>
      </c>
      <c r="S315" t="s">
        <v>679</v>
      </c>
      <c r="T315" t="s">
        <v>659</v>
      </c>
      <c r="U315" t="s">
        <v>53</v>
      </c>
      <c r="V315" t="s">
        <v>53</v>
      </c>
    </row>
    <row r="316" spans="1:22" x14ac:dyDescent="0.25">
      <c r="A316" t="str">
        <f>Tabla_Consulta_desde_TMS4[[#This Row],[idreferencia]]</f>
        <v>20002938883571</v>
      </c>
      <c r="B316">
        <v>449872</v>
      </c>
      <c r="C316" t="s">
        <v>18454</v>
      </c>
      <c r="D316" s="18">
        <v>44859.688206018516</v>
      </c>
      <c r="E316" t="s">
        <v>658</v>
      </c>
      <c r="F316" t="s">
        <v>54</v>
      </c>
      <c r="G316" t="s">
        <v>157</v>
      </c>
      <c r="H316" t="s">
        <v>18455</v>
      </c>
      <c r="I316" t="s">
        <v>18456</v>
      </c>
      <c r="J316" t="s">
        <v>18457</v>
      </c>
      <c r="K316" t="s">
        <v>18458</v>
      </c>
      <c r="M316" t="s">
        <v>68</v>
      </c>
      <c r="N316" t="s">
        <v>119</v>
      </c>
      <c r="O316" t="s">
        <v>68</v>
      </c>
      <c r="P316" t="s">
        <v>36402</v>
      </c>
      <c r="Q316" t="s">
        <v>107</v>
      </c>
      <c r="R316" s="18">
        <v>44862.698796296296</v>
      </c>
      <c r="S316" t="s">
        <v>678</v>
      </c>
      <c r="T316" t="s">
        <v>668</v>
      </c>
      <c r="U316" t="s">
        <v>36403</v>
      </c>
      <c r="V316" t="s">
        <v>36403</v>
      </c>
    </row>
    <row r="317" spans="1:22" x14ac:dyDescent="0.25">
      <c r="A317" t="str">
        <f>Tabla_Consulta_desde_TMS4[[#This Row],[idreferencia]]</f>
        <v>20002938891245</v>
      </c>
      <c r="B317">
        <v>449873</v>
      </c>
      <c r="C317" t="s">
        <v>18459</v>
      </c>
      <c r="D317" s="18">
        <v>44859.688206018516</v>
      </c>
      <c r="E317" t="s">
        <v>658</v>
      </c>
      <c r="F317" t="s">
        <v>54</v>
      </c>
      <c r="G317" t="s">
        <v>157</v>
      </c>
      <c r="H317" t="s">
        <v>18460</v>
      </c>
      <c r="I317" t="s">
        <v>18461</v>
      </c>
      <c r="J317" t="s">
        <v>18462</v>
      </c>
      <c r="K317" t="s">
        <v>18463</v>
      </c>
      <c r="L317" t="s">
        <v>53</v>
      </c>
      <c r="M317" t="s">
        <v>68</v>
      </c>
      <c r="N317" t="s">
        <v>119</v>
      </c>
      <c r="O317" t="s">
        <v>68</v>
      </c>
      <c r="P317" t="s">
        <v>18464</v>
      </c>
      <c r="Q317" t="s">
        <v>106</v>
      </c>
      <c r="R317" s="18">
        <v>44860.648611111108</v>
      </c>
      <c r="S317" t="s">
        <v>678</v>
      </c>
      <c r="T317" t="s">
        <v>668</v>
      </c>
      <c r="U317" t="s">
        <v>53</v>
      </c>
      <c r="V317" t="s">
        <v>53</v>
      </c>
    </row>
    <row r="318" spans="1:22" x14ac:dyDescent="0.25">
      <c r="A318" t="str">
        <f>Tabla_Consulta_desde_TMS4[[#This Row],[idreferencia]]</f>
        <v>20002938883702</v>
      </c>
      <c r="B318">
        <v>449874</v>
      </c>
      <c r="C318" t="s">
        <v>18465</v>
      </c>
      <c r="D318" s="18">
        <v>44859.688206018516</v>
      </c>
      <c r="E318" t="s">
        <v>658</v>
      </c>
      <c r="F318" t="s">
        <v>54</v>
      </c>
      <c r="G318" t="s">
        <v>157</v>
      </c>
      <c r="H318" t="s">
        <v>18466</v>
      </c>
      <c r="I318" t="s">
        <v>18467</v>
      </c>
      <c r="J318" t="s">
        <v>18468</v>
      </c>
      <c r="K318" t="s">
        <v>18469</v>
      </c>
      <c r="M318" t="s">
        <v>50</v>
      </c>
      <c r="N318" t="s">
        <v>51</v>
      </c>
      <c r="O318" t="s">
        <v>50</v>
      </c>
      <c r="P318" t="s">
        <v>18470</v>
      </c>
      <c r="Q318" t="s">
        <v>107</v>
      </c>
      <c r="R318" s="18">
        <v>44862.641759259262</v>
      </c>
      <c r="S318" t="s">
        <v>679</v>
      </c>
      <c r="T318" t="s">
        <v>659</v>
      </c>
      <c r="V318" t="s">
        <v>36404</v>
      </c>
    </row>
    <row r="319" spans="1:22" x14ac:dyDescent="0.25">
      <c r="A319" t="str">
        <f>Tabla_Consulta_desde_TMS4[[#This Row],[idreferencia]]</f>
        <v>20002934174929</v>
      </c>
      <c r="B319">
        <v>449875</v>
      </c>
      <c r="C319" t="s">
        <v>18471</v>
      </c>
      <c r="D319" s="18">
        <v>44859.688206018516</v>
      </c>
      <c r="E319" t="s">
        <v>658</v>
      </c>
      <c r="F319" t="s">
        <v>54</v>
      </c>
      <c r="G319" t="s">
        <v>157</v>
      </c>
      <c r="H319" t="s">
        <v>18472</v>
      </c>
      <c r="I319" t="s">
        <v>18473</v>
      </c>
      <c r="J319" t="s">
        <v>18474</v>
      </c>
      <c r="K319" t="s">
        <v>18475</v>
      </c>
      <c r="M319" t="s">
        <v>52</v>
      </c>
      <c r="N319" t="s">
        <v>82</v>
      </c>
      <c r="O319" t="s">
        <v>52</v>
      </c>
      <c r="P319" t="s">
        <v>18476</v>
      </c>
      <c r="Q319" t="s">
        <v>106</v>
      </c>
      <c r="R319" s="18">
        <v>44862.756342592591</v>
      </c>
      <c r="S319" t="s">
        <v>673</v>
      </c>
      <c r="T319" t="s">
        <v>674</v>
      </c>
      <c r="V319" t="s">
        <v>36391</v>
      </c>
    </row>
    <row r="320" spans="1:22" x14ac:dyDescent="0.25">
      <c r="A320" t="str">
        <f>Tabla_Consulta_desde_TMS4[[#This Row],[idreferencia]]</f>
        <v>20002938883006</v>
      </c>
      <c r="B320">
        <v>449876</v>
      </c>
      <c r="C320" t="s">
        <v>18477</v>
      </c>
      <c r="D320" s="18">
        <v>44859.688206018516</v>
      </c>
      <c r="E320" t="s">
        <v>658</v>
      </c>
      <c r="F320" t="s">
        <v>54</v>
      </c>
      <c r="G320" t="s">
        <v>157</v>
      </c>
      <c r="H320" t="s">
        <v>18478</v>
      </c>
      <c r="I320" t="s">
        <v>18479</v>
      </c>
      <c r="J320" t="s">
        <v>18480</v>
      </c>
      <c r="K320" t="s">
        <v>18481</v>
      </c>
      <c r="L320" t="s">
        <v>53</v>
      </c>
      <c r="M320" t="s">
        <v>66</v>
      </c>
      <c r="N320" t="s">
        <v>66</v>
      </c>
      <c r="O320" t="s">
        <v>66</v>
      </c>
      <c r="P320" t="s">
        <v>18482</v>
      </c>
      <c r="Q320" t="s">
        <v>106</v>
      </c>
      <c r="R320" s="18">
        <v>44861.481863425928</v>
      </c>
      <c r="S320" t="s">
        <v>678</v>
      </c>
      <c r="T320" t="s">
        <v>668</v>
      </c>
      <c r="U320" t="s">
        <v>53</v>
      </c>
      <c r="V320" t="s">
        <v>53</v>
      </c>
    </row>
    <row r="321" spans="1:22" x14ac:dyDescent="0.25">
      <c r="A321" t="str">
        <f>Tabla_Consulta_desde_TMS4[[#This Row],[idreferencia]]</f>
        <v>20002936150796</v>
      </c>
      <c r="B321">
        <v>449877</v>
      </c>
      <c r="C321" t="s">
        <v>18483</v>
      </c>
      <c r="D321" s="18">
        <v>44859.688206018516</v>
      </c>
      <c r="E321" t="s">
        <v>658</v>
      </c>
      <c r="F321" t="s">
        <v>54</v>
      </c>
      <c r="G321" t="s">
        <v>157</v>
      </c>
      <c r="H321" t="s">
        <v>18484</v>
      </c>
      <c r="I321" t="s">
        <v>18485</v>
      </c>
      <c r="J321" t="s">
        <v>18486</v>
      </c>
      <c r="K321" t="s">
        <v>18487</v>
      </c>
      <c r="L321" t="s">
        <v>53</v>
      </c>
      <c r="M321" t="s">
        <v>70</v>
      </c>
      <c r="N321" t="s">
        <v>117</v>
      </c>
      <c r="O321" t="s">
        <v>70</v>
      </c>
      <c r="P321" t="s">
        <v>18488</v>
      </c>
      <c r="Q321" t="s">
        <v>757</v>
      </c>
      <c r="R321" s="18">
        <v>44862.692708333336</v>
      </c>
      <c r="T321" t="s">
        <v>668</v>
      </c>
      <c r="U321" t="s">
        <v>53</v>
      </c>
      <c r="V321" t="s">
        <v>53</v>
      </c>
    </row>
    <row r="322" spans="1:22" x14ac:dyDescent="0.25">
      <c r="A322" t="str">
        <f>Tabla_Consulta_desde_TMS4[[#This Row],[idreferencia]]</f>
        <v>20002938546906</v>
      </c>
      <c r="B322">
        <v>449878</v>
      </c>
      <c r="C322" t="s">
        <v>18489</v>
      </c>
      <c r="D322" s="18">
        <v>44859.688206018516</v>
      </c>
      <c r="E322" t="s">
        <v>658</v>
      </c>
      <c r="F322" t="s">
        <v>54</v>
      </c>
      <c r="G322" t="s">
        <v>157</v>
      </c>
      <c r="H322" t="s">
        <v>18490</v>
      </c>
      <c r="I322" t="s">
        <v>18491</v>
      </c>
      <c r="J322" t="s">
        <v>18492</v>
      </c>
      <c r="K322" t="s">
        <v>18493</v>
      </c>
      <c r="M322" t="s">
        <v>74</v>
      </c>
      <c r="N322" t="s">
        <v>82</v>
      </c>
      <c r="O322" t="s">
        <v>74</v>
      </c>
      <c r="P322" t="s">
        <v>36405</v>
      </c>
      <c r="Q322" t="s">
        <v>106</v>
      </c>
      <c r="R322" s="18">
        <v>44861.742245370369</v>
      </c>
      <c r="S322" t="s">
        <v>678</v>
      </c>
      <c r="T322" t="s">
        <v>668</v>
      </c>
    </row>
    <row r="323" spans="1:22" x14ac:dyDescent="0.25">
      <c r="A323" t="str">
        <f>Tabla_Consulta_desde_TMS4[[#This Row],[idreferencia]]</f>
        <v>20002909240212_2</v>
      </c>
      <c r="B323">
        <v>449879</v>
      </c>
      <c r="C323" t="s">
        <v>18494</v>
      </c>
      <c r="D323" s="18">
        <v>44859.688206018516</v>
      </c>
      <c r="E323" t="s">
        <v>658</v>
      </c>
      <c r="F323" t="s">
        <v>54</v>
      </c>
      <c r="G323" t="s">
        <v>157</v>
      </c>
      <c r="H323" t="s">
        <v>18495</v>
      </c>
      <c r="I323" t="s">
        <v>4160</v>
      </c>
      <c r="J323" t="s">
        <v>18496</v>
      </c>
      <c r="K323" t="s">
        <v>18497</v>
      </c>
      <c r="M323" t="s">
        <v>62</v>
      </c>
      <c r="N323" t="s">
        <v>87</v>
      </c>
      <c r="O323" t="s">
        <v>62</v>
      </c>
      <c r="Q323" t="s">
        <v>281</v>
      </c>
      <c r="R323" s="18">
        <v>44865.459456018521</v>
      </c>
      <c r="S323" t="s">
        <v>673</v>
      </c>
      <c r="T323" t="s">
        <v>668</v>
      </c>
      <c r="V323" t="s">
        <v>749</v>
      </c>
    </row>
    <row r="324" spans="1:22" x14ac:dyDescent="0.25">
      <c r="A324" t="str">
        <f>Tabla_Consulta_desde_TMS4[[#This Row],[idreferencia]]</f>
        <v>20002937679946</v>
      </c>
      <c r="B324">
        <v>449880</v>
      </c>
      <c r="C324" t="s">
        <v>18498</v>
      </c>
      <c r="D324" s="18">
        <v>44859.688206018516</v>
      </c>
      <c r="E324" t="s">
        <v>658</v>
      </c>
      <c r="F324" t="s">
        <v>54</v>
      </c>
      <c r="G324" t="s">
        <v>157</v>
      </c>
      <c r="H324" t="s">
        <v>18499</v>
      </c>
      <c r="I324" t="s">
        <v>18500</v>
      </c>
      <c r="J324" t="s">
        <v>36406</v>
      </c>
      <c r="K324" t="s">
        <v>18501</v>
      </c>
      <c r="M324" t="s">
        <v>1222</v>
      </c>
      <c r="N324" t="s">
        <v>67</v>
      </c>
      <c r="O324" t="s">
        <v>67</v>
      </c>
      <c r="P324" t="s">
        <v>18502</v>
      </c>
      <c r="Q324" t="s">
        <v>675</v>
      </c>
      <c r="R324" s="18">
        <v>44865.465590277781</v>
      </c>
      <c r="T324" t="s">
        <v>668</v>
      </c>
      <c r="V324" t="s">
        <v>36407</v>
      </c>
    </row>
    <row r="325" spans="1:22" x14ac:dyDescent="0.25">
      <c r="A325" t="str">
        <f>Tabla_Consulta_desde_TMS4[[#This Row],[idreferencia]]</f>
        <v>20002938545123</v>
      </c>
      <c r="B325">
        <v>449881</v>
      </c>
      <c r="C325" t="s">
        <v>18503</v>
      </c>
      <c r="D325" s="18">
        <v>44859.688206018516</v>
      </c>
      <c r="E325" t="s">
        <v>658</v>
      </c>
      <c r="F325" t="s">
        <v>54</v>
      </c>
      <c r="G325" t="s">
        <v>157</v>
      </c>
      <c r="H325" t="s">
        <v>18504</v>
      </c>
      <c r="I325" t="s">
        <v>18505</v>
      </c>
      <c r="J325" t="s">
        <v>18506</v>
      </c>
      <c r="K325" t="s">
        <v>18507</v>
      </c>
      <c r="L325" t="s">
        <v>53</v>
      </c>
      <c r="M325" t="s">
        <v>65</v>
      </c>
      <c r="N325" t="s">
        <v>117</v>
      </c>
      <c r="O325" t="s">
        <v>65</v>
      </c>
      <c r="P325" t="s">
        <v>18508</v>
      </c>
      <c r="Q325" t="s">
        <v>106</v>
      </c>
      <c r="R325" s="18">
        <v>44860.513171296298</v>
      </c>
      <c r="S325" t="s">
        <v>678</v>
      </c>
      <c r="T325" t="s">
        <v>668</v>
      </c>
      <c r="U325" t="s">
        <v>53</v>
      </c>
      <c r="V325" t="s">
        <v>53</v>
      </c>
    </row>
    <row r="326" spans="1:22" x14ac:dyDescent="0.25">
      <c r="A326" t="str">
        <f>Tabla_Consulta_desde_TMS4[[#This Row],[idreferencia]]</f>
        <v>20002938879527</v>
      </c>
      <c r="B326">
        <v>449882</v>
      </c>
      <c r="C326" t="s">
        <v>18509</v>
      </c>
      <c r="D326" s="18">
        <v>44859.688206018516</v>
      </c>
      <c r="E326" t="s">
        <v>658</v>
      </c>
      <c r="F326" t="s">
        <v>54</v>
      </c>
      <c r="G326" t="s">
        <v>157</v>
      </c>
      <c r="H326" t="s">
        <v>1301</v>
      </c>
      <c r="I326" t="s">
        <v>1302</v>
      </c>
      <c r="J326" t="s">
        <v>18510</v>
      </c>
      <c r="K326" t="s">
        <v>18511</v>
      </c>
      <c r="L326" t="s">
        <v>53</v>
      </c>
      <c r="M326" t="s">
        <v>67</v>
      </c>
      <c r="N326" t="s">
        <v>67</v>
      </c>
      <c r="O326" t="s">
        <v>67</v>
      </c>
      <c r="P326" t="s">
        <v>18512</v>
      </c>
      <c r="Q326" t="s">
        <v>281</v>
      </c>
      <c r="R326" s="18">
        <v>44862.732361111113</v>
      </c>
      <c r="T326" t="s">
        <v>668</v>
      </c>
      <c r="U326" t="s">
        <v>53</v>
      </c>
      <c r="V326" t="s">
        <v>53</v>
      </c>
    </row>
    <row r="327" spans="1:22" x14ac:dyDescent="0.25">
      <c r="A327" t="str">
        <f>Tabla_Consulta_desde_TMS4[[#This Row],[idreferencia]]</f>
        <v>20002938883606</v>
      </c>
      <c r="B327">
        <v>449883</v>
      </c>
      <c r="C327" t="s">
        <v>18513</v>
      </c>
      <c r="D327" s="18">
        <v>44859.688206018516</v>
      </c>
      <c r="E327" t="s">
        <v>658</v>
      </c>
      <c r="F327" t="s">
        <v>54</v>
      </c>
      <c r="G327" t="s">
        <v>157</v>
      </c>
      <c r="H327" t="s">
        <v>18514</v>
      </c>
      <c r="I327" t="s">
        <v>18515</v>
      </c>
      <c r="J327" t="s">
        <v>18516</v>
      </c>
      <c r="K327" t="s">
        <v>18517</v>
      </c>
      <c r="M327" t="s">
        <v>683</v>
      </c>
      <c r="N327" t="s">
        <v>82</v>
      </c>
      <c r="O327" t="s">
        <v>683</v>
      </c>
      <c r="P327" t="s">
        <v>36408</v>
      </c>
      <c r="Q327" t="s">
        <v>111</v>
      </c>
      <c r="R327" s="18">
        <v>44862.5</v>
      </c>
      <c r="S327" t="s">
        <v>673</v>
      </c>
      <c r="T327" t="s">
        <v>668</v>
      </c>
      <c r="U327" t="s">
        <v>36409</v>
      </c>
      <c r="V327" t="s">
        <v>36409</v>
      </c>
    </row>
    <row r="328" spans="1:22" x14ac:dyDescent="0.25">
      <c r="A328" t="str">
        <f>Tabla_Consulta_desde_TMS4[[#This Row],[idreferencia]]</f>
        <v>20002938878867</v>
      </c>
      <c r="B328">
        <v>449884</v>
      </c>
      <c r="C328" t="s">
        <v>18518</v>
      </c>
      <c r="D328" s="18">
        <v>44859.688206018516</v>
      </c>
      <c r="E328" t="s">
        <v>658</v>
      </c>
      <c r="F328" t="s">
        <v>54</v>
      </c>
      <c r="G328" t="s">
        <v>157</v>
      </c>
      <c r="H328" t="s">
        <v>18519</v>
      </c>
      <c r="I328" t="s">
        <v>18520</v>
      </c>
      <c r="J328" t="s">
        <v>18521</v>
      </c>
      <c r="K328" t="s">
        <v>18522</v>
      </c>
      <c r="M328" t="s">
        <v>69</v>
      </c>
      <c r="N328" t="s">
        <v>82</v>
      </c>
      <c r="O328" t="s">
        <v>69</v>
      </c>
      <c r="P328" t="s">
        <v>18523</v>
      </c>
      <c r="Q328" t="s">
        <v>106</v>
      </c>
      <c r="R328" s="18">
        <v>44860.7737037037</v>
      </c>
      <c r="S328" t="s">
        <v>673</v>
      </c>
      <c r="T328" t="s">
        <v>674</v>
      </c>
    </row>
    <row r="329" spans="1:22" x14ac:dyDescent="0.25">
      <c r="A329" t="str">
        <f>Tabla_Consulta_desde_TMS4[[#This Row],[idreferencia]]</f>
        <v>20002938889834</v>
      </c>
      <c r="B329">
        <v>449885</v>
      </c>
      <c r="C329" t="s">
        <v>18524</v>
      </c>
      <c r="D329" s="18">
        <v>44859.688206018516</v>
      </c>
      <c r="E329" t="s">
        <v>658</v>
      </c>
      <c r="F329" t="s">
        <v>54</v>
      </c>
      <c r="G329" t="s">
        <v>157</v>
      </c>
      <c r="H329" t="s">
        <v>18525</v>
      </c>
      <c r="I329" t="s">
        <v>18526</v>
      </c>
      <c r="J329" t="s">
        <v>18527</v>
      </c>
      <c r="K329" t="s">
        <v>18528</v>
      </c>
      <c r="L329" t="s">
        <v>53</v>
      </c>
      <c r="M329" t="s">
        <v>65</v>
      </c>
      <c r="N329" t="s">
        <v>117</v>
      </c>
      <c r="O329" t="s">
        <v>65</v>
      </c>
      <c r="P329" t="s">
        <v>18529</v>
      </c>
      <c r="Q329" t="s">
        <v>106</v>
      </c>
      <c r="R329" s="18">
        <v>44860.419444444444</v>
      </c>
      <c r="S329" t="s">
        <v>678</v>
      </c>
      <c r="T329" t="s">
        <v>668</v>
      </c>
      <c r="U329" t="s">
        <v>53</v>
      </c>
      <c r="V329" t="s">
        <v>53</v>
      </c>
    </row>
    <row r="330" spans="1:22" x14ac:dyDescent="0.25">
      <c r="A330" t="str">
        <f>Tabla_Consulta_desde_TMS4[[#This Row],[idreferencia]]</f>
        <v>20002938872872</v>
      </c>
      <c r="B330">
        <v>449886</v>
      </c>
      <c r="C330" t="s">
        <v>18530</v>
      </c>
      <c r="D330" s="18">
        <v>44859.688206018516</v>
      </c>
      <c r="E330" t="s">
        <v>658</v>
      </c>
      <c r="F330" t="s">
        <v>54</v>
      </c>
      <c r="G330" t="s">
        <v>157</v>
      </c>
      <c r="H330" t="s">
        <v>18525</v>
      </c>
      <c r="I330" t="s">
        <v>18526</v>
      </c>
      <c r="J330" t="s">
        <v>18527</v>
      </c>
      <c r="K330" t="s">
        <v>18528</v>
      </c>
      <c r="L330" t="s">
        <v>53</v>
      </c>
      <c r="M330" t="s">
        <v>65</v>
      </c>
      <c r="N330" t="s">
        <v>117</v>
      </c>
      <c r="O330" t="s">
        <v>65</v>
      </c>
      <c r="P330" t="s">
        <v>18531</v>
      </c>
      <c r="Q330" t="s">
        <v>106</v>
      </c>
      <c r="R330" s="18">
        <v>44860.419444444444</v>
      </c>
      <c r="S330" t="s">
        <v>678</v>
      </c>
      <c r="T330" t="s">
        <v>668</v>
      </c>
      <c r="U330" t="s">
        <v>53</v>
      </c>
      <c r="V330" t="s">
        <v>53</v>
      </c>
    </row>
    <row r="331" spans="1:22" x14ac:dyDescent="0.25">
      <c r="A331" t="str">
        <f>Tabla_Consulta_desde_TMS4[[#This Row],[idreferencia]]</f>
        <v>20002939140059</v>
      </c>
      <c r="B331">
        <v>449887</v>
      </c>
      <c r="C331" t="s">
        <v>18532</v>
      </c>
      <c r="D331" s="18">
        <v>44859.688206018516</v>
      </c>
      <c r="E331" t="s">
        <v>658</v>
      </c>
      <c r="F331" t="s">
        <v>54</v>
      </c>
      <c r="G331" t="s">
        <v>157</v>
      </c>
      <c r="H331" t="s">
        <v>18533</v>
      </c>
      <c r="I331" t="s">
        <v>18534</v>
      </c>
      <c r="J331" t="s">
        <v>18535</v>
      </c>
      <c r="K331" t="s">
        <v>18536</v>
      </c>
      <c r="M331" t="s">
        <v>61</v>
      </c>
      <c r="N331" t="s">
        <v>114</v>
      </c>
      <c r="O331" t="s">
        <v>61</v>
      </c>
      <c r="P331" t="s">
        <v>18537</v>
      </c>
      <c r="Q331" t="s">
        <v>106</v>
      </c>
      <c r="R331" s="18">
        <v>44865.383611111109</v>
      </c>
      <c r="S331" t="s">
        <v>678</v>
      </c>
      <c r="T331" t="s">
        <v>668</v>
      </c>
      <c r="U331" t="s">
        <v>36410</v>
      </c>
      <c r="V331" t="s">
        <v>36410</v>
      </c>
    </row>
    <row r="332" spans="1:22" x14ac:dyDescent="0.25">
      <c r="A332" t="str">
        <f>Tabla_Consulta_desde_TMS4[[#This Row],[idreferencia]]</f>
        <v>17985392</v>
      </c>
      <c r="B332">
        <v>449847</v>
      </c>
      <c r="C332" t="s">
        <v>18538</v>
      </c>
      <c r="D332" s="18">
        <v>44859.688194444447</v>
      </c>
      <c r="E332" t="s">
        <v>658</v>
      </c>
      <c r="F332" t="s">
        <v>54</v>
      </c>
      <c r="G332" t="s">
        <v>157</v>
      </c>
      <c r="H332" t="s">
        <v>18539</v>
      </c>
      <c r="I332" t="s">
        <v>18540</v>
      </c>
      <c r="J332" t="s">
        <v>18541</v>
      </c>
      <c r="K332" t="s">
        <v>18542</v>
      </c>
      <c r="L332" t="s">
        <v>53</v>
      </c>
      <c r="M332" t="s">
        <v>50</v>
      </c>
      <c r="N332" t="s">
        <v>51</v>
      </c>
      <c r="O332" t="s">
        <v>50</v>
      </c>
      <c r="P332" t="s">
        <v>18543</v>
      </c>
      <c r="Q332" t="s">
        <v>757</v>
      </c>
      <c r="R332" s="18">
        <v>44861.708622685182</v>
      </c>
      <c r="S332" t="s">
        <v>679</v>
      </c>
      <c r="T332" t="s">
        <v>659</v>
      </c>
      <c r="U332" t="s">
        <v>53</v>
      </c>
      <c r="V332" t="s">
        <v>53</v>
      </c>
    </row>
    <row r="333" spans="1:22" x14ac:dyDescent="0.25">
      <c r="A333" t="str">
        <f>Tabla_Consulta_desde_TMS4[[#This Row],[idreferencia]]</f>
        <v>20002927501738</v>
      </c>
      <c r="B333">
        <v>449848</v>
      </c>
      <c r="C333" t="s">
        <v>18544</v>
      </c>
      <c r="D333" s="18">
        <v>44859.688194444447</v>
      </c>
      <c r="E333" t="s">
        <v>658</v>
      </c>
      <c r="F333" t="s">
        <v>54</v>
      </c>
      <c r="G333" t="s">
        <v>157</v>
      </c>
      <c r="H333" t="s">
        <v>18545</v>
      </c>
      <c r="I333" t="s">
        <v>18546</v>
      </c>
      <c r="J333" t="s">
        <v>18547</v>
      </c>
      <c r="K333" t="s">
        <v>18548</v>
      </c>
      <c r="M333" t="s">
        <v>52</v>
      </c>
      <c r="N333" t="s">
        <v>82</v>
      </c>
      <c r="O333" t="s">
        <v>52</v>
      </c>
      <c r="P333" t="s">
        <v>18549</v>
      </c>
      <c r="Q333" t="s">
        <v>107</v>
      </c>
      <c r="R333" s="18">
        <v>44860.777175925927</v>
      </c>
      <c r="S333" t="s">
        <v>673</v>
      </c>
      <c r="T333" t="s">
        <v>674</v>
      </c>
      <c r="U333" t="s">
        <v>36411</v>
      </c>
      <c r="V333" t="s">
        <v>36412</v>
      </c>
    </row>
    <row r="334" spans="1:22" x14ac:dyDescent="0.25">
      <c r="A334" t="str">
        <f>Tabla_Consulta_desde_TMS4[[#This Row],[idreferencia]]</f>
        <v>1757702798</v>
      </c>
      <c r="B334">
        <v>449836</v>
      </c>
      <c r="C334" t="s">
        <v>18550</v>
      </c>
      <c r="D334" s="18">
        <v>44859.657418981478</v>
      </c>
      <c r="E334" t="s">
        <v>658</v>
      </c>
      <c r="F334" t="s">
        <v>54</v>
      </c>
      <c r="G334" t="s">
        <v>157</v>
      </c>
      <c r="H334" t="s">
        <v>18551</v>
      </c>
      <c r="I334" t="s">
        <v>18550</v>
      </c>
      <c r="J334" t="s">
        <v>36413</v>
      </c>
      <c r="K334" t="s">
        <v>18552</v>
      </c>
      <c r="L334" t="s">
        <v>18552</v>
      </c>
      <c r="M334" t="s">
        <v>50</v>
      </c>
      <c r="N334" t="s">
        <v>51</v>
      </c>
      <c r="O334" t="s">
        <v>854</v>
      </c>
      <c r="P334" t="s">
        <v>36414</v>
      </c>
      <c r="Q334" t="s">
        <v>106</v>
      </c>
      <c r="R334" s="18">
        <v>44862.662592592591</v>
      </c>
      <c r="S334" t="s">
        <v>679</v>
      </c>
      <c r="T334" t="s">
        <v>659</v>
      </c>
      <c r="V334" t="s">
        <v>36415</v>
      </c>
    </row>
    <row r="335" spans="1:22" x14ac:dyDescent="0.25">
      <c r="A335" t="str">
        <f>Tabla_Consulta_desde_TMS4[[#This Row],[idreferencia]]</f>
        <v>20002937483611</v>
      </c>
      <c r="B335">
        <v>449837</v>
      </c>
      <c r="C335" t="s">
        <v>18553</v>
      </c>
      <c r="D335" s="18">
        <v>44859.657418981478</v>
      </c>
      <c r="E335" t="s">
        <v>658</v>
      </c>
      <c r="F335" t="s">
        <v>54</v>
      </c>
      <c r="G335" t="s">
        <v>157</v>
      </c>
      <c r="H335" t="s">
        <v>18554</v>
      </c>
      <c r="I335" t="s">
        <v>18555</v>
      </c>
      <c r="J335" t="s">
        <v>18556</v>
      </c>
      <c r="K335" t="s">
        <v>18557</v>
      </c>
      <c r="L335" t="s">
        <v>88</v>
      </c>
      <c r="M335" t="s">
        <v>50</v>
      </c>
      <c r="N335" t="s">
        <v>51</v>
      </c>
      <c r="O335" t="s">
        <v>736</v>
      </c>
      <c r="P335" t="s">
        <v>36416</v>
      </c>
      <c r="Q335" t="s">
        <v>757</v>
      </c>
      <c r="R335" s="18">
        <v>44862.692708333336</v>
      </c>
      <c r="S335" t="s">
        <v>717</v>
      </c>
      <c r="T335" t="s">
        <v>659</v>
      </c>
      <c r="V335" t="s">
        <v>36417</v>
      </c>
    </row>
    <row r="336" spans="1:22" x14ac:dyDescent="0.25">
      <c r="A336" t="str">
        <f>Tabla_Consulta_desde_TMS4[[#This Row],[idreferencia]]</f>
        <v>20002937665380</v>
      </c>
      <c r="B336">
        <v>449838</v>
      </c>
      <c r="C336" t="s">
        <v>18558</v>
      </c>
      <c r="D336" s="18">
        <v>44859.657418981478</v>
      </c>
      <c r="E336" t="s">
        <v>658</v>
      </c>
      <c r="F336" t="s">
        <v>54</v>
      </c>
      <c r="G336" t="s">
        <v>157</v>
      </c>
      <c r="H336" t="s">
        <v>18559</v>
      </c>
      <c r="I336" t="s">
        <v>18560</v>
      </c>
      <c r="J336" t="s">
        <v>18561</v>
      </c>
      <c r="K336" t="s">
        <v>18562</v>
      </c>
      <c r="L336" t="s">
        <v>18562</v>
      </c>
      <c r="M336" t="s">
        <v>50</v>
      </c>
      <c r="N336" t="s">
        <v>51</v>
      </c>
      <c r="O336" t="s">
        <v>5906</v>
      </c>
      <c r="P336" t="s">
        <v>36418</v>
      </c>
      <c r="Q336" t="s">
        <v>757</v>
      </c>
      <c r="R336" s="18">
        <v>44862.692708333336</v>
      </c>
      <c r="S336" t="s">
        <v>717</v>
      </c>
      <c r="T336" t="s">
        <v>659</v>
      </c>
      <c r="U336" t="s">
        <v>53</v>
      </c>
      <c r="V336" t="s">
        <v>53</v>
      </c>
    </row>
    <row r="337" spans="1:22" x14ac:dyDescent="0.25">
      <c r="A337" t="str">
        <f>Tabla_Consulta_desde_TMS4[[#This Row],[idreferencia]]</f>
        <v>20002937679088</v>
      </c>
      <c r="B337">
        <v>449839</v>
      </c>
      <c r="C337" t="s">
        <v>18563</v>
      </c>
      <c r="D337" s="18">
        <v>44859.657418981478</v>
      </c>
      <c r="E337" t="s">
        <v>658</v>
      </c>
      <c r="F337" t="s">
        <v>54</v>
      </c>
      <c r="G337" t="s">
        <v>157</v>
      </c>
      <c r="H337" t="s">
        <v>18564</v>
      </c>
      <c r="I337" t="s">
        <v>18565</v>
      </c>
      <c r="J337" t="s">
        <v>18566</v>
      </c>
      <c r="K337" t="s">
        <v>18567</v>
      </c>
      <c r="L337" t="s">
        <v>18568</v>
      </c>
      <c r="M337" t="s">
        <v>50</v>
      </c>
      <c r="N337" t="s">
        <v>51</v>
      </c>
      <c r="O337" t="s">
        <v>861</v>
      </c>
      <c r="P337" t="s">
        <v>36419</v>
      </c>
      <c r="Q337" t="s">
        <v>757</v>
      </c>
      <c r="R337" s="18">
        <v>44862.692708333336</v>
      </c>
      <c r="S337" t="s">
        <v>676</v>
      </c>
      <c r="T337" t="s">
        <v>659</v>
      </c>
      <c r="U337" t="s">
        <v>53</v>
      </c>
      <c r="V337" t="s">
        <v>53</v>
      </c>
    </row>
    <row r="338" spans="1:22" x14ac:dyDescent="0.25">
      <c r="A338" t="str">
        <f>Tabla_Consulta_desde_TMS4[[#This Row],[idreferencia]]</f>
        <v>20002938549556</v>
      </c>
      <c r="B338">
        <v>449840</v>
      </c>
      <c r="C338" t="s">
        <v>18569</v>
      </c>
      <c r="D338" s="18">
        <v>44859.657418981478</v>
      </c>
      <c r="E338" t="s">
        <v>658</v>
      </c>
      <c r="F338" t="s">
        <v>54</v>
      </c>
      <c r="G338" t="s">
        <v>157</v>
      </c>
      <c r="H338" t="s">
        <v>18570</v>
      </c>
      <c r="I338" t="s">
        <v>18571</v>
      </c>
      <c r="J338" t="s">
        <v>18572</v>
      </c>
      <c r="K338" t="s">
        <v>18573</v>
      </c>
      <c r="L338" t="s">
        <v>18573</v>
      </c>
      <c r="M338" t="s">
        <v>50</v>
      </c>
      <c r="N338" t="s">
        <v>51</v>
      </c>
      <c r="O338" t="s">
        <v>661</v>
      </c>
      <c r="P338" t="s">
        <v>36420</v>
      </c>
      <c r="Q338" t="s">
        <v>106</v>
      </c>
      <c r="R338" s="18">
        <v>44860.6799537037</v>
      </c>
      <c r="S338" t="s">
        <v>717</v>
      </c>
      <c r="T338" t="s">
        <v>659</v>
      </c>
      <c r="U338" t="s">
        <v>53</v>
      </c>
      <c r="V338" t="s">
        <v>53</v>
      </c>
    </row>
    <row r="339" spans="1:22" x14ac:dyDescent="0.25">
      <c r="A339" t="str">
        <f>Tabla_Consulta_desde_TMS4[[#This Row],[idreferencia]]</f>
        <v>20002937034795</v>
      </c>
      <c r="B339">
        <v>449835</v>
      </c>
      <c r="C339" t="s">
        <v>18574</v>
      </c>
      <c r="D339" s="18">
        <v>44859.657407407409</v>
      </c>
      <c r="E339" t="s">
        <v>658</v>
      </c>
      <c r="F339" t="s">
        <v>54</v>
      </c>
      <c r="G339" t="s">
        <v>157</v>
      </c>
      <c r="H339" t="s">
        <v>18575</v>
      </c>
      <c r="I339" t="s">
        <v>18576</v>
      </c>
      <c r="J339" t="s">
        <v>18577</v>
      </c>
      <c r="K339" t="s">
        <v>18578</v>
      </c>
      <c r="L339" t="s">
        <v>18578</v>
      </c>
      <c r="M339" t="s">
        <v>50</v>
      </c>
      <c r="N339" t="s">
        <v>51</v>
      </c>
      <c r="O339" t="s">
        <v>840</v>
      </c>
      <c r="P339" t="s">
        <v>36421</v>
      </c>
      <c r="Q339" t="s">
        <v>757</v>
      </c>
      <c r="R339" s="18">
        <v>44862.692708333336</v>
      </c>
      <c r="S339" t="s">
        <v>717</v>
      </c>
      <c r="T339" t="s">
        <v>659</v>
      </c>
      <c r="U339" t="s">
        <v>53</v>
      </c>
      <c r="V339" t="s">
        <v>53</v>
      </c>
    </row>
    <row r="340" spans="1:22" x14ac:dyDescent="0.25">
      <c r="A340" t="str">
        <f>Tabla_Consulta_desde_TMS4[[#This Row],[idreferencia]]</f>
        <v>LDCGYE2425</v>
      </c>
      <c r="B340">
        <v>449826</v>
      </c>
      <c r="C340" t="s">
        <v>18579</v>
      </c>
      <c r="D340" s="18">
        <v>44859.636874999997</v>
      </c>
      <c r="E340" t="s">
        <v>669</v>
      </c>
      <c r="F340" t="s">
        <v>54</v>
      </c>
      <c r="G340" t="s">
        <v>157</v>
      </c>
      <c r="H340" t="s">
        <v>18580</v>
      </c>
      <c r="I340" t="s">
        <v>88</v>
      </c>
      <c r="J340" t="s">
        <v>18581</v>
      </c>
      <c r="K340" t="s">
        <v>686</v>
      </c>
      <c r="L340" t="s">
        <v>53</v>
      </c>
      <c r="M340" t="s">
        <v>52</v>
      </c>
      <c r="N340" t="s">
        <v>82</v>
      </c>
      <c r="O340" t="s">
        <v>52</v>
      </c>
      <c r="P340" t="s">
        <v>18582</v>
      </c>
      <c r="Q340" t="s">
        <v>106</v>
      </c>
      <c r="R340" s="18">
        <v>44860.537592592591</v>
      </c>
      <c r="S340" t="s">
        <v>673</v>
      </c>
      <c r="T340" t="s">
        <v>674</v>
      </c>
      <c r="U340" t="s">
        <v>53</v>
      </c>
      <c r="V340" t="s">
        <v>53</v>
      </c>
    </row>
    <row r="341" spans="1:22" x14ac:dyDescent="0.25">
      <c r="A341" t="str">
        <f>Tabla_Consulta_desde_TMS4[[#This Row],[idreferencia]]</f>
        <v>LDCGYE2426</v>
      </c>
      <c r="B341">
        <v>449827</v>
      </c>
      <c r="C341" t="s">
        <v>18583</v>
      </c>
      <c r="D341" s="18">
        <v>44859.636874999997</v>
      </c>
      <c r="E341" t="s">
        <v>669</v>
      </c>
      <c r="F341" t="s">
        <v>54</v>
      </c>
      <c r="G341" t="s">
        <v>157</v>
      </c>
      <c r="H341" t="s">
        <v>18584</v>
      </c>
      <c r="I341" t="s">
        <v>88</v>
      </c>
      <c r="J341" t="s">
        <v>18585</v>
      </c>
      <c r="K341" t="s">
        <v>688</v>
      </c>
      <c r="L341" t="s">
        <v>53</v>
      </c>
      <c r="M341" t="s">
        <v>52</v>
      </c>
      <c r="N341" t="s">
        <v>82</v>
      </c>
      <c r="O341" t="s">
        <v>52</v>
      </c>
      <c r="P341" t="s">
        <v>18586</v>
      </c>
      <c r="Q341" t="s">
        <v>106</v>
      </c>
      <c r="R341" s="18">
        <v>44860.537592592591</v>
      </c>
      <c r="S341" t="s">
        <v>673</v>
      </c>
      <c r="T341" t="s">
        <v>674</v>
      </c>
      <c r="U341" t="s">
        <v>53</v>
      </c>
      <c r="V341" t="s">
        <v>53</v>
      </c>
    </row>
    <row r="342" spans="1:22" x14ac:dyDescent="0.25">
      <c r="A342" t="str">
        <f>Tabla_Consulta_desde_TMS4[[#This Row],[idreferencia]]</f>
        <v>LDCGYE2429</v>
      </c>
      <c r="B342">
        <v>449829</v>
      </c>
      <c r="C342" t="s">
        <v>18587</v>
      </c>
      <c r="D342" s="18">
        <v>44859.636874999997</v>
      </c>
      <c r="E342" t="s">
        <v>669</v>
      </c>
      <c r="F342" t="s">
        <v>54</v>
      </c>
      <c r="G342" t="s">
        <v>157</v>
      </c>
      <c r="H342" t="s">
        <v>692</v>
      </c>
      <c r="I342" t="s">
        <v>88</v>
      </c>
      <c r="J342" t="s">
        <v>18588</v>
      </c>
      <c r="K342" t="s">
        <v>693</v>
      </c>
      <c r="L342" t="s">
        <v>53</v>
      </c>
      <c r="M342" t="s">
        <v>52</v>
      </c>
      <c r="N342" t="s">
        <v>82</v>
      </c>
      <c r="O342" t="s">
        <v>52</v>
      </c>
      <c r="P342" t="s">
        <v>18589</v>
      </c>
      <c r="Q342" t="s">
        <v>106</v>
      </c>
      <c r="R342" s="18">
        <v>44860.4924537037</v>
      </c>
      <c r="S342" t="s">
        <v>673</v>
      </c>
      <c r="T342" t="s">
        <v>674</v>
      </c>
      <c r="U342" t="s">
        <v>53</v>
      </c>
      <c r="V342" t="s">
        <v>53</v>
      </c>
    </row>
    <row r="343" spans="1:22" x14ac:dyDescent="0.25">
      <c r="A343" t="str">
        <f>Tabla_Consulta_desde_TMS4[[#This Row],[idreferencia]]</f>
        <v>LDCUIO2448</v>
      </c>
      <c r="B343">
        <v>449830</v>
      </c>
      <c r="C343" t="s">
        <v>18590</v>
      </c>
      <c r="D343" s="18">
        <v>44859.636874999997</v>
      </c>
      <c r="E343" t="s">
        <v>669</v>
      </c>
      <c r="F343" t="s">
        <v>54</v>
      </c>
      <c r="G343" t="s">
        <v>157</v>
      </c>
      <c r="H343" t="s">
        <v>732</v>
      </c>
      <c r="I343" t="s">
        <v>88</v>
      </c>
      <c r="J343" t="s">
        <v>912</v>
      </c>
      <c r="K343" t="s">
        <v>696</v>
      </c>
      <c r="M343" t="s">
        <v>50</v>
      </c>
      <c r="N343" t="s">
        <v>691</v>
      </c>
      <c r="O343" t="s">
        <v>50</v>
      </c>
      <c r="P343" t="s">
        <v>18591</v>
      </c>
      <c r="Q343" t="s">
        <v>106</v>
      </c>
      <c r="R343" s="18">
        <v>44861.589675925927</v>
      </c>
      <c r="S343" t="s">
        <v>679</v>
      </c>
      <c r="T343" t="s">
        <v>659</v>
      </c>
    </row>
    <row r="344" spans="1:22" x14ac:dyDescent="0.25">
      <c r="A344" t="str">
        <f>Tabla_Consulta_desde_TMS4[[#This Row],[idreferencia]]</f>
        <v>LDCGYE2428</v>
      </c>
      <c r="B344">
        <v>449831</v>
      </c>
      <c r="C344" t="s">
        <v>18592</v>
      </c>
      <c r="D344" s="18">
        <v>44859.636874999997</v>
      </c>
      <c r="E344" t="s">
        <v>669</v>
      </c>
      <c r="F344" t="s">
        <v>54</v>
      </c>
      <c r="G344" t="s">
        <v>157</v>
      </c>
      <c r="H344" t="s">
        <v>697</v>
      </c>
      <c r="I344" t="s">
        <v>88</v>
      </c>
      <c r="J344" t="s">
        <v>18588</v>
      </c>
      <c r="K344" t="s">
        <v>693</v>
      </c>
      <c r="L344" t="s">
        <v>53</v>
      </c>
      <c r="M344" t="s">
        <v>52</v>
      </c>
      <c r="N344" t="s">
        <v>82</v>
      </c>
      <c r="O344" t="s">
        <v>52</v>
      </c>
      <c r="P344" t="s">
        <v>18593</v>
      </c>
      <c r="Q344" t="s">
        <v>106</v>
      </c>
      <c r="R344" s="18">
        <v>44860.4924537037</v>
      </c>
      <c r="S344" t="s">
        <v>673</v>
      </c>
      <c r="T344" t="s">
        <v>674</v>
      </c>
      <c r="U344" t="s">
        <v>53</v>
      </c>
      <c r="V344" t="s">
        <v>53</v>
      </c>
    </row>
    <row r="345" spans="1:22" x14ac:dyDescent="0.25">
      <c r="A345" t="str">
        <f>Tabla_Consulta_desde_TMS4[[#This Row],[idreferencia]]</f>
        <v>LDCGYE2427</v>
      </c>
      <c r="B345">
        <v>449832</v>
      </c>
      <c r="C345" t="s">
        <v>18594</v>
      </c>
      <c r="D345" s="18">
        <v>44859.636874999997</v>
      </c>
      <c r="E345" t="s">
        <v>669</v>
      </c>
      <c r="F345" t="s">
        <v>54</v>
      </c>
      <c r="G345" t="s">
        <v>157</v>
      </c>
      <c r="H345" t="s">
        <v>694</v>
      </c>
      <c r="I345" t="s">
        <v>88</v>
      </c>
      <c r="J345" t="s">
        <v>18588</v>
      </c>
      <c r="K345" t="s">
        <v>693</v>
      </c>
      <c r="L345" t="s">
        <v>53</v>
      </c>
      <c r="M345" t="s">
        <v>52</v>
      </c>
      <c r="N345" t="s">
        <v>82</v>
      </c>
      <c r="O345" t="s">
        <v>52</v>
      </c>
      <c r="P345" t="s">
        <v>18595</v>
      </c>
      <c r="Q345" t="s">
        <v>106</v>
      </c>
      <c r="R345" s="18">
        <v>44860.4924537037</v>
      </c>
      <c r="S345" t="s">
        <v>673</v>
      </c>
      <c r="T345" t="s">
        <v>674</v>
      </c>
      <c r="U345" t="s">
        <v>53</v>
      </c>
      <c r="V345" t="s">
        <v>53</v>
      </c>
    </row>
    <row r="346" spans="1:22" x14ac:dyDescent="0.25">
      <c r="A346" t="str">
        <f>Tabla_Consulta_desde_TMS4[[#This Row],[idreferencia]]</f>
        <v>20002937034556</v>
      </c>
      <c r="B346">
        <v>449822</v>
      </c>
      <c r="C346" t="s">
        <v>26337</v>
      </c>
      <c r="D346" s="18">
        <v>44859.630694444444</v>
      </c>
      <c r="E346" t="s">
        <v>26338</v>
      </c>
      <c r="F346" t="s">
        <v>54</v>
      </c>
      <c r="G346" t="s">
        <v>157</v>
      </c>
      <c r="H346" t="s">
        <v>26339</v>
      </c>
      <c r="I346" t="s">
        <v>26340</v>
      </c>
      <c r="J346" t="s">
        <v>36422</v>
      </c>
      <c r="K346" t="s">
        <v>26341</v>
      </c>
      <c r="L346" t="s">
        <v>88</v>
      </c>
      <c r="M346" t="s">
        <v>66</v>
      </c>
      <c r="N346" t="s">
        <v>66</v>
      </c>
      <c r="O346" t="s">
        <v>88</v>
      </c>
      <c r="P346" t="s">
        <v>26342</v>
      </c>
      <c r="Q346" t="s">
        <v>675</v>
      </c>
      <c r="R346" s="18">
        <v>44861.60260416667</v>
      </c>
      <c r="S346" t="s">
        <v>678</v>
      </c>
      <c r="T346" t="s">
        <v>8756</v>
      </c>
    </row>
    <row r="347" spans="1:22" x14ac:dyDescent="0.25">
      <c r="A347" t="str">
        <f>Tabla_Consulta_desde_TMS4[[#This Row],[idreferencia]]</f>
        <v>20002937276067</v>
      </c>
      <c r="B347">
        <v>449823</v>
      </c>
      <c r="C347" t="s">
        <v>26343</v>
      </c>
      <c r="D347" s="18">
        <v>44859.630694444444</v>
      </c>
      <c r="E347" t="s">
        <v>26338</v>
      </c>
      <c r="F347" t="s">
        <v>54</v>
      </c>
      <c r="G347" t="s">
        <v>157</v>
      </c>
      <c r="H347" t="s">
        <v>26344</v>
      </c>
      <c r="I347" t="s">
        <v>26345</v>
      </c>
      <c r="J347" t="s">
        <v>26346</v>
      </c>
      <c r="K347" t="s">
        <v>26347</v>
      </c>
      <c r="L347" t="s">
        <v>88</v>
      </c>
      <c r="M347" t="s">
        <v>26348</v>
      </c>
      <c r="N347" t="s">
        <v>82</v>
      </c>
      <c r="O347" t="s">
        <v>88</v>
      </c>
      <c r="P347" t="s">
        <v>26349</v>
      </c>
      <c r="Q347" t="s">
        <v>106</v>
      </c>
      <c r="R347" s="18">
        <v>44865.425636574073</v>
      </c>
      <c r="S347" t="s">
        <v>678</v>
      </c>
      <c r="T347" t="s">
        <v>8756</v>
      </c>
    </row>
    <row r="348" spans="1:22" x14ac:dyDescent="0.25">
      <c r="A348" t="str">
        <f>Tabla_Consulta_desde_TMS4[[#This Row],[idreferencia]]</f>
        <v>20002937476418</v>
      </c>
      <c r="B348">
        <v>449824</v>
      </c>
      <c r="C348" t="s">
        <v>26350</v>
      </c>
      <c r="D348" s="18">
        <v>44859.630694444444</v>
      </c>
      <c r="E348" t="s">
        <v>26338</v>
      </c>
      <c r="F348" t="s">
        <v>54</v>
      </c>
      <c r="G348" t="s">
        <v>157</v>
      </c>
      <c r="H348" t="s">
        <v>26351</v>
      </c>
      <c r="I348" t="s">
        <v>26352</v>
      </c>
      <c r="J348" t="s">
        <v>26353</v>
      </c>
      <c r="K348" t="s">
        <v>26354</v>
      </c>
      <c r="M348" t="s">
        <v>50</v>
      </c>
      <c r="N348" t="s">
        <v>51</v>
      </c>
      <c r="O348" t="s">
        <v>26355</v>
      </c>
      <c r="P348" t="s">
        <v>26356</v>
      </c>
      <c r="Q348" t="s">
        <v>106</v>
      </c>
      <c r="R348" s="18">
        <v>44860.676481481481</v>
      </c>
      <c r="S348" t="s">
        <v>717</v>
      </c>
      <c r="T348" t="s">
        <v>731</v>
      </c>
    </row>
    <row r="349" spans="1:22" x14ac:dyDescent="0.25">
      <c r="A349" t="str">
        <f>Tabla_Consulta_desde_TMS4[[#This Row],[idreferencia]]</f>
        <v>20002937020373</v>
      </c>
      <c r="B349">
        <v>449817</v>
      </c>
      <c r="C349" t="s">
        <v>26357</v>
      </c>
      <c r="D349" s="18">
        <v>44859.630682870367</v>
      </c>
      <c r="E349" t="s">
        <v>26338</v>
      </c>
      <c r="F349" t="s">
        <v>54</v>
      </c>
      <c r="G349" t="s">
        <v>157</v>
      </c>
      <c r="H349" t="s">
        <v>26358</v>
      </c>
      <c r="I349" t="s">
        <v>26359</v>
      </c>
      <c r="J349" t="s">
        <v>26360</v>
      </c>
      <c r="K349" t="s">
        <v>26361</v>
      </c>
      <c r="L349" t="s">
        <v>88</v>
      </c>
      <c r="M349" t="s">
        <v>50</v>
      </c>
      <c r="N349" t="s">
        <v>51</v>
      </c>
      <c r="O349" t="s">
        <v>736</v>
      </c>
      <c r="P349" t="s">
        <v>26362</v>
      </c>
      <c r="Q349" t="s">
        <v>106</v>
      </c>
      <c r="R349" s="18">
        <v>44862.451226851852</v>
      </c>
      <c r="S349" t="s">
        <v>1865</v>
      </c>
      <c r="T349" t="s">
        <v>731</v>
      </c>
    </row>
    <row r="350" spans="1:22" x14ac:dyDescent="0.25">
      <c r="A350" t="str">
        <f>Tabla_Consulta_desde_TMS4[[#This Row],[idreferencia]]</f>
        <v>20002936146880</v>
      </c>
      <c r="B350">
        <v>449818</v>
      </c>
      <c r="C350" t="s">
        <v>26363</v>
      </c>
      <c r="D350" s="18">
        <v>44859.630682870367</v>
      </c>
      <c r="E350" t="s">
        <v>26338</v>
      </c>
      <c r="F350" t="s">
        <v>54</v>
      </c>
      <c r="G350" t="s">
        <v>157</v>
      </c>
      <c r="H350" t="s">
        <v>26364</v>
      </c>
      <c r="I350" t="s">
        <v>26365</v>
      </c>
      <c r="J350" t="s">
        <v>26366</v>
      </c>
      <c r="K350" t="s">
        <v>26367</v>
      </c>
      <c r="L350" t="s">
        <v>88</v>
      </c>
      <c r="M350" t="s">
        <v>52</v>
      </c>
      <c r="N350" t="s">
        <v>82</v>
      </c>
      <c r="O350" t="s">
        <v>88</v>
      </c>
      <c r="P350" t="s">
        <v>26368</v>
      </c>
      <c r="Q350" t="s">
        <v>106</v>
      </c>
      <c r="R350" s="18">
        <v>44860.697314814817</v>
      </c>
      <c r="S350" t="s">
        <v>673</v>
      </c>
      <c r="T350" t="s">
        <v>687</v>
      </c>
    </row>
    <row r="351" spans="1:22" x14ac:dyDescent="0.25">
      <c r="A351" t="str">
        <f>Tabla_Consulta_desde_TMS4[[#This Row],[idreferencia]]</f>
        <v>20002935182946</v>
      </c>
      <c r="B351">
        <v>449819</v>
      </c>
      <c r="C351" t="s">
        <v>26369</v>
      </c>
      <c r="D351" s="18">
        <v>44859.630682870367</v>
      </c>
      <c r="E351" t="s">
        <v>26338</v>
      </c>
      <c r="F351" t="s">
        <v>54</v>
      </c>
      <c r="G351" t="s">
        <v>157</v>
      </c>
      <c r="H351" t="s">
        <v>26370</v>
      </c>
      <c r="I351" t="s">
        <v>26371</v>
      </c>
      <c r="J351" t="s">
        <v>26372</v>
      </c>
      <c r="K351" t="s">
        <v>26373</v>
      </c>
      <c r="L351" t="s">
        <v>88</v>
      </c>
      <c r="M351" t="s">
        <v>50</v>
      </c>
      <c r="N351" t="s">
        <v>51</v>
      </c>
      <c r="O351" t="s">
        <v>88</v>
      </c>
      <c r="P351" t="s">
        <v>26374</v>
      </c>
      <c r="Q351" t="s">
        <v>106</v>
      </c>
      <c r="R351" s="18">
        <v>44862.527858796297</v>
      </c>
      <c r="S351" t="s">
        <v>1865</v>
      </c>
      <c r="T351" t="s">
        <v>731</v>
      </c>
      <c r="V351" t="s">
        <v>36423</v>
      </c>
    </row>
    <row r="352" spans="1:22" x14ac:dyDescent="0.25">
      <c r="A352" t="str">
        <f>Tabla_Consulta_desde_TMS4[[#This Row],[idreferencia]]</f>
        <v>20002936130925</v>
      </c>
      <c r="B352">
        <v>449820</v>
      </c>
      <c r="C352" t="s">
        <v>26375</v>
      </c>
      <c r="D352" s="18">
        <v>44859.630682870367</v>
      </c>
      <c r="E352" t="s">
        <v>26338</v>
      </c>
      <c r="F352" t="s">
        <v>54</v>
      </c>
      <c r="G352" t="s">
        <v>157</v>
      </c>
      <c r="H352" t="s">
        <v>26376</v>
      </c>
      <c r="I352" t="s">
        <v>26377</v>
      </c>
      <c r="J352" t="s">
        <v>26378</v>
      </c>
      <c r="K352" t="s">
        <v>26379</v>
      </c>
      <c r="L352" t="s">
        <v>88</v>
      </c>
      <c r="M352" t="s">
        <v>2470</v>
      </c>
      <c r="N352" t="s">
        <v>117</v>
      </c>
      <c r="O352" t="s">
        <v>88</v>
      </c>
      <c r="P352" t="s">
        <v>26380</v>
      </c>
      <c r="Q352" t="s">
        <v>106</v>
      </c>
      <c r="R352" s="18">
        <v>44860.669432870367</v>
      </c>
      <c r="S352" t="s">
        <v>678</v>
      </c>
      <c r="T352" t="s">
        <v>8756</v>
      </c>
    </row>
    <row r="353" spans="1:22" x14ac:dyDescent="0.25">
      <c r="A353" t="str">
        <f>Tabla_Consulta_desde_TMS4[[#This Row],[idreferencia]]</f>
        <v>20002937266168</v>
      </c>
      <c r="B353">
        <v>449821</v>
      </c>
      <c r="C353" t="s">
        <v>26381</v>
      </c>
      <c r="D353" s="18">
        <v>44859.630682870367</v>
      </c>
      <c r="E353" t="s">
        <v>26338</v>
      </c>
      <c r="F353" t="s">
        <v>54</v>
      </c>
      <c r="G353" t="s">
        <v>157</v>
      </c>
      <c r="H353" t="s">
        <v>26382</v>
      </c>
      <c r="I353" t="s">
        <v>26383</v>
      </c>
      <c r="J353" t="s">
        <v>26384</v>
      </c>
      <c r="K353" t="s">
        <v>26385</v>
      </c>
      <c r="L353" t="s">
        <v>88</v>
      </c>
      <c r="M353" t="s">
        <v>50</v>
      </c>
      <c r="N353" t="s">
        <v>51</v>
      </c>
      <c r="O353" t="s">
        <v>88</v>
      </c>
      <c r="P353" t="s">
        <v>26386</v>
      </c>
      <c r="Q353" t="s">
        <v>106</v>
      </c>
      <c r="R353" s="18">
        <v>44860.638287037036</v>
      </c>
      <c r="S353" t="s">
        <v>1865</v>
      </c>
      <c r="T353" t="s">
        <v>731</v>
      </c>
    </row>
    <row r="354" spans="1:22" x14ac:dyDescent="0.25">
      <c r="A354" t="str">
        <f>Tabla_Consulta_desde_TMS4[[#This Row],[idreferencia]]</f>
        <v>2.00029E+13</v>
      </c>
      <c r="B354">
        <v>449816</v>
      </c>
      <c r="C354" t="s">
        <v>1194</v>
      </c>
      <c r="D354" s="18">
        <v>44859.629004629627</v>
      </c>
      <c r="E354" t="s">
        <v>26338</v>
      </c>
      <c r="F354" t="s">
        <v>54</v>
      </c>
      <c r="G354" t="s">
        <v>157</v>
      </c>
      <c r="H354" t="s">
        <v>26358</v>
      </c>
      <c r="I354" t="s">
        <v>26359</v>
      </c>
      <c r="J354" t="s">
        <v>26360</v>
      </c>
      <c r="K354" t="s">
        <v>26361</v>
      </c>
      <c r="L354" t="s">
        <v>88</v>
      </c>
      <c r="N354" t="s">
        <v>51</v>
      </c>
      <c r="O354" t="s">
        <v>736</v>
      </c>
      <c r="P354" t="s">
        <v>53</v>
      </c>
      <c r="Q354" t="s">
        <v>109</v>
      </c>
      <c r="R354" s="18">
        <v>44859.629004629627</v>
      </c>
      <c r="U354" t="s">
        <v>53</v>
      </c>
      <c r="V354" t="s">
        <v>53</v>
      </c>
    </row>
    <row r="355" spans="1:22" x14ac:dyDescent="0.25">
      <c r="A355" t="str">
        <f>Tabla_Consulta_desde_TMS4[[#This Row],[idreferencia]]</f>
        <v>CLDEV_SIM220125</v>
      </c>
      <c r="B355">
        <v>449647</v>
      </c>
      <c r="C355" t="s">
        <v>18596</v>
      </c>
      <c r="D355" s="18">
        <v>44859.578935185185</v>
      </c>
      <c r="E355" t="s">
        <v>669</v>
      </c>
      <c r="F355" t="s">
        <v>54</v>
      </c>
      <c r="H355" t="s">
        <v>723</v>
      </c>
      <c r="J355" t="s">
        <v>904</v>
      </c>
      <c r="M355" t="s">
        <v>722</v>
      </c>
      <c r="P355" t="s">
        <v>18597</v>
      </c>
      <c r="Q355" t="s">
        <v>106</v>
      </c>
      <c r="R355" s="18">
        <v>44860.5862037037</v>
      </c>
      <c r="S355" t="s">
        <v>673</v>
      </c>
      <c r="T355" t="s">
        <v>674</v>
      </c>
    </row>
    <row r="356" spans="1:22" x14ac:dyDescent="0.25">
      <c r="A356" t="str">
        <f>Tabla_Consulta_desde_TMS4[[#This Row],[idreferencia]]</f>
        <v>CLDEV_SIM220124</v>
      </c>
      <c r="B356">
        <v>449646</v>
      </c>
      <c r="C356" t="s">
        <v>18598</v>
      </c>
      <c r="D356" s="18">
        <v>44859.578657407408</v>
      </c>
      <c r="E356" t="s">
        <v>669</v>
      </c>
      <c r="F356" t="s">
        <v>54</v>
      </c>
      <c r="H356" t="s">
        <v>724</v>
      </c>
      <c r="J356" t="s">
        <v>911</v>
      </c>
      <c r="M356" t="s">
        <v>1176</v>
      </c>
      <c r="P356" t="s">
        <v>18599</v>
      </c>
      <c r="Q356" t="s">
        <v>106</v>
      </c>
      <c r="R356" s="18">
        <v>44860.634814814817</v>
      </c>
      <c r="S356" t="s">
        <v>678</v>
      </c>
      <c r="T356" t="s">
        <v>3864</v>
      </c>
    </row>
    <row r="357" spans="1:22" x14ac:dyDescent="0.25">
      <c r="A357" t="str">
        <f>Tabla_Consulta_desde_TMS4[[#This Row],[idreferencia]]</f>
        <v>20002937011442</v>
      </c>
      <c r="B357">
        <v>449503</v>
      </c>
      <c r="C357" t="s">
        <v>18600</v>
      </c>
      <c r="D357" s="18">
        <v>44859.506284722222</v>
      </c>
      <c r="E357" t="s">
        <v>658</v>
      </c>
      <c r="F357" t="s">
        <v>54</v>
      </c>
      <c r="G357" t="s">
        <v>157</v>
      </c>
      <c r="H357" t="s">
        <v>18601</v>
      </c>
      <c r="I357" t="s">
        <v>18602</v>
      </c>
      <c r="J357" t="s">
        <v>18603</v>
      </c>
      <c r="K357" t="s">
        <v>18604</v>
      </c>
      <c r="M357" t="s">
        <v>97</v>
      </c>
      <c r="N357" t="s">
        <v>73</v>
      </c>
      <c r="O357" t="s">
        <v>97</v>
      </c>
      <c r="P357" t="s">
        <v>18605</v>
      </c>
      <c r="Q357" t="s">
        <v>106</v>
      </c>
      <c r="R357" s="18">
        <v>44861.367731481485</v>
      </c>
      <c r="T357" t="s">
        <v>668</v>
      </c>
      <c r="V357" t="s">
        <v>18606</v>
      </c>
    </row>
    <row r="358" spans="1:22" x14ac:dyDescent="0.25">
      <c r="A358" t="str">
        <f>Tabla_Consulta_desde_TMS4[[#This Row],[idreferencia]]</f>
        <v>20002937490326</v>
      </c>
      <c r="B358">
        <v>449504</v>
      </c>
      <c r="C358" t="s">
        <v>18607</v>
      </c>
      <c r="D358" s="18">
        <v>44859.506284722222</v>
      </c>
      <c r="E358" t="s">
        <v>658</v>
      </c>
      <c r="F358" t="s">
        <v>54</v>
      </c>
      <c r="G358" t="s">
        <v>157</v>
      </c>
      <c r="H358" t="s">
        <v>18608</v>
      </c>
      <c r="I358" t="s">
        <v>18609</v>
      </c>
      <c r="J358" t="s">
        <v>18610</v>
      </c>
      <c r="K358" t="s">
        <v>18611</v>
      </c>
      <c r="L358" t="s">
        <v>53</v>
      </c>
      <c r="M358" t="s">
        <v>59</v>
      </c>
      <c r="N358" t="s">
        <v>118</v>
      </c>
      <c r="O358" t="s">
        <v>59</v>
      </c>
      <c r="P358" t="s">
        <v>18612</v>
      </c>
      <c r="Q358" t="s">
        <v>106</v>
      </c>
      <c r="R358" s="18">
        <v>44860.545034722221</v>
      </c>
      <c r="T358" t="s">
        <v>668</v>
      </c>
      <c r="U358" t="s">
        <v>53</v>
      </c>
      <c r="V358" t="s">
        <v>53</v>
      </c>
    </row>
    <row r="359" spans="1:22" x14ac:dyDescent="0.25">
      <c r="A359" t="str">
        <f>Tabla_Consulta_desde_TMS4[[#This Row],[idreferencia]]</f>
        <v>20002937265197</v>
      </c>
      <c r="B359">
        <v>449505</v>
      </c>
      <c r="C359" t="s">
        <v>18613</v>
      </c>
      <c r="D359" s="18">
        <v>44859.506284722222</v>
      </c>
      <c r="E359" t="s">
        <v>658</v>
      </c>
      <c r="F359" t="s">
        <v>54</v>
      </c>
      <c r="G359" t="s">
        <v>157</v>
      </c>
      <c r="H359" t="s">
        <v>18614</v>
      </c>
      <c r="I359" t="s">
        <v>18615</v>
      </c>
      <c r="J359" t="s">
        <v>18616</v>
      </c>
      <c r="K359" t="s">
        <v>18617</v>
      </c>
      <c r="M359" t="s">
        <v>52</v>
      </c>
      <c r="N359" t="s">
        <v>82</v>
      </c>
      <c r="O359" t="s">
        <v>52</v>
      </c>
      <c r="P359" t="s">
        <v>18618</v>
      </c>
      <c r="Q359" t="s">
        <v>106</v>
      </c>
      <c r="R359" s="18">
        <v>44860.641759259262</v>
      </c>
      <c r="S359" t="s">
        <v>673</v>
      </c>
      <c r="T359" t="s">
        <v>674</v>
      </c>
    </row>
    <row r="360" spans="1:22" x14ac:dyDescent="0.25">
      <c r="A360" t="str">
        <f>Tabla_Consulta_desde_TMS4[[#This Row],[idreferencia]]</f>
        <v>20002937257216</v>
      </c>
      <c r="B360">
        <v>449506</v>
      </c>
      <c r="C360" t="s">
        <v>18619</v>
      </c>
      <c r="D360" s="18">
        <v>44859.506284722222</v>
      </c>
      <c r="E360" t="s">
        <v>658</v>
      </c>
      <c r="F360" t="s">
        <v>54</v>
      </c>
      <c r="G360" t="s">
        <v>157</v>
      </c>
      <c r="H360" t="s">
        <v>18620</v>
      </c>
      <c r="I360" t="s">
        <v>18621</v>
      </c>
      <c r="J360" t="s">
        <v>18622</v>
      </c>
      <c r="K360" t="s">
        <v>18623</v>
      </c>
      <c r="M360" t="s">
        <v>50</v>
      </c>
      <c r="N360" t="s">
        <v>51</v>
      </c>
      <c r="O360" t="s">
        <v>50</v>
      </c>
      <c r="P360" t="s">
        <v>18624</v>
      </c>
      <c r="Q360" t="s">
        <v>108</v>
      </c>
      <c r="R360" s="18">
        <v>44862.859768518516</v>
      </c>
      <c r="S360" t="s">
        <v>679</v>
      </c>
      <c r="T360" t="s">
        <v>659</v>
      </c>
      <c r="V360" t="s">
        <v>36424</v>
      </c>
    </row>
    <row r="361" spans="1:22" x14ac:dyDescent="0.25">
      <c r="A361" t="str">
        <f>Tabla_Consulta_desde_TMS4[[#This Row],[idreferencia]]</f>
        <v>20002937257978</v>
      </c>
      <c r="B361">
        <v>449507</v>
      </c>
      <c r="C361" t="s">
        <v>18625</v>
      </c>
      <c r="D361" s="18">
        <v>44859.506284722222</v>
      </c>
      <c r="E361" t="s">
        <v>658</v>
      </c>
      <c r="F361" t="s">
        <v>54</v>
      </c>
      <c r="G361" t="s">
        <v>157</v>
      </c>
      <c r="H361" t="s">
        <v>18626</v>
      </c>
      <c r="I361" t="s">
        <v>18627</v>
      </c>
      <c r="J361" t="s">
        <v>18628</v>
      </c>
      <c r="K361" t="s">
        <v>18629</v>
      </c>
      <c r="M361" t="s">
        <v>65</v>
      </c>
      <c r="N361" t="s">
        <v>117</v>
      </c>
      <c r="O361" t="s">
        <v>65</v>
      </c>
      <c r="P361" t="s">
        <v>18630</v>
      </c>
      <c r="Q361" t="s">
        <v>106</v>
      </c>
      <c r="R361" s="18">
        <v>44861.409212962964</v>
      </c>
      <c r="S361" t="s">
        <v>678</v>
      </c>
      <c r="T361" t="s">
        <v>668</v>
      </c>
      <c r="U361" t="s">
        <v>36425</v>
      </c>
      <c r="V361" t="s">
        <v>36425</v>
      </c>
    </row>
    <row r="362" spans="1:22" x14ac:dyDescent="0.25">
      <c r="A362" t="str">
        <f>Tabla_Consulta_desde_TMS4[[#This Row],[idreferencia]]</f>
        <v>20002937476379</v>
      </c>
      <c r="B362">
        <v>449508</v>
      </c>
      <c r="C362" t="s">
        <v>18631</v>
      </c>
      <c r="D362" s="18">
        <v>44859.506284722222</v>
      </c>
      <c r="E362" t="s">
        <v>658</v>
      </c>
      <c r="F362" t="s">
        <v>54</v>
      </c>
      <c r="G362" t="s">
        <v>157</v>
      </c>
      <c r="H362" t="s">
        <v>18632</v>
      </c>
      <c r="I362" t="s">
        <v>18633</v>
      </c>
      <c r="J362" t="s">
        <v>18634</v>
      </c>
      <c r="K362" t="s">
        <v>18635</v>
      </c>
      <c r="M362" t="s">
        <v>72</v>
      </c>
      <c r="N362" t="s">
        <v>81</v>
      </c>
      <c r="O362" t="s">
        <v>72</v>
      </c>
      <c r="P362" t="s">
        <v>18636</v>
      </c>
      <c r="Q362" t="s">
        <v>757</v>
      </c>
      <c r="R362" s="18">
        <v>44862.692708333336</v>
      </c>
      <c r="S362" t="s">
        <v>678</v>
      </c>
      <c r="T362" t="s">
        <v>668</v>
      </c>
    </row>
    <row r="363" spans="1:22" x14ac:dyDescent="0.25">
      <c r="A363" t="str">
        <f>Tabla_Consulta_desde_TMS4[[#This Row],[idreferencia]]</f>
        <v>20002937015533</v>
      </c>
      <c r="B363">
        <v>449509</v>
      </c>
      <c r="C363" t="s">
        <v>18637</v>
      </c>
      <c r="D363" s="18">
        <v>44859.506284722222</v>
      </c>
      <c r="E363" t="s">
        <v>658</v>
      </c>
      <c r="F363" t="s">
        <v>54</v>
      </c>
      <c r="G363" t="s">
        <v>157</v>
      </c>
      <c r="H363" t="s">
        <v>18638</v>
      </c>
      <c r="I363" t="s">
        <v>18639</v>
      </c>
      <c r="J363" t="s">
        <v>18640</v>
      </c>
      <c r="K363" t="s">
        <v>18641</v>
      </c>
      <c r="L363" t="s">
        <v>53</v>
      </c>
      <c r="M363" t="s">
        <v>70</v>
      </c>
      <c r="N363" t="s">
        <v>117</v>
      </c>
      <c r="O363" t="s">
        <v>70</v>
      </c>
      <c r="P363" t="s">
        <v>18642</v>
      </c>
      <c r="Q363" t="s">
        <v>757</v>
      </c>
      <c r="R363" s="18">
        <v>44862.692708333336</v>
      </c>
      <c r="T363" t="s">
        <v>668</v>
      </c>
      <c r="U363" t="s">
        <v>53</v>
      </c>
      <c r="V363" t="s">
        <v>53</v>
      </c>
    </row>
    <row r="364" spans="1:22" x14ac:dyDescent="0.25">
      <c r="A364" t="str">
        <f>Tabla_Consulta_desde_TMS4[[#This Row],[idreferencia]]</f>
        <v>20002937274840</v>
      </c>
      <c r="B364">
        <v>449510</v>
      </c>
      <c r="C364" t="s">
        <v>18643</v>
      </c>
      <c r="D364" s="18">
        <v>44859.506284722222</v>
      </c>
      <c r="E364" t="s">
        <v>658</v>
      </c>
      <c r="F364" t="s">
        <v>54</v>
      </c>
      <c r="G364" t="s">
        <v>157</v>
      </c>
      <c r="H364" t="s">
        <v>18644</v>
      </c>
      <c r="I364" t="s">
        <v>18645</v>
      </c>
      <c r="J364" t="s">
        <v>18646</v>
      </c>
      <c r="K364" t="s">
        <v>18647</v>
      </c>
      <c r="M364" t="s">
        <v>68</v>
      </c>
      <c r="N364" t="s">
        <v>119</v>
      </c>
      <c r="O364" t="s">
        <v>68</v>
      </c>
      <c r="P364" t="s">
        <v>36426</v>
      </c>
      <c r="Q364" t="s">
        <v>107</v>
      </c>
      <c r="R364" s="18">
        <v>44865.386446759258</v>
      </c>
      <c r="S364" t="s">
        <v>678</v>
      </c>
      <c r="T364" t="s">
        <v>668</v>
      </c>
      <c r="V364" t="s">
        <v>36427</v>
      </c>
    </row>
    <row r="365" spans="1:22" x14ac:dyDescent="0.25">
      <c r="A365" t="str">
        <f>Tabla_Consulta_desde_TMS4[[#This Row],[idreferencia]]</f>
        <v>20002891092264</v>
      </c>
      <c r="B365">
        <v>449511</v>
      </c>
      <c r="C365" t="s">
        <v>18648</v>
      </c>
      <c r="D365" s="18">
        <v>44859.506284722222</v>
      </c>
      <c r="E365" t="s">
        <v>658</v>
      </c>
      <c r="F365" t="s">
        <v>54</v>
      </c>
      <c r="G365" t="s">
        <v>157</v>
      </c>
      <c r="H365" t="s">
        <v>18649</v>
      </c>
      <c r="I365" t="s">
        <v>18650</v>
      </c>
      <c r="J365" t="s">
        <v>36428</v>
      </c>
      <c r="K365" t="s">
        <v>18651</v>
      </c>
      <c r="M365" t="s">
        <v>67</v>
      </c>
      <c r="N365" t="s">
        <v>67</v>
      </c>
      <c r="O365" t="s">
        <v>67</v>
      </c>
      <c r="P365" t="s">
        <v>18652</v>
      </c>
      <c r="Q365" t="s">
        <v>106</v>
      </c>
      <c r="R365" s="18">
        <v>44865.460520833331</v>
      </c>
      <c r="T365" t="s">
        <v>668</v>
      </c>
      <c r="V365" t="s">
        <v>36429</v>
      </c>
    </row>
    <row r="366" spans="1:22" x14ac:dyDescent="0.25">
      <c r="A366" t="str">
        <f>Tabla_Consulta_desde_TMS4[[#This Row],[idreferencia]]</f>
        <v>20002934157895</v>
      </c>
      <c r="B366">
        <v>449512</v>
      </c>
      <c r="C366" t="s">
        <v>18653</v>
      </c>
      <c r="D366" s="18">
        <v>44859.506284722222</v>
      </c>
      <c r="E366" t="s">
        <v>658</v>
      </c>
      <c r="F366" t="s">
        <v>54</v>
      </c>
      <c r="G366" t="s">
        <v>157</v>
      </c>
      <c r="H366" t="s">
        <v>18654</v>
      </c>
      <c r="I366" t="s">
        <v>18655</v>
      </c>
      <c r="J366" t="s">
        <v>18656</v>
      </c>
      <c r="K366" t="s">
        <v>18657</v>
      </c>
      <c r="M366" t="s">
        <v>62</v>
      </c>
      <c r="N366" t="s">
        <v>87</v>
      </c>
      <c r="O366" t="s">
        <v>62</v>
      </c>
      <c r="Q366" t="s">
        <v>106</v>
      </c>
      <c r="R366" s="18">
        <v>44860.7424537037</v>
      </c>
      <c r="S366" t="s">
        <v>673</v>
      </c>
      <c r="T366" t="s">
        <v>668</v>
      </c>
      <c r="U366" t="s">
        <v>18658</v>
      </c>
      <c r="V366" t="s">
        <v>18658</v>
      </c>
    </row>
    <row r="367" spans="1:22" x14ac:dyDescent="0.25">
      <c r="A367" t="str">
        <f>Tabla_Consulta_desde_TMS4[[#This Row],[idreferencia]]</f>
        <v>20002937483255</v>
      </c>
      <c r="B367">
        <v>449513</v>
      </c>
      <c r="C367" t="s">
        <v>18659</v>
      </c>
      <c r="D367" s="18">
        <v>44859.506284722222</v>
      </c>
      <c r="E367" t="s">
        <v>658</v>
      </c>
      <c r="F367" t="s">
        <v>54</v>
      </c>
      <c r="G367" t="s">
        <v>157</v>
      </c>
      <c r="H367" t="s">
        <v>18660</v>
      </c>
      <c r="I367" t="s">
        <v>18661</v>
      </c>
      <c r="J367" t="s">
        <v>18662</v>
      </c>
      <c r="K367" t="s">
        <v>18663</v>
      </c>
      <c r="M367" t="s">
        <v>69</v>
      </c>
      <c r="N367" t="s">
        <v>82</v>
      </c>
      <c r="O367" t="s">
        <v>69</v>
      </c>
      <c r="P367" t="s">
        <v>18664</v>
      </c>
      <c r="Q367" t="s">
        <v>106</v>
      </c>
      <c r="R367" s="18">
        <v>44860.756342592591</v>
      </c>
      <c r="S367" t="s">
        <v>673</v>
      </c>
      <c r="T367" t="s">
        <v>674</v>
      </c>
    </row>
    <row r="368" spans="1:22" x14ac:dyDescent="0.25">
      <c r="A368" t="str">
        <f>Tabla_Consulta_desde_TMS4[[#This Row],[idreferencia]]</f>
        <v>20002934149900</v>
      </c>
      <c r="B368">
        <v>449514</v>
      </c>
      <c r="C368" t="s">
        <v>18665</v>
      </c>
      <c r="D368" s="18">
        <v>44859.506284722222</v>
      </c>
      <c r="E368" t="s">
        <v>658</v>
      </c>
      <c r="F368" t="s">
        <v>54</v>
      </c>
      <c r="G368" t="s">
        <v>157</v>
      </c>
      <c r="H368" t="s">
        <v>18666</v>
      </c>
      <c r="I368" t="s">
        <v>18667</v>
      </c>
      <c r="J368" t="s">
        <v>18668</v>
      </c>
      <c r="K368" t="s">
        <v>18669</v>
      </c>
      <c r="L368" t="s">
        <v>18669</v>
      </c>
      <c r="M368" t="s">
        <v>52</v>
      </c>
      <c r="N368" t="s">
        <v>82</v>
      </c>
      <c r="O368" t="s">
        <v>52</v>
      </c>
      <c r="P368" t="s">
        <v>18670</v>
      </c>
      <c r="Q368" t="s">
        <v>106</v>
      </c>
      <c r="R368" s="18">
        <v>44860.641759259262</v>
      </c>
      <c r="S368" t="s">
        <v>673</v>
      </c>
      <c r="T368" t="s">
        <v>674</v>
      </c>
    </row>
    <row r="369" spans="1:22" x14ac:dyDescent="0.25">
      <c r="A369" t="str">
        <f>Tabla_Consulta_desde_TMS4[[#This Row],[idreferencia]]</f>
        <v>20002937028231</v>
      </c>
      <c r="B369">
        <v>449515</v>
      </c>
      <c r="C369" t="s">
        <v>18671</v>
      </c>
      <c r="D369" s="18">
        <v>44859.506284722222</v>
      </c>
      <c r="E369" t="s">
        <v>658</v>
      </c>
      <c r="F369" t="s">
        <v>54</v>
      </c>
      <c r="G369" t="s">
        <v>157</v>
      </c>
      <c r="H369" t="s">
        <v>18672</v>
      </c>
      <c r="I369" t="s">
        <v>18673</v>
      </c>
      <c r="J369" t="s">
        <v>18674</v>
      </c>
      <c r="K369" t="s">
        <v>18675</v>
      </c>
      <c r="M369" t="s">
        <v>50</v>
      </c>
      <c r="N369" t="s">
        <v>51</v>
      </c>
      <c r="O369" t="s">
        <v>50</v>
      </c>
      <c r="P369" t="s">
        <v>18676</v>
      </c>
      <c r="Q369" t="s">
        <v>757</v>
      </c>
      <c r="R369" s="18">
        <v>44861.708622685182</v>
      </c>
      <c r="S369" t="s">
        <v>679</v>
      </c>
      <c r="T369" t="s">
        <v>659</v>
      </c>
    </row>
    <row r="370" spans="1:22" x14ac:dyDescent="0.25">
      <c r="A370" t="str">
        <f>Tabla_Consulta_desde_TMS4[[#This Row],[idreferencia]]</f>
        <v>20002937487143</v>
      </c>
      <c r="B370">
        <v>449516</v>
      </c>
      <c r="C370" t="s">
        <v>18677</v>
      </c>
      <c r="D370" s="18">
        <v>44859.506284722222</v>
      </c>
      <c r="E370" t="s">
        <v>658</v>
      </c>
      <c r="F370" t="s">
        <v>54</v>
      </c>
      <c r="G370" t="s">
        <v>157</v>
      </c>
      <c r="H370" t="s">
        <v>18678</v>
      </c>
      <c r="I370" t="s">
        <v>18679</v>
      </c>
      <c r="J370" t="s">
        <v>18680</v>
      </c>
      <c r="K370" t="s">
        <v>18681</v>
      </c>
      <c r="M370" t="s">
        <v>50</v>
      </c>
      <c r="N370" t="s">
        <v>51</v>
      </c>
      <c r="O370" t="s">
        <v>50</v>
      </c>
      <c r="P370" t="s">
        <v>18682</v>
      </c>
      <c r="Q370" t="s">
        <v>757</v>
      </c>
      <c r="R370" s="18">
        <v>44861.708622685182</v>
      </c>
      <c r="S370" t="s">
        <v>679</v>
      </c>
      <c r="T370" t="s">
        <v>659</v>
      </c>
      <c r="V370" t="s">
        <v>18683</v>
      </c>
    </row>
    <row r="371" spans="1:22" x14ac:dyDescent="0.25">
      <c r="A371" t="str">
        <f>Tabla_Consulta_desde_TMS4[[#This Row],[idreferencia]]</f>
        <v>20002937485370</v>
      </c>
      <c r="B371">
        <v>449517</v>
      </c>
      <c r="C371" t="s">
        <v>18684</v>
      </c>
      <c r="D371" s="18">
        <v>44859.506284722222</v>
      </c>
      <c r="E371" t="s">
        <v>658</v>
      </c>
      <c r="F371" t="s">
        <v>54</v>
      </c>
      <c r="G371" t="s">
        <v>157</v>
      </c>
      <c r="H371" t="s">
        <v>18685</v>
      </c>
      <c r="I371" t="s">
        <v>18686</v>
      </c>
      <c r="J371" t="s">
        <v>18687</v>
      </c>
      <c r="K371" t="s">
        <v>18688</v>
      </c>
      <c r="M371" t="s">
        <v>50</v>
      </c>
      <c r="N371" t="s">
        <v>51</v>
      </c>
      <c r="O371" t="s">
        <v>50</v>
      </c>
      <c r="P371" t="s">
        <v>18689</v>
      </c>
      <c r="Q371" t="s">
        <v>106</v>
      </c>
      <c r="R371" s="18">
        <v>44862.808136574073</v>
      </c>
      <c r="S371" t="s">
        <v>679</v>
      </c>
      <c r="T371" t="s">
        <v>659</v>
      </c>
    </row>
    <row r="372" spans="1:22" x14ac:dyDescent="0.25">
      <c r="A372" t="str">
        <f>Tabla_Consulta_desde_TMS4[[#This Row],[idreferencia]]</f>
        <v>20002936158923</v>
      </c>
      <c r="B372">
        <v>449360</v>
      </c>
      <c r="C372" t="s">
        <v>18690</v>
      </c>
      <c r="D372" s="18">
        <v>44859.449618055558</v>
      </c>
      <c r="E372" t="s">
        <v>658</v>
      </c>
      <c r="F372" t="s">
        <v>54</v>
      </c>
      <c r="G372" t="s">
        <v>157</v>
      </c>
      <c r="H372" t="s">
        <v>18691</v>
      </c>
      <c r="I372" t="s">
        <v>18692</v>
      </c>
      <c r="J372" t="s">
        <v>18693</v>
      </c>
      <c r="K372" t="s">
        <v>18694</v>
      </c>
      <c r="M372" t="s">
        <v>71</v>
      </c>
      <c r="N372" t="s">
        <v>355</v>
      </c>
      <c r="O372" t="s">
        <v>71</v>
      </c>
      <c r="P372" t="s">
        <v>18695</v>
      </c>
      <c r="Q372" t="s">
        <v>106</v>
      </c>
      <c r="R372" s="18">
        <v>44861.627916666665</v>
      </c>
      <c r="S372" t="s">
        <v>678</v>
      </c>
      <c r="T372" t="s">
        <v>668</v>
      </c>
      <c r="U372" t="s">
        <v>36430</v>
      </c>
      <c r="V372" t="s">
        <v>36430</v>
      </c>
    </row>
    <row r="373" spans="1:22" x14ac:dyDescent="0.25">
      <c r="A373" t="str">
        <f>Tabla_Consulta_desde_TMS4[[#This Row],[idreferencia]]</f>
        <v>20002937007376</v>
      </c>
      <c r="B373">
        <v>449361</v>
      </c>
      <c r="C373" t="s">
        <v>18696</v>
      </c>
      <c r="D373" s="18">
        <v>44859.449618055558</v>
      </c>
      <c r="E373" t="s">
        <v>658</v>
      </c>
      <c r="F373" t="s">
        <v>54</v>
      </c>
      <c r="G373" t="s">
        <v>157</v>
      </c>
      <c r="H373" t="s">
        <v>18697</v>
      </c>
      <c r="I373" t="s">
        <v>18698</v>
      </c>
      <c r="J373" t="s">
        <v>18699</v>
      </c>
      <c r="K373" t="s">
        <v>18700</v>
      </c>
      <c r="L373" t="s">
        <v>53</v>
      </c>
      <c r="M373" t="s">
        <v>66</v>
      </c>
      <c r="N373" t="s">
        <v>66</v>
      </c>
      <c r="O373" t="s">
        <v>66</v>
      </c>
      <c r="P373" t="s">
        <v>18701</v>
      </c>
      <c r="Q373" t="s">
        <v>108</v>
      </c>
      <c r="R373" s="18">
        <v>44862.645937499998</v>
      </c>
      <c r="S373" t="s">
        <v>678</v>
      </c>
      <c r="T373" t="s">
        <v>668</v>
      </c>
      <c r="U373" t="s">
        <v>53</v>
      </c>
      <c r="V373" t="s">
        <v>53</v>
      </c>
    </row>
    <row r="374" spans="1:22" x14ac:dyDescent="0.25">
      <c r="A374" t="str">
        <f>Tabla_Consulta_desde_TMS4[[#This Row],[idreferencia]]</f>
        <v>20002909723131</v>
      </c>
      <c r="B374">
        <v>449362</v>
      </c>
      <c r="C374" t="s">
        <v>18702</v>
      </c>
      <c r="D374" s="18">
        <v>44859.449618055558</v>
      </c>
      <c r="E374" t="s">
        <v>658</v>
      </c>
      <c r="F374" t="s">
        <v>54</v>
      </c>
      <c r="G374" t="s">
        <v>157</v>
      </c>
      <c r="H374" t="s">
        <v>18703</v>
      </c>
      <c r="I374" t="s">
        <v>18704</v>
      </c>
      <c r="J374" t="s">
        <v>18705</v>
      </c>
      <c r="K374" t="s">
        <v>18706</v>
      </c>
      <c r="M374" t="s">
        <v>68</v>
      </c>
      <c r="N374" t="s">
        <v>119</v>
      </c>
      <c r="O374" t="s">
        <v>68</v>
      </c>
      <c r="P374" t="s">
        <v>36431</v>
      </c>
      <c r="Q374" t="s">
        <v>107</v>
      </c>
      <c r="R374" s="18">
        <v>44865.399085648147</v>
      </c>
      <c r="S374" t="s">
        <v>678</v>
      </c>
      <c r="T374" t="s">
        <v>668</v>
      </c>
      <c r="V374" t="s">
        <v>36432</v>
      </c>
    </row>
    <row r="375" spans="1:22" x14ac:dyDescent="0.25">
      <c r="A375" t="str">
        <f>Tabla_Consulta_desde_TMS4[[#This Row],[idreferencia]]</f>
        <v>20002937006793</v>
      </c>
      <c r="B375">
        <v>449363</v>
      </c>
      <c r="C375" t="s">
        <v>18707</v>
      </c>
      <c r="D375" s="18">
        <v>44859.449618055558</v>
      </c>
      <c r="E375" t="s">
        <v>658</v>
      </c>
      <c r="F375" t="s">
        <v>54</v>
      </c>
      <c r="G375" t="s">
        <v>157</v>
      </c>
      <c r="H375" t="s">
        <v>18708</v>
      </c>
      <c r="I375" t="s">
        <v>18709</v>
      </c>
      <c r="J375" t="s">
        <v>18710</v>
      </c>
      <c r="K375" t="s">
        <v>18711</v>
      </c>
      <c r="M375" t="s">
        <v>62</v>
      </c>
      <c r="N375" t="s">
        <v>87</v>
      </c>
      <c r="O375" t="s">
        <v>62</v>
      </c>
      <c r="Q375" t="s">
        <v>107</v>
      </c>
      <c r="R375" s="18">
        <v>44865.4612037037</v>
      </c>
      <c r="S375" t="s">
        <v>673</v>
      </c>
      <c r="T375" t="s">
        <v>668</v>
      </c>
      <c r="U375" t="s">
        <v>36433</v>
      </c>
      <c r="V375" t="s">
        <v>36433</v>
      </c>
    </row>
    <row r="376" spans="1:22" x14ac:dyDescent="0.25">
      <c r="A376" t="str">
        <f>Tabla_Consulta_desde_TMS4[[#This Row],[idreferencia]]</f>
        <v>20002937276582</v>
      </c>
      <c r="B376">
        <v>449364</v>
      </c>
      <c r="C376" t="s">
        <v>18712</v>
      </c>
      <c r="D376" s="18">
        <v>44859.449618055558</v>
      </c>
      <c r="E376" t="s">
        <v>658</v>
      </c>
      <c r="F376" t="s">
        <v>54</v>
      </c>
      <c r="G376" t="s">
        <v>157</v>
      </c>
      <c r="H376" t="s">
        <v>18713</v>
      </c>
      <c r="I376" t="s">
        <v>18714</v>
      </c>
      <c r="J376" t="s">
        <v>18715</v>
      </c>
      <c r="K376" t="s">
        <v>18716</v>
      </c>
      <c r="L376" t="s">
        <v>53</v>
      </c>
      <c r="M376" t="s">
        <v>59</v>
      </c>
      <c r="N376" t="s">
        <v>118</v>
      </c>
      <c r="O376" t="s">
        <v>59</v>
      </c>
      <c r="P376" t="s">
        <v>18717</v>
      </c>
      <c r="Q376" t="s">
        <v>106</v>
      </c>
      <c r="R376" s="18">
        <v>44860.546759259261</v>
      </c>
      <c r="T376" t="s">
        <v>668</v>
      </c>
      <c r="U376" t="s">
        <v>53</v>
      </c>
      <c r="V376" t="s">
        <v>53</v>
      </c>
    </row>
    <row r="377" spans="1:22" x14ac:dyDescent="0.25">
      <c r="A377" t="str">
        <f>Tabla_Consulta_desde_TMS4[[#This Row],[idreferencia]]</f>
        <v>20002937265506</v>
      </c>
      <c r="B377">
        <v>449365</v>
      </c>
      <c r="C377" t="s">
        <v>18718</v>
      </c>
      <c r="D377" s="18">
        <v>44859.449618055558</v>
      </c>
      <c r="E377" t="s">
        <v>658</v>
      </c>
      <c r="F377" t="s">
        <v>54</v>
      </c>
      <c r="G377" t="s">
        <v>157</v>
      </c>
      <c r="H377" t="s">
        <v>18719</v>
      </c>
      <c r="I377" t="s">
        <v>18720</v>
      </c>
      <c r="J377" t="s">
        <v>18721</v>
      </c>
      <c r="K377" t="s">
        <v>18722</v>
      </c>
      <c r="M377" t="s">
        <v>59</v>
      </c>
      <c r="N377" t="s">
        <v>118</v>
      </c>
      <c r="O377" t="s">
        <v>59</v>
      </c>
      <c r="P377" t="s">
        <v>18723</v>
      </c>
      <c r="Q377" t="s">
        <v>106</v>
      </c>
      <c r="R377" s="18">
        <v>44860.545891203707</v>
      </c>
      <c r="T377" t="s">
        <v>668</v>
      </c>
      <c r="U377" t="s">
        <v>18724</v>
      </c>
      <c r="V377" t="s">
        <v>18724</v>
      </c>
    </row>
    <row r="378" spans="1:22" x14ac:dyDescent="0.25">
      <c r="A378" t="str">
        <f>Tabla_Consulta_desde_TMS4[[#This Row],[idreferencia]]</f>
        <v>20002937025480</v>
      </c>
      <c r="B378">
        <v>449366</v>
      </c>
      <c r="C378" t="s">
        <v>18725</v>
      </c>
      <c r="D378" s="18">
        <v>44859.449618055558</v>
      </c>
      <c r="E378" t="s">
        <v>658</v>
      </c>
      <c r="F378" t="s">
        <v>54</v>
      </c>
      <c r="G378" t="s">
        <v>157</v>
      </c>
      <c r="H378" t="s">
        <v>18726</v>
      </c>
      <c r="I378" t="s">
        <v>18727</v>
      </c>
      <c r="J378" t="s">
        <v>18728</v>
      </c>
      <c r="K378" t="s">
        <v>18729</v>
      </c>
      <c r="L378" t="s">
        <v>53</v>
      </c>
      <c r="M378" t="s">
        <v>50</v>
      </c>
      <c r="N378" t="s">
        <v>51</v>
      </c>
      <c r="O378" t="s">
        <v>50</v>
      </c>
      <c r="P378" t="s">
        <v>18730</v>
      </c>
      <c r="Q378" t="s">
        <v>757</v>
      </c>
      <c r="R378" s="18">
        <v>44861.708622685182</v>
      </c>
      <c r="S378" t="s">
        <v>679</v>
      </c>
      <c r="T378" t="s">
        <v>659</v>
      </c>
      <c r="U378" t="s">
        <v>53</v>
      </c>
      <c r="V378" t="s">
        <v>53</v>
      </c>
    </row>
    <row r="379" spans="1:22" x14ac:dyDescent="0.25">
      <c r="A379" t="str">
        <f>Tabla_Consulta_desde_TMS4[[#This Row],[idreferencia]]</f>
        <v>20002931213778</v>
      </c>
      <c r="B379">
        <v>449367</v>
      </c>
      <c r="C379" t="s">
        <v>18731</v>
      </c>
      <c r="D379" s="18">
        <v>44859.449618055558</v>
      </c>
      <c r="E379" t="s">
        <v>658</v>
      </c>
      <c r="F379" t="s">
        <v>54</v>
      </c>
      <c r="G379" t="s">
        <v>157</v>
      </c>
      <c r="H379" t="s">
        <v>18732</v>
      </c>
      <c r="I379" t="s">
        <v>18733</v>
      </c>
      <c r="J379" t="s">
        <v>18734</v>
      </c>
      <c r="K379" t="s">
        <v>18735</v>
      </c>
      <c r="M379" t="s">
        <v>52</v>
      </c>
      <c r="N379" t="s">
        <v>82</v>
      </c>
      <c r="O379" t="s">
        <v>52</v>
      </c>
      <c r="P379" t="s">
        <v>18736</v>
      </c>
      <c r="Q379" t="s">
        <v>281</v>
      </c>
      <c r="R379" s="18">
        <v>44865.464699074073</v>
      </c>
      <c r="S379" t="s">
        <v>673</v>
      </c>
      <c r="T379" t="s">
        <v>674</v>
      </c>
      <c r="V379" t="s">
        <v>7717</v>
      </c>
    </row>
    <row r="380" spans="1:22" x14ac:dyDescent="0.25">
      <c r="A380" t="str">
        <f>Tabla_Consulta_desde_TMS4[[#This Row],[idreferencia]]</f>
        <v>20002934483791</v>
      </c>
      <c r="B380">
        <v>449368</v>
      </c>
      <c r="C380" t="s">
        <v>18737</v>
      </c>
      <c r="D380" s="18">
        <v>44859.449618055558</v>
      </c>
      <c r="E380" t="s">
        <v>658</v>
      </c>
      <c r="F380" t="s">
        <v>54</v>
      </c>
      <c r="G380" t="s">
        <v>157</v>
      </c>
      <c r="H380" t="s">
        <v>18738</v>
      </c>
      <c r="I380" t="s">
        <v>18739</v>
      </c>
      <c r="J380" t="s">
        <v>18740</v>
      </c>
      <c r="K380" t="s">
        <v>18741</v>
      </c>
      <c r="L380" t="s">
        <v>53</v>
      </c>
      <c r="M380" t="s">
        <v>70</v>
      </c>
      <c r="N380" t="s">
        <v>117</v>
      </c>
      <c r="O380" t="s">
        <v>70</v>
      </c>
      <c r="P380" t="s">
        <v>18742</v>
      </c>
      <c r="Q380" t="s">
        <v>757</v>
      </c>
      <c r="R380" s="18">
        <v>44862.692708333336</v>
      </c>
      <c r="T380" t="s">
        <v>668</v>
      </c>
      <c r="U380" t="s">
        <v>53</v>
      </c>
      <c r="V380" t="s">
        <v>53</v>
      </c>
    </row>
    <row r="381" spans="1:22" x14ac:dyDescent="0.25">
      <c r="A381" t="str">
        <f>Tabla_Consulta_desde_TMS4[[#This Row],[idreferencia]]</f>
        <v>20002937017335</v>
      </c>
      <c r="B381">
        <v>449369</v>
      </c>
      <c r="C381" t="s">
        <v>18743</v>
      </c>
      <c r="D381" s="18">
        <v>44859.449618055558</v>
      </c>
      <c r="E381" t="s">
        <v>658</v>
      </c>
      <c r="F381" t="s">
        <v>54</v>
      </c>
      <c r="G381" t="s">
        <v>157</v>
      </c>
      <c r="H381" t="s">
        <v>18744</v>
      </c>
      <c r="I381" t="s">
        <v>18745</v>
      </c>
      <c r="J381" t="s">
        <v>18746</v>
      </c>
      <c r="K381" t="s">
        <v>18747</v>
      </c>
      <c r="L381" t="s">
        <v>53</v>
      </c>
      <c r="M381" t="s">
        <v>62</v>
      </c>
      <c r="N381" t="s">
        <v>87</v>
      </c>
      <c r="O381" t="s">
        <v>62</v>
      </c>
      <c r="P381" t="s">
        <v>53</v>
      </c>
      <c r="Q381" t="s">
        <v>106</v>
      </c>
      <c r="R381" s="18">
        <v>44861.565370370372</v>
      </c>
      <c r="S381" t="s">
        <v>673</v>
      </c>
      <c r="T381" t="s">
        <v>668</v>
      </c>
      <c r="U381" t="s">
        <v>53</v>
      </c>
      <c r="V381" t="s">
        <v>53</v>
      </c>
    </row>
    <row r="382" spans="1:22" x14ac:dyDescent="0.25">
      <c r="A382" t="str">
        <f>Tabla_Consulta_desde_TMS4[[#This Row],[idreferencia]]</f>
        <v>20002937007132</v>
      </c>
      <c r="B382">
        <v>449370</v>
      </c>
      <c r="C382" t="s">
        <v>18748</v>
      </c>
      <c r="D382" s="18">
        <v>44859.449618055558</v>
      </c>
      <c r="E382" t="s">
        <v>658</v>
      </c>
      <c r="F382" t="s">
        <v>54</v>
      </c>
      <c r="G382" t="s">
        <v>157</v>
      </c>
      <c r="H382" t="s">
        <v>6618</v>
      </c>
      <c r="I382" t="s">
        <v>6619</v>
      </c>
      <c r="J382" t="s">
        <v>18749</v>
      </c>
      <c r="K382" t="s">
        <v>18750</v>
      </c>
      <c r="L382" t="s">
        <v>53</v>
      </c>
      <c r="M382" t="s">
        <v>68</v>
      </c>
      <c r="N382" t="s">
        <v>119</v>
      </c>
      <c r="O382" t="s">
        <v>68</v>
      </c>
      <c r="P382" t="s">
        <v>18751</v>
      </c>
      <c r="Q382" t="s">
        <v>757</v>
      </c>
      <c r="R382" s="18">
        <v>44862.692708333336</v>
      </c>
      <c r="S382" t="s">
        <v>678</v>
      </c>
      <c r="T382" t="s">
        <v>668</v>
      </c>
      <c r="U382" t="s">
        <v>53</v>
      </c>
      <c r="V382" t="s">
        <v>53</v>
      </c>
    </row>
    <row r="383" spans="1:22" x14ac:dyDescent="0.25">
      <c r="A383" t="str">
        <f>Tabla_Consulta_desde_TMS4[[#This Row],[idreferencia]]</f>
        <v>20002937009187</v>
      </c>
      <c r="B383">
        <v>449371</v>
      </c>
      <c r="C383" t="s">
        <v>18752</v>
      </c>
      <c r="D383" s="18">
        <v>44859.449618055558</v>
      </c>
      <c r="E383" t="s">
        <v>658</v>
      </c>
      <c r="F383" t="s">
        <v>54</v>
      </c>
      <c r="G383" t="s">
        <v>157</v>
      </c>
      <c r="H383" t="s">
        <v>18753</v>
      </c>
      <c r="I383" t="s">
        <v>18754</v>
      </c>
      <c r="J383" t="s">
        <v>18755</v>
      </c>
      <c r="K383" t="s">
        <v>18756</v>
      </c>
      <c r="M383" t="s">
        <v>62</v>
      </c>
      <c r="N383" t="s">
        <v>87</v>
      </c>
      <c r="O383" t="s">
        <v>62</v>
      </c>
      <c r="Q383" t="s">
        <v>106</v>
      </c>
      <c r="R383" s="18">
        <v>44861.443842592591</v>
      </c>
      <c r="S383" t="s">
        <v>673</v>
      </c>
      <c r="T383" t="s">
        <v>668</v>
      </c>
      <c r="V383" t="s">
        <v>36434</v>
      </c>
    </row>
    <row r="384" spans="1:22" x14ac:dyDescent="0.25">
      <c r="A384" t="str">
        <f>Tabla_Consulta_desde_TMS4[[#This Row],[idreferencia]]</f>
        <v>20002932508198</v>
      </c>
      <c r="B384">
        <v>449372</v>
      </c>
      <c r="C384" t="s">
        <v>18757</v>
      </c>
      <c r="D384" s="18">
        <v>44859.449618055558</v>
      </c>
      <c r="E384" t="s">
        <v>658</v>
      </c>
      <c r="F384" t="s">
        <v>54</v>
      </c>
      <c r="G384" t="s">
        <v>157</v>
      </c>
      <c r="H384" t="s">
        <v>18758</v>
      </c>
      <c r="I384" t="s">
        <v>18759</v>
      </c>
      <c r="J384" t="s">
        <v>18760</v>
      </c>
      <c r="K384" t="s">
        <v>18761</v>
      </c>
      <c r="M384" t="s">
        <v>52</v>
      </c>
      <c r="N384" t="s">
        <v>82</v>
      </c>
      <c r="O384" t="s">
        <v>52</v>
      </c>
      <c r="P384" t="s">
        <v>18762</v>
      </c>
      <c r="Q384" t="s">
        <v>106</v>
      </c>
      <c r="R384" s="18">
        <v>44862.763287037036</v>
      </c>
      <c r="S384" t="s">
        <v>673</v>
      </c>
      <c r="T384" t="s">
        <v>674</v>
      </c>
      <c r="V384" t="s">
        <v>36435</v>
      </c>
    </row>
    <row r="385" spans="1:22" x14ac:dyDescent="0.25">
      <c r="A385" t="str">
        <f>Tabla_Consulta_desde_TMS4[[#This Row],[idreferencia]]</f>
        <v>20002936133565</v>
      </c>
      <c r="B385">
        <v>449373</v>
      </c>
      <c r="C385" t="s">
        <v>18763</v>
      </c>
      <c r="D385" s="18">
        <v>44859.449618055558</v>
      </c>
      <c r="E385" t="s">
        <v>658</v>
      </c>
      <c r="F385" t="s">
        <v>54</v>
      </c>
      <c r="G385" t="s">
        <v>157</v>
      </c>
      <c r="H385" t="s">
        <v>18764</v>
      </c>
      <c r="I385" t="s">
        <v>18765</v>
      </c>
      <c r="J385" t="s">
        <v>18766</v>
      </c>
      <c r="K385" t="s">
        <v>18767</v>
      </c>
      <c r="M385" t="s">
        <v>50</v>
      </c>
      <c r="N385" t="s">
        <v>51</v>
      </c>
      <c r="O385" t="s">
        <v>50</v>
      </c>
      <c r="P385" t="s">
        <v>18768</v>
      </c>
      <c r="Q385" t="s">
        <v>757</v>
      </c>
      <c r="R385" s="18">
        <v>44861.708622685182</v>
      </c>
      <c r="S385" t="s">
        <v>717</v>
      </c>
      <c r="T385" t="s">
        <v>659</v>
      </c>
      <c r="V385" t="s">
        <v>18769</v>
      </c>
    </row>
    <row r="386" spans="1:22" x14ac:dyDescent="0.25">
      <c r="A386" t="str">
        <f>Tabla_Consulta_desde_TMS4[[#This Row],[idreferencia]]</f>
        <v>20002937017724</v>
      </c>
      <c r="B386">
        <v>449374</v>
      </c>
      <c r="C386" t="s">
        <v>18770</v>
      </c>
      <c r="D386" s="18">
        <v>44859.449618055558</v>
      </c>
      <c r="E386" t="s">
        <v>658</v>
      </c>
      <c r="F386" t="s">
        <v>54</v>
      </c>
      <c r="G386" t="s">
        <v>157</v>
      </c>
      <c r="H386" t="s">
        <v>18771</v>
      </c>
      <c r="I386" t="s">
        <v>18772</v>
      </c>
      <c r="J386" t="s">
        <v>3622</v>
      </c>
      <c r="K386" t="s">
        <v>18773</v>
      </c>
      <c r="M386" t="s">
        <v>69</v>
      </c>
      <c r="N386" t="s">
        <v>82</v>
      </c>
      <c r="O386" t="s">
        <v>69</v>
      </c>
      <c r="P386" t="s">
        <v>18774</v>
      </c>
      <c r="Q386" t="s">
        <v>281</v>
      </c>
      <c r="R386" s="18">
        <v>44865.396655092591</v>
      </c>
      <c r="S386" t="s">
        <v>673</v>
      </c>
      <c r="T386" t="s">
        <v>674</v>
      </c>
      <c r="U386" t="s">
        <v>36436</v>
      </c>
      <c r="V386" t="s">
        <v>22143</v>
      </c>
    </row>
    <row r="387" spans="1:22" x14ac:dyDescent="0.25">
      <c r="A387" t="str">
        <f>Tabla_Consulta_desde_TMS4[[#This Row],[idreferencia]]</f>
        <v>20002937276822</v>
      </c>
      <c r="B387">
        <v>449375</v>
      </c>
      <c r="C387" t="s">
        <v>18775</v>
      </c>
      <c r="D387" s="18">
        <v>44859.449618055558</v>
      </c>
      <c r="E387" t="s">
        <v>658</v>
      </c>
      <c r="F387" t="s">
        <v>54</v>
      </c>
      <c r="G387" t="s">
        <v>157</v>
      </c>
      <c r="H387" t="s">
        <v>18776</v>
      </c>
      <c r="I387" t="s">
        <v>18777</v>
      </c>
      <c r="J387" t="s">
        <v>18778</v>
      </c>
      <c r="K387" t="s">
        <v>18779</v>
      </c>
      <c r="L387" t="s">
        <v>53</v>
      </c>
      <c r="M387" t="s">
        <v>50</v>
      </c>
      <c r="N387" t="s">
        <v>51</v>
      </c>
      <c r="O387" t="s">
        <v>50</v>
      </c>
      <c r="P387" t="s">
        <v>18780</v>
      </c>
      <c r="Q387" t="s">
        <v>107</v>
      </c>
      <c r="R387" s="18">
        <v>44861.426481481481</v>
      </c>
      <c r="S387" t="s">
        <v>679</v>
      </c>
      <c r="T387" t="s">
        <v>659</v>
      </c>
      <c r="U387" t="s">
        <v>53</v>
      </c>
      <c r="V387" t="s">
        <v>53</v>
      </c>
    </row>
    <row r="388" spans="1:22" x14ac:dyDescent="0.25">
      <c r="A388" t="str">
        <f>Tabla_Consulta_desde_TMS4[[#This Row],[idreferencia]]</f>
        <v>20002936149725</v>
      </c>
      <c r="B388">
        <v>449376</v>
      </c>
      <c r="C388" t="s">
        <v>18781</v>
      </c>
      <c r="D388" s="18">
        <v>44859.449618055558</v>
      </c>
      <c r="E388" t="s">
        <v>658</v>
      </c>
      <c r="F388" t="s">
        <v>54</v>
      </c>
      <c r="G388" t="s">
        <v>157</v>
      </c>
      <c r="H388" t="s">
        <v>18782</v>
      </c>
      <c r="I388" t="s">
        <v>18783</v>
      </c>
      <c r="J388" t="s">
        <v>36437</v>
      </c>
      <c r="K388" t="s">
        <v>18784</v>
      </c>
      <c r="M388" t="s">
        <v>50</v>
      </c>
      <c r="N388" t="s">
        <v>51</v>
      </c>
      <c r="O388" t="s">
        <v>50</v>
      </c>
      <c r="P388" t="s">
        <v>36438</v>
      </c>
      <c r="Q388" t="s">
        <v>281</v>
      </c>
      <c r="R388" s="18">
        <v>44862.71466435185</v>
      </c>
      <c r="T388" t="s">
        <v>659</v>
      </c>
      <c r="U388" t="s">
        <v>36439</v>
      </c>
      <c r="V388" t="s">
        <v>36439</v>
      </c>
    </row>
    <row r="389" spans="1:22" x14ac:dyDescent="0.25">
      <c r="A389" t="str">
        <f>Tabla_Consulta_desde_TMS4[[#This Row],[idreferencia]]</f>
        <v>20002937030698</v>
      </c>
      <c r="B389">
        <v>449377</v>
      </c>
      <c r="C389" t="s">
        <v>18785</v>
      </c>
      <c r="D389" s="18">
        <v>44859.449618055558</v>
      </c>
      <c r="E389" t="s">
        <v>658</v>
      </c>
      <c r="F389" t="s">
        <v>54</v>
      </c>
      <c r="G389" t="s">
        <v>157</v>
      </c>
      <c r="H389" t="s">
        <v>18786</v>
      </c>
      <c r="I389" t="s">
        <v>18787</v>
      </c>
      <c r="J389" t="s">
        <v>18788</v>
      </c>
      <c r="K389" t="s">
        <v>18789</v>
      </c>
      <c r="L389" t="s">
        <v>53</v>
      </c>
      <c r="M389" t="s">
        <v>50</v>
      </c>
      <c r="N389" t="s">
        <v>51</v>
      </c>
      <c r="O389" t="s">
        <v>50</v>
      </c>
      <c r="P389" t="s">
        <v>18790</v>
      </c>
      <c r="Q389" t="s">
        <v>757</v>
      </c>
      <c r="R389" s="18">
        <v>44861.708622685182</v>
      </c>
      <c r="S389" t="s">
        <v>679</v>
      </c>
      <c r="T389" t="s">
        <v>659</v>
      </c>
      <c r="U389" t="s">
        <v>53</v>
      </c>
      <c r="V389" t="s">
        <v>53</v>
      </c>
    </row>
    <row r="390" spans="1:22" x14ac:dyDescent="0.25">
      <c r="A390" t="str">
        <f>Tabla_Consulta_desde_TMS4[[#This Row],[idreferencia]]</f>
        <v>20002937257724</v>
      </c>
      <c r="B390">
        <v>449378</v>
      </c>
      <c r="C390" t="s">
        <v>18791</v>
      </c>
      <c r="D390" s="18">
        <v>44859.449618055558</v>
      </c>
      <c r="E390" t="s">
        <v>658</v>
      </c>
      <c r="F390" t="s">
        <v>54</v>
      </c>
      <c r="G390" t="s">
        <v>157</v>
      </c>
      <c r="H390" t="s">
        <v>18792</v>
      </c>
      <c r="I390" t="s">
        <v>18793</v>
      </c>
      <c r="J390" t="s">
        <v>18794</v>
      </c>
      <c r="K390" t="s">
        <v>18795</v>
      </c>
      <c r="M390" t="s">
        <v>683</v>
      </c>
      <c r="N390" t="s">
        <v>82</v>
      </c>
      <c r="O390" t="s">
        <v>683</v>
      </c>
      <c r="P390" t="s">
        <v>18796</v>
      </c>
      <c r="Q390" t="s">
        <v>106</v>
      </c>
      <c r="R390" s="18">
        <v>44860.676481481481</v>
      </c>
      <c r="S390" t="s">
        <v>673</v>
      </c>
      <c r="T390" t="s">
        <v>668</v>
      </c>
    </row>
    <row r="391" spans="1:22" x14ac:dyDescent="0.25">
      <c r="A391" t="str">
        <f>Tabla_Consulta_desde_TMS4[[#This Row],[idreferencia]]</f>
        <v>20002937483919</v>
      </c>
      <c r="B391">
        <v>449379</v>
      </c>
      <c r="C391" t="s">
        <v>18797</v>
      </c>
      <c r="D391" s="18">
        <v>44859.449618055558</v>
      </c>
      <c r="E391" t="s">
        <v>658</v>
      </c>
      <c r="F391" t="s">
        <v>54</v>
      </c>
      <c r="G391" t="s">
        <v>157</v>
      </c>
      <c r="H391" t="s">
        <v>18798</v>
      </c>
      <c r="I391" t="s">
        <v>10540</v>
      </c>
      <c r="J391" t="s">
        <v>18799</v>
      </c>
      <c r="K391" t="s">
        <v>18800</v>
      </c>
      <c r="M391" t="s">
        <v>50</v>
      </c>
      <c r="N391" t="s">
        <v>51</v>
      </c>
      <c r="O391" t="s">
        <v>50</v>
      </c>
      <c r="P391" t="s">
        <v>18801</v>
      </c>
      <c r="Q391" t="s">
        <v>106</v>
      </c>
      <c r="R391" s="18">
        <v>44861.704259259262</v>
      </c>
      <c r="S391" t="s">
        <v>679</v>
      </c>
      <c r="T391" t="s">
        <v>659</v>
      </c>
      <c r="U391" t="s">
        <v>36440</v>
      </c>
      <c r="V391" t="s">
        <v>36440</v>
      </c>
    </row>
    <row r="392" spans="1:22" x14ac:dyDescent="0.25">
      <c r="A392" t="str">
        <f>Tabla_Consulta_desde_TMS4[[#This Row],[idreferencia]]</f>
        <v>20002937009751</v>
      </c>
      <c r="B392">
        <v>449380</v>
      </c>
      <c r="C392" t="s">
        <v>18802</v>
      </c>
      <c r="D392" s="18">
        <v>44859.449618055558</v>
      </c>
      <c r="E392" t="s">
        <v>658</v>
      </c>
      <c r="F392" t="s">
        <v>54</v>
      </c>
      <c r="G392" t="s">
        <v>157</v>
      </c>
      <c r="H392" t="s">
        <v>18803</v>
      </c>
      <c r="I392" t="s">
        <v>18804</v>
      </c>
      <c r="J392" t="s">
        <v>18805</v>
      </c>
      <c r="K392" t="s">
        <v>18806</v>
      </c>
      <c r="L392" t="s">
        <v>53</v>
      </c>
      <c r="M392" t="s">
        <v>50</v>
      </c>
      <c r="N392" t="s">
        <v>51</v>
      </c>
      <c r="O392" t="s">
        <v>50</v>
      </c>
      <c r="P392" t="s">
        <v>18807</v>
      </c>
      <c r="Q392" t="s">
        <v>757</v>
      </c>
      <c r="R392" s="18">
        <v>44861.708622685182</v>
      </c>
      <c r="S392" t="s">
        <v>679</v>
      </c>
      <c r="T392" t="s">
        <v>659</v>
      </c>
      <c r="U392" t="s">
        <v>53</v>
      </c>
      <c r="V392" t="s">
        <v>53</v>
      </c>
    </row>
    <row r="393" spans="1:22" x14ac:dyDescent="0.25">
      <c r="A393" t="str">
        <f>Tabla_Consulta_desde_TMS4[[#This Row],[idreferencia]]</f>
        <v>20002937030427</v>
      </c>
      <c r="B393">
        <v>449381</v>
      </c>
      <c r="C393" t="s">
        <v>18808</v>
      </c>
      <c r="D393" s="18">
        <v>44859.449618055558</v>
      </c>
      <c r="E393" t="s">
        <v>658</v>
      </c>
      <c r="F393" t="s">
        <v>54</v>
      </c>
      <c r="G393" t="s">
        <v>157</v>
      </c>
      <c r="H393" t="s">
        <v>18809</v>
      </c>
      <c r="I393" t="s">
        <v>18810</v>
      </c>
      <c r="J393" t="s">
        <v>18811</v>
      </c>
      <c r="K393" t="s">
        <v>18812</v>
      </c>
      <c r="L393" t="s">
        <v>53</v>
      </c>
      <c r="M393" t="s">
        <v>63</v>
      </c>
      <c r="N393" t="s">
        <v>116</v>
      </c>
      <c r="O393" t="s">
        <v>63</v>
      </c>
      <c r="P393" t="s">
        <v>18813</v>
      </c>
      <c r="Q393" t="s">
        <v>106</v>
      </c>
      <c r="R393" s="18">
        <v>44860.7737037037</v>
      </c>
      <c r="T393" t="s">
        <v>668</v>
      </c>
      <c r="U393" t="s">
        <v>53</v>
      </c>
      <c r="V393" t="s">
        <v>53</v>
      </c>
    </row>
    <row r="394" spans="1:22" x14ac:dyDescent="0.25">
      <c r="A394" t="str">
        <f>Tabla_Consulta_desde_TMS4[[#This Row],[idreferencia]]</f>
        <v>20002937011868</v>
      </c>
      <c r="B394">
        <v>449382</v>
      </c>
      <c r="C394" t="s">
        <v>18814</v>
      </c>
      <c r="D394" s="18">
        <v>44859.449618055558</v>
      </c>
      <c r="E394" t="s">
        <v>658</v>
      </c>
      <c r="F394" t="s">
        <v>54</v>
      </c>
      <c r="G394" t="s">
        <v>157</v>
      </c>
      <c r="H394" t="s">
        <v>18815</v>
      </c>
      <c r="I394" t="s">
        <v>18816</v>
      </c>
      <c r="J394" t="s">
        <v>18817</v>
      </c>
      <c r="K394" t="s">
        <v>18818</v>
      </c>
      <c r="M394" t="s">
        <v>793</v>
      </c>
      <c r="N394" t="s">
        <v>120</v>
      </c>
      <c r="O394" t="s">
        <v>793</v>
      </c>
      <c r="P394" t="s">
        <v>18819</v>
      </c>
      <c r="Q394" t="s">
        <v>281</v>
      </c>
      <c r="R394" s="18">
        <v>44862.718171296299</v>
      </c>
      <c r="S394" t="s">
        <v>678</v>
      </c>
      <c r="T394" t="s">
        <v>668</v>
      </c>
      <c r="V394" t="s">
        <v>36441</v>
      </c>
    </row>
    <row r="395" spans="1:22" x14ac:dyDescent="0.25">
      <c r="A395" t="str">
        <f>Tabla_Consulta_desde_TMS4[[#This Row],[idreferencia]]</f>
        <v>20002937006511</v>
      </c>
      <c r="B395">
        <v>449383</v>
      </c>
      <c r="C395" t="s">
        <v>18820</v>
      </c>
      <c r="D395" s="18">
        <v>44859.449618055558</v>
      </c>
      <c r="E395" t="s">
        <v>658</v>
      </c>
      <c r="F395" t="s">
        <v>54</v>
      </c>
      <c r="G395" t="s">
        <v>157</v>
      </c>
      <c r="H395" t="s">
        <v>18821</v>
      </c>
      <c r="I395" t="s">
        <v>18822</v>
      </c>
      <c r="J395" t="s">
        <v>18823</v>
      </c>
      <c r="K395" t="s">
        <v>18824</v>
      </c>
      <c r="L395" t="s">
        <v>53</v>
      </c>
      <c r="M395" t="s">
        <v>50</v>
      </c>
      <c r="N395" t="s">
        <v>51</v>
      </c>
      <c r="O395" t="s">
        <v>50</v>
      </c>
      <c r="P395" t="s">
        <v>18825</v>
      </c>
      <c r="Q395" t="s">
        <v>757</v>
      </c>
      <c r="R395" s="18">
        <v>44861.708622685182</v>
      </c>
      <c r="S395" t="s">
        <v>679</v>
      </c>
      <c r="T395" t="s">
        <v>659</v>
      </c>
      <c r="U395" t="s">
        <v>53</v>
      </c>
      <c r="V395" t="s">
        <v>53</v>
      </c>
    </row>
    <row r="396" spans="1:22" x14ac:dyDescent="0.25">
      <c r="A396" t="str">
        <f>Tabla_Consulta_desde_TMS4[[#This Row],[idreferencia]]</f>
        <v>20002937015528</v>
      </c>
      <c r="B396">
        <v>449384</v>
      </c>
      <c r="C396" t="s">
        <v>18826</v>
      </c>
      <c r="D396" s="18">
        <v>44859.449618055558</v>
      </c>
      <c r="E396" t="s">
        <v>658</v>
      </c>
      <c r="F396" t="s">
        <v>54</v>
      </c>
      <c r="G396" t="s">
        <v>157</v>
      </c>
      <c r="H396" t="s">
        <v>747</v>
      </c>
      <c r="I396" t="s">
        <v>748</v>
      </c>
      <c r="J396" t="s">
        <v>18827</v>
      </c>
      <c r="K396" t="s">
        <v>18828</v>
      </c>
      <c r="M396" t="s">
        <v>62</v>
      </c>
      <c r="N396" t="s">
        <v>87</v>
      </c>
      <c r="O396" t="s">
        <v>62</v>
      </c>
      <c r="Q396" t="s">
        <v>106</v>
      </c>
      <c r="R396" s="18">
        <v>44862.513287037036</v>
      </c>
      <c r="S396" t="s">
        <v>673</v>
      </c>
      <c r="T396" t="s">
        <v>668</v>
      </c>
      <c r="U396" t="s">
        <v>36442</v>
      </c>
      <c r="V396" t="s">
        <v>36442</v>
      </c>
    </row>
    <row r="397" spans="1:22" x14ac:dyDescent="0.25">
      <c r="A397" t="str">
        <f>Tabla_Consulta_desde_TMS4[[#This Row],[idreferencia]]</f>
        <v>20002937264370</v>
      </c>
      <c r="B397">
        <v>449385</v>
      </c>
      <c r="C397" t="s">
        <v>18829</v>
      </c>
      <c r="D397" s="18">
        <v>44859.449618055558</v>
      </c>
      <c r="E397" t="s">
        <v>658</v>
      </c>
      <c r="F397" t="s">
        <v>54</v>
      </c>
      <c r="G397" t="s">
        <v>157</v>
      </c>
      <c r="H397" t="s">
        <v>18830</v>
      </c>
      <c r="I397" t="s">
        <v>18831</v>
      </c>
      <c r="J397" t="s">
        <v>18832</v>
      </c>
      <c r="K397" t="s">
        <v>18833</v>
      </c>
      <c r="M397" t="s">
        <v>70</v>
      </c>
      <c r="N397" t="s">
        <v>117</v>
      </c>
      <c r="O397" t="s">
        <v>70</v>
      </c>
      <c r="P397" t="s">
        <v>18834</v>
      </c>
      <c r="Q397" t="s">
        <v>757</v>
      </c>
      <c r="R397" s="18">
        <v>44862.692708333336</v>
      </c>
      <c r="T397" t="s">
        <v>668</v>
      </c>
      <c r="U397" t="s">
        <v>18835</v>
      </c>
      <c r="V397" t="s">
        <v>18835</v>
      </c>
    </row>
    <row r="398" spans="1:22" x14ac:dyDescent="0.25">
      <c r="A398" t="str">
        <f>Tabla_Consulta_desde_TMS4[[#This Row],[idreferencia]]</f>
        <v>20002937262055</v>
      </c>
      <c r="B398">
        <v>449386</v>
      </c>
      <c r="C398" t="s">
        <v>18836</v>
      </c>
      <c r="D398" s="18">
        <v>44859.449618055558</v>
      </c>
      <c r="E398" t="s">
        <v>658</v>
      </c>
      <c r="F398" t="s">
        <v>54</v>
      </c>
      <c r="G398" t="s">
        <v>157</v>
      </c>
      <c r="H398" t="s">
        <v>18837</v>
      </c>
      <c r="I398" t="s">
        <v>18838</v>
      </c>
      <c r="J398" t="s">
        <v>18839</v>
      </c>
      <c r="K398" t="s">
        <v>18840</v>
      </c>
      <c r="M398" t="s">
        <v>65</v>
      </c>
      <c r="N398" t="s">
        <v>117</v>
      </c>
      <c r="O398" t="s">
        <v>65</v>
      </c>
      <c r="P398" t="s">
        <v>18841</v>
      </c>
      <c r="Q398" t="s">
        <v>281</v>
      </c>
      <c r="R398" s="18">
        <v>44862.449687499997</v>
      </c>
      <c r="S398" t="s">
        <v>678</v>
      </c>
      <c r="T398" t="s">
        <v>668</v>
      </c>
      <c r="V398" t="s">
        <v>36443</v>
      </c>
    </row>
    <row r="399" spans="1:22" x14ac:dyDescent="0.25">
      <c r="A399" t="str">
        <f>Tabla_Consulta_desde_TMS4[[#This Row],[idreferencia]]</f>
        <v>20002937259479</v>
      </c>
      <c r="B399">
        <v>449387</v>
      </c>
      <c r="C399" t="s">
        <v>18842</v>
      </c>
      <c r="D399" s="18">
        <v>44859.449618055558</v>
      </c>
      <c r="E399" t="s">
        <v>658</v>
      </c>
      <c r="F399" t="s">
        <v>54</v>
      </c>
      <c r="G399" t="s">
        <v>157</v>
      </c>
      <c r="H399" t="s">
        <v>18843</v>
      </c>
      <c r="I399" t="s">
        <v>18844</v>
      </c>
      <c r="J399" t="s">
        <v>18845</v>
      </c>
      <c r="K399" t="s">
        <v>18846</v>
      </c>
      <c r="L399" t="s">
        <v>53</v>
      </c>
      <c r="M399" t="s">
        <v>61</v>
      </c>
      <c r="N399" t="s">
        <v>114</v>
      </c>
      <c r="O399" t="s">
        <v>61</v>
      </c>
      <c r="P399" t="s">
        <v>18847</v>
      </c>
      <c r="Q399" t="s">
        <v>757</v>
      </c>
      <c r="R399" s="18">
        <v>44862.692708333336</v>
      </c>
      <c r="S399" t="s">
        <v>678</v>
      </c>
      <c r="T399" t="s">
        <v>668</v>
      </c>
      <c r="U399" t="s">
        <v>53</v>
      </c>
      <c r="V399" t="s">
        <v>53</v>
      </c>
    </row>
    <row r="400" spans="1:22" x14ac:dyDescent="0.25">
      <c r="A400" t="str">
        <f>Tabla_Consulta_desde_TMS4[[#This Row],[idreferencia]]</f>
        <v>20002937271697</v>
      </c>
      <c r="B400">
        <v>449388</v>
      </c>
      <c r="C400" t="s">
        <v>18848</v>
      </c>
      <c r="D400" s="18">
        <v>44859.449618055558</v>
      </c>
      <c r="E400" t="s">
        <v>658</v>
      </c>
      <c r="F400" t="s">
        <v>54</v>
      </c>
      <c r="G400" t="s">
        <v>157</v>
      </c>
      <c r="H400" t="s">
        <v>18849</v>
      </c>
      <c r="I400" t="s">
        <v>18850</v>
      </c>
      <c r="J400" t="s">
        <v>18851</v>
      </c>
      <c r="K400" t="s">
        <v>18852</v>
      </c>
      <c r="M400" t="s">
        <v>63</v>
      </c>
      <c r="N400" t="s">
        <v>116</v>
      </c>
      <c r="O400" t="s">
        <v>63</v>
      </c>
      <c r="P400" t="s">
        <v>18853</v>
      </c>
      <c r="Q400" t="s">
        <v>106</v>
      </c>
      <c r="R400" s="18">
        <v>44860.766759259262</v>
      </c>
      <c r="T400" t="s">
        <v>668</v>
      </c>
      <c r="U400" t="s">
        <v>36444</v>
      </c>
      <c r="V400" t="s">
        <v>36444</v>
      </c>
    </row>
    <row r="401" spans="1:22" x14ac:dyDescent="0.25">
      <c r="A401" t="str">
        <f>Tabla_Consulta_desde_TMS4[[#This Row],[idreferencia]]</f>
        <v>20002937031535</v>
      </c>
      <c r="B401">
        <v>449389</v>
      </c>
      <c r="C401" t="s">
        <v>18854</v>
      </c>
      <c r="D401" s="18">
        <v>44859.449618055558</v>
      </c>
      <c r="E401" t="s">
        <v>658</v>
      </c>
      <c r="F401" t="s">
        <v>54</v>
      </c>
      <c r="G401" t="s">
        <v>157</v>
      </c>
      <c r="H401" t="s">
        <v>18855</v>
      </c>
      <c r="I401" t="s">
        <v>18856</v>
      </c>
      <c r="J401" t="s">
        <v>18857</v>
      </c>
      <c r="K401" t="s">
        <v>18858</v>
      </c>
      <c r="L401" t="s">
        <v>53</v>
      </c>
      <c r="M401" t="s">
        <v>62</v>
      </c>
      <c r="N401" t="s">
        <v>87</v>
      </c>
      <c r="O401" t="s">
        <v>62</v>
      </c>
      <c r="P401" t="s">
        <v>53</v>
      </c>
      <c r="Q401" t="s">
        <v>108</v>
      </c>
      <c r="R401" s="18">
        <v>44864.856064814812</v>
      </c>
      <c r="S401" t="s">
        <v>673</v>
      </c>
      <c r="T401" t="s">
        <v>668</v>
      </c>
      <c r="U401" t="s">
        <v>53</v>
      </c>
      <c r="V401" t="s">
        <v>53</v>
      </c>
    </row>
    <row r="402" spans="1:22" x14ac:dyDescent="0.25">
      <c r="A402" t="str">
        <f>Tabla_Consulta_desde_TMS4[[#This Row],[idreferencia]]</f>
        <v>20002915715329</v>
      </c>
      <c r="B402">
        <v>449390</v>
      </c>
      <c r="C402" t="s">
        <v>18859</v>
      </c>
      <c r="D402" s="18">
        <v>44859.449618055558</v>
      </c>
      <c r="E402" t="s">
        <v>658</v>
      </c>
      <c r="F402" t="s">
        <v>54</v>
      </c>
      <c r="G402" t="s">
        <v>157</v>
      </c>
      <c r="H402" t="s">
        <v>18860</v>
      </c>
      <c r="I402" t="s">
        <v>18861</v>
      </c>
      <c r="J402" t="s">
        <v>18862</v>
      </c>
      <c r="K402" t="s">
        <v>18863</v>
      </c>
      <c r="M402" t="s">
        <v>65</v>
      </c>
      <c r="N402" t="s">
        <v>117</v>
      </c>
      <c r="O402" t="s">
        <v>65</v>
      </c>
      <c r="P402" t="s">
        <v>18864</v>
      </c>
      <c r="Q402" t="s">
        <v>106</v>
      </c>
      <c r="R402" s="18">
        <v>44860.47148148148</v>
      </c>
      <c r="S402" t="s">
        <v>678</v>
      </c>
      <c r="T402" t="s">
        <v>668</v>
      </c>
      <c r="U402" t="s">
        <v>36445</v>
      </c>
      <c r="V402" t="s">
        <v>36445</v>
      </c>
    </row>
    <row r="403" spans="1:22" x14ac:dyDescent="0.25">
      <c r="A403" t="str">
        <f>Tabla_Consulta_desde_TMS4[[#This Row],[idreferencia]]</f>
        <v>20002937024371</v>
      </c>
      <c r="B403">
        <v>449391</v>
      </c>
      <c r="C403" t="s">
        <v>18865</v>
      </c>
      <c r="D403" s="18">
        <v>44859.449618055558</v>
      </c>
      <c r="E403" t="s">
        <v>658</v>
      </c>
      <c r="F403" t="s">
        <v>54</v>
      </c>
      <c r="G403" t="s">
        <v>157</v>
      </c>
      <c r="H403" t="s">
        <v>18866</v>
      </c>
      <c r="I403" t="s">
        <v>18867</v>
      </c>
      <c r="J403" t="s">
        <v>18868</v>
      </c>
      <c r="K403" t="s">
        <v>18869</v>
      </c>
      <c r="M403" t="s">
        <v>5828</v>
      </c>
      <c r="N403" t="s">
        <v>112</v>
      </c>
      <c r="O403" t="s">
        <v>5828</v>
      </c>
      <c r="Q403" t="s">
        <v>107</v>
      </c>
      <c r="R403" s="18">
        <v>44865.318842592591</v>
      </c>
      <c r="T403" t="s">
        <v>668</v>
      </c>
      <c r="V403" t="s">
        <v>36446</v>
      </c>
    </row>
    <row r="404" spans="1:22" x14ac:dyDescent="0.25">
      <c r="A404" t="str">
        <f>Tabla_Consulta_desde_TMS4[[#This Row],[idreferencia]]</f>
        <v>20002929078693</v>
      </c>
      <c r="B404">
        <v>449392</v>
      </c>
      <c r="C404" t="s">
        <v>18870</v>
      </c>
      <c r="D404" s="18">
        <v>44859.449618055558</v>
      </c>
      <c r="E404" t="s">
        <v>658</v>
      </c>
      <c r="F404" t="s">
        <v>54</v>
      </c>
      <c r="G404" t="s">
        <v>157</v>
      </c>
      <c r="H404" t="s">
        <v>18871</v>
      </c>
      <c r="I404" t="s">
        <v>18872</v>
      </c>
      <c r="J404" t="s">
        <v>18873</v>
      </c>
      <c r="K404" t="s">
        <v>36447</v>
      </c>
      <c r="L404" t="s">
        <v>36447</v>
      </c>
      <c r="M404" t="s">
        <v>59</v>
      </c>
      <c r="N404" t="s">
        <v>118</v>
      </c>
      <c r="O404" t="s">
        <v>59</v>
      </c>
      <c r="P404" t="s">
        <v>18874</v>
      </c>
      <c r="Q404" t="s">
        <v>281</v>
      </c>
      <c r="R404" s="18">
        <v>44862.506145833337</v>
      </c>
      <c r="T404" t="s">
        <v>668</v>
      </c>
      <c r="V404" t="s">
        <v>36448</v>
      </c>
    </row>
    <row r="405" spans="1:22" x14ac:dyDescent="0.25">
      <c r="A405" t="str">
        <f>Tabla_Consulta_desde_TMS4[[#This Row],[idreferencia]]</f>
        <v>20002933322005_1</v>
      </c>
      <c r="B405">
        <v>449393</v>
      </c>
      <c r="C405" t="s">
        <v>18875</v>
      </c>
      <c r="D405" s="18">
        <v>44859.449618055558</v>
      </c>
      <c r="E405" t="s">
        <v>658</v>
      </c>
      <c r="F405" t="s">
        <v>54</v>
      </c>
      <c r="G405" t="s">
        <v>157</v>
      </c>
      <c r="H405" t="s">
        <v>18876</v>
      </c>
      <c r="I405" t="s">
        <v>18877</v>
      </c>
      <c r="J405" t="s">
        <v>18878</v>
      </c>
      <c r="K405" t="s">
        <v>18879</v>
      </c>
      <c r="M405" t="s">
        <v>59</v>
      </c>
      <c r="N405" t="s">
        <v>118</v>
      </c>
      <c r="O405" t="s">
        <v>59</v>
      </c>
      <c r="P405" t="s">
        <v>18880</v>
      </c>
      <c r="Q405" t="s">
        <v>281</v>
      </c>
      <c r="R405" s="18">
        <v>44862.716643518521</v>
      </c>
      <c r="T405" t="s">
        <v>668</v>
      </c>
      <c r="V405" t="s">
        <v>865</v>
      </c>
    </row>
    <row r="406" spans="1:22" x14ac:dyDescent="0.25">
      <c r="A406" t="str">
        <f>Tabla_Consulta_desde_TMS4[[#This Row],[idreferencia]]</f>
        <v>20002933315040</v>
      </c>
      <c r="B406">
        <v>449358</v>
      </c>
      <c r="C406" t="s">
        <v>18881</v>
      </c>
      <c r="D406" s="18">
        <v>44859.449606481481</v>
      </c>
      <c r="E406" t="s">
        <v>658</v>
      </c>
      <c r="F406" t="s">
        <v>54</v>
      </c>
      <c r="G406" t="s">
        <v>157</v>
      </c>
      <c r="H406" t="s">
        <v>18882</v>
      </c>
      <c r="I406" t="s">
        <v>18883</v>
      </c>
      <c r="J406" t="s">
        <v>36449</v>
      </c>
      <c r="K406" t="s">
        <v>36450</v>
      </c>
      <c r="L406" t="s">
        <v>36450</v>
      </c>
      <c r="M406" t="s">
        <v>72</v>
      </c>
      <c r="N406" t="s">
        <v>81</v>
      </c>
      <c r="O406" t="s">
        <v>72</v>
      </c>
      <c r="P406" t="s">
        <v>36451</v>
      </c>
      <c r="Q406" t="s">
        <v>108</v>
      </c>
      <c r="R406" s="18">
        <v>44865.465868055559</v>
      </c>
      <c r="S406" t="s">
        <v>678</v>
      </c>
      <c r="T406" t="s">
        <v>668</v>
      </c>
      <c r="V406" t="s">
        <v>36452</v>
      </c>
    </row>
    <row r="407" spans="1:22" x14ac:dyDescent="0.25">
      <c r="A407" t="str">
        <f>Tabla_Consulta_desde_TMS4[[#This Row],[idreferencia]]</f>
        <v>20002936105754</v>
      </c>
      <c r="B407">
        <v>449359</v>
      </c>
      <c r="C407" t="s">
        <v>18884</v>
      </c>
      <c r="D407" s="18">
        <v>44859.449606481481</v>
      </c>
      <c r="E407" t="s">
        <v>658</v>
      </c>
      <c r="F407" t="s">
        <v>54</v>
      </c>
      <c r="G407" t="s">
        <v>157</v>
      </c>
      <c r="H407" t="s">
        <v>18885</v>
      </c>
      <c r="I407" t="s">
        <v>18886</v>
      </c>
      <c r="J407" t="s">
        <v>18887</v>
      </c>
      <c r="K407" t="s">
        <v>18888</v>
      </c>
      <c r="M407" t="s">
        <v>615</v>
      </c>
      <c r="N407" t="s">
        <v>112</v>
      </c>
      <c r="O407" t="s">
        <v>155</v>
      </c>
      <c r="Q407" t="s">
        <v>675</v>
      </c>
      <c r="R407" s="18">
        <v>44865.393680555557</v>
      </c>
      <c r="T407" t="s">
        <v>668</v>
      </c>
      <c r="U407" t="s">
        <v>36453</v>
      </c>
      <c r="V407" t="s">
        <v>36453</v>
      </c>
    </row>
    <row r="408" spans="1:22" x14ac:dyDescent="0.25">
      <c r="A408" t="str">
        <f>Tabla_Consulta_desde_TMS4[[#This Row],[idreferencia]]</f>
        <v>20002937018360</v>
      </c>
      <c r="B408">
        <v>449258</v>
      </c>
      <c r="C408" t="s">
        <v>18889</v>
      </c>
      <c r="D408" s="18">
        <v>44859.420810185184</v>
      </c>
      <c r="E408" t="s">
        <v>658</v>
      </c>
      <c r="F408" t="s">
        <v>54</v>
      </c>
      <c r="G408" t="s">
        <v>157</v>
      </c>
      <c r="H408" t="s">
        <v>18890</v>
      </c>
      <c r="I408" t="s">
        <v>18891</v>
      </c>
      <c r="J408" t="s">
        <v>18892</v>
      </c>
      <c r="K408" t="s">
        <v>18893</v>
      </c>
      <c r="M408" t="s">
        <v>50</v>
      </c>
      <c r="N408" t="s">
        <v>51</v>
      </c>
      <c r="O408" t="s">
        <v>50</v>
      </c>
      <c r="P408" t="s">
        <v>18894</v>
      </c>
      <c r="Q408" t="s">
        <v>757</v>
      </c>
      <c r="R408" s="18">
        <v>44861.698993055557</v>
      </c>
      <c r="S408" t="s">
        <v>679</v>
      </c>
      <c r="T408" t="s">
        <v>659</v>
      </c>
      <c r="U408" t="s">
        <v>18895</v>
      </c>
      <c r="V408" t="s">
        <v>18896</v>
      </c>
    </row>
    <row r="409" spans="1:22" x14ac:dyDescent="0.25">
      <c r="A409" t="str">
        <f>Tabla_Consulta_desde_TMS4[[#This Row],[idreferencia]]</f>
        <v>20002934153590</v>
      </c>
      <c r="B409">
        <v>448943</v>
      </c>
      <c r="C409" t="s">
        <v>18897</v>
      </c>
      <c r="D409" s="18">
        <v>44858.714618055557</v>
      </c>
      <c r="E409" t="s">
        <v>658</v>
      </c>
      <c r="F409" t="s">
        <v>54</v>
      </c>
      <c r="G409" t="s">
        <v>157</v>
      </c>
      <c r="H409" t="s">
        <v>18898</v>
      </c>
      <c r="I409" t="s">
        <v>18899</v>
      </c>
      <c r="J409" t="s">
        <v>18900</v>
      </c>
      <c r="K409" t="s">
        <v>18901</v>
      </c>
      <c r="L409" t="s">
        <v>53</v>
      </c>
      <c r="M409" t="s">
        <v>68</v>
      </c>
      <c r="N409" t="s">
        <v>119</v>
      </c>
      <c r="O409" t="s">
        <v>68</v>
      </c>
      <c r="P409" t="s">
        <v>18902</v>
      </c>
      <c r="Q409" t="s">
        <v>757</v>
      </c>
      <c r="R409" s="18">
        <v>44861.464675925927</v>
      </c>
      <c r="S409" t="s">
        <v>678</v>
      </c>
      <c r="T409" t="s">
        <v>668</v>
      </c>
      <c r="U409" t="s">
        <v>53</v>
      </c>
      <c r="V409" t="s">
        <v>53</v>
      </c>
    </row>
    <row r="410" spans="1:22" x14ac:dyDescent="0.25">
      <c r="A410" t="str">
        <f>Tabla_Consulta_desde_TMS4[[#This Row],[idreferencia]]</f>
        <v>20002934175956</v>
      </c>
      <c r="B410">
        <v>448944</v>
      </c>
      <c r="C410" t="s">
        <v>18903</v>
      </c>
      <c r="D410" s="18">
        <v>44858.714618055557</v>
      </c>
      <c r="E410" t="s">
        <v>658</v>
      </c>
      <c r="F410" t="s">
        <v>54</v>
      </c>
      <c r="G410" t="s">
        <v>157</v>
      </c>
      <c r="H410" t="s">
        <v>18904</v>
      </c>
      <c r="I410" t="s">
        <v>18905</v>
      </c>
      <c r="J410" t="s">
        <v>18906</v>
      </c>
      <c r="K410" t="s">
        <v>18907</v>
      </c>
      <c r="L410" t="s">
        <v>53</v>
      </c>
      <c r="M410" t="s">
        <v>66</v>
      </c>
      <c r="N410" t="s">
        <v>66</v>
      </c>
      <c r="O410" t="s">
        <v>66</v>
      </c>
      <c r="P410" t="s">
        <v>18908</v>
      </c>
      <c r="Q410" t="s">
        <v>757</v>
      </c>
      <c r="R410" s="18">
        <v>44862.692708333336</v>
      </c>
      <c r="S410" t="s">
        <v>678</v>
      </c>
      <c r="T410" t="s">
        <v>668</v>
      </c>
      <c r="U410" t="s">
        <v>53</v>
      </c>
      <c r="V410" t="s">
        <v>53</v>
      </c>
    </row>
    <row r="411" spans="1:22" x14ac:dyDescent="0.25">
      <c r="A411" t="str">
        <f>Tabla_Consulta_desde_TMS4[[#This Row],[idreferencia]]</f>
        <v>20002936116247</v>
      </c>
      <c r="B411">
        <v>448945</v>
      </c>
      <c r="C411" t="s">
        <v>18909</v>
      </c>
      <c r="D411" s="18">
        <v>44858.714618055557</v>
      </c>
      <c r="E411" t="s">
        <v>658</v>
      </c>
      <c r="F411" t="s">
        <v>54</v>
      </c>
      <c r="G411" t="s">
        <v>157</v>
      </c>
      <c r="H411" t="s">
        <v>18910</v>
      </c>
      <c r="I411" t="s">
        <v>18911</v>
      </c>
      <c r="J411" t="s">
        <v>18912</v>
      </c>
      <c r="K411" t="s">
        <v>18913</v>
      </c>
      <c r="L411" t="s">
        <v>53</v>
      </c>
      <c r="M411" t="s">
        <v>62</v>
      </c>
      <c r="N411" t="s">
        <v>87</v>
      </c>
      <c r="O411" t="s">
        <v>62</v>
      </c>
      <c r="P411" t="s">
        <v>53</v>
      </c>
      <c r="Q411" t="s">
        <v>106</v>
      </c>
      <c r="R411" s="18">
        <v>44860.652175925927</v>
      </c>
      <c r="S411" t="s">
        <v>673</v>
      </c>
      <c r="T411" t="s">
        <v>668</v>
      </c>
      <c r="U411" t="s">
        <v>53</v>
      </c>
      <c r="V411" t="s">
        <v>53</v>
      </c>
    </row>
    <row r="412" spans="1:22" x14ac:dyDescent="0.25">
      <c r="A412" t="str">
        <f>Tabla_Consulta_desde_TMS4[[#This Row],[idreferencia]]</f>
        <v>20002937018002</v>
      </c>
      <c r="B412">
        <v>448946</v>
      </c>
      <c r="C412" t="s">
        <v>18914</v>
      </c>
      <c r="D412" s="18">
        <v>44858.714618055557</v>
      </c>
      <c r="E412" t="s">
        <v>658</v>
      </c>
      <c r="F412" t="s">
        <v>54</v>
      </c>
      <c r="G412" t="s">
        <v>157</v>
      </c>
      <c r="H412" t="s">
        <v>18915</v>
      </c>
      <c r="I412" t="s">
        <v>18916</v>
      </c>
      <c r="J412" t="s">
        <v>18917</v>
      </c>
      <c r="K412" t="s">
        <v>18918</v>
      </c>
      <c r="M412" t="s">
        <v>62</v>
      </c>
      <c r="N412" t="s">
        <v>87</v>
      </c>
      <c r="O412" t="s">
        <v>62</v>
      </c>
      <c r="Q412" t="s">
        <v>281</v>
      </c>
      <c r="R412" s="18">
        <v>44861.716805555552</v>
      </c>
      <c r="S412" t="s">
        <v>673</v>
      </c>
      <c r="T412" t="s">
        <v>668</v>
      </c>
      <c r="V412" t="s">
        <v>7717</v>
      </c>
    </row>
    <row r="413" spans="1:22" x14ac:dyDescent="0.25">
      <c r="A413" t="str">
        <f>Tabla_Consulta_desde_TMS4[[#This Row],[idreferencia]]</f>
        <v>20002933055900</v>
      </c>
      <c r="B413">
        <v>448905</v>
      </c>
      <c r="C413" t="s">
        <v>18919</v>
      </c>
      <c r="D413" s="18">
        <v>44858.714606481481</v>
      </c>
      <c r="E413" t="s">
        <v>658</v>
      </c>
      <c r="F413" t="s">
        <v>54</v>
      </c>
      <c r="G413" t="s">
        <v>157</v>
      </c>
      <c r="H413" t="s">
        <v>18920</v>
      </c>
      <c r="I413" t="s">
        <v>18921</v>
      </c>
      <c r="J413" t="s">
        <v>18922</v>
      </c>
      <c r="K413" t="s">
        <v>18923</v>
      </c>
      <c r="L413" t="s">
        <v>53</v>
      </c>
      <c r="M413" t="s">
        <v>62</v>
      </c>
      <c r="N413" t="s">
        <v>87</v>
      </c>
      <c r="O413" t="s">
        <v>62</v>
      </c>
      <c r="P413" t="s">
        <v>53</v>
      </c>
      <c r="Q413" t="s">
        <v>106</v>
      </c>
      <c r="R413" s="18">
        <v>44860.4924537037</v>
      </c>
      <c r="S413" t="s">
        <v>673</v>
      </c>
      <c r="T413" t="s">
        <v>668</v>
      </c>
      <c r="U413" t="s">
        <v>53</v>
      </c>
      <c r="V413" t="s">
        <v>53</v>
      </c>
    </row>
    <row r="414" spans="1:22" x14ac:dyDescent="0.25">
      <c r="A414" t="str">
        <f>Tabla_Consulta_desde_TMS4[[#This Row],[idreferencia]]</f>
        <v>20002933062400</v>
      </c>
      <c r="B414">
        <v>448906</v>
      </c>
      <c r="C414" t="s">
        <v>18924</v>
      </c>
      <c r="D414" s="18">
        <v>44858.714606481481</v>
      </c>
      <c r="E414" t="s">
        <v>658</v>
      </c>
      <c r="F414" t="s">
        <v>54</v>
      </c>
      <c r="G414" t="s">
        <v>157</v>
      </c>
      <c r="H414" t="s">
        <v>18925</v>
      </c>
      <c r="I414" t="s">
        <v>18926</v>
      </c>
      <c r="J414" t="s">
        <v>18927</v>
      </c>
      <c r="K414" t="s">
        <v>18928</v>
      </c>
      <c r="M414" t="s">
        <v>502</v>
      </c>
      <c r="N414" t="s">
        <v>89</v>
      </c>
      <c r="O414" t="s">
        <v>502</v>
      </c>
      <c r="P414" t="s">
        <v>36454</v>
      </c>
      <c r="Q414" t="s">
        <v>757</v>
      </c>
      <c r="R414" s="18">
        <v>44862.692708333336</v>
      </c>
      <c r="S414" t="s">
        <v>678</v>
      </c>
      <c r="T414" t="s">
        <v>668</v>
      </c>
    </row>
    <row r="415" spans="1:22" x14ac:dyDescent="0.25">
      <c r="A415" t="str">
        <f>Tabla_Consulta_desde_TMS4[[#This Row],[idreferencia]]</f>
        <v>20002931703200</v>
      </c>
      <c r="B415">
        <v>448907</v>
      </c>
      <c r="C415" t="s">
        <v>18929</v>
      </c>
      <c r="D415" s="18">
        <v>44858.714606481481</v>
      </c>
      <c r="E415" t="s">
        <v>658</v>
      </c>
      <c r="F415" t="s">
        <v>54</v>
      </c>
      <c r="G415" t="s">
        <v>157</v>
      </c>
      <c r="H415" t="s">
        <v>18930</v>
      </c>
      <c r="I415" t="s">
        <v>18931</v>
      </c>
      <c r="J415" t="s">
        <v>18932</v>
      </c>
      <c r="K415" t="s">
        <v>18933</v>
      </c>
      <c r="M415" t="s">
        <v>63</v>
      </c>
      <c r="N415" t="s">
        <v>116</v>
      </c>
      <c r="O415" t="s">
        <v>63</v>
      </c>
      <c r="P415" t="s">
        <v>18934</v>
      </c>
      <c r="Q415" t="s">
        <v>757</v>
      </c>
      <c r="R415" s="18">
        <v>44861.464675925927</v>
      </c>
      <c r="T415" t="s">
        <v>668</v>
      </c>
      <c r="V415" t="s">
        <v>18935</v>
      </c>
    </row>
    <row r="416" spans="1:22" x14ac:dyDescent="0.25">
      <c r="A416" t="str">
        <f>Tabla_Consulta_desde_TMS4[[#This Row],[idreferencia]]</f>
        <v>20002934175052</v>
      </c>
      <c r="B416">
        <v>448908</v>
      </c>
      <c r="C416" t="s">
        <v>18936</v>
      </c>
      <c r="D416" s="18">
        <v>44858.714606481481</v>
      </c>
      <c r="E416" t="s">
        <v>658</v>
      </c>
      <c r="F416" t="s">
        <v>54</v>
      </c>
      <c r="G416" t="s">
        <v>157</v>
      </c>
      <c r="H416" t="s">
        <v>18937</v>
      </c>
      <c r="I416" t="s">
        <v>18938</v>
      </c>
      <c r="J416" t="s">
        <v>18939</v>
      </c>
      <c r="K416" t="s">
        <v>18940</v>
      </c>
      <c r="L416" t="s">
        <v>53</v>
      </c>
      <c r="M416" t="s">
        <v>59</v>
      </c>
      <c r="N416" t="s">
        <v>118</v>
      </c>
      <c r="O416" t="s">
        <v>59</v>
      </c>
      <c r="P416" t="s">
        <v>18941</v>
      </c>
      <c r="Q416" t="s">
        <v>106</v>
      </c>
      <c r="R416" s="18">
        <v>44859.975092592591</v>
      </c>
      <c r="T416" t="s">
        <v>668</v>
      </c>
      <c r="U416" t="s">
        <v>53</v>
      </c>
      <c r="V416" t="s">
        <v>53</v>
      </c>
    </row>
    <row r="417" spans="1:22" x14ac:dyDescent="0.25">
      <c r="A417" t="str">
        <f>Tabla_Consulta_desde_TMS4[[#This Row],[idreferencia]]</f>
        <v>20002928233470</v>
      </c>
      <c r="B417">
        <v>448909</v>
      </c>
      <c r="C417" t="s">
        <v>18942</v>
      </c>
      <c r="D417" s="18">
        <v>44858.714606481481</v>
      </c>
      <c r="E417" t="s">
        <v>658</v>
      </c>
      <c r="F417" t="s">
        <v>54</v>
      </c>
      <c r="G417" t="s">
        <v>157</v>
      </c>
      <c r="H417" t="s">
        <v>18943</v>
      </c>
      <c r="I417" t="s">
        <v>18944</v>
      </c>
      <c r="J417" t="s">
        <v>18945</v>
      </c>
      <c r="K417" t="s">
        <v>18946</v>
      </c>
      <c r="M417" t="s">
        <v>50</v>
      </c>
      <c r="N417" t="s">
        <v>51</v>
      </c>
      <c r="O417" t="s">
        <v>50</v>
      </c>
      <c r="P417" t="s">
        <v>18947</v>
      </c>
      <c r="Q417" t="s">
        <v>106</v>
      </c>
      <c r="R417" s="18">
        <v>44861.801481481481</v>
      </c>
      <c r="S417" t="s">
        <v>679</v>
      </c>
      <c r="T417" t="s">
        <v>659</v>
      </c>
    </row>
    <row r="418" spans="1:22" x14ac:dyDescent="0.25">
      <c r="A418" t="str">
        <f>Tabla_Consulta_desde_TMS4[[#This Row],[idreferencia]]</f>
        <v>20002934167165</v>
      </c>
      <c r="B418">
        <v>448910</v>
      </c>
      <c r="C418" t="s">
        <v>18948</v>
      </c>
      <c r="D418" s="18">
        <v>44858.714606481481</v>
      </c>
      <c r="E418" t="s">
        <v>658</v>
      </c>
      <c r="F418" t="s">
        <v>54</v>
      </c>
      <c r="G418" t="s">
        <v>157</v>
      </c>
      <c r="H418" t="s">
        <v>18949</v>
      </c>
      <c r="I418" t="s">
        <v>18950</v>
      </c>
      <c r="J418" t="s">
        <v>18951</v>
      </c>
      <c r="K418" t="s">
        <v>18952</v>
      </c>
      <c r="M418" t="s">
        <v>52</v>
      </c>
      <c r="N418" t="s">
        <v>82</v>
      </c>
      <c r="O418" t="s">
        <v>52</v>
      </c>
      <c r="P418" t="s">
        <v>18953</v>
      </c>
      <c r="Q418" t="s">
        <v>106</v>
      </c>
      <c r="R418" s="18">
        <v>44860.662592592591</v>
      </c>
      <c r="S418" t="s">
        <v>733</v>
      </c>
      <c r="T418" t="s">
        <v>674</v>
      </c>
    </row>
    <row r="419" spans="1:22" x14ac:dyDescent="0.25">
      <c r="A419" t="str">
        <f>Tabla_Consulta_desde_TMS4[[#This Row],[idreferencia]]</f>
        <v>20002934164172</v>
      </c>
      <c r="B419">
        <v>448911</v>
      </c>
      <c r="C419" t="s">
        <v>18954</v>
      </c>
      <c r="D419" s="18">
        <v>44858.714606481481</v>
      </c>
      <c r="E419" t="s">
        <v>658</v>
      </c>
      <c r="F419" t="s">
        <v>54</v>
      </c>
      <c r="G419" t="s">
        <v>157</v>
      </c>
      <c r="H419" t="s">
        <v>18955</v>
      </c>
      <c r="I419" t="s">
        <v>18956</v>
      </c>
      <c r="J419" t="s">
        <v>18957</v>
      </c>
      <c r="K419" t="s">
        <v>18958</v>
      </c>
      <c r="L419" t="s">
        <v>53</v>
      </c>
      <c r="M419" t="s">
        <v>70</v>
      </c>
      <c r="N419" t="s">
        <v>117</v>
      </c>
      <c r="O419" t="s">
        <v>70</v>
      </c>
      <c r="P419" t="s">
        <v>18959</v>
      </c>
      <c r="Q419" t="s">
        <v>757</v>
      </c>
      <c r="R419" s="18">
        <v>44862.692708333336</v>
      </c>
      <c r="T419" t="s">
        <v>668</v>
      </c>
      <c r="U419" t="s">
        <v>53</v>
      </c>
      <c r="V419" t="s">
        <v>53</v>
      </c>
    </row>
    <row r="420" spans="1:22" x14ac:dyDescent="0.25">
      <c r="A420" t="str">
        <f>Tabla_Consulta_desde_TMS4[[#This Row],[idreferencia]]</f>
        <v>20002932781071</v>
      </c>
      <c r="B420">
        <v>448912</v>
      </c>
      <c r="C420" t="s">
        <v>18960</v>
      </c>
      <c r="D420" s="18">
        <v>44858.714606481481</v>
      </c>
      <c r="E420" t="s">
        <v>658</v>
      </c>
      <c r="F420" t="s">
        <v>54</v>
      </c>
      <c r="G420" t="s">
        <v>157</v>
      </c>
      <c r="H420" t="s">
        <v>18961</v>
      </c>
      <c r="I420" t="s">
        <v>18962</v>
      </c>
      <c r="J420" t="s">
        <v>18963</v>
      </c>
      <c r="K420" t="s">
        <v>18964</v>
      </c>
      <c r="M420" t="s">
        <v>73</v>
      </c>
      <c r="N420" t="s">
        <v>73</v>
      </c>
      <c r="O420" t="s">
        <v>73</v>
      </c>
      <c r="P420" t="s">
        <v>18965</v>
      </c>
      <c r="Q420" t="s">
        <v>675</v>
      </c>
      <c r="R420" s="18">
        <v>44862.644201388888</v>
      </c>
      <c r="T420" t="s">
        <v>668</v>
      </c>
      <c r="V420" t="s">
        <v>36455</v>
      </c>
    </row>
    <row r="421" spans="1:22" x14ac:dyDescent="0.25">
      <c r="A421" t="str">
        <f>Tabla_Consulta_desde_TMS4[[#This Row],[idreferencia]]</f>
        <v>20002933054978</v>
      </c>
      <c r="B421">
        <v>448913</v>
      </c>
      <c r="C421" t="s">
        <v>18966</v>
      </c>
      <c r="D421" s="18">
        <v>44858.714606481481</v>
      </c>
      <c r="E421" t="s">
        <v>658</v>
      </c>
      <c r="F421" t="s">
        <v>54</v>
      </c>
      <c r="G421" t="s">
        <v>157</v>
      </c>
      <c r="H421" t="s">
        <v>18967</v>
      </c>
      <c r="I421" t="s">
        <v>18968</v>
      </c>
      <c r="J421" t="s">
        <v>18969</v>
      </c>
      <c r="K421" t="s">
        <v>18970</v>
      </c>
      <c r="M421" t="s">
        <v>61</v>
      </c>
      <c r="N421" t="s">
        <v>114</v>
      </c>
      <c r="O421" t="s">
        <v>61</v>
      </c>
      <c r="P421" t="s">
        <v>36456</v>
      </c>
      <c r="Q421" t="s">
        <v>281</v>
      </c>
      <c r="R421" s="18">
        <v>44862.440497685187</v>
      </c>
      <c r="S421" t="s">
        <v>678</v>
      </c>
      <c r="T421" t="s">
        <v>668</v>
      </c>
      <c r="V421" t="s">
        <v>36457</v>
      </c>
    </row>
    <row r="422" spans="1:22" x14ac:dyDescent="0.25">
      <c r="A422" t="str">
        <f>Tabla_Consulta_desde_TMS4[[#This Row],[idreferencia]]</f>
        <v>20002933068687</v>
      </c>
      <c r="B422">
        <v>448914</v>
      </c>
      <c r="C422" t="s">
        <v>18971</v>
      </c>
      <c r="D422" s="18">
        <v>44858.714606481481</v>
      </c>
      <c r="E422" t="s">
        <v>658</v>
      </c>
      <c r="F422" t="s">
        <v>54</v>
      </c>
      <c r="G422" t="s">
        <v>157</v>
      </c>
      <c r="H422" t="s">
        <v>18972</v>
      </c>
      <c r="I422" t="s">
        <v>18973</v>
      </c>
      <c r="J422" t="s">
        <v>18974</v>
      </c>
      <c r="K422" t="s">
        <v>18975</v>
      </c>
      <c r="L422" t="s">
        <v>53</v>
      </c>
      <c r="M422" t="s">
        <v>64</v>
      </c>
      <c r="N422" t="s">
        <v>89</v>
      </c>
      <c r="O422" t="s">
        <v>64</v>
      </c>
      <c r="P422" t="s">
        <v>18976</v>
      </c>
      <c r="Q422" t="s">
        <v>757</v>
      </c>
      <c r="R422" s="18">
        <v>44861.464675925927</v>
      </c>
      <c r="S422" t="s">
        <v>678</v>
      </c>
      <c r="T422" t="s">
        <v>668</v>
      </c>
      <c r="U422" t="s">
        <v>53</v>
      </c>
      <c r="V422" t="s">
        <v>53</v>
      </c>
    </row>
    <row r="423" spans="1:22" x14ac:dyDescent="0.25">
      <c r="A423" t="str">
        <f>Tabla_Consulta_desde_TMS4[[#This Row],[idreferencia]]</f>
        <v>20002934156251</v>
      </c>
      <c r="B423">
        <v>448915</v>
      </c>
      <c r="C423" t="s">
        <v>18977</v>
      </c>
      <c r="D423" s="18">
        <v>44858.714606481481</v>
      </c>
      <c r="E423" t="s">
        <v>658</v>
      </c>
      <c r="F423" t="s">
        <v>54</v>
      </c>
      <c r="G423" t="s">
        <v>157</v>
      </c>
      <c r="H423" t="s">
        <v>18978</v>
      </c>
      <c r="I423" t="s">
        <v>18979</v>
      </c>
      <c r="J423" t="s">
        <v>18980</v>
      </c>
      <c r="K423" t="s">
        <v>18981</v>
      </c>
      <c r="M423" t="s">
        <v>64</v>
      </c>
      <c r="N423" t="s">
        <v>89</v>
      </c>
      <c r="O423" t="s">
        <v>64</v>
      </c>
      <c r="P423" t="s">
        <v>18982</v>
      </c>
      <c r="Q423" t="s">
        <v>281</v>
      </c>
      <c r="R423" s="18">
        <v>44861.680381944447</v>
      </c>
      <c r="S423" t="s">
        <v>678</v>
      </c>
      <c r="T423" t="s">
        <v>668</v>
      </c>
      <c r="U423" t="s">
        <v>36458</v>
      </c>
      <c r="V423" t="s">
        <v>36458</v>
      </c>
    </row>
    <row r="424" spans="1:22" x14ac:dyDescent="0.25">
      <c r="A424" t="str">
        <f>Tabla_Consulta_desde_TMS4[[#This Row],[idreferencia]]</f>
        <v>20002931215605</v>
      </c>
      <c r="B424">
        <v>448916</v>
      </c>
      <c r="C424" t="s">
        <v>18983</v>
      </c>
      <c r="D424" s="18">
        <v>44858.714606481481</v>
      </c>
      <c r="E424" t="s">
        <v>658</v>
      </c>
      <c r="F424" t="s">
        <v>54</v>
      </c>
      <c r="G424" t="s">
        <v>157</v>
      </c>
      <c r="H424" t="s">
        <v>18984</v>
      </c>
      <c r="I424" t="s">
        <v>18985</v>
      </c>
      <c r="J424" t="s">
        <v>18986</v>
      </c>
      <c r="K424" t="s">
        <v>18987</v>
      </c>
      <c r="M424" t="s">
        <v>59</v>
      </c>
      <c r="N424" t="s">
        <v>118</v>
      </c>
      <c r="O424" t="s">
        <v>59</v>
      </c>
      <c r="P424" t="s">
        <v>18988</v>
      </c>
      <c r="Q424" t="s">
        <v>107</v>
      </c>
      <c r="R424" s="18">
        <v>44861.988981481481</v>
      </c>
      <c r="T424" t="s">
        <v>668</v>
      </c>
      <c r="U424" t="s">
        <v>36459</v>
      </c>
      <c r="V424" t="s">
        <v>36459</v>
      </c>
    </row>
    <row r="425" spans="1:22" x14ac:dyDescent="0.25">
      <c r="A425" t="str">
        <f>Tabla_Consulta_desde_TMS4[[#This Row],[idreferencia]]</f>
        <v>20002934157757</v>
      </c>
      <c r="B425">
        <v>448917</v>
      </c>
      <c r="C425" t="s">
        <v>18989</v>
      </c>
      <c r="D425" s="18">
        <v>44858.714606481481</v>
      </c>
      <c r="E425" t="s">
        <v>658</v>
      </c>
      <c r="F425" t="s">
        <v>54</v>
      </c>
      <c r="G425" t="s">
        <v>157</v>
      </c>
      <c r="H425" t="s">
        <v>1140</v>
      </c>
      <c r="I425" t="s">
        <v>1141</v>
      </c>
      <c r="J425" t="s">
        <v>18990</v>
      </c>
      <c r="K425" t="s">
        <v>18991</v>
      </c>
      <c r="L425" t="s">
        <v>53</v>
      </c>
      <c r="M425" t="s">
        <v>50</v>
      </c>
      <c r="N425" t="s">
        <v>51</v>
      </c>
      <c r="O425" t="s">
        <v>50</v>
      </c>
      <c r="P425" t="s">
        <v>18992</v>
      </c>
      <c r="Q425" t="s">
        <v>757</v>
      </c>
      <c r="R425" s="18">
        <v>44861.708622685182</v>
      </c>
      <c r="S425" t="s">
        <v>679</v>
      </c>
      <c r="T425" t="s">
        <v>659</v>
      </c>
      <c r="U425" t="s">
        <v>53</v>
      </c>
      <c r="V425" t="s">
        <v>53</v>
      </c>
    </row>
    <row r="426" spans="1:22" x14ac:dyDescent="0.25">
      <c r="A426" t="str">
        <f>Tabla_Consulta_desde_TMS4[[#This Row],[idreferencia]]</f>
        <v>20002934158604</v>
      </c>
      <c r="B426">
        <v>448918</v>
      </c>
      <c r="C426" t="s">
        <v>18993</v>
      </c>
      <c r="D426" s="18">
        <v>44858.714606481481</v>
      </c>
      <c r="E426" t="s">
        <v>658</v>
      </c>
      <c r="F426" t="s">
        <v>54</v>
      </c>
      <c r="G426" t="s">
        <v>157</v>
      </c>
      <c r="H426" t="s">
        <v>18994</v>
      </c>
      <c r="I426" t="s">
        <v>18995</v>
      </c>
      <c r="J426" t="s">
        <v>18996</v>
      </c>
      <c r="K426" t="s">
        <v>18997</v>
      </c>
      <c r="M426" t="s">
        <v>50</v>
      </c>
      <c r="N426" t="s">
        <v>51</v>
      </c>
      <c r="O426" t="s">
        <v>50</v>
      </c>
      <c r="P426" t="s">
        <v>18998</v>
      </c>
      <c r="Q426" t="s">
        <v>107</v>
      </c>
      <c r="R426" s="18">
        <v>44860.558425925927</v>
      </c>
      <c r="S426" t="s">
        <v>679</v>
      </c>
      <c r="T426" t="s">
        <v>659</v>
      </c>
      <c r="V426" t="s">
        <v>36460</v>
      </c>
    </row>
    <row r="427" spans="1:22" x14ac:dyDescent="0.25">
      <c r="A427" t="str">
        <f>Tabla_Consulta_desde_TMS4[[#This Row],[idreferencia]]</f>
        <v>20002934458441</v>
      </c>
      <c r="B427">
        <v>448919</v>
      </c>
      <c r="C427" t="s">
        <v>18999</v>
      </c>
      <c r="D427" s="18">
        <v>44858.714606481481</v>
      </c>
      <c r="E427" t="s">
        <v>658</v>
      </c>
      <c r="F427" t="s">
        <v>54</v>
      </c>
      <c r="G427" t="s">
        <v>157</v>
      </c>
      <c r="H427" t="s">
        <v>19000</v>
      </c>
      <c r="I427" t="s">
        <v>19001</v>
      </c>
      <c r="J427" t="s">
        <v>19002</v>
      </c>
      <c r="K427" t="s">
        <v>19003</v>
      </c>
      <c r="L427" t="s">
        <v>53</v>
      </c>
      <c r="M427" t="s">
        <v>97</v>
      </c>
      <c r="N427" t="s">
        <v>73</v>
      </c>
      <c r="O427" t="s">
        <v>97</v>
      </c>
      <c r="P427" t="s">
        <v>19004</v>
      </c>
      <c r="Q427" t="s">
        <v>106</v>
      </c>
      <c r="R427" s="18">
        <v>44859.620925925927</v>
      </c>
      <c r="T427" t="s">
        <v>668</v>
      </c>
      <c r="U427" t="s">
        <v>53</v>
      </c>
      <c r="V427" t="s">
        <v>53</v>
      </c>
    </row>
    <row r="428" spans="1:22" x14ac:dyDescent="0.25">
      <c r="A428" t="str">
        <f>Tabla_Consulta_desde_TMS4[[#This Row],[idreferencia]]</f>
        <v>20002932783910</v>
      </c>
      <c r="B428">
        <v>448920</v>
      </c>
      <c r="C428" t="s">
        <v>19005</v>
      </c>
      <c r="D428" s="18">
        <v>44858.714606481481</v>
      </c>
      <c r="E428" t="s">
        <v>658</v>
      </c>
      <c r="F428" t="s">
        <v>54</v>
      </c>
      <c r="G428" t="s">
        <v>157</v>
      </c>
      <c r="H428" t="s">
        <v>19006</v>
      </c>
      <c r="I428" t="s">
        <v>19007</v>
      </c>
      <c r="J428" t="s">
        <v>19008</v>
      </c>
      <c r="K428" t="s">
        <v>19009</v>
      </c>
      <c r="M428" t="s">
        <v>66</v>
      </c>
      <c r="N428" t="s">
        <v>66</v>
      </c>
      <c r="O428" t="s">
        <v>66</v>
      </c>
      <c r="P428" t="s">
        <v>36461</v>
      </c>
      <c r="Q428" t="s">
        <v>281</v>
      </c>
      <c r="R428" s="18">
        <v>44862.709386574075</v>
      </c>
      <c r="S428" t="s">
        <v>678</v>
      </c>
      <c r="T428" t="s">
        <v>668</v>
      </c>
      <c r="U428" t="s">
        <v>36462</v>
      </c>
      <c r="V428" t="s">
        <v>734</v>
      </c>
    </row>
    <row r="429" spans="1:22" x14ac:dyDescent="0.25">
      <c r="A429" t="str">
        <f>Tabla_Consulta_desde_TMS4[[#This Row],[idreferencia]]</f>
        <v>20002934160065</v>
      </c>
      <c r="B429">
        <v>448921</v>
      </c>
      <c r="C429" t="s">
        <v>19010</v>
      </c>
      <c r="D429" s="18">
        <v>44858.714606481481</v>
      </c>
      <c r="E429" t="s">
        <v>658</v>
      </c>
      <c r="F429" t="s">
        <v>54</v>
      </c>
      <c r="G429" t="s">
        <v>157</v>
      </c>
      <c r="H429" t="s">
        <v>19011</v>
      </c>
      <c r="I429" t="s">
        <v>19012</v>
      </c>
      <c r="J429" t="s">
        <v>19013</v>
      </c>
      <c r="K429" t="s">
        <v>19014</v>
      </c>
      <c r="M429" t="s">
        <v>74</v>
      </c>
      <c r="N429" t="s">
        <v>82</v>
      </c>
      <c r="O429" t="s">
        <v>74</v>
      </c>
      <c r="P429" t="s">
        <v>36463</v>
      </c>
      <c r="Q429" t="s">
        <v>106</v>
      </c>
      <c r="R429" s="18">
        <v>44861.67386574074</v>
      </c>
      <c r="S429" t="s">
        <v>673</v>
      </c>
      <c r="T429" t="s">
        <v>668</v>
      </c>
    </row>
    <row r="430" spans="1:22" x14ac:dyDescent="0.25">
      <c r="A430" t="str">
        <f>Tabla_Consulta_desde_TMS4[[#This Row],[idreferencia]]</f>
        <v>20002934163582</v>
      </c>
      <c r="B430">
        <v>448922</v>
      </c>
      <c r="C430" t="s">
        <v>19015</v>
      </c>
      <c r="D430" s="18">
        <v>44858.714606481481</v>
      </c>
      <c r="E430" t="s">
        <v>658</v>
      </c>
      <c r="F430" t="s">
        <v>54</v>
      </c>
      <c r="G430" t="s">
        <v>157</v>
      </c>
      <c r="H430" t="s">
        <v>19016</v>
      </c>
      <c r="I430" t="s">
        <v>19017</v>
      </c>
      <c r="J430" t="s">
        <v>19018</v>
      </c>
      <c r="K430" t="s">
        <v>19019</v>
      </c>
      <c r="M430" t="s">
        <v>65</v>
      </c>
      <c r="N430" t="s">
        <v>117</v>
      </c>
      <c r="O430" t="s">
        <v>65</v>
      </c>
      <c r="P430" t="s">
        <v>19020</v>
      </c>
      <c r="Q430" t="s">
        <v>106</v>
      </c>
      <c r="R430" s="18">
        <v>44861.482048611113</v>
      </c>
      <c r="S430" t="s">
        <v>678</v>
      </c>
      <c r="T430" t="s">
        <v>668</v>
      </c>
      <c r="U430" t="s">
        <v>36464</v>
      </c>
      <c r="V430" t="s">
        <v>36464</v>
      </c>
    </row>
    <row r="431" spans="1:22" x14ac:dyDescent="0.25">
      <c r="A431" t="str">
        <f>Tabla_Consulta_desde_TMS4[[#This Row],[idreferencia]]</f>
        <v>20002935188280</v>
      </c>
      <c r="B431">
        <v>448923</v>
      </c>
      <c r="C431" t="s">
        <v>19021</v>
      </c>
      <c r="D431" s="18">
        <v>44858.714606481481</v>
      </c>
      <c r="E431" t="s">
        <v>658</v>
      </c>
      <c r="F431" t="s">
        <v>54</v>
      </c>
      <c r="G431" t="s">
        <v>157</v>
      </c>
      <c r="H431" t="s">
        <v>19022</v>
      </c>
      <c r="I431" t="s">
        <v>19023</v>
      </c>
      <c r="J431" t="s">
        <v>19024</v>
      </c>
      <c r="K431" t="s">
        <v>19025</v>
      </c>
      <c r="L431" t="s">
        <v>53</v>
      </c>
      <c r="M431" t="s">
        <v>59</v>
      </c>
      <c r="N431" t="s">
        <v>118</v>
      </c>
      <c r="O431" t="s">
        <v>59</v>
      </c>
      <c r="P431" t="s">
        <v>19026</v>
      </c>
      <c r="Q431" t="s">
        <v>106</v>
      </c>
      <c r="R431" s="18">
        <v>44859.975092592591</v>
      </c>
      <c r="T431" t="s">
        <v>668</v>
      </c>
      <c r="U431" t="s">
        <v>53</v>
      </c>
      <c r="V431" t="s">
        <v>53</v>
      </c>
    </row>
    <row r="432" spans="1:22" x14ac:dyDescent="0.25">
      <c r="A432" t="str">
        <f>Tabla_Consulta_desde_TMS4[[#This Row],[idreferencia]]</f>
        <v>20002910975069</v>
      </c>
      <c r="B432">
        <v>448924</v>
      </c>
      <c r="C432" t="s">
        <v>19027</v>
      </c>
      <c r="D432" s="18">
        <v>44858.714606481481</v>
      </c>
      <c r="E432" t="s">
        <v>658</v>
      </c>
      <c r="F432" t="s">
        <v>54</v>
      </c>
      <c r="G432" t="s">
        <v>157</v>
      </c>
      <c r="H432" t="s">
        <v>19028</v>
      </c>
      <c r="I432" t="s">
        <v>19029</v>
      </c>
      <c r="J432" t="s">
        <v>19030</v>
      </c>
      <c r="K432" t="s">
        <v>19031</v>
      </c>
      <c r="M432" t="s">
        <v>112</v>
      </c>
      <c r="N432" t="s">
        <v>112</v>
      </c>
      <c r="O432" t="s">
        <v>112</v>
      </c>
      <c r="Q432" t="s">
        <v>107</v>
      </c>
      <c r="R432" s="18">
        <v>44865.3674537037</v>
      </c>
      <c r="T432" t="s">
        <v>668</v>
      </c>
      <c r="U432" t="s">
        <v>36465</v>
      </c>
      <c r="V432" t="s">
        <v>36465</v>
      </c>
    </row>
    <row r="433" spans="1:22" x14ac:dyDescent="0.25">
      <c r="A433" t="str">
        <f>Tabla_Consulta_desde_TMS4[[#This Row],[idreferencia]]</f>
        <v>20002934156677</v>
      </c>
      <c r="B433">
        <v>448925</v>
      </c>
      <c r="C433" t="s">
        <v>19032</v>
      </c>
      <c r="D433" s="18">
        <v>44858.714606481481</v>
      </c>
      <c r="E433" t="s">
        <v>658</v>
      </c>
      <c r="F433" t="s">
        <v>54</v>
      </c>
      <c r="G433" t="s">
        <v>157</v>
      </c>
      <c r="H433" t="s">
        <v>19033</v>
      </c>
      <c r="I433" t="s">
        <v>19034</v>
      </c>
      <c r="J433" t="s">
        <v>19035</v>
      </c>
      <c r="K433" t="s">
        <v>19036</v>
      </c>
      <c r="L433" t="s">
        <v>53</v>
      </c>
      <c r="M433" t="s">
        <v>59</v>
      </c>
      <c r="N433" t="s">
        <v>118</v>
      </c>
      <c r="O433" t="s">
        <v>59</v>
      </c>
      <c r="P433" t="s">
        <v>19037</v>
      </c>
      <c r="Q433" t="s">
        <v>106</v>
      </c>
      <c r="R433" s="18">
        <v>44859.971620370372</v>
      </c>
      <c r="T433" t="s">
        <v>668</v>
      </c>
      <c r="U433" t="s">
        <v>53</v>
      </c>
      <c r="V433" t="s">
        <v>53</v>
      </c>
    </row>
    <row r="434" spans="1:22" x14ac:dyDescent="0.25">
      <c r="A434" t="str">
        <f>Tabla_Consulta_desde_TMS4[[#This Row],[idreferencia]]</f>
        <v>20002910900917</v>
      </c>
      <c r="B434">
        <v>448926</v>
      </c>
      <c r="C434" t="s">
        <v>19064</v>
      </c>
      <c r="D434" s="18">
        <v>44858.714606481481</v>
      </c>
      <c r="E434" t="s">
        <v>658</v>
      </c>
      <c r="F434" t="s">
        <v>54</v>
      </c>
      <c r="G434" t="s">
        <v>157</v>
      </c>
      <c r="H434" t="s">
        <v>19065</v>
      </c>
      <c r="I434" t="s">
        <v>19066</v>
      </c>
      <c r="J434" t="s">
        <v>19067</v>
      </c>
      <c r="K434" t="s">
        <v>19068</v>
      </c>
      <c r="M434" t="s">
        <v>64</v>
      </c>
      <c r="N434" t="s">
        <v>89</v>
      </c>
      <c r="O434" t="s">
        <v>64</v>
      </c>
      <c r="P434" t="s">
        <v>36466</v>
      </c>
      <c r="Q434" t="s">
        <v>757</v>
      </c>
      <c r="R434" s="18">
        <v>44862.692708333336</v>
      </c>
      <c r="S434" t="s">
        <v>678</v>
      </c>
      <c r="T434" t="s">
        <v>668</v>
      </c>
      <c r="U434" t="s">
        <v>19069</v>
      </c>
      <c r="V434" t="s">
        <v>19069</v>
      </c>
    </row>
    <row r="435" spans="1:22" x14ac:dyDescent="0.25">
      <c r="A435" t="str">
        <f>Tabla_Consulta_desde_TMS4[[#This Row],[idreferencia]]</f>
        <v>20002934474522</v>
      </c>
      <c r="B435">
        <v>448927</v>
      </c>
      <c r="C435" t="s">
        <v>19038</v>
      </c>
      <c r="D435" s="18">
        <v>44858.714606481481</v>
      </c>
      <c r="E435" t="s">
        <v>658</v>
      </c>
      <c r="F435" t="s">
        <v>54</v>
      </c>
      <c r="G435" t="s">
        <v>157</v>
      </c>
      <c r="H435" t="s">
        <v>19039</v>
      </c>
      <c r="I435" t="s">
        <v>19040</v>
      </c>
      <c r="J435" t="s">
        <v>19041</v>
      </c>
      <c r="K435" t="s">
        <v>19042</v>
      </c>
      <c r="L435" t="s">
        <v>53</v>
      </c>
      <c r="M435" t="s">
        <v>377</v>
      </c>
      <c r="N435" t="s">
        <v>378</v>
      </c>
      <c r="O435" t="s">
        <v>377</v>
      </c>
      <c r="P435" t="s">
        <v>53</v>
      </c>
      <c r="Q435" t="s">
        <v>106</v>
      </c>
      <c r="R435" s="18">
        <v>44860.964675925927</v>
      </c>
      <c r="T435" t="s">
        <v>668</v>
      </c>
      <c r="U435" t="s">
        <v>53</v>
      </c>
      <c r="V435" t="s">
        <v>53</v>
      </c>
    </row>
    <row r="436" spans="1:22" x14ac:dyDescent="0.25">
      <c r="A436" t="str">
        <f>Tabla_Consulta_desde_TMS4[[#This Row],[idreferencia]]</f>
        <v>20002934471480</v>
      </c>
      <c r="B436">
        <v>448928</v>
      </c>
      <c r="C436" t="s">
        <v>19043</v>
      </c>
      <c r="D436" s="18">
        <v>44858.714606481481</v>
      </c>
      <c r="E436" t="s">
        <v>658</v>
      </c>
      <c r="F436" t="s">
        <v>54</v>
      </c>
      <c r="G436" t="s">
        <v>157</v>
      </c>
      <c r="H436" t="s">
        <v>19044</v>
      </c>
      <c r="I436" t="s">
        <v>19045</v>
      </c>
      <c r="J436" t="s">
        <v>19046</v>
      </c>
      <c r="K436" t="s">
        <v>19047</v>
      </c>
      <c r="M436" t="s">
        <v>70</v>
      </c>
      <c r="N436" t="s">
        <v>117</v>
      </c>
      <c r="O436" t="s">
        <v>70</v>
      </c>
      <c r="P436" t="s">
        <v>19048</v>
      </c>
      <c r="Q436" t="s">
        <v>106</v>
      </c>
      <c r="R436" s="18">
        <v>44861.954259259262</v>
      </c>
      <c r="T436" t="s">
        <v>668</v>
      </c>
      <c r="U436" t="s">
        <v>19049</v>
      </c>
      <c r="V436" t="s">
        <v>19049</v>
      </c>
    </row>
    <row r="437" spans="1:22" x14ac:dyDescent="0.25">
      <c r="A437" t="str">
        <f>Tabla_Consulta_desde_TMS4[[#This Row],[idreferencia]]</f>
        <v>20002933055213</v>
      </c>
      <c r="B437">
        <v>448929</v>
      </c>
      <c r="C437" t="s">
        <v>19050</v>
      </c>
      <c r="D437" s="18">
        <v>44858.714606481481</v>
      </c>
      <c r="E437" t="s">
        <v>658</v>
      </c>
      <c r="F437" t="s">
        <v>54</v>
      </c>
      <c r="G437" t="s">
        <v>157</v>
      </c>
      <c r="H437" t="s">
        <v>19051</v>
      </c>
      <c r="I437" t="s">
        <v>19052</v>
      </c>
      <c r="J437" t="s">
        <v>19053</v>
      </c>
      <c r="K437" t="s">
        <v>19054</v>
      </c>
      <c r="L437" t="s">
        <v>53</v>
      </c>
      <c r="M437" t="s">
        <v>59</v>
      </c>
      <c r="N437" t="s">
        <v>118</v>
      </c>
      <c r="O437" t="s">
        <v>59</v>
      </c>
      <c r="P437" t="s">
        <v>19055</v>
      </c>
      <c r="Q437" t="s">
        <v>106</v>
      </c>
      <c r="R437" s="18">
        <v>44859.971620370372</v>
      </c>
      <c r="T437" t="s">
        <v>668</v>
      </c>
      <c r="U437" t="s">
        <v>53</v>
      </c>
      <c r="V437" t="s">
        <v>53</v>
      </c>
    </row>
    <row r="438" spans="1:22" x14ac:dyDescent="0.25">
      <c r="A438" t="str">
        <f>Tabla_Consulta_desde_TMS4[[#This Row],[idreferencia]]</f>
        <v>20002933322005</v>
      </c>
      <c r="B438">
        <v>448930</v>
      </c>
      <c r="C438" t="s">
        <v>19056</v>
      </c>
      <c r="D438" s="18">
        <v>44858.714606481481</v>
      </c>
      <c r="E438" t="s">
        <v>658</v>
      </c>
      <c r="F438" t="s">
        <v>54</v>
      </c>
      <c r="G438" t="s">
        <v>157</v>
      </c>
      <c r="H438" t="s">
        <v>18876</v>
      </c>
      <c r="I438" t="s">
        <v>18877</v>
      </c>
      <c r="J438" t="s">
        <v>19057</v>
      </c>
      <c r="K438" t="s">
        <v>18879</v>
      </c>
      <c r="L438" t="s">
        <v>53</v>
      </c>
      <c r="M438" t="s">
        <v>59</v>
      </c>
      <c r="N438" t="s">
        <v>118</v>
      </c>
      <c r="O438" t="s">
        <v>59</v>
      </c>
      <c r="P438" t="s">
        <v>19058</v>
      </c>
      <c r="Q438" t="s">
        <v>106</v>
      </c>
      <c r="R438" s="18">
        <v>44859.968148148146</v>
      </c>
      <c r="T438" t="s">
        <v>668</v>
      </c>
      <c r="U438" t="s">
        <v>53</v>
      </c>
      <c r="V438" t="s">
        <v>53</v>
      </c>
    </row>
    <row r="439" spans="1:22" x14ac:dyDescent="0.25">
      <c r="A439" t="str">
        <f>Tabla_Consulta_desde_TMS4[[#This Row],[idreferencia]]</f>
        <v>20002935181306</v>
      </c>
      <c r="B439">
        <v>448931</v>
      </c>
      <c r="C439" t="s">
        <v>19059</v>
      </c>
      <c r="D439" s="18">
        <v>44858.714606481481</v>
      </c>
      <c r="E439" t="s">
        <v>658</v>
      </c>
      <c r="F439" t="s">
        <v>54</v>
      </c>
      <c r="G439" t="s">
        <v>157</v>
      </c>
      <c r="H439" t="s">
        <v>19060</v>
      </c>
      <c r="I439" t="s">
        <v>19061</v>
      </c>
      <c r="J439" t="s">
        <v>19062</v>
      </c>
      <c r="K439" t="s">
        <v>19063</v>
      </c>
      <c r="M439" t="s">
        <v>62</v>
      </c>
      <c r="N439" t="s">
        <v>87</v>
      </c>
      <c r="O439" t="s">
        <v>62</v>
      </c>
      <c r="Q439" t="s">
        <v>281</v>
      </c>
      <c r="R439" s="18">
        <v>44862.508136574077</v>
      </c>
      <c r="S439" t="s">
        <v>673</v>
      </c>
      <c r="T439" t="s">
        <v>668</v>
      </c>
      <c r="V439" t="s">
        <v>865</v>
      </c>
    </row>
    <row r="440" spans="1:22" x14ac:dyDescent="0.25">
      <c r="A440" t="str">
        <f>Tabla_Consulta_desde_TMS4[[#This Row],[idreferencia]]</f>
        <v>20002933053756</v>
      </c>
      <c r="B440">
        <v>448932</v>
      </c>
      <c r="C440" t="s">
        <v>19070</v>
      </c>
      <c r="D440" s="18">
        <v>44858.714606481481</v>
      </c>
      <c r="E440" t="s">
        <v>658</v>
      </c>
      <c r="F440" t="s">
        <v>54</v>
      </c>
      <c r="G440" t="s">
        <v>157</v>
      </c>
      <c r="H440" t="s">
        <v>19071</v>
      </c>
      <c r="I440" t="s">
        <v>19072</v>
      </c>
      <c r="J440" t="s">
        <v>19073</v>
      </c>
      <c r="K440" t="s">
        <v>19074</v>
      </c>
      <c r="M440" t="s">
        <v>50</v>
      </c>
      <c r="N440" t="s">
        <v>51</v>
      </c>
      <c r="O440" t="s">
        <v>50</v>
      </c>
      <c r="P440" t="s">
        <v>19075</v>
      </c>
      <c r="Q440" t="s">
        <v>757</v>
      </c>
      <c r="R440" s="18">
        <v>44861.464675925927</v>
      </c>
      <c r="S440" t="s">
        <v>679</v>
      </c>
      <c r="T440" t="s">
        <v>659</v>
      </c>
      <c r="V440" t="s">
        <v>19076</v>
      </c>
    </row>
    <row r="441" spans="1:22" x14ac:dyDescent="0.25">
      <c r="A441" t="str">
        <f>Tabla_Consulta_desde_TMS4[[#This Row],[idreferencia]]</f>
        <v>20002933315116</v>
      </c>
      <c r="B441">
        <v>448933</v>
      </c>
      <c r="C441" t="s">
        <v>19077</v>
      </c>
      <c r="D441" s="18">
        <v>44858.714606481481</v>
      </c>
      <c r="E441" t="s">
        <v>658</v>
      </c>
      <c r="F441" t="s">
        <v>54</v>
      </c>
      <c r="G441" t="s">
        <v>157</v>
      </c>
      <c r="H441" t="s">
        <v>19078</v>
      </c>
      <c r="I441" t="s">
        <v>19079</v>
      </c>
      <c r="J441" t="s">
        <v>19080</v>
      </c>
      <c r="K441" t="s">
        <v>19081</v>
      </c>
      <c r="M441" t="s">
        <v>50</v>
      </c>
      <c r="N441" t="s">
        <v>51</v>
      </c>
      <c r="O441" t="s">
        <v>50</v>
      </c>
      <c r="P441" t="s">
        <v>19082</v>
      </c>
      <c r="Q441" t="s">
        <v>106</v>
      </c>
      <c r="R441" s="18">
        <v>44861.7112037037</v>
      </c>
      <c r="S441" t="s">
        <v>679</v>
      </c>
      <c r="T441" t="s">
        <v>659</v>
      </c>
      <c r="V441" t="s">
        <v>36467</v>
      </c>
    </row>
    <row r="442" spans="1:22" x14ac:dyDescent="0.25">
      <c r="A442" t="str">
        <f>Tabla_Consulta_desde_TMS4[[#This Row],[idreferencia]]</f>
        <v>20002934149071</v>
      </c>
      <c r="B442">
        <v>448934</v>
      </c>
      <c r="C442" t="s">
        <v>19083</v>
      </c>
      <c r="D442" s="18">
        <v>44858.714606481481</v>
      </c>
      <c r="E442" t="s">
        <v>658</v>
      </c>
      <c r="F442" t="s">
        <v>54</v>
      </c>
      <c r="G442" t="s">
        <v>157</v>
      </c>
      <c r="H442" t="s">
        <v>19084</v>
      </c>
      <c r="I442" t="s">
        <v>19085</v>
      </c>
      <c r="J442" t="s">
        <v>19086</v>
      </c>
      <c r="K442" t="s">
        <v>19087</v>
      </c>
      <c r="L442" t="s">
        <v>53</v>
      </c>
      <c r="M442" t="s">
        <v>50</v>
      </c>
      <c r="N442" t="s">
        <v>51</v>
      </c>
      <c r="O442" t="s">
        <v>50</v>
      </c>
      <c r="P442" t="s">
        <v>19088</v>
      </c>
      <c r="Q442" t="s">
        <v>757</v>
      </c>
      <c r="R442" s="18">
        <v>44861.464675925927</v>
      </c>
      <c r="S442" t="s">
        <v>679</v>
      </c>
      <c r="T442" t="s">
        <v>659</v>
      </c>
      <c r="U442" t="s">
        <v>53</v>
      </c>
      <c r="V442" t="s">
        <v>53</v>
      </c>
    </row>
    <row r="443" spans="1:22" x14ac:dyDescent="0.25">
      <c r="A443" t="str">
        <f>Tabla_Consulta_desde_TMS4[[#This Row],[idreferencia]]</f>
        <v>20002931479144</v>
      </c>
      <c r="B443">
        <v>448935</v>
      </c>
      <c r="C443" t="s">
        <v>19089</v>
      </c>
      <c r="D443" s="18">
        <v>44858.714606481481</v>
      </c>
      <c r="E443" t="s">
        <v>658</v>
      </c>
      <c r="F443" t="s">
        <v>54</v>
      </c>
      <c r="G443" t="s">
        <v>157</v>
      </c>
      <c r="H443" t="s">
        <v>19090</v>
      </c>
      <c r="I443" t="s">
        <v>19091</v>
      </c>
      <c r="J443" t="s">
        <v>19092</v>
      </c>
      <c r="K443" t="s">
        <v>19093</v>
      </c>
      <c r="L443" t="s">
        <v>53</v>
      </c>
      <c r="M443" t="s">
        <v>50</v>
      </c>
      <c r="N443" t="s">
        <v>51</v>
      </c>
      <c r="O443" t="s">
        <v>50</v>
      </c>
      <c r="P443" t="s">
        <v>19094</v>
      </c>
      <c r="Q443" t="s">
        <v>757</v>
      </c>
      <c r="R443" s="18">
        <v>44861.464675925927</v>
      </c>
      <c r="S443" t="s">
        <v>679</v>
      </c>
      <c r="T443" t="s">
        <v>659</v>
      </c>
      <c r="U443" t="s">
        <v>53</v>
      </c>
      <c r="V443" t="s">
        <v>53</v>
      </c>
    </row>
    <row r="444" spans="1:22" x14ac:dyDescent="0.25">
      <c r="A444" t="str">
        <f>Tabla_Consulta_desde_TMS4[[#This Row],[idreferencia]]</f>
        <v>20002934166886</v>
      </c>
      <c r="B444">
        <v>448936</v>
      </c>
      <c r="C444" t="s">
        <v>19095</v>
      </c>
      <c r="D444" s="18">
        <v>44858.714606481481</v>
      </c>
      <c r="E444" t="s">
        <v>658</v>
      </c>
      <c r="F444" t="s">
        <v>54</v>
      </c>
      <c r="G444" t="s">
        <v>157</v>
      </c>
      <c r="H444" t="s">
        <v>19096</v>
      </c>
      <c r="I444" t="s">
        <v>19097</v>
      </c>
      <c r="J444" t="s">
        <v>19098</v>
      </c>
      <c r="K444" t="s">
        <v>19099</v>
      </c>
      <c r="M444" t="s">
        <v>65</v>
      </c>
      <c r="N444" t="s">
        <v>117</v>
      </c>
      <c r="O444" t="s">
        <v>65</v>
      </c>
      <c r="P444" t="s">
        <v>19100</v>
      </c>
      <c r="Q444" t="s">
        <v>281</v>
      </c>
      <c r="R444" s="18">
        <v>44862.71361111111</v>
      </c>
      <c r="S444" t="s">
        <v>678</v>
      </c>
      <c r="T444" t="s">
        <v>668</v>
      </c>
      <c r="U444" t="s">
        <v>36468</v>
      </c>
      <c r="V444" t="s">
        <v>36469</v>
      </c>
    </row>
    <row r="445" spans="1:22" x14ac:dyDescent="0.25">
      <c r="A445" t="str">
        <f>Tabla_Consulta_desde_TMS4[[#This Row],[idreferencia]]</f>
        <v>20002935184761</v>
      </c>
      <c r="B445">
        <v>448937</v>
      </c>
      <c r="C445" t="s">
        <v>19101</v>
      </c>
      <c r="D445" s="18">
        <v>44858.714606481481</v>
      </c>
      <c r="E445" t="s">
        <v>658</v>
      </c>
      <c r="F445" t="s">
        <v>54</v>
      </c>
      <c r="G445" t="s">
        <v>157</v>
      </c>
      <c r="H445" t="s">
        <v>19102</v>
      </c>
      <c r="I445" t="s">
        <v>19103</v>
      </c>
      <c r="J445" t="s">
        <v>19104</v>
      </c>
      <c r="K445" t="s">
        <v>19105</v>
      </c>
      <c r="L445" t="s">
        <v>53</v>
      </c>
      <c r="M445" t="s">
        <v>63</v>
      </c>
      <c r="N445" t="s">
        <v>116</v>
      </c>
      <c r="O445" t="s">
        <v>63</v>
      </c>
      <c r="P445" t="s">
        <v>19106</v>
      </c>
      <c r="Q445" t="s">
        <v>757</v>
      </c>
      <c r="R445" s="18">
        <v>44861.464675925927</v>
      </c>
      <c r="T445" t="s">
        <v>668</v>
      </c>
      <c r="U445" t="s">
        <v>53</v>
      </c>
      <c r="V445" t="s">
        <v>53</v>
      </c>
    </row>
    <row r="446" spans="1:22" x14ac:dyDescent="0.25">
      <c r="A446" t="str">
        <f>Tabla_Consulta_desde_TMS4[[#This Row],[idreferencia]]</f>
        <v>20002935167188</v>
      </c>
      <c r="B446">
        <v>448938</v>
      </c>
      <c r="C446" t="s">
        <v>19107</v>
      </c>
      <c r="D446" s="18">
        <v>44858.714606481481</v>
      </c>
      <c r="E446" t="s">
        <v>658</v>
      </c>
      <c r="F446" t="s">
        <v>54</v>
      </c>
      <c r="G446" t="s">
        <v>157</v>
      </c>
      <c r="H446" t="s">
        <v>19108</v>
      </c>
      <c r="I446" t="s">
        <v>19109</v>
      </c>
      <c r="J446" t="s">
        <v>19110</v>
      </c>
      <c r="K446" t="s">
        <v>19111</v>
      </c>
      <c r="M446" t="s">
        <v>59</v>
      </c>
      <c r="N446" t="s">
        <v>118</v>
      </c>
      <c r="O446" t="s">
        <v>59</v>
      </c>
      <c r="P446" t="s">
        <v>19112</v>
      </c>
      <c r="Q446" t="s">
        <v>107</v>
      </c>
      <c r="R446" s="18">
        <v>44861.988981481481</v>
      </c>
      <c r="T446" t="s">
        <v>668</v>
      </c>
      <c r="U446" t="s">
        <v>36470</v>
      </c>
    </row>
    <row r="447" spans="1:22" x14ac:dyDescent="0.25">
      <c r="A447" t="str">
        <f>Tabla_Consulta_desde_TMS4[[#This Row],[idreferencia]]</f>
        <v>20002932514864</v>
      </c>
      <c r="B447">
        <v>448939</v>
      </c>
      <c r="C447" t="s">
        <v>19113</v>
      </c>
      <c r="D447" s="18">
        <v>44858.714606481481</v>
      </c>
      <c r="E447" t="s">
        <v>658</v>
      </c>
      <c r="F447" t="s">
        <v>54</v>
      </c>
      <c r="G447" t="s">
        <v>157</v>
      </c>
      <c r="H447" t="s">
        <v>19114</v>
      </c>
      <c r="I447" t="s">
        <v>19115</v>
      </c>
      <c r="J447" t="s">
        <v>19116</v>
      </c>
      <c r="K447" t="s">
        <v>19117</v>
      </c>
      <c r="M447" t="s">
        <v>68</v>
      </c>
      <c r="N447" t="s">
        <v>119</v>
      </c>
      <c r="O447" t="s">
        <v>68</v>
      </c>
      <c r="P447" t="s">
        <v>36471</v>
      </c>
      <c r="Q447" t="s">
        <v>106</v>
      </c>
      <c r="R447" s="18">
        <v>44862.711574074077</v>
      </c>
      <c r="S447" t="s">
        <v>678</v>
      </c>
      <c r="T447" t="s">
        <v>668</v>
      </c>
      <c r="U447" t="s">
        <v>36472</v>
      </c>
      <c r="V447" t="s">
        <v>36472</v>
      </c>
    </row>
    <row r="448" spans="1:22" x14ac:dyDescent="0.25">
      <c r="A448" t="str">
        <f>Tabla_Consulta_desde_TMS4[[#This Row],[idreferencia]]</f>
        <v>20002934458585</v>
      </c>
      <c r="B448">
        <v>448940</v>
      </c>
      <c r="C448" t="s">
        <v>19118</v>
      </c>
      <c r="D448" s="18">
        <v>44858.714606481481</v>
      </c>
      <c r="E448" t="s">
        <v>658</v>
      </c>
      <c r="F448" t="s">
        <v>54</v>
      </c>
      <c r="G448" t="s">
        <v>157</v>
      </c>
      <c r="H448" t="s">
        <v>19119</v>
      </c>
      <c r="I448" t="s">
        <v>19120</v>
      </c>
      <c r="J448" t="s">
        <v>19121</v>
      </c>
      <c r="K448" t="s">
        <v>19122</v>
      </c>
      <c r="L448" t="s">
        <v>53</v>
      </c>
      <c r="M448" t="s">
        <v>72</v>
      </c>
      <c r="N448" t="s">
        <v>81</v>
      </c>
      <c r="O448" t="s">
        <v>72</v>
      </c>
      <c r="P448" t="s">
        <v>19123</v>
      </c>
      <c r="Q448" t="s">
        <v>757</v>
      </c>
      <c r="R448" s="18">
        <v>44861.464675925927</v>
      </c>
      <c r="S448" t="s">
        <v>678</v>
      </c>
      <c r="T448" t="s">
        <v>668</v>
      </c>
      <c r="U448" t="s">
        <v>53</v>
      </c>
      <c r="V448" t="s">
        <v>53</v>
      </c>
    </row>
    <row r="449" spans="1:22" x14ac:dyDescent="0.25">
      <c r="A449" t="str">
        <f>Tabla_Consulta_desde_TMS4[[#This Row],[idreferencia]]</f>
        <v>20002936130100</v>
      </c>
      <c r="B449">
        <v>448941</v>
      </c>
      <c r="C449" t="s">
        <v>19124</v>
      </c>
      <c r="D449" s="18">
        <v>44858.714606481481</v>
      </c>
      <c r="E449" t="s">
        <v>658</v>
      </c>
      <c r="F449" t="s">
        <v>54</v>
      </c>
      <c r="G449" t="s">
        <v>157</v>
      </c>
      <c r="H449" t="s">
        <v>19125</v>
      </c>
      <c r="I449" t="s">
        <v>19126</v>
      </c>
      <c r="J449" t="s">
        <v>19127</v>
      </c>
      <c r="K449" t="s">
        <v>19128</v>
      </c>
      <c r="M449" t="s">
        <v>72</v>
      </c>
      <c r="N449" t="s">
        <v>81</v>
      </c>
      <c r="O449" t="s">
        <v>72</v>
      </c>
      <c r="P449" t="s">
        <v>19129</v>
      </c>
      <c r="Q449" t="s">
        <v>757</v>
      </c>
      <c r="R449" s="18">
        <v>44862.692708333336</v>
      </c>
      <c r="S449" t="s">
        <v>678</v>
      </c>
      <c r="T449" t="s">
        <v>668</v>
      </c>
      <c r="U449" t="s">
        <v>19130</v>
      </c>
      <c r="V449" t="s">
        <v>19130</v>
      </c>
    </row>
    <row r="450" spans="1:22" x14ac:dyDescent="0.25">
      <c r="A450" t="str">
        <f>Tabla_Consulta_desde_TMS4[[#This Row],[idreferencia]]</f>
        <v>20002936116059</v>
      </c>
      <c r="B450">
        <v>448942</v>
      </c>
      <c r="C450" t="s">
        <v>19131</v>
      </c>
      <c r="D450" s="18">
        <v>44858.714606481481</v>
      </c>
      <c r="E450" t="s">
        <v>658</v>
      </c>
      <c r="F450" t="s">
        <v>54</v>
      </c>
      <c r="G450" t="s">
        <v>157</v>
      </c>
      <c r="H450" t="s">
        <v>19132</v>
      </c>
      <c r="I450" t="s">
        <v>19133</v>
      </c>
      <c r="J450" t="s">
        <v>19134</v>
      </c>
      <c r="K450" t="s">
        <v>19135</v>
      </c>
      <c r="L450" t="s">
        <v>53</v>
      </c>
      <c r="M450" t="s">
        <v>59</v>
      </c>
      <c r="N450" t="s">
        <v>118</v>
      </c>
      <c r="O450" t="s">
        <v>59</v>
      </c>
      <c r="P450" t="s">
        <v>19136</v>
      </c>
      <c r="Q450" t="s">
        <v>106</v>
      </c>
      <c r="R450" s="18">
        <v>44859.423009259262</v>
      </c>
      <c r="T450" t="s">
        <v>668</v>
      </c>
      <c r="U450" t="s">
        <v>53</v>
      </c>
      <c r="V450" t="s">
        <v>53</v>
      </c>
    </row>
    <row r="451" spans="1:22" x14ac:dyDescent="0.25">
      <c r="A451" t="str">
        <f>Tabla_Consulta_desde_TMS4[[#This Row],[idreferencia]]</f>
        <v>20002934160183</v>
      </c>
      <c r="B451">
        <v>448880</v>
      </c>
      <c r="C451" t="s">
        <v>19137</v>
      </c>
      <c r="D451" s="18">
        <v>44858.664143518516</v>
      </c>
      <c r="E451" t="s">
        <v>658</v>
      </c>
      <c r="F451" t="s">
        <v>54</v>
      </c>
      <c r="G451" t="s">
        <v>157</v>
      </c>
      <c r="H451" t="s">
        <v>19138</v>
      </c>
      <c r="I451" t="s">
        <v>19139</v>
      </c>
      <c r="J451" t="s">
        <v>19140</v>
      </c>
      <c r="K451" t="s">
        <v>19141</v>
      </c>
      <c r="L451" t="s">
        <v>19141</v>
      </c>
      <c r="M451" t="s">
        <v>63</v>
      </c>
      <c r="N451" t="s">
        <v>63</v>
      </c>
      <c r="O451" t="s">
        <v>63</v>
      </c>
      <c r="P451" t="s">
        <v>19142</v>
      </c>
      <c r="Q451" t="s">
        <v>757</v>
      </c>
      <c r="R451" s="18">
        <v>44861.698993055557</v>
      </c>
      <c r="S451" t="s">
        <v>678</v>
      </c>
      <c r="T451" t="s">
        <v>668</v>
      </c>
    </row>
    <row r="452" spans="1:22" x14ac:dyDescent="0.25">
      <c r="A452" t="str">
        <f>Tabla_Consulta_desde_TMS4[[#This Row],[idreferencia]]</f>
        <v>20002934167729</v>
      </c>
      <c r="B452">
        <v>448881</v>
      </c>
      <c r="C452" t="s">
        <v>19143</v>
      </c>
      <c r="D452" s="18">
        <v>44858.664143518516</v>
      </c>
      <c r="E452" t="s">
        <v>658</v>
      </c>
      <c r="F452" t="s">
        <v>54</v>
      </c>
      <c r="G452" t="s">
        <v>157</v>
      </c>
      <c r="H452" t="s">
        <v>19144</v>
      </c>
      <c r="I452" t="s">
        <v>19145</v>
      </c>
      <c r="J452" t="s">
        <v>19146</v>
      </c>
      <c r="K452" t="s">
        <v>19147</v>
      </c>
      <c r="L452" t="s">
        <v>19147</v>
      </c>
      <c r="M452" t="s">
        <v>50</v>
      </c>
      <c r="N452" t="s">
        <v>51</v>
      </c>
      <c r="O452" t="s">
        <v>19148</v>
      </c>
      <c r="P452" t="s">
        <v>19149</v>
      </c>
      <c r="Q452" t="s">
        <v>757</v>
      </c>
      <c r="R452" s="18">
        <v>44861.698993055557</v>
      </c>
      <c r="S452" t="s">
        <v>679</v>
      </c>
      <c r="T452" t="s">
        <v>659</v>
      </c>
    </row>
    <row r="453" spans="1:22" x14ac:dyDescent="0.25">
      <c r="A453" t="str">
        <f>Tabla_Consulta_desde_TMS4[[#This Row],[idreferencia]]</f>
        <v>20002935193860</v>
      </c>
      <c r="B453">
        <v>448882</v>
      </c>
      <c r="C453" t="s">
        <v>19150</v>
      </c>
      <c r="D453" s="18">
        <v>44858.664143518516</v>
      </c>
      <c r="E453" t="s">
        <v>658</v>
      </c>
      <c r="F453" t="s">
        <v>54</v>
      </c>
      <c r="G453" t="s">
        <v>157</v>
      </c>
      <c r="H453" t="s">
        <v>19151</v>
      </c>
      <c r="I453" t="s">
        <v>19152</v>
      </c>
      <c r="J453" t="s">
        <v>19153</v>
      </c>
      <c r="K453" t="s">
        <v>19154</v>
      </c>
      <c r="L453" t="s">
        <v>19154</v>
      </c>
      <c r="M453" t="s">
        <v>50</v>
      </c>
      <c r="N453" t="s">
        <v>51</v>
      </c>
      <c r="O453" t="s">
        <v>666</v>
      </c>
      <c r="P453" t="s">
        <v>19155</v>
      </c>
      <c r="Q453" t="s">
        <v>757</v>
      </c>
      <c r="R453" s="18">
        <v>44861.698993055557</v>
      </c>
      <c r="S453" t="s">
        <v>679</v>
      </c>
      <c r="T453" t="s">
        <v>659</v>
      </c>
    </row>
    <row r="454" spans="1:22" x14ac:dyDescent="0.25">
      <c r="A454" t="str">
        <f>Tabla_Consulta_desde_TMS4[[#This Row],[idreferencia]]</f>
        <v>20002935186141</v>
      </c>
      <c r="B454">
        <v>448883</v>
      </c>
      <c r="C454" t="s">
        <v>19156</v>
      </c>
      <c r="D454" s="18">
        <v>44858.664143518516</v>
      </c>
      <c r="E454" t="s">
        <v>658</v>
      </c>
      <c r="F454" t="s">
        <v>54</v>
      </c>
      <c r="G454" t="s">
        <v>157</v>
      </c>
      <c r="H454" t="s">
        <v>19157</v>
      </c>
      <c r="I454" t="s">
        <v>19158</v>
      </c>
      <c r="J454" t="s">
        <v>19159</v>
      </c>
      <c r="K454" t="s">
        <v>19160</v>
      </c>
      <c r="L454" t="s">
        <v>19160</v>
      </c>
      <c r="M454" t="s">
        <v>62</v>
      </c>
      <c r="N454" t="s">
        <v>87</v>
      </c>
      <c r="O454" t="s">
        <v>856</v>
      </c>
      <c r="P454" t="s">
        <v>19161</v>
      </c>
      <c r="Q454" t="s">
        <v>757</v>
      </c>
      <c r="R454" s="18">
        <v>44862.692708333336</v>
      </c>
      <c r="S454" t="s">
        <v>678</v>
      </c>
      <c r="T454" t="s">
        <v>668</v>
      </c>
    </row>
    <row r="455" spans="1:22" x14ac:dyDescent="0.25">
      <c r="A455" t="str">
        <f>Tabla_Consulta_desde_TMS4[[#This Row],[idreferencia]]</f>
        <v>20002929691129</v>
      </c>
      <c r="B455">
        <v>448884</v>
      </c>
      <c r="C455" t="s">
        <v>19162</v>
      </c>
      <c r="D455" s="18">
        <v>44858.664143518516</v>
      </c>
      <c r="E455" t="s">
        <v>658</v>
      </c>
      <c r="F455" t="s">
        <v>54</v>
      </c>
      <c r="G455" t="s">
        <v>157</v>
      </c>
      <c r="H455" t="s">
        <v>18564</v>
      </c>
      <c r="I455" t="s">
        <v>18565</v>
      </c>
      <c r="J455" t="s">
        <v>19163</v>
      </c>
      <c r="K455" t="s">
        <v>18568</v>
      </c>
      <c r="L455" t="s">
        <v>18568</v>
      </c>
      <c r="M455" t="s">
        <v>50</v>
      </c>
      <c r="N455" t="s">
        <v>51</v>
      </c>
      <c r="O455" t="s">
        <v>861</v>
      </c>
      <c r="P455" t="s">
        <v>19164</v>
      </c>
      <c r="Q455" t="s">
        <v>757</v>
      </c>
      <c r="R455" s="18">
        <v>44861.698993055557</v>
      </c>
      <c r="S455" t="s">
        <v>679</v>
      </c>
      <c r="T455" t="s">
        <v>659</v>
      </c>
    </row>
    <row r="456" spans="1:22" x14ac:dyDescent="0.25">
      <c r="A456" t="str">
        <f>Tabla_Consulta_desde_TMS4[[#This Row],[idreferencia]]</f>
        <v>20002935182297</v>
      </c>
      <c r="B456">
        <v>448885</v>
      </c>
      <c r="C456" t="s">
        <v>19165</v>
      </c>
      <c r="D456" s="18">
        <v>44858.664143518516</v>
      </c>
      <c r="E456" t="s">
        <v>658</v>
      </c>
      <c r="F456" t="s">
        <v>54</v>
      </c>
      <c r="G456" t="s">
        <v>157</v>
      </c>
      <c r="H456" t="s">
        <v>19166</v>
      </c>
      <c r="I456" t="s">
        <v>19167</v>
      </c>
      <c r="J456" t="s">
        <v>19168</v>
      </c>
      <c r="K456" t="s">
        <v>19169</v>
      </c>
      <c r="L456" t="s">
        <v>88</v>
      </c>
      <c r="M456" t="s">
        <v>50</v>
      </c>
      <c r="N456" t="s">
        <v>51</v>
      </c>
      <c r="O456" t="s">
        <v>19170</v>
      </c>
      <c r="P456" t="s">
        <v>19164</v>
      </c>
      <c r="Q456" t="s">
        <v>757</v>
      </c>
      <c r="R456" s="18">
        <v>44861.698993055557</v>
      </c>
      <c r="S456" t="s">
        <v>679</v>
      </c>
      <c r="T456" t="s">
        <v>659</v>
      </c>
    </row>
    <row r="457" spans="1:22" x14ac:dyDescent="0.25">
      <c r="A457" t="str">
        <f>Tabla_Consulta_desde_TMS4[[#This Row],[idreferencia]]</f>
        <v>CLDEV_EQ220042</v>
      </c>
      <c r="B457">
        <v>448869</v>
      </c>
      <c r="C457" t="s">
        <v>19171</v>
      </c>
      <c r="D457" s="18">
        <v>44858.631423611114</v>
      </c>
      <c r="E457" t="s">
        <v>669</v>
      </c>
      <c r="F457" t="s">
        <v>54</v>
      </c>
      <c r="H457" t="s">
        <v>724</v>
      </c>
      <c r="J457" t="s">
        <v>911</v>
      </c>
      <c r="M457" t="s">
        <v>1176</v>
      </c>
      <c r="P457" t="s">
        <v>19172</v>
      </c>
      <c r="Q457" t="s">
        <v>106</v>
      </c>
      <c r="R457" s="18">
        <v>44859.638287037036</v>
      </c>
      <c r="S457" t="s">
        <v>679</v>
      </c>
      <c r="T457" t="s">
        <v>3864</v>
      </c>
    </row>
    <row r="458" spans="1:22" x14ac:dyDescent="0.25">
      <c r="A458" t="str">
        <f>Tabla_Consulta_desde_TMS4[[#This Row],[idreferencia]]</f>
        <v>CLDEV_SIM220123</v>
      </c>
      <c r="B458">
        <v>448868</v>
      </c>
      <c r="C458" t="s">
        <v>19173</v>
      </c>
      <c r="D458" s="18">
        <v>44858.630937499998</v>
      </c>
      <c r="E458" t="s">
        <v>669</v>
      </c>
      <c r="F458" t="s">
        <v>54</v>
      </c>
      <c r="H458" t="s">
        <v>723</v>
      </c>
      <c r="J458" t="s">
        <v>904</v>
      </c>
      <c r="M458" t="s">
        <v>722</v>
      </c>
      <c r="P458" t="s">
        <v>19174</v>
      </c>
      <c r="Q458" t="s">
        <v>106</v>
      </c>
      <c r="R458" s="18">
        <v>44859.624398148146</v>
      </c>
      <c r="S458" t="s">
        <v>673</v>
      </c>
      <c r="T458" t="s">
        <v>674</v>
      </c>
    </row>
    <row r="459" spans="1:22" x14ac:dyDescent="0.25">
      <c r="A459" t="str">
        <f>Tabla_Consulta_desde_TMS4[[#This Row],[idreferencia]]</f>
        <v>CLDEV_SIM220122</v>
      </c>
      <c r="B459">
        <v>448866</v>
      </c>
      <c r="C459" t="s">
        <v>19175</v>
      </c>
      <c r="D459" s="18">
        <v>44858.629537037035</v>
      </c>
      <c r="E459" t="s">
        <v>669</v>
      </c>
      <c r="F459" t="s">
        <v>54</v>
      </c>
      <c r="H459" t="s">
        <v>724</v>
      </c>
      <c r="J459" t="s">
        <v>911</v>
      </c>
      <c r="M459" t="s">
        <v>1176</v>
      </c>
      <c r="P459" t="s">
        <v>19176</v>
      </c>
      <c r="Q459" t="s">
        <v>106</v>
      </c>
      <c r="R459" s="18">
        <v>44859.638287037036</v>
      </c>
      <c r="S459" t="s">
        <v>679</v>
      </c>
      <c r="T459" t="s">
        <v>3864</v>
      </c>
    </row>
    <row r="460" spans="1:22" x14ac:dyDescent="0.25">
      <c r="A460" t="str">
        <f>Tabla_Consulta_desde_TMS4[[#This Row],[idreferencia]]</f>
        <v>20002935193779</v>
      </c>
      <c r="B460">
        <v>448810</v>
      </c>
      <c r="C460" t="s">
        <v>26387</v>
      </c>
      <c r="D460" s="18">
        <v>44858.60596064815</v>
      </c>
      <c r="E460" t="s">
        <v>26338</v>
      </c>
      <c r="F460" t="s">
        <v>54</v>
      </c>
      <c r="G460" t="s">
        <v>157</v>
      </c>
      <c r="H460" t="s">
        <v>26388</v>
      </c>
      <c r="I460" t="s">
        <v>26389</v>
      </c>
      <c r="J460" t="s">
        <v>26390</v>
      </c>
      <c r="K460" t="s">
        <v>26391</v>
      </c>
      <c r="L460" t="s">
        <v>88</v>
      </c>
      <c r="M460" t="s">
        <v>50</v>
      </c>
      <c r="N460" t="s">
        <v>51</v>
      </c>
      <c r="O460" t="s">
        <v>704</v>
      </c>
      <c r="P460" t="s">
        <v>26392</v>
      </c>
      <c r="Q460" t="s">
        <v>106</v>
      </c>
      <c r="R460" s="18">
        <v>44859.627870370372</v>
      </c>
      <c r="T460" t="s">
        <v>731</v>
      </c>
    </row>
    <row r="461" spans="1:22" x14ac:dyDescent="0.25">
      <c r="A461" t="str">
        <f>Tabla_Consulta_desde_TMS4[[#This Row],[idreferencia]]</f>
        <v>20002934166719</v>
      </c>
      <c r="B461">
        <v>448811</v>
      </c>
      <c r="C461" t="s">
        <v>26393</v>
      </c>
      <c r="D461" s="18">
        <v>44858.60596064815</v>
      </c>
      <c r="E461" t="s">
        <v>26338</v>
      </c>
      <c r="F461" t="s">
        <v>54</v>
      </c>
      <c r="G461" t="s">
        <v>157</v>
      </c>
      <c r="H461" t="s">
        <v>26394</v>
      </c>
      <c r="I461" t="s">
        <v>26395</v>
      </c>
      <c r="J461" t="s">
        <v>26396</v>
      </c>
      <c r="K461" t="s">
        <v>26397</v>
      </c>
      <c r="L461" t="s">
        <v>88</v>
      </c>
      <c r="M461" t="s">
        <v>50</v>
      </c>
      <c r="N461" t="s">
        <v>51</v>
      </c>
      <c r="O461" t="s">
        <v>5906</v>
      </c>
      <c r="P461" t="s">
        <v>26398</v>
      </c>
      <c r="Q461" t="s">
        <v>106</v>
      </c>
      <c r="R461" s="18">
        <v>44859.655648148146</v>
      </c>
      <c r="T461" t="s">
        <v>731</v>
      </c>
    </row>
    <row r="462" spans="1:22" x14ac:dyDescent="0.25">
      <c r="A462" t="str">
        <f>Tabla_Consulta_desde_TMS4[[#This Row],[idreferencia]]</f>
        <v>20002931202858</v>
      </c>
      <c r="B462">
        <v>448676</v>
      </c>
      <c r="C462" t="s">
        <v>26399</v>
      </c>
      <c r="D462" s="18">
        <v>44858.550879629627</v>
      </c>
      <c r="E462" t="s">
        <v>26338</v>
      </c>
      <c r="F462" t="s">
        <v>54</v>
      </c>
      <c r="G462" t="s">
        <v>157</v>
      </c>
      <c r="H462" t="s">
        <v>26400</v>
      </c>
      <c r="I462" t="s">
        <v>26401</v>
      </c>
      <c r="J462" t="s">
        <v>26402</v>
      </c>
      <c r="K462" t="s">
        <v>26403</v>
      </c>
      <c r="L462" t="s">
        <v>88</v>
      </c>
      <c r="M462" t="s">
        <v>26404</v>
      </c>
      <c r="N462" t="s">
        <v>355</v>
      </c>
      <c r="O462" t="s">
        <v>88</v>
      </c>
      <c r="P462" t="s">
        <v>26405</v>
      </c>
      <c r="Q462" t="s">
        <v>106</v>
      </c>
      <c r="R462" s="18">
        <v>44860.638101851851</v>
      </c>
      <c r="S462" t="s">
        <v>678</v>
      </c>
      <c r="T462" t="s">
        <v>8756</v>
      </c>
    </row>
    <row r="463" spans="1:22" x14ac:dyDescent="0.25">
      <c r="A463" t="str">
        <f>Tabla_Consulta_desde_TMS4[[#This Row],[idreferencia]]</f>
        <v>20002932781485</v>
      </c>
      <c r="B463">
        <v>448677</v>
      </c>
      <c r="C463" t="s">
        <v>26406</v>
      </c>
      <c r="D463" s="18">
        <v>44858.550879629627</v>
      </c>
      <c r="E463" t="s">
        <v>26338</v>
      </c>
      <c r="F463" t="s">
        <v>54</v>
      </c>
      <c r="G463" t="s">
        <v>157</v>
      </c>
      <c r="H463" t="s">
        <v>26407</v>
      </c>
      <c r="I463" t="s">
        <v>26408</v>
      </c>
      <c r="J463" t="s">
        <v>26409</v>
      </c>
      <c r="K463" t="s">
        <v>26410</v>
      </c>
      <c r="L463" t="s">
        <v>88</v>
      </c>
      <c r="M463" t="s">
        <v>52</v>
      </c>
      <c r="N463" t="s">
        <v>82</v>
      </c>
      <c r="O463" t="s">
        <v>88</v>
      </c>
      <c r="P463" t="s">
        <v>26411</v>
      </c>
      <c r="Q463" t="s">
        <v>106</v>
      </c>
      <c r="R463" s="18">
        <v>44860.728564814817</v>
      </c>
      <c r="S463" t="s">
        <v>673</v>
      </c>
      <c r="T463" t="s">
        <v>687</v>
      </c>
    </row>
    <row r="464" spans="1:22" x14ac:dyDescent="0.25">
      <c r="A464" t="str">
        <f>Tabla_Consulta_desde_TMS4[[#This Row],[idreferencia]]</f>
        <v>20002934160634</v>
      </c>
      <c r="B464">
        <v>448678</v>
      </c>
      <c r="C464" t="s">
        <v>26412</v>
      </c>
      <c r="D464" s="18">
        <v>44858.550879629627</v>
      </c>
      <c r="E464" t="s">
        <v>26338</v>
      </c>
      <c r="F464" t="s">
        <v>54</v>
      </c>
      <c r="G464" t="s">
        <v>157</v>
      </c>
      <c r="H464" t="s">
        <v>26413</v>
      </c>
      <c r="I464" t="s">
        <v>26414</v>
      </c>
      <c r="J464" t="s">
        <v>26415</v>
      </c>
      <c r="K464" t="s">
        <v>26416</v>
      </c>
      <c r="L464" t="s">
        <v>88</v>
      </c>
      <c r="M464" t="s">
        <v>70</v>
      </c>
      <c r="N464" t="s">
        <v>117</v>
      </c>
      <c r="O464" t="s">
        <v>26417</v>
      </c>
      <c r="P464" t="s">
        <v>26418</v>
      </c>
      <c r="Q464" t="s">
        <v>106</v>
      </c>
      <c r="R464" s="18">
        <v>44859.586041666669</v>
      </c>
      <c r="S464" t="s">
        <v>678</v>
      </c>
      <c r="T464" t="s">
        <v>8756</v>
      </c>
    </row>
    <row r="465" spans="1:22" x14ac:dyDescent="0.25">
      <c r="A465" t="str">
        <f>Tabla_Consulta_desde_TMS4[[#This Row],[idreferencia]]</f>
        <v>20002934472021</v>
      </c>
      <c r="B465">
        <v>448650</v>
      </c>
      <c r="C465" t="s">
        <v>19177</v>
      </c>
      <c r="D465" s="18">
        <v>44858.502592592595</v>
      </c>
      <c r="E465" t="s">
        <v>658</v>
      </c>
      <c r="F465" t="s">
        <v>54</v>
      </c>
      <c r="G465" t="s">
        <v>157</v>
      </c>
      <c r="H465" t="s">
        <v>19178</v>
      </c>
      <c r="I465" t="s">
        <v>19179</v>
      </c>
      <c r="J465" t="s">
        <v>19180</v>
      </c>
      <c r="K465" t="s">
        <v>19181</v>
      </c>
      <c r="L465" t="s">
        <v>53</v>
      </c>
      <c r="M465" t="s">
        <v>50</v>
      </c>
      <c r="N465" t="s">
        <v>51</v>
      </c>
      <c r="O465" t="s">
        <v>50</v>
      </c>
      <c r="P465" t="s">
        <v>19182</v>
      </c>
      <c r="Q465" t="s">
        <v>757</v>
      </c>
      <c r="R465" s="18">
        <v>44861.464675925927</v>
      </c>
      <c r="S465" t="s">
        <v>717</v>
      </c>
      <c r="T465" t="s">
        <v>659</v>
      </c>
      <c r="U465" t="s">
        <v>53</v>
      </c>
      <c r="V465" t="s">
        <v>53</v>
      </c>
    </row>
    <row r="466" spans="1:22" x14ac:dyDescent="0.25">
      <c r="A466" t="str">
        <f>Tabla_Consulta_desde_TMS4[[#This Row],[idreferencia]]</f>
        <v>20002931201988</v>
      </c>
      <c r="B466">
        <v>448628</v>
      </c>
      <c r="C466" t="s">
        <v>19183</v>
      </c>
      <c r="D466" s="18">
        <v>44858.502581018518</v>
      </c>
      <c r="E466" t="s">
        <v>658</v>
      </c>
      <c r="F466" t="s">
        <v>54</v>
      </c>
      <c r="G466" t="s">
        <v>157</v>
      </c>
      <c r="H466" t="s">
        <v>19184</v>
      </c>
      <c r="I466" t="s">
        <v>19185</v>
      </c>
      <c r="J466" t="s">
        <v>19186</v>
      </c>
      <c r="K466" t="s">
        <v>19187</v>
      </c>
      <c r="L466" t="s">
        <v>53</v>
      </c>
      <c r="M466" t="s">
        <v>68</v>
      </c>
      <c r="N466" t="s">
        <v>119</v>
      </c>
      <c r="O466" t="s">
        <v>68</v>
      </c>
      <c r="P466" t="s">
        <v>19188</v>
      </c>
      <c r="Q466" t="s">
        <v>757</v>
      </c>
      <c r="R466" s="18">
        <v>44861.464675925927</v>
      </c>
      <c r="S466" t="s">
        <v>678</v>
      </c>
      <c r="T466" t="s">
        <v>668</v>
      </c>
      <c r="U466" t="s">
        <v>53</v>
      </c>
      <c r="V466" t="s">
        <v>53</v>
      </c>
    </row>
    <row r="467" spans="1:22" x14ac:dyDescent="0.25">
      <c r="A467" t="str">
        <f>Tabla_Consulta_desde_TMS4[[#This Row],[idreferencia]]</f>
        <v>20002933068144</v>
      </c>
      <c r="B467">
        <v>448629</v>
      </c>
      <c r="C467" t="s">
        <v>19189</v>
      </c>
      <c r="D467" s="18">
        <v>44858.502581018518</v>
      </c>
      <c r="E467" t="s">
        <v>658</v>
      </c>
      <c r="F467" t="s">
        <v>54</v>
      </c>
      <c r="G467" t="s">
        <v>157</v>
      </c>
      <c r="H467" t="s">
        <v>19190</v>
      </c>
      <c r="I467" t="s">
        <v>19191</v>
      </c>
      <c r="J467" t="s">
        <v>19186</v>
      </c>
      <c r="K467" t="s">
        <v>19192</v>
      </c>
      <c r="L467" t="s">
        <v>53</v>
      </c>
      <c r="M467" t="s">
        <v>68</v>
      </c>
      <c r="N467" t="s">
        <v>119</v>
      </c>
      <c r="O467" t="s">
        <v>68</v>
      </c>
      <c r="P467" t="s">
        <v>19193</v>
      </c>
      <c r="Q467" t="s">
        <v>757</v>
      </c>
      <c r="R467" s="18">
        <v>44861.464675925927</v>
      </c>
      <c r="S467" t="s">
        <v>678</v>
      </c>
      <c r="T467" t="s">
        <v>668</v>
      </c>
      <c r="U467" t="s">
        <v>53</v>
      </c>
      <c r="V467" t="s">
        <v>53</v>
      </c>
    </row>
    <row r="468" spans="1:22" x14ac:dyDescent="0.25">
      <c r="A468" t="str">
        <f>Tabla_Consulta_desde_TMS4[[#This Row],[idreferencia]]</f>
        <v>20002933049263</v>
      </c>
      <c r="B468">
        <v>448630</v>
      </c>
      <c r="C468" t="s">
        <v>19194</v>
      </c>
      <c r="D468" s="18">
        <v>44858.502581018518</v>
      </c>
      <c r="E468" t="s">
        <v>658</v>
      </c>
      <c r="F468" t="s">
        <v>54</v>
      </c>
      <c r="G468" t="s">
        <v>157</v>
      </c>
      <c r="H468" t="s">
        <v>19195</v>
      </c>
      <c r="I468" t="s">
        <v>19196</v>
      </c>
      <c r="J468" t="s">
        <v>19197</v>
      </c>
      <c r="K468" t="s">
        <v>19198</v>
      </c>
      <c r="M468" t="s">
        <v>68</v>
      </c>
      <c r="N468" t="s">
        <v>119</v>
      </c>
      <c r="O468" t="s">
        <v>68</v>
      </c>
      <c r="P468" t="s">
        <v>36473</v>
      </c>
      <c r="Q468" t="s">
        <v>108</v>
      </c>
      <c r="R468" s="18">
        <v>44865.459664351853</v>
      </c>
      <c r="S468" t="s">
        <v>678</v>
      </c>
      <c r="T468" t="s">
        <v>668</v>
      </c>
      <c r="V468" t="s">
        <v>36474</v>
      </c>
    </row>
    <row r="469" spans="1:22" x14ac:dyDescent="0.25">
      <c r="A469" t="str">
        <f>Tabla_Consulta_desde_TMS4[[#This Row],[idreferencia]]</f>
        <v>20002933061243</v>
      </c>
      <c r="B469">
        <v>448631</v>
      </c>
      <c r="C469" t="s">
        <v>19199</v>
      </c>
      <c r="D469" s="18">
        <v>44858.502581018518</v>
      </c>
      <c r="E469" t="s">
        <v>658</v>
      </c>
      <c r="F469" t="s">
        <v>54</v>
      </c>
      <c r="G469" t="s">
        <v>157</v>
      </c>
      <c r="H469" t="s">
        <v>19200</v>
      </c>
      <c r="I469" t="s">
        <v>19201</v>
      </c>
      <c r="J469" t="s">
        <v>19202</v>
      </c>
      <c r="K469" t="s">
        <v>19203</v>
      </c>
      <c r="L469" t="s">
        <v>53</v>
      </c>
      <c r="M469" t="s">
        <v>50</v>
      </c>
      <c r="N469" t="s">
        <v>51</v>
      </c>
      <c r="O469" t="s">
        <v>50</v>
      </c>
      <c r="P469" t="s">
        <v>19204</v>
      </c>
      <c r="Q469" t="s">
        <v>757</v>
      </c>
      <c r="R469" s="18">
        <v>44861.464675925927</v>
      </c>
      <c r="S469" t="s">
        <v>717</v>
      </c>
      <c r="T469" t="s">
        <v>659</v>
      </c>
      <c r="U469" t="s">
        <v>53</v>
      </c>
      <c r="V469" t="s">
        <v>53</v>
      </c>
    </row>
    <row r="470" spans="1:22" x14ac:dyDescent="0.25">
      <c r="A470" t="str">
        <f>Tabla_Consulta_desde_TMS4[[#This Row],[idreferencia]]</f>
        <v>20002931704705</v>
      </c>
      <c r="B470">
        <v>448632</v>
      </c>
      <c r="C470" t="s">
        <v>19205</v>
      </c>
      <c r="D470" s="18">
        <v>44858.502581018518</v>
      </c>
      <c r="E470" t="s">
        <v>658</v>
      </c>
      <c r="F470" t="s">
        <v>54</v>
      </c>
      <c r="G470" t="s">
        <v>157</v>
      </c>
      <c r="H470" t="s">
        <v>19206</v>
      </c>
      <c r="I470" t="s">
        <v>19207</v>
      </c>
      <c r="J470" t="s">
        <v>19208</v>
      </c>
      <c r="K470" t="s">
        <v>19209</v>
      </c>
      <c r="M470" t="s">
        <v>50</v>
      </c>
      <c r="N470" t="s">
        <v>51</v>
      </c>
      <c r="O470" t="s">
        <v>50</v>
      </c>
      <c r="P470" t="s">
        <v>19210</v>
      </c>
      <c r="Q470" t="s">
        <v>107</v>
      </c>
      <c r="R470" s="18">
        <v>44860.405648148146</v>
      </c>
      <c r="S470" t="s">
        <v>679</v>
      </c>
      <c r="T470" t="s">
        <v>659</v>
      </c>
      <c r="U470" t="s">
        <v>36475</v>
      </c>
      <c r="V470" t="s">
        <v>36475</v>
      </c>
    </row>
    <row r="471" spans="1:22" x14ac:dyDescent="0.25">
      <c r="A471" t="str">
        <f>Tabla_Consulta_desde_TMS4[[#This Row],[idreferencia]]</f>
        <v>20002933307241</v>
      </c>
      <c r="B471">
        <v>448633</v>
      </c>
      <c r="C471" t="s">
        <v>19211</v>
      </c>
      <c r="D471" s="18">
        <v>44858.502581018518</v>
      </c>
      <c r="E471" t="s">
        <v>658</v>
      </c>
      <c r="F471" t="s">
        <v>54</v>
      </c>
      <c r="G471" t="s">
        <v>157</v>
      </c>
      <c r="H471" t="s">
        <v>19212</v>
      </c>
      <c r="I471" t="s">
        <v>19213</v>
      </c>
      <c r="J471" t="s">
        <v>19214</v>
      </c>
      <c r="K471" t="s">
        <v>19215</v>
      </c>
      <c r="M471" t="s">
        <v>50</v>
      </c>
      <c r="N471" t="s">
        <v>51</v>
      </c>
      <c r="O471" t="s">
        <v>50</v>
      </c>
      <c r="P471" t="s">
        <v>19216</v>
      </c>
      <c r="Q471" t="s">
        <v>757</v>
      </c>
      <c r="R471" s="18">
        <v>44861.708622685182</v>
      </c>
      <c r="S471" t="s">
        <v>679</v>
      </c>
      <c r="T471" t="s">
        <v>659</v>
      </c>
    </row>
    <row r="472" spans="1:22" x14ac:dyDescent="0.25">
      <c r="A472" t="str">
        <f>Tabla_Consulta_desde_TMS4[[#This Row],[idreferencia]]</f>
        <v>20002933315643</v>
      </c>
      <c r="B472">
        <v>448634</v>
      </c>
      <c r="C472" t="s">
        <v>19217</v>
      </c>
      <c r="D472" s="18">
        <v>44858.502581018518</v>
      </c>
      <c r="E472" t="s">
        <v>658</v>
      </c>
      <c r="F472" t="s">
        <v>54</v>
      </c>
      <c r="G472" t="s">
        <v>157</v>
      </c>
      <c r="H472" t="s">
        <v>19218</v>
      </c>
      <c r="I472" t="s">
        <v>19219</v>
      </c>
      <c r="J472" t="s">
        <v>19220</v>
      </c>
      <c r="K472" t="s">
        <v>19221</v>
      </c>
      <c r="L472" t="s">
        <v>53</v>
      </c>
      <c r="M472" t="s">
        <v>50</v>
      </c>
      <c r="N472" t="s">
        <v>51</v>
      </c>
      <c r="O472" t="s">
        <v>50</v>
      </c>
      <c r="P472" t="s">
        <v>19222</v>
      </c>
      <c r="Q472" t="s">
        <v>757</v>
      </c>
      <c r="R472" s="18">
        <v>44861.464675925927</v>
      </c>
      <c r="S472" t="s">
        <v>679</v>
      </c>
      <c r="T472" t="s">
        <v>659</v>
      </c>
      <c r="U472" t="s">
        <v>53</v>
      </c>
      <c r="V472" t="s">
        <v>53</v>
      </c>
    </row>
    <row r="473" spans="1:22" x14ac:dyDescent="0.25">
      <c r="A473" t="str">
        <f>Tabla_Consulta_desde_TMS4[[#This Row],[idreferencia]]</f>
        <v>20002929698639</v>
      </c>
      <c r="B473">
        <v>448635</v>
      </c>
      <c r="C473" t="s">
        <v>19223</v>
      </c>
      <c r="D473" s="18">
        <v>44858.502581018518</v>
      </c>
      <c r="E473" t="s">
        <v>658</v>
      </c>
      <c r="F473" t="s">
        <v>54</v>
      </c>
      <c r="G473" t="s">
        <v>157</v>
      </c>
      <c r="H473" t="s">
        <v>19224</v>
      </c>
      <c r="I473" t="s">
        <v>19225</v>
      </c>
      <c r="J473" t="s">
        <v>19226</v>
      </c>
      <c r="K473" t="s">
        <v>19227</v>
      </c>
      <c r="M473" t="s">
        <v>50</v>
      </c>
      <c r="N473" t="s">
        <v>51</v>
      </c>
      <c r="O473" t="s">
        <v>50</v>
      </c>
      <c r="P473" t="s">
        <v>19228</v>
      </c>
      <c r="Q473" t="s">
        <v>111</v>
      </c>
      <c r="R473" s="18">
        <v>44862.660416666666</v>
      </c>
      <c r="S473" t="s">
        <v>679</v>
      </c>
      <c r="T473" t="s">
        <v>659</v>
      </c>
      <c r="V473" t="s">
        <v>734</v>
      </c>
    </row>
    <row r="474" spans="1:22" x14ac:dyDescent="0.25">
      <c r="A474" t="str">
        <f>Tabla_Consulta_desde_TMS4[[#This Row],[idreferencia]]</f>
        <v>20002933324490</v>
      </c>
      <c r="B474">
        <v>448636</v>
      </c>
      <c r="C474" t="s">
        <v>19229</v>
      </c>
      <c r="D474" s="18">
        <v>44858.502581018518</v>
      </c>
      <c r="E474" t="s">
        <v>658</v>
      </c>
      <c r="F474" t="s">
        <v>54</v>
      </c>
      <c r="G474" t="s">
        <v>157</v>
      </c>
      <c r="H474" t="s">
        <v>19230</v>
      </c>
      <c r="I474" t="s">
        <v>19231</v>
      </c>
      <c r="J474" t="s">
        <v>19232</v>
      </c>
      <c r="K474" t="s">
        <v>19233</v>
      </c>
      <c r="L474" t="s">
        <v>53</v>
      </c>
      <c r="M474" t="s">
        <v>50</v>
      </c>
      <c r="N474" t="s">
        <v>51</v>
      </c>
      <c r="O474" t="s">
        <v>50</v>
      </c>
      <c r="P474" t="s">
        <v>19234</v>
      </c>
      <c r="Q474" t="s">
        <v>757</v>
      </c>
      <c r="R474" s="18">
        <v>44861.464675925927</v>
      </c>
      <c r="S474" t="s">
        <v>679</v>
      </c>
      <c r="T474" t="s">
        <v>659</v>
      </c>
      <c r="U474" t="s">
        <v>53</v>
      </c>
      <c r="V474" t="s">
        <v>53</v>
      </c>
    </row>
    <row r="475" spans="1:22" x14ac:dyDescent="0.25">
      <c r="A475" t="str">
        <f>Tabla_Consulta_desde_TMS4[[#This Row],[idreferencia]]</f>
        <v>20002930185377</v>
      </c>
      <c r="B475">
        <v>448637</v>
      </c>
      <c r="C475" t="s">
        <v>19235</v>
      </c>
      <c r="D475" s="18">
        <v>44858.502581018518</v>
      </c>
      <c r="E475" t="s">
        <v>658</v>
      </c>
      <c r="F475" t="s">
        <v>54</v>
      </c>
      <c r="G475" t="s">
        <v>157</v>
      </c>
      <c r="H475" t="s">
        <v>19236</v>
      </c>
      <c r="I475" t="s">
        <v>19237</v>
      </c>
      <c r="J475" t="s">
        <v>19238</v>
      </c>
      <c r="K475" t="s">
        <v>19239</v>
      </c>
      <c r="L475" t="s">
        <v>19239</v>
      </c>
      <c r="M475" t="s">
        <v>50</v>
      </c>
      <c r="N475" t="s">
        <v>51</v>
      </c>
      <c r="O475" t="s">
        <v>50</v>
      </c>
      <c r="P475" t="s">
        <v>19240</v>
      </c>
      <c r="Q475" t="s">
        <v>111</v>
      </c>
      <c r="R475" s="18">
        <v>44862.660416666666</v>
      </c>
      <c r="S475" t="s">
        <v>676</v>
      </c>
      <c r="T475" t="s">
        <v>659</v>
      </c>
      <c r="V475" t="s">
        <v>19241</v>
      </c>
    </row>
    <row r="476" spans="1:22" x14ac:dyDescent="0.25">
      <c r="A476" t="str">
        <f>Tabla_Consulta_desde_TMS4[[#This Row],[idreferencia]]</f>
        <v>20002933319672</v>
      </c>
      <c r="B476">
        <v>448638</v>
      </c>
      <c r="C476" t="s">
        <v>19242</v>
      </c>
      <c r="D476" s="18">
        <v>44858.502581018518</v>
      </c>
      <c r="E476" t="s">
        <v>658</v>
      </c>
      <c r="F476" t="s">
        <v>54</v>
      </c>
      <c r="G476" t="s">
        <v>157</v>
      </c>
      <c r="H476" t="s">
        <v>19243</v>
      </c>
      <c r="I476" t="s">
        <v>19244</v>
      </c>
      <c r="J476" t="s">
        <v>19245</v>
      </c>
      <c r="K476" t="s">
        <v>19246</v>
      </c>
      <c r="M476" t="s">
        <v>50</v>
      </c>
      <c r="N476" t="s">
        <v>51</v>
      </c>
      <c r="O476" t="s">
        <v>50</v>
      </c>
      <c r="P476" t="s">
        <v>19247</v>
      </c>
      <c r="Q476" t="s">
        <v>757</v>
      </c>
      <c r="R476" s="18">
        <v>44861.464675925927</v>
      </c>
      <c r="S476" t="s">
        <v>676</v>
      </c>
      <c r="T476" t="s">
        <v>659</v>
      </c>
      <c r="U476" t="s">
        <v>19248</v>
      </c>
    </row>
    <row r="477" spans="1:22" x14ac:dyDescent="0.25">
      <c r="A477" t="str">
        <f>Tabla_Consulta_desde_TMS4[[#This Row],[idreferencia]]</f>
        <v>20002933322688</v>
      </c>
      <c r="B477">
        <v>448639</v>
      </c>
      <c r="C477" t="s">
        <v>19249</v>
      </c>
      <c r="D477" s="18">
        <v>44858.502581018518</v>
      </c>
      <c r="E477" t="s">
        <v>658</v>
      </c>
      <c r="F477" t="s">
        <v>54</v>
      </c>
      <c r="G477" t="s">
        <v>157</v>
      </c>
      <c r="H477" t="s">
        <v>19250</v>
      </c>
      <c r="I477" t="s">
        <v>19251</v>
      </c>
      <c r="J477" t="s">
        <v>19252</v>
      </c>
      <c r="K477" t="s">
        <v>19253</v>
      </c>
      <c r="L477" t="s">
        <v>53</v>
      </c>
      <c r="M477" t="s">
        <v>50</v>
      </c>
      <c r="N477" t="s">
        <v>51</v>
      </c>
      <c r="O477" t="s">
        <v>50</v>
      </c>
      <c r="P477" t="s">
        <v>19254</v>
      </c>
      <c r="Q477" t="s">
        <v>757</v>
      </c>
      <c r="R477" s="18">
        <v>44861.464675925927</v>
      </c>
      <c r="S477" t="s">
        <v>676</v>
      </c>
      <c r="T477" t="s">
        <v>659</v>
      </c>
      <c r="U477" t="s">
        <v>53</v>
      </c>
      <c r="V477" t="s">
        <v>53</v>
      </c>
    </row>
    <row r="478" spans="1:22" x14ac:dyDescent="0.25">
      <c r="A478" t="str">
        <f>Tabla_Consulta_desde_TMS4[[#This Row],[idreferencia]]</f>
        <v>20002933311724</v>
      </c>
      <c r="B478">
        <v>448640</v>
      </c>
      <c r="C478" t="s">
        <v>19255</v>
      </c>
      <c r="D478" s="18">
        <v>44858.502581018518</v>
      </c>
      <c r="E478" t="s">
        <v>658</v>
      </c>
      <c r="F478" t="s">
        <v>54</v>
      </c>
      <c r="G478" t="s">
        <v>157</v>
      </c>
      <c r="H478" t="s">
        <v>19256</v>
      </c>
      <c r="I478" t="s">
        <v>19257</v>
      </c>
      <c r="J478" t="s">
        <v>19258</v>
      </c>
      <c r="K478" t="s">
        <v>19259</v>
      </c>
      <c r="M478" t="s">
        <v>52</v>
      </c>
      <c r="N478" t="s">
        <v>82</v>
      </c>
      <c r="O478" t="s">
        <v>52</v>
      </c>
      <c r="P478" t="s">
        <v>19260</v>
      </c>
      <c r="Q478" t="s">
        <v>106</v>
      </c>
      <c r="R478" s="18">
        <v>44861.6487037037</v>
      </c>
      <c r="S478" t="s">
        <v>673</v>
      </c>
      <c r="T478" t="s">
        <v>674</v>
      </c>
      <c r="V478" t="s">
        <v>19261</v>
      </c>
    </row>
    <row r="479" spans="1:22" x14ac:dyDescent="0.25">
      <c r="A479" t="str">
        <f>Tabla_Consulta_desde_TMS4[[#This Row],[idreferencia]]</f>
        <v>20002932766265</v>
      </c>
      <c r="B479">
        <v>448641</v>
      </c>
      <c r="C479" t="s">
        <v>19262</v>
      </c>
      <c r="D479" s="18">
        <v>44858.502581018518</v>
      </c>
      <c r="E479" t="s">
        <v>658</v>
      </c>
      <c r="F479" t="s">
        <v>54</v>
      </c>
      <c r="G479" t="s">
        <v>157</v>
      </c>
      <c r="H479" t="s">
        <v>19263</v>
      </c>
      <c r="I479" t="s">
        <v>19264</v>
      </c>
      <c r="J479" t="s">
        <v>19265</v>
      </c>
      <c r="K479" t="s">
        <v>19266</v>
      </c>
      <c r="M479" t="s">
        <v>50</v>
      </c>
      <c r="N479" t="s">
        <v>51</v>
      </c>
      <c r="O479" t="s">
        <v>50</v>
      </c>
      <c r="P479" t="s">
        <v>19267</v>
      </c>
      <c r="Q479" t="s">
        <v>281</v>
      </c>
      <c r="R479" s="18">
        <v>44860.730578703704</v>
      </c>
      <c r="S479" t="s">
        <v>679</v>
      </c>
      <c r="T479" t="s">
        <v>659</v>
      </c>
      <c r="V479" t="s">
        <v>36476</v>
      </c>
    </row>
    <row r="480" spans="1:22" x14ac:dyDescent="0.25">
      <c r="A480" t="str">
        <f>Tabla_Consulta_desde_TMS4[[#This Row],[idreferencia]]</f>
        <v>20002930191503</v>
      </c>
      <c r="B480">
        <v>448642</v>
      </c>
      <c r="C480" t="s">
        <v>19268</v>
      </c>
      <c r="D480" s="18">
        <v>44858.502581018518</v>
      </c>
      <c r="E480" t="s">
        <v>658</v>
      </c>
      <c r="F480" t="s">
        <v>54</v>
      </c>
      <c r="G480" t="s">
        <v>157</v>
      </c>
      <c r="H480" t="s">
        <v>19269</v>
      </c>
      <c r="I480" t="s">
        <v>19270</v>
      </c>
      <c r="J480" t="s">
        <v>19271</v>
      </c>
      <c r="K480" t="s">
        <v>19272</v>
      </c>
      <c r="M480" t="s">
        <v>50</v>
      </c>
      <c r="N480" t="s">
        <v>51</v>
      </c>
      <c r="O480" t="s">
        <v>50</v>
      </c>
      <c r="P480" t="s">
        <v>19273</v>
      </c>
      <c r="Q480" t="s">
        <v>281</v>
      </c>
      <c r="R480" s="18">
        <v>44862.731666666667</v>
      </c>
      <c r="S480" t="s">
        <v>679</v>
      </c>
      <c r="T480" t="s">
        <v>659</v>
      </c>
      <c r="U480" t="s">
        <v>36477</v>
      </c>
      <c r="V480" t="s">
        <v>36478</v>
      </c>
    </row>
    <row r="481" spans="1:22" x14ac:dyDescent="0.25">
      <c r="A481" t="str">
        <f>Tabla_Consulta_desde_TMS4[[#This Row],[idreferencia]]</f>
        <v>20002933048351</v>
      </c>
      <c r="B481">
        <v>448643</v>
      </c>
      <c r="C481" t="s">
        <v>19274</v>
      </c>
      <c r="D481" s="18">
        <v>44858.502581018518</v>
      </c>
      <c r="E481" t="s">
        <v>658</v>
      </c>
      <c r="F481" t="s">
        <v>54</v>
      </c>
      <c r="G481" t="s">
        <v>157</v>
      </c>
      <c r="H481" t="s">
        <v>19275</v>
      </c>
      <c r="I481" t="s">
        <v>19276</v>
      </c>
      <c r="J481" t="s">
        <v>19277</v>
      </c>
      <c r="K481" t="s">
        <v>19278</v>
      </c>
      <c r="M481" t="s">
        <v>50</v>
      </c>
      <c r="N481" t="s">
        <v>51</v>
      </c>
      <c r="O481" t="s">
        <v>50</v>
      </c>
      <c r="P481" t="s">
        <v>19279</v>
      </c>
      <c r="Q481" t="s">
        <v>111</v>
      </c>
      <c r="R481" s="18">
        <v>44862.660416666666</v>
      </c>
      <c r="S481" t="s">
        <v>679</v>
      </c>
      <c r="T481" t="s">
        <v>659</v>
      </c>
      <c r="U481" t="s">
        <v>19280</v>
      </c>
      <c r="V481" t="s">
        <v>19280</v>
      </c>
    </row>
    <row r="482" spans="1:22" x14ac:dyDescent="0.25">
      <c r="A482" t="str">
        <f>Tabla_Consulta_desde_TMS4[[#This Row],[idreferencia]]</f>
        <v>20002933322231</v>
      </c>
      <c r="B482">
        <v>448644</v>
      </c>
      <c r="C482" t="s">
        <v>19281</v>
      </c>
      <c r="D482" s="18">
        <v>44858.502581018518</v>
      </c>
      <c r="E482" t="s">
        <v>658</v>
      </c>
      <c r="F482" t="s">
        <v>54</v>
      </c>
      <c r="G482" t="s">
        <v>157</v>
      </c>
      <c r="H482" t="s">
        <v>19282</v>
      </c>
      <c r="I482" t="s">
        <v>19283</v>
      </c>
      <c r="J482" t="s">
        <v>19284</v>
      </c>
      <c r="K482" t="s">
        <v>19285</v>
      </c>
      <c r="M482" t="s">
        <v>50</v>
      </c>
      <c r="N482" t="s">
        <v>51</v>
      </c>
      <c r="O482" t="s">
        <v>50</v>
      </c>
      <c r="P482" t="s">
        <v>19286</v>
      </c>
      <c r="Q482" t="s">
        <v>281</v>
      </c>
      <c r="R482" s="18">
        <v>44862.73201388889</v>
      </c>
      <c r="S482" t="s">
        <v>679</v>
      </c>
      <c r="T482" t="s">
        <v>659</v>
      </c>
      <c r="U482" t="s">
        <v>36479</v>
      </c>
      <c r="V482" t="s">
        <v>36479</v>
      </c>
    </row>
    <row r="483" spans="1:22" x14ac:dyDescent="0.25">
      <c r="A483" t="str">
        <f>Tabla_Consulta_desde_TMS4[[#This Row],[idreferencia]]</f>
        <v>20002934160028</v>
      </c>
      <c r="B483">
        <v>448645</v>
      </c>
      <c r="C483" t="s">
        <v>19287</v>
      </c>
      <c r="D483" s="18">
        <v>44858.502581018518</v>
      </c>
      <c r="E483" t="s">
        <v>658</v>
      </c>
      <c r="F483" t="s">
        <v>54</v>
      </c>
      <c r="G483" t="s">
        <v>157</v>
      </c>
      <c r="H483" t="s">
        <v>19288</v>
      </c>
      <c r="I483" t="s">
        <v>19289</v>
      </c>
      <c r="J483" t="s">
        <v>19290</v>
      </c>
      <c r="K483" t="s">
        <v>19291</v>
      </c>
      <c r="L483" t="s">
        <v>53</v>
      </c>
      <c r="M483" t="s">
        <v>50</v>
      </c>
      <c r="N483" t="s">
        <v>51</v>
      </c>
      <c r="O483" t="s">
        <v>50</v>
      </c>
      <c r="P483" t="s">
        <v>19292</v>
      </c>
      <c r="Q483" t="s">
        <v>757</v>
      </c>
      <c r="R483" s="18">
        <v>44861.464675925927</v>
      </c>
      <c r="S483" t="s">
        <v>679</v>
      </c>
      <c r="T483" t="s">
        <v>659</v>
      </c>
      <c r="U483" t="s">
        <v>53</v>
      </c>
      <c r="V483" t="s">
        <v>53</v>
      </c>
    </row>
    <row r="484" spans="1:22" x14ac:dyDescent="0.25">
      <c r="A484" t="str">
        <f>Tabla_Consulta_desde_TMS4[[#This Row],[idreferencia]]</f>
        <v>20002934166589</v>
      </c>
      <c r="B484">
        <v>448646</v>
      </c>
      <c r="C484" t="s">
        <v>19293</v>
      </c>
      <c r="D484" s="18">
        <v>44858.502581018518</v>
      </c>
      <c r="E484" t="s">
        <v>658</v>
      </c>
      <c r="F484" t="s">
        <v>54</v>
      </c>
      <c r="G484" t="s">
        <v>157</v>
      </c>
      <c r="H484" t="s">
        <v>19294</v>
      </c>
      <c r="I484" t="s">
        <v>19295</v>
      </c>
      <c r="J484" t="s">
        <v>19296</v>
      </c>
      <c r="K484" t="s">
        <v>19297</v>
      </c>
      <c r="M484" t="s">
        <v>50</v>
      </c>
      <c r="N484" t="s">
        <v>51</v>
      </c>
      <c r="O484" t="s">
        <v>50</v>
      </c>
      <c r="P484" t="s">
        <v>19298</v>
      </c>
      <c r="Q484" t="s">
        <v>757</v>
      </c>
      <c r="R484" s="18">
        <v>44861.464675925927</v>
      </c>
      <c r="S484" t="s">
        <v>679</v>
      </c>
      <c r="T484" t="s">
        <v>659</v>
      </c>
    </row>
    <row r="485" spans="1:22" x14ac:dyDescent="0.25">
      <c r="A485" t="str">
        <f>Tabla_Consulta_desde_TMS4[[#This Row],[idreferencia]]</f>
        <v>20002934163839</v>
      </c>
      <c r="B485">
        <v>448647</v>
      </c>
      <c r="C485" t="s">
        <v>19299</v>
      </c>
      <c r="D485" s="18">
        <v>44858.502581018518</v>
      </c>
      <c r="E485" t="s">
        <v>658</v>
      </c>
      <c r="F485" t="s">
        <v>54</v>
      </c>
      <c r="G485" t="s">
        <v>157</v>
      </c>
      <c r="H485" t="s">
        <v>19300</v>
      </c>
      <c r="I485" t="s">
        <v>19301</v>
      </c>
      <c r="J485" t="s">
        <v>19302</v>
      </c>
      <c r="K485" t="s">
        <v>19303</v>
      </c>
      <c r="M485" t="s">
        <v>50</v>
      </c>
      <c r="N485" t="s">
        <v>51</v>
      </c>
      <c r="O485" t="s">
        <v>50</v>
      </c>
      <c r="P485" t="s">
        <v>19304</v>
      </c>
      <c r="Q485" t="s">
        <v>757</v>
      </c>
      <c r="R485" s="18">
        <v>44861.708622685182</v>
      </c>
      <c r="S485" t="s">
        <v>679</v>
      </c>
      <c r="T485" t="s">
        <v>659</v>
      </c>
      <c r="U485" t="s">
        <v>19305</v>
      </c>
      <c r="V485" t="s">
        <v>19305</v>
      </c>
    </row>
    <row r="486" spans="1:22" x14ac:dyDescent="0.25">
      <c r="A486" t="str">
        <f>Tabla_Consulta_desde_TMS4[[#This Row],[idreferencia]]</f>
        <v>20002934174025</v>
      </c>
      <c r="B486">
        <v>448648</v>
      </c>
      <c r="C486" t="s">
        <v>19306</v>
      </c>
      <c r="D486" s="18">
        <v>44858.502581018518</v>
      </c>
      <c r="E486" t="s">
        <v>658</v>
      </c>
      <c r="F486" t="s">
        <v>54</v>
      </c>
      <c r="G486" t="s">
        <v>157</v>
      </c>
      <c r="H486" t="s">
        <v>19307</v>
      </c>
      <c r="I486" t="s">
        <v>19308</v>
      </c>
      <c r="J486" t="s">
        <v>19309</v>
      </c>
      <c r="K486" t="s">
        <v>19310</v>
      </c>
      <c r="L486" t="s">
        <v>53</v>
      </c>
      <c r="M486" t="s">
        <v>50</v>
      </c>
      <c r="N486" t="s">
        <v>51</v>
      </c>
      <c r="O486" t="s">
        <v>50</v>
      </c>
      <c r="P486" t="s">
        <v>19311</v>
      </c>
      <c r="Q486" t="s">
        <v>757</v>
      </c>
      <c r="R486" s="18">
        <v>44861.464675925927</v>
      </c>
      <c r="S486" t="s">
        <v>679</v>
      </c>
      <c r="T486" t="s">
        <v>659</v>
      </c>
      <c r="U486" t="s">
        <v>53</v>
      </c>
      <c r="V486" t="s">
        <v>53</v>
      </c>
    </row>
    <row r="487" spans="1:22" x14ac:dyDescent="0.25">
      <c r="A487" t="str">
        <f>Tabla_Consulta_desde_TMS4[[#This Row],[idreferencia]]</f>
        <v>20002934154880</v>
      </c>
      <c r="B487">
        <v>448649</v>
      </c>
      <c r="C487" t="s">
        <v>19312</v>
      </c>
      <c r="D487" s="18">
        <v>44858.502581018518</v>
      </c>
      <c r="E487" t="s">
        <v>658</v>
      </c>
      <c r="F487" t="s">
        <v>54</v>
      </c>
      <c r="G487" t="s">
        <v>157</v>
      </c>
      <c r="H487" t="s">
        <v>19313</v>
      </c>
      <c r="I487" t="s">
        <v>19314</v>
      </c>
      <c r="J487" t="s">
        <v>19315</v>
      </c>
      <c r="K487" t="s">
        <v>19316</v>
      </c>
      <c r="L487" t="s">
        <v>53</v>
      </c>
      <c r="M487" t="s">
        <v>50</v>
      </c>
      <c r="N487" t="s">
        <v>51</v>
      </c>
      <c r="O487" t="s">
        <v>50</v>
      </c>
      <c r="P487" t="s">
        <v>19317</v>
      </c>
      <c r="Q487" t="s">
        <v>757</v>
      </c>
      <c r="R487" s="18">
        <v>44861.464675925927</v>
      </c>
      <c r="S487" t="s">
        <v>679</v>
      </c>
      <c r="T487" t="s">
        <v>659</v>
      </c>
      <c r="U487" t="s">
        <v>53</v>
      </c>
      <c r="V487" t="s">
        <v>53</v>
      </c>
    </row>
    <row r="488" spans="1:22" x14ac:dyDescent="0.25">
      <c r="A488" t="str">
        <f>Tabla_Consulta_desde_TMS4[[#This Row],[idreferencia]]</f>
        <v>CLDEV_GYESIM0048</v>
      </c>
      <c r="B488">
        <v>448376</v>
      </c>
      <c r="C488" t="s">
        <v>19318</v>
      </c>
      <c r="D488" s="18">
        <v>44858.404085648152</v>
      </c>
      <c r="E488" t="s">
        <v>669</v>
      </c>
      <c r="F488" t="s">
        <v>54</v>
      </c>
      <c r="G488" t="s">
        <v>157</v>
      </c>
      <c r="H488" t="s">
        <v>672</v>
      </c>
      <c r="J488" t="s">
        <v>904</v>
      </c>
      <c r="M488" t="s">
        <v>52</v>
      </c>
      <c r="P488" t="s">
        <v>19319</v>
      </c>
      <c r="Q488" t="s">
        <v>106</v>
      </c>
      <c r="R488" s="18">
        <v>44858.544537037036</v>
      </c>
      <c r="S488" t="s">
        <v>673</v>
      </c>
      <c r="T488" t="s">
        <v>674</v>
      </c>
    </row>
    <row r="489" spans="1:22" x14ac:dyDescent="0.25">
      <c r="A489" t="str">
        <f>Tabla_Consulta_desde_TMS4[[#This Row],[idreferencia]]</f>
        <v>LDCGYE2420</v>
      </c>
      <c r="B489">
        <v>448010</v>
      </c>
      <c r="C489" t="s">
        <v>19320</v>
      </c>
      <c r="D489" s="18">
        <v>44855.734409722223</v>
      </c>
      <c r="E489" t="s">
        <v>669</v>
      </c>
      <c r="F489" t="s">
        <v>54</v>
      </c>
      <c r="G489" t="s">
        <v>157</v>
      </c>
      <c r="H489" t="s">
        <v>18580</v>
      </c>
      <c r="I489" t="s">
        <v>88</v>
      </c>
      <c r="J489" t="s">
        <v>18581</v>
      </c>
      <c r="K489" t="s">
        <v>686</v>
      </c>
      <c r="L489" t="s">
        <v>53</v>
      </c>
      <c r="M489" t="s">
        <v>52</v>
      </c>
      <c r="N489" t="s">
        <v>82</v>
      </c>
      <c r="O489" t="s">
        <v>52</v>
      </c>
      <c r="P489" t="s">
        <v>19321</v>
      </c>
      <c r="Q489" t="s">
        <v>106</v>
      </c>
      <c r="R489" s="18">
        <v>44858.475092592591</v>
      </c>
      <c r="S489" t="s">
        <v>673</v>
      </c>
      <c r="T489" t="s">
        <v>674</v>
      </c>
      <c r="U489" t="s">
        <v>53</v>
      </c>
      <c r="V489" t="s">
        <v>53</v>
      </c>
    </row>
    <row r="490" spans="1:22" x14ac:dyDescent="0.25">
      <c r="A490" t="str">
        <f>Tabla_Consulta_desde_TMS4[[#This Row],[idreferencia]]</f>
        <v>LDCGYE2421</v>
      </c>
      <c r="B490">
        <v>448011</v>
      </c>
      <c r="C490" t="s">
        <v>19322</v>
      </c>
      <c r="D490" s="18">
        <v>44855.734409722223</v>
      </c>
      <c r="E490" t="s">
        <v>669</v>
      </c>
      <c r="F490" t="s">
        <v>54</v>
      </c>
      <c r="G490" t="s">
        <v>157</v>
      </c>
      <c r="H490" t="s">
        <v>18584</v>
      </c>
      <c r="I490" t="s">
        <v>88</v>
      </c>
      <c r="J490" t="s">
        <v>18585</v>
      </c>
      <c r="K490" t="s">
        <v>688</v>
      </c>
      <c r="L490" t="s">
        <v>53</v>
      </c>
      <c r="M490" t="s">
        <v>52</v>
      </c>
      <c r="N490" t="s">
        <v>82</v>
      </c>
      <c r="O490" t="s">
        <v>52</v>
      </c>
      <c r="P490" t="s">
        <v>19323</v>
      </c>
      <c r="Q490" t="s">
        <v>106</v>
      </c>
      <c r="R490" s="18">
        <v>44858.475092592591</v>
      </c>
      <c r="S490" t="s">
        <v>673</v>
      </c>
      <c r="T490" t="s">
        <v>674</v>
      </c>
      <c r="U490" t="s">
        <v>53</v>
      </c>
      <c r="V490" t="s">
        <v>53</v>
      </c>
    </row>
    <row r="491" spans="1:22" x14ac:dyDescent="0.25">
      <c r="A491" t="str">
        <f>Tabla_Consulta_desde_TMS4[[#This Row],[idreferencia]]</f>
        <v>LDCGYE2422</v>
      </c>
      <c r="B491">
        <v>448013</v>
      </c>
      <c r="C491" t="s">
        <v>19324</v>
      </c>
      <c r="D491" s="18">
        <v>44855.734409722223</v>
      </c>
      <c r="E491" t="s">
        <v>669</v>
      </c>
      <c r="F491" t="s">
        <v>54</v>
      </c>
      <c r="G491" t="s">
        <v>157</v>
      </c>
      <c r="H491" t="s">
        <v>692</v>
      </c>
      <c r="I491" t="s">
        <v>88</v>
      </c>
      <c r="J491" t="s">
        <v>18588</v>
      </c>
      <c r="K491" t="s">
        <v>693</v>
      </c>
      <c r="L491" t="s">
        <v>53</v>
      </c>
      <c r="M491" t="s">
        <v>52</v>
      </c>
      <c r="N491" t="s">
        <v>82</v>
      </c>
      <c r="O491" t="s">
        <v>52</v>
      </c>
      <c r="P491" t="s">
        <v>19325</v>
      </c>
      <c r="Q491" t="s">
        <v>106</v>
      </c>
      <c r="R491" s="18">
        <v>44858.464675925927</v>
      </c>
      <c r="S491" t="s">
        <v>673</v>
      </c>
      <c r="T491" t="s">
        <v>674</v>
      </c>
      <c r="U491" t="s">
        <v>53</v>
      </c>
      <c r="V491" t="s">
        <v>53</v>
      </c>
    </row>
    <row r="492" spans="1:22" x14ac:dyDescent="0.25">
      <c r="A492" t="str">
        <f>Tabla_Consulta_desde_TMS4[[#This Row],[idreferencia]]</f>
        <v>LDCUIO2447</v>
      </c>
      <c r="B492">
        <v>448014</v>
      </c>
      <c r="C492" t="s">
        <v>19326</v>
      </c>
      <c r="D492" s="18">
        <v>44855.734409722223</v>
      </c>
      <c r="E492" t="s">
        <v>669</v>
      </c>
      <c r="F492" t="s">
        <v>54</v>
      </c>
      <c r="G492" t="s">
        <v>157</v>
      </c>
      <c r="H492" t="s">
        <v>732</v>
      </c>
      <c r="I492" t="s">
        <v>88</v>
      </c>
      <c r="J492" t="s">
        <v>912</v>
      </c>
      <c r="K492" t="s">
        <v>696</v>
      </c>
      <c r="M492" t="s">
        <v>50</v>
      </c>
      <c r="N492" t="s">
        <v>691</v>
      </c>
      <c r="O492" t="s">
        <v>50</v>
      </c>
      <c r="P492" t="s">
        <v>19327</v>
      </c>
      <c r="Q492" t="s">
        <v>106</v>
      </c>
      <c r="R492" s="18">
        <v>44858.527175925927</v>
      </c>
      <c r="S492" t="s">
        <v>679</v>
      </c>
      <c r="T492" t="s">
        <v>659</v>
      </c>
    </row>
    <row r="493" spans="1:22" x14ac:dyDescent="0.25">
      <c r="A493" t="str">
        <f>Tabla_Consulta_desde_TMS4[[#This Row],[idreferencia]]</f>
        <v>LDCGYE2423</v>
      </c>
      <c r="B493">
        <v>448015</v>
      </c>
      <c r="C493" t="s">
        <v>19328</v>
      </c>
      <c r="D493" s="18">
        <v>44855.734409722223</v>
      </c>
      <c r="E493" t="s">
        <v>669</v>
      </c>
      <c r="F493" t="s">
        <v>54</v>
      </c>
      <c r="G493" t="s">
        <v>157</v>
      </c>
      <c r="H493" t="s">
        <v>697</v>
      </c>
      <c r="I493" t="s">
        <v>88</v>
      </c>
      <c r="J493" t="s">
        <v>18588</v>
      </c>
      <c r="K493" t="s">
        <v>693</v>
      </c>
      <c r="L493" t="s">
        <v>53</v>
      </c>
      <c r="M493" t="s">
        <v>52</v>
      </c>
      <c r="N493" t="s">
        <v>82</v>
      </c>
      <c r="O493" t="s">
        <v>52</v>
      </c>
      <c r="P493" t="s">
        <v>19329</v>
      </c>
      <c r="Q493" t="s">
        <v>106</v>
      </c>
      <c r="R493" s="18">
        <v>44858.464675925927</v>
      </c>
      <c r="S493" t="s">
        <v>673</v>
      </c>
      <c r="T493" t="s">
        <v>674</v>
      </c>
      <c r="U493" t="s">
        <v>53</v>
      </c>
      <c r="V493" t="s">
        <v>53</v>
      </c>
    </row>
    <row r="494" spans="1:22" x14ac:dyDescent="0.25">
      <c r="A494" t="str">
        <f>Tabla_Consulta_desde_TMS4[[#This Row],[idreferencia]]</f>
        <v>LDCGYE2424</v>
      </c>
      <c r="B494">
        <v>448016</v>
      </c>
      <c r="C494" t="s">
        <v>19330</v>
      </c>
      <c r="D494" s="18">
        <v>44855.734409722223</v>
      </c>
      <c r="E494" t="s">
        <v>669</v>
      </c>
      <c r="F494" t="s">
        <v>54</v>
      </c>
      <c r="G494" t="s">
        <v>157</v>
      </c>
      <c r="H494" t="s">
        <v>694</v>
      </c>
      <c r="I494" t="s">
        <v>88</v>
      </c>
      <c r="J494" t="s">
        <v>18588</v>
      </c>
      <c r="K494" t="s">
        <v>693</v>
      </c>
      <c r="L494" t="s">
        <v>53</v>
      </c>
      <c r="M494" t="s">
        <v>52</v>
      </c>
      <c r="N494" t="s">
        <v>82</v>
      </c>
      <c r="O494" t="s">
        <v>52</v>
      </c>
      <c r="P494" t="s">
        <v>19331</v>
      </c>
      <c r="Q494" t="s">
        <v>106</v>
      </c>
      <c r="R494" s="18">
        <v>44858.464675925927</v>
      </c>
      <c r="S494" t="s">
        <v>673</v>
      </c>
      <c r="T494" t="s">
        <v>674</v>
      </c>
      <c r="U494" t="s">
        <v>53</v>
      </c>
      <c r="V494" t="s">
        <v>53</v>
      </c>
    </row>
    <row r="495" spans="1:22" x14ac:dyDescent="0.25">
      <c r="A495" t="str">
        <f>Tabla_Consulta_desde_TMS4[[#This Row],[idreferencia]]</f>
        <v>20002932772673</v>
      </c>
      <c r="B495">
        <v>447999</v>
      </c>
      <c r="C495" t="s">
        <v>19332</v>
      </c>
      <c r="D495" s="18">
        <v>44855.712187500001</v>
      </c>
      <c r="E495" t="s">
        <v>658</v>
      </c>
      <c r="F495" t="s">
        <v>54</v>
      </c>
      <c r="G495" t="s">
        <v>157</v>
      </c>
      <c r="H495" t="s">
        <v>19333</v>
      </c>
      <c r="I495" t="s">
        <v>19334</v>
      </c>
      <c r="J495" t="s">
        <v>19335</v>
      </c>
      <c r="K495" t="s">
        <v>19336</v>
      </c>
      <c r="M495" t="s">
        <v>66</v>
      </c>
      <c r="N495" t="s">
        <v>66</v>
      </c>
      <c r="O495" t="s">
        <v>66</v>
      </c>
      <c r="P495" t="s">
        <v>19337</v>
      </c>
      <c r="Q495" t="s">
        <v>281</v>
      </c>
      <c r="R495" s="18">
        <v>44862.469907407409</v>
      </c>
      <c r="S495" t="s">
        <v>678</v>
      </c>
      <c r="T495" t="s">
        <v>668</v>
      </c>
      <c r="U495" t="s">
        <v>36480</v>
      </c>
    </row>
    <row r="496" spans="1:22" x14ac:dyDescent="0.25">
      <c r="A496" t="str">
        <f>Tabla_Consulta_desde_TMS4[[#This Row],[idreferencia]]</f>
        <v>200029322766094</v>
      </c>
      <c r="B496">
        <v>448000</v>
      </c>
      <c r="C496" t="s">
        <v>19344</v>
      </c>
      <c r="D496" s="18">
        <v>44855.712187500001</v>
      </c>
      <c r="E496" t="s">
        <v>658</v>
      </c>
      <c r="F496" t="s">
        <v>54</v>
      </c>
      <c r="G496" t="s">
        <v>157</v>
      </c>
      <c r="H496" t="s">
        <v>19345</v>
      </c>
      <c r="I496" t="s">
        <v>19346</v>
      </c>
      <c r="J496" t="s">
        <v>19347</v>
      </c>
      <c r="K496" t="s">
        <v>19348</v>
      </c>
      <c r="M496" t="s">
        <v>68</v>
      </c>
      <c r="N496" t="s">
        <v>119</v>
      </c>
      <c r="O496" t="s">
        <v>68</v>
      </c>
      <c r="P496" t="s">
        <v>19349</v>
      </c>
      <c r="Q496" t="s">
        <v>106</v>
      </c>
      <c r="R496" s="18">
        <v>44861.396157407406</v>
      </c>
      <c r="S496" t="s">
        <v>678</v>
      </c>
      <c r="T496" t="s">
        <v>668</v>
      </c>
      <c r="U496" t="s">
        <v>36481</v>
      </c>
      <c r="V496" t="s">
        <v>19350</v>
      </c>
    </row>
    <row r="497" spans="1:22" x14ac:dyDescent="0.25">
      <c r="A497" t="str">
        <f>Tabla_Consulta_desde_TMS4[[#This Row],[idreferencia]]</f>
        <v>20002933051184</v>
      </c>
      <c r="B497">
        <v>448001</v>
      </c>
      <c r="C497" t="s">
        <v>19338</v>
      </c>
      <c r="D497" s="18">
        <v>44855.712187500001</v>
      </c>
      <c r="E497" t="s">
        <v>658</v>
      </c>
      <c r="F497" t="s">
        <v>54</v>
      </c>
      <c r="G497" t="s">
        <v>157</v>
      </c>
      <c r="H497" t="s">
        <v>19339</v>
      </c>
      <c r="I497" t="s">
        <v>19340</v>
      </c>
      <c r="J497" t="s">
        <v>19341</v>
      </c>
      <c r="K497" t="s">
        <v>19342</v>
      </c>
      <c r="L497" t="s">
        <v>53</v>
      </c>
      <c r="M497" t="s">
        <v>61</v>
      </c>
      <c r="N497" t="s">
        <v>114</v>
      </c>
      <c r="O497" t="s">
        <v>61</v>
      </c>
      <c r="P497" t="s">
        <v>19343</v>
      </c>
      <c r="Q497" t="s">
        <v>757</v>
      </c>
      <c r="R497" s="18">
        <v>44861.464675925927</v>
      </c>
      <c r="S497" t="s">
        <v>678</v>
      </c>
      <c r="T497" t="s">
        <v>668</v>
      </c>
      <c r="U497" t="s">
        <v>53</v>
      </c>
      <c r="V497" t="s">
        <v>53</v>
      </c>
    </row>
    <row r="498" spans="1:22" x14ac:dyDescent="0.25">
      <c r="A498" t="str">
        <f>Tabla_Consulta_desde_TMS4[[#This Row],[idreferencia]]</f>
        <v>20002933056242</v>
      </c>
      <c r="B498">
        <v>448002</v>
      </c>
      <c r="C498" t="s">
        <v>19351</v>
      </c>
      <c r="D498" s="18">
        <v>44855.712187500001</v>
      </c>
      <c r="E498" t="s">
        <v>658</v>
      </c>
      <c r="F498" t="s">
        <v>54</v>
      </c>
      <c r="G498" t="s">
        <v>157</v>
      </c>
      <c r="H498" t="s">
        <v>19352</v>
      </c>
      <c r="I498" t="s">
        <v>19353</v>
      </c>
      <c r="J498" t="s">
        <v>19354</v>
      </c>
      <c r="K498" t="s">
        <v>19355</v>
      </c>
      <c r="M498" t="s">
        <v>70</v>
      </c>
      <c r="N498" t="s">
        <v>117</v>
      </c>
      <c r="O498" t="s">
        <v>70</v>
      </c>
      <c r="P498" t="s">
        <v>19356</v>
      </c>
      <c r="Q498" t="s">
        <v>757</v>
      </c>
      <c r="R498" s="18">
        <v>44862.692708333336</v>
      </c>
      <c r="T498" t="s">
        <v>668</v>
      </c>
      <c r="U498" t="s">
        <v>19357</v>
      </c>
      <c r="V498" t="s">
        <v>19357</v>
      </c>
    </row>
    <row r="499" spans="1:22" x14ac:dyDescent="0.25">
      <c r="A499" t="str">
        <f>Tabla_Consulta_desde_TMS4[[#This Row],[idreferencia]]</f>
        <v>CLDEV_SIM220120</v>
      </c>
      <c r="B499">
        <v>447942</v>
      </c>
      <c r="C499" t="s">
        <v>19358</v>
      </c>
      <c r="D499" s="18">
        <v>44855.694803240738</v>
      </c>
      <c r="E499" t="s">
        <v>669</v>
      </c>
      <c r="F499" t="s">
        <v>54</v>
      </c>
      <c r="H499" t="s">
        <v>724</v>
      </c>
      <c r="J499" t="s">
        <v>911</v>
      </c>
      <c r="M499" t="s">
        <v>19359</v>
      </c>
      <c r="P499" t="s">
        <v>19360</v>
      </c>
      <c r="Q499" t="s">
        <v>106</v>
      </c>
      <c r="R499" s="18">
        <v>44858.485509259262</v>
      </c>
      <c r="S499" t="s">
        <v>679</v>
      </c>
      <c r="T499" t="s">
        <v>668</v>
      </c>
    </row>
    <row r="500" spans="1:22" x14ac:dyDescent="0.25">
      <c r="A500" t="str">
        <f>Tabla_Consulta_desde_TMS4[[#This Row],[idreferencia]]</f>
        <v>CLDEV_SIM220121</v>
      </c>
      <c r="B500">
        <v>447941</v>
      </c>
      <c r="C500" t="s">
        <v>19361</v>
      </c>
      <c r="D500" s="18">
        <v>44855.694328703707</v>
      </c>
      <c r="E500" t="s">
        <v>669</v>
      </c>
      <c r="F500" t="s">
        <v>54</v>
      </c>
      <c r="H500" t="s">
        <v>723</v>
      </c>
      <c r="J500" t="s">
        <v>904</v>
      </c>
      <c r="M500" t="s">
        <v>722</v>
      </c>
      <c r="P500" t="s">
        <v>19362</v>
      </c>
      <c r="Q500" t="s">
        <v>106</v>
      </c>
      <c r="R500" s="18">
        <v>44858.544537037036</v>
      </c>
      <c r="S500" t="s">
        <v>673</v>
      </c>
      <c r="T500" t="s">
        <v>687</v>
      </c>
    </row>
    <row r="501" spans="1:22" x14ac:dyDescent="0.25">
      <c r="A501" t="str">
        <f>Tabla_Consulta_desde_TMS4[[#This Row],[idreferencia]]</f>
        <v>TRANS_EQUIPOS_002</v>
      </c>
      <c r="B501">
        <v>447930</v>
      </c>
      <c r="C501" t="s">
        <v>19363</v>
      </c>
      <c r="D501" s="18">
        <v>44855.665717592594</v>
      </c>
      <c r="E501" t="s">
        <v>669</v>
      </c>
      <c r="F501" t="s">
        <v>54</v>
      </c>
      <c r="G501" t="s">
        <v>157</v>
      </c>
      <c r="H501" t="s">
        <v>4381</v>
      </c>
      <c r="J501" t="s">
        <v>4382</v>
      </c>
      <c r="M501" t="s">
        <v>50</v>
      </c>
      <c r="P501" t="s">
        <v>19364</v>
      </c>
      <c r="Q501" t="s">
        <v>106</v>
      </c>
      <c r="R501" s="18">
        <v>44858.47761574074</v>
      </c>
      <c r="S501" t="s">
        <v>1865</v>
      </c>
      <c r="T501" t="s">
        <v>731</v>
      </c>
    </row>
    <row r="502" spans="1:22" x14ac:dyDescent="0.25">
      <c r="A502" t="str">
        <f>Tabla_Consulta_desde_TMS4[[#This Row],[idreferencia]]</f>
        <v>20002931703964</v>
      </c>
      <c r="B502">
        <v>447902</v>
      </c>
      <c r="C502" t="s">
        <v>19365</v>
      </c>
      <c r="D502" s="18">
        <v>44855.664895833332</v>
      </c>
      <c r="E502" t="s">
        <v>658</v>
      </c>
      <c r="F502" t="s">
        <v>54</v>
      </c>
      <c r="G502" t="s">
        <v>157</v>
      </c>
      <c r="H502" t="s">
        <v>19366</v>
      </c>
      <c r="I502" t="s">
        <v>19367</v>
      </c>
      <c r="J502" t="s">
        <v>19368</v>
      </c>
      <c r="K502" t="s">
        <v>19369</v>
      </c>
      <c r="L502" t="s">
        <v>53</v>
      </c>
      <c r="M502" t="s">
        <v>50</v>
      </c>
      <c r="N502" t="s">
        <v>51</v>
      </c>
      <c r="O502" t="s">
        <v>50</v>
      </c>
      <c r="P502" t="s">
        <v>19370</v>
      </c>
      <c r="Q502" t="s">
        <v>757</v>
      </c>
      <c r="R502" s="18">
        <v>44860.51221064815</v>
      </c>
      <c r="S502" t="s">
        <v>717</v>
      </c>
      <c r="T502" t="s">
        <v>659</v>
      </c>
      <c r="U502" t="s">
        <v>53</v>
      </c>
      <c r="V502" t="s">
        <v>53</v>
      </c>
    </row>
    <row r="503" spans="1:22" x14ac:dyDescent="0.25">
      <c r="A503" t="str">
        <f>Tabla_Consulta_desde_TMS4[[#This Row],[idreferencia]]</f>
        <v>20002918620531_1</v>
      </c>
      <c r="B503">
        <v>447903</v>
      </c>
      <c r="C503" t="s">
        <v>19371</v>
      </c>
      <c r="D503" s="18">
        <v>44855.664895833332</v>
      </c>
      <c r="E503" t="s">
        <v>658</v>
      </c>
      <c r="F503" t="s">
        <v>54</v>
      </c>
      <c r="G503" t="s">
        <v>157</v>
      </c>
      <c r="H503" t="s">
        <v>4095</v>
      </c>
      <c r="I503" t="s">
        <v>4096</v>
      </c>
      <c r="J503" t="s">
        <v>19372</v>
      </c>
      <c r="K503" t="s">
        <v>19373</v>
      </c>
      <c r="L503" t="s">
        <v>53</v>
      </c>
      <c r="M503" t="s">
        <v>50</v>
      </c>
      <c r="N503" t="s">
        <v>51</v>
      </c>
      <c r="O503" t="s">
        <v>50</v>
      </c>
      <c r="P503" t="s">
        <v>19374</v>
      </c>
      <c r="Q503" t="s">
        <v>757</v>
      </c>
      <c r="R503" s="18">
        <v>44861.464675925927</v>
      </c>
      <c r="S503" t="s">
        <v>679</v>
      </c>
      <c r="T503" t="s">
        <v>659</v>
      </c>
      <c r="U503" t="s">
        <v>53</v>
      </c>
      <c r="V503" t="s">
        <v>53</v>
      </c>
    </row>
    <row r="504" spans="1:22" x14ac:dyDescent="0.25">
      <c r="A504" t="str">
        <f>Tabla_Consulta_desde_TMS4[[#This Row],[idreferencia]]</f>
        <v>20002931467570</v>
      </c>
      <c r="B504">
        <v>447904</v>
      </c>
      <c r="C504" t="s">
        <v>19375</v>
      </c>
      <c r="D504" s="18">
        <v>44855.664895833332</v>
      </c>
      <c r="E504" t="s">
        <v>658</v>
      </c>
      <c r="F504" t="s">
        <v>54</v>
      </c>
      <c r="G504" t="s">
        <v>157</v>
      </c>
      <c r="H504" t="s">
        <v>19376</v>
      </c>
      <c r="I504" t="s">
        <v>19377</v>
      </c>
      <c r="J504" t="s">
        <v>19378</v>
      </c>
      <c r="K504" t="s">
        <v>19379</v>
      </c>
      <c r="L504" t="s">
        <v>53</v>
      </c>
      <c r="M504" t="s">
        <v>50</v>
      </c>
      <c r="N504" t="s">
        <v>51</v>
      </c>
      <c r="O504" t="s">
        <v>50</v>
      </c>
      <c r="P504" t="s">
        <v>19380</v>
      </c>
      <c r="Q504" t="s">
        <v>757</v>
      </c>
      <c r="R504" s="18">
        <v>44861.464675925927</v>
      </c>
      <c r="S504" t="s">
        <v>679</v>
      </c>
      <c r="T504" t="s">
        <v>659</v>
      </c>
      <c r="U504" t="s">
        <v>53</v>
      </c>
      <c r="V504" t="s">
        <v>53</v>
      </c>
    </row>
    <row r="505" spans="1:22" x14ac:dyDescent="0.25">
      <c r="A505" t="str">
        <f>Tabla_Consulta_desde_TMS4[[#This Row],[idreferencia]]</f>
        <v>20002931712941</v>
      </c>
      <c r="B505">
        <v>447905</v>
      </c>
      <c r="C505" t="s">
        <v>19381</v>
      </c>
      <c r="D505" s="18">
        <v>44855.664895833332</v>
      </c>
      <c r="E505" t="s">
        <v>658</v>
      </c>
      <c r="F505" t="s">
        <v>54</v>
      </c>
      <c r="G505" t="s">
        <v>157</v>
      </c>
      <c r="H505" t="s">
        <v>19382</v>
      </c>
      <c r="I505" t="s">
        <v>19383</v>
      </c>
      <c r="J505" t="s">
        <v>19384</v>
      </c>
      <c r="K505" t="s">
        <v>19385</v>
      </c>
      <c r="M505" t="s">
        <v>50</v>
      </c>
      <c r="N505" t="s">
        <v>51</v>
      </c>
      <c r="O505" t="s">
        <v>50</v>
      </c>
      <c r="P505" t="s">
        <v>19386</v>
      </c>
      <c r="Q505" t="s">
        <v>757</v>
      </c>
      <c r="R505" s="18">
        <v>44861.708622685182</v>
      </c>
      <c r="S505" t="s">
        <v>679</v>
      </c>
      <c r="T505" t="s">
        <v>659</v>
      </c>
      <c r="U505" t="s">
        <v>19387</v>
      </c>
      <c r="V505" t="s">
        <v>19387</v>
      </c>
    </row>
    <row r="506" spans="1:22" x14ac:dyDescent="0.25">
      <c r="A506" t="str">
        <f>Tabla_Consulta_desde_TMS4[[#This Row],[idreferencia]]</f>
        <v>20002931705976</v>
      </c>
      <c r="B506">
        <v>447906</v>
      </c>
      <c r="C506" t="s">
        <v>19388</v>
      </c>
      <c r="D506" s="18">
        <v>44855.664895833332</v>
      </c>
      <c r="E506" t="s">
        <v>658</v>
      </c>
      <c r="F506" t="s">
        <v>54</v>
      </c>
      <c r="G506" t="s">
        <v>157</v>
      </c>
      <c r="H506" t="s">
        <v>19389</v>
      </c>
      <c r="I506" t="s">
        <v>19390</v>
      </c>
      <c r="J506" t="s">
        <v>19391</v>
      </c>
      <c r="K506" t="s">
        <v>19392</v>
      </c>
      <c r="M506" t="s">
        <v>52</v>
      </c>
      <c r="N506" t="s">
        <v>82</v>
      </c>
      <c r="O506" t="s">
        <v>52</v>
      </c>
      <c r="P506" t="s">
        <v>19393</v>
      </c>
      <c r="Q506" t="s">
        <v>757</v>
      </c>
      <c r="R506" s="18">
        <v>44861.698993055557</v>
      </c>
      <c r="S506" t="s">
        <v>673</v>
      </c>
      <c r="T506" t="s">
        <v>674</v>
      </c>
    </row>
    <row r="507" spans="1:22" x14ac:dyDescent="0.25">
      <c r="A507" t="str">
        <f>Tabla_Consulta_desde_TMS4[[#This Row],[idreferencia]]</f>
        <v>20002918626881</v>
      </c>
      <c r="B507">
        <v>447907</v>
      </c>
      <c r="C507" t="s">
        <v>19394</v>
      </c>
      <c r="D507" s="18">
        <v>44855.664895833332</v>
      </c>
      <c r="E507" t="s">
        <v>658</v>
      </c>
      <c r="F507" t="s">
        <v>54</v>
      </c>
      <c r="G507" t="s">
        <v>157</v>
      </c>
      <c r="H507" t="s">
        <v>19395</v>
      </c>
      <c r="I507" t="s">
        <v>19396</v>
      </c>
      <c r="J507" t="s">
        <v>19397</v>
      </c>
      <c r="K507" t="s">
        <v>19398</v>
      </c>
      <c r="M507" t="s">
        <v>69</v>
      </c>
      <c r="N507" t="s">
        <v>82</v>
      </c>
      <c r="O507" t="s">
        <v>69</v>
      </c>
      <c r="P507" t="s">
        <v>19399</v>
      </c>
      <c r="Q507" t="s">
        <v>111</v>
      </c>
      <c r="R507" s="18">
        <v>44860.414467592593</v>
      </c>
      <c r="S507" t="s">
        <v>673</v>
      </c>
      <c r="T507" t="s">
        <v>674</v>
      </c>
      <c r="V507" t="s">
        <v>19400</v>
      </c>
    </row>
    <row r="508" spans="1:22" x14ac:dyDescent="0.25">
      <c r="A508" t="str">
        <f>Tabla_Consulta_desde_TMS4[[#This Row],[idreferencia]]</f>
        <v>20002932513646</v>
      </c>
      <c r="B508">
        <v>447908</v>
      </c>
      <c r="C508" t="s">
        <v>19401</v>
      </c>
      <c r="D508" s="18">
        <v>44855.664895833332</v>
      </c>
      <c r="E508" t="s">
        <v>658</v>
      </c>
      <c r="F508" t="s">
        <v>54</v>
      </c>
      <c r="G508" t="s">
        <v>157</v>
      </c>
      <c r="H508" t="s">
        <v>19402</v>
      </c>
      <c r="I508" t="s">
        <v>19403</v>
      </c>
      <c r="J508" t="s">
        <v>19404</v>
      </c>
      <c r="K508" t="s">
        <v>19405</v>
      </c>
      <c r="M508" t="s">
        <v>61</v>
      </c>
      <c r="N508" t="s">
        <v>114</v>
      </c>
      <c r="O508" t="s">
        <v>61</v>
      </c>
      <c r="P508" t="s">
        <v>19406</v>
      </c>
      <c r="Q508" t="s">
        <v>757</v>
      </c>
      <c r="R508" s="18">
        <v>44861.464675925927</v>
      </c>
      <c r="S508" t="s">
        <v>678</v>
      </c>
      <c r="T508" t="s">
        <v>668</v>
      </c>
      <c r="U508" t="s">
        <v>19407</v>
      </c>
      <c r="V508" t="s">
        <v>19407</v>
      </c>
    </row>
    <row r="509" spans="1:22" x14ac:dyDescent="0.25">
      <c r="A509" t="str">
        <f>Tabla_Consulta_desde_TMS4[[#This Row],[idreferencia]]</f>
        <v>20002932511228</v>
      </c>
      <c r="B509">
        <v>447909</v>
      </c>
      <c r="C509" t="s">
        <v>19408</v>
      </c>
      <c r="D509" s="18">
        <v>44855.664895833332</v>
      </c>
      <c r="E509" t="s">
        <v>658</v>
      </c>
      <c r="F509" t="s">
        <v>54</v>
      </c>
      <c r="G509" t="s">
        <v>157</v>
      </c>
      <c r="H509" t="s">
        <v>19409</v>
      </c>
      <c r="I509" t="s">
        <v>19410</v>
      </c>
      <c r="J509" t="s">
        <v>19411</v>
      </c>
      <c r="K509" t="s">
        <v>19412</v>
      </c>
      <c r="M509" t="s">
        <v>68</v>
      </c>
      <c r="N509" t="s">
        <v>119</v>
      </c>
      <c r="O509" t="s">
        <v>68</v>
      </c>
      <c r="P509" t="s">
        <v>19413</v>
      </c>
      <c r="Q509" t="s">
        <v>108</v>
      </c>
      <c r="R509" s="18">
        <v>44865.432523148149</v>
      </c>
      <c r="S509" t="s">
        <v>678</v>
      </c>
      <c r="T509" t="s">
        <v>668</v>
      </c>
      <c r="U509" t="s">
        <v>36482</v>
      </c>
      <c r="V509" t="s">
        <v>36483</v>
      </c>
    </row>
    <row r="510" spans="1:22" x14ac:dyDescent="0.25">
      <c r="A510" t="str">
        <f>Tabla_Consulta_desde_TMS4[[#This Row],[idreferencia]]</f>
        <v>20002931704094</v>
      </c>
      <c r="B510">
        <v>447910</v>
      </c>
      <c r="C510" t="s">
        <v>19414</v>
      </c>
      <c r="D510" s="18">
        <v>44855.664895833332</v>
      </c>
      <c r="E510" t="s">
        <v>658</v>
      </c>
      <c r="F510" t="s">
        <v>54</v>
      </c>
      <c r="G510" t="s">
        <v>157</v>
      </c>
      <c r="H510" t="s">
        <v>19415</v>
      </c>
      <c r="I510" t="s">
        <v>19416</v>
      </c>
      <c r="J510" t="s">
        <v>19417</v>
      </c>
      <c r="K510" t="s">
        <v>19418</v>
      </c>
      <c r="L510" t="s">
        <v>19418</v>
      </c>
      <c r="M510" t="s">
        <v>50</v>
      </c>
      <c r="N510" t="s">
        <v>51</v>
      </c>
      <c r="O510" t="s">
        <v>50</v>
      </c>
      <c r="P510" t="s">
        <v>19419</v>
      </c>
      <c r="Q510" t="s">
        <v>106</v>
      </c>
      <c r="R510" s="18">
        <v>44861.725092592591</v>
      </c>
      <c r="S510" t="s">
        <v>717</v>
      </c>
      <c r="T510" t="s">
        <v>659</v>
      </c>
      <c r="V510" t="s">
        <v>19420</v>
      </c>
    </row>
    <row r="511" spans="1:22" x14ac:dyDescent="0.25">
      <c r="A511" t="str">
        <f>Tabla_Consulta_desde_TMS4[[#This Row],[idreferencia]]</f>
        <v>20002928493685</v>
      </c>
      <c r="B511">
        <v>447911</v>
      </c>
      <c r="C511" t="s">
        <v>19421</v>
      </c>
      <c r="D511" s="18">
        <v>44855.664895833332</v>
      </c>
      <c r="E511" t="s">
        <v>658</v>
      </c>
      <c r="F511" t="s">
        <v>54</v>
      </c>
      <c r="G511" t="s">
        <v>157</v>
      </c>
      <c r="H511" t="s">
        <v>19422</v>
      </c>
      <c r="I511" t="s">
        <v>19423</v>
      </c>
      <c r="J511" t="s">
        <v>19424</v>
      </c>
      <c r="K511" t="s">
        <v>19425</v>
      </c>
      <c r="M511" t="s">
        <v>66</v>
      </c>
      <c r="N511" t="s">
        <v>66</v>
      </c>
      <c r="O511" t="s">
        <v>66</v>
      </c>
      <c r="P511" t="s">
        <v>19426</v>
      </c>
      <c r="Q511" t="s">
        <v>675</v>
      </c>
      <c r="R511" s="18">
        <v>44862.710960648146</v>
      </c>
      <c r="S511" t="s">
        <v>678</v>
      </c>
      <c r="T511" t="s">
        <v>668</v>
      </c>
      <c r="V511" t="s">
        <v>36484</v>
      </c>
    </row>
    <row r="512" spans="1:22" x14ac:dyDescent="0.25">
      <c r="A512" t="str">
        <f>Tabla_Consulta_desde_TMS4[[#This Row],[idreferencia]]</f>
        <v>20002932509234</v>
      </c>
      <c r="B512">
        <v>447912</v>
      </c>
      <c r="C512" t="s">
        <v>19427</v>
      </c>
      <c r="D512" s="18">
        <v>44855.664895833332</v>
      </c>
      <c r="E512" t="s">
        <v>658</v>
      </c>
      <c r="F512" t="s">
        <v>54</v>
      </c>
      <c r="G512" t="s">
        <v>157</v>
      </c>
      <c r="H512" t="s">
        <v>19428</v>
      </c>
      <c r="I512" t="s">
        <v>19429</v>
      </c>
      <c r="J512" t="s">
        <v>19430</v>
      </c>
      <c r="K512" t="s">
        <v>19431</v>
      </c>
      <c r="M512" t="s">
        <v>50</v>
      </c>
      <c r="N512" t="s">
        <v>51</v>
      </c>
      <c r="O512" t="s">
        <v>50</v>
      </c>
      <c r="P512" t="s">
        <v>19432</v>
      </c>
      <c r="Q512" t="s">
        <v>281</v>
      </c>
      <c r="R512" s="18">
        <v>44860.727372685185</v>
      </c>
      <c r="S512" t="s">
        <v>717</v>
      </c>
      <c r="T512" t="s">
        <v>659</v>
      </c>
      <c r="V512" t="s">
        <v>865</v>
      </c>
    </row>
    <row r="513" spans="1:22" x14ac:dyDescent="0.25">
      <c r="A513" t="str">
        <f>Tabla_Consulta_desde_TMS4[[#This Row],[idreferencia]]</f>
        <v>20002932499441</v>
      </c>
      <c r="B513">
        <v>447913</v>
      </c>
      <c r="C513" t="s">
        <v>19433</v>
      </c>
      <c r="D513" s="18">
        <v>44855.664895833332</v>
      </c>
      <c r="E513" t="s">
        <v>658</v>
      </c>
      <c r="F513" t="s">
        <v>54</v>
      </c>
      <c r="G513" t="s">
        <v>157</v>
      </c>
      <c r="H513" t="s">
        <v>19434</v>
      </c>
      <c r="I513" t="s">
        <v>19435</v>
      </c>
      <c r="J513" t="s">
        <v>19436</v>
      </c>
      <c r="K513" t="s">
        <v>19437</v>
      </c>
      <c r="M513" t="s">
        <v>74</v>
      </c>
      <c r="N513" t="s">
        <v>82</v>
      </c>
      <c r="O513" t="s">
        <v>74</v>
      </c>
      <c r="P513" t="s">
        <v>36485</v>
      </c>
      <c r="Q513" t="s">
        <v>757</v>
      </c>
      <c r="R513" s="18">
        <v>44862.692708333336</v>
      </c>
      <c r="S513" t="s">
        <v>678</v>
      </c>
      <c r="T513" t="s">
        <v>668</v>
      </c>
    </row>
    <row r="514" spans="1:22" x14ac:dyDescent="0.25">
      <c r="A514" t="str">
        <f>Tabla_Consulta_desde_TMS4[[#This Row],[idreferencia]]</f>
        <v>20002932498816</v>
      </c>
      <c r="B514">
        <v>447914</v>
      </c>
      <c r="C514" t="s">
        <v>19438</v>
      </c>
      <c r="D514" s="18">
        <v>44855.664895833332</v>
      </c>
      <c r="E514" t="s">
        <v>658</v>
      </c>
      <c r="F514" t="s">
        <v>54</v>
      </c>
      <c r="G514" t="s">
        <v>157</v>
      </c>
      <c r="H514" t="s">
        <v>19439</v>
      </c>
      <c r="I514" t="s">
        <v>19440</v>
      </c>
      <c r="J514" t="s">
        <v>19441</v>
      </c>
      <c r="K514" t="s">
        <v>19442</v>
      </c>
      <c r="L514" t="s">
        <v>53</v>
      </c>
      <c r="M514" t="s">
        <v>50</v>
      </c>
      <c r="N514" t="s">
        <v>51</v>
      </c>
      <c r="O514" t="s">
        <v>50</v>
      </c>
      <c r="P514" t="s">
        <v>19443</v>
      </c>
      <c r="Q514" t="s">
        <v>757</v>
      </c>
      <c r="R514" s="18">
        <v>44860.51221064815</v>
      </c>
      <c r="S514" t="s">
        <v>679</v>
      </c>
      <c r="T514" t="s">
        <v>659</v>
      </c>
      <c r="U514" t="s">
        <v>53</v>
      </c>
      <c r="V514" t="s">
        <v>53</v>
      </c>
    </row>
    <row r="515" spans="1:22" x14ac:dyDescent="0.25">
      <c r="A515" t="str">
        <f>Tabla_Consulta_desde_TMS4[[#This Row],[idreferencia]]</f>
        <v>20002931714651</v>
      </c>
      <c r="B515">
        <v>447915</v>
      </c>
      <c r="C515" t="s">
        <v>19444</v>
      </c>
      <c r="D515" s="18">
        <v>44855.664895833332</v>
      </c>
      <c r="E515" t="s">
        <v>658</v>
      </c>
      <c r="F515" t="s">
        <v>54</v>
      </c>
      <c r="G515" t="s">
        <v>157</v>
      </c>
      <c r="H515" t="s">
        <v>19445</v>
      </c>
      <c r="I515" t="s">
        <v>19446</v>
      </c>
      <c r="J515" t="s">
        <v>19447</v>
      </c>
      <c r="K515" t="s">
        <v>19448</v>
      </c>
      <c r="M515" t="s">
        <v>50</v>
      </c>
      <c r="N515" t="s">
        <v>51</v>
      </c>
      <c r="O515" t="s">
        <v>50</v>
      </c>
      <c r="P515" t="s">
        <v>19449</v>
      </c>
      <c r="Q515" t="s">
        <v>111</v>
      </c>
      <c r="R515" s="18">
        <v>44862.660416666666</v>
      </c>
      <c r="S515" t="s">
        <v>679</v>
      </c>
      <c r="T515" t="s">
        <v>659</v>
      </c>
      <c r="V515" t="s">
        <v>22265</v>
      </c>
    </row>
    <row r="516" spans="1:22" x14ac:dyDescent="0.25">
      <c r="A516" t="str">
        <f>Tabla_Consulta_desde_TMS4[[#This Row],[idreferencia]]</f>
        <v>20002931480441</v>
      </c>
      <c r="B516">
        <v>447916</v>
      </c>
      <c r="C516" t="s">
        <v>19450</v>
      </c>
      <c r="D516" s="18">
        <v>44855.664895833332</v>
      </c>
      <c r="E516" t="s">
        <v>658</v>
      </c>
      <c r="F516" t="s">
        <v>54</v>
      </c>
      <c r="G516" t="s">
        <v>157</v>
      </c>
      <c r="H516" t="s">
        <v>19451</v>
      </c>
      <c r="I516" t="s">
        <v>19452</v>
      </c>
      <c r="J516" t="s">
        <v>19453</v>
      </c>
      <c r="K516" t="s">
        <v>19454</v>
      </c>
      <c r="L516" t="s">
        <v>53</v>
      </c>
      <c r="M516" t="s">
        <v>63</v>
      </c>
      <c r="N516" t="s">
        <v>116</v>
      </c>
      <c r="O516" t="s">
        <v>63</v>
      </c>
      <c r="P516" t="s">
        <v>19455</v>
      </c>
      <c r="Q516" t="s">
        <v>106</v>
      </c>
      <c r="R516" s="18">
        <v>44856.6799537037</v>
      </c>
      <c r="T516" t="s">
        <v>668</v>
      </c>
      <c r="U516" t="s">
        <v>53</v>
      </c>
      <c r="V516" t="s">
        <v>53</v>
      </c>
    </row>
    <row r="517" spans="1:22" x14ac:dyDescent="0.25">
      <c r="A517" t="str">
        <f>Tabla_Consulta_desde_TMS4[[#This Row],[idreferencia]]</f>
        <v>20002932514937</v>
      </c>
      <c r="B517">
        <v>447917</v>
      </c>
      <c r="C517" t="s">
        <v>19456</v>
      </c>
      <c r="D517" s="18">
        <v>44855.664895833332</v>
      </c>
      <c r="E517" t="s">
        <v>658</v>
      </c>
      <c r="F517" t="s">
        <v>54</v>
      </c>
      <c r="G517" t="s">
        <v>157</v>
      </c>
      <c r="H517" t="s">
        <v>19457</v>
      </c>
      <c r="I517" t="s">
        <v>19458</v>
      </c>
      <c r="J517" t="s">
        <v>19459</v>
      </c>
      <c r="K517" t="s">
        <v>19460</v>
      </c>
      <c r="L517" t="s">
        <v>53</v>
      </c>
      <c r="M517" t="s">
        <v>70</v>
      </c>
      <c r="N517" t="s">
        <v>117</v>
      </c>
      <c r="O517" t="s">
        <v>70</v>
      </c>
      <c r="P517" t="s">
        <v>19461</v>
      </c>
      <c r="Q517" t="s">
        <v>757</v>
      </c>
      <c r="R517" s="18">
        <v>44862.692708333336</v>
      </c>
      <c r="T517" t="s">
        <v>668</v>
      </c>
      <c r="U517" t="s">
        <v>53</v>
      </c>
      <c r="V517" t="s">
        <v>53</v>
      </c>
    </row>
    <row r="518" spans="1:22" x14ac:dyDescent="0.25">
      <c r="A518" t="str">
        <f>Tabla_Consulta_desde_TMS4[[#This Row],[idreferencia]]</f>
        <v>20002932506965</v>
      </c>
      <c r="B518">
        <v>447918</v>
      </c>
      <c r="C518" t="s">
        <v>19462</v>
      </c>
      <c r="D518" s="18">
        <v>44855.664895833332</v>
      </c>
      <c r="E518" t="s">
        <v>658</v>
      </c>
      <c r="F518" t="s">
        <v>54</v>
      </c>
      <c r="G518" t="s">
        <v>157</v>
      </c>
      <c r="H518" t="s">
        <v>19463</v>
      </c>
      <c r="I518" t="s">
        <v>19464</v>
      </c>
      <c r="J518" t="s">
        <v>19465</v>
      </c>
      <c r="K518" t="s">
        <v>19466</v>
      </c>
      <c r="M518" t="s">
        <v>70</v>
      </c>
      <c r="N518" t="s">
        <v>117</v>
      </c>
      <c r="O518" t="s">
        <v>70</v>
      </c>
      <c r="P518" t="s">
        <v>19467</v>
      </c>
      <c r="Q518" t="s">
        <v>757</v>
      </c>
      <c r="R518" s="18">
        <v>44862.692708333336</v>
      </c>
      <c r="T518" t="s">
        <v>668</v>
      </c>
      <c r="U518" t="s">
        <v>19468</v>
      </c>
      <c r="V518" t="s">
        <v>19468</v>
      </c>
    </row>
    <row r="519" spans="1:22" x14ac:dyDescent="0.25">
      <c r="A519" t="str">
        <f>Tabla_Consulta_desde_TMS4[[#This Row],[idreferencia]]</f>
        <v>20002932778002</v>
      </c>
      <c r="B519">
        <v>447919</v>
      </c>
      <c r="C519" t="s">
        <v>19469</v>
      </c>
      <c r="D519" s="18">
        <v>44855.664895833332</v>
      </c>
      <c r="E519" t="s">
        <v>658</v>
      </c>
      <c r="F519" t="s">
        <v>54</v>
      </c>
      <c r="G519" t="s">
        <v>157</v>
      </c>
      <c r="H519" t="s">
        <v>19470</v>
      </c>
      <c r="I519" t="s">
        <v>19471</v>
      </c>
      <c r="J519" t="s">
        <v>19472</v>
      </c>
      <c r="K519" t="s">
        <v>19473</v>
      </c>
      <c r="M519" t="s">
        <v>70</v>
      </c>
      <c r="N519" t="s">
        <v>117</v>
      </c>
      <c r="O519" t="s">
        <v>70</v>
      </c>
      <c r="P519" t="s">
        <v>19474</v>
      </c>
      <c r="Q519" t="s">
        <v>757</v>
      </c>
      <c r="R519" s="18">
        <v>44862.692708333336</v>
      </c>
      <c r="T519" t="s">
        <v>668</v>
      </c>
      <c r="V519" t="s">
        <v>19475</v>
      </c>
    </row>
    <row r="520" spans="1:22" x14ac:dyDescent="0.25">
      <c r="A520" t="str">
        <f>Tabla_Consulta_desde_TMS4[[#This Row],[idreferencia]]</f>
        <v>20002930927071</v>
      </c>
      <c r="B520">
        <v>447920</v>
      </c>
      <c r="C520" t="s">
        <v>19476</v>
      </c>
      <c r="D520" s="18">
        <v>44855.664895833332</v>
      </c>
      <c r="E520" t="s">
        <v>658</v>
      </c>
      <c r="F520" t="s">
        <v>54</v>
      </c>
      <c r="G520" t="s">
        <v>157</v>
      </c>
      <c r="H520" t="s">
        <v>19477</v>
      </c>
      <c r="I520" t="s">
        <v>19478</v>
      </c>
      <c r="J520" t="s">
        <v>19479</v>
      </c>
      <c r="K520" t="s">
        <v>19480</v>
      </c>
      <c r="M520" t="s">
        <v>5828</v>
      </c>
      <c r="N520" t="s">
        <v>112</v>
      </c>
      <c r="O520" t="s">
        <v>5828</v>
      </c>
      <c r="Q520" t="s">
        <v>107</v>
      </c>
      <c r="R520" s="18">
        <v>44865.318842592591</v>
      </c>
      <c r="T520" t="s">
        <v>668</v>
      </c>
      <c r="U520" t="s">
        <v>36486</v>
      </c>
      <c r="V520" t="s">
        <v>36486</v>
      </c>
    </row>
    <row r="521" spans="1:22" x14ac:dyDescent="0.25">
      <c r="A521" t="str">
        <f>Tabla_Consulta_desde_TMS4[[#This Row],[idreferencia]]</f>
        <v>20002932778100</v>
      </c>
      <c r="B521">
        <v>447921</v>
      </c>
      <c r="C521" t="s">
        <v>19481</v>
      </c>
      <c r="D521" s="18">
        <v>44855.664895833332</v>
      </c>
      <c r="E521" t="s">
        <v>658</v>
      </c>
      <c r="F521" t="s">
        <v>54</v>
      </c>
      <c r="G521" t="s">
        <v>157</v>
      </c>
      <c r="H521" t="s">
        <v>19482</v>
      </c>
      <c r="I521" t="s">
        <v>19483</v>
      </c>
      <c r="J521" t="s">
        <v>19484</v>
      </c>
      <c r="K521" t="s">
        <v>19485</v>
      </c>
      <c r="M521" t="s">
        <v>69</v>
      </c>
      <c r="N521" t="s">
        <v>82</v>
      </c>
      <c r="O521" t="s">
        <v>69</v>
      </c>
      <c r="P521" t="s">
        <v>19486</v>
      </c>
      <c r="Q521" t="s">
        <v>106</v>
      </c>
      <c r="R521" s="18">
        <v>44861.676481481481</v>
      </c>
      <c r="S521" t="s">
        <v>673</v>
      </c>
      <c r="T521" t="s">
        <v>674</v>
      </c>
      <c r="V521" t="s">
        <v>36487</v>
      </c>
    </row>
    <row r="522" spans="1:22" x14ac:dyDescent="0.25">
      <c r="A522" t="str">
        <f>Tabla_Consulta_desde_TMS4[[#This Row],[idreferencia]]</f>
        <v>20002932779706</v>
      </c>
      <c r="B522">
        <v>447922</v>
      </c>
      <c r="C522" t="s">
        <v>19487</v>
      </c>
      <c r="D522" s="18">
        <v>44855.664895833332</v>
      </c>
      <c r="E522" t="s">
        <v>658</v>
      </c>
      <c r="F522" t="s">
        <v>54</v>
      </c>
      <c r="G522" t="s">
        <v>157</v>
      </c>
      <c r="H522" t="s">
        <v>19488</v>
      </c>
      <c r="I522" t="s">
        <v>19489</v>
      </c>
      <c r="J522" t="s">
        <v>19490</v>
      </c>
      <c r="K522" t="s">
        <v>19491</v>
      </c>
      <c r="L522" t="s">
        <v>53</v>
      </c>
      <c r="M522" t="s">
        <v>50</v>
      </c>
      <c r="N522" t="s">
        <v>51</v>
      </c>
      <c r="O522" t="s">
        <v>50</v>
      </c>
      <c r="P522" t="s">
        <v>19492</v>
      </c>
      <c r="Q522" t="s">
        <v>111</v>
      </c>
      <c r="R522" s="18">
        <v>44862.660416666666</v>
      </c>
      <c r="S522" t="s">
        <v>679</v>
      </c>
      <c r="T522" t="s">
        <v>659</v>
      </c>
      <c r="U522" t="s">
        <v>53</v>
      </c>
      <c r="V522" t="s">
        <v>53</v>
      </c>
    </row>
    <row r="523" spans="1:22" x14ac:dyDescent="0.25">
      <c r="A523" t="str">
        <f>Tabla_Consulta_desde_TMS4[[#This Row],[idreferencia]]</f>
        <v>20002931721800</v>
      </c>
      <c r="B523">
        <v>447923</v>
      </c>
      <c r="C523" t="s">
        <v>19493</v>
      </c>
      <c r="D523" s="18">
        <v>44855.664895833332</v>
      </c>
      <c r="E523" t="s">
        <v>658</v>
      </c>
      <c r="F523" t="s">
        <v>54</v>
      </c>
      <c r="G523" t="s">
        <v>157</v>
      </c>
      <c r="H523" t="s">
        <v>19494</v>
      </c>
      <c r="I523" t="s">
        <v>19495</v>
      </c>
      <c r="J523" t="s">
        <v>19496</v>
      </c>
      <c r="K523" t="s">
        <v>19497</v>
      </c>
      <c r="L523" t="s">
        <v>53</v>
      </c>
      <c r="M523" t="s">
        <v>50</v>
      </c>
      <c r="N523" t="s">
        <v>51</v>
      </c>
      <c r="O523" t="s">
        <v>50</v>
      </c>
      <c r="P523" t="s">
        <v>19498</v>
      </c>
      <c r="Q523" t="s">
        <v>757</v>
      </c>
      <c r="R523" s="18">
        <v>44860.51221064815</v>
      </c>
      <c r="S523" t="s">
        <v>679</v>
      </c>
      <c r="T523" t="s">
        <v>659</v>
      </c>
      <c r="U523" t="s">
        <v>53</v>
      </c>
      <c r="V523" t="s">
        <v>53</v>
      </c>
    </row>
    <row r="524" spans="1:22" x14ac:dyDescent="0.25">
      <c r="A524" t="str">
        <f>Tabla_Consulta_desde_TMS4[[#This Row],[idreferencia]]</f>
        <v>20002931703842</v>
      </c>
      <c r="B524">
        <v>447924</v>
      </c>
      <c r="C524" t="s">
        <v>19499</v>
      </c>
      <c r="D524" s="18">
        <v>44855.664895833332</v>
      </c>
      <c r="E524" t="s">
        <v>658</v>
      </c>
      <c r="F524" t="s">
        <v>54</v>
      </c>
      <c r="G524" t="s">
        <v>157</v>
      </c>
      <c r="H524" t="s">
        <v>19494</v>
      </c>
      <c r="I524" t="s">
        <v>19495</v>
      </c>
      <c r="J524" t="s">
        <v>19496</v>
      </c>
      <c r="K524" t="s">
        <v>19497</v>
      </c>
      <c r="L524" t="s">
        <v>53</v>
      </c>
      <c r="M524" t="s">
        <v>50</v>
      </c>
      <c r="N524" t="s">
        <v>51</v>
      </c>
      <c r="O524" t="s">
        <v>50</v>
      </c>
      <c r="P524" t="s">
        <v>19500</v>
      </c>
      <c r="Q524" t="s">
        <v>757</v>
      </c>
      <c r="R524" s="18">
        <v>44860.51221064815</v>
      </c>
      <c r="S524" t="s">
        <v>679</v>
      </c>
      <c r="T524" t="s">
        <v>659</v>
      </c>
      <c r="U524" t="s">
        <v>53</v>
      </c>
      <c r="V524" t="s">
        <v>53</v>
      </c>
    </row>
    <row r="525" spans="1:22" x14ac:dyDescent="0.25">
      <c r="A525" t="str">
        <f>Tabla_Consulta_desde_TMS4[[#This Row],[idreferencia]]</f>
        <v>20002931706839</v>
      </c>
      <c r="B525">
        <v>447925</v>
      </c>
      <c r="C525" t="s">
        <v>19501</v>
      </c>
      <c r="D525" s="18">
        <v>44855.664895833332</v>
      </c>
      <c r="E525" t="s">
        <v>658</v>
      </c>
      <c r="F525" t="s">
        <v>54</v>
      </c>
      <c r="G525" t="s">
        <v>157</v>
      </c>
      <c r="H525" t="s">
        <v>19494</v>
      </c>
      <c r="I525" t="s">
        <v>19495</v>
      </c>
      <c r="J525" t="s">
        <v>19496</v>
      </c>
      <c r="K525" t="s">
        <v>19497</v>
      </c>
      <c r="L525" t="s">
        <v>53</v>
      </c>
      <c r="M525" t="s">
        <v>50</v>
      </c>
      <c r="N525" t="s">
        <v>51</v>
      </c>
      <c r="O525" t="s">
        <v>50</v>
      </c>
      <c r="P525" t="s">
        <v>19502</v>
      </c>
      <c r="Q525" t="s">
        <v>757</v>
      </c>
      <c r="R525" s="18">
        <v>44860.51221064815</v>
      </c>
      <c r="S525" t="s">
        <v>679</v>
      </c>
      <c r="T525" t="s">
        <v>659</v>
      </c>
      <c r="U525" t="s">
        <v>53</v>
      </c>
      <c r="V525" t="s">
        <v>53</v>
      </c>
    </row>
    <row r="526" spans="1:22" x14ac:dyDescent="0.25">
      <c r="A526" t="str">
        <f>Tabla_Consulta_desde_TMS4[[#This Row],[idreferencia]]</f>
        <v>20002929038858</v>
      </c>
      <c r="B526">
        <v>447926</v>
      </c>
      <c r="C526" t="s">
        <v>19503</v>
      </c>
      <c r="D526" s="18">
        <v>44855.664895833332</v>
      </c>
      <c r="E526" t="s">
        <v>658</v>
      </c>
      <c r="F526" t="s">
        <v>54</v>
      </c>
      <c r="G526" t="s">
        <v>157</v>
      </c>
      <c r="H526" t="s">
        <v>19504</v>
      </c>
      <c r="I526" t="s">
        <v>19505</v>
      </c>
      <c r="J526" t="s">
        <v>19506</v>
      </c>
      <c r="K526" t="s">
        <v>19507</v>
      </c>
      <c r="M526" t="s">
        <v>68</v>
      </c>
      <c r="N526" t="s">
        <v>119</v>
      </c>
      <c r="O526" t="s">
        <v>68</v>
      </c>
      <c r="P526" t="s">
        <v>19508</v>
      </c>
      <c r="Q526" t="s">
        <v>281</v>
      </c>
      <c r="R526" s="18">
        <v>44860.737395833334</v>
      </c>
      <c r="S526" t="s">
        <v>678</v>
      </c>
      <c r="T526" t="s">
        <v>668</v>
      </c>
      <c r="V526" t="s">
        <v>734</v>
      </c>
    </row>
    <row r="527" spans="1:22" x14ac:dyDescent="0.25">
      <c r="A527" t="str">
        <f>Tabla_Consulta_desde_TMS4[[#This Row],[idreferencia]]</f>
        <v>20002928504249</v>
      </c>
      <c r="B527">
        <v>447927</v>
      </c>
      <c r="C527" t="s">
        <v>19509</v>
      </c>
      <c r="D527" s="18">
        <v>44855.664895833332</v>
      </c>
      <c r="E527" t="s">
        <v>658</v>
      </c>
      <c r="F527" t="s">
        <v>54</v>
      </c>
      <c r="G527" t="s">
        <v>157</v>
      </c>
      <c r="H527" t="s">
        <v>19510</v>
      </c>
      <c r="I527" t="s">
        <v>19511</v>
      </c>
      <c r="J527" t="s">
        <v>19512</v>
      </c>
      <c r="K527" t="s">
        <v>19513</v>
      </c>
      <c r="L527" t="s">
        <v>53</v>
      </c>
      <c r="M527" t="s">
        <v>63</v>
      </c>
      <c r="N527" t="s">
        <v>116</v>
      </c>
      <c r="O527" t="s">
        <v>63</v>
      </c>
      <c r="P527" t="s">
        <v>19514</v>
      </c>
      <c r="Q527" t="s">
        <v>757</v>
      </c>
      <c r="R527" s="18">
        <v>44861.464675925927</v>
      </c>
      <c r="T527" t="s">
        <v>668</v>
      </c>
      <c r="U527" t="s">
        <v>53</v>
      </c>
      <c r="V527" t="s">
        <v>53</v>
      </c>
    </row>
    <row r="528" spans="1:22" x14ac:dyDescent="0.25">
      <c r="A528" t="str">
        <f>Tabla_Consulta_desde_TMS4[[#This Row],[idreferencia]]</f>
        <v>20002932779511</v>
      </c>
      <c r="B528">
        <v>447928</v>
      </c>
      <c r="C528" t="s">
        <v>19515</v>
      </c>
      <c r="D528" s="18">
        <v>44855.664895833332</v>
      </c>
      <c r="E528" t="s">
        <v>658</v>
      </c>
      <c r="F528" t="s">
        <v>54</v>
      </c>
      <c r="G528" t="s">
        <v>157</v>
      </c>
      <c r="H528" t="s">
        <v>19516</v>
      </c>
      <c r="I528" t="s">
        <v>19517</v>
      </c>
      <c r="J528" t="s">
        <v>19518</v>
      </c>
      <c r="K528" t="s">
        <v>19519</v>
      </c>
      <c r="L528" t="s">
        <v>53</v>
      </c>
      <c r="M528" t="s">
        <v>62</v>
      </c>
      <c r="N528" t="s">
        <v>87</v>
      </c>
      <c r="O528" t="s">
        <v>62</v>
      </c>
      <c r="P528" t="s">
        <v>53</v>
      </c>
      <c r="Q528" t="s">
        <v>106</v>
      </c>
      <c r="R528" s="18">
        <v>44859.877870370372</v>
      </c>
      <c r="S528" t="s">
        <v>673</v>
      </c>
      <c r="T528" t="s">
        <v>668</v>
      </c>
      <c r="U528" t="s">
        <v>53</v>
      </c>
      <c r="V528" t="s">
        <v>53</v>
      </c>
    </row>
    <row r="529" spans="1:22" x14ac:dyDescent="0.25">
      <c r="A529" t="str">
        <f>Tabla_Consulta_desde_TMS4[[#This Row],[idreferencia]]</f>
        <v>17984440</v>
      </c>
      <c r="B529">
        <v>447929</v>
      </c>
      <c r="C529" t="s">
        <v>19520</v>
      </c>
      <c r="D529" s="18">
        <v>44855.664895833332</v>
      </c>
      <c r="E529" t="s">
        <v>658</v>
      </c>
      <c r="F529" t="s">
        <v>54</v>
      </c>
      <c r="G529" t="s">
        <v>157</v>
      </c>
      <c r="H529" t="s">
        <v>19521</v>
      </c>
      <c r="I529" t="s">
        <v>19522</v>
      </c>
      <c r="J529" t="s">
        <v>19523</v>
      </c>
      <c r="K529" t="s">
        <v>19524</v>
      </c>
      <c r="L529" t="s">
        <v>53</v>
      </c>
      <c r="M529" t="s">
        <v>68</v>
      </c>
      <c r="N529" t="s">
        <v>119</v>
      </c>
      <c r="O529" t="s">
        <v>68</v>
      </c>
      <c r="P529" t="s">
        <v>19525</v>
      </c>
      <c r="Q529" t="s">
        <v>757</v>
      </c>
      <c r="R529" s="18">
        <v>44861.464675925927</v>
      </c>
      <c r="S529" t="s">
        <v>678</v>
      </c>
      <c r="T529" t="s">
        <v>668</v>
      </c>
      <c r="U529" t="s">
        <v>53</v>
      </c>
      <c r="V529" t="s">
        <v>53</v>
      </c>
    </row>
    <row r="530" spans="1:22" x14ac:dyDescent="0.25">
      <c r="A530" t="str">
        <f>Tabla_Consulta_desde_TMS4[[#This Row],[idreferencia]]</f>
        <v>20002930906833</v>
      </c>
      <c r="B530">
        <v>447894</v>
      </c>
      <c r="C530" t="s">
        <v>19526</v>
      </c>
      <c r="D530" s="18">
        <v>44855.664305555554</v>
      </c>
      <c r="E530" t="s">
        <v>658</v>
      </c>
      <c r="F530" t="s">
        <v>54</v>
      </c>
      <c r="G530" t="s">
        <v>157</v>
      </c>
      <c r="H530" t="s">
        <v>19527</v>
      </c>
      <c r="I530" t="s">
        <v>19528</v>
      </c>
      <c r="J530" t="s">
        <v>19529</v>
      </c>
      <c r="K530" t="s">
        <v>19530</v>
      </c>
      <c r="L530" t="s">
        <v>19530</v>
      </c>
      <c r="M530" t="s">
        <v>50</v>
      </c>
      <c r="N530" t="s">
        <v>51</v>
      </c>
      <c r="O530" t="s">
        <v>704</v>
      </c>
      <c r="P530" t="s">
        <v>19531</v>
      </c>
      <c r="Q530" t="s">
        <v>757</v>
      </c>
      <c r="R530" s="18">
        <v>44861.698993055557</v>
      </c>
      <c r="S530" t="s">
        <v>717</v>
      </c>
      <c r="T530" t="s">
        <v>659</v>
      </c>
      <c r="U530" t="s">
        <v>53</v>
      </c>
      <c r="V530" t="s">
        <v>53</v>
      </c>
    </row>
    <row r="531" spans="1:22" x14ac:dyDescent="0.25">
      <c r="A531" t="str">
        <f>Tabla_Consulta_desde_TMS4[[#This Row],[idreferencia]]</f>
        <v>20002930852428</v>
      </c>
      <c r="B531">
        <v>447895</v>
      </c>
      <c r="C531" t="s">
        <v>19532</v>
      </c>
      <c r="D531" s="18">
        <v>44855.664305555554</v>
      </c>
      <c r="E531" t="s">
        <v>658</v>
      </c>
      <c r="F531" t="s">
        <v>54</v>
      </c>
      <c r="G531" t="s">
        <v>157</v>
      </c>
      <c r="H531" t="s">
        <v>19533</v>
      </c>
      <c r="I531" t="s">
        <v>19534</v>
      </c>
      <c r="J531" t="s">
        <v>19535</v>
      </c>
      <c r="K531" t="s">
        <v>19536</v>
      </c>
      <c r="L531" t="s">
        <v>19536</v>
      </c>
      <c r="M531" t="s">
        <v>50</v>
      </c>
      <c r="N531" t="s">
        <v>51</v>
      </c>
      <c r="O531" t="s">
        <v>883</v>
      </c>
      <c r="P531" t="s">
        <v>19537</v>
      </c>
      <c r="Q531" t="s">
        <v>757</v>
      </c>
      <c r="R531" s="18">
        <v>44861.464675925927</v>
      </c>
      <c r="S531" t="s">
        <v>676</v>
      </c>
      <c r="T531" t="s">
        <v>659</v>
      </c>
      <c r="U531" t="s">
        <v>53</v>
      </c>
      <c r="V531" t="s">
        <v>53</v>
      </c>
    </row>
    <row r="532" spans="1:22" x14ac:dyDescent="0.25">
      <c r="A532" t="str">
        <f>Tabla_Consulta_desde_TMS4[[#This Row],[idreferencia]]</f>
        <v>20002931201214</v>
      </c>
      <c r="B532">
        <v>447896</v>
      </c>
      <c r="C532" t="s">
        <v>19538</v>
      </c>
      <c r="D532" s="18">
        <v>44855.664305555554</v>
      </c>
      <c r="E532" t="s">
        <v>658</v>
      </c>
      <c r="F532" t="s">
        <v>54</v>
      </c>
      <c r="G532" t="s">
        <v>157</v>
      </c>
      <c r="H532" t="s">
        <v>19539</v>
      </c>
      <c r="I532" t="s">
        <v>19540</v>
      </c>
      <c r="J532" t="s">
        <v>19541</v>
      </c>
      <c r="K532" t="s">
        <v>19542</v>
      </c>
      <c r="L532" t="s">
        <v>88</v>
      </c>
      <c r="M532" t="s">
        <v>62</v>
      </c>
      <c r="N532" t="s">
        <v>87</v>
      </c>
      <c r="O532" t="s">
        <v>856</v>
      </c>
      <c r="P532" t="s">
        <v>53</v>
      </c>
      <c r="Q532" t="s">
        <v>106</v>
      </c>
      <c r="R532" s="18">
        <v>44858.5862037037</v>
      </c>
      <c r="S532" t="s">
        <v>673</v>
      </c>
      <c r="T532" t="s">
        <v>668</v>
      </c>
      <c r="U532" t="s">
        <v>53</v>
      </c>
      <c r="V532" t="s">
        <v>53</v>
      </c>
    </row>
    <row r="533" spans="1:22" x14ac:dyDescent="0.25">
      <c r="A533" t="str">
        <f>Tabla_Consulta_desde_TMS4[[#This Row],[idreferencia]]</f>
        <v>20002930188077</v>
      </c>
      <c r="B533">
        <v>447897</v>
      </c>
      <c r="C533" t="s">
        <v>19543</v>
      </c>
      <c r="D533" s="18">
        <v>44855.664305555554</v>
      </c>
      <c r="E533" t="s">
        <v>658</v>
      </c>
      <c r="F533" t="s">
        <v>54</v>
      </c>
      <c r="G533" t="s">
        <v>157</v>
      </c>
      <c r="H533" t="s">
        <v>19544</v>
      </c>
      <c r="I533" t="s">
        <v>19545</v>
      </c>
      <c r="J533" t="s">
        <v>19546</v>
      </c>
      <c r="K533" t="s">
        <v>19547</v>
      </c>
      <c r="L533" t="s">
        <v>19548</v>
      </c>
      <c r="M533" t="s">
        <v>50</v>
      </c>
      <c r="N533" t="s">
        <v>51</v>
      </c>
      <c r="O533" t="s">
        <v>838</v>
      </c>
      <c r="P533" t="s">
        <v>19549</v>
      </c>
      <c r="Q533" t="s">
        <v>757</v>
      </c>
      <c r="R533" s="18">
        <v>44861.698993055557</v>
      </c>
      <c r="S533" t="s">
        <v>717</v>
      </c>
      <c r="T533" t="s">
        <v>659</v>
      </c>
      <c r="U533" t="s">
        <v>53</v>
      </c>
      <c r="V533" t="s">
        <v>53</v>
      </c>
    </row>
    <row r="534" spans="1:22" x14ac:dyDescent="0.25">
      <c r="A534" t="str">
        <f>Tabla_Consulta_desde_TMS4[[#This Row],[idreferencia]]</f>
        <v>1311006058</v>
      </c>
      <c r="B534">
        <v>447898</v>
      </c>
      <c r="C534" t="s">
        <v>19550</v>
      </c>
      <c r="D534" s="18">
        <v>44855.664305555554</v>
      </c>
      <c r="E534" t="s">
        <v>658</v>
      </c>
      <c r="F534" t="s">
        <v>54</v>
      </c>
      <c r="G534" t="s">
        <v>157</v>
      </c>
      <c r="H534" t="s">
        <v>19551</v>
      </c>
      <c r="I534" t="s">
        <v>19550</v>
      </c>
      <c r="J534" t="s">
        <v>19552</v>
      </c>
      <c r="K534" t="s">
        <v>19553</v>
      </c>
      <c r="L534" t="s">
        <v>19553</v>
      </c>
      <c r="M534" t="s">
        <v>50</v>
      </c>
      <c r="N534" t="s">
        <v>51</v>
      </c>
      <c r="O534" t="s">
        <v>1251</v>
      </c>
      <c r="P534" t="s">
        <v>19554</v>
      </c>
      <c r="Q534" t="s">
        <v>757</v>
      </c>
      <c r="R534" s="18">
        <v>44861.464675925927</v>
      </c>
      <c r="S534" t="s">
        <v>676</v>
      </c>
      <c r="T534" t="s">
        <v>659</v>
      </c>
      <c r="U534" t="s">
        <v>53</v>
      </c>
      <c r="V534" t="s">
        <v>53</v>
      </c>
    </row>
    <row r="535" spans="1:22" x14ac:dyDescent="0.25">
      <c r="A535" t="str">
        <f>Tabla_Consulta_desde_TMS4[[#This Row],[idreferencia]]</f>
        <v>20002931201266</v>
      </c>
      <c r="B535">
        <v>447899</v>
      </c>
      <c r="C535" t="s">
        <v>19555</v>
      </c>
      <c r="D535" s="18">
        <v>44855.664305555554</v>
      </c>
      <c r="E535" t="s">
        <v>658</v>
      </c>
      <c r="F535" t="s">
        <v>54</v>
      </c>
      <c r="G535" t="s">
        <v>157</v>
      </c>
      <c r="H535" t="s">
        <v>19539</v>
      </c>
      <c r="I535" t="s">
        <v>19540</v>
      </c>
      <c r="J535" t="s">
        <v>19556</v>
      </c>
      <c r="K535" t="s">
        <v>19542</v>
      </c>
      <c r="L535" t="s">
        <v>88</v>
      </c>
      <c r="M535" t="s">
        <v>62</v>
      </c>
      <c r="N535" t="s">
        <v>87</v>
      </c>
      <c r="O535" t="s">
        <v>856</v>
      </c>
      <c r="P535" t="s">
        <v>53</v>
      </c>
      <c r="Q535" t="s">
        <v>106</v>
      </c>
      <c r="R535" s="18">
        <v>44858.589675925927</v>
      </c>
      <c r="S535" t="s">
        <v>673</v>
      </c>
      <c r="T535" t="s">
        <v>668</v>
      </c>
      <c r="U535" t="s">
        <v>53</v>
      </c>
      <c r="V535" t="s">
        <v>53</v>
      </c>
    </row>
    <row r="536" spans="1:22" x14ac:dyDescent="0.25">
      <c r="A536" t="str">
        <f>Tabla_Consulta_desde_TMS4[[#This Row],[idreferencia]]</f>
        <v>20002931708066</v>
      </c>
      <c r="B536">
        <v>447900</v>
      </c>
      <c r="C536" t="s">
        <v>19557</v>
      </c>
      <c r="D536" s="18">
        <v>44855.664305555554</v>
      </c>
      <c r="E536" t="s">
        <v>658</v>
      </c>
      <c r="F536" t="s">
        <v>54</v>
      </c>
      <c r="G536" t="s">
        <v>157</v>
      </c>
      <c r="H536" t="s">
        <v>19558</v>
      </c>
      <c r="I536" t="s">
        <v>19559</v>
      </c>
      <c r="J536" t="s">
        <v>19560</v>
      </c>
      <c r="K536" t="s">
        <v>19561</v>
      </c>
      <c r="L536" t="s">
        <v>88</v>
      </c>
      <c r="M536" t="s">
        <v>50</v>
      </c>
      <c r="N536" t="s">
        <v>51</v>
      </c>
      <c r="O536" t="s">
        <v>661</v>
      </c>
      <c r="P536" t="s">
        <v>19562</v>
      </c>
      <c r="Q536" t="s">
        <v>757</v>
      </c>
      <c r="R536" s="18">
        <v>44861.698993055557</v>
      </c>
      <c r="S536" t="s">
        <v>717</v>
      </c>
      <c r="T536" t="s">
        <v>659</v>
      </c>
      <c r="U536" t="s">
        <v>53</v>
      </c>
      <c r="V536" t="s">
        <v>53</v>
      </c>
    </row>
    <row r="537" spans="1:22" x14ac:dyDescent="0.25">
      <c r="A537" t="str">
        <f>Tabla_Consulta_desde_TMS4[[#This Row],[idreferencia]]</f>
        <v>20002931713967</v>
      </c>
      <c r="B537">
        <v>447901</v>
      </c>
      <c r="C537" t="s">
        <v>19563</v>
      </c>
      <c r="D537" s="18">
        <v>44855.664305555554</v>
      </c>
      <c r="E537" t="s">
        <v>658</v>
      </c>
      <c r="F537" t="s">
        <v>54</v>
      </c>
      <c r="G537" t="s">
        <v>157</v>
      </c>
      <c r="H537" t="s">
        <v>19564</v>
      </c>
      <c r="I537" t="s">
        <v>19565</v>
      </c>
      <c r="J537" t="s">
        <v>19566</v>
      </c>
      <c r="K537" t="s">
        <v>19567</v>
      </c>
      <c r="L537" t="s">
        <v>19567</v>
      </c>
      <c r="M537" t="s">
        <v>50</v>
      </c>
      <c r="N537" t="s">
        <v>51</v>
      </c>
      <c r="O537" t="s">
        <v>838</v>
      </c>
      <c r="P537" t="s">
        <v>19568</v>
      </c>
      <c r="Q537" t="s">
        <v>757</v>
      </c>
      <c r="R537" s="18">
        <v>44861.698993055557</v>
      </c>
      <c r="S537" t="s">
        <v>717</v>
      </c>
      <c r="T537" t="s">
        <v>659</v>
      </c>
      <c r="U537" t="s">
        <v>53</v>
      </c>
      <c r="V537" t="s">
        <v>53</v>
      </c>
    </row>
    <row r="538" spans="1:22" x14ac:dyDescent="0.25">
      <c r="A538" t="str">
        <f>Tabla_Consulta_desde_TMS4[[#This Row],[idreferencia]]</f>
        <v>20002930885592</v>
      </c>
      <c r="B538">
        <v>447291</v>
      </c>
      <c r="C538" t="s">
        <v>19569</v>
      </c>
      <c r="D538" s="18">
        <v>44855.511550925927</v>
      </c>
      <c r="E538" t="s">
        <v>658</v>
      </c>
      <c r="F538" t="s">
        <v>54</v>
      </c>
      <c r="G538" t="s">
        <v>157</v>
      </c>
      <c r="H538" t="s">
        <v>19570</v>
      </c>
      <c r="I538" t="s">
        <v>19571</v>
      </c>
      <c r="J538" t="s">
        <v>19572</v>
      </c>
      <c r="K538" t="s">
        <v>19573</v>
      </c>
      <c r="M538" t="s">
        <v>66</v>
      </c>
      <c r="N538" t="s">
        <v>66</v>
      </c>
      <c r="O538" t="s">
        <v>66</v>
      </c>
      <c r="P538" t="s">
        <v>19574</v>
      </c>
      <c r="Q538" t="s">
        <v>757</v>
      </c>
      <c r="R538" s="18">
        <v>44860.674907407411</v>
      </c>
      <c r="S538" t="s">
        <v>678</v>
      </c>
      <c r="T538" t="s">
        <v>668</v>
      </c>
      <c r="V538" t="s">
        <v>19575</v>
      </c>
    </row>
    <row r="539" spans="1:22" x14ac:dyDescent="0.25">
      <c r="A539" t="str">
        <f>Tabla_Consulta_desde_TMS4[[#This Row],[idreferencia]]</f>
        <v>20002929688983</v>
      </c>
      <c r="B539">
        <v>447292</v>
      </c>
      <c r="C539" t="s">
        <v>19576</v>
      </c>
      <c r="D539" s="18">
        <v>44855.511550925927</v>
      </c>
      <c r="E539" t="s">
        <v>658</v>
      </c>
      <c r="F539" t="s">
        <v>54</v>
      </c>
      <c r="G539" t="s">
        <v>157</v>
      </c>
      <c r="H539" t="s">
        <v>19577</v>
      </c>
      <c r="I539" t="s">
        <v>19578</v>
      </c>
      <c r="J539" t="s">
        <v>19579</v>
      </c>
      <c r="K539" t="s">
        <v>19580</v>
      </c>
      <c r="L539" t="s">
        <v>53</v>
      </c>
      <c r="M539" t="s">
        <v>64</v>
      </c>
      <c r="N539" t="s">
        <v>89</v>
      </c>
      <c r="O539" t="s">
        <v>64</v>
      </c>
      <c r="P539" t="s">
        <v>19581</v>
      </c>
      <c r="Q539" t="s">
        <v>757</v>
      </c>
      <c r="R539" s="18">
        <v>44861.464675925927</v>
      </c>
      <c r="S539" t="s">
        <v>678</v>
      </c>
      <c r="T539" t="s">
        <v>668</v>
      </c>
      <c r="U539" t="s">
        <v>53</v>
      </c>
      <c r="V539" t="s">
        <v>53</v>
      </c>
    </row>
    <row r="540" spans="1:22" x14ac:dyDescent="0.25">
      <c r="A540" t="str">
        <f>Tabla_Consulta_desde_TMS4[[#This Row],[idreferencia]]</f>
        <v>20002932499125</v>
      </c>
      <c r="B540">
        <v>447293</v>
      </c>
      <c r="C540" t="s">
        <v>19582</v>
      </c>
      <c r="D540" s="18">
        <v>44855.511550925927</v>
      </c>
      <c r="E540" t="s">
        <v>658</v>
      </c>
      <c r="F540" t="s">
        <v>54</v>
      </c>
      <c r="G540" t="s">
        <v>157</v>
      </c>
      <c r="H540" t="s">
        <v>19583</v>
      </c>
      <c r="I540" t="s">
        <v>19584</v>
      </c>
      <c r="J540" t="s">
        <v>19585</v>
      </c>
      <c r="K540" t="s">
        <v>19586</v>
      </c>
      <c r="M540" t="s">
        <v>61</v>
      </c>
      <c r="N540" t="s">
        <v>114</v>
      </c>
      <c r="O540" t="s">
        <v>61</v>
      </c>
      <c r="P540" t="s">
        <v>19587</v>
      </c>
      <c r="Q540" t="s">
        <v>757</v>
      </c>
      <c r="R540" s="18">
        <v>44861.464675925927</v>
      </c>
      <c r="S540" t="s">
        <v>678</v>
      </c>
      <c r="T540" t="s">
        <v>668</v>
      </c>
      <c r="V540" t="s">
        <v>19588</v>
      </c>
    </row>
    <row r="541" spans="1:22" x14ac:dyDescent="0.25">
      <c r="A541" t="str">
        <f>Tabla_Consulta_desde_TMS4[[#This Row],[idreferencia]]</f>
        <v>20002931710928</v>
      </c>
      <c r="B541">
        <v>447294</v>
      </c>
      <c r="C541" t="s">
        <v>19589</v>
      </c>
      <c r="D541" s="18">
        <v>44855.511550925927</v>
      </c>
      <c r="E541" t="s">
        <v>658</v>
      </c>
      <c r="F541" t="s">
        <v>54</v>
      </c>
      <c r="G541" t="s">
        <v>157</v>
      </c>
      <c r="H541" t="s">
        <v>19590</v>
      </c>
      <c r="I541" t="s">
        <v>19591</v>
      </c>
      <c r="J541" t="s">
        <v>19592</v>
      </c>
      <c r="K541" t="s">
        <v>19593</v>
      </c>
      <c r="L541" t="s">
        <v>53</v>
      </c>
      <c r="M541" t="s">
        <v>59</v>
      </c>
      <c r="N541" t="s">
        <v>118</v>
      </c>
      <c r="O541" t="s">
        <v>59</v>
      </c>
      <c r="P541" t="s">
        <v>53</v>
      </c>
      <c r="Q541" t="s">
        <v>106</v>
      </c>
      <c r="R541" s="18">
        <v>44858.975092592591</v>
      </c>
      <c r="T541" t="s">
        <v>668</v>
      </c>
      <c r="U541" t="s">
        <v>53</v>
      </c>
      <c r="V541" t="s">
        <v>53</v>
      </c>
    </row>
    <row r="542" spans="1:22" x14ac:dyDescent="0.25">
      <c r="A542" t="str">
        <f>Tabla_Consulta_desde_TMS4[[#This Row],[idreferencia]]</f>
        <v>20002931723006</v>
      </c>
      <c r="B542">
        <v>447295</v>
      </c>
      <c r="C542" t="s">
        <v>19594</v>
      </c>
      <c r="D542" s="18">
        <v>44855.511550925927</v>
      </c>
      <c r="E542" t="s">
        <v>658</v>
      </c>
      <c r="F542" t="s">
        <v>54</v>
      </c>
      <c r="G542" t="s">
        <v>157</v>
      </c>
      <c r="H542" t="s">
        <v>19595</v>
      </c>
      <c r="I542" t="s">
        <v>19596</v>
      </c>
      <c r="J542" t="s">
        <v>19597</v>
      </c>
      <c r="K542" t="s">
        <v>19598</v>
      </c>
      <c r="M542" t="s">
        <v>69</v>
      </c>
      <c r="N542" t="s">
        <v>82</v>
      </c>
      <c r="O542" t="s">
        <v>69</v>
      </c>
      <c r="P542" t="s">
        <v>19599</v>
      </c>
      <c r="Q542" t="s">
        <v>757</v>
      </c>
      <c r="R542" s="18">
        <v>44861.698993055557</v>
      </c>
      <c r="S542" t="s">
        <v>673</v>
      </c>
      <c r="T542" t="s">
        <v>674</v>
      </c>
    </row>
    <row r="543" spans="1:22" x14ac:dyDescent="0.25">
      <c r="A543" t="str">
        <f>Tabla_Consulta_desde_TMS4[[#This Row],[idreferencia]]</f>
        <v>20002930906463</v>
      </c>
      <c r="B543">
        <v>447264</v>
      </c>
      <c r="C543" t="s">
        <v>19600</v>
      </c>
      <c r="D543" s="18">
        <v>44855.51153935185</v>
      </c>
      <c r="E543" t="s">
        <v>658</v>
      </c>
      <c r="F543" t="s">
        <v>54</v>
      </c>
      <c r="G543" t="s">
        <v>157</v>
      </c>
      <c r="H543" t="s">
        <v>19601</v>
      </c>
      <c r="I543" t="s">
        <v>19602</v>
      </c>
      <c r="J543" t="s">
        <v>19603</v>
      </c>
      <c r="K543" t="s">
        <v>19604</v>
      </c>
      <c r="M543" t="s">
        <v>50</v>
      </c>
      <c r="N543" t="s">
        <v>51</v>
      </c>
      <c r="O543" t="s">
        <v>50</v>
      </c>
      <c r="P543" t="s">
        <v>19605</v>
      </c>
      <c r="Q543" t="s">
        <v>757</v>
      </c>
      <c r="R543" s="18">
        <v>44861.464675925927</v>
      </c>
      <c r="S543" t="s">
        <v>679</v>
      </c>
      <c r="T543" t="s">
        <v>659</v>
      </c>
    </row>
    <row r="544" spans="1:22" x14ac:dyDescent="0.25">
      <c r="A544" t="str">
        <f>Tabla_Consulta_desde_TMS4[[#This Row],[idreferencia]]</f>
        <v>20002931469339</v>
      </c>
      <c r="B544">
        <v>447265</v>
      </c>
      <c r="C544" t="s">
        <v>19606</v>
      </c>
      <c r="D544" s="18">
        <v>44855.51153935185</v>
      </c>
      <c r="E544" t="s">
        <v>658</v>
      </c>
      <c r="F544" t="s">
        <v>54</v>
      </c>
      <c r="G544" t="s">
        <v>157</v>
      </c>
      <c r="H544" t="s">
        <v>19607</v>
      </c>
      <c r="I544" t="s">
        <v>19608</v>
      </c>
      <c r="J544" t="s">
        <v>19609</v>
      </c>
      <c r="K544" t="s">
        <v>19610</v>
      </c>
      <c r="L544" t="s">
        <v>53</v>
      </c>
      <c r="M544" t="s">
        <v>50</v>
      </c>
      <c r="N544" t="s">
        <v>51</v>
      </c>
      <c r="O544" t="s">
        <v>50</v>
      </c>
      <c r="P544" t="s">
        <v>19611</v>
      </c>
      <c r="Q544" t="s">
        <v>757</v>
      </c>
      <c r="R544" s="18">
        <v>44861.464675925927</v>
      </c>
      <c r="S544" t="s">
        <v>679</v>
      </c>
      <c r="T544" t="s">
        <v>659</v>
      </c>
      <c r="U544" t="s">
        <v>53</v>
      </c>
      <c r="V544" t="s">
        <v>53</v>
      </c>
    </row>
    <row r="545" spans="1:22" x14ac:dyDescent="0.25">
      <c r="A545" t="str">
        <f>Tabla_Consulta_desde_TMS4[[#This Row],[idreferencia]]</f>
        <v>20002931469057</v>
      </c>
      <c r="B545">
        <v>447266</v>
      </c>
      <c r="C545" t="s">
        <v>19612</v>
      </c>
      <c r="D545" s="18">
        <v>44855.51153935185</v>
      </c>
      <c r="E545" t="s">
        <v>658</v>
      </c>
      <c r="F545" t="s">
        <v>54</v>
      </c>
      <c r="G545" t="s">
        <v>157</v>
      </c>
      <c r="H545" t="s">
        <v>19613</v>
      </c>
      <c r="I545" t="s">
        <v>19614</v>
      </c>
      <c r="J545" t="s">
        <v>19615</v>
      </c>
      <c r="K545" t="s">
        <v>19616</v>
      </c>
      <c r="M545" t="s">
        <v>69</v>
      </c>
      <c r="N545" t="s">
        <v>82</v>
      </c>
      <c r="O545" t="s">
        <v>69</v>
      </c>
      <c r="P545" t="s">
        <v>19617</v>
      </c>
      <c r="Q545" t="s">
        <v>757</v>
      </c>
      <c r="R545" s="18">
        <v>44861.698993055557</v>
      </c>
      <c r="S545" t="s">
        <v>673</v>
      </c>
      <c r="T545" t="s">
        <v>674</v>
      </c>
    </row>
    <row r="546" spans="1:22" x14ac:dyDescent="0.25">
      <c r="A546" t="str">
        <f>Tabla_Consulta_desde_TMS4[[#This Row],[idreferencia]]</f>
        <v>20002930852380</v>
      </c>
      <c r="B546">
        <v>447267</v>
      </c>
      <c r="C546" t="s">
        <v>19618</v>
      </c>
      <c r="D546" s="18">
        <v>44855.51153935185</v>
      </c>
      <c r="E546" t="s">
        <v>658</v>
      </c>
      <c r="F546" t="s">
        <v>54</v>
      </c>
      <c r="G546" t="s">
        <v>157</v>
      </c>
      <c r="H546" t="s">
        <v>19619</v>
      </c>
      <c r="I546" t="s">
        <v>19620</v>
      </c>
      <c r="J546" t="s">
        <v>19621</v>
      </c>
      <c r="K546" t="s">
        <v>19622</v>
      </c>
      <c r="M546" t="s">
        <v>69</v>
      </c>
      <c r="N546" t="s">
        <v>82</v>
      </c>
      <c r="O546" t="s">
        <v>69</v>
      </c>
      <c r="P546" t="s">
        <v>19623</v>
      </c>
      <c r="Q546" t="s">
        <v>757</v>
      </c>
      <c r="R546" s="18">
        <v>44861.698993055557</v>
      </c>
      <c r="S546" t="s">
        <v>673</v>
      </c>
      <c r="T546" t="s">
        <v>674</v>
      </c>
      <c r="V546" t="s">
        <v>19624</v>
      </c>
    </row>
    <row r="547" spans="1:22" x14ac:dyDescent="0.25">
      <c r="A547" t="str">
        <f>Tabla_Consulta_desde_TMS4[[#This Row],[idreferencia]]</f>
        <v>20002931201866</v>
      </c>
      <c r="B547">
        <v>447268</v>
      </c>
      <c r="C547" t="s">
        <v>19625</v>
      </c>
      <c r="D547" s="18">
        <v>44855.51153935185</v>
      </c>
      <c r="E547" t="s">
        <v>658</v>
      </c>
      <c r="F547" t="s">
        <v>54</v>
      </c>
      <c r="G547" t="s">
        <v>157</v>
      </c>
      <c r="H547" t="s">
        <v>19626</v>
      </c>
      <c r="I547" t="s">
        <v>19627</v>
      </c>
      <c r="J547" t="s">
        <v>19628</v>
      </c>
      <c r="K547" t="s">
        <v>19629</v>
      </c>
      <c r="L547" t="s">
        <v>53</v>
      </c>
      <c r="M547" t="s">
        <v>50</v>
      </c>
      <c r="N547" t="s">
        <v>51</v>
      </c>
      <c r="O547" t="s">
        <v>50</v>
      </c>
      <c r="P547" t="s">
        <v>19630</v>
      </c>
      <c r="Q547" t="s">
        <v>757</v>
      </c>
      <c r="R547" s="18">
        <v>44860.51221064815</v>
      </c>
      <c r="S547" t="s">
        <v>717</v>
      </c>
      <c r="T547" t="s">
        <v>659</v>
      </c>
      <c r="U547" t="s">
        <v>53</v>
      </c>
      <c r="V547" t="s">
        <v>53</v>
      </c>
    </row>
    <row r="548" spans="1:22" x14ac:dyDescent="0.25">
      <c r="A548" t="str">
        <f>Tabla_Consulta_desde_TMS4[[#This Row],[idreferencia]]</f>
        <v>20002931474113</v>
      </c>
      <c r="B548">
        <v>447269</v>
      </c>
      <c r="C548" t="s">
        <v>19631</v>
      </c>
      <c r="D548" s="18">
        <v>44855.51153935185</v>
      </c>
      <c r="E548" t="s">
        <v>658</v>
      </c>
      <c r="F548" t="s">
        <v>54</v>
      </c>
      <c r="G548" t="s">
        <v>157</v>
      </c>
      <c r="H548" t="s">
        <v>19632</v>
      </c>
      <c r="I548" t="s">
        <v>19633</v>
      </c>
      <c r="J548" t="s">
        <v>19634</v>
      </c>
      <c r="K548" t="s">
        <v>19635</v>
      </c>
      <c r="M548" t="s">
        <v>50</v>
      </c>
      <c r="N548" t="s">
        <v>51</v>
      </c>
      <c r="O548" t="s">
        <v>50</v>
      </c>
      <c r="P548" t="s">
        <v>19636</v>
      </c>
      <c r="Q548" t="s">
        <v>757</v>
      </c>
      <c r="R548" s="18">
        <v>44861.708622685182</v>
      </c>
      <c r="S548" t="s">
        <v>717</v>
      </c>
      <c r="T548" t="s">
        <v>659</v>
      </c>
      <c r="V548" t="s">
        <v>19637</v>
      </c>
    </row>
    <row r="549" spans="1:22" x14ac:dyDescent="0.25">
      <c r="A549" t="str">
        <f>Tabla_Consulta_desde_TMS4[[#This Row],[idreferencia]]</f>
        <v>20002931470660</v>
      </c>
      <c r="B549">
        <v>447270</v>
      </c>
      <c r="C549" t="s">
        <v>19638</v>
      </c>
      <c r="D549" s="18">
        <v>44855.51153935185</v>
      </c>
      <c r="E549" t="s">
        <v>658</v>
      </c>
      <c r="F549" t="s">
        <v>54</v>
      </c>
      <c r="G549" t="s">
        <v>157</v>
      </c>
      <c r="H549" t="s">
        <v>19639</v>
      </c>
      <c r="I549" t="s">
        <v>19640</v>
      </c>
      <c r="J549" t="s">
        <v>19641</v>
      </c>
      <c r="K549" t="s">
        <v>19642</v>
      </c>
      <c r="M549" t="s">
        <v>59</v>
      </c>
      <c r="N549" t="s">
        <v>118</v>
      </c>
      <c r="O549" t="s">
        <v>59</v>
      </c>
      <c r="Q549" t="s">
        <v>106</v>
      </c>
      <c r="R549" s="18">
        <v>44858.975092592591</v>
      </c>
      <c r="T549" t="s">
        <v>668</v>
      </c>
      <c r="V549" t="s">
        <v>6452</v>
      </c>
    </row>
    <row r="550" spans="1:22" x14ac:dyDescent="0.25">
      <c r="A550" t="str">
        <f>Tabla_Consulta_desde_TMS4[[#This Row],[idreferencia]]</f>
        <v>20002931484215</v>
      </c>
      <c r="B550">
        <v>447271</v>
      </c>
      <c r="C550" t="s">
        <v>19643</v>
      </c>
      <c r="D550" s="18">
        <v>44855.51153935185</v>
      </c>
      <c r="E550" t="s">
        <v>658</v>
      </c>
      <c r="F550" t="s">
        <v>54</v>
      </c>
      <c r="G550" t="s">
        <v>157</v>
      </c>
      <c r="H550" t="s">
        <v>19644</v>
      </c>
      <c r="I550" t="s">
        <v>19645</v>
      </c>
      <c r="J550" t="s">
        <v>19646</v>
      </c>
      <c r="K550" t="s">
        <v>19647</v>
      </c>
      <c r="L550" t="s">
        <v>53</v>
      </c>
      <c r="M550" t="s">
        <v>50</v>
      </c>
      <c r="N550" t="s">
        <v>51</v>
      </c>
      <c r="O550" t="s">
        <v>50</v>
      </c>
      <c r="P550" t="s">
        <v>19648</v>
      </c>
      <c r="Q550" t="s">
        <v>757</v>
      </c>
      <c r="R550" s="18">
        <v>44861.464675925927</v>
      </c>
      <c r="S550" t="s">
        <v>679</v>
      </c>
      <c r="T550" t="s">
        <v>659</v>
      </c>
      <c r="U550" t="s">
        <v>53</v>
      </c>
      <c r="V550" t="s">
        <v>53</v>
      </c>
    </row>
    <row r="551" spans="1:22" x14ac:dyDescent="0.25">
      <c r="A551" t="str">
        <f>Tabla_Consulta_desde_TMS4[[#This Row],[idreferencia]]</f>
        <v>20002930181401</v>
      </c>
      <c r="B551">
        <v>447272</v>
      </c>
      <c r="C551" t="s">
        <v>19649</v>
      </c>
      <c r="D551" s="18">
        <v>44855.51153935185</v>
      </c>
      <c r="E551" t="s">
        <v>658</v>
      </c>
      <c r="F551" t="s">
        <v>54</v>
      </c>
      <c r="G551" t="s">
        <v>157</v>
      </c>
      <c r="H551" t="s">
        <v>19650</v>
      </c>
      <c r="I551" t="s">
        <v>19651</v>
      </c>
      <c r="J551" t="s">
        <v>19652</v>
      </c>
      <c r="K551" t="s">
        <v>19653</v>
      </c>
      <c r="M551" t="s">
        <v>52</v>
      </c>
      <c r="N551" t="s">
        <v>82</v>
      </c>
      <c r="O551" t="s">
        <v>52</v>
      </c>
      <c r="P551" t="s">
        <v>19654</v>
      </c>
      <c r="Q551" t="s">
        <v>111</v>
      </c>
      <c r="R551" s="18">
        <v>44860.414907407408</v>
      </c>
      <c r="S551" t="s">
        <v>673</v>
      </c>
      <c r="T551" t="s">
        <v>674</v>
      </c>
      <c r="V551" t="s">
        <v>19655</v>
      </c>
    </row>
    <row r="552" spans="1:22" x14ac:dyDescent="0.25">
      <c r="A552" t="str">
        <f>Tabla_Consulta_desde_TMS4[[#This Row],[idreferencia]]</f>
        <v>20002930840886</v>
      </c>
      <c r="B552">
        <v>447273</v>
      </c>
      <c r="C552" t="s">
        <v>19656</v>
      </c>
      <c r="D552" s="18">
        <v>44855.51153935185</v>
      </c>
      <c r="E552" t="s">
        <v>658</v>
      </c>
      <c r="F552" t="s">
        <v>54</v>
      </c>
      <c r="G552" t="s">
        <v>157</v>
      </c>
      <c r="H552" t="s">
        <v>19657</v>
      </c>
      <c r="I552" t="s">
        <v>19658</v>
      </c>
      <c r="J552" t="s">
        <v>19659</v>
      </c>
      <c r="K552" t="s">
        <v>19660</v>
      </c>
      <c r="L552" t="s">
        <v>53</v>
      </c>
      <c r="M552" t="s">
        <v>68</v>
      </c>
      <c r="N552" t="s">
        <v>119</v>
      </c>
      <c r="O552" t="s">
        <v>68</v>
      </c>
      <c r="P552" t="s">
        <v>19661</v>
      </c>
      <c r="Q552" t="s">
        <v>757</v>
      </c>
      <c r="R552" s="18">
        <v>44861.464675925927</v>
      </c>
      <c r="S552" t="s">
        <v>678</v>
      </c>
      <c r="T552" t="s">
        <v>668</v>
      </c>
      <c r="U552" t="s">
        <v>53</v>
      </c>
      <c r="V552" t="s">
        <v>53</v>
      </c>
    </row>
    <row r="553" spans="1:22" x14ac:dyDescent="0.25">
      <c r="A553" t="str">
        <f>Tabla_Consulta_desde_TMS4[[#This Row],[idreferencia]]</f>
        <v>20002928496584</v>
      </c>
      <c r="B553">
        <v>447274</v>
      </c>
      <c r="C553" t="s">
        <v>19662</v>
      </c>
      <c r="D553" s="18">
        <v>44855.51153935185</v>
      </c>
      <c r="E553" t="s">
        <v>658</v>
      </c>
      <c r="F553" t="s">
        <v>54</v>
      </c>
      <c r="G553" t="s">
        <v>157</v>
      </c>
      <c r="H553" t="s">
        <v>4060</v>
      </c>
      <c r="I553" t="s">
        <v>19663</v>
      </c>
      <c r="J553" t="s">
        <v>19664</v>
      </c>
      <c r="K553" t="s">
        <v>19665</v>
      </c>
      <c r="L553" t="s">
        <v>53</v>
      </c>
      <c r="M553" t="s">
        <v>62</v>
      </c>
      <c r="N553" t="s">
        <v>87</v>
      </c>
      <c r="O553" t="s">
        <v>62</v>
      </c>
      <c r="P553" t="s">
        <v>53</v>
      </c>
      <c r="Q553" t="s">
        <v>106</v>
      </c>
      <c r="R553" s="18">
        <v>44858.454259259262</v>
      </c>
      <c r="S553" t="s">
        <v>673</v>
      </c>
      <c r="T553" t="s">
        <v>668</v>
      </c>
      <c r="U553" t="s">
        <v>53</v>
      </c>
      <c r="V553" t="s">
        <v>53</v>
      </c>
    </row>
    <row r="554" spans="1:22" x14ac:dyDescent="0.25">
      <c r="A554" t="str">
        <f>Tabla_Consulta_desde_TMS4[[#This Row],[idreferencia]]</f>
        <v>20002931469778</v>
      </c>
      <c r="B554">
        <v>447275</v>
      </c>
      <c r="C554" t="s">
        <v>19666</v>
      </c>
      <c r="D554" s="18">
        <v>44855.51153935185</v>
      </c>
      <c r="E554" t="s">
        <v>658</v>
      </c>
      <c r="F554" t="s">
        <v>54</v>
      </c>
      <c r="G554" t="s">
        <v>157</v>
      </c>
      <c r="H554" t="s">
        <v>19667</v>
      </c>
      <c r="I554" t="s">
        <v>19668</v>
      </c>
      <c r="J554" t="s">
        <v>19669</v>
      </c>
      <c r="K554" t="s">
        <v>19670</v>
      </c>
      <c r="L554" t="s">
        <v>53</v>
      </c>
      <c r="M554" t="s">
        <v>50</v>
      </c>
      <c r="N554" t="s">
        <v>51</v>
      </c>
      <c r="O554" t="s">
        <v>50</v>
      </c>
      <c r="P554" t="s">
        <v>19671</v>
      </c>
      <c r="Q554" t="s">
        <v>757</v>
      </c>
      <c r="R554" s="18">
        <v>44860.51221064815</v>
      </c>
      <c r="S554" t="s">
        <v>717</v>
      </c>
      <c r="T554" t="s">
        <v>659</v>
      </c>
      <c r="U554" t="s">
        <v>53</v>
      </c>
      <c r="V554" t="s">
        <v>53</v>
      </c>
    </row>
    <row r="555" spans="1:22" x14ac:dyDescent="0.25">
      <c r="A555" t="str">
        <f>Tabla_Consulta_desde_TMS4[[#This Row],[idreferencia]]</f>
        <v>20002920979910</v>
      </c>
      <c r="B555">
        <v>447276</v>
      </c>
      <c r="C555" t="s">
        <v>19672</v>
      </c>
      <c r="D555" s="18">
        <v>44855.51153935185</v>
      </c>
      <c r="E555" t="s">
        <v>658</v>
      </c>
      <c r="F555" t="s">
        <v>54</v>
      </c>
      <c r="G555" t="s">
        <v>157</v>
      </c>
      <c r="H555" t="s">
        <v>19673</v>
      </c>
      <c r="I555" t="s">
        <v>19674</v>
      </c>
      <c r="J555" t="s">
        <v>19675</v>
      </c>
      <c r="K555" t="s">
        <v>19676</v>
      </c>
      <c r="M555" t="s">
        <v>50</v>
      </c>
      <c r="N555" t="s">
        <v>51</v>
      </c>
      <c r="O555" t="s">
        <v>50</v>
      </c>
      <c r="P555" t="s">
        <v>19677</v>
      </c>
      <c r="Q555" t="s">
        <v>281</v>
      </c>
      <c r="R555" s="18">
        <v>44861.691805555558</v>
      </c>
      <c r="S555" t="s">
        <v>717</v>
      </c>
      <c r="T555" t="s">
        <v>659</v>
      </c>
      <c r="U555" t="s">
        <v>36488</v>
      </c>
      <c r="V555" t="s">
        <v>22315</v>
      </c>
    </row>
    <row r="556" spans="1:22" x14ac:dyDescent="0.25">
      <c r="A556" t="str">
        <f>Tabla_Consulta_desde_TMS4[[#This Row],[idreferencia]]</f>
        <v>20002931710056</v>
      </c>
      <c r="B556">
        <v>447277</v>
      </c>
      <c r="C556" t="s">
        <v>19678</v>
      </c>
      <c r="D556" s="18">
        <v>44855.51153935185</v>
      </c>
      <c r="E556" t="s">
        <v>658</v>
      </c>
      <c r="F556" t="s">
        <v>54</v>
      </c>
      <c r="G556" t="s">
        <v>157</v>
      </c>
      <c r="H556" t="s">
        <v>19679</v>
      </c>
      <c r="I556" t="s">
        <v>19680</v>
      </c>
      <c r="J556" t="s">
        <v>19681</v>
      </c>
      <c r="K556" t="s">
        <v>19682</v>
      </c>
      <c r="M556" t="s">
        <v>68</v>
      </c>
      <c r="N556" t="s">
        <v>119</v>
      </c>
      <c r="O556" t="s">
        <v>68</v>
      </c>
      <c r="P556" t="s">
        <v>19683</v>
      </c>
      <c r="Q556" t="s">
        <v>111</v>
      </c>
      <c r="R556" s="18">
        <v>44862.660416666666</v>
      </c>
      <c r="S556" t="s">
        <v>678</v>
      </c>
      <c r="T556" t="s">
        <v>668</v>
      </c>
      <c r="V556" t="s">
        <v>19684</v>
      </c>
    </row>
    <row r="557" spans="1:22" x14ac:dyDescent="0.25">
      <c r="A557" t="str">
        <f>Tabla_Consulta_desde_TMS4[[#This Row],[idreferencia]]</f>
        <v>20002931476440</v>
      </c>
      <c r="B557">
        <v>447278</v>
      </c>
      <c r="C557" t="s">
        <v>19685</v>
      </c>
      <c r="D557" s="18">
        <v>44855.51153935185</v>
      </c>
      <c r="E557" t="s">
        <v>658</v>
      </c>
      <c r="F557" t="s">
        <v>54</v>
      </c>
      <c r="G557" t="s">
        <v>157</v>
      </c>
      <c r="H557" t="s">
        <v>19686</v>
      </c>
      <c r="I557" t="s">
        <v>18565</v>
      </c>
      <c r="J557" t="s">
        <v>19687</v>
      </c>
      <c r="K557" t="s">
        <v>19688</v>
      </c>
      <c r="L557" t="s">
        <v>53</v>
      </c>
      <c r="M557" t="s">
        <v>50</v>
      </c>
      <c r="N557" t="s">
        <v>51</v>
      </c>
      <c r="O557" t="s">
        <v>50</v>
      </c>
      <c r="P557" t="s">
        <v>19689</v>
      </c>
      <c r="Q557" t="s">
        <v>757</v>
      </c>
      <c r="R557" s="18">
        <v>44861.464675925927</v>
      </c>
      <c r="S557" t="s">
        <v>717</v>
      </c>
      <c r="T557" t="s">
        <v>659</v>
      </c>
      <c r="U557" t="s">
        <v>53</v>
      </c>
      <c r="V557" t="s">
        <v>53</v>
      </c>
    </row>
    <row r="558" spans="1:22" x14ac:dyDescent="0.25">
      <c r="A558" t="str">
        <f>Tabla_Consulta_desde_TMS4[[#This Row],[idreferencia]]</f>
        <v>20002931470563</v>
      </c>
      <c r="B558">
        <v>447279</v>
      </c>
      <c r="C558" t="s">
        <v>19690</v>
      </c>
      <c r="D558" s="18">
        <v>44855.51153935185</v>
      </c>
      <c r="E558" t="s">
        <v>658</v>
      </c>
      <c r="F558" t="s">
        <v>54</v>
      </c>
      <c r="G558" t="s">
        <v>157</v>
      </c>
      <c r="H558" t="s">
        <v>19691</v>
      </c>
      <c r="I558" t="s">
        <v>19692</v>
      </c>
      <c r="J558" t="s">
        <v>19693</v>
      </c>
      <c r="K558" t="s">
        <v>19694</v>
      </c>
      <c r="M558" t="s">
        <v>69</v>
      </c>
      <c r="N558" t="s">
        <v>82</v>
      </c>
      <c r="O558" t="s">
        <v>69</v>
      </c>
      <c r="P558" t="s">
        <v>19695</v>
      </c>
      <c r="Q558" t="s">
        <v>757</v>
      </c>
      <c r="R558" s="18">
        <v>44861.698993055557</v>
      </c>
      <c r="S558" t="s">
        <v>673</v>
      </c>
      <c r="T558" t="s">
        <v>674</v>
      </c>
      <c r="U558" t="s">
        <v>19696</v>
      </c>
      <c r="V558" t="s">
        <v>19696</v>
      </c>
    </row>
    <row r="559" spans="1:22" x14ac:dyDescent="0.25">
      <c r="A559" t="str">
        <f>Tabla_Consulta_desde_TMS4[[#This Row],[idreferencia]]</f>
        <v>20002931713343</v>
      </c>
      <c r="B559">
        <v>447280</v>
      </c>
      <c r="C559" t="s">
        <v>19697</v>
      </c>
      <c r="D559" s="18">
        <v>44855.51153935185</v>
      </c>
      <c r="E559" t="s">
        <v>658</v>
      </c>
      <c r="F559" t="s">
        <v>54</v>
      </c>
      <c r="G559" t="s">
        <v>157</v>
      </c>
      <c r="H559" t="s">
        <v>19698</v>
      </c>
      <c r="I559" t="s">
        <v>19699</v>
      </c>
      <c r="J559" t="s">
        <v>19700</v>
      </c>
      <c r="K559" t="s">
        <v>19701</v>
      </c>
      <c r="M559" t="s">
        <v>69</v>
      </c>
      <c r="N559" t="s">
        <v>82</v>
      </c>
      <c r="O559" t="s">
        <v>69</v>
      </c>
      <c r="P559" t="s">
        <v>19702</v>
      </c>
      <c r="Q559" t="s">
        <v>757</v>
      </c>
      <c r="R559" s="18">
        <v>44861.698993055557</v>
      </c>
      <c r="S559" t="s">
        <v>673</v>
      </c>
      <c r="T559" t="s">
        <v>674</v>
      </c>
    </row>
    <row r="560" spans="1:22" x14ac:dyDescent="0.25">
      <c r="A560" t="str">
        <f>Tabla_Consulta_desde_TMS4[[#This Row],[idreferencia]]</f>
        <v>20002931467056</v>
      </c>
      <c r="B560">
        <v>447281</v>
      </c>
      <c r="C560" t="s">
        <v>19703</v>
      </c>
      <c r="D560" s="18">
        <v>44855.51153935185</v>
      </c>
      <c r="E560" t="s">
        <v>658</v>
      </c>
      <c r="F560" t="s">
        <v>54</v>
      </c>
      <c r="G560" t="s">
        <v>157</v>
      </c>
      <c r="H560" t="s">
        <v>19704</v>
      </c>
      <c r="I560" t="s">
        <v>19705</v>
      </c>
      <c r="J560" t="s">
        <v>19706</v>
      </c>
      <c r="K560" t="s">
        <v>19707</v>
      </c>
      <c r="L560" t="s">
        <v>53</v>
      </c>
      <c r="M560" t="s">
        <v>60</v>
      </c>
      <c r="N560" t="s">
        <v>117</v>
      </c>
      <c r="O560" t="s">
        <v>60</v>
      </c>
      <c r="P560" t="s">
        <v>53</v>
      </c>
      <c r="Q560" t="s">
        <v>106</v>
      </c>
      <c r="R560" s="18">
        <v>44861.496446759258</v>
      </c>
      <c r="T560" t="s">
        <v>668</v>
      </c>
      <c r="U560" t="s">
        <v>53</v>
      </c>
      <c r="V560" t="s">
        <v>53</v>
      </c>
    </row>
    <row r="561" spans="1:22" x14ac:dyDescent="0.25">
      <c r="A561" t="str">
        <f>Tabla_Consulta_desde_TMS4[[#This Row],[idreferencia]]</f>
        <v>20002930886357</v>
      </c>
      <c r="B561">
        <v>447282</v>
      </c>
      <c r="C561" t="s">
        <v>19708</v>
      </c>
      <c r="D561" s="18">
        <v>44855.51153935185</v>
      </c>
      <c r="E561" t="s">
        <v>658</v>
      </c>
      <c r="F561" t="s">
        <v>54</v>
      </c>
      <c r="G561" t="s">
        <v>157</v>
      </c>
      <c r="H561" t="s">
        <v>19709</v>
      </c>
      <c r="I561" t="s">
        <v>19710</v>
      </c>
      <c r="J561" t="s">
        <v>19711</v>
      </c>
      <c r="K561" t="s">
        <v>19712</v>
      </c>
      <c r="L561" t="s">
        <v>53</v>
      </c>
      <c r="M561" t="s">
        <v>72</v>
      </c>
      <c r="N561" t="s">
        <v>81</v>
      </c>
      <c r="O561" t="s">
        <v>72</v>
      </c>
      <c r="P561" t="s">
        <v>19713</v>
      </c>
      <c r="Q561" t="s">
        <v>757</v>
      </c>
      <c r="R561" s="18">
        <v>44861.464675925927</v>
      </c>
      <c r="S561" t="s">
        <v>678</v>
      </c>
      <c r="T561" t="s">
        <v>668</v>
      </c>
      <c r="U561" t="s">
        <v>53</v>
      </c>
      <c r="V561" t="s">
        <v>53</v>
      </c>
    </row>
    <row r="562" spans="1:22" x14ac:dyDescent="0.25">
      <c r="A562" t="str">
        <f>Tabla_Consulta_desde_TMS4[[#This Row],[idreferencia]]</f>
        <v>20002929023378</v>
      </c>
      <c r="B562">
        <v>447283</v>
      </c>
      <c r="C562" t="s">
        <v>19714</v>
      </c>
      <c r="D562" s="18">
        <v>44855.51153935185</v>
      </c>
      <c r="E562" t="s">
        <v>658</v>
      </c>
      <c r="F562" t="s">
        <v>54</v>
      </c>
      <c r="G562" t="s">
        <v>157</v>
      </c>
      <c r="H562" t="s">
        <v>19715</v>
      </c>
      <c r="I562" t="s">
        <v>19716</v>
      </c>
      <c r="J562" t="s">
        <v>19717</v>
      </c>
      <c r="K562" t="s">
        <v>19718</v>
      </c>
      <c r="M562" t="s">
        <v>62</v>
      </c>
      <c r="N562" t="s">
        <v>87</v>
      </c>
      <c r="O562" t="s">
        <v>62</v>
      </c>
      <c r="Q562" t="s">
        <v>281</v>
      </c>
      <c r="R562" s="18">
        <v>44861.678171296298</v>
      </c>
      <c r="S562" t="s">
        <v>673</v>
      </c>
      <c r="T562" t="s">
        <v>668</v>
      </c>
      <c r="U562" t="s">
        <v>19719</v>
      </c>
      <c r="V562" t="s">
        <v>36489</v>
      </c>
    </row>
    <row r="563" spans="1:22" x14ac:dyDescent="0.25">
      <c r="A563" t="str">
        <f>Tabla_Consulta_desde_TMS4[[#This Row],[idreferencia]]</f>
        <v>20002931208896</v>
      </c>
      <c r="B563">
        <v>447284</v>
      </c>
      <c r="C563" t="s">
        <v>19720</v>
      </c>
      <c r="D563" s="18">
        <v>44855.51153935185</v>
      </c>
      <c r="E563" t="s">
        <v>658</v>
      </c>
      <c r="F563" t="s">
        <v>54</v>
      </c>
      <c r="G563" t="s">
        <v>157</v>
      </c>
      <c r="H563" t="s">
        <v>19721</v>
      </c>
      <c r="I563" t="s">
        <v>19722</v>
      </c>
      <c r="J563" t="s">
        <v>19723</v>
      </c>
      <c r="K563" t="s">
        <v>19724</v>
      </c>
      <c r="M563" t="s">
        <v>793</v>
      </c>
      <c r="N563" t="s">
        <v>120</v>
      </c>
      <c r="O563" t="s">
        <v>793</v>
      </c>
      <c r="P563" t="s">
        <v>19725</v>
      </c>
      <c r="Q563" t="s">
        <v>281</v>
      </c>
      <c r="R563" s="18">
        <v>44860.724259259259</v>
      </c>
      <c r="S563" t="s">
        <v>678</v>
      </c>
      <c r="T563" t="s">
        <v>668</v>
      </c>
      <c r="V563" t="s">
        <v>730</v>
      </c>
    </row>
    <row r="564" spans="1:22" x14ac:dyDescent="0.25">
      <c r="A564" t="str">
        <f>Tabla_Consulta_desde_TMS4[[#This Row],[idreferencia]]</f>
        <v>17984448</v>
      </c>
      <c r="B564">
        <v>447285</v>
      </c>
      <c r="C564" t="s">
        <v>19726</v>
      </c>
      <c r="D564" s="18">
        <v>44855.51153935185</v>
      </c>
      <c r="E564" t="s">
        <v>658</v>
      </c>
      <c r="F564" t="s">
        <v>54</v>
      </c>
      <c r="G564" t="s">
        <v>157</v>
      </c>
      <c r="H564" t="s">
        <v>19727</v>
      </c>
      <c r="I564" t="s">
        <v>19728</v>
      </c>
      <c r="J564" t="s">
        <v>19729</v>
      </c>
      <c r="K564" t="s">
        <v>19730</v>
      </c>
      <c r="M564" t="s">
        <v>52</v>
      </c>
      <c r="N564" t="s">
        <v>82</v>
      </c>
      <c r="O564" t="s">
        <v>52</v>
      </c>
      <c r="P564" t="s">
        <v>19731</v>
      </c>
      <c r="Q564" t="s">
        <v>757</v>
      </c>
      <c r="R564" s="18">
        <v>44861.698993055557</v>
      </c>
      <c r="S564" t="s">
        <v>673</v>
      </c>
      <c r="T564" t="s">
        <v>674</v>
      </c>
      <c r="V564" t="s">
        <v>19732</v>
      </c>
    </row>
    <row r="565" spans="1:22" x14ac:dyDescent="0.25">
      <c r="A565" t="str">
        <f>Tabla_Consulta_desde_TMS4[[#This Row],[idreferencia]]</f>
        <v>20002931470906</v>
      </c>
      <c r="B565">
        <v>447286</v>
      </c>
      <c r="C565" t="s">
        <v>19733</v>
      </c>
      <c r="D565" s="18">
        <v>44855.51153935185</v>
      </c>
      <c r="E565" t="s">
        <v>658</v>
      </c>
      <c r="F565" t="s">
        <v>54</v>
      </c>
      <c r="G565" t="s">
        <v>157</v>
      </c>
      <c r="H565" t="s">
        <v>19734</v>
      </c>
      <c r="I565" t="s">
        <v>19735</v>
      </c>
      <c r="J565" t="s">
        <v>19736</v>
      </c>
      <c r="K565" t="s">
        <v>19737</v>
      </c>
      <c r="L565" t="s">
        <v>53</v>
      </c>
      <c r="M565" t="s">
        <v>63</v>
      </c>
      <c r="N565" t="s">
        <v>116</v>
      </c>
      <c r="O565" t="s">
        <v>63</v>
      </c>
      <c r="P565" t="s">
        <v>19738</v>
      </c>
      <c r="Q565" t="s">
        <v>757</v>
      </c>
      <c r="R565" s="18">
        <v>44860.51221064815</v>
      </c>
      <c r="T565" t="s">
        <v>668</v>
      </c>
      <c r="U565" t="s">
        <v>53</v>
      </c>
      <c r="V565" t="s">
        <v>53</v>
      </c>
    </row>
    <row r="566" spans="1:22" x14ac:dyDescent="0.25">
      <c r="A566" t="str">
        <f>Tabla_Consulta_desde_TMS4[[#This Row],[idreferencia]]</f>
        <v>20002868902563_1</v>
      </c>
      <c r="B566">
        <v>447287</v>
      </c>
      <c r="C566" t="s">
        <v>19739</v>
      </c>
      <c r="D566" s="18">
        <v>44855.51153935185</v>
      </c>
      <c r="E566" t="s">
        <v>658</v>
      </c>
      <c r="F566" t="s">
        <v>54</v>
      </c>
      <c r="G566" t="s">
        <v>157</v>
      </c>
      <c r="H566" t="s">
        <v>684</v>
      </c>
      <c r="I566" t="s">
        <v>685</v>
      </c>
      <c r="J566" t="s">
        <v>19740</v>
      </c>
      <c r="K566" t="s">
        <v>19741</v>
      </c>
      <c r="M566" t="s">
        <v>69</v>
      </c>
      <c r="N566" t="s">
        <v>82</v>
      </c>
      <c r="O566" t="s">
        <v>69</v>
      </c>
      <c r="P566" t="s">
        <v>19742</v>
      </c>
      <c r="Q566" t="s">
        <v>111</v>
      </c>
      <c r="R566" s="18">
        <v>44860.414664351854</v>
      </c>
      <c r="S566" t="s">
        <v>673</v>
      </c>
      <c r="T566" t="s">
        <v>674</v>
      </c>
      <c r="U566" t="s">
        <v>19743</v>
      </c>
      <c r="V566" t="s">
        <v>19744</v>
      </c>
    </row>
    <row r="567" spans="1:22" x14ac:dyDescent="0.25">
      <c r="A567" t="str">
        <f>Tabla_Consulta_desde_TMS4[[#This Row],[idreferencia]]</f>
        <v>20002931710216</v>
      </c>
      <c r="B567">
        <v>447288</v>
      </c>
      <c r="C567" t="s">
        <v>19745</v>
      </c>
      <c r="D567" s="18">
        <v>44855.51153935185</v>
      </c>
      <c r="E567" t="s">
        <v>658</v>
      </c>
      <c r="F567" t="s">
        <v>54</v>
      </c>
      <c r="G567" t="s">
        <v>157</v>
      </c>
      <c r="H567" t="s">
        <v>19746</v>
      </c>
      <c r="I567" t="s">
        <v>19747</v>
      </c>
      <c r="J567" t="s">
        <v>19748</v>
      </c>
      <c r="K567" t="s">
        <v>19749</v>
      </c>
      <c r="L567" t="s">
        <v>53</v>
      </c>
      <c r="M567" t="s">
        <v>62</v>
      </c>
      <c r="N567" t="s">
        <v>87</v>
      </c>
      <c r="O567" t="s">
        <v>62</v>
      </c>
      <c r="P567" t="s">
        <v>53</v>
      </c>
      <c r="Q567" t="s">
        <v>106</v>
      </c>
      <c r="R567" s="18">
        <v>44858.548009259262</v>
      </c>
      <c r="S567" t="s">
        <v>673</v>
      </c>
      <c r="T567" t="s">
        <v>668</v>
      </c>
      <c r="U567" t="s">
        <v>53</v>
      </c>
      <c r="V567" t="s">
        <v>53</v>
      </c>
    </row>
    <row r="568" spans="1:22" x14ac:dyDescent="0.25">
      <c r="A568" t="str">
        <f>Tabla_Consulta_desde_TMS4[[#This Row],[idreferencia]]</f>
        <v>20002930838009</v>
      </c>
      <c r="B568">
        <v>447289</v>
      </c>
      <c r="C568" t="s">
        <v>19750</v>
      </c>
      <c r="D568" s="18">
        <v>44855.51153935185</v>
      </c>
      <c r="E568" t="s">
        <v>658</v>
      </c>
      <c r="F568" t="s">
        <v>54</v>
      </c>
      <c r="G568" t="s">
        <v>157</v>
      </c>
      <c r="H568" t="s">
        <v>19751</v>
      </c>
      <c r="I568" t="s">
        <v>19752</v>
      </c>
      <c r="J568" t="s">
        <v>19753</v>
      </c>
      <c r="K568" t="s">
        <v>19754</v>
      </c>
      <c r="M568" t="s">
        <v>1442</v>
      </c>
      <c r="N568" t="s">
        <v>295</v>
      </c>
      <c r="O568" t="s">
        <v>1442</v>
      </c>
      <c r="Q568" t="s">
        <v>107</v>
      </c>
      <c r="R568" s="18">
        <v>44865.3362037037</v>
      </c>
      <c r="T568" t="s">
        <v>668</v>
      </c>
      <c r="U568" t="s">
        <v>36490</v>
      </c>
      <c r="V568" t="s">
        <v>36490</v>
      </c>
    </row>
    <row r="569" spans="1:22" x14ac:dyDescent="0.25">
      <c r="A569" t="str">
        <f>Tabla_Consulta_desde_TMS4[[#This Row],[idreferencia]]</f>
        <v>20002931491854</v>
      </c>
      <c r="B569">
        <v>447290</v>
      </c>
      <c r="C569" t="s">
        <v>19755</v>
      </c>
      <c r="D569" s="18">
        <v>44855.51153935185</v>
      </c>
      <c r="E569" t="s">
        <v>658</v>
      </c>
      <c r="F569" t="s">
        <v>54</v>
      </c>
      <c r="G569" t="s">
        <v>157</v>
      </c>
      <c r="H569" t="s">
        <v>19756</v>
      </c>
      <c r="I569" t="s">
        <v>19757</v>
      </c>
      <c r="J569" t="s">
        <v>19758</v>
      </c>
      <c r="K569" t="s">
        <v>19759</v>
      </c>
      <c r="L569" t="s">
        <v>53</v>
      </c>
      <c r="M569" t="s">
        <v>63</v>
      </c>
      <c r="N569" t="s">
        <v>116</v>
      </c>
      <c r="O569" t="s">
        <v>63</v>
      </c>
      <c r="P569" t="s">
        <v>19760</v>
      </c>
      <c r="Q569" t="s">
        <v>757</v>
      </c>
      <c r="R569" s="18">
        <v>44860.51221064815</v>
      </c>
      <c r="T569" t="s">
        <v>668</v>
      </c>
      <c r="U569" t="s">
        <v>53</v>
      </c>
      <c r="V569" t="s">
        <v>53</v>
      </c>
    </row>
    <row r="570" spans="1:22" x14ac:dyDescent="0.25">
      <c r="A570" t="str">
        <f>Tabla_Consulta_desde_TMS4[[#This Row],[idreferencia]]</f>
        <v>FTRIO00132</v>
      </c>
      <c r="B570">
        <v>446805</v>
      </c>
      <c r="C570" t="s">
        <v>19761</v>
      </c>
      <c r="D570" s="18">
        <v>44854.704652777778</v>
      </c>
      <c r="E570" t="s">
        <v>669</v>
      </c>
      <c r="F570" t="s">
        <v>54</v>
      </c>
      <c r="H570" t="s">
        <v>670</v>
      </c>
      <c r="J570" t="s">
        <v>4573</v>
      </c>
      <c r="M570" t="s">
        <v>671</v>
      </c>
      <c r="P570" t="s">
        <v>19762</v>
      </c>
      <c r="Q570" t="s">
        <v>106</v>
      </c>
      <c r="R570" s="18">
        <v>44855.398611111108</v>
      </c>
      <c r="S570" t="s">
        <v>678</v>
      </c>
      <c r="T570" t="s">
        <v>668</v>
      </c>
    </row>
    <row r="571" spans="1:22" x14ac:dyDescent="0.25">
      <c r="A571" t="str">
        <f>Tabla_Consulta_desde_TMS4[[#This Row],[idreferencia]]</f>
        <v>20002928495702</v>
      </c>
      <c r="B571">
        <v>446773</v>
      </c>
      <c r="C571" t="s">
        <v>19763</v>
      </c>
      <c r="D571" s="18">
        <v>44854.689710648148</v>
      </c>
      <c r="E571" t="s">
        <v>658</v>
      </c>
      <c r="F571" t="s">
        <v>54</v>
      </c>
      <c r="G571" t="s">
        <v>157</v>
      </c>
      <c r="H571" t="s">
        <v>19764</v>
      </c>
      <c r="I571" t="s">
        <v>19765</v>
      </c>
      <c r="J571" t="s">
        <v>19766</v>
      </c>
      <c r="K571" t="s">
        <v>19767</v>
      </c>
      <c r="M571" t="s">
        <v>50</v>
      </c>
      <c r="N571" t="s">
        <v>51</v>
      </c>
      <c r="O571" t="s">
        <v>50</v>
      </c>
      <c r="P571" t="s">
        <v>19768</v>
      </c>
      <c r="Q571" t="s">
        <v>757</v>
      </c>
      <c r="R571" s="18">
        <v>44861.464675925927</v>
      </c>
      <c r="S571" t="s">
        <v>679</v>
      </c>
      <c r="T571" t="s">
        <v>659</v>
      </c>
      <c r="V571" t="s">
        <v>19769</v>
      </c>
    </row>
    <row r="572" spans="1:22" x14ac:dyDescent="0.25">
      <c r="A572" t="str">
        <f>Tabla_Consulta_desde_TMS4[[#This Row],[idreferencia]]</f>
        <v>20002930838541</v>
      </c>
      <c r="B572">
        <v>446774</v>
      </c>
      <c r="C572" t="s">
        <v>19770</v>
      </c>
      <c r="D572" s="18">
        <v>44854.689710648148</v>
      </c>
      <c r="E572" t="s">
        <v>658</v>
      </c>
      <c r="F572" t="s">
        <v>54</v>
      </c>
      <c r="G572" t="s">
        <v>157</v>
      </c>
      <c r="H572" t="s">
        <v>19771</v>
      </c>
      <c r="I572" t="s">
        <v>19772</v>
      </c>
      <c r="J572" t="s">
        <v>19773</v>
      </c>
      <c r="K572" t="s">
        <v>19774</v>
      </c>
      <c r="L572" t="s">
        <v>53</v>
      </c>
      <c r="M572" t="s">
        <v>50</v>
      </c>
      <c r="N572" t="s">
        <v>51</v>
      </c>
      <c r="O572" t="s">
        <v>50</v>
      </c>
      <c r="P572" t="s">
        <v>19775</v>
      </c>
      <c r="Q572" t="s">
        <v>757</v>
      </c>
      <c r="R572" s="18">
        <v>44860.512199074074</v>
      </c>
      <c r="S572" t="s">
        <v>679</v>
      </c>
      <c r="T572" t="s">
        <v>659</v>
      </c>
      <c r="U572" t="s">
        <v>53</v>
      </c>
      <c r="V572" t="s">
        <v>53</v>
      </c>
    </row>
    <row r="573" spans="1:22" x14ac:dyDescent="0.25">
      <c r="A573" t="str">
        <f>Tabla_Consulta_desde_TMS4[[#This Row],[idreferencia]]</f>
        <v>20002930828355</v>
      </c>
      <c r="B573">
        <v>446775</v>
      </c>
      <c r="C573" t="s">
        <v>19776</v>
      </c>
      <c r="D573" s="18">
        <v>44854.689710648148</v>
      </c>
      <c r="E573" t="s">
        <v>658</v>
      </c>
      <c r="F573" t="s">
        <v>54</v>
      </c>
      <c r="G573" t="s">
        <v>157</v>
      </c>
      <c r="H573" t="s">
        <v>19777</v>
      </c>
      <c r="I573" t="s">
        <v>19778</v>
      </c>
      <c r="J573" t="s">
        <v>19779</v>
      </c>
      <c r="K573" t="s">
        <v>19780</v>
      </c>
      <c r="M573" t="s">
        <v>52</v>
      </c>
      <c r="N573" t="s">
        <v>82</v>
      </c>
      <c r="O573" t="s">
        <v>52</v>
      </c>
      <c r="P573" t="s">
        <v>19781</v>
      </c>
      <c r="Q573" t="s">
        <v>757</v>
      </c>
      <c r="R573" s="18">
        <v>44860.51221064815</v>
      </c>
      <c r="S573" t="s">
        <v>673</v>
      </c>
      <c r="T573" t="s">
        <v>674</v>
      </c>
    </row>
    <row r="574" spans="1:22" x14ac:dyDescent="0.25">
      <c r="A574" t="str">
        <f>Tabla_Consulta_desde_TMS4[[#This Row],[idreferencia]]</f>
        <v>20002930844062</v>
      </c>
      <c r="B574">
        <v>446776</v>
      </c>
      <c r="C574" t="s">
        <v>19782</v>
      </c>
      <c r="D574" s="18">
        <v>44854.689710648148</v>
      </c>
      <c r="E574" t="s">
        <v>658</v>
      </c>
      <c r="F574" t="s">
        <v>54</v>
      </c>
      <c r="G574" t="s">
        <v>157</v>
      </c>
      <c r="H574" t="s">
        <v>19783</v>
      </c>
      <c r="I574" t="s">
        <v>19784</v>
      </c>
      <c r="J574" t="s">
        <v>19785</v>
      </c>
      <c r="K574" t="s">
        <v>19786</v>
      </c>
      <c r="M574" t="s">
        <v>74</v>
      </c>
      <c r="N574" t="s">
        <v>82</v>
      </c>
      <c r="O574" t="s">
        <v>74</v>
      </c>
      <c r="P574" t="s">
        <v>19787</v>
      </c>
      <c r="Q574" t="s">
        <v>757</v>
      </c>
      <c r="R574" s="18">
        <v>44862.692708333336</v>
      </c>
      <c r="T574" t="s">
        <v>668</v>
      </c>
    </row>
    <row r="575" spans="1:22" x14ac:dyDescent="0.25">
      <c r="A575" t="str">
        <f>Tabla_Consulta_desde_TMS4[[#This Row],[idreferencia]]</f>
        <v>20002930906475</v>
      </c>
      <c r="B575">
        <v>446777</v>
      </c>
      <c r="C575" t="s">
        <v>19788</v>
      </c>
      <c r="D575" s="18">
        <v>44854.689710648148</v>
      </c>
      <c r="E575" t="s">
        <v>658</v>
      </c>
      <c r="F575" t="s">
        <v>54</v>
      </c>
      <c r="G575" t="s">
        <v>157</v>
      </c>
      <c r="H575" t="s">
        <v>19789</v>
      </c>
      <c r="I575" t="s">
        <v>19790</v>
      </c>
      <c r="J575" t="s">
        <v>19791</v>
      </c>
      <c r="K575" t="s">
        <v>19792</v>
      </c>
      <c r="M575" t="s">
        <v>52</v>
      </c>
      <c r="N575" t="s">
        <v>82</v>
      </c>
      <c r="O575" t="s">
        <v>52</v>
      </c>
      <c r="P575" t="s">
        <v>19793</v>
      </c>
      <c r="Q575" t="s">
        <v>757</v>
      </c>
      <c r="R575" s="18">
        <v>44861.698993055557</v>
      </c>
      <c r="S575" t="s">
        <v>673</v>
      </c>
      <c r="T575" t="s">
        <v>674</v>
      </c>
      <c r="V575" t="s">
        <v>19794</v>
      </c>
    </row>
    <row r="576" spans="1:22" x14ac:dyDescent="0.25">
      <c r="A576" t="str">
        <f>Tabla_Consulta_desde_TMS4[[#This Row],[idreferencia]]</f>
        <v>20002930886390</v>
      </c>
      <c r="B576">
        <v>446778</v>
      </c>
      <c r="C576" t="s">
        <v>19795</v>
      </c>
      <c r="D576" s="18">
        <v>44854.689710648148</v>
      </c>
      <c r="E576" t="s">
        <v>658</v>
      </c>
      <c r="F576" t="s">
        <v>54</v>
      </c>
      <c r="G576" t="s">
        <v>157</v>
      </c>
      <c r="H576" t="s">
        <v>19796</v>
      </c>
      <c r="I576" t="s">
        <v>19797</v>
      </c>
      <c r="J576" t="s">
        <v>19798</v>
      </c>
      <c r="K576" t="s">
        <v>19799</v>
      </c>
      <c r="M576" t="s">
        <v>52</v>
      </c>
      <c r="N576" t="s">
        <v>82</v>
      </c>
      <c r="O576" t="s">
        <v>52</v>
      </c>
      <c r="P576" t="s">
        <v>19800</v>
      </c>
      <c r="Q576" t="s">
        <v>111</v>
      </c>
      <c r="R576" s="18">
        <v>44862.500462962962</v>
      </c>
      <c r="S576" t="s">
        <v>733</v>
      </c>
      <c r="T576" t="s">
        <v>674</v>
      </c>
      <c r="U576" t="s">
        <v>19801</v>
      </c>
    </row>
    <row r="577" spans="1:22" x14ac:dyDescent="0.25">
      <c r="A577" t="str">
        <f>Tabla_Consulta_desde_TMS4[[#This Row],[idreferencia]]</f>
        <v>20002931209021</v>
      </c>
      <c r="B577">
        <v>446779</v>
      </c>
      <c r="C577" t="s">
        <v>19802</v>
      </c>
      <c r="D577" s="18">
        <v>44854.689710648148</v>
      </c>
      <c r="E577" t="s">
        <v>658</v>
      </c>
      <c r="F577" t="s">
        <v>54</v>
      </c>
      <c r="G577" t="s">
        <v>157</v>
      </c>
      <c r="H577" t="s">
        <v>19803</v>
      </c>
      <c r="I577" t="s">
        <v>19804</v>
      </c>
      <c r="J577" t="s">
        <v>19805</v>
      </c>
      <c r="K577" t="s">
        <v>19806</v>
      </c>
      <c r="L577" t="s">
        <v>53</v>
      </c>
      <c r="M577" t="s">
        <v>50</v>
      </c>
      <c r="N577" t="s">
        <v>51</v>
      </c>
      <c r="O577" t="s">
        <v>50</v>
      </c>
      <c r="P577" t="s">
        <v>19807</v>
      </c>
      <c r="Q577" t="s">
        <v>757</v>
      </c>
      <c r="R577" s="18">
        <v>44860.51221064815</v>
      </c>
      <c r="S577" t="s">
        <v>679</v>
      </c>
      <c r="T577" t="s">
        <v>659</v>
      </c>
      <c r="U577" t="s">
        <v>53</v>
      </c>
      <c r="V577" t="s">
        <v>53</v>
      </c>
    </row>
    <row r="578" spans="1:22" x14ac:dyDescent="0.25">
      <c r="A578" t="str">
        <f>Tabla_Consulta_desde_TMS4[[#This Row],[idreferencia]]</f>
        <v>20002931202113</v>
      </c>
      <c r="B578">
        <v>446780</v>
      </c>
      <c r="C578" t="s">
        <v>19808</v>
      </c>
      <c r="D578" s="18">
        <v>44854.689710648148</v>
      </c>
      <c r="E578" t="s">
        <v>658</v>
      </c>
      <c r="F578" t="s">
        <v>54</v>
      </c>
      <c r="G578" t="s">
        <v>157</v>
      </c>
      <c r="H578" t="s">
        <v>19809</v>
      </c>
      <c r="I578" t="s">
        <v>19810</v>
      </c>
      <c r="J578" t="s">
        <v>19811</v>
      </c>
      <c r="K578" t="s">
        <v>19812</v>
      </c>
      <c r="M578" t="s">
        <v>52</v>
      </c>
      <c r="N578" t="s">
        <v>82</v>
      </c>
      <c r="O578" t="s">
        <v>52</v>
      </c>
      <c r="P578" t="s">
        <v>19813</v>
      </c>
      <c r="Q578" t="s">
        <v>757</v>
      </c>
      <c r="R578" s="18">
        <v>44860.51221064815</v>
      </c>
      <c r="S578" t="s">
        <v>673</v>
      </c>
      <c r="T578" t="s">
        <v>674</v>
      </c>
    </row>
    <row r="579" spans="1:22" x14ac:dyDescent="0.25">
      <c r="A579" t="str">
        <f>Tabla_Consulta_desde_TMS4[[#This Row],[idreferencia]]</f>
        <v>20002931219020</v>
      </c>
      <c r="B579">
        <v>446781</v>
      </c>
      <c r="C579" t="s">
        <v>19814</v>
      </c>
      <c r="D579" s="18">
        <v>44854.689710648148</v>
      </c>
      <c r="E579" t="s">
        <v>658</v>
      </c>
      <c r="F579" t="s">
        <v>54</v>
      </c>
      <c r="G579" t="s">
        <v>157</v>
      </c>
      <c r="H579" t="s">
        <v>19815</v>
      </c>
      <c r="I579" t="s">
        <v>19816</v>
      </c>
      <c r="J579" t="s">
        <v>19817</v>
      </c>
      <c r="K579" t="s">
        <v>19818</v>
      </c>
      <c r="L579" t="s">
        <v>53</v>
      </c>
      <c r="M579" t="s">
        <v>50</v>
      </c>
      <c r="N579" t="s">
        <v>51</v>
      </c>
      <c r="O579" t="s">
        <v>50</v>
      </c>
      <c r="P579" t="s">
        <v>19819</v>
      </c>
      <c r="Q579" t="s">
        <v>757</v>
      </c>
      <c r="R579" s="18">
        <v>44860.512199074074</v>
      </c>
      <c r="S579" t="s">
        <v>679</v>
      </c>
      <c r="T579" t="s">
        <v>659</v>
      </c>
      <c r="U579" t="s">
        <v>53</v>
      </c>
      <c r="V579" t="s">
        <v>53</v>
      </c>
    </row>
    <row r="580" spans="1:22" x14ac:dyDescent="0.25">
      <c r="A580" t="str">
        <f>Tabla_Consulta_desde_TMS4[[#This Row],[idreferencia]]</f>
        <v>20002930845642</v>
      </c>
      <c r="B580">
        <v>446782</v>
      </c>
      <c r="C580" t="s">
        <v>19820</v>
      </c>
      <c r="D580" s="18">
        <v>44854.689710648148</v>
      </c>
      <c r="E580" t="s">
        <v>658</v>
      </c>
      <c r="F580" t="s">
        <v>54</v>
      </c>
      <c r="G580" t="s">
        <v>157</v>
      </c>
      <c r="H580" t="s">
        <v>19821</v>
      </c>
      <c r="I580" t="s">
        <v>19822</v>
      </c>
      <c r="J580" t="s">
        <v>19823</v>
      </c>
      <c r="K580" t="s">
        <v>19824</v>
      </c>
      <c r="M580" t="s">
        <v>62</v>
      </c>
      <c r="N580" t="s">
        <v>87</v>
      </c>
      <c r="O580" t="s">
        <v>62</v>
      </c>
      <c r="Q580" t="s">
        <v>106</v>
      </c>
      <c r="R580" s="18">
        <v>44855.700787037036</v>
      </c>
      <c r="S580" t="s">
        <v>673</v>
      </c>
      <c r="T580" t="s">
        <v>668</v>
      </c>
    </row>
    <row r="581" spans="1:22" x14ac:dyDescent="0.25">
      <c r="A581" t="str">
        <f>Tabla_Consulta_desde_TMS4[[#This Row],[idreferencia]]</f>
        <v>20002930927802</v>
      </c>
      <c r="B581">
        <v>446783</v>
      </c>
      <c r="C581" t="s">
        <v>19825</v>
      </c>
      <c r="D581" s="18">
        <v>44854.689710648148</v>
      </c>
      <c r="E581" t="s">
        <v>658</v>
      </c>
      <c r="F581" t="s">
        <v>54</v>
      </c>
      <c r="G581" t="s">
        <v>157</v>
      </c>
      <c r="H581" t="s">
        <v>762</v>
      </c>
      <c r="I581" t="s">
        <v>19826</v>
      </c>
      <c r="J581" t="s">
        <v>19827</v>
      </c>
      <c r="K581" t="s">
        <v>19828</v>
      </c>
      <c r="M581" t="s">
        <v>68</v>
      </c>
      <c r="N581" t="s">
        <v>119</v>
      </c>
      <c r="O581" t="s">
        <v>68</v>
      </c>
      <c r="P581" t="s">
        <v>19829</v>
      </c>
      <c r="Q581" t="s">
        <v>757</v>
      </c>
      <c r="R581" s="18">
        <v>44861.464675925927</v>
      </c>
      <c r="S581" t="s">
        <v>678</v>
      </c>
      <c r="T581" t="s">
        <v>668</v>
      </c>
      <c r="V581" t="s">
        <v>19830</v>
      </c>
    </row>
    <row r="582" spans="1:22" x14ac:dyDescent="0.25">
      <c r="A582" t="str">
        <f>Tabla_Consulta_desde_TMS4[[#This Row],[idreferencia]]</f>
        <v>20002912410425</v>
      </c>
      <c r="B582">
        <v>446784</v>
      </c>
      <c r="C582" t="s">
        <v>19831</v>
      </c>
      <c r="D582" s="18">
        <v>44854.689710648148</v>
      </c>
      <c r="E582" t="s">
        <v>658</v>
      </c>
      <c r="F582" t="s">
        <v>54</v>
      </c>
      <c r="G582" t="s">
        <v>157</v>
      </c>
      <c r="H582" t="s">
        <v>19832</v>
      </c>
      <c r="I582" t="s">
        <v>19833</v>
      </c>
      <c r="J582" t="s">
        <v>19834</v>
      </c>
      <c r="K582" t="s">
        <v>19835</v>
      </c>
      <c r="L582" t="s">
        <v>53</v>
      </c>
      <c r="M582" t="s">
        <v>62</v>
      </c>
      <c r="N582" t="s">
        <v>87</v>
      </c>
      <c r="O582" t="s">
        <v>62</v>
      </c>
      <c r="P582" t="s">
        <v>53</v>
      </c>
      <c r="Q582" t="s">
        <v>106</v>
      </c>
      <c r="R582" s="18">
        <v>44855.405648148146</v>
      </c>
      <c r="S582" t="s">
        <v>673</v>
      </c>
      <c r="T582" t="s">
        <v>668</v>
      </c>
      <c r="U582" t="s">
        <v>53</v>
      </c>
      <c r="V582" t="s">
        <v>53</v>
      </c>
    </row>
    <row r="583" spans="1:22" x14ac:dyDescent="0.25">
      <c r="A583" t="str">
        <f>Tabla_Consulta_desde_TMS4[[#This Row],[idreferencia]]</f>
        <v>20002929952119</v>
      </c>
      <c r="B583">
        <v>446785</v>
      </c>
      <c r="C583" t="s">
        <v>19836</v>
      </c>
      <c r="D583" s="18">
        <v>44854.689710648148</v>
      </c>
      <c r="E583" t="s">
        <v>658</v>
      </c>
      <c r="F583" t="s">
        <v>54</v>
      </c>
      <c r="G583" t="s">
        <v>157</v>
      </c>
      <c r="H583" t="s">
        <v>19837</v>
      </c>
      <c r="I583" t="s">
        <v>19838</v>
      </c>
      <c r="J583" t="s">
        <v>19839</v>
      </c>
      <c r="K583" t="s">
        <v>19840</v>
      </c>
      <c r="M583" t="s">
        <v>62</v>
      </c>
      <c r="N583" t="s">
        <v>87</v>
      </c>
      <c r="O583" t="s">
        <v>62</v>
      </c>
      <c r="Q583" t="s">
        <v>106</v>
      </c>
      <c r="R583" s="18">
        <v>44860.436898148146</v>
      </c>
      <c r="S583" t="s">
        <v>673</v>
      </c>
      <c r="T583" t="s">
        <v>668</v>
      </c>
      <c r="U583" t="s">
        <v>19841</v>
      </c>
      <c r="V583" t="s">
        <v>19841</v>
      </c>
    </row>
    <row r="584" spans="1:22" x14ac:dyDescent="0.25">
      <c r="A584" t="str">
        <f>Tabla_Consulta_desde_TMS4[[#This Row],[idreferencia]]</f>
        <v>20002930906515</v>
      </c>
      <c r="B584">
        <v>446786</v>
      </c>
      <c r="C584" t="s">
        <v>19842</v>
      </c>
      <c r="D584" s="18">
        <v>44854.689710648148</v>
      </c>
      <c r="E584" t="s">
        <v>658</v>
      </c>
      <c r="F584" t="s">
        <v>54</v>
      </c>
      <c r="G584" t="s">
        <v>157</v>
      </c>
      <c r="H584" t="s">
        <v>19843</v>
      </c>
      <c r="I584" t="s">
        <v>19844</v>
      </c>
      <c r="J584" t="s">
        <v>19845</v>
      </c>
      <c r="K584" t="s">
        <v>19846</v>
      </c>
      <c r="L584" t="s">
        <v>53</v>
      </c>
      <c r="M584" t="s">
        <v>68</v>
      </c>
      <c r="N584" t="s">
        <v>119</v>
      </c>
      <c r="O584" t="s">
        <v>68</v>
      </c>
      <c r="P584" t="s">
        <v>19847</v>
      </c>
      <c r="Q584" t="s">
        <v>757</v>
      </c>
      <c r="R584" s="18">
        <v>44860.674907407411</v>
      </c>
      <c r="S584" t="s">
        <v>678</v>
      </c>
      <c r="T584" t="s">
        <v>668</v>
      </c>
      <c r="U584" t="s">
        <v>53</v>
      </c>
      <c r="V584" t="s">
        <v>53</v>
      </c>
    </row>
    <row r="585" spans="1:22" x14ac:dyDescent="0.25">
      <c r="A585" t="str">
        <f>Tabla_Consulta_desde_TMS4[[#This Row],[idreferencia]]</f>
        <v>20002930807394</v>
      </c>
      <c r="B585">
        <v>446787</v>
      </c>
      <c r="C585" t="s">
        <v>19848</v>
      </c>
      <c r="D585" s="18">
        <v>44854.689710648148</v>
      </c>
      <c r="E585" t="s">
        <v>658</v>
      </c>
      <c r="F585" t="s">
        <v>54</v>
      </c>
      <c r="G585" t="s">
        <v>157</v>
      </c>
      <c r="H585" t="s">
        <v>19849</v>
      </c>
      <c r="I585" t="s">
        <v>19850</v>
      </c>
      <c r="J585" t="s">
        <v>19851</v>
      </c>
      <c r="K585" t="s">
        <v>19852</v>
      </c>
      <c r="M585" t="s">
        <v>683</v>
      </c>
      <c r="N585" t="s">
        <v>82</v>
      </c>
      <c r="O585" t="s">
        <v>683</v>
      </c>
      <c r="P585" t="s">
        <v>19853</v>
      </c>
      <c r="Q585" t="s">
        <v>757</v>
      </c>
      <c r="R585" s="18">
        <v>44860.51221064815</v>
      </c>
      <c r="S585" t="s">
        <v>673</v>
      </c>
      <c r="T585" t="s">
        <v>668</v>
      </c>
    </row>
    <row r="586" spans="1:22" x14ac:dyDescent="0.25">
      <c r="A586" t="str">
        <f>Tabla_Consulta_desde_TMS4[[#This Row],[idreferencia]]</f>
        <v>20002931199009</v>
      </c>
      <c r="B586">
        <v>446788</v>
      </c>
      <c r="C586" t="s">
        <v>19854</v>
      </c>
      <c r="D586" s="18">
        <v>44854.689710648148</v>
      </c>
      <c r="E586" t="s">
        <v>658</v>
      </c>
      <c r="F586" t="s">
        <v>54</v>
      </c>
      <c r="G586" t="s">
        <v>157</v>
      </c>
      <c r="H586" t="s">
        <v>19855</v>
      </c>
      <c r="I586" t="s">
        <v>19856</v>
      </c>
      <c r="J586" t="s">
        <v>19857</v>
      </c>
      <c r="K586" t="s">
        <v>19858</v>
      </c>
      <c r="M586" t="s">
        <v>50</v>
      </c>
      <c r="N586" t="s">
        <v>51</v>
      </c>
      <c r="O586" t="s">
        <v>50</v>
      </c>
      <c r="P586" t="s">
        <v>19859</v>
      </c>
      <c r="Q586" t="s">
        <v>111</v>
      </c>
      <c r="R586" s="18">
        <v>44862.660416666666</v>
      </c>
      <c r="S586" t="s">
        <v>676</v>
      </c>
      <c r="T586" t="s">
        <v>659</v>
      </c>
      <c r="V586" t="s">
        <v>7717</v>
      </c>
    </row>
    <row r="587" spans="1:22" x14ac:dyDescent="0.25">
      <c r="A587" t="str">
        <f>Tabla_Consulta_desde_TMS4[[#This Row],[idreferencia]]</f>
        <v>20002924098441</v>
      </c>
      <c r="B587">
        <v>446789</v>
      </c>
      <c r="C587" t="s">
        <v>19860</v>
      </c>
      <c r="D587" s="18">
        <v>44854.689710648148</v>
      </c>
      <c r="E587" t="s">
        <v>658</v>
      </c>
      <c r="F587" t="s">
        <v>54</v>
      </c>
      <c r="G587" t="s">
        <v>157</v>
      </c>
      <c r="H587" t="s">
        <v>19861</v>
      </c>
      <c r="I587" t="s">
        <v>19862</v>
      </c>
      <c r="J587" t="s">
        <v>19863</v>
      </c>
      <c r="K587" t="s">
        <v>19864</v>
      </c>
      <c r="M587" t="s">
        <v>52</v>
      </c>
      <c r="N587" t="s">
        <v>82</v>
      </c>
      <c r="O587" t="s">
        <v>52</v>
      </c>
      <c r="P587" t="s">
        <v>19865</v>
      </c>
      <c r="Q587" t="s">
        <v>111</v>
      </c>
      <c r="R587" s="18">
        <v>44862.500231481485</v>
      </c>
      <c r="S587" t="s">
        <v>673</v>
      </c>
      <c r="T587" t="s">
        <v>674</v>
      </c>
      <c r="V587" t="s">
        <v>9949</v>
      </c>
    </row>
    <row r="588" spans="1:22" x14ac:dyDescent="0.25">
      <c r="A588" t="str">
        <f>Tabla_Consulta_desde_TMS4[[#This Row],[idreferencia]]</f>
        <v>20002930850147</v>
      </c>
      <c r="B588">
        <v>446790</v>
      </c>
      <c r="C588" t="s">
        <v>19866</v>
      </c>
      <c r="D588" s="18">
        <v>44854.689710648148</v>
      </c>
      <c r="E588" t="s">
        <v>658</v>
      </c>
      <c r="F588" t="s">
        <v>54</v>
      </c>
      <c r="G588" t="s">
        <v>157</v>
      </c>
      <c r="H588" t="s">
        <v>19867</v>
      </c>
      <c r="I588" t="s">
        <v>19868</v>
      </c>
      <c r="J588" t="s">
        <v>19869</v>
      </c>
      <c r="K588" t="s">
        <v>19870</v>
      </c>
      <c r="M588" t="s">
        <v>50</v>
      </c>
      <c r="N588" t="s">
        <v>51</v>
      </c>
      <c r="O588" t="s">
        <v>50</v>
      </c>
      <c r="P588" t="s">
        <v>19871</v>
      </c>
      <c r="Q588" t="s">
        <v>111</v>
      </c>
      <c r="R588" s="18">
        <v>44862.660416666666</v>
      </c>
      <c r="S588" t="s">
        <v>679</v>
      </c>
      <c r="T588" t="s">
        <v>659</v>
      </c>
      <c r="V588" t="s">
        <v>7717</v>
      </c>
    </row>
    <row r="589" spans="1:22" x14ac:dyDescent="0.25">
      <c r="A589" t="str">
        <f>Tabla_Consulta_desde_TMS4[[#This Row],[idreferencia]]</f>
        <v>20002929038534</v>
      </c>
      <c r="B589">
        <v>446791</v>
      </c>
      <c r="C589" t="s">
        <v>19872</v>
      </c>
      <c r="D589" s="18">
        <v>44854.689710648148</v>
      </c>
      <c r="E589" t="s">
        <v>658</v>
      </c>
      <c r="F589" t="s">
        <v>54</v>
      </c>
      <c r="G589" t="s">
        <v>157</v>
      </c>
      <c r="H589" t="s">
        <v>19873</v>
      </c>
      <c r="I589" t="s">
        <v>19874</v>
      </c>
      <c r="J589" t="s">
        <v>19875</v>
      </c>
      <c r="K589" t="s">
        <v>19876</v>
      </c>
      <c r="L589" t="s">
        <v>19876</v>
      </c>
      <c r="M589" t="s">
        <v>50</v>
      </c>
      <c r="N589" t="s">
        <v>51</v>
      </c>
      <c r="O589" t="s">
        <v>50</v>
      </c>
      <c r="P589" t="s">
        <v>19877</v>
      </c>
      <c r="Q589" t="s">
        <v>107</v>
      </c>
      <c r="R589" s="18">
        <v>44862.683425925927</v>
      </c>
      <c r="S589" t="s">
        <v>679</v>
      </c>
      <c r="T589" t="s">
        <v>659</v>
      </c>
      <c r="V589" t="s">
        <v>7717</v>
      </c>
    </row>
    <row r="590" spans="1:22" x14ac:dyDescent="0.25">
      <c r="A590" t="str">
        <f>Tabla_Consulta_desde_TMS4[[#This Row],[idreferencia]]</f>
        <v>20002930846199</v>
      </c>
      <c r="B590">
        <v>446792</v>
      </c>
      <c r="C590" t="s">
        <v>19878</v>
      </c>
      <c r="D590" s="18">
        <v>44854.689710648148</v>
      </c>
      <c r="E590" t="s">
        <v>658</v>
      </c>
      <c r="F590" t="s">
        <v>54</v>
      </c>
      <c r="G590" t="s">
        <v>157</v>
      </c>
      <c r="H590" t="s">
        <v>19879</v>
      </c>
      <c r="I590" t="s">
        <v>19880</v>
      </c>
      <c r="J590" t="s">
        <v>19881</v>
      </c>
      <c r="K590" t="s">
        <v>19882</v>
      </c>
      <c r="M590" t="s">
        <v>683</v>
      </c>
      <c r="N590" t="s">
        <v>82</v>
      </c>
      <c r="O590" t="s">
        <v>683</v>
      </c>
      <c r="P590" t="s">
        <v>19883</v>
      </c>
      <c r="Q590" t="s">
        <v>111</v>
      </c>
      <c r="R590" s="18">
        <v>44860.415162037039</v>
      </c>
      <c r="S590" t="s">
        <v>673</v>
      </c>
      <c r="T590" t="s">
        <v>668</v>
      </c>
      <c r="U590" t="s">
        <v>19884</v>
      </c>
      <c r="V590" t="s">
        <v>19884</v>
      </c>
    </row>
    <row r="591" spans="1:22" x14ac:dyDescent="0.25">
      <c r="A591" t="str">
        <f>Tabla_Consulta_desde_TMS4[[#This Row],[idreferencia]]</f>
        <v>20002931199292</v>
      </c>
      <c r="B591">
        <v>446793</v>
      </c>
      <c r="C591" t="s">
        <v>19885</v>
      </c>
      <c r="D591" s="18">
        <v>44854.689710648148</v>
      </c>
      <c r="E591" t="s">
        <v>658</v>
      </c>
      <c r="F591" t="s">
        <v>54</v>
      </c>
      <c r="G591" t="s">
        <v>157</v>
      </c>
      <c r="H591" t="s">
        <v>19886</v>
      </c>
      <c r="I591" t="s">
        <v>19887</v>
      </c>
      <c r="J591" t="s">
        <v>19888</v>
      </c>
      <c r="K591" t="s">
        <v>19889</v>
      </c>
      <c r="L591" t="s">
        <v>53</v>
      </c>
      <c r="M591" t="s">
        <v>65</v>
      </c>
      <c r="N591" t="s">
        <v>117</v>
      </c>
      <c r="O591" t="s">
        <v>65</v>
      </c>
      <c r="P591" t="s">
        <v>19890</v>
      </c>
      <c r="Q591" t="s">
        <v>757</v>
      </c>
      <c r="R591" s="18">
        <v>44860.674907407411</v>
      </c>
      <c r="S591" t="s">
        <v>678</v>
      </c>
      <c r="T591" t="s">
        <v>668</v>
      </c>
      <c r="U591" t="s">
        <v>53</v>
      </c>
      <c r="V591" t="s">
        <v>53</v>
      </c>
    </row>
    <row r="592" spans="1:22" x14ac:dyDescent="0.25">
      <c r="A592" t="str">
        <f>Tabla_Consulta_desde_TMS4[[#This Row],[idreferencia]]</f>
        <v>20002931198302</v>
      </c>
      <c r="B592">
        <v>446794</v>
      </c>
      <c r="C592" t="s">
        <v>19891</v>
      </c>
      <c r="D592" s="18">
        <v>44854.689710648148</v>
      </c>
      <c r="E592" t="s">
        <v>658</v>
      </c>
      <c r="F592" t="s">
        <v>54</v>
      </c>
      <c r="G592" t="s">
        <v>157</v>
      </c>
      <c r="H592" t="s">
        <v>19892</v>
      </c>
      <c r="I592" t="s">
        <v>19893</v>
      </c>
      <c r="J592" t="s">
        <v>19894</v>
      </c>
      <c r="K592" t="s">
        <v>19895</v>
      </c>
      <c r="L592" t="s">
        <v>53</v>
      </c>
      <c r="M592" t="s">
        <v>63</v>
      </c>
      <c r="N592" t="s">
        <v>116</v>
      </c>
      <c r="O592" t="s">
        <v>63</v>
      </c>
      <c r="P592" t="s">
        <v>19896</v>
      </c>
      <c r="Q592" t="s">
        <v>106</v>
      </c>
      <c r="R592" s="18">
        <v>44861.8049537037</v>
      </c>
      <c r="T592" t="s">
        <v>668</v>
      </c>
      <c r="U592" t="s">
        <v>53</v>
      </c>
      <c r="V592" t="s">
        <v>53</v>
      </c>
    </row>
    <row r="593" spans="1:22" x14ac:dyDescent="0.25">
      <c r="A593" t="str">
        <f>Tabla_Consulta_desde_TMS4[[#This Row],[idreferencia]]</f>
        <v>20002931466071</v>
      </c>
      <c r="B593">
        <v>446795</v>
      </c>
      <c r="C593" t="s">
        <v>19897</v>
      </c>
      <c r="D593" s="18">
        <v>44854.689710648148</v>
      </c>
      <c r="E593" t="s">
        <v>658</v>
      </c>
      <c r="F593" t="s">
        <v>54</v>
      </c>
      <c r="G593" t="s">
        <v>157</v>
      </c>
      <c r="H593" t="s">
        <v>19898</v>
      </c>
      <c r="I593" t="s">
        <v>19899</v>
      </c>
      <c r="J593" t="s">
        <v>19900</v>
      </c>
      <c r="K593" t="s">
        <v>19901</v>
      </c>
      <c r="M593" t="s">
        <v>62</v>
      </c>
      <c r="N593" t="s">
        <v>87</v>
      </c>
      <c r="O593" t="s">
        <v>62</v>
      </c>
      <c r="Q593" t="s">
        <v>281</v>
      </c>
      <c r="R593" s="18">
        <v>44860.447337962964</v>
      </c>
      <c r="S593" t="s">
        <v>673</v>
      </c>
      <c r="T593" t="s">
        <v>668</v>
      </c>
      <c r="U593" t="s">
        <v>19902</v>
      </c>
      <c r="V593" t="s">
        <v>7717</v>
      </c>
    </row>
    <row r="594" spans="1:22" x14ac:dyDescent="0.25">
      <c r="A594" t="str">
        <f>Tabla_Consulta_desde_TMS4[[#This Row],[idreferencia]]</f>
        <v>20002930899929</v>
      </c>
      <c r="B594">
        <v>446796</v>
      </c>
      <c r="C594" t="s">
        <v>19903</v>
      </c>
      <c r="D594" s="18">
        <v>44854.689710648148</v>
      </c>
      <c r="E594" t="s">
        <v>658</v>
      </c>
      <c r="F594" t="s">
        <v>54</v>
      </c>
      <c r="G594" t="s">
        <v>157</v>
      </c>
      <c r="H594" t="s">
        <v>19904</v>
      </c>
      <c r="I594" t="s">
        <v>19905</v>
      </c>
      <c r="J594" t="s">
        <v>19906</v>
      </c>
      <c r="K594" t="s">
        <v>19907</v>
      </c>
      <c r="M594" t="s">
        <v>50</v>
      </c>
      <c r="N594" t="s">
        <v>51</v>
      </c>
      <c r="O594" t="s">
        <v>50</v>
      </c>
      <c r="P594" t="s">
        <v>19908</v>
      </c>
      <c r="Q594" t="s">
        <v>111</v>
      </c>
      <c r="R594" s="18">
        <v>44862.660416666666</v>
      </c>
      <c r="S594" t="s">
        <v>679</v>
      </c>
      <c r="T594" t="s">
        <v>659</v>
      </c>
      <c r="V594" t="s">
        <v>7717</v>
      </c>
    </row>
    <row r="595" spans="1:22" x14ac:dyDescent="0.25">
      <c r="A595" t="str">
        <f>Tabla_Consulta_desde_TMS4[[#This Row],[idreferencia]]</f>
        <v>20002930844002</v>
      </c>
      <c r="B595">
        <v>446797</v>
      </c>
      <c r="C595" t="s">
        <v>19909</v>
      </c>
      <c r="D595" s="18">
        <v>44854.689710648148</v>
      </c>
      <c r="E595" t="s">
        <v>658</v>
      </c>
      <c r="F595" t="s">
        <v>54</v>
      </c>
      <c r="G595" t="s">
        <v>157</v>
      </c>
      <c r="H595" t="s">
        <v>19910</v>
      </c>
      <c r="I595" t="s">
        <v>19911</v>
      </c>
      <c r="J595" t="s">
        <v>19912</v>
      </c>
      <c r="K595" t="s">
        <v>19913</v>
      </c>
      <c r="L595" t="s">
        <v>53</v>
      </c>
      <c r="M595" t="s">
        <v>66</v>
      </c>
      <c r="N595" t="s">
        <v>66</v>
      </c>
      <c r="O595" t="s">
        <v>66</v>
      </c>
      <c r="P595" t="s">
        <v>19914</v>
      </c>
      <c r="Q595" t="s">
        <v>757</v>
      </c>
      <c r="R595" s="18">
        <v>44861.464675925927</v>
      </c>
      <c r="S595" t="s">
        <v>678</v>
      </c>
      <c r="T595" t="s">
        <v>668</v>
      </c>
      <c r="U595" t="s">
        <v>53</v>
      </c>
      <c r="V595" t="s">
        <v>53</v>
      </c>
    </row>
    <row r="596" spans="1:22" x14ac:dyDescent="0.25">
      <c r="A596" t="str">
        <f>Tabla_Consulta_desde_TMS4[[#This Row],[idreferencia]]</f>
        <v>20002931215440</v>
      </c>
      <c r="B596">
        <v>446798</v>
      </c>
      <c r="C596" t="s">
        <v>19915</v>
      </c>
      <c r="D596" s="18">
        <v>44854.689710648148</v>
      </c>
      <c r="E596" t="s">
        <v>658</v>
      </c>
      <c r="F596" t="s">
        <v>54</v>
      </c>
      <c r="G596" t="s">
        <v>157</v>
      </c>
      <c r="H596" t="s">
        <v>19916</v>
      </c>
      <c r="I596" t="s">
        <v>19917</v>
      </c>
      <c r="J596" t="s">
        <v>19918</v>
      </c>
      <c r="K596" t="s">
        <v>19919</v>
      </c>
      <c r="L596" t="s">
        <v>53</v>
      </c>
      <c r="M596" t="s">
        <v>68</v>
      </c>
      <c r="N596" t="s">
        <v>119</v>
      </c>
      <c r="O596" t="s">
        <v>68</v>
      </c>
      <c r="P596" t="s">
        <v>19920</v>
      </c>
      <c r="Q596" t="s">
        <v>757</v>
      </c>
      <c r="R596" s="18">
        <v>44860.674907407411</v>
      </c>
      <c r="S596" t="s">
        <v>678</v>
      </c>
      <c r="T596" t="s">
        <v>668</v>
      </c>
      <c r="U596" t="s">
        <v>53</v>
      </c>
      <c r="V596" t="s">
        <v>53</v>
      </c>
    </row>
    <row r="597" spans="1:22" x14ac:dyDescent="0.25">
      <c r="A597" t="str">
        <f>Tabla_Consulta_desde_TMS4[[#This Row],[idreferencia]]</f>
        <v>20002930184878</v>
      </c>
      <c r="B597">
        <v>446799</v>
      </c>
      <c r="C597" t="s">
        <v>19921</v>
      </c>
      <c r="D597" s="18">
        <v>44854.689710648148</v>
      </c>
      <c r="E597" t="s">
        <v>658</v>
      </c>
      <c r="F597" t="s">
        <v>54</v>
      </c>
      <c r="G597" t="s">
        <v>157</v>
      </c>
      <c r="H597" t="s">
        <v>19922</v>
      </c>
      <c r="I597" t="s">
        <v>19923</v>
      </c>
      <c r="J597" t="s">
        <v>19924</v>
      </c>
      <c r="K597" t="s">
        <v>19925</v>
      </c>
      <c r="L597" t="s">
        <v>53</v>
      </c>
      <c r="M597" t="s">
        <v>65</v>
      </c>
      <c r="N597" t="s">
        <v>117</v>
      </c>
      <c r="O597" t="s">
        <v>65</v>
      </c>
      <c r="P597" t="s">
        <v>19926</v>
      </c>
      <c r="Q597" t="s">
        <v>757</v>
      </c>
      <c r="R597" s="18">
        <v>44861.464675925927</v>
      </c>
      <c r="S597" t="s">
        <v>678</v>
      </c>
      <c r="T597" t="s">
        <v>668</v>
      </c>
      <c r="U597" t="s">
        <v>53</v>
      </c>
      <c r="V597" t="s">
        <v>53</v>
      </c>
    </row>
    <row r="598" spans="1:22" x14ac:dyDescent="0.25">
      <c r="A598" t="str">
        <f>Tabla_Consulta_desde_TMS4[[#This Row],[idreferencia]]</f>
        <v>20002931200006</v>
      </c>
      <c r="B598">
        <v>446800</v>
      </c>
      <c r="C598" t="s">
        <v>19927</v>
      </c>
      <c r="D598" s="18">
        <v>44854.689710648148</v>
      </c>
      <c r="E598" t="s">
        <v>658</v>
      </c>
      <c r="F598" t="s">
        <v>54</v>
      </c>
      <c r="G598" t="s">
        <v>157</v>
      </c>
      <c r="H598" t="s">
        <v>19928</v>
      </c>
      <c r="I598" t="s">
        <v>19929</v>
      </c>
      <c r="J598" t="s">
        <v>19930</v>
      </c>
      <c r="K598" t="s">
        <v>19931</v>
      </c>
      <c r="M598" t="s">
        <v>50</v>
      </c>
      <c r="N598" t="s">
        <v>51</v>
      </c>
      <c r="O598" t="s">
        <v>50</v>
      </c>
      <c r="P598" t="s">
        <v>19932</v>
      </c>
      <c r="Q598" t="s">
        <v>111</v>
      </c>
      <c r="R598" s="18">
        <v>44859.57240740741</v>
      </c>
      <c r="S598" t="s">
        <v>679</v>
      </c>
      <c r="T598" t="s">
        <v>659</v>
      </c>
      <c r="U598" t="s">
        <v>19933</v>
      </c>
    </row>
    <row r="599" spans="1:22" x14ac:dyDescent="0.25">
      <c r="A599" t="str">
        <f>Tabla_Consulta_desde_TMS4[[#This Row],[idreferencia]]</f>
        <v>20002924097553</v>
      </c>
      <c r="B599">
        <v>446801</v>
      </c>
      <c r="C599" t="s">
        <v>19934</v>
      </c>
      <c r="D599" s="18">
        <v>44854.689710648148</v>
      </c>
      <c r="E599" t="s">
        <v>658</v>
      </c>
      <c r="F599" t="s">
        <v>54</v>
      </c>
      <c r="G599" t="s">
        <v>157</v>
      </c>
      <c r="H599" t="s">
        <v>19935</v>
      </c>
      <c r="I599" t="s">
        <v>19936</v>
      </c>
      <c r="J599" t="s">
        <v>19937</v>
      </c>
      <c r="K599" t="s">
        <v>19938</v>
      </c>
      <c r="L599" t="s">
        <v>53</v>
      </c>
      <c r="M599" t="s">
        <v>50</v>
      </c>
      <c r="N599" t="s">
        <v>51</v>
      </c>
      <c r="O599" t="s">
        <v>50</v>
      </c>
      <c r="P599" t="s">
        <v>19939</v>
      </c>
      <c r="Q599" t="s">
        <v>757</v>
      </c>
      <c r="R599" s="18">
        <v>44860.512199074074</v>
      </c>
      <c r="S599" t="s">
        <v>679</v>
      </c>
      <c r="T599" t="s">
        <v>659</v>
      </c>
      <c r="U599" t="s">
        <v>53</v>
      </c>
      <c r="V599" t="s">
        <v>53</v>
      </c>
    </row>
    <row r="600" spans="1:22" x14ac:dyDescent="0.25">
      <c r="A600" t="str">
        <f>Tabla_Consulta_desde_TMS4[[#This Row],[idreferencia]]</f>
        <v>20002931476339</v>
      </c>
      <c r="B600">
        <v>446802</v>
      </c>
      <c r="C600" t="s">
        <v>19940</v>
      </c>
      <c r="D600" s="18">
        <v>44854.689710648148</v>
      </c>
      <c r="E600" t="s">
        <v>658</v>
      </c>
      <c r="F600" t="s">
        <v>54</v>
      </c>
      <c r="G600" t="s">
        <v>157</v>
      </c>
      <c r="H600" t="s">
        <v>19941</v>
      </c>
      <c r="I600" t="s">
        <v>19942</v>
      </c>
      <c r="J600" t="s">
        <v>19943</v>
      </c>
      <c r="K600" t="s">
        <v>19944</v>
      </c>
      <c r="L600" t="s">
        <v>53</v>
      </c>
      <c r="M600" t="s">
        <v>72</v>
      </c>
      <c r="N600" t="s">
        <v>81</v>
      </c>
      <c r="O600" t="s">
        <v>72</v>
      </c>
      <c r="P600" t="s">
        <v>19945</v>
      </c>
      <c r="Q600" t="s">
        <v>757</v>
      </c>
      <c r="R600" s="18">
        <v>44860.674907407411</v>
      </c>
      <c r="S600" t="s">
        <v>678</v>
      </c>
      <c r="T600" t="s">
        <v>668</v>
      </c>
      <c r="U600" t="s">
        <v>53</v>
      </c>
      <c r="V600" t="s">
        <v>53</v>
      </c>
    </row>
    <row r="601" spans="1:22" x14ac:dyDescent="0.25">
      <c r="A601" t="str">
        <f>Tabla_Consulta_desde_TMS4[[#This Row],[idreferencia]]</f>
        <v>20002917905571_1</v>
      </c>
      <c r="B601">
        <v>446803</v>
      </c>
      <c r="C601" t="s">
        <v>19946</v>
      </c>
      <c r="D601" s="18">
        <v>44854.689710648148</v>
      </c>
      <c r="E601" t="s">
        <v>658</v>
      </c>
      <c r="F601" t="s">
        <v>54</v>
      </c>
      <c r="G601" t="s">
        <v>157</v>
      </c>
      <c r="H601" t="s">
        <v>4484</v>
      </c>
      <c r="I601" t="s">
        <v>4485</v>
      </c>
      <c r="J601" t="s">
        <v>19947</v>
      </c>
      <c r="K601" t="s">
        <v>19948</v>
      </c>
      <c r="M601" t="s">
        <v>52</v>
      </c>
      <c r="N601" t="s">
        <v>82</v>
      </c>
      <c r="O601" t="s">
        <v>52</v>
      </c>
      <c r="P601" t="s">
        <v>19949</v>
      </c>
      <c r="Q601" t="s">
        <v>757</v>
      </c>
      <c r="R601" s="18">
        <v>44860.51221064815</v>
      </c>
      <c r="S601" t="s">
        <v>673</v>
      </c>
      <c r="T601" t="s">
        <v>674</v>
      </c>
    </row>
    <row r="602" spans="1:22" x14ac:dyDescent="0.25">
      <c r="A602" t="str">
        <f>Tabla_Consulta_desde_TMS4[[#This Row],[idreferencia]]</f>
        <v>20002930184610</v>
      </c>
      <c r="B602">
        <v>446772</v>
      </c>
      <c r="C602" t="s">
        <v>19950</v>
      </c>
      <c r="D602" s="18">
        <v>44854.689699074072</v>
      </c>
      <c r="E602" t="s">
        <v>658</v>
      </c>
      <c r="F602" t="s">
        <v>54</v>
      </c>
      <c r="G602" t="s">
        <v>157</v>
      </c>
      <c r="H602" t="s">
        <v>19951</v>
      </c>
      <c r="I602" t="s">
        <v>19952</v>
      </c>
      <c r="J602" t="s">
        <v>19953</v>
      </c>
      <c r="K602" t="s">
        <v>19954</v>
      </c>
      <c r="L602" t="s">
        <v>53</v>
      </c>
      <c r="M602" t="s">
        <v>50</v>
      </c>
      <c r="N602" t="s">
        <v>51</v>
      </c>
      <c r="O602" t="s">
        <v>50</v>
      </c>
      <c r="P602" t="s">
        <v>19955</v>
      </c>
      <c r="Q602" t="s">
        <v>757</v>
      </c>
      <c r="R602" s="18">
        <v>44860.512199074074</v>
      </c>
      <c r="S602" t="s">
        <v>679</v>
      </c>
      <c r="T602" t="s">
        <v>659</v>
      </c>
      <c r="U602" t="s">
        <v>53</v>
      </c>
      <c r="V602" t="s">
        <v>53</v>
      </c>
    </row>
    <row r="603" spans="1:22" x14ac:dyDescent="0.25">
      <c r="A603" t="str">
        <f>Tabla_Consulta_desde_TMS4[[#This Row],[idreferencia]]</f>
        <v>20002930885406</v>
      </c>
      <c r="B603">
        <v>446745</v>
      </c>
      <c r="C603" t="s">
        <v>19956</v>
      </c>
      <c r="D603" s="18">
        <v>44854.662766203706</v>
      </c>
      <c r="E603" t="s">
        <v>658</v>
      </c>
      <c r="F603" t="s">
        <v>54</v>
      </c>
      <c r="G603" t="s">
        <v>157</v>
      </c>
      <c r="H603" t="s">
        <v>19957</v>
      </c>
      <c r="I603" t="s">
        <v>19958</v>
      </c>
      <c r="J603" t="s">
        <v>19959</v>
      </c>
      <c r="K603" t="s">
        <v>19960</v>
      </c>
      <c r="L603" t="s">
        <v>19960</v>
      </c>
      <c r="M603" t="s">
        <v>50</v>
      </c>
      <c r="N603" t="s">
        <v>51</v>
      </c>
      <c r="O603" t="s">
        <v>827</v>
      </c>
      <c r="P603" t="s">
        <v>19961</v>
      </c>
      <c r="Q603" t="s">
        <v>757</v>
      </c>
      <c r="R603" s="18">
        <v>44861.464675925927</v>
      </c>
      <c r="S603" t="s">
        <v>717</v>
      </c>
      <c r="T603" t="s">
        <v>659</v>
      </c>
      <c r="V603" t="s">
        <v>19962</v>
      </c>
    </row>
    <row r="604" spans="1:22" x14ac:dyDescent="0.25">
      <c r="A604" t="str">
        <f>Tabla_Consulta_desde_TMS4[[#This Row],[idreferencia]]</f>
        <v>20002930188467</v>
      </c>
      <c r="B604">
        <v>446746</v>
      </c>
      <c r="C604" t="s">
        <v>19963</v>
      </c>
      <c r="D604" s="18">
        <v>44854.662766203706</v>
      </c>
      <c r="E604" t="s">
        <v>658</v>
      </c>
      <c r="F604" t="s">
        <v>54</v>
      </c>
      <c r="G604" t="s">
        <v>157</v>
      </c>
      <c r="H604" t="s">
        <v>19964</v>
      </c>
      <c r="I604" t="s">
        <v>19965</v>
      </c>
      <c r="J604" t="s">
        <v>19966</v>
      </c>
      <c r="K604" t="s">
        <v>19967</v>
      </c>
      <c r="L604" t="s">
        <v>19967</v>
      </c>
      <c r="M604" t="s">
        <v>50</v>
      </c>
      <c r="N604" t="s">
        <v>51</v>
      </c>
      <c r="O604" t="s">
        <v>838</v>
      </c>
      <c r="P604" t="s">
        <v>19968</v>
      </c>
      <c r="Q604" t="s">
        <v>757</v>
      </c>
      <c r="R604" s="18">
        <v>44860.51221064815</v>
      </c>
      <c r="S604" t="s">
        <v>717</v>
      </c>
      <c r="T604" t="s">
        <v>659</v>
      </c>
      <c r="U604" t="s">
        <v>53</v>
      </c>
      <c r="V604" t="s">
        <v>53</v>
      </c>
    </row>
    <row r="605" spans="1:22" x14ac:dyDescent="0.25">
      <c r="A605" t="str">
        <f>Tabla_Consulta_desde_TMS4[[#This Row],[idreferencia]]</f>
        <v>20002928507647</v>
      </c>
      <c r="B605">
        <v>446747</v>
      </c>
      <c r="C605" t="s">
        <v>19969</v>
      </c>
      <c r="D605" s="18">
        <v>44854.662766203706</v>
      </c>
      <c r="E605" t="s">
        <v>658</v>
      </c>
      <c r="F605" t="s">
        <v>54</v>
      </c>
      <c r="G605" t="s">
        <v>157</v>
      </c>
      <c r="H605" t="s">
        <v>19970</v>
      </c>
      <c r="I605" t="s">
        <v>19971</v>
      </c>
      <c r="J605" t="s">
        <v>19972</v>
      </c>
      <c r="K605" t="s">
        <v>19973</v>
      </c>
      <c r="L605" t="s">
        <v>88</v>
      </c>
      <c r="M605" t="s">
        <v>63</v>
      </c>
      <c r="N605" t="s">
        <v>63</v>
      </c>
      <c r="O605" t="s">
        <v>63</v>
      </c>
      <c r="P605" t="s">
        <v>19974</v>
      </c>
      <c r="Q605" t="s">
        <v>757</v>
      </c>
      <c r="R605" s="18">
        <v>44860.674907407411</v>
      </c>
      <c r="S605" t="s">
        <v>678</v>
      </c>
      <c r="T605" t="s">
        <v>668</v>
      </c>
    </row>
    <row r="606" spans="1:22" x14ac:dyDescent="0.25">
      <c r="A606" t="str">
        <f>Tabla_Consulta_desde_TMS4[[#This Row],[idreferencia]]</f>
        <v>20002930182684</v>
      </c>
      <c r="B606">
        <v>446748</v>
      </c>
      <c r="C606" t="s">
        <v>19975</v>
      </c>
      <c r="D606" s="18">
        <v>44854.662766203706</v>
      </c>
      <c r="E606" t="s">
        <v>658</v>
      </c>
      <c r="F606" t="s">
        <v>54</v>
      </c>
      <c r="G606" t="s">
        <v>157</v>
      </c>
      <c r="H606" t="s">
        <v>19976</v>
      </c>
      <c r="I606" t="s">
        <v>19977</v>
      </c>
      <c r="J606" t="s">
        <v>19978</v>
      </c>
      <c r="K606" t="s">
        <v>19979</v>
      </c>
      <c r="L606" t="s">
        <v>88</v>
      </c>
      <c r="M606" t="s">
        <v>50</v>
      </c>
      <c r="N606" t="s">
        <v>51</v>
      </c>
      <c r="O606" t="s">
        <v>840</v>
      </c>
      <c r="P606" t="s">
        <v>19980</v>
      </c>
      <c r="Q606" t="s">
        <v>757</v>
      </c>
      <c r="R606" s="18">
        <v>44861.698993055557</v>
      </c>
      <c r="S606" t="s">
        <v>717</v>
      </c>
      <c r="T606" t="s">
        <v>659</v>
      </c>
    </row>
    <row r="607" spans="1:22" x14ac:dyDescent="0.25">
      <c r="A607" t="str">
        <f>Tabla_Consulta_desde_TMS4[[#This Row],[idreferencia]]</f>
        <v>20002929955021</v>
      </c>
      <c r="B607">
        <v>446749</v>
      </c>
      <c r="C607" t="s">
        <v>19981</v>
      </c>
      <c r="D607" s="18">
        <v>44854.662766203706</v>
      </c>
      <c r="E607" t="s">
        <v>658</v>
      </c>
      <c r="F607" t="s">
        <v>54</v>
      </c>
      <c r="G607" t="s">
        <v>157</v>
      </c>
      <c r="H607" t="s">
        <v>19982</v>
      </c>
      <c r="I607" t="s">
        <v>19983</v>
      </c>
      <c r="J607" t="s">
        <v>19984</v>
      </c>
      <c r="K607" t="s">
        <v>19985</v>
      </c>
      <c r="L607" t="s">
        <v>88</v>
      </c>
      <c r="M607" t="s">
        <v>50</v>
      </c>
      <c r="N607" t="s">
        <v>51</v>
      </c>
      <c r="O607" t="s">
        <v>756</v>
      </c>
      <c r="P607" t="s">
        <v>19986</v>
      </c>
      <c r="Q607" t="s">
        <v>757</v>
      </c>
      <c r="R607" s="18">
        <v>44861.464675925927</v>
      </c>
      <c r="S607" t="s">
        <v>676</v>
      </c>
      <c r="T607" t="s">
        <v>659</v>
      </c>
      <c r="U607" t="s">
        <v>53</v>
      </c>
      <c r="V607" t="s">
        <v>53</v>
      </c>
    </row>
    <row r="608" spans="1:22" x14ac:dyDescent="0.25">
      <c r="A608" t="str">
        <f>Tabla_Consulta_desde_TMS4[[#This Row],[idreferencia]]</f>
        <v>20002929960791</v>
      </c>
      <c r="B608">
        <v>446750</v>
      </c>
      <c r="C608" t="s">
        <v>19987</v>
      </c>
      <c r="D608" s="18">
        <v>44854.662766203706</v>
      </c>
      <c r="E608" t="s">
        <v>658</v>
      </c>
      <c r="F608" t="s">
        <v>54</v>
      </c>
      <c r="G608" t="s">
        <v>157</v>
      </c>
      <c r="H608" t="s">
        <v>19988</v>
      </c>
      <c r="I608" t="s">
        <v>19989</v>
      </c>
      <c r="J608" t="s">
        <v>19990</v>
      </c>
      <c r="K608" t="s">
        <v>19991</v>
      </c>
      <c r="L608" t="s">
        <v>19991</v>
      </c>
      <c r="M608" t="s">
        <v>50</v>
      </c>
      <c r="N608" t="s">
        <v>51</v>
      </c>
      <c r="O608" t="s">
        <v>540</v>
      </c>
      <c r="P608" t="s">
        <v>19992</v>
      </c>
      <c r="Q608" t="s">
        <v>106</v>
      </c>
      <c r="R608" s="18">
        <v>44855.8674537037</v>
      </c>
      <c r="S608" t="s">
        <v>676</v>
      </c>
      <c r="T608" t="s">
        <v>659</v>
      </c>
      <c r="U608" t="s">
        <v>53</v>
      </c>
      <c r="V608" t="s">
        <v>53</v>
      </c>
    </row>
    <row r="609" spans="1:22" x14ac:dyDescent="0.25">
      <c r="A609" t="str">
        <f>Tabla_Consulta_desde_TMS4[[#This Row],[idreferencia]]</f>
        <v>1717725608</v>
      </c>
      <c r="B609">
        <v>446751</v>
      </c>
      <c r="C609" t="s">
        <v>19993</v>
      </c>
      <c r="D609" s="18">
        <v>44854.662766203706</v>
      </c>
      <c r="E609" t="s">
        <v>658</v>
      </c>
      <c r="F609" t="s">
        <v>54</v>
      </c>
      <c r="G609" t="s">
        <v>157</v>
      </c>
      <c r="H609" t="s">
        <v>19994</v>
      </c>
      <c r="I609" t="s">
        <v>19993</v>
      </c>
      <c r="J609" t="s">
        <v>19995</v>
      </c>
      <c r="K609" t="s">
        <v>19996</v>
      </c>
      <c r="L609" t="s">
        <v>88</v>
      </c>
      <c r="M609" t="s">
        <v>50</v>
      </c>
      <c r="N609" t="s">
        <v>51</v>
      </c>
      <c r="O609" t="s">
        <v>19997</v>
      </c>
      <c r="P609" t="s">
        <v>19998</v>
      </c>
      <c r="Q609" t="s">
        <v>757</v>
      </c>
      <c r="R609" s="18">
        <v>44860.51221064815</v>
      </c>
      <c r="S609" t="s">
        <v>717</v>
      </c>
      <c r="T609" t="s">
        <v>659</v>
      </c>
      <c r="U609" t="s">
        <v>53</v>
      </c>
      <c r="V609" t="s">
        <v>53</v>
      </c>
    </row>
    <row r="610" spans="1:22" x14ac:dyDescent="0.25">
      <c r="A610" t="str">
        <f>Tabla_Consulta_desde_TMS4[[#This Row],[idreferencia]]</f>
        <v>LDCGYE2419</v>
      </c>
      <c r="B610">
        <v>446715</v>
      </c>
      <c r="C610" t="s">
        <v>19999</v>
      </c>
      <c r="D610" s="18">
        <v>44854.638055555559</v>
      </c>
      <c r="E610" t="s">
        <v>669</v>
      </c>
      <c r="F610" t="s">
        <v>54</v>
      </c>
      <c r="G610" t="s">
        <v>157</v>
      </c>
      <c r="H610" t="s">
        <v>694</v>
      </c>
      <c r="I610" t="s">
        <v>88</v>
      </c>
      <c r="J610" t="s">
        <v>18588</v>
      </c>
      <c r="K610" t="s">
        <v>693</v>
      </c>
      <c r="L610" t="s">
        <v>53</v>
      </c>
      <c r="M610" t="s">
        <v>52</v>
      </c>
      <c r="N610" t="s">
        <v>82</v>
      </c>
      <c r="O610" t="s">
        <v>52</v>
      </c>
      <c r="P610" t="s">
        <v>20000</v>
      </c>
      <c r="Q610" t="s">
        <v>106</v>
      </c>
      <c r="R610" s="18">
        <v>44855.669537037036</v>
      </c>
      <c r="S610" t="s">
        <v>673</v>
      </c>
      <c r="T610" t="s">
        <v>674</v>
      </c>
      <c r="U610" t="s">
        <v>53</v>
      </c>
      <c r="V610" t="s">
        <v>53</v>
      </c>
    </row>
    <row r="611" spans="1:22" x14ac:dyDescent="0.25">
      <c r="A611" t="str">
        <f>Tabla_Consulta_desde_TMS4[[#This Row],[idreferencia]]</f>
        <v>LDCGYE2415</v>
      </c>
      <c r="B611">
        <v>446703</v>
      </c>
      <c r="C611" t="s">
        <v>20001</v>
      </c>
      <c r="D611" s="18">
        <v>44854.637696759259</v>
      </c>
      <c r="E611" t="s">
        <v>669</v>
      </c>
      <c r="F611" t="s">
        <v>54</v>
      </c>
      <c r="G611" t="s">
        <v>157</v>
      </c>
      <c r="H611" t="s">
        <v>18580</v>
      </c>
      <c r="I611" t="s">
        <v>88</v>
      </c>
      <c r="J611" t="s">
        <v>18581</v>
      </c>
      <c r="K611" t="s">
        <v>686</v>
      </c>
      <c r="L611" t="s">
        <v>53</v>
      </c>
      <c r="M611" t="s">
        <v>52</v>
      </c>
      <c r="N611" t="s">
        <v>82</v>
      </c>
      <c r="O611" t="s">
        <v>52</v>
      </c>
      <c r="P611" t="s">
        <v>20002</v>
      </c>
      <c r="Q611" t="s">
        <v>106</v>
      </c>
      <c r="R611" s="18">
        <v>44855.641759259262</v>
      </c>
      <c r="S611" t="s">
        <v>673</v>
      </c>
      <c r="T611" t="s">
        <v>674</v>
      </c>
      <c r="U611" t="s">
        <v>53</v>
      </c>
      <c r="V611" t="s">
        <v>53</v>
      </c>
    </row>
    <row r="612" spans="1:22" x14ac:dyDescent="0.25">
      <c r="A612" t="str">
        <f>Tabla_Consulta_desde_TMS4[[#This Row],[idreferencia]]</f>
        <v>LDCGYE2416</v>
      </c>
      <c r="B612">
        <v>446704</v>
      </c>
      <c r="C612" t="s">
        <v>20003</v>
      </c>
      <c r="D612" s="18">
        <v>44854.637696759259</v>
      </c>
      <c r="E612" t="s">
        <v>669</v>
      </c>
      <c r="F612" t="s">
        <v>54</v>
      </c>
      <c r="G612" t="s">
        <v>157</v>
      </c>
      <c r="H612" t="s">
        <v>18584</v>
      </c>
      <c r="I612" t="s">
        <v>88</v>
      </c>
      <c r="J612" t="s">
        <v>18585</v>
      </c>
      <c r="K612" t="s">
        <v>688</v>
      </c>
      <c r="L612" t="s">
        <v>53</v>
      </c>
      <c r="M612" t="s">
        <v>52</v>
      </c>
      <c r="N612" t="s">
        <v>82</v>
      </c>
      <c r="O612" t="s">
        <v>52</v>
      </c>
      <c r="P612" t="s">
        <v>20004</v>
      </c>
      <c r="Q612" t="s">
        <v>106</v>
      </c>
      <c r="R612" s="18">
        <v>44855.641759259262</v>
      </c>
      <c r="S612" t="s">
        <v>673</v>
      </c>
      <c r="T612" t="s">
        <v>674</v>
      </c>
      <c r="U612" t="s">
        <v>53</v>
      </c>
      <c r="V612" t="s">
        <v>53</v>
      </c>
    </row>
    <row r="613" spans="1:22" x14ac:dyDescent="0.25">
      <c r="A613" t="str">
        <f>Tabla_Consulta_desde_TMS4[[#This Row],[idreferencia]]</f>
        <v>LDCUIO2445</v>
      </c>
      <c r="B613">
        <v>446705</v>
      </c>
      <c r="C613" t="s">
        <v>20005</v>
      </c>
      <c r="D613" s="18">
        <v>44854.637696759259</v>
      </c>
      <c r="E613" t="s">
        <v>669</v>
      </c>
      <c r="F613" t="s">
        <v>54</v>
      </c>
      <c r="G613" t="s">
        <v>157</v>
      </c>
      <c r="H613" t="s">
        <v>855</v>
      </c>
      <c r="I613" t="s">
        <v>88</v>
      </c>
      <c r="J613" t="s">
        <v>932</v>
      </c>
      <c r="K613" t="s">
        <v>690</v>
      </c>
      <c r="M613" t="s">
        <v>50</v>
      </c>
      <c r="N613" t="s">
        <v>691</v>
      </c>
      <c r="O613" t="s">
        <v>50</v>
      </c>
      <c r="P613" t="s">
        <v>20006</v>
      </c>
      <c r="Q613" t="s">
        <v>106</v>
      </c>
      <c r="R613" s="18">
        <v>44855.499398148146</v>
      </c>
      <c r="S613" t="s">
        <v>679</v>
      </c>
      <c r="T613" t="s">
        <v>659</v>
      </c>
    </row>
    <row r="614" spans="1:22" x14ac:dyDescent="0.25">
      <c r="A614" t="str">
        <f>Tabla_Consulta_desde_TMS4[[#This Row],[idreferencia]]</f>
        <v>LDCGYE2417</v>
      </c>
      <c r="B614">
        <v>446706</v>
      </c>
      <c r="C614" t="s">
        <v>20007</v>
      </c>
      <c r="D614" s="18">
        <v>44854.637696759259</v>
      </c>
      <c r="E614" t="s">
        <v>669</v>
      </c>
      <c r="F614" t="s">
        <v>54</v>
      </c>
      <c r="G614" t="s">
        <v>157</v>
      </c>
      <c r="H614" t="s">
        <v>692</v>
      </c>
      <c r="I614" t="s">
        <v>88</v>
      </c>
      <c r="J614" t="s">
        <v>18588</v>
      </c>
      <c r="K614" t="s">
        <v>693</v>
      </c>
      <c r="L614" t="s">
        <v>53</v>
      </c>
      <c r="M614" t="s">
        <v>52</v>
      </c>
      <c r="N614" t="s">
        <v>82</v>
      </c>
      <c r="O614" t="s">
        <v>52</v>
      </c>
      <c r="P614" t="s">
        <v>20008</v>
      </c>
      <c r="Q614" t="s">
        <v>106</v>
      </c>
      <c r="R614" s="18">
        <v>44855.669537037036</v>
      </c>
      <c r="S614" t="s">
        <v>673</v>
      </c>
      <c r="T614" t="s">
        <v>674</v>
      </c>
      <c r="U614" t="s">
        <v>53</v>
      </c>
      <c r="V614" t="s">
        <v>53</v>
      </c>
    </row>
    <row r="615" spans="1:22" x14ac:dyDescent="0.25">
      <c r="A615" t="str">
        <f>Tabla_Consulta_desde_TMS4[[#This Row],[idreferencia]]</f>
        <v>LDCUIO2444</v>
      </c>
      <c r="B615">
        <v>446707</v>
      </c>
      <c r="C615" t="s">
        <v>20009</v>
      </c>
      <c r="D615" s="18">
        <v>44854.637696759259</v>
      </c>
      <c r="E615" t="s">
        <v>669</v>
      </c>
      <c r="F615" t="s">
        <v>54</v>
      </c>
      <c r="G615" t="s">
        <v>157</v>
      </c>
      <c r="H615" t="s">
        <v>732</v>
      </c>
      <c r="I615" t="s">
        <v>88</v>
      </c>
      <c r="J615" t="s">
        <v>912</v>
      </c>
      <c r="K615" t="s">
        <v>696</v>
      </c>
      <c r="M615" t="s">
        <v>50</v>
      </c>
      <c r="N615" t="s">
        <v>691</v>
      </c>
      <c r="O615" t="s">
        <v>50</v>
      </c>
      <c r="P615" t="s">
        <v>20010</v>
      </c>
      <c r="Q615" t="s">
        <v>106</v>
      </c>
      <c r="R615" s="18">
        <v>44855.485509259262</v>
      </c>
      <c r="S615" t="s">
        <v>679</v>
      </c>
      <c r="T615" t="s">
        <v>659</v>
      </c>
    </row>
    <row r="616" spans="1:22" x14ac:dyDescent="0.25">
      <c r="A616" t="str">
        <f>Tabla_Consulta_desde_TMS4[[#This Row],[idreferencia]]</f>
        <v>LDCGYE2418</v>
      </c>
      <c r="B616">
        <v>446708</v>
      </c>
      <c r="C616" t="s">
        <v>20011</v>
      </c>
      <c r="D616" s="18">
        <v>44854.637696759259</v>
      </c>
      <c r="E616" t="s">
        <v>669</v>
      </c>
      <c r="F616" t="s">
        <v>54</v>
      </c>
      <c r="G616" t="s">
        <v>157</v>
      </c>
      <c r="H616" t="s">
        <v>697</v>
      </c>
      <c r="I616" t="s">
        <v>88</v>
      </c>
      <c r="J616" t="s">
        <v>18588</v>
      </c>
      <c r="K616" t="s">
        <v>693</v>
      </c>
      <c r="L616" t="s">
        <v>53</v>
      </c>
      <c r="M616" t="s">
        <v>52</v>
      </c>
      <c r="N616" t="s">
        <v>82</v>
      </c>
      <c r="O616" t="s">
        <v>52</v>
      </c>
      <c r="P616" t="s">
        <v>20012</v>
      </c>
      <c r="Q616" t="s">
        <v>106</v>
      </c>
      <c r="R616" s="18">
        <v>44855.673009259262</v>
      </c>
      <c r="S616" t="s">
        <v>673</v>
      </c>
      <c r="T616" t="s">
        <v>674</v>
      </c>
      <c r="U616" t="s">
        <v>53</v>
      </c>
      <c r="V616" t="s">
        <v>53</v>
      </c>
    </row>
    <row r="617" spans="1:22" x14ac:dyDescent="0.25">
      <c r="A617" t="str">
        <f>Tabla_Consulta_desde_TMS4[[#This Row],[idreferencia]]</f>
        <v>20002930189022</v>
      </c>
      <c r="B617">
        <v>446101</v>
      </c>
      <c r="C617" t="s">
        <v>20013</v>
      </c>
      <c r="D617" s="18">
        <v>44854.496331018519</v>
      </c>
      <c r="E617" t="s">
        <v>658</v>
      </c>
      <c r="F617" t="s">
        <v>54</v>
      </c>
      <c r="G617" t="s">
        <v>157</v>
      </c>
      <c r="H617" t="s">
        <v>20014</v>
      </c>
      <c r="I617" t="s">
        <v>20015</v>
      </c>
      <c r="J617" t="s">
        <v>20016</v>
      </c>
      <c r="K617" t="s">
        <v>20017</v>
      </c>
      <c r="M617" t="s">
        <v>61</v>
      </c>
      <c r="N617" t="s">
        <v>114</v>
      </c>
      <c r="O617" t="s">
        <v>61</v>
      </c>
      <c r="P617" t="s">
        <v>20018</v>
      </c>
      <c r="Q617" t="s">
        <v>111</v>
      </c>
      <c r="R617" s="18">
        <v>44859.57240740741</v>
      </c>
      <c r="S617" t="s">
        <v>678</v>
      </c>
      <c r="T617" t="s">
        <v>668</v>
      </c>
      <c r="U617" t="s">
        <v>20019</v>
      </c>
      <c r="V617" t="s">
        <v>20019</v>
      </c>
    </row>
    <row r="618" spans="1:22" x14ac:dyDescent="0.25">
      <c r="A618" t="str">
        <f>Tabla_Consulta_desde_TMS4[[#This Row],[idreferencia]]</f>
        <v>20002929688071</v>
      </c>
      <c r="B618">
        <v>446060</v>
      </c>
      <c r="C618" t="s">
        <v>20020</v>
      </c>
      <c r="D618" s="18">
        <v>44854.496319444443</v>
      </c>
      <c r="E618" t="s">
        <v>658</v>
      </c>
      <c r="F618" t="s">
        <v>54</v>
      </c>
      <c r="G618" t="s">
        <v>157</v>
      </c>
      <c r="H618" t="s">
        <v>20021</v>
      </c>
      <c r="I618" t="s">
        <v>20022</v>
      </c>
      <c r="J618" t="s">
        <v>20023</v>
      </c>
      <c r="K618" t="s">
        <v>20024</v>
      </c>
      <c r="M618" t="s">
        <v>52</v>
      </c>
      <c r="N618" t="s">
        <v>82</v>
      </c>
      <c r="O618" t="s">
        <v>52</v>
      </c>
      <c r="P618" t="s">
        <v>20025</v>
      </c>
      <c r="Q618" t="s">
        <v>757</v>
      </c>
      <c r="R618" s="18">
        <v>44860.51221064815</v>
      </c>
      <c r="S618" t="s">
        <v>673</v>
      </c>
      <c r="T618" t="s">
        <v>674</v>
      </c>
      <c r="V618" t="s">
        <v>6452</v>
      </c>
    </row>
    <row r="619" spans="1:22" x14ac:dyDescent="0.25">
      <c r="A619" t="str">
        <f>Tabla_Consulta_desde_TMS4[[#This Row],[idreferencia]]</f>
        <v>20002929032844</v>
      </c>
      <c r="B619">
        <v>446061</v>
      </c>
      <c r="C619" t="s">
        <v>20026</v>
      </c>
      <c r="D619" s="18">
        <v>44854.496319444443</v>
      </c>
      <c r="E619" t="s">
        <v>658</v>
      </c>
      <c r="F619" t="s">
        <v>54</v>
      </c>
      <c r="G619" t="s">
        <v>157</v>
      </c>
      <c r="H619" t="s">
        <v>20027</v>
      </c>
      <c r="I619" t="s">
        <v>20028</v>
      </c>
      <c r="J619" t="s">
        <v>20029</v>
      </c>
      <c r="K619" t="s">
        <v>20030</v>
      </c>
      <c r="M619" t="s">
        <v>52</v>
      </c>
      <c r="N619" t="s">
        <v>82</v>
      </c>
      <c r="O619" t="s">
        <v>52</v>
      </c>
      <c r="P619" t="s">
        <v>20031</v>
      </c>
      <c r="Q619" t="s">
        <v>757</v>
      </c>
      <c r="R619" s="18">
        <v>44860.51221064815</v>
      </c>
      <c r="S619" t="s">
        <v>673</v>
      </c>
      <c r="T619" t="s">
        <v>674</v>
      </c>
    </row>
    <row r="620" spans="1:22" x14ac:dyDescent="0.25">
      <c r="A620" t="str">
        <f>Tabla_Consulta_desde_TMS4[[#This Row],[idreferencia]]</f>
        <v>20002928738066</v>
      </c>
      <c r="B620">
        <v>446062</v>
      </c>
      <c r="C620" t="s">
        <v>20032</v>
      </c>
      <c r="D620" s="18">
        <v>44854.496319444443</v>
      </c>
      <c r="E620" t="s">
        <v>658</v>
      </c>
      <c r="F620" t="s">
        <v>54</v>
      </c>
      <c r="G620" t="s">
        <v>157</v>
      </c>
      <c r="H620" t="s">
        <v>20033</v>
      </c>
      <c r="I620" t="s">
        <v>20034</v>
      </c>
      <c r="J620" t="s">
        <v>20035</v>
      </c>
      <c r="K620" t="s">
        <v>20036</v>
      </c>
      <c r="M620" t="s">
        <v>50</v>
      </c>
      <c r="N620" t="s">
        <v>51</v>
      </c>
      <c r="O620" t="s">
        <v>50</v>
      </c>
      <c r="P620" t="s">
        <v>20037</v>
      </c>
      <c r="Q620" t="s">
        <v>757</v>
      </c>
      <c r="R620" s="18">
        <v>44861.708622685182</v>
      </c>
      <c r="S620" t="s">
        <v>676</v>
      </c>
      <c r="T620" t="s">
        <v>659</v>
      </c>
      <c r="V620" t="s">
        <v>20038</v>
      </c>
    </row>
    <row r="621" spans="1:22" x14ac:dyDescent="0.25">
      <c r="A621" t="str">
        <f>Tabla_Consulta_desde_TMS4[[#This Row],[idreferencia]]</f>
        <v>20002926793356</v>
      </c>
      <c r="B621">
        <v>446063</v>
      </c>
      <c r="C621" t="s">
        <v>20039</v>
      </c>
      <c r="D621" s="18">
        <v>44854.496319444443</v>
      </c>
      <c r="E621" t="s">
        <v>658</v>
      </c>
      <c r="F621" t="s">
        <v>54</v>
      </c>
      <c r="G621" t="s">
        <v>157</v>
      </c>
      <c r="H621" t="s">
        <v>20040</v>
      </c>
      <c r="I621" t="s">
        <v>20041</v>
      </c>
      <c r="J621" t="s">
        <v>20042</v>
      </c>
      <c r="K621" t="s">
        <v>20043</v>
      </c>
      <c r="L621" t="s">
        <v>53</v>
      </c>
      <c r="M621" t="s">
        <v>50</v>
      </c>
      <c r="N621" t="s">
        <v>51</v>
      </c>
      <c r="O621" t="s">
        <v>50</v>
      </c>
      <c r="P621" t="s">
        <v>20044</v>
      </c>
      <c r="Q621" t="s">
        <v>757</v>
      </c>
      <c r="R621" s="18">
        <v>44860.51221064815</v>
      </c>
      <c r="S621" t="s">
        <v>679</v>
      </c>
      <c r="T621" t="s">
        <v>659</v>
      </c>
      <c r="U621" t="s">
        <v>53</v>
      </c>
      <c r="V621" t="s">
        <v>53</v>
      </c>
    </row>
    <row r="622" spans="1:22" x14ac:dyDescent="0.25">
      <c r="A622" t="str">
        <f>Tabla_Consulta_desde_TMS4[[#This Row],[idreferencia]]</f>
        <v>20002929032473</v>
      </c>
      <c r="B622">
        <v>446064</v>
      </c>
      <c r="C622" t="s">
        <v>20045</v>
      </c>
      <c r="D622" s="18">
        <v>44854.496319444443</v>
      </c>
      <c r="E622" t="s">
        <v>658</v>
      </c>
      <c r="F622" t="s">
        <v>54</v>
      </c>
      <c r="G622" t="s">
        <v>157</v>
      </c>
      <c r="H622" t="s">
        <v>20046</v>
      </c>
      <c r="I622" t="s">
        <v>20047</v>
      </c>
      <c r="J622" t="s">
        <v>20048</v>
      </c>
      <c r="K622" t="s">
        <v>20049</v>
      </c>
      <c r="L622" t="s">
        <v>53</v>
      </c>
      <c r="M622" t="s">
        <v>65</v>
      </c>
      <c r="N622" t="s">
        <v>117</v>
      </c>
      <c r="O622" t="s">
        <v>65</v>
      </c>
      <c r="P622" t="s">
        <v>20050</v>
      </c>
      <c r="Q622" t="s">
        <v>757</v>
      </c>
      <c r="R622" s="18">
        <v>44861.464675925927</v>
      </c>
      <c r="S622" t="s">
        <v>678</v>
      </c>
      <c r="T622" t="s">
        <v>668</v>
      </c>
      <c r="U622" t="s">
        <v>53</v>
      </c>
      <c r="V622" t="s">
        <v>53</v>
      </c>
    </row>
    <row r="623" spans="1:22" x14ac:dyDescent="0.25">
      <c r="A623" t="str">
        <f>Tabla_Consulta_desde_TMS4[[#This Row],[idreferencia]]</f>
        <v>20002929960467</v>
      </c>
      <c r="B623">
        <v>446065</v>
      </c>
      <c r="C623" t="s">
        <v>20051</v>
      </c>
      <c r="D623" s="18">
        <v>44854.496319444443</v>
      </c>
      <c r="E623" t="s">
        <v>658</v>
      </c>
      <c r="F623" t="s">
        <v>54</v>
      </c>
      <c r="G623" t="s">
        <v>157</v>
      </c>
      <c r="H623" t="s">
        <v>20052</v>
      </c>
      <c r="I623" t="s">
        <v>20053</v>
      </c>
      <c r="J623" t="s">
        <v>20054</v>
      </c>
      <c r="K623" t="s">
        <v>20055</v>
      </c>
      <c r="L623" t="s">
        <v>53</v>
      </c>
      <c r="M623" t="s">
        <v>73</v>
      </c>
      <c r="N623" t="s">
        <v>73</v>
      </c>
      <c r="O623" t="s">
        <v>73</v>
      </c>
      <c r="P623" t="s">
        <v>53</v>
      </c>
      <c r="Q623" t="s">
        <v>757</v>
      </c>
      <c r="R623" s="18">
        <v>44861.464675925927</v>
      </c>
      <c r="T623" t="s">
        <v>668</v>
      </c>
      <c r="U623" t="s">
        <v>53</v>
      </c>
      <c r="V623" t="s">
        <v>53</v>
      </c>
    </row>
    <row r="624" spans="1:22" x14ac:dyDescent="0.25">
      <c r="A624" t="str">
        <f>Tabla_Consulta_desde_TMS4[[#This Row],[idreferencia]]</f>
        <v>20002929965204</v>
      </c>
      <c r="B624">
        <v>446066</v>
      </c>
      <c r="C624" t="s">
        <v>20056</v>
      </c>
      <c r="D624" s="18">
        <v>44854.496319444443</v>
      </c>
      <c r="E624" t="s">
        <v>658</v>
      </c>
      <c r="F624" t="s">
        <v>54</v>
      </c>
      <c r="G624" t="s">
        <v>157</v>
      </c>
      <c r="H624" t="s">
        <v>20057</v>
      </c>
      <c r="I624" t="s">
        <v>20058</v>
      </c>
      <c r="J624" t="s">
        <v>20059</v>
      </c>
      <c r="K624" t="s">
        <v>20060</v>
      </c>
      <c r="M624" t="s">
        <v>59</v>
      </c>
      <c r="N624" t="s">
        <v>118</v>
      </c>
      <c r="O624" t="s">
        <v>59</v>
      </c>
      <c r="P624" t="s">
        <v>20061</v>
      </c>
      <c r="Q624" t="s">
        <v>757</v>
      </c>
      <c r="R624" s="18">
        <v>44861.464675925927</v>
      </c>
      <c r="S624" t="s">
        <v>678</v>
      </c>
      <c r="T624" t="s">
        <v>668</v>
      </c>
    </row>
    <row r="625" spans="1:22" x14ac:dyDescent="0.25">
      <c r="A625" t="str">
        <f>Tabla_Consulta_desde_TMS4[[#This Row],[idreferencia]]</f>
        <v>20002929957466</v>
      </c>
      <c r="B625">
        <v>446067</v>
      </c>
      <c r="C625" t="s">
        <v>20062</v>
      </c>
      <c r="D625" s="18">
        <v>44854.496319444443</v>
      </c>
      <c r="E625" t="s">
        <v>658</v>
      </c>
      <c r="F625" t="s">
        <v>54</v>
      </c>
      <c r="G625" t="s">
        <v>157</v>
      </c>
      <c r="H625" t="s">
        <v>20063</v>
      </c>
      <c r="I625" t="s">
        <v>20064</v>
      </c>
      <c r="J625" t="s">
        <v>20065</v>
      </c>
      <c r="K625" t="s">
        <v>20066</v>
      </c>
      <c r="M625" t="s">
        <v>69</v>
      </c>
      <c r="N625" t="s">
        <v>82</v>
      </c>
      <c r="O625" t="s">
        <v>69</v>
      </c>
      <c r="P625" t="s">
        <v>20067</v>
      </c>
      <c r="Q625" t="s">
        <v>757</v>
      </c>
      <c r="R625" s="18">
        <v>44861.698993055557</v>
      </c>
      <c r="S625" t="s">
        <v>673</v>
      </c>
      <c r="T625" t="s">
        <v>674</v>
      </c>
      <c r="V625" t="s">
        <v>20068</v>
      </c>
    </row>
    <row r="626" spans="1:22" x14ac:dyDescent="0.25">
      <c r="A626" t="str">
        <f>Tabla_Consulta_desde_TMS4[[#This Row],[idreferencia]]</f>
        <v>20002920522055</v>
      </c>
      <c r="B626">
        <v>446068</v>
      </c>
      <c r="C626" t="s">
        <v>20069</v>
      </c>
      <c r="D626" s="18">
        <v>44854.496319444443</v>
      </c>
      <c r="E626" t="s">
        <v>658</v>
      </c>
      <c r="F626" t="s">
        <v>54</v>
      </c>
      <c r="G626" t="s">
        <v>157</v>
      </c>
      <c r="H626" t="s">
        <v>20070</v>
      </c>
      <c r="I626" t="s">
        <v>20071</v>
      </c>
      <c r="J626" t="s">
        <v>20072</v>
      </c>
      <c r="K626" t="s">
        <v>20073</v>
      </c>
      <c r="M626" t="s">
        <v>50</v>
      </c>
      <c r="N626" t="s">
        <v>51</v>
      </c>
      <c r="O626" t="s">
        <v>50</v>
      </c>
      <c r="P626" t="s">
        <v>20074</v>
      </c>
      <c r="Q626" t="s">
        <v>111</v>
      </c>
      <c r="R626" s="18">
        <v>44859.57240740741</v>
      </c>
      <c r="S626" t="s">
        <v>676</v>
      </c>
      <c r="T626" t="s">
        <v>659</v>
      </c>
      <c r="U626" t="s">
        <v>20075</v>
      </c>
      <c r="V626" t="s">
        <v>20075</v>
      </c>
    </row>
    <row r="627" spans="1:22" x14ac:dyDescent="0.25">
      <c r="A627" t="str">
        <f>Tabla_Consulta_desde_TMS4[[#This Row],[idreferencia]]</f>
        <v>20002929024451</v>
      </c>
      <c r="B627">
        <v>446069</v>
      </c>
      <c r="C627" t="s">
        <v>20076</v>
      </c>
      <c r="D627" s="18">
        <v>44854.496319444443</v>
      </c>
      <c r="E627" t="s">
        <v>658</v>
      </c>
      <c r="F627" t="s">
        <v>54</v>
      </c>
      <c r="G627" t="s">
        <v>157</v>
      </c>
      <c r="H627" t="s">
        <v>20077</v>
      </c>
      <c r="I627" t="s">
        <v>20078</v>
      </c>
      <c r="J627" t="s">
        <v>20079</v>
      </c>
      <c r="K627" t="s">
        <v>20080</v>
      </c>
      <c r="L627" t="s">
        <v>53</v>
      </c>
      <c r="M627" t="s">
        <v>50</v>
      </c>
      <c r="N627" t="s">
        <v>51</v>
      </c>
      <c r="O627" t="s">
        <v>50</v>
      </c>
      <c r="P627" t="s">
        <v>20081</v>
      </c>
      <c r="Q627" t="s">
        <v>757</v>
      </c>
      <c r="R627" s="18">
        <v>44860.51221064815</v>
      </c>
      <c r="S627" t="s">
        <v>679</v>
      </c>
      <c r="T627" t="s">
        <v>659</v>
      </c>
      <c r="U627" t="s">
        <v>53</v>
      </c>
      <c r="V627" t="s">
        <v>53</v>
      </c>
    </row>
    <row r="628" spans="1:22" x14ac:dyDescent="0.25">
      <c r="A628" t="str">
        <f>Tabla_Consulta_desde_TMS4[[#This Row],[idreferencia]]</f>
        <v>20002929689339</v>
      </c>
      <c r="B628">
        <v>446070</v>
      </c>
      <c r="C628" t="s">
        <v>20082</v>
      </c>
      <c r="D628" s="18">
        <v>44854.496319444443</v>
      </c>
      <c r="E628" t="s">
        <v>658</v>
      </c>
      <c r="F628" t="s">
        <v>54</v>
      </c>
      <c r="G628" t="s">
        <v>157</v>
      </c>
      <c r="H628" t="s">
        <v>20083</v>
      </c>
      <c r="I628" t="s">
        <v>20084</v>
      </c>
      <c r="J628" t="s">
        <v>20085</v>
      </c>
      <c r="K628" t="s">
        <v>20086</v>
      </c>
      <c r="L628" t="s">
        <v>53</v>
      </c>
      <c r="M628" t="s">
        <v>61</v>
      </c>
      <c r="N628" t="s">
        <v>114</v>
      </c>
      <c r="O628" t="s">
        <v>61</v>
      </c>
      <c r="P628" t="s">
        <v>20087</v>
      </c>
      <c r="Q628" t="s">
        <v>757</v>
      </c>
      <c r="R628" s="18">
        <v>44860.674907407411</v>
      </c>
      <c r="S628" t="s">
        <v>678</v>
      </c>
      <c r="T628" t="s">
        <v>668</v>
      </c>
      <c r="U628" t="s">
        <v>53</v>
      </c>
      <c r="V628" t="s">
        <v>53</v>
      </c>
    </row>
    <row r="629" spans="1:22" x14ac:dyDescent="0.25">
      <c r="A629" t="str">
        <f>Tabla_Consulta_desde_TMS4[[#This Row],[idreferencia]]</f>
        <v>20002928219011</v>
      </c>
      <c r="B629">
        <v>446071</v>
      </c>
      <c r="C629" t="s">
        <v>20088</v>
      </c>
      <c r="D629" s="18">
        <v>44854.496319444443</v>
      </c>
      <c r="E629" t="s">
        <v>658</v>
      </c>
      <c r="F629" t="s">
        <v>54</v>
      </c>
      <c r="G629" t="s">
        <v>157</v>
      </c>
      <c r="H629" t="s">
        <v>20089</v>
      </c>
      <c r="I629" t="s">
        <v>20090</v>
      </c>
      <c r="J629" t="s">
        <v>20091</v>
      </c>
      <c r="K629" t="s">
        <v>20092</v>
      </c>
      <c r="L629" t="s">
        <v>20092</v>
      </c>
      <c r="M629" t="s">
        <v>52</v>
      </c>
      <c r="N629" t="s">
        <v>82</v>
      </c>
      <c r="O629" t="s">
        <v>52</v>
      </c>
      <c r="P629" t="s">
        <v>20093</v>
      </c>
      <c r="Q629" t="s">
        <v>111</v>
      </c>
      <c r="R629" s="18">
        <v>44860.438240740739</v>
      </c>
      <c r="S629" t="s">
        <v>673</v>
      </c>
      <c r="T629" t="s">
        <v>674</v>
      </c>
      <c r="V629" t="s">
        <v>20094</v>
      </c>
    </row>
    <row r="630" spans="1:22" x14ac:dyDescent="0.25">
      <c r="A630" t="str">
        <f>Tabla_Consulta_desde_TMS4[[#This Row],[idreferencia]]</f>
        <v>20002908241974_1</v>
      </c>
      <c r="B630">
        <v>446072</v>
      </c>
      <c r="C630" t="s">
        <v>20095</v>
      </c>
      <c r="D630" s="18">
        <v>44854.496319444443</v>
      </c>
      <c r="E630" t="s">
        <v>658</v>
      </c>
      <c r="F630" t="s">
        <v>54</v>
      </c>
      <c r="G630" t="s">
        <v>157</v>
      </c>
      <c r="H630" t="s">
        <v>7071</v>
      </c>
      <c r="I630" t="s">
        <v>7072</v>
      </c>
      <c r="J630" t="s">
        <v>20096</v>
      </c>
      <c r="K630" t="s">
        <v>20097</v>
      </c>
      <c r="M630" t="s">
        <v>50</v>
      </c>
      <c r="N630" t="s">
        <v>51</v>
      </c>
      <c r="O630" t="s">
        <v>50</v>
      </c>
      <c r="P630" t="s">
        <v>20098</v>
      </c>
      <c r="Q630" t="s">
        <v>111</v>
      </c>
      <c r="R630" s="18">
        <v>44862.660416666666</v>
      </c>
      <c r="S630" t="s">
        <v>679</v>
      </c>
      <c r="T630" t="s">
        <v>659</v>
      </c>
      <c r="V630" t="s">
        <v>6417</v>
      </c>
    </row>
    <row r="631" spans="1:22" x14ac:dyDescent="0.25">
      <c r="A631" t="str">
        <f>Tabla_Consulta_desde_TMS4[[#This Row],[idreferencia]]</f>
        <v>20002929698816</v>
      </c>
      <c r="B631">
        <v>446073</v>
      </c>
      <c r="C631" t="s">
        <v>20099</v>
      </c>
      <c r="D631" s="18">
        <v>44854.496319444443</v>
      </c>
      <c r="E631" t="s">
        <v>658</v>
      </c>
      <c r="F631" t="s">
        <v>54</v>
      </c>
      <c r="G631" t="s">
        <v>157</v>
      </c>
      <c r="H631" t="s">
        <v>1252</v>
      </c>
      <c r="I631" t="s">
        <v>1253</v>
      </c>
      <c r="J631" t="s">
        <v>20100</v>
      </c>
      <c r="K631" t="s">
        <v>20101</v>
      </c>
      <c r="M631" t="s">
        <v>481</v>
      </c>
      <c r="N631" t="s">
        <v>82</v>
      </c>
      <c r="O631" t="s">
        <v>481</v>
      </c>
      <c r="P631" t="s">
        <v>20102</v>
      </c>
      <c r="Q631" t="s">
        <v>757</v>
      </c>
      <c r="R631" s="18">
        <v>44860.51221064815</v>
      </c>
      <c r="S631" t="s">
        <v>673</v>
      </c>
      <c r="T631" t="s">
        <v>674</v>
      </c>
    </row>
    <row r="632" spans="1:22" x14ac:dyDescent="0.25">
      <c r="A632" t="str">
        <f>Tabla_Consulta_desde_TMS4[[#This Row],[idreferencia]]</f>
        <v>20002929963184</v>
      </c>
      <c r="B632">
        <v>446074</v>
      </c>
      <c r="C632" t="s">
        <v>20103</v>
      </c>
      <c r="D632" s="18">
        <v>44854.496319444443</v>
      </c>
      <c r="E632" t="s">
        <v>658</v>
      </c>
      <c r="F632" t="s">
        <v>54</v>
      </c>
      <c r="G632" t="s">
        <v>157</v>
      </c>
      <c r="H632" t="s">
        <v>20104</v>
      </c>
      <c r="I632" t="s">
        <v>20105</v>
      </c>
      <c r="J632" t="s">
        <v>20106</v>
      </c>
      <c r="K632" t="s">
        <v>20107</v>
      </c>
      <c r="L632" t="s">
        <v>20107</v>
      </c>
      <c r="M632" t="s">
        <v>59</v>
      </c>
      <c r="N632" t="s">
        <v>118</v>
      </c>
      <c r="O632" t="s">
        <v>59</v>
      </c>
      <c r="P632" t="s">
        <v>20108</v>
      </c>
      <c r="Q632" t="s">
        <v>757</v>
      </c>
      <c r="R632" s="18">
        <v>44860.674907407411</v>
      </c>
      <c r="S632" t="s">
        <v>678</v>
      </c>
      <c r="T632" t="s">
        <v>668</v>
      </c>
    </row>
    <row r="633" spans="1:22" x14ac:dyDescent="0.25">
      <c r="A633" t="str">
        <f>Tabla_Consulta_desde_TMS4[[#This Row],[idreferencia]]</f>
        <v>20002929975756</v>
      </c>
      <c r="B633">
        <v>446075</v>
      </c>
      <c r="C633" t="s">
        <v>20109</v>
      </c>
      <c r="D633" s="18">
        <v>44854.496319444443</v>
      </c>
      <c r="E633" t="s">
        <v>658</v>
      </c>
      <c r="F633" t="s">
        <v>54</v>
      </c>
      <c r="G633" t="s">
        <v>157</v>
      </c>
      <c r="H633" t="s">
        <v>20110</v>
      </c>
      <c r="I633" t="s">
        <v>20111</v>
      </c>
      <c r="J633" t="s">
        <v>20112</v>
      </c>
      <c r="K633" t="s">
        <v>20113</v>
      </c>
      <c r="L633" t="s">
        <v>53</v>
      </c>
      <c r="M633" t="s">
        <v>63</v>
      </c>
      <c r="N633" t="s">
        <v>116</v>
      </c>
      <c r="O633" t="s">
        <v>63</v>
      </c>
      <c r="P633" t="s">
        <v>53</v>
      </c>
      <c r="Q633" t="s">
        <v>757</v>
      </c>
      <c r="R633" s="18">
        <v>44860.51221064815</v>
      </c>
      <c r="T633" t="s">
        <v>668</v>
      </c>
      <c r="U633" t="s">
        <v>53</v>
      </c>
      <c r="V633" t="s">
        <v>53</v>
      </c>
    </row>
    <row r="634" spans="1:22" x14ac:dyDescent="0.25">
      <c r="A634" t="str">
        <f>Tabla_Consulta_desde_TMS4[[#This Row],[idreferencia]]</f>
        <v>20002929969215</v>
      </c>
      <c r="B634">
        <v>446076</v>
      </c>
      <c r="C634" t="s">
        <v>20114</v>
      </c>
      <c r="D634" s="18">
        <v>44854.496319444443</v>
      </c>
      <c r="E634" t="s">
        <v>658</v>
      </c>
      <c r="F634" t="s">
        <v>54</v>
      </c>
      <c r="G634" t="s">
        <v>157</v>
      </c>
      <c r="H634" t="s">
        <v>20104</v>
      </c>
      <c r="I634" t="s">
        <v>20105</v>
      </c>
      <c r="J634" t="s">
        <v>20106</v>
      </c>
      <c r="K634" t="s">
        <v>20115</v>
      </c>
      <c r="L634" t="s">
        <v>53</v>
      </c>
      <c r="M634" t="s">
        <v>59</v>
      </c>
      <c r="N634" t="s">
        <v>118</v>
      </c>
      <c r="O634" t="s">
        <v>59</v>
      </c>
      <c r="P634" t="s">
        <v>20116</v>
      </c>
      <c r="Q634" t="s">
        <v>757</v>
      </c>
      <c r="R634" s="18">
        <v>44860.674907407411</v>
      </c>
      <c r="S634" t="s">
        <v>678</v>
      </c>
      <c r="T634" t="s">
        <v>668</v>
      </c>
      <c r="U634" t="s">
        <v>53</v>
      </c>
      <c r="V634" t="s">
        <v>53</v>
      </c>
    </row>
    <row r="635" spans="1:22" x14ac:dyDescent="0.25">
      <c r="A635" t="str">
        <f>Tabla_Consulta_desde_TMS4[[#This Row],[idreferencia]]</f>
        <v>20002929952224</v>
      </c>
      <c r="B635">
        <v>446077</v>
      </c>
      <c r="C635" t="s">
        <v>20117</v>
      </c>
      <c r="D635" s="18">
        <v>44854.496319444443</v>
      </c>
      <c r="E635" t="s">
        <v>658</v>
      </c>
      <c r="F635" t="s">
        <v>54</v>
      </c>
      <c r="G635" t="s">
        <v>157</v>
      </c>
      <c r="H635" t="s">
        <v>20118</v>
      </c>
      <c r="I635" t="s">
        <v>20119</v>
      </c>
      <c r="J635" t="s">
        <v>20120</v>
      </c>
      <c r="K635" t="s">
        <v>20121</v>
      </c>
      <c r="M635" t="s">
        <v>52</v>
      </c>
      <c r="N635" t="s">
        <v>82</v>
      </c>
      <c r="O635" t="s">
        <v>52</v>
      </c>
      <c r="P635" t="s">
        <v>20122</v>
      </c>
      <c r="Q635" t="s">
        <v>757</v>
      </c>
      <c r="R635" s="18">
        <v>44861.698993055557</v>
      </c>
      <c r="S635" t="s">
        <v>673</v>
      </c>
      <c r="T635" t="s">
        <v>674</v>
      </c>
      <c r="U635" t="s">
        <v>20123</v>
      </c>
      <c r="V635" t="s">
        <v>20123</v>
      </c>
    </row>
    <row r="636" spans="1:22" x14ac:dyDescent="0.25">
      <c r="A636" t="str">
        <f>Tabla_Consulta_desde_TMS4[[#This Row],[idreferencia]]</f>
        <v>20002930179273</v>
      </c>
      <c r="B636">
        <v>446078</v>
      </c>
      <c r="C636" t="s">
        <v>20124</v>
      </c>
      <c r="D636" s="18">
        <v>44854.496319444443</v>
      </c>
      <c r="E636" t="s">
        <v>658</v>
      </c>
      <c r="F636" t="s">
        <v>54</v>
      </c>
      <c r="G636" t="s">
        <v>157</v>
      </c>
      <c r="H636" t="s">
        <v>20125</v>
      </c>
      <c r="I636" t="s">
        <v>20126</v>
      </c>
      <c r="J636" t="s">
        <v>20127</v>
      </c>
      <c r="K636" t="s">
        <v>20128</v>
      </c>
      <c r="L636" t="s">
        <v>53</v>
      </c>
      <c r="M636" t="s">
        <v>50</v>
      </c>
      <c r="N636" t="s">
        <v>51</v>
      </c>
      <c r="O636" t="s">
        <v>50</v>
      </c>
      <c r="P636" t="s">
        <v>20129</v>
      </c>
      <c r="Q636" t="s">
        <v>757</v>
      </c>
      <c r="R636" s="18">
        <v>44860.51221064815</v>
      </c>
      <c r="S636" t="s">
        <v>676</v>
      </c>
      <c r="T636" t="s">
        <v>659</v>
      </c>
      <c r="U636" t="s">
        <v>53</v>
      </c>
      <c r="V636" t="s">
        <v>53</v>
      </c>
    </row>
    <row r="637" spans="1:22" x14ac:dyDescent="0.25">
      <c r="A637" t="str">
        <f>Tabla_Consulta_desde_TMS4[[#This Row],[idreferencia]]</f>
        <v>20002930188441</v>
      </c>
      <c r="B637">
        <v>446079</v>
      </c>
      <c r="C637" t="s">
        <v>20130</v>
      </c>
      <c r="D637" s="18">
        <v>44854.496319444443</v>
      </c>
      <c r="E637" t="s">
        <v>658</v>
      </c>
      <c r="F637" t="s">
        <v>54</v>
      </c>
      <c r="G637" t="s">
        <v>157</v>
      </c>
      <c r="H637" t="s">
        <v>20131</v>
      </c>
      <c r="I637" t="s">
        <v>20132</v>
      </c>
      <c r="J637" t="s">
        <v>20133</v>
      </c>
      <c r="K637" t="s">
        <v>20134</v>
      </c>
      <c r="M637" t="s">
        <v>50</v>
      </c>
      <c r="N637" t="s">
        <v>51</v>
      </c>
      <c r="O637" t="s">
        <v>50</v>
      </c>
      <c r="P637" t="s">
        <v>20135</v>
      </c>
      <c r="Q637" t="s">
        <v>111</v>
      </c>
      <c r="R637" s="18">
        <v>44862.660416666666</v>
      </c>
      <c r="S637" t="s">
        <v>679</v>
      </c>
      <c r="T637" t="s">
        <v>659</v>
      </c>
      <c r="V637" t="s">
        <v>9949</v>
      </c>
    </row>
    <row r="638" spans="1:22" x14ac:dyDescent="0.25">
      <c r="A638" t="str">
        <f>Tabla_Consulta_desde_TMS4[[#This Row],[idreferencia]]</f>
        <v>20002930181601</v>
      </c>
      <c r="B638">
        <v>446080</v>
      </c>
      <c r="C638" t="s">
        <v>20136</v>
      </c>
      <c r="D638" s="18">
        <v>44854.496319444443</v>
      </c>
      <c r="E638" t="s">
        <v>658</v>
      </c>
      <c r="F638" t="s">
        <v>54</v>
      </c>
      <c r="G638" t="s">
        <v>157</v>
      </c>
      <c r="H638" t="s">
        <v>20137</v>
      </c>
      <c r="I638" t="s">
        <v>20138</v>
      </c>
      <c r="J638" t="s">
        <v>20139</v>
      </c>
      <c r="K638" t="s">
        <v>20140</v>
      </c>
      <c r="L638" t="s">
        <v>53</v>
      </c>
      <c r="M638" t="s">
        <v>50</v>
      </c>
      <c r="N638" t="s">
        <v>51</v>
      </c>
      <c r="O638" t="s">
        <v>50</v>
      </c>
      <c r="P638" t="s">
        <v>20141</v>
      </c>
      <c r="Q638" t="s">
        <v>757</v>
      </c>
      <c r="R638" s="18">
        <v>44860.51221064815</v>
      </c>
      <c r="S638" t="s">
        <v>679</v>
      </c>
      <c r="T638" t="s">
        <v>659</v>
      </c>
      <c r="U638" t="s">
        <v>53</v>
      </c>
      <c r="V638" t="s">
        <v>53</v>
      </c>
    </row>
    <row r="639" spans="1:22" x14ac:dyDescent="0.25">
      <c r="A639" t="str">
        <f>Tabla_Consulta_desde_TMS4[[#This Row],[idreferencia]]</f>
        <v>20002929955203</v>
      </c>
      <c r="B639">
        <v>446081</v>
      </c>
      <c r="C639" t="s">
        <v>20142</v>
      </c>
      <c r="D639" s="18">
        <v>44854.496319444443</v>
      </c>
      <c r="E639" t="s">
        <v>658</v>
      </c>
      <c r="F639" t="s">
        <v>54</v>
      </c>
      <c r="G639" t="s">
        <v>157</v>
      </c>
      <c r="H639" t="s">
        <v>20143</v>
      </c>
      <c r="I639" t="s">
        <v>20144</v>
      </c>
      <c r="J639" t="s">
        <v>20145</v>
      </c>
      <c r="K639" t="s">
        <v>20146</v>
      </c>
      <c r="L639" t="s">
        <v>53</v>
      </c>
      <c r="M639" t="s">
        <v>63</v>
      </c>
      <c r="N639" t="s">
        <v>116</v>
      </c>
      <c r="O639" t="s">
        <v>63</v>
      </c>
      <c r="P639" t="s">
        <v>53</v>
      </c>
      <c r="Q639" t="s">
        <v>757</v>
      </c>
      <c r="R639" s="18">
        <v>44860.51221064815</v>
      </c>
      <c r="T639" t="s">
        <v>668</v>
      </c>
      <c r="U639" t="s">
        <v>53</v>
      </c>
      <c r="V639" t="s">
        <v>53</v>
      </c>
    </row>
    <row r="640" spans="1:22" x14ac:dyDescent="0.25">
      <c r="A640" t="str">
        <f>Tabla_Consulta_desde_TMS4[[#This Row],[idreferencia]]</f>
        <v>20002929958174</v>
      </c>
      <c r="B640">
        <v>446082</v>
      </c>
      <c r="C640" t="s">
        <v>20147</v>
      </c>
      <c r="D640" s="18">
        <v>44854.496319444443</v>
      </c>
      <c r="E640" t="s">
        <v>658</v>
      </c>
      <c r="F640" t="s">
        <v>54</v>
      </c>
      <c r="G640" t="s">
        <v>157</v>
      </c>
      <c r="H640" t="s">
        <v>20148</v>
      </c>
      <c r="I640" t="s">
        <v>20149</v>
      </c>
      <c r="J640" t="s">
        <v>20150</v>
      </c>
      <c r="K640" t="s">
        <v>20151</v>
      </c>
      <c r="L640" t="s">
        <v>53</v>
      </c>
      <c r="M640" t="s">
        <v>50</v>
      </c>
      <c r="N640" t="s">
        <v>51</v>
      </c>
      <c r="O640" t="s">
        <v>50</v>
      </c>
      <c r="P640" t="s">
        <v>20152</v>
      </c>
      <c r="Q640" t="s">
        <v>757</v>
      </c>
      <c r="R640" s="18">
        <v>44860.51221064815</v>
      </c>
      <c r="S640" t="s">
        <v>676</v>
      </c>
      <c r="T640" t="s">
        <v>659</v>
      </c>
      <c r="U640" t="s">
        <v>53</v>
      </c>
      <c r="V640" t="s">
        <v>53</v>
      </c>
    </row>
    <row r="641" spans="1:22" x14ac:dyDescent="0.25">
      <c r="A641" t="str">
        <f>Tabla_Consulta_desde_TMS4[[#This Row],[idreferencia]]</f>
        <v>20002929958868</v>
      </c>
      <c r="B641">
        <v>446083</v>
      </c>
      <c r="C641" t="s">
        <v>20153</v>
      </c>
      <c r="D641" s="18">
        <v>44854.496319444443</v>
      </c>
      <c r="E641" t="s">
        <v>658</v>
      </c>
      <c r="F641" t="s">
        <v>54</v>
      </c>
      <c r="G641" t="s">
        <v>157</v>
      </c>
      <c r="H641" t="s">
        <v>20154</v>
      </c>
      <c r="I641" t="s">
        <v>20155</v>
      </c>
      <c r="J641" t="s">
        <v>20156</v>
      </c>
      <c r="K641" t="s">
        <v>20157</v>
      </c>
      <c r="L641" t="s">
        <v>20157</v>
      </c>
      <c r="M641" t="s">
        <v>50</v>
      </c>
      <c r="N641" t="s">
        <v>51</v>
      </c>
      <c r="O641" t="s">
        <v>50</v>
      </c>
      <c r="P641" t="s">
        <v>20158</v>
      </c>
      <c r="Q641" t="s">
        <v>757</v>
      </c>
      <c r="R641" s="18">
        <v>44860.51221064815</v>
      </c>
      <c r="S641" t="s">
        <v>676</v>
      </c>
      <c r="T641" t="s">
        <v>659</v>
      </c>
    </row>
    <row r="642" spans="1:22" x14ac:dyDescent="0.25">
      <c r="A642" t="str">
        <f>Tabla_Consulta_desde_TMS4[[#This Row],[idreferencia]]</f>
        <v>20002930196692</v>
      </c>
      <c r="B642">
        <v>446084</v>
      </c>
      <c r="C642" t="s">
        <v>20159</v>
      </c>
      <c r="D642" s="18">
        <v>44854.496319444443</v>
      </c>
      <c r="E642" t="s">
        <v>658</v>
      </c>
      <c r="F642" t="s">
        <v>54</v>
      </c>
      <c r="G642" t="s">
        <v>157</v>
      </c>
      <c r="H642" t="s">
        <v>20160</v>
      </c>
      <c r="I642" t="s">
        <v>20161</v>
      </c>
      <c r="J642" t="s">
        <v>20162</v>
      </c>
      <c r="K642" t="s">
        <v>20163</v>
      </c>
      <c r="L642" t="s">
        <v>53</v>
      </c>
      <c r="M642" t="s">
        <v>50</v>
      </c>
      <c r="N642" t="s">
        <v>51</v>
      </c>
      <c r="O642" t="s">
        <v>50</v>
      </c>
      <c r="P642" t="s">
        <v>20164</v>
      </c>
      <c r="Q642" t="s">
        <v>757</v>
      </c>
      <c r="R642" s="18">
        <v>44860.51221064815</v>
      </c>
      <c r="S642" t="s">
        <v>717</v>
      </c>
      <c r="T642" t="s">
        <v>659</v>
      </c>
      <c r="U642" t="s">
        <v>53</v>
      </c>
      <c r="V642" t="s">
        <v>53</v>
      </c>
    </row>
    <row r="643" spans="1:22" x14ac:dyDescent="0.25">
      <c r="A643" t="str">
        <f>Tabla_Consulta_desde_TMS4[[#This Row],[idreferencia]]</f>
        <v>20002927243747</v>
      </c>
      <c r="B643">
        <v>446085</v>
      </c>
      <c r="C643" t="s">
        <v>20165</v>
      </c>
      <c r="D643" s="18">
        <v>44854.496319444443</v>
      </c>
      <c r="E643" t="s">
        <v>658</v>
      </c>
      <c r="F643" t="s">
        <v>54</v>
      </c>
      <c r="G643" t="s">
        <v>157</v>
      </c>
      <c r="H643" t="s">
        <v>20166</v>
      </c>
      <c r="I643" t="s">
        <v>20167</v>
      </c>
      <c r="J643" t="s">
        <v>20168</v>
      </c>
      <c r="K643" t="s">
        <v>20169</v>
      </c>
      <c r="M643" t="s">
        <v>50</v>
      </c>
      <c r="N643" t="s">
        <v>51</v>
      </c>
      <c r="O643" t="s">
        <v>50</v>
      </c>
      <c r="P643" t="s">
        <v>20170</v>
      </c>
      <c r="Q643" t="s">
        <v>106</v>
      </c>
      <c r="R643" s="18">
        <v>44861.395231481481</v>
      </c>
      <c r="S643" t="s">
        <v>679</v>
      </c>
      <c r="T643" t="s">
        <v>659</v>
      </c>
      <c r="V643" t="s">
        <v>20171</v>
      </c>
    </row>
    <row r="644" spans="1:22" x14ac:dyDescent="0.25">
      <c r="A644" t="str">
        <f>Tabla_Consulta_desde_TMS4[[#This Row],[idreferencia]]</f>
        <v>17983462</v>
      </c>
      <c r="B644">
        <v>446086</v>
      </c>
      <c r="C644" t="s">
        <v>20172</v>
      </c>
      <c r="D644" s="18">
        <v>44854.496319444443</v>
      </c>
      <c r="E644" t="s">
        <v>658</v>
      </c>
      <c r="F644" t="s">
        <v>54</v>
      </c>
      <c r="G644" t="s">
        <v>157</v>
      </c>
      <c r="H644" t="s">
        <v>20173</v>
      </c>
      <c r="I644" t="s">
        <v>20174</v>
      </c>
      <c r="J644" t="s">
        <v>20175</v>
      </c>
      <c r="K644" t="s">
        <v>20176</v>
      </c>
      <c r="M644" t="s">
        <v>62</v>
      </c>
      <c r="N644" t="s">
        <v>87</v>
      </c>
      <c r="O644" t="s">
        <v>62</v>
      </c>
      <c r="Q644" t="s">
        <v>106</v>
      </c>
      <c r="R644" s="18">
        <v>44858.749398148146</v>
      </c>
      <c r="S644" t="s">
        <v>673</v>
      </c>
      <c r="T644" t="s">
        <v>668</v>
      </c>
      <c r="U644" t="s">
        <v>20177</v>
      </c>
      <c r="V644" t="s">
        <v>20177</v>
      </c>
    </row>
    <row r="645" spans="1:22" x14ac:dyDescent="0.25">
      <c r="A645" t="str">
        <f>Tabla_Consulta_desde_TMS4[[#This Row],[idreferencia]]</f>
        <v>20002930182401</v>
      </c>
      <c r="B645">
        <v>446087</v>
      </c>
      <c r="C645" t="s">
        <v>20178</v>
      </c>
      <c r="D645" s="18">
        <v>44854.496319444443</v>
      </c>
      <c r="E645" t="s">
        <v>658</v>
      </c>
      <c r="F645" t="s">
        <v>54</v>
      </c>
      <c r="G645" t="s">
        <v>157</v>
      </c>
      <c r="H645" t="s">
        <v>20179</v>
      </c>
      <c r="I645" t="s">
        <v>20180</v>
      </c>
      <c r="J645" t="s">
        <v>20181</v>
      </c>
      <c r="K645" t="s">
        <v>20182</v>
      </c>
      <c r="M645" t="s">
        <v>72</v>
      </c>
      <c r="N645" t="s">
        <v>81</v>
      </c>
      <c r="O645" t="s">
        <v>72</v>
      </c>
      <c r="P645" t="s">
        <v>20183</v>
      </c>
      <c r="Q645" t="s">
        <v>111</v>
      </c>
      <c r="R645" s="18">
        <v>44858.623113425929</v>
      </c>
      <c r="S645" t="s">
        <v>678</v>
      </c>
      <c r="T645" t="s">
        <v>668</v>
      </c>
    </row>
    <row r="646" spans="1:22" x14ac:dyDescent="0.25">
      <c r="A646" t="str">
        <f>Tabla_Consulta_desde_TMS4[[#This Row],[idreferencia]]</f>
        <v>20002929693864</v>
      </c>
      <c r="B646">
        <v>446088</v>
      </c>
      <c r="C646" t="s">
        <v>20184</v>
      </c>
      <c r="D646" s="18">
        <v>44854.496319444443</v>
      </c>
      <c r="E646" t="s">
        <v>658</v>
      </c>
      <c r="F646" t="s">
        <v>54</v>
      </c>
      <c r="G646" t="s">
        <v>157</v>
      </c>
      <c r="H646" t="s">
        <v>20185</v>
      </c>
      <c r="I646" t="s">
        <v>20186</v>
      </c>
      <c r="J646" t="s">
        <v>20187</v>
      </c>
      <c r="K646" t="s">
        <v>20188</v>
      </c>
      <c r="L646" t="s">
        <v>53</v>
      </c>
      <c r="M646" t="s">
        <v>62</v>
      </c>
      <c r="N646" t="s">
        <v>87</v>
      </c>
      <c r="O646" t="s">
        <v>62</v>
      </c>
      <c r="P646" t="s">
        <v>53</v>
      </c>
      <c r="Q646" t="s">
        <v>106</v>
      </c>
      <c r="R646" s="18">
        <v>44855.850092592591</v>
      </c>
      <c r="S646" t="s">
        <v>673</v>
      </c>
      <c r="T646" t="s">
        <v>668</v>
      </c>
      <c r="U646" t="s">
        <v>53</v>
      </c>
      <c r="V646" t="s">
        <v>53</v>
      </c>
    </row>
    <row r="647" spans="1:22" x14ac:dyDescent="0.25">
      <c r="A647" t="str">
        <f>Tabla_Consulta_desde_TMS4[[#This Row],[idreferencia]]</f>
        <v>20002929961228</v>
      </c>
      <c r="B647">
        <v>446089</v>
      </c>
      <c r="C647" t="s">
        <v>20189</v>
      </c>
      <c r="D647" s="18">
        <v>44854.496319444443</v>
      </c>
      <c r="E647" t="s">
        <v>658</v>
      </c>
      <c r="F647" t="s">
        <v>54</v>
      </c>
      <c r="G647" t="s">
        <v>157</v>
      </c>
      <c r="H647" t="s">
        <v>20190</v>
      </c>
      <c r="I647" t="s">
        <v>20191</v>
      </c>
      <c r="J647" t="s">
        <v>20192</v>
      </c>
      <c r="K647" t="s">
        <v>20193</v>
      </c>
      <c r="M647" t="s">
        <v>68</v>
      </c>
      <c r="N647" t="s">
        <v>119</v>
      </c>
      <c r="O647" t="s">
        <v>68</v>
      </c>
      <c r="P647" t="s">
        <v>20194</v>
      </c>
      <c r="Q647" t="s">
        <v>757</v>
      </c>
      <c r="R647" s="18">
        <v>44861.464675925927</v>
      </c>
      <c r="S647" t="s">
        <v>678</v>
      </c>
      <c r="T647" t="s">
        <v>668</v>
      </c>
      <c r="U647" t="s">
        <v>20195</v>
      </c>
      <c r="V647" t="s">
        <v>20195</v>
      </c>
    </row>
    <row r="648" spans="1:22" x14ac:dyDescent="0.25">
      <c r="A648" t="str">
        <f>Tabla_Consulta_desde_TMS4[[#This Row],[idreferencia]]</f>
        <v>20002929964755</v>
      </c>
      <c r="B648">
        <v>446090</v>
      </c>
      <c r="C648" t="s">
        <v>20196</v>
      </c>
      <c r="D648" s="18">
        <v>44854.496319444443</v>
      </c>
      <c r="E648" t="s">
        <v>658</v>
      </c>
      <c r="F648" t="s">
        <v>54</v>
      </c>
      <c r="G648" t="s">
        <v>157</v>
      </c>
      <c r="H648" t="s">
        <v>20197</v>
      </c>
      <c r="I648" t="s">
        <v>20198</v>
      </c>
      <c r="J648" t="s">
        <v>20199</v>
      </c>
      <c r="K648" t="s">
        <v>20200</v>
      </c>
      <c r="M648" t="s">
        <v>65</v>
      </c>
      <c r="N648" t="s">
        <v>117</v>
      </c>
      <c r="O648" t="s">
        <v>65</v>
      </c>
      <c r="P648" t="s">
        <v>20201</v>
      </c>
      <c r="Q648" t="s">
        <v>757</v>
      </c>
      <c r="R648" s="18">
        <v>44861.464675925927</v>
      </c>
      <c r="S648" t="s">
        <v>678</v>
      </c>
      <c r="T648" t="s">
        <v>668</v>
      </c>
    </row>
    <row r="649" spans="1:22" x14ac:dyDescent="0.25">
      <c r="A649" t="str">
        <f>Tabla_Consulta_desde_TMS4[[#This Row],[idreferencia]]</f>
        <v>20002930196621</v>
      </c>
      <c r="B649">
        <v>446091</v>
      </c>
      <c r="C649" t="s">
        <v>20202</v>
      </c>
      <c r="D649" s="18">
        <v>44854.496319444443</v>
      </c>
      <c r="E649" t="s">
        <v>658</v>
      </c>
      <c r="F649" t="s">
        <v>54</v>
      </c>
      <c r="G649" t="s">
        <v>157</v>
      </c>
      <c r="H649" t="s">
        <v>20203</v>
      </c>
      <c r="I649" t="s">
        <v>20204</v>
      </c>
      <c r="J649" t="s">
        <v>20205</v>
      </c>
      <c r="K649" t="s">
        <v>20206</v>
      </c>
      <c r="L649" t="s">
        <v>53</v>
      </c>
      <c r="M649" t="s">
        <v>97</v>
      </c>
      <c r="N649" t="s">
        <v>73</v>
      </c>
      <c r="O649" t="s">
        <v>97</v>
      </c>
      <c r="P649" t="s">
        <v>53</v>
      </c>
      <c r="Q649" t="s">
        <v>757</v>
      </c>
      <c r="R649" s="18">
        <v>44861.464675925927</v>
      </c>
      <c r="T649" t="s">
        <v>668</v>
      </c>
      <c r="U649" t="s">
        <v>53</v>
      </c>
      <c r="V649" t="s">
        <v>53</v>
      </c>
    </row>
    <row r="650" spans="1:22" x14ac:dyDescent="0.25">
      <c r="A650" t="str">
        <f>Tabla_Consulta_desde_TMS4[[#This Row],[idreferencia]]</f>
        <v>20002926776505</v>
      </c>
      <c r="B650">
        <v>446092</v>
      </c>
      <c r="C650" t="s">
        <v>20207</v>
      </c>
      <c r="D650" s="18">
        <v>44854.496319444443</v>
      </c>
      <c r="E650" t="s">
        <v>658</v>
      </c>
      <c r="F650" t="s">
        <v>54</v>
      </c>
      <c r="G650" t="s">
        <v>157</v>
      </c>
      <c r="H650" t="s">
        <v>20208</v>
      </c>
      <c r="I650" t="s">
        <v>20209</v>
      </c>
      <c r="J650" t="s">
        <v>20210</v>
      </c>
      <c r="K650" t="s">
        <v>20211</v>
      </c>
      <c r="L650" t="s">
        <v>53</v>
      </c>
      <c r="M650" t="s">
        <v>70</v>
      </c>
      <c r="N650" t="s">
        <v>117</v>
      </c>
      <c r="O650" t="s">
        <v>70</v>
      </c>
      <c r="P650" t="s">
        <v>53</v>
      </c>
      <c r="Q650" t="s">
        <v>757</v>
      </c>
      <c r="R650" s="18">
        <v>44862.692708333336</v>
      </c>
      <c r="T650" t="s">
        <v>668</v>
      </c>
      <c r="U650" t="s">
        <v>53</v>
      </c>
      <c r="V650" t="s">
        <v>53</v>
      </c>
    </row>
    <row r="651" spans="1:22" x14ac:dyDescent="0.25">
      <c r="A651" t="str">
        <f>Tabla_Consulta_desde_TMS4[[#This Row],[idreferencia]]</f>
        <v>20002917926479</v>
      </c>
      <c r="B651">
        <v>446093</v>
      </c>
      <c r="C651" t="s">
        <v>20212</v>
      </c>
      <c r="D651" s="18">
        <v>44854.496319444443</v>
      </c>
      <c r="E651" t="s">
        <v>658</v>
      </c>
      <c r="F651" t="s">
        <v>54</v>
      </c>
      <c r="G651" t="s">
        <v>157</v>
      </c>
      <c r="H651" t="s">
        <v>20213</v>
      </c>
      <c r="I651" t="s">
        <v>20214</v>
      </c>
      <c r="J651" t="s">
        <v>20215</v>
      </c>
      <c r="K651" t="s">
        <v>20216</v>
      </c>
      <c r="M651" t="s">
        <v>65</v>
      </c>
      <c r="N651" t="s">
        <v>117</v>
      </c>
      <c r="O651" t="s">
        <v>65</v>
      </c>
      <c r="P651" t="s">
        <v>20217</v>
      </c>
      <c r="Q651" t="s">
        <v>106</v>
      </c>
      <c r="R651" s="18">
        <v>44862.679826388892</v>
      </c>
      <c r="S651" t="s">
        <v>678</v>
      </c>
      <c r="T651" t="s">
        <v>668</v>
      </c>
      <c r="U651" t="s">
        <v>20218</v>
      </c>
    </row>
    <row r="652" spans="1:22" x14ac:dyDescent="0.25">
      <c r="A652" t="str">
        <f>Tabla_Consulta_desde_TMS4[[#This Row],[idreferencia]]</f>
        <v>20002928504419</v>
      </c>
      <c r="B652">
        <v>446094</v>
      </c>
      <c r="C652" t="s">
        <v>20219</v>
      </c>
      <c r="D652" s="18">
        <v>44854.496319444443</v>
      </c>
      <c r="E652" t="s">
        <v>658</v>
      </c>
      <c r="F652" t="s">
        <v>54</v>
      </c>
      <c r="G652" t="s">
        <v>157</v>
      </c>
      <c r="H652" t="s">
        <v>20220</v>
      </c>
      <c r="I652" t="s">
        <v>20221</v>
      </c>
      <c r="J652" t="s">
        <v>20222</v>
      </c>
      <c r="K652" t="s">
        <v>20223</v>
      </c>
      <c r="L652" t="s">
        <v>53</v>
      </c>
      <c r="M652" t="s">
        <v>59</v>
      </c>
      <c r="N652" t="s">
        <v>118</v>
      </c>
      <c r="O652" t="s">
        <v>59</v>
      </c>
      <c r="P652" t="s">
        <v>20224</v>
      </c>
      <c r="Q652" t="s">
        <v>757</v>
      </c>
      <c r="R652" s="18">
        <v>44861.464675925927</v>
      </c>
      <c r="S652" t="s">
        <v>678</v>
      </c>
      <c r="T652" t="s">
        <v>668</v>
      </c>
      <c r="U652" t="s">
        <v>53</v>
      </c>
      <c r="V652" t="s">
        <v>53</v>
      </c>
    </row>
    <row r="653" spans="1:22" x14ac:dyDescent="0.25">
      <c r="A653" t="str">
        <f>Tabla_Consulta_desde_TMS4[[#This Row],[idreferencia]]</f>
        <v>20002929031492</v>
      </c>
      <c r="B653">
        <v>446095</v>
      </c>
      <c r="C653" t="s">
        <v>20225</v>
      </c>
      <c r="D653" s="18">
        <v>44854.496319444443</v>
      </c>
      <c r="E653" t="s">
        <v>658</v>
      </c>
      <c r="F653" t="s">
        <v>54</v>
      </c>
      <c r="G653" t="s">
        <v>157</v>
      </c>
      <c r="H653" t="s">
        <v>20226</v>
      </c>
      <c r="I653" t="s">
        <v>20227</v>
      </c>
      <c r="J653" t="s">
        <v>20228</v>
      </c>
      <c r="K653" t="s">
        <v>20229</v>
      </c>
      <c r="M653" t="s">
        <v>481</v>
      </c>
      <c r="N653" t="s">
        <v>82</v>
      </c>
      <c r="O653" t="s">
        <v>481</v>
      </c>
      <c r="P653" t="s">
        <v>20230</v>
      </c>
      <c r="Q653" t="s">
        <v>757</v>
      </c>
      <c r="R653" s="18">
        <v>44861.698993055557</v>
      </c>
      <c r="S653" t="s">
        <v>673</v>
      </c>
      <c r="T653" t="s">
        <v>674</v>
      </c>
      <c r="U653" t="s">
        <v>20231</v>
      </c>
      <c r="V653" t="s">
        <v>20231</v>
      </c>
    </row>
    <row r="654" spans="1:22" x14ac:dyDescent="0.25">
      <c r="A654" t="str">
        <f>Tabla_Consulta_desde_TMS4[[#This Row],[idreferencia]]</f>
        <v>20002927027019</v>
      </c>
      <c r="B654">
        <v>446096</v>
      </c>
      <c r="C654" t="s">
        <v>20232</v>
      </c>
      <c r="D654" s="18">
        <v>44854.496319444443</v>
      </c>
      <c r="E654" t="s">
        <v>658</v>
      </c>
      <c r="F654" t="s">
        <v>54</v>
      </c>
      <c r="G654" t="s">
        <v>157</v>
      </c>
      <c r="H654" t="s">
        <v>20233</v>
      </c>
      <c r="I654" t="s">
        <v>20234</v>
      </c>
      <c r="J654" t="s">
        <v>20235</v>
      </c>
      <c r="K654" t="s">
        <v>20236</v>
      </c>
      <c r="M654" t="s">
        <v>2252</v>
      </c>
      <c r="N654" t="s">
        <v>129</v>
      </c>
      <c r="O654" t="s">
        <v>2252</v>
      </c>
      <c r="Q654" t="s">
        <v>107</v>
      </c>
      <c r="R654" s="18">
        <v>44865.318842592591</v>
      </c>
      <c r="T654" t="s">
        <v>668</v>
      </c>
      <c r="V654" t="s">
        <v>7717</v>
      </c>
    </row>
    <row r="655" spans="1:22" x14ac:dyDescent="0.25">
      <c r="A655" t="str">
        <f>Tabla_Consulta_desde_TMS4[[#This Row],[idreferencia]]</f>
        <v>20002930192187</v>
      </c>
      <c r="B655">
        <v>446097</v>
      </c>
      <c r="C655" t="s">
        <v>20237</v>
      </c>
      <c r="D655" s="18">
        <v>44854.496319444443</v>
      </c>
      <c r="E655" t="s">
        <v>658</v>
      </c>
      <c r="F655" t="s">
        <v>54</v>
      </c>
      <c r="G655" t="s">
        <v>157</v>
      </c>
      <c r="H655" t="s">
        <v>20238</v>
      </c>
      <c r="I655" t="s">
        <v>20239</v>
      </c>
      <c r="J655" t="s">
        <v>20240</v>
      </c>
      <c r="K655" t="s">
        <v>20241</v>
      </c>
      <c r="L655" t="s">
        <v>53</v>
      </c>
      <c r="M655" t="s">
        <v>63</v>
      </c>
      <c r="N655" t="s">
        <v>116</v>
      </c>
      <c r="O655" t="s">
        <v>63</v>
      </c>
      <c r="P655" t="s">
        <v>53</v>
      </c>
      <c r="Q655" t="s">
        <v>757</v>
      </c>
      <c r="R655" s="18">
        <v>44861.464675925927</v>
      </c>
      <c r="T655" t="s">
        <v>668</v>
      </c>
      <c r="U655" t="s">
        <v>53</v>
      </c>
      <c r="V655" t="s">
        <v>53</v>
      </c>
    </row>
    <row r="656" spans="1:22" x14ac:dyDescent="0.25">
      <c r="A656" t="str">
        <f>Tabla_Consulta_desde_TMS4[[#This Row],[idreferencia]]</f>
        <v>20002921496028_1</v>
      </c>
      <c r="B656">
        <v>446098</v>
      </c>
      <c r="C656" t="s">
        <v>20242</v>
      </c>
      <c r="D656" s="18">
        <v>44854.496319444443</v>
      </c>
      <c r="E656" t="s">
        <v>658</v>
      </c>
      <c r="F656" t="s">
        <v>54</v>
      </c>
      <c r="G656" t="s">
        <v>157</v>
      </c>
      <c r="H656" t="s">
        <v>9800</v>
      </c>
      <c r="I656" t="s">
        <v>9801</v>
      </c>
      <c r="J656" t="s">
        <v>20243</v>
      </c>
      <c r="K656" t="s">
        <v>20244</v>
      </c>
      <c r="L656" t="s">
        <v>20244</v>
      </c>
      <c r="M656" t="s">
        <v>62</v>
      </c>
      <c r="N656" t="s">
        <v>87</v>
      </c>
      <c r="O656" t="s">
        <v>62</v>
      </c>
      <c r="Q656" t="s">
        <v>106</v>
      </c>
      <c r="R656" s="18">
        <v>44855.881342592591</v>
      </c>
      <c r="S656" t="s">
        <v>673</v>
      </c>
      <c r="T656" t="s">
        <v>668</v>
      </c>
    </row>
    <row r="657" spans="1:22" x14ac:dyDescent="0.25">
      <c r="A657" t="str">
        <f>Tabla_Consulta_desde_TMS4[[#This Row],[idreferencia]]</f>
        <v>20002921507057_1</v>
      </c>
      <c r="B657">
        <v>446099</v>
      </c>
      <c r="C657" t="s">
        <v>20245</v>
      </c>
      <c r="D657" s="18">
        <v>44854.496319444443</v>
      </c>
      <c r="E657" t="s">
        <v>658</v>
      </c>
      <c r="F657" t="s">
        <v>54</v>
      </c>
      <c r="G657" t="s">
        <v>157</v>
      </c>
      <c r="H657" t="s">
        <v>9800</v>
      </c>
      <c r="I657" t="s">
        <v>9801</v>
      </c>
      <c r="J657" t="s">
        <v>20243</v>
      </c>
      <c r="K657" t="s">
        <v>20246</v>
      </c>
      <c r="L657" t="s">
        <v>53</v>
      </c>
      <c r="M657" t="s">
        <v>62</v>
      </c>
      <c r="N657" t="s">
        <v>87</v>
      </c>
      <c r="O657" t="s">
        <v>62</v>
      </c>
      <c r="P657" t="s">
        <v>53</v>
      </c>
      <c r="Q657" t="s">
        <v>106</v>
      </c>
      <c r="R657" s="18">
        <v>44855.884814814817</v>
      </c>
      <c r="S657" t="s">
        <v>673</v>
      </c>
      <c r="T657" t="s">
        <v>668</v>
      </c>
      <c r="U657" t="s">
        <v>53</v>
      </c>
      <c r="V657" t="s">
        <v>53</v>
      </c>
    </row>
    <row r="658" spans="1:22" x14ac:dyDescent="0.25">
      <c r="A658" t="str">
        <f>Tabla_Consulta_desde_TMS4[[#This Row],[idreferencia]]</f>
        <v>20002929955624</v>
      </c>
      <c r="B658">
        <v>446100</v>
      </c>
      <c r="C658" t="s">
        <v>20247</v>
      </c>
      <c r="D658" s="18">
        <v>44854.496319444443</v>
      </c>
      <c r="E658" t="s">
        <v>658</v>
      </c>
      <c r="F658" t="s">
        <v>54</v>
      </c>
      <c r="G658" t="s">
        <v>157</v>
      </c>
      <c r="H658" t="s">
        <v>20248</v>
      </c>
      <c r="I658" t="s">
        <v>20249</v>
      </c>
      <c r="J658" t="s">
        <v>20250</v>
      </c>
      <c r="K658" t="s">
        <v>20251</v>
      </c>
      <c r="L658" t="s">
        <v>53</v>
      </c>
      <c r="M658" t="s">
        <v>62</v>
      </c>
      <c r="N658" t="s">
        <v>87</v>
      </c>
      <c r="O658" t="s">
        <v>62</v>
      </c>
      <c r="P658" t="s">
        <v>53</v>
      </c>
      <c r="Q658" t="s">
        <v>106</v>
      </c>
      <c r="R658" s="18">
        <v>44855.732037037036</v>
      </c>
      <c r="S658" t="s">
        <v>673</v>
      </c>
      <c r="T658" t="s">
        <v>668</v>
      </c>
      <c r="U658" t="s">
        <v>53</v>
      </c>
      <c r="V658" t="s">
        <v>53</v>
      </c>
    </row>
    <row r="659" spans="1:22" x14ac:dyDescent="0.25">
      <c r="A659" t="str">
        <f>Tabla_Consulta_desde_TMS4[[#This Row],[idreferencia]]</f>
        <v>CLDEV_GYESIM0047</v>
      </c>
      <c r="B659">
        <v>445999</v>
      </c>
      <c r="C659" t="s">
        <v>20252</v>
      </c>
      <c r="D659" s="18">
        <v>44854.40184027778</v>
      </c>
      <c r="E659" t="s">
        <v>669</v>
      </c>
      <c r="F659" t="s">
        <v>54</v>
      </c>
      <c r="G659" t="s">
        <v>157</v>
      </c>
      <c r="H659" t="s">
        <v>672</v>
      </c>
      <c r="J659" t="s">
        <v>904</v>
      </c>
      <c r="M659" t="s">
        <v>52</v>
      </c>
      <c r="P659" t="s">
        <v>20253</v>
      </c>
      <c r="Q659" t="s">
        <v>106</v>
      </c>
      <c r="R659" s="18">
        <v>44854.471620370372</v>
      </c>
      <c r="S659" t="s">
        <v>673</v>
      </c>
      <c r="T659" t="s">
        <v>674</v>
      </c>
    </row>
    <row r="660" spans="1:22" x14ac:dyDescent="0.25">
      <c r="A660" t="str">
        <f>Tabla_Consulta_desde_TMS4[[#This Row],[idreferencia]]</f>
        <v>FTSTE00132</v>
      </c>
      <c r="B660">
        <v>445636</v>
      </c>
      <c r="C660" t="s">
        <v>20254</v>
      </c>
      <c r="D660" s="18">
        <v>44853.732951388891</v>
      </c>
      <c r="E660" t="s">
        <v>669</v>
      </c>
      <c r="F660" t="s">
        <v>54</v>
      </c>
      <c r="H660" t="s">
        <v>6668</v>
      </c>
      <c r="J660" t="s">
        <v>20255</v>
      </c>
      <c r="M660" t="s">
        <v>850</v>
      </c>
      <c r="P660" t="s">
        <v>20256</v>
      </c>
      <c r="Q660" t="s">
        <v>106</v>
      </c>
      <c r="R660" s="18">
        <v>44855.627858796295</v>
      </c>
      <c r="S660" t="s">
        <v>678</v>
      </c>
      <c r="T660" t="s">
        <v>668</v>
      </c>
    </row>
    <row r="661" spans="1:22" x14ac:dyDescent="0.25">
      <c r="A661" t="str">
        <f>Tabla_Consulta_desde_TMS4[[#This Row],[idreferencia]]</f>
        <v>1715861207001</v>
      </c>
      <c r="B661">
        <v>445587</v>
      </c>
      <c r="C661" t="s">
        <v>20257</v>
      </c>
      <c r="D661" s="18">
        <v>44853.693935185183</v>
      </c>
      <c r="E661" t="s">
        <v>658</v>
      </c>
      <c r="F661" t="s">
        <v>54</v>
      </c>
      <c r="G661" t="s">
        <v>157</v>
      </c>
      <c r="H661" t="s">
        <v>20258</v>
      </c>
      <c r="I661" t="s">
        <v>20257</v>
      </c>
      <c r="J661" t="s">
        <v>20259</v>
      </c>
      <c r="K661" t="s">
        <v>20260</v>
      </c>
      <c r="M661" t="s">
        <v>50</v>
      </c>
      <c r="N661" t="s">
        <v>51</v>
      </c>
      <c r="O661" t="s">
        <v>50</v>
      </c>
      <c r="P661" t="s">
        <v>20261</v>
      </c>
      <c r="Q661" t="s">
        <v>757</v>
      </c>
      <c r="R661" s="18">
        <v>44855.791145833333</v>
      </c>
      <c r="S661" t="s">
        <v>679</v>
      </c>
      <c r="T661" t="s">
        <v>659</v>
      </c>
    </row>
    <row r="662" spans="1:22" x14ac:dyDescent="0.25">
      <c r="A662" t="str">
        <f>Tabla_Consulta_desde_TMS4[[#This Row],[idreferencia]]</f>
        <v>LDCGYE2410</v>
      </c>
      <c r="B662">
        <v>445581</v>
      </c>
      <c r="C662" t="s">
        <v>20262</v>
      </c>
      <c r="D662" s="18">
        <v>44853.689050925925</v>
      </c>
      <c r="E662" t="s">
        <v>669</v>
      </c>
      <c r="F662" t="s">
        <v>54</v>
      </c>
      <c r="G662" t="s">
        <v>157</v>
      </c>
      <c r="H662" t="s">
        <v>18580</v>
      </c>
      <c r="I662" t="s">
        <v>88</v>
      </c>
      <c r="J662" t="s">
        <v>18581</v>
      </c>
      <c r="K662" t="s">
        <v>686</v>
      </c>
      <c r="L662" t="s">
        <v>53</v>
      </c>
      <c r="M662" t="s">
        <v>52</v>
      </c>
      <c r="N662" t="s">
        <v>82</v>
      </c>
      <c r="O662" t="s">
        <v>52</v>
      </c>
      <c r="P662" t="s">
        <v>20263</v>
      </c>
      <c r="Q662" t="s">
        <v>106</v>
      </c>
      <c r="R662" s="18">
        <v>44854.641759259262</v>
      </c>
      <c r="S662" t="s">
        <v>673</v>
      </c>
      <c r="T662" t="s">
        <v>674</v>
      </c>
      <c r="U662" t="s">
        <v>53</v>
      </c>
      <c r="V662" t="s">
        <v>53</v>
      </c>
    </row>
    <row r="663" spans="1:22" x14ac:dyDescent="0.25">
      <c r="A663" t="str">
        <f>Tabla_Consulta_desde_TMS4[[#This Row],[idreferencia]]</f>
        <v>LDCGYE2411</v>
      </c>
      <c r="B663">
        <v>445582</v>
      </c>
      <c r="C663" t="s">
        <v>20264</v>
      </c>
      <c r="D663" s="18">
        <v>44853.689050925925</v>
      </c>
      <c r="E663" t="s">
        <v>669</v>
      </c>
      <c r="F663" t="s">
        <v>54</v>
      </c>
      <c r="G663" t="s">
        <v>157</v>
      </c>
      <c r="H663" t="s">
        <v>18584</v>
      </c>
      <c r="I663" t="s">
        <v>88</v>
      </c>
      <c r="J663" t="s">
        <v>18585</v>
      </c>
      <c r="K663" t="s">
        <v>688</v>
      </c>
      <c r="L663" t="s">
        <v>53</v>
      </c>
      <c r="M663" t="s">
        <v>52</v>
      </c>
      <c r="N663" t="s">
        <v>82</v>
      </c>
      <c r="O663" t="s">
        <v>52</v>
      </c>
      <c r="P663" t="s">
        <v>20265</v>
      </c>
      <c r="Q663" t="s">
        <v>106</v>
      </c>
      <c r="R663" s="18">
        <v>44854.641759259262</v>
      </c>
      <c r="S663" t="s">
        <v>673</v>
      </c>
      <c r="T663" t="s">
        <v>674</v>
      </c>
      <c r="U663" t="s">
        <v>53</v>
      </c>
      <c r="V663" t="s">
        <v>53</v>
      </c>
    </row>
    <row r="664" spans="1:22" x14ac:dyDescent="0.25">
      <c r="A664" t="str">
        <f>Tabla_Consulta_desde_TMS4[[#This Row],[idreferencia]]</f>
        <v>LDCGYE2412</v>
      </c>
      <c r="B664">
        <v>445583</v>
      </c>
      <c r="C664" t="s">
        <v>20266</v>
      </c>
      <c r="D664" s="18">
        <v>44853.689050925925</v>
      </c>
      <c r="E664" t="s">
        <v>669</v>
      </c>
      <c r="F664" t="s">
        <v>54</v>
      </c>
      <c r="G664" t="s">
        <v>157</v>
      </c>
      <c r="H664" t="s">
        <v>692</v>
      </c>
      <c r="I664" t="s">
        <v>88</v>
      </c>
      <c r="J664" t="s">
        <v>18588</v>
      </c>
      <c r="K664" t="s">
        <v>693</v>
      </c>
      <c r="L664" t="s">
        <v>53</v>
      </c>
      <c r="M664" t="s">
        <v>52</v>
      </c>
      <c r="N664" t="s">
        <v>82</v>
      </c>
      <c r="O664" t="s">
        <v>52</v>
      </c>
      <c r="P664" t="s">
        <v>20267</v>
      </c>
      <c r="Q664" t="s">
        <v>106</v>
      </c>
      <c r="R664" s="18">
        <v>44854.745925925927</v>
      </c>
      <c r="S664" t="s">
        <v>673</v>
      </c>
      <c r="T664" t="s">
        <v>674</v>
      </c>
      <c r="U664" t="s">
        <v>53</v>
      </c>
      <c r="V664" t="s">
        <v>53</v>
      </c>
    </row>
    <row r="665" spans="1:22" x14ac:dyDescent="0.25">
      <c r="A665" t="str">
        <f>Tabla_Consulta_desde_TMS4[[#This Row],[idreferencia]]</f>
        <v>LDCUIO2443</v>
      </c>
      <c r="B665">
        <v>445584</v>
      </c>
      <c r="C665" t="s">
        <v>20268</v>
      </c>
      <c r="D665" s="18">
        <v>44853.689050925925</v>
      </c>
      <c r="E665" t="s">
        <v>669</v>
      </c>
      <c r="F665" t="s">
        <v>54</v>
      </c>
      <c r="G665" t="s">
        <v>157</v>
      </c>
      <c r="H665" t="s">
        <v>732</v>
      </c>
      <c r="I665" t="s">
        <v>88</v>
      </c>
      <c r="J665" t="s">
        <v>912</v>
      </c>
      <c r="K665" t="s">
        <v>696</v>
      </c>
      <c r="M665" t="s">
        <v>50</v>
      </c>
      <c r="N665" t="s">
        <v>691</v>
      </c>
      <c r="O665" t="s">
        <v>50</v>
      </c>
      <c r="P665" t="s">
        <v>20269</v>
      </c>
      <c r="Q665" t="s">
        <v>106</v>
      </c>
      <c r="R665" s="18">
        <v>44854.447314814817</v>
      </c>
      <c r="S665" t="s">
        <v>679</v>
      </c>
      <c r="T665" t="s">
        <v>659</v>
      </c>
    </row>
    <row r="666" spans="1:22" x14ac:dyDescent="0.25">
      <c r="A666" t="str">
        <f>Tabla_Consulta_desde_TMS4[[#This Row],[idreferencia]]</f>
        <v>LDCGYE2413</v>
      </c>
      <c r="B666">
        <v>445585</v>
      </c>
      <c r="C666" t="s">
        <v>20270</v>
      </c>
      <c r="D666" s="18">
        <v>44853.689050925925</v>
      </c>
      <c r="E666" t="s">
        <v>669</v>
      </c>
      <c r="F666" t="s">
        <v>54</v>
      </c>
      <c r="G666" t="s">
        <v>157</v>
      </c>
      <c r="H666" t="s">
        <v>697</v>
      </c>
      <c r="I666" t="s">
        <v>88</v>
      </c>
      <c r="J666" t="s">
        <v>18588</v>
      </c>
      <c r="K666" t="s">
        <v>693</v>
      </c>
      <c r="L666" t="s">
        <v>53</v>
      </c>
      <c r="M666" t="s">
        <v>52</v>
      </c>
      <c r="N666" t="s">
        <v>82</v>
      </c>
      <c r="O666" t="s">
        <v>52</v>
      </c>
      <c r="P666" t="s">
        <v>20271</v>
      </c>
      <c r="Q666" t="s">
        <v>106</v>
      </c>
      <c r="R666" s="18">
        <v>44854.738981481481</v>
      </c>
      <c r="S666" t="s">
        <v>673</v>
      </c>
      <c r="T666" t="s">
        <v>674</v>
      </c>
      <c r="U666" t="s">
        <v>53</v>
      </c>
      <c r="V666" t="s">
        <v>53</v>
      </c>
    </row>
    <row r="667" spans="1:22" x14ac:dyDescent="0.25">
      <c r="A667" t="str">
        <f>Tabla_Consulta_desde_TMS4[[#This Row],[idreferencia]]</f>
        <v>LDCGYE2414</v>
      </c>
      <c r="B667">
        <v>445586</v>
      </c>
      <c r="C667" t="s">
        <v>20272</v>
      </c>
      <c r="D667" s="18">
        <v>44853.689050925925</v>
      </c>
      <c r="E667" t="s">
        <v>669</v>
      </c>
      <c r="F667" t="s">
        <v>54</v>
      </c>
      <c r="G667" t="s">
        <v>157</v>
      </c>
      <c r="H667" t="s">
        <v>694</v>
      </c>
      <c r="I667" t="s">
        <v>88</v>
      </c>
      <c r="J667" t="s">
        <v>18588</v>
      </c>
      <c r="K667" t="s">
        <v>693</v>
      </c>
      <c r="L667" t="s">
        <v>53</v>
      </c>
      <c r="M667" t="s">
        <v>52</v>
      </c>
      <c r="N667" t="s">
        <v>82</v>
      </c>
      <c r="O667" t="s">
        <v>52</v>
      </c>
      <c r="P667" t="s">
        <v>20273</v>
      </c>
      <c r="Q667" t="s">
        <v>106</v>
      </c>
      <c r="R667" s="18">
        <v>44854.738981481481</v>
      </c>
      <c r="S667" t="s">
        <v>673</v>
      </c>
      <c r="T667" t="s">
        <v>674</v>
      </c>
      <c r="U667" t="s">
        <v>53</v>
      </c>
      <c r="V667" t="s">
        <v>53</v>
      </c>
    </row>
    <row r="668" spans="1:22" x14ac:dyDescent="0.25">
      <c r="A668" t="str">
        <f>Tabla_Consulta_desde_TMS4[[#This Row],[idreferencia]]</f>
        <v>20002929078147</v>
      </c>
      <c r="B668">
        <v>445565</v>
      </c>
      <c r="C668" t="s">
        <v>20274</v>
      </c>
      <c r="D668" s="18">
        <v>44853.677708333336</v>
      </c>
      <c r="E668" t="s">
        <v>658</v>
      </c>
      <c r="F668" t="s">
        <v>54</v>
      </c>
      <c r="G668" t="s">
        <v>157</v>
      </c>
      <c r="H668" t="s">
        <v>20275</v>
      </c>
      <c r="I668" t="s">
        <v>20276</v>
      </c>
      <c r="J668" t="s">
        <v>20277</v>
      </c>
      <c r="K668" t="s">
        <v>20278</v>
      </c>
      <c r="L668" t="s">
        <v>88</v>
      </c>
      <c r="M668" t="s">
        <v>52</v>
      </c>
      <c r="N668" t="s">
        <v>82</v>
      </c>
      <c r="O668" t="s">
        <v>52</v>
      </c>
      <c r="P668" t="s">
        <v>20279</v>
      </c>
      <c r="Q668" t="s">
        <v>757</v>
      </c>
      <c r="R668" s="18">
        <v>44860.51221064815</v>
      </c>
      <c r="S668" t="s">
        <v>673</v>
      </c>
      <c r="T668" t="s">
        <v>674</v>
      </c>
    </row>
    <row r="669" spans="1:22" x14ac:dyDescent="0.25">
      <c r="A669" t="str">
        <f>Tabla_Consulta_desde_TMS4[[#This Row],[idreferencia]]</f>
        <v>20002929032972</v>
      </c>
      <c r="B669">
        <v>445566</v>
      </c>
      <c r="C669" t="s">
        <v>20280</v>
      </c>
      <c r="D669" s="18">
        <v>44853.677708333336</v>
      </c>
      <c r="E669" t="s">
        <v>658</v>
      </c>
      <c r="F669" t="s">
        <v>54</v>
      </c>
      <c r="G669" t="s">
        <v>157</v>
      </c>
      <c r="H669" t="s">
        <v>20281</v>
      </c>
      <c r="I669" t="s">
        <v>20282</v>
      </c>
      <c r="J669" t="s">
        <v>20283</v>
      </c>
      <c r="K669" t="s">
        <v>20284</v>
      </c>
      <c r="L669" t="s">
        <v>88</v>
      </c>
      <c r="M669" t="s">
        <v>52</v>
      </c>
      <c r="N669" t="s">
        <v>82</v>
      </c>
      <c r="O669" t="s">
        <v>52</v>
      </c>
      <c r="P669" t="s">
        <v>20285</v>
      </c>
      <c r="Q669" t="s">
        <v>757</v>
      </c>
      <c r="R669" s="18">
        <v>44860.51221064815</v>
      </c>
      <c r="S669" t="s">
        <v>673</v>
      </c>
      <c r="T669" t="s">
        <v>674</v>
      </c>
    </row>
    <row r="670" spans="1:22" x14ac:dyDescent="0.25">
      <c r="A670" t="str">
        <f>Tabla_Consulta_desde_TMS4[[#This Row],[idreferencia]]</f>
        <v>20002929692519</v>
      </c>
      <c r="B670">
        <v>445567</v>
      </c>
      <c r="C670" t="s">
        <v>20286</v>
      </c>
      <c r="D670" s="18">
        <v>44853.677708333336</v>
      </c>
      <c r="E670" t="s">
        <v>658</v>
      </c>
      <c r="F670" t="s">
        <v>54</v>
      </c>
      <c r="G670" t="s">
        <v>157</v>
      </c>
      <c r="H670" t="s">
        <v>4700</v>
      </c>
      <c r="I670" t="s">
        <v>4701</v>
      </c>
      <c r="J670" t="s">
        <v>20287</v>
      </c>
      <c r="K670" t="s">
        <v>20288</v>
      </c>
      <c r="L670" t="s">
        <v>4703</v>
      </c>
      <c r="M670" t="s">
        <v>52</v>
      </c>
      <c r="N670" t="s">
        <v>82</v>
      </c>
      <c r="O670" t="s">
        <v>52</v>
      </c>
      <c r="P670" t="s">
        <v>20289</v>
      </c>
      <c r="Q670" t="s">
        <v>757</v>
      </c>
      <c r="R670" s="18">
        <v>44860.51221064815</v>
      </c>
      <c r="S670" t="s">
        <v>673</v>
      </c>
      <c r="T670" t="s">
        <v>674</v>
      </c>
    </row>
    <row r="671" spans="1:22" x14ac:dyDescent="0.25">
      <c r="A671" t="str">
        <f>Tabla_Consulta_desde_TMS4[[#This Row],[idreferencia]]</f>
        <v>20002929026778</v>
      </c>
      <c r="B671">
        <v>445568</v>
      </c>
      <c r="C671" t="s">
        <v>20290</v>
      </c>
      <c r="D671" s="18">
        <v>44853.677708333336</v>
      </c>
      <c r="E671" t="s">
        <v>658</v>
      </c>
      <c r="F671" t="s">
        <v>54</v>
      </c>
      <c r="G671" t="s">
        <v>157</v>
      </c>
      <c r="H671" t="s">
        <v>20291</v>
      </c>
      <c r="I671" t="s">
        <v>20292</v>
      </c>
      <c r="J671" t="s">
        <v>20293</v>
      </c>
      <c r="K671" t="s">
        <v>20294</v>
      </c>
      <c r="L671" t="s">
        <v>88</v>
      </c>
      <c r="M671" t="s">
        <v>62</v>
      </c>
      <c r="N671" t="s">
        <v>87</v>
      </c>
      <c r="O671" t="s">
        <v>62</v>
      </c>
      <c r="Q671" t="s">
        <v>106</v>
      </c>
      <c r="R671" s="18">
        <v>44859.548009259262</v>
      </c>
      <c r="S671" t="s">
        <v>673</v>
      </c>
      <c r="T671" t="s">
        <v>668</v>
      </c>
      <c r="U671" t="s">
        <v>20295</v>
      </c>
      <c r="V671" t="s">
        <v>20295</v>
      </c>
    </row>
    <row r="672" spans="1:22" x14ac:dyDescent="0.25">
      <c r="A672" t="str">
        <f>Tabla_Consulta_desde_TMS4[[#This Row],[idreferencia]]</f>
        <v>20002929700235</v>
      </c>
      <c r="B672">
        <v>445569</v>
      </c>
      <c r="C672" t="s">
        <v>20296</v>
      </c>
      <c r="D672" s="18">
        <v>44853.677708333336</v>
      </c>
      <c r="E672" t="s">
        <v>658</v>
      </c>
      <c r="F672" t="s">
        <v>54</v>
      </c>
      <c r="G672" t="s">
        <v>157</v>
      </c>
      <c r="H672" t="s">
        <v>20297</v>
      </c>
      <c r="I672" t="s">
        <v>20298</v>
      </c>
      <c r="J672" t="s">
        <v>20299</v>
      </c>
      <c r="K672" t="s">
        <v>20300</v>
      </c>
      <c r="L672" t="s">
        <v>88</v>
      </c>
      <c r="M672" t="s">
        <v>70</v>
      </c>
      <c r="N672" t="s">
        <v>117</v>
      </c>
      <c r="O672" t="s">
        <v>70</v>
      </c>
      <c r="P672" t="s">
        <v>53</v>
      </c>
      <c r="Q672" t="s">
        <v>757</v>
      </c>
      <c r="R672" s="18">
        <v>44860.51221064815</v>
      </c>
      <c r="T672" t="s">
        <v>668</v>
      </c>
      <c r="U672" t="s">
        <v>53</v>
      </c>
      <c r="V672" t="s">
        <v>53</v>
      </c>
    </row>
    <row r="673" spans="1:22" x14ac:dyDescent="0.25">
      <c r="A673" t="str">
        <f>Tabla_Consulta_desde_TMS4[[#This Row],[idreferencia]]</f>
        <v>20002929698310</v>
      </c>
      <c r="B673">
        <v>445570</v>
      </c>
      <c r="C673" t="s">
        <v>20301</v>
      </c>
      <c r="D673" s="18">
        <v>44853.677708333336</v>
      </c>
      <c r="E673" t="s">
        <v>658</v>
      </c>
      <c r="F673" t="s">
        <v>54</v>
      </c>
      <c r="G673" t="s">
        <v>157</v>
      </c>
      <c r="H673" t="s">
        <v>20302</v>
      </c>
      <c r="I673" t="s">
        <v>1189</v>
      </c>
      <c r="J673" t="s">
        <v>20303</v>
      </c>
      <c r="K673" t="s">
        <v>20304</v>
      </c>
      <c r="L673" t="s">
        <v>20305</v>
      </c>
      <c r="M673" t="s">
        <v>61</v>
      </c>
      <c r="N673" t="s">
        <v>114</v>
      </c>
      <c r="O673" t="s">
        <v>61</v>
      </c>
      <c r="P673" t="s">
        <v>20306</v>
      </c>
      <c r="Q673" t="s">
        <v>757</v>
      </c>
      <c r="R673" s="18">
        <v>44860.674907407411</v>
      </c>
      <c r="S673" t="s">
        <v>678</v>
      </c>
      <c r="T673" t="s">
        <v>668</v>
      </c>
      <c r="U673" t="s">
        <v>53</v>
      </c>
      <c r="V673" t="s">
        <v>53</v>
      </c>
    </row>
    <row r="674" spans="1:22" x14ac:dyDescent="0.25">
      <c r="A674" t="str">
        <f>Tabla_Consulta_desde_TMS4[[#This Row],[idreferencia]]</f>
        <v>20002929698720</v>
      </c>
      <c r="B674">
        <v>445571</v>
      </c>
      <c r="C674" t="s">
        <v>20307</v>
      </c>
      <c r="D674" s="18">
        <v>44853.677708333336</v>
      </c>
      <c r="E674" t="s">
        <v>658</v>
      </c>
      <c r="F674" t="s">
        <v>54</v>
      </c>
      <c r="G674" t="s">
        <v>157</v>
      </c>
      <c r="H674" t="s">
        <v>20308</v>
      </c>
      <c r="I674" t="s">
        <v>20309</v>
      </c>
      <c r="J674" t="s">
        <v>20310</v>
      </c>
      <c r="K674" t="s">
        <v>20311</v>
      </c>
      <c r="L674" t="s">
        <v>20312</v>
      </c>
      <c r="M674" t="s">
        <v>68</v>
      </c>
      <c r="N674" t="s">
        <v>119</v>
      </c>
      <c r="O674" t="s">
        <v>68</v>
      </c>
      <c r="P674" t="s">
        <v>20313</v>
      </c>
      <c r="Q674" t="s">
        <v>281</v>
      </c>
      <c r="R674" s="18">
        <v>44859.541319444441</v>
      </c>
      <c r="S674" t="s">
        <v>678</v>
      </c>
      <c r="T674" t="s">
        <v>668</v>
      </c>
      <c r="U674" t="s">
        <v>20314</v>
      </c>
      <c r="V674" t="s">
        <v>7717</v>
      </c>
    </row>
    <row r="675" spans="1:22" x14ac:dyDescent="0.25">
      <c r="A675" t="str">
        <f>Tabla_Consulta_desde_TMS4[[#This Row],[idreferencia]]</f>
        <v>20002929693704</v>
      </c>
      <c r="B675">
        <v>445572</v>
      </c>
      <c r="C675" t="s">
        <v>20315</v>
      </c>
      <c r="D675" s="18">
        <v>44853.677708333336</v>
      </c>
      <c r="E675" t="s">
        <v>658</v>
      </c>
      <c r="F675" t="s">
        <v>54</v>
      </c>
      <c r="G675" t="s">
        <v>157</v>
      </c>
      <c r="H675" t="s">
        <v>20316</v>
      </c>
      <c r="I675" t="s">
        <v>20317</v>
      </c>
      <c r="J675" t="s">
        <v>20318</v>
      </c>
      <c r="K675" t="s">
        <v>20319</v>
      </c>
      <c r="L675" t="s">
        <v>20320</v>
      </c>
      <c r="M675" t="s">
        <v>502</v>
      </c>
      <c r="N675" t="s">
        <v>89</v>
      </c>
      <c r="O675" t="s">
        <v>502</v>
      </c>
      <c r="P675" t="s">
        <v>36491</v>
      </c>
      <c r="Q675" t="s">
        <v>757</v>
      </c>
      <c r="R675" s="18">
        <v>44862.692708333336</v>
      </c>
      <c r="S675" t="s">
        <v>678</v>
      </c>
      <c r="T675" t="s">
        <v>668</v>
      </c>
      <c r="U675" t="s">
        <v>20321</v>
      </c>
      <c r="V675" t="s">
        <v>20322</v>
      </c>
    </row>
    <row r="676" spans="1:22" x14ac:dyDescent="0.25">
      <c r="A676" t="str">
        <f>Tabla_Consulta_desde_TMS4[[#This Row],[idreferencia]]</f>
        <v>20002929693128</v>
      </c>
      <c r="B676">
        <v>445573</v>
      </c>
      <c r="C676" t="s">
        <v>20360</v>
      </c>
      <c r="D676" s="18">
        <v>44853.677708333336</v>
      </c>
      <c r="E676" t="s">
        <v>658</v>
      </c>
      <c r="F676" t="s">
        <v>54</v>
      </c>
      <c r="G676" t="s">
        <v>157</v>
      </c>
      <c r="H676" t="s">
        <v>20361</v>
      </c>
      <c r="I676" t="s">
        <v>20362</v>
      </c>
      <c r="J676" t="s">
        <v>20363</v>
      </c>
      <c r="K676" t="s">
        <v>20364</v>
      </c>
      <c r="L676" t="s">
        <v>88</v>
      </c>
      <c r="M676" t="s">
        <v>50</v>
      </c>
      <c r="N676" t="s">
        <v>51</v>
      </c>
      <c r="O676" t="s">
        <v>50</v>
      </c>
      <c r="P676" t="s">
        <v>20365</v>
      </c>
      <c r="Q676" t="s">
        <v>106</v>
      </c>
      <c r="R676" s="18">
        <v>44861.676481481481</v>
      </c>
      <c r="S676" t="s">
        <v>679</v>
      </c>
      <c r="T676" t="s">
        <v>659</v>
      </c>
      <c r="U676" t="s">
        <v>20366</v>
      </c>
      <c r="V676" t="s">
        <v>20367</v>
      </c>
    </row>
    <row r="677" spans="1:22" x14ac:dyDescent="0.25">
      <c r="A677" t="str">
        <f>Tabla_Consulta_desde_TMS4[[#This Row],[idreferencia]]</f>
        <v>20002919917491</v>
      </c>
      <c r="B677">
        <v>445574</v>
      </c>
      <c r="C677" t="s">
        <v>20323</v>
      </c>
      <c r="D677" s="18">
        <v>44853.677708333336</v>
      </c>
      <c r="E677" t="s">
        <v>658</v>
      </c>
      <c r="F677" t="s">
        <v>54</v>
      </c>
      <c r="G677" t="s">
        <v>157</v>
      </c>
      <c r="H677" t="s">
        <v>20324</v>
      </c>
      <c r="I677" t="s">
        <v>20325</v>
      </c>
      <c r="J677" t="s">
        <v>20326</v>
      </c>
      <c r="K677" t="s">
        <v>20327</v>
      </c>
      <c r="L677" t="s">
        <v>88</v>
      </c>
      <c r="M677" t="s">
        <v>50</v>
      </c>
      <c r="N677" t="s">
        <v>51</v>
      </c>
      <c r="O677" t="s">
        <v>50</v>
      </c>
      <c r="P677" t="s">
        <v>20328</v>
      </c>
      <c r="Q677" t="s">
        <v>757</v>
      </c>
      <c r="R677" s="18">
        <v>44855.791145833333</v>
      </c>
      <c r="S677" t="s">
        <v>679</v>
      </c>
      <c r="T677" t="s">
        <v>659</v>
      </c>
      <c r="U677" t="s">
        <v>53</v>
      </c>
      <c r="V677" t="s">
        <v>53</v>
      </c>
    </row>
    <row r="678" spans="1:22" x14ac:dyDescent="0.25">
      <c r="A678" t="str">
        <f>Tabla_Consulta_desde_TMS4[[#This Row],[idreferencia]]</f>
        <v>20002929700184</v>
      </c>
      <c r="B678">
        <v>445575</v>
      </c>
      <c r="C678" t="s">
        <v>20329</v>
      </c>
      <c r="D678" s="18">
        <v>44853.677708333336</v>
      </c>
      <c r="E678" t="s">
        <v>658</v>
      </c>
      <c r="F678" t="s">
        <v>54</v>
      </c>
      <c r="G678" t="s">
        <v>157</v>
      </c>
      <c r="H678" t="s">
        <v>20330</v>
      </c>
      <c r="I678" t="s">
        <v>20331</v>
      </c>
      <c r="J678" t="s">
        <v>20332</v>
      </c>
      <c r="K678" t="s">
        <v>20333</v>
      </c>
      <c r="L678" t="s">
        <v>20334</v>
      </c>
      <c r="M678" t="s">
        <v>358</v>
      </c>
      <c r="N678" t="s">
        <v>67</v>
      </c>
      <c r="O678" t="s">
        <v>358</v>
      </c>
      <c r="P678" t="s">
        <v>53</v>
      </c>
      <c r="Q678" t="s">
        <v>757</v>
      </c>
      <c r="R678" s="18">
        <v>44855.791145833333</v>
      </c>
      <c r="T678" t="s">
        <v>668</v>
      </c>
      <c r="U678" t="s">
        <v>53</v>
      </c>
      <c r="V678" t="s">
        <v>53</v>
      </c>
    </row>
    <row r="679" spans="1:22" x14ac:dyDescent="0.25">
      <c r="A679" t="str">
        <f>Tabla_Consulta_desde_TMS4[[#This Row],[idreferencia]]</f>
        <v>20002929688532</v>
      </c>
      <c r="B679">
        <v>445576</v>
      </c>
      <c r="C679" t="s">
        <v>20335</v>
      </c>
      <c r="D679" s="18">
        <v>44853.677708333336</v>
      </c>
      <c r="E679" t="s">
        <v>658</v>
      </c>
      <c r="F679" t="s">
        <v>54</v>
      </c>
      <c r="G679" t="s">
        <v>157</v>
      </c>
      <c r="H679" t="s">
        <v>20336</v>
      </c>
      <c r="I679" t="s">
        <v>20337</v>
      </c>
      <c r="J679" t="s">
        <v>20338</v>
      </c>
      <c r="K679" t="s">
        <v>20339</v>
      </c>
      <c r="L679" t="s">
        <v>88</v>
      </c>
      <c r="M679" t="s">
        <v>59</v>
      </c>
      <c r="N679" t="s">
        <v>118</v>
      </c>
      <c r="O679" t="s">
        <v>59</v>
      </c>
      <c r="P679" t="s">
        <v>20340</v>
      </c>
      <c r="Q679" t="s">
        <v>757</v>
      </c>
      <c r="R679" s="18">
        <v>44860.674907407411</v>
      </c>
      <c r="S679" t="s">
        <v>678</v>
      </c>
      <c r="T679" t="s">
        <v>668</v>
      </c>
      <c r="U679" t="s">
        <v>20341</v>
      </c>
      <c r="V679" t="s">
        <v>20341</v>
      </c>
    </row>
    <row r="680" spans="1:22" x14ac:dyDescent="0.25">
      <c r="A680" t="str">
        <f>Tabla_Consulta_desde_TMS4[[#This Row],[idreferencia]]</f>
        <v>20002929691846</v>
      </c>
      <c r="B680">
        <v>445577</v>
      </c>
      <c r="C680" t="s">
        <v>20342</v>
      </c>
      <c r="D680" s="18">
        <v>44853.677708333336</v>
      </c>
      <c r="E680" t="s">
        <v>658</v>
      </c>
      <c r="F680" t="s">
        <v>54</v>
      </c>
      <c r="G680" t="s">
        <v>157</v>
      </c>
      <c r="H680" t="s">
        <v>20343</v>
      </c>
      <c r="I680" t="s">
        <v>20344</v>
      </c>
      <c r="J680" t="s">
        <v>20345</v>
      </c>
      <c r="K680" t="s">
        <v>20346</v>
      </c>
      <c r="L680" t="s">
        <v>20347</v>
      </c>
      <c r="M680" t="s">
        <v>70</v>
      </c>
      <c r="N680" t="s">
        <v>117</v>
      </c>
      <c r="O680" t="s">
        <v>70</v>
      </c>
      <c r="P680" t="s">
        <v>53</v>
      </c>
      <c r="Q680" t="s">
        <v>757</v>
      </c>
      <c r="R680" s="18">
        <v>44860.51221064815</v>
      </c>
      <c r="T680" t="s">
        <v>668</v>
      </c>
      <c r="U680" t="s">
        <v>53</v>
      </c>
      <c r="V680" t="s">
        <v>53</v>
      </c>
    </row>
    <row r="681" spans="1:22" x14ac:dyDescent="0.25">
      <c r="A681" t="str">
        <f>Tabla_Consulta_desde_TMS4[[#This Row],[idreferencia]]</f>
        <v>20002928737446</v>
      </c>
      <c r="B681">
        <v>445578</v>
      </c>
      <c r="C681" t="s">
        <v>20348</v>
      </c>
      <c r="D681" s="18">
        <v>44853.677708333336</v>
      </c>
      <c r="E681" t="s">
        <v>658</v>
      </c>
      <c r="F681" t="s">
        <v>54</v>
      </c>
      <c r="G681" t="s">
        <v>157</v>
      </c>
      <c r="H681" t="s">
        <v>20349</v>
      </c>
      <c r="I681" t="s">
        <v>20350</v>
      </c>
      <c r="J681" t="s">
        <v>20351</v>
      </c>
      <c r="K681" t="s">
        <v>20352</v>
      </c>
      <c r="L681" t="s">
        <v>88</v>
      </c>
      <c r="M681" t="s">
        <v>68</v>
      </c>
      <c r="N681" t="s">
        <v>119</v>
      </c>
      <c r="O681" t="s">
        <v>68</v>
      </c>
      <c r="P681" t="s">
        <v>20353</v>
      </c>
      <c r="Q681" t="s">
        <v>757</v>
      </c>
      <c r="R681" s="18">
        <v>44860.51221064815</v>
      </c>
      <c r="S681" t="s">
        <v>678</v>
      </c>
      <c r="T681" t="s">
        <v>668</v>
      </c>
      <c r="U681" t="s">
        <v>53</v>
      </c>
      <c r="V681" t="s">
        <v>53</v>
      </c>
    </row>
    <row r="682" spans="1:22" x14ac:dyDescent="0.25">
      <c r="A682" t="str">
        <f>Tabla_Consulta_desde_TMS4[[#This Row],[idreferencia]]</f>
        <v>20002929958067</v>
      </c>
      <c r="B682">
        <v>445579</v>
      </c>
      <c r="C682" t="s">
        <v>20354</v>
      </c>
      <c r="D682" s="18">
        <v>44853.677708333336</v>
      </c>
      <c r="E682" t="s">
        <v>658</v>
      </c>
      <c r="F682" t="s">
        <v>54</v>
      </c>
      <c r="G682" t="s">
        <v>157</v>
      </c>
      <c r="H682" t="s">
        <v>20355</v>
      </c>
      <c r="I682" t="s">
        <v>20356</v>
      </c>
      <c r="J682" t="s">
        <v>20357</v>
      </c>
      <c r="K682" t="s">
        <v>20358</v>
      </c>
      <c r="L682" t="s">
        <v>88</v>
      </c>
      <c r="M682" t="s">
        <v>70</v>
      </c>
      <c r="N682" t="s">
        <v>117</v>
      </c>
      <c r="O682" t="s">
        <v>70</v>
      </c>
      <c r="Q682" t="s">
        <v>757</v>
      </c>
      <c r="R682" s="18">
        <v>44862.692708333336</v>
      </c>
      <c r="T682" t="s">
        <v>668</v>
      </c>
      <c r="U682" t="s">
        <v>20359</v>
      </c>
      <c r="V682" t="s">
        <v>20359</v>
      </c>
    </row>
    <row r="683" spans="1:22" x14ac:dyDescent="0.25">
      <c r="A683" t="str">
        <f>Tabla_Consulta_desde_TMS4[[#This Row],[idreferencia]]</f>
        <v>20002926534112_1</v>
      </c>
      <c r="B683">
        <v>445547</v>
      </c>
      <c r="C683" t="s">
        <v>20368</v>
      </c>
      <c r="D683" s="18">
        <v>44853.67769675926</v>
      </c>
      <c r="E683" t="s">
        <v>658</v>
      </c>
      <c r="F683" t="s">
        <v>54</v>
      </c>
      <c r="G683" t="s">
        <v>157</v>
      </c>
      <c r="H683" t="s">
        <v>20369</v>
      </c>
      <c r="I683" t="s">
        <v>20370</v>
      </c>
      <c r="J683" t="s">
        <v>20371</v>
      </c>
      <c r="K683" t="s">
        <v>20372</v>
      </c>
      <c r="L683" t="s">
        <v>88</v>
      </c>
      <c r="M683" t="s">
        <v>52</v>
      </c>
      <c r="N683" t="s">
        <v>82</v>
      </c>
      <c r="O683" t="s">
        <v>52</v>
      </c>
      <c r="P683" t="s">
        <v>20373</v>
      </c>
      <c r="Q683" t="s">
        <v>757</v>
      </c>
      <c r="R683" s="18">
        <v>44860.51221064815</v>
      </c>
      <c r="S683" t="s">
        <v>673</v>
      </c>
      <c r="T683" t="s">
        <v>674</v>
      </c>
    </row>
    <row r="684" spans="1:22" x14ac:dyDescent="0.25">
      <c r="A684" t="str">
        <f>Tabla_Consulta_desde_TMS4[[#This Row],[idreferencia]]</f>
        <v>20002929032080</v>
      </c>
      <c r="B684">
        <v>445548</v>
      </c>
      <c r="C684" t="s">
        <v>20374</v>
      </c>
      <c r="D684" s="18">
        <v>44853.67769675926</v>
      </c>
      <c r="E684" t="s">
        <v>658</v>
      </c>
      <c r="F684" t="s">
        <v>54</v>
      </c>
      <c r="G684" t="s">
        <v>157</v>
      </c>
      <c r="H684" t="s">
        <v>20375</v>
      </c>
      <c r="I684" t="s">
        <v>20376</v>
      </c>
      <c r="J684" t="s">
        <v>20377</v>
      </c>
      <c r="K684" t="s">
        <v>20378</v>
      </c>
      <c r="L684" t="s">
        <v>20379</v>
      </c>
      <c r="M684" t="s">
        <v>52</v>
      </c>
      <c r="N684" t="s">
        <v>82</v>
      </c>
      <c r="O684" t="s">
        <v>52</v>
      </c>
      <c r="P684" t="s">
        <v>20380</v>
      </c>
      <c r="Q684" t="s">
        <v>757</v>
      </c>
      <c r="R684" s="18">
        <v>44860.51221064815</v>
      </c>
      <c r="S684" t="s">
        <v>673</v>
      </c>
      <c r="T684" t="s">
        <v>674</v>
      </c>
    </row>
    <row r="685" spans="1:22" x14ac:dyDescent="0.25">
      <c r="A685" t="str">
        <f>Tabla_Consulta_desde_TMS4[[#This Row],[idreferencia]]</f>
        <v>20002928744393</v>
      </c>
      <c r="B685">
        <v>445549</v>
      </c>
      <c r="C685" t="s">
        <v>20381</v>
      </c>
      <c r="D685" s="18">
        <v>44853.67769675926</v>
      </c>
      <c r="E685" t="s">
        <v>658</v>
      </c>
      <c r="F685" t="s">
        <v>54</v>
      </c>
      <c r="G685" t="s">
        <v>157</v>
      </c>
      <c r="H685" t="s">
        <v>20382</v>
      </c>
      <c r="I685" t="s">
        <v>20383</v>
      </c>
      <c r="J685" t="s">
        <v>20384</v>
      </c>
      <c r="K685" t="s">
        <v>20385</v>
      </c>
      <c r="L685" t="s">
        <v>88</v>
      </c>
      <c r="M685" t="s">
        <v>50</v>
      </c>
      <c r="N685" t="s">
        <v>51</v>
      </c>
      <c r="O685" t="s">
        <v>50</v>
      </c>
      <c r="P685" t="s">
        <v>20386</v>
      </c>
      <c r="Q685" t="s">
        <v>757</v>
      </c>
      <c r="R685" s="18">
        <v>44860.512199074074</v>
      </c>
      <c r="S685" t="s">
        <v>679</v>
      </c>
      <c r="T685" t="s">
        <v>659</v>
      </c>
    </row>
    <row r="686" spans="1:22" x14ac:dyDescent="0.25">
      <c r="A686" t="str">
        <f>Tabla_Consulta_desde_TMS4[[#This Row],[idreferencia]]</f>
        <v>20002928495961</v>
      </c>
      <c r="B686">
        <v>445550</v>
      </c>
      <c r="C686" t="s">
        <v>20387</v>
      </c>
      <c r="D686" s="18">
        <v>44853.67769675926</v>
      </c>
      <c r="E686" t="s">
        <v>658</v>
      </c>
      <c r="F686" t="s">
        <v>54</v>
      </c>
      <c r="G686" t="s">
        <v>157</v>
      </c>
      <c r="H686" t="s">
        <v>20388</v>
      </c>
      <c r="I686" t="s">
        <v>20389</v>
      </c>
      <c r="J686" t="s">
        <v>20390</v>
      </c>
      <c r="K686" t="s">
        <v>20391</v>
      </c>
      <c r="L686" t="s">
        <v>88</v>
      </c>
      <c r="M686" t="s">
        <v>59</v>
      </c>
      <c r="N686" t="s">
        <v>118</v>
      </c>
      <c r="O686" t="s">
        <v>59</v>
      </c>
      <c r="P686" t="s">
        <v>20392</v>
      </c>
      <c r="Q686" t="s">
        <v>111</v>
      </c>
      <c r="R686" s="18">
        <v>44862.660416666666</v>
      </c>
      <c r="S686" t="s">
        <v>678</v>
      </c>
      <c r="T686" t="s">
        <v>668</v>
      </c>
      <c r="V686" t="s">
        <v>7717</v>
      </c>
    </row>
    <row r="687" spans="1:22" x14ac:dyDescent="0.25">
      <c r="A687" t="str">
        <f>Tabla_Consulta_desde_TMS4[[#This Row],[idreferencia]]</f>
        <v>20002929038259</v>
      </c>
      <c r="B687">
        <v>445551</v>
      </c>
      <c r="C687" t="s">
        <v>20393</v>
      </c>
      <c r="D687" s="18">
        <v>44853.67769675926</v>
      </c>
      <c r="E687" t="s">
        <v>658</v>
      </c>
      <c r="F687" t="s">
        <v>54</v>
      </c>
      <c r="G687" t="s">
        <v>157</v>
      </c>
      <c r="H687" t="s">
        <v>20394</v>
      </c>
      <c r="I687" t="s">
        <v>20395</v>
      </c>
      <c r="J687" t="s">
        <v>20396</v>
      </c>
      <c r="K687" t="s">
        <v>20397</v>
      </c>
      <c r="L687" t="s">
        <v>88</v>
      </c>
      <c r="M687" t="s">
        <v>62</v>
      </c>
      <c r="N687" t="s">
        <v>87</v>
      </c>
      <c r="O687" t="s">
        <v>62</v>
      </c>
      <c r="P687" t="s">
        <v>53</v>
      </c>
      <c r="Q687" t="s">
        <v>757</v>
      </c>
      <c r="R687" s="18">
        <v>44860.51221064815</v>
      </c>
      <c r="S687" t="s">
        <v>673</v>
      </c>
      <c r="T687" t="s">
        <v>668</v>
      </c>
      <c r="U687" t="s">
        <v>53</v>
      </c>
      <c r="V687" t="s">
        <v>53</v>
      </c>
    </row>
    <row r="688" spans="1:22" x14ac:dyDescent="0.25">
      <c r="A688" t="str">
        <f>Tabla_Consulta_desde_TMS4[[#This Row],[idreferencia]]</f>
        <v>20002927236428</v>
      </c>
      <c r="B688">
        <v>445552</v>
      </c>
      <c r="C688" t="s">
        <v>20398</v>
      </c>
      <c r="D688" s="18">
        <v>44853.67769675926</v>
      </c>
      <c r="E688" t="s">
        <v>658</v>
      </c>
      <c r="F688" t="s">
        <v>54</v>
      </c>
      <c r="G688" t="s">
        <v>157</v>
      </c>
      <c r="H688" t="s">
        <v>20399</v>
      </c>
      <c r="I688" t="s">
        <v>20400</v>
      </c>
      <c r="J688" t="s">
        <v>20401</v>
      </c>
      <c r="K688" t="s">
        <v>20402</v>
      </c>
      <c r="L688" t="s">
        <v>88</v>
      </c>
      <c r="M688" t="s">
        <v>50</v>
      </c>
      <c r="N688" t="s">
        <v>51</v>
      </c>
      <c r="O688" t="s">
        <v>50</v>
      </c>
      <c r="P688" t="s">
        <v>20403</v>
      </c>
      <c r="Q688" t="s">
        <v>111</v>
      </c>
      <c r="R688" s="18">
        <v>44858.623124999998</v>
      </c>
      <c r="S688" t="s">
        <v>679</v>
      </c>
      <c r="T688" t="s">
        <v>659</v>
      </c>
      <c r="V688" t="s">
        <v>20404</v>
      </c>
    </row>
    <row r="689" spans="1:22" x14ac:dyDescent="0.25">
      <c r="A689" t="str">
        <f>Tabla_Consulta_desde_TMS4[[#This Row],[idreferencia]]</f>
        <v>20002915705497_1</v>
      </c>
      <c r="B689">
        <v>445553</v>
      </c>
      <c r="C689" t="s">
        <v>20405</v>
      </c>
      <c r="D689" s="18">
        <v>44853.67769675926</v>
      </c>
      <c r="E689" t="s">
        <v>658</v>
      </c>
      <c r="F689" t="s">
        <v>54</v>
      </c>
      <c r="G689" t="s">
        <v>157</v>
      </c>
      <c r="H689" t="s">
        <v>5199</v>
      </c>
      <c r="I689" t="s">
        <v>5200</v>
      </c>
      <c r="J689" t="s">
        <v>20406</v>
      </c>
      <c r="K689" t="s">
        <v>20407</v>
      </c>
      <c r="L689" t="s">
        <v>20407</v>
      </c>
      <c r="M689" t="s">
        <v>52</v>
      </c>
      <c r="N689" t="s">
        <v>82</v>
      </c>
      <c r="O689" t="s">
        <v>52</v>
      </c>
      <c r="P689" t="s">
        <v>20408</v>
      </c>
      <c r="Q689" t="s">
        <v>757</v>
      </c>
      <c r="R689" s="18">
        <v>44860.51221064815</v>
      </c>
      <c r="S689" t="s">
        <v>673</v>
      </c>
      <c r="T689" t="s">
        <v>674</v>
      </c>
    </row>
    <row r="690" spans="1:22" x14ac:dyDescent="0.25">
      <c r="A690" t="str">
        <f>Tabla_Consulta_desde_TMS4[[#This Row],[idreferencia]]</f>
        <v>20002928739646</v>
      </c>
      <c r="B690">
        <v>445554</v>
      </c>
      <c r="C690" t="s">
        <v>20409</v>
      </c>
      <c r="D690" s="18">
        <v>44853.67769675926</v>
      </c>
      <c r="E690" t="s">
        <v>658</v>
      </c>
      <c r="F690" t="s">
        <v>54</v>
      </c>
      <c r="G690" t="s">
        <v>157</v>
      </c>
      <c r="H690" t="s">
        <v>20410</v>
      </c>
      <c r="I690" t="s">
        <v>20411</v>
      </c>
      <c r="J690" t="s">
        <v>20412</v>
      </c>
      <c r="K690" t="s">
        <v>20413</v>
      </c>
      <c r="L690" t="s">
        <v>88</v>
      </c>
      <c r="M690" t="s">
        <v>61</v>
      </c>
      <c r="N690" t="s">
        <v>114</v>
      </c>
      <c r="O690" t="s">
        <v>61</v>
      </c>
      <c r="P690" t="s">
        <v>20414</v>
      </c>
      <c r="Q690" t="s">
        <v>757</v>
      </c>
      <c r="R690" s="18">
        <v>44860.674907407411</v>
      </c>
      <c r="S690" t="s">
        <v>678</v>
      </c>
      <c r="T690" t="s">
        <v>668</v>
      </c>
      <c r="U690" t="s">
        <v>20415</v>
      </c>
      <c r="V690" t="s">
        <v>20415</v>
      </c>
    </row>
    <row r="691" spans="1:22" x14ac:dyDescent="0.25">
      <c r="A691" t="str">
        <f>Tabla_Consulta_desde_TMS4[[#This Row],[idreferencia]]</f>
        <v>20002928745852</v>
      </c>
      <c r="B691">
        <v>445555</v>
      </c>
      <c r="C691" t="s">
        <v>20416</v>
      </c>
      <c r="D691" s="18">
        <v>44853.67769675926</v>
      </c>
      <c r="E691" t="s">
        <v>658</v>
      </c>
      <c r="F691" t="s">
        <v>54</v>
      </c>
      <c r="G691" t="s">
        <v>157</v>
      </c>
      <c r="H691" t="s">
        <v>20417</v>
      </c>
      <c r="I691" t="s">
        <v>20418</v>
      </c>
      <c r="J691" t="s">
        <v>20419</v>
      </c>
      <c r="K691" t="s">
        <v>20420</v>
      </c>
      <c r="L691" t="s">
        <v>88</v>
      </c>
      <c r="M691" t="s">
        <v>59</v>
      </c>
      <c r="N691" t="s">
        <v>118</v>
      </c>
      <c r="O691" t="s">
        <v>59</v>
      </c>
      <c r="P691" t="s">
        <v>20421</v>
      </c>
      <c r="Q691" t="s">
        <v>281</v>
      </c>
      <c r="R691" s="18">
        <v>44865.375138888892</v>
      </c>
      <c r="S691" t="s">
        <v>678</v>
      </c>
      <c r="T691" t="s">
        <v>668</v>
      </c>
      <c r="U691" t="s">
        <v>36492</v>
      </c>
      <c r="V691" t="s">
        <v>36493</v>
      </c>
    </row>
    <row r="692" spans="1:22" x14ac:dyDescent="0.25">
      <c r="A692" t="str">
        <f>Tabla_Consulta_desde_TMS4[[#This Row],[idreferencia]]</f>
        <v>20002923743569</v>
      </c>
      <c r="B692">
        <v>445556</v>
      </c>
      <c r="C692" t="s">
        <v>20422</v>
      </c>
      <c r="D692" s="18">
        <v>44853.67769675926</v>
      </c>
      <c r="E692" t="s">
        <v>658</v>
      </c>
      <c r="F692" t="s">
        <v>54</v>
      </c>
      <c r="G692" t="s">
        <v>157</v>
      </c>
      <c r="H692" t="s">
        <v>20423</v>
      </c>
      <c r="I692" t="s">
        <v>20424</v>
      </c>
      <c r="J692" t="s">
        <v>20425</v>
      </c>
      <c r="K692" t="s">
        <v>20426</v>
      </c>
      <c r="L692" t="s">
        <v>88</v>
      </c>
      <c r="M692" t="s">
        <v>65</v>
      </c>
      <c r="N692" t="s">
        <v>117</v>
      </c>
      <c r="O692" t="s">
        <v>65</v>
      </c>
      <c r="P692" t="s">
        <v>20427</v>
      </c>
      <c r="Q692" t="s">
        <v>757</v>
      </c>
      <c r="R692" s="18">
        <v>44861.464675925927</v>
      </c>
      <c r="S692" t="s">
        <v>678</v>
      </c>
      <c r="T692" t="s">
        <v>668</v>
      </c>
      <c r="U692" t="s">
        <v>20428</v>
      </c>
      <c r="V692" t="s">
        <v>20428</v>
      </c>
    </row>
    <row r="693" spans="1:22" x14ac:dyDescent="0.25">
      <c r="A693" t="str">
        <f>Tabla_Consulta_desde_TMS4[[#This Row],[idreferencia]]</f>
        <v>20002929024983</v>
      </c>
      <c r="B693">
        <v>445557</v>
      </c>
      <c r="C693" t="s">
        <v>20429</v>
      </c>
      <c r="D693" s="18">
        <v>44853.67769675926</v>
      </c>
      <c r="E693" t="s">
        <v>658</v>
      </c>
      <c r="F693" t="s">
        <v>54</v>
      </c>
      <c r="G693" t="s">
        <v>157</v>
      </c>
      <c r="H693" t="s">
        <v>20430</v>
      </c>
      <c r="I693" t="s">
        <v>20431</v>
      </c>
      <c r="J693" t="s">
        <v>20432</v>
      </c>
      <c r="K693" t="s">
        <v>20433</v>
      </c>
      <c r="L693" t="s">
        <v>20434</v>
      </c>
      <c r="M693" t="s">
        <v>69</v>
      </c>
      <c r="N693" t="s">
        <v>82</v>
      </c>
      <c r="O693" t="s">
        <v>69</v>
      </c>
      <c r="P693" t="s">
        <v>20435</v>
      </c>
      <c r="Q693" t="s">
        <v>757</v>
      </c>
      <c r="R693" s="18">
        <v>44860.51221064815</v>
      </c>
      <c r="S693" t="s">
        <v>673</v>
      </c>
      <c r="T693" t="s">
        <v>674</v>
      </c>
    </row>
    <row r="694" spans="1:22" x14ac:dyDescent="0.25">
      <c r="A694" t="str">
        <f>Tabla_Consulta_desde_TMS4[[#This Row],[idreferencia]]</f>
        <v>20002929693156</v>
      </c>
      <c r="B694">
        <v>445558</v>
      </c>
      <c r="C694" t="s">
        <v>20436</v>
      </c>
      <c r="D694" s="18">
        <v>44853.67769675926</v>
      </c>
      <c r="E694" t="s">
        <v>658</v>
      </c>
      <c r="F694" t="s">
        <v>54</v>
      </c>
      <c r="G694" t="s">
        <v>157</v>
      </c>
      <c r="H694" t="s">
        <v>20437</v>
      </c>
      <c r="I694" t="s">
        <v>20438</v>
      </c>
      <c r="J694" t="s">
        <v>20439</v>
      </c>
      <c r="K694" t="s">
        <v>20440</v>
      </c>
      <c r="L694" t="s">
        <v>20441</v>
      </c>
      <c r="M694" t="s">
        <v>69</v>
      </c>
      <c r="N694" t="s">
        <v>82</v>
      </c>
      <c r="O694" t="s">
        <v>69</v>
      </c>
      <c r="P694" t="s">
        <v>20442</v>
      </c>
      <c r="Q694" t="s">
        <v>111</v>
      </c>
      <c r="R694" s="18">
        <v>44860.438449074078</v>
      </c>
      <c r="S694" t="s">
        <v>673</v>
      </c>
      <c r="T694" t="s">
        <v>674</v>
      </c>
      <c r="V694" t="s">
        <v>7717</v>
      </c>
    </row>
    <row r="695" spans="1:22" x14ac:dyDescent="0.25">
      <c r="A695" t="str">
        <f>Tabla_Consulta_desde_TMS4[[#This Row],[idreferencia]]</f>
        <v>20002928493483</v>
      </c>
      <c r="B695">
        <v>445559</v>
      </c>
      <c r="C695" t="s">
        <v>20443</v>
      </c>
      <c r="D695" s="18">
        <v>44853.67769675926</v>
      </c>
      <c r="E695" t="s">
        <v>658</v>
      </c>
      <c r="F695" t="s">
        <v>54</v>
      </c>
      <c r="G695" t="s">
        <v>157</v>
      </c>
      <c r="H695" t="s">
        <v>20444</v>
      </c>
      <c r="I695" t="s">
        <v>20445</v>
      </c>
      <c r="J695" t="s">
        <v>20446</v>
      </c>
      <c r="K695" t="s">
        <v>20447</v>
      </c>
      <c r="L695" t="s">
        <v>88</v>
      </c>
      <c r="M695" t="s">
        <v>68</v>
      </c>
      <c r="N695" t="s">
        <v>119</v>
      </c>
      <c r="O695" t="s">
        <v>68</v>
      </c>
      <c r="P695" t="s">
        <v>20448</v>
      </c>
      <c r="Q695" t="s">
        <v>757</v>
      </c>
      <c r="R695" s="18">
        <v>44860.674907407411</v>
      </c>
      <c r="S695" t="s">
        <v>678</v>
      </c>
      <c r="T695" t="s">
        <v>668</v>
      </c>
      <c r="U695" t="s">
        <v>53</v>
      </c>
      <c r="V695" t="s">
        <v>53</v>
      </c>
    </row>
    <row r="696" spans="1:22" x14ac:dyDescent="0.25">
      <c r="A696" t="str">
        <f>Tabla_Consulta_desde_TMS4[[#This Row],[idreferencia]]</f>
        <v>20002929045965</v>
      </c>
      <c r="B696">
        <v>445560</v>
      </c>
      <c r="C696" t="s">
        <v>20449</v>
      </c>
      <c r="D696" s="18">
        <v>44853.67769675926</v>
      </c>
      <c r="E696" t="s">
        <v>658</v>
      </c>
      <c r="F696" t="s">
        <v>54</v>
      </c>
      <c r="G696" t="s">
        <v>157</v>
      </c>
      <c r="H696" t="s">
        <v>20450</v>
      </c>
      <c r="I696" t="s">
        <v>20451</v>
      </c>
      <c r="J696" t="s">
        <v>20452</v>
      </c>
      <c r="K696" t="s">
        <v>20453</v>
      </c>
      <c r="L696" t="s">
        <v>20454</v>
      </c>
      <c r="M696" t="s">
        <v>70</v>
      </c>
      <c r="N696" t="s">
        <v>117</v>
      </c>
      <c r="O696" t="s">
        <v>70</v>
      </c>
      <c r="P696" t="s">
        <v>53</v>
      </c>
      <c r="Q696" t="s">
        <v>757</v>
      </c>
      <c r="R696" s="18">
        <v>44860.51221064815</v>
      </c>
      <c r="T696" t="s">
        <v>668</v>
      </c>
      <c r="U696" t="s">
        <v>53</v>
      </c>
      <c r="V696" t="s">
        <v>53</v>
      </c>
    </row>
    <row r="697" spans="1:22" x14ac:dyDescent="0.25">
      <c r="A697" t="str">
        <f>Tabla_Consulta_desde_TMS4[[#This Row],[idreferencia]]</f>
        <v>20002928742526</v>
      </c>
      <c r="B697">
        <v>445561</v>
      </c>
      <c r="C697" t="s">
        <v>20455</v>
      </c>
      <c r="D697" s="18">
        <v>44853.67769675926</v>
      </c>
      <c r="E697" t="s">
        <v>658</v>
      </c>
      <c r="F697" t="s">
        <v>54</v>
      </c>
      <c r="G697" t="s">
        <v>157</v>
      </c>
      <c r="H697" t="s">
        <v>20456</v>
      </c>
      <c r="I697" t="s">
        <v>20457</v>
      </c>
      <c r="J697" t="s">
        <v>20458</v>
      </c>
      <c r="K697" t="s">
        <v>20459</v>
      </c>
      <c r="L697" t="s">
        <v>88</v>
      </c>
      <c r="M697" t="s">
        <v>97</v>
      </c>
      <c r="N697" t="s">
        <v>73</v>
      </c>
      <c r="O697" t="s">
        <v>97</v>
      </c>
      <c r="P697" t="s">
        <v>53</v>
      </c>
      <c r="Q697" t="s">
        <v>757</v>
      </c>
      <c r="R697" s="18">
        <v>44860.512199074074</v>
      </c>
      <c r="T697" t="s">
        <v>668</v>
      </c>
      <c r="U697" t="s">
        <v>53</v>
      </c>
      <c r="V697" t="s">
        <v>53</v>
      </c>
    </row>
    <row r="698" spans="1:22" x14ac:dyDescent="0.25">
      <c r="A698" t="str">
        <f>Tabla_Consulta_desde_TMS4[[#This Row],[idreferencia]]</f>
        <v>17982564</v>
      </c>
      <c r="B698">
        <v>445562</v>
      </c>
      <c r="C698" t="s">
        <v>20460</v>
      </c>
      <c r="D698" s="18">
        <v>44853.67769675926</v>
      </c>
      <c r="E698" t="s">
        <v>658</v>
      </c>
      <c r="F698" t="s">
        <v>54</v>
      </c>
      <c r="G698" t="s">
        <v>157</v>
      </c>
      <c r="H698" t="s">
        <v>20461</v>
      </c>
      <c r="I698" t="s">
        <v>20462</v>
      </c>
      <c r="J698" t="s">
        <v>20463</v>
      </c>
      <c r="K698" t="s">
        <v>20464</v>
      </c>
      <c r="L698" t="s">
        <v>20465</v>
      </c>
      <c r="M698" t="s">
        <v>5828</v>
      </c>
      <c r="N698" t="s">
        <v>112</v>
      </c>
      <c r="O698" t="s">
        <v>5828</v>
      </c>
      <c r="P698" t="s">
        <v>53</v>
      </c>
      <c r="Q698" t="s">
        <v>106</v>
      </c>
      <c r="R698" s="18">
        <v>44854.735509259262</v>
      </c>
      <c r="T698" t="s">
        <v>668</v>
      </c>
      <c r="U698" t="s">
        <v>53</v>
      </c>
      <c r="V698" t="s">
        <v>53</v>
      </c>
    </row>
    <row r="699" spans="1:22" x14ac:dyDescent="0.25">
      <c r="A699" t="str">
        <f>Tabla_Consulta_desde_TMS4[[#This Row],[idreferencia]]</f>
        <v>20002928495112</v>
      </c>
      <c r="B699">
        <v>445563</v>
      </c>
      <c r="C699" t="s">
        <v>20466</v>
      </c>
      <c r="D699" s="18">
        <v>44853.67769675926</v>
      </c>
      <c r="E699" t="s">
        <v>658</v>
      </c>
      <c r="F699" t="s">
        <v>54</v>
      </c>
      <c r="G699" t="s">
        <v>157</v>
      </c>
      <c r="H699" t="s">
        <v>20467</v>
      </c>
      <c r="I699" t="s">
        <v>20468</v>
      </c>
      <c r="J699" t="s">
        <v>20469</v>
      </c>
      <c r="K699" t="s">
        <v>20470</v>
      </c>
      <c r="L699" t="s">
        <v>88</v>
      </c>
      <c r="M699" t="s">
        <v>62</v>
      </c>
      <c r="N699" t="s">
        <v>87</v>
      </c>
      <c r="O699" t="s">
        <v>62</v>
      </c>
      <c r="Q699" t="s">
        <v>106</v>
      </c>
      <c r="R699" s="18">
        <v>44859.870925925927</v>
      </c>
      <c r="S699" t="s">
        <v>673</v>
      </c>
      <c r="T699" t="s">
        <v>668</v>
      </c>
      <c r="U699" t="s">
        <v>20471</v>
      </c>
      <c r="V699" t="s">
        <v>20472</v>
      </c>
    </row>
    <row r="700" spans="1:22" x14ac:dyDescent="0.25">
      <c r="A700" t="str">
        <f>Tabla_Consulta_desde_TMS4[[#This Row],[idreferencia]]</f>
        <v>20002928745150</v>
      </c>
      <c r="B700">
        <v>445564</v>
      </c>
      <c r="C700" t="s">
        <v>20473</v>
      </c>
      <c r="D700" s="18">
        <v>44853.67769675926</v>
      </c>
      <c r="E700" t="s">
        <v>658</v>
      </c>
      <c r="F700" t="s">
        <v>54</v>
      </c>
      <c r="G700" t="s">
        <v>157</v>
      </c>
      <c r="H700" t="s">
        <v>20474</v>
      </c>
      <c r="I700" t="s">
        <v>20475</v>
      </c>
      <c r="J700" t="s">
        <v>20476</v>
      </c>
      <c r="K700" t="s">
        <v>20477</v>
      </c>
      <c r="L700" t="s">
        <v>88</v>
      </c>
      <c r="M700" t="s">
        <v>61</v>
      </c>
      <c r="N700" t="s">
        <v>114</v>
      </c>
      <c r="O700" t="s">
        <v>61</v>
      </c>
      <c r="P700" t="s">
        <v>20478</v>
      </c>
      <c r="Q700" t="s">
        <v>757</v>
      </c>
      <c r="R700" s="18">
        <v>44860.674907407411</v>
      </c>
      <c r="S700" t="s">
        <v>678</v>
      </c>
      <c r="T700" t="s">
        <v>668</v>
      </c>
    </row>
    <row r="701" spans="1:22" x14ac:dyDescent="0.25">
      <c r="A701" t="str">
        <f>Tabla_Consulta_desde_TMS4[[#This Row],[idreferencia]]</f>
        <v>20002928489080</v>
      </c>
      <c r="B701">
        <v>445534</v>
      </c>
      <c r="C701" t="s">
        <v>20479</v>
      </c>
      <c r="D701" s="18">
        <v>44853.655370370368</v>
      </c>
      <c r="E701" t="s">
        <v>658</v>
      </c>
      <c r="F701" t="s">
        <v>54</v>
      </c>
      <c r="G701" t="s">
        <v>157</v>
      </c>
      <c r="H701" t="s">
        <v>19551</v>
      </c>
      <c r="I701" t="s">
        <v>19550</v>
      </c>
      <c r="J701" t="s">
        <v>20480</v>
      </c>
      <c r="K701" t="s">
        <v>19553</v>
      </c>
      <c r="L701" t="s">
        <v>19553</v>
      </c>
      <c r="M701" t="s">
        <v>50</v>
      </c>
      <c r="N701" t="s">
        <v>51</v>
      </c>
      <c r="O701" t="s">
        <v>1251</v>
      </c>
      <c r="P701" t="s">
        <v>20481</v>
      </c>
      <c r="Q701" t="s">
        <v>757</v>
      </c>
      <c r="R701" s="18">
        <v>44855.791145833333</v>
      </c>
      <c r="S701" t="s">
        <v>679</v>
      </c>
      <c r="T701" t="s">
        <v>659</v>
      </c>
    </row>
    <row r="702" spans="1:22" x14ac:dyDescent="0.25">
      <c r="A702" t="str">
        <f>Tabla_Consulta_desde_TMS4[[#This Row],[idreferencia]]</f>
        <v>20002928496800</v>
      </c>
      <c r="B702">
        <v>445535</v>
      </c>
      <c r="C702" t="s">
        <v>20482</v>
      </c>
      <c r="D702" s="18">
        <v>44853.655370370368</v>
      </c>
      <c r="E702" t="s">
        <v>658</v>
      </c>
      <c r="F702" t="s">
        <v>54</v>
      </c>
      <c r="G702" t="s">
        <v>157</v>
      </c>
      <c r="H702" t="s">
        <v>20483</v>
      </c>
      <c r="I702" t="s">
        <v>20484</v>
      </c>
      <c r="J702" t="s">
        <v>20485</v>
      </c>
      <c r="K702" t="s">
        <v>20486</v>
      </c>
      <c r="L702" t="s">
        <v>20487</v>
      </c>
      <c r="M702" t="s">
        <v>50</v>
      </c>
      <c r="N702" t="s">
        <v>51</v>
      </c>
      <c r="O702" t="s">
        <v>725</v>
      </c>
      <c r="P702" t="s">
        <v>20488</v>
      </c>
      <c r="Q702" t="s">
        <v>757</v>
      </c>
      <c r="R702" s="18">
        <v>44860.51221064815</v>
      </c>
      <c r="S702" t="s">
        <v>679</v>
      </c>
      <c r="T702" t="s">
        <v>659</v>
      </c>
    </row>
    <row r="703" spans="1:22" x14ac:dyDescent="0.25">
      <c r="A703" t="str">
        <f>Tabla_Consulta_desde_TMS4[[#This Row],[idreferencia]]</f>
        <v>20002928495908</v>
      </c>
      <c r="B703">
        <v>445536</v>
      </c>
      <c r="C703" t="s">
        <v>20489</v>
      </c>
      <c r="D703" s="18">
        <v>44853.655370370368</v>
      </c>
      <c r="E703" t="s">
        <v>658</v>
      </c>
      <c r="F703" t="s">
        <v>54</v>
      </c>
      <c r="G703" t="s">
        <v>157</v>
      </c>
      <c r="H703" t="s">
        <v>20490</v>
      </c>
      <c r="I703" t="s">
        <v>20491</v>
      </c>
      <c r="J703" t="s">
        <v>20492</v>
      </c>
      <c r="K703" t="s">
        <v>20493</v>
      </c>
      <c r="L703" t="s">
        <v>88</v>
      </c>
      <c r="M703" t="s">
        <v>50</v>
      </c>
      <c r="N703" t="s">
        <v>51</v>
      </c>
      <c r="O703" t="s">
        <v>838</v>
      </c>
      <c r="P703" t="s">
        <v>20494</v>
      </c>
      <c r="Q703" t="s">
        <v>757</v>
      </c>
      <c r="R703" s="18">
        <v>44855.791145833333</v>
      </c>
      <c r="S703" t="s">
        <v>679</v>
      </c>
      <c r="T703" t="s">
        <v>659</v>
      </c>
    </row>
    <row r="704" spans="1:22" x14ac:dyDescent="0.25">
      <c r="A704" t="str">
        <f>Tabla_Consulta_desde_TMS4[[#This Row],[idreferencia]]</f>
        <v>20002928737325</v>
      </c>
      <c r="B704">
        <v>445537</v>
      </c>
      <c r="C704" t="s">
        <v>20495</v>
      </c>
      <c r="D704" s="18">
        <v>44853.655370370368</v>
      </c>
      <c r="E704" t="s">
        <v>658</v>
      </c>
      <c r="F704" t="s">
        <v>54</v>
      </c>
      <c r="G704" t="s">
        <v>157</v>
      </c>
      <c r="H704" t="s">
        <v>20490</v>
      </c>
      <c r="I704" t="s">
        <v>20491</v>
      </c>
      <c r="J704" t="s">
        <v>20492</v>
      </c>
      <c r="K704" t="s">
        <v>20493</v>
      </c>
      <c r="L704" t="s">
        <v>20493</v>
      </c>
      <c r="M704" t="s">
        <v>50</v>
      </c>
      <c r="N704" t="s">
        <v>51</v>
      </c>
      <c r="O704" t="s">
        <v>838</v>
      </c>
      <c r="P704" t="s">
        <v>20496</v>
      </c>
      <c r="Q704" t="s">
        <v>757</v>
      </c>
      <c r="R704" s="18">
        <v>44855.791145833333</v>
      </c>
      <c r="S704" t="s">
        <v>679</v>
      </c>
      <c r="T704" t="s">
        <v>659</v>
      </c>
    </row>
    <row r="705" spans="1:22" x14ac:dyDescent="0.25">
      <c r="A705" t="str">
        <f>Tabla_Consulta_desde_TMS4[[#This Row],[idreferencia]]</f>
        <v>20002929040508</v>
      </c>
      <c r="B705">
        <v>445538</v>
      </c>
      <c r="C705" t="s">
        <v>20497</v>
      </c>
      <c r="D705" s="18">
        <v>44853.655370370368</v>
      </c>
      <c r="E705" t="s">
        <v>658</v>
      </c>
      <c r="F705" t="s">
        <v>54</v>
      </c>
      <c r="G705" t="s">
        <v>157</v>
      </c>
      <c r="H705" t="s">
        <v>20498</v>
      </c>
      <c r="I705" t="s">
        <v>20499</v>
      </c>
      <c r="J705" t="s">
        <v>20500</v>
      </c>
      <c r="K705" t="s">
        <v>20501</v>
      </c>
      <c r="L705" t="s">
        <v>20501</v>
      </c>
      <c r="M705" t="s">
        <v>63</v>
      </c>
      <c r="N705" t="s">
        <v>63</v>
      </c>
      <c r="O705" t="s">
        <v>839</v>
      </c>
      <c r="P705" t="s">
        <v>20502</v>
      </c>
      <c r="Q705" t="s">
        <v>757</v>
      </c>
      <c r="R705" s="18">
        <v>44860.674907407411</v>
      </c>
      <c r="S705" t="s">
        <v>678</v>
      </c>
      <c r="T705" t="s">
        <v>668</v>
      </c>
    </row>
    <row r="706" spans="1:22" x14ac:dyDescent="0.25">
      <c r="A706" t="str">
        <f>Tabla_Consulta_desde_TMS4[[#This Row],[idreferencia]]</f>
        <v>20002909710876_1</v>
      </c>
      <c r="B706">
        <v>445539</v>
      </c>
      <c r="C706" t="s">
        <v>20503</v>
      </c>
      <c r="D706" s="18">
        <v>44853.655370370368</v>
      </c>
      <c r="E706" t="s">
        <v>658</v>
      </c>
      <c r="F706" t="s">
        <v>54</v>
      </c>
      <c r="G706" t="s">
        <v>157</v>
      </c>
      <c r="H706" t="s">
        <v>5918</v>
      </c>
      <c r="I706" t="s">
        <v>5919</v>
      </c>
      <c r="J706" t="s">
        <v>20504</v>
      </c>
      <c r="K706" t="s">
        <v>5921</v>
      </c>
      <c r="L706" t="s">
        <v>5921</v>
      </c>
      <c r="M706" t="s">
        <v>50</v>
      </c>
      <c r="N706" t="s">
        <v>51</v>
      </c>
      <c r="O706" t="s">
        <v>5922</v>
      </c>
      <c r="P706" t="s">
        <v>20505</v>
      </c>
      <c r="Q706" t="s">
        <v>106</v>
      </c>
      <c r="R706" s="18">
        <v>44862.520231481481</v>
      </c>
      <c r="S706" t="s">
        <v>679</v>
      </c>
      <c r="T706" t="s">
        <v>659</v>
      </c>
    </row>
    <row r="707" spans="1:22" x14ac:dyDescent="0.25">
      <c r="A707" t="str">
        <f>Tabla_Consulta_desde_TMS4[[#This Row],[idreferencia]]</f>
        <v>20002929039219</v>
      </c>
      <c r="B707">
        <v>445540</v>
      </c>
      <c r="C707" t="s">
        <v>20506</v>
      </c>
      <c r="D707" s="18">
        <v>44853.655370370368</v>
      </c>
      <c r="E707" t="s">
        <v>658</v>
      </c>
      <c r="F707" t="s">
        <v>54</v>
      </c>
      <c r="G707" t="s">
        <v>157</v>
      </c>
      <c r="H707" t="s">
        <v>20507</v>
      </c>
      <c r="I707" t="s">
        <v>20508</v>
      </c>
      <c r="J707" t="s">
        <v>20509</v>
      </c>
      <c r="K707" t="s">
        <v>20510</v>
      </c>
      <c r="L707" t="s">
        <v>20510</v>
      </c>
      <c r="M707" t="s">
        <v>50</v>
      </c>
      <c r="N707" t="s">
        <v>51</v>
      </c>
      <c r="O707" t="s">
        <v>664</v>
      </c>
      <c r="P707" t="s">
        <v>20511</v>
      </c>
      <c r="Q707" t="s">
        <v>757</v>
      </c>
      <c r="R707" s="18">
        <v>44855.791145833333</v>
      </c>
      <c r="S707" t="s">
        <v>679</v>
      </c>
      <c r="T707" t="s">
        <v>659</v>
      </c>
    </row>
    <row r="708" spans="1:22" x14ac:dyDescent="0.25">
      <c r="A708" t="str">
        <f>Tabla_Consulta_desde_TMS4[[#This Row],[idreferencia]]</f>
        <v>CLDEV_EQ220041</v>
      </c>
      <c r="B708">
        <v>445342</v>
      </c>
      <c r="C708" t="s">
        <v>20512</v>
      </c>
      <c r="D708" s="18">
        <v>44853.5781712963</v>
      </c>
      <c r="E708" t="s">
        <v>669</v>
      </c>
      <c r="F708" t="s">
        <v>54</v>
      </c>
      <c r="H708" t="s">
        <v>755</v>
      </c>
      <c r="J708" t="s">
        <v>904</v>
      </c>
      <c r="M708" t="s">
        <v>722</v>
      </c>
      <c r="P708" t="s">
        <v>20513</v>
      </c>
      <c r="Q708" t="s">
        <v>106</v>
      </c>
      <c r="R708" s="18">
        <v>44854.471620370372</v>
      </c>
      <c r="S708" t="s">
        <v>673</v>
      </c>
      <c r="T708" t="s">
        <v>674</v>
      </c>
    </row>
    <row r="709" spans="1:22" x14ac:dyDescent="0.25">
      <c r="A709" t="str">
        <f>Tabla_Consulta_desde_TMS4[[#This Row],[idreferencia]]</f>
        <v>CLDEV_SIM220119</v>
      </c>
      <c r="B709">
        <v>445341</v>
      </c>
      <c r="C709" t="s">
        <v>20514</v>
      </c>
      <c r="D709" s="18">
        <v>44853.577673611115</v>
      </c>
      <c r="E709" t="s">
        <v>669</v>
      </c>
      <c r="F709" t="s">
        <v>54</v>
      </c>
      <c r="H709" t="s">
        <v>723</v>
      </c>
      <c r="J709" t="s">
        <v>904</v>
      </c>
      <c r="M709" t="s">
        <v>722</v>
      </c>
      <c r="P709" t="s">
        <v>20515</v>
      </c>
      <c r="Q709" t="s">
        <v>106</v>
      </c>
      <c r="R709" s="18">
        <v>44854.471620370372</v>
      </c>
      <c r="S709" t="s">
        <v>673</v>
      </c>
      <c r="T709" t="s">
        <v>674</v>
      </c>
    </row>
    <row r="710" spans="1:22" x14ac:dyDescent="0.25">
      <c r="A710" t="str">
        <f>Tabla_Consulta_desde_TMS4[[#This Row],[idreferencia]]</f>
        <v>CLDEV_SIM220118</v>
      </c>
      <c r="B710">
        <v>445340</v>
      </c>
      <c r="C710" t="s">
        <v>20516</v>
      </c>
      <c r="D710" s="18">
        <v>44853.577337962961</v>
      </c>
      <c r="E710" t="s">
        <v>669</v>
      </c>
      <c r="F710" t="s">
        <v>54</v>
      </c>
      <c r="H710" t="s">
        <v>724</v>
      </c>
      <c r="J710" t="s">
        <v>911</v>
      </c>
      <c r="M710" t="s">
        <v>1176</v>
      </c>
      <c r="P710" t="s">
        <v>20517</v>
      </c>
      <c r="Q710" t="s">
        <v>106</v>
      </c>
      <c r="R710" s="18">
        <v>44854.6487037037</v>
      </c>
      <c r="S710" t="s">
        <v>679</v>
      </c>
      <c r="T710" t="s">
        <v>3864</v>
      </c>
    </row>
    <row r="711" spans="1:22" x14ac:dyDescent="0.25">
      <c r="A711" t="str">
        <f>Tabla_Consulta_desde_TMS4[[#This Row],[idreferencia]]</f>
        <v>20002928751512</v>
      </c>
      <c r="B711">
        <v>445252</v>
      </c>
      <c r="C711" t="s">
        <v>20518</v>
      </c>
      <c r="D711" s="18">
        <v>44853.532962962963</v>
      </c>
      <c r="E711" t="s">
        <v>658</v>
      </c>
      <c r="F711" t="s">
        <v>54</v>
      </c>
      <c r="G711" t="s">
        <v>157</v>
      </c>
      <c r="H711" t="s">
        <v>20519</v>
      </c>
      <c r="I711" t="s">
        <v>20520</v>
      </c>
      <c r="J711" t="s">
        <v>20521</v>
      </c>
      <c r="K711" t="s">
        <v>20522</v>
      </c>
      <c r="L711" t="s">
        <v>20523</v>
      </c>
      <c r="M711" t="s">
        <v>50</v>
      </c>
      <c r="N711" t="s">
        <v>51</v>
      </c>
      <c r="O711" t="s">
        <v>50</v>
      </c>
      <c r="P711" t="s">
        <v>20524</v>
      </c>
      <c r="Q711" t="s">
        <v>757</v>
      </c>
      <c r="R711" s="18">
        <v>44855.791145833333</v>
      </c>
      <c r="S711" t="s">
        <v>679</v>
      </c>
      <c r="T711" t="s">
        <v>659</v>
      </c>
    </row>
    <row r="712" spans="1:22" x14ac:dyDescent="0.25">
      <c r="A712" t="str">
        <f>Tabla_Consulta_desde_TMS4[[#This Row],[idreferencia]]</f>
        <v>20002927514999</v>
      </c>
      <c r="B712">
        <v>445253</v>
      </c>
      <c r="C712" t="s">
        <v>20525</v>
      </c>
      <c r="D712" s="18">
        <v>44853.532962962963</v>
      </c>
      <c r="E712" t="s">
        <v>658</v>
      </c>
      <c r="F712" t="s">
        <v>54</v>
      </c>
      <c r="G712" t="s">
        <v>157</v>
      </c>
      <c r="H712" t="s">
        <v>20526</v>
      </c>
      <c r="I712" t="s">
        <v>20527</v>
      </c>
      <c r="J712" t="s">
        <v>20528</v>
      </c>
      <c r="K712" t="s">
        <v>20529</v>
      </c>
      <c r="L712" t="s">
        <v>20530</v>
      </c>
      <c r="M712" t="s">
        <v>52</v>
      </c>
      <c r="N712" t="s">
        <v>82</v>
      </c>
      <c r="O712" t="s">
        <v>52</v>
      </c>
      <c r="P712" t="s">
        <v>20531</v>
      </c>
      <c r="Q712" t="s">
        <v>757</v>
      </c>
      <c r="R712" s="18">
        <v>44860.51221064815</v>
      </c>
      <c r="S712" t="s">
        <v>673</v>
      </c>
      <c r="T712" t="s">
        <v>674</v>
      </c>
    </row>
    <row r="713" spans="1:22" x14ac:dyDescent="0.25">
      <c r="A713" t="str">
        <f>Tabla_Consulta_desde_TMS4[[#This Row],[idreferencia]]</f>
        <v>20002928756157</v>
      </c>
      <c r="B713">
        <v>445254</v>
      </c>
      <c r="C713" t="s">
        <v>20532</v>
      </c>
      <c r="D713" s="18">
        <v>44853.532962962963</v>
      </c>
      <c r="E713" t="s">
        <v>658</v>
      </c>
      <c r="F713" t="s">
        <v>54</v>
      </c>
      <c r="G713" t="s">
        <v>157</v>
      </c>
      <c r="H713" t="s">
        <v>20533</v>
      </c>
      <c r="I713" t="s">
        <v>20534</v>
      </c>
      <c r="J713" t="s">
        <v>20535</v>
      </c>
      <c r="K713" t="s">
        <v>20536</v>
      </c>
      <c r="L713" t="s">
        <v>20537</v>
      </c>
      <c r="M713" t="s">
        <v>52</v>
      </c>
      <c r="N713" t="s">
        <v>82</v>
      </c>
      <c r="O713" t="s">
        <v>52</v>
      </c>
      <c r="P713" t="s">
        <v>20538</v>
      </c>
      <c r="Q713" t="s">
        <v>111</v>
      </c>
      <c r="R713" s="18">
        <v>44860.438935185186</v>
      </c>
      <c r="S713" t="s">
        <v>673</v>
      </c>
      <c r="T713" t="s">
        <v>674</v>
      </c>
      <c r="V713" t="s">
        <v>20539</v>
      </c>
    </row>
    <row r="714" spans="1:22" x14ac:dyDescent="0.25">
      <c r="A714" t="str">
        <f>Tabla_Consulta_desde_TMS4[[#This Row],[idreferencia]]</f>
        <v>20002928748936</v>
      </c>
      <c r="B714">
        <v>445255</v>
      </c>
      <c r="C714" t="s">
        <v>20540</v>
      </c>
      <c r="D714" s="18">
        <v>44853.532962962963</v>
      </c>
      <c r="E714" t="s">
        <v>658</v>
      </c>
      <c r="F714" t="s">
        <v>54</v>
      </c>
      <c r="G714" t="s">
        <v>157</v>
      </c>
      <c r="H714" t="s">
        <v>20541</v>
      </c>
      <c r="I714" t="s">
        <v>20542</v>
      </c>
      <c r="J714" t="s">
        <v>20543</v>
      </c>
      <c r="K714" t="s">
        <v>20544</v>
      </c>
      <c r="L714" t="s">
        <v>88</v>
      </c>
      <c r="M714" t="s">
        <v>72</v>
      </c>
      <c r="N714" t="s">
        <v>81</v>
      </c>
      <c r="O714" t="s">
        <v>72</v>
      </c>
      <c r="P714" t="s">
        <v>20545</v>
      </c>
      <c r="Q714" t="s">
        <v>757</v>
      </c>
      <c r="R714" s="18">
        <v>44860.674907407411</v>
      </c>
      <c r="S714" t="s">
        <v>678</v>
      </c>
      <c r="T714" t="s">
        <v>668</v>
      </c>
      <c r="U714" t="s">
        <v>20546</v>
      </c>
      <c r="V714" t="s">
        <v>20546</v>
      </c>
    </row>
    <row r="715" spans="1:22" x14ac:dyDescent="0.25">
      <c r="A715" t="str">
        <f>Tabla_Consulta_desde_TMS4[[#This Row],[idreferencia]]</f>
        <v>20002912475015</v>
      </c>
      <c r="B715">
        <v>445256</v>
      </c>
      <c r="C715" t="s">
        <v>20547</v>
      </c>
      <c r="D715" s="18">
        <v>44853.532962962963</v>
      </c>
      <c r="E715" t="s">
        <v>658</v>
      </c>
      <c r="F715" t="s">
        <v>54</v>
      </c>
      <c r="G715" t="s">
        <v>157</v>
      </c>
      <c r="H715" t="s">
        <v>20548</v>
      </c>
      <c r="I715" t="s">
        <v>20549</v>
      </c>
      <c r="J715" t="s">
        <v>20550</v>
      </c>
      <c r="K715" t="s">
        <v>20551</v>
      </c>
      <c r="L715" t="s">
        <v>88</v>
      </c>
      <c r="M715" t="s">
        <v>481</v>
      </c>
      <c r="N715" t="s">
        <v>82</v>
      </c>
      <c r="O715" t="s">
        <v>481</v>
      </c>
      <c r="P715" t="s">
        <v>20552</v>
      </c>
      <c r="Q715" t="s">
        <v>111</v>
      </c>
      <c r="R715" s="18">
        <v>44860.438657407409</v>
      </c>
      <c r="S715" t="s">
        <v>673</v>
      </c>
      <c r="T715" t="s">
        <v>674</v>
      </c>
      <c r="U715" t="s">
        <v>20553</v>
      </c>
      <c r="V715" t="s">
        <v>20554</v>
      </c>
    </row>
    <row r="716" spans="1:22" x14ac:dyDescent="0.25">
      <c r="A716" t="str">
        <f>Tabla_Consulta_desde_TMS4[[#This Row],[idreferencia]]</f>
        <v>20002928739384</v>
      </c>
      <c r="B716">
        <v>445257</v>
      </c>
      <c r="C716" t="s">
        <v>20555</v>
      </c>
      <c r="D716" s="18">
        <v>44853.532962962963</v>
      </c>
      <c r="E716" t="s">
        <v>658</v>
      </c>
      <c r="F716" t="s">
        <v>54</v>
      </c>
      <c r="G716" t="s">
        <v>157</v>
      </c>
      <c r="H716" t="s">
        <v>20556</v>
      </c>
      <c r="I716" t="s">
        <v>20557</v>
      </c>
      <c r="J716" t="s">
        <v>20558</v>
      </c>
      <c r="K716" t="s">
        <v>20559</v>
      </c>
      <c r="L716" t="s">
        <v>88</v>
      </c>
      <c r="M716" t="s">
        <v>61</v>
      </c>
      <c r="N716" t="s">
        <v>114</v>
      </c>
      <c r="O716" t="s">
        <v>61</v>
      </c>
      <c r="P716" t="s">
        <v>20560</v>
      </c>
      <c r="Q716" t="s">
        <v>757</v>
      </c>
      <c r="R716" s="18">
        <v>44860.674907407411</v>
      </c>
      <c r="S716" t="s">
        <v>678</v>
      </c>
      <c r="T716" t="s">
        <v>668</v>
      </c>
      <c r="U716" t="s">
        <v>53</v>
      </c>
      <c r="V716" t="s">
        <v>53</v>
      </c>
    </row>
    <row r="717" spans="1:22" x14ac:dyDescent="0.25">
      <c r="A717" t="str">
        <f>Tabla_Consulta_desde_TMS4[[#This Row],[idreferencia]]</f>
        <v>20002928753835</v>
      </c>
      <c r="B717">
        <v>445258</v>
      </c>
      <c r="C717" t="s">
        <v>20561</v>
      </c>
      <c r="D717" s="18">
        <v>44853.532962962963</v>
      </c>
      <c r="E717" t="s">
        <v>658</v>
      </c>
      <c r="F717" t="s">
        <v>54</v>
      </c>
      <c r="G717" t="s">
        <v>157</v>
      </c>
      <c r="H717" t="s">
        <v>20562</v>
      </c>
      <c r="I717" t="s">
        <v>20563</v>
      </c>
      <c r="J717" t="s">
        <v>20564</v>
      </c>
      <c r="K717" t="s">
        <v>20565</v>
      </c>
      <c r="L717" t="s">
        <v>88</v>
      </c>
      <c r="M717" t="s">
        <v>63</v>
      </c>
      <c r="N717" t="s">
        <v>116</v>
      </c>
      <c r="O717" t="s">
        <v>63</v>
      </c>
      <c r="P717" t="s">
        <v>53</v>
      </c>
      <c r="Q717" t="s">
        <v>757</v>
      </c>
      <c r="R717" s="18">
        <v>44855.791145833333</v>
      </c>
      <c r="T717" t="s">
        <v>668</v>
      </c>
      <c r="U717" t="s">
        <v>53</v>
      </c>
      <c r="V717" t="s">
        <v>53</v>
      </c>
    </row>
    <row r="718" spans="1:22" x14ac:dyDescent="0.25">
      <c r="A718" t="str">
        <f>Tabla_Consulta_desde_TMS4[[#This Row],[idreferencia]]</f>
        <v>20002928738894</v>
      </c>
      <c r="B718">
        <v>445259</v>
      </c>
      <c r="C718" t="s">
        <v>20566</v>
      </c>
      <c r="D718" s="18">
        <v>44853.532962962963</v>
      </c>
      <c r="E718" t="s">
        <v>658</v>
      </c>
      <c r="F718" t="s">
        <v>54</v>
      </c>
      <c r="G718" t="s">
        <v>157</v>
      </c>
      <c r="H718" t="s">
        <v>18830</v>
      </c>
      <c r="I718" t="s">
        <v>18831</v>
      </c>
      <c r="J718" t="s">
        <v>20567</v>
      </c>
      <c r="K718" t="s">
        <v>20568</v>
      </c>
      <c r="L718" t="s">
        <v>88</v>
      </c>
      <c r="M718" t="s">
        <v>70</v>
      </c>
      <c r="N718" t="s">
        <v>117</v>
      </c>
      <c r="O718" t="s">
        <v>70</v>
      </c>
      <c r="P718" t="s">
        <v>53</v>
      </c>
      <c r="Q718" t="s">
        <v>757</v>
      </c>
      <c r="R718" s="18">
        <v>44860.51221064815</v>
      </c>
      <c r="T718" t="s">
        <v>668</v>
      </c>
      <c r="U718" t="s">
        <v>53</v>
      </c>
      <c r="V718" t="s">
        <v>53</v>
      </c>
    </row>
    <row r="719" spans="1:22" x14ac:dyDescent="0.25">
      <c r="A719" t="str">
        <f>Tabla_Consulta_desde_TMS4[[#This Row],[idreferencia]]</f>
        <v>20002828392200_1</v>
      </c>
      <c r="B719">
        <v>445260</v>
      </c>
      <c r="C719" t="s">
        <v>20569</v>
      </c>
      <c r="D719" s="18">
        <v>44853.532962962963</v>
      </c>
      <c r="E719" t="s">
        <v>658</v>
      </c>
      <c r="F719" t="s">
        <v>54</v>
      </c>
      <c r="G719" t="s">
        <v>157</v>
      </c>
      <c r="H719" t="s">
        <v>20570</v>
      </c>
      <c r="I719" t="s">
        <v>20571</v>
      </c>
      <c r="J719" t="s">
        <v>20572</v>
      </c>
      <c r="K719" t="s">
        <v>20573</v>
      </c>
      <c r="L719" t="s">
        <v>88</v>
      </c>
      <c r="M719" t="s">
        <v>65</v>
      </c>
      <c r="N719" t="s">
        <v>117</v>
      </c>
      <c r="O719" t="s">
        <v>65</v>
      </c>
      <c r="P719" t="s">
        <v>20574</v>
      </c>
      <c r="Q719" t="s">
        <v>757</v>
      </c>
      <c r="R719" s="18">
        <v>44861.464675925927</v>
      </c>
      <c r="S719" t="s">
        <v>678</v>
      </c>
      <c r="T719" t="s">
        <v>668</v>
      </c>
      <c r="U719" t="s">
        <v>20575</v>
      </c>
      <c r="V719" t="s">
        <v>20575</v>
      </c>
    </row>
    <row r="720" spans="1:22" x14ac:dyDescent="0.25">
      <c r="A720" t="str">
        <f>Tabla_Consulta_desde_TMS4[[#This Row],[idreferencia]]</f>
        <v>FTRIO00131</v>
      </c>
      <c r="B720">
        <v>445251</v>
      </c>
      <c r="C720" t="s">
        <v>20576</v>
      </c>
      <c r="D720" s="18">
        <v>44853.523287037038</v>
      </c>
      <c r="E720" t="s">
        <v>669</v>
      </c>
      <c r="F720" t="s">
        <v>54</v>
      </c>
      <c r="H720" t="s">
        <v>784</v>
      </c>
      <c r="J720" t="s">
        <v>3866</v>
      </c>
      <c r="M720" t="s">
        <v>785</v>
      </c>
      <c r="P720" t="s">
        <v>20577</v>
      </c>
      <c r="Q720" t="s">
        <v>106</v>
      </c>
      <c r="R720" s="18">
        <v>44854.711053240739</v>
      </c>
      <c r="S720" t="s">
        <v>678</v>
      </c>
      <c r="T720" t="s">
        <v>668</v>
      </c>
    </row>
    <row r="721" spans="1:22" x14ac:dyDescent="0.25">
      <c r="A721" t="str">
        <f>Tabla_Consulta_desde_TMS4[[#This Row],[idreferencia]]</f>
        <v>20002928227775</v>
      </c>
      <c r="B721">
        <v>444730</v>
      </c>
      <c r="C721" t="s">
        <v>20578</v>
      </c>
      <c r="D721" s="18">
        <v>44853.441574074073</v>
      </c>
      <c r="E721" t="s">
        <v>658</v>
      </c>
      <c r="F721" t="s">
        <v>54</v>
      </c>
      <c r="G721" t="s">
        <v>157</v>
      </c>
      <c r="H721" t="s">
        <v>20579</v>
      </c>
      <c r="I721" t="s">
        <v>20580</v>
      </c>
      <c r="J721" t="s">
        <v>20581</v>
      </c>
      <c r="K721" t="s">
        <v>20582</v>
      </c>
      <c r="L721" t="s">
        <v>88</v>
      </c>
      <c r="M721" t="s">
        <v>50</v>
      </c>
      <c r="N721" t="s">
        <v>51</v>
      </c>
      <c r="O721" t="s">
        <v>50</v>
      </c>
      <c r="P721" t="s">
        <v>20583</v>
      </c>
      <c r="Q721" t="s">
        <v>757</v>
      </c>
      <c r="R721" s="18">
        <v>44855.791145833333</v>
      </c>
      <c r="S721" t="s">
        <v>679</v>
      </c>
      <c r="T721" t="s">
        <v>659</v>
      </c>
      <c r="U721" t="s">
        <v>53</v>
      </c>
      <c r="V721" t="s">
        <v>53</v>
      </c>
    </row>
    <row r="722" spans="1:22" x14ac:dyDescent="0.25">
      <c r="A722" t="str">
        <f>Tabla_Consulta_desde_TMS4[[#This Row],[idreferencia]]</f>
        <v>20002928223697</v>
      </c>
      <c r="B722">
        <v>444731</v>
      </c>
      <c r="C722" t="s">
        <v>20584</v>
      </c>
      <c r="D722" s="18">
        <v>44853.441574074073</v>
      </c>
      <c r="E722" t="s">
        <v>658</v>
      </c>
      <c r="F722" t="s">
        <v>54</v>
      </c>
      <c r="G722" t="s">
        <v>157</v>
      </c>
      <c r="H722" t="s">
        <v>20585</v>
      </c>
      <c r="I722" t="s">
        <v>20586</v>
      </c>
      <c r="J722" t="s">
        <v>20581</v>
      </c>
      <c r="K722" t="s">
        <v>20587</v>
      </c>
      <c r="L722" t="s">
        <v>88</v>
      </c>
      <c r="M722" t="s">
        <v>50</v>
      </c>
      <c r="N722" t="s">
        <v>51</v>
      </c>
      <c r="O722" t="s">
        <v>50</v>
      </c>
      <c r="P722" t="s">
        <v>20588</v>
      </c>
      <c r="Q722" t="s">
        <v>757</v>
      </c>
      <c r="R722" s="18">
        <v>44860.51221064815</v>
      </c>
      <c r="S722" t="s">
        <v>679</v>
      </c>
      <c r="T722" t="s">
        <v>659</v>
      </c>
      <c r="U722" t="s">
        <v>53</v>
      </c>
      <c r="V722" t="s">
        <v>53</v>
      </c>
    </row>
    <row r="723" spans="1:22" x14ac:dyDescent="0.25">
      <c r="A723" t="str">
        <f>Tabla_Consulta_desde_TMS4[[#This Row],[idreferencia]]</f>
        <v>20002928740829</v>
      </c>
      <c r="B723">
        <v>444732</v>
      </c>
      <c r="C723" t="s">
        <v>20589</v>
      </c>
      <c r="D723" s="18">
        <v>44853.441574074073</v>
      </c>
      <c r="E723" t="s">
        <v>658</v>
      </c>
      <c r="F723" t="s">
        <v>54</v>
      </c>
      <c r="G723" t="s">
        <v>157</v>
      </c>
      <c r="H723" t="s">
        <v>20590</v>
      </c>
      <c r="I723" t="s">
        <v>20591</v>
      </c>
      <c r="J723" t="s">
        <v>20592</v>
      </c>
      <c r="K723" t="s">
        <v>20593</v>
      </c>
      <c r="L723" t="s">
        <v>20594</v>
      </c>
      <c r="M723" t="s">
        <v>50</v>
      </c>
      <c r="N723" t="s">
        <v>51</v>
      </c>
      <c r="O723" t="s">
        <v>50</v>
      </c>
      <c r="P723" t="s">
        <v>20595</v>
      </c>
      <c r="Q723" t="s">
        <v>106</v>
      </c>
      <c r="R723" s="18">
        <v>44861.714675925927</v>
      </c>
      <c r="S723" t="s">
        <v>679</v>
      </c>
      <c r="T723" t="s">
        <v>659</v>
      </c>
      <c r="U723" t="s">
        <v>20596</v>
      </c>
      <c r="V723" t="s">
        <v>20596</v>
      </c>
    </row>
    <row r="724" spans="1:22" x14ac:dyDescent="0.25">
      <c r="A724" t="str">
        <f>Tabla_Consulta_desde_TMS4[[#This Row],[idreferencia]]</f>
        <v>20002928500829</v>
      </c>
      <c r="B724">
        <v>444733</v>
      </c>
      <c r="C724" t="s">
        <v>20597</v>
      </c>
      <c r="D724" s="18">
        <v>44853.441574074073</v>
      </c>
      <c r="E724" t="s">
        <v>658</v>
      </c>
      <c r="F724" t="s">
        <v>54</v>
      </c>
      <c r="G724" t="s">
        <v>157</v>
      </c>
      <c r="H724" t="s">
        <v>20598</v>
      </c>
      <c r="I724" t="s">
        <v>20599</v>
      </c>
      <c r="J724" t="s">
        <v>20600</v>
      </c>
      <c r="K724" t="s">
        <v>20601</v>
      </c>
      <c r="L724" t="s">
        <v>88</v>
      </c>
      <c r="M724" t="s">
        <v>50</v>
      </c>
      <c r="N724" t="s">
        <v>51</v>
      </c>
      <c r="O724" t="s">
        <v>50</v>
      </c>
      <c r="P724" t="s">
        <v>20602</v>
      </c>
      <c r="Q724" t="s">
        <v>757</v>
      </c>
      <c r="R724" s="18">
        <v>44855.791145833333</v>
      </c>
      <c r="S724" t="s">
        <v>717</v>
      </c>
      <c r="T724" t="s">
        <v>659</v>
      </c>
      <c r="U724" t="s">
        <v>53</v>
      </c>
      <c r="V724" t="s">
        <v>53</v>
      </c>
    </row>
    <row r="725" spans="1:22" x14ac:dyDescent="0.25">
      <c r="A725" t="str">
        <f>Tabla_Consulta_desde_TMS4[[#This Row],[idreferencia]]</f>
        <v>20002928489832</v>
      </c>
      <c r="B725">
        <v>444734</v>
      </c>
      <c r="C725" t="s">
        <v>20603</v>
      </c>
      <c r="D725" s="18">
        <v>44853.441574074073</v>
      </c>
      <c r="E725" t="s">
        <v>658</v>
      </c>
      <c r="F725" t="s">
        <v>54</v>
      </c>
      <c r="G725" t="s">
        <v>157</v>
      </c>
      <c r="H725" t="s">
        <v>20604</v>
      </c>
      <c r="I725" t="s">
        <v>20605</v>
      </c>
      <c r="J725" t="s">
        <v>20606</v>
      </c>
      <c r="K725" t="s">
        <v>20607</v>
      </c>
      <c r="L725" t="s">
        <v>20608</v>
      </c>
      <c r="M725" t="s">
        <v>50</v>
      </c>
      <c r="N725" t="s">
        <v>51</v>
      </c>
      <c r="O725" t="s">
        <v>50</v>
      </c>
      <c r="P725" t="s">
        <v>20609</v>
      </c>
      <c r="Q725" t="s">
        <v>757</v>
      </c>
      <c r="R725" s="18">
        <v>44855.791145833333</v>
      </c>
      <c r="S725" t="s">
        <v>717</v>
      </c>
      <c r="T725" t="s">
        <v>659</v>
      </c>
      <c r="U725" t="s">
        <v>53</v>
      </c>
      <c r="V725" t="s">
        <v>53</v>
      </c>
    </row>
    <row r="726" spans="1:22" x14ac:dyDescent="0.25">
      <c r="A726" t="str">
        <f>Tabla_Consulta_desde_TMS4[[#This Row],[idreferencia]]</f>
        <v>20002926783090</v>
      </c>
      <c r="B726">
        <v>444689</v>
      </c>
      <c r="C726" t="s">
        <v>20610</v>
      </c>
      <c r="D726" s="18">
        <v>44853.441562499997</v>
      </c>
      <c r="E726" t="s">
        <v>658</v>
      </c>
      <c r="F726" t="s">
        <v>54</v>
      </c>
      <c r="G726" t="s">
        <v>157</v>
      </c>
      <c r="H726" t="s">
        <v>20611</v>
      </c>
      <c r="I726" t="s">
        <v>20612</v>
      </c>
      <c r="J726" t="s">
        <v>20613</v>
      </c>
      <c r="K726" t="s">
        <v>20522</v>
      </c>
      <c r="L726" t="s">
        <v>88</v>
      </c>
      <c r="M726" t="s">
        <v>52</v>
      </c>
      <c r="N726" t="s">
        <v>82</v>
      </c>
      <c r="O726" t="s">
        <v>52</v>
      </c>
      <c r="P726" t="s">
        <v>20614</v>
      </c>
      <c r="Q726" t="s">
        <v>757</v>
      </c>
      <c r="R726" s="18">
        <v>44860.51221064815</v>
      </c>
      <c r="S726" t="s">
        <v>673</v>
      </c>
      <c r="T726" t="s">
        <v>674</v>
      </c>
    </row>
    <row r="727" spans="1:22" x14ac:dyDescent="0.25">
      <c r="A727" t="str">
        <f>Tabla_Consulta_desde_TMS4[[#This Row],[idreferencia]]</f>
        <v>20002926788782</v>
      </c>
      <c r="B727">
        <v>444690</v>
      </c>
      <c r="C727" t="s">
        <v>20615</v>
      </c>
      <c r="D727" s="18">
        <v>44853.441562499997</v>
      </c>
      <c r="E727" t="s">
        <v>658</v>
      </c>
      <c r="F727" t="s">
        <v>54</v>
      </c>
      <c r="G727" t="s">
        <v>157</v>
      </c>
      <c r="H727" t="s">
        <v>20616</v>
      </c>
      <c r="I727" t="s">
        <v>20617</v>
      </c>
      <c r="J727" t="s">
        <v>20618</v>
      </c>
      <c r="K727" t="s">
        <v>20529</v>
      </c>
      <c r="L727" t="s">
        <v>20619</v>
      </c>
      <c r="M727" t="s">
        <v>50</v>
      </c>
      <c r="N727" t="s">
        <v>51</v>
      </c>
      <c r="O727" t="s">
        <v>50</v>
      </c>
      <c r="P727" t="s">
        <v>20620</v>
      </c>
      <c r="Q727" t="s">
        <v>757</v>
      </c>
      <c r="R727" s="18">
        <v>44855.791145833333</v>
      </c>
      <c r="S727" t="s">
        <v>679</v>
      </c>
      <c r="T727" t="s">
        <v>659</v>
      </c>
    </row>
    <row r="728" spans="1:22" x14ac:dyDescent="0.25">
      <c r="A728" t="str">
        <f>Tabla_Consulta_desde_TMS4[[#This Row],[idreferencia]]</f>
        <v>20002927497206</v>
      </c>
      <c r="B728">
        <v>444691</v>
      </c>
      <c r="C728" t="s">
        <v>20621</v>
      </c>
      <c r="D728" s="18">
        <v>44853.441562499997</v>
      </c>
      <c r="E728" t="s">
        <v>658</v>
      </c>
      <c r="F728" t="s">
        <v>54</v>
      </c>
      <c r="G728" t="s">
        <v>157</v>
      </c>
      <c r="H728" t="s">
        <v>20622</v>
      </c>
      <c r="I728" t="s">
        <v>20623</v>
      </c>
      <c r="J728" t="s">
        <v>20624</v>
      </c>
      <c r="K728" t="s">
        <v>20536</v>
      </c>
      <c r="L728" t="s">
        <v>20625</v>
      </c>
      <c r="M728" t="s">
        <v>50</v>
      </c>
      <c r="N728" t="s">
        <v>51</v>
      </c>
      <c r="O728" t="s">
        <v>50</v>
      </c>
      <c r="P728" t="s">
        <v>20626</v>
      </c>
      <c r="Q728" t="s">
        <v>757</v>
      </c>
      <c r="R728" s="18">
        <v>44862.692708333336</v>
      </c>
      <c r="S728" t="s">
        <v>717</v>
      </c>
      <c r="T728" t="s">
        <v>659</v>
      </c>
      <c r="U728" t="s">
        <v>36494</v>
      </c>
      <c r="V728" t="s">
        <v>36494</v>
      </c>
    </row>
    <row r="729" spans="1:22" x14ac:dyDescent="0.25">
      <c r="A729" t="str">
        <f>Tabla_Consulta_desde_TMS4[[#This Row],[idreferencia]]</f>
        <v>20002926777206</v>
      </c>
      <c r="B729">
        <v>444692</v>
      </c>
      <c r="C729" t="s">
        <v>20627</v>
      </c>
      <c r="D729" s="18">
        <v>44853.441562499997</v>
      </c>
      <c r="E729" t="s">
        <v>658</v>
      </c>
      <c r="F729" t="s">
        <v>54</v>
      </c>
      <c r="G729" t="s">
        <v>157</v>
      </c>
      <c r="H729" t="s">
        <v>20628</v>
      </c>
      <c r="I729" t="s">
        <v>20629</v>
      </c>
      <c r="J729" t="s">
        <v>20630</v>
      </c>
      <c r="K729" t="s">
        <v>20544</v>
      </c>
      <c r="L729" t="s">
        <v>88</v>
      </c>
      <c r="M729" t="s">
        <v>52</v>
      </c>
      <c r="N729" t="s">
        <v>82</v>
      </c>
      <c r="O729" t="s">
        <v>52</v>
      </c>
      <c r="P729" t="s">
        <v>20631</v>
      </c>
      <c r="Q729" t="s">
        <v>757</v>
      </c>
      <c r="R729" s="18">
        <v>44860.51221064815</v>
      </c>
      <c r="S729" t="s">
        <v>673</v>
      </c>
      <c r="T729" t="s">
        <v>674</v>
      </c>
    </row>
    <row r="730" spans="1:22" x14ac:dyDescent="0.25">
      <c r="A730" t="str">
        <f>Tabla_Consulta_desde_TMS4[[#This Row],[idreferencia]]</f>
        <v>20002928215779</v>
      </c>
      <c r="B730">
        <v>444693</v>
      </c>
      <c r="C730" t="s">
        <v>20632</v>
      </c>
      <c r="D730" s="18">
        <v>44853.441562499997</v>
      </c>
      <c r="E730" t="s">
        <v>658</v>
      </c>
      <c r="F730" t="s">
        <v>54</v>
      </c>
      <c r="G730" t="s">
        <v>157</v>
      </c>
      <c r="H730" t="s">
        <v>20633</v>
      </c>
      <c r="I730" t="s">
        <v>20634</v>
      </c>
      <c r="J730" t="s">
        <v>20635</v>
      </c>
      <c r="K730" t="s">
        <v>20551</v>
      </c>
      <c r="L730" t="s">
        <v>88</v>
      </c>
      <c r="M730" t="s">
        <v>50</v>
      </c>
      <c r="N730" t="s">
        <v>51</v>
      </c>
      <c r="O730" t="s">
        <v>50</v>
      </c>
      <c r="P730" t="s">
        <v>20636</v>
      </c>
      <c r="Q730" t="s">
        <v>757</v>
      </c>
      <c r="R730" s="18">
        <v>44855.791145833333</v>
      </c>
      <c r="S730" t="s">
        <v>679</v>
      </c>
      <c r="T730" t="s">
        <v>659</v>
      </c>
    </row>
    <row r="731" spans="1:22" x14ac:dyDescent="0.25">
      <c r="A731" t="str">
        <f>Tabla_Consulta_desde_TMS4[[#This Row],[idreferencia]]</f>
        <v>20002928223529</v>
      </c>
      <c r="B731">
        <v>444694</v>
      </c>
      <c r="C731" t="s">
        <v>20637</v>
      </c>
      <c r="D731" s="18">
        <v>44853.441562499997</v>
      </c>
      <c r="E731" t="s">
        <v>658</v>
      </c>
      <c r="F731" t="s">
        <v>54</v>
      </c>
      <c r="G731" t="s">
        <v>157</v>
      </c>
      <c r="H731" t="s">
        <v>20638</v>
      </c>
      <c r="I731" t="s">
        <v>20639</v>
      </c>
      <c r="J731" t="s">
        <v>20640</v>
      </c>
      <c r="K731" t="s">
        <v>20559</v>
      </c>
      <c r="L731" t="s">
        <v>88</v>
      </c>
      <c r="M731" t="s">
        <v>50</v>
      </c>
      <c r="N731" t="s">
        <v>51</v>
      </c>
      <c r="O731" t="s">
        <v>50</v>
      </c>
      <c r="P731" t="s">
        <v>20641</v>
      </c>
      <c r="Q731" t="s">
        <v>757</v>
      </c>
      <c r="R731" s="18">
        <v>44855.791145833333</v>
      </c>
      <c r="S731" t="s">
        <v>679</v>
      </c>
      <c r="T731" t="s">
        <v>659</v>
      </c>
      <c r="U731" t="s">
        <v>53</v>
      </c>
      <c r="V731" t="s">
        <v>53</v>
      </c>
    </row>
    <row r="732" spans="1:22" x14ac:dyDescent="0.25">
      <c r="A732" t="str">
        <f>Tabla_Consulta_desde_TMS4[[#This Row],[idreferencia]]</f>
        <v>20002928224724</v>
      </c>
      <c r="B732">
        <v>444695</v>
      </c>
      <c r="C732" t="s">
        <v>20642</v>
      </c>
      <c r="D732" s="18">
        <v>44853.441562499997</v>
      </c>
      <c r="E732" t="s">
        <v>658</v>
      </c>
      <c r="F732" t="s">
        <v>54</v>
      </c>
      <c r="G732" t="s">
        <v>157</v>
      </c>
      <c r="H732" t="s">
        <v>20643</v>
      </c>
      <c r="I732" t="s">
        <v>20644</v>
      </c>
      <c r="J732" t="s">
        <v>20645</v>
      </c>
      <c r="K732" t="s">
        <v>20565</v>
      </c>
      <c r="L732" t="s">
        <v>88</v>
      </c>
      <c r="M732" t="s">
        <v>50</v>
      </c>
      <c r="N732" t="s">
        <v>51</v>
      </c>
      <c r="O732" t="s">
        <v>50</v>
      </c>
      <c r="P732" t="s">
        <v>20646</v>
      </c>
      <c r="Q732" t="s">
        <v>757</v>
      </c>
      <c r="R732" s="18">
        <v>44855.791145833333</v>
      </c>
      <c r="S732" t="s">
        <v>679</v>
      </c>
      <c r="T732" t="s">
        <v>659</v>
      </c>
      <c r="U732" t="s">
        <v>53</v>
      </c>
      <c r="V732" t="s">
        <v>53</v>
      </c>
    </row>
    <row r="733" spans="1:22" x14ac:dyDescent="0.25">
      <c r="A733" t="str">
        <f>Tabla_Consulta_desde_TMS4[[#This Row],[idreferencia]]</f>
        <v>20002927243589</v>
      </c>
      <c r="B733">
        <v>444696</v>
      </c>
      <c r="C733" t="s">
        <v>20647</v>
      </c>
      <c r="D733" s="18">
        <v>44853.441562499997</v>
      </c>
      <c r="E733" t="s">
        <v>658</v>
      </c>
      <c r="F733" t="s">
        <v>54</v>
      </c>
      <c r="G733" t="s">
        <v>157</v>
      </c>
      <c r="H733" t="s">
        <v>20648</v>
      </c>
      <c r="I733" t="s">
        <v>20649</v>
      </c>
      <c r="J733" t="s">
        <v>20650</v>
      </c>
      <c r="K733" t="s">
        <v>20568</v>
      </c>
      <c r="L733" t="s">
        <v>88</v>
      </c>
      <c r="M733" t="s">
        <v>69</v>
      </c>
      <c r="N733" t="s">
        <v>82</v>
      </c>
      <c r="O733" t="s">
        <v>69</v>
      </c>
      <c r="P733" t="s">
        <v>20651</v>
      </c>
      <c r="Q733" t="s">
        <v>111</v>
      </c>
      <c r="R733" s="18">
        <v>44860.439328703702</v>
      </c>
      <c r="S733" t="s">
        <v>673</v>
      </c>
      <c r="T733" t="s">
        <v>674</v>
      </c>
      <c r="V733" t="s">
        <v>729</v>
      </c>
    </row>
    <row r="734" spans="1:22" x14ac:dyDescent="0.25">
      <c r="A734" t="str">
        <f>Tabla_Consulta_desde_TMS4[[#This Row],[idreferencia]]</f>
        <v>20002925592149</v>
      </c>
      <c r="B734">
        <v>444697</v>
      </c>
      <c r="C734" t="s">
        <v>20652</v>
      </c>
      <c r="D734" s="18">
        <v>44853.441562499997</v>
      </c>
      <c r="E734" t="s">
        <v>658</v>
      </c>
      <c r="F734" t="s">
        <v>54</v>
      </c>
      <c r="G734" t="s">
        <v>157</v>
      </c>
      <c r="H734" t="s">
        <v>20653</v>
      </c>
      <c r="I734" t="s">
        <v>20654</v>
      </c>
      <c r="J734" t="s">
        <v>20655</v>
      </c>
      <c r="K734" t="s">
        <v>20573</v>
      </c>
      <c r="L734" t="s">
        <v>20656</v>
      </c>
      <c r="M734" t="s">
        <v>65</v>
      </c>
      <c r="N734" t="s">
        <v>117</v>
      </c>
      <c r="O734" t="s">
        <v>65</v>
      </c>
      <c r="P734" t="s">
        <v>20657</v>
      </c>
      <c r="Q734" t="s">
        <v>757</v>
      </c>
      <c r="R734" s="18">
        <v>44860.674907407411</v>
      </c>
      <c r="S734" t="s">
        <v>678</v>
      </c>
      <c r="T734" t="s">
        <v>668</v>
      </c>
      <c r="U734" t="s">
        <v>53</v>
      </c>
      <c r="V734" t="s">
        <v>53</v>
      </c>
    </row>
    <row r="735" spans="1:22" x14ac:dyDescent="0.25">
      <c r="A735" t="str">
        <f>Tabla_Consulta_desde_TMS4[[#This Row],[idreferencia]]</f>
        <v>20002928232300</v>
      </c>
      <c r="B735">
        <v>444698</v>
      </c>
      <c r="C735" t="s">
        <v>20658</v>
      </c>
      <c r="D735" s="18">
        <v>44853.441562499997</v>
      </c>
      <c r="E735" t="s">
        <v>658</v>
      </c>
      <c r="F735" t="s">
        <v>54</v>
      </c>
      <c r="G735" t="s">
        <v>157</v>
      </c>
      <c r="H735" t="s">
        <v>20659</v>
      </c>
      <c r="I735" t="s">
        <v>20660</v>
      </c>
      <c r="J735" t="s">
        <v>20661</v>
      </c>
      <c r="K735" t="s">
        <v>20662</v>
      </c>
      <c r="L735" t="s">
        <v>88</v>
      </c>
      <c r="M735" t="s">
        <v>50</v>
      </c>
      <c r="N735" t="s">
        <v>51</v>
      </c>
      <c r="O735" t="s">
        <v>50</v>
      </c>
      <c r="P735" t="s">
        <v>20663</v>
      </c>
      <c r="Q735" t="s">
        <v>757</v>
      </c>
      <c r="R735" s="18">
        <v>44855.791145833333</v>
      </c>
      <c r="S735" t="s">
        <v>679</v>
      </c>
      <c r="T735" t="s">
        <v>659</v>
      </c>
      <c r="U735" t="s">
        <v>53</v>
      </c>
      <c r="V735" t="s">
        <v>53</v>
      </c>
    </row>
    <row r="736" spans="1:22" x14ac:dyDescent="0.25">
      <c r="A736" t="str">
        <f>Tabla_Consulta_desde_TMS4[[#This Row],[idreferencia]]</f>
        <v>20002927025651</v>
      </c>
      <c r="B736">
        <v>444699</v>
      </c>
      <c r="C736" t="s">
        <v>20664</v>
      </c>
      <c r="D736" s="18">
        <v>44853.441562499997</v>
      </c>
      <c r="E736" t="s">
        <v>658</v>
      </c>
      <c r="F736" t="s">
        <v>54</v>
      </c>
      <c r="G736" t="s">
        <v>157</v>
      </c>
      <c r="H736" t="s">
        <v>20665</v>
      </c>
      <c r="I736" t="s">
        <v>20666</v>
      </c>
      <c r="J736" t="s">
        <v>20667</v>
      </c>
      <c r="K736" t="s">
        <v>20668</v>
      </c>
      <c r="L736" t="s">
        <v>20669</v>
      </c>
      <c r="M736" t="s">
        <v>148</v>
      </c>
      <c r="N736" t="s">
        <v>116</v>
      </c>
      <c r="O736" t="s">
        <v>148</v>
      </c>
      <c r="P736" t="s">
        <v>53</v>
      </c>
      <c r="Q736" t="s">
        <v>757</v>
      </c>
      <c r="R736" s="18">
        <v>44855.791145833333</v>
      </c>
      <c r="T736" t="s">
        <v>668</v>
      </c>
      <c r="U736" t="s">
        <v>53</v>
      </c>
      <c r="V736" t="s">
        <v>53</v>
      </c>
    </row>
    <row r="737" spans="1:22" x14ac:dyDescent="0.25">
      <c r="A737" t="str">
        <f>Tabla_Consulta_desde_TMS4[[#This Row],[idreferencia]]</f>
        <v>20002928221308</v>
      </c>
      <c r="B737">
        <v>444700</v>
      </c>
      <c r="C737" t="s">
        <v>20670</v>
      </c>
      <c r="D737" s="18">
        <v>44853.441562499997</v>
      </c>
      <c r="E737" t="s">
        <v>658</v>
      </c>
      <c r="F737" t="s">
        <v>54</v>
      </c>
      <c r="G737" t="s">
        <v>157</v>
      </c>
      <c r="H737" t="s">
        <v>20671</v>
      </c>
      <c r="I737" t="s">
        <v>20672</v>
      </c>
      <c r="J737" t="s">
        <v>20673</v>
      </c>
      <c r="K737" t="s">
        <v>20674</v>
      </c>
      <c r="L737" t="s">
        <v>88</v>
      </c>
      <c r="M737" t="s">
        <v>50</v>
      </c>
      <c r="N737" t="s">
        <v>51</v>
      </c>
      <c r="O737" t="s">
        <v>50</v>
      </c>
      <c r="P737" t="s">
        <v>20675</v>
      </c>
      <c r="Q737" t="s">
        <v>757</v>
      </c>
      <c r="R737" s="18">
        <v>44860.512199074074</v>
      </c>
      <c r="S737" t="s">
        <v>679</v>
      </c>
      <c r="T737" t="s">
        <v>659</v>
      </c>
      <c r="U737" t="s">
        <v>20676</v>
      </c>
      <c r="V737" t="s">
        <v>20676</v>
      </c>
    </row>
    <row r="738" spans="1:22" x14ac:dyDescent="0.25">
      <c r="A738" t="str">
        <f>Tabla_Consulta_desde_TMS4[[#This Row],[idreferencia]]</f>
        <v>20002927497536</v>
      </c>
      <c r="B738">
        <v>444701</v>
      </c>
      <c r="C738" t="s">
        <v>20677</v>
      </c>
      <c r="D738" s="18">
        <v>44853.441562499997</v>
      </c>
      <c r="E738" t="s">
        <v>658</v>
      </c>
      <c r="F738" t="s">
        <v>54</v>
      </c>
      <c r="G738" t="s">
        <v>157</v>
      </c>
      <c r="H738" t="s">
        <v>20678</v>
      </c>
      <c r="I738" t="s">
        <v>20679</v>
      </c>
      <c r="J738" t="s">
        <v>20680</v>
      </c>
      <c r="K738" t="s">
        <v>20681</v>
      </c>
      <c r="L738" t="s">
        <v>88</v>
      </c>
      <c r="M738" t="s">
        <v>63</v>
      </c>
      <c r="N738" t="s">
        <v>116</v>
      </c>
      <c r="O738" t="s">
        <v>63</v>
      </c>
      <c r="P738" t="s">
        <v>53</v>
      </c>
      <c r="Q738" t="s">
        <v>757</v>
      </c>
      <c r="R738" s="18">
        <v>44855.791145833333</v>
      </c>
      <c r="T738" t="s">
        <v>668</v>
      </c>
      <c r="U738" t="s">
        <v>53</v>
      </c>
      <c r="V738" t="s">
        <v>53</v>
      </c>
    </row>
    <row r="739" spans="1:22" x14ac:dyDescent="0.25">
      <c r="A739" t="str">
        <f>Tabla_Consulta_desde_TMS4[[#This Row],[idreferencia]]</f>
        <v>20002927521922</v>
      </c>
      <c r="B739">
        <v>444702</v>
      </c>
      <c r="C739" t="s">
        <v>20682</v>
      </c>
      <c r="D739" s="18">
        <v>44853.441562499997</v>
      </c>
      <c r="E739" t="s">
        <v>658</v>
      </c>
      <c r="F739" t="s">
        <v>54</v>
      </c>
      <c r="G739" t="s">
        <v>157</v>
      </c>
      <c r="H739" t="s">
        <v>20683</v>
      </c>
      <c r="I739" t="s">
        <v>20684</v>
      </c>
      <c r="J739" t="s">
        <v>20685</v>
      </c>
      <c r="K739" t="s">
        <v>20686</v>
      </c>
      <c r="L739" t="s">
        <v>88</v>
      </c>
      <c r="M739" t="s">
        <v>74</v>
      </c>
      <c r="N739" t="s">
        <v>82</v>
      </c>
      <c r="O739" t="s">
        <v>74</v>
      </c>
      <c r="P739" t="s">
        <v>20687</v>
      </c>
      <c r="Q739" t="s">
        <v>106</v>
      </c>
      <c r="R739" s="18">
        <v>44861.610092592593</v>
      </c>
      <c r="S739" t="s">
        <v>678</v>
      </c>
      <c r="T739" t="s">
        <v>668</v>
      </c>
      <c r="U739" t="s">
        <v>20688</v>
      </c>
      <c r="V739" t="s">
        <v>20689</v>
      </c>
    </row>
    <row r="740" spans="1:22" x14ac:dyDescent="0.25">
      <c r="A740" t="str">
        <f>Tabla_Consulta_desde_TMS4[[#This Row],[idreferencia]]</f>
        <v>20002928230182</v>
      </c>
      <c r="B740">
        <v>444703</v>
      </c>
      <c r="C740" t="s">
        <v>20690</v>
      </c>
      <c r="D740" s="18">
        <v>44853.441562499997</v>
      </c>
      <c r="E740" t="s">
        <v>658</v>
      </c>
      <c r="F740" t="s">
        <v>54</v>
      </c>
      <c r="G740" t="s">
        <v>157</v>
      </c>
      <c r="H740" t="s">
        <v>20691</v>
      </c>
      <c r="I740" t="s">
        <v>20692</v>
      </c>
      <c r="J740" t="s">
        <v>20693</v>
      </c>
      <c r="K740" t="s">
        <v>20694</v>
      </c>
      <c r="L740" t="s">
        <v>88</v>
      </c>
      <c r="M740" t="s">
        <v>50</v>
      </c>
      <c r="N740" t="s">
        <v>51</v>
      </c>
      <c r="O740" t="s">
        <v>50</v>
      </c>
      <c r="P740" t="s">
        <v>20695</v>
      </c>
      <c r="Q740" t="s">
        <v>757</v>
      </c>
      <c r="R740" s="18">
        <v>44860.512199074074</v>
      </c>
      <c r="S740" t="s">
        <v>679</v>
      </c>
      <c r="T740" t="s">
        <v>659</v>
      </c>
      <c r="U740" t="s">
        <v>20696</v>
      </c>
      <c r="V740" t="s">
        <v>20696</v>
      </c>
    </row>
    <row r="741" spans="1:22" x14ac:dyDescent="0.25">
      <c r="A741" t="str">
        <f>Tabla_Consulta_desde_TMS4[[#This Row],[idreferencia]]</f>
        <v>20002928226471</v>
      </c>
      <c r="B741">
        <v>444704</v>
      </c>
      <c r="C741" t="s">
        <v>20697</v>
      </c>
      <c r="D741" s="18">
        <v>44853.441562499997</v>
      </c>
      <c r="E741" t="s">
        <v>658</v>
      </c>
      <c r="F741" t="s">
        <v>54</v>
      </c>
      <c r="G741" t="s">
        <v>157</v>
      </c>
      <c r="H741" t="s">
        <v>20698</v>
      </c>
      <c r="I741" t="s">
        <v>20699</v>
      </c>
      <c r="J741" t="s">
        <v>20700</v>
      </c>
      <c r="K741" t="s">
        <v>20701</v>
      </c>
      <c r="L741" t="s">
        <v>88</v>
      </c>
      <c r="M741" t="s">
        <v>50</v>
      </c>
      <c r="N741" t="s">
        <v>51</v>
      </c>
      <c r="O741" t="s">
        <v>50</v>
      </c>
      <c r="P741" t="s">
        <v>20702</v>
      </c>
      <c r="Q741" t="s">
        <v>757</v>
      </c>
      <c r="R741" s="18">
        <v>44855.791145833333</v>
      </c>
      <c r="S741" t="s">
        <v>679</v>
      </c>
      <c r="T741" t="s">
        <v>659</v>
      </c>
      <c r="U741" t="s">
        <v>53</v>
      </c>
      <c r="V741" t="s">
        <v>53</v>
      </c>
    </row>
    <row r="742" spans="1:22" x14ac:dyDescent="0.25">
      <c r="A742" t="str">
        <f>Tabla_Consulta_desde_TMS4[[#This Row],[idreferencia]]</f>
        <v>20002927502113</v>
      </c>
      <c r="B742">
        <v>444705</v>
      </c>
      <c r="C742" t="s">
        <v>20703</v>
      </c>
      <c r="D742" s="18">
        <v>44853.441562499997</v>
      </c>
      <c r="E742" t="s">
        <v>658</v>
      </c>
      <c r="F742" t="s">
        <v>54</v>
      </c>
      <c r="G742" t="s">
        <v>157</v>
      </c>
      <c r="H742" t="s">
        <v>20704</v>
      </c>
      <c r="I742" t="s">
        <v>20705</v>
      </c>
      <c r="J742" t="s">
        <v>20706</v>
      </c>
      <c r="K742" t="s">
        <v>20707</v>
      </c>
      <c r="L742" t="s">
        <v>88</v>
      </c>
      <c r="M742" t="s">
        <v>66</v>
      </c>
      <c r="N742" t="s">
        <v>66</v>
      </c>
      <c r="O742" t="s">
        <v>66</v>
      </c>
      <c r="P742" t="s">
        <v>20708</v>
      </c>
      <c r="Q742" t="s">
        <v>757</v>
      </c>
      <c r="R742" s="18">
        <v>44861.464675925927</v>
      </c>
      <c r="S742" t="s">
        <v>678</v>
      </c>
      <c r="T742" t="s">
        <v>668</v>
      </c>
      <c r="U742" t="s">
        <v>53</v>
      </c>
      <c r="V742" t="s">
        <v>53</v>
      </c>
    </row>
    <row r="743" spans="1:22" x14ac:dyDescent="0.25">
      <c r="A743" t="str">
        <f>Tabla_Consulta_desde_TMS4[[#This Row],[idreferencia]]</f>
        <v>20002928495401</v>
      </c>
      <c r="B743">
        <v>444706</v>
      </c>
      <c r="C743" t="s">
        <v>20709</v>
      </c>
      <c r="D743" s="18">
        <v>44853.441562499997</v>
      </c>
      <c r="E743" t="s">
        <v>658</v>
      </c>
      <c r="F743" t="s">
        <v>54</v>
      </c>
      <c r="G743" t="s">
        <v>157</v>
      </c>
      <c r="H743" t="s">
        <v>20710</v>
      </c>
      <c r="I743" t="s">
        <v>20711</v>
      </c>
      <c r="J743" t="s">
        <v>20712</v>
      </c>
      <c r="K743" t="s">
        <v>20713</v>
      </c>
      <c r="L743" t="s">
        <v>88</v>
      </c>
      <c r="M743" t="s">
        <v>52</v>
      </c>
      <c r="N743" t="s">
        <v>82</v>
      </c>
      <c r="O743" t="s">
        <v>52</v>
      </c>
      <c r="P743" t="s">
        <v>20714</v>
      </c>
      <c r="Q743" t="s">
        <v>757</v>
      </c>
      <c r="R743" s="18">
        <v>44860.51221064815</v>
      </c>
      <c r="S743" t="s">
        <v>673</v>
      </c>
      <c r="T743" t="s">
        <v>674</v>
      </c>
    </row>
    <row r="744" spans="1:22" x14ac:dyDescent="0.25">
      <c r="A744" t="str">
        <f>Tabla_Consulta_desde_TMS4[[#This Row],[idreferencia]]</f>
        <v>20002928499416</v>
      </c>
      <c r="B744">
        <v>444707</v>
      </c>
      <c r="C744" t="s">
        <v>20715</v>
      </c>
      <c r="D744" s="18">
        <v>44853.441562499997</v>
      </c>
      <c r="E744" t="s">
        <v>658</v>
      </c>
      <c r="F744" t="s">
        <v>54</v>
      </c>
      <c r="G744" t="s">
        <v>157</v>
      </c>
      <c r="H744" t="s">
        <v>20716</v>
      </c>
      <c r="I744" t="s">
        <v>20717</v>
      </c>
      <c r="J744" t="s">
        <v>20718</v>
      </c>
      <c r="K744" t="s">
        <v>20719</v>
      </c>
      <c r="L744" t="s">
        <v>88</v>
      </c>
      <c r="M744" t="s">
        <v>69</v>
      </c>
      <c r="N744" t="s">
        <v>82</v>
      </c>
      <c r="O744" t="s">
        <v>69</v>
      </c>
      <c r="P744" t="s">
        <v>20720</v>
      </c>
      <c r="Q744" t="s">
        <v>757</v>
      </c>
      <c r="R744" s="18">
        <v>44860.51221064815</v>
      </c>
      <c r="S744" t="s">
        <v>673</v>
      </c>
      <c r="T744" t="s">
        <v>674</v>
      </c>
    </row>
    <row r="745" spans="1:22" x14ac:dyDescent="0.25">
      <c r="A745" t="str">
        <f>Tabla_Consulta_desde_TMS4[[#This Row],[idreferencia]]</f>
        <v>20002921872515</v>
      </c>
      <c r="B745">
        <v>444708</v>
      </c>
      <c r="C745" t="s">
        <v>20721</v>
      </c>
      <c r="D745" s="18">
        <v>44853.441562499997</v>
      </c>
      <c r="E745" t="s">
        <v>658</v>
      </c>
      <c r="F745" t="s">
        <v>54</v>
      </c>
      <c r="G745" t="s">
        <v>157</v>
      </c>
      <c r="H745" t="s">
        <v>20722</v>
      </c>
      <c r="I745" t="s">
        <v>20723</v>
      </c>
      <c r="J745" t="s">
        <v>20724</v>
      </c>
      <c r="K745" t="s">
        <v>20725</v>
      </c>
      <c r="L745" t="s">
        <v>88</v>
      </c>
      <c r="M745" t="s">
        <v>70</v>
      </c>
      <c r="N745" t="s">
        <v>117</v>
      </c>
      <c r="O745" t="s">
        <v>70</v>
      </c>
      <c r="Q745" t="s">
        <v>757</v>
      </c>
      <c r="R745" s="18">
        <v>44860.51221064815</v>
      </c>
      <c r="T745" t="s">
        <v>668</v>
      </c>
      <c r="V745" t="s">
        <v>20726</v>
      </c>
    </row>
    <row r="746" spans="1:22" x14ac:dyDescent="0.25">
      <c r="A746" t="str">
        <f>Tabla_Consulta_desde_TMS4[[#This Row],[idreferencia]]</f>
        <v>20002922750131</v>
      </c>
      <c r="B746">
        <v>444709</v>
      </c>
      <c r="C746" t="s">
        <v>20727</v>
      </c>
      <c r="D746" s="18">
        <v>44853.441562499997</v>
      </c>
      <c r="E746" t="s">
        <v>658</v>
      </c>
      <c r="F746" t="s">
        <v>54</v>
      </c>
      <c r="G746" t="s">
        <v>157</v>
      </c>
      <c r="H746" t="s">
        <v>20728</v>
      </c>
      <c r="I746" t="s">
        <v>20729</v>
      </c>
      <c r="J746" t="s">
        <v>20730</v>
      </c>
      <c r="K746" t="s">
        <v>20731</v>
      </c>
      <c r="L746" t="s">
        <v>88</v>
      </c>
      <c r="M746" t="s">
        <v>74</v>
      </c>
      <c r="N746" t="s">
        <v>82</v>
      </c>
      <c r="O746" t="s">
        <v>74</v>
      </c>
      <c r="P746" t="s">
        <v>20732</v>
      </c>
      <c r="Q746" t="s">
        <v>757</v>
      </c>
      <c r="R746" s="18">
        <v>44861.464675925927</v>
      </c>
      <c r="S746" t="s">
        <v>678</v>
      </c>
      <c r="T746" t="s">
        <v>668</v>
      </c>
    </row>
    <row r="747" spans="1:22" x14ac:dyDescent="0.25">
      <c r="A747" t="str">
        <f>Tabla_Consulta_desde_TMS4[[#This Row],[idreferencia]]</f>
        <v>20002927521518</v>
      </c>
      <c r="B747">
        <v>444710</v>
      </c>
      <c r="C747" t="s">
        <v>20733</v>
      </c>
      <c r="D747" s="18">
        <v>44853.441562499997</v>
      </c>
      <c r="E747" t="s">
        <v>658</v>
      </c>
      <c r="F747" t="s">
        <v>54</v>
      </c>
      <c r="G747" t="s">
        <v>157</v>
      </c>
      <c r="H747" t="s">
        <v>20734</v>
      </c>
      <c r="I747" t="s">
        <v>20735</v>
      </c>
      <c r="J747" t="s">
        <v>20736</v>
      </c>
      <c r="K747" t="s">
        <v>20737</v>
      </c>
      <c r="L747" t="s">
        <v>88</v>
      </c>
      <c r="M747" t="s">
        <v>69</v>
      </c>
      <c r="N747" t="s">
        <v>82</v>
      </c>
      <c r="O747" t="s">
        <v>69</v>
      </c>
      <c r="P747" t="s">
        <v>20738</v>
      </c>
      <c r="Q747" t="s">
        <v>111</v>
      </c>
      <c r="R747" s="18">
        <v>44860.439131944448</v>
      </c>
      <c r="S747" t="s">
        <v>673</v>
      </c>
      <c r="T747" t="s">
        <v>674</v>
      </c>
      <c r="V747" t="s">
        <v>20739</v>
      </c>
    </row>
    <row r="748" spans="1:22" x14ac:dyDescent="0.25">
      <c r="A748" t="str">
        <f>Tabla_Consulta_desde_TMS4[[#This Row],[idreferencia]]</f>
        <v>20002926785162</v>
      </c>
      <c r="B748">
        <v>444711</v>
      </c>
      <c r="C748" t="s">
        <v>20740</v>
      </c>
      <c r="D748" s="18">
        <v>44853.441562499997</v>
      </c>
      <c r="E748" t="s">
        <v>658</v>
      </c>
      <c r="F748" t="s">
        <v>54</v>
      </c>
      <c r="G748" t="s">
        <v>157</v>
      </c>
      <c r="H748" t="s">
        <v>20741</v>
      </c>
      <c r="I748" t="s">
        <v>20742</v>
      </c>
      <c r="J748" t="s">
        <v>20743</v>
      </c>
      <c r="K748" t="s">
        <v>20744</v>
      </c>
      <c r="L748" t="s">
        <v>88</v>
      </c>
      <c r="M748" t="s">
        <v>68</v>
      </c>
      <c r="N748" t="s">
        <v>119</v>
      </c>
      <c r="O748" t="s">
        <v>68</v>
      </c>
      <c r="P748" t="s">
        <v>20745</v>
      </c>
      <c r="Q748" t="s">
        <v>757</v>
      </c>
      <c r="R748" s="18">
        <v>44860.674907407411</v>
      </c>
      <c r="S748" t="s">
        <v>678</v>
      </c>
      <c r="T748" t="s">
        <v>668</v>
      </c>
      <c r="V748" t="s">
        <v>20746</v>
      </c>
    </row>
    <row r="749" spans="1:22" x14ac:dyDescent="0.25">
      <c r="A749" t="str">
        <f>Tabla_Consulta_desde_TMS4[[#This Row],[idreferencia]]</f>
        <v>20002886725750_1</v>
      </c>
      <c r="B749">
        <v>444712</v>
      </c>
      <c r="C749" t="s">
        <v>20747</v>
      </c>
      <c r="D749" s="18">
        <v>44853.441562499997</v>
      </c>
      <c r="E749" t="s">
        <v>658</v>
      </c>
      <c r="F749" t="s">
        <v>54</v>
      </c>
      <c r="G749" t="s">
        <v>157</v>
      </c>
      <c r="H749" t="s">
        <v>2332</v>
      </c>
      <c r="I749" t="s">
        <v>2333</v>
      </c>
      <c r="J749" t="s">
        <v>20748</v>
      </c>
      <c r="K749" t="s">
        <v>20749</v>
      </c>
      <c r="L749" t="s">
        <v>88</v>
      </c>
      <c r="M749" t="s">
        <v>70</v>
      </c>
      <c r="N749" t="s">
        <v>117</v>
      </c>
      <c r="O749" t="s">
        <v>70</v>
      </c>
      <c r="Q749" t="s">
        <v>111</v>
      </c>
      <c r="R749" s="18">
        <v>44859.57240740741</v>
      </c>
      <c r="T749" t="s">
        <v>668</v>
      </c>
      <c r="U749" t="s">
        <v>20750</v>
      </c>
      <c r="V749" t="s">
        <v>20750</v>
      </c>
    </row>
    <row r="750" spans="1:22" x14ac:dyDescent="0.25">
      <c r="A750" t="str">
        <f>Tabla_Consulta_desde_TMS4[[#This Row],[idreferencia]]</f>
        <v>20002926548094</v>
      </c>
      <c r="B750">
        <v>444713</v>
      </c>
      <c r="C750" t="s">
        <v>20751</v>
      </c>
      <c r="D750" s="18">
        <v>44853.441562499997</v>
      </c>
      <c r="E750" t="s">
        <v>658</v>
      </c>
      <c r="F750" t="s">
        <v>54</v>
      </c>
      <c r="G750" t="s">
        <v>157</v>
      </c>
      <c r="H750" t="s">
        <v>20752</v>
      </c>
      <c r="I750" t="s">
        <v>20753</v>
      </c>
      <c r="J750" t="s">
        <v>20754</v>
      </c>
      <c r="K750" t="s">
        <v>20755</v>
      </c>
      <c r="L750" t="s">
        <v>88</v>
      </c>
      <c r="M750" t="s">
        <v>65</v>
      </c>
      <c r="N750" t="s">
        <v>117</v>
      </c>
      <c r="O750" t="s">
        <v>65</v>
      </c>
      <c r="P750" t="s">
        <v>20756</v>
      </c>
      <c r="Q750" t="s">
        <v>757</v>
      </c>
      <c r="R750" s="18">
        <v>44860.674907407411</v>
      </c>
      <c r="S750" t="s">
        <v>678</v>
      </c>
      <c r="T750" t="s">
        <v>668</v>
      </c>
      <c r="U750" t="s">
        <v>53</v>
      </c>
      <c r="V750" t="s">
        <v>53</v>
      </c>
    </row>
    <row r="751" spans="1:22" x14ac:dyDescent="0.25">
      <c r="A751" t="str">
        <f>Tabla_Consulta_desde_TMS4[[#This Row],[idreferencia]]</f>
        <v>20002928223419</v>
      </c>
      <c r="B751">
        <v>444714</v>
      </c>
      <c r="C751" t="s">
        <v>20757</v>
      </c>
      <c r="D751" s="18">
        <v>44853.441562499997</v>
      </c>
      <c r="E751" t="s">
        <v>658</v>
      </c>
      <c r="F751" t="s">
        <v>54</v>
      </c>
      <c r="G751" t="s">
        <v>157</v>
      </c>
      <c r="H751" t="s">
        <v>20758</v>
      </c>
      <c r="I751" t="s">
        <v>20759</v>
      </c>
      <c r="J751" t="s">
        <v>20760</v>
      </c>
      <c r="K751" t="s">
        <v>20761</v>
      </c>
      <c r="L751" t="s">
        <v>88</v>
      </c>
      <c r="M751" t="s">
        <v>63</v>
      </c>
      <c r="N751" t="s">
        <v>116</v>
      </c>
      <c r="O751" t="s">
        <v>63</v>
      </c>
      <c r="P751" t="s">
        <v>53</v>
      </c>
      <c r="Q751" t="s">
        <v>757</v>
      </c>
      <c r="R751" s="18">
        <v>44855.791145833333</v>
      </c>
      <c r="T751" t="s">
        <v>668</v>
      </c>
      <c r="U751" t="s">
        <v>53</v>
      </c>
      <c r="V751" t="s">
        <v>53</v>
      </c>
    </row>
    <row r="752" spans="1:22" x14ac:dyDescent="0.25">
      <c r="A752" t="str">
        <f>Tabla_Consulta_desde_TMS4[[#This Row],[idreferencia]]</f>
        <v>20002928222682</v>
      </c>
      <c r="B752">
        <v>444715</v>
      </c>
      <c r="C752" t="s">
        <v>20762</v>
      </c>
      <c r="D752" s="18">
        <v>44853.441562499997</v>
      </c>
      <c r="E752" t="s">
        <v>658</v>
      </c>
      <c r="F752" t="s">
        <v>54</v>
      </c>
      <c r="G752" t="s">
        <v>157</v>
      </c>
      <c r="H752" t="s">
        <v>20763</v>
      </c>
      <c r="I752" t="s">
        <v>20764</v>
      </c>
      <c r="J752" t="s">
        <v>20765</v>
      </c>
      <c r="K752" t="s">
        <v>20766</v>
      </c>
      <c r="L752" t="s">
        <v>88</v>
      </c>
      <c r="M752" t="s">
        <v>65</v>
      </c>
      <c r="N752" t="s">
        <v>117</v>
      </c>
      <c r="O752" t="s">
        <v>65</v>
      </c>
      <c r="P752" t="s">
        <v>20767</v>
      </c>
      <c r="Q752" t="s">
        <v>757</v>
      </c>
      <c r="R752" s="18">
        <v>44860.674907407411</v>
      </c>
      <c r="S752" t="s">
        <v>678</v>
      </c>
      <c r="T752" t="s">
        <v>668</v>
      </c>
      <c r="U752" t="s">
        <v>53</v>
      </c>
      <c r="V752" t="s">
        <v>53</v>
      </c>
    </row>
    <row r="753" spans="1:22" x14ac:dyDescent="0.25">
      <c r="A753" t="str">
        <f>Tabla_Consulta_desde_TMS4[[#This Row],[idreferencia]]</f>
        <v>20002927498628</v>
      </c>
      <c r="B753">
        <v>444716</v>
      </c>
      <c r="C753" t="s">
        <v>20768</v>
      </c>
      <c r="D753" s="18">
        <v>44853.441562499997</v>
      </c>
      <c r="E753" t="s">
        <v>658</v>
      </c>
      <c r="F753" t="s">
        <v>54</v>
      </c>
      <c r="G753" t="s">
        <v>157</v>
      </c>
      <c r="H753" t="s">
        <v>20769</v>
      </c>
      <c r="I753" t="s">
        <v>20770</v>
      </c>
      <c r="J753" t="s">
        <v>20771</v>
      </c>
      <c r="K753" t="s">
        <v>20772</v>
      </c>
      <c r="L753" t="s">
        <v>88</v>
      </c>
      <c r="M753" t="s">
        <v>50</v>
      </c>
      <c r="N753" t="s">
        <v>51</v>
      </c>
      <c r="O753" t="s">
        <v>50</v>
      </c>
      <c r="P753" t="s">
        <v>20773</v>
      </c>
      <c r="Q753" t="s">
        <v>757</v>
      </c>
      <c r="R753" s="18">
        <v>44855.791145833333</v>
      </c>
      <c r="S753" t="s">
        <v>717</v>
      </c>
      <c r="T753" t="s">
        <v>659</v>
      </c>
      <c r="U753" t="s">
        <v>53</v>
      </c>
      <c r="V753" t="s">
        <v>53</v>
      </c>
    </row>
    <row r="754" spans="1:22" x14ac:dyDescent="0.25">
      <c r="A754" t="str">
        <f>Tabla_Consulta_desde_TMS4[[#This Row],[idreferencia]]</f>
        <v>20002928230325</v>
      </c>
      <c r="B754">
        <v>444717</v>
      </c>
      <c r="C754" t="s">
        <v>20774</v>
      </c>
      <c r="D754" s="18">
        <v>44853.441562499997</v>
      </c>
      <c r="E754" t="s">
        <v>658</v>
      </c>
      <c r="F754" t="s">
        <v>54</v>
      </c>
      <c r="G754" t="s">
        <v>157</v>
      </c>
      <c r="H754" t="s">
        <v>20775</v>
      </c>
      <c r="I754" t="s">
        <v>20776</v>
      </c>
      <c r="J754" t="s">
        <v>20777</v>
      </c>
      <c r="K754" t="s">
        <v>20778</v>
      </c>
      <c r="L754" t="s">
        <v>20778</v>
      </c>
      <c r="M754" t="s">
        <v>52</v>
      </c>
      <c r="N754" t="s">
        <v>82</v>
      </c>
      <c r="O754" t="s">
        <v>52</v>
      </c>
      <c r="P754" t="s">
        <v>20779</v>
      </c>
      <c r="Q754" t="s">
        <v>757</v>
      </c>
      <c r="R754" s="18">
        <v>44860.51221064815</v>
      </c>
      <c r="S754" t="s">
        <v>673</v>
      </c>
      <c r="T754" t="s">
        <v>674</v>
      </c>
    </row>
    <row r="755" spans="1:22" x14ac:dyDescent="0.25">
      <c r="A755" t="str">
        <f>Tabla_Consulta_desde_TMS4[[#This Row],[idreferencia]]</f>
        <v>20002928227859</v>
      </c>
      <c r="B755">
        <v>444718</v>
      </c>
      <c r="C755" t="s">
        <v>20780</v>
      </c>
      <c r="D755" s="18">
        <v>44853.441562499997</v>
      </c>
      <c r="E755" t="s">
        <v>658</v>
      </c>
      <c r="F755" t="s">
        <v>54</v>
      </c>
      <c r="G755" t="s">
        <v>157</v>
      </c>
      <c r="H755" t="s">
        <v>20781</v>
      </c>
      <c r="I755" t="s">
        <v>20782</v>
      </c>
      <c r="J755" t="s">
        <v>20783</v>
      </c>
      <c r="K755" t="s">
        <v>20784</v>
      </c>
      <c r="L755" t="s">
        <v>20785</v>
      </c>
      <c r="M755" t="s">
        <v>68</v>
      </c>
      <c r="N755" t="s">
        <v>119</v>
      </c>
      <c r="O755" t="s">
        <v>68</v>
      </c>
      <c r="P755" t="s">
        <v>20786</v>
      </c>
      <c r="Q755" t="s">
        <v>757</v>
      </c>
      <c r="R755" s="18">
        <v>44860.674907407411</v>
      </c>
      <c r="S755" t="s">
        <v>678</v>
      </c>
      <c r="T755" t="s">
        <v>668</v>
      </c>
      <c r="U755" t="s">
        <v>20787</v>
      </c>
      <c r="V755" t="s">
        <v>20787</v>
      </c>
    </row>
    <row r="756" spans="1:22" x14ac:dyDescent="0.25">
      <c r="A756" t="str">
        <f>Tabla_Consulta_desde_TMS4[[#This Row],[idreferencia]]</f>
        <v>20002923755938</v>
      </c>
      <c r="B756">
        <v>444719</v>
      </c>
      <c r="C756" t="s">
        <v>20788</v>
      </c>
      <c r="D756" s="18">
        <v>44853.441562499997</v>
      </c>
      <c r="E756" t="s">
        <v>658</v>
      </c>
      <c r="F756" t="s">
        <v>54</v>
      </c>
      <c r="G756" t="s">
        <v>157</v>
      </c>
      <c r="H756" t="s">
        <v>20789</v>
      </c>
      <c r="I756" t="s">
        <v>20790</v>
      </c>
      <c r="J756" t="s">
        <v>20791</v>
      </c>
      <c r="K756" t="s">
        <v>20792</v>
      </c>
      <c r="L756" t="s">
        <v>88</v>
      </c>
      <c r="M756" t="s">
        <v>65</v>
      </c>
      <c r="N756" t="s">
        <v>117</v>
      </c>
      <c r="O756" t="s">
        <v>65</v>
      </c>
      <c r="P756" t="s">
        <v>20793</v>
      </c>
      <c r="Q756" t="s">
        <v>281</v>
      </c>
      <c r="R756" s="18">
        <v>44858.710810185185</v>
      </c>
      <c r="S756" t="s">
        <v>678</v>
      </c>
      <c r="T756" t="s">
        <v>668</v>
      </c>
      <c r="U756" t="s">
        <v>20794</v>
      </c>
    </row>
    <row r="757" spans="1:22" x14ac:dyDescent="0.25">
      <c r="A757" t="str">
        <f>Tabla_Consulta_desde_TMS4[[#This Row],[idreferencia]]</f>
        <v>20002927492781</v>
      </c>
      <c r="B757">
        <v>444720</v>
      </c>
      <c r="C757" t="s">
        <v>20795</v>
      </c>
      <c r="D757" s="18">
        <v>44853.441562499997</v>
      </c>
      <c r="E757" t="s">
        <v>658</v>
      </c>
      <c r="F757" t="s">
        <v>54</v>
      </c>
      <c r="G757" t="s">
        <v>157</v>
      </c>
      <c r="H757" t="s">
        <v>20796</v>
      </c>
      <c r="I757" t="s">
        <v>20797</v>
      </c>
      <c r="J757" t="s">
        <v>20798</v>
      </c>
      <c r="K757" t="s">
        <v>20799</v>
      </c>
      <c r="L757" t="s">
        <v>88</v>
      </c>
      <c r="M757" t="s">
        <v>377</v>
      </c>
      <c r="N757" t="s">
        <v>378</v>
      </c>
      <c r="O757" t="s">
        <v>377</v>
      </c>
      <c r="Q757" t="s">
        <v>281</v>
      </c>
      <c r="R757" s="18">
        <v>44861.460428240738</v>
      </c>
      <c r="T757" t="s">
        <v>668</v>
      </c>
      <c r="V757" t="s">
        <v>36495</v>
      </c>
    </row>
    <row r="758" spans="1:22" x14ac:dyDescent="0.25">
      <c r="A758" t="str">
        <f>Tabla_Consulta_desde_TMS4[[#This Row],[idreferencia]]</f>
        <v>20002924463370</v>
      </c>
      <c r="B758">
        <v>444721</v>
      </c>
      <c r="C758" t="s">
        <v>20800</v>
      </c>
      <c r="D758" s="18">
        <v>44853.441562499997</v>
      </c>
      <c r="E758" t="s">
        <v>658</v>
      </c>
      <c r="F758" t="s">
        <v>54</v>
      </c>
      <c r="G758" t="s">
        <v>157</v>
      </c>
      <c r="H758" t="s">
        <v>20801</v>
      </c>
      <c r="I758" t="s">
        <v>20802</v>
      </c>
      <c r="J758" t="s">
        <v>20803</v>
      </c>
      <c r="K758" t="s">
        <v>20804</v>
      </c>
      <c r="L758" t="s">
        <v>88</v>
      </c>
      <c r="M758" t="s">
        <v>50</v>
      </c>
      <c r="N758" t="s">
        <v>51</v>
      </c>
      <c r="O758" t="s">
        <v>50</v>
      </c>
      <c r="P758" t="s">
        <v>20805</v>
      </c>
      <c r="Q758" t="s">
        <v>757</v>
      </c>
      <c r="R758" s="18">
        <v>44855.791145833333</v>
      </c>
      <c r="S758" t="s">
        <v>679</v>
      </c>
      <c r="T758" t="s">
        <v>659</v>
      </c>
      <c r="U758" t="s">
        <v>53</v>
      </c>
      <c r="V758" t="s">
        <v>53</v>
      </c>
    </row>
    <row r="759" spans="1:22" x14ac:dyDescent="0.25">
      <c r="A759" t="str">
        <f>Tabla_Consulta_desde_TMS4[[#This Row],[idreferencia]]</f>
        <v>20002922476446</v>
      </c>
      <c r="B759">
        <v>444722</v>
      </c>
      <c r="C759" t="s">
        <v>20806</v>
      </c>
      <c r="D759" s="18">
        <v>44853.441562499997</v>
      </c>
      <c r="E759" t="s">
        <v>658</v>
      </c>
      <c r="F759" t="s">
        <v>54</v>
      </c>
      <c r="G759" t="s">
        <v>157</v>
      </c>
      <c r="H759" t="s">
        <v>20807</v>
      </c>
      <c r="I759" t="s">
        <v>20808</v>
      </c>
      <c r="J759" t="s">
        <v>20809</v>
      </c>
      <c r="K759" t="s">
        <v>20810</v>
      </c>
      <c r="L759" t="s">
        <v>20811</v>
      </c>
      <c r="M759" t="s">
        <v>74</v>
      </c>
      <c r="N759" t="s">
        <v>82</v>
      </c>
      <c r="O759" t="s">
        <v>74</v>
      </c>
      <c r="P759" t="s">
        <v>20812</v>
      </c>
      <c r="Q759" t="s">
        <v>106</v>
      </c>
      <c r="R759" s="18">
        <v>44861.384351851855</v>
      </c>
      <c r="S759" t="s">
        <v>678</v>
      </c>
      <c r="T759" t="s">
        <v>668</v>
      </c>
      <c r="U759" t="s">
        <v>20813</v>
      </c>
      <c r="V759" t="s">
        <v>20813</v>
      </c>
    </row>
    <row r="760" spans="1:22" x14ac:dyDescent="0.25">
      <c r="A760" t="str">
        <f>Tabla_Consulta_desde_TMS4[[#This Row],[idreferencia]]</f>
        <v>20002927502040</v>
      </c>
      <c r="B760">
        <v>444723</v>
      </c>
      <c r="C760" t="s">
        <v>20814</v>
      </c>
      <c r="D760" s="18">
        <v>44853.441562499997</v>
      </c>
      <c r="E760" t="s">
        <v>658</v>
      </c>
      <c r="F760" t="s">
        <v>54</v>
      </c>
      <c r="G760" t="s">
        <v>157</v>
      </c>
      <c r="H760" t="s">
        <v>20815</v>
      </c>
      <c r="I760" t="s">
        <v>20816</v>
      </c>
      <c r="J760" t="s">
        <v>20817</v>
      </c>
      <c r="K760" t="s">
        <v>20818</v>
      </c>
      <c r="L760" t="s">
        <v>20819</v>
      </c>
      <c r="M760" t="s">
        <v>74</v>
      </c>
      <c r="N760" t="s">
        <v>82</v>
      </c>
      <c r="O760" t="s">
        <v>74</v>
      </c>
      <c r="P760" t="s">
        <v>20820</v>
      </c>
      <c r="Q760" t="s">
        <v>111</v>
      </c>
      <c r="R760" s="18">
        <v>44862.660416666666</v>
      </c>
      <c r="S760" t="s">
        <v>678</v>
      </c>
      <c r="T760" t="s">
        <v>668</v>
      </c>
      <c r="U760" t="s">
        <v>36496</v>
      </c>
      <c r="V760" t="s">
        <v>36496</v>
      </c>
    </row>
    <row r="761" spans="1:22" x14ac:dyDescent="0.25">
      <c r="A761" t="str">
        <f>Tabla_Consulta_desde_TMS4[[#This Row],[idreferencia]]</f>
        <v>20002927520158</v>
      </c>
      <c r="B761">
        <v>444724</v>
      </c>
      <c r="C761" t="s">
        <v>20821</v>
      </c>
      <c r="D761" s="18">
        <v>44853.441562499997</v>
      </c>
      <c r="E761" t="s">
        <v>658</v>
      </c>
      <c r="F761" t="s">
        <v>54</v>
      </c>
      <c r="G761" t="s">
        <v>157</v>
      </c>
      <c r="H761" t="s">
        <v>19039</v>
      </c>
      <c r="I761" t="s">
        <v>19040</v>
      </c>
      <c r="J761" t="s">
        <v>20822</v>
      </c>
      <c r="K761" t="s">
        <v>20823</v>
      </c>
      <c r="L761" t="s">
        <v>20824</v>
      </c>
      <c r="M761" t="s">
        <v>377</v>
      </c>
      <c r="N761" t="s">
        <v>378</v>
      </c>
      <c r="O761" t="s">
        <v>377</v>
      </c>
      <c r="P761" t="s">
        <v>53</v>
      </c>
      <c r="Q761" t="s">
        <v>106</v>
      </c>
      <c r="R761" s="18">
        <v>44858.623437499999</v>
      </c>
      <c r="T761" t="s">
        <v>668</v>
      </c>
      <c r="U761" t="s">
        <v>53</v>
      </c>
      <c r="V761" t="s">
        <v>53</v>
      </c>
    </row>
    <row r="762" spans="1:22" x14ac:dyDescent="0.25">
      <c r="A762" t="str">
        <f>Tabla_Consulta_desde_TMS4[[#This Row],[idreferencia]]</f>
        <v>20002927506339</v>
      </c>
      <c r="B762">
        <v>444725</v>
      </c>
      <c r="C762" t="s">
        <v>20825</v>
      </c>
      <c r="D762" s="18">
        <v>44853.441562499997</v>
      </c>
      <c r="E762" t="s">
        <v>658</v>
      </c>
      <c r="F762" t="s">
        <v>54</v>
      </c>
      <c r="G762" t="s">
        <v>157</v>
      </c>
      <c r="H762" t="s">
        <v>20826</v>
      </c>
      <c r="I762" t="s">
        <v>20827</v>
      </c>
      <c r="J762" t="s">
        <v>20828</v>
      </c>
      <c r="K762" t="s">
        <v>20829</v>
      </c>
      <c r="L762" t="s">
        <v>20830</v>
      </c>
      <c r="M762" t="s">
        <v>61</v>
      </c>
      <c r="N762" t="s">
        <v>114</v>
      </c>
      <c r="O762" t="s">
        <v>61</v>
      </c>
      <c r="P762" t="s">
        <v>20831</v>
      </c>
      <c r="Q762" t="s">
        <v>106</v>
      </c>
      <c r="R762" s="18">
        <v>44862.693344907406</v>
      </c>
      <c r="S762" t="s">
        <v>678</v>
      </c>
      <c r="T762" t="s">
        <v>668</v>
      </c>
      <c r="U762" t="s">
        <v>20832</v>
      </c>
      <c r="V762" t="s">
        <v>36497</v>
      </c>
    </row>
    <row r="763" spans="1:22" x14ac:dyDescent="0.25">
      <c r="A763" t="str">
        <f>Tabla_Consulta_desde_TMS4[[#This Row],[idreferencia]]</f>
        <v>20002927492288</v>
      </c>
      <c r="B763">
        <v>444726</v>
      </c>
      <c r="C763" t="s">
        <v>20833</v>
      </c>
      <c r="D763" s="18">
        <v>44853.441562499997</v>
      </c>
      <c r="E763" t="s">
        <v>658</v>
      </c>
      <c r="F763" t="s">
        <v>54</v>
      </c>
      <c r="G763" t="s">
        <v>157</v>
      </c>
      <c r="H763" t="s">
        <v>20834</v>
      </c>
      <c r="I763" t="s">
        <v>20835</v>
      </c>
      <c r="J763" t="s">
        <v>20836</v>
      </c>
      <c r="K763" t="s">
        <v>20837</v>
      </c>
      <c r="L763" t="s">
        <v>20838</v>
      </c>
      <c r="M763" t="s">
        <v>59</v>
      </c>
      <c r="N763" t="s">
        <v>118</v>
      </c>
      <c r="O763" t="s">
        <v>59</v>
      </c>
      <c r="P763" t="s">
        <v>20839</v>
      </c>
      <c r="Q763" t="s">
        <v>106</v>
      </c>
      <c r="R763" s="18">
        <v>44860.723136574074</v>
      </c>
      <c r="S763" t="s">
        <v>678</v>
      </c>
      <c r="T763" t="s">
        <v>668</v>
      </c>
      <c r="U763" t="s">
        <v>20840</v>
      </c>
      <c r="V763" t="s">
        <v>7717</v>
      </c>
    </row>
    <row r="764" spans="1:22" x14ac:dyDescent="0.25">
      <c r="A764" t="str">
        <f>Tabla_Consulta_desde_TMS4[[#This Row],[idreferencia]]</f>
        <v>20002927498227</v>
      </c>
      <c r="B764">
        <v>444727</v>
      </c>
      <c r="C764" t="s">
        <v>20841</v>
      </c>
      <c r="D764" s="18">
        <v>44853.441562499997</v>
      </c>
      <c r="E764" t="s">
        <v>658</v>
      </c>
      <c r="F764" t="s">
        <v>54</v>
      </c>
      <c r="G764" t="s">
        <v>157</v>
      </c>
      <c r="H764" t="s">
        <v>20842</v>
      </c>
      <c r="I764" t="s">
        <v>20843</v>
      </c>
      <c r="J764" t="s">
        <v>20844</v>
      </c>
      <c r="K764" t="s">
        <v>20845</v>
      </c>
      <c r="L764" t="s">
        <v>88</v>
      </c>
      <c r="M764" t="s">
        <v>63</v>
      </c>
      <c r="N764" t="s">
        <v>116</v>
      </c>
      <c r="O764" t="s">
        <v>63</v>
      </c>
      <c r="Q764" t="s">
        <v>111</v>
      </c>
      <c r="R764" s="18">
        <v>44862.660416666666</v>
      </c>
      <c r="T764" t="s">
        <v>668</v>
      </c>
      <c r="U764" t="s">
        <v>20846</v>
      </c>
      <c r="V764" t="s">
        <v>20846</v>
      </c>
    </row>
    <row r="765" spans="1:22" x14ac:dyDescent="0.25">
      <c r="A765" t="str">
        <f>Tabla_Consulta_desde_TMS4[[#This Row],[idreferencia]]</f>
        <v>20002928505225</v>
      </c>
      <c r="B765">
        <v>444728</v>
      </c>
      <c r="C765" t="s">
        <v>20847</v>
      </c>
      <c r="D765" s="18">
        <v>44853.441562499997</v>
      </c>
      <c r="E765" t="s">
        <v>658</v>
      </c>
      <c r="F765" t="s">
        <v>54</v>
      </c>
      <c r="G765" t="s">
        <v>157</v>
      </c>
      <c r="H765" t="s">
        <v>20848</v>
      </c>
      <c r="I765" t="s">
        <v>20849</v>
      </c>
      <c r="J765" t="s">
        <v>20850</v>
      </c>
      <c r="K765" t="s">
        <v>20851</v>
      </c>
      <c r="L765" t="s">
        <v>20851</v>
      </c>
      <c r="M765" t="s">
        <v>52</v>
      </c>
      <c r="N765" t="s">
        <v>82</v>
      </c>
      <c r="O765" t="s">
        <v>52</v>
      </c>
      <c r="P765" t="s">
        <v>20852</v>
      </c>
      <c r="Q765" t="s">
        <v>757</v>
      </c>
      <c r="R765" s="18">
        <v>44860.51221064815</v>
      </c>
      <c r="S765" t="s">
        <v>673</v>
      </c>
      <c r="T765" t="s">
        <v>674</v>
      </c>
      <c r="V765" t="s">
        <v>20853</v>
      </c>
    </row>
    <row r="766" spans="1:22" x14ac:dyDescent="0.25">
      <c r="A766" t="str">
        <f>Tabla_Consulta_desde_TMS4[[#This Row],[idreferencia]]</f>
        <v>20002927520045</v>
      </c>
      <c r="B766">
        <v>444729</v>
      </c>
      <c r="C766" t="s">
        <v>20854</v>
      </c>
      <c r="D766" s="18">
        <v>44853.441562499997</v>
      </c>
      <c r="E766" t="s">
        <v>658</v>
      </c>
      <c r="F766" t="s">
        <v>54</v>
      </c>
      <c r="G766" t="s">
        <v>157</v>
      </c>
      <c r="H766" t="s">
        <v>20855</v>
      </c>
      <c r="I766" t="s">
        <v>20856</v>
      </c>
      <c r="J766" t="s">
        <v>20857</v>
      </c>
      <c r="K766" t="s">
        <v>20858</v>
      </c>
      <c r="L766" t="s">
        <v>88</v>
      </c>
      <c r="M766" t="s">
        <v>50</v>
      </c>
      <c r="N766" t="s">
        <v>51</v>
      </c>
      <c r="O766" t="s">
        <v>50</v>
      </c>
      <c r="P766" t="s">
        <v>20859</v>
      </c>
      <c r="Q766" t="s">
        <v>757</v>
      </c>
      <c r="R766" s="18">
        <v>44855.791145833333</v>
      </c>
      <c r="S766" t="s">
        <v>717</v>
      </c>
      <c r="T766" t="s">
        <v>659</v>
      </c>
      <c r="U766" t="s">
        <v>53</v>
      </c>
      <c r="V766" t="s">
        <v>53</v>
      </c>
    </row>
    <row r="767" spans="1:22" x14ac:dyDescent="0.25">
      <c r="A767" t="str">
        <f>Tabla_Consulta_desde_TMS4[[#This Row],[idreferencia]]</f>
        <v>20002927030968</v>
      </c>
      <c r="B767">
        <v>444267</v>
      </c>
      <c r="C767" t="s">
        <v>20860</v>
      </c>
      <c r="D767" s="18">
        <v>44852.729710648149</v>
      </c>
      <c r="E767" t="s">
        <v>658</v>
      </c>
      <c r="F767" t="s">
        <v>54</v>
      </c>
      <c r="G767" t="s">
        <v>157</v>
      </c>
      <c r="H767" t="s">
        <v>20861</v>
      </c>
      <c r="I767" t="s">
        <v>20862</v>
      </c>
      <c r="J767" t="s">
        <v>20863</v>
      </c>
      <c r="K767" t="s">
        <v>20565</v>
      </c>
      <c r="L767" t="s">
        <v>88</v>
      </c>
      <c r="M767" t="s">
        <v>50</v>
      </c>
      <c r="N767" t="s">
        <v>51</v>
      </c>
      <c r="O767" t="s">
        <v>50</v>
      </c>
      <c r="P767" t="s">
        <v>20864</v>
      </c>
      <c r="Q767" t="s">
        <v>111</v>
      </c>
      <c r="R767" s="18">
        <v>44859.57240740741</v>
      </c>
      <c r="S767" t="s">
        <v>679</v>
      </c>
      <c r="T767" t="s">
        <v>659</v>
      </c>
      <c r="U767" t="s">
        <v>20865</v>
      </c>
      <c r="V767" t="s">
        <v>7717</v>
      </c>
    </row>
    <row r="768" spans="1:22" x14ac:dyDescent="0.25">
      <c r="A768" t="str">
        <f>Tabla_Consulta_desde_TMS4[[#This Row],[idreferencia]]</f>
        <v>20002927225268</v>
      </c>
      <c r="B768">
        <v>444268</v>
      </c>
      <c r="C768" t="s">
        <v>20866</v>
      </c>
      <c r="D768" s="18">
        <v>44852.729710648149</v>
      </c>
      <c r="E768" t="s">
        <v>658</v>
      </c>
      <c r="F768" t="s">
        <v>54</v>
      </c>
      <c r="G768" t="s">
        <v>157</v>
      </c>
      <c r="H768" t="s">
        <v>20867</v>
      </c>
      <c r="I768" t="s">
        <v>20868</v>
      </c>
      <c r="J768" t="s">
        <v>20869</v>
      </c>
      <c r="K768" t="s">
        <v>20568</v>
      </c>
      <c r="L768" t="s">
        <v>88</v>
      </c>
      <c r="M768" t="s">
        <v>50</v>
      </c>
      <c r="N768" t="s">
        <v>51</v>
      </c>
      <c r="O768" t="s">
        <v>50</v>
      </c>
      <c r="P768" t="s">
        <v>20870</v>
      </c>
      <c r="Q768" t="s">
        <v>757</v>
      </c>
      <c r="R768" s="18">
        <v>44855.791145833333</v>
      </c>
      <c r="S768" t="s">
        <v>679</v>
      </c>
      <c r="T768" t="s">
        <v>659</v>
      </c>
      <c r="U768" t="s">
        <v>53</v>
      </c>
      <c r="V768" t="s">
        <v>53</v>
      </c>
    </row>
    <row r="769" spans="1:22" x14ac:dyDescent="0.25">
      <c r="A769" t="str">
        <f>Tabla_Consulta_desde_TMS4[[#This Row],[idreferencia]]</f>
        <v>20002927031329</v>
      </c>
      <c r="B769">
        <v>444269</v>
      </c>
      <c r="C769" t="s">
        <v>20871</v>
      </c>
      <c r="D769" s="18">
        <v>44852.729710648149</v>
      </c>
      <c r="E769" t="s">
        <v>658</v>
      </c>
      <c r="F769" t="s">
        <v>54</v>
      </c>
      <c r="G769" t="s">
        <v>157</v>
      </c>
      <c r="H769" t="s">
        <v>20872</v>
      </c>
      <c r="I769" t="s">
        <v>20873</v>
      </c>
      <c r="J769" t="s">
        <v>20874</v>
      </c>
      <c r="K769" t="s">
        <v>20573</v>
      </c>
      <c r="L769" t="s">
        <v>88</v>
      </c>
      <c r="M769" t="s">
        <v>683</v>
      </c>
      <c r="N769" t="s">
        <v>82</v>
      </c>
      <c r="O769" t="s">
        <v>683</v>
      </c>
      <c r="P769" t="s">
        <v>20875</v>
      </c>
      <c r="Q769" t="s">
        <v>757</v>
      </c>
      <c r="R769" s="18">
        <v>44860.51221064815</v>
      </c>
      <c r="S769" t="s">
        <v>673</v>
      </c>
      <c r="T769" t="s">
        <v>668</v>
      </c>
      <c r="V769" t="s">
        <v>20876</v>
      </c>
    </row>
    <row r="770" spans="1:22" x14ac:dyDescent="0.25">
      <c r="A770" t="str">
        <f>Tabla_Consulta_desde_TMS4[[#This Row],[idreferencia]]</f>
        <v>20002922995053</v>
      </c>
      <c r="B770">
        <v>444270</v>
      </c>
      <c r="C770" t="s">
        <v>20877</v>
      </c>
      <c r="D770" s="18">
        <v>44852.729710648149</v>
      </c>
      <c r="E770" t="s">
        <v>658</v>
      </c>
      <c r="F770" t="s">
        <v>54</v>
      </c>
      <c r="G770" t="s">
        <v>157</v>
      </c>
      <c r="H770" t="s">
        <v>20878</v>
      </c>
      <c r="I770" t="s">
        <v>20879</v>
      </c>
      <c r="J770" t="s">
        <v>20880</v>
      </c>
      <c r="K770" t="s">
        <v>20662</v>
      </c>
      <c r="L770" t="s">
        <v>88</v>
      </c>
      <c r="M770" t="s">
        <v>69</v>
      </c>
      <c r="N770" t="s">
        <v>82</v>
      </c>
      <c r="O770" t="s">
        <v>69</v>
      </c>
      <c r="P770" t="s">
        <v>20881</v>
      </c>
      <c r="Q770" t="s">
        <v>757</v>
      </c>
      <c r="R770" s="18">
        <v>44860.51221064815</v>
      </c>
      <c r="S770" t="s">
        <v>673</v>
      </c>
      <c r="T770" t="s">
        <v>674</v>
      </c>
      <c r="U770" t="s">
        <v>20882</v>
      </c>
      <c r="V770" t="s">
        <v>20882</v>
      </c>
    </row>
    <row r="771" spans="1:22" x14ac:dyDescent="0.25">
      <c r="A771" t="str">
        <f>Tabla_Consulta_desde_TMS4[[#This Row],[idreferencia]]</f>
        <v>20002927033210</v>
      </c>
      <c r="B771">
        <v>444261</v>
      </c>
      <c r="C771" t="s">
        <v>20883</v>
      </c>
      <c r="D771" s="18">
        <v>44852.729699074072</v>
      </c>
      <c r="E771" t="s">
        <v>658</v>
      </c>
      <c r="F771" t="s">
        <v>54</v>
      </c>
      <c r="G771" t="s">
        <v>157</v>
      </c>
      <c r="H771" t="s">
        <v>20884</v>
      </c>
      <c r="I771" t="s">
        <v>20885</v>
      </c>
      <c r="J771" t="s">
        <v>20886</v>
      </c>
      <c r="K771" t="s">
        <v>20522</v>
      </c>
      <c r="L771" t="s">
        <v>88</v>
      </c>
      <c r="M771" t="s">
        <v>52</v>
      </c>
      <c r="N771" t="s">
        <v>82</v>
      </c>
      <c r="O771" t="s">
        <v>52</v>
      </c>
      <c r="P771" t="s">
        <v>20887</v>
      </c>
      <c r="Q771" t="s">
        <v>111</v>
      </c>
      <c r="R771" s="18">
        <v>44860.43953703704</v>
      </c>
      <c r="S771" t="s">
        <v>673</v>
      </c>
      <c r="T771" t="s">
        <v>674</v>
      </c>
      <c r="U771" t="s">
        <v>20888</v>
      </c>
      <c r="V771" t="s">
        <v>20889</v>
      </c>
    </row>
    <row r="772" spans="1:22" x14ac:dyDescent="0.25">
      <c r="A772" t="str">
        <f>Tabla_Consulta_desde_TMS4[[#This Row],[idreferencia]]</f>
        <v>20002928238697</v>
      </c>
      <c r="B772">
        <v>444262</v>
      </c>
      <c r="C772" t="s">
        <v>20890</v>
      </c>
      <c r="D772" s="18">
        <v>44852.729699074072</v>
      </c>
      <c r="E772" t="s">
        <v>658</v>
      </c>
      <c r="F772" t="s">
        <v>54</v>
      </c>
      <c r="G772" t="s">
        <v>157</v>
      </c>
      <c r="H772" t="s">
        <v>20891</v>
      </c>
      <c r="I772" t="s">
        <v>20892</v>
      </c>
      <c r="J772" t="s">
        <v>20893</v>
      </c>
      <c r="K772" t="s">
        <v>20529</v>
      </c>
      <c r="L772" t="s">
        <v>88</v>
      </c>
      <c r="M772" t="s">
        <v>59</v>
      </c>
      <c r="N772" t="s">
        <v>118</v>
      </c>
      <c r="O772" t="s">
        <v>59</v>
      </c>
      <c r="P772" t="s">
        <v>20894</v>
      </c>
      <c r="Q772" t="s">
        <v>281</v>
      </c>
      <c r="R772" s="18">
        <v>44861.694756944446</v>
      </c>
      <c r="S772" t="s">
        <v>678</v>
      </c>
      <c r="T772" t="s">
        <v>668</v>
      </c>
      <c r="V772" t="s">
        <v>36498</v>
      </c>
    </row>
    <row r="773" spans="1:22" x14ac:dyDescent="0.25">
      <c r="A773" t="str">
        <f>Tabla_Consulta_desde_TMS4[[#This Row],[idreferencia]]</f>
        <v>20002927502748</v>
      </c>
      <c r="B773">
        <v>444263</v>
      </c>
      <c r="C773" t="s">
        <v>20895</v>
      </c>
      <c r="D773" s="18">
        <v>44852.729699074072</v>
      </c>
      <c r="E773" t="s">
        <v>658</v>
      </c>
      <c r="F773" t="s">
        <v>54</v>
      </c>
      <c r="G773" t="s">
        <v>157</v>
      </c>
      <c r="H773" t="s">
        <v>20896</v>
      </c>
      <c r="I773" t="s">
        <v>20897</v>
      </c>
      <c r="J773" t="s">
        <v>20898</v>
      </c>
      <c r="K773" t="s">
        <v>20536</v>
      </c>
      <c r="L773" t="s">
        <v>88</v>
      </c>
      <c r="M773" t="s">
        <v>59</v>
      </c>
      <c r="N773" t="s">
        <v>118</v>
      </c>
      <c r="O773" t="s">
        <v>59</v>
      </c>
      <c r="P773" t="s">
        <v>20899</v>
      </c>
      <c r="Q773" t="s">
        <v>757</v>
      </c>
      <c r="R773" s="18">
        <v>44860.674907407411</v>
      </c>
      <c r="S773" t="s">
        <v>678</v>
      </c>
      <c r="T773" t="s">
        <v>668</v>
      </c>
      <c r="U773" t="s">
        <v>53</v>
      </c>
      <c r="V773" t="s">
        <v>53</v>
      </c>
    </row>
    <row r="774" spans="1:22" x14ac:dyDescent="0.25">
      <c r="A774" t="str">
        <f>Tabla_Consulta_desde_TMS4[[#This Row],[idreferencia]]</f>
        <v>20002926778858</v>
      </c>
      <c r="B774">
        <v>444264</v>
      </c>
      <c r="C774" t="s">
        <v>20900</v>
      </c>
      <c r="D774" s="18">
        <v>44852.729699074072</v>
      </c>
      <c r="E774" t="s">
        <v>658</v>
      </c>
      <c r="F774" t="s">
        <v>54</v>
      </c>
      <c r="G774" t="s">
        <v>157</v>
      </c>
      <c r="H774" t="s">
        <v>20901</v>
      </c>
      <c r="I774" t="s">
        <v>20902</v>
      </c>
      <c r="J774" t="s">
        <v>20903</v>
      </c>
      <c r="K774" t="s">
        <v>20544</v>
      </c>
      <c r="L774" t="s">
        <v>88</v>
      </c>
      <c r="M774" t="s">
        <v>683</v>
      </c>
      <c r="N774" t="s">
        <v>82</v>
      </c>
      <c r="O774" t="s">
        <v>683</v>
      </c>
      <c r="P774" t="s">
        <v>20904</v>
      </c>
      <c r="Q774" t="s">
        <v>111</v>
      </c>
      <c r="R774" s="18">
        <v>44858.409467592595</v>
      </c>
      <c r="S774" t="s">
        <v>673</v>
      </c>
      <c r="T774" t="s">
        <v>668</v>
      </c>
      <c r="U774" t="s">
        <v>20905</v>
      </c>
      <c r="V774" t="s">
        <v>20905</v>
      </c>
    </row>
    <row r="775" spans="1:22" x14ac:dyDescent="0.25">
      <c r="A775" t="str">
        <f>Tabla_Consulta_desde_TMS4[[#This Row],[idreferencia]]</f>
        <v>20002927021103</v>
      </c>
      <c r="B775">
        <v>444265</v>
      </c>
      <c r="C775" t="s">
        <v>20906</v>
      </c>
      <c r="D775" s="18">
        <v>44852.729699074072</v>
      </c>
      <c r="E775" t="s">
        <v>658</v>
      </c>
      <c r="F775" t="s">
        <v>54</v>
      </c>
      <c r="G775" t="s">
        <v>157</v>
      </c>
      <c r="H775" t="s">
        <v>20907</v>
      </c>
      <c r="I775" t="s">
        <v>20908</v>
      </c>
      <c r="J775" t="s">
        <v>20909</v>
      </c>
      <c r="K775" t="s">
        <v>20551</v>
      </c>
      <c r="L775" t="s">
        <v>88</v>
      </c>
      <c r="M775" t="s">
        <v>59</v>
      </c>
      <c r="N775" t="s">
        <v>118</v>
      </c>
      <c r="O775" t="s">
        <v>59</v>
      </c>
      <c r="P775" t="s">
        <v>20910</v>
      </c>
      <c r="Q775" t="s">
        <v>757</v>
      </c>
      <c r="R775" s="18">
        <v>44860.674907407411</v>
      </c>
      <c r="S775" t="s">
        <v>678</v>
      </c>
      <c r="T775" t="s">
        <v>668</v>
      </c>
      <c r="U775" t="s">
        <v>53</v>
      </c>
      <c r="V775" t="s">
        <v>53</v>
      </c>
    </row>
    <row r="776" spans="1:22" x14ac:dyDescent="0.25">
      <c r="A776" t="str">
        <f>Tabla_Consulta_desde_TMS4[[#This Row],[idreferencia]]</f>
        <v>20002927021475</v>
      </c>
      <c r="B776">
        <v>444266</v>
      </c>
      <c r="C776" t="s">
        <v>20911</v>
      </c>
      <c r="D776" s="18">
        <v>44852.729699074072</v>
      </c>
      <c r="E776" t="s">
        <v>658</v>
      </c>
      <c r="F776" t="s">
        <v>54</v>
      </c>
      <c r="G776" t="s">
        <v>157</v>
      </c>
      <c r="H776" t="s">
        <v>20912</v>
      </c>
      <c r="I776" t="s">
        <v>20913</v>
      </c>
      <c r="J776" t="s">
        <v>20914</v>
      </c>
      <c r="K776" t="s">
        <v>20559</v>
      </c>
      <c r="L776" t="s">
        <v>88</v>
      </c>
      <c r="M776" t="s">
        <v>73</v>
      </c>
      <c r="N776" t="s">
        <v>73</v>
      </c>
      <c r="O776" t="s">
        <v>73</v>
      </c>
      <c r="P776" t="s">
        <v>53</v>
      </c>
      <c r="Q776" t="s">
        <v>757</v>
      </c>
      <c r="R776" s="18">
        <v>44860.512199074074</v>
      </c>
      <c r="T776" t="s">
        <v>668</v>
      </c>
      <c r="U776" t="s">
        <v>53</v>
      </c>
      <c r="V776" t="s">
        <v>53</v>
      </c>
    </row>
    <row r="777" spans="1:22" x14ac:dyDescent="0.25">
      <c r="A777" t="str">
        <f>Tabla_Consulta_desde_TMS4[[#This Row],[idreferencia]]</f>
        <v>LDCGYE2405</v>
      </c>
      <c r="B777">
        <v>444253</v>
      </c>
      <c r="C777" t="s">
        <v>20915</v>
      </c>
      <c r="D777" s="18">
        <v>44852.72142361111</v>
      </c>
      <c r="E777" t="s">
        <v>669</v>
      </c>
      <c r="F777" t="s">
        <v>54</v>
      </c>
      <c r="G777" t="s">
        <v>157</v>
      </c>
      <c r="H777" t="s">
        <v>18580</v>
      </c>
      <c r="I777" t="s">
        <v>88</v>
      </c>
      <c r="J777" t="s">
        <v>18581</v>
      </c>
      <c r="K777" t="s">
        <v>686</v>
      </c>
      <c r="L777" t="s">
        <v>53</v>
      </c>
      <c r="M777" t="s">
        <v>52</v>
      </c>
      <c r="N777" t="s">
        <v>82</v>
      </c>
      <c r="O777" t="s">
        <v>52</v>
      </c>
      <c r="P777" t="s">
        <v>20916</v>
      </c>
      <c r="Q777" t="s">
        <v>106</v>
      </c>
      <c r="R777" s="18">
        <v>44853.4924537037</v>
      </c>
      <c r="S777" t="s">
        <v>673</v>
      </c>
      <c r="T777" t="s">
        <v>674</v>
      </c>
      <c r="U777" t="s">
        <v>53</v>
      </c>
      <c r="V777" t="s">
        <v>53</v>
      </c>
    </row>
    <row r="778" spans="1:22" x14ac:dyDescent="0.25">
      <c r="A778" t="str">
        <f>Tabla_Consulta_desde_TMS4[[#This Row],[idreferencia]]</f>
        <v>LDCGYE2406</v>
      </c>
      <c r="B778">
        <v>444254</v>
      </c>
      <c r="C778" t="s">
        <v>20917</v>
      </c>
      <c r="D778" s="18">
        <v>44852.72142361111</v>
      </c>
      <c r="E778" t="s">
        <v>669</v>
      </c>
      <c r="F778" t="s">
        <v>54</v>
      </c>
      <c r="G778" t="s">
        <v>157</v>
      </c>
      <c r="H778" t="s">
        <v>18584</v>
      </c>
      <c r="I778" t="s">
        <v>88</v>
      </c>
      <c r="J778" t="s">
        <v>18585</v>
      </c>
      <c r="K778" t="s">
        <v>688</v>
      </c>
      <c r="L778" t="s">
        <v>53</v>
      </c>
      <c r="M778" t="s">
        <v>52</v>
      </c>
      <c r="N778" t="s">
        <v>82</v>
      </c>
      <c r="O778" t="s">
        <v>52</v>
      </c>
      <c r="P778" t="s">
        <v>20918</v>
      </c>
      <c r="Q778" t="s">
        <v>106</v>
      </c>
      <c r="R778" s="18">
        <v>44853.495925925927</v>
      </c>
      <c r="S778" t="s">
        <v>673</v>
      </c>
      <c r="T778" t="s">
        <v>674</v>
      </c>
      <c r="U778" t="s">
        <v>53</v>
      </c>
      <c r="V778" t="s">
        <v>53</v>
      </c>
    </row>
    <row r="779" spans="1:22" x14ac:dyDescent="0.25">
      <c r="A779" t="str">
        <f>Tabla_Consulta_desde_TMS4[[#This Row],[idreferencia]]</f>
        <v>LDCGYE2407</v>
      </c>
      <c r="B779">
        <v>444255</v>
      </c>
      <c r="C779" t="s">
        <v>20919</v>
      </c>
      <c r="D779" s="18">
        <v>44852.72142361111</v>
      </c>
      <c r="E779" t="s">
        <v>669</v>
      </c>
      <c r="F779" t="s">
        <v>54</v>
      </c>
      <c r="G779" t="s">
        <v>157</v>
      </c>
      <c r="H779" t="s">
        <v>692</v>
      </c>
      <c r="I779" t="s">
        <v>88</v>
      </c>
      <c r="J779" t="s">
        <v>18588</v>
      </c>
      <c r="K779" t="s">
        <v>693</v>
      </c>
      <c r="L779" t="s">
        <v>53</v>
      </c>
      <c r="M779" t="s">
        <v>52</v>
      </c>
      <c r="N779" t="s">
        <v>82</v>
      </c>
      <c r="O779" t="s">
        <v>52</v>
      </c>
      <c r="P779" t="s">
        <v>20920</v>
      </c>
      <c r="Q779" t="s">
        <v>106</v>
      </c>
      <c r="R779" s="18">
        <v>44853.4612037037</v>
      </c>
      <c r="S779" t="s">
        <v>673</v>
      </c>
      <c r="T779" t="s">
        <v>674</v>
      </c>
      <c r="U779" t="s">
        <v>53</v>
      </c>
      <c r="V779" t="s">
        <v>53</v>
      </c>
    </row>
    <row r="780" spans="1:22" x14ac:dyDescent="0.25">
      <c r="A780" t="str">
        <f>Tabla_Consulta_desde_TMS4[[#This Row],[idreferencia]]</f>
        <v>LDCUIO2442</v>
      </c>
      <c r="B780">
        <v>444256</v>
      </c>
      <c r="C780" t="s">
        <v>20921</v>
      </c>
      <c r="D780" s="18">
        <v>44852.72142361111</v>
      </c>
      <c r="E780" t="s">
        <v>669</v>
      </c>
      <c r="F780" t="s">
        <v>54</v>
      </c>
      <c r="G780" t="s">
        <v>157</v>
      </c>
      <c r="H780" t="s">
        <v>732</v>
      </c>
      <c r="I780" t="s">
        <v>88</v>
      </c>
      <c r="J780" t="s">
        <v>912</v>
      </c>
      <c r="K780" t="s">
        <v>696</v>
      </c>
      <c r="M780" t="s">
        <v>50</v>
      </c>
      <c r="N780" t="s">
        <v>691</v>
      </c>
      <c r="O780" t="s">
        <v>50</v>
      </c>
      <c r="P780" t="s">
        <v>20922</v>
      </c>
      <c r="Q780" t="s">
        <v>106</v>
      </c>
      <c r="R780" s="18">
        <v>44853.464675925927</v>
      </c>
      <c r="S780" t="s">
        <v>679</v>
      </c>
      <c r="T780" t="s">
        <v>659</v>
      </c>
    </row>
    <row r="781" spans="1:22" x14ac:dyDescent="0.25">
      <c r="A781" t="str">
        <f>Tabla_Consulta_desde_TMS4[[#This Row],[idreferencia]]</f>
        <v>LDCGYE2408</v>
      </c>
      <c r="B781">
        <v>444257</v>
      </c>
      <c r="C781" t="s">
        <v>20923</v>
      </c>
      <c r="D781" s="18">
        <v>44852.72142361111</v>
      </c>
      <c r="E781" t="s">
        <v>669</v>
      </c>
      <c r="F781" t="s">
        <v>54</v>
      </c>
      <c r="G781" t="s">
        <v>157</v>
      </c>
      <c r="H781" t="s">
        <v>697</v>
      </c>
      <c r="I781" t="s">
        <v>88</v>
      </c>
      <c r="J781" t="s">
        <v>18588</v>
      </c>
      <c r="K781" t="s">
        <v>693</v>
      </c>
      <c r="L781" t="s">
        <v>53</v>
      </c>
      <c r="M781" t="s">
        <v>52</v>
      </c>
      <c r="N781" t="s">
        <v>82</v>
      </c>
      <c r="O781" t="s">
        <v>52</v>
      </c>
      <c r="P781" t="s">
        <v>20924</v>
      </c>
      <c r="Q781" t="s">
        <v>106</v>
      </c>
      <c r="R781" s="18">
        <v>44853.4612037037</v>
      </c>
      <c r="S781" t="s">
        <v>673</v>
      </c>
      <c r="T781" t="s">
        <v>674</v>
      </c>
      <c r="U781" t="s">
        <v>53</v>
      </c>
      <c r="V781" t="s">
        <v>53</v>
      </c>
    </row>
    <row r="782" spans="1:22" x14ac:dyDescent="0.25">
      <c r="A782" t="str">
        <f>Tabla_Consulta_desde_TMS4[[#This Row],[idreferencia]]</f>
        <v>LDCGYE2409</v>
      </c>
      <c r="B782">
        <v>444258</v>
      </c>
      <c r="C782" t="s">
        <v>20925</v>
      </c>
      <c r="D782" s="18">
        <v>44852.72142361111</v>
      </c>
      <c r="E782" t="s">
        <v>669</v>
      </c>
      <c r="F782" t="s">
        <v>54</v>
      </c>
      <c r="G782" t="s">
        <v>157</v>
      </c>
      <c r="H782" t="s">
        <v>694</v>
      </c>
      <c r="I782" t="s">
        <v>88</v>
      </c>
      <c r="J782" t="s">
        <v>18588</v>
      </c>
      <c r="K782" t="s">
        <v>693</v>
      </c>
      <c r="L782" t="s">
        <v>53</v>
      </c>
      <c r="M782" t="s">
        <v>52</v>
      </c>
      <c r="N782" t="s">
        <v>82</v>
      </c>
      <c r="O782" t="s">
        <v>52</v>
      </c>
      <c r="P782" t="s">
        <v>20926</v>
      </c>
      <c r="Q782" t="s">
        <v>106</v>
      </c>
      <c r="R782" s="18">
        <v>44853.464675925927</v>
      </c>
      <c r="S782" t="s">
        <v>673</v>
      </c>
      <c r="T782" t="s">
        <v>674</v>
      </c>
      <c r="U782" t="s">
        <v>53</v>
      </c>
      <c r="V782" t="s">
        <v>53</v>
      </c>
    </row>
    <row r="783" spans="1:22" x14ac:dyDescent="0.25">
      <c r="A783" t="str">
        <f>Tabla_Consulta_desde_TMS4[[#This Row],[idreferencia]]</f>
        <v>20002926781938</v>
      </c>
      <c r="B783">
        <v>444212</v>
      </c>
      <c r="C783" t="s">
        <v>20927</v>
      </c>
      <c r="D783" s="18">
        <v>44852.668194444443</v>
      </c>
      <c r="E783" t="s">
        <v>658</v>
      </c>
      <c r="F783" t="s">
        <v>54</v>
      </c>
      <c r="G783" t="s">
        <v>157</v>
      </c>
      <c r="H783" t="s">
        <v>20928</v>
      </c>
      <c r="I783" t="s">
        <v>20929</v>
      </c>
      <c r="J783" t="s">
        <v>20930</v>
      </c>
      <c r="K783" t="s">
        <v>20662</v>
      </c>
      <c r="L783" t="s">
        <v>20931</v>
      </c>
      <c r="M783" t="s">
        <v>62</v>
      </c>
      <c r="N783" t="s">
        <v>87</v>
      </c>
      <c r="O783" t="s">
        <v>62</v>
      </c>
      <c r="Q783" t="s">
        <v>281</v>
      </c>
      <c r="R783" s="18">
        <v>44858.721064814818</v>
      </c>
      <c r="S783" t="s">
        <v>673</v>
      </c>
      <c r="T783" t="s">
        <v>668</v>
      </c>
      <c r="V783" t="s">
        <v>865</v>
      </c>
    </row>
    <row r="784" spans="1:22" x14ac:dyDescent="0.25">
      <c r="A784" t="str">
        <f>Tabla_Consulta_desde_TMS4[[#This Row],[idreferencia]]</f>
        <v>20002927018643</v>
      </c>
      <c r="B784">
        <v>444213</v>
      </c>
      <c r="C784" t="s">
        <v>20932</v>
      </c>
      <c r="D784" s="18">
        <v>44852.668194444443</v>
      </c>
      <c r="E784" t="s">
        <v>658</v>
      </c>
      <c r="F784" t="s">
        <v>54</v>
      </c>
      <c r="G784" t="s">
        <v>157</v>
      </c>
      <c r="H784" t="s">
        <v>20933</v>
      </c>
      <c r="I784" t="s">
        <v>20934</v>
      </c>
      <c r="J784" t="s">
        <v>20935</v>
      </c>
      <c r="K784" t="s">
        <v>20668</v>
      </c>
      <c r="L784" t="s">
        <v>88</v>
      </c>
      <c r="M784" t="s">
        <v>70</v>
      </c>
      <c r="N784" t="s">
        <v>117</v>
      </c>
      <c r="O784" t="s">
        <v>70</v>
      </c>
      <c r="P784" t="s">
        <v>53</v>
      </c>
      <c r="Q784" t="s">
        <v>757</v>
      </c>
      <c r="R784" s="18">
        <v>44860.51221064815</v>
      </c>
      <c r="T784" t="s">
        <v>668</v>
      </c>
      <c r="U784" t="s">
        <v>53</v>
      </c>
      <c r="V784" t="s">
        <v>53</v>
      </c>
    </row>
    <row r="785" spans="1:22" x14ac:dyDescent="0.25">
      <c r="A785" t="str">
        <f>Tabla_Consulta_desde_TMS4[[#This Row],[idreferencia]]</f>
        <v>20002927036549</v>
      </c>
      <c r="B785">
        <v>444214</v>
      </c>
      <c r="C785" t="s">
        <v>20936</v>
      </c>
      <c r="D785" s="18">
        <v>44852.668194444443</v>
      </c>
      <c r="E785" t="s">
        <v>658</v>
      </c>
      <c r="F785" t="s">
        <v>54</v>
      </c>
      <c r="G785" t="s">
        <v>157</v>
      </c>
      <c r="H785" t="s">
        <v>1188</v>
      </c>
      <c r="I785" t="s">
        <v>1189</v>
      </c>
      <c r="J785" t="s">
        <v>20937</v>
      </c>
      <c r="K785" t="s">
        <v>20674</v>
      </c>
      <c r="L785" t="s">
        <v>20305</v>
      </c>
      <c r="M785" t="s">
        <v>61</v>
      </c>
      <c r="N785" t="s">
        <v>114</v>
      </c>
      <c r="O785" t="s">
        <v>61</v>
      </c>
      <c r="P785" t="s">
        <v>20938</v>
      </c>
      <c r="Q785" t="s">
        <v>757</v>
      </c>
      <c r="R785" s="18">
        <v>44855.791145833333</v>
      </c>
      <c r="S785" t="s">
        <v>678</v>
      </c>
      <c r="T785" t="s">
        <v>668</v>
      </c>
      <c r="U785" t="s">
        <v>53</v>
      </c>
      <c r="V785" t="s">
        <v>53</v>
      </c>
    </row>
    <row r="786" spans="1:22" x14ac:dyDescent="0.25">
      <c r="A786" t="str">
        <f>Tabla_Consulta_desde_TMS4[[#This Row],[idreferencia]]</f>
        <v>20002927034621</v>
      </c>
      <c r="B786">
        <v>444215</v>
      </c>
      <c r="C786" t="s">
        <v>20939</v>
      </c>
      <c r="D786" s="18">
        <v>44852.668194444443</v>
      </c>
      <c r="E786" t="s">
        <v>658</v>
      </c>
      <c r="F786" t="s">
        <v>54</v>
      </c>
      <c r="G786" t="s">
        <v>157</v>
      </c>
      <c r="H786" t="s">
        <v>20083</v>
      </c>
      <c r="I786" t="s">
        <v>20084</v>
      </c>
      <c r="J786" t="s">
        <v>20940</v>
      </c>
      <c r="K786" t="s">
        <v>20681</v>
      </c>
      <c r="L786" t="s">
        <v>20941</v>
      </c>
      <c r="M786" t="s">
        <v>61</v>
      </c>
      <c r="N786" t="s">
        <v>114</v>
      </c>
      <c r="O786" t="s">
        <v>61</v>
      </c>
      <c r="P786" t="s">
        <v>20942</v>
      </c>
      <c r="Q786" t="s">
        <v>757</v>
      </c>
      <c r="R786" s="18">
        <v>44860.674907407411</v>
      </c>
      <c r="S786" t="s">
        <v>678</v>
      </c>
      <c r="T786" t="s">
        <v>668</v>
      </c>
      <c r="U786" t="s">
        <v>53</v>
      </c>
      <c r="V786" t="s">
        <v>53</v>
      </c>
    </row>
    <row r="787" spans="1:22" x14ac:dyDescent="0.25">
      <c r="A787" t="str">
        <f>Tabla_Consulta_desde_TMS4[[#This Row],[idreferencia]]</f>
        <v>20002926782564</v>
      </c>
      <c r="B787">
        <v>444216</v>
      </c>
      <c r="C787" t="s">
        <v>20943</v>
      </c>
      <c r="D787" s="18">
        <v>44852.668194444443</v>
      </c>
      <c r="E787" t="s">
        <v>658</v>
      </c>
      <c r="F787" t="s">
        <v>54</v>
      </c>
      <c r="G787" t="s">
        <v>157</v>
      </c>
      <c r="H787" t="s">
        <v>20944</v>
      </c>
      <c r="I787" t="s">
        <v>20945</v>
      </c>
      <c r="J787" t="s">
        <v>20946</v>
      </c>
      <c r="K787" t="s">
        <v>20686</v>
      </c>
      <c r="L787" t="s">
        <v>88</v>
      </c>
      <c r="M787" t="s">
        <v>68</v>
      </c>
      <c r="N787" t="s">
        <v>119</v>
      </c>
      <c r="O787" t="s">
        <v>68</v>
      </c>
      <c r="P787" t="s">
        <v>20947</v>
      </c>
      <c r="Q787" t="s">
        <v>757</v>
      </c>
      <c r="R787" s="18">
        <v>44860.674907407411</v>
      </c>
      <c r="S787" t="s">
        <v>678</v>
      </c>
      <c r="T787" t="s">
        <v>668</v>
      </c>
      <c r="V787" t="s">
        <v>20948</v>
      </c>
    </row>
    <row r="788" spans="1:22" x14ac:dyDescent="0.25">
      <c r="A788" t="str">
        <f>Tabla_Consulta_desde_TMS4[[#This Row],[idreferencia]]</f>
        <v>20002927221984</v>
      </c>
      <c r="B788">
        <v>444217</v>
      </c>
      <c r="C788" t="s">
        <v>20949</v>
      </c>
      <c r="D788" s="18">
        <v>44852.668194444443</v>
      </c>
      <c r="E788" t="s">
        <v>658</v>
      </c>
      <c r="F788" t="s">
        <v>54</v>
      </c>
      <c r="G788" t="s">
        <v>157</v>
      </c>
      <c r="H788" t="s">
        <v>20950</v>
      </c>
      <c r="I788" t="s">
        <v>20951</v>
      </c>
      <c r="J788" t="s">
        <v>20952</v>
      </c>
      <c r="K788" t="s">
        <v>20694</v>
      </c>
      <c r="L788" t="s">
        <v>88</v>
      </c>
      <c r="M788" t="s">
        <v>59</v>
      </c>
      <c r="N788" t="s">
        <v>118</v>
      </c>
      <c r="O788" t="s">
        <v>59</v>
      </c>
      <c r="P788" t="s">
        <v>20953</v>
      </c>
      <c r="Q788" t="s">
        <v>757</v>
      </c>
      <c r="R788" s="18">
        <v>44860.674907407411</v>
      </c>
      <c r="S788" t="s">
        <v>678</v>
      </c>
      <c r="T788" t="s">
        <v>668</v>
      </c>
      <c r="U788" t="s">
        <v>53</v>
      </c>
      <c r="V788" t="s">
        <v>53</v>
      </c>
    </row>
    <row r="789" spans="1:22" x14ac:dyDescent="0.25">
      <c r="A789" t="str">
        <f>Tabla_Consulta_desde_TMS4[[#This Row],[idreferencia]]</f>
        <v>20002927027408</v>
      </c>
      <c r="B789">
        <v>444218</v>
      </c>
      <c r="C789" t="s">
        <v>20954</v>
      </c>
      <c r="D789" s="18">
        <v>44852.668194444443</v>
      </c>
      <c r="E789" t="s">
        <v>658</v>
      </c>
      <c r="F789" t="s">
        <v>54</v>
      </c>
      <c r="G789" t="s">
        <v>157</v>
      </c>
      <c r="H789" t="s">
        <v>20955</v>
      </c>
      <c r="I789" t="s">
        <v>20956</v>
      </c>
      <c r="J789" t="s">
        <v>20957</v>
      </c>
      <c r="K789" t="s">
        <v>20958</v>
      </c>
      <c r="L789" t="s">
        <v>20958</v>
      </c>
      <c r="M789" t="s">
        <v>68</v>
      </c>
      <c r="N789" t="s">
        <v>119</v>
      </c>
      <c r="O789" t="s">
        <v>68</v>
      </c>
      <c r="P789" t="s">
        <v>20959</v>
      </c>
      <c r="Q789" t="s">
        <v>757</v>
      </c>
      <c r="R789" s="18">
        <v>44855.791145833333</v>
      </c>
      <c r="S789" t="s">
        <v>678</v>
      </c>
      <c r="T789" t="s">
        <v>668</v>
      </c>
      <c r="V789" t="s">
        <v>20960</v>
      </c>
    </row>
    <row r="790" spans="1:22" x14ac:dyDescent="0.25">
      <c r="A790" t="str">
        <f>Tabla_Consulta_desde_TMS4[[#This Row],[idreferencia]]</f>
        <v>20002918384326</v>
      </c>
      <c r="B790">
        <v>444219</v>
      </c>
      <c r="C790" t="s">
        <v>20961</v>
      </c>
      <c r="D790" s="18">
        <v>44852.668194444443</v>
      </c>
      <c r="E790" t="s">
        <v>658</v>
      </c>
      <c r="F790" t="s">
        <v>54</v>
      </c>
      <c r="G790" t="s">
        <v>157</v>
      </c>
      <c r="H790" t="s">
        <v>20962</v>
      </c>
      <c r="I790" t="s">
        <v>20963</v>
      </c>
      <c r="J790" t="s">
        <v>20964</v>
      </c>
      <c r="K790" t="s">
        <v>20707</v>
      </c>
      <c r="L790" t="s">
        <v>88</v>
      </c>
      <c r="M790" t="s">
        <v>66</v>
      </c>
      <c r="N790" t="s">
        <v>66</v>
      </c>
      <c r="O790" t="s">
        <v>66</v>
      </c>
      <c r="P790" t="s">
        <v>20965</v>
      </c>
      <c r="Q790" t="s">
        <v>757</v>
      </c>
      <c r="R790" s="18">
        <v>44860.674907407411</v>
      </c>
      <c r="S790" t="s">
        <v>678</v>
      </c>
      <c r="T790" t="s">
        <v>668</v>
      </c>
      <c r="U790" t="s">
        <v>20966</v>
      </c>
      <c r="V790" t="s">
        <v>20966</v>
      </c>
    </row>
    <row r="791" spans="1:22" x14ac:dyDescent="0.25">
      <c r="A791" t="str">
        <f>Tabla_Consulta_desde_TMS4[[#This Row],[idreferencia]]</f>
        <v>20002925588125</v>
      </c>
      <c r="B791">
        <v>444220</v>
      </c>
      <c r="C791" t="s">
        <v>20967</v>
      </c>
      <c r="D791" s="18">
        <v>44852.668194444443</v>
      </c>
      <c r="E791" t="s">
        <v>658</v>
      </c>
      <c r="F791" t="s">
        <v>54</v>
      </c>
      <c r="G791" t="s">
        <v>157</v>
      </c>
      <c r="H791" t="s">
        <v>20968</v>
      </c>
      <c r="I791" t="s">
        <v>20969</v>
      </c>
      <c r="J791" t="s">
        <v>20970</v>
      </c>
      <c r="K791" t="s">
        <v>20713</v>
      </c>
      <c r="L791" t="s">
        <v>88</v>
      </c>
      <c r="M791" t="s">
        <v>61</v>
      </c>
      <c r="N791" t="s">
        <v>114</v>
      </c>
      <c r="O791" t="s">
        <v>61</v>
      </c>
      <c r="P791" t="s">
        <v>20971</v>
      </c>
      <c r="Q791" t="s">
        <v>757</v>
      </c>
      <c r="R791" s="18">
        <v>44855.791145833333</v>
      </c>
      <c r="S791" t="s">
        <v>678</v>
      </c>
      <c r="T791" t="s">
        <v>668</v>
      </c>
      <c r="U791" t="s">
        <v>53</v>
      </c>
      <c r="V791" t="s">
        <v>53</v>
      </c>
    </row>
    <row r="792" spans="1:22" x14ac:dyDescent="0.25">
      <c r="A792" t="str">
        <f>Tabla_Consulta_desde_TMS4[[#This Row],[idreferencia]]</f>
        <v>20002925594882</v>
      </c>
      <c r="B792">
        <v>444221</v>
      </c>
      <c r="C792" t="s">
        <v>20972</v>
      </c>
      <c r="D792" s="18">
        <v>44852.668194444443</v>
      </c>
      <c r="E792" t="s">
        <v>658</v>
      </c>
      <c r="F792" t="s">
        <v>54</v>
      </c>
      <c r="G792" t="s">
        <v>157</v>
      </c>
      <c r="H792" t="s">
        <v>20973</v>
      </c>
      <c r="I792" t="s">
        <v>20974</v>
      </c>
      <c r="J792" t="s">
        <v>20975</v>
      </c>
      <c r="K792" t="s">
        <v>20719</v>
      </c>
      <c r="L792" t="s">
        <v>88</v>
      </c>
      <c r="M792" t="s">
        <v>62</v>
      </c>
      <c r="N792" t="s">
        <v>87</v>
      </c>
      <c r="O792" t="s">
        <v>62</v>
      </c>
      <c r="P792" t="s">
        <v>53</v>
      </c>
      <c r="Q792" t="s">
        <v>106</v>
      </c>
      <c r="R792" s="18">
        <v>44855.576099537036</v>
      </c>
      <c r="S792" t="s">
        <v>673</v>
      </c>
      <c r="T792" t="s">
        <v>668</v>
      </c>
      <c r="U792" t="s">
        <v>53</v>
      </c>
      <c r="V792" t="s">
        <v>53</v>
      </c>
    </row>
    <row r="793" spans="1:22" x14ac:dyDescent="0.25">
      <c r="A793" t="str">
        <f>Tabla_Consulta_desde_TMS4[[#This Row],[idreferencia]]</f>
        <v>20002925604833</v>
      </c>
      <c r="B793">
        <v>444222</v>
      </c>
      <c r="C793" t="s">
        <v>20976</v>
      </c>
      <c r="D793" s="18">
        <v>44852.668194444443</v>
      </c>
      <c r="E793" t="s">
        <v>658</v>
      </c>
      <c r="F793" t="s">
        <v>54</v>
      </c>
      <c r="G793" t="s">
        <v>157</v>
      </c>
      <c r="H793" t="s">
        <v>20977</v>
      </c>
      <c r="I793" t="s">
        <v>20978</v>
      </c>
      <c r="J793" t="s">
        <v>20979</v>
      </c>
      <c r="K793" t="s">
        <v>20725</v>
      </c>
      <c r="L793" t="s">
        <v>88</v>
      </c>
      <c r="M793" t="s">
        <v>63</v>
      </c>
      <c r="N793" t="s">
        <v>116</v>
      </c>
      <c r="O793" t="s">
        <v>63</v>
      </c>
      <c r="P793" t="s">
        <v>53</v>
      </c>
      <c r="Q793" t="s">
        <v>757</v>
      </c>
      <c r="R793" s="18">
        <v>44855.791145833333</v>
      </c>
      <c r="T793" t="s">
        <v>668</v>
      </c>
      <c r="U793" t="s">
        <v>53</v>
      </c>
      <c r="V793" t="s">
        <v>53</v>
      </c>
    </row>
    <row r="794" spans="1:22" x14ac:dyDescent="0.25">
      <c r="A794" t="str">
        <f>Tabla_Consulta_desde_TMS4[[#This Row],[idreferencia]]</f>
        <v>20002924101982</v>
      </c>
      <c r="B794">
        <v>444223</v>
      </c>
      <c r="C794" t="s">
        <v>20980</v>
      </c>
      <c r="D794" s="18">
        <v>44852.668194444443</v>
      </c>
      <c r="E794" t="s">
        <v>658</v>
      </c>
      <c r="F794" t="s">
        <v>54</v>
      </c>
      <c r="G794" t="s">
        <v>157</v>
      </c>
      <c r="H794" t="s">
        <v>20981</v>
      </c>
      <c r="I794" t="s">
        <v>20982</v>
      </c>
      <c r="J794" t="s">
        <v>20983</v>
      </c>
      <c r="K794" t="s">
        <v>20731</v>
      </c>
      <c r="L794" t="s">
        <v>88</v>
      </c>
      <c r="M794" t="s">
        <v>50</v>
      </c>
      <c r="N794" t="s">
        <v>51</v>
      </c>
      <c r="O794" t="s">
        <v>50</v>
      </c>
      <c r="P794" t="s">
        <v>20984</v>
      </c>
      <c r="Q794" t="s">
        <v>757</v>
      </c>
      <c r="R794" s="18">
        <v>44854.678541666668</v>
      </c>
      <c r="S794" t="s">
        <v>679</v>
      </c>
      <c r="T794" t="s">
        <v>659</v>
      </c>
      <c r="U794" t="s">
        <v>53</v>
      </c>
      <c r="V794" t="s">
        <v>53</v>
      </c>
    </row>
    <row r="795" spans="1:22" x14ac:dyDescent="0.25">
      <c r="A795" t="str">
        <f>Tabla_Consulta_desde_TMS4[[#This Row],[idreferencia]]</f>
        <v>20002923745101</v>
      </c>
      <c r="B795">
        <v>444224</v>
      </c>
      <c r="C795" t="s">
        <v>20985</v>
      </c>
      <c r="D795" s="18">
        <v>44852.668194444443</v>
      </c>
      <c r="E795" t="s">
        <v>658</v>
      </c>
      <c r="F795" t="s">
        <v>54</v>
      </c>
      <c r="G795" t="s">
        <v>157</v>
      </c>
      <c r="H795" t="s">
        <v>20986</v>
      </c>
      <c r="I795" t="s">
        <v>4941</v>
      </c>
      <c r="J795" t="s">
        <v>20987</v>
      </c>
      <c r="K795" t="s">
        <v>20737</v>
      </c>
      <c r="L795" t="s">
        <v>4944</v>
      </c>
      <c r="M795" t="s">
        <v>50</v>
      </c>
      <c r="N795" t="s">
        <v>51</v>
      </c>
      <c r="O795" t="s">
        <v>50</v>
      </c>
      <c r="P795" t="s">
        <v>20988</v>
      </c>
      <c r="Q795" t="s">
        <v>111</v>
      </c>
      <c r="R795" s="18">
        <v>44858.623124999998</v>
      </c>
      <c r="S795" t="s">
        <v>679</v>
      </c>
      <c r="T795" t="s">
        <v>659</v>
      </c>
      <c r="V795" t="s">
        <v>729</v>
      </c>
    </row>
    <row r="796" spans="1:22" x14ac:dyDescent="0.25">
      <c r="A796" t="str">
        <f>Tabla_Consulta_desde_TMS4[[#This Row],[idreferencia]]</f>
        <v>20002926539188</v>
      </c>
      <c r="B796">
        <v>444225</v>
      </c>
      <c r="C796" t="s">
        <v>20989</v>
      </c>
      <c r="D796" s="18">
        <v>44852.668194444443</v>
      </c>
      <c r="E796" t="s">
        <v>658</v>
      </c>
      <c r="F796" t="s">
        <v>54</v>
      </c>
      <c r="G796" t="s">
        <v>157</v>
      </c>
      <c r="H796" t="s">
        <v>20990</v>
      </c>
      <c r="I796" t="s">
        <v>20991</v>
      </c>
      <c r="J796" t="s">
        <v>20992</v>
      </c>
      <c r="K796" t="s">
        <v>20744</v>
      </c>
      <c r="L796" t="s">
        <v>88</v>
      </c>
      <c r="M796" t="s">
        <v>50</v>
      </c>
      <c r="N796" t="s">
        <v>51</v>
      </c>
      <c r="O796" t="s">
        <v>50</v>
      </c>
      <c r="P796" t="s">
        <v>20993</v>
      </c>
      <c r="Q796" t="s">
        <v>757</v>
      </c>
      <c r="R796" s="18">
        <v>44854.678541666668</v>
      </c>
      <c r="S796" t="s">
        <v>679</v>
      </c>
      <c r="T796" t="s">
        <v>659</v>
      </c>
      <c r="U796" t="s">
        <v>53</v>
      </c>
      <c r="V796" t="s">
        <v>53</v>
      </c>
    </row>
    <row r="797" spans="1:22" x14ac:dyDescent="0.25">
      <c r="A797" t="str">
        <f>Tabla_Consulta_desde_TMS4[[#This Row],[idreferencia]]</f>
        <v>20002926791382</v>
      </c>
      <c r="B797">
        <v>444226</v>
      </c>
      <c r="C797" t="s">
        <v>20994</v>
      </c>
      <c r="D797" s="18">
        <v>44852.668194444443</v>
      </c>
      <c r="E797" t="s">
        <v>658</v>
      </c>
      <c r="F797" t="s">
        <v>54</v>
      </c>
      <c r="G797" t="s">
        <v>157</v>
      </c>
      <c r="H797" t="s">
        <v>20995</v>
      </c>
      <c r="I797" t="s">
        <v>20996</v>
      </c>
      <c r="J797" t="s">
        <v>20997</v>
      </c>
      <c r="K797" t="s">
        <v>20749</v>
      </c>
      <c r="L797" t="s">
        <v>20998</v>
      </c>
      <c r="M797" t="s">
        <v>67</v>
      </c>
      <c r="N797" t="s">
        <v>67</v>
      </c>
      <c r="O797" t="s">
        <v>67</v>
      </c>
      <c r="P797" t="s">
        <v>53</v>
      </c>
      <c r="Q797" t="s">
        <v>757</v>
      </c>
      <c r="R797" s="18">
        <v>44854.678541666668</v>
      </c>
      <c r="T797" t="s">
        <v>668</v>
      </c>
      <c r="U797" t="s">
        <v>53</v>
      </c>
      <c r="V797" t="s">
        <v>53</v>
      </c>
    </row>
    <row r="798" spans="1:22" x14ac:dyDescent="0.25">
      <c r="A798" t="str">
        <f>Tabla_Consulta_desde_TMS4[[#This Row],[idreferencia]]</f>
        <v>20002921495774</v>
      </c>
      <c r="B798">
        <v>444227</v>
      </c>
      <c r="C798" t="s">
        <v>20999</v>
      </c>
      <c r="D798" s="18">
        <v>44852.668194444443</v>
      </c>
      <c r="E798" t="s">
        <v>658</v>
      </c>
      <c r="F798" t="s">
        <v>54</v>
      </c>
      <c r="G798" t="s">
        <v>157</v>
      </c>
      <c r="H798" t="s">
        <v>21000</v>
      </c>
      <c r="I798" t="s">
        <v>21001</v>
      </c>
      <c r="J798" t="s">
        <v>21002</v>
      </c>
      <c r="K798" t="s">
        <v>21003</v>
      </c>
      <c r="L798" t="s">
        <v>88</v>
      </c>
      <c r="M798" t="s">
        <v>62</v>
      </c>
      <c r="N798" t="s">
        <v>87</v>
      </c>
      <c r="O798" t="s">
        <v>62</v>
      </c>
      <c r="Q798" t="s">
        <v>281</v>
      </c>
      <c r="R798" s="18">
        <v>44858.435312499998</v>
      </c>
      <c r="S798" t="s">
        <v>673</v>
      </c>
      <c r="T798" t="s">
        <v>668</v>
      </c>
      <c r="U798" t="s">
        <v>21004</v>
      </c>
      <c r="V798" t="s">
        <v>21004</v>
      </c>
    </row>
    <row r="799" spans="1:22" x14ac:dyDescent="0.25">
      <c r="A799" t="str">
        <f>Tabla_Consulta_desde_TMS4[[#This Row],[idreferencia]]</f>
        <v>20002918618715</v>
      </c>
      <c r="B799">
        <v>444228</v>
      </c>
      <c r="C799" t="s">
        <v>21005</v>
      </c>
      <c r="D799" s="18">
        <v>44852.668194444443</v>
      </c>
      <c r="E799" t="s">
        <v>658</v>
      </c>
      <c r="F799" t="s">
        <v>54</v>
      </c>
      <c r="G799" t="s">
        <v>157</v>
      </c>
      <c r="H799" t="s">
        <v>3827</v>
      </c>
      <c r="I799" t="s">
        <v>3828</v>
      </c>
      <c r="J799" t="s">
        <v>3829</v>
      </c>
      <c r="K799" t="s">
        <v>21003</v>
      </c>
      <c r="L799" t="s">
        <v>3831</v>
      </c>
      <c r="M799" t="s">
        <v>59</v>
      </c>
      <c r="N799" t="s">
        <v>118</v>
      </c>
      <c r="O799" t="s">
        <v>59</v>
      </c>
      <c r="P799" t="s">
        <v>21006</v>
      </c>
      <c r="Q799" t="s">
        <v>757</v>
      </c>
      <c r="R799" s="18">
        <v>44860.674907407411</v>
      </c>
      <c r="S799" t="s">
        <v>678</v>
      </c>
      <c r="T799" t="s">
        <v>668</v>
      </c>
      <c r="U799" t="s">
        <v>53</v>
      </c>
      <c r="V799" t="s">
        <v>53</v>
      </c>
    </row>
    <row r="800" spans="1:22" x14ac:dyDescent="0.25">
      <c r="A800" t="str">
        <f>Tabla_Consulta_desde_TMS4[[#This Row],[idreferencia]]</f>
        <v>20002927225987</v>
      </c>
      <c r="B800">
        <v>444229</v>
      </c>
      <c r="C800" t="s">
        <v>21007</v>
      </c>
      <c r="D800" s="18">
        <v>44852.668194444443</v>
      </c>
      <c r="E800" t="s">
        <v>658</v>
      </c>
      <c r="F800" t="s">
        <v>54</v>
      </c>
      <c r="G800" t="s">
        <v>157</v>
      </c>
      <c r="H800" t="s">
        <v>21008</v>
      </c>
      <c r="I800" t="s">
        <v>21009</v>
      </c>
      <c r="J800" t="s">
        <v>21010</v>
      </c>
      <c r="K800" t="s">
        <v>21003</v>
      </c>
      <c r="L800" t="s">
        <v>21011</v>
      </c>
      <c r="M800" t="s">
        <v>62</v>
      </c>
      <c r="N800" t="s">
        <v>87</v>
      </c>
      <c r="O800" t="s">
        <v>62</v>
      </c>
      <c r="P800" t="s">
        <v>53</v>
      </c>
      <c r="Q800" t="s">
        <v>757</v>
      </c>
      <c r="R800" s="18">
        <v>44860.51221064815</v>
      </c>
      <c r="S800" t="s">
        <v>673</v>
      </c>
      <c r="T800" t="s">
        <v>668</v>
      </c>
      <c r="U800" t="s">
        <v>53</v>
      </c>
      <c r="V800" t="s">
        <v>53</v>
      </c>
    </row>
    <row r="801" spans="1:22" x14ac:dyDescent="0.25">
      <c r="A801" t="str">
        <f>Tabla_Consulta_desde_TMS4[[#This Row],[idreferencia]]</f>
        <v>20002876097193_1</v>
      </c>
      <c r="B801">
        <v>444230</v>
      </c>
      <c r="C801" t="s">
        <v>21012</v>
      </c>
      <c r="D801" s="18">
        <v>44852.668194444443</v>
      </c>
      <c r="E801" t="s">
        <v>658</v>
      </c>
      <c r="F801" t="s">
        <v>54</v>
      </c>
      <c r="G801" t="s">
        <v>157</v>
      </c>
      <c r="H801" t="s">
        <v>1119</v>
      </c>
      <c r="I801" t="s">
        <v>1120</v>
      </c>
      <c r="J801" t="s">
        <v>1121</v>
      </c>
      <c r="K801" t="s">
        <v>20772</v>
      </c>
      <c r="L801" t="s">
        <v>21013</v>
      </c>
      <c r="M801" t="s">
        <v>66</v>
      </c>
      <c r="N801" t="s">
        <v>66</v>
      </c>
      <c r="O801" t="s">
        <v>66</v>
      </c>
      <c r="P801" t="s">
        <v>21014</v>
      </c>
      <c r="Q801" t="s">
        <v>281</v>
      </c>
      <c r="R801" s="18">
        <v>44862.380925925929</v>
      </c>
      <c r="S801" t="s">
        <v>678</v>
      </c>
      <c r="T801" t="s">
        <v>668</v>
      </c>
      <c r="U801" t="s">
        <v>36499</v>
      </c>
      <c r="V801" t="s">
        <v>36499</v>
      </c>
    </row>
    <row r="802" spans="1:22" x14ac:dyDescent="0.25">
      <c r="A802" t="str">
        <f>Tabla_Consulta_desde_TMS4[[#This Row],[idreferencia]]</f>
        <v>20002927533057</v>
      </c>
      <c r="B802">
        <v>444231</v>
      </c>
      <c r="C802" t="s">
        <v>21015</v>
      </c>
      <c r="D802" s="18">
        <v>44852.668194444443</v>
      </c>
      <c r="E802" t="s">
        <v>658</v>
      </c>
      <c r="F802" t="s">
        <v>54</v>
      </c>
      <c r="G802" t="s">
        <v>157</v>
      </c>
      <c r="H802" t="s">
        <v>21016</v>
      </c>
      <c r="I802" t="s">
        <v>21017</v>
      </c>
      <c r="J802" t="s">
        <v>21018</v>
      </c>
      <c r="K802" t="s">
        <v>21019</v>
      </c>
      <c r="L802" t="s">
        <v>88</v>
      </c>
      <c r="M802" t="s">
        <v>69</v>
      </c>
      <c r="N802" t="s">
        <v>82</v>
      </c>
      <c r="O802" t="s">
        <v>69</v>
      </c>
      <c r="P802" t="s">
        <v>21020</v>
      </c>
      <c r="Q802" t="s">
        <v>757</v>
      </c>
      <c r="R802" s="18">
        <v>44860.51221064815</v>
      </c>
      <c r="S802" t="s">
        <v>673</v>
      </c>
      <c r="T802" t="s">
        <v>674</v>
      </c>
    </row>
    <row r="803" spans="1:22" x14ac:dyDescent="0.25">
      <c r="A803" t="str">
        <f>Tabla_Consulta_desde_TMS4[[#This Row],[idreferencia]]</f>
        <v>20002926534112</v>
      </c>
      <c r="B803">
        <v>444232</v>
      </c>
      <c r="C803" t="s">
        <v>21021</v>
      </c>
      <c r="D803" s="18">
        <v>44852.668194444443</v>
      </c>
      <c r="E803" t="s">
        <v>658</v>
      </c>
      <c r="F803" t="s">
        <v>54</v>
      </c>
      <c r="G803" t="s">
        <v>157</v>
      </c>
      <c r="H803" t="s">
        <v>20369</v>
      </c>
      <c r="I803" t="s">
        <v>21022</v>
      </c>
      <c r="J803" t="s">
        <v>21023</v>
      </c>
      <c r="K803" t="s">
        <v>20784</v>
      </c>
      <c r="L803" t="s">
        <v>88</v>
      </c>
      <c r="M803" t="s">
        <v>52</v>
      </c>
      <c r="N803" t="s">
        <v>82</v>
      </c>
      <c r="O803" t="s">
        <v>52</v>
      </c>
      <c r="P803" t="s">
        <v>21024</v>
      </c>
      <c r="Q803" t="s">
        <v>757</v>
      </c>
      <c r="R803" s="18">
        <v>44860.51221064815</v>
      </c>
      <c r="S803" t="s">
        <v>673</v>
      </c>
      <c r="T803" t="s">
        <v>674</v>
      </c>
    </row>
    <row r="804" spans="1:22" x14ac:dyDescent="0.25">
      <c r="A804" t="str">
        <f>Tabla_Consulta_desde_TMS4[[#This Row],[idreferencia]]</f>
        <v>20002927232474</v>
      </c>
      <c r="B804">
        <v>444233</v>
      </c>
      <c r="C804" t="s">
        <v>21025</v>
      </c>
      <c r="D804" s="18">
        <v>44852.668194444443</v>
      </c>
      <c r="E804" t="s">
        <v>658</v>
      </c>
      <c r="F804" t="s">
        <v>54</v>
      </c>
      <c r="G804" t="s">
        <v>157</v>
      </c>
      <c r="H804" t="s">
        <v>21026</v>
      </c>
      <c r="I804" t="s">
        <v>21027</v>
      </c>
      <c r="J804" t="s">
        <v>21028</v>
      </c>
      <c r="K804" t="s">
        <v>21029</v>
      </c>
      <c r="L804" t="s">
        <v>21029</v>
      </c>
      <c r="M804" t="s">
        <v>50</v>
      </c>
      <c r="N804" t="s">
        <v>51</v>
      </c>
      <c r="O804" t="s">
        <v>50</v>
      </c>
      <c r="P804" t="s">
        <v>21030</v>
      </c>
      <c r="Q804" t="s">
        <v>757</v>
      </c>
      <c r="R804" s="18">
        <v>44860.51221064815</v>
      </c>
      <c r="S804" t="s">
        <v>717</v>
      </c>
      <c r="T804" t="s">
        <v>659</v>
      </c>
      <c r="V804" t="s">
        <v>21031</v>
      </c>
    </row>
    <row r="805" spans="1:22" x14ac:dyDescent="0.25">
      <c r="A805" t="str">
        <f>Tabla_Consulta_desde_TMS4[[#This Row],[idreferencia]]</f>
        <v>20002927514893</v>
      </c>
      <c r="B805">
        <v>444234</v>
      </c>
      <c r="C805" t="s">
        <v>21032</v>
      </c>
      <c r="D805" s="18">
        <v>44852.668194444443</v>
      </c>
      <c r="E805" t="s">
        <v>658</v>
      </c>
      <c r="F805" t="s">
        <v>54</v>
      </c>
      <c r="G805" t="s">
        <v>157</v>
      </c>
      <c r="H805" t="s">
        <v>21033</v>
      </c>
      <c r="I805" t="s">
        <v>21034</v>
      </c>
      <c r="J805" t="s">
        <v>21035</v>
      </c>
      <c r="K805" t="s">
        <v>20799</v>
      </c>
      <c r="L805" t="s">
        <v>21036</v>
      </c>
      <c r="M805" t="s">
        <v>65</v>
      </c>
      <c r="N805" t="s">
        <v>117</v>
      </c>
      <c r="O805" t="s">
        <v>65</v>
      </c>
      <c r="P805" t="s">
        <v>21037</v>
      </c>
      <c r="Q805" t="s">
        <v>111</v>
      </c>
      <c r="R805" s="18">
        <v>44858.623113425929</v>
      </c>
      <c r="S805" t="s">
        <v>678</v>
      </c>
      <c r="T805" t="s">
        <v>668</v>
      </c>
      <c r="U805" t="s">
        <v>734</v>
      </c>
      <c r="V805" t="s">
        <v>734</v>
      </c>
    </row>
    <row r="806" spans="1:22" x14ac:dyDescent="0.25">
      <c r="A806" t="str">
        <f>Tabla_Consulta_desde_TMS4[[#This Row],[idreferencia]]</f>
        <v>20002921873348</v>
      </c>
      <c r="B806">
        <v>444235</v>
      </c>
      <c r="C806" t="s">
        <v>21038</v>
      </c>
      <c r="D806" s="18">
        <v>44852.668194444443</v>
      </c>
      <c r="E806" t="s">
        <v>658</v>
      </c>
      <c r="F806" t="s">
        <v>54</v>
      </c>
      <c r="G806" t="s">
        <v>157</v>
      </c>
      <c r="H806" t="s">
        <v>21039</v>
      </c>
      <c r="I806" t="s">
        <v>21040</v>
      </c>
      <c r="J806" t="s">
        <v>21041</v>
      </c>
      <c r="K806" t="s">
        <v>20804</v>
      </c>
      <c r="L806" t="s">
        <v>88</v>
      </c>
      <c r="M806" t="s">
        <v>59</v>
      </c>
      <c r="N806" t="s">
        <v>118</v>
      </c>
      <c r="O806" t="s">
        <v>59</v>
      </c>
      <c r="P806" t="s">
        <v>21042</v>
      </c>
      <c r="Q806" t="s">
        <v>757</v>
      </c>
      <c r="R806" s="18">
        <v>44860.674907407411</v>
      </c>
      <c r="S806" t="s">
        <v>678</v>
      </c>
      <c r="T806" t="s">
        <v>668</v>
      </c>
      <c r="U806" t="s">
        <v>53</v>
      </c>
      <c r="V806" t="s">
        <v>53</v>
      </c>
    </row>
    <row r="807" spans="1:22" x14ac:dyDescent="0.25">
      <c r="A807" t="str">
        <f>Tabla_Consulta_desde_TMS4[[#This Row],[idreferencia]]</f>
        <v>20002921865301</v>
      </c>
      <c r="B807">
        <v>444203</v>
      </c>
      <c r="C807" t="s">
        <v>21043</v>
      </c>
      <c r="D807" s="18">
        <v>44852.668182870373</v>
      </c>
      <c r="E807" t="s">
        <v>658</v>
      </c>
      <c r="F807" t="s">
        <v>54</v>
      </c>
      <c r="G807" t="s">
        <v>157</v>
      </c>
      <c r="H807" t="s">
        <v>21044</v>
      </c>
      <c r="I807" t="s">
        <v>21045</v>
      </c>
      <c r="J807" t="s">
        <v>21046</v>
      </c>
      <c r="K807" t="s">
        <v>20522</v>
      </c>
      <c r="L807" t="s">
        <v>88</v>
      </c>
      <c r="M807" t="s">
        <v>64</v>
      </c>
      <c r="N807" t="s">
        <v>89</v>
      </c>
      <c r="O807" t="s">
        <v>64</v>
      </c>
      <c r="P807" t="s">
        <v>21047</v>
      </c>
      <c r="Q807" t="s">
        <v>111</v>
      </c>
      <c r="R807" s="18">
        <v>44859.57240740741</v>
      </c>
      <c r="S807" t="s">
        <v>678</v>
      </c>
      <c r="T807" t="s">
        <v>668</v>
      </c>
      <c r="U807" t="s">
        <v>21048</v>
      </c>
      <c r="V807" t="s">
        <v>21048</v>
      </c>
    </row>
    <row r="808" spans="1:22" x14ac:dyDescent="0.25">
      <c r="A808" t="str">
        <f>Tabla_Consulta_desde_TMS4[[#This Row],[idreferencia]]</f>
        <v>20002926548603</v>
      </c>
      <c r="B808">
        <v>444204</v>
      </c>
      <c r="C808" t="s">
        <v>21049</v>
      </c>
      <c r="D808" s="18">
        <v>44852.668182870373</v>
      </c>
      <c r="E808" t="s">
        <v>658</v>
      </c>
      <c r="F808" t="s">
        <v>54</v>
      </c>
      <c r="G808" t="s">
        <v>157</v>
      </c>
      <c r="H808" t="s">
        <v>21050</v>
      </c>
      <c r="I808" t="s">
        <v>21051</v>
      </c>
      <c r="J808" t="s">
        <v>21052</v>
      </c>
      <c r="K808" t="s">
        <v>20529</v>
      </c>
      <c r="L808" t="s">
        <v>88</v>
      </c>
      <c r="M808" t="s">
        <v>59</v>
      </c>
      <c r="N808" t="s">
        <v>118</v>
      </c>
      <c r="O808" t="s">
        <v>59</v>
      </c>
      <c r="P808" t="s">
        <v>53</v>
      </c>
      <c r="Q808" t="s">
        <v>757</v>
      </c>
      <c r="R808" s="18">
        <v>44860.512199074074</v>
      </c>
      <c r="T808" t="s">
        <v>668</v>
      </c>
      <c r="U808" t="s">
        <v>53</v>
      </c>
      <c r="V808" t="s">
        <v>53</v>
      </c>
    </row>
    <row r="809" spans="1:22" x14ac:dyDescent="0.25">
      <c r="A809" t="str">
        <f>Tabla_Consulta_desde_TMS4[[#This Row],[idreferencia]]</f>
        <v>20002926555981</v>
      </c>
      <c r="B809">
        <v>444205</v>
      </c>
      <c r="C809" t="s">
        <v>21053</v>
      </c>
      <c r="D809" s="18">
        <v>44852.668182870373</v>
      </c>
      <c r="E809" t="s">
        <v>658</v>
      </c>
      <c r="F809" t="s">
        <v>54</v>
      </c>
      <c r="G809" t="s">
        <v>157</v>
      </c>
      <c r="H809" t="s">
        <v>21054</v>
      </c>
      <c r="I809" t="s">
        <v>21055</v>
      </c>
      <c r="J809" t="s">
        <v>21056</v>
      </c>
      <c r="K809" t="s">
        <v>20536</v>
      </c>
      <c r="L809" t="s">
        <v>21057</v>
      </c>
      <c r="M809" t="s">
        <v>66</v>
      </c>
      <c r="N809" t="s">
        <v>66</v>
      </c>
      <c r="O809" t="s">
        <v>66</v>
      </c>
      <c r="P809" t="s">
        <v>21058</v>
      </c>
      <c r="Q809" t="s">
        <v>757</v>
      </c>
      <c r="R809" s="18">
        <v>44860.674907407411</v>
      </c>
      <c r="S809" t="s">
        <v>678</v>
      </c>
      <c r="T809" t="s">
        <v>668</v>
      </c>
      <c r="U809" t="s">
        <v>53</v>
      </c>
      <c r="V809" t="s">
        <v>53</v>
      </c>
    </row>
    <row r="810" spans="1:22" x14ac:dyDescent="0.25">
      <c r="A810" t="str">
        <f>Tabla_Consulta_desde_TMS4[[#This Row],[idreferencia]]</f>
        <v>20002926788331</v>
      </c>
      <c r="B810">
        <v>444206</v>
      </c>
      <c r="C810" t="s">
        <v>21059</v>
      </c>
      <c r="D810" s="18">
        <v>44852.668182870373</v>
      </c>
      <c r="E810" t="s">
        <v>658</v>
      </c>
      <c r="F810" t="s">
        <v>54</v>
      </c>
      <c r="G810" t="s">
        <v>157</v>
      </c>
      <c r="H810" t="s">
        <v>21060</v>
      </c>
      <c r="I810" t="s">
        <v>21061</v>
      </c>
      <c r="J810" t="s">
        <v>21062</v>
      </c>
      <c r="K810" t="s">
        <v>20544</v>
      </c>
      <c r="L810" t="s">
        <v>21063</v>
      </c>
      <c r="M810" t="s">
        <v>59</v>
      </c>
      <c r="N810" t="s">
        <v>118</v>
      </c>
      <c r="O810" t="s">
        <v>59</v>
      </c>
      <c r="P810" t="s">
        <v>53</v>
      </c>
      <c r="Q810" t="s">
        <v>757</v>
      </c>
      <c r="R810" s="18">
        <v>44860.512199074074</v>
      </c>
      <c r="T810" t="s">
        <v>668</v>
      </c>
      <c r="U810" t="s">
        <v>53</v>
      </c>
      <c r="V810" t="s">
        <v>53</v>
      </c>
    </row>
    <row r="811" spans="1:22" x14ac:dyDescent="0.25">
      <c r="A811" t="str">
        <f>Tabla_Consulta_desde_TMS4[[#This Row],[idreferencia]]</f>
        <v>20002927028194</v>
      </c>
      <c r="B811">
        <v>444207</v>
      </c>
      <c r="C811" t="s">
        <v>21064</v>
      </c>
      <c r="D811" s="18">
        <v>44852.668182870373</v>
      </c>
      <c r="E811" t="s">
        <v>658</v>
      </c>
      <c r="F811" t="s">
        <v>54</v>
      </c>
      <c r="G811" t="s">
        <v>157</v>
      </c>
      <c r="H811" t="s">
        <v>21065</v>
      </c>
      <c r="I811" t="s">
        <v>21066</v>
      </c>
      <c r="J811" t="s">
        <v>21067</v>
      </c>
      <c r="K811" t="s">
        <v>20551</v>
      </c>
      <c r="L811" t="s">
        <v>21068</v>
      </c>
      <c r="M811" t="s">
        <v>74</v>
      </c>
      <c r="N811" t="s">
        <v>82</v>
      </c>
      <c r="O811" t="s">
        <v>74</v>
      </c>
      <c r="P811" t="s">
        <v>21069</v>
      </c>
      <c r="Q811" t="s">
        <v>106</v>
      </c>
      <c r="R811" s="18">
        <v>44861.38826388889</v>
      </c>
      <c r="S811" t="s">
        <v>678</v>
      </c>
      <c r="T811" t="s">
        <v>668</v>
      </c>
      <c r="U811" t="s">
        <v>21070</v>
      </c>
      <c r="V811" t="s">
        <v>21070</v>
      </c>
    </row>
    <row r="812" spans="1:22" x14ac:dyDescent="0.25">
      <c r="A812" t="str">
        <f>Tabla_Consulta_desde_TMS4[[#This Row],[idreferencia]]</f>
        <v>20002926789882</v>
      </c>
      <c r="B812">
        <v>444208</v>
      </c>
      <c r="C812" t="s">
        <v>21071</v>
      </c>
      <c r="D812" s="18">
        <v>44852.668182870373</v>
      </c>
      <c r="E812" t="s">
        <v>658</v>
      </c>
      <c r="F812" t="s">
        <v>54</v>
      </c>
      <c r="G812" t="s">
        <v>157</v>
      </c>
      <c r="H812" t="s">
        <v>21072</v>
      </c>
      <c r="I812" t="s">
        <v>21073</v>
      </c>
      <c r="J812" t="s">
        <v>21074</v>
      </c>
      <c r="K812" t="s">
        <v>20559</v>
      </c>
      <c r="L812" t="s">
        <v>88</v>
      </c>
      <c r="M812" t="s">
        <v>66</v>
      </c>
      <c r="N812" t="s">
        <v>66</v>
      </c>
      <c r="O812" t="s">
        <v>66</v>
      </c>
      <c r="P812" t="s">
        <v>21075</v>
      </c>
      <c r="Q812" t="s">
        <v>757</v>
      </c>
      <c r="R812" s="18">
        <v>44860.674907407411</v>
      </c>
      <c r="S812" t="s">
        <v>678</v>
      </c>
      <c r="T812" t="s">
        <v>668</v>
      </c>
      <c r="U812" t="s">
        <v>53</v>
      </c>
      <c r="V812" t="s">
        <v>53</v>
      </c>
    </row>
    <row r="813" spans="1:22" x14ac:dyDescent="0.25">
      <c r="A813" t="str">
        <f>Tabla_Consulta_desde_TMS4[[#This Row],[idreferencia]]</f>
        <v>20002926790427</v>
      </c>
      <c r="B813">
        <v>444209</v>
      </c>
      <c r="C813" t="s">
        <v>21076</v>
      </c>
      <c r="D813" s="18">
        <v>44852.668182870373</v>
      </c>
      <c r="E813" t="s">
        <v>658</v>
      </c>
      <c r="F813" t="s">
        <v>54</v>
      </c>
      <c r="G813" t="s">
        <v>157</v>
      </c>
      <c r="H813" t="s">
        <v>21077</v>
      </c>
      <c r="I813" t="s">
        <v>21078</v>
      </c>
      <c r="J813" t="s">
        <v>21079</v>
      </c>
      <c r="K813" t="s">
        <v>20565</v>
      </c>
      <c r="L813" t="s">
        <v>88</v>
      </c>
      <c r="M813" t="s">
        <v>66</v>
      </c>
      <c r="N813" t="s">
        <v>66</v>
      </c>
      <c r="O813" t="s">
        <v>66</v>
      </c>
      <c r="P813" t="s">
        <v>21080</v>
      </c>
      <c r="Q813" t="s">
        <v>757</v>
      </c>
      <c r="R813" s="18">
        <v>44860.674907407411</v>
      </c>
      <c r="S813" t="s">
        <v>678</v>
      </c>
      <c r="T813" t="s">
        <v>668</v>
      </c>
      <c r="U813" t="s">
        <v>21081</v>
      </c>
      <c r="V813" t="s">
        <v>21081</v>
      </c>
    </row>
    <row r="814" spans="1:22" x14ac:dyDescent="0.25">
      <c r="A814" t="str">
        <f>Tabla_Consulta_desde_TMS4[[#This Row],[idreferencia]]</f>
        <v>20002926773812</v>
      </c>
      <c r="B814">
        <v>444210</v>
      </c>
      <c r="C814" t="s">
        <v>21082</v>
      </c>
      <c r="D814" s="18">
        <v>44852.668182870373</v>
      </c>
      <c r="E814" t="s">
        <v>658</v>
      </c>
      <c r="F814" t="s">
        <v>54</v>
      </c>
      <c r="G814" t="s">
        <v>157</v>
      </c>
      <c r="H814" t="s">
        <v>21083</v>
      </c>
      <c r="I814" t="s">
        <v>21084</v>
      </c>
      <c r="J814" t="s">
        <v>21085</v>
      </c>
      <c r="K814" t="s">
        <v>20568</v>
      </c>
      <c r="L814" t="s">
        <v>88</v>
      </c>
      <c r="M814" t="s">
        <v>61</v>
      </c>
      <c r="N814" t="s">
        <v>114</v>
      </c>
      <c r="O814" t="s">
        <v>61</v>
      </c>
      <c r="P814" t="s">
        <v>21086</v>
      </c>
      <c r="Q814" t="s">
        <v>757</v>
      </c>
      <c r="R814" s="18">
        <v>44855.791145833333</v>
      </c>
      <c r="S814" t="s">
        <v>678</v>
      </c>
      <c r="T814" t="s">
        <v>668</v>
      </c>
      <c r="U814" t="s">
        <v>53</v>
      </c>
      <c r="V814" t="s">
        <v>53</v>
      </c>
    </row>
    <row r="815" spans="1:22" x14ac:dyDescent="0.25">
      <c r="A815" t="str">
        <f>Tabla_Consulta_desde_TMS4[[#This Row],[idreferencia]]</f>
        <v>20002926773833</v>
      </c>
      <c r="B815">
        <v>444211</v>
      </c>
      <c r="C815" t="s">
        <v>21087</v>
      </c>
      <c r="D815" s="18">
        <v>44852.668182870373</v>
      </c>
      <c r="E815" t="s">
        <v>658</v>
      </c>
      <c r="F815" t="s">
        <v>54</v>
      </c>
      <c r="G815" t="s">
        <v>157</v>
      </c>
      <c r="H815" t="s">
        <v>21088</v>
      </c>
      <c r="I815" t="s">
        <v>21089</v>
      </c>
      <c r="J815" t="s">
        <v>21090</v>
      </c>
      <c r="K815" t="s">
        <v>20573</v>
      </c>
      <c r="L815" t="s">
        <v>88</v>
      </c>
      <c r="M815" t="s">
        <v>65</v>
      </c>
      <c r="N815" t="s">
        <v>117</v>
      </c>
      <c r="O815" t="s">
        <v>65</v>
      </c>
      <c r="P815" t="s">
        <v>21091</v>
      </c>
      <c r="Q815" t="s">
        <v>757</v>
      </c>
      <c r="R815" s="18">
        <v>44860.674907407411</v>
      </c>
      <c r="S815" t="s">
        <v>678</v>
      </c>
      <c r="T815" t="s">
        <v>668</v>
      </c>
    </row>
    <row r="816" spans="1:22" x14ac:dyDescent="0.25">
      <c r="A816" t="str">
        <f>Tabla_Consulta_desde_TMS4[[#This Row],[idreferencia]]</f>
        <v>20002927031701</v>
      </c>
      <c r="B816">
        <v>444183</v>
      </c>
      <c r="C816" t="s">
        <v>21092</v>
      </c>
      <c r="D816" s="18">
        <v>44852.64880787037</v>
      </c>
      <c r="E816" t="s">
        <v>658</v>
      </c>
      <c r="F816" t="s">
        <v>54</v>
      </c>
      <c r="G816" t="s">
        <v>157</v>
      </c>
      <c r="H816" t="s">
        <v>21093</v>
      </c>
      <c r="I816" t="s">
        <v>21094</v>
      </c>
      <c r="J816" t="s">
        <v>21095</v>
      </c>
      <c r="K816" t="s">
        <v>21096</v>
      </c>
      <c r="L816" t="s">
        <v>21096</v>
      </c>
      <c r="M816" t="s">
        <v>50</v>
      </c>
      <c r="N816" t="s">
        <v>51</v>
      </c>
      <c r="O816" t="s">
        <v>540</v>
      </c>
      <c r="P816" t="s">
        <v>21097</v>
      </c>
      <c r="Q816" t="s">
        <v>757</v>
      </c>
      <c r="R816" s="18">
        <v>44855.791145833333</v>
      </c>
      <c r="S816" t="s">
        <v>679</v>
      </c>
      <c r="T816" t="s">
        <v>659</v>
      </c>
    </row>
    <row r="817" spans="1:22" x14ac:dyDescent="0.25">
      <c r="A817" t="str">
        <f>Tabla_Consulta_desde_TMS4[[#This Row],[idreferencia]]</f>
        <v>20002927027637</v>
      </c>
      <c r="B817">
        <v>444184</v>
      </c>
      <c r="C817" t="s">
        <v>21098</v>
      </c>
      <c r="D817" s="18">
        <v>44852.64880787037</v>
      </c>
      <c r="E817" t="s">
        <v>658</v>
      </c>
      <c r="F817" t="s">
        <v>54</v>
      </c>
      <c r="G817" t="s">
        <v>157</v>
      </c>
      <c r="H817" t="s">
        <v>21099</v>
      </c>
      <c r="I817" t="s">
        <v>21100</v>
      </c>
      <c r="J817" t="s">
        <v>21101</v>
      </c>
      <c r="K817" t="s">
        <v>21102</v>
      </c>
      <c r="L817" t="s">
        <v>21102</v>
      </c>
      <c r="M817" t="s">
        <v>50</v>
      </c>
      <c r="N817" t="s">
        <v>51</v>
      </c>
      <c r="O817" t="s">
        <v>1617</v>
      </c>
      <c r="P817" t="s">
        <v>21103</v>
      </c>
      <c r="Q817" t="s">
        <v>757</v>
      </c>
      <c r="R817" s="18">
        <v>44861.698993055557</v>
      </c>
      <c r="S817" t="s">
        <v>679</v>
      </c>
      <c r="T817" t="s">
        <v>659</v>
      </c>
    </row>
    <row r="818" spans="1:22" x14ac:dyDescent="0.25">
      <c r="A818" t="str">
        <f>Tabla_Consulta_desde_TMS4[[#This Row],[idreferencia]]</f>
        <v>20002921496007</v>
      </c>
      <c r="B818">
        <v>444185</v>
      </c>
      <c r="C818" t="s">
        <v>21104</v>
      </c>
      <c r="D818" s="18">
        <v>44852.64880787037</v>
      </c>
      <c r="E818" t="s">
        <v>658</v>
      </c>
      <c r="F818" t="s">
        <v>54</v>
      </c>
      <c r="G818" t="s">
        <v>157</v>
      </c>
      <c r="H818" t="s">
        <v>21105</v>
      </c>
      <c r="I818" t="s">
        <v>21106</v>
      </c>
      <c r="J818" t="s">
        <v>21107</v>
      </c>
      <c r="K818" t="s">
        <v>21108</v>
      </c>
      <c r="L818" t="s">
        <v>21108</v>
      </c>
      <c r="M818" t="s">
        <v>63</v>
      </c>
      <c r="N818" t="s">
        <v>63</v>
      </c>
      <c r="O818" t="s">
        <v>7941</v>
      </c>
      <c r="P818" t="s">
        <v>21109</v>
      </c>
      <c r="Q818" t="s">
        <v>757</v>
      </c>
      <c r="R818" s="18">
        <v>44855.791145833333</v>
      </c>
      <c r="S818" t="s">
        <v>678</v>
      </c>
      <c r="T818" t="s">
        <v>668</v>
      </c>
    </row>
    <row r="819" spans="1:22" x14ac:dyDescent="0.25">
      <c r="A819" t="str">
        <f>Tabla_Consulta_desde_TMS4[[#This Row],[idreferencia]]</f>
        <v>20002921501431</v>
      </c>
      <c r="B819">
        <v>444186</v>
      </c>
      <c r="C819" t="s">
        <v>21110</v>
      </c>
      <c r="D819" s="18">
        <v>44852.64880787037</v>
      </c>
      <c r="E819" t="s">
        <v>658</v>
      </c>
      <c r="F819" t="s">
        <v>54</v>
      </c>
      <c r="G819" t="s">
        <v>157</v>
      </c>
      <c r="H819" t="s">
        <v>21111</v>
      </c>
      <c r="I819" t="s">
        <v>21112</v>
      </c>
      <c r="J819" t="s">
        <v>21113</v>
      </c>
      <c r="K819" t="s">
        <v>21114</v>
      </c>
      <c r="L819" t="s">
        <v>21115</v>
      </c>
      <c r="M819" t="s">
        <v>50</v>
      </c>
      <c r="N819" t="s">
        <v>51</v>
      </c>
      <c r="O819" t="s">
        <v>19148</v>
      </c>
      <c r="P819" t="s">
        <v>21116</v>
      </c>
      <c r="Q819" t="s">
        <v>757</v>
      </c>
      <c r="R819" s="18">
        <v>44855.791145833333</v>
      </c>
      <c r="S819" t="s">
        <v>676</v>
      </c>
      <c r="T819" t="s">
        <v>659</v>
      </c>
    </row>
    <row r="820" spans="1:22" x14ac:dyDescent="0.25">
      <c r="A820" t="str">
        <f>Tabla_Consulta_desde_TMS4[[#This Row],[idreferencia]]</f>
        <v>20002927237194</v>
      </c>
      <c r="B820">
        <v>444187</v>
      </c>
      <c r="C820" t="s">
        <v>21117</v>
      </c>
      <c r="D820" s="18">
        <v>44852.64880787037</v>
      </c>
      <c r="E820" t="s">
        <v>658</v>
      </c>
      <c r="F820" t="s">
        <v>54</v>
      </c>
      <c r="G820" t="s">
        <v>157</v>
      </c>
      <c r="H820" t="s">
        <v>21118</v>
      </c>
      <c r="I820" t="s">
        <v>21119</v>
      </c>
      <c r="J820" t="s">
        <v>21120</v>
      </c>
      <c r="K820" t="s">
        <v>21121</v>
      </c>
      <c r="L820" t="s">
        <v>21121</v>
      </c>
      <c r="M820" t="s">
        <v>683</v>
      </c>
      <c r="N820" t="s">
        <v>82</v>
      </c>
      <c r="O820" t="s">
        <v>683</v>
      </c>
      <c r="P820" t="s">
        <v>21122</v>
      </c>
      <c r="Q820" t="s">
        <v>757</v>
      </c>
      <c r="R820" s="18">
        <v>44860.51221064815</v>
      </c>
      <c r="S820" t="s">
        <v>673</v>
      </c>
      <c r="T820" t="s">
        <v>668</v>
      </c>
    </row>
    <row r="821" spans="1:22" x14ac:dyDescent="0.25">
      <c r="A821" t="str">
        <f>Tabla_Consulta_desde_TMS4[[#This Row],[idreferencia]]</f>
        <v>20002922757054</v>
      </c>
      <c r="B821">
        <v>443871</v>
      </c>
      <c r="C821" t="s">
        <v>21123</v>
      </c>
      <c r="D821" s="18">
        <v>44852.503668981481</v>
      </c>
      <c r="E821" t="s">
        <v>658</v>
      </c>
      <c r="F821" t="s">
        <v>54</v>
      </c>
      <c r="G821" t="s">
        <v>157</v>
      </c>
      <c r="H821" t="s">
        <v>21124</v>
      </c>
      <c r="I821" t="s">
        <v>21125</v>
      </c>
      <c r="J821" t="s">
        <v>21126</v>
      </c>
      <c r="K821" t="s">
        <v>20559</v>
      </c>
      <c r="L821" t="s">
        <v>21127</v>
      </c>
      <c r="M821" t="s">
        <v>69</v>
      </c>
      <c r="N821" t="s">
        <v>82</v>
      </c>
      <c r="O821" t="s">
        <v>69</v>
      </c>
      <c r="P821" t="s">
        <v>21128</v>
      </c>
      <c r="Q821" t="s">
        <v>757</v>
      </c>
      <c r="R821" s="18">
        <v>44860.51221064815</v>
      </c>
      <c r="S821" t="s">
        <v>673</v>
      </c>
      <c r="T821" t="s">
        <v>674</v>
      </c>
    </row>
    <row r="822" spans="1:22" x14ac:dyDescent="0.25">
      <c r="A822" t="str">
        <f>Tabla_Consulta_desde_TMS4[[#This Row],[idreferencia]]</f>
        <v>20002923751729</v>
      </c>
      <c r="B822">
        <v>443872</v>
      </c>
      <c r="C822" t="s">
        <v>21129</v>
      </c>
      <c r="D822" s="18">
        <v>44852.503668981481</v>
      </c>
      <c r="E822" t="s">
        <v>658</v>
      </c>
      <c r="F822" t="s">
        <v>54</v>
      </c>
      <c r="G822" t="s">
        <v>157</v>
      </c>
      <c r="H822" t="s">
        <v>21130</v>
      </c>
      <c r="I822" t="s">
        <v>21131</v>
      </c>
      <c r="J822" t="s">
        <v>21132</v>
      </c>
      <c r="K822" t="s">
        <v>20565</v>
      </c>
      <c r="L822" t="s">
        <v>88</v>
      </c>
      <c r="M822" t="s">
        <v>73</v>
      </c>
      <c r="N822" t="s">
        <v>73</v>
      </c>
      <c r="O822" t="s">
        <v>73</v>
      </c>
      <c r="P822" t="s">
        <v>53</v>
      </c>
      <c r="Q822" t="s">
        <v>757</v>
      </c>
      <c r="R822" s="18">
        <v>44860.51221064815</v>
      </c>
      <c r="T822" t="s">
        <v>668</v>
      </c>
      <c r="U822" t="s">
        <v>53</v>
      </c>
      <c r="V822" t="s">
        <v>53</v>
      </c>
    </row>
    <row r="823" spans="1:22" x14ac:dyDescent="0.25">
      <c r="A823" t="str">
        <f>Tabla_Consulta_desde_TMS4[[#This Row],[idreferencia]]</f>
        <v>20002924485273</v>
      </c>
      <c r="B823">
        <v>443873</v>
      </c>
      <c r="C823" t="s">
        <v>21133</v>
      </c>
      <c r="D823" s="18">
        <v>44852.503668981481</v>
      </c>
      <c r="E823" t="s">
        <v>658</v>
      </c>
      <c r="F823" t="s">
        <v>54</v>
      </c>
      <c r="G823" t="s">
        <v>157</v>
      </c>
      <c r="H823" t="s">
        <v>21134</v>
      </c>
      <c r="I823" t="s">
        <v>21135</v>
      </c>
      <c r="J823" t="s">
        <v>21136</v>
      </c>
      <c r="K823" t="s">
        <v>20568</v>
      </c>
      <c r="L823" t="s">
        <v>88</v>
      </c>
      <c r="M823" t="s">
        <v>50</v>
      </c>
      <c r="N823" t="s">
        <v>51</v>
      </c>
      <c r="O823" t="s">
        <v>50</v>
      </c>
      <c r="P823" t="s">
        <v>21137</v>
      </c>
      <c r="Q823" t="s">
        <v>757</v>
      </c>
      <c r="R823" s="18">
        <v>44854.678541666668</v>
      </c>
      <c r="S823" t="s">
        <v>679</v>
      </c>
      <c r="T823" t="s">
        <v>659</v>
      </c>
      <c r="U823" t="s">
        <v>53</v>
      </c>
      <c r="V823" t="s">
        <v>53</v>
      </c>
    </row>
    <row r="824" spans="1:22" x14ac:dyDescent="0.25">
      <c r="A824" t="str">
        <f>Tabla_Consulta_desde_TMS4[[#This Row],[idreferencia]]</f>
        <v>20002925584890</v>
      </c>
      <c r="B824">
        <v>443874</v>
      </c>
      <c r="C824" t="s">
        <v>21138</v>
      </c>
      <c r="D824" s="18">
        <v>44852.503668981481</v>
      </c>
      <c r="E824" t="s">
        <v>658</v>
      </c>
      <c r="F824" t="s">
        <v>54</v>
      </c>
      <c r="G824" t="s">
        <v>157</v>
      </c>
      <c r="H824" t="s">
        <v>21139</v>
      </c>
      <c r="I824" t="s">
        <v>21140</v>
      </c>
      <c r="J824" t="s">
        <v>21141</v>
      </c>
      <c r="K824" t="s">
        <v>20573</v>
      </c>
      <c r="L824" t="s">
        <v>88</v>
      </c>
      <c r="M824" t="s">
        <v>52</v>
      </c>
      <c r="N824" t="s">
        <v>82</v>
      </c>
      <c r="O824" t="s">
        <v>52</v>
      </c>
      <c r="P824" t="s">
        <v>21142</v>
      </c>
      <c r="Q824" t="s">
        <v>757</v>
      </c>
      <c r="R824" s="18">
        <v>44860.51221064815</v>
      </c>
      <c r="S824" t="s">
        <v>673</v>
      </c>
      <c r="T824" t="s">
        <v>674</v>
      </c>
      <c r="U824" t="s">
        <v>21143</v>
      </c>
      <c r="V824" t="s">
        <v>21143</v>
      </c>
    </row>
    <row r="825" spans="1:22" x14ac:dyDescent="0.25">
      <c r="A825" t="str">
        <f>Tabla_Consulta_desde_TMS4[[#This Row],[idreferencia]]</f>
        <v>20002924094594</v>
      </c>
      <c r="B825">
        <v>443875</v>
      </c>
      <c r="C825" t="s">
        <v>21144</v>
      </c>
      <c r="D825" s="18">
        <v>44852.503668981481</v>
      </c>
      <c r="E825" t="s">
        <v>658</v>
      </c>
      <c r="F825" t="s">
        <v>54</v>
      </c>
      <c r="G825" t="s">
        <v>157</v>
      </c>
      <c r="H825" t="s">
        <v>21145</v>
      </c>
      <c r="I825" t="s">
        <v>21146</v>
      </c>
      <c r="J825" t="s">
        <v>21147</v>
      </c>
      <c r="K825" t="s">
        <v>20662</v>
      </c>
      <c r="L825" t="s">
        <v>88</v>
      </c>
      <c r="M825" t="s">
        <v>52</v>
      </c>
      <c r="N825" t="s">
        <v>82</v>
      </c>
      <c r="O825" t="s">
        <v>52</v>
      </c>
      <c r="P825" t="s">
        <v>21148</v>
      </c>
      <c r="Q825" t="s">
        <v>111</v>
      </c>
      <c r="R825" s="18">
        <v>44858.410462962966</v>
      </c>
      <c r="S825" t="s">
        <v>673</v>
      </c>
      <c r="T825" t="s">
        <v>674</v>
      </c>
      <c r="V825" t="s">
        <v>21149</v>
      </c>
    </row>
    <row r="826" spans="1:22" x14ac:dyDescent="0.25">
      <c r="A826" t="str">
        <f>Tabla_Consulta_desde_TMS4[[#This Row],[idreferencia]]</f>
        <v>20002924101604</v>
      </c>
      <c r="B826">
        <v>443876</v>
      </c>
      <c r="C826" t="s">
        <v>21150</v>
      </c>
      <c r="D826" s="18">
        <v>44852.503668981481</v>
      </c>
      <c r="E826" t="s">
        <v>658</v>
      </c>
      <c r="F826" t="s">
        <v>54</v>
      </c>
      <c r="G826" t="s">
        <v>157</v>
      </c>
      <c r="H826" t="s">
        <v>21151</v>
      </c>
      <c r="I826" t="s">
        <v>21152</v>
      </c>
      <c r="J826" t="s">
        <v>21153</v>
      </c>
      <c r="K826" t="s">
        <v>20668</v>
      </c>
      <c r="L826" t="s">
        <v>21154</v>
      </c>
      <c r="M826" t="s">
        <v>50</v>
      </c>
      <c r="N826" t="s">
        <v>51</v>
      </c>
      <c r="O826" t="s">
        <v>50</v>
      </c>
      <c r="P826" t="s">
        <v>21155</v>
      </c>
      <c r="Q826" t="s">
        <v>757</v>
      </c>
      <c r="R826" s="18">
        <v>44861.464675925927</v>
      </c>
      <c r="S826" t="s">
        <v>717</v>
      </c>
      <c r="T826" t="s">
        <v>659</v>
      </c>
      <c r="V826" t="s">
        <v>865</v>
      </c>
    </row>
    <row r="827" spans="1:22" x14ac:dyDescent="0.25">
      <c r="A827" t="str">
        <f>Tabla_Consulta_desde_TMS4[[#This Row],[idreferencia]]</f>
        <v>20002926787184</v>
      </c>
      <c r="B827">
        <v>443877</v>
      </c>
      <c r="C827" t="s">
        <v>21156</v>
      </c>
      <c r="D827" s="18">
        <v>44852.503668981481</v>
      </c>
      <c r="E827" t="s">
        <v>658</v>
      </c>
      <c r="F827" t="s">
        <v>54</v>
      </c>
      <c r="G827" t="s">
        <v>157</v>
      </c>
      <c r="H827" t="s">
        <v>21157</v>
      </c>
      <c r="I827" t="s">
        <v>21158</v>
      </c>
      <c r="J827" t="s">
        <v>21159</v>
      </c>
      <c r="K827" t="s">
        <v>20674</v>
      </c>
      <c r="L827" t="s">
        <v>21160</v>
      </c>
      <c r="M827" t="s">
        <v>50</v>
      </c>
      <c r="N827" t="s">
        <v>51</v>
      </c>
      <c r="O827" t="s">
        <v>50</v>
      </c>
      <c r="P827" t="s">
        <v>21161</v>
      </c>
      <c r="Q827" t="s">
        <v>757</v>
      </c>
      <c r="R827" s="18">
        <v>44854.678541666668</v>
      </c>
      <c r="S827" t="s">
        <v>679</v>
      </c>
      <c r="T827" t="s">
        <v>659</v>
      </c>
      <c r="U827" t="s">
        <v>53</v>
      </c>
      <c r="V827" t="s">
        <v>53</v>
      </c>
    </row>
    <row r="828" spans="1:22" x14ac:dyDescent="0.25">
      <c r="A828" t="str">
        <f>Tabla_Consulta_desde_TMS4[[#This Row],[idreferencia]]</f>
        <v>20002925587666</v>
      </c>
      <c r="B828">
        <v>443878</v>
      </c>
      <c r="C828" t="s">
        <v>21162</v>
      </c>
      <c r="D828" s="18">
        <v>44852.503668981481</v>
      </c>
      <c r="E828" t="s">
        <v>658</v>
      </c>
      <c r="F828" t="s">
        <v>54</v>
      </c>
      <c r="G828" t="s">
        <v>157</v>
      </c>
      <c r="H828" t="s">
        <v>21163</v>
      </c>
      <c r="I828" t="s">
        <v>21164</v>
      </c>
      <c r="J828" t="s">
        <v>21165</v>
      </c>
      <c r="K828" t="s">
        <v>20681</v>
      </c>
      <c r="L828" t="s">
        <v>88</v>
      </c>
      <c r="M828" t="s">
        <v>69</v>
      </c>
      <c r="N828" t="s">
        <v>82</v>
      </c>
      <c r="O828" t="s">
        <v>69</v>
      </c>
      <c r="P828" t="s">
        <v>21166</v>
      </c>
      <c r="Q828" t="s">
        <v>757</v>
      </c>
      <c r="R828" s="18">
        <v>44861.698993055557</v>
      </c>
      <c r="S828" t="s">
        <v>673</v>
      </c>
      <c r="T828" t="s">
        <v>674</v>
      </c>
      <c r="V828" t="s">
        <v>21167</v>
      </c>
    </row>
    <row r="829" spans="1:22" x14ac:dyDescent="0.25">
      <c r="A829" t="str">
        <f>Tabla_Consulta_desde_TMS4[[#This Row],[idreferencia]]</f>
        <v>20002927018546</v>
      </c>
      <c r="B829">
        <v>443879</v>
      </c>
      <c r="C829" t="s">
        <v>21168</v>
      </c>
      <c r="D829" s="18">
        <v>44852.503668981481</v>
      </c>
      <c r="E829" t="s">
        <v>658</v>
      </c>
      <c r="F829" t="s">
        <v>54</v>
      </c>
      <c r="G829" t="s">
        <v>157</v>
      </c>
      <c r="H829" t="s">
        <v>21169</v>
      </c>
      <c r="I829" t="s">
        <v>21170</v>
      </c>
      <c r="J829" t="s">
        <v>21171</v>
      </c>
      <c r="K829" t="s">
        <v>21172</v>
      </c>
      <c r="L829" t="s">
        <v>21172</v>
      </c>
      <c r="M829" t="s">
        <v>52</v>
      </c>
      <c r="N829" t="s">
        <v>82</v>
      </c>
      <c r="O829" t="s">
        <v>52</v>
      </c>
      <c r="P829" t="s">
        <v>21173</v>
      </c>
      <c r="Q829" t="s">
        <v>757</v>
      </c>
      <c r="R829" s="18">
        <v>44860.51221064815</v>
      </c>
      <c r="S829" t="s">
        <v>673</v>
      </c>
      <c r="T829" t="s">
        <v>674</v>
      </c>
      <c r="V829" t="s">
        <v>21174</v>
      </c>
    </row>
    <row r="830" spans="1:22" x14ac:dyDescent="0.25">
      <c r="A830" t="str">
        <f>Tabla_Consulta_desde_TMS4[[#This Row],[idreferencia]]</f>
        <v>20002922757034</v>
      </c>
      <c r="B830">
        <v>443880</v>
      </c>
      <c r="C830" t="s">
        <v>21175</v>
      </c>
      <c r="D830" s="18">
        <v>44852.503668981481</v>
      </c>
      <c r="E830" t="s">
        <v>658</v>
      </c>
      <c r="F830" t="s">
        <v>54</v>
      </c>
      <c r="G830" t="s">
        <v>157</v>
      </c>
      <c r="H830" t="s">
        <v>21176</v>
      </c>
      <c r="I830" t="s">
        <v>21177</v>
      </c>
      <c r="J830" t="s">
        <v>21178</v>
      </c>
      <c r="K830" t="s">
        <v>20694</v>
      </c>
      <c r="L830" t="s">
        <v>88</v>
      </c>
      <c r="M830" t="s">
        <v>50</v>
      </c>
      <c r="N830" t="s">
        <v>51</v>
      </c>
      <c r="O830" t="s">
        <v>50</v>
      </c>
      <c r="P830" t="s">
        <v>21179</v>
      </c>
      <c r="Q830" t="s">
        <v>757</v>
      </c>
      <c r="R830" s="18">
        <v>44854.678541666668</v>
      </c>
      <c r="S830" t="s">
        <v>679</v>
      </c>
      <c r="T830" t="s">
        <v>659</v>
      </c>
      <c r="U830" t="s">
        <v>53</v>
      </c>
      <c r="V830" t="s">
        <v>53</v>
      </c>
    </row>
    <row r="831" spans="1:22" x14ac:dyDescent="0.25">
      <c r="A831" t="str">
        <f>Tabla_Consulta_desde_TMS4[[#This Row],[idreferencia]]</f>
        <v>20002927029646</v>
      </c>
      <c r="B831">
        <v>443881</v>
      </c>
      <c r="C831" t="s">
        <v>21180</v>
      </c>
      <c r="D831" s="18">
        <v>44852.503668981481</v>
      </c>
      <c r="E831" t="s">
        <v>658</v>
      </c>
      <c r="F831" t="s">
        <v>54</v>
      </c>
      <c r="G831" t="s">
        <v>157</v>
      </c>
      <c r="H831" t="s">
        <v>21181</v>
      </c>
      <c r="I831" t="s">
        <v>21182</v>
      </c>
      <c r="J831" t="s">
        <v>21183</v>
      </c>
      <c r="K831" t="s">
        <v>20701</v>
      </c>
      <c r="L831" t="s">
        <v>88</v>
      </c>
      <c r="M831" t="s">
        <v>52</v>
      </c>
      <c r="N831" t="s">
        <v>82</v>
      </c>
      <c r="O831" t="s">
        <v>52</v>
      </c>
      <c r="P831" t="s">
        <v>21184</v>
      </c>
      <c r="Q831" t="s">
        <v>111</v>
      </c>
      <c r="R831" s="18">
        <v>44858.40966435185</v>
      </c>
      <c r="S831" t="s">
        <v>673</v>
      </c>
      <c r="T831" t="s">
        <v>674</v>
      </c>
      <c r="V831" t="s">
        <v>21185</v>
      </c>
    </row>
    <row r="832" spans="1:22" x14ac:dyDescent="0.25">
      <c r="A832" t="str">
        <f>Tabla_Consulta_desde_TMS4[[#This Row],[idreferencia]]</f>
        <v>20002927236391</v>
      </c>
      <c r="B832">
        <v>443882</v>
      </c>
      <c r="C832" t="s">
        <v>21186</v>
      </c>
      <c r="D832" s="18">
        <v>44852.503668981481</v>
      </c>
      <c r="E832" t="s">
        <v>658</v>
      </c>
      <c r="F832" t="s">
        <v>54</v>
      </c>
      <c r="G832" t="s">
        <v>157</v>
      </c>
      <c r="H832" t="s">
        <v>21187</v>
      </c>
      <c r="I832" t="s">
        <v>21188</v>
      </c>
      <c r="J832" t="s">
        <v>21189</v>
      </c>
      <c r="K832" t="s">
        <v>20707</v>
      </c>
      <c r="L832" t="s">
        <v>21188</v>
      </c>
      <c r="M832" t="s">
        <v>69</v>
      </c>
      <c r="N832" t="s">
        <v>82</v>
      </c>
      <c r="O832" t="s">
        <v>69</v>
      </c>
      <c r="P832" t="s">
        <v>21190</v>
      </c>
      <c r="Q832" t="s">
        <v>757</v>
      </c>
      <c r="R832" s="18">
        <v>44860.51221064815</v>
      </c>
      <c r="S832" t="s">
        <v>673</v>
      </c>
      <c r="T832" t="s">
        <v>674</v>
      </c>
    </row>
    <row r="833" spans="1:22" x14ac:dyDescent="0.25">
      <c r="A833" t="str">
        <f>Tabla_Consulta_desde_TMS4[[#This Row],[idreferencia]]</f>
        <v>20002926548351</v>
      </c>
      <c r="B833">
        <v>443883</v>
      </c>
      <c r="C833" t="s">
        <v>21191</v>
      </c>
      <c r="D833" s="18">
        <v>44852.503668981481</v>
      </c>
      <c r="E833" t="s">
        <v>658</v>
      </c>
      <c r="F833" t="s">
        <v>54</v>
      </c>
      <c r="G833" t="s">
        <v>157</v>
      </c>
      <c r="H833" t="s">
        <v>21192</v>
      </c>
      <c r="I833" t="s">
        <v>21193</v>
      </c>
      <c r="J833" t="s">
        <v>21194</v>
      </c>
      <c r="K833" t="s">
        <v>20713</v>
      </c>
      <c r="L833" t="s">
        <v>88</v>
      </c>
      <c r="M833" t="s">
        <v>793</v>
      </c>
      <c r="N833" t="s">
        <v>120</v>
      </c>
      <c r="O833" t="s">
        <v>793</v>
      </c>
      <c r="P833" t="s">
        <v>21195</v>
      </c>
      <c r="Q833" t="s">
        <v>757</v>
      </c>
      <c r="R833" s="18">
        <v>44855.791145833333</v>
      </c>
      <c r="S833" t="s">
        <v>678</v>
      </c>
      <c r="T833" t="s">
        <v>668</v>
      </c>
      <c r="U833" t="s">
        <v>21196</v>
      </c>
      <c r="V833" t="s">
        <v>21196</v>
      </c>
    </row>
    <row r="834" spans="1:22" x14ac:dyDescent="0.25">
      <c r="A834" t="str">
        <f>Tabla_Consulta_desde_TMS4[[#This Row],[idreferencia]]</f>
        <v>20002922980439</v>
      </c>
      <c r="B834">
        <v>443884</v>
      </c>
      <c r="C834" t="s">
        <v>21197</v>
      </c>
      <c r="D834" s="18">
        <v>44852.503668981481</v>
      </c>
      <c r="E834" t="s">
        <v>658</v>
      </c>
      <c r="F834" t="s">
        <v>54</v>
      </c>
      <c r="G834" t="s">
        <v>157</v>
      </c>
      <c r="H834" t="s">
        <v>21198</v>
      </c>
      <c r="I834" t="s">
        <v>21199</v>
      </c>
      <c r="J834" t="s">
        <v>21200</v>
      </c>
      <c r="K834" t="s">
        <v>20719</v>
      </c>
      <c r="L834" t="s">
        <v>88</v>
      </c>
      <c r="M834" t="s">
        <v>63</v>
      </c>
      <c r="N834" t="s">
        <v>116</v>
      </c>
      <c r="O834" t="s">
        <v>63</v>
      </c>
      <c r="P834" t="s">
        <v>53</v>
      </c>
      <c r="Q834" t="s">
        <v>757</v>
      </c>
      <c r="R834" s="18">
        <v>44855.791145833333</v>
      </c>
      <c r="T834" t="s">
        <v>668</v>
      </c>
      <c r="U834" t="s">
        <v>53</v>
      </c>
      <c r="V834" t="s">
        <v>53</v>
      </c>
    </row>
    <row r="835" spans="1:22" x14ac:dyDescent="0.25">
      <c r="A835" t="str">
        <f>Tabla_Consulta_desde_TMS4[[#This Row],[idreferencia]]</f>
        <v>20002899861440_1</v>
      </c>
      <c r="B835">
        <v>443885</v>
      </c>
      <c r="C835" t="s">
        <v>21201</v>
      </c>
      <c r="D835" s="18">
        <v>44852.503668981481</v>
      </c>
      <c r="E835" t="s">
        <v>658</v>
      </c>
      <c r="F835" t="s">
        <v>54</v>
      </c>
      <c r="G835" t="s">
        <v>157</v>
      </c>
      <c r="H835" t="s">
        <v>8564</v>
      </c>
      <c r="I835" t="s">
        <v>8565</v>
      </c>
      <c r="J835" t="s">
        <v>21202</v>
      </c>
      <c r="K835" t="s">
        <v>20725</v>
      </c>
      <c r="L835" t="s">
        <v>8568</v>
      </c>
      <c r="M835" t="s">
        <v>66</v>
      </c>
      <c r="N835" t="s">
        <v>66</v>
      </c>
      <c r="O835" t="s">
        <v>66</v>
      </c>
      <c r="P835" t="s">
        <v>21203</v>
      </c>
      <c r="Q835" t="s">
        <v>757</v>
      </c>
      <c r="R835" s="18">
        <v>44862.692708333336</v>
      </c>
      <c r="S835" t="s">
        <v>678</v>
      </c>
      <c r="T835" t="s">
        <v>668</v>
      </c>
      <c r="V835" t="s">
        <v>21204</v>
      </c>
    </row>
    <row r="836" spans="1:22" x14ac:dyDescent="0.25">
      <c r="A836" t="str">
        <f>Tabla_Consulta_desde_TMS4[[#This Row],[idreferencia]]</f>
        <v>20002919691721</v>
      </c>
      <c r="B836">
        <v>443886</v>
      </c>
      <c r="C836" t="s">
        <v>21205</v>
      </c>
      <c r="D836" s="18">
        <v>44852.503668981481</v>
      </c>
      <c r="E836" t="s">
        <v>658</v>
      </c>
      <c r="F836" t="s">
        <v>54</v>
      </c>
      <c r="G836" t="s">
        <v>157</v>
      </c>
      <c r="H836" t="s">
        <v>21206</v>
      </c>
      <c r="I836" t="s">
        <v>21207</v>
      </c>
      <c r="J836" t="s">
        <v>21208</v>
      </c>
      <c r="K836" t="s">
        <v>20731</v>
      </c>
      <c r="L836" t="s">
        <v>88</v>
      </c>
      <c r="M836" t="s">
        <v>50</v>
      </c>
      <c r="N836" t="s">
        <v>51</v>
      </c>
      <c r="O836" t="s">
        <v>50</v>
      </c>
      <c r="P836" t="s">
        <v>21209</v>
      </c>
      <c r="Q836" t="s">
        <v>111</v>
      </c>
      <c r="R836" s="18">
        <v>44862.660416666666</v>
      </c>
      <c r="S836" t="s">
        <v>679</v>
      </c>
      <c r="T836" t="s">
        <v>659</v>
      </c>
      <c r="U836" t="s">
        <v>21210</v>
      </c>
      <c r="V836" t="s">
        <v>21210</v>
      </c>
    </row>
    <row r="837" spans="1:22" x14ac:dyDescent="0.25">
      <c r="A837" t="str">
        <f>Tabla_Consulta_desde_TMS4[[#This Row],[idreferencia]]</f>
        <v>20002922750118</v>
      </c>
      <c r="B837">
        <v>443887</v>
      </c>
      <c r="C837" t="s">
        <v>21211</v>
      </c>
      <c r="D837" s="18">
        <v>44852.503668981481</v>
      </c>
      <c r="E837" t="s">
        <v>658</v>
      </c>
      <c r="F837" t="s">
        <v>54</v>
      </c>
      <c r="G837" t="s">
        <v>157</v>
      </c>
      <c r="H837" t="s">
        <v>21212</v>
      </c>
      <c r="I837" t="s">
        <v>21213</v>
      </c>
      <c r="J837" t="s">
        <v>21214</v>
      </c>
      <c r="K837" t="s">
        <v>20737</v>
      </c>
      <c r="L837" t="s">
        <v>88</v>
      </c>
      <c r="M837" t="s">
        <v>50</v>
      </c>
      <c r="N837" t="s">
        <v>51</v>
      </c>
      <c r="O837" t="s">
        <v>50</v>
      </c>
      <c r="P837" t="s">
        <v>21215</v>
      </c>
      <c r="Q837" t="s">
        <v>111</v>
      </c>
      <c r="R837" s="18">
        <v>44859.57240740741</v>
      </c>
      <c r="S837" t="s">
        <v>679</v>
      </c>
      <c r="T837" t="s">
        <v>659</v>
      </c>
      <c r="V837" t="s">
        <v>21216</v>
      </c>
    </row>
    <row r="838" spans="1:22" x14ac:dyDescent="0.25">
      <c r="A838" t="str">
        <f>Tabla_Consulta_desde_TMS4[[#This Row],[idreferencia]]</f>
        <v>20002924472361</v>
      </c>
      <c r="B838">
        <v>443888</v>
      </c>
      <c r="C838" t="s">
        <v>21217</v>
      </c>
      <c r="D838" s="18">
        <v>44852.503668981481</v>
      </c>
      <c r="E838" t="s">
        <v>658</v>
      </c>
      <c r="F838" t="s">
        <v>54</v>
      </c>
      <c r="G838" t="s">
        <v>157</v>
      </c>
      <c r="H838" t="s">
        <v>21218</v>
      </c>
      <c r="I838" t="s">
        <v>21219</v>
      </c>
      <c r="J838" t="s">
        <v>21220</v>
      </c>
      <c r="K838" t="s">
        <v>20744</v>
      </c>
      <c r="L838" t="s">
        <v>21221</v>
      </c>
      <c r="M838" t="s">
        <v>50</v>
      </c>
      <c r="N838" t="s">
        <v>51</v>
      </c>
      <c r="O838" t="s">
        <v>50</v>
      </c>
      <c r="P838" t="s">
        <v>21222</v>
      </c>
      <c r="Q838" t="s">
        <v>757</v>
      </c>
      <c r="R838" s="18">
        <v>44861.464675925927</v>
      </c>
      <c r="S838" t="s">
        <v>717</v>
      </c>
      <c r="T838" t="s">
        <v>659</v>
      </c>
      <c r="U838" t="s">
        <v>21223</v>
      </c>
      <c r="V838" t="s">
        <v>21223</v>
      </c>
    </row>
    <row r="839" spans="1:22" x14ac:dyDescent="0.25">
      <c r="A839" t="str">
        <f>Tabla_Consulta_desde_TMS4[[#This Row],[idreferencia]]</f>
        <v>20002917072349</v>
      </c>
      <c r="B839">
        <v>443889</v>
      </c>
      <c r="C839" t="s">
        <v>21224</v>
      </c>
      <c r="D839" s="18">
        <v>44852.503668981481</v>
      </c>
      <c r="E839" t="s">
        <v>658</v>
      </c>
      <c r="F839" t="s">
        <v>54</v>
      </c>
      <c r="G839" t="s">
        <v>157</v>
      </c>
      <c r="H839" t="s">
        <v>21225</v>
      </c>
      <c r="I839" t="s">
        <v>21226</v>
      </c>
      <c r="J839" t="s">
        <v>21227</v>
      </c>
      <c r="K839" t="s">
        <v>20749</v>
      </c>
      <c r="L839" t="s">
        <v>21228</v>
      </c>
      <c r="M839" t="s">
        <v>50</v>
      </c>
      <c r="N839" t="s">
        <v>51</v>
      </c>
      <c r="O839" t="s">
        <v>50</v>
      </c>
      <c r="P839" t="s">
        <v>21229</v>
      </c>
      <c r="Q839" t="s">
        <v>111</v>
      </c>
      <c r="R839" s="18">
        <v>44858.623124999998</v>
      </c>
      <c r="S839" t="s">
        <v>679</v>
      </c>
      <c r="T839" t="s">
        <v>659</v>
      </c>
      <c r="V839" t="s">
        <v>21230</v>
      </c>
    </row>
    <row r="840" spans="1:22" x14ac:dyDescent="0.25">
      <c r="A840" t="str">
        <f>Tabla_Consulta_desde_TMS4[[#This Row],[idreferencia]]</f>
        <v>20002923753565</v>
      </c>
      <c r="B840">
        <v>443890</v>
      </c>
      <c r="C840" t="s">
        <v>21231</v>
      </c>
      <c r="D840" s="18">
        <v>44852.503668981481</v>
      </c>
      <c r="E840" t="s">
        <v>658</v>
      </c>
      <c r="F840" t="s">
        <v>54</v>
      </c>
      <c r="G840" t="s">
        <v>157</v>
      </c>
      <c r="H840" t="s">
        <v>21232</v>
      </c>
      <c r="I840" t="s">
        <v>21233</v>
      </c>
      <c r="J840" t="s">
        <v>21234</v>
      </c>
      <c r="K840" t="s">
        <v>21003</v>
      </c>
      <c r="L840" t="s">
        <v>88</v>
      </c>
      <c r="M840" t="s">
        <v>50</v>
      </c>
      <c r="N840" t="s">
        <v>51</v>
      </c>
      <c r="O840" t="s">
        <v>50</v>
      </c>
      <c r="P840" t="s">
        <v>21235</v>
      </c>
      <c r="Q840" t="s">
        <v>111</v>
      </c>
      <c r="R840" s="18">
        <v>44858.623124999998</v>
      </c>
      <c r="S840" t="s">
        <v>679</v>
      </c>
      <c r="T840" t="s">
        <v>659</v>
      </c>
      <c r="V840" t="s">
        <v>21236</v>
      </c>
    </row>
    <row r="841" spans="1:22" x14ac:dyDescent="0.25">
      <c r="A841" t="str">
        <f>Tabla_Consulta_desde_TMS4[[#This Row],[idreferencia]]</f>
        <v>20002925596955</v>
      </c>
      <c r="B841">
        <v>443891</v>
      </c>
      <c r="C841" t="s">
        <v>21237</v>
      </c>
      <c r="D841" s="18">
        <v>44852.503668981481</v>
      </c>
      <c r="E841" t="s">
        <v>658</v>
      </c>
      <c r="F841" t="s">
        <v>54</v>
      </c>
      <c r="G841" t="s">
        <v>157</v>
      </c>
      <c r="H841" t="s">
        <v>21238</v>
      </c>
      <c r="I841" t="s">
        <v>21239</v>
      </c>
      <c r="J841" t="s">
        <v>21240</v>
      </c>
      <c r="K841" t="s">
        <v>21003</v>
      </c>
      <c r="L841" t="s">
        <v>21241</v>
      </c>
      <c r="M841" t="s">
        <v>63</v>
      </c>
      <c r="N841" t="s">
        <v>116</v>
      </c>
      <c r="O841" t="s">
        <v>63</v>
      </c>
      <c r="P841" t="s">
        <v>53</v>
      </c>
      <c r="Q841" t="s">
        <v>757</v>
      </c>
      <c r="R841" s="18">
        <v>44855.791145833333</v>
      </c>
      <c r="T841" t="s">
        <v>668</v>
      </c>
      <c r="U841" t="s">
        <v>53</v>
      </c>
      <c r="V841" t="s">
        <v>53</v>
      </c>
    </row>
    <row r="842" spans="1:22" x14ac:dyDescent="0.25">
      <c r="A842" t="str">
        <f>Tabla_Consulta_desde_TMS4[[#This Row],[idreferencia]]</f>
        <v>20002880081490</v>
      </c>
      <c r="B842">
        <v>443892</v>
      </c>
      <c r="C842" t="s">
        <v>21242</v>
      </c>
      <c r="D842" s="18">
        <v>44852.503668981481</v>
      </c>
      <c r="E842" t="s">
        <v>658</v>
      </c>
      <c r="F842" t="s">
        <v>54</v>
      </c>
      <c r="G842" t="s">
        <v>157</v>
      </c>
      <c r="H842" t="s">
        <v>21243</v>
      </c>
      <c r="I842" t="s">
        <v>21244</v>
      </c>
      <c r="J842" t="s">
        <v>21245</v>
      </c>
      <c r="K842" t="s">
        <v>21003</v>
      </c>
      <c r="L842" t="s">
        <v>88</v>
      </c>
      <c r="M842" t="s">
        <v>59</v>
      </c>
      <c r="N842" t="s">
        <v>118</v>
      </c>
      <c r="O842" t="s">
        <v>59</v>
      </c>
      <c r="Q842" t="s">
        <v>111</v>
      </c>
      <c r="R842" s="18">
        <v>44858.623113425929</v>
      </c>
      <c r="T842" t="s">
        <v>668</v>
      </c>
      <c r="V842" t="s">
        <v>21246</v>
      </c>
    </row>
    <row r="843" spans="1:22" x14ac:dyDescent="0.25">
      <c r="A843" t="str">
        <f>Tabla_Consulta_desde_TMS4[[#This Row],[idreferencia]]</f>
        <v>20002922988998</v>
      </c>
      <c r="B843">
        <v>443893</v>
      </c>
      <c r="C843" t="s">
        <v>21247</v>
      </c>
      <c r="D843" s="18">
        <v>44852.503668981481</v>
      </c>
      <c r="E843" t="s">
        <v>658</v>
      </c>
      <c r="F843" t="s">
        <v>54</v>
      </c>
      <c r="G843" t="s">
        <v>157</v>
      </c>
      <c r="H843" t="s">
        <v>21248</v>
      </c>
      <c r="I843" t="s">
        <v>21249</v>
      </c>
      <c r="J843" t="s">
        <v>21250</v>
      </c>
      <c r="K843" t="s">
        <v>20772</v>
      </c>
      <c r="L843" t="s">
        <v>88</v>
      </c>
      <c r="M843" t="s">
        <v>52</v>
      </c>
      <c r="N843" t="s">
        <v>82</v>
      </c>
      <c r="O843" t="s">
        <v>52</v>
      </c>
      <c r="P843" t="s">
        <v>21251</v>
      </c>
      <c r="Q843" t="s">
        <v>757</v>
      </c>
      <c r="R843" s="18">
        <v>44860.51221064815</v>
      </c>
      <c r="S843" t="s">
        <v>673</v>
      </c>
      <c r="T843" t="s">
        <v>674</v>
      </c>
      <c r="U843" t="s">
        <v>21252</v>
      </c>
      <c r="V843" t="s">
        <v>21252</v>
      </c>
    </row>
    <row r="844" spans="1:22" x14ac:dyDescent="0.25">
      <c r="A844" t="str">
        <f>Tabla_Consulta_desde_TMS4[[#This Row],[idreferencia]]</f>
        <v>20002922983082</v>
      </c>
      <c r="B844">
        <v>443894</v>
      </c>
      <c r="C844" t="s">
        <v>21253</v>
      </c>
      <c r="D844" s="18">
        <v>44852.503668981481</v>
      </c>
      <c r="E844" t="s">
        <v>658</v>
      </c>
      <c r="F844" t="s">
        <v>54</v>
      </c>
      <c r="G844" t="s">
        <v>157</v>
      </c>
      <c r="H844" t="s">
        <v>21254</v>
      </c>
      <c r="I844" t="s">
        <v>21255</v>
      </c>
      <c r="J844" t="s">
        <v>21256</v>
      </c>
      <c r="K844" t="s">
        <v>21019</v>
      </c>
      <c r="L844" t="s">
        <v>88</v>
      </c>
      <c r="M844" t="s">
        <v>70</v>
      </c>
      <c r="N844" t="s">
        <v>117</v>
      </c>
      <c r="O844" t="s">
        <v>70</v>
      </c>
      <c r="Q844" t="s">
        <v>757</v>
      </c>
      <c r="R844" s="18">
        <v>44860.51221064815</v>
      </c>
      <c r="T844" t="s">
        <v>668</v>
      </c>
      <c r="U844" t="s">
        <v>21257</v>
      </c>
      <c r="V844" t="s">
        <v>21257</v>
      </c>
    </row>
    <row r="845" spans="1:22" x14ac:dyDescent="0.25">
      <c r="A845" t="str">
        <f>Tabla_Consulta_desde_TMS4[[#This Row],[idreferencia]]</f>
        <v>20002926790205</v>
      </c>
      <c r="B845">
        <v>443895</v>
      </c>
      <c r="C845" t="s">
        <v>21258</v>
      </c>
      <c r="D845" s="18">
        <v>44852.503668981481</v>
      </c>
      <c r="E845" t="s">
        <v>658</v>
      </c>
      <c r="F845" t="s">
        <v>54</v>
      </c>
      <c r="G845" t="s">
        <v>157</v>
      </c>
      <c r="H845" t="s">
        <v>7634</v>
      </c>
      <c r="I845" t="s">
        <v>7635</v>
      </c>
      <c r="J845" t="s">
        <v>21259</v>
      </c>
      <c r="K845" t="s">
        <v>20784</v>
      </c>
      <c r="L845" t="s">
        <v>7638</v>
      </c>
      <c r="M845" t="s">
        <v>69</v>
      </c>
      <c r="N845" t="s">
        <v>82</v>
      </c>
      <c r="O845" t="s">
        <v>69</v>
      </c>
      <c r="P845" t="s">
        <v>21260</v>
      </c>
      <c r="Q845" t="s">
        <v>757</v>
      </c>
      <c r="R845" s="18">
        <v>44860.51221064815</v>
      </c>
      <c r="S845" t="s">
        <v>673</v>
      </c>
      <c r="T845" t="s">
        <v>674</v>
      </c>
    </row>
    <row r="846" spans="1:22" x14ac:dyDescent="0.25">
      <c r="A846" t="str">
        <f>Tabla_Consulta_desde_TMS4[[#This Row],[idreferencia]]</f>
        <v>20002921274898</v>
      </c>
      <c r="B846">
        <v>443896</v>
      </c>
      <c r="C846" t="s">
        <v>21261</v>
      </c>
      <c r="D846" s="18">
        <v>44852.503668981481</v>
      </c>
      <c r="E846" t="s">
        <v>658</v>
      </c>
      <c r="F846" t="s">
        <v>54</v>
      </c>
      <c r="G846" t="s">
        <v>157</v>
      </c>
      <c r="H846" t="s">
        <v>9823</v>
      </c>
      <c r="I846" t="s">
        <v>21262</v>
      </c>
      <c r="J846" t="s">
        <v>21263</v>
      </c>
      <c r="K846" t="s">
        <v>20792</v>
      </c>
      <c r="L846" t="s">
        <v>88</v>
      </c>
      <c r="M846" t="s">
        <v>61</v>
      </c>
      <c r="N846" t="s">
        <v>114</v>
      </c>
      <c r="O846" t="s">
        <v>61</v>
      </c>
      <c r="P846" t="s">
        <v>21264</v>
      </c>
      <c r="Q846" t="s">
        <v>757</v>
      </c>
      <c r="R846" s="18">
        <v>44860.674907407411</v>
      </c>
      <c r="S846" t="s">
        <v>678</v>
      </c>
      <c r="T846" t="s">
        <v>668</v>
      </c>
      <c r="U846" t="s">
        <v>53</v>
      </c>
      <c r="V846" t="s">
        <v>53</v>
      </c>
    </row>
    <row r="847" spans="1:22" x14ac:dyDescent="0.25">
      <c r="A847" t="str">
        <f>Tabla_Consulta_desde_TMS4[[#This Row],[idreferencia]]</f>
        <v>20002926773567</v>
      </c>
      <c r="B847">
        <v>443897</v>
      </c>
      <c r="C847" t="s">
        <v>21265</v>
      </c>
      <c r="D847" s="18">
        <v>44852.503668981481</v>
      </c>
      <c r="E847" t="s">
        <v>658</v>
      </c>
      <c r="F847" t="s">
        <v>54</v>
      </c>
      <c r="G847" t="s">
        <v>157</v>
      </c>
      <c r="H847" t="s">
        <v>21266</v>
      </c>
      <c r="I847" t="s">
        <v>21267</v>
      </c>
      <c r="J847" t="s">
        <v>21268</v>
      </c>
      <c r="K847" t="s">
        <v>20799</v>
      </c>
      <c r="L847" t="s">
        <v>88</v>
      </c>
      <c r="M847" t="s">
        <v>50</v>
      </c>
      <c r="N847" t="s">
        <v>51</v>
      </c>
      <c r="O847" t="s">
        <v>50</v>
      </c>
      <c r="P847" t="s">
        <v>21269</v>
      </c>
      <c r="Q847" t="s">
        <v>757</v>
      </c>
      <c r="R847" s="18">
        <v>44854.678541666668</v>
      </c>
      <c r="S847" t="s">
        <v>679</v>
      </c>
      <c r="T847" t="s">
        <v>659</v>
      </c>
      <c r="U847" t="s">
        <v>53</v>
      </c>
      <c r="V847" t="s">
        <v>53</v>
      </c>
    </row>
    <row r="848" spans="1:22" x14ac:dyDescent="0.25">
      <c r="A848" t="str">
        <f>Tabla_Consulta_desde_TMS4[[#This Row],[idreferencia]]</f>
        <v>20002927025641</v>
      </c>
      <c r="B848">
        <v>443898</v>
      </c>
      <c r="C848" t="s">
        <v>21270</v>
      </c>
      <c r="D848" s="18">
        <v>44852.503668981481</v>
      </c>
      <c r="E848" t="s">
        <v>658</v>
      </c>
      <c r="F848" t="s">
        <v>54</v>
      </c>
      <c r="G848" t="s">
        <v>157</v>
      </c>
      <c r="H848" t="s">
        <v>21271</v>
      </c>
      <c r="I848" t="s">
        <v>21272</v>
      </c>
      <c r="J848" t="s">
        <v>21273</v>
      </c>
      <c r="K848" t="s">
        <v>20804</v>
      </c>
      <c r="L848" t="s">
        <v>88</v>
      </c>
      <c r="M848" t="s">
        <v>50</v>
      </c>
      <c r="N848" t="s">
        <v>51</v>
      </c>
      <c r="O848" t="s">
        <v>50</v>
      </c>
      <c r="P848" t="s">
        <v>21274</v>
      </c>
      <c r="Q848" t="s">
        <v>757</v>
      </c>
      <c r="R848" s="18">
        <v>44854.678541666668</v>
      </c>
      <c r="S848" t="s">
        <v>679</v>
      </c>
      <c r="T848" t="s">
        <v>659</v>
      </c>
      <c r="U848" t="s">
        <v>53</v>
      </c>
      <c r="V848" t="s">
        <v>53</v>
      </c>
    </row>
    <row r="849" spans="1:22" x14ac:dyDescent="0.25">
      <c r="A849" t="str">
        <f>Tabla_Consulta_desde_TMS4[[#This Row],[idreferencia]]</f>
        <v>20002922750922</v>
      </c>
      <c r="B849">
        <v>443899</v>
      </c>
      <c r="C849" t="s">
        <v>21275</v>
      </c>
      <c r="D849" s="18">
        <v>44852.503668981481</v>
      </c>
      <c r="E849" t="s">
        <v>658</v>
      </c>
      <c r="F849" t="s">
        <v>54</v>
      </c>
      <c r="G849" t="s">
        <v>157</v>
      </c>
      <c r="H849" t="s">
        <v>21276</v>
      </c>
      <c r="I849" t="s">
        <v>21277</v>
      </c>
      <c r="J849" t="s">
        <v>21278</v>
      </c>
      <c r="K849" t="s">
        <v>20810</v>
      </c>
      <c r="L849" t="s">
        <v>88</v>
      </c>
      <c r="M849" t="s">
        <v>52</v>
      </c>
      <c r="N849" t="s">
        <v>82</v>
      </c>
      <c r="O849" t="s">
        <v>52</v>
      </c>
      <c r="P849" t="s">
        <v>21279</v>
      </c>
      <c r="Q849" t="s">
        <v>757</v>
      </c>
      <c r="R849" s="18">
        <v>44860.51221064815</v>
      </c>
      <c r="S849" t="s">
        <v>673</v>
      </c>
      <c r="T849" t="s">
        <v>674</v>
      </c>
    </row>
    <row r="850" spans="1:22" x14ac:dyDescent="0.25">
      <c r="A850" t="str">
        <f>Tabla_Consulta_desde_TMS4[[#This Row],[idreferencia]]</f>
        <v>20002926779214</v>
      </c>
      <c r="B850">
        <v>443900</v>
      </c>
      <c r="C850" t="s">
        <v>21280</v>
      </c>
      <c r="D850" s="18">
        <v>44852.503668981481</v>
      </c>
      <c r="E850" t="s">
        <v>658</v>
      </c>
      <c r="F850" t="s">
        <v>54</v>
      </c>
      <c r="G850" t="s">
        <v>157</v>
      </c>
      <c r="H850" t="s">
        <v>21281</v>
      </c>
      <c r="I850" t="s">
        <v>21282</v>
      </c>
      <c r="J850" t="s">
        <v>21283</v>
      </c>
      <c r="K850" t="s">
        <v>20818</v>
      </c>
      <c r="L850" t="s">
        <v>88</v>
      </c>
      <c r="M850" t="s">
        <v>52</v>
      </c>
      <c r="N850" t="s">
        <v>82</v>
      </c>
      <c r="O850" t="s">
        <v>52</v>
      </c>
      <c r="P850" t="s">
        <v>21284</v>
      </c>
      <c r="Q850" t="s">
        <v>757</v>
      </c>
      <c r="R850" s="18">
        <v>44860.51221064815</v>
      </c>
      <c r="S850" t="s">
        <v>673</v>
      </c>
      <c r="T850" t="s">
        <v>674</v>
      </c>
    </row>
    <row r="851" spans="1:22" x14ac:dyDescent="0.25">
      <c r="A851" t="str">
        <f>Tabla_Consulta_desde_TMS4[[#This Row],[idreferencia]]</f>
        <v>20002926775417</v>
      </c>
      <c r="B851">
        <v>443901</v>
      </c>
      <c r="C851" t="s">
        <v>21285</v>
      </c>
      <c r="D851" s="18">
        <v>44852.503668981481</v>
      </c>
      <c r="E851" t="s">
        <v>658</v>
      </c>
      <c r="F851" t="s">
        <v>54</v>
      </c>
      <c r="G851" t="s">
        <v>157</v>
      </c>
      <c r="H851" t="s">
        <v>21286</v>
      </c>
      <c r="I851" t="s">
        <v>21287</v>
      </c>
      <c r="J851" t="s">
        <v>21288</v>
      </c>
      <c r="K851" t="s">
        <v>21289</v>
      </c>
      <c r="L851" t="s">
        <v>88</v>
      </c>
      <c r="M851" t="s">
        <v>50</v>
      </c>
      <c r="N851" t="s">
        <v>51</v>
      </c>
      <c r="O851" t="s">
        <v>50</v>
      </c>
      <c r="P851" t="s">
        <v>21290</v>
      </c>
      <c r="Q851" t="s">
        <v>757</v>
      </c>
      <c r="R851" s="18">
        <v>44855.791145833333</v>
      </c>
      <c r="S851" t="s">
        <v>717</v>
      </c>
      <c r="T851" t="s">
        <v>659</v>
      </c>
      <c r="U851" t="s">
        <v>53</v>
      </c>
      <c r="V851" t="s">
        <v>53</v>
      </c>
    </row>
    <row r="852" spans="1:22" x14ac:dyDescent="0.25">
      <c r="A852" t="str">
        <f>Tabla_Consulta_desde_TMS4[[#This Row],[idreferencia]]</f>
        <v>20002927506060</v>
      </c>
      <c r="B852">
        <v>443902</v>
      </c>
      <c r="C852" t="s">
        <v>21291</v>
      </c>
      <c r="D852" s="18">
        <v>44852.503668981481</v>
      </c>
      <c r="E852" t="s">
        <v>658</v>
      </c>
      <c r="F852" t="s">
        <v>54</v>
      </c>
      <c r="G852" t="s">
        <v>157</v>
      </c>
      <c r="H852" t="s">
        <v>21292</v>
      </c>
      <c r="I852" t="s">
        <v>21293</v>
      </c>
      <c r="J852" t="s">
        <v>21294</v>
      </c>
      <c r="K852" t="s">
        <v>20829</v>
      </c>
      <c r="L852" t="s">
        <v>88</v>
      </c>
      <c r="M852" t="s">
        <v>50</v>
      </c>
      <c r="N852" t="s">
        <v>51</v>
      </c>
      <c r="O852" t="s">
        <v>50</v>
      </c>
      <c r="P852" t="s">
        <v>21295</v>
      </c>
      <c r="Q852" t="s">
        <v>757</v>
      </c>
      <c r="R852" s="18">
        <v>44855.791145833333</v>
      </c>
      <c r="S852" t="s">
        <v>717</v>
      </c>
      <c r="T852" t="s">
        <v>659</v>
      </c>
      <c r="U852" t="s">
        <v>53</v>
      </c>
      <c r="V852" t="s">
        <v>53</v>
      </c>
    </row>
    <row r="853" spans="1:22" x14ac:dyDescent="0.25">
      <c r="A853" t="str">
        <f>Tabla_Consulta_desde_TMS4[[#This Row],[idreferencia]]</f>
        <v>20002924107585</v>
      </c>
      <c r="B853">
        <v>443903</v>
      </c>
      <c r="C853" t="s">
        <v>21296</v>
      </c>
      <c r="D853" s="18">
        <v>44852.503668981481</v>
      </c>
      <c r="E853" t="s">
        <v>658</v>
      </c>
      <c r="F853" t="s">
        <v>54</v>
      </c>
      <c r="G853" t="s">
        <v>157</v>
      </c>
      <c r="H853" t="s">
        <v>21297</v>
      </c>
      <c r="I853" t="s">
        <v>21298</v>
      </c>
      <c r="J853" t="s">
        <v>21299</v>
      </c>
      <c r="K853" t="s">
        <v>21300</v>
      </c>
      <c r="L853" t="s">
        <v>21300</v>
      </c>
      <c r="M853" t="s">
        <v>481</v>
      </c>
      <c r="N853" t="s">
        <v>82</v>
      </c>
      <c r="O853" t="s">
        <v>481</v>
      </c>
      <c r="P853" t="s">
        <v>21301</v>
      </c>
      <c r="Q853" t="s">
        <v>757</v>
      </c>
      <c r="R853" s="18">
        <v>44860.51221064815</v>
      </c>
      <c r="S853" t="s">
        <v>673</v>
      </c>
      <c r="T853" t="s">
        <v>674</v>
      </c>
      <c r="V853" t="s">
        <v>21302</v>
      </c>
    </row>
    <row r="854" spans="1:22" x14ac:dyDescent="0.25">
      <c r="A854" t="str">
        <f>Tabla_Consulta_desde_TMS4[[#This Row],[idreferencia]]</f>
        <v>20002926540730</v>
      </c>
      <c r="B854">
        <v>443904</v>
      </c>
      <c r="C854" t="s">
        <v>21303</v>
      </c>
      <c r="D854" s="18">
        <v>44852.503668981481</v>
      </c>
      <c r="E854" t="s">
        <v>658</v>
      </c>
      <c r="F854" t="s">
        <v>54</v>
      </c>
      <c r="G854" t="s">
        <v>157</v>
      </c>
      <c r="H854" t="s">
        <v>21304</v>
      </c>
      <c r="I854" t="s">
        <v>21305</v>
      </c>
      <c r="J854" t="s">
        <v>21306</v>
      </c>
      <c r="K854" t="s">
        <v>20845</v>
      </c>
      <c r="L854" t="s">
        <v>88</v>
      </c>
      <c r="M854" t="s">
        <v>68</v>
      </c>
      <c r="N854" t="s">
        <v>119</v>
      </c>
      <c r="O854" t="s">
        <v>68</v>
      </c>
      <c r="P854" t="s">
        <v>21307</v>
      </c>
      <c r="Q854" t="s">
        <v>757</v>
      </c>
      <c r="R854" s="18">
        <v>44855.791145833333</v>
      </c>
      <c r="S854" t="s">
        <v>678</v>
      </c>
      <c r="T854" t="s">
        <v>668</v>
      </c>
      <c r="U854" t="s">
        <v>53</v>
      </c>
      <c r="V854" t="s">
        <v>53</v>
      </c>
    </row>
    <row r="855" spans="1:22" x14ac:dyDescent="0.25">
      <c r="A855" t="str">
        <f>Tabla_Consulta_desde_TMS4[[#This Row],[idreferencia]]</f>
        <v>20002923735181</v>
      </c>
      <c r="B855">
        <v>443866</v>
      </c>
      <c r="C855" t="s">
        <v>21308</v>
      </c>
      <c r="D855" s="18">
        <v>44852.503657407404</v>
      </c>
      <c r="E855" t="s">
        <v>658</v>
      </c>
      <c r="F855" t="s">
        <v>54</v>
      </c>
      <c r="G855" t="s">
        <v>157</v>
      </c>
      <c r="H855" t="s">
        <v>21309</v>
      </c>
      <c r="I855" t="s">
        <v>21310</v>
      </c>
      <c r="J855" t="s">
        <v>21311</v>
      </c>
      <c r="K855" t="s">
        <v>20522</v>
      </c>
      <c r="L855" t="s">
        <v>88</v>
      </c>
      <c r="M855" t="s">
        <v>62</v>
      </c>
      <c r="N855" t="s">
        <v>87</v>
      </c>
      <c r="O855" t="s">
        <v>62</v>
      </c>
      <c r="P855" t="s">
        <v>53</v>
      </c>
      <c r="Q855" t="s">
        <v>757</v>
      </c>
      <c r="R855" s="18">
        <v>44860.51221064815</v>
      </c>
      <c r="S855" t="s">
        <v>673</v>
      </c>
      <c r="T855" t="s">
        <v>668</v>
      </c>
      <c r="U855" t="s">
        <v>53</v>
      </c>
      <c r="V855" t="s">
        <v>53</v>
      </c>
    </row>
    <row r="856" spans="1:22" x14ac:dyDescent="0.25">
      <c r="A856" t="str">
        <f>Tabla_Consulta_desde_TMS4[[#This Row],[idreferencia]]</f>
        <v>20002925594899</v>
      </c>
      <c r="B856">
        <v>443867</v>
      </c>
      <c r="C856" t="s">
        <v>21312</v>
      </c>
      <c r="D856" s="18">
        <v>44852.503657407404</v>
      </c>
      <c r="E856" t="s">
        <v>658</v>
      </c>
      <c r="F856" t="s">
        <v>54</v>
      </c>
      <c r="G856" t="s">
        <v>157</v>
      </c>
      <c r="H856" t="s">
        <v>21313</v>
      </c>
      <c r="I856" t="s">
        <v>21314</v>
      </c>
      <c r="J856" t="s">
        <v>21315</v>
      </c>
      <c r="K856" t="s">
        <v>20529</v>
      </c>
      <c r="L856" t="s">
        <v>21316</v>
      </c>
      <c r="M856" t="s">
        <v>73</v>
      </c>
      <c r="N856" t="s">
        <v>73</v>
      </c>
      <c r="O856" t="s">
        <v>73</v>
      </c>
      <c r="P856" t="s">
        <v>53</v>
      </c>
      <c r="Q856" t="s">
        <v>757</v>
      </c>
      <c r="R856" s="18">
        <v>44860.512199074074</v>
      </c>
      <c r="T856" t="s">
        <v>668</v>
      </c>
      <c r="U856" t="s">
        <v>53</v>
      </c>
      <c r="V856" t="s">
        <v>53</v>
      </c>
    </row>
    <row r="857" spans="1:22" x14ac:dyDescent="0.25">
      <c r="A857" t="str">
        <f>Tabla_Consulta_desde_TMS4[[#This Row],[idreferencia]]</f>
        <v>20002926534900</v>
      </c>
      <c r="B857">
        <v>443868</v>
      </c>
      <c r="C857" t="s">
        <v>21317</v>
      </c>
      <c r="D857" s="18">
        <v>44852.503657407404</v>
      </c>
      <c r="E857" t="s">
        <v>658</v>
      </c>
      <c r="F857" t="s">
        <v>54</v>
      </c>
      <c r="G857" t="s">
        <v>157</v>
      </c>
      <c r="H857" t="s">
        <v>21318</v>
      </c>
      <c r="I857" t="s">
        <v>21319</v>
      </c>
      <c r="J857" t="s">
        <v>21320</v>
      </c>
      <c r="K857" t="s">
        <v>20536</v>
      </c>
      <c r="L857" t="s">
        <v>88</v>
      </c>
      <c r="M857" t="s">
        <v>68</v>
      </c>
      <c r="N857" t="s">
        <v>119</v>
      </c>
      <c r="O857" t="s">
        <v>68</v>
      </c>
      <c r="P857" t="s">
        <v>21321</v>
      </c>
      <c r="Q857" t="s">
        <v>757</v>
      </c>
      <c r="R857" s="18">
        <v>44860.674907407411</v>
      </c>
      <c r="S857" t="s">
        <v>678</v>
      </c>
      <c r="T857" t="s">
        <v>668</v>
      </c>
      <c r="U857" t="s">
        <v>21322</v>
      </c>
      <c r="V857" t="s">
        <v>21322</v>
      </c>
    </row>
    <row r="858" spans="1:22" x14ac:dyDescent="0.25">
      <c r="A858" t="str">
        <f>Tabla_Consulta_desde_TMS4[[#This Row],[idreferencia]]</f>
        <v>20002926779302</v>
      </c>
      <c r="B858">
        <v>443869</v>
      </c>
      <c r="C858" t="s">
        <v>21323</v>
      </c>
      <c r="D858" s="18">
        <v>44852.503657407404</v>
      </c>
      <c r="E858" t="s">
        <v>658</v>
      </c>
      <c r="F858" t="s">
        <v>54</v>
      </c>
      <c r="G858" t="s">
        <v>157</v>
      </c>
      <c r="H858" t="s">
        <v>21324</v>
      </c>
      <c r="I858" t="s">
        <v>21325</v>
      </c>
      <c r="J858" t="s">
        <v>21326</v>
      </c>
      <c r="K858" t="s">
        <v>20544</v>
      </c>
      <c r="L858" t="s">
        <v>88</v>
      </c>
      <c r="M858" t="s">
        <v>63</v>
      </c>
      <c r="N858" t="s">
        <v>116</v>
      </c>
      <c r="O858" t="s">
        <v>63</v>
      </c>
      <c r="P858" t="s">
        <v>53</v>
      </c>
      <c r="Q858" t="s">
        <v>757</v>
      </c>
      <c r="R858" s="18">
        <v>44855.791145833333</v>
      </c>
      <c r="T858" t="s">
        <v>668</v>
      </c>
      <c r="U858" t="s">
        <v>53</v>
      </c>
      <c r="V858" t="s">
        <v>53</v>
      </c>
    </row>
    <row r="859" spans="1:22" x14ac:dyDescent="0.25">
      <c r="A859" t="str">
        <f>Tabla_Consulta_desde_TMS4[[#This Row],[idreferencia]]</f>
        <v>20002923737738</v>
      </c>
      <c r="B859">
        <v>443870</v>
      </c>
      <c r="C859" t="s">
        <v>21327</v>
      </c>
      <c r="D859" s="18">
        <v>44852.503657407404</v>
      </c>
      <c r="E859" t="s">
        <v>658</v>
      </c>
      <c r="F859" t="s">
        <v>54</v>
      </c>
      <c r="G859" t="s">
        <v>157</v>
      </c>
      <c r="H859" t="s">
        <v>21328</v>
      </c>
      <c r="I859" t="s">
        <v>21329</v>
      </c>
      <c r="J859" t="s">
        <v>21330</v>
      </c>
      <c r="K859" t="s">
        <v>20551</v>
      </c>
      <c r="L859" t="s">
        <v>21331</v>
      </c>
      <c r="M859" t="s">
        <v>69</v>
      </c>
      <c r="N859" t="s">
        <v>82</v>
      </c>
      <c r="O859" t="s">
        <v>69</v>
      </c>
      <c r="P859" t="s">
        <v>21332</v>
      </c>
      <c r="Q859" t="s">
        <v>757</v>
      </c>
      <c r="R859" s="18">
        <v>44860.51221064815</v>
      </c>
      <c r="S859" t="s">
        <v>673</v>
      </c>
      <c r="T859" t="s">
        <v>674</v>
      </c>
    </row>
    <row r="860" spans="1:22" x14ac:dyDescent="0.25">
      <c r="A860" t="str">
        <f>Tabla_Consulta_desde_TMS4[[#This Row],[idreferencia]]</f>
        <v>CLDEV_GYEEQ008</v>
      </c>
      <c r="B860">
        <v>443436</v>
      </c>
      <c r="C860" t="s">
        <v>21333</v>
      </c>
      <c r="D860" s="18">
        <v>44852.403796296298</v>
      </c>
      <c r="E860" t="s">
        <v>669</v>
      </c>
      <c r="F860" t="s">
        <v>54</v>
      </c>
      <c r="G860" t="s">
        <v>157</v>
      </c>
      <c r="H860" t="s">
        <v>672</v>
      </c>
      <c r="J860" t="s">
        <v>904</v>
      </c>
      <c r="M860" t="s">
        <v>52</v>
      </c>
      <c r="P860" t="s">
        <v>21334</v>
      </c>
      <c r="Q860" t="s">
        <v>106</v>
      </c>
      <c r="R860" s="18">
        <v>44852.600092592591</v>
      </c>
      <c r="S860" t="s">
        <v>673</v>
      </c>
      <c r="T860" t="s">
        <v>674</v>
      </c>
    </row>
    <row r="861" spans="1:22" x14ac:dyDescent="0.25">
      <c r="A861" t="str">
        <f>Tabla_Consulta_desde_TMS4[[#This Row],[idreferencia]]</f>
        <v>CLDEV_GYESIM0046</v>
      </c>
      <c r="B861">
        <v>443435</v>
      </c>
      <c r="C861" t="s">
        <v>21335</v>
      </c>
      <c r="D861" s="18">
        <v>44852.403182870374</v>
      </c>
      <c r="E861" t="s">
        <v>669</v>
      </c>
      <c r="F861" t="s">
        <v>54</v>
      </c>
      <c r="G861" t="s">
        <v>157</v>
      </c>
      <c r="H861" t="s">
        <v>672</v>
      </c>
      <c r="J861" t="s">
        <v>904</v>
      </c>
      <c r="M861" t="s">
        <v>52</v>
      </c>
      <c r="P861" t="s">
        <v>21336</v>
      </c>
      <c r="Q861" t="s">
        <v>106</v>
      </c>
      <c r="R861" s="18">
        <v>44852.600092592591</v>
      </c>
      <c r="S861" t="s">
        <v>673</v>
      </c>
      <c r="T861" t="s">
        <v>674</v>
      </c>
    </row>
    <row r="862" spans="1:22" x14ac:dyDescent="0.25">
      <c r="A862" t="str">
        <f>Tabla_Consulta_desde_TMS4[[#This Row],[idreferencia]]</f>
        <v>20002920511785</v>
      </c>
      <c r="B862">
        <v>443193</v>
      </c>
      <c r="C862" t="s">
        <v>21337</v>
      </c>
      <c r="D862" s="18">
        <v>44851.723043981481</v>
      </c>
      <c r="E862" t="s">
        <v>658</v>
      </c>
      <c r="F862" t="s">
        <v>54</v>
      </c>
      <c r="G862" t="s">
        <v>157</v>
      </c>
      <c r="H862" t="s">
        <v>21338</v>
      </c>
      <c r="I862" t="s">
        <v>21339</v>
      </c>
      <c r="J862" t="s">
        <v>21340</v>
      </c>
      <c r="K862" t="s">
        <v>21341</v>
      </c>
      <c r="L862" t="s">
        <v>21342</v>
      </c>
      <c r="M862" t="s">
        <v>70</v>
      </c>
      <c r="N862" t="s">
        <v>117</v>
      </c>
      <c r="O862" t="s">
        <v>70</v>
      </c>
      <c r="Q862" t="s">
        <v>757</v>
      </c>
      <c r="R862" s="18">
        <v>44860.51221064815</v>
      </c>
      <c r="T862" t="s">
        <v>668</v>
      </c>
      <c r="V862" t="s">
        <v>21343</v>
      </c>
    </row>
    <row r="863" spans="1:22" x14ac:dyDescent="0.25">
      <c r="A863" t="str">
        <f>Tabla_Consulta_desde_TMS4[[#This Row],[idreferencia]]</f>
        <v>20002925561937</v>
      </c>
      <c r="B863">
        <v>443194</v>
      </c>
      <c r="C863" t="s">
        <v>21344</v>
      </c>
      <c r="D863" s="18">
        <v>44851.723043981481</v>
      </c>
      <c r="E863" t="s">
        <v>658</v>
      </c>
      <c r="F863" t="s">
        <v>54</v>
      </c>
      <c r="G863" t="s">
        <v>157</v>
      </c>
      <c r="H863" t="s">
        <v>21345</v>
      </c>
      <c r="I863" t="s">
        <v>21346</v>
      </c>
      <c r="J863" t="s">
        <v>21347</v>
      </c>
      <c r="K863" t="s">
        <v>21348</v>
      </c>
      <c r="L863" t="s">
        <v>88</v>
      </c>
      <c r="M863" t="s">
        <v>61</v>
      </c>
      <c r="N863" t="s">
        <v>114</v>
      </c>
      <c r="O863" t="s">
        <v>61</v>
      </c>
      <c r="P863" t="s">
        <v>21349</v>
      </c>
      <c r="Q863" t="s">
        <v>757</v>
      </c>
      <c r="R863" s="18">
        <v>44854.678541666668</v>
      </c>
      <c r="S863" t="s">
        <v>678</v>
      </c>
      <c r="T863" t="s">
        <v>668</v>
      </c>
      <c r="U863" t="s">
        <v>53</v>
      </c>
      <c r="V863" t="s">
        <v>53</v>
      </c>
    </row>
    <row r="864" spans="1:22" x14ac:dyDescent="0.25">
      <c r="A864" t="str">
        <f>Tabla_Consulta_desde_TMS4[[#This Row],[idreferencia]]</f>
        <v>20002922989091</v>
      </c>
      <c r="B864">
        <v>443195</v>
      </c>
      <c r="C864" t="s">
        <v>21350</v>
      </c>
      <c r="D864" s="18">
        <v>44851.723043981481</v>
      </c>
      <c r="E864" t="s">
        <v>658</v>
      </c>
      <c r="F864" t="s">
        <v>54</v>
      </c>
      <c r="G864" t="s">
        <v>157</v>
      </c>
      <c r="H864" t="s">
        <v>21351</v>
      </c>
      <c r="I864" t="s">
        <v>21352</v>
      </c>
      <c r="J864" t="s">
        <v>21353</v>
      </c>
      <c r="K864" t="s">
        <v>21354</v>
      </c>
      <c r="L864" t="s">
        <v>88</v>
      </c>
      <c r="M864" t="s">
        <v>63</v>
      </c>
      <c r="N864" t="s">
        <v>116</v>
      </c>
      <c r="O864" t="s">
        <v>63</v>
      </c>
      <c r="P864" t="s">
        <v>53</v>
      </c>
      <c r="Q864" t="s">
        <v>757</v>
      </c>
      <c r="R864" s="18">
        <v>44855.791145833333</v>
      </c>
      <c r="T864" t="s">
        <v>668</v>
      </c>
      <c r="U864" t="s">
        <v>53</v>
      </c>
      <c r="V864" t="s">
        <v>53</v>
      </c>
    </row>
    <row r="865" spans="1:22" x14ac:dyDescent="0.25">
      <c r="A865" t="str">
        <f>Tabla_Consulta_desde_TMS4[[#This Row],[idreferencia]]</f>
        <v>20002924092332</v>
      </c>
      <c r="B865">
        <v>443196</v>
      </c>
      <c r="C865" t="s">
        <v>21355</v>
      </c>
      <c r="D865" s="18">
        <v>44851.723043981481</v>
      </c>
      <c r="E865" t="s">
        <v>658</v>
      </c>
      <c r="F865" t="s">
        <v>54</v>
      </c>
      <c r="G865" t="s">
        <v>157</v>
      </c>
      <c r="H865" t="s">
        <v>21356</v>
      </c>
      <c r="I865" t="s">
        <v>21357</v>
      </c>
      <c r="J865" t="s">
        <v>21358</v>
      </c>
      <c r="K865" t="s">
        <v>21359</v>
      </c>
      <c r="L865" t="s">
        <v>21359</v>
      </c>
      <c r="M865" t="s">
        <v>65</v>
      </c>
      <c r="N865" t="s">
        <v>117</v>
      </c>
      <c r="O865" t="s">
        <v>65</v>
      </c>
      <c r="P865" t="s">
        <v>21360</v>
      </c>
      <c r="Q865" t="s">
        <v>757</v>
      </c>
      <c r="R865" s="18">
        <v>44860.674907407411</v>
      </c>
      <c r="S865" t="s">
        <v>678</v>
      </c>
      <c r="T865" t="s">
        <v>668</v>
      </c>
      <c r="V865" t="s">
        <v>21361</v>
      </c>
    </row>
    <row r="866" spans="1:22" x14ac:dyDescent="0.25">
      <c r="A866" t="str">
        <f>Tabla_Consulta_desde_TMS4[[#This Row],[idreferencia]]</f>
        <v>20002921871626</v>
      </c>
      <c r="B866">
        <v>443197</v>
      </c>
      <c r="C866" t="s">
        <v>21362</v>
      </c>
      <c r="D866" s="18">
        <v>44851.723043981481</v>
      </c>
      <c r="E866" t="s">
        <v>658</v>
      </c>
      <c r="F866" t="s">
        <v>54</v>
      </c>
      <c r="G866" t="s">
        <v>157</v>
      </c>
      <c r="H866" t="s">
        <v>21363</v>
      </c>
      <c r="I866" t="s">
        <v>21364</v>
      </c>
      <c r="J866" t="s">
        <v>21365</v>
      </c>
      <c r="K866" t="s">
        <v>21366</v>
      </c>
      <c r="L866" t="s">
        <v>21367</v>
      </c>
      <c r="M866" t="s">
        <v>50</v>
      </c>
      <c r="N866" t="s">
        <v>51</v>
      </c>
      <c r="O866" t="s">
        <v>50</v>
      </c>
      <c r="P866" t="s">
        <v>21368</v>
      </c>
      <c r="Q866" t="s">
        <v>757</v>
      </c>
      <c r="R866" s="18">
        <v>44855.791145833333</v>
      </c>
      <c r="S866" t="s">
        <v>679</v>
      </c>
      <c r="T866" t="s">
        <v>659</v>
      </c>
      <c r="U866" t="s">
        <v>53</v>
      </c>
      <c r="V866" t="s">
        <v>53</v>
      </c>
    </row>
    <row r="867" spans="1:22" x14ac:dyDescent="0.25">
      <c r="A867" t="str">
        <f>Tabla_Consulta_desde_TMS4[[#This Row],[idreferencia]]</f>
        <v>20002922993005</v>
      </c>
      <c r="B867">
        <v>443149</v>
      </c>
      <c r="C867" t="s">
        <v>21369</v>
      </c>
      <c r="D867" s="18">
        <v>44851.723032407404</v>
      </c>
      <c r="E867" t="s">
        <v>658</v>
      </c>
      <c r="F867" t="s">
        <v>54</v>
      </c>
      <c r="G867" t="s">
        <v>157</v>
      </c>
      <c r="H867" t="s">
        <v>21370</v>
      </c>
      <c r="I867" t="s">
        <v>21371</v>
      </c>
      <c r="J867" t="s">
        <v>21372</v>
      </c>
      <c r="K867" t="s">
        <v>20551</v>
      </c>
      <c r="L867" t="s">
        <v>88</v>
      </c>
      <c r="M867" t="s">
        <v>63</v>
      </c>
      <c r="N867" t="s">
        <v>116</v>
      </c>
      <c r="O867" t="s">
        <v>63</v>
      </c>
      <c r="P867" t="s">
        <v>53</v>
      </c>
      <c r="Q867" t="s">
        <v>757</v>
      </c>
      <c r="R867" s="18">
        <v>44855.791145833333</v>
      </c>
      <c r="T867" t="s">
        <v>668</v>
      </c>
      <c r="U867" t="s">
        <v>53</v>
      </c>
      <c r="V867" t="s">
        <v>53</v>
      </c>
    </row>
    <row r="868" spans="1:22" x14ac:dyDescent="0.25">
      <c r="A868" t="str">
        <f>Tabla_Consulta_desde_TMS4[[#This Row],[idreferencia]]</f>
        <v>20002921267645</v>
      </c>
      <c r="B868">
        <v>443150</v>
      </c>
      <c r="C868" t="s">
        <v>21373</v>
      </c>
      <c r="D868" s="18">
        <v>44851.723032407404</v>
      </c>
      <c r="E868" t="s">
        <v>658</v>
      </c>
      <c r="F868" t="s">
        <v>54</v>
      </c>
      <c r="G868" t="s">
        <v>157</v>
      </c>
      <c r="H868" t="s">
        <v>21374</v>
      </c>
      <c r="I868" t="s">
        <v>21375</v>
      </c>
      <c r="J868" t="s">
        <v>21376</v>
      </c>
      <c r="K868" t="s">
        <v>20559</v>
      </c>
      <c r="L868" t="s">
        <v>21377</v>
      </c>
      <c r="M868" t="s">
        <v>65</v>
      </c>
      <c r="N868" t="s">
        <v>117</v>
      </c>
      <c r="O868" t="s">
        <v>65</v>
      </c>
      <c r="P868" t="s">
        <v>21378</v>
      </c>
      <c r="Q868" t="s">
        <v>757</v>
      </c>
      <c r="R868" s="18">
        <v>44860.674907407411</v>
      </c>
      <c r="S868" t="s">
        <v>678</v>
      </c>
      <c r="T868" t="s">
        <v>668</v>
      </c>
      <c r="V868" t="s">
        <v>21379</v>
      </c>
    </row>
    <row r="869" spans="1:22" x14ac:dyDescent="0.25">
      <c r="A869" t="str">
        <f>Tabla_Consulta_desde_TMS4[[#This Row],[idreferencia]]</f>
        <v>20002923746448</v>
      </c>
      <c r="B869">
        <v>443151</v>
      </c>
      <c r="C869" t="s">
        <v>21380</v>
      </c>
      <c r="D869" s="18">
        <v>44851.723032407404</v>
      </c>
      <c r="E869" t="s">
        <v>658</v>
      </c>
      <c r="F869" t="s">
        <v>54</v>
      </c>
      <c r="G869" t="s">
        <v>157</v>
      </c>
      <c r="H869" t="s">
        <v>21381</v>
      </c>
      <c r="I869" t="s">
        <v>21382</v>
      </c>
      <c r="J869" t="s">
        <v>21383</v>
      </c>
      <c r="K869" t="s">
        <v>20565</v>
      </c>
      <c r="L869" t="s">
        <v>21384</v>
      </c>
      <c r="M869" t="s">
        <v>70</v>
      </c>
      <c r="N869" t="s">
        <v>117</v>
      </c>
      <c r="O869" t="s">
        <v>70</v>
      </c>
      <c r="P869" t="s">
        <v>53</v>
      </c>
      <c r="Q869" t="s">
        <v>757</v>
      </c>
      <c r="R869" s="18">
        <v>44854.678541666668</v>
      </c>
      <c r="T869" t="s">
        <v>668</v>
      </c>
      <c r="U869" t="s">
        <v>53</v>
      </c>
      <c r="V869" t="s">
        <v>53</v>
      </c>
    </row>
    <row r="870" spans="1:22" x14ac:dyDescent="0.25">
      <c r="A870" t="str">
        <f>Tabla_Consulta_desde_TMS4[[#This Row],[idreferencia]]</f>
        <v>20002924097314</v>
      </c>
      <c r="B870">
        <v>443152</v>
      </c>
      <c r="C870" t="s">
        <v>21385</v>
      </c>
      <c r="D870" s="18">
        <v>44851.723032407404</v>
      </c>
      <c r="E870" t="s">
        <v>658</v>
      </c>
      <c r="F870" t="s">
        <v>54</v>
      </c>
      <c r="G870" t="s">
        <v>157</v>
      </c>
      <c r="H870" t="s">
        <v>21386</v>
      </c>
      <c r="I870" t="s">
        <v>21387</v>
      </c>
      <c r="J870" t="s">
        <v>21388</v>
      </c>
      <c r="K870" t="s">
        <v>20568</v>
      </c>
      <c r="L870" t="s">
        <v>88</v>
      </c>
      <c r="M870" t="s">
        <v>59</v>
      </c>
      <c r="N870" t="s">
        <v>118</v>
      </c>
      <c r="O870" t="s">
        <v>59</v>
      </c>
      <c r="Q870" t="s">
        <v>757</v>
      </c>
      <c r="R870" s="18">
        <v>44860.512199074074</v>
      </c>
      <c r="T870" t="s">
        <v>668</v>
      </c>
      <c r="U870" t="s">
        <v>21389</v>
      </c>
      <c r="V870" t="s">
        <v>21389</v>
      </c>
    </row>
    <row r="871" spans="1:22" x14ac:dyDescent="0.25">
      <c r="A871" t="str">
        <f>Tabla_Consulta_desde_TMS4[[#This Row],[idreferencia]]</f>
        <v>20002924089395</v>
      </c>
      <c r="B871">
        <v>443153</v>
      </c>
      <c r="C871" t="s">
        <v>21390</v>
      </c>
      <c r="D871" s="18">
        <v>44851.723032407404</v>
      </c>
      <c r="E871" t="s">
        <v>658</v>
      </c>
      <c r="F871" t="s">
        <v>54</v>
      </c>
      <c r="G871" t="s">
        <v>157</v>
      </c>
      <c r="H871" t="s">
        <v>21391</v>
      </c>
      <c r="I871" t="s">
        <v>21392</v>
      </c>
      <c r="J871" t="s">
        <v>21393</v>
      </c>
      <c r="K871" t="s">
        <v>20573</v>
      </c>
      <c r="L871" t="s">
        <v>88</v>
      </c>
      <c r="M871" t="s">
        <v>59</v>
      </c>
      <c r="N871" t="s">
        <v>118</v>
      </c>
      <c r="O871" t="s">
        <v>59</v>
      </c>
      <c r="Q871" t="s">
        <v>757</v>
      </c>
      <c r="R871" s="18">
        <v>44860.512199074074</v>
      </c>
      <c r="T871" t="s">
        <v>668</v>
      </c>
      <c r="U871" t="s">
        <v>21394</v>
      </c>
      <c r="V871" t="s">
        <v>21394</v>
      </c>
    </row>
    <row r="872" spans="1:22" x14ac:dyDescent="0.25">
      <c r="A872" t="str">
        <f>Tabla_Consulta_desde_TMS4[[#This Row],[idreferencia]]</f>
        <v>20002924107412</v>
      </c>
      <c r="B872">
        <v>443154</v>
      </c>
      <c r="C872" t="s">
        <v>21395</v>
      </c>
      <c r="D872" s="18">
        <v>44851.723032407404</v>
      </c>
      <c r="E872" t="s">
        <v>658</v>
      </c>
      <c r="F872" t="s">
        <v>54</v>
      </c>
      <c r="G872" t="s">
        <v>157</v>
      </c>
      <c r="H872" t="s">
        <v>7828</v>
      </c>
      <c r="I872" t="s">
        <v>7829</v>
      </c>
      <c r="J872" t="s">
        <v>21393</v>
      </c>
      <c r="K872" t="s">
        <v>20662</v>
      </c>
      <c r="L872" t="s">
        <v>88</v>
      </c>
      <c r="M872" t="s">
        <v>59</v>
      </c>
      <c r="N872" t="s">
        <v>118</v>
      </c>
      <c r="O872" t="s">
        <v>59</v>
      </c>
      <c r="Q872" t="s">
        <v>757</v>
      </c>
      <c r="R872" s="18">
        <v>44860.512199074074</v>
      </c>
      <c r="T872" t="s">
        <v>668</v>
      </c>
      <c r="U872" t="s">
        <v>21396</v>
      </c>
      <c r="V872" t="s">
        <v>21396</v>
      </c>
    </row>
    <row r="873" spans="1:22" x14ac:dyDescent="0.25">
      <c r="A873" t="str">
        <f>Tabla_Consulta_desde_TMS4[[#This Row],[idreferencia]]</f>
        <v>20002921489856</v>
      </c>
      <c r="B873">
        <v>443155</v>
      </c>
      <c r="C873" t="s">
        <v>21397</v>
      </c>
      <c r="D873" s="18">
        <v>44851.723032407404</v>
      </c>
      <c r="E873" t="s">
        <v>658</v>
      </c>
      <c r="F873" t="s">
        <v>54</v>
      </c>
      <c r="G873" t="s">
        <v>157</v>
      </c>
      <c r="H873" t="s">
        <v>21398</v>
      </c>
      <c r="I873" t="s">
        <v>21399</v>
      </c>
      <c r="J873" t="s">
        <v>21400</v>
      </c>
      <c r="K873" t="s">
        <v>20668</v>
      </c>
      <c r="L873" t="s">
        <v>88</v>
      </c>
      <c r="M873" t="s">
        <v>72</v>
      </c>
      <c r="N873" t="s">
        <v>81</v>
      </c>
      <c r="O873" t="s">
        <v>72</v>
      </c>
      <c r="P873" t="s">
        <v>21401</v>
      </c>
      <c r="Q873" t="s">
        <v>111</v>
      </c>
      <c r="R873" s="18">
        <v>44859.57240740741</v>
      </c>
      <c r="S873" t="s">
        <v>678</v>
      </c>
      <c r="T873" t="s">
        <v>668</v>
      </c>
      <c r="V873" t="s">
        <v>7717</v>
      </c>
    </row>
    <row r="874" spans="1:22" x14ac:dyDescent="0.25">
      <c r="A874" t="str">
        <f>Tabla_Consulta_desde_TMS4[[#This Row],[idreferencia]]</f>
        <v>20002922747289</v>
      </c>
      <c r="B874">
        <v>443156</v>
      </c>
      <c r="C874" t="s">
        <v>21402</v>
      </c>
      <c r="D874" s="18">
        <v>44851.723032407404</v>
      </c>
      <c r="E874" t="s">
        <v>658</v>
      </c>
      <c r="F874" t="s">
        <v>54</v>
      </c>
      <c r="G874" t="s">
        <v>157</v>
      </c>
      <c r="H874" t="s">
        <v>21403</v>
      </c>
      <c r="I874" t="s">
        <v>21404</v>
      </c>
      <c r="J874" t="s">
        <v>21405</v>
      </c>
      <c r="K874" t="s">
        <v>20674</v>
      </c>
      <c r="L874" t="s">
        <v>88</v>
      </c>
      <c r="M874" t="s">
        <v>68</v>
      </c>
      <c r="N874" t="s">
        <v>119</v>
      </c>
      <c r="O874" t="s">
        <v>68</v>
      </c>
      <c r="P874" t="s">
        <v>21406</v>
      </c>
      <c r="Q874" t="s">
        <v>757</v>
      </c>
      <c r="R874" s="18">
        <v>44854.678541666668</v>
      </c>
      <c r="S874" t="s">
        <v>678</v>
      </c>
      <c r="T874" t="s">
        <v>668</v>
      </c>
      <c r="U874" t="s">
        <v>53</v>
      </c>
      <c r="V874" t="s">
        <v>53</v>
      </c>
    </row>
    <row r="875" spans="1:22" x14ac:dyDescent="0.25">
      <c r="A875" t="str">
        <f>Tabla_Consulta_desde_TMS4[[#This Row],[idreferencia]]</f>
        <v>20002922736689</v>
      </c>
      <c r="B875">
        <v>443157</v>
      </c>
      <c r="C875" t="s">
        <v>21407</v>
      </c>
      <c r="D875" s="18">
        <v>44851.723032407404</v>
      </c>
      <c r="E875" t="s">
        <v>658</v>
      </c>
      <c r="F875" t="s">
        <v>54</v>
      </c>
      <c r="G875" t="s">
        <v>157</v>
      </c>
      <c r="H875" t="s">
        <v>21408</v>
      </c>
      <c r="I875" t="s">
        <v>21409</v>
      </c>
      <c r="J875" t="s">
        <v>21410</v>
      </c>
      <c r="K875" t="s">
        <v>20681</v>
      </c>
      <c r="L875" t="s">
        <v>88</v>
      </c>
      <c r="M875" t="s">
        <v>68</v>
      </c>
      <c r="N875" t="s">
        <v>119</v>
      </c>
      <c r="O875" t="s">
        <v>68</v>
      </c>
      <c r="P875" t="s">
        <v>21411</v>
      </c>
      <c r="Q875" t="s">
        <v>111</v>
      </c>
      <c r="R875" s="18">
        <v>44859.57240740741</v>
      </c>
      <c r="S875" t="s">
        <v>678</v>
      </c>
      <c r="T875" t="s">
        <v>668</v>
      </c>
      <c r="U875" t="s">
        <v>21412</v>
      </c>
      <c r="V875" t="s">
        <v>21412</v>
      </c>
    </row>
    <row r="876" spans="1:22" x14ac:dyDescent="0.25">
      <c r="A876" t="str">
        <f>Tabla_Consulta_desde_TMS4[[#This Row],[idreferencia]]</f>
        <v>20002922749941</v>
      </c>
      <c r="B876">
        <v>443158</v>
      </c>
      <c r="C876" t="s">
        <v>21413</v>
      </c>
      <c r="D876" s="18">
        <v>44851.723032407404</v>
      </c>
      <c r="E876" t="s">
        <v>658</v>
      </c>
      <c r="F876" t="s">
        <v>54</v>
      </c>
      <c r="G876" t="s">
        <v>157</v>
      </c>
      <c r="H876" t="s">
        <v>21414</v>
      </c>
      <c r="I876" t="s">
        <v>21415</v>
      </c>
      <c r="J876" t="s">
        <v>21416</v>
      </c>
      <c r="K876" t="s">
        <v>20686</v>
      </c>
      <c r="L876" t="s">
        <v>21417</v>
      </c>
      <c r="M876" t="s">
        <v>74</v>
      </c>
      <c r="N876" t="s">
        <v>82</v>
      </c>
      <c r="O876" t="s">
        <v>74</v>
      </c>
      <c r="P876" t="s">
        <v>21418</v>
      </c>
      <c r="Q876" t="s">
        <v>757</v>
      </c>
      <c r="R876" s="18">
        <v>44861.464675925927</v>
      </c>
      <c r="S876" t="s">
        <v>678</v>
      </c>
      <c r="T876" t="s">
        <v>668</v>
      </c>
    </row>
    <row r="877" spans="1:22" x14ac:dyDescent="0.25">
      <c r="A877" t="str">
        <f>Tabla_Consulta_desde_TMS4[[#This Row],[idreferencia]]</f>
        <v>20002922991532</v>
      </c>
      <c r="B877">
        <v>443159</v>
      </c>
      <c r="C877" t="s">
        <v>21419</v>
      </c>
      <c r="D877" s="18">
        <v>44851.723032407404</v>
      </c>
      <c r="E877" t="s">
        <v>658</v>
      </c>
      <c r="F877" t="s">
        <v>54</v>
      </c>
      <c r="G877" t="s">
        <v>157</v>
      </c>
      <c r="H877" t="s">
        <v>21420</v>
      </c>
      <c r="I877" t="s">
        <v>21421</v>
      </c>
      <c r="J877" t="s">
        <v>21422</v>
      </c>
      <c r="K877" t="s">
        <v>20694</v>
      </c>
      <c r="L877" t="s">
        <v>88</v>
      </c>
      <c r="M877" t="s">
        <v>72</v>
      </c>
      <c r="N877" t="s">
        <v>81</v>
      </c>
      <c r="O877" t="s">
        <v>72</v>
      </c>
      <c r="P877" t="s">
        <v>21423</v>
      </c>
      <c r="Q877" t="s">
        <v>757</v>
      </c>
      <c r="R877" s="18">
        <v>44855.791145833333</v>
      </c>
      <c r="S877" t="s">
        <v>678</v>
      </c>
      <c r="T877" t="s">
        <v>668</v>
      </c>
      <c r="V877" t="s">
        <v>21424</v>
      </c>
    </row>
    <row r="878" spans="1:22" x14ac:dyDescent="0.25">
      <c r="A878" t="str">
        <f>Tabla_Consulta_desde_TMS4[[#This Row],[idreferencia]]</f>
        <v>20002922757729</v>
      </c>
      <c r="B878">
        <v>443160</v>
      </c>
      <c r="C878" t="s">
        <v>21425</v>
      </c>
      <c r="D878" s="18">
        <v>44851.723032407404</v>
      </c>
      <c r="E878" t="s">
        <v>658</v>
      </c>
      <c r="F878" t="s">
        <v>54</v>
      </c>
      <c r="G878" t="s">
        <v>157</v>
      </c>
      <c r="H878" t="s">
        <v>21426</v>
      </c>
      <c r="I878" t="s">
        <v>21427</v>
      </c>
      <c r="J878" t="s">
        <v>21428</v>
      </c>
      <c r="K878" t="s">
        <v>20701</v>
      </c>
      <c r="L878" t="s">
        <v>21429</v>
      </c>
      <c r="M878" t="s">
        <v>72</v>
      </c>
      <c r="N878" t="s">
        <v>81</v>
      </c>
      <c r="O878" t="s">
        <v>72</v>
      </c>
      <c r="P878" t="s">
        <v>21430</v>
      </c>
      <c r="Q878" t="s">
        <v>757</v>
      </c>
      <c r="R878" s="18">
        <v>44854.678541666668</v>
      </c>
      <c r="S878" t="s">
        <v>678</v>
      </c>
      <c r="T878" t="s">
        <v>668</v>
      </c>
      <c r="U878" t="s">
        <v>53</v>
      </c>
      <c r="V878" t="s">
        <v>53</v>
      </c>
    </row>
    <row r="879" spans="1:22" x14ac:dyDescent="0.25">
      <c r="A879" t="str">
        <f>Tabla_Consulta_desde_TMS4[[#This Row],[idreferencia]]</f>
        <v>20002920523594</v>
      </c>
      <c r="B879">
        <v>443161</v>
      </c>
      <c r="C879" t="s">
        <v>21431</v>
      </c>
      <c r="D879" s="18">
        <v>44851.723032407404</v>
      </c>
      <c r="E879" t="s">
        <v>658</v>
      </c>
      <c r="F879" t="s">
        <v>54</v>
      </c>
      <c r="G879" t="s">
        <v>157</v>
      </c>
      <c r="H879" t="s">
        <v>21432</v>
      </c>
      <c r="I879" t="s">
        <v>21433</v>
      </c>
      <c r="J879" t="s">
        <v>21434</v>
      </c>
      <c r="K879" t="s">
        <v>20707</v>
      </c>
      <c r="L879" t="s">
        <v>88</v>
      </c>
      <c r="M879" t="s">
        <v>68</v>
      </c>
      <c r="N879" t="s">
        <v>119</v>
      </c>
      <c r="O879" t="s">
        <v>68</v>
      </c>
      <c r="P879" t="s">
        <v>21435</v>
      </c>
      <c r="Q879" t="s">
        <v>111</v>
      </c>
      <c r="R879" s="18">
        <v>44855.698136574072</v>
      </c>
      <c r="S879" t="s">
        <v>678</v>
      </c>
      <c r="T879" t="s">
        <v>668</v>
      </c>
      <c r="U879" t="s">
        <v>21436</v>
      </c>
      <c r="V879" t="s">
        <v>21436</v>
      </c>
    </row>
    <row r="880" spans="1:22" x14ac:dyDescent="0.25">
      <c r="A880" t="str">
        <f>Tabla_Consulta_desde_TMS4[[#This Row],[idreferencia]]</f>
        <v>20002922482076</v>
      </c>
      <c r="B880">
        <v>443162</v>
      </c>
      <c r="C880" t="s">
        <v>21437</v>
      </c>
      <c r="D880" s="18">
        <v>44851.723032407404</v>
      </c>
      <c r="E880" t="s">
        <v>658</v>
      </c>
      <c r="F880" t="s">
        <v>54</v>
      </c>
      <c r="G880" t="s">
        <v>157</v>
      </c>
      <c r="H880" t="s">
        <v>21438</v>
      </c>
      <c r="I880" t="s">
        <v>21439</v>
      </c>
      <c r="J880" t="s">
        <v>21440</v>
      </c>
      <c r="K880" t="s">
        <v>20713</v>
      </c>
      <c r="L880" t="s">
        <v>88</v>
      </c>
      <c r="M880" t="s">
        <v>61</v>
      </c>
      <c r="N880" t="s">
        <v>114</v>
      </c>
      <c r="O880" t="s">
        <v>61</v>
      </c>
      <c r="P880" t="s">
        <v>21441</v>
      </c>
      <c r="Q880" t="s">
        <v>111</v>
      </c>
      <c r="R880" s="18">
        <v>44859.57240740741</v>
      </c>
      <c r="S880" t="s">
        <v>678</v>
      </c>
      <c r="T880" t="s">
        <v>668</v>
      </c>
      <c r="V880" t="s">
        <v>865</v>
      </c>
    </row>
    <row r="881" spans="1:22" x14ac:dyDescent="0.25">
      <c r="A881" t="str">
        <f>Tabla_Consulta_desde_TMS4[[#This Row],[idreferencia]]</f>
        <v>20002922466780</v>
      </c>
      <c r="B881">
        <v>443163</v>
      </c>
      <c r="C881" t="s">
        <v>21442</v>
      </c>
      <c r="D881" s="18">
        <v>44851.723032407404</v>
      </c>
      <c r="E881" t="s">
        <v>658</v>
      </c>
      <c r="F881" t="s">
        <v>54</v>
      </c>
      <c r="G881" t="s">
        <v>157</v>
      </c>
      <c r="H881" t="s">
        <v>21443</v>
      </c>
      <c r="I881" t="s">
        <v>21444</v>
      </c>
      <c r="J881" t="s">
        <v>21445</v>
      </c>
      <c r="K881" t="s">
        <v>20719</v>
      </c>
      <c r="L881" t="s">
        <v>21446</v>
      </c>
      <c r="M881" t="s">
        <v>65</v>
      </c>
      <c r="N881" t="s">
        <v>117</v>
      </c>
      <c r="O881" t="s">
        <v>65</v>
      </c>
      <c r="P881" t="s">
        <v>21447</v>
      </c>
      <c r="Q881" t="s">
        <v>111</v>
      </c>
      <c r="R881" s="18">
        <v>44858.623113425929</v>
      </c>
      <c r="S881" t="s">
        <v>678</v>
      </c>
      <c r="T881" t="s">
        <v>668</v>
      </c>
      <c r="U881" t="s">
        <v>21448</v>
      </c>
      <c r="V881" t="s">
        <v>21448</v>
      </c>
    </row>
    <row r="882" spans="1:22" x14ac:dyDescent="0.25">
      <c r="A882" t="str">
        <f>Tabla_Consulta_desde_TMS4[[#This Row],[idreferencia]]</f>
        <v>20002922473531</v>
      </c>
      <c r="B882">
        <v>443164</v>
      </c>
      <c r="C882" t="s">
        <v>21449</v>
      </c>
      <c r="D882" s="18">
        <v>44851.723032407404</v>
      </c>
      <c r="E882" t="s">
        <v>658</v>
      </c>
      <c r="F882" t="s">
        <v>54</v>
      </c>
      <c r="G882" t="s">
        <v>157</v>
      </c>
      <c r="H882" t="s">
        <v>21450</v>
      </c>
      <c r="I882" t="s">
        <v>21451</v>
      </c>
      <c r="J882" t="s">
        <v>21452</v>
      </c>
      <c r="K882" t="s">
        <v>20725</v>
      </c>
      <c r="L882" t="s">
        <v>88</v>
      </c>
      <c r="M882" t="s">
        <v>70</v>
      </c>
      <c r="N882" t="s">
        <v>117</v>
      </c>
      <c r="O882" t="s">
        <v>70</v>
      </c>
      <c r="P882" t="s">
        <v>53</v>
      </c>
      <c r="Q882" t="s">
        <v>757</v>
      </c>
      <c r="R882" s="18">
        <v>44854.678541666668</v>
      </c>
      <c r="T882" t="s">
        <v>668</v>
      </c>
      <c r="U882" t="s">
        <v>53</v>
      </c>
      <c r="V882" t="s">
        <v>53</v>
      </c>
    </row>
    <row r="883" spans="1:22" x14ac:dyDescent="0.25">
      <c r="A883" t="str">
        <f>Tabla_Consulta_desde_TMS4[[#This Row],[idreferencia]]</f>
        <v>20002924475156</v>
      </c>
      <c r="B883">
        <v>443165</v>
      </c>
      <c r="C883" t="s">
        <v>21453</v>
      </c>
      <c r="D883" s="18">
        <v>44851.723032407404</v>
      </c>
      <c r="E883" t="s">
        <v>658</v>
      </c>
      <c r="F883" t="s">
        <v>54</v>
      </c>
      <c r="G883" t="s">
        <v>157</v>
      </c>
      <c r="H883" t="s">
        <v>21454</v>
      </c>
      <c r="I883" t="s">
        <v>21455</v>
      </c>
      <c r="J883" t="s">
        <v>21456</v>
      </c>
      <c r="K883" t="s">
        <v>20731</v>
      </c>
      <c r="L883" t="s">
        <v>88</v>
      </c>
      <c r="M883" t="s">
        <v>50</v>
      </c>
      <c r="N883" t="s">
        <v>51</v>
      </c>
      <c r="O883" t="s">
        <v>50</v>
      </c>
      <c r="P883" t="s">
        <v>21457</v>
      </c>
      <c r="Q883" t="s">
        <v>757</v>
      </c>
      <c r="R883" s="18">
        <v>44853.703611111108</v>
      </c>
      <c r="S883" t="s">
        <v>679</v>
      </c>
      <c r="T883" t="s">
        <v>659</v>
      </c>
      <c r="U883" t="s">
        <v>53</v>
      </c>
      <c r="V883" t="s">
        <v>53</v>
      </c>
    </row>
    <row r="884" spans="1:22" x14ac:dyDescent="0.25">
      <c r="A884" t="str">
        <f>Tabla_Consulta_desde_TMS4[[#This Row],[idreferencia]]</f>
        <v>20002922751686</v>
      </c>
      <c r="B884">
        <v>443166</v>
      </c>
      <c r="C884" t="s">
        <v>21458</v>
      </c>
      <c r="D884" s="18">
        <v>44851.723032407404</v>
      </c>
      <c r="E884" t="s">
        <v>658</v>
      </c>
      <c r="F884" t="s">
        <v>54</v>
      </c>
      <c r="G884" t="s">
        <v>157</v>
      </c>
      <c r="H884" t="s">
        <v>21459</v>
      </c>
      <c r="I884" t="s">
        <v>21460</v>
      </c>
      <c r="J884" t="s">
        <v>21461</v>
      </c>
      <c r="K884" t="s">
        <v>20737</v>
      </c>
      <c r="L884" t="s">
        <v>88</v>
      </c>
      <c r="M884" t="s">
        <v>73</v>
      </c>
      <c r="N884" t="s">
        <v>73</v>
      </c>
      <c r="O884" t="s">
        <v>73</v>
      </c>
      <c r="P884" t="s">
        <v>53</v>
      </c>
      <c r="Q884" t="s">
        <v>757</v>
      </c>
      <c r="R884" s="18">
        <v>44860.512199074074</v>
      </c>
      <c r="T884" t="s">
        <v>668</v>
      </c>
      <c r="U884" t="s">
        <v>53</v>
      </c>
      <c r="V884" t="s">
        <v>53</v>
      </c>
    </row>
    <row r="885" spans="1:22" x14ac:dyDescent="0.25">
      <c r="A885" t="str">
        <f>Tabla_Consulta_desde_TMS4[[#This Row],[idreferencia]]</f>
        <v>20002923747044</v>
      </c>
      <c r="B885">
        <v>443167</v>
      </c>
      <c r="C885" t="s">
        <v>21462</v>
      </c>
      <c r="D885" s="18">
        <v>44851.723032407404</v>
      </c>
      <c r="E885" t="s">
        <v>658</v>
      </c>
      <c r="F885" t="s">
        <v>54</v>
      </c>
      <c r="G885" t="s">
        <v>157</v>
      </c>
      <c r="H885" t="s">
        <v>21463</v>
      </c>
      <c r="I885" t="s">
        <v>21464</v>
      </c>
      <c r="J885" t="s">
        <v>21465</v>
      </c>
      <c r="K885" t="s">
        <v>20744</v>
      </c>
      <c r="L885" t="s">
        <v>88</v>
      </c>
      <c r="M885" t="s">
        <v>74</v>
      </c>
      <c r="N885" t="s">
        <v>82</v>
      </c>
      <c r="O885" t="s">
        <v>74</v>
      </c>
      <c r="P885" t="s">
        <v>36500</v>
      </c>
      <c r="Q885" t="s">
        <v>106</v>
      </c>
      <c r="R885" s="18">
        <v>44861.416168981479</v>
      </c>
      <c r="S885" t="s">
        <v>678</v>
      </c>
      <c r="T885" t="s">
        <v>668</v>
      </c>
      <c r="U885" t="s">
        <v>21466</v>
      </c>
      <c r="V885" t="s">
        <v>21466</v>
      </c>
    </row>
    <row r="886" spans="1:22" x14ac:dyDescent="0.25">
      <c r="A886" t="str">
        <f>Tabla_Consulta_desde_TMS4[[#This Row],[idreferencia]]</f>
        <v>20002923753956</v>
      </c>
      <c r="B886">
        <v>443168</v>
      </c>
      <c r="C886" t="s">
        <v>21467</v>
      </c>
      <c r="D886" s="18">
        <v>44851.723032407404</v>
      </c>
      <c r="E886" t="s">
        <v>658</v>
      </c>
      <c r="F886" t="s">
        <v>54</v>
      </c>
      <c r="G886" t="s">
        <v>157</v>
      </c>
      <c r="H886" t="s">
        <v>21468</v>
      </c>
      <c r="I886" t="s">
        <v>21469</v>
      </c>
      <c r="J886" t="s">
        <v>21470</v>
      </c>
      <c r="K886" t="s">
        <v>20749</v>
      </c>
      <c r="L886" t="s">
        <v>88</v>
      </c>
      <c r="M886" t="s">
        <v>52</v>
      </c>
      <c r="N886" t="s">
        <v>82</v>
      </c>
      <c r="O886" t="s">
        <v>52</v>
      </c>
      <c r="P886" t="s">
        <v>21471</v>
      </c>
      <c r="Q886" t="s">
        <v>757</v>
      </c>
      <c r="R886" s="18">
        <v>44860.51221064815</v>
      </c>
      <c r="S886" t="s">
        <v>673</v>
      </c>
      <c r="T886" t="s">
        <v>674</v>
      </c>
    </row>
    <row r="887" spans="1:22" x14ac:dyDescent="0.25">
      <c r="A887" t="str">
        <f>Tabla_Consulta_desde_TMS4[[#This Row],[idreferencia]]</f>
        <v>20002922746047</v>
      </c>
      <c r="B887">
        <v>443169</v>
      </c>
      <c r="C887" t="s">
        <v>21472</v>
      </c>
      <c r="D887" s="18">
        <v>44851.723032407404</v>
      </c>
      <c r="E887" t="s">
        <v>658</v>
      </c>
      <c r="F887" t="s">
        <v>54</v>
      </c>
      <c r="G887" t="s">
        <v>157</v>
      </c>
      <c r="H887" t="s">
        <v>21473</v>
      </c>
      <c r="I887" t="s">
        <v>21474</v>
      </c>
      <c r="J887" t="s">
        <v>21475</v>
      </c>
      <c r="K887" t="s">
        <v>21003</v>
      </c>
      <c r="L887" t="s">
        <v>21476</v>
      </c>
      <c r="M887" t="s">
        <v>64</v>
      </c>
      <c r="N887" t="s">
        <v>89</v>
      </c>
      <c r="O887" t="s">
        <v>64</v>
      </c>
      <c r="P887" t="s">
        <v>21477</v>
      </c>
      <c r="Q887" t="s">
        <v>757</v>
      </c>
      <c r="R887" s="18">
        <v>44854.678541666668</v>
      </c>
      <c r="S887" t="s">
        <v>678</v>
      </c>
      <c r="T887" t="s">
        <v>668</v>
      </c>
      <c r="U887" t="s">
        <v>53</v>
      </c>
      <c r="V887" t="s">
        <v>53</v>
      </c>
    </row>
    <row r="888" spans="1:22" x14ac:dyDescent="0.25">
      <c r="A888" t="str">
        <f>Tabla_Consulta_desde_TMS4[[#This Row],[idreferencia]]</f>
        <v>20002922745309</v>
      </c>
      <c r="B888">
        <v>443170</v>
      </c>
      <c r="C888" t="s">
        <v>21478</v>
      </c>
      <c r="D888" s="18">
        <v>44851.723032407404</v>
      </c>
      <c r="E888" t="s">
        <v>658</v>
      </c>
      <c r="F888" t="s">
        <v>54</v>
      </c>
      <c r="G888" t="s">
        <v>157</v>
      </c>
      <c r="H888" t="s">
        <v>21479</v>
      </c>
      <c r="I888" t="s">
        <v>21480</v>
      </c>
      <c r="J888" t="s">
        <v>21481</v>
      </c>
      <c r="K888" t="s">
        <v>21003</v>
      </c>
      <c r="L888" t="s">
        <v>88</v>
      </c>
      <c r="M888" t="s">
        <v>70</v>
      </c>
      <c r="N888" t="s">
        <v>117</v>
      </c>
      <c r="O888" t="s">
        <v>70</v>
      </c>
      <c r="P888" t="s">
        <v>53</v>
      </c>
      <c r="Q888" t="s">
        <v>757</v>
      </c>
      <c r="R888" s="18">
        <v>44854.678541666668</v>
      </c>
      <c r="T888" t="s">
        <v>668</v>
      </c>
      <c r="U888" t="s">
        <v>53</v>
      </c>
      <c r="V888" t="s">
        <v>53</v>
      </c>
    </row>
    <row r="889" spans="1:22" x14ac:dyDescent="0.25">
      <c r="A889" t="str">
        <f>Tabla_Consulta_desde_TMS4[[#This Row],[idreferencia]]</f>
        <v>20002922742375</v>
      </c>
      <c r="B889">
        <v>443171</v>
      </c>
      <c r="C889" t="s">
        <v>21482</v>
      </c>
      <c r="D889" s="18">
        <v>44851.723032407404</v>
      </c>
      <c r="E889" t="s">
        <v>658</v>
      </c>
      <c r="F889" t="s">
        <v>54</v>
      </c>
      <c r="G889" t="s">
        <v>157</v>
      </c>
      <c r="H889" t="s">
        <v>21483</v>
      </c>
      <c r="I889" t="s">
        <v>21484</v>
      </c>
      <c r="J889" t="s">
        <v>21485</v>
      </c>
      <c r="K889" t="s">
        <v>21003</v>
      </c>
      <c r="L889" t="s">
        <v>21486</v>
      </c>
      <c r="M889" t="s">
        <v>59</v>
      </c>
      <c r="N889" t="s">
        <v>118</v>
      </c>
      <c r="O889" t="s">
        <v>59</v>
      </c>
      <c r="Q889" t="s">
        <v>757</v>
      </c>
      <c r="R889" s="18">
        <v>44860.512199074074</v>
      </c>
      <c r="T889" t="s">
        <v>668</v>
      </c>
      <c r="U889" t="s">
        <v>21487</v>
      </c>
      <c r="V889" t="s">
        <v>21487</v>
      </c>
    </row>
    <row r="890" spans="1:22" x14ac:dyDescent="0.25">
      <c r="A890" t="str">
        <f>Tabla_Consulta_desde_TMS4[[#This Row],[idreferencia]]</f>
        <v>20002922746894</v>
      </c>
      <c r="B890">
        <v>443172</v>
      </c>
      <c r="C890" t="s">
        <v>21488</v>
      </c>
      <c r="D890" s="18">
        <v>44851.723032407404</v>
      </c>
      <c r="E890" t="s">
        <v>658</v>
      </c>
      <c r="F890" t="s">
        <v>54</v>
      </c>
      <c r="G890" t="s">
        <v>157</v>
      </c>
      <c r="H890" t="s">
        <v>21489</v>
      </c>
      <c r="I890" t="s">
        <v>21490</v>
      </c>
      <c r="J890" t="s">
        <v>21491</v>
      </c>
      <c r="K890" t="s">
        <v>20772</v>
      </c>
      <c r="L890" t="s">
        <v>88</v>
      </c>
      <c r="M890" t="s">
        <v>69</v>
      </c>
      <c r="N890" t="s">
        <v>82</v>
      </c>
      <c r="O890" t="s">
        <v>69</v>
      </c>
      <c r="P890" t="s">
        <v>21492</v>
      </c>
      <c r="Q890" t="s">
        <v>757</v>
      </c>
      <c r="R890" s="18">
        <v>44860.51221064815</v>
      </c>
      <c r="S890" t="s">
        <v>673</v>
      </c>
      <c r="T890" t="s">
        <v>674</v>
      </c>
      <c r="U890" t="s">
        <v>21493</v>
      </c>
      <c r="V890" t="s">
        <v>21493</v>
      </c>
    </row>
    <row r="891" spans="1:22" x14ac:dyDescent="0.25">
      <c r="A891" t="str">
        <f>Tabla_Consulta_desde_TMS4[[#This Row],[idreferencia]]</f>
        <v>20002922984003</v>
      </c>
      <c r="B891">
        <v>443173</v>
      </c>
      <c r="C891" t="s">
        <v>21494</v>
      </c>
      <c r="D891" s="18">
        <v>44851.723032407404</v>
      </c>
      <c r="E891" t="s">
        <v>658</v>
      </c>
      <c r="F891" t="s">
        <v>54</v>
      </c>
      <c r="G891" t="s">
        <v>157</v>
      </c>
      <c r="H891" t="s">
        <v>21495</v>
      </c>
      <c r="I891" t="s">
        <v>21496</v>
      </c>
      <c r="J891" t="s">
        <v>21497</v>
      </c>
      <c r="K891" t="s">
        <v>21019</v>
      </c>
      <c r="L891" t="s">
        <v>21498</v>
      </c>
      <c r="M891" t="s">
        <v>64</v>
      </c>
      <c r="N891" t="s">
        <v>89</v>
      </c>
      <c r="O891" t="s">
        <v>64</v>
      </c>
      <c r="P891" t="s">
        <v>21499</v>
      </c>
      <c r="Q891" t="s">
        <v>757</v>
      </c>
      <c r="R891" s="18">
        <v>44854.678541666668</v>
      </c>
      <c r="S891" t="s">
        <v>678</v>
      </c>
      <c r="T891" t="s">
        <v>668</v>
      </c>
      <c r="U891" t="s">
        <v>53</v>
      </c>
      <c r="V891" t="s">
        <v>53</v>
      </c>
    </row>
    <row r="892" spans="1:22" x14ac:dyDescent="0.25">
      <c r="A892" t="str">
        <f>Tabla_Consulta_desde_TMS4[[#This Row],[idreferencia]]</f>
        <v>20002921266064</v>
      </c>
      <c r="B892">
        <v>443174</v>
      </c>
      <c r="C892" t="s">
        <v>21500</v>
      </c>
      <c r="D892" s="18">
        <v>44851.723032407404</v>
      </c>
      <c r="E892" t="s">
        <v>658</v>
      </c>
      <c r="F892" t="s">
        <v>54</v>
      </c>
      <c r="G892" t="s">
        <v>157</v>
      </c>
      <c r="H892" t="s">
        <v>21501</v>
      </c>
      <c r="I892" t="s">
        <v>21502</v>
      </c>
      <c r="J892" t="s">
        <v>21503</v>
      </c>
      <c r="K892" t="s">
        <v>20784</v>
      </c>
      <c r="L892" t="s">
        <v>21504</v>
      </c>
      <c r="M892" t="s">
        <v>50</v>
      </c>
      <c r="N892" t="s">
        <v>51</v>
      </c>
      <c r="O892" t="s">
        <v>50</v>
      </c>
      <c r="P892" t="s">
        <v>21505</v>
      </c>
      <c r="Q892" t="s">
        <v>757</v>
      </c>
      <c r="R892" s="18">
        <v>44853.703611111108</v>
      </c>
      <c r="S892" t="s">
        <v>679</v>
      </c>
      <c r="T892" t="s">
        <v>659</v>
      </c>
      <c r="U892" t="s">
        <v>53</v>
      </c>
      <c r="V892" t="s">
        <v>53</v>
      </c>
    </row>
    <row r="893" spans="1:22" x14ac:dyDescent="0.25">
      <c r="A893" t="str">
        <f>Tabla_Consulta_desde_TMS4[[#This Row],[idreferencia]]</f>
        <v>20002924097210</v>
      </c>
      <c r="B893">
        <v>443175</v>
      </c>
      <c r="C893" t="s">
        <v>21506</v>
      </c>
      <c r="D893" s="18">
        <v>44851.723032407404</v>
      </c>
      <c r="E893" t="s">
        <v>658</v>
      </c>
      <c r="F893" t="s">
        <v>54</v>
      </c>
      <c r="G893" t="s">
        <v>157</v>
      </c>
      <c r="H893" t="s">
        <v>21507</v>
      </c>
      <c r="I893" t="s">
        <v>21508</v>
      </c>
      <c r="J893" t="s">
        <v>21509</v>
      </c>
      <c r="K893" t="s">
        <v>20792</v>
      </c>
      <c r="L893" t="s">
        <v>88</v>
      </c>
      <c r="M893" t="s">
        <v>50</v>
      </c>
      <c r="N893" t="s">
        <v>51</v>
      </c>
      <c r="O893" t="s">
        <v>50</v>
      </c>
      <c r="P893" t="s">
        <v>21510</v>
      </c>
      <c r="Q893" t="s">
        <v>757</v>
      </c>
      <c r="R893" s="18">
        <v>44853.703611111108</v>
      </c>
      <c r="S893" t="s">
        <v>679</v>
      </c>
      <c r="T893" t="s">
        <v>659</v>
      </c>
      <c r="U893" t="s">
        <v>53</v>
      </c>
      <c r="V893" t="s">
        <v>53</v>
      </c>
    </row>
    <row r="894" spans="1:22" x14ac:dyDescent="0.25">
      <c r="A894" t="str">
        <f>Tabla_Consulta_desde_TMS4[[#This Row],[idreferencia]]</f>
        <v>20002923750057</v>
      </c>
      <c r="B894">
        <v>443176</v>
      </c>
      <c r="C894" t="s">
        <v>21511</v>
      </c>
      <c r="D894" s="18">
        <v>44851.723032407404</v>
      </c>
      <c r="E894" t="s">
        <v>658</v>
      </c>
      <c r="F894" t="s">
        <v>54</v>
      </c>
      <c r="G894" t="s">
        <v>157</v>
      </c>
      <c r="H894" t="s">
        <v>21512</v>
      </c>
      <c r="I894" t="s">
        <v>21513</v>
      </c>
      <c r="J894" t="s">
        <v>21514</v>
      </c>
      <c r="K894" t="s">
        <v>20799</v>
      </c>
      <c r="L894" t="s">
        <v>88</v>
      </c>
      <c r="M894" t="s">
        <v>64</v>
      </c>
      <c r="N894" t="s">
        <v>89</v>
      </c>
      <c r="O894" t="s">
        <v>64</v>
      </c>
      <c r="P894" t="s">
        <v>21515</v>
      </c>
      <c r="Q894" t="s">
        <v>757</v>
      </c>
      <c r="R894" s="18">
        <v>44854.678541666668</v>
      </c>
      <c r="S894" t="s">
        <v>678</v>
      </c>
      <c r="T894" t="s">
        <v>668</v>
      </c>
      <c r="U894" t="s">
        <v>53</v>
      </c>
      <c r="V894" t="s">
        <v>53</v>
      </c>
    </row>
    <row r="895" spans="1:22" x14ac:dyDescent="0.25">
      <c r="A895" t="str">
        <f>Tabla_Consulta_desde_TMS4[[#This Row],[idreferencia]]</f>
        <v>20002922976393</v>
      </c>
      <c r="B895">
        <v>443177</v>
      </c>
      <c r="C895" t="s">
        <v>21516</v>
      </c>
      <c r="D895" s="18">
        <v>44851.723032407404</v>
      </c>
      <c r="E895" t="s">
        <v>658</v>
      </c>
      <c r="F895" t="s">
        <v>54</v>
      </c>
      <c r="G895" t="s">
        <v>157</v>
      </c>
      <c r="H895" t="s">
        <v>21517</v>
      </c>
      <c r="I895" t="s">
        <v>21518</v>
      </c>
      <c r="J895" t="s">
        <v>21519</v>
      </c>
      <c r="K895" t="s">
        <v>20804</v>
      </c>
      <c r="L895" t="s">
        <v>21520</v>
      </c>
      <c r="M895" t="s">
        <v>68</v>
      </c>
      <c r="N895" t="s">
        <v>119</v>
      </c>
      <c r="O895" t="s">
        <v>68</v>
      </c>
      <c r="P895" t="s">
        <v>21521</v>
      </c>
      <c r="Q895" t="s">
        <v>111</v>
      </c>
      <c r="R895" s="18">
        <v>44859.57240740741</v>
      </c>
      <c r="S895" t="s">
        <v>678</v>
      </c>
      <c r="T895" t="s">
        <v>668</v>
      </c>
      <c r="U895" t="s">
        <v>21522</v>
      </c>
      <c r="V895" t="s">
        <v>865</v>
      </c>
    </row>
    <row r="896" spans="1:22" x14ac:dyDescent="0.25">
      <c r="A896" t="str">
        <f>Tabla_Consulta_desde_TMS4[[#This Row],[idreferencia]]</f>
        <v>20002923746552</v>
      </c>
      <c r="B896">
        <v>443178</v>
      </c>
      <c r="C896" t="s">
        <v>21523</v>
      </c>
      <c r="D896" s="18">
        <v>44851.723032407404</v>
      </c>
      <c r="E896" t="s">
        <v>658</v>
      </c>
      <c r="F896" t="s">
        <v>54</v>
      </c>
      <c r="G896" t="s">
        <v>157</v>
      </c>
      <c r="H896" t="s">
        <v>21524</v>
      </c>
      <c r="I896" t="s">
        <v>21525</v>
      </c>
      <c r="J896" t="s">
        <v>21526</v>
      </c>
      <c r="K896" t="s">
        <v>20810</v>
      </c>
      <c r="L896" t="s">
        <v>88</v>
      </c>
      <c r="M896" t="s">
        <v>68</v>
      </c>
      <c r="N896" t="s">
        <v>119</v>
      </c>
      <c r="O896" t="s">
        <v>68</v>
      </c>
      <c r="P896" t="s">
        <v>21527</v>
      </c>
      <c r="Q896" t="s">
        <v>757</v>
      </c>
      <c r="R896" s="18">
        <v>44854.678541666668</v>
      </c>
      <c r="S896" t="s">
        <v>678</v>
      </c>
      <c r="T896" t="s">
        <v>668</v>
      </c>
      <c r="U896" t="s">
        <v>53</v>
      </c>
      <c r="V896" t="s">
        <v>53</v>
      </c>
    </row>
    <row r="897" spans="1:22" x14ac:dyDescent="0.25">
      <c r="A897" t="str">
        <f>Tabla_Consulta_desde_TMS4[[#This Row],[idreferencia]]</f>
        <v>20002922475808</v>
      </c>
      <c r="B897">
        <v>443179</v>
      </c>
      <c r="C897" t="s">
        <v>21528</v>
      </c>
      <c r="D897" s="18">
        <v>44851.723032407404</v>
      </c>
      <c r="E897" t="s">
        <v>658</v>
      </c>
      <c r="F897" t="s">
        <v>54</v>
      </c>
      <c r="G897" t="s">
        <v>157</v>
      </c>
      <c r="H897" t="s">
        <v>21529</v>
      </c>
      <c r="I897" t="s">
        <v>21530</v>
      </c>
      <c r="J897" t="s">
        <v>21531</v>
      </c>
      <c r="K897" t="s">
        <v>20818</v>
      </c>
      <c r="L897" t="s">
        <v>88</v>
      </c>
      <c r="M897" t="s">
        <v>63</v>
      </c>
      <c r="N897" t="s">
        <v>116</v>
      </c>
      <c r="O897" t="s">
        <v>63</v>
      </c>
      <c r="P897" t="s">
        <v>53</v>
      </c>
      <c r="Q897" t="s">
        <v>757</v>
      </c>
      <c r="R897" s="18">
        <v>44855.791145833333</v>
      </c>
      <c r="T897" t="s">
        <v>668</v>
      </c>
      <c r="U897" t="s">
        <v>53</v>
      </c>
      <c r="V897" t="s">
        <v>53</v>
      </c>
    </row>
    <row r="898" spans="1:22" x14ac:dyDescent="0.25">
      <c r="A898" t="str">
        <f>Tabla_Consulta_desde_TMS4[[#This Row],[idreferencia]]</f>
        <v>20002922482839</v>
      </c>
      <c r="B898">
        <v>443180</v>
      </c>
      <c r="C898" t="s">
        <v>21532</v>
      </c>
      <c r="D898" s="18">
        <v>44851.723032407404</v>
      </c>
      <c r="E898" t="s">
        <v>658</v>
      </c>
      <c r="F898" t="s">
        <v>54</v>
      </c>
      <c r="G898" t="s">
        <v>157</v>
      </c>
      <c r="H898" t="s">
        <v>21533</v>
      </c>
      <c r="I898" t="s">
        <v>21534</v>
      </c>
      <c r="J898" t="s">
        <v>21535</v>
      </c>
      <c r="K898" t="s">
        <v>21289</v>
      </c>
      <c r="L898" t="s">
        <v>21536</v>
      </c>
      <c r="M898" t="s">
        <v>683</v>
      </c>
      <c r="N898" t="s">
        <v>82</v>
      </c>
      <c r="O898" t="s">
        <v>683</v>
      </c>
      <c r="P898" t="s">
        <v>21537</v>
      </c>
      <c r="Q898" t="s">
        <v>111</v>
      </c>
      <c r="R898" s="18">
        <v>44854.442060185182</v>
      </c>
      <c r="S898" t="s">
        <v>673</v>
      </c>
      <c r="T898" t="s">
        <v>668</v>
      </c>
      <c r="U898" t="s">
        <v>758</v>
      </c>
      <c r="V898" t="s">
        <v>758</v>
      </c>
    </row>
    <row r="899" spans="1:22" x14ac:dyDescent="0.25">
      <c r="A899" t="str">
        <f>Tabla_Consulta_desde_TMS4[[#This Row],[idreferencia]]</f>
        <v>20002923743804</v>
      </c>
      <c r="B899">
        <v>443181</v>
      </c>
      <c r="C899" t="s">
        <v>21538</v>
      </c>
      <c r="D899" s="18">
        <v>44851.723032407404</v>
      </c>
      <c r="E899" t="s">
        <v>658</v>
      </c>
      <c r="F899" t="s">
        <v>54</v>
      </c>
      <c r="G899" t="s">
        <v>157</v>
      </c>
      <c r="H899" t="s">
        <v>21539</v>
      </c>
      <c r="I899" t="s">
        <v>21540</v>
      </c>
      <c r="J899" t="s">
        <v>21541</v>
      </c>
      <c r="K899" t="s">
        <v>20829</v>
      </c>
      <c r="L899" t="s">
        <v>21542</v>
      </c>
      <c r="M899" t="s">
        <v>59</v>
      </c>
      <c r="N899" t="s">
        <v>118</v>
      </c>
      <c r="O899" t="s">
        <v>59</v>
      </c>
      <c r="P899" t="s">
        <v>53</v>
      </c>
      <c r="Q899" t="s">
        <v>757</v>
      </c>
      <c r="R899" s="18">
        <v>44860.512199074074</v>
      </c>
      <c r="T899" t="s">
        <v>668</v>
      </c>
      <c r="U899" t="s">
        <v>53</v>
      </c>
      <c r="V899" t="s">
        <v>53</v>
      </c>
    </row>
    <row r="900" spans="1:22" x14ac:dyDescent="0.25">
      <c r="A900" t="str">
        <f>Tabla_Consulta_desde_TMS4[[#This Row],[idreferencia]]</f>
        <v>20002922745717</v>
      </c>
      <c r="B900">
        <v>443182</v>
      </c>
      <c r="C900" t="s">
        <v>21543</v>
      </c>
      <c r="D900" s="18">
        <v>44851.723032407404</v>
      </c>
      <c r="E900" t="s">
        <v>658</v>
      </c>
      <c r="F900" t="s">
        <v>54</v>
      </c>
      <c r="G900" t="s">
        <v>157</v>
      </c>
      <c r="H900" t="s">
        <v>21544</v>
      </c>
      <c r="I900" t="s">
        <v>21545</v>
      </c>
      <c r="J900" t="s">
        <v>21546</v>
      </c>
      <c r="K900" t="s">
        <v>20837</v>
      </c>
      <c r="L900" t="s">
        <v>20998</v>
      </c>
      <c r="M900" t="s">
        <v>67</v>
      </c>
      <c r="N900" t="s">
        <v>67</v>
      </c>
      <c r="O900" t="s">
        <v>67</v>
      </c>
      <c r="Q900" t="s">
        <v>111</v>
      </c>
      <c r="R900" s="18">
        <v>44862.660416666666</v>
      </c>
      <c r="T900" t="s">
        <v>668</v>
      </c>
      <c r="U900" t="s">
        <v>21547</v>
      </c>
      <c r="V900" t="s">
        <v>21547</v>
      </c>
    </row>
    <row r="901" spans="1:22" x14ac:dyDescent="0.25">
      <c r="A901" t="str">
        <f>Tabla_Consulta_desde_TMS4[[#This Row],[idreferencia]]</f>
        <v>20002922983465</v>
      </c>
      <c r="B901">
        <v>443183</v>
      </c>
      <c r="C901" t="s">
        <v>21548</v>
      </c>
      <c r="D901" s="18">
        <v>44851.723032407404</v>
      </c>
      <c r="E901" t="s">
        <v>658</v>
      </c>
      <c r="F901" t="s">
        <v>54</v>
      </c>
      <c r="G901" t="s">
        <v>157</v>
      </c>
      <c r="H901" t="s">
        <v>21549</v>
      </c>
      <c r="I901" t="s">
        <v>21550</v>
      </c>
      <c r="J901" t="s">
        <v>21551</v>
      </c>
      <c r="K901" t="s">
        <v>20845</v>
      </c>
      <c r="L901" t="s">
        <v>21552</v>
      </c>
      <c r="M901" t="s">
        <v>74</v>
      </c>
      <c r="N901" t="s">
        <v>82</v>
      </c>
      <c r="O901" t="s">
        <v>74</v>
      </c>
      <c r="P901" t="s">
        <v>21553</v>
      </c>
      <c r="Q901" t="s">
        <v>111</v>
      </c>
      <c r="R901" s="18">
        <v>44862.660416666666</v>
      </c>
      <c r="S901" t="s">
        <v>678</v>
      </c>
      <c r="T901" t="s">
        <v>668</v>
      </c>
      <c r="U901" t="s">
        <v>21554</v>
      </c>
      <c r="V901" t="s">
        <v>865</v>
      </c>
    </row>
    <row r="902" spans="1:22" x14ac:dyDescent="0.25">
      <c r="A902" t="str">
        <f>Tabla_Consulta_desde_TMS4[[#This Row],[idreferencia]]</f>
        <v>20002922995477</v>
      </c>
      <c r="B902">
        <v>443184</v>
      </c>
      <c r="C902" t="s">
        <v>21555</v>
      </c>
      <c r="D902" s="18">
        <v>44851.723032407404</v>
      </c>
      <c r="E902" t="s">
        <v>658</v>
      </c>
      <c r="F902" t="s">
        <v>54</v>
      </c>
      <c r="G902" t="s">
        <v>157</v>
      </c>
      <c r="H902" t="s">
        <v>21556</v>
      </c>
      <c r="I902" t="s">
        <v>21557</v>
      </c>
      <c r="J902" t="s">
        <v>21558</v>
      </c>
      <c r="K902" t="s">
        <v>21559</v>
      </c>
      <c r="L902" t="s">
        <v>21560</v>
      </c>
      <c r="M902" t="s">
        <v>70</v>
      </c>
      <c r="N902" t="s">
        <v>117</v>
      </c>
      <c r="O902" t="s">
        <v>70</v>
      </c>
      <c r="P902" t="s">
        <v>53</v>
      </c>
      <c r="Q902" t="s">
        <v>757</v>
      </c>
      <c r="R902" s="18">
        <v>44854.678541666668</v>
      </c>
      <c r="T902" t="s">
        <v>668</v>
      </c>
      <c r="U902" t="s">
        <v>53</v>
      </c>
      <c r="V902" t="s">
        <v>53</v>
      </c>
    </row>
    <row r="903" spans="1:22" x14ac:dyDescent="0.25">
      <c r="A903" t="str">
        <f>Tabla_Consulta_desde_TMS4[[#This Row],[idreferencia]]</f>
        <v>20002924107173</v>
      </c>
      <c r="B903">
        <v>443185</v>
      </c>
      <c r="C903" t="s">
        <v>21561</v>
      </c>
      <c r="D903" s="18">
        <v>44851.723032407404</v>
      </c>
      <c r="E903" t="s">
        <v>658</v>
      </c>
      <c r="F903" t="s">
        <v>54</v>
      </c>
      <c r="G903" t="s">
        <v>157</v>
      </c>
      <c r="H903" t="s">
        <v>21562</v>
      </c>
      <c r="I903" t="s">
        <v>21563</v>
      </c>
      <c r="J903" t="s">
        <v>21564</v>
      </c>
      <c r="K903" t="s">
        <v>20858</v>
      </c>
      <c r="L903" t="s">
        <v>88</v>
      </c>
      <c r="M903" t="s">
        <v>59</v>
      </c>
      <c r="N903" t="s">
        <v>118</v>
      </c>
      <c r="O903" t="s">
        <v>59</v>
      </c>
      <c r="Q903" t="s">
        <v>757</v>
      </c>
      <c r="R903" s="18">
        <v>44860.512199074074</v>
      </c>
      <c r="T903" t="s">
        <v>668</v>
      </c>
      <c r="U903" t="s">
        <v>21565</v>
      </c>
      <c r="V903" t="s">
        <v>21565</v>
      </c>
    </row>
    <row r="904" spans="1:22" x14ac:dyDescent="0.25">
      <c r="A904" t="str">
        <f>Tabla_Consulta_desde_TMS4[[#This Row],[idreferencia]]</f>
        <v>20002922962891</v>
      </c>
      <c r="B904">
        <v>443186</v>
      </c>
      <c r="C904" t="s">
        <v>21566</v>
      </c>
      <c r="D904" s="18">
        <v>44851.723032407404</v>
      </c>
      <c r="E904" t="s">
        <v>658</v>
      </c>
      <c r="F904" t="s">
        <v>54</v>
      </c>
      <c r="G904" t="s">
        <v>157</v>
      </c>
      <c r="H904" t="s">
        <v>21567</v>
      </c>
      <c r="I904" t="s">
        <v>21568</v>
      </c>
      <c r="J904" t="s">
        <v>21569</v>
      </c>
      <c r="K904" t="s">
        <v>21570</v>
      </c>
      <c r="L904" t="s">
        <v>88</v>
      </c>
      <c r="M904" t="s">
        <v>72</v>
      </c>
      <c r="N904" t="s">
        <v>81</v>
      </c>
      <c r="O904" t="s">
        <v>72</v>
      </c>
      <c r="P904" t="s">
        <v>21571</v>
      </c>
      <c r="Q904" t="s">
        <v>757</v>
      </c>
      <c r="R904" s="18">
        <v>44860.674907407411</v>
      </c>
      <c r="S904" t="s">
        <v>678</v>
      </c>
      <c r="T904" t="s">
        <v>668</v>
      </c>
    </row>
    <row r="905" spans="1:22" x14ac:dyDescent="0.25">
      <c r="A905" t="str">
        <f>Tabla_Consulta_desde_TMS4[[#This Row],[idreferencia]]</f>
        <v>20002923751786</v>
      </c>
      <c r="B905">
        <v>443187</v>
      </c>
      <c r="C905" t="s">
        <v>21572</v>
      </c>
      <c r="D905" s="18">
        <v>44851.723032407404</v>
      </c>
      <c r="E905" t="s">
        <v>658</v>
      </c>
      <c r="F905" t="s">
        <v>54</v>
      </c>
      <c r="G905" t="s">
        <v>157</v>
      </c>
      <c r="H905" t="s">
        <v>21573</v>
      </c>
      <c r="I905" t="s">
        <v>21574</v>
      </c>
      <c r="J905" t="s">
        <v>21575</v>
      </c>
      <c r="K905" t="s">
        <v>20587</v>
      </c>
      <c r="L905" t="s">
        <v>21576</v>
      </c>
      <c r="M905" t="s">
        <v>68</v>
      </c>
      <c r="N905" t="s">
        <v>119</v>
      </c>
      <c r="O905" t="s">
        <v>68</v>
      </c>
      <c r="P905" t="s">
        <v>21577</v>
      </c>
      <c r="Q905" t="s">
        <v>111</v>
      </c>
      <c r="R905" s="18">
        <v>44858.623113425929</v>
      </c>
      <c r="S905" t="s">
        <v>678</v>
      </c>
      <c r="T905" t="s">
        <v>668</v>
      </c>
      <c r="U905" t="s">
        <v>21578</v>
      </c>
      <c r="V905" t="s">
        <v>21578</v>
      </c>
    </row>
    <row r="906" spans="1:22" x14ac:dyDescent="0.25">
      <c r="A906" t="str">
        <f>Tabla_Consulta_desde_TMS4[[#This Row],[idreferencia]]</f>
        <v>20002924092236</v>
      </c>
      <c r="B906">
        <v>443188</v>
      </c>
      <c r="C906" t="s">
        <v>21579</v>
      </c>
      <c r="D906" s="18">
        <v>44851.723032407404</v>
      </c>
      <c r="E906" t="s">
        <v>658</v>
      </c>
      <c r="F906" t="s">
        <v>54</v>
      </c>
      <c r="G906" t="s">
        <v>157</v>
      </c>
      <c r="H906" t="s">
        <v>21580</v>
      </c>
      <c r="I906" t="s">
        <v>21581</v>
      </c>
      <c r="J906" t="s">
        <v>21582</v>
      </c>
      <c r="K906" t="s">
        <v>21583</v>
      </c>
      <c r="L906" t="s">
        <v>88</v>
      </c>
      <c r="M906" t="s">
        <v>50</v>
      </c>
      <c r="N906" t="s">
        <v>51</v>
      </c>
      <c r="O906" t="s">
        <v>50</v>
      </c>
      <c r="P906" t="s">
        <v>21584</v>
      </c>
      <c r="Q906" t="s">
        <v>757</v>
      </c>
      <c r="R906" s="18">
        <v>44854.678541666668</v>
      </c>
      <c r="S906" t="s">
        <v>679</v>
      </c>
      <c r="T906" t="s">
        <v>659</v>
      </c>
      <c r="U906" t="s">
        <v>53</v>
      </c>
      <c r="V906" t="s">
        <v>53</v>
      </c>
    </row>
    <row r="907" spans="1:22" x14ac:dyDescent="0.25">
      <c r="A907" t="str">
        <f>Tabla_Consulta_desde_TMS4[[#This Row],[idreferencia]]</f>
        <v>20002924100874</v>
      </c>
      <c r="B907">
        <v>443189</v>
      </c>
      <c r="C907" t="s">
        <v>21585</v>
      </c>
      <c r="D907" s="18">
        <v>44851.723032407404</v>
      </c>
      <c r="E907" t="s">
        <v>658</v>
      </c>
      <c r="F907" t="s">
        <v>54</v>
      </c>
      <c r="G907" t="s">
        <v>157</v>
      </c>
      <c r="H907" t="s">
        <v>21586</v>
      </c>
      <c r="I907" t="s">
        <v>21587</v>
      </c>
      <c r="J907" t="s">
        <v>21588</v>
      </c>
      <c r="K907" t="s">
        <v>20601</v>
      </c>
      <c r="L907" t="s">
        <v>21589</v>
      </c>
      <c r="M907" t="s">
        <v>63</v>
      </c>
      <c r="N907" t="s">
        <v>116</v>
      </c>
      <c r="O907" t="s">
        <v>63</v>
      </c>
      <c r="P907" t="s">
        <v>53</v>
      </c>
      <c r="Q907" t="s">
        <v>757</v>
      </c>
      <c r="R907" s="18">
        <v>44855.791145833333</v>
      </c>
      <c r="T907" t="s">
        <v>668</v>
      </c>
      <c r="U907" t="s">
        <v>53</v>
      </c>
      <c r="V907" t="s">
        <v>53</v>
      </c>
    </row>
    <row r="908" spans="1:22" x14ac:dyDescent="0.25">
      <c r="A908" t="str">
        <f>Tabla_Consulta_desde_TMS4[[#This Row],[idreferencia]]</f>
        <v>20002924093893</v>
      </c>
      <c r="B908">
        <v>443190</v>
      </c>
      <c r="C908" t="s">
        <v>21590</v>
      </c>
      <c r="D908" s="18">
        <v>44851.723032407404</v>
      </c>
      <c r="E908" t="s">
        <v>658</v>
      </c>
      <c r="F908" t="s">
        <v>54</v>
      </c>
      <c r="G908" t="s">
        <v>157</v>
      </c>
      <c r="H908" t="s">
        <v>21591</v>
      </c>
      <c r="I908" t="s">
        <v>21592</v>
      </c>
      <c r="J908" t="s">
        <v>21593</v>
      </c>
      <c r="K908" t="s">
        <v>20607</v>
      </c>
      <c r="L908" t="s">
        <v>21594</v>
      </c>
      <c r="M908" t="s">
        <v>62</v>
      </c>
      <c r="N908" t="s">
        <v>87</v>
      </c>
      <c r="O908" t="s">
        <v>62</v>
      </c>
      <c r="Q908" t="s">
        <v>281</v>
      </c>
      <c r="R908" s="18">
        <v>44859.468726851854</v>
      </c>
      <c r="S908" t="s">
        <v>673</v>
      </c>
      <c r="T908" t="s">
        <v>668</v>
      </c>
      <c r="U908" t="s">
        <v>21595</v>
      </c>
      <c r="V908" t="s">
        <v>21595</v>
      </c>
    </row>
    <row r="909" spans="1:22" x14ac:dyDescent="0.25">
      <c r="A909" t="str">
        <f>Tabla_Consulta_desde_TMS4[[#This Row],[idreferencia]]</f>
        <v>20002921865658</v>
      </c>
      <c r="B909">
        <v>443191</v>
      </c>
      <c r="C909" t="s">
        <v>21596</v>
      </c>
      <c r="D909" s="18">
        <v>44851.723032407404</v>
      </c>
      <c r="E909" t="s">
        <v>658</v>
      </c>
      <c r="F909" t="s">
        <v>54</v>
      </c>
      <c r="G909" t="s">
        <v>157</v>
      </c>
      <c r="H909" t="s">
        <v>21597</v>
      </c>
      <c r="I909" t="s">
        <v>21598</v>
      </c>
      <c r="J909" t="s">
        <v>21599</v>
      </c>
      <c r="K909" t="s">
        <v>21600</v>
      </c>
      <c r="L909" t="s">
        <v>21601</v>
      </c>
      <c r="M909" t="s">
        <v>67</v>
      </c>
      <c r="N909" t="s">
        <v>67</v>
      </c>
      <c r="O909" t="s">
        <v>67</v>
      </c>
      <c r="P909" t="s">
        <v>53</v>
      </c>
      <c r="Q909" t="s">
        <v>757</v>
      </c>
      <c r="R909" s="18">
        <v>44854.678541666668</v>
      </c>
      <c r="T909" t="s">
        <v>668</v>
      </c>
      <c r="U909" t="s">
        <v>53</v>
      </c>
      <c r="V909" t="s">
        <v>53</v>
      </c>
    </row>
    <row r="910" spans="1:22" x14ac:dyDescent="0.25">
      <c r="A910" t="str">
        <f>Tabla_Consulta_desde_TMS4[[#This Row],[idreferencia]]</f>
        <v>20002922746545</v>
      </c>
      <c r="B910">
        <v>443192</v>
      </c>
      <c r="C910" t="s">
        <v>21602</v>
      </c>
      <c r="D910" s="18">
        <v>44851.723032407404</v>
      </c>
      <c r="E910" t="s">
        <v>658</v>
      </c>
      <c r="F910" t="s">
        <v>54</v>
      </c>
      <c r="G910" t="s">
        <v>157</v>
      </c>
      <c r="H910" t="s">
        <v>21603</v>
      </c>
      <c r="I910" t="s">
        <v>21604</v>
      </c>
      <c r="J910" t="s">
        <v>21605</v>
      </c>
      <c r="K910" t="s">
        <v>21606</v>
      </c>
      <c r="L910" t="s">
        <v>21607</v>
      </c>
      <c r="M910" t="s">
        <v>70</v>
      </c>
      <c r="N910" t="s">
        <v>117</v>
      </c>
      <c r="O910" t="s">
        <v>70</v>
      </c>
      <c r="P910" t="s">
        <v>53</v>
      </c>
      <c r="Q910" t="s">
        <v>757</v>
      </c>
      <c r="R910" s="18">
        <v>44854.678541666668</v>
      </c>
      <c r="T910" t="s">
        <v>668</v>
      </c>
      <c r="U910" t="s">
        <v>53</v>
      </c>
      <c r="V910" t="s">
        <v>53</v>
      </c>
    </row>
    <row r="911" spans="1:22" x14ac:dyDescent="0.25">
      <c r="A911" t="str">
        <f>Tabla_Consulta_desde_TMS4[[#This Row],[idreferencia]]</f>
        <v>20002920990959</v>
      </c>
      <c r="B911">
        <v>443145</v>
      </c>
      <c r="C911" t="s">
        <v>21608</v>
      </c>
      <c r="D911" s="18">
        <v>44851.723020833335</v>
      </c>
      <c r="E911" t="s">
        <v>658</v>
      </c>
      <c r="F911" t="s">
        <v>54</v>
      </c>
      <c r="G911" t="s">
        <v>157</v>
      </c>
      <c r="H911" t="s">
        <v>21609</v>
      </c>
      <c r="I911" t="s">
        <v>21610</v>
      </c>
      <c r="J911" t="s">
        <v>21611</v>
      </c>
      <c r="K911" t="s">
        <v>20522</v>
      </c>
      <c r="L911" t="s">
        <v>88</v>
      </c>
      <c r="M911" t="s">
        <v>677</v>
      </c>
      <c r="N911" t="s">
        <v>87</v>
      </c>
      <c r="O911" t="s">
        <v>677</v>
      </c>
      <c r="Q911" t="s">
        <v>757</v>
      </c>
      <c r="R911" s="18">
        <v>44860.51221064815</v>
      </c>
      <c r="S911" t="s">
        <v>673</v>
      </c>
      <c r="T911" t="s">
        <v>668</v>
      </c>
      <c r="U911" t="s">
        <v>21612</v>
      </c>
      <c r="V911" t="s">
        <v>21612</v>
      </c>
    </row>
    <row r="912" spans="1:22" x14ac:dyDescent="0.25">
      <c r="A912" t="str">
        <f>Tabla_Consulta_desde_TMS4[[#This Row],[idreferencia]]</f>
        <v>20002919675786</v>
      </c>
      <c r="B912">
        <v>443146</v>
      </c>
      <c r="C912" t="s">
        <v>21613</v>
      </c>
      <c r="D912" s="18">
        <v>44851.723020833335</v>
      </c>
      <c r="E912" t="s">
        <v>658</v>
      </c>
      <c r="F912" t="s">
        <v>54</v>
      </c>
      <c r="G912" t="s">
        <v>157</v>
      </c>
      <c r="H912" t="s">
        <v>21614</v>
      </c>
      <c r="I912" t="s">
        <v>21615</v>
      </c>
      <c r="J912" t="s">
        <v>21616</v>
      </c>
      <c r="K912" t="s">
        <v>20529</v>
      </c>
      <c r="L912" t="s">
        <v>88</v>
      </c>
      <c r="M912" t="s">
        <v>61</v>
      </c>
      <c r="N912" t="s">
        <v>114</v>
      </c>
      <c r="O912" t="s">
        <v>61</v>
      </c>
      <c r="P912" t="s">
        <v>21617</v>
      </c>
      <c r="Q912" t="s">
        <v>757</v>
      </c>
      <c r="R912" s="18">
        <v>44854.678541666668</v>
      </c>
      <c r="S912" t="s">
        <v>678</v>
      </c>
      <c r="T912" t="s">
        <v>668</v>
      </c>
      <c r="U912" t="s">
        <v>53</v>
      </c>
      <c r="V912" t="s">
        <v>53</v>
      </c>
    </row>
    <row r="913" spans="1:22" x14ac:dyDescent="0.25">
      <c r="A913" t="str">
        <f>Tabla_Consulta_desde_TMS4[[#This Row],[idreferencia]]</f>
        <v>20002921494167</v>
      </c>
      <c r="B913">
        <v>443147</v>
      </c>
      <c r="C913" t="s">
        <v>21618</v>
      </c>
      <c r="D913" s="18">
        <v>44851.723020833335</v>
      </c>
      <c r="E913" t="s">
        <v>658</v>
      </c>
      <c r="F913" t="s">
        <v>54</v>
      </c>
      <c r="G913" t="s">
        <v>157</v>
      </c>
      <c r="H913" t="s">
        <v>21619</v>
      </c>
      <c r="I913" t="s">
        <v>21620</v>
      </c>
      <c r="J913" t="s">
        <v>21621</v>
      </c>
      <c r="K913" t="s">
        <v>20536</v>
      </c>
      <c r="L913" t="s">
        <v>21622</v>
      </c>
      <c r="M913" t="s">
        <v>587</v>
      </c>
      <c r="N913" t="s">
        <v>355</v>
      </c>
      <c r="O913" t="s">
        <v>587</v>
      </c>
      <c r="Q913" t="s">
        <v>111</v>
      </c>
      <c r="R913" s="18">
        <v>44862.660416666666</v>
      </c>
      <c r="T913" t="s">
        <v>668</v>
      </c>
      <c r="U913" t="s">
        <v>21623</v>
      </c>
      <c r="V913" t="s">
        <v>21623</v>
      </c>
    </row>
    <row r="914" spans="1:22" x14ac:dyDescent="0.25">
      <c r="A914" t="str">
        <f>Tabla_Consulta_desde_TMS4[[#This Row],[idreferencia]]</f>
        <v>20002920979422</v>
      </c>
      <c r="B914">
        <v>443148</v>
      </c>
      <c r="C914" t="s">
        <v>21624</v>
      </c>
      <c r="D914" s="18">
        <v>44851.723020833335</v>
      </c>
      <c r="E914" t="s">
        <v>658</v>
      </c>
      <c r="F914" t="s">
        <v>54</v>
      </c>
      <c r="G914" t="s">
        <v>157</v>
      </c>
      <c r="H914" t="s">
        <v>21625</v>
      </c>
      <c r="I914" t="s">
        <v>21626</v>
      </c>
      <c r="J914" t="s">
        <v>21627</v>
      </c>
      <c r="K914" t="s">
        <v>21628</v>
      </c>
      <c r="L914" t="s">
        <v>21629</v>
      </c>
      <c r="M914" t="s">
        <v>63</v>
      </c>
      <c r="N914" t="s">
        <v>116</v>
      </c>
      <c r="O914" t="s">
        <v>63</v>
      </c>
      <c r="Q914" t="s">
        <v>757</v>
      </c>
      <c r="R914" s="18">
        <v>44860.51221064815</v>
      </c>
      <c r="T914" t="s">
        <v>668</v>
      </c>
      <c r="U914" t="s">
        <v>21630</v>
      </c>
      <c r="V914" t="s">
        <v>21630</v>
      </c>
    </row>
    <row r="915" spans="1:22" x14ac:dyDescent="0.25">
      <c r="A915" t="str">
        <f>Tabla_Consulta_desde_TMS4[[#This Row],[idreferencia]]</f>
        <v>LDCGYE2402</v>
      </c>
      <c r="B915">
        <v>443141</v>
      </c>
      <c r="C915" t="s">
        <v>21631</v>
      </c>
      <c r="D915" s="18">
        <v>44851.709803240738</v>
      </c>
      <c r="E915" t="s">
        <v>669</v>
      </c>
      <c r="F915" t="s">
        <v>54</v>
      </c>
      <c r="G915" t="s">
        <v>157</v>
      </c>
      <c r="H915" t="s">
        <v>692</v>
      </c>
      <c r="I915" t="s">
        <v>88</v>
      </c>
      <c r="J915" t="s">
        <v>18588</v>
      </c>
      <c r="K915" t="s">
        <v>693</v>
      </c>
      <c r="L915" t="s">
        <v>53</v>
      </c>
      <c r="M915" t="s">
        <v>52</v>
      </c>
      <c r="N915" t="s">
        <v>82</v>
      </c>
      <c r="O915" t="s">
        <v>52</v>
      </c>
      <c r="P915" t="s">
        <v>21632</v>
      </c>
      <c r="Q915" t="s">
        <v>106</v>
      </c>
      <c r="R915" s="18">
        <v>44852.784120370372</v>
      </c>
      <c r="S915" t="s">
        <v>673</v>
      </c>
      <c r="T915" t="s">
        <v>674</v>
      </c>
      <c r="U915" t="s">
        <v>53</v>
      </c>
      <c r="V915" t="s">
        <v>53</v>
      </c>
    </row>
    <row r="916" spans="1:22" x14ac:dyDescent="0.25">
      <c r="A916" t="str">
        <f>Tabla_Consulta_desde_TMS4[[#This Row],[idreferencia]]</f>
        <v>LDCUIO2441</v>
      </c>
      <c r="B916">
        <v>443142</v>
      </c>
      <c r="C916" t="s">
        <v>21633</v>
      </c>
      <c r="D916" s="18">
        <v>44851.709803240738</v>
      </c>
      <c r="E916" t="s">
        <v>669</v>
      </c>
      <c r="F916" t="s">
        <v>54</v>
      </c>
      <c r="G916" t="s">
        <v>157</v>
      </c>
      <c r="H916" t="s">
        <v>732</v>
      </c>
      <c r="I916" t="s">
        <v>88</v>
      </c>
      <c r="J916" t="s">
        <v>912</v>
      </c>
      <c r="K916" t="s">
        <v>696</v>
      </c>
      <c r="M916" t="s">
        <v>50</v>
      </c>
      <c r="N916" t="s">
        <v>691</v>
      </c>
      <c r="O916" t="s">
        <v>50</v>
      </c>
      <c r="P916" t="s">
        <v>21634</v>
      </c>
      <c r="Q916" t="s">
        <v>106</v>
      </c>
      <c r="R916" s="18">
        <v>44852.482037037036</v>
      </c>
      <c r="S916" t="s">
        <v>679</v>
      </c>
      <c r="T916" t="s">
        <v>659</v>
      </c>
    </row>
    <row r="917" spans="1:22" x14ac:dyDescent="0.25">
      <c r="A917" t="str">
        <f>Tabla_Consulta_desde_TMS4[[#This Row],[idreferencia]]</f>
        <v>LDCGYE2403</v>
      </c>
      <c r="B917">
        <v>443143</v>
      </c>
      <c r="C917" t="s">
        <v>21635</v>
      </c>
      <c r="D917" s="18">
        <v>44851.709803240738</v>
      </c>
      <c r="E917" t="s">
        <v>669</v>
      </c>
      <c r="F917" t="s">
        <v>54</v>
      </c>
      <c r="G917" t="s">
        <v>157</v>
      </c>
      <c r="H917" t="s">
        <v>697</v>
      </c>
      <c r="I917" t="s">
        <v>88</v>
      </c>
      <c r="J917" t="s">
        <v>18588</v>
      </c>
      <c r="K917" t="s">
        <v>693</v>
      </c>
      <c r="L917" t="s">
        <v>53</v>
      </c>
      <c r="M917" t="s">
        <v>52</v>
      </c>
      <c r="N917" t="s">
        <v>82</v>
      </c>
      <c r="O917" t="s">
        <v>52</v>
      </c>
      <c r="P917" t="s">
        <v>21636</v>
      </c>
      <c r="Q917" t="s">
        <v>106</v>
      </c>
      <c r="R917" s="18">
        <v>44852.784120370372</v>
      </c>
      <c r="S917" t="s">
        <v>673</v>
      </c>
      <c r="T917" t="s">
        <v>674</v>
      </c>
      <c r="U917" t="s">
        <v>53</v>
      </c>
      <c r="V917" t="s">
        <v>53</v>
      </c>
    </row>
    <row r="918" spans="1:22" x14ac:dyDescent="0.25">
      <c r="A918" t="str">
        <f>Tabla_Consulta_desde_TMS4[[#This Row],[idreferencia]]</f>
        <v>LDCGYE2404</v>
      </c>
      <c r="B918">
        <v>443144</v>
      </c>
      <c r="C918" t="s">
        <v>21637</v>
      </c>
      <c r="D918" s="18">
        <v>44851.709803240738</v>
      </c>
      <c r="E918" t="s">
        <v>669</v>
      </c>
      <c r="F918" t="s">
        <v>54</v>
      </c>
      <c r="G918" t="s">
        <v>157</v>
      </c>
      <c r="H918" t="s">
        <v>694</v>
      </c>
      <c r="I918" t="s">
        <v>88</v>
      </c>
      <c r="J918" t="s">
        <v>18588</v>
      </c>
      <c r="K918" t="s">
        <v>693</v>
      </c>
      <c r="L918" t="s">
        <v>53</v>
      </c>
      <c r="M918" t="s">
        <v>52</v>
      </c>
      <c r="N918" t="s">
        <v>82</v>
      </c>
      <c r="O918" t="s">
        <v>52</v>
      </c>
      <c r="P918" t="s">
        <v>21638</v>
      </c>
      <c r="Q918" t="s">
        <v>106</v>
      </c>
      <c r="R918" s="18">
        <v>44852.784120370372</v>
      </c>
      <c r="S918" t="s">
        <v>673</v>
      </c>
      <c r="T918" t="s">
        <v>674</v>
      </c>
      <c r="U918" t="s">
        <v>53</v>
      </c>
      <c r="V918" t="s">
        <v>53</v>
      </c>
    </row>
    <row r="919" spans="1:22" x14ac:dyDescent="0.25">
      <c r="A919" t="str">
        <f>Tabla_Consulta_desde_TMS4[[#This Row],[idreferencia]]</f>
        <v>LDCGYE2400</v>
      </c>
      <c r="B919">
        <v>443139</v>
      </c>
      <c r="C919" t="s">
        <v>21639</v>
      </c>
      <c r="D919" s="18">
        <v>44851.709791666668</v>
      </c>
      <c r="E919" t="s">
        <v>669</v>
      </c>
      <c r="F919" t="s">
        <v>54</v>
      </c>
      <c r="G919" t="s">
        <v>157</v>
      </c>
      <c r="H919" t="s">
        <v>18580</v>
      </c>
      <c r="I919" t="s">
        <v>88</v>
      </c>
      <c r="J919" t="s">
        <v>18581</v>
      </c>
      <c r="K919" t="s">
        <v>686</v>
      </c>
      <c r="L919" t="s">
        <v>53</v>
      </c>
      <c r="M919" t="s">
        <v>52</v>
      </c>
      <c r="N919" t="s">
        <v>82</v>
      </c>
      <c r="O919" t="s">
        <v>52</v>
      </c>
      <c r="P919" t="s">
        <v>21640</v>
      </c>
      <c r="Q919" t="s">
        <v>106</v>
      </c>
      <c r="R919" s="18">
        <v>44852.777175925927</v>
      </c>
      <c r="S919" t="s">
        <v>673</v>
      </c>
      <c r="T919" t="s">
        <v>674</v>
      </c>
      <c r="U919" t="s">
        <v>53</v>
      </c>
      <c r="V919" t="s">
        <v>53</v>
      </c>
    </row>
    <row r="920" spans="1:22" x14ac:dyDescent="0.25">
      <c r="A920" t="str">
        <f>Tabla_Consulta_desde_TMS4[[#This Row],[idreferencia]]</f>
        <v>LDCGYE2401</v>
      </c>
      <c r="B920">
        <v>443140</v>
      </c>
      <c r="C920" t="s">
        <v>21641</v>
      </c>
      <c r="D920" s="18">
        <v>44851.709791666668</v>
      </c>
      <c r="E920" t="s">
        <v>669</v>
      </c>
      <c r="F920" t="s">
        <v>54</v>
      </c>
      <c r="G920" t="s">
        <v>157</v>
      </c>
      <c r="H920" t="s">
        <v>18584</v>
      </c>
      <c r="I920" t="s">
        <v>88</v>
      </c>
      <c r="J920" t="s">
        <v>18585</v>
      </c>
      <c r="K920" t="s">
        <v>688</v>
      </c>
      <c r="L920" t="s">
        <v>53</v>
      </c>
      <c r="M920" t="s">
        <v>52</v>
      </c>
      <c r="N920" t="s">
        <v>82</v>
      </c>
      <c r="O920" t="s">
        <v>52</v>
      </c>
      <c r="P920" t="s">
        <v>21642</v>
      </c>
      <c r="Q920" t="s">
        <v>106</v>
      </c>
      <c r="R920" s="18">
        <v>44852.7737037037</v>
      </c>
      <c r="S920" t="s">
        <v>673</v>
      </c>
      <c r="T920" t="s">
        <v>674</v>
      </c>
      <c r="U920" t="s">
        <v>53</v>
      </c>
      <c r="V920" t="s">
        <v>53</v>
      </c>
    </row>
    <row r="921" spans="1:22" x14ac:dyDescent="0.25">
      <c r="A921" t="str">
        <f>Tabla_Consulta_desde_TMS4[[#This Row],[idreferencia]]</f>
        <v>20002922985663</v>
      </c>
      <c r="B921">
        <v>442865</v>
      </c>
      <c r="C921" t="s">
        <v>21643</v>
      </c>
      <c r="D921" s="18">
        <v>44851.653020833335</v>
      </c>
      <c r="E921" t="s">
        <v>658</v>
      </c>
      <c r="F921" t="s">
        <v>54</v>
      </c>
      <c r="G921" t="s">
        <v>157</v>
      </c>
      <c r="H921" t="s">
        <v>21644</v>
      </c>
      <c r="I921" t="s">
        <v>21645</v>
      </c>
      <c r="J921" t="s">
        <v>21646</v>
      </c>
      <c r="K921" t="s">
        <v>21647</v>
      </c>
      <c r="L921" t="s">
        <v>88</v>
      </c>
      <c r="M921" t="s">
        <v>50</v>
      </c>
      <c r="N921" t="s">
        <v>51</v>
      </c>
      <c r="O921" t="s">
        <v>736</v>
      </c>
      <c r="P921" t="s">
        <v>21648</v>
      </c>
      <c r="Q921" t="s">
        <v>757</v>
      </c>
      <c r="R921" s="18">
        <v>44853.703611111108</v>
      </c>
      <c r="S921" t="s">
        <v>679</v>
      </c>
      <c r="T921" t="s">
        <v>659</v>
      </c>
    </row>
    <row r="922" spans="1:22" x14ac:dyDescent="0.25">
      <c r="A922" t="str">
        <f>Tabla_Consulta_desde_TMS4[[#This Row],[idreferencia]]</f>
        <v>20002922984311</v>
      </c>
      <c r="B922">
        <v>442866</v>
      </c>
      <c r="C922" t="s">
        <v>21649</v>
      </c>
      <c r="D922" s="18">
        <v>44851.653020833335</v>
      </c>
      <c r="E922" t="s">
        <v>658</v>
      </c>
      <c r="F922" t="s">
        <v>54</v>
      </c>
      <c r="G922" t="s">
        <v>157</v>
      </c>
      <c r="H922" t="s">
        <v>21650</v>
      </c>
      <c r="I922" t="s">
        <v>21651</v>
      </c>
      <c r="J922" t="s">
        <v>21652</v>
      </c>
      <c r="K922" t="s">
        <v>21653</v>
      </c>
      <c r="L922" t="s">
        <v>21653</v>
      </c>
      <c r="M922" t="s">
        <v>50</v>
      </c>
      <c r="N922" t="s">
        <v>51</v>
      </c>
      <c r="O922" t="s">
        <v>854</v>
      </c>
      <c r="P922" t="s">
        <v>21654</v>
      </c>
      <c r="Q922" t="s">
        <v>757</v>
      </c>
      <c r="R922" s="18">
        <v>44854.678541666668</v>
      </c>
      <c r="S922" t="s">
        <v>679</v>
      </c>
      <c r="T922" t="s">
        <v>659</v>
      </c>
    </row>
    <row r="923" spans="1:22" x14ac:dyDescent="0.25">
      <c r="A923" t="str">
        <f>Tabla_Consulta_desde_TMS4[[#This Row],[idreferencia]]</f>
        <v>20002922751573</v>
      </c>
      <c r="B923">
        <v>442867</v>
      </c>
      <c r="C923" t="s">
        <v>21655</v>
      </c>
      <c r="D923" s="18">
        <v>44851.653020833335</v>
      </c>
      <c r="E923" t="s">
        <v>658</v>
      </c>
      <c r="F923" t="s">
        <v>54</v>
      </c>
      <c r="G923" t="s">
        <v>157</v>
      </c>
      <c r="H923" t="s">
        <v>21656</v>
      </c>
      <c r="I923" t="s">
        <v>21657</v>
      </c>
      <c r="J923" t="s">
        <v>21658</v>
      </c>
      <c r="K923" t="s">
        <v>21659</v>
      </c>
      <c r="L923" t="s">
        <v>21659</v>
      </c>
      <c r="M923" t="s">
        <v>50</v>
      </c>
      <c r="N923" t="s">
        <v>51</v>
      </c>
      <c r="O923" t="s">
        <v>854</v>
      </c>
      <c r="P923" t="s">
        <v>21660</v>
      </c>
      <c r="Q923" t="s">
        <v>757</v>
      </c>
      <c r="R923" s="18">
        <v>44854.678541666668</v>
      </c>
      <c r="S923" t="s">
        <v>679</v>
      </c>
      <c r="T923" t="s">
        <v>659</v>
      </c>
    </row>
    <row r="924" spans="1:22" x14ac:dyDescent="0.25">
      <c r="A924" t="str">
        <f>Tabla_Consulta_desde_TMS4[[#This Row],[idreferencia]]</f>
        <v>20002921877092</v>
      </c>
      <c r="B924">
        <v>442868</v>
      </c>
      <c r="C924" t="s">
        <v>21661</v>
      </c>
      <c r="D924" s="18">
        <v>44851.653020833335</v>
      </c>
      <c r="E924" t="s">
        <v>658</v>
      </c>
      <c r="F924" t="s">
        <v>54</v>
      </c>
      <c r="G924" t="s">
        <v>157</v>
      </c>
      <c r="H924" t="s">
        <v>21662</v>
      </c>
      <c r="I924" t="s">
        <v>21663</v>
      </c>
      <c r="J924" t="s">
        <v>21664</v>
      </c>
      <c r="K924" t="s">
        <v>21665</v>
      </c>
      <c r="L924" t="s">
        <v>21666</v>
      </c>
      <c r="M924" t="s">
        <v>50</v>
      </c>
      <c r="N924" t="s">
        <v>51</v>
      </c>
      <c r="O924" t="s">
        <v>5899</v>
      </c>
      <c r="P924" t="s">
        <v>21667</v>
      </c>
      <c r="Q924" t="s">
        <v>757</v>
      </c>
      <c r="R924" s="18">
        <v>44861.698993055557</v>
      </c>
      <c r="S924" t="s">
        <v>679</v>
      </c>
      <c r="T924" t="s">
        <v>659</v>
      </c>
      <c r="U924" t="s">
        <v>21668</v>
      </c>
      <c r="V924" t="s">
        <v>21669</v>
      </c>
    </row>
    <row r="925" spans="1:22" x14ac:dyDescent="0.25">
      <c r="A925" t="str">
        <f>Tabla_Consulta_desde_TMS4[[#This Row],[idreferencia]]</f>
        <v>20002921866413</v>
      </c>
      <c r="B925">
        <v>442869</v>
      </c>
      <c r="C925" t="s">
        <v>21670</v>
      </c>
      <c r="D925" s="18">
        <v>44851.653020833335</v>
      </c>
      <c r="E925" t="s">
        <v>658</v>
      </c>
      <c r="F925" t="s">
        <v>54</v>
      </c>
      <c r="G925" t="s">
        <v>157</v>
      </c>
      <c r="H925" t="s">
        <v>21671</v>
      </c>
      <c r="I925" t="s">
        <v>21672</v>
      </c>
      <c r="J925" t="s">
        <v>21673</v>
      </c>
      <c r="K925" t="s">
        <v>21674</v>
      </c>
      <c r="L925" t="s">
        <v>21674</v>
      </c>
      <c r="M925" t="s">
        <v>62</v>
      </c>
      <c r="N925" t="s">
        <v>87</v>
      </c>
      <c r="O925" t="s">
        <v>21675</v>
      </c>
      <c r="P925" t="s">
        <v>53</v>
      </c>
      <c r="Q925" t="s">
        <v>757</v>
      </c>
      <c r="R925" s="18">
        <v>44860.51221064815</v>
      </c>
      <c r="S925" t="s">
        <v>673</v>
      </c>
      <c r="T925" t="s">
        <v>668</v>
      </c>
      <c r="U925" t="s">
        <v>53</v>
      </c>
      <c r="V925" t="s">
        <v>53</v>
      </c>
    </row>
    <row r="926" spans="1:22" x14ac:dyDescent="0.25">
      <c r="A926" t="str">
        <f>Tabla_Consulta_desde_TMS4[[#This Row],[idreferencia]]</f>
        <v>20002922466769</v>
      </c>
      <c r="B926">
        <v>442870</v>
      </c>
      <c r="C926" t="s">
        <v>21676</v>
      </c>
      <c r="D926" s="18">
        <v>44851.653020833335</v>
      </c>
      <c r="E926" t="s">
        <v>658</v>
      </c>
      <c r="F926" t="s">
        <v>54</v>
      </c>
      <c r="G926" t="s">
        <v>157</v>
      </c>
      <c r="H926" t="s">
        <v>21677</v>
      </c>
      <c r="I926" t="s">
        <v>21678</v>
      </c>
      <c r="J926" t="s">
        <v>21679</v>
      </c>
      <c r="K926" t="s">
        <v>21680</v>
      </c>
      <c r="L926" t="s">
        <v>21680</v>
      </c>
      <c r="M926" t="s">
        <v>62</v>
      </c>
      <c r="N926" t="s">
        <v>87</v>
      </c>
      <c r="O926" t="s">
        <v>864</v>
      </c>
      <c r="P926" t="s">
        <v>53</v>
      </c>
      <c r="Q926" t="s">
        <v>757</v>
      </c>
      <c r="R926" s="18">
        <v>44860.51221064815</v>
      </c>
      <c r="S926" t="s">
        <v>673</v>
      </c>
      <c r="T926" t="s">
        <v>668</v>
      </c>
      <c r="U926" t="s">
        <v>53</v>
      </c>
      <c r="V926" t="s">
        <v>53</v>
      </c>
    </row>
    <row r="927" spans="1:22" x14ac:dyDescent="0.25">
      <c r="A927" t="str">
        <f>Tabla_Consulta_desde_TMS4[[#This Row],[idreferencia]]</f>
        <v>20002921872012</v>
      </c>
      <c r="B927">
        <v>442871</v>
      </c>
      <c r="C927" t="s">
        <v>21681</v>
      </c>
      <c r="D927" s="18">
        <v>44851.653020833335</v>
      </c>
      <c r="E927" t="s">
        <v>658</v>
      </c>
      <c r="F927" t="s">
        <v>54</v>
      </c>
      <c r="G927" t="s">
        <v>157</v>
      </c>
      <c r="H927" t="s">
        <v>21682</v>
      </c>
      <c r="I927" t="s">
        <v>21683</v>
      </c>
      <c r="J927" t="s">
        <v>21684</v>
      </c>
      <c r="K927" t="s">
        <v>21685</v>
      </c>
      <c r="L927" t="s">
        <v>21685</v>
      </c>
      <c r="M927" t="s">
        <v>50</v>
      </c>
      <c r="N927" t="s">
        <v>51</v>
      </c>
      <c r="O927" t="s">
        <v>21686</v>
      </c>
      <c r="P927" t="s">
        <v>21687</v>
      </c>
      <c r="Q927" t="s">
        <v>757</v>
      </c>
      <c r="R927" s="18">
        <v>44854.678541666668</v>
      </c>
      <c r="S927" t="s">
        <v>679</v>
      </c>
      <c r="T927" t="s">
        <v>659</v>
      </c>
    </row>
    <row r="928" spans="1:22" x14ac:dyDescent="0.25">
      <c r="A928" t="str">
        <f>Tabla_Consulta_desde_TMS4[[#This Row],[idreferencia]]</f>
        <v>20002922476270</v>
      </c>
      <c r="B928">
        <v>442872</v>
      </c>
      <c r="C928" t="s">
        <v>21688</v>
      </c>
      <c r="D928" s="18">
        <v>44851.653020833335</v>
      </c>
      <c r="E928" t="s">
        <v>658</v>
      </c>
      <c r="F928" t="s">
        <v>54</v>
      </c>
      <c r="G928" t="s">
        <v>157</v>
      </c>
      <c r="H928" t="s">
        <v>21689</v>
      </c>
      <c r="I928" t="s">
        <v>21690</v>
      </c>
      <c r="J928" t="s">
        <v>21691</v>
      </c>
      <c r="K928" t="s">
        <v>21692</v>
      </c>
      <c r="L928" t="s">
        <v>88</v>
      </c>
      <c r="M928" t="s">
        <v>50</v>
      </c>
      <c r="N928" t="s">
        <v>51</v>
      </c>
      <c r="O928" t="s">
        <v>661</v>
      </c>
      <c r="P928" t="s">
        <v>21693</v>
      </c>
      <c r="Q928" t="s">
        <v>106</v>
      </c>
      <c r="R928" s="18">
        <v>44852.506342592591</v>
      </c>
      <c r="S928" t="s">
        <v>679</v>
      </c>
      <c r="T928" t="s">
        <v>659</v>
      </c>
      <c r="V928" t="s">
        <v>21694</v>
      </c>
    </row>
    <row r="929" spans="1:22" x14ac:dyDescent="0.25">
      <c r="A929" t="str">
        <f>Tabla_Consulta_desde_TMS4[[#This Row],[idreferencia]]</f>
        <v>20002921855845</v>
      </c>
      <c r="B929">
        <v>442873</v>
      </c>
      <c r="C929" t="s">
        <v>21695</v>
      </c>
      <c r="D929" s="18">
        <v>44851.653020833335</v>
      </c>
      <c r="E929" t="s">
        <v>658</v>
      </c>
      <c r="F929" t="s">
        <v>54</v>
      </c>
      <c r="G929" t="s">
        <v>157</v>
      </c>
      <c r="H929" t="s">
        <v>21696</v>
      </c>
      <c r="I929" t="s">
        <v>21697</v>
      </c>
      <c r="J929" t="s">
        <v>21698</v>
      </c>
      <c r="K929" t="s">
        <v>21699</v>
      </c>
      <c r="L929" t="s">
        <v>21699</v>
      </c>
      <c r="M929" t="s">
        <v>63</v>
      </c>
      <c r="N929" t="s">
        <v>63</v>
      </c>
      <c r="O929" t="s">
        <v>21700</v>
      </c>
      <c r="P929" t="s">
        <v>53</v>
      </c>
      <c r="Q929" t="s">
        <v>757</v>
      </c>
      <c r="R929" s="18">
        <v>44855.791145833333</v>
      </c>
      <c r="T929" t="s">
        <v>668</v>
      </c>
      <c r="U929" t="s">
        <v>53</v>
      </c>
      <c r="V929" t="s">
        <v>53</v>
      </c>
    </row>
    <row r="930" spans="1:22" x14ac:dyDescent="0.25">
      <c r="A930" t="str">
        <f>Tabla_Consulta_desde_TMS4[[#This Row],[idreferencia]]</f>
        <v>20002922484986</v>
      </c>
      <c r="B930">
        <v>442874</v>
      </c>
      <c r="C930" t="s">
        <v>21701</v>
      </c>
      <c r="D930" s="18">
        <v>44851.653020833335</v>
      </c>
      <c r="E930" t="s">
        <v>658</v>
      </c>
      <c r="F930" t="s">
        <v>54</v>
      </c>
      <c r="G930" t="s">
        <v>157</v>
      </c>
      <c r="H930" t="s">
        <v>21702</v>
      </c>
      <c r="I930" t="s">
        <v>21703</v>
      </c>
      <c r="J930" t="s">
        <v>21704</v>
      </c>
      <c r="K930" t="s">
        <v>21705</v>
      </c>
      <c r="L930" t="s">
        <v>21705</v>
      </c>
      <c r="M930" t="s">
        <v>50</v>
      </c>
      <c r="N930" t="s">
        <v>51</v>
      </c>
      <c r="O930" t="s">
        <v>838</v>
      </c>
      <c r="P930" t="s">
        <v>21706</v>
      </c>
      <c r="Q930" t="s">
        <v>757</v>
      </c>
      <c r="R930" s="18">
        <v>44860.51221064815</v>
      </c>
      <c r="S930" t="s">
        <v>717</v>
      </c>
      <c r="T930" t="s">
        <v>659</v>
      </c>
      <c r="U930" t="s">
        <v>21707</v>
      </c>
      <c r="V930" t="s">
        <v>21707</v>
      </c>
    </row>
    <row r="931" spans="1:22" x14ac:dyDescent="0.25">
      <c r="A931" t="str">
        <f>Tabla_Consulta_desde_TMS4[[#This Row],[idreferencia]]</f>
        <v>20002922994390</v>
      </c>
      <c r="B931">
        <v>442875</v>
      </c>
      <c r="C931" t="s">
        <v>21708</v>
      </c>
      <c r="D931" s="18">
        <v>44851.653020833335</v>
      </c>
      <c r="E931" t="s">
        <v>658</v>
      </c>
      <c r="F931" t="s">
        <v>54</v>
      </c>
      <c r="G931" t="s">
        <v>157</v>
      </c>
      <c r="H931" t="s">
        <v>21709</v>
      </c>
      <c r="I931" t="s">
        <v>21710</v>
      </c>
      <c r="J931" t="s">
        <v>21711</v>
      </c>
      <c r="K931" t="s">
        <v>21712</v>
      </c>
      <c r="L931" t="s">
        <v>21713</v>
      </c>
      <c r="M931" t="s">
        <v>50</v>
      </c>
      <c r="N931" t="s">
        <v>51</v>
      </c>
      <c r="O931" t="s">
        <v>840</v>
      </c>
      <c r="P931" t="s">
        <v>21714</v>
      </c>
      <c r="Q931" t="s">
        <v>757</v>
      </c>
      <c r="R931" s="18">
        <v>44855.791145833333</v>
      </c>
      <c r="S931" t="s">
        <v>679</v>
      </c>
      <c r="T931" t="s">
        <v>659</v>
      </c>
    </row>
    <row r="932" spans="1:22" x14ac:dyDescent="0.25">
      <c r="A932" t="str">
        <f>Tabla_Consulta_desde_TMS4[[#This Row],[idreferencia]]</f>
        <v>20002924093631</v>
      </c>
      <c r="B932">
        <v>442876</v>
      </c>
      <c r="C932" t="s">
        <v>21715</v>
      </c>
      <c r="D932" s="18">
        <v>44851.653020833335</v>
      </c>
      <c r="E932" t="s">
        <v>658</v>
      </c>
      <c r="F932" t="s">
        <v>54</v>
      </c>
      <c r="G932" t="s">
        <v>157</v>
      </c>
      <c r="H932" t="s">
        <v>21716</v>
      </c>
      <c r="I932" t="s">
        <v>21717</v>
      </c>
      <c r="J932" t="s">
        <v>21718</v>
      </c>
      <c r="K932" t="s">
        <v>21719</v>
      </c>
      <c r="L932" t="s">
        <v>546</v>
      </c>
      <c r="M932" t="s">
        <v>50</v>
      </c>
      <c r="N932" t="s">
        <v>51</v>
      </c>
      <c r="O932" t="s">
        <v>9364</v>
      </c>
      <c r="P932" t="s">
        <v>21720</v>
      </c>
      <c r="Q932" t="s">
        <v>757</v>
      </c>
      <c r="R932" s="18">
        <v>44853.703611111108</v>
      </c>
      <c r="S932" t="s">
        <v>679</v>
      </c>
      <c r="T932" t="s">
        <v>659</v>
      </c>
    </row>
    <row r="933" spans="1:22" x14ac:dyDescent="0.25">
      <c r="A933" t="str">
        <f>Tabla_Consulta_desde_TMS4[[#This Row],[idreferencia]]</f>
        <v>20002926539004</v>
      </c>
      <c r="B933">
        <v>442877</v>
      </c>
      <c r="C933" t="s">
        <v>21721</v>
      </c>
      <c r="D933" s="18">
        <v>44851.653020833335</v>
      </c>
      <c r="E933" t="s">
        <v>658</v>
      </c>
      <c r="F933" t="s">
        <v>54</v>
      </c>
      <c r="G933" t="s">
        <v>157</v>
      </c>
      <c r="H933" t="s">
        <v>21722</v>
      </c>
      <c r="I933" t="s">
        <v>21723</v>
      </c>
      <c r="J933" t="s">
        <v>21724</v>
      </c>
      <c r="K933" t="s">
        <v>21725</v>
      </c>
      <c r="L933" t="s">
        <v>21725</v>
      </c>
      <c r="M933" t="s">
        <v>63</v>
      </c>
      <c r="N933" t="s">
        <v>63</v>
      </c>
      <c r="O933" t="s">
        <v>63</v>
      </c>
      <c r="P933" t="s">
        <v>53</v>
      </c>
      <c r="Q933" t="s">
        <v>757</v>
      </c>
      <c r="R933" s="18">
        <v>44855.791145833333</v>
      </c>
      <c r="T933" t="s">
        <v>668</v>
      </c>
      <c r="U933" t="s">
        <v>53</v>
      </c>
      <c r="V933" t="s">
        <v>53</v>
      </c>
    </row>
    <row r="934" spans="1:22" x14ac:dyDescent="0.25">
      <c r="A934" t="str">
        <f>Tabla_Consulta_desde_TMS4[[#This Row],[idreferencia]]</f>
        <v>20002924100626</v>
      </c>
      <c r="B934">
        <v>442878</v>
      </c>
      <c r="C934" t="s">
        <v>21726</v>
      </c>
      <c r="D934" s="18">
        <v>44851.653020833335</v>
      </c>
      <c r="E934" t="s">
        <v>658</v>
      </c>
      <c r="F934" t="s">
        <v>54</v>
      </c>
      <c r="G934" t="s">
        <v>157</v>
      </c>
      <c r="H934" t="s">
        <v>21727</v>
      </c>
      <c r="I934" t="s">
        <v>21728</v>
      </c>
      <c r="J934" t="s">
        <v>21729</v>
      </c>
      <c r="K934" t="s">
        <v>21730</v>
      </c>
      <c r="L934" t="s">
        <v>21730</v>
      </c>
      <c r="M934" t="s">
        <v>50</v>
      </c>
      <c r="N934" t="s">
        <v>51</v>
      </c>
      <c r="O934" t="s">
        <v>1877</v>
      </c>
      <c r="P934" t="s">
        <v>21731</v>
      </c>
      <c r="Q934" t="s">
        <v>757</v>
      </c>
      <c r="R934" s="18">
        <v>44853.703611111108</v>
      </c>
      <c r="S934" t="s">
        <v>679</v>
      </c>
      <c r="T934" t="s">
        <v>659</v>
      </c>
    </row>
    <row r="935" spans="1:22" x14ac:dyDescent="0.25">
      <c r="A935" t="str">
        <f>Tabla_Consulta_desde_TMS4[[#This Row],[idreferencia]]</f>
        <v>20002920984145</v>
      </c>
      <c r="B935">
        <v>442879</v>
      </c>
      <c r="C935" t="s">
        <v>21732</v>
      </c>
      <c r="D935" s="18">
        <v>44851.653020833335</v>
      </c>
      <c r="E935" t="s">
        <v>658</v>
      </c>
      <c r="F935" t="s">
        <v>54</v>
      </c>
      <c r="G935" t="s">
        <v>157</v>
      </c>
      <c r="H935" t="s">
        <v>21733</v>
      </c>
      <c r="I935" t="s">
        <v>21734</v>
      </c>
      <c r="J935" t="s">
        <v>21735</v>
      </c>
      <c r="K935" t="s">
        <v>21736</v>
      </c>
      <c r="L935" t="s">
        <v>21737</v>
      </c>
      <c r="M935" t="s">
        <v>50</v>
      </c>
      <c r="N935" t="s">
        <v>51</v>
      </c>
      <c r="O935" t="s">
        <v>661</v>
      </c>
      <c r="P935" t="s">
        <v>21738</v>
      </c>
      <c r="Q935" t="s">
        <v>757</v>
      </c>
      <c r="R935" s="18">
        <v>44855.791145833333</v>
      </c>
      <c r="S935" t="s">
        <v>679</v>
      </c>
      <c r="T935" t="s">
        <v>659</v>
      </c>
      <c r="V935" t="s">
        <v>21739</v>
      </c>
    </row>
    <row r="936" spans="1:22" x14ac:dyDescent="0.25">
      <c r="A936" t="str">
        <f>Tabla_Consulta_desde_TMS4[[#This Row],[idreferencia]]</f>
        <v>20002924106664</v>
      </c>
      <c r="B936">
        <v>442880</v>
      </c>
      <c r="C936" t="s">
        <v>21740</v>
      </c>
      <c r="D936" s="18">
        <v>44851.653020833335</v>
      </c>
      <c r="E936" t="s">
        <v>658</v>
      </c>
      <c r="F936" t="s">
        <v>54</v>
      </c>
      <c r="G936" t="s">
        <v>157</v>
      </c>
      <c r="H936" t="s">
        <v>21727</v>
      </c>
      <c r="I936" t="s">
        <v>21728</v>
      </c>
      <c r="J936" t="s">
        <v>21741</v>
      </c>
      <c r="K936" t="s">
        <v>21730</v>
      </c>
      <c r="L936" t="s">
        <v>88</v>
      </c>
      <c r="M936" t="s">
        <v>50</v>
      </c>
      <c r="N936" t="s">
        <v>51</v>
      </c>
      <c r="O936" t="s">
        <v>1877</v>
      </c>
      <c r="P936" t="s">
        <v>21742</v>
      </c>
      <c r="Q936" t="s">
        <v>757</v>
      </c>
      <c r="R936" s="18">
        <v>44853.703622685185</v>
      </c>
      <c r="S936" t="s">
        <v>679</v>
      </c>
      <c r="T936" t="s">
        <v>659</v>
      </c>
    </row>
    <row r="937" spans="1:22" x14ac:dyDescent="0.25">
      <c r="A937" t="str">
        <f>Tabla_Consulta_desde_TMS4[[#This Row],[idreferencia]]</f>
        <v>CLDEV_SIM220117</v>
      </c>
      <c r="B937">
        <v>442864</v>
      </c>
      <c r="C937" t="s">
        <v>21743</v>
      </c>
      <c r="D937" s="18">
        <v>44851.651365740741</v>
      </c>
      <c r="E937" t="s">
        <v>669</v>
      </c>
      <c r="F937" t="s">
        <v>54</v>
      </c>
      <c r="H937" t="s">
        <v>723</v>
      </c>
      <c r="J937" t="s">
        <v>904</v>
      </c>
      <c r="M937" t="s">
        <v>52</v>
      </c>
      <c r="P937" t="s">
        <v>21744</v>
      </c>
      <c r="Q937" t="s">
        <v>106</v>
      </c>
      <c r="R937" s="18">
        <v>44852.600092592591</v>
      </c>
      <c r="S937" t="s">
        <v>673</v>
      </c>
      <c r="T937" t="s">
        <v>674</v>
      </c>
    </row>
    <row r="938" spans="1:22" x14ac:dyDescent="0.25">
      <c r="A938" t="str">
        <f>Tabla_Consulta_desde_TMS4[[#This Row],[idreferencia]]</f>
        <v>CLDEV_SIM220116</v>
      </c>
      <c r="B938">
        <v>442862</v>
      </c>
      <c r="C938" t="s">
        <v>21745</v>
      </c>
      <c r="D938" s="18">
        <v>44851.650960648149</v>
      </c>
      <c r="E938" t="s">
        <v>669</v>
      </c>
      <c r="F938" t="s">
        <v>54</v>
      </c>
      <c r="H938" t="s">
        <v>724</v>
      </c>
      <c r="J938" t="s">
        <v>911</v>
      </c>
      <c r="M938" t="s">
        <v>1176</v>
      </c>
      <c r="P938" t="s">
        <v>21746</v>
      </c>
      <c r="Q938" t="s">
        <v>106</v>
      </c>
      <c r="R938" s="18">
        <v>44852.589675925927</v>
      </c>
      <c r="S938" t="s">
        <v>676</v>
      </c>
      <c r="T938" t="s">
        <v>659</v>
      </c>
    </row>
    <row r="939" spans="1:22" x14ac:dyDescent="0.25">
      <c r="A939" t="str">
        <f>Tabla_Consulta_desde_TMS4[[#This Row],[idreferencia]]</f>
        <v>CLDEV_EQ220040</v>
      </c>
      <c r="B939">
        <v>442860</v>
      </c>
      <c r="C939" t="s">
        <v>21747</v>
      </c>
      <c r="D939" s="18">
        <v>44851.65047453704</v>
      </c>
      <c r="E939" t="s">
        <v>669</v>
      </c>
      <c r="F939" t="s">
        <v>54</v>
      </c>
      <c r="H939" t="s">
        <v>755</v>
      </c>
      <c r="J939" t="s">
        <v>904</v>
      </c>
      <c r="M939" t="s">
        <v>52</v>
      </c>
      <c r="P939" t="s">
        <v>21748</v>
      </c>
      <c r="Q939" t="s">
        <v>106</v>
      </c>
      <c r="R939" s="18">
        <v>44852.600092592591</v>
      </c>
      <c r="S939" t="s">
        <v>673</v>
      </c>
      <c r="T939" t="s">
        <v>674</v>
      </c>
    </row>
    <row r="940" spans="1:22" x14ac:dyDescent="0.25">
      <c r="A940" t="str">
        <f>Tabla_Consulta_desde_TMS4[[#This Row],[idreferencia]]</f>
        <v>CL_INVINT_004</v>
      </c>
      <c r="B940">
        <v>442859</v>
      </c>
      <c r="C940" t="s">
        <v>21749</v>
      </c>
      <c r="D940" s="18">
        <v>44851.649861111109</v>
      </c>
      <c r="E940" t="s">
        <v>669</v>
      </c>
      <c r="F940" t="s">
        <v>54</v>
      </c>
      <c r="H940" t="s">
        <v>721</v>
      </c>
      <c r="J940" t="s">
        <v>904</v>
      </c>
      <c r="M940" t="s">
        <v>722</v>
      </c>
      <c r="P940" t="s">
        <v>21750</v>
      </c>
      <c r="Q940" t="s">
        <v>106</v>
      </c>
      <c r="R940" s="18">
        <v>44852.600092592591</v>
      </c>
      <c r="S940" t="s">
        <v>673</v>
      </c>
      <c r="T940" t="s">
        <v>674</v>
      </c>
    </row>
    <row r="941" spans="1:22" x14ac:dyDescent="0.25">
      <c r="A941" t="str">
        <f>Tabla_Consulta_desde_TMS4[[#This Row],[idreferencia]]</f>
        <v>20002922990101</v>
      </c>
      <c r="B941">
        <v>442613</v>
      </c>
      <c r="C941" t="s">
        <v>21751</v>
      </c>
      <c r="D941" s="18">
        <v>44851.508391203701</v>
      </c>
      <c r="E941" t="s">
        <v>658</v>
      </c>
      <c r="F941" t="s">
        <v>54</v>
      </c>
      <c r="G941" t="s">
        <v>157</v>
      </c>
      <c r="H941" t="s">
        <v>21752</v>
      </c>
      <c r="I941" t="s">
        <v>21753</v>
      </c>
      <c r="J941" t="s">
        <v>21754</v>
      </c>
      <c r="K941" t="s">
        <v>20701</v>
      </c>
      <c r="L941" t="s">
        <v>88</v>
      </c>
      <c r="M941" t="s">
        <v>50</v>
      </c>
      <c r="N941" t="s">
        <v>51</v>
      </c>
      <c r="O941" t="s">
        <v>50</v>
      </c>
      <c r="P941" t="s">
        <v>21755</v>
      </c>
      <c r="Q941" t="s">
        <v>757</v>
      </c>
      <c r="R941" s="18">
        <v>44854.678541666668</v>
      </c>
      <c r="S941" t="s">
        <v>679</v>
      </c>
      <c r="T941" t="s">
        <v>659</v>
      </c>
      <c r="U941" t="s">
        <v>53</v>
      </c>
      <c r="V941" t="s">
        <v>53</v>
      </c>
    </row>
    <row r="942" spans="1:22" x14ac:dyDescent="0.25">
      <c r="A942" t="str">
        <f>Tabla_Consulta_desde_TMS4[[#This Row],[idreferencia]]</f>
        <v>20002922478558</v>
      </c>
      <c r="B942">
        <v>442614</v>
      </c>
      <c r="C942" t="s">
        <v>21756</v>
      </c>
      <c r="D942" s="18">
        <v>44851.508391203701</v>
      </c>
      <c r="E942" t="s">
        <v>658</v>
      </c>
      <c r="F942" t="s">
        <v>54</v>
      </c>
      <c r="G942" t="s">
        <v>157</v>
      </c>
      <c r="H942" t="s">
        <v>21757</v>
      </c>
      <c r="I942" t="s">
        <v>21758</v>
      </c>
      <c r="J942" t="s">
        <v>21759</v>
      </c>
      <c r="K942" t="s">
        <v>20707</v>
      </c>
      <c r="L942" t="s">
        <v>88</v>
      </c>
      <c r="M942" t="s">
        <v>52</v>
      </c>
      <c r="N942" t="s">
        <v>82</v>
      </c>
      <c r="O942" t="s">
        <v>52</v>
      </c>
      <c r="P942" t="s">
        <v>21760</v>
      </c>
      <c r="Q942" t="s">
        <v>111</v>
      </c>
      <c r="R942" s="18">
        <v>44858.410682870373</v>
      </c>
      <c r="S942" t="s">
        <v>673</v>
      </c>
      <c r="T942" t="s">
        <v>674</v>
      </c>
      <c r="U942" t="s">
        <v>21761</v>
      </c>
      <c r="V942" t="s">
        <v>21761</v>
      </c>
    </row>
    <row r="943" spans="1:22" x14ac:dyDescent="0.25">
      <c r="A943" t="str">
        <f>Tabla_Consulta_desde_TMS4[[#This Row],[idreferencia]]</f>
        <v>20002922994511</v>
      </c>
      <c r="B943">
        <v>442615</v>
      </c>
      <c r="C943" t="s">
        <v>21762</v>
      </c>
      <c r="D943" s="18">
        <v>44851.508391203701</v>
      </c>
      <c r="E943" t="s">
        <v>658</v>
      </c>
      <c r="F943" t="s">
        <v>54</v>
      </c>
      <c r="G943" t="s">
        <v>157</v>
      </c>
      <c r="H943" t="s">
        <v>21763</v>
      </c>
      <c r="I943" t="s">
        <v>21764</v>
      </c>
      <c r="J943" t="s">
        <v>21765</v>
      </c>
      <c r="K943" t="s">
        <v>21766</v>
      </c>
      <c r="L943" t="s">
        <v>21767</v>
      </c>
      <c r="M943" t="s">
        <v>50</v>
      </c>
      <c r="N943" t="s">
        <v>51</v>
      </c>
      <c r="O943" t="s">
        <v>50</v>
      </c>
      <c r="P943" t="s">
        <v>21768</v>
      </c>
      <c r="Q943" t="s">
        <v>757</v>
      </c>
      <c r="R943" s="18">
        <v>44860.51221064815</v>
      </c>
      <c r="S943" t="s">
        <v>679</v>
      </c>
      <c r="T943" t="s">
        <v>659</v>
      </c>
      <c r="U943" t="s">
        <v>21769</v>
      </c>
      <c r="V943" t="s">
        <v>21769</v>
      </c>
    </row>
    <row r="944" spans="1:22" x14ac:dyDescent="0.25">
      <c r="A944" t="str">
        <f>Tabla_Consulta_desde_TMS4[[#This Row],[idreferencia]]</f>
        <v>20002922471164</v>
      </c>
      <c r="B944">
        <v>442616</v>
      </c>
      <c r="C944" t="s">
        <v>21770</v>
      </c>
      <c r="D944" s="18">
        <v>44851.508391203701</v>
      </c>
      <c r="E944" t="s">
        <v>658</v>
      </c>
      <c r="F944" t="s">
        <v>54</v>
      </c>
      <c r="G944" t="s">
        <v>157</v>
      </c>
      <c r="H944" t="s">
        <v>21771</v>
      </c>
      <c r="I944" t="s">
        <v>21772</v>
      </c>
      <c r="J944" t="s">
        <v>21773</v>
      </c>
      <c r="K944" t="s">
        <v>20719</v>
      </c>
      <c r="L944" t="s">
        <v>88</v>
      </c>
      <c r="M944" t="s">
        <v>52</v>
      </c>
      <c r="N944" t="s">
        <v>82</v>
      </c>
      <c r="O944" t="s">
        <v>52</v>
      </c>
      <c r="P944" t="s">
        <v>21774</v>
      </c>
      <c r="Q944" t="s">
        <v>757</v>
      </c>
      <c r="R944" s="18">
        <v>44860.51221064815</v>
      </c>
      <c r="S944" t="s">
        <v>673</v>
      </c>
      <c r="T944" t="s">
        <v>674</v>
      </c>
    </row>
    <row r="945" spans="1:22" x14ac:dyDescent="0.25">
      <c r="A945" t="str">
        <f>Tabla_Consulta_desde_TMS4[[#This Row],[idreferencia]]</f>
        <v>20002922985811</v>
      </c>
      <c r="B945">
        <v>442617</v>
      </c>
      <c r="C945" t="s">
        <v>21775</v>
      </c>
      <c r="D945" s="18">
        <v>44851.508391203701</v>
      </c>
      <c r="E945" t="s">
        <v>658</v>
      </c>
      <c r="F945" t="s">
        <v>54</v>
      </c>
      <c r="G945" t="s">
        <v>157</v>
      </c>
      <c r="H945" t="s">
        <v>21776</v>
      </c>
      <c r="I945" t="s">
        <v>21777</v>
      </c>
      <c r="J945" t="s">
        <v>21778</v>
      </c>
      <c r="K945" t="s">
        <v>20725</v>
      </c>
      <c r="L945" t="s">
        <v>21779</v>
      </c>
      <c r="M945" t="s">
        <v>50</v>
      </c>
      <c r="N945" t="s">
        <v>51</v>
      </c>
      <c r="O945" t="s">
        <v>50</v>
      </c>
      <c r="P945" t="s">
        <v>21780</v>
      </c>
      <c r="Q945" t="s">
        <v>111</v>
      </c>
      <c r="R945" s="18">
        <v>44858.623124999998</v>
      </c>
      <c r="S945" t="s">
        <v>679</v>
      </c>
      <c r="T945" t="s">
        <v>659</v>
      </c>
      <c r="U945" t="s">
        <v>21781</v>
      </c>
      <c r="V945" t="s">
        <v>21782</v>
      </c>
    </row>
    <row r="946" spans="1:22" x14ac:dyDescent="0.25">
      <c r="A946" t="str">
        <f>Tabla_Consulta_desde_TMS4[[#This Row],[idreferencia]]</f>
        <v>20002921871772</v>
      </c>
      <c r="B946">
        <v>442618</v>
      </c>
      <c r="C946" t="s">
        <v>21783</v>
      </c>
      <c r="D946" s="18">
        <v>44851.508391203701</v>
      </c>
      <c r="E946" t="s">
        <v>658</v>
      </c>
      <c r="F946" t="s">
        <v>54</v>
      </c>
      <c r="G946" t="s">
        <v>157</v>
      </c>
      <c r="H946" t="s">
        <v>21784</v>
      </c>
      <c r="I946" t="s">
        <v>21785</v>
      </c>
      <c r="J946" t="s">
        <v>21786</v>
      </c>
      <c r="K946" t="s">
        <v>20731</v>
      </c>
      <c r="L946" t="s">
        <v>21787</v>
      </c>
      <c r="M946" t="s">
        <v>52</v>
      </c>
      <c r="N946" t="s">
        <v>82</v>
      </c>
      <c r="O946" t="s">
        <v>52</v>
      </c>
      <c r="P946" t="s">
        <v>21788</v>
      </c>
      <c r="Q946" t="s">
        <v>111</v>
      </c>
      <c r="R946" s="18">
        <v>44858.410277777781</v>
      </c>
      <c r="S946" t="s">
        <v>673</v>
      </c>
      <c r="T946" t="s">
        <v>674</v>
      </c>
      <c r="U946" t="s">
        <v>21789</v>
      </c>
      <c r="V946" t="s">
        <v>21790</v>
      </c>
    </row>
    <row r="947" spans="1:22" x14ac:dyDescent="0.25">
      <c r="A947" t="str">
        <f>Tabla_Consulta_desde_TMS4[[#This Row],[idreferencia]]</f>
        <v>20002922744534</v>
      </c>
      <c r="B947">
        <v>442619</v>
      </c>
      <c r="C947" t="s">
        <v>21791</v>
      </c>
      <c r="D947" s="18">
        <v>44851.508391203701</v>
      </c>
      <c r="E947" t="s">
        <v>658</v>
      </c>
      <c r="F947" t="s">
        <v>54</v>
      </c>
      <c r="G947" t="s">
        <v>157</v>
      </c>
      <c r="H947" t="s">
        <v>21792</v>
      </c>
      <c r="I947" t="s">
        <v>21793</v>
      </c>
      <c r="J947" t="s">
        <v>21794</v>
      </c>
      <c r="K947" t="s">
        <v>21795</v>
      </c>
      <c r="L947" t="s">
        <v>21795</v>
      </c>
      <c r="M947" t="s">
        <v>50</v>
      </c>
      <c r="N947" t="s">
        <v>51</v>
      </c>
      <c r="O947" t="s">
        <v>50</v>
      </c>
      <c r="P947" t="s">
        <v>21796</v>
      </c>
      <c r="Q947" t="s">
        <v>757</v>
      </c>
      <c r="R947" s="18">
        <v>44854.678541666668</v>
      </c>
      <c r="S947" t="s">
        <v>717</v>
      </c>
      <c r="T947" t="s">
        <v>659</v>
      </c>
      <c r="V947" t="s">
        <v>21797</v>
      </c>
    </row>
    <row r="948" spans="1:22" x14ac:dyDescent="0.25">
      <c r="A948" t="str">
        <f>Tabla_Consulta_desde_TMS4[[#This Row],[idreferencia]]</f>
        <v>20002923738859</v>
      </c>
      <c r="B948">
        <v>442620</v>
      </c>
      <c r="C948" t="s">
        <v>21798</v>
      </c>
      <c r="D948" s="18">
        <v>44851.508391203701</v>
      </c>
      <c r="E948" t="s">
        <v>658</v>
      </c>
      <c r="F948" t="s">
        <v>54</v>
      </c>
      <c r="G948" t="s">
        <v>157</v>
      </c>
      <c r="H948" t="s">
        <v>21799</v>
      </c>
      <c r="I948" t="s">
        <v>21800</v>
      </c>
      <c r="J948" t="s">
        <v>21801</v>
      </c>
      <c r="K948" t="s">
        <v>20744</v>
      </c>
      <c r="L948" t="s">
        <v>88</v>
      </c>
      <c r="M948" t="s">
        <v>50</v>
      </c>
      <c r="N948" t="s">
        <v>51</v>
      </c>
      <c r="O948" t="s">
        <v>50</v>
      </c>
      <c r="P948" t="s">
        <v>21802</v>
      </c>
      <c r="Q948" t="s">
        <v>111</v>
      </c>
      <c r="R948" s="18">
        <v>44859.57240740741</v>
      </c>
      <c r="S948" t="s">
        <v>676</v>
      </c>
      <c r="T948" t="s">
        <v>659</v>
      </c>
      <c r="U948" t="s">
        <v>860</v>
      </c>
      <c r="V948" t="s">
        <v>860</v>
      </c>
    </row>
    <row r="949" spans="1:22" x14ac:dyDescent="0.25">
      <c r="A949" t="str">
        <f>Tabla_Consulta_desde_TMS4[[#This Row],[idreferencia]]</f>
        <v>20002924104242</v>
      </c>
      <c r="B949">
        <v>442621</v>
      </c>
      <c r="C949" t="s">
        <v>21803</v>
      </c>
      <c r="D949" s="18">
        <v>44851.508391203701</v>
      </c>
      <c r="E949" t="s">
        <v>658</v>
      </c>
      <c r="F949" t="s">
        <v>54</v>
      </c>
      <c r="G949" t="s">
        <v>157</v>
      </c>
      <c r="H949" t="s">
        <v>21804</v>
      </c>
      <c r="I949" t="s">
        <v>21805</v>
      </c>
      <c r="J949" t="s">
        <v>21806</v>
      </c>
      <c r="K949" t="s">
        <v>20749</v>
      </c>
      <c r="L949" t="s">
        <v>88</v>
      </c>
      <c r="M949" t="s">
        <v>52</v>
      </c>
      <c r="N949" t="s">
        <v>82</v>
      </c>
      <c r="O949" t="s">
        <v>52</v>
      </c>
      <c r="P949" t="s">
        <v>21807</v>
      </c>
      <c r="Q949" t="s">
        <v>757</v>
      </c>
      <c r="R949" s="18">
        <v>44860.51221064815</v>
      </c>
      <c r="S949" t="s">
        <v>673</v>
      </c>
      <c r="T949" t="s">
        <v>674</v>
      </c>
    </row>
    <row r="950" spans="1:22" x14ac:dyDescent="0.25">
      <c r="A950" t="str">
        <f>Tabla_Consulta_desde_TMS4[[#This Row],[idreferencia]]</f>
        <v>20002922987730</v>
      </c>
      <c r="B950">
        <v>442622</v>
      </c>
      <c r="C950" t="s">
        <v>21808</v>
      </c>
      <c r="D950" s="18">
        <v>44851.508391203701</v>
      </c>
      <c r="E950" t="s">
        <v>658</v>
      </c>
      <c r="F950" t="s">
        <v>54</v>
      </c>
      <c r="G950" t="s">
        <v>157</v>
      </c>
      <c r="H950" t="s">
        <v>21809</v>
      </c>
      <c r="I950" t="s">
        <v>21810</v>
      </c>
      <c r="J950" t="s">
        <v>21811</v>
      </c>
      <c r="K950" t="s">
        <v>21003</v>
      </c>
      <c r="L950" t="s">
        <v>88</v>
      </c>
      <c r="M950" t="s">
        <v>50</v>
      </c>
      <c r="N950" t="s">
        <v>51</v>
      </c>
      <c r="O950" t="s">
        <v>50</v>
      </c>
      <c r="P950" t="s">
        <v>21812</v>
      </c>
      <c r="Q950" t="s">
        <v>757</v>
      </c>
      <c r="R950" s="18">
        <v>44854.678541666668</v>
      </c>
      <c r="S950" t="s">
        <v>679</v>
      </c>
      <c r="T950" t="s">
        <v>659</v>
      </c>
      <c r="U950" t="s">
        <v>53</v>
      </c>
      <c r="V950" t="s">
        <v>53</v>
      </c>
    </row>
    <row r="951" spans="1:22" x14ac:dyDescent="0.25">
      <c r="A951" t="str">
        <f>Tabla_Consulta_desde_TMS4[[#This Row],[idreferencia]]</f>
        <v>20002913491371</v>
      </c>
      <c r="B951">
        <v>442623</v>
      </c>
      <c r="C951" t="s">
        <v>21813</v>
      </c>
      <c r="D951" s="18">
        <v>44851.508391203701</v>
      </c>
      <c r="E951" t="s">
        <v>658</v>
      </c>
      <c r="F951" t="s">
        <v>54</v>
      </c>
      <c r="G951" t="s">
        <v>157</v>
      </c>
      <c r="H951" t="s">
        <v>21814</v>
      </c>
      <c r="I951" t="s">
        <v>21815</v>
      </c>
      <c r="J951" t="s">
        <v>21816</v>
      </c>
      <c r="K951" t="s">
        <v>21817</v>
      </c>
      <c r="L951" t="s">
        <v>88</v>
      </c>
      <c r="M951" t="s">
        <v>52</v>
      </c>
      <c r="N951" t="s">
        <v>82</v>
      </c>
      <c r="O951" t="s">
        <v>52</v>
      </c>
      <c r="P951" t="s">
        <v>21818</v>
      </c>
      <c r="Q951" t="s">
        <v>111</v>
      </c>
      <c r="R951" s="18">
        <v>44858.409872685188</v>
      </c>
      <c r="S951" t="s">
        <v>673</v>
      </c>
      <c r="T951" t="s">
        <v>674</v>
      </c>
      <c r="V951" t="s">
        <v>865</v>
      </c>
    </row>
    <row r="952" spans="1:22" x14ac:dyDescent="0.25">
      <c r="A952" t="str">
        <f>Tabla_Consulta_desde_TMS4[[#This Row],[idreferencia]]</f>
        <v>20002923751862</v>
      </c>
      <c r="B952">
        <v>442624</v>
      </c>
      <c r="C952" t="s">
        <v>21819</v>
      </c>
      <c r="D952" s="18">
        <v>44851.508391203701</v>
      </c>
      <c r="E952" t="s">
        <v>658</v>
      </c>
      <c r="F952" t="s">
        <v>54</v>
      </c>
      <c r="G952" t="s">
        <v>157</v>
      </c>
      <c r="H952" t="s">
        <v>21820</v>
      </c>
      <c r="I952" t="s">
        <v>21821</v>
      </c>
      <c r="J952" t="s">
        <v>21822</v>
      </c>
      <c r="K952" t="s">
        <v>21003</v>
      </c>
      <c r="L952" t="s">
        <v>88</v>
      </c>
      <c r="M952" t="s">
        <v>63</v>
      </c>
      <c r="N952" t="s">
        <v>116</v>
      </c>
      <c r="O952" t="s">
        <v>63</v>
      </c>
      <c r="P952" t="s">
        <v>53</v>
      </c>
      <c r="Q952" t="s">
        <v>757</v>
      </c>
      <c r="R952" s="18">
        <v>44855.791145833333</v>
      </c>
      <c r="T952" t="s">
        <v>668</v>
      </c>
      <c r="U952" t="s">
        <v>53</v>
      </c>
      <c r="V952" t="s">
        <v>53</v>
      </c>
    </row>
    <row r="953" spans="1:22" x14ac:dyDescent="0.25">
      <c r="A953" t="str">
        <f>Tabla_Consulta_desde_TMS4[[#This Row],[idreferencia]]</f>
        <v>20002921870996</v>
      </c>
      <c r="B953">
        <v>442625</v>
      </c>
      <c r="C953" t="s">
        <v>21823</v>
      </c>
      <c r="D953" s="18">
        <v>44851.508391203701</v>
      </c>
      <c r="E953" t="s">
        <v>658</v>
      </c>
      <c r="F953" t="s">
        <v>54</v>
      </c>
      <c r="G953" t="s">
        <v>157</v>
      </c>
      <c r="H953" t="s">
        <v>21824</v>
      </c>
      <c r="I953" t="s">
        <v>21825</v>
      </c>
      <c r="J953" t="s">
        <v>21826</v>
      </c>
      <c r="K953" t="s">
        <v>20772</v>
      </c>
      <c r="L953" t="s">
        <v>21827</v>
      </c>
      <c r="M953" t="s">
        <v>61</v>
      </c>
      <c r="N953" t="s">
        <v>114</v>
      </c>
      <c r="O953" t="s">
        <v>61</v>
      </c>
      <c r="P953" t="s">
        <v>21828</v>
      </c>
      <c r="Q953" t="s">
        <v>757</v>
      </c>
      <c r="R953" s="18">
        <v>44854.678541666668</v>
      </c>
      <c r="S953" t="s">
        <v>678</v>
      </c>
      <c r="T953" t="s">
        <v>668</v>
      </c>
      <c r="U953" t="s">
        <v>53</v>
      </c>
      <c r="V953" t="s">
        <v>53</v>
      </c>
    </row>
    <row r="954" spans="1:22" x14ac:dyDescent="0.25">
      <c r="A954" t="str">
        <f>Tabla_Consulta_desde_TMS4[[#This Row],[idreferencia]]</f>
        <v>20002921870114</v>
      </c>
      <c r="B954">
        <v>442626</v>
      </c>
      <c r="C954" t="s">
        <v>21829</v>
      </c>
      <c r="D954" s="18">
        <v>44851.508391203701</v>
      </c>
      <c r="E954" t="s">
        <v>658</v>
      </c>
      <c r="F954" t="s">
        <v>54</v>
      </c>
      <c r="G954" t="s">
        <v>157</v>
      </c>
      <c r="H954" t="s">
        <v>21830</v>
      </c>
      <c r="I954" t="s">
        <v>21831</v>
      </c>
      <c r="J954" t="s">
        <v>21832</v>
      </c>
      <c r="K954" t="s">
        <v>21019</v>
      </c>
      <c r="L954" t="s">
        <v>88</v>
      </c>
      <c r="M954" t="s">
        <v>68</v>
      </c>
      <c r="N954" t="s">
        <v>119</v>
      </c>
      <c r="O954" t="s">
        <v>68</v>
      </c>
      <c r="P954" t="s">
        <v>21833</v>
      </c>
      <c r="Q954" t="s">
        <v>757</v>
      </c>
      <c r="R954" s="18">
        <v>44854.678541666668</v>
      </c>
      <c r="S954" t="s">
        <v>678</v>
      </c>
      <c r="T954" t="s">
        <v>668</v>
      </c>
      <c r="U954" t="s">
        <v>53</v>
      </c>
      <c r="V954" t="s">
        <v>53</v>
      </c>
    </row>
    <row r="955" spans="1:22" x14ac:dyDescent="0.25">
      <c r="A955" t="str">
        <f>Tabla_Consulta_desde_TMS4[[#This Row],[idreferencia]]</f>
        <v>20002921272720</v>
      </c>
      <c r="B955">
        <v>442627</v>
      </c>
      <c r="C955" t="s">
        <v>21834</v>
      </c>
      <c r="D955" s="18">
        <v>44851.508391203701</v>
      </c>
      <c r="E955" t="s">
        <v>658</v>
      </c>
      <c r="F955" t="s">
        <v>54</v>
      </c>
      <c r="G955" t="s">
        <v>157</v>
      </c>
      <c r="H955" t="s">
        <v>21835</v>
      </c>
      <c r="I955" t="s">
        <v>21836</v>
      </c>
      <c r="J955" t="s">
        <v>21837</v>
      </c>
      <c r="K955" t="s">
        <v>20784</v>
      </c>
      <c r="L955" t="s">
        <v>88</v>
      </c>
      <c r="M955" t="s">
        <v>148</v>
      </c>
      <c r="N955" t="s">
        <v>116</v>
      </c>
      <c r="O955" t="s">
        <v>148</v>
      </c>
      <c r="P955" t="s">
        <v>53</v>
      </c>
      <c r="Q955" t="s">
        <v>757</v>
      </c>
      <c r="R955" s="18">
        <v>44855.791145833333</v>
      </c>
      <c r="T955" t="s">
        <v>668</v>
      </c>
      <c r="U955" t="s">
        <v>53</v>
      </c>
      <c r="V955" t="s">
        <v>53</v>
      </c>
    </row>
    <row r="956" spans="1:22" x14ac:dyDescent="0.25">
      <c r="A956" t="str">
        <f>Tabla_Consulta_desde_TMS4[[#This Row],[idreferencia]]</f>
        <v>20002922757131</v>
      </c>
      <c r="B956">
        <v>442628</v>
      </c>
      <c r="C956" t="s">
        <v>21838</v>
      </c>
      <c r="D956" s="18">
        <v>44851.508391203701</v>
      </c>
      <c r="E956" t="s">
        <v>658</v>
      </c>
      <c r="F956" t="s">
        <v>54</v>
      </c>
      <c r="G956" t="s">
        <v>157</v>
      </c>
      <c r="H956" t="s">
        <v>21839</v>
      </c>
      <c r="I956" t="s">
        <v>21840</v>
      </c>
      <c r="J956" t="s">
        <v>21841</v>
      </c>
      <c r="K956" t="s">
        <v>20792</v>
      </c>
      <c r="L956" t="s">
        <v>21842</v>
      </c>
      <c r="M956" t="s">
        <v>65</v>
      </c>
      <c r="N956" t="s">
        <v>117</v>
      </c>
      <c r="O956" t="s">
        <v>65</v>
      </c>
      <c r="P956" t="s">
        <v>21843</v>
      </c>
      <c r="Q956" t="s">
        <v>757</v>
      </c>
      <c r="R956" s="18">
        <v>44855.791145833333</v>
      </c>
      <c r="S956" t="s">
        <v>678</v>
      </c>
      <c r="T956" t="s">
        <v>668</v>
      </c>
      <c r="U956" t="s">
        <v>53</v>
      </c>
      <c r="V956" t="s">
        <v>53</v>
      </c>
    </row>
    <row r="957" spans="1:22" x14ac:dyDescent="0.25">
      <c r="A957" t="str">
        <f>Tabla_Consulta_desde_TMS4[[#This Row],[idreferencia]]</f>
        <v>20002921504733</v>
      </c>
      <c r="B957">
        <v>442598</v>
      </c>
      <c r="C957" t="s">
        <v>21844</v>
      </c>
      <c r="D957" s="18">
        <v>44851.508379629631</v>
      </c>
      <c r="E957" t="s">
        <v>658</v>
      </c>
      <c r="F957" t="s">
        <v>54</v>
      </c>
      <c r="G957" t="s">
        <v>157</v>
      </c>
      <c r="H957" t="s">
        <v>21845</v>
      </c>
      <c r="I957" t="s">
        <v>21846</v>
      </c>
      <c r="J957" t="s">
        <v>21847</v>
      </c>
      <c r="K957" t="s">
        <v>20522</v>
      </c>
      <c r="L957" t="s">
        <v>21848</v>
      </c>
      <c r="M957" t="s">
        <v>587</v>
      </c>
      <c r="N957" t="s">
        <v>355</v>
      </c>
      <c r="O957" t="s">
        <v>587</v>
      </c>
      <c r="Q957" t="s">
        <v>106</v>
      </c>
      <c r="R957" s="18">
        <v>44862.933425925927</v>
      </c>
      <c r="T957" t="s">
        <v>668</v>
      </c>
      <c r="U957" t="s">
        <v>21849</v>
      </c>
      <c r="V957" t="s">
        <v>21849</v>
      </c>
    </row>
    <row r="958" spans="1:22" x14ac:dyDescent="0.25">
      <c r="A958" t="str">
        <f>Tabla_Consulta_desde_TMS4[[#This Row],[idreferencia]]</f>
        <v>20002920150230</v>
      </c>
      <c r="B958">
        <v>442599</v>
      </c>
      <c r="C958" t="s">
        <v>21850</v>
      </c>
      <c r="D958" s="18">
        <v>44851.508379629631</v>
      </c>
      <c r="E958" t="s">
        <v>658</v>
      </c>
      <c r="F958" t="s">
        <v>54</v>
      </c>
      <c r="G958" t="s">
        <v>157</v>
      </c>
      <c r="H958" t="s">
        <v>21851</v>
      </c>
      <c r="I958" t="s">
        <v>21852</v>
      </c>
      <c r="J958" t="s">
        <v>21853</v>
      </c>
      <c r="K958" t="s">
        <v>20529</v>
      </c>
      <c r="L958" t="s">
        <v>21854</v>
      </c>
      <c r="M958" t="s">
        <v>70</v>
      </c>
      <c r="N958" t="s">
        <v>117</v>
      </c>
      <c r="O958" t="s">
        <v>70</v>
      </c>
      <c r="P958" t="s">
        <v>53</v>
      </c>
      <c r="Q958" t="s">
        <v>757</v>
      </c>
      <c r="R958" s="18">
        <v>44854.678541666668</v>
      </c>
      <c r="T958" t="s">
        <v>668</v>
      </c>
      <c r="U958" t="s">
        <v>53</v>
      </c>
      <c r="V958" t="s">
        <v>53</v>
      </c>
    </row>
    <row r="959" spans="1:22" x14ac:dyDescent="0.25">
      <c r="A959" t="str">
        <f>Tabla_Consulta_desde_TMS4[[#This Row],[idreferencia]]</f>
        <v>20002921881000</v>
      </c>
      <c r="B959">
        <v>442600</v>
      </c>
      <c r="C959" t="s">
        <v>21855</v>
      </c>
      <c r="D959" s="18">
        <v>44851.508379629631</v>
      </c>
      <c r="E959" t="s">
        <v>658</v>
      </c>
      <c r="F959" t="s">
        <v>54</v>
      </c>
      <c r="G959" t="s">
        <v>157</v>
      </c>
      <c r="H959" t="s">
        <v>21856</v>
      </c>
      <c r="I959" t="s">
        <v>21857</v>
      </c>
      <c r="J959" t="s">
        <v>21858</v>
      </c>
      <c r="K959" t="s">
        <v>20536</v>
      </c>
      <c r="L959" t="s">
        <v>21859</v>
      </c>
      <c r="M959" t="s">
        <v>52</v>
      </c>
      <c r="N959" t="s">
        <v>82</v>
      </c>
      <c r="O959" t="s">
        <v>52</v>
      </c>
      <c r="P959" t="s">
        <v>21860</v>
      </c>
      <c r="Q959" t="s">
        <v>757</v>
      </c>
      <c r="R959" s="18">
        <v>44860.51221064815</v>
      </c>
      <c r="S959" t="s">
        <v>673</v>
      </c>
      <c r="T959" t="s">
        <v>674</v>
      </c>
    </row>
    <row r="960" spans="1:22" x14ac:dyDescent="0.25">
      <c r="A960" t="str">
        <f>Tabla_Consulta_desde_TMS4[[#This Row],[idreferencia]]</f>
        <v>20002921269458</v>
      </c>
      <c r="B960">
        <v>442601</v>
      </c>
      <c r="C960" t="s">
        <v>21861</v>
      </c>
      <c r="D960" s="18">
        <v>44851.508379629631</v>
      </c>
      <c r="E960" t="s">
        <v>658</v>
      </c>
      <c r="F960" t="s">
        <v>54</v>
      </c>
      <c r="G960" t="s">
        <v>157</v>
      </c>
      <c r="H960" t="s">
        <v>21862</v>
      </c>
      <c r="I960" t="s">
        <v>21863</v>
      </c>
      <c r="J960" t="s">
        <v>21864</v>
      </c>
      <c r="K960" t="s">
        <v>20544</v>
      </c>
      <c r="L960" t="s">
        <v>21865</v>
      </c>
      <c r="M960" t="s">
        <v>615</v>
      </c>
      <c r="N960" t="s">
        <v>112</v>
      </c>
      <c r="O960" t="s">
        <v>155</v>
      </c>
      <c r="Q960" t="s">
        <v>106</v>
      </c>
      <c r="R960" s="18">
        <v>44858.606412037036</v>
      </c>
      <c r="T960" t="s">
        <v>668</v>
      </c>
    </row>
    <row r="961" spans="1:22" x14ac:dyDescent="0.25">
      <c r="A961" t="str">
        <f>Tabla_Consulta_desde_TMS4[[#This Row],[idreferencia]]</f>
        <v>20002921885787</v>
      </c>
      <c r="B961">
        <v>442602</v>
      </c>
      <c r="C961" t="s">
        <v>21866</v>
      </c>
      <c r="D961" s="18">
        <v>44851.508379629631</v>
      </c>
      <c r="E961" t="s">
        <v>658</v>
      </c>
      <c r="F961" t="s">
        <v>54</v>
      </c>
      <c r="G961" t="s">
        <v>157</v>
      </c>
      <c r="H961" t="s">
        <v>21867</v>
      </c>
      <c r="I961" t="s">
        <v>21868</v>
      </c>
      <c r="J961" t="s">
        <v>21869</v>
      </c>
      <c r="K961" t="s">
        <v>20551</v>
      </c>
      <c r="L961" t="s">
        <v>21870</v>
      </c>
      <c r="M961" t="s">
        <v>62</v>
      </c>
      <c r="N961" t="s">
        <v>87</v>
      </c>
      <c r="O961" t="s">
        <v>62</v>
      </c>
      <c r="Q961" t="s">
        <v>757</v>
      </c>
      <c r="R961" s="18">
        <v>44854.678541666668</v>
      </c>
      <c r="S961" t="s">
        <v>673</v>
      </c>
      <c r="T961" t="s">
        <v>668</v>
      </c>
      <c r="U961" t="s">
        <v>21871</v>
      </c>
      <c r="V961" t="s">
        <v>21871</v>
      </c>
    </row>
    <row r="962" spans="1:22" x14ac:dyDescent="0.25">
      <c r="A962" t="str">
        <f>Tabla_Consulta_desde_TMS4[[#This Row],[idreferencia]]</f>
        <v>20002922475174</v>
      </c>
      <c r="B962">
        <v>442603</v>
      </c>
      <c r="C962" t="s">
        <v>21872</v>
      </c>
      <c r="D962" s="18">
        <v>44851.508379629631</v>
      </c>
      <c r="E962" t="s">
        <v>658</v>
      </c>
      <c r="F962" t="s">
        <v>54</v>
      </c>
      <c r="G962" t="s">
        <v>157</v>
      </c>
      <c r="H962" t="s">
        <v>21873</v>
      </c>
      <c r="I962" t="s">
        <v>21874</v>
      </c>
      <c r="J962" t="s">
        <v>21875</v>
      </c>
      <c r="K962" t="s">
        <v>20559</v>
      </c>
      <c r="L962" t="s">
        <v>21876</v>
      </c>
      <c r="M962" t="s">
        <v>66</v>
      </c>
      <c r="N962" t="s">
        <v>66</v>
      </c>
      <c r="O962" t="s">
        <v>66</v>
      </c>
      <c r="P962" t="s">
        <v>21877</v>
      </c>
      <c r="Q962" t="s">
        <v>757</v>
      </c>
      <c r="R962" s="18">
        <v>44855.791145833333</v>
      </c>
      <c r="S962" t="s">
        <v>678</v>
      </c>
      <c r="T962" t="s">
        <v>668</v>
      </c>
      <c r="U962" t="s">
        <v>53</v>
      </c>
      <c r="V962" t="s">
        <v>53</v>
      </c>
    </row>
    <row r="963" spans="1:22" x14ac:dyDescent="0.25">
      <c r="A963" t="str">
        <f>Tabla_Consulta_desde_TMS4[[#This Row],[idreferencia]]</f>
        <v>20002922473641</v>
      </c>
      <c r="B963">
        <v>442604</v>
      </c>
      <c r="C963" t="s">
        <v>21878</v>
      </c>
      <c r="D963" s="18">
        <v>44851.508379629631</v>
      </c>
      <c r="E963" t="s">
        <v>658</v>
      </c>
      <c r="F963" t="s">
        <v>54</v>
      </c>
      <c r="G963" t="s">
        <v>157</v>
      </c>
      <c r="H963" t="s">
        <v>21879</v>
      </c>
      <c r="I963" t="s">
        <v>21880</v>
      </c>
      <c r="J963" t="s">
        <v>21881</v>
      </c>
      <c r="K963" t="s">
        <v>20565</v>
      </c>
      <c r="L963" t="s">
        <v>88</v>
      </c>
      <c r="M963" t="s">
        <v>65</v>
      </c>
      <c r="N963" t="s">
        <v>117</v>
      </c>
      <c r="O963" t="s">
        <v>65</v>
      </c>
      <c r="P963" t="s">
        <v>21882</v>
      </c>
      <c r="Q963" t="s">
        <v>757</v>
      </c>
      <c r="R963" s="18">
        <v>44855.791145833333</v>
      </c>
      <c r="S963" t="s">
        <v>678</v>
      </c>
      <c r="T963" t="s">
        <v>668</v>
      </c>
      <c r="U963" t="s">
        <v>53</v>
      </c>
      <c r="V963" t="s">
        <v>53</v>
      </c>
    </row>
    <row r="964" spans="1:22" x14ac:dyDescent="0.25">
      <c r="A964" t="str">
        <f>Tabla_Consulta_desde_TMS4[[#This Row],[idreferencia]]</f>
        <v>20002919696677</v>
      </c>
      <c r="B964">
        <v>442605</v>
      </c>
      <c r="C964" t="s">
        <v>21883</v>
      </c>
      <c r="D964" s="18">
        <v>44851.508379629631</v>
      </c>
      <c r="E964" t="s">
        <v>658</v>
      </c>
      <c r="F964" t="s">
        <v>54</v>
      </c>
      <c r="G964" t="s">
        <v>157</v>
      </c>
      <c r="H964" t="s">
        <v>21884</v>
      </c>
      <c r="I964" t="s">
        <v>21885</v>
      </c>
      <c r="J964" t="s">
        <v>21886</v>
      </c>
      <c r="K964" t="s">
        <v>20568</v>
      </c>
      <c r="L964" t="s">
        <v>21887</v>
      </c>
      <c r="M964" t="s">
        <v>65</v>
      </c>
      <c r="N964" t="s">
        <v>117</v>
      </c>
      <c r="O964" t="s">
        <v>65</v>
      </c>
      <c r="P964" t="s">
        <v>21888</v>
      </c>
      <c r="Q964" t="s">
        <v>281</v>
      </c>
      <c r="R964" s="18">
        <v>44858.432800925926</v>
      </c>
      <c r="S964" t="s">
        <v>678</v>
      </c>
      <c r="T964" t="s">
        <v>668</v>
      </c>
      <c r="U964" t="s">
        <v>21889</v>
      </c>
      <c r="V964" t="s">
        <v>21889</v>
      </c>
    </row>
    <row r="965" spans="1:22" x14ac:dyDescent="0.25">
      <c r="A965" t="str">
        <f>Tabla_Consulta_desde_TMS4[[#This Row],[idreferencia]]</f>
        <v>20002921869528</v>
      </c>
      <c r="B965">
        <v>442606</v>
      </c>
      <c r="C965" t="s">
        <v>21890</v>
      </c>
      <c r="D965" s="18">
        <v>44851.508379629631</v>
      </c>
      <c r="E965" t="s">
        <v>658</v>
      </c>
      <c r="F965" t="s">
        <v>54</v>
      </c>
      <c r="G965" t="s">
        <v>157</v>
      </c>
      <c r="H965" t="s">
        <v>21891</v>
      </c>
      <c r="I965" t="s">
        <v>21892</v>
      </c>
      <c r="J965" t="s">
        <v>21893</v>
      </c>
      <c r="K965" t="s">
        <v>20573</v>
      </c>
      <c r="L965" t="s">
        <v>21894</v>
      </c>
      <c r="M965" t="s">
        <v>64</v>
      </c>
      <c r="N965" t="s">
        <v>89</v>
      </c>
      <c r="O965" t="s">
        <v>64</v>
      </c>
      <c r="P965" t="s">
        <v>21895</v>
      </c>
      <c r="Q965" t="s">
        <v>111</v>
      </c>
      <c r="R965" s="18">
        <v>44859.57240740741</v>
      </c>
      <c r="S965" t="s">
        <v>678</v>
      </c>
      <c r="T965" t="s">
        <v>668</v>
      </c>
      <c r="U965" t="s">
        <v>21896</v>
      </c>
      <c r="V965" t="s">
        <v>865</v>
      </c>
    </row>
    <row r="966" spans="1:22" x14ac:dyDescent="0.25">
      <c r="A966" t="str">
        <f>Tabla_Consulta_desde_TMS4[[#This Row],[idreferencia]]</f>
        <v>20002922738310</v>
      </c>
      <c r="B966">
        <v>442607</v>
      </c>
      <c r="C966" t="s">
        <v>21897</v>
      </c>
      <c r="D966" s="18">
        <v>44851.508379629631</v>
      </c>
      <c r="E966" t="s">
        <v>658</v>
      </c>
      <c r="F966" t="s">
        <v>54</v>
      </c>
      <c r="G966" t="s">
        <v>157</v>
      </c>
      <c r="H966" t="s">
        <v>21898</v>
      </c>
      <c r="I966" t="s">
        <v>21899</v>
      </c>
      <c r="J966" t="s">
        <v>21900</v>
      </c>
      <c r="K966" t="s">
        <v>20662</v>
      </c>
      <c r="L966" t="s">
        <v>88</v>
      </c>
      <c r="M966" t="s">
        <v>50</v>
      </c>
      <c r="N966" t="s">
        <v>51</v>
      </c>
      <c r="O966" t="s">
        <v>50</v>
      </c>
      <c r="P966" t="s">
        <v>21901</v>
      </c>
      <c r="Q966" t="s">
        <v>757</v>
      </c>
      <c r="R966" s="18">
        <v>44860.51221064815</v>
      </c>
      <c r="S966" t="s">
        <v>679</v>
      </c>
      <c r="T966" t="s">
        <v>659</v>
      </c>
    </row>
    <row r="967" spans="1:22" x14ac:dyDescent="0.25">
      <c r="A967" t="str">
        <f>Tabla_Consulta_desde_TMS4[[#This Row],[idreferencia]]</f>
        <v>20002922738881</v>
      </c>
      <c r="B967">
        <v>442608</v>
      </c>
      <c r="C967" t="s">
        <v>21918</v>
      </c>
      <c r="D967" s="18">
        <v>44851.508379629631</v>
      </c>
      <c r="E967" t="s">
        <v>658</v>
      </c>
      <c r="F967" t="s">
        <v>54</v>
      </c>
      <c r="G967" t="s">
        <v>157</v>
      </c>
      <c r="H967" t="s">
        <v>7777</v>
      </c>
      <c r="I967" t="s">
        <v>7778</v>
      </c>
      <c r="J967" t="s">
        <v>21919</v>
      </c>
      <c r="K967" t="s">
        <v>20668</v>
      </c>
      <c r="L967" t="s">
        <v>88</v>
      </c>
      <c r="M967" t="s">
        <v>50</v>
      </c>
      <c r="N967" t="s">
        <v>51</v>
      </c>
      <c r="O967" t="s">
        <v>50</v>
      </c>
      <c r="P967" t="s">
        <v>21920</v>
      </c>
      <c r="Q967" t="s">
        <v>757</v>
      </c>
      <c r="R967" s="18">
        <v>44860.51221064815</v>
      </c>
      <c r="S967" t="s">
        <v>679</v>
      </c>
      <c r="T967" t="s">
        <v>659</v>
      </c>
      <c r="U967" t="s">
        <v>21921</v>
      </c>
      <c r="V967" t="s">
        <v>21921</v>
      </c>
    </row>
    <row r="968" spans="1:22" x14ac:dyDescent="0.25">
      <c r="A968" t="str">
        <f>Tabla_Consulta_desde_TMS4[[#This Row],[idreferencia]]</f>
        <v>20002922468664</v>
      </c>
      <c r="B968">
        <v>442609</v>
      </c>
      <c r="C968" t="s">
        <v>21902</v>
      </c>
      <c r="D968" s="18">
        <v>44851.508379629631</v>
      </c>
      <c r="E968" t="s">
        <v>658</v>
      </c>
      <c r="F968" t="s">
        <v>54</v>
      </c>
      <c r="G968" t="s">
        <v>157</v>
      </c>
      <c r="H968" t="s">
        <v>21903</v>
      </c>
      <c r="I968" t="s">
        <v>21904</v>
      </c>
      <c r="J968" t="s">
        <v>21905</v>
      </c>
      <c r="K968" t="s">
        <v>20674</v>
      </c>
      <c r="L968" t="s">
        <v>88</v>
      </c>
      <c r="M968" t="s">
        <v>50</v>
      </c>
      <c r="N968" t="s">
        <v>51</v>
      </c>
      <c r="O968" t="s">
        <v>50</v>
      </c>
      <c r="P968" t="s">
        <v>21906</v>
      </c>
      <c r="Q968" t="s">
        <v>675</v>
      </c>
      <c r="R968" s="18">
        <v>44861.693171296298</v>
      </c>
      <c r="S968" t="s">
        <v>679</v>
      </c>
      <c r="T968" t="s">
        <v>659</v>
      </c>
      <c r="U968" t="s">
        <v>36501</v>
      </c>
      <c r="V968" t="s">
        <v>36501</v>
      </c>
    </row>
    <row r="969" spans="1:22" x14ac:dyDescent="0.25">
      <c r="A969" t="str">
        <f>Tabla_Consulta_desde_TMS4[[#This Row],[idreferencia]]</f>
        <v>20002922743980</v>
      </c>
      <c r="B969">
        <v>442610</v>
      </c>
      <c r="C969" t="s">
        <v>21907</v>
      </c>
      <c r="D969" s="18">
        <v>44851.508379629631</v>
      </c>
      <c r="E969" t="s">
        <v>658</v>
      </c>
      <c r="F969" t="s">
        <v>54</v>
      </c>
      <c r="G969" t="s">
        <v>157</v>
      </c>
      <c r="H969" t="s">
        <v>21908</v>
      </c>
      <c r="I969" t="s">
        <v>21909</v>
      </c>
      <c r="J969" t="s">
        <v>21910</v>
      </c>
      <c r="K969" t="s">
        <v>20681</v>
      </c>
      <c r="L969" t="s">
        <v>88</v>
      </c>
      <c r="M969" t="s">
        <v>50</v>
      </c>
      <c r="N969" t="s">
        <v>51</v>
      </c>
      <c r="O969" t="s">
        <v>50</v>
      </c>
      <c r="P969" t="s">
        <v>21911</v>
      </c>
      <c r="Q969" t="s">
        <v>757</v>
      </c>
      <c r="R969" s="18">
        <v>44853.703611111108</v>
      </c>
      <c r="S969" t="s">
        <v>717</v>
      </c>
      <c r="T969" t="s">
        <v>659</v>
      </c>
      <c r="U969" t="s">
        <v>53</v>
      </c>
      <c r="V969" t="s">
        <v>53</v>
      </c>
    </row>
    <row r="970" spans="1:22" x14ac:dyDescent="0.25">
      <c r="A970" t="str">
        <f>Tabla_Consulta_desde_TMS4[[#This Row],[idreferencia]]</f>
        <v>20002922481358</v>
      </c>
      <c r="B970">
        <v>442611</v>
      </c>
      <c r="C970" t="s">
        <v>21912</v>
      </c>
      <c r="D970" s="18">
        <v>44851.508379629631</v>
      </c>
      <c r="E970" t="s">
        <v>658</v>
      </c>
      <c r="F970" t="s">
        <v>54</v>
      </c>
      <c r="G970" t="s">
        <v>157</v>
      </c>
      <c r="H970" t="s">
        <v>21913</v>
      </c>
      <c r="I970" t="s">
        <v>21914</v>
      </c>
      <c r="J970" t="s">
        <v>21915</v>
      </c>
      <c r="K970" t="s">
        <v>20686</v>
      </c>
      <c r="L970" t="s">
        <v>88</v>
      </c>
      <c r="M970" t="s">
        <v>52</v>
      </c>
      <c r="N970" t="s">
        <v>82</v>
      </c>
      <c r="O970" t="s">
        <v>52</v>
      </c>
      <c r="P970" t="s">
        <v>21916</v>
      </c>
      <c r="Q970" t="s">
        <v>757</v>
      </c>
      <c r="R970" s="18">
        <v>44860.51221064815</v>
      </c>
      <c r="S970" t="s">
        <v>673</v>
      </c>
      <c r="T970" t="s">
        <v>674</v>
      </c>
      <c r="V970" t="s">
        <v>21917</v>
      </c>
    </row>
    <row r="971" spans="1:22" x14ac:dyDescent="0.25">
      <c r="A971" t="str">
        <f>Tabla_Consulta_desde_TMS4[[#This Row],[idreferencia]]</f>
        <v>20002922740764</v>
      </c>
      <c r="B971">
        <v>442612</v>
      </c>
      <c r="C971" t="s">
        <v>21922</v>
      </c>
      <c r="D971" s="18">
        <v>44851.508379629631</v>
      </c>
      <c r="E971" t="s">
        <v>658</v>
      </c>
      <c r="F971" t="s">
        <v>54</v>
      </c>
      <c r="G971" t="s">
        <v>157</v>
      </c>
      <c r="H971" t="s">
        <v>21923</v>
      </c>
      <c r="I971" t="s">
        <v>21924</v>
      </c>
      <c r="J971" t="s">
        <v>21925</v>
      </c>
      <c r="K971" t="s">
        <v>20694</v>
      </c>
      <c r="L971" t="s">
        <v>88</v>
      </c>
      <c r="M971" t="s">
        <v>50</v>
      </c>
      <c r="N971" t="s">
        <v>51</v>
      </c>
      <c r="O971" t="s">
        <v>50</v>
      </c>
      <c r="P971" t="s">
        <v>21926</v>
      </c>
      <c r="Q971" t="s">
        <v>757</v>
      </c>
      <c r="R971" s="18">
        <v>44855.791145833333</v>
      </c>
      <c r="S971" t="s">
        <v>679</v>
      </c>
      <c r="T971" t="s">
        <v>659</v>
      </c>
      <c r="U971" t="s">
        <v>21927</v>
      </c>
      <c r="V971" t="s">
        <v>21927</v>
      </c>
    </row>
    <row r="972" spans="1:22" x14ac:dyDescent="0.25">
      <c r="A972" t="str">
        <f>Tabla_Consulta_desde_TMS4[[#This Row],[idreferencia]]</f>
        <v>CLDEV_GYESIM0045</v>
      </c>
      <c r="B972">
        <v>442440</v>
      </c>
      <c r="C972" t="s">
        <v>21928</v>
      </c>
      <c r="D972" s="18">
        <v>44851.423645833333</v>
      </c>
      <c r="E972" t="s">
        <v>669</v>
      </c>
      <c r="F972" t="s">
        <v>54</v>
      </c>
      <c r="G972" t="s">
        <v>157</v>
      </c>
      <c r="H972" t="s">
        <v>672</v>
      </c>
      <c r="J972" t="s">
        <v>904</v>
      </c>
      <c r="M972" t="s">
        <v>52</v>
      </c>
      <c r="P972" t="s">
        <v>21929</v>
      </c>
      <c r="Q972" t="s">
        <v>106</v>
      </c>
      <c r="R972" s="18">
        <v>44851.624398148146</v>
      </c>
      <c r="S972" t="s">
        <v>673</v>
      </c>
      <c r="T972" t="s">
        <v>674</v>
      </c>
    </row>
    <row r="973" spans="1:22" x14ac:dyDescent="0.25">
      <c r="A973" t="str">
        <f>Tabla_Consulta_desde_TMS4[[#This Row],[idreferencia]]</f>
        <v>LDCGYE2395</v>
      </c>
      <c r="B973">
        <v>441839</v>
      </c>
      <c r="C973" t="s">
        <v>21930</v>
      </c>
      <c r="D973" s="18">
        <v>44848.73510416667</v>
      </c>
      <c r="E973" t="s">
        <v>669</v>
      </c>
      <c r="F973" t="s">
        <v>54</v>
      </c>
      <c r="G973" t="s">
        <v>157</v>
      </c>
      <c r="H973" t="s">
        <v>18580</v>
      </c>
      <c r="I973" t="s">
        <v>88</v>
      </c>
      <c r="J973" t="s">
        <v>18581</v>
      </c>
      <c r="K973" t="s">
        <v>686</v>
      </c>
      <c r="L973" t="s">
        <v>53</v>
      </c>
      <c r="M973" t="s">
        <v>52</v>
      </c>
      <c r="N973" t="s">
        <v>82</v>
      </c>
      <c r="O973" t="s">
        <v>52</v>
      </c>
      <c r="P973" t="s">
        <v>21931</v>
      </c>
      <c r="Q973" t="s">
        <v>106</v>
      </c>
      <c r="R973" s="18">
        <v>44851.645231481481</v>
      </c>
      <c r="S973" t="s">
        <v>673</v>
      </c>
      <c r="T973" t="s">
        <v>674</v>
      </c>
      <c r="U973" t="s">
        <v>53</v>
      </c>
      <c r="V973" t="s">
        <v>53</v>
      </c>
    </row>
    <row r="974" spans="1:22" x14ac:dyDescent="0.25">
      <c r="A974" t="str">
        <f>Tabla_Consulta_desde_TMS4[[#This Row],[idreferencia]]</f>
        <v>LDCGYE2396</v>
      </c>
      <c r="B974">
        <v>441840</v>
      </c>
      <c r="C974" t="s">
        <v>21932</v>
      </c>
      <c r="D974" s="18">
        <v>44848.73510416667</v>
      </c>
      <c r="E974" t="s">
        <v>669</v>
      </c>
      <c r="F974" t="s">
        <v>54</v>
      </c>
      <c r="G974" t="s">
        <v>157</v>
      </c>
      <c r="H974" t="s">
        <v>18584</v>
      </c>
      <c r="I974" t="s">
        <v>88</v>
      </c>
      <c r="J974" t="s">
        <v>18585</v>
      </c>
      <c r="K974" t="s">
        <v>688</v>
      </c>
      <c r="L974" t="s">
        <v>53</v>
      </c>
      <c r="M974" t="s">
        <v>52</v>
      </c>
      <c r="N974" t="s">
        <v>82</v>
      </c>
      <c r="O974" t="s">
        <v>52</v>
      </c>
      <c r="P974" t="s">
        <v>21933</v>
      </c>
      <c r="Q974" t="s">
        <v>106</v>
      </c>
      <c r="R974" s="18">
        <v>44851.645231481481</v>
      </c>
      <c r="S974" t="s">
        <v>673</v>
      </c>
      <c r="T974" t="s">
        <v>674</v>
      </c>
      <c r="U974" t="s">
        <v>53</v>
      </c>
      <c r="V974" t="s">
        <v>53</v>
      </c>
    </row>
    <row r="975" spans="1:22" x14ac:dyDescent="0.25">
      <c r="A975" t="str">
        <f>Tabla_Consulta_desde_TMS4[[#This Row],[idreferencia]]</f>
        <v>LDCGYE2397</v>
      </c>
      <c r="B975">
        <v>441841</v>
      </c>
      <c r="C975" t="s">
        <v>21934</v>
      </c>
      <c r="D975" s="18">
        <v>44848.73510416667</v>
      </c>
      <c r="E975" t="s">
        <v>669</v>
      </c>
      <c r="F975" t="s">
        <v>54</v>
      </c>
      <c r="G975" t="s">
        <v>157</v>
      </c>
      <c r="H975" t="s">
        <v>692</v>
      </c>
      <c r="I975" t="s">
        <v>88</v>
      </c>
      <c r="J975" t="s">
        <v>18588</v>
      </c>
      <c r="K975" t="s">
        <v>693</v>
      </c>
      <c r="L975" t="s">
        <v>53</v>
      </c>
      <c r="M975" t="s">
        <v>52</v>
      </c>
      <c r="N975" t="s">
        <v>82</v>
      </c>
      <c r="O975" t="s">
        <v>52</v>
      </c>
      <c r="P975" t="s">
        <v>21935</v>
      </c>
      <c r="Q975" t="s">
        <v>106</v>
      </c>
      <c r="R975" s="18">
        <v>44851.6487037037</v>
      </c>
      <c r="S975" t="s">
        <v>673</v>
      </c>
      <c r="T975" t="s">
        <v>674</v>
      </c>
      <c r="U975" t="s">
        <v>53</v>
      </c>
      <c r="V975" t="s">
        <v>53</v>
      </c>
    </row>
    <row r="976" spans="1:22" x14ac:dyDescent="0.25">
      <c r="A976" t="str">
        <f>Tabla_Consulta_desde_TMS4[[#This Row],[idreferencia]]</f>
        <v>LDCUIO2440</v>
      </c>
      <c r="B976">
        <v>441842</v>
      </c>
      <c r="C976" t="s">
        <v>21936</v>
      </c>
      <c r="D976" s="18">
        <v>44848.73510416667</v>
      </c>
      <c r="E976" t="s">
        <v>669</v>
      </c>
      <c r="F976" t="s">
        <v>54</v>
      </c>
      <c r="G976" t="s">
        <v>157</v>
      </c>
      <c r="H976" t="s">
        <v>732</v>
      </c>
      <c r="I976" t="s">
        <v>88</v>
      </c>
      <c r="J976" t="s">
        <v>912</v>
      </c>
      <c r="K976" t="s">
        <v>696</v>
      </c>
      <c r="M976" t="s">
        <v>50</v>
      </c>
      <c r="N976" t="s">
        <v>691</v>
      </c>
      <c r="O976" t="s">
        <v>50</v>
      </c>
      <c r="P976" t="s">
        <v>21937</v>
      </c>
      <c r="Q976" t="s">
        <v>106</v>
      </c>
      <c r="R976" s="18">
        <v>44851.502870370372</v>
      </c>
      <c r="S976" t="s">
        <v>679</v>
      </c>
      <c r="T976" t="s">
        <v>659</v>
      </c>
    </row>
    <row r="977" spans="1:22" x14ac:dyDescent="0.25">
      <c r="A977" t="str">
        <f>Tabla_Consulta_desde_TMS4[[#This Row],[idreferencia]]</f>
        <v>LDCGYE2398</v>
      </c>
      <c r="B977">
        <v>441843</v>
      </c>
      <c r="C977" t="s">
        <v>21938</v>
      </c>
      <c r="D977" s="18">
        <v>44848.73510416667</v>
      </c>
      <c r="E977" t="s">
        <v>669</v>
      </c>
      <c r="F977" t="s">
        <v>54</v>
      </c>
      <c r="G977" t="s">
        <v>157</v>
      </c>
      <c r="H977" t="s">
        <v>697</v>
      </c>
      <c r="I977" t="s">
        <v>88</v>
      </c>
      <c r="J977" t="s">
        <v>18588</v>
      </c>
      <c r="K977" t="s">
        <v>693</v>
      </c>
      <c r="L977" t="s">
        <v>53</v>
      </c>
      <c r="M977" t="s">
        <v>52</v>
      </c>
      <c r="N977" t="s">
        <v>82</v>
      </c>
      <c r="O977" t="s">
        <v>52</v>
      </c>
      <c r="P977" t="s">
        <v>21939</v>
      </c>
      <c r="Q977" t="s">
        <v>106</v>
      </c>
      <c r="R977" s="18">
        <v>44851.6487037037</v>
      </c>
      <c r="S977" t="s">
        <v>673</v>
      </c>
      <c r="T977" t="s">
        <v>674</v>
      </c>
      <c r="U977" t="s">
        <v>53</v>
      </c>
      <c r="V977" t="s">
        <v>53</v>
      </c>
    </row>
    <row r="978" spans="1:22" x14ac:dyDescent="0.25">
      <c r="A978" t="str">
        <f>Tabla_Consulta_desde_TMS4[[#This Row],[idreferencia]]</f>
        <v>LDCGYE2399</v>
      </c>
      <c r="B978">
        <v>441844</v>
      </c>
      <c r="C978" t="s">
        <v>21940</v>
      </c>
      <c r="D978" s="18">
        <v>44848.73510416667</v>
      </c>
      <c r="E978" t="s">
        <v>669</v>
      </c>
      <c r="F978" t="s">
        <v>54</v>
      </c>
      <c r="G978" t="s">
        <v>157</v>
      </c>
      <c r="H978" t="s">
        <v>694</v>
      </c>
      <c r="I978" t="s">
        <v>88</v>
      </c>
      <c r="J978" t="s">
        <v>18588</v>
      </c>
      <c r="K978" t="s">
        <v>693</v>
      </c>
      <c r="L978" t="s">
        <v>53</v>
      </c>
      <c r="M978" t="s">
        <v>52</v>
      </c>
      <c r="N978" t="s">
        <v>82</v>
      </c>
      <c r="O978" t="s">
        <v>52</v>
      </c>
      <c r="P978" t="s">
        <v>21941</v>
      </c>
      <c r="Q978" t="s">
        <v>106</v>
      </c>
      <c r="R978" s="18">
        <v>44851.6487037037</v>
      </c>
      <c r="S978" t="s">
        <v>673</v>
      </c>
      <c r="T978" t="s">
        <v>674</v>
      </c>
      <c r="U978" t="s">
        <v>53</v>
      </c>
      <c r="V978" t="s">
        <v>53</v>
      </c>
    </row>
    <row r="979" spans="1:22" x14ac:dyDescent="0.25">
      <c r="A979" t="str">
        <f>Tabla_Consulta_desde_TMS4[[#This Row],[idreferencia]]</f>
        <v>20002918147247</v>
      </c>
      <c r="B979">
        <v>441807</v>
      </c>
      <c r="C979" t="s">
        <v>21942</v>
      </c>
      <c r="D979" s="18">
        <v>44848.727233796293</v>
      </c>
      <c r="E979" t="s">
        <v>658</v>
      </c>
      <c r="F979" t="s">
        <v>54</v>
      </c>
      <c r="G979" t="s">
        <v>157</v>
      </c>
      <c r="H979" t="s">
        <v>21943</v>
      </c>
      <c r="I979" t="s">
        <v>21944</v>
      </c>
      <c r="J979" t="s">
        <v>21945</v>
      </c>
      <c r="K979" t="s">
        <v>21946</v>
      </c>
      <c r="L979" t="s">
        <v>88</v>
      </c>
      <c r="M979" t="s">
        <v>63</v>
      </c>
      <c r="N979" t="s">
        <v>116</v>
      </c>
      <c r="O979" t="s">
        <v>63</v>
      </c>
      <c r="P979" t="s">
        <v>53</v>
      </c>
      <c r="Q979" t="s">
        <v>757</v>
      </c>
      <c r="R979" s="18">
        <v>44855.791145833333</v>
      </c>
      <c r="T979" t="s">
        <v>668</v>
      </c>
      <c r="U979" t="s">
        <v>53</v>
      </c>
      <c r="V979" t="s">
        <v>53</v>
      </c>
    </row>
    <row r="980" spans="1:22" x14ac:dyDescent="0.25">
      <c r="A980" t="str">
        <f>Tabla_Consulta_desde_TMS4[[#This Row],[idreferencia]]</f>
        <v>20002920519730</v>
      </c>
      <c r="B980">
        <v>441808</v>
      </c>
      <c r="C980" t="s">
        <v>21947</v>
      </c>
      <c r="D980" s="18">
        <v>44848.727233796293</v>
      </c>
      <c r="E980" t="s">
        <v>658</v>
      </c>
      <c r="F980" t="s">
        <v>54</v>
      </c>
      <c r="G980" t="s">
        <v>157</v>
      </c>
      <c r="H980" t="s">
        <v>21948</v>
      </c>
      <c r="I980" t="s">
        <v>21949</v>
      </c>
      <c r="J980" t="s">
        <v>21950</v>
      </c>
      <c r="K980" t="s">
        <v>21951</v>
      </c>
      <c r="L980" t="s">
        <v>88</v>
      </c>
      <c r="M980" t="s">
        <v>148</v>
      </c>
      <c r="N980" t="s">
        <v>116</v>
      </c>
      <c r="O980" t="s">
        <v>148</v>
      </c>
      <c r="P980" t="s">
        <v>53</v>
      </c>
      <c r="Q980" t="s">
        <v>757</v>
      </c>
      <c r="R980" s="18">
        <v>44855.791145833333</v>
      </c>
      <c r="T980" t="s">
        <v>668</v>
      </c>
      <c r="U980" t="s">
        <v>53</v>
      </c>
      <c r="V980" t="s">
        <v>53</v>
      </c>
    </row>
    <row r="981" spans="1:22" x14ac:dyDescent="0.25">
      <c r="A981" t="str">
        <f>Tabla_Consulta_desde_TMS4[[#This Row],[idreferencia]]</f>
        <v>20002917905394</v>
      </c>
      <c r="B981">
        <v>441809</v>
      </c>
      <c r="C981" t="s">
        <v>21952</v>
      </c>
      <c r="D981" s="18">
        <v>44848.727233796293</v>
      </c>
      <c r="E981" t="s">
        <v>658</v>
      </c>
      <c r="F981" t="s">
        <v>54</v>
      </c>
      <c r="G981" t="s">
        <v>157</v>
      </c>
      <c r="H981" t="s">
        <v>21953</v>
      </c>
      <c r="I981" t="s">
        <v>21954</v>
      </c>
      <c r="J981" t="s">
        <v>21955</v>
      </c>
      <c r="K981" t="s">
        <v>21956</v>
      </c>
      <c r="L981" t="s">
        <v>21957</v>
      </c>
      <c r="M981" t="s">
        <v>50</v>
      </c>
      <c r="N981" t="s">
        <v>51</v>
      </c>
      <c r="O981" t="s">
        <v>50</v>
      </c>
      <c r="P981" t="s">
        <v>21958</v>
      </c>
      <c r="Q981" t="s">
        <v>757</v>
      </c>
      <c r="R981" s="18">
        <v>44852.725462962961</v>
      </c>
      <c r="S981" t="s">
        <v>679</v>
      </c>
      <c r="T981" t="s">
        <v>659</v>
      </c>
      <c r="U981" t="s">
        <v>53</v>
      </c>
      <c r="V981" t="s">
        <v>53</v>
      </c>
    </row>
    <row r="982" spans="1:22" x14ac:dyDescent="0.25">
      <c r="A982" t="str">
        <f>Tabla_Consulta_desde_TMS4[[#This Row],[idreferencia]]</f>
        <v>20002920520293</v>
      </c>
      <c r="B982">
        <v>441810</v>
      </c>
      <c r="C982" t="s">
        <v>21959</v>
      </c>
      <c r="D982" s="18">
        <v>44848.727233796293</v>
      </c>
      <c r="E982" t="s">
        <v>658</v>
      </c>
      <c r="F982" t="s">
        <v>54</v>
      </c>
      <c r="G982" t="s">
        <v>157</v>
      </c>
      <c r="H982" t="s">
        <v>21960</v>
      </c>
      <c r="I982" t="s">
        <v>21961</v>
      </c>
      <c r="J982" t="s">
        <v>21962</v>
      </c>
      <c r="K982" t="s">
        <v>21963</v>
      </c>
      <c r="L982" t="s">
        <v>88</v>
      </c>
      <c r="M982" t="s">
        <v>72</v>
      </c>
      <c r="N982" t="s">
        <v>81</v>
      </c>
      <c r="O982" t="s">
        <v>72</v>
      </c>
      <c r="P982" t="s">
        <v>21964</v>
      </c>
      <c r="Q982" t="s">
        <v>757</v>
      </c>
      <c r="R982" s="18">
        <v>44853.703611111108</v>
      </c>
      <c r="S982" t="s">
        <v>678</v>
      </c>
      <c r="T982" t="s">
        <v>668</v>
      </c>
      <c r="U982" t="s">
        <v>53</v>
      </c>
      <c r="V982" t="s">
        <v>53</v>
      </c>
    </row>
    <row r="983" spans="1:22" x14ac:dyDescent="0.25">
      <c r="A983" t="str">
        <f>Tabla_Consulta_desde_TMS4[[#This Row],[idreferencia]]</f>
        <v>20002921278347</v>
      </c>
      <c r="B983">
        <v>441811</v>
      </c>
      <c r="C983" t="s">
        <v>21965</v>
      </c>
      <c r="D983" s="18">
        <v>44848.727233796293</v>
      </c>
      <c r="E983" t="s">
        <v>658</v>
      </c>
      <c r="F983" t="s">
        <v>54</v>
      </c>
      <c r="G983" t="s">
        <v>157</v>
      </c>
      <c r="H983" t="s">
        <v>21966</v>
      </c>
      <c r="I983" t="s">
        <v>21967</v>
      </c>
      <c r="J983" t="s">
        <v>21968</v>
      </c>
      <c r="K983" t="s">
        <v>21969</v>
      </c>
      <c r="L983" t="s">
        <v>21970</v>
      </c>
      <c r="M983" t="s">
        <v>66</v>
      </c>
      <c r="N983" t="s">
        <v>66</v>
      </c>
      <c r="O983" t="s">
        <v>66</v>
      </c>
      <c r="P983" t="s">
        <v>21971</v>
      </c>
      <c r="Q983" t="s">
        <v>757</v>
      </c>
      <c r="R983" s="18">
        <v>44860.674907407411</v>
      </c>
      <c r="S983" t="s">
        <v>678</v>
      </c>
      <c r="T983" t="s">
        <v>668</v>
      </c>
    </row>
    <row r="984" spans="1:22" x14ac:dyDescent="0.25">
      <c r="A984" t="str">
        <f>Tabla_Consulta_desde_TMS4[[#This Row],[idreferencia]]</f>
        <v>20002921278727</v>
      </c>
      <c r="B984">
        <v>441812</v>
      </c>
      <c r="C984" t="s">
        <v>21972</v>
      </c>
      <c r="D984" s="18">
        <v>44848.727233796293</v>
      </c>
      <c r="E984" t="s">
        <v>658</v>
      </c>
      <c r="F984" t="s">
        <v>54</v>
      </c>
      <c r="G984" t="s">
        <v>157</v>
      </c>
      <c r="H984" t="s">
        <v>21973</v>
      </c>
      <c r="I984" t="s">
        <v>21974</v>
      </c>
      <c r="J984" t="s">
        <v>21975</v>
      </c>
      <c r="K984" t="s">
        <v>21976</v>
      </c>
      <c r="L984" t="s">
        <v>88</v>
      </c>
      <c r="M984" t="s">
        <v>97</v>
      </c>
      <c r="N984" t="s">
        <v>73</v>
      </c>
      <c r="O984" t="s">
        <v>97</v>
      </c>
      <c r="P984" t="s">
        <v>53</v>
      </c>
      <c r="Q984" t="s">
        <v>106</v>
      </c>
      <c r="R984" s="18">
        <v>44851.686898148146</v>
      </c>
      <c r="T984" t="s">
        <v>668</v>
      </c>
      <c r="U984" t="s">
        <v>53</v>
      </c>
      <c r="V984" t="s">
        <v>53</v>
      </c>
    </row>
    <row r="985" spans="1:22" x14ac:dyDescent="0.25">
      <c r="A985" t="str">
        <f>Tabla_Consulta_desde_TMS4[[#This Row],[idreferencia]]</f>
        <v>20002920524371</v>
      </c>
      <c r="B985">
        <v>441813</v>
      </c>
      <c r="C985" t="s">
        <v>21977</v>
      </c>
      <c r="D985" s="18">
        <v>44848.727233796293</v>
      </c>
      <c r="E985" t="s">
        <v>658</v>
      </c>
      <c r="F985" t="s">
        <v>54</v>
      </c>
      <c r="G985" t="s">
        <v>157</v>
      </c>
      <c r="H985" t="s">
        <v>21978</v>
      </c>
      <c r="I985" t="s">
        <v>21979</v>
      </c>
      <c r="J985" t="s">
        <v>21980</v>
      </c>
      <c r="K985" t="s">
        <v>21981</v>
      </c>
      <c r="L985" t="s">
        <v>21982</v>
      </c>
      <c r="M985" t="s">
        <v>683</v>
      </c>
      <c r="N985" t="s">
        <v>82</v>
      </c>
      <c r="O985" t="s">
        <v>683</v>
      </c>
      <c r="P985" t="s">
        <v>21983</v>
      </c>
      <c r="Q985" t="s">
        <v>757</v>
      </c>
      <c r="R985" s="18">
        <v>44854.678541666668</v>
      </c>
      <c r="S985" t="s">
        <v>673</v>
      </c>
      <c r="T985" t="s">
        <v>668</v>
      </c>
    </row>
    <row r="986" spans="1:22" x14ac:dyDescent="0.25">
      <c r="A986" t="str">
        <f>Tabla_Consulta_desde_TMS4[[#This Row],[idreferencia]]</f>
        <v>20002917911190</v>
      </c>
      <c r="B986">
        <v>441814</v>
      </c>
      <c r="C986" t="s">
        <v>21984</v>
      </c>
      <c r="D986" s="18">
        <v>44848.727233796293</v>
      </c>
      <c r="E986" t="s">
        <v>658</v>
      </c>
      <c r="F986" t="s">
        <v>54</v>
      </c>
      <c r="G986" t="s">
        <v>157</v>
      </c>
      <c r="H986" t="s">
        <v>21985</v>
      </c>
      <c r="I986" t="s">
        <v>21986</v>
      </c>
      <c r="J986" t="s">
        <v>21987</v>
      </c>
      <c r="K986" t="s">
        <v>21988</v>
      </c>
      <c r="L986" t="s">
        <v>21989</v>
      </c>
      <c r="M986" t="s">
        <v>683</v>
      </c>
      <c r="N986" t="s">
        <v>82</v>
      </c>
      <c r="O986" t="s">
        <v>683</v>
      </c>
      <c r="P986" t="s">
        <v>21990</v>
      </c>
      <c r="Q986" t="s">
        <v>111</v>
      </c>
      <c r="R986" s="18">
        <v>44858.410069444442</v>
      </c>
      <c r="S986" t="s">
        <v>673</v>
      </c>
      <c r="T986" t="s">
        <v>668</v>
      </c>
      <c r="U986" t="s">
        <v>21991</v>
      </c>
      <c r="V986" t="s">
        <v>21991</v>
      </c>
    </row>
    <row r="987" spans="1:22" x14ac:dyDescent="0.25">
      <c r="A987" t="str">
        <f>Tabla_Consulta_desde_TMS4[[#This Row],[idreferencia]]</f>
        <v>20002921501904</v>
      </c>
      <c r="B987">
        <v>441815</v>
      </c>
      <c r="C987" t="s">
        <v>21992</v>
      </c>
      <c r="D987" s="18">
        <v>44848.727233796293</v>
      </c>
      <c r="E987" t="s">
        <v>658</v>
      </c>
      <c r="F987" t="s">
        <v>54</v>
      </c>
      <c r="G987" t="s">
        <v>157</v>
      </c>
      <c r="H987" t="s">
        <v>21993</v>
      </c>
      <c r="I987" t="s">
        <v>21994</v>
      </c>
      <c r="J987" t="s">
        <v>21995</v>
      </c>
      <c r="K987" t="s">
        <v>21996</v>
      </c>
      <c r="L987" t="s">
        <v>21997</v>
      </c>
      <c r="M987" t="s">
        <v>65</v>
      </c>
      <c r="N987" t="s">
        <v>117</v>
      </c>
      <c r="O987" t="s">
        <v>65</v>
      </c>
      <c r="P987" t="s">
        <v>21998</v>
      </c>
      <c r="Q987" t="s">
        <v>757</v>
      </c>
      <c r="R987" s="18">
        <v>44855.791145833333</v>
      </c>
      <c r="S987" t="s">
        <v>678</v>
      </c>
      <c r="T987" t="s">
        <v>668</v>
      </c>
      <c r="U987" t="s">
        <v>53</v>
      </c>
      <c r="V987" t="s">
        <v>53</v>
      </c>
    </row>
    <row r="988" spans="1:22" x14ac:dyDescent="0.25">
      <c r="A988" t="str">
        <f>Tabla_Consulta_desde_TMS4[[#This Row],[idreferencia]]</f>
        <v>20002921280800</v>
      </c>
      <c r="B988">
        <v>441816</v>
      </c>
      <c r="C988" t="s">
        <v>21999</v>
      </c>
      <c r="D988" s="18">
        <v>44848.727233796293</v>
      </c>
      <c r="E988" t="s">
        <v>658</v>
      </c>
      <c r="F988" t="s">
        <v>54</v>
      </c>
      <c r="G988" t="s">
        <v>157</v>
      </c>
      <c r="H988" t="s">
        <v>22000</v>
      </c>
      <c r="I988" t="s">
        <v>22001</v>
      </c>
      <c r="J988" t="s">
        <v>22002</v>
      </c>
      <c r="K988" t="s">
        <v>22003</v>
      </c>
      <c r="L988" t="s">
        <v>88</v>
      </c>
      <c r="M988" t="s">
        <v>62</v>
      </c>
      <c r="N988" t="s">
        <v>87</v>
      </c>
      <c r="O988" t="s">
        <v>62</v>
      </c>
      <c r="P988" t="s">
        <v>53</v>
      </c>
      <c r="Q988" t="s">
        <v>757</v>
      </c>
      <c r="R988" s="18">
        <v>44860.51221064815</v>
      </c>
      <c r="S988" t="s">
        <v>673</v>
      </c>
      <c r="T988" t="s">
        <v>668</v>
      </c>
      <c r="U988" t="s">
        <v>53</v>
      </c>
      <c r="V988" t="s">
        <v>53</v>
      </c>
    </row>
    <row r="989" spans="1:22" x14ac:dyDescent="0.25">
      <c r="A989" t="str">
        <f>Tabla_Consulta_desde_TMS4[[#This Row],[idreferencia]]</f>
        <v>20002921861061</v>
      </c>
      <c r="B989">
        <v>441817</v>
      </c>
      <c r="C989" t="s">
        <v>22004</v>
      </c>
      <c r="D989" s="18">
        <v>44848.727233796293</v>
      </c>
      <c r="E989" t="s">
        <v>658</v>
      </c>
      <c r="F989" t="s">
        <v>54</v>
      </c>
      <c r="G989" t="s">
        <v>157</v>
      </c>
      <c r="H989" t="s">
        <v>22005</v>
      </c>
      <c r="I989" t="s">
        <v>22006</v>
      </c>
      <c r="J989" t="s">
        <v>22007</v>
      </c>
      <c r="K989" t="s">
        <v>22008</v>
      </c>
      <c r="L989" t="s">
        <v>22009</v>
      </c>
      <c r="M989" t="s">
        <v>61</v>
      </c>
      <c r="N989" t="s">
        <v>114</v>
      </c>
      <c r="O989" t="s">
        <v>61</v>
      </c>
      <c r="P989" t="s">
        <v>22010</v>
      </c>
      <c r="Q989" t="s">
        <v>757</v>
      </c>
      <c r="R989" s="18">
        <v>44853.703611111108</v>
      </c>
      <c r="S989" t="s">
        <v>678</v>
      </c>
      <c r="T989" t="s">
        <v>668</v>
      </c>
      <c r="U989" t="s">
        <v>53</v>
      </c>
      <c r="V989" t="s">
        <v>53</v>
      </c>
    </row>
    <row r="990" spans="1:22" x14ac:dyDescent="0.25">
      <c r="A990" t="str">
        <f>Tabla_Consulta_desde_TMS4[[#This Row],[idreferencia]]</f>
        <v>20002920994979</v>
      </c>
      <c r="B990">
        <v>441818</v>
      </c>
      <c r="C990" t="s">
        <v>22011</v>
      </c>
      <c r="D990" s="18">
        <v>44848.727233796293</v>
      </c>
      <c r="E990" t="s">
        <v>658</v>
      </c>
      <c r="F990" t="s">
        <v>54</v>
      </c>
      <c r="G990" t="s">
        <v>157</v>
      </c>
      <c r="H990" t="s">
        <v>22012</v>
      </c>
      <c r="I990" t="s">
        <v>22013</v>
      </c>
      <c r="J990" t="s">
        <v>22014</v>
      </c>
      <c r="K990" t="s">
        <v>22015</v>
      </c>
      <c r="L990" t="s">
        <v>88</v>
      </c>
      <c r="M990" t="s">
        <v>69</v>
      </c>
      <c r="N990" t="s">
        <v>82</v>
      </c>
      <c r="O990" t="s">
        <v>69</v>
      </c>
      <c r="P990" t="s">
        <v>22016</v>
      </c>
      <c r="Q990" t="s">
        <v>757</v>
      </c>
      <c r="R990" s="18">
        <v>44854.678541666668</v>
      </c>
      <c r="S990" t="s">
        <v>673</v>
      </c>
      <c r="T990" t="s">
        <v>674</v>
      </c>
    </row>
    <row r="991" spans="1:22" x14ac:dyDescent="0.25">
      <c r="A991" t="str">
        <f>Tabla_Consulta_desde_TMS4[[#This Row],[idreferencia]]</f>
        <v>20002921495941</v>
      </c>
      <c r="B991">
        <v>441819</v>
      </c>
      <c r="C991" t="s">
        <v>22017</v>
      </c>
      <c r="D991" s="18">
        <v>44848.727233796293</v>
      </c>
      <c r="E991" t="s">
        <v>658</v>
      </c>
      <c r="F991" t="s">
        <v>54</v>
      </c>
      <c r="G991" t="s">
        <v>157</v>
      </c>
      <c r="H991" t="s">
        <v>22018</v>
      </c>
      <c r="I991" t="s">
        <v>22019</v>
      </c>
      <c r="J991" t="s">
        <v>22020</v>
      </c>
      <c r="K991" t="s">
        <v>22021</v>
      </c>
      <c r="L991" t="s">
        <v>88</v>
      </c>
      <c r="M991" t="s">
        <v>62</v>
      </c>
      <c r="N991" t="s">
        <v>87</v>
      </c>
      <c r="O991" t="s">
        <v>62</v>
      </c>
      <c r="P991" t="s">
        <v>53</v>
      </c>
      <c r="Q991" t="s">
        <v>757</v>
      </c>
      <c r="R991" s="18">
        <v>44860.51221064815</v>
      </c>
      <c r="S991" t="s">
        <v>673</v>
      </c>
      <c r="T991" t="s">
        <v>668</v>
      </c>
      <c r="U991" t="s">
        <v>53</v>
      </c>
      <c r="V991" t="s">
        <v>53</v>
      </c>
    </row>
    <row r="992" spans="1:22" x14ac:dyDescent="0.25">
      <c r="A992" t="str">
        <f>Tabla_Consulta_desde_TMS4[[#This Row],[idreferencia]]</f>
        <v>20002919437261</v>
      </c>
      <c r="B992">
        <v>441820</v>
      </c>
      <c r="C992" t="s">
        <v>22022</v>
      </c>
      <c r="D992" s="18">
        <v>44848.727233796293</v>
      </c>
      <c r="E992" t="s">
        <v>658</v>
      </c>
      <c r="F992" t="s">
        <v>54</v>
      </c>
      <c r="G992" t="s">
        <v>157</v>
      </c>
      <c r="H992" t="s">
        <v>22023</v>
      </c>
      <c r="I992" t="s">
        <v>22024</v>
      </c>
      <c r="J992" t="s">
        <v>22025</v>
      </c>
      <c r="K992" t="s">
        <v>22026</v>
      </c>
      <c r="L992" t="s">
        <v>22027</v>
      </c>
      <c r="M992" t="s">
        <v>70</v>
      </c>
      <c r="N992" t="s">
        <v>117</v>
      </c>
      <c r="O992" t="s">
        <v>70</v>
      </c>
      <c r="P992" t="s">
        <v>53</v>
      </c>
      <c r="Q992" t="s">
        <v>111</v>
      </c>
      <c r="R992" s="18">
        <v>44859.57240740741</v>
      </c>
      <c r="T992" t="s">
        <v>668</v>
      </c>
      <c r="U992" t="s">
        <v>53</v>
      </c>
      <c r="V992" t="s">
        <v>53</v>
      </c>
    </row>
    <row r="993" spans="1:22" x14ac:dyDescent="0.25">
      <c r="A993" t="str">
        <f>Tabla_Consulta_desde_TMS4[[#This Row],[idreferencia]]</f>
        <v>20002921875451</v>
      </c>
      <c r="B993">
        <v>441821</v>
      </c>
      <c r="C993" t="s">
        <v>22028</v>
      </c>
      <c r="D993" s="18">
        <v>44848.727233796293</v>
      </c>
      <c r="E993" t="s">
        <v>658</v>
      </c>
      <c r="F993" t="s">
        <v>54</v>
      </c>
      <c r="G993" t="s">
        <v>157</v>
      </c>
      <c r="H993" t="s">
        <v>22029</v>
      </c>
      <c r="I993" t="s">
        <v>22030</v>
      </c>
      <c r="J993" t="s">
        <v>22031</v>
      </c>
      <c r="K993" t="s">
        <v>22032</v>
      </c>
      <c r="L993" t="s">
        <v>22033</v>
      </c>
      <c r="M993" t="s">
        <v>50</v>
      </c>
      <c r="N993" t="s">
        <v>51</v>
      </c>
      <c r="O993" t="s">
        <v>50</v>
      </c>
      <c r="P993" t="s">
        <v>22034</v>
      </c>
      <c r="Q993" t="s">
        <v>757</v>
      </c>
      <c r="R993" s="18">
        <v>44861.464675925927</v>
      </c>
      <c r="S993" t="s">
        <v>679</v>
      </c>
      <c r="T993" t="s">
        <v>659</v>
      </c>
      <c r="U993" t="s">
        <v>22035</v>
      </c>
      <c r="V993" t="s">
        <v>22035</v>
      </c>
    </row>
    <row r="994" spans="1:22" x14ac:dyDescent="0.25">
      <c r="A994" t="str">
        <f>Tabla_Consulta_desde_TMS4[[#This Row],[idreferencia]]</f>
        <v>20002916628561</v>
      </c>
      <c r="B994">
        <v>441822</v>
      </c>
      <c r="C994" t="s">
        <v>22036</v>
      </c>
      <c r="D994" s="18">
        <v>44848.727233796293</v>
      </c>
      <c r="E994" t="s">
        <v>658</v>
      </c>
      <c r="F994" t="s">
        <v>54</v>
      </c>
      <c r="G994" t="s">
        <v>157</v>
      </c>
      <c r="H994" t="s">
        <v>22037</v>
      </c>
      <c r="I994" t="s">
        <v>22038</v>
      </c>
      <c r="J994" t="s">
        <v>22039</v>
      </c>
      <c r="K994" t="s">
        <v>22040</v>
      </c>
      <c r="L994" t="s">
        <v>88</v>
      </c>
      <c r="M994" t="s">
        <v>50</v>
      </c>
      <c r="N994" t="s">
        <v>51</v>
      </c>
      <c r="O994" t="s">
        <v>50</v>
      </c>
      <c r="P994" t="s">
        <v>22041</v>
      </c>
      <c r="Q994" t="s">
        <v>111</v>
      </c>
      <c r="R994" s="18">
        <v>44858.623124999998</v>
      </c>
      <c r="S994" t="s">
        <v>717</v>
      </c>
      <c r="T994" t="s">
        <v>659</v>
      </c>
      <c r="V994" t="s">
        <v>22042</v>
      </c>
    </row>
    <row r="995" spans="1:22" x14ac:dyDescent="0.25">
      <c r="A995" t="str">
        <f>Tabla_Consulta_desde_TMS4[[#This Row],[idreferencia]]</f>
        <v>20002918629586</v>
      </c>
      <c r="B995">
        <v>441823</v>
      </c>
      <c r="C995" t="s">
        <v>22043</v>
      </c>
      <c r="D995" s="18">
        <v>44848.727233796293</v>
      </c>
      <c r="E995" t="s">
        <v>658</v>
      </c>
      <c r="F995" t="s">
        <v>54</v>
      </c>
      <c r="G995" t="s">
        <v>157</v>
      </c>
      <c r="H995" t="s">
        <v>22044</v>
      </c>
      <c r="I995" t="s">
        <v>22045</v>
      </c>
      <c r="J995" t="s">
        <v>22046</v>
      </c>
      <c r="K995" t="s">
        <v>22047</v>
      </c>
      <c r="L995" t="s">
        <v>88</v>
      </c>
      <c r="M995" t="s">
        <v>50</v>
      </c>
      <c r="N995" t="s">
        <v>51</v>
      </c>
      <c r="O995" t="s">
        <v>50</v>
      </c>
      <c r="P995" t="s">
        <v>22048</v>
      </c>
      <c r="Q995" t="s">
        <v>757</v>
      </c>
      <c r="R995" s="18">
        <v>44853.703611111108</v>
      </c>
      <c r="S995" t="s">
        <v>679</v>
      </c>
      <c r="T995" t="s">
        <v>659</v>
      </c>
      <c r="V995" t="s">
        <v>22049</v>
      </c>
    </row>
    <row r="996" spans="1:22" x14ac:dyDescent="0.25">
      <c r="A996" t="str">
        <f>Tabla_Consulta_desde_TMS4[[#This Row],[idreferencia]]</f>
        <v>20002908245244</v>
      </c>
      <c r="B996">
        <v>441824</v>
      </c>
      <c r="C996" t="s">
        <v>22050</v>
      </c>
      <c r="D996" s="18">
        <v>44848.727233796293</v>
      </c>
      <c r="E996" t="s">
        <v>658</v>
      </c>
      <c r="F996" t="s">
        <v>54</v>
      </c>
      <c r="G996" t="s">
        <v>157</v>
      </c>
      <c r="H996" t="s">
        <v>22051</v>
      </c>
      <c r="I996" t="s">
        <v>22052</v>
      </c>
      <c r="J996" t="s">
        <v>22053</v>
      </c>
      <c r="K996" t="s">
        <v>22054</v>
      </c>
      <c r="L996" t="s">
        <v>22055</v>
      </c>
      <c r="M996" t="s">
        <v>50</v>
      </c>
      <c r="N996" t="s">
        <v>51</v>
      </c>
      <c r="O996" t="s">
        <v>50</v>
      </c>
      <c r="P996" t="s">
        <v>22056</v>
      </c>
      <c r="Q996" t="s">
        <v>757</v>
      </c>
      <c r="R996" s="18">
        <v>44860.51221064815</v>
      </c>
      <c r="S996" t="s">
        <v>679</v>
      </c>
      <c r="T996" t="s">
        <v>659</v>
      </c>
      <c r="V996" t="s">
        <v>22057</v>
      </c>
    </row>
    <row r="997" spans="1:22" x14ac:dyDescent="0.25">
      <c r="A997" t="str">
        <f>Tabla_Consulta_desde_TMS4[[#This Row],[idreferencia]]</f>
        <v>20002920523735</v>
      </c>
      <c r="B997">
        <v>441825</v>
      </c>
      <c r="C997" t="s">
        <v>22058</v>
      </c>
      <c r="D997" s="18">
        <v>44848.727233796293</v>
      </c>
      <c r="E997" t="s">
        <v>658</v>
      </c>
      <c r="F997" t="s">
        <v>54</v>
      </c>
      <c r="G997" t="s">
        <v>157</v>
      </c>
      <c r="H997" t="s">
        <v>22059</v>
      </c>
      <c r="I997" t="s">
        <v>22060</v>
      </c>
      <c r="J997" t="s">
        <v>22061</v>
      </c>
      <c r="K997" t="s">
        <v>22062</v>
      </c>
      <c r="L997" t="s">
        <v>88</v>
      </c>
      <c r="M997" t="s">
        <v>50</v>
      </c>
      <c r="N997" t="s">
        <v>51</v>
      </c>
      <c r="O997" t="s">
        <v>50</v>
      </c>
      <c r="P997" t="s">
        <v>22063</v>
      </c>
      <c r="Q997" t="s">
        <v>757</v>
      </c>
      <c r="R997" s="18">
        <v>44852.725462962961</v>
      </c>
      <c r="S997" t="s">
        <v>679</v>
      </c>
      <c r="T997" t="s">
        <v>659</v>
      </c>
      <c r="U997" t="s">
        <v>53</v>
      </c>
      <c r="V997" t="s">
        <v>53</v>
      </c>
    </row>
    <row r="998" spans="1:22" x14ac:dyDescent="0.25">
      <c r="A998" t="str">
        <f>Tabla_Consulta_desde_TMS4[[#This Row],[idreferencia]]</f>
        <v>20002921868455</v>
      </c>
      <c r="B998">
        <v>441826</v>
      </c>
      <c r="C998" t="s">
        <v>22064</v>
      </c>
      <c r="D998" s="18">
        <v>44848.727233796293</v>
      </c>
      <c r="E998" t="s">
        <v>658</v>
      </c>
      <c r="F998" t="s">
        <v>54</v>
      </c>
      <c r="G998" t="s">
        <v>157</v>
      </c>
      <c r="H998" t="s">
        <v>22065</v>
      </c>
      <c r="I998" t="s">
        <v>22066</v>
      </c>
      <c r="J998" t="s">
        <v>22067</v>
      </c>
      <c r="K998" t="s">
        <v>22068</v>
      </c>
      <c r="L998" t="s">
        <v>88</v>
      </c>
      <c r="M998" t="s">
        <v>50</v>
      </c>
      <c r="N998" t="s">
        <v>51</v>
      </c>
      <c r="O998" t="s">
        <v>50</v>
      </c>
      <c r="P998" t="s">
        <v>22069</v>
      </c>
      <c r="Q998" t="s">
        <v>757</v>
      </c>
      <c r="R998" s="18">
        <v>44853.703611111108</v>
      </c>
      <c r="S998" t="s">
        <v>717</v>
      </c>
      <c r="T998" t="s">
        <v>659</v>
      </c>
      <c r="U998" t="s">
        <v>53</v>
      </c>
      <c r="V998" t="s">
        <v>53</v>
      </c>
    </row>
    <row r="999" spans="1:22" x14ac:dyDescent="0.25">
      <c r="A999" t="str">
        <f>Tabla_Consulta_desde_TMS4[[#This Row],[idreferencia]]</f>
        <v>20002921869841</v>
      </c>
      <c r="B999">
        <v>441827</v>
      </c>
      <c r="C999" t="s">
        <v>22070</v>
      </c>
      <c r="D999" s="18">
        <v>44848.727233796293</v>
      </c>
      <c r="E999" t="s">
        <v>658</v>
      </c>
      <c r="F999" t="s">
        <v>54</v>
      </c>
      <c r="G999" t="s">
        <v>157</v>
      </c>
      <c r="H999" t="s">
        <v>4312</v>
      </c>
      <c r="I999" t="s">
        <v>4313</v>
      </c>
      <c r="J999" t="s">
        <v>22071</v>
      </c>
      <c r="K999" t="s">
        <v>4316</v>
      </c>
      <c r="L999" t="s">
        <v>22072</v>
      </c>
      <c r="M999" t="s">
        <v>50</v>
      </c>
      <c r="N999" t="s">
        <v>51</v>
      </c>
      <c r="O999" t="s">
        <v>50</v>
      </c>
      <c r="P999" t="s">
        <v>22073</v>
      </c>
      <c r="Q999" t="s">
        <v>757</v>
      </c>
      <c r="R999" s="18">
        <v>44852.725462962961</v>
      </c>
      <c r="S999" t="s">
        <v>679</v>
      </c>
      <c r="T999" t="s">
        <v>659</v>
      </c>
    </row>
    <row r="1000" spans="1:22" x14ac:dyDescent="0.25">
      <c r="A1000" t="str">
        <f>Tabla_Consulta_desde_TMS4[[#This Row],[idreferencia]]</f>
        <v>20002891090039</v>
      </c>
      <c r="B1000">
        <v>441828</v>
      </c>
      <c r="C1000" t="s">
        <v>22074</v>
      </c>
      <c r="D1000" s="18">
        <v>44848.727233796293</v>
      </c>
      <c r="E1000" t="s">
        <v>658</v>
      </c>
      <c r="F1000" t="s">
        <v>54</v>
      </c>
      <c r="G1000" t="s">
        <v>157</v>
      </c>
      <c r="H1000" t="s">
        <v>22075</v>
      </c>
      <c r="I1000" t="s">
        <v>22076</v>
      </c>
      <c r="J1000" t="s">
        <v>22077</v>
      </c>
      <c r="K1000" t="s">
        <v>22078</v>
      </c>
      <c r="L1000" t="s">
        <v>22078</v>
      </c>
      <c r="M1000" t="s">
        <v>68</v>
      </c>
      <c r="N1000" t="s">
        <v>119</v>
      </c>
      <c r="O1000" t="s">
        <v>68</v>
      </c>
      <c r="P1000" t="s">
        <v>22079</v>
      </c>
      <c r="Q1000" t="s">
        <v>757</v>
      </c>
      <c r="R1000" s="18">
        <v>44854.678541666668</v>
      </c>
      <c r="S1000" t="s">
        <v>678</v>
      </c>
      <c r="T1000" t="s">
        <v>668</v>
      </c>
      <c r="V1000" t="s">
        <v>22080</v>
      </c>
    </row>
    <row r="1001" spans="1:22" x14ac:dyDescent="0.25">
      <c r="A1001" t="str">
        <f>Tabla_Consulta_desde_TMS4[[#This Row],[idreferencia]]</f>
        <v>20002921497426</v>
      </c>
      <c r="B1001">
        <v>441829</v>
      </c>
      <c r="C1001" t="s">
        <v>22081</v>
      </c>
      <c r="D1001" s="18">
        <v>44848.727233796293</v>
      </c>
      <c r="E1001" t="s">
        <v>658</v>
      </c>
      <c r="F1001" t="s">
        <v>54</v>
      </c>
      <c r="G1001" t="s">
        <v>157</v>
      </c>
      <c r="H1001" t="s">
        <v>22082</v>
      </c>
      <c r="I1001" t="s">
        <v>22083</v>
      </c>
      <c r="J1001" t="s">
        <v>22084</v>
      </c>
      <c r="K1001" t="s">
        <v>22085</v>
      </c>
      <c r="L1001" t="s">
        <v>22086</v>
      </c>
      <c r="M1001" t="s">
        <v>59</v>
      </c>
      <c r="N1001" t="s">
        <v>118</v>
      </c>
      <c r="O1001" t="s">
        <v>59</v>
      </c>
      <c r="Q1001" t="s">
        <v>106</v>
      </c>
      <c r="R1001" s="18">
        <v>44855.372407407405</v>
      </c>
      <c r="T1001" t="s">
        <v>668</v>
      </c>
      <c r="U1001" t="s">
        <v>22087</v>
      </c>
      <c r="V1001" t="s">
        <v>22087</v>
      </c>
    </row>
    <row r="1002" spans="1:22" x14ac:dyDescent="0.25">
      <c r="A1002" t="str">
        <f>Tabla_Consulta_desde_TMS4[[#This Row],[idreferencia]]</f>
        <v>20002920528790</v>
      </c>
      <c r="B1002">
        <v>441830</v>
      </c>
      <c r="C1002" t="s">
        <v>22088</v>
      </c>
      <c r="D1002" s="18">
        <v>44848.727233796293</v>
      </c>
      <c r="E1002" t="s">
        <v>658</v>
      </c>
      <c r="F1002" t="s">
        <v>54</v>
      </c>
      <c r="G1002" t="s">
        <v>157</v>
      </c>
      <c r="H1002" t="s">
        <v>22089</v>
      </c>
      <c r="I1002" t="s">
        <v>22090</v>
      </c>
      <c r="J1002" t="s">
        <v>22091</v>
      </c>
      <c r="K1002" t="s">
        <v>22092</v>
      </c>
      <c r="L1002" t="s">
        <v>22093</v>
      </c>
      <c r="M1002" t="s">
        <v>62</v>
      </c>
      <c r="N1002" t="s">
        <v>87</v>
      </c>
      <c r="O1002" t="s">
        <v>62</v>
      </c>
      <c r="P1002" t="s">
        <v>53</v>
      </c>
      <c r="Q1002" t="s">
        <v>757</v>
      </c>
      <c r="R1002" s="18">
        <v>44854.678541666668</v>
      </c>
      <c r="S1002" t="s">
        <v>673</v>
      </c>
      <c r="T1002" t="s">
        <v>668</v>
      </c>
      <c r="U1002" t="s">
        <v>53</v>
      </c>
      <c r="V1002" t="s">
        <v>53</v>
      </c>
    </row>
    <row r="1003" spans="1:22" x14ac:dyDescent="0.25">
      <c r="A1003" t="str">
        <f>Tabla_Consulta_desde_TMS4[[#This Row],[idreferencia]]</f>
        <v>20002921861812</v>
      </c>
      <c r="B1003">
        <v>441831</v>
      </c>
      <c r="C1003" t="s">
        <v>22094</v>
      </c>
      <c r="D1003" s="18">
        <v>44848.727233796293</v>
      </c>
      <c r="E1003" t="s">
        <v>658</v>
      </c>
      <c r="F1003" t="s">
        <v>54</v>
      </c>
      <c r="G1003" t="s">
        <v>157</v>
      </c>
      <c r="H1003" t="s">
        <v>22095</v>
      </c>
      <c r="I1003" t="s">
        <v>22096</v>
      </c>
      <c r="J1003" t="s">
        <v>22097</v>
      </c>
      <c r="K1003" t="s">
        <v>22098</v>
      </c>
      <c r="L1003" t="s">
        <v>22099</v>
      </c>
      <c r="M1003" t="s">
        <v>50</v>
      </c>
      <c r="N1003" t="s">
        <v>51</v>
      </c>
      <c r="O1003" t="s">
        <v>50</v>
      </c>
      <c r="P1003" t="s">
        <v>22100</v>
      </c>
      <c r="Q1003" t="s">
        <v>111</v>
      </c>
      <c r="R1003" s="18">
        <v>44858.623124999998</v>
      </c>
      <c r="S1003" t="s">
        <v>679</v>
      </c>
      <c r="T1003" t="s">
        <v>659</v>
      </c>
      <c r="V1003" t="s">
        <v>6417</v>
      </c>
    </row>
    <row r="1004" spans="1:22" x14ac:dyDescent="0.25">
      <c r="A1004" t="str">
        <f>Tabla_Consulta_desde_TMS4[[#This Row],[idreferencia]]</f>
        <v>20002921881911</v>
      </c>
      <c r="B1004">
        <v>441832</v>
      </c>
      <c r="C1004" t="s">
        <v>22101</v>
      </c>
      <c r="D1004" s="18">
        <v>44848.727233796293</v>
      </c>
      <c r="E1004" t="s">
        <v>658</v>
      </c>
      <c r="F1004" t="s">
        <v>54</v>
      </c>
      <c r="G1004" t="s">
        <v>157</v>
      </c>
      <c r="H1004" t="s">
        <v>22102</v>
      </c>
      <c r="I1004" t="s">
        <v>22103</v>
      </c>
      <c r="J1004" t="s">
        <v>22104</v>
      </c>
      <c r="K1004" t="s">
        <v>22105</v>
      </c>
      <c r="L1004" t="s">
        <v>88</v>
      </c>
      <c r="M1004" t="s">
        <v>50</v>
      </c>
      <c r="N1004" t="s">
        <v>51</v>
      </c>
      <c r="O1004" t="s">
        <v>50</v>
      </c>
      <c r="P1004" t="s">
        <v>22106</v>
      </c>
      <c r="Q1004" t="s">
        <v>757</v>
      </c>
      <c r="R1004" s="18">
        <v>44853.703611111108</v>
      </c>
      <c r="S1004" t="s">
        <v>717</v>
      </c>
      <c r="T1004" t="s">
        <v>659</v>
      </c>
      <c r="U1004" t="s">
        <v>53</v>
      </c>
      <c r="V1004" t="s">
        <v>53</v>
      </c>
    </row>
    <row r="1005" spans="1:22" x14ac:dyDescent="0.25">
      <c r="A1005" t="str">
        <f>Tabla_Consulta_desde_TMS4[[#This Row],[idreferencia]]</f>
        <v>20002922478403</v>
      </c>
      <c r="B1005">
        <v>441833</v>
      </c>
      <c r="C1005" t="s">
        <v>22107</v>
      </c>
      <c r="D1005" s="18">
        <v>44848.727233796293</v>
      </c>
      <c r="E1005" t="s">
        <v>658</v>
      </c>
      <c r="F1005" t="s">
        <v>54</v>
      </c>
      <c r="G1005" t="s">
        <v>157</v>
      </c>
      <c r="H1005" t="s">
        <v>22108</v>
      </c>
      <c r="I1005" t="s">
        <v>22109</v>
      </c>
      <c r="J1005" t="s">
        <v>22110</v>
      </c>
      <c r="K1005" t="s">
        <v>22111</v>
      </c>
      <c r="L1005" t="s">
        <v>88</v>
      </c>
      <c r="M1005" t="s">
        <v>50</v>
      </c>
      <c r="N1005" t="s">
        <v>51</v>
      </c>
      <c r="O1005" t="s">
        <v>50</v>
      </c>
      <c r="P1005" t="s">
        <v>22112</v>
      </c>
      <c r="Q1005" t="s">
        <v>757</v>
      </c>
      <c r="R1005" s="18">
        <v>44854.678541666668</v>
      </c>
      <c r="S1005" t="s">
        <v>679</v>
      </c>
      <c r="T1005" t="s">
        <v>659</v>
      </c>
      <c r="U1005" t="s">
        <v>53</v>
      </c>
      <c r="V1005" t="s">
        <v>53</v>
      </c>
    </row>
    <row r="1006" spans="1:22" x14ac:dyDescent="0.25">
      <c r="A1006" t="str">
        <f>Tabla_Consulta_desde_TMS4[[#This Row],[idreferencia]]</f>
        <v>20002919432528</v>
      </c>
      <c r="B1006">
        <v>441834</v>
      </c>
      <c r="C1006" t="s">
        <v>22113</v>
      </c>
      <c r="D1006" s="18">
        <v>44848.727233796293</v>
      </c>
      <c r="E1006" t="s">
        <v>658</v>
      </c>
      <c r="F1006" t="s">
        <v>54</v>
      </c>
      <c r="G1006" t="s">
        <v>157</v>
      </c>
      <c r="H1006" t="s">
        <v>22114</v>
      </c>
      <c r="I1006" t="s">
        <v>22115</v>
      </c>
      <c r="J1006" t="s">
        <v>22116</v>
      </c>
      <c r="K1006" t="s">
        <v>22117</v>
      </c>
      <c r="L1006" t="s">
        <v>88</v>
      </c>
      <c r="M1006" t="s">
        <v>481</v>
      </c>
      <c r="N1006" t="s">
        <v>82</v>
      </c>
      <c r="O1006" t="s">
        <v>481</v>
      </c>
      <c r="P1006" t="s">
        <v>22118</v>
      </c>
      <c r="Q1006" t="s">
        <v>111</v>
      </c>
      <c r="R1006" s="18">
        <v>44854.493078703701</v>
      </c>
      <c r="S1006" t="s">
        <v>673</v>
      </c>
      <c r="T1006" t="s">
        <v>674</v>
      </c>
      <c r="V1006" t="s">
        <v>860</v>
      </c>
    </row>
    <row r="1007" spans="1:22" x14ac:dyDescent="0.25">
      <c r="A1007" t="str">
        <f>Tabla_Consulta_desde_TMS4[[#This Row],[idreferencia]]</f>
        <v>20002921500116</v>
      </c>
      <c r="B1007">
        <v>441835</v>
      </c>
      <c r="C1007" t="s">
        <v>22119</v>
      </c>
      <c r="D1007" s="18">
        <v>44848.727233796293</v>
      </c>
      <c r="E1007" t="s">
        <v>658</v>
      </c>
      <c r="F1007" t="s">
        <v>54</v>
      </c>
      <c r="G1007" t="s">
        <v>157</v>
      </c>
      <c r="H1007" t="s">
        <v>22120</v>
      </c>
      <c r="I1007" t="s">
        <v>22121</v>
      </c>
      <c r="J1007" t="s">
        <v>22122</v>
      </c>
      <c r="K1007" t="s">
        <v>22123</v>
      </c>
      <c r="L1007" t="s">
        <v>88</v>
      </c>
      <c r="M1007" t="s">
        <v>73</v>
      </c>
      <c r="N1007" t="s">
        <v>73</v>
      </c>
      <c r="O1007" t="s">
        <v>73</v>
      </c>
      <c r="Q1007" t="s">
        <v>111</v>
      </c>
      <c r="R1007" s="18">
        <v>44858.623113425929</v>
      </c>
      <c r="T1007" t="s">
        <v>668</v>
      </c>
      <c r="V1007" t="s">
        <v>22124</v>
      </c>
    </row>
    <row r="1008" spans="1:22" x14ac:dyDescent="0.25">
      <c r="A1008" t="str">
        <f>Tabla_Consulta_desde_TMS4[[#This Row],[idreferencia]]</f>
        <v>20002921867196</v>
      </c>
      <c r="B1008">
        <v>441836</v>
      </c>
      <c r="C1008" t="s">
        <v>22125</v>
      </c>
      <c r="D1008" s="18">
        <v>44848.727233796293</v>
      </c>
      <c r="E1008" t="s">
        <v>658</v>
      </c>
      <c r="F1008" t="s">
        <v>54</v>
      </c>
      <c r="G1008" t="s">
        <v>157</v>
      </c>
      <c r="H1008" t="s">
        <v>22126</v>
      </c>
      <c r="I1008" t="s">
        <v>22127</v>
      </c>
      <c r="J1008" t="s">
        <v>22128</v>
      </c>
      <c r="K1008" t="s">
        <v>22129</v>
      </c>
      <c r="L1008" t="s">
        <v>88</v>
      </c>
      <c r="M1008" t="s">
        <v>68</v>
      </c>
      <c r="N1008" t="s">
        <v>119</v>
      </c>
      <c r="O1008" t="s">
        <v>68</v>
      </c>
      <c r="P1008" t="s">
        <v>22130</v>
      </c>
      <c r="Q1008" t="s">
        <v>757</v>
      </c>
      <c r="R1008" s="18">
        <v>44853.703611111108</v>
      </c>
      <c r="S1008" t="s">
        <v>678</v>
      </c>
      <c r="T1008" t="s">
        <v>668</v>
      </c>
      <c r="U1008" t="s">
        <v>53</v>
      </c>
      <c r="V1008" t="s">
        <v>53</v>
      </c>
    </row>
    <row r="1009" spans="1:22" x14ac:dyDescent="0.25">
      <c r="A1009" t="str">
        <f>Tabla_Consulta_desde_TMS4[[#This Row],[idreferencia]]</f>
        <v>20002921873528</v>
      </c>
      <c r="B1009">
        <v>441837</v>
      </c>
      <c r="C1009" t="s">
        <v>22131</v>
      </c>
      <c r="D1009" s="18">
        <v>44848.727233796293</v>
      </c>
      <c r="E1009" t="s">
        <v>658</v>
      </c>
      <c r="F1009" t="s">
        <v>54</v>
      </c>
      <c r="G1009" t="s">
        <v>157</v>
      </c>
      <c r="H1009" t="s">
        <v>22132</v>
      </c>
      <c r="I1009" t="s">
        <v>22133</v>
      </c>
      <c r="J1009" t="s">
        <v>22134</v>
      </c>
      <c r="K1009" t="s">
        <v>22135</v>
      </c>
      <c r="L1009" t="s">
        <v>88</v>
      </c>
      <c r="M1009" t="s">
        <v>65</v>
      </c>
      <c r="N1009" t="s">
        <v>117</v>
      </c>
      <c r="O1009" t="s">
        <v>65</v>
      </c>
      <c r="P1009" t="s">
        <v>22136</v>
      </c>
      <c r="Q1009" t="s">
        <v>111</v>
      </c>
      <c r="R1009" s="18">
        <v>44862.660416666666</v>
      </c>
      <c r="S1009" t="s">
        <v>678</v>
      </c>
      <c r="T1009" t="s">
        <v>668</v>
      </c>
      <c r="V1009" t="s">
        <v>729</v>
      </c>
    </row>
    <row r="1010" spans="1:22" x14ac:dyDescent="0.25">
      <c r="A1010" t="str">
        <f>Tabla_Consulta_desde_TMS4[[#This Row],[idreferencia]]</f>
        <v>20002920985538</v>
      </c>
      <c r="B1010">
        <v>441803</v>
      </c>
      <c r="C1010" t="s">
        <v>22137</v>
      </c>
      <c r="D1010" s="18">
        <v>44848.727222222224</v>
      </c>
      <c r="E1010" t="s">
        <v>658</v>
      </c>
      <c r="F1010" t="s">
        <v>54</v>
      </c>
      <c r="G1010" t="s">
        <v>157</v>
      </c>
      <c r="H1010" t="s">
        <v>22138</v>
      </c>
      <c r="I1010" t="s">
        <v>22139</v>
      </c>
      <c r="J1010" t="s">
        <v>22140</v>
      </c>
      <c r="K1010" t="s">
        <v>22141</v>
      </c>
      <c r="L1010" t="s">
        <v>22142</v>
      </c>
      <c r="M1010" t="s">
        <v>63</v>
      </c>
      <c r="N1010" t="s">
        <v>116</v>
      </c>
      <c r="O1010" t="s">
        <v>63</v>
      </c>
      <c r="Q1010" t="s">
        <v>111</v>
      </c>
      <c r="R1010" s="18">
        <v>44859.57240740741</v>
      </c>
      <c r="T1010" t="s">
        <v>668</v>
      </c>
      <c r="U1010" t="s">
        <v>22143</v>
      </c>
      <c r="V1010" t="s">
        <v>22143</v>
      </c>
    </row>
    <row r="1011" spans="1:22" x14ac:dyDescent="0.25">
      <c r="A1011" t="str">
        <f>Tabla_Consulta_desde_TMS4[[#This Row],[idreferencia]]</f>
        <v>20002920995696</v>
      </c>
      <c r="B1011">
        <v>441804</v>
      </c>
      <c r="C1011" t="s">
        <v>22144</v>
      </c>
      <c r="D1011" s="18">
        <v>44848.727222222224</v>
      </c>
      <c r="E1011" t="s">
        <v>658</v>
      </c>
      <c r="F1011" t="s">
        <v>54</v>
      </c>
      <c r="G1011" t="s">
        <v>157</v>
      </c>
      <c r="H1011" t="s">
        <v>22145</v>
      </c>
      <c r="I1011" t="s">
        <v>22146</v>
      </c>
      <c r="J1011" t="s">
        <v>22147</v>
      </c>
      <c r="K1011" t="s">
        <v>22148</v>
      </c>
      <c r="L1011" t="s">
        <v>88</v>
      </c>
      <c r="M1011" t="s">
        <v>50</v>
      </c>
      <c r="N1011" t="s">
        <v>51</v>
      </c>
      <c r="O1011" t="s">
        <v>50</v>
      </c>
      <c r="P1011" t="s">
        <v>22149</v>
      </c>
      <c r="Q1011" t="s">
        <v>757</v>
      </c>
      <c r="R1011" s="18">
        <v>44853.703611111108</v>
      </c>
      <c r="S1011" t="s">
        <v>717</v>
      </c>
      <c r="T1011" t="s">
        <v>659</v>
      </c>
    </row>
    <row r="1012" spans="1:22" x14ac:dyDescent="0.25">
      <c r="A1012" t="str">
        <f>Tabla_Consulta_desde_TMS4[[#This Row],[idreferencia]]</f>
        <v>20002921268012</v>
      </c>
      <c r="B1012">
        <v>441805</v>
      </c>
      <c r="C1012" t="s">
        <v>22150</v>
      </c>
      <c r="D1012" s="18">
        <v>44848.727222222224</v>
      </c>
      <c r="E1012" t="s">
        <v>658</v>
      </c>
      <c r="F1012" t="s">
        <v>54</v>
      </c>
      <c r="G1012" t="s">
        <v>157</v>
      </c>
      <c r="H1012" t="s">
        <v>22151</v>
      </c>
      <c r="I1012" t="s">
        <v>22152</v>
      </c>
      <c r="J1012" t="s">
        <v>22153</v>
      </c>
      <c r="K1012" t="s">
        <v>22154</v>
      </c>
      <c r="L1012" t="s">
        <v>22155</v>
      </c>
      <c r="M1012" t="s">
        <v>63</v>
      </c>
      <c r="N1012" t="s">
        <v>116</v>
      </c>
      <c r="O1012" t="s">
        <v>63</v>
      </c>
      <c r="P1012" t="s">
        <v>53</v>
      </c>
      <c r="Q1012" t="s">
        <v>757</v>
      </c>
      <c r="R1012" s="18">
        <v>44852.725462962961</v>
      </c>
      <c r="T1012" t="s">
        <v>668</v>
      </c>
      <c r="U1012" t="s">
        <v>53</v>
      </c>
      <c r="V1012" t="s">
        <v>53</v>
      </c>
    </row>
    <row r="1013" spans="1:22" x14ac:dyDescent="0.25">
      <c r="A1013" t="str">
        <f>Tabla_Consulta_desde_TMS4[[#This Row],[idreferencia]]</f>
        <v>20002921280450</v>
      </c>
      <c r="B1013">
        <v>441806</v>
      </c>
      <c r="C1013" t="s">
        <v>22156</v>
      </c>
      <c r="D1013" s="18">
        <v>44848.727222222224</v>
      </c>
      <c r="E1013" t="s">
        <v>658</v>
      </c>
      <c r="F1013" t="s">
        <v>54</v>
      </c>
      <c r="G1013" t="s">
        <v>157</v>
      </c>
      <c r="H1013" t="s">
        <v>22157</v>
      </c>
      <c r="I1013" t="s">
        <v>22158</v>
      </c>
      <c r="J1013" t="s">
        <v>22159</v>
      </c>
      <c r="K1013" t="s">
        <v>22160</v>
      </c>
      <c r="L1013" t="s">
        <v>22161</v>
      </c>
      <c r="M1013" t="s">
        <v>66</v>
      </c>
      <c r="N1013" t="s">
        <v>66</v>
      </c>
      <c r="O1013" t="s">
        <v>66</v>
      </c>
      <c r="P1013" t="s">
        <v>22162</v>
      </c>
      <c r="Q1013" t="s">
        <v>106</v>
      </c>
      <c r="R1013" s="18">
        <v>44861.706689814811</v>
      </c>
      <c r="S1013" t="s">
        <v>678</v>
      </c>
      <c r="T1013" t="s">
        <v>668</v>
      </c>
      <c r="U1013" t="s">
        <v>22163</v>
      </c>
      <c r="V1013" t="s">
        <v>22163</v>
      </c>
    </row>
    <row r="1014" spans="1:22" x14ac:dyDescent="0.25">
      <c r="A1014" t="str">
        <f>Tabla_Consulta_desde_TMS4[[#This Row],[idreferencia]]</f>
        <v>20002920529093</v>
      </c>
      <c r="B1014">
        <v>441740</v>
      </c>
      <c r="C1014" t="s">
        <v>22164</v>
      </c>
      <c r="D1014" s="18">
        <v>44848.658020833333</v>
      </c>
      <c r="E1014" t="s">
        <v>658</v>
      </c>
      <c r="F1014" t="s">
        <v>54</v>
      </c>
      <c r="G1014" t="s">
        <v>157</v>
      </c>
      <c r="H1014" t="s">
        <v>22165</v>
      </c>
      <c r="I1014" t="s">
        <v>22166</v>
      </c>
      <c r="J1014" t="s">
        <v>22167</v>
      </c>
      <c r="K1014" t="s">
        <v>22168</v>
      </c>
      <c r="L1014" t="s">
        <v>22168</v>
      </c>
      <c r="M1014" t="s">
        <v>50</v>
      </c>
      <c r="N1014" t="s">
        <v>51</v>
      </c>
      <c r="O1014" t="s">
        <v>664</v>
      </c>
      <c r="P1014" t="s">
        <v>22169</v>
      </c>
      <c r="Q1014" t="s">
        <v>757</v>
      </c>
      <c r="R1014" s="18">
        <v>44855.791145833333</v>
      </c>
      <c r="S1014" t="s">
        <v>679</v>
      </c>
      <c r="T1014" t="s">
        <v>659</v>
      </c>
      <c r="V1014" t="s">
        <v>22170</v>
      </c>
    </row>
    <row r="1015" spans="1:22" x14ac:dyDescent="0.25">
      <c r="A1015" t="str">
        <f>Tabla_Consulta_desde_TMS4[[#This Row],[idreferencia]]</f>
        <v>20002910967322</v>
      </c>
      <c r="B1015">
        <v>441741</v>
      </c>
      <c r="C1015" t="s">
        <v>22171</v>
      </c>
      <c r="D1015" s="18">
        <v>44848.658020833333</v>
      </c>
      <c r="E1015" t="s">
        <v>658</v>
      </c>
      <c r="F1015" t="s">
        <v>54</v>
      </c>
      <c r="G1015" t="s">
        <v>157</v>
      </c>
      <c r="H1015" t="s">
        <v>22172</v>
      </c>
      <c r="I1015" t="s">
        <v>22173</v>
      </c>
      <c r="J1015" t="s">
        <v>22174</v>
      </c>
      <c r="K1015" t="s">
        <v>22175</v>
      </c>
      <c r="L1015" t="s">
        <v>22176</v>
      </c>
      <c r="M1015" t="s">
        <v>50</v>
      </c>
      <c r="N1015" t="s">
        <v>51</v>
      </c>
      <c r="O1015" t="s">
        <v>661</v>
      </c>
      <c r="P1015" t="s">
        <v>22177</v>
      </c>
      <c r="Q1015" t="s">
        <v>757</v>
      </c>
      <c r="R1015" s="18">
        <v>44852.725462962961</v>
      </c>
      <c r="T1015" t="s">
        <v>659</v>
      </c>
      <c r="U1015" t="s">
        <v>53</v>
      </c>
      <c r="V1015" t="s">
        <v>53</v>
      </c>
    </row>
    <row r="1016" spans="1:22" x14ac:dyDescent="0.25">
      <c r="A1016" t="str">
        <f>Tabla_Consulta_desde_TMS4[[#This Row],[idreferencia]]</f>
        <v>20002921271766</v>
      </c>
      <c r="B1016">
        <v>441742</v>
      </c>
      <c r="C1016" t="s">
        <v>22178</v>
      </c>
      <c r="D1016" s="18">
        <v>44848.658020833333</v>
      </c>
      <c r="E1016" t="s">
        <v>658</v>
      </c>
      <c r="F1016" t="s">
        <v>54</v>
      </c>
      <c r="G1016" t="s">
        <v>157</v>
      </c>
      <c r="H1016" t="s">
        <v>22179</v>
      </c>
      <c r="I1016" t="s">
        <v>22180</v>
      </c>
      <c r="J1016" t="s">
        <v>22181</v>
      </c>
      <c r="K1016" t="s">
        <v>22182</v>
      </c>
      <c r="L1016" t="s">
        <v>546</v>
      </c>
      <c r="M1016" t="s">
        <v>50</v>
      </c>
      <c r="N1016" t="s">
        <v>51</v>
      </c>
      <c r="O1016" t="s">
        <v>854</v>
      </c>
      <c r="P1016" t="s">
        <v>22183</v>
      </c>
      <c r="Q1016" t="s">
        <v>757</v>
      </c>
      <c r="R1016" s="18">
        <v>44853.703611111108</v>
      </c>
      <c r="S1016" t="s">
        <v>679</v>
      </c>
      <c r="T1016" t="s">
        <v>659</v>
      </c>
      <c r="U1016" t="s">
        <v>22184</v>
      </c>
    </row>
    <row r="1017" spans="1:22" x14ac:dyDescent="0.25">
      <c r="A1017" t="str">
        <f>Tabla_Consulta_desde_TMS4[[#This Row],[idreferencia]]</f>
        <v>20002921273881</v>
      </c>
      <c r="B1017">
        <v>441743</v>
      </c>
      <c r="C1017" t="s">
        <v>22185</v>
      </c>
      <c r="D1017" s="18">
        <v>44848.658020833333</v>
      </c>
      <c r="E1017" t="s">
        <v>658</v>
      </c>
      <c r="F1017" t="s">
        <v>54</v>
      </c>
      <c r="G1017" t="s">
        <v>157</v>
      </c>
      <c r="H1017" t="s">
        <v>22186</v>
      </c>
      <c r="I1017" t="s">
        <v>22187</v>
      </c>
      <c r="J1017" t="s">
        <v>22188</v>
      </c>
      <c r="K1017" t="s">
        <v>22189</v>
      </c>
      <c r="L1017" t="s">
        <v>22189</v>
      </c>
      <c r="M1017" t="s">
        <v>50</v>
      </c>
      <c r="N1017" t="s">
        <v>51</v>
      </c>
      <c r="O1017" t="s">
        <v>661</v>
      </c>
      <c r="P1017" t="s">
        <v>22190</v>
      </c>
      <c r="Q1017" t="s">
        <v>106</v>
      </c>
      <c r="R1017" s="18">
        <v>44851.5862037037</v>
      </c>
      <c r="T1017" t="s">
        <v>659</v>
      </c>
      <c r="U1017" t="s">
        <v>53</v>
      </c>
      <c r="V1017" t="s">
        <v>53</v>
      </c>
    </row>
    <row r="1018" spans="1:22" x14ac:dyDescent="0.25">
      <c r="A1018" t="str">
        <f>Tabla_Consulta_desde_TMS4[[#This Row],[idreferencia]]</f>
        <v>20002918624864</v>
      </c>
      <c r="B1018">
        <v>441744</v>
      </c>
      <c r="C1018" t="s">
        <v>22191</v>
      </c>
      <c r="D1018" s="18">
        <v>44848.658020833333</v>
      </c>
      <c r="E1018" t="s">
        <v>658</v>
      </c>
      <c r="F1018" t="s">
        <v>54</v>
      </c>
      <c r="G1018" t="s">
        <v>157</v>
      </c>
      <c r="H1018" t="s">
        <v>22192</v>
      </c>
      <c r="I1018" t="s">
        <v>4358</v>
      </c>
      <c r="J1018" t="s">
        <v>22193</v>
      </c>
      <c r="K1018" t="s">
        <v>4360</v>
      </c>
      <c r="L1018" t="s">
        <v>546</v>
      </c>
      <c r="M1018" t="s">
        <v>50</v>
      </c>
      <c r="N1018" t="s">
        <v>51</v>
      </c>
      <c r="O1018" t="s">
        <v>664</v>
      </c>
      <c r="P1018" t="s">
        <v>22194</v>
      </c>
      <c r="Q1018" t="s">
        <v>111</v>
      </c>
      <c r="R1018" s="18">
        <v>44858.623124999998</v>
      </c>
      <c r="S1018" t="s">
        <v>679</v>
      </c>
      <c r="T1018" t="s">
        <v>659</v>
      </c>
      <c r="V1018" t="s">
        <v>22195</v>
      </c>
    </row>
    <row r="1019" spans="1:22" x14ac:dyDescent="0.25">
      <c r="A1019" t="str">
        <f>Tabla_Consulta_desde_TMS4[[#This Row],[idreferencia]]</f>
        <v>20002900963139</v>
      </c>
      <c r="B1019">
        <v>441745</v>
      </c>
      <c r="C1019" t="s">
        <v>22196</v>
      </c>
      <c r="D1019" s="18">
        <v>44848.658020833333</v>
      </c>
      <c r="E1019" t="s">
        <v>658</v>
      </c>
      <c r="F1019" t="s">
        <v>54</v>
      </c>
      <c r="G1019" t="s">
        <v>157</v>
      </c>
      <c r="H1019" t="s">
        <v>22197</v>
      </c>
      <c r="I1019" t="s">
        <v>22198</v>
      </c>
      <c r="J1019" t="s">
        <v>22199</v>
      </c>
      <c r="K1019" t="s">
        <v>22200</v>
      </c>
      <c r="L1019" t="s">
        <v>546</v>
      </c>
      <c r="M1019" t="s">
        <v>50</v>
      </c>
      <c r="N1019" t="s">
        <v>51</v>
      </c>
      <c r="O1019" t="s">
        <v>661</v>
      </c>
      <c r="P1019" t="s">
        <v>22201</v>
      </c>
      <c r="Q1019" t="s">
        <v>106</v>
      </c>
      <c r="R1019" s="18">
        <v>44851.5862037037</v>
      </c>
      <c r="T1019" t="s">
        <v>659</v>
      </c>
      <c r="U1019" t="s">
        <v>53</v>
      </c>
      <c r="V1019" t="s">
        <v>53</v>
      </c>
    </row>
    <row r="1020" spans="1:22" x14ac:dyDescent="0.25">
      <c r="A1020" t="str">
        <f>Tabla_Consulta_desde_TMS4[[#This Row],[idreferencia]]</f>
        <v>20002920144480</v>
      </c>
      <c r="B1020">
        <v>441512</v>
      </c>
      <c r="C1020" t="s">
        <v>9790</v>
      </c>
      <c r="D1020" s="18">
        <v>44848.509351851855</v>
      </c>
      <c r="E1020" t="s">
        <v>658</v>
      </c>
      <c r="F1020" t="s">
        <v>54</v>
      </c>
      <c r="G1020" t="s">
        <v>157</v>
      </c>
      <c r="H1020" t="s">
        <v>9791</v>
      </c>
      <c r="I1020" t="s">
        <v>9792</v>
      </c>
      <c r="J1020" t="s">
        <v>9793</v>
      </c>
      <c r="K1020" t="s">
        <v>9794</v>
      </c>
      <c r="L1020" t="s">
        <v>9795</v>
      </c>
      <c r="M1020" t="s">
        <v>70</v>
      </c>
      <c r="N1020" t="s">
        <v>117</v>
      </c>
      <c r="O1020" t="s">
        <v>70</v>
      </c>
      <c r="P1020" t="s">
        <v>53</v>
      </c>
      <c r="Q1020" t="s">
        <v>757</v>
      </c>
      <c r="R1020" s="18">
        <v>44854.678541666668</v>
      </c>
      <c r="T1020" t="s">
        <v>668</v>
      </c>
      <c r="U1020" t="s">
        <v>53</v>
      </c>
      <c r="V1020" t="s">
        <v>53</v>
      </c>
    </row>
    <row r="1021" spans="1:22" x14ac:dyDescent="0.25">
      <c r="A1021" t="str">
        <f>Tabla_Consulta_desde_TMS4[[#This Row],[idreferencia]]</f>
        <v>20002921269173</v>
      </c>
      <c r="B1021">
        <v>441513</v>
      </c>
      <c r="C1021" t="s">
        <v>9796</v>
      </c>
      <c r="D1021" s="18">
        <v>44848.509351851855</v>
      </c>
      <c r="E1021" t="s">
        <v>658</v>
      </c>
      <c r="F1021" t="s">
        <v>54</v>
      </c>
      <c r="G1021" t="s">
        <v>157</v>
      </c>
      <c r="H1021" t="s">
        <v>9797</v>
      </c>
      <c r="I1021" t="s">
        <v>2238</v>
      </c>
      <c r="J1021" t="s">
        <v>9798</v>
      </c>
      <c r="K1021" t="s">
        <v>2240</v>
      </c>
      <c r="L1021" t="s">
        <v>2241</v>
      </c>
      <c r="M1021" t="s">
        <v>60</v>
      </c>
      <c r="N1021" t="s">
        <v>117</v>
      </c>
      <c r="O1021" t="s">
        <v>60</v>
      </c>
      <c r="P1021" t="s">
        <v>53</v>
      </c>
      <c r="Q1021" t="s">
        <v>757</v>
      </c>
      <c r="R1021" s="18">
        <v>44852.725462962961</v>
      </c>
      <c r="S1021" t="s">
        <v>678</v>
      </c>
      <c r="T1021" t="s">
        <v>668</v>
      </c>
      <c r="U1021" t="s">
        <v>53</v>
      </c>
      <c r="V1021" t="s">
        <v>53</v>
      </c>
    </row>
    <row r="1022" spans="1:22" x14ac:dyDescent="0.25">
      <c r="A1022" t="str">
        <f>Tabla_Consulta_desde_TMS4[[#This Row],[idreferencia]]</f>
        <v>20002921496028</v>
      </c>
      <c r="B1022">
        <v>441514</v>
      </c>
      <c r="C1022" t="s">
        <v>9799</v>
      </c>
      <c r="D1022" s="18">
        <v>44848.509351851855</v>
      </c>
      <c r="E1022" t="s">
        <v>658</v>
      </c>
      <c r="F1022" t="s">
        <v>54</v>
      </c>
      <c r="G1022" t="s">
        <v>157</v>
      </c>
      <c r="H1022" t="s">
        <v>9800</v>
      </c>
      <c r="I1022" t="s">
        <v>9801</v>
      </c>
      <c r="J1022" t="s">
        <v>9802</v>
      </c>
      <c r="K1022" t="s">
        <v>9803</v>
      </c>
      <c r="L1022" t="s">
        <v>88</v>
      </c>
      <c r="M1022" t="s">
        <v>62</v>
      </c>
      <c r="N1022" t="s">
        <v>87</v>
      </c>
      <c r="O1022" t="s">
        <v>62</v>
      </c>
      <c r="Q1022" t="s">
        <v>111</v>
      </c>
      <c r="R1022" s="18">
        <v>44859.57240740741</v>
      </c>
      <c r="S1022" t="s">
        <v>673</v>
      </c>
      <c r="T1022" t="s">
        <v>668</v>
      </c>
      <c r="V1022" t="s">
        <v>734</v>
      </c>
    </row>
    <row r="1023" spans="1:22" x14ac:dyDescent="0.25">
      <c r="A1023" t="str">
        <f>Tabla_Consulta_desde_TMS4[[#This Row],[idreferencia]]</f>
        <v>20002921507057</v>
      </c>
      <c r="B1023">
        <v>441515</v>
      </c>
      <c r="C1023" t="s">
        <v>9804</v>
      </c>
      <c r="D1023" s="18">
        <v>44848.509351851855</v>
      </c>
      <c r="E1023" t="s">
        <v>658</v>
      </c>
      <c r="F1023" t="s">
        <v>54</v>
      </c>
      <c r="G1023" t="s">
        <v>157</v>
      </c>
      <c r="H1023" t="s">
        <v>9800</v>
      </c>
      <c r="I1023" t="s">
        <v>9801</v>
      </c>
      <c r="J1023" t="s">
        <v>9802</v>
      </c>
      <c r="K1023" t="s">
        <v>9803</v>
      </c>
      <c r="L1023" t="s">
        <v>88</v>
      </c>
      <c r="M1023" t="s">
        <v>62</v>
      </c>
      <c r="N1023" t="s">
        <v>87</v>
      </c>
      <c r="O1023" t="s">
        <v>62</v>
      </c>
      <c r="Q1023" t="s">
        <v>111</v>
      </c>
      <c r="R1023" s="18">
        <v>44859.57240740741</v>
      </c>
      <c r="S1023" t="s">
        <v>673</v>
      </c>
      <c r="T1023" t="s">
        <v>668</v>
      </c>
      <c r="V1023" t="s">
        <v>22202</v>
      </c>
    </row>
    <row r="1024" spans="1:22" x14ac:dyDescent="0.25">
      <c r="A1024" t="str">
        <f>Tabla_Consulta_desde_TMS4[[#This Row],[idreferencia]]</f>
        <v>20002920987804</v>
      </c>
      <c r="B1024">
        <v>441516</v>
      </c>
      <c r="C1024" t="s">
        <v>9805</v>
      </c>
      <c r="D1024" s="18">
        <v>44848.509351851855</v>
      </c>
      <c r="E1024" t="s">
        <v>658</v>
      </c>
      <c r="F1024" t="s">
        <v>54</v>
      </c>
      <c r="G1024" t="s">
        <v>157</v>
      </c>
      <c r="H1024" t="s">
        <v>9806</v>
      </c>
      <c r="I1024" t="s">
        <v>9807</v>
      </c>
      <c r="J1024" t="s">
        <v>9808</v>
      </c>
      <c r="K1024" t="s">
        <v>9809</v>
      </c>
      <c r="L1024" t="s">
        <v>88</v>
      </c>
      <c r="M1024" t="s">
        <v>70</v>
      </c>
      <c r="N1024" t="s">
        <v>117</v>
      </c>
      <c r="O1024" t="s">
        <v>70</v>
      </c>
      <c r="P1024" t="s">
        <v>53</v>
      </c>
      <c r="Q1024" t="s">
        <v>757</v>
      </c>
      <c r="R1024" s="18">
        <v>44854.678541666668</v>
      </c>
      <c r="T1024" t="s">
        <v>668</v>
      </c>
      <c r="U1024" t="s">
        <v>53</v>
      </c>
      <c r="V1024" t="s">
        <v>53</v>
      </c>
    </row>
    <row r="1025" spans="1:22" x14ac:dyDescent="0.25">
      <c r="A1025" t="str">
        <f>Tabla_Consulta_desde_TMS4[[#This Row],[idreferencia]]</f>
        <v>20002919452867</v>
      </c>
      <c r="B1025">
        <v>441517</v>
      </c>
      <c r="C1025" t="s">
        <v>9810</v>
      </c>
      <c r="D1025" s="18">
        <v>44848.509351851855</v>
      </c>
      <c r="E1025" t="s">
        <v>658</v>
      </c>
      <c r="F1025" t="s">
        <v>54</v>
      </c>
      <c r="G1025" t="s">
        <v>157</v>
      </c>
      <c r="H1025" t="s">
        <v>9811</v>
      </c>
      <c r="I1025" t="s">
        <v>9812</v>
      </c>
      <c r="J1025" t="s">
        <v>9813</v>
      </c>
      <c r="K1025" t="s">
        <v>9814</v>
      </c>
      <c r="L1025" t="s">
        <v>9815</v>
      </c>
      <c r="M1025" t="s">
        <v>481</v>
      </c>
      <c r="N1025" t="s">
        <v>82</v>
      </c>
      <c r="O1025" t="s">
        <v>481</v>
      </c>
      <c r="P1025" t="s">
        <v>22203</v>
      </c>
      <c r="Q1025" t="s">
        <v>757</v>
      </c>
      <c r="R1025" s="18">
        <v>44854.678541666668</v>
      </c>
      <c r="S1025" t="s">
        <v>673</v>
      </c>
      <c r="T1025" t="s">
        <v>674</v>
      </c>
    </row>
    <row r="1026" spans="1:22" x14ac:dyDescent="0.25">
      <c r="A1026" t="str">
        <f>Tabla_Consulta_desde_TMS4[[#This Row],[idreferencia]]</f>
        <v>20002921501673</v>
      </c>
      <c r="B1026">
        <v>441518</v>
      </c>
      <c r="C1026" t="s">
        <v>9816</v>
      </c>
      <c r="D1026" s="18">
        <v>44848.509351851855</v>
      </c>
      <c r="E1026" t="s">
        <v>658</v>
      </c>
      <c r="F1026" t="s">
        <v>54</v>
      </c>
      <c r="G1026" t="s">
        <v>157</v>
      </c>
      <c r="H1026" t="s">
        <v>9817</v>
      </c>
      <c r="I1026" t="s">
        <v>9818</v>
      </c>
      <c r="J1026" t="s">
        <v>9819</v>
      </c>
      <c r="K1026" t="s">
        <v>9820</v>
      </c>
      <c r="L1026" t="s">
        <v>9821</v>
      </c>
      <c r="M1026" t="s">
        <v>72</v>
      </c>
      <c r="N1026" t="s">
        <v>81</v>
      </c>
      <c r="O1026" t="s">
        <v>72</v>
      </c>
      <c r="P1026" t="s">
        <v>22204</v>
      </c>
      <c r="Q1026" t="s">
        <v>757</v>
      </c>
      <c r="R1026" s="18">
        <v>44854.678541666668</v>
      </c>
      <c r="S1026" t="s">
        <v>678</v>
      </c>
      <c r="T1026" t="s">
        <v>668</v>
      </c>
      <c r="U1026" t="s">
        <v>53</v>
      </c>
      <c r="V1026" t="s">
        <v>53</v>
      </c>
    </row>
    <row r="1027" spans="1:22" x14ac:dyDescent="0.25">
      <c r="A1027" t="str">
        <f>Tabla_Consulta_desde_TMS4[[#This Row],[idreferencia]]</f>
        <v>20002921502154</v>
      </c>
      <c r="B1027">
        <v>441519</v>
      </c>
      <c r="C1027" t="s">
        <v>9822</v>
      </c>
      <c r="D1027" s="18">
        <v>44848.509351851855</v>
      </c>
      <c r="E1027" t="s">
        <v>658</v>
      </c>
      <c r="F1027" t="s">
        <v>54</v>
      </c>
      <c r="G1027" t="s">
        <v>157</v>
      </c>
      <c r="H1027" t="s">
        <v>22205</v>
      </c>
      <c r="I1027" t="s">
        <v>9824</v>
      </c>
      <c r="J1027" t="s">
        <v>9825</v>
      </c>
      <c r="K1027" t="s">
        <v>9826</v>
      </c>
      <c r="L1027" t="s">
        <v>9827</v>
      </c>
      <c r="M1027" t="s">
        <v>63</v>
      </c>
      <c r="N1027" t="s">
        <v>116</v>
      </c>
      <c r="O1027" t="s">
        <v>63</v>
      </c>
      <c r="Q1027" t="s">
        <v>757</v>
      </c>
      <c r="R1027" s="18">
        <v>44852.725462962961</v>
      </c>
      <c r="T1027" t="s">
        <v>668</v>
      </c>
    </row>
    <row r="1028" spans="1:22" x14ac:dyDescent="0.25">
      <c r="A1028" t="str">
        <f>Tabla_Consulta_desde_TMS4[[#This Row],[idreferencia]]</f>
        <v>20002919918118</v>
      </c>
      <c r="B1028">
        <v>441520</v>
      </c>
      <c r="C1028" t="s">
        <v>9828</v>
      </c>
      <c r="D1028" s="18">
        <v>44848.509351851855</v>
      </c>
      <c r="E1028" t="s">
        <v>658</v>
      </c>
      <c r="F1028" t="s">
        <v>54</v>
      </c>
      <c r="G1028" t="s">
        <v>157</v>
      </c>
      <c r="H1028" t="s">
        <v>9829</v>
      </c>
      <c r="I1028" t="s">
        <v>9830</v>
      </c>
      <c r="J1028" t="s">
        <v>9831</v>
      </c>
      <c r="K1028" t="s">
        <v>9832</v>
      </c>
      <c r="L1028" t="s">
        <v>9833</v>
      </c>
      <c r="M1028" t="s">
        <v>50</v>
      </c>
      <c r="N1028" t="s">
        <v>51</v>
      </c>
      <c r="O1028" t="s">
        <v>50</v>
      </c>
      <c r="P1028" t="s">
        <v>22206</v>
      </c>
      <c r="Q1028" t="s">
        <v>757</v>
      </c>
      <c r="R1028" s="18">
        <v>44853.703611111108</v>
      </c>
      <c r="S1028" t="s">
        <v>717</v>
      </c>
      <c r="T1028" t="s">
        <v>659</v>
      </c>
    </row>
    <row r="1029" spans="1:22" x14ac:dyDescent="0.25">
      <c r="A1029" t="str">
        <f>Tabla_Consulta_desde_TMS4[[#This Row],[idreferencia]]</f>
        <v>20002920986201</v>
      </c>
      <c r="B1029">
        <v>441491</v>
      </c>
      <c r="C1029" t="s">
        <v>9834</v>
      </c>
      <c r="D1029" s="18">
        <v>44848.509340277778</v>
      </c>
      <c r="E1029" t="s">
        <v>658</v>
      </c>
      <c r="F1029" t="s">
        <v>54</v>
      </c>
      <c r="G1029" t="s">
        <v>157</v>
      </c>
      <c r="H1029" t="s">
        <v>9835</v>
      </c>
      <c r="I1029" t="s">
        <v>9836</v>
      </c>
      <c r="J1029" t="s">
        <v>9837</v>
      </c>
      <c r="K1029" t="s">
        <v>9838</v>
      </c>
      <c r="L1029" t="s">
        <v>88</v>
      </c>
      <c r="M1029" t="s">
        <v>70</v>
      </c>
      <c r="N1029" t="s">
        <v>117</v>
      </c>
      <c r="O1029" t="s">
        <v>70</v>
      </c>
      <c r="Q1029" t="s">
        <v>111</v>
      </c>
      <c r="R1029" s="18">
        <v>44859.57240740741</v>
      </c>
      <c r="T1029" t="s">
        <v>668</v>
      </c>
      <c r="U1029" t="s">
        <v>22207</v>
      </c>
      <c r="V1029" t="s">
        <v>7717</v>
      </c>
    </row>
    <row r="1030" spans="1:22" x14ac:dyDescent="0.25">
      <c r="A1030" t="str">
        <f>Tabla_Consulta_desde_TMS4[[#This Row],[idreferencia]]</f>
        <v>20002920995604</v>
      </c>
      <c r="B1030">
        <v>441492</v>
      </c>
      <c r="C1030" t="s">
        <v>9839</v>
      </c>
      <c r="D1030" s="18">
        <v>44848.509340277778</v>
      </c>
      <c r="E1030" t="s">
        <v>658</v>
      </c>
      <c r="F1030" t="s">
        <v>54</v>
      </c>
      <c r="G1030" t="s">
        <v>157</v>
      </c>
      <c r="H1030" t="s">
        <v>9840</v>
      </c>
      <c r="I1030" t="s">
        <v>9841</v>
      </c>
      <c r="J1030" t="s">
        <v>9842</v>
      </c>
      <c r="K1030" t="s">
        <v>9843</v>
      </c>
      <c r="L1030" t="s">
        <v>88</v>
      </c>
      <c r="M1030" t="s">
        <v>63</v>
      </c>
      <c r="N1030" t="s">
        <v>116</v>
      </c>
      <c r="O1030" t="s">
        <v>63</v>
      </c>
      <c r="P1030" t="s">
        <v>53</v>
      </c>
      <c r="Q1030" t="s">
        <v>757</v>
      </c>
      <c r="R1030" s="18">
        <v>44855.791145833333</v>
      </c>
      <c r="T1030" t="s">
        <v>668</v>
      </c>
      <c r="U1030" t="s">
        <v>53</v>
      </c>
      <c r="V1030" t="s">
        <v>53</v>
      </c>
    </row>
    <row r="1031" spans="1:22" x14ac:dyDescent="0.25">
      <c r="A1031" t="str">
        <f>Tabla_Consulta_desde_TMS4[[#This Row],[idreferencia]]</f>
        <v>20002920994231</v>
      </c>
      <c r="B1031">
        <v>441493</v>
      </c>
      <c r="C1031" t="s">
        <v>9844</v>
      </c>
      <c r="D1031" s="18">
        <v>44848.509340277778</v>
      </c>
      <c r="E1031" t="s">
        <v>658</v>
      </c>
      <c r="F1031" t="s">
        <v>54</v>
      </c>
      <c r="G1031" t="s">
        <v>157</v>
      </c>
      <c r="H1031" t="s">
        <v>9845</v>
      </c>
      <c r="I1031" t="s">
        <v>9846</v>
      </c>
      <c r="J1031" t="s">
        <v>9847</v>
      </c>
      <c r="K1031" t="s">
        <v>9848</v>
      </c>
      <c r="L1031" t="s">
        <v>88</v>
      </c>
      <c r="M1031" t="s">
        <v>61</v>
      </c>
      <c r="N1031" t="s">
        <v>114</v>
      </c>
      <c r="O1031" t="s">
        <v>61</v>
      </c>
      <c r="P1031" t="s">
        <v>22208</v>
      </c>
      <c r="Q1031" t="s">
        <v>757</v>
      </c>
      <c r="R1031" s="18">
        <v>44855.791145833333</v>
      </c>
      <c r="S1031" t="s">
        <v>678</v>
      </c>
      <c r="T1031" t="s">
        <v>668</v>
      </c>
      <c r="U1031" t="s">
        <v>22209</v>
      </c>
      <c r="V1031" t="s">
        <v>22210</v>
      </c>
    </row>
    <row r="1032" spans="1:22" x14ac:dyDescent="0.25">
      <c r="A1032" t="str">
        <f>Tabla_Consulta_desde_TMS4[[#This Row],[idreferencia]]</f>
        <v>20002913348289</v>
      </c>
      <c r="B1032">
        <v>441494</v>
      </c>
      <c r="C1032" t="s">
        <v>9849</v>
      </c>
      <c r="D1032" s="18">
        <v>44848.509340277778</v>
      </c>
      <c r="E1032" t="s">
        <v>658</v>
      </c>
      <c r="F1032" t="s">
        <v>54</v>
      </c>
      <c r="G1032" t="s">
        <v>157</v>
      </c>
      <c r="H1032" t="s">
        <v>9850</v>
      </c>
      <c r="I1032" t="s">
        <v>9851</v>
      </c>
      <c r="J1032" t="s">
        <v>9852</v>
      </c>
      <c r="K1032" t="s">
        <v>9853</v>
      </c>
      <c r="L1032" t="s">
        <v>88</v>
      </c>
      <c r="M1032" t="s">
        <v>50</v>
      </c>
      <c r="N1032" t="s">
        <v>51</v>
      </c>
      <c r="O1032" t="s">
        <v>50</v>
      </c>
      <c r="P1032" t="s">
        <v>22211</v>
      </c>
      <c r="Q1032" t="s">
        <v>757</v>
      </c>
      <c r="R1032" s="18">
        <v>44853.703611111108</v>
      </c>
      <c r="S1032" t="s">
        <v>679</v>
      </c>
      <c r="T1032" t="s">
        <v>659</v>
      </c>
      <c r="V1032" t="s">
        <v>22212</v>
      </c>
    </row>
    <row r="1033" spans="1:22" x14ac:dyDescent="0.25">
      <c r="A1033" t="str">
        <f>Tabla_Consulta_desde_TMS4[[#This Row],[idreferencia]]</f>
        <v>20002919695216</v>
      </c>
      <c r="B1033">
        <v>441495</v>
      </c>
      <c r="C1033" t="s">
        <v>9854</v>
      </c>
      <c r="D1033" s="18">
        <v>44848.509340277778</v>
      </c>
      <c r="E1033" t="s">
        <v>658</v>
      </c>
      <c r="F1033" t="s">
        <v>54</v>
      </c>
      <c r="G1033" t="s">
        <v>157</v>
      </c>
      <c r="H1033" t="s">
        <v>9855</v>
      </c>
      <c r="I1033" t="s">
        <v>9856</v>
      </c>
      <c r="J1033" t="s">
        <v>9857</v>
      </c>
      <c r="K1033" t="s">
        <v>9858</v>
      </c>
      <c r="L1033" t="s">
        <v>9859</v>
      </c>
      <c r="M1033" t="s">
        <v>50</v>
      </c>
      <c r="N1033" t="s">
        <v>51</v>
      </c>
      <c r="O1033" t="s">
        <v>50</v>
      </c>
      <c r="P1033" t="s">
        <v>22213</v>
      </c>
      <c r="Q1033" t="s">
        <v>757</v>
      </c>
      <c r="R1033" s="18">
        <v>44852.725462962961</v>
      </c>
      <c r="S1033" t="s">
        <v>679</v>
      </c>
      <c r="T1033" t="s">
        <v>659</v>
      </c>
      <c r="U1033" t="s">
        <v>53</v>
      </c>
      <c r="V1033" t="s">
        <v>53</v>
      </c>
    </row>
    <row r="1034" spans="1:22" x14ac:dyDescent="0.25">
      <c r="A1034" t="str">
        <f>Tabla_Consulta_desde_TMS4[[#This Row],[idreferencia]]</f>
        <v>20002910966933</v>
      </c>
      <c r="B1034">
        <v>441496</v>
      </c>
      <c r="C1034" t="s">
        <v>9860</v>
      </c>
      <c r="D1034" s="18">
        <v>44848.509340277778</v>
      </c>
      <c r="E1034" t="s">
        <v>658</v>
      </c>
      <c r="F1034" t="s">
        <v>54</v>
      </c>
      <c r="G1034" t="s">
        <v>157</v>
      </c>
      <c r="H1034" t="s">
        <v>9861</v>
      </c>
      <c r="I1034" t="s">
        <v>9862</v>
      </c>
      <c r="J1034" t="s">
        <v>9863</v>
      </c>
      <c r="K1034" t="s">
        <v>9864</v>
      </c>
      <c r="L1034" t="s">
        <v>88</v>
      </c>
      <c r="M1034" t="s">
        <v>793</v>
      </c>
      <c r="N1034" t="s">
        <v>120</v>
      </c>
      <c r="O1034" t="s">
        <v>793</v>
      </c>
      <c r="P1034" t="s">
        <v>22214</v>
      </c>
      <c r="Q1034" t="s">
        <v>757</v>
      </c>
      <c r="R1034" s="18">
        <v>44853.703611111108</v>
      </c>
      <c r="S1034" t="s">
        <v>678</v>
      </c>
      <c r="T1034" t="s">
        <v>668</v>
      </c>
      <c r="U1034" t="s">
        <v>53</v>
      </c>
      <c r="V1034" t="s">
        <v>53</v>
      </c>
    </row>
    <row r="1035" spans="1:22" x14ac:dyDescent="0.25">
      <c r="A1035" t="str">
        <f>Tabla_Consulta_desde_TMS4[[#This Row],[idreferencia]]</f>
        <v>20002921271918</v>
      </c>
      <c r="B1035">
        <v>441497</v>
      </c>
      <c r="C1035" t="s">
        <v>9865</v>
      </c>
      <c r="D1035" s="18">
        <v>44848.509340277778</v>
      </c>
      <c r="E1035" t="s">
        <v>658</v>
      </c>
      <c r="F1035" t="s">
        <v>54</v>
      </c>
      <c r="G1035" t="s">
        <v>157</v>
      </c>
      <c r="H1035" t="s">
        <v>9866</v>
      </c>
      <c r="I1035" t="s">
        <v>9867</v>
      </c>
      <c r="J1035" t="s">
        <v>9868</v>
      </c>
      <c r="K1035" t="s">
        <v>9869</v>
      </c>
      <c r="L1035" t="s">
        <v>88</v>
      </c>
      <c r="M1035" t="s">
        <v>63</v>
      </c>
      <c r="N1035" t="s">
        <v>116</v>
      </c>
      <c r="O1035" t="s">
        <v>63</v>
      </c>
      <c r="P1035" t="s">
        <v>53</v>
      </c>
      <c r="Q1035" t="s">
        <v>757</v>
      </c>
      <c r="R1035" s="18">
        <v>44852.725462962961</v>
      </c>
      <c r="T1035" t="s">
        <v>668</v>
      </c>
      <c r="U1035" t="s">
        <v>53</v>
      </c>
      <c r="V1035" t="s">
        <v>53</v>
      </c>
    </row>
    <row r="1036" spans="1:22" x14ac:dyDescent="0.25">
      <c r="A1036" t="str">
        <f>Tabla_Consulta_desde_TMS4[[#This Row],[idreferencia]]</f>
        <v>20002921281987</v>
      </c>
      <c r="B1036">
        <v>441498</v>
      </c>
      <c r="C1036" t="s">
        <v>9870</v>
      </c>
      <c r="D1036" s="18">
        <v>44848.509340277778</v>
      </c>
      <c r="E1036" t="s">
        <v>658</v>
      </c>
      <c r="F1036" t="s">
        <v>54</v>
      </c>
      <c r="G1036" t="s">
        <v>157</v>
      </c>
      <c r="H1036" t="s">
        <v>9871</v>
      </c>
      <c r="I1036" t="s">
        <v>9872</v>
      </c>
      <c r="J1036" t="s">
        <v>9873</v>
      </c>
      <c r="K1036" t="s">
        <v>9874</v>
      </c>
      <c r="L1036" t="s">
        <v>88</v>
      </c>
      <c r="M1036" t="s">
        <v>68</v>
      </c>
      <c r="N1036" t="s">
        <v>119</v>
      </c>
      <c r="O1036" t="s">
        <v>68</v>
      </c>
      <c r="P1036" t="s">
        <v>22215</v>
      </c>
      <c r="Q1036" t="s">
        <v>757</v>
      </c>
      <c r="R1036" s="18">
        <v>44853.703611111108</v>
      </c>
      <c r="S1036" t="s">
        <v>678</v>
      </c>
      <c r="T1036" t="s">
        <v>668</v>
      </c>
      <c r="U1036" t="s">
        <v>53</v>
      </c>
      <c r="V1036" t="s">
        <v>53</v>
      </c>
    </row>
    <row r="1037" spans="1:22" x14ac:dyDescent="0.25">
      <c r="A1037" t="str">
        <f>Tabla_Consulta_desde_TMS4[[#This Row],[idreferencia]]</f>
        <v>20002921281225</v>
      </c>
      <c r="B1037">
        <v>441499</v>
      </c>
      <c r="C1037" t="s">
        <v>9875</v>
      </c>
      <c r="D1037" s="18">
        <v>44848.509340277778</v>
      </c>
      <c r="E1037" t="s">
        <v>658</v>
      </c>
      <c r="F1037" t="s">
        <v>54</v>
      </c>
      <c r="G1037" t="s">
        <v>157</v>
      </c>
      <c r="H1037" t="s">
        <v>9876</v>
      </c>
      <c r="I1037" t="s">
        <v>9877</v>
      </c>
      <c r="J1037" t="s">
        <v>9878</v>
      </c>
      <c r="K1037" t="s">
        <v>9879</v>
      </c>
      <c r="L1037" t="s">
        <v>88</v>
      </c>
      <c r="M1037" t="s">
        <v>63</v>
      </c>
      <c r="N1037" t="s">
        <v>116</v>
      </c>
      <c r="O1037" t="s">
        <v>63</v>
      </c>
      <c r="P1037" t="s">
        <v>53</v>
      </c>
      <c r="Q1037" t="s">
        <v>757</v>
      </c>
      <c r="R1037" s="18">
        <v>44855.791145833333</v>
      </c>
      <c r="T1037" t="s">
        <v>668</v>
      </c>
      <c r="U1037" t="s">
        <v>53</v>
      </c>
      <c r="V1037" t="s">
        <v>53</v>
      </c>
    </row>
    <row r="1038" spans="1:22" x14ac:dyDescent="0.25">
      <c r="A1038" t="str">
        <f>Tabla_Consulta_desde_TMS4[[#This Row],[idreferencia]]</f>
        <v>20002920986769</v>
      </c>
      <c r="B1038">
        <v>441500</v>
      </c>
      <c r="C1038" t="s">
        <v>9880</v>
      </c>
      <c r="D1038" s="18">
        <v>44848.509340277778</v>
      </c>
      <c r="E1038" t="s">
        <v>658</v>
      </c>
      <c r="F1038" t="s">
        <v>54</v>
      </c>
      <c r="G1038" t="s">
        <v>157</v>
      </c>
      <c r="H1038" t="s">
        <v>9881</v>
      </c>
      <c r="I1038" t="s">
        <v>9882</v>
      </c>
      <c r="J1038" t="s">
        <v>9883</v>
      </c>
      <c r="K1038" t="s">
        <v>9884</v>
      </c>
      <c r="L1038" t="s">
        <v>88</v>
      </c>
      <c r="M1038" t="s">
        <v>683</v>
      </c>
      <c r="N1038" t="s">
        <v>82</v>
      </c>
      <c r="O1038" t="s">
        <v>683</v>
      </c>
      <c r="P1038" t="s">
        <v>22216</v>
      </c>
      <c r="Q1038" t="s">
        <v>757</v>
      </c>
      <c r="R1038" s="18">
        <v>44854.678541666668</v>
      </c>
      <c r="S1038" t="s">
        <v>673</v>
      </c>
      <c r="T1038" t="s">
        <v>668</v>
      </c>
    </row>
    <row r="1039" spans="1:22" x14ac:dyDescent="0.25">
      <c r="A1039" t="str">
        <f>Tabla_Consulta_desde_TMS4[[#This Row],[idreferencia]]</f>
        <v>20002920990201</v>
      </c>
      <c r="B1039">
        <v>441501</v>
      </c>
      <c r="C1039" t="s">
        <v>9885</v>
      </c>
      <c r="D1039" s="18">
        <v>44848.509340277778</v>
      </c>
      <c r="E1039" t="s">
        <v>658</v>
      </c>
      <c r="F1039" t="s">
        <v>54</v>
      </c>
      <c r="G1039" t="s">
        <v>157</v>
      </c>
      <c r="H1039" t="s">
        <v>9886</v>
      </c>
      <c r="I1039" t="s">
        <v>9887</v>
      </c>
      <c r="J1039" t="s">
        <v>9888</v>
      </c>
      <c r="K1039" t="s">
        <v>9889</v>
      </c>
      <c r="L1039" t="s">
        <v>88</v>
      </c>
      <c r="M1039" t="s">
        <v>69</v>
      </c>
      <c r="N1039" t="s">
        <v>82</v>
      </c>
      <c r="O1039" t="s">
        <v>69</v>
      </c>
      <c r="P1039" t="s">
        <v>22217</v>
      </c>
      <c r="Q1039" t="s">
        <v>757</v>
      </c>
      <c r="R1039" s="18">
        <v>44854.678541666668</v>
      </c>
      <c r="S1039" t="s">
        <v>673</v>
      </c>
      <c r="T1039" t="s">
        <v>674</v>
      </c>
    </row>
    <row r="1040" spans="1:22" x14ac:dyDescent="0.25">
      <c r="A1040" t="str">
        <f>Tabla_Consulta_desde_TMS4[[#This Row],[idreferencia]]</f>
        <v>20002920983176</v>
      </c>
      <c r="B1040">
        <v>441502</v>
      </c>
      <c r="C1040" t="s">
        <v>9890</v>
      </c>
      <c r="D1040" s="18">
        <v>44848.509340277778</v>
      </c>
      <c r="E1040" t="s">
        <v>658</v>
      </c>
      <c r="F1040" t="s">
        <v>54</v>
      </c>
      <c r="G1040" t="s">
        <v>157</v>
      </c>
      <c r="H1040" t="s">
        <v>9891</v>
      </c>
      <c r="I1040" t="s">
        <v>9892</v>
      </c>
      <c r="J1040" t="s">
        <v>9893</v>
      </c>
      <c r="K1040" t="s">
        <v>9894</v>
      </c>
      <c r="L1040" t="s">
        <v>9895</v>
      </c>
      <c r="M1040" t="s">
        <v>70</v>
      </c>
      <c r="N1040" t="s">
        <v>117</v>
      </c>
      <c r="O1040" t="s">
        <v>70</v>
      </c>
      <c r="P1040" t="s">
        <v>53</v>
      </c>
      <c r="Q1040" t="s">
        <v>757</v>
      </c>
      <c r="R1040" s="18">
        <v>44854.678541666668</v>
      </c>
      <c r="T1040" t="s">
        <v>668</v>
      </c>
      <c r="U1040" t="s">
        <v>53</v>
      </c>
      <c r="V1040" t="s">
        <v>53</v>
      </c>
    </row>
    <row r="1041" spans="1:22" x14ac:dyDescent="0.25">
      <c r="A1041" t="str">
        <f>Tabla_Consulta_desde_TMS4[[#This Row],[idreferencia]]</f>
        <v>20002920992992</v>
      </c>
      <c r="B1041">
        <v>441503</v>
      </c>
      <c r="C1041" t="s">
        <v>9896</v>
      </c>
      <c r="D1041" s="18">
        <v>44848.509340277778</v>
      </c>
      <c r="E1041" t="s">
        <v>658</v>
      </c>
      <c r="F1041" t="s">
        <v>54</v>
      </c>
      <c r="G1041" t="s">
        <v>157</v>
      </c>
      <c r="H1041" t="s">
        <v>9897</v>
      </c>
      <c r="I1041" t="s">
        <v>9898</v>
      </c>
      <c r="J1041" t="s">
        <v>9899</v>
      </c>
      <c r="K1041" t="s">
        <v>9900</v>
      </c>
      <c r="L1041" t="s">
        <v>9901</v>
      </c>
      <c r="M1041" t="s">
        <v>73</v>
      </c>
      <c r="N1041" t="s">
        <v>73</v>
      </c>
      <c r="O1041" t="s">
        <v>73</v>
      </c>
      <c r="Q1041" t="s">
        <v>111</v>
      </c>
      <c r="R1041" s="18">
        <v>44862.660416666666</v>
      </c>
      <c r="T1041" t="s">
        <v>668</v>
      </c>
      <c r="U1041" t="s">
        <v>734</v>
      </c>
      <c r="V1041" t="s">
        <v>734</v>
      </c>
    </row>
    <row r="1042" spans="1:22" x14ac:dyDescent="0.25">
      <c r="A1042" t="str">
        <f>Tabla_Consulta_desde_TMS4[[#This Row],[idreferencia]]</f>
        <v>17979582</v>
      </c>
      <c r="B1042">
        <v>441504</v>
      </c>
      <c r="C1042" t="s">
        <v>9902</v>
      </c>
      <c r="D1042" s="18">
        <v>44848.509340277778</v>
      </c>
      <c r="E1042" t="s">
        <v>658</v>
      </c>
      <c r="F1042" t="s">
        <v>54</v>
      </c>
      <c r="G1042" t="s">
        <v>157</v>
      </c>
      <c r="H1042" t="s">
        <v>9903</v>
      </c>
      <c r="I1042" t="s">
        <v>9904</v>
      </c>
      <c r="J1042" t="s">
        <v>9905</v>
      </c>
      <c r="K1042" t="s">
        <v>9906</v>
      </c>
      <c r="L1042" t="s">
        <v>9907</v>
      </c>
      <c r="M1042" t="s">
        <v>50</v>
      </c>
      <c r="N1042" t="s">
        <v>51</v>
      </c>
      <c r="O1042" t="s">
        <v>50</v>
      </c>
      <c r="P1042" t="s">
        <v>10009</v>
      </c>
      <c r="Q1042" t="s">
        <v>757</v>
      </c>
      <c r="R1042" s="18">
        <v>44854.678541666668</v>
      </c>
      <c r="S1042" t="s">
        <v>717</v>
      </c>
      <c r="T1042" t="s">
        <v>659</v>
      </c>
      <c r="U1042" t="s">
        <v>53</v>
      </c>
      <c r="V1042" t="s">
        <v>53</v>
      </c>
    </row>
    <row r="1043" spans="1:22" x14ac:dyDescent="0.25">
      <c r="A1043" t="str">
        <f>Tabla_Consulta_desde_TMS4[[#This Row],[idreferencia]]</f>
        <v>20002921268720</v>
      </c>
      <c r="B1043">
        <v>441505</v>
      </c>
      <c r="C1043" t="s">
        <v>9908</v>
      </c>
      <c r="D1043" s="18">
        <v>44848.509340277778</v>
      </c>
      <c r="E1043" t="s">
        <v>658</v>
      </c>
      <c r="F1043" t="s">
        <v>54</v>
      </c>
      <c r="G1043" t="s">
        <v>157</v>
      </c>
      <c r="H1043" t="s">
        <v>9909</v>
      </c>
      <c r="I1043" t="s">
        <v>9910</v>
      </c>
      <c r="J1043" t="s">
        <v>9911</v>
      </c>
      <c r="K1043" t="s">
        <v>9912</v>
      </c>
      <c r="L1043" t="s">
        <v>88</v>
      </c>
      <c r="M1043" t="s">
        <v>50</v>
      </c>
      <c r="N1043" t="s">
        <v>51</v>
      </c>
      <c r="O1043" t="s">
        <v>50</v>
      </c>
      <c r="P1043" t="s">
        <v>21634</v>
      </c>
      <c r="Q1043" t="s">
        <v>757</v>
      </c>
      <c r="R1043" s="18">
        <v>44855.791145833333</v>
      </c>
      <c r="S1043" t="s">
        <v>679</v>
      </c>
      <c r="T1043" t="s">
        <v>659</v>
      </c>
      <c r="U1043" t="s">
        <v>22218</v>
      </c>
      <c r="V1043" t="s">
        <v>22218</v>
      </c>
    </row>
    <row r="1044" spans="1:22" x14ac:dyDescent="0.25">
      <c r="A1044" t="str">
        <f>Tabla_Consulta_desde_TMS4[[#This Row],[idreferencia]]</f>
        <v>20002921278130</v>
      </c>
      <c r="B1044">
        <v>441506</v>
      </c>
      <c r="C1044" t="s">
        <v>9913</v>
      </c>
      <c r="D1044" s="18">
        <v>44848.509340277778</v>
      </c>
      <c r="E1044" t="s">
        <v>658</v>
      </c>
      <c r="F1044" t="s">
        <v>54</v>
      </c>
      <c r="G1044" t="s">
        <v>157</v>
      </c>
      <c r="H1044" t="s">
        <v>9914</v>
      </c>
      <c r="I1044" t="s">
        <v>9915</v>
      </c>
      <c r="J1044" t="s">
        <v>9916</v>
      </c>
      <c r="K1044" t="s">
        <v>9917</v>
      </c>
      <c r="L1044" t="s">
        <v>88</v>
      </c>
      <c r="M1044" t="s">
        <v>50</v>
      </c>
      <c r="N1044" t="s">
        <v>51</v>
      </c>
      <c r="O1044" t="s">
        <v>50</v>
      </c>
      <c r="P1044" t="s">
        <v>22219</v>
      </c>
      <c r="Q1044" t="s">
        <v>757</v>
      </c>
      <c r="R1044" s="18">
        <v>44853.703611111108</v>
      </c>
      <c r="S1044" t="s">
        <v>679</v>
      </c>
      <c r="T1044" t="s">
        <v>659</v>
      </c>
      <c r="U1044" t="s">
        <v>53</v>
      </c>
      <c r="V1044" t="s">
        <v>53</v>
      </c>
    </row>
    <row r="1045" spans="1:22" x14ac:dyDescent="0.25">
      <c r="A1045" t="str">
        <f>Tabla_Consulta_desde_TMS4[[#This Row],[idreferencia]]</f>
        <v>20002920978812</v>
      </c>
      <c r="B1045">
        <v>441507</v>
      </c>
      <c r="C1045" t="s">
        <v>9918</v>
      </c>
      <c r="D1045" s="18">
        <v>44848.509340277778</v>
      </c>
      <c r="E1045" t="s">
        <v>658</v>
      </c>
      <c r="F1045" t="s">
        <v>54</v>
      </c>
      <c r="G1045" t="s">
        <v>157</v>
      </c>
      <c r="H1045" t="s">
        <v>9919</v>
      </c>
      <c r="I1045" t="s">
        <v>9920</v>
      </c>
      <c r="J1045" t="s">
        <v>9921</v>
      </c>
      <c r="K1045" t="s">
        <v>9922</v>
      </c>
      <c r="L1045" t="s">
        <v>88</v>
      </c>
      <c r="M1045" t="s">
        <v>52</v>
      </c>
      <c r="N1045" t="s">
        <v>82</v>
      </c>
      <c r="O1045" t="s">
        <v>52</v>
      </c>
      <c r="P1045" t="s">
        <v>22220</v>
      </c>
      <c r="Q1045" t="s">
        <v>757</v>
      </c>
      <c r="R1045" s="18">
        <v>44860.51221064815</v>
      </c>
      <c r="S1045" t="s">
        <v>673</v>
      </c>
      <c r="T1045" t="s">
        <v>674</v>
      </c>
    </row>
    <row r="1046" spans="1:22" x14ac:dyDescent="0.25">
      <c r="A1046" t="str">
        <f>Tabla_Consulta_desde_TMS4[[#This Row],[idreferencia]]</f>
        <v>20002919445593</v>
      </c>
      <c r="B1046">
        <v>441508</v>
      </c>
      <c r="C1046" t="s">
        <v>9923</v>
      </c>
      <c r="D1046" s="18">
        <v>44848.509340277778</v>
      </c>
      <c r="E1046" t="s">
        <v>658</v>
      </c>
      <c r="F1046" t="s">
        <v>54</v>
      </c>
      <c r="G1046" t="s">
        <v>157</v>
      </c>
      <c r="H1046" t="s">
        <v>9924</v>
      </c>
      <c r="I1046" t="s">
        <v>9925</v>
      </c>
      <c r="J1046" t="s">
        <v>9926</v>
      </c>
      <c r="K1046" t="s">
        <v>9927</v>
      </c>
      <c r="L1046" t="s">
        <v>88</v>
      </c>
      <c r="M1046" t="s">
        <v>74</v>
      </c>
      <c r="N1046" t="s">
        <v>82</v>
      </c>
      <c r="O1046" t="s">
        <v>74</v>
      </c>
      <c r="P1046" t="s">
        <v>22221</v>
      </c>
      <c r="Q1046" t="s">
        <v>757</v>
      </c>
      <c r="R1046" s="18">
        <v>44860.674907407411</v>
      </c>
      <c r="S1046" t="s">
        <v>678</v>
      </c>
      <c r="T1046" t="s">
        <v>668</v>
      </c>
    </row>
    <row r="1047" spans="1:22" x14ac:dyDescent="0.25">
      <c r="A1047" t="str">
        <f>Tabla_Consulta_desde_TMS4[[#This Row],[idreferencia]]</f>
        <v>20002921266393</v>
      </c>
      <c r="B1047">
        <v>441509</v>
      </c>
      <c r="C1047" t="s">
        <v>9928</v>
      </c>
      <c r="D1047" s="18">
        <v>44848.509340277778</v>
      </c>
      <c r="E1047" t="s">
        <v>658</v>
      </c>
      <c r="F1047" t="s">
        <v>54</v>
      </c>
      <c r="G1047" t="s">
        <v>157</v>
      </c>
      <c r="H1047" t="s">
        <v>9929</v>
      </c>
      <c r="I1047" t="s">
        <v>9930</v>
      </c>
      <c r="J1047" t="s">
        <v>9931</v>
      </c>
      <c r="K1047" t="s">
        <v>9932</v>
      </c>
      <c r="L1047" t="s">
        <v>88</v>
      </c>
      <c r="M1047" t="s">
        <v>65</v>
      </c>
      <c r="N1047" t="s">
        <v>117</v>
      </c>
      <c r="O1047" t="s">
        <v>65</v>
      </c>
      <c r="P1047" t="s">
        <v>22222</v>
      </c>
      <c r="Q1047" t="s">
        <v>757</v>
      </c>
      <c r="R1047" s="18">
        <v>44861.464675925927</v>
      </c>
      <c r="S1047" t="s">
        <v>678</v>
      </c>
      <c r="T1047" t="s">
        <v>668</v>
      </c>
      <c r="U1047" t="s">
        <v>22223</v>
      </c>
      <c r="V1047" t="s">
        <v>22224</v>
      </c>
    </row>
    <row r="1048" spans="1:22" x14ac:dyDescent="0.25">
      <c r="A1048" t="str">
        <f>Tabla_Consulta_desde_TMS4[[#This Row],[idreferencia]]</f>
        <v>20002920991248</v>
      </c>
      <c r="B1048">
        <v>441510</v>
      </c>
      <c r="C1048" t="s">
        <v>9933</v>
      </c>
      <c r="D1048" s="18">
        <v>44848.509340277778</v>
      </c>
      <c r="E1048" t="s">
        <v>658</v>
      </c>
      <c r="F1048" t="s">
        <v>54</v>
      </c>
      <c r="G1048" t="s">
        <v>157</v>
      </c>
      <c r="H1048" t="s">
        <v>9934</v>
      </c>
      <c r="I1048" t="s">
        <v>9935</v>
      </c>
      <c r="J1048" t="s">
        <v>9936</v>
      </c>
      <c r="K1048" t="s">
        <v>9937</v>
      </c>
      <c r="L1048" t="s">
        <v>88</v>
      </c>
      <c r="M1048" t="s">
        <v>68</v>
      </c>
      <c r="N1048" t="s">
        <v>119</v>
      </c>
      <c r="O1048" t="s">
        <v>68</v>
      </c>
      <c r="P1048" t="s">
        <v>22225</v>
      </c>
      <c r="Q1048" t="s">
        <v>757</v>
      </c>
      <c r="R1048" s="18">
        <v>44853.703611111108</v>
      </c>
      <c r="S1048" t="s">
        <v>678</v>
      </c>
      <c r="T1048" t="s">
        <v>668</v>
      </c>
      <c r="U1048" t="s">
        <v>53</v>
      </c>
      <c r="V1048" t="s">
        <v>53</v>
      </c>
    </row>
    <row r="1049" spans="1:22" x14ac:dyDescent="0.25">
      <c r="A1049" t="str">
        <f>Tabla_Consulta_desde_TMS4[[#This Row],[idreferencia]]</f>
        <v>20002921280882</v>
      </c>
      <c r="B1049">
        <v>441511</v>
      </c>
      <c r="C1049" t="s">
        <v>9938</v>
      </c>
      <c r="D1049" s="18">
        <v>44848.509340277778</v>
      </c>
      <c r="E1049" t="s">
        <v>658</v>
      </c>
      <c r="F1049" t="s">
        <v>54</v>
      </c>
      <c r="G1049" t="s">
        <v>157</v>
      </c>
      <c r="H1049" t="s">
        <v>9939</v>
      </c>
      <c r="I1049" t="s">
        <v>9940</v>
      </c>
      <c r="J1049" t="s">
        <v>9941</v>
      </c>
      <c r="K1049" t="s">
        <v>9942</v>
      </c>
      <c r="L1049" t="s">
        <v>88</v>
      </c>
      <c r="M1049" t="s">
        <v>59</v>
      </c>
      <c r="N1049" t="s">
        <v>118</v>
      </c>
      <c r="O1049" t="s">
        <v>59</v>
      </c>
      <c r="Q1049" t="s">
        <v>757</v>
      </c>
      <c r="R1049" s="18">
        <v>44860.512199074074</v>
      </c>
      <c r="T1049" t="s">
        <v>668</v>
      </c>
      <c r="V1049" t="s">
        <v>22226</v>
      </c>
    </row>
    <row r="1050" spans="1:22" x14ac:dyDescent="0.25">
      <c r="A1050" t="str">
        <f>Tabla_Consulta_desde_TMS4[[#This Row],[idreferencia]]</f>
        <v>FTSTO00133</v>
      </c>
      <c r="B1050">
        <v>441449</v>
      </c>
      <c r="C1050" t="s">
        <v>9943</v>
      </c>
      <c r="D1050" s="18">
        <v>44848.498738425929</v>
      </c>
      <c r="E1050" t="s">
        <v>669</v>
      </c>
      <c r="F1050" t="s">
        <v>54</v>
      </c>
      <c r="H1050" t="s">
        <v>5937</v>
      </c>
      <c r="J1050" t="s">
        <v>5938</v>
      </c>
      <c r="M1050" t="s">
        <v>508</v>
      </c>
      <c r="P1050" t="s">
        <v>22227</v>
      </c>
      <c r="Q1050" t="s">
        <v>106</v>
      </c>
      <c r="R1050" s="18">
        <v>44851.742326388892</v>
      </c>
      <c r="S1050" t="s">
        <v>678</v>
      </c>
      <c r="T1050" t="s">
        <v>668</v>
      </c>
    </row>
    <row r="1051" spans="1:22" x14ac:dyDescent="0.25">
      <c r="A1051" t="str">
        <f>Tabla_Consulta_desde_TMS4[[#This Row],[idreferencia]]</f>
        <v>CLDEV_GYESIM0044</v>
      </c>
      <c r="B1051">
        <v>441275</v>
      </c>
      <c r="C1051" t="s">
        <v>3596</v>
      </c>
      <c r="D1051" s="18">
        <v>44848.394768518519</v>
      </c>
      <c r="E1051" t="s">
        <v>669</v>
      </c>
      <c r="F1051" t="s">
        <v>54</v>
      </c>
      <c r="G1051" t="s">
        <v>157</v>
      </c>
      <c r="H1051" t="s">
        <v>672</v>
      </c>
      <c r="J1051" t="s">
        <v>904</v>
      </c>
      <c r="M1051" t="s">
        <v>52</v>
      </c>
      <c r="P1051" t="s">
        <v>3597</v>
      </c>
      <c r="Q1051" t="s">
        <v>106</v>
      </c>
      <c r="R1051" s="18">
        <v>44848.579259259262</v>
      </c>
      <c r="S1051" t="s">
        <v>673</v>
      </c>
      <c r="T1051" t="s">
        <v>674</v>
      </c>
    </row>
    <row r="1052" spans="1:22" x14ac:dyDescent="0.25">
      <c r="A1052" t="str">
        <f>Tabla_Consulta_desde_TMS4[[#This Row],[idreferencia]]</f>
        <v>20002920985361</v>
      </c>
      <c r="B1052">
        <v>440878</v>
      </c>
      <c r="C1052" t="s">
        <v>3598</v>
      </c>
      <c r="D1052" s="18">
        <v>44847.722731481481</v>
      </c>
      <c r="E1052" t="s">
        <v>658</v>
      </c>
      <c r="F1052" t="s">
        <v>54</v>
      </c>
      <c r="G1052" t="s">
        <v>157</v>
      </c>
      <c r="H1052" t="s">
        <v>3599</v>
      </c>
      <c r="I1052" t="s">
        <v>3600</v>
      </c>
      <c r="J1052" t="s">
        <v>3601</v>
      </c>
      <c r="K1052" t="s">
        <v>3602</v>
      </c>
      <c r="L1052" t="s">
        <v>3603</v>
      </c>
      <c r="M1052" t="s">
        <v>61</v>
      </c>
      <c r="N1052" t="s">
        <v>114</v>
      </c>
      <c r="O1052" t="s">
        <v>61</v>
      </c>
      <c r="P1052" t="s">
        <v>3604</v>
      </c>
      <c r="Q1052" t="s">
        <v>757</v>
      </c>
      <c r="R1052" s="18">
        <v>44852.725462962961</v>
      </c>
      <c r="S1052" t="s">
        <v>678</v>
      </c>
      <c r="T1052" t="s">
        <v>668</v>
      </c>
      <c r="U1052" t="s">
        <v>53</v>
      </c>
      <c r="V1052" t="s">
        <v>53</v>
      </c>
    </row>
    <row r="1053" spans="1:22" x14ac:dyDescent="0.25">
      <c r="A1053" t="str">
        <f>Tabla_Consulta_desde_TMS4[[#This Row],[idreferencia]]</f>
        <v>20002919917716</v>
      </c>
      <c r="B1053">
        <v>440879</v>
      </c>
      <c r="C1053" t="s">
        <v>3605</v>
      </c>
      <c r="D1053" s="18">
        <v>44847.722731481481</v>
      </c>
      <c r="E1053" t="s">
        <v>658</v>
      </c>
      <c r="F1053" t="s">
        <v>54</v>
      </c>
      <c r="G1053" t="s">
        <v>157</v>
      </c>
      <c r="H1053" t="s">
        <v>3606</v>
      </c>
      <c r="I1053" t="s">
        <v>3607</v>
      </c>
      <c r="J1053" t="s">
        <v>3608</v>
      </c>
      <c r="K1053" t="s">
        <v>3609</v>
      </c>
      <c r="L1053" t="s">
        <v>88</v>
      </c>
      <c r="M1053" t="s">
        <v>62</v>
      </c>
      <c r="N1053" t="s">
        <v>87</v>
      </c>
      <c r="O1053" t="s">
        <v>62</v>
      </c>
      <c r="P1053" t="s">
        <v>53</v>
      </c>
      <c r="Q1053" t="s">
        <v>757</v>
      </c>
      <c r="R1053" s="18">
        <v>44854.678541666668</v>
      </c>
      <c r="S1053" t="s">
        <v>673</v>
      </c>
      <c r="T1053" t="s">
        <v>668</v>
      </c>
      <c r="U1053" t="s">
        <v>53</v>
      </c>
      <c r="V1053" t="s">
        <v>53</v>
      </c>
    </row>
    <row r="1054" spans="1:22" x14ac:dyDescent="0.25">
      <c r="A1054" t="str">
        <f>Tabla_Consulta_desde_TMS4[[#This Row],[idreferencia]]</f>
        <v>20002917094639</v>
      </c>
      <c r="B1054">
        <v>440880</v>
      </c>
      <c r="C1054" t="s">
        <v>3610</v>
      </c>
      <c r="D1054" s="18">
        <v>44847.722731481481</v>
      </c>
      <c r="E1054" t="s">
        <v>658</v>
      </c>
      <c r="F1054" t="s">
        <v>54</v>
      </c>
      <c r="G1054" t="s">
        <v>157</v>
      </c>
      <c r="H1054" t="s">
        <v>2013</v>
      </c>
      <c r="I1054" t="s">
        <v>2014</v>
      </c>
      <c r="J1054" t="s">
        <v>3611</v>
      </c>
      <c r="K1054" t="s">
        <v>3612</v>
      </c>
      <c r="L1054" t="s">
        <v>3613</v>
      </c>
      <c r="M1054" t="s">
        <v>62</v>
      </c>
      <c r="N1054" t="s">
        <v>87</v>
      </c>
      <c r="O1054" t="s">
        <v>62</v>
      </c>
      <c r="Q1054" t="s">
        <v>757</v>
      </c>
      <c r="R1054" s="18">
        <v>44854.678541666668</v>
      </c>
      <c r="S1054" t="s">
        <v>673</v>
      </c>
      <c r="T1054" t="s">
        <v>668</v>
      </c>
      <c r="U1054" t="s">
        <v>22228</v>
      </c>
      <c r="V1054" t="s">
        <v>22228</v>
      </c>
    </row>
    <row r="1055" spans="1:22" x14ac:dyDescent="0.25">
      <c r="A1055" t="str">
        <f>Tabla_Consulta_desde_TMS4[[#This Row],[idreferencia]]</f>
        <v>20002920517653</v>
      </c>
      <c r="B1055">
        <v>440881</v>
      </c>
      <c r="C1055" t="s">
        <v>3614</v>
      </c>
      <c r="D1055" s="18">
        <v>44847.722731481481</v>
      </c>
      <c r="E1055" t="s">
        <v>658</v>
      </c>
      <c r="F1055" t="s">
        <v>54</v>
      </c>
      <c r="G1055" t="s">
        <v>157</v>
      </c>
      <c r="H1055" t="s">
        <v>3615</v>
      </c>
      <c r="I1055" t="s">
        <v>3616</v>
      </c>
      <c r="J1055" t="s">
        <v>3617</v>
      </c>
      <c r="K1055" t="s">
        <v>3618</v>
      </c>
      <c r="L1055" t="s">
        <v>88</v>
      </c>
      <c r="M1055" t="s">
        <v>62</v>
      </c>
      <c r="N1055" t="s">
        <v>87</v>
      </c>
      <c r="O1055" t="s">
        <v>62</v>
      </c>
      <c r="P1055" t="s">
        <v>53</v>
      </c>
      <c r="Q1055" t="s">
        <v>757</v>
      </c>
      <c r="R1055" s="18">
        <v>44854.678541666668</v>
      </c>
      <c r="S1055" t="s">
        <v>673</v>
      </c>
      <c r="T1055" t="s">
        <v>668</v>
      </c>
      <c r="U1055" t="s">
        <v>53</v>
      </c>
      <c r="V1055" t="s">
        <v>53</v>
      </c>
    </row>
    <row r="1056" spans="1:22" x14ac:dyDescent="0.25">
      <c r="A1056" t="str">
        <f>Tabla_Consulta_desde_TMS4[[#This Row],[idreferencia]]</f>
        <v>20002892401534</v>
      </c>
      <c r="B1056">
        <v>440882</v>
      </c>
      <c r="C1056" t="s">
        <v>3619</v>
      </c>
      <c r="D1056" s="18">
        <v>44847.722731481481</v>
      </c>
      <c r="E1056" t="s">
        <v>658</v>
      </c>
      <c r="F1056" t="s">
        <v>54</v>
      </c>
      <c r="G1056" t="s">
        <v>157</v>
      </c>
      <c r="H1056" t="s">
        <v>3620</v>
      </c>
      <c r="I1056" t="s">
        <v>3621</v>
      </c>
      <c r="J1056" t="s">
        <v>3622</v>
      </c>
      <c r="K1056" t="s">
        <v>3623</v>
      </c>
      <c r="L1056" t="s">
        <v>88</v>
      </c>
      <c r="M1056" t="s">
        <v>69</v>
      </c>
      <c r="N1056" t="s">
        <v>82</v>
      </c>
      <c r="O1056" t="s">
        <v>69</v>
      </c>
      <c r="P1056" t="s">
        <v>3624</v>
      </c>
      <c r="Q1056" t="s">
        <v>757</v>
      </c>
      <c r="R1056" s="18">
        <v>44854.678541666668</v>
      </c>
      <c r="S1056" t="s">
        <v>673</v>
      </c>
      <c r="T1056" t="s">
        <v>674</v>
      </c>
    </row>
    <row r="1057" spans="1:22" x14ac:dyDescent="0.25">
      <c r="A1057" t="str">
        <f>Tabla_Consulta_desde_TMS4[[#This Row],[idreferencia]]</f>
        <v>20002919918826</v>
      </c>
      <c r="B1057">
        <v>440883</v>
      </c>
      <c r="C1057" t="s">
        <v>3625</v>
      </c>
      <c r="D1057" s="18">
        <v>44847.722731481481</v>
      </c>
      <c r="E1057" t="s">
        <v>658</v>
      </c>
      <c r="F1057" t="s">
        <v>54</v>
      </c>
      <c r="G1057" t="s">
        <v>157</v>
      </c>
      <c r="H1057" t="s">
        <v>3626</v>
      </c>
      <c r="I1057" t="s">
        <v>3627</v>
      </c>
      <c r="J1057" t="s">
        <v>3628</v>
      </c>
      <c r="K1057" t="s">
        <v>3629</v>
      </c>
      <c r="L1057" t="s">
        <v>88</v>
      </c>
      <c r="M1057" t="s">
        <v>1111</v>
      </c>
      <c r="N1057" t="s">
        <v>129</v>
      </c>
      <c r="O1057" t="s">
        <v>1220</v>
      </c>
      <c r="Q1057" t="s">
        <v>757</v>
      </c>
      <c r="R1057" s="18">
        <v>44860.51221064815</v>
      </c>
      <c r="S1057" t="s">
        <v>678</v>
      </c>
      <c r="T1057" t="s">
        <v>668</v>
      </c>
    </row>
    <row r="1058" spans="1:22" x14ac:dyDescent="0.25">
      <c r="A1058" t="str">
        <f>Tabla_Consulta_desde_TMS4[[#This Row],[idreferencia]]</f>
        <v>20002920523259</v>
      </c>
      <c r="B1058">
        <v>440884</v>
      </c>
      <c r="C1058" t="s">
        <v>3630</v>
      </c>
      <c r="D1058" s="18">
        <v>44847.722731481481</v>
      </c>
      <c r="E1058" t="s">
        <v>658</v>
      </c>
      <c r="F1058" t="s">
        <v>54</v>
      </c>
      <c r="G1058" t="s">
        <v>157</v>
      </c>
      <c r="H1058" t="s">
        <v>3631</v>
      </c>
      <c r="I1058" t="s">
        <v>3632</v>
      </c>
      <c r="J1058" t="s">
        <v>3633</v>
      </c>
      <c r="K1058" t="s">
        <v>3634</v>
      </c>
      <c r="L1058" t="s">
        <v>3635</v>
      </c>
      <c r="M1058" t="s">
        <v>67</v>
      </c>
      <c r="N1058" t="s">
        <v>67</v>
      </c>
      <c r="O1058" t="s">
        <v>67</v>
      </c>
      <c r="P1058" t="s">
        <v>53</v>
      </c>
      <c r="Q1058" t="s">
        <v>757</v>
      </c>
      <c r="R1058" s="18">
        <v>44853.703611111108</v>
      </c>
      <c r="T1058" t="s">
        <v>668</v>
      </c>
      <c r="U1058" t="s">
        <v>53</v>
      </c>
      <c r="V1058" t="s">
        <v>53</v>
      </c>
    </row>
    <row r="1059" spans="1:22" x14ac:dyDescent="0.25">
      <c r="A1059" t="str">
        <f>Tabla_Consulta_desde_TMS4[[#This Row],[idreferencia]]</f>
        <v>20002920510267</v>
      </c>
      <c r="B1059">
        <v>440885</v>
      </c>
      <c r="C1059" t="s">
        <v>3636</v>
      </c>
      <c r="D1059" s="18">
        <v>44847.722731481481</v>
      </c>
      <c r="E1059" t="s">
        <v>658</v>
      </c>
      <c r="F1059" t="s">
        <v>54</v>
      </c>
      <c r="G1059" t="s">
        <v>157</v>
      </c>
      <c r="H1059" t="s">
        <v>3631</v>
      </c>
      <c r="I1059" t="s">
        <v>3632</v>
      </c>
      <c r="J1059" t="s">
        <v>3633</v>
      </c>
      <c r="K1059" t="s">
        <v>3634</v>
      </c>
      <c r="L1059" t="s">
        <v>3635</v>
      </c>
      <c r="M1059" t="s">
        <v>67</v>
      </c>
      <c r="N1059" t="s">
        <v>67</v>
      </c>
      <c r="O1059" t="s">
        <v>67</v>
      </c>
      <c r="P1059" t="s">
        <v>53</v>
      </c>
      <c r="Q1059" t="s">
        <v>757</v>
      </c>
      <c r="R1059" s="18">
        <v>44851.717037037037</v>
      </c>
      <c r="T1059" t="s">
        <v>668</v>
      </c>
      <c r="U1059" t="s">
        <v>53</v>
      </c>
      <c r="V1059" t="s">
        <v>53</v>
      </c>
    </row>
    <row r="1060" spans="1:22" x14ac:dyDescent="0.25">
      <c r="A1060" t="str">
        <f>Tabla_Consulta_desde_TMS4[[#This Row],[idreferencia]]</f>
        <v>20002918620676</v>
      </c>
      <c r="B1060">
        <v>440886</v>
      </c>
      <c r="C1060" t="s">
        <v>3637</v>
      </c>
      <c r="D1060" s="18">
        <v>44847.722731481481</v>
      </c>
      <c r="E1060" t="s">
        <v>658</v>
      </c>
      <c r="F1060" t="s">
        <v>54</v>
      </c>
      <c r="G1060" t="s">
        <v>157</v>
      </c>
      <c r="H1060" t="s">
        <v>3638</v>
      </c>
      <c r="I1060" t="s">
        <v>3639</v>
      </c>
      <c r="J1060" t="s">
        <v>3640</v>
      </c>
      <c r="K1060" t="s">
        <v>3641</v>
      </c>
      <c r="L1060" t="s">
        <v>88</v>
      </c>
      <c r="M1060" t="s">
        <v>52</v>
      </c>
      <c r="N1060" t="s">
        <v>82</v>
      </c>
      <c r="O1060" t="s">
        <v>52</v>
      </c>
      <c r="P1060" t="s">
        <v>3642</v>
      </c>
      <c r="Q1060" t="s">
        <v>757</v>
      </c>
      <c r="R1060" s="18">
        <v>44860.51221064815</v>
      </c>
      <c r="S1060" t="s">
        <v>673</v>
      </c>
      <c r="T1060" t="s">
        <v>674</v>
      </c>
      <c r="U1060" t="s">
        <v>22229</v>
      </c>
      <c r="V1060" t="s">
        <v>22229</v>
      </c>
    </row>
    <row r="1061" spans="1:22" x14ac:dyDescent="0.25">
      <c r="A1061" t="str">
        <f>Tabla_Consulta_desde_TMS4[[#This Row],[idreferencia]]</f>
        <v>20002920994485</v>
      </c>
      <c r="B1061">
        <v>440887</v>
      </c>
      <c r="C1061" t="s">
        <v>3643</v>
      </c>
      <c r="D1061" s="18">
        <v>44847.722731481481</v>
      </c>
      <c r="E1061" t="s">
        <v>658</v>
      </c>
      <c r="F1061" t="s">
        <v>54</v>
      </c>
      <c r="G1061" t="s">
        <v>157</v>
      </c>
      <c r="H1061" t="s">
        <v>3644</v>
      </c>
      <c r="I1061" t="s">
        <v>3645</v>
      </c>
      <c r="J1061" t="s">
        <v>3646</v>
      </c>
      <c r="K1061" t="s">
        <v>3647</v>
      </c>
      <c r="L1061" t="s">
        <v>3648</v>
      </c>
      <c r="M1061" t="s">
        <v>52</v>
      </c>
      <c r="N1061" t="s">
        <v>82</v>
      </c>
      <c r="O1061" t="s">
        <v>52</v>
      </c>
      <c r="P1061" t="s">
        <v>3649</v>
      </c>
      <c r="Q1061" t="s">
        <v>757</v>
      </c>
      <c r="R1061" s="18">
        <v>44854.678541666668</v>
      </c>
      <c r="S1061" t="s">
        <v>673</v>
      </c>
      <c r="T1061" t="s">
        <v>674</v>
      </c>
    </row>
    <row r="1062" spans="1:22" x14ac:dyDescent="0.25">
      <c r="A1062" t="str">
        <f>Tabla_Consulta_desde_TMS4[[#This Row],[idreferencia]]</f>
        <v>20002912189396</v>
      </c>
      <c r="B1062">
        <v>440888</v>
      </c>
      <c r="C1062" t="s">
        <v>3650</v>
      </c>
      <c r="D1062" s="18">
        <v>44847.722731481481</v>
      </c>
      <c r="E1062" t="s">
        <v>658</v>
      </c>
      <c r="F1062" t="s">
        <v>54</v>
      </c>
      <c r="G1062" t="s">
        <v>157</v>
      </c>
      <c r="H1062" t="s">
        <v>3651</v>
      </c>
      <c r="I1062" t="s">
        <v>3652</v>
      </c>
      <c r="J1062" t="s">
        <v>3653</v>
      </c>
      <c r="K1062" t="s">
        <v>3654</v>
      </c>
      <c r="L1062" t="s">
        <v>88</v>
      </c>
      <c r="M1062" t="s">
        <v>52</v>
      </c>
      <c r="N1062" t="s">
        <v>82</v>
      </c>
      <c r="O1062" t="s">
        <v>52</v>
      </c>
      <c r="P1062" t="s">
        <v>3655</v>
      </c>
      <c r="Q1062" t="s">
        <v>757</v>
      </c>
      <c r="R1062" s="18">
        <v>44854.678541666668</v>
      </c>
      <c r="S1062" t="s">
        <v>673</v>
      </c>
      <c r="T1062" t="s">
        <v>674</v>
      </c>
      <c r="V1062" t="s">
        <v>5810</v>
      </c>
    </row>
    <row r="1063" spans="1:22" x14ac:dyDescent="0.25">
      <c r="A1063" t="str">
        <f>Tabla_Consulta_desde_TMS4[[#This Row],[idreferencia]]</f>
        <v>20002915715445</v>
      </c>
      <c r="B1063">
        <v>440889</v>
      </c>
      <c r="C1063" t="s">
        <v>3656</v>
      </c>
      <c r="D1063" s="18">
        <v>44847.722731481481</v>
      </c>
      <c r="E1063" t="s">
        <v>658</v>
      </c>
      <c r="F1063" t="s">
        <v>54</v>
      </c>
      <c r="G1063" t="s">
        <v>157</v>
      </c>
      <c r="H1063" t="s">
        <v>3657</v>
      </c>
      <c r="I1063" t="s">
        <v>3658</v>
      </c>
      <c r="J1063" t="s">
        <v>3659</v>
      </c>
      <c r="K1063" t="s">
        <v>3660</v>
      </c>
      <c r="L1063" t="s">
        <v>88</v>
      </c>
      <c r="M1063" t="s">
        <v>52</v>
      </c>
      <c r="N1063" t="s">
        <v>82</v>
      </c>
      <c r="O1063" t="s">
        <v>52</v>
      </c>
      <c r="P1063" t="s">
        <v>3661</v>
      </c>
      <c r="Q1063" t="s">
        <v>757</v>
      </c>
      <c r="R1063" s="18">
        <v>44860.51221064815</v>
      </c>
      <c r="S1063" t="s">
        <v>673</v>
      </c>
      <c r="T1063" t="s">
        <v>674</v>
      </c>
      <c r="V1063" t="s">
        <v>22230</v>
      </c>
    </row>
    <row r="1064" spans="1:22" x14ac:dyDescent="0.25">
      <c r="A1064" t="str">
        <f>Tabla_Consulta_desde_TMS4[[#This Row],[idreferencia]]</f>
        <v>20002919917411</v>
      </c>
      <c r="B1064">
        <v>440890</v>
      </c>
      <c r="C1064" t="s">
        <v>3662</v>
      </c>
      <c r="D1064" s="18">
        <v>44847.722731481481</v>
      </c>
      <c r="E1064" t="s">
        <v>658</v>
      </c>
      <c r="F1064" t="s">
        <v>54</v>
      </c>
      <c r="G1064" t="s">
        <v>157</v>
      </c>
      <c r="H1064" t="s">
        <v>3663</v>
      </c>
      <c r="I1064" t="s">
        <v>3664</v>
      </c>
      <c r="J1064" t="s">
        <v>3665</v>
      </c>
      <c r="K1064" t="s">
        <v>3666</v>
      </c>
      <c r="L1064" t="s">
        <v>88</v>
      </c>
      <c r="M1064" t="s">
        <v>52</v>
      </c>
      <c r="N1064" t="s">
        <v>82</v>
      </c>
      <c r="O1064" t="s">
        <v>52</v>
      </c>
      <c r="P1064" t="s">
        <v>3667</v>
      </c>
      <c r="Q1064" t="s">
        <v>757</v>
      </c>
      <c r="R1064" s="18">
        <v>44854.678541666668</v>
      </c>
      <c r="S1064" t="s">
        <v>673</v>
      </c>
      <c r="T1064" t="s">
        <v>674</v>
      </c>
    </row>
    <row r="1065" spans="1:22" x14ac:dyDescent="0.25">
      <c r="A1065" t="str">
        <f>Tabla_Consulta_desde_TMS4[[#This Row],[idreferencia]]</f>
        <v>20002908241364</v>
      </c>
      <c r="B1065">
        <v>440891</v>
      </c>
      <c r="C1065" t="s">
        <v>3668</v>
      </c>
      <c r="D1065" s="18">
        <v>44847.722731481481</v>
      </c>
      <c r="E1065" t="s">
        <v>658</v>
      </c>
      <c r="F1065" t="s">
        <v>54</v>
      </c>
      <c r="G1065" t="s">
        <v>157</v>
      </c>
      <c r="H1065" t="s">
        <v>3669</v>
      </c>
      <c r="I1065" t="s">
        <v>3670</v>
      </c>
      <c r="J1065" t="s">
        <v>3671</v>
      </c>
      <c r="K1065" t="s">
        <v>3672</v>
      </c>
      <c r="L1065" t="s">
        <v>3673</v>
      </c>
      <c r="M1065" t="s">
        <v>52</v>
      </c>
      <c r="N1065" t="s">
        <v>82</v>
      </c>
      <c r="O1065" t="s">
        <v>52</v>
      </c>
      <c r="P1065" t="s">
        <v>22231</v>
      </c>
      <c r="Q1065" t="s">
        <v>111</v>
      </c>
      <c r="R1065" s="18">
        <v>44854.493518518517</v>
      </c>
      <c r="S1065" t="s">
        <v>673</v>
      </c>
      <c r="T1065" t="s">
        <v>674</v>
      </c>
      <c r="U1065" t="s">
        <v>22232</v>
      </c>
      <c r="V1065" t="s">
        <v>22232</v>
      </c>
    </row>
    <row r="1066" spans="1:22" x14ac:dyDescent="0.25">
      <c r="A1066" t="str">
        <f>Tabla_Consulta_desde_TMS4[[#This Row],[idreferencia]]</f>
        <v>20002907985201</v>
      </c>
      <c r="B1066">
        <v>440892</v>
      </c>
      <c r="C1066" t="s">
        <v>3674</v>
      </c>
      <c r="D1066" s="18">
        <v>44847.722731481481</v>
      </c>
      <c r="E1066" t="s">
        <v>658</v>
      </c>
      <c r="F1066" t="s">
        <v>54</v>
      </c>
      <c r="G1066" t="s">
        <v>157</v>
      </c>
      <c r="H1066" t="s">
        <v>3675</v>
      </c>
      <c r="I1066" t="s">
        <v>3676</v>
      </c>
      <c r="J1066" t="s">
        <v>3677</v>
      </c>
      <c r="K1066" t="s">
        <v>3678</v>
      </c>
      <c r="L1066" t="s">
        <v>88</v>
      </c>
      <c r="M1066" t="s">
        <v>52</v>
      </c>
      <c r="N1066" t="s">
        <v>82</v>
      </c>
      <c r="O1066" t="s">
        <v>52</v>
      </c>
      <c r="P1066" t="s">
        <v>3679</v>
      </c>
      <c r="Q1066" t="s">
        <v>111</v>
      </c>
      <c r="R1066" s="18">
        <v>44854.493310185186</v>
      </c>
      <c r="S1066" t="s">
        <v>733</v>
      </c>
      <c r="T1066" t="s">
        <v>674</v>
      </c>
      <c r="V1066" t="s">
        <v>22233</v>
      </c>
    </row>
    <row r="1067" spans="1:22" x14ac:dyDescent="0.25">
      <c r="A1067" t="str">
        <f>Tabla_Consulta_desde_TMS4[[#This Row],[idreferencia]]</f>
        <v>20002919681546</v>
      </c>
      <c r="B1067">
        <v>440893</v>
      </c>
      <c r="C1067" t="s">
        <v>3680</v>
      </c>
      <c r="D1067" s="18">
        <v>44847.722731481481</v>
      </c>
      <c r="E1067" t="s">
        <v>658</v>
      </c>
      <c r="F1067" t="s">
        <v>54</v>
      </c>
      <c r="G1067" t="s">
        <v>157</v>
      </c>
      <c r="H1067" t="s">
        <v>3681</v>
      </c>
      <c r="I1067" t="s">
        <v>3682</v>
      </c>
      <c r="J1067" t="s">
        <v>3683</v>
      </c>
      <c r="K1067" t="s">
        <v>3684</v>
      </c>
      <c r="L1067" t="s">
        <v>88</v>
      </c>
      <c r="M1067" t="s">
        <v>64</v>
      </c>
      <c r="N1067" t="s">
        <v>89</v>
      </c>
      <c r="O1067" t="s">
        <v>64</v>
      </c>
      <c r="P1067" t="s">
        <v>3685</v>
      </c>
      <c r="Q1067" t="s">
        <v>757</v>
      </c>
      <c r="R1067" s="18">
        <v>44852.725462962961</v>
      </c>
      <c r="S1067" t="s">
        <v>678</v>
      </c>
      <c r="T1067" t="s">
        <v>668</v>
      </c>
      <c r="U1067" t="s">
        <v>53</v>
      </c>
      <c r="V1067" t="s">
        <v>53</v>
      </c>
    </row>
    <row r="1068" spans="1:22" x14ac:dyDescent="0.25">
      <c r="A1068" t="str">
        <f>Tabla_Consulta_desde_TMS4[[#This Row],[idreferencia]]</f>
        <v>20002919922047</v>
      </c>
      <c r="B1068">
        <v>440894</v>
      </c>
      <c r="C1068" t="s">
        <v>3686</v>
      </c>
      <c r="D1068" s="18">
        <v>44847.722731481481</v>
      </c>
      <c r="E1068" t="s">
        <v>658</v>
      </c>
      <c r="F1068" t="s">
        <v>54</v>
      </c>
      <c r="G1068" t="s">
        <v>157</v>
      </c>
      <c r="H1068" t="s">
        <v>3687</v>
      </c>
      <c r="I1068" t="s">
        <v>3688</v>
      </c>
      <c r="J1068" t="s">
        <v>3689</v>
      </c>
      <c r="K1068" t="s">
        <v>3690</v>
      </c>
      <c r="L1068" t="s">
        <v>3691</v>
      </c>
      <c r="M1068" t="s">
        <v>68</v>
      </c>
      <c r="N1068" t="s">
        <v>119</v>
      </c>
      <c r="O1068" t="s">
        <v>68</v>
      </c>
      <c r="P1068" t="s">
        <v>3692</v>
      </c>
      <c r="Q1068" t="s">
        <v>757</v>
      </c>
      <c r="R1068" s="18">
        <v>44852.725462962961</v>
      </c>
      <c r="S1068" t="s">
        <v>678</v>
      </c>
      <c r="T1068" t="s">
        <v>668</v>
      </c>
      <c r="U1068" t="s">
        <v>53</v>
      </c>
      <c r="V1068" t="s">
        <v>53</v>
      </c>
    </row>
    <row r="1069" spans="1:22" x14ac:dyDescent="0.25">
      <c r="A1069" t="str">
        <f>Tabla_Consulta_desde_TMS4[[#This Row],[idreferencia]]</f>
        <v>20002920517271</v>
      </c>
      <c r="B1069">
        <v>440895</v>
      </c>
      <c r="C1069" t="s">
        <v>3693</v>
      </c>
      <c r="D1069" s="18">
        <v>44847.722731481481</v>
      </c>
      <c r="E1069" t="s">
        <v>658</v>
      </c>
      <c r="F1069" t="s">
        <v>54</v>
      </c>
      <c r="G1069" t="s">
        <v>157</v>
      </c>
      <c r="H1069" t="s">
        <v>3694</v>
      </c>
      <c r="I1069" t="s">
        <v>3695</v>
      </c>
      <c r="J1069" t="s">
        <v>3696</v>
      </c>
      <c r="K1069" t="s">
        <v>3697</v>
      </c>
      <c r="L1069" t="s">
        <v>88</v>
      </c>
      <c r="M1069" t="s">
        <v>68</v>
      </c>
      <c r="N1069" t="s">
        <v>119</v>
      </c>
      <c r="O1069" t="s">
        <v>68</v>
      </c>
      <c r="P1069" t="s">
        <v>22234</v>
      </c>
      <c r="Q1069" t="s">
        <v>757</v>
      </c>
      <c r="R1069" s="18">
        <v>44853.703611111108</v>
      </c>
      <c r="S1069" t="s">
        <v>678</v>
      </c>
      <c r="T1069" t="s">
        <v>668</v>
      </c>
      <c r="U1069" t="s">
        <v>22235</v>
      </c>
      <c r="V1069" t="s">
        <v>22235</v>
      </c>
    </row>
    <row r="1070" spans="1:22" x14ac:dyDescent="0.25">
      <c r="A1070" t="str">
        <f>Tabla_Consulta_desde_TMS4[[#This Row],[idreferencia]]</f>
        <v>20002919915240</v>
      </c>
      <c r="B1070">
        <v>440896</v>
      </c>
      <c r="C1070" t="s">
        <v>3698</v>
      </c>
      <c r="D1070" s="18">
        <v>44847.722731481481</v>
      </c>
      <c r="E1070" t="s">
        <v>658</v>
      </c>
      <c r="F1070" t="s">
        <v>54</v>
      </c>
      <c r="G1070" t="s">
        <v>157</v>
      </c>
      <c r="H1070" t="s">
        <v>847</v>
      </c>
      <c r="I1070" t="s">
        <v>848</v>
      </c>
      <c r="J1070" t="s">
        <v>3699</v>
      </c>
      <c r="K1070" t="s">
        <v>849</v>
      </c>
      <c r="L1070" t="s">
        <v>88</v>
      </c>
      <c r="M1070" t="s">
        <v>68</v>
      </c>
      <c r="N1070" t="s">
        <v>119</v>
      </c>
      <c r="O1070" t="s">
        <v>68</v>
      </c>
      <c r="P1070" t="s">
        <v>3700</v>
      </c>
      <c r="Q1070" t="s">
        <v>757</v>
      </c>
      <c r="R1070" s="18">
        <v>44853.703611111108</v>
      </c>
      <c r="S1070" t="s">
        <v>678</v>
      </c>
      <c r="T1070" t="s">
        <v>668</v>
      </c>
      <c r="U1070" t="s">
        <v>53</v>
      </c>
      <c r="V1070" t="s">
        <v>53</v>
      </c>
    </row>
    <row r="1071" spans="1:22" x14ac:dyDescent="0.25">
      <c r="A1071" t="str">
        <f>Tabla_Consulta_desde_TMS4[[#This Row],[idreferencia]]</f>
        <v>20002921273008</v>
      </c>
      <c r="B1071">
        <v>440897</v>
      </c>
      <c r="C1071" t="s">
        <v>3701</v>
      </c>
      <c r="D1071" s="18">
        <v>44847.722731481481</v>
      </c>
      <c r="E1071" t="s">
        <v>658</v>
      </c>
      <c r="F1071" t="s">
        <v>54</v>
      </c>
      <c r="G1071" t="s">
        <v>157</v>
      </c>
      <c r="H1071" t="s">
        <v>3702</v>
      </c>
      <c r="I1071" t="s">
        <v>3703</v>
      </c>
      <c r="J1071" t="s">
        <v>3704</v>
      </c>
      <c r="K1071" t="s">
        <v>3705</v>
      </c>
      <c r="L1071" t="s">
        <v>88</v>
      </c>
      <c r="M1071" t="s">
        <v>68</v>
      </c>
      <c r="N1071" t="s">
        <v>119</v>
      </c>
      <c r="O1071" t="s">
        <v>68</v>
      </c>
      <c r="P1071" t="s">
        <v>22236</v>
      </c>
      <c r="Q1071" t="s">
        <v>757</v>
      </c>
      <c r="R1071" s="18">
        <v>44853.703611111108</v>
      </c>
      <c r="S1071" t="s">
        <v>678</v>
      </c>
      <c r="T1071" t="s">
        <v>668</v>
      </c>
    </row>
    <row r="1072" spans="1:22" x14ac:dyDescent="0.25">
      <c r="A1072" t="str">
        <f>Tabla_Consulta_desde_TMS4[[#This Row],[idreferencia]]</f>
        <v>20002919680799</v>
      </c>
      <c r="B1072">
        <v>440898</v>
      </c>
      <c r="C1072" t="s">
        <v>3706</v>
      </c>
      <c r="D1072" s="18">
        <v>44847.722731481481</v>
      </c>
      <c r="E1072" t="s">
        <v>658</v>
      </c>
      <c r="F1072" t="s">
        <v>54</v>
      </c>
      <c r="G1072" t="s">
        <v>157</v>
      </c>
      <c r="H1072" t="s">
        <v>3707</v>
      </c>
      <c r="I1072" t="s">
        <v>3708</v>
      </c>
      <c r="J1072" t="s">
        <v>3709</v>
      </c>
      <c r="K1072" t="s">
        <v>3710</v>
      </c>
      <c r="L1072" t="s">
        <v>3711</v>
      </c>
      <c r="M1072" t="s">
        <v>70</v>
      </c>
      <c r="N1072" t="s">
        <v>117</v>
      </c>
      <c r="O1072" t="s">
        <v>70</v>
      </c>
      <c r="P1072" t="s">
        <v>53</v>
      </c>
      <c r="Q1072" t="s">
        <v>757</v>
      </c>
      <c r="R1072" s="18">
        <v>44852.725462962961</v>
      </c>
      <c r="T1072" t="s">
        <v>668</v>
      </c>
      <c r="U1072" t="s">
        <v>53</v>
      </c>
      <c r="V1072" t="s">
        <v>53</v>
      </c>
    </row>
    <row r="1073" spans="1:22" x14ac:dyDescent="0.25">
      <c r="A1073" t="str">
        <f>Tabla_Consulta_desde_TMS4[[#This Row],[idreferencia]]</f>
        <v>20002920511099</v>
      </c>
      <c r="B1073">
        <v>440899</v>
      </c>
      <c r="C1073" t="s">
        <v>3712</v>
      </c>
      <c r="D1073" s="18">
        <v>44847.722731481481</v>
      </c>
      <c r="E1073" t="s">
        <v>658</v>
      </c>
      <c r="F1073" t="s">
        <v>54</v>
      </c>
      <c r="G1073" t="s">
        <v>157</v>
      </c>
      <c r="H1073" t="s">
        <v>3713</v>
      </c>
      <c r="I1073" t="s">
        <v>3714</v>
      </c>
      <c r="J1073" t="s">
        <v>3715</v>
      </c>
      <c r="K1073" t="s">
        <v>3716</v>
      </c>
      <c r="L1073" t="s">
        <v>3717</v>
      </c>
      <c r="M1073" t="s">
        <v>70</v>
      </c>
      <c r="N1073" t="s">
        <v>117</v>
      </c>
      <c r="O1073" t="s">
        <v>70</v>
      </c>
      <c r="P1073" t="s">
        <v>53</v>
      </c>
      <c r="Q1073" t="s">
        <v>757</v>
      </c>
      <c r="R1073" s="18">
        <v>44852.725462962961</v>
      </c>
      <c r="T1073" t="s">
        <v>668</v>
      </c>
      <c r="U1073" t="s">
        <v>53</v>
      </c>
      <c r="V1073" t="s">
        <v>53</v>
      </c>
    </row>
    <row r="1074" spans="1:22" x14ac:dyDescent="0.25">
      <c r="A1074" t="str">
        <f>Tabla_Consulta_desde_TMS4[[#This Row],[idreferencia]]</f>
        <v>20002920513280</v>
      </c>
      <c r="B1074">
        <v>440900</v>
      </c>
      <c r="C1074" t="s">
        <v>3718</v>
      </c>
      <c r="D1074" s="18">
        <v>44847.722731481481</v>
      </c>
      <c r="E1074" t="s">
        <v>658</v>
      </c>
      <c r="F1074" t="s">
        <v>54</v>
      </c>
      <c r="G1074" t="s">
        <v>157</v>
      </c>
      <c r="H1074" t="s">
        <v>3719</v>
      </c>
      <c r="I1074" t="s">
        <v>3720</v>
      </c>
      <c r="J1074" t="s">
        <v>3721</v>
      </c>
      <c r="K1074" t="s">
        <v>3722</v>
      </c>
      <c r="L1074" t="s">
        <v>88</v>
      </c>
      <c r="M1074" t="s">
        <v>70</v>
      </c>
      <c r="N1074" t="s">
        <v>117</v>
      </c>
      <c r="O1074" t="s">
        <v>70</v>
      </c>
      <c r="Q1074" t="s">
        <v>757</v>
      </c>
      <c r="R1074" s="18">
        <v>44852.725462962961</v>
      </c>
      <c r="T1074" t="s">
        <v>668</v>
      </c>
      <c r="U1074" t="s">
        <v>22237</v>
      </c>
      <c r="V1074" t="s">
        <v>22237</v>
      </c>
    </row>
    <row r="1075" spans="1:22" x14ac:dyDescent="0.25">
      <c r="A1075" t="str">
        <f>Tabla_Consulta_desde_TMS4[[#This Row],[idreferencia]]</f>
        <v>20002917911126</v>
      </c>
      <c r="B1075">
        <v>440901</v>
      </c>
      <c r="C1075" t="s">
        <v>3723</v>
      </c>
      <c r="D1075" s="18">
        <v>44847.722731481481</v>
      </c>
      <c r="E1075" t="s">
        <v>658</v>
      </c>
      <c r="F1075" t="s">
        <v>54</v>
      </c>
      <c r="G1075" t="s">
        <v>157</v>
      </c>
      <c r="H1075" t="s">
        <v>3724</v>
      </c>
      <c r="I1075" t="s">
        <v>3725</v>
      </c>
      <c r="J1075" t="s">
        <v>22238</v>
      </c>
      <c r="K1075" t="s">
        <v>3726</v>
      </c>
      <c r="L1075" t="s">
        <v>88</v>
      </c>
      <c r="M1075" t="s">
        <v>70</v>
      </c>
      <c r="N1075" t="s">
        <v>117</v>
      </c>
      <c r="O1075" t="s">
        <v>70</v>
      </c>
      <c r="Q1075" t="s">
        <v>111</v>
      </c>
      <c r="R1075" s="18">
        <v>44853.584328703706</v>
      </c>
      <c r="T1075" t="s">
        <v>668</v>
      </c>
      <c r="U1075" t="s">
        <v>860</v>
      </c>
      <c r="V1075" t="s">
        <v>860</v>
      </c>
    </row>
    <row r="1076" spans="1:22" x14ac:dyDescent="0.25">
      <c r="A1076" t="str">
        <f>Tabla_Consulta_desde_TMS4[[#This Row],[idreferencia]]</f>
        <v>20002920509483</v>
      </c>
      <c r="B1076">
        <v>440902</v>
      </c>
      <c r="C1076" t="s">
        <v>3727</v>
      </c>
      <c r="D1076" s="18">
        <v>44847.722731481481</v>
      </c>
      <c r="E1076" t="s">
        <v>658</v>
      </c>
      <c r="F1076" t="s">
        <v>54</v>
      </c>
      <c r="G1076" t="s">
        <v>157</v>
      </c>
      <c r="H1076" t="s">
        <v>3728</v>
      </c>
      <c r="I1076" t="s">
        <v>3729</v>
      </c>
      <c r="J1076" t="s">
        <v>3730</v>
      </c>
      <c r="K1076" t="s">
        <v>3731</v>
      </c>
      <c r="L1076" t="s">
        <v>88</v>
      </c>
      <c r="M1076" t="s">
        <v>70</v>
      </c>
      <c r="N1076" t="s">
        <v>117</v>
      </c>
      <c r="O1076" t="s">
        <v>70</v>
      </c>
      <c r="Q1076" t="s">
        <v>757</v>
      </c>
      <c r="R1076" s="18">
        <v>44854.678541666668</v>
      </c>
      <c r="T1076" t="s">
        <v>668</v>
      </c>
      <c r="U1076" t="s">
        <v>22239</v>
      </c>
      <c r="V1076" t="s">
        <v>22239</v>
      </c>
    </row>
    <row r="1077" spans="1:22" x14ac:dyDescent="0.25">
      <c r="A1077" t="str">
        <f>Tabla_Consulta_desde_TMS4[[#This Row],[idreferencia]]</f>
        <v>20002906607518_1</v>
      </c>
      <c r="B1077">
        <v>440903</v>
      </c>
      <c r="C1077" t="s">
        <v>3732</v>
      </c>
      <c r="D1077" s="18">
        <v>44847.722731481481</v>
      </c>
      <c r="E1077" t="s">
        <v>658</v>
      </c>
      <c r="F1077" t="s">
        <v>54</v>
      </c>
      <c r="G1077" t="s">
        <v>157</v>
      </c>
      <c r="H1077" t="s">
        <v>3733</v>
      </c>
      <c r="I1077" t="s">
        <v>3734</v>
      </c>
      <c r="J1077" t="s">
        <v>3735</v>
      </c>
      <c r="K1077" t="s">
        <v>3736</v>
      </c>
      <c r="L1077" t="s">
        <v>88</v>
      </c>
      <c r="M1077" t="s">
        <v>74</v>
      </c>
      <c r="N1077" t="s">
        <v>82</v>
      </c>
      <c r="O1077" t="s">
        <v>74</v>
      </c>
      <c r="P1077" t="s">
        <v>22240</v>
      </c>
      <c r="Q1077" t="s">
        <v>757</v>
      </c>
      <c r="R1077" s="18">
        <v>44855.791145833333</v>
      </c>
      <c r="S1077" t="s">
        <v>678</v>
      </c>
      <c r="T1077" t="s">
        <v>668</v>
      </c>
    </row>
    <row r="1078" spans="1:22" x14ac:dyDescent="0.25">
      <c r="A1078" t="str">
        <f>Tabla_Consulta_desde_TMS4[[#This Row],[idreferencia]]</f>
        <v>17978885</v>
      </c>
      <c r="B1078">
        <v>440904</v>
      </c>
      <c r="C1078" t="s">
        <v>3737</v>
      </c>
      <c r="D1078" s="18">
        <v>44847.722731481481</v>
      </c>
      <c r="E1078" t="s">
        <v>658</v>
      </c>
      <c r="F1078" t="s">
        <v>54</v>
      </c>
      <c r="G1078" t="s">
        <v>157</v>
      </c>
      <c r="H1078" t="s">
        <v>3738</v>
      </c>
      <c r="I1078" t="s">
        <v>3739</v>
      </c>
      <c r="J1078" t="s">
        <v>3740</v>
      </c>
      <c r="K1078" t="s">
        <v>3741</v>
      </c>
      <c r="L1078" t="s">
        <v>88</v>
      </c>
      <c r="M1078" t="s">
        <v>50</v>
      </c>
      <c r="N1078" t="s">
        <v>51</v>
      </c>
      <c r="O1078" t="s">
        <v>50</v>
      </c>
      <c r="P1078" t="s">
        <v>3742</v>
      </c>
      <c r="Q1078" t="s">
        <v>757</v>
      </c>
      <c r="R1078" s="18">
        <v>44853.703611111108</v>
      </c>
      <c r="S1078" t="s">
        <v>679</v>
      </c>
      <c r="T1078" t="s">
        <v>659</v>
      </c>
      <c r="U1078" t="s">
        <v>53</v>
      </c>
      <c r="V1078" t="s">
        <v>53</v>
      </c>
    </row>
    <row r="1079" spans="1:22" x14ac:dyDescent="0.25">
      <c r="A1079" t="str">
        <f>Tabla_Consulta_desde_TMS4[[#This Row],[idreferencia]]</f>
        <v>20002911145224_1</v>
      </c>
      <c r="B1079">
        <v>440905</v>
      </c>
      <c r="C1079" t="s">
        <v>3743</v>
      </c>
      <c r="D1079" s="18">
        <v>44847.722731481481</v>
      </c>
      <c r="E1079" t="s">
        <v>658</v>
      </c>
      <c r="F1079" t="s">
        <v>54</v>
      </c>
      <c r="G1079" t="s">
        <v>157</v>
      </c>
      <c r="H1079" t="s">
        <v>3744</v>
      </c>
      <c r="I1079" t="s">
        <v>3745</v>
      </c>
      <c r="J1079" t="s">
        <v>3746</v>
      </c>
      <c r="K1079" t="s">
        <v>3747</v>
      </c>
      <c r="L1079" t="s">
        <v>3748</v>
      </c>
      <c r="M1079" t="s">
        <v>50</v>
      </c>
      <c r="N1079" t="s">
        <v>51</v>
      </c>
      <c r="O1079" t="s">
        <v>50</v>
      </c>
      <c r="P1079" t="s">
        <v>22241</v>
      </c>
      <c r="Q1079" t="s">
        <v>757</v>
      </c>
      <c r="R1079" s="18">
        <v>44860.51221064815</v>
      </c>
      <c r="S1079" t="s">
        <v>676</v>
      </c>
      <c r="T1079" t="s">
        <v>659</v>
      </c>
      <c r="V1079" t="s">
        <v>22242</v>
      </c>
    </row>
    <row r="1080" spans="1:22" x14ac:dyDescent="0.25">
      <c r="A1080" t="str">
        <f>Tabla_Consulta_desde_TMS4[[#This Row],[idreferencia]]</f>
        <v>20002919432313</v>
      </c>
      <c r="B1080">
        <v>440906</v>
      </c>
      <c r="C1080" t="s">
        <v>3749</v>
      </c>
      <c r="D1080" s="18">
        <v>44847.722731481481</v>
      </c>
      <c r="E1080" t="s">
        <v>658</v>
      </c>
      <c r="F1080" t="s">
        <v>54</v>
      </c>
      <c r="G1080" t="s">
        <v>157</v>
      </c>
      <c r="H1080" t="s">
        <v>3750</v>
      </c>
      <c r="I1080" t="s">
        <v>3751</v>
      </c>
      <c r="J1080" t="s">
        <v>3752</v>
      </c>
      <c r="K1080" t="s">
        <v>3753</v>
      </c>
      <c r="L1080" t="s">
        <v>88</v>
      </c>
      <c r="M1080" t="s">
        <v>50</v>
      </c>
      <c r="N1080" t="s">
        <v>51</v>
      </c>
      <c r="O1080" t="s">
        <v>50</v>
      </c>
      <c r="P1080" t="s">
        <v>3754</v>
      </c>
      <c r="Q1080" t="s">
        <v>757</v>
      </c>
      <c r="R1080" s="18">
        <v>44851.717037037037</v>
      </c>
      <c r="T1080" t="s">
        <v>659</v>
      </c>
      <c r="U1080" t="s">
        <v>53</v>
      </c>
      <c r="V1080" t="s">
        <v>53</v>
      </c>
    </row>
    <row r="1081" spans="1:22" x14ac:dyDescent="0.25">
      <c r="A1081" t="str">
        <f>Tabla_Consulta_desde_TMS4[[#This Row],[idreferencia]]</f>
        <v>20002918628004</v>
      </c>
      <c r="B1081">
        <v>440907</v>
      </c>
      <c r="C1081" t="s">
        <v>3755</v>
      </c>
      <c r="D1081" s="18">
        <v>44847.722731481481</v>
      </c>
      <c r="E1081" t="s">
        <v>658</v>
      </c>
      <c r="F1081" t="s">
        <v>54</v>
      </c>
      <c r="G1081" t="s">
        <v>157</v>
      </c>
      <c r="H1081" t="s">
        <v>3756</v>
      </c>
      <c r="I1081" t="s">
        <v>3757</v>
      </c>
      <c r="J1081" t="s">
        <v>3758</v>
      </c>
      <c r="K1081" t="s">
        <v>3759</v>
      </c>
      <c r="L1081" t="s">
        <v>3760</v>
      </c>
      <c r="M1081" t="s">
        <v>50</v>
      </c>
      <c r="N1081" t="s">
        <v>51</v>
      </c>
      <c r="O1081" t="s">
        <v>50</v>
      </c>
      <c r="P1081" t="s">
        <v>3761</v>
      </c>
      <c r="Q1081" t="s">
        <v>757</v>
      </c>
      <c r="R1081" s="18">
        <v>44851.717048611114</v>
      </c>
      <c r="T1081" t="s">
        <v>659</v>
      </c>
      <c r="U1081" t="s">
        <v>53</v>
      </c>
      <c r="V1081" t="s">
        <v>53</v>
      </c>
    </row>
    <row r="1082" spans="1:22" x14ac:dyDescent="0.25">
      <c r="A1082" t="str">
        <f>Tabla_Consulta_desde_TMS4[[#This Row],[idreferencia]]</f>
        <v>20002920528852</v>
      </c>
      <c r="B1082">
        <v>440908</v>
      </c>
      <c r="C1082" t="s">
        <v>3762</v>
      </c>
      <c r="D1082" s="18">
        <v>44847.722731481481</v>
      </c>
      <c r="E1082" t="s">
        <v>658</v>
      </c>
      <c r="F1082" t="s">
        <v>54</v>
      </c>
      <c r="G1082" t="s">
        <v>157</v>
      </c>
      <c r="H1082" t="s">
        <v>3763</v>
      </c>
      <c r="I1082" t="s">
        <v>3764</v>
      </c>
      <c r="J1082" t="s">
        <v>22243</v>
      </c>
      <c r="K1082" t="s">
        <v>3765</v>
      </c>
      <c r="L1082" t="s">
        <v>88</v>
      </c>
      <c r="M1082" t="s">
        <v>50</v>
      </c>
      <c r="N1082" t="s">
        <v>51</v>
      </c>
      <c r="O1082" t="s">
        <v>50</v>
      </c>
      <c r="P1082" t="s">
        <v>22244</v>
      </c>
      <c r="Q1082" t="s">
        <v>757</v>
      </c>
      <c r="R1082" s="18">
        <v>44853.703611111108</v>
      </c>
      <c r="T1082" t="s">
        <v>659</v>
      </c>
      <c r="V1082" t="s">
        <v>3766</v>
      </c>
    </row>
    <row r="1083" spans="1:22" x14ac:dyDescent="0.25">
      <c r="A1083" t="str">
        <f>Tabla_Consulta_desde_TMS4[[#This Row],[idreferencia]]</f>
        <v>20002919907936</v>
      </c>
      <c r="B1083">
        <v>440909</v>
      </c>
      <c r="C1083" t="s">
        <v>3767</v>
      </c>
      <c r="D1083" s="18">
        <v>44847.722731481481</v>
      </c>
      <c r="E1083" t="s">
        <v>658</v>
      </c>
      <c r="F1083" t="s">
        <v>54</v>
      </c>
      <c r="G1083" t="s">
        <v>157</v>
      </c>
      <c r="H1083" t="s">
        <v>3768</v>
      </c>
      <c r="I1083" t="s">
        <v>3769</v>
      </c>
      <c r="J1083" t="s">
        <v>3770</v>
      </c>
      <c r="K1083" t="s">
        <v>3771</v>
      </c>
      <c r="L1083" t="s">
        <v>88</v>
      </c>
      <c r="M1083" t="s">
        <v>50</v>
      </c>
      <c r="N1083" t="s">
        <v>51</v>
      </c>
      <c r="O1083" t="s">
        <v>50</v>
      </c>
      <c r="P1083" t="s">
        <v>3772</v>
      </c>
      <c r="Q1083" t="s">
        <v>757</v>
      </c>
      <c r="R1083" s="18">
        <v>44851.717037037037</v>
      </c>
      <c r="T1083" t="s">
        <v>659</v>
      </c>
      <c r="U1083" t="s">
        <v>53</v>
      </c>
      <c r="V1083" t="s">
        <v>53</v>
      </c>
    </row>
    <row r="1084" spans="1:22" x14ac:dyDescent="0.25">
      <c r="A1084" t="str">
        <f>Tabla_Consulta_desde_TMS4[[#This Row],[idreferencia]]</f>
        <v>20002920517269</v>
      </c>
      <c r="B1084">
        <v>440910</v>
      </c>
      <c r="C1084" t="s">
        <v>3773</v>
      </c>
      <c r="D1084" s="18">
        <v>44847.722731481481</v>
      </c>
      <c r="E1084" t="s">
        <v>658</v>
      </c>
      <c r="F1084" t="s">
        <v>54</v>
      </c>
      <c r="G1084" t="s">
        <v>157</v>
      </c>
      <c r="H1084" t="s">
        <v>3774</v>
      </c>
      <c r="I1084" t="s">
        <v>3775</v>
      </c>
      <c r="J1084" t="s">
        <v>3776</v>
      </c>
      <c r="K1084" t="s">
        <v>3777</v>
      </c>
      <c r="L1084" t="s">
        <v>88</v>
      </c>
      <c r="M1084" t="s">
        <v>50</v>
      </c>
      <c r="N1084" t="s">
        <v>51</v>
      </c>
      <c r="O1084" t="s">
        <v>50</v>
      </c>
      <c r="P1084" t="s">
        <v>3778</v>
      </c>
      <c r="Q1084" t="s">
        <v>757</v>
      </c>
      <c r="R1084" s="18">
        <v>44851.717048611114</v>
      </c>
      <c r="T1084" t="s">
        <v>659</v>
      </c>
      <c r="U1084" t="s">
        <v>53</v>
      </c>
      <c r="V1084" t="s">
        <v>53</v>
      </c>
    </row>
    <row r="1085" spans="1:22" x14ac:dyDescent="0.25">
      <c r="A1085" t="str">
        <f>Tabla_Consulta_desde_TMS4[[#This Row],[idreferencia]]</f>
        <v>20002920978688</v>
      </c>
      <c r="B1085">
        <v>440911</v>
      </c>
      <c r="C1085" t="s">
        <v>3779</v>
      </c>
      <c r="D1085" s="18">
        <v>44847.722731481481</v>
      </c>
      <c r="E1085" t="s">
        <v>658</v>
      </c>
      <c r="F1085" t="s">
        <v>54</v>
      </c>
      <c r="G1085" t="s">
        <v>157</v>
      </c>
      <c r="H1085" t="s">
        <v>3780</v>
      </c>
      <c r="I1085" t="s">
        <v>3781</v>
      </c>
      <c r="J1085" t="s">
        <v>3782</v>
      </c>
      <c r="K1085" t="s">
        <v>3783</v>
      </c>
      <c r="L1085" t="s">
        <v>88</v>
      </c>
      <c r="M1085" t="s">
        <v>50</v>
      </c>
      <c r="N1085" t="s">
        <v>51</v>
      </c>
      <c r="O1085" t="s">
        <v>50</v>
      </c>
      <c r="P1085" t="s">
        <v>3784</v>
      </c>
      <c r="Q1085" t="s">
        <v>106</v>
      </c>
      <c r="R1085" s="18">
        <v>44848.478564814817</v>
      </c>
      <c r="T1085" t="s">
        <v>659</v>
      </c>
      <c r="U1085" t="s">
        <v>53</v>
      </c>
      <c r="V1085" t="s">
        <v>53</v>
      </c>
    </row>
    <row r="1086" spans="1:22" x14ac:dyDescent="0.25">
      <c r="A1086" t="str">
        <f>Tabla_Consulta_desde_TMS4[[#This Row],[idreferencia]]</f>
        <v>20002916638865</v>
      </c>
      <c r="B1086">
        <v>440912</v>
      </c>
      <c r="C1086" t="s">
        <v>3785</v>
      </c>
      <c r="D1086" s="18">
        <v>44847.722731481481</v>
      </c>
      <c r="E1086" t="s">
        <v>658</v>
      </c>
      <c r="F1086" t="s">
        <v>54</v>
      </c>
      <c r="G1086" t="s">
        <v>157</v>
      </c>
      <c r="H1086" t="s">
        <v>3786</v>
      </c>
      <c r="I1086" t="s">
        <v>3787</v>
      </c>
      <c r="J1086" t="s">
        <v>3788</v>
      </c>
      <c r="K1086" t="s">
        <v>3789</v>
      </c>
      <c r="L1086" t="s">
        <v>88</v>
      </c>
      <c r="M1086" t="s">
        <v>50</v>
      </c>
      <c r="N1086" t="s">
        <v>51</v>
      </c>
      <c r="O1086" t="s">
        <v>50</v>
      </c>
      <c r="P1086" t="s">
        <v>3790</v>
      </c>
      <c r="Q1086" t="s">
        <v>757</v>
      </c>
      <c r="R1086" s="18">
        <v>44851.717037037037</v>
      </c>
      <c r="T1086" t="s">
        <v>659</v>
      </c>
      <c r="U1086" t="s">
        <v>53</v>
      </c>
      <c r="V1086" t="s">
        <v>53</v>
      </c>
    </row>
    <row r="1087" spans="1:22" x14ac:dyDescent="0.25">
      <c r="A1087" t="str">
        <f>Tabla_Consulta_desde_TMS4[[#This Row],[idreferencia]]</f>
        <v>20002919693949</v>
      </c>
      <c r="B1087">
        <v>440913</v>
      </c>
      <c r="C1087" t="s">
        <v>3791</v>
      </c>
      <c r="D1087" s="18">
        <v>44847.722731481481</v>
      </c>
      <c r="E1087" t="s">
        <v>658</v>
      </c>
      <c r="F1087" t="s">
        <v>54</v>
      </c>
      <c r="G1087" t="s">
        <v>157</v>
      </c>
      <c r="H1087" t="s">
        <v>3792</v>
      </c>
      <c r="I1087" t="s">
        <v>3793</v>
      </c>
      <c r="J1087" t="s">
        <v>3794</v>
      </c>
      <c r="K1087" t="s">
        <v>3795</v>
      </c>
      <c r="L1087" t="s">
        <v>3796</v>
      </c>
      <c r="M1087" t="s">
        <v>50</v>
      </c>
      <c r="N1087" t="s">
        <v>51</v>
      </c>
      <c r="O1087" t="s">
        <v>50</v>
      </c>
      <c r="P1087" t="s">
        <v>3797</v>
      </c>
      <c r="Q1087" t="s">
        <v>757</v>
      </c>
      <c r="R1087" s="18">
        <v>44851.717037037037</v>
      </c>
      <c r="T1087" t="s">
        <v>659</v>
      </c>
      <c r="U1087" t="s">
        <v>53</v>
      </c>
      <c r="V1087" t="s">
        <v>53</v>
      </c>
    </row>
    <row r="1088" spans="1:22" x14ac:dyDescent="0.25">
      <c r="A1088" t="str">
        <f>Tabla_Consulta_desde_TMS4[[#This Row],[idreferencia]]</f>
        <v>20002920144078</v>
      </c>
      <c r="B1088">
        <v>440914</v>
      </c>
      <c r="C1088" t="s">
        <v>3798</v>
      </c>
      <c r="D1088" s="18">
        <v>44847.722731481481</v>
      </c>
      <c r="E1088" t="s">
        <v>658</v>
      </c>
      <c r="F1088" t="s">
        <v>54</v>
      </c>
      <c r="G1088" t="s">
        <v>157</v>
      </c>
      <c r="H1088" t="s">
        <v>3799</v>
      </c>
      <c r="I1088" t="s">
        <v>3800</v>
      </c>
      <c r="J1088" t="s">
        <v>3801</v>
      </c>
      <c r="K1088" t="s">
        <v>3802</v>
      </c>
      <c r="L1088" t="s">
        <v>88</v>
      </c>
      <c r="M1088" t="s">
        <v>50</v>
      </c>
      <c r="N1088" t="s">
        <v>51</v>
      </c>
      <c r="O1088" t="s">
        <v>50</v>
      </c>
      <c r="P1088" t="s">
        <v>3803</v>
      </c>
      <c r="Q1088" t="s">
        <v>757</v>
      </c>
      <c r="R1088" s="18">
        <v>44851.717048611114</v>
      </c>
      <c r="T1088" t="s">
        <v>659</v>
      </c>
      <c r="U1088" t="s">
        <v>53</v>
      </c>
      <c r="V1088" t="s">
        <v>53</v>
      </c>
    </row>
    <row r="1089" spans="1:22" x14ac:dyDescent="0.25">
      <c r="A1089" t="str">
        <f>Tabla_Consulta_desde_TMS4[[#This Row],[idreferencia]]</f>
        <v>20002920991710</v>
      </c>
      <c r="B1089">
        <v>440915</v>
      </c>
      <c r="C1089" t="s">
        <v>3804</v>
      </c>
      <c r="D1089" s="18">
        <v>44847.722731481481</v>
      </c>
      <c r="E1089" t="s">
        <v>658</v>
      </c>
      <c r="F1089" t="s">
        <v>54</v>
      </c>
      <c r="G1089" t="s">
        <v>157</v>
      </c>
      <c r="H1089" t="s">
        <v>3805</v>
      </c>
      <c r="I1089" t="s">
        <v>3806</v>
      </c>
      <c r="J1089" t="s">
        <v>3807</v>
      </c>
      <c r="K1089" t="s">
        <v>3808</v>
      </c>
      <c r="L1089" t="s">
        <v>88</v>
      </c>
      <c r="M1089" t="s">
        <v>50</v>
      </c>
      <c r="N1089" t="s">
        <v>51</v>
      </c>
      <c r="O1089" t="s">
        <v>50</v>
      </c>
      <c r="P1089" t="s">
        <v>3809</v>
      </c>
      <c r="Q1089" t="s">
        <v>757</v>
      </c>
      <c r="R1089" s="18">
        <v>44851.717048611114</v>
      </c>
      <c r="T1089" t="s">
        <v>659</v>
      </c>
      <c r="U1089" t="s">
        <v>53</v>
      </c>
      <c r="V1089" t="s">
        <v>53</v>
      </c>
    </row>
    <row r="1090" spans="1:22" x14ac:dyDescent="0.25">
      <c r="A1090" t="str">
        <f>Tabla_Consulta_desde_TMS4[[#This Row],[idreferencia]]</f>
        <v>20002920995848</v>
      </c>
      <c r="B1090">
        <v>440916</v>
      </c>
      <c r="C1090" t="s">
        <v>3810</v>
      </c>
      <c r="D1090" s="18">
        <v>44847.722731481481</v>
      </c>
      <c r="E1090" t="s">
        <v>658</v>
      </c>
      <c r="F1090" t="s">
        <v>54</v>
      </c>
      <c r="G1090" t="s">
        <v>157</v>
      </c>
      <c r="H1090" t="s">
        <v>3811</v>
      </c>
      <c r="I1090" t="s">
        <v>3812</v>
      </c>
      <c r="J1090" t="s">
        <v>3813</v>
      </c>
      <c r="K1090" t="s">
        <v>3814</v>
      </c>
      <c r="L1090" t="s">
        <v>88</v>
      </c>
      <c r="M1090" t="s">
        <v>50</v>
      </c>
      <c r="N1090" t="s">
        <v>51</v>
      </c>
      <c r="O1090" t="s">
        <v>50</v>
      </c>
      <c r="P1090" t="s">
        <v>3815</v>
      </c>
      <c r="Q1090" t="s">
        <v>757</v>
      </c>
      <c r="R1090" s="18">
        <v>44852.725462962961</v>
      </c>
      <c r="S1090" t="s">
        <v>679</v>
      </c>
      <c r="T1090" t="s">
        <v>659</v>
      </c>
      <c r="V1090" t="s">
        <v>22245</v>
      </c>
    </row>
    <row r="1091" spans="1:22" x14ac:dyDescent="0.25">
      <c r="A1091" t="str">
        <f>Tabla_Consulta_desde_TMS4[[#This Row],[idreferencia]]</f>
        <v>20002919438736</v>
      </c>
      <c r="B1091">
        <v>440917</v>
      </c>
      <c r="C1091" t="s">
        <v>3816</v>
      </c>
      <c r="D1091" s="18">
        <v>44847.722731481481</v>
      </c>
      <c r="E1091" t="s">
        <v>658</v>
      </c>
      <c r="F1091" t="s">
        <v>54</v>
      </c>
      <c r="G1091" t="s">
        <v>157</v>
      </c>
      <c r="H1091" t="s">
        <v>3817</v>
      </c>
      <c r="I1091" t="s">
        <v>3818</v>
      </c>
      <c r="J1091" t="s">
        <v>3819</v>
      </c>
      <c r="K1091" t="s">
        <v>3820</v>
      </c>
      <c r="L1091" t="s">
        <v>88</v>
      </c>
      <c r="M1091" t="s">
        <v>59</v>
      </c>
      <c r="N1091" t="s">
        <v>118</v>
      </c>
      <c r="O1091" t="s">
        <v>59</v>
      </c>
      <c r="Q1091" t="s">
        <v>757</v>
      </c>
      <c r="R1091" s="18">
        <v>44853.703611111108</v>
      </c>
      <c r="T1091" t="s">
        <v>668</v>
      </c>
      <c r="V1091" t="s">
        <v>22246</v>
      </c>
    </row>
    <row r="1092" spans="1:22" x14ac:dyDescent="0.25">
      <c r="A1092" t="str">
        <f>Tabla_Consulta_desde_TMS4[[#This Row],[idreferencia]]</f>
        <v>20002920509431</v>
      </c>
      <c r="B1092">
        <v>440918</v>
      </c>
      <c r="C1092" t="s">
        <v>3821</v>
      </c>
      <c r="D1092" s="18">
        <v>44847.722731481481</v>
      </c>
      <c r="E1092" t="s">
        <v>658</v>
      </c>
      <c r="F1092" t="s">
        <v>54</v>
      </c>
      <c r="G1092" t="s">
        <v>157</v>
      </c>
      <c r="H1092" t="s">
        <v>3822</v>
      </c>
      <c r="I1092" t="s">
        <v>3823</v>
      </c>
      <c r="J1092" t="s">
        <v>3824</v>
      </c>
      <c r="K1092" t="s">
        <v>3825</v>
      </c>
      <c r="L1092" t="s">
        <v>88</v>
      </c>
      <c r="M1092" t="s">
        <v>59</v>
      </c>
      <c r="N1092" t="s">
        <v>118</v>
      </c>
      <c r="O1092" t="s">
        <v>59</v>
      </c>
      <c r="Q1092" t="s">
        <v>757</v>
      </c>
      <c r="R1092" s="18">
        <v>44853.703611111108</v>
      </c>
      <c r="T1092" t="s">
        <v>668</v>
      </c>
      <c r="U1092" t="s">
        <v>22247</v>
      </c>
      <c r="V1092" t="s">
        <v>22247</v>
      </c>
    </row>
    <row r="1093" spans="1:22" x14ac:dyDescent="0.25">
      <c r="A1093" t="str">
        <f>Tabla_Consulta_desde_TMS4[[#This Row],[idreferencia]]</f>
        <v>20002920516185</v>
      </c>
      <c r="B1093">
        <v>440919</v>
      </c>
      <c r="C1093" t="s">
        <v>3826</v>
      </c>
      <c r="D1093" s="18">
        <v>44847.722731481481</v>
      </c>
      <c r="E1093" t="s">
        <v>658</v>
      </c>
      <c r="F1093" t="s">
        <v>54</v>
      </c>
      <c r="G1093" t="s">
        <v>157</v>
      </c>
      <c r="H1093" t="s">
        <v>3827</v>
      </c>
      <c r="I1093" t="s">
        <v>3828</v>
      </c>
      <c r="J1093" t="s">
        <v>3829</v>
      </c>
      <c r="K1093" t="s">
        <v>3830</v>
      </c>
      <c r="L1093" t="s">
        <v>3831</v>
      </c>
      <c r="M1093" t="s">
        <v>59</v>
      </c>
      <c r="N1093" t="s">
        <v>118</v>
      </c>
      <c r="O1093" t="s">
        <v>59</v>
      </c>
      <c r="Q1093" t="s">
        <v>757</v>
      </c>
      <c r="R1093" s="18">
        <v>44853.703611111108</v>
      </c>
      <c r="T1093" t="s">
        <v>668</v>
      </c>
      <c r="U1093" t="s">
        <v>22248</v>
      </c>
      <c r="V1093" t="s">
        <v>22248</v>
      </c>
    </row>
    <row r="1094" spans="1:22" x14ac:dyDescent="0.25">
      <c r="A1094" t="str">
        <f>Tabla_Consulta_desde_TMS4[[#This Row],[idreferencia]]</f>
        <v>20002920510617</v>
      </c>
      <c r="B1094">
        <v>440920</v>
      </c>
      <c r="C1094" t="s">
        <v>3832</v>
      </c>
      <c r="D1094" s="18">
        <v>44847.722731481481</v>
      </c>
      <c r="E1094" t="s">
        <v>658</v>
      </c>
      <c r="F1094" t="s">
        <v>54</v>
      </c>
      <c r="G1094" t="s">
        <v>157</v>
      </c>
      <c r="H1094" t="s">
        <v>3833</v>
      </c>
      <c r="I1094" t="s">
        <v>3834</v>
      </c>
      <c r="J1094" t="s">
        <v>3835</v>
      </c>
      <c r="K1094" t="s">
        <v>3836</v>
      </c>
      <c r="L1094" t="s">
        <v>88</v>
      </c>
      <c r="M1094" t="s">
        <v>481</v>
      </c>
      <c r="N1094" t="s">
        <v>82</v>
      </c>
      <c r="O1094" t="s">
        <v>481</v>
      </c>
      <c r="P1094" t="s">
        <v>3837</v>
      </c>
      <c r="Q1094" t="s">
        <v>757</v>
      </c>
      <c r="R1094" s="18">
        <v>44854.678541666668</v>
      </c>
      <c r="S1094" t="s">
        <v>673</v>
      </c>
      <c r="T1094" t="s">
        <v>674</v>
      </c>
    </row>
    <row r="1095" spans="1:22" x14ac:dyDescent="0.25">
      <c r="A1095" t="str">
        <f>Tabla_Consulta_desde_TMS4[[#This Row],[idreferencia]]</f>
        <v>20002919693731</v>
      </c>
      <c r="B1095">
        <v>440921</v>
      </c>
      <c r="C1095" t="s">
        <v>3838</v>
      </c>
      <c r="D1095" s="18">
        <v>44847.722731481481</v>
      </c>
      <c r="E1095" t="s">
        <v>658</v>
      </c>
      <c r="F1095" t="s">
        <v>54</v>
      </c>
      <c r="G1095" t="s">
        <v>157</v>
      </c>
      <c r="H1095" t="s">
        <v>3839</v>
      </c>
      <c r="I1095" t="s">
        <v>3840</v>
      </c>
      <c r="J1095" t="s">
        <v>3841</v>
      </c>
      <c r="K1095" t="s">
        <v>3842</v>
      </c>
      <c r="L1095" t="s">
        <v>3843</v>
      </c>
      <c r="M1095" t="s">
        <v>63</v>
      </c>
      <c r="N1095" t="s">
        <v>116</v>
      </c>
      <c r="O1095" t="s">
        <v>63</v>
      </c>
      <c r="P1095" t="s">
        <v>53</v>
      </c>
      <c r="Q1095" t="s">
        <v>757</v>
      </c>
      <c r="R1095" s="18">
        <v>44852.725462962961</v>
      </c>
      <c r="T1095" t="s">
        <v>668</v>
      </c>
      <c r="U1095" t="s">
        <v>53</v>
      </c>
      <c r="V1095" t="s">
        <v>53</v>
      </c>
    </row>
    <row r="1096" spans="1:22" x14ac:dyDescent="0.25">
      <c r="A1096" t="str">
        <f>Tabla_Consulta_desde_TMS4[[#This Row],[idreferencia]]</f>
        <v>20002920529086</v>
      </c>
      <c r="B1096">
        <v>440876</v>
      </c>
      <c r="C1096" t="s">
        <v>3844</v>
      </c>
      <c r="D1096" s="18">
        <v>44847.722719907404</v>
      </c>
      <c r="E1096" t="s">
        <v>658</v>
      </c>
      <c r="F1096" t="s">
        <v>54</v>
      </c>
      <c r="G1096" t="s">
        <v>157</v>
      </c>
      <c r="H1096" t="s">
        <v>3845</v>
      </c>
      <c r="I1096" t="s">
        <v>3846</v>
      </c>
      <c r="J1096" t="s">
        <v>3847</v>
      </c>
      <c r="K1096" t="s">
        <v>3848</v>
      </c>
      <c r="L1096" t="s">
        <v>3849</v>
      </c>
      <c r="M1096" t="s">
        <v>61</v>
      </c>
      <c r="N1096" t="s">
        <v>114</v>
      </c>
      <c r="O1096" t="s">
        <v>61</v>
      </c>
      <c r="P1096" t="s">
        <v>3850</v>
      </c>
      <c r="Q1096" t="s">
        <v>757</v>
      </c>
      <c r="R1096" s="18">
        <v>44852.725462962961</v>
      </c>
      <c r="S1096" t="s">
        <v>678</v>
      </c>
      <c r="T1096" t="s">
        <v>668</v>
      </c>
      <c r="U1096" t="s">
        <v>53</v>
      </c>
      <c r="V1096" t="s">
        <v>53</v>
      </c>
    </row>
    <row r="1097" spans="1:22" x14ac:dyDescent="0.25">
      <c r="A1097" t="str">
        <f>Tabla_Consulta_desde_TMS4[[#This Row],[idreferencia]]</f>
        <v>20002920516851</v>
      </c>
      <c r="B1097">
        <v>440877</v>
      </c>
      <c r="C1097" t="s">
        <v>3851</v>
      </c>
      <c r="D1097" s="18">
        <v>44847.722719907404</v>
      </c>
      <c r="E1097" t="s">
        <v>658</v>
      </c>
      <c r="F1097" t="s">
        <v>54</v>
      </c>
      <c r="G1097" t="s">
        <v>157</v>
      </c>
      <c r="H1097" t="s">
        <v>3852</v>
      </c>
      <c r="I1097" t="s">
        <v>3853</v>
      </c>
      <c r="J1097" t="s">
        <v>3854</v>
      </c>
      <c r="K1097" t="s">
        <v>3855</v>
      </c>
      <c r="L1097" t="s">
        <v>88</v>
      </c>
      <c r="M1097" t="s">
        <v>61</v>
      </c>
      <c r="N1097" t="s">
        <v>114</v>
      </c>
      <c r="O1097" t="s">
        <v>61</v>
      </c>
      <c r="P1097" t="s">
        <v>22249</v>
      </c>
      <c r="Q1097" t="s">
        <v>111</v>
      </c>
      <c r="R1097" s="18">
        <v>44862.664965277778</v>
      </c>
      <c r="S1097" t="s">
        <v>678</v>
      </c>
      <c r="T1097" t="s">
        <v>668</v>
      </c>
      <c r="U1097" t="s">
        <v>22250</v>
      </c>
      <c r="V1097" t="s">
        <v>22250</v>
      </c>
    </row>
    <row r="1098" spans="1:22" x14ac:dyDescent="0.25">
      <c r="A1098" t="str">
        <f>Tabla_Consulta_desde_TMS4[[#This Row],[idreferencia]]</f>
        <v>CL_INVINT_003</v>
      </c>
      <c r="B1098">
        <v>440866</v>
      </c>
      <c r="C1098" t="s">
        <v>3856</v>
      </c>
      <c r="D1098" s="18">
        <v>44847.697326388887</v>
      </c>
      <c r="E1098" t="s">
        <v>669</v>
      </c>
      <c r="F1098" t="s">
        <v>54</v>
      </c>
      <c r="H1098" t="s">
        <v>721</v>
      </c>
      <c r="J1098" t="s">
        <v>904</v>
      </c>
      <c r="M1098" t="s">
        <v>722</v>
      </c>
      <c r="P1098" t="s">
        <v>3857</v>
      </c>
      <c r="Q1098" t="s">
        <v>106</v>
      </c>
      <c r="R1098" s="18">
        <v>44848.804756944446</v>
      </c>
      <c r="S1098" t="s">
        <v>678</v>
      </c>
    </row>
    <row r="1099" spans="1:22" x14ac:dyDescent="0.25">
      <c r="A1099" t="str">
        <f>Tabla_Consulta_desde_TMS4[[#This Row],[idreferencia]]</f>
        <v>CLDEV_EQ220039</v>
      </c>
      <c r="B1099">
        <v>440863</v>
      </c>
      <c r="C1099" t="s">
        <v>3858</v>
      </c>
      <c r="D1099" s="18">
        <v>44847.664965277778</v>
      </c>
      <c r="E1099" t="s">
        <v>669</v>
      </c>
      <c r="F1099" t="s">
        <v>54</v>
      </c>
      <c r="H1099" t="s">
        <v>755</v>
      </c>
      <c r="J1099" t="s">
        <v>904</v>
      </c>
      <c r="M1099" t="s">
        <v>722</v>
      </c>
      <c r="P1099" t="s">
        <v>3859</v>
      </c>
      <c r="Q1099" t="s">
        <v>106</v>
      </c>
      <c r="R1099" s="18">
        <v>44848.579259259262</v>
      </c>
      <c r="S1099" t="s">
        <v>673</v>
      </c>
      <c r="T1099" t="s">
        <v>674</v>
      </c>
    </row>
    <row r="1100" spans="1:22" x14ac:dyDescent="0.25">
      <c r="A1100" t="str">
        <f>Tabla_Consulta_desde_TMS4[[#This Row],[idreferencia]]</f>
        <v>CLDEV_SIM220115</v>
      </c>
      <c r="B1100">
        <v>440862</v>
      </c>
      <c r="C1100" t="s">
        <v>3860</v>
      </c>
      <c r="D1100" s="18">
        <v>44847.664675925924</v>
      </c>
      <c r="E1100" t="s">
        <v>669</v>
      </c>
      <c r="F1100" t="s">
        <v>54</v>
      </c>
      <c r="H1100" t="s">
        <v>723</v>
      </c>
      <c r="J1100" t="s">
        <v>904</v>
      </c>
      <c r="M1100" t="s">
        <v>722</v>
      </c>
      <c r="P1100" t="s">
        <v>3861</v>
      </c>
      <c r="Q1100" t="s">
        <v>106</v>
      </c>
      <c r="R1100" s="18">
        <v>44848.579259259262</v>
      </c>
      <c r="S1100" t="s">
        <v>673</v>
      </c>
      <c r="T1100" t="s">
        <v>674</v>
      </c>
    </row>
    <row r="1101" spans="1:22" x14ac:dyDescent="0.25">
      <c r="A1101" t="str">
        <f>Tabla_Consulta_desde_TMS4[[#This Row],[idreferencia]]</f>
        <v>CLDEV_SIM220114</v>
      </c>
      <c r="B1101">
        <v>440861</v>
      </c>
      <c r="C1101" t="s">
        <v>3862</v>
      </c>
      <c r="D1101" s="18">
        <v>44847.664305555554</v>
      </c>
      <c r="E1101" t="s">
        <v>669</v>
      </c>
      <c r="F1101" t="s">
        <v>54</v>
      </c>
      <c r="H1101" t="s">
        <v>724</v>
      </c>
      <c r="J1101" t="s">
        <v>911</v>
      </c>
      <c r="M1101" t="s">
        <v>1176</v>
      </c>
      <c r="P1101" t="s">
        <v>3863</v>
      </c>
      <c r="Q1101" t="s">
        <v>106</v>
      </c>
      <c r="R1101" s="18">
        <v>44848.659120370372</v>
      </c>
      <c r="S1101" t="s">
        <v>678</v>
      </c>
      <c r="T1101" t="s">
        <v>3864</v>
      </c>
    </row>
    <row r="1102" spans="1:22" x14ac:dyDescent="0.25">
      <c r="A1102" t="str">
        <f>Tabla_Consulta_desde_TMS4[[#This Row],[idreferencia]]</f>
        <v>FTMAN00133</v>
      </c>
      <c r="B1102">
        <v>440860</v>
      </c>
      <c r="C1102" t="s">
        <v>3865</v>
      </c>
      <c r="D1102" s="18">
        <v>44847.663819444446</v>
      </c>
      <c r="E1102" t="s">
        <v>669</v>
      </c>
      <c r="F1102" t="s">
        <v>54</v>
      </c>
      <c r="H1102" t="s">
        <v>784</v>
      </c>
      <c r="J1102" t="s">
        <v>3866</v>
      </c>
      <c r="M1102" t="s">
        <v>785</v>
      </c>
      <c r="P1102" t="s">
        <v>3867</v>
      </c>
      <c r="Q1102" t="s">
        <v>106</v>
      </c>
      <c r="R1102" s="18">
        <v>44848.679780092592</v>
      </c>
      <c r="S1102" t="s">
        <v>678</v>
      </c>
      <c r="T1102" t="s">
        <v>668</v>
      </c>
    </row>
    <row r="1103" spans="1:22" x14ac:dyDescent="0.25">
      <c r="A1103" t="str">
        <f>Tabla_Consulta_desde_TMS4[[#This Row],[idreferencia]]</f>
        <v>20002919907135</v>
      </c>
      <c r="B1103">
        <v>440854</v>
      </c>
      <c r="C1103" t="s">
        <v>3868</v>
      </c>
      <c r="D1103" s="18">
        <v>44847.655150462961</v>
      </c>
      <c r="E1103" t="s">
        <v>658</v>
      </c>
      <c r="F1103" t="s">
        <v>54</v>
      </c>
      <c r="G1103" t="s">
        <v>157</v>
      </c>
      <c r="H1103" t="s">
        <v>3869</v>
      </c>
      <c r="I1103" t="s">
        <v>3870</v>
      </c>
      <c r="J1103" t="s">
        <v>3871</v>
      </c>
      <c r="K1103" t="s">
        <v>3872</v>
      </c>
      <c r="L1103" t="s">
        <v>546</v>
      </c>
      <c r="M1103" t="s">
        <v>50</v>
      </c>
      <c r="N1103" t="s">
        <v>51</v>
      </c>
      <c r="O1103" t="s">
        <v>661</v>
      </c>
      <c r="P1103" t="s">
        <v>10010</v>
      </c>
      <c r="Q1103" t="s">
        <v>106</v>
      </c>
      <c r="R1103" s="18">
        <v>44848.634814814817</v>
      </c>
      <c r="S1103" t="s">
        <v>717</v>
      </c>
      <c r="T1103" t="s">
        <v>659</v>
      </c>
      <c r="U1103" t="s">
        <v>53</v>
      </c>
      <c r="V1103" t="s">
        <v>53</v>
      </c>
    </row>
    <row r="1104" spans="1:22" x14ac:dyDescent="0.25">
      <c r="A1104" t="str">
        <f>Tabla_Consulta_desde_TMS4[[#This Row],[idreferencia]]</f>
        <v>20002918628522</v>
      </c>
      <c r="B1104">
        <v>440855</v>
      </c>
      <c r="C1104" t="s">
        <v>3873</v>
      </c>
      <c r="D1104" s="18">
        <v>44847.655150462961</v>
      </c>
      <c r="E1104" t="s">
        <v>658</v>
      </c>
      <c r="F1104" t="s">
        <v>54</v>
      </c>
      <c r="G1104" t="s">
        <v>157</v>
      </c>
      <c r="H1104" t="s">
        <v>3874</v>
      </c>
      <c r="I1104" t="s">
        <v>3875</v>
      </c>
      <c r="J1104" t="s">
        <v>3876</v>
      </c>
      <c r="K1104" t="s">
        <v>3877</v>
      </c>
      <c r="L1104" t="s">
        <v>3877</v>
      </c>
      <c r="M1104" t="s">
        <v>50</v>
      </c>
      <c r="N1104" t="s">
        <v>51</v>
      </c>
      <c r="O1104" t="s">
        <v>661</v>
      </c>
      <c r="P1104" t="s">
        <v>10011</v>
      </c>
      <c r="Q1104" t="s">
        <v>757</v>
      </c>
      <c r="R1104" s="18">
        <v>44852.725462962961</v>
      </c>
      <c r="S1104" t="s">
        <v>717</v>
      </c>
      <c r="T1104" t="s">
        <v>659</v>
      </c>
      <c r="U1104" t="s">
        <v>53</v>
      </c>
      <c r="V1104" t="s">
        <v>53</v>
      </c>
    </row>
    <row r="1105" spans="1:22" x14ac:dyDescent="0.25">
      <c r="A1105" t="str">
        <f>Tabla_Consulta_desde_TMS4[[#This Row],[idreferencia]]</f>
        <v>20002919923287</v>
      </c>
      <c r="B1105">
        <v>440856</v>
      </c>
      <c r="C1105" t="s">
        <v>3878</v>
      </c>
      <c r="D1105" s="18">
        <v>44847.655150462961</v>
      </c>
      <c r="E1105" t="s">
        <v>658</v>
      </c>
      <c r="F1105" t="s">
        <v>54</v>
      </c>
      <c r="G1105" t="s">
        <v>157</v>
      </c>
      <c r="H1105" t="s">
        <v>3879</v>
      </c>
      <c r="I1105" t="s">
        <v>3880</v>
      </c>
      <c r="J1105" t="s">
        <v>3881</v>
      </c>
      <c r="K1105" t="s">
        <v>3882</v>
      </c>
      <c r="L1105" t="s">
        <v>3882</v>
      </c>
      <c r="M1105" t="s">
        <v>50</v>
      </c>
      <c r="N1105" t="s">
        <v>51</v>
      </c>
      <c r="O1105" t="s">
        <v>661</v>
      </c>
      <c r="P1105" t="s">
        <v>10012</v>
      </c>
      <c r="Q1105" t="s">
        <v>106</v>
      </c>
      <c r="R1105" s="18">
        <v>44848.634814814817</v>
      </c>
      <c r="S1105" t="s">
        <v>717</v>
      </c>
      <c r="T1105" t="s">
        <v>659</v>
      </c>
      <c r="U1105" t="s">
        <v>53</v>
      </c>
      <c r="V1105" t="s">
        <v>53</v>
      </c>
    </row>
    <row r="1106" spans="1:22" x14ac:dyDescent="0.25">
      <c r="A1106" t="str">
        <f>Tabla_Consulta_desde_TMS4[[#This Row],[idreferencia]]</f>
        <v>20002920154160</v>
      </c>
      <c r="B1106">
        <v>440561</v>
      </c>
      <c r="C1106" t="s">
        <v>3883</v>
      </c>
      <c r="D1106" s="18">
        <v>44847.508969907409</v>
      </c>
      <c r="E1106" t="s">
        <v>658</v>
      </c>
      <c r="F1106" t="s">
        <v>54</v>
      </c>
      <c r="G1106" t="s">
        <v>157</v>
      </c>
      <c r="H1106" t="s">
        <v>3884</v>
      </c>
      <c r="I1106" t="s">
        <v>3885</v>
      </c>
      <c r="J1106" t="s">
        <v>3886</v>
      </c>
      <c r="K1106" t="s">
        <v>3887</v>
      </c>
      <c r="L1106" t="s">
        <v>88</v>
      </c>
      <c r="M1106" t="s">
        <v>61</v>
      </c>
      <c r="N1106" t="s">
        <v>114</v>
      </c>
      <c r="O1106" t="s">
        <v>61</v>
      </c>
      <c r="P1106" t="s">
        <v>3888</v>
      </c>
      <c r="Q1106" t="s">
        <v>757</v>
      </c>
      <c r="R1106" s="18">
        <v>44852.725462962961</v>
      </c>
      <c r="S1106" t="s">
        <v>678</v>
      </c>
      <c r="T1106" t="s">
        <v>668</v>
      </c>
      <c r="U1106" t="s">
        <v>53</v>
      </c>
      <c r="V1106" t="s">
        <v>53</v>
      </c>
    </row>
    <row r="1107" spans="1:22" x14ac:dyDescent="0.25">
      <c r="A1107" t="str">
        <f>Tabla_Consulta_desde_TMS4[[#This Row],[idreferencia]]</f>
        <v>20002917912217</v>
      </c>
      <c r="B1107">
        <v>440562</v>
      </c>
      <c r="C1107" t="s">
        <v>3889</v>
      </c>
      <c r="D1107" s="18">
        <v>44847.508969907409</v>
      </c>
      <c r="E1107" t="s">
        <v>658</v>
      </c>
      <c r="F1107" t="s">
        <v>54</v>
      </c>
      <c r="G1107" t="s">
        <v>157</v>
      </c>
      <c r="H1107" t="s">
        <v>3890</v>
      </c>
      <c r="I1107" t="s">
        <v>3891</v>
      </c>
      <c r="J1107" t="s">
        <v>3892</v>
      </c>
      <c r="K1107" t="s">
        <v>22251</v>
      </c>
      <c r="L1107" t="s">
        <v>22251</v>
      </c>
      <c r="M1107" t="s">
        <v>50</v>
      </c>
      <c r="N1107" t="s">
        <v>51</v>
      </c>
      <c r="O1107" t="s">
        <v>50</v>
      </c>
      <c r="P1107" t="s">
        <v>22252</v>
      </c>
      <c r="Q1107" t="s">
        <v>281</v>
      </c>
      <c r="R1107" s="18">
        <v>44859.479756944442</v>
      </c>
      <c r="S1107" t="s">
        <v>717</v>
      </c>
      <c r="T1107" t="s">
        <v>659</v>
      </c>
      <c r="V1107" t="s">
        <v>22253</v>
      </c>
    </row>
    <row r="1108" spans="1:22" x14ac:dyDescent="0.25">
      <c r="A1108" t="str">
        <f>Tabla_Consulta_desde_TMS4[[#This Row],[idreferencia]]</f>
        <v>20002919446109</v>
      </c>
      <c r="B1108">
        <v>440563</v>
      </c>
      <c r="C1108" t="s">
        <v>3893</v>
      </c>
      <c r="D1108" s="18">
        <v>44847.508969907409</v>
      </c>
      <c r="E1108" t="s">
        <v>658</v>
      </c>
      <c r="F1108" t="s">
        <v>54</v>
      </c>
      <c r="G1108" t="s">
        <v>157</v>
      </c>
      <c r="H1108" t="s">
        <v>3894</v>
      </c>
      <c r="I1108" t="s">
        <v>3895</v>
      </c>
      <c r="J1108" t="s">
        <v>3896</v>
      </c>
      <c r="K1108" t="s">
        <v>3897</v>
      </c>
      <c r="L1108" t="s">
        <v>88</v>
      </c>
      <c r="M1108" t="s">
        <v>50</v>
      </c>
      <c r="N1108" t="s">
        <v>51</v>
      </c>
      <c r="O1108" t="s">
        <v>50</v>
      </c>
      <c r="P1108" t="s">
        <v>3898</v>
      </c>
      <c r="Q1108" t="s">
        <v>757</v>
      </c>
      <c r="R1108" s="18">
        <v>44853.703611111108</v>
      </c>
      <c r="S1108" t="s">
        <v>717</v>
      </c>
      <c r="T1108" t="s">
        <v>659</v>
      </c>
    </row>
    <row r="1109" spans="1:22" x14ac:dyDescent="0.25">
      <c r="A1109" t="str">
        <f>Tabla_Consulta_desde_TMS4[[#This Row],[idreferencia]]</f>
        <v>20002906820785_1</v>
      </c>
      <c r="B1109">
        <v>440564</v>
      </c>
      <c r="C1109" t="s">
        <v>3899</v>
      </c>
      <c r="D1109" s="18">
        <v>44847.508969907409</v>
      </c>
      <c r="E1109" t="s">
        <v>658</v>
      </c>
      <c r="F1109" t="s">
        <v>54</v>
      </c>
      <c r="G1109" t="s">
        <v>157</v>
      </c>
      <c r="H1109" t="s">
        <v>3900</v>
      </c>
      <c r="I1109" t="s">
        <v>3901</v>
      </c>
      <c r="J1109" t="s">
        <v>3902</v>
      </c>
      <c r="K1109" t="s">
        <v>3903</v>
      </c>
      <c r="L1109" t="s">
        <v>88</v>
      </c>
      <c r="M1109" t="s">
        <v>50</v>
      </c>
      <c r="N1109" t="s">
        <v>51</v>
      </c>
      <c r="O1109" t="s">
        <v>50</v>
      </c>
      <c r="P1109" t="s">
        <v>3904</v>
      </c>
      <c r="Q1109" t="s">
        <v>757</v>
      </c>
      <c r="R1109" s="18">
        <v>44852.725462962961</v>
      </c>
      <c r="S1109" t="s">
        <v>679</v>
      </c>
      <c r="T1109" t="s">
        <v>659</v>
      </c>
      <c r="U1109" t="s">
        <v>53</v>
      </c>
      <c r="V1109" t="s">
        <v>53</v>
      </c>
    </row>
    <row r="1110" spans="1:22" x14ac:dyDescent="0.25">
      <c r="A1110" t="str">
        <f>Tabla_Consulta_desde_TMS4[[#This Row],[idreferencia]]</f>
        <v>20002919927770</v>
      </c>
      <c r="B1110">
        <v>440565</v>
      </c>
      <c r="C1110" t="s">
        <v>3905</v>
      </c>
      <c r="D1110" s="18">
        <v>44847.508969907409</v>
      </c>
      <c r="E1110" t="s">
        <v>658</v>
      </c>
      <c r="F1110" t="s">
        <v>54</v>
      </c>
      <c r="G1110" t="s">
        <v>157</v>
      </c>
      <c r="H1110" t="s">
        <v>3906</v>
      </c>
      <c r="I1110" t="s">
        <v>3907</v>
      </c>
      <c r="J1110" t="s">
        <v>3908</v>
      </c>
      <c r="K1110" t="s">
        <v>3909</v>
      </c>
      <c r="L1110" t="s">
        <v>3910</v>
      </c>
      <c r="M1110" t="s">
        <v>50</v>
      </c>
      <c r="N1110" t="s">
        <v>51</v>
      </c>
      <c r="O1110" t="s">
        <v>50</v>
      </c>
      <c r="P1110" t="s">
        <v>3911</v>
      </c>
      <c r="Q1110" t="s">
        <v>757</v>
      </c>
      <c r="R1110" s="18">
        <v>44851.717037037037</v>
      </c>
      <c r="S1110" t="s">
        <v>679</v>
      </c>
      <c r="T1110" t="s">
        <v>659</v>
      </c>
      <c r="U1110" t="s">
        <v>53</v>
      </c>
      <c r="V1110" t="s">
        <v>53</v>
      </c>
    </row>
    <row r="1111" spans="1:22" x14ac:dyDescent="0.25">
      <c r="A1111" t="str">
        <f>Tabla_Consulta_desde_TMS4[[#This Row],[idreferencia]]</f>
        <v>20002920154188</v>
      </c>
      <c r="B1111">
        <v>440566</v>
      </c>
      <c r="C1111" t="s">
        <v>3912</v>
      </c>
      <c r="D1111" s="18">
        <v>44847.508969907409</v>
      </c>
      <c r="E1111" t="s">
        <v>658</v>
      </c>
      <c r="F1111" t="s">
        <v>54</v>
      </c>
      <c r="G1111" t="s">
        <v>157</v>
      </c>
      <c r="H1111" t="s">
        <v>3913</v>
      </c>
      <c r="I1111" t="s">
        <v>3914</v>
      </c>
      <c r="J1111" t="s">
        <v>3915</v>
      </c>
      <c r="K1111" t="s">
        <v>3916</v>
      </c>
      <c r="L1111" t="s">
        <v>88</v>
      </c>
      <c r="M1111" t="s">
        <v>50</v>
      </c>
      <c r="N1111" t="s">
        <v>51</v>
      </c>
      <c r="O1111" t="s">
        <v>50</v>
      </c>
      <c r="P1111" t="s">
        <v>3917</v>
      </c>
      <c r="Q1111" t="s">
        <v>757</v>
      </c>
      <c r="R1111" s="18">
        <v>44853.703611111108</v>
      </c>
      <c r="S1111" t="s">
        <v>717</v>
      </c>
      <c r="T1111" t="s">
        <v>659</v>
      </c>
    </row>
    <row r="1112" spans="1:22" x14ac:dyDescent="0.25">
      <c r="A1112" t="str">
        <f>Tabla_Consulta_desde_TMS4[[#This Row],[idreferencia]]</f>
        <v>20002919675354</v>
      </c>
      <c r="B1112">
        <v>440567</v>
      </c>
      <c r="C1112" t="s">
        <v>3918</v>
      </c>
      <c r="D1112" s="18">
        <v>44847.508969907409</v>
      </c>
      <c r="E1112" t="s">
        <v>658</v>
      </c>
      <c r="F1112" t="s">
        <v>54</v>
      </c>
      <c r="G1112" t="s">
        <v>157</v>
      </c>
      <c r="H1112" t="s">
        <v>3919</v>
      </c>
      <c r="I1112" t="s">
        <v>3920</v>
      </c>
      <c r="J1112" t="s">
        <v>3921</v>
      </c>
      <c r="K1112" t="s">
        <v>3922</v>
      </c>
      <c r="L1112" t="s">
        <v>3923</v>
      </c>
      <c r="M1112" t="s">
        <v>50</v>
      </c>
      <c r="N1112" t="s">
        <v>51</v>
      </c>
      <c r="O1112" t="s">
        <v>50</v>
      </c>
      <c r="P1112" t="s">
        <v>3924</v>
      </c>
      <c r="Q1112" t="s">
        <v>757</v>
      </c>
      <c r="R1112" s="18">
        <v>44851.717037037037</v>
      </c>
      <c r="S1112" t="s">
        <v>679</v>
      </c>
      <c r="T1112" t="s">
        <v>659</v>
      </c>
      <c r="U1112" t="s">
        <v>53</v>
      </c>
      <c r="V1112" t="s">
        <v>53</v>
      </c>
    </row>
    <row r="1113" spans="1:22" x14ac:dyDescent="0.25">
      <c r="A1113" t="str">
        <f>Tabla_Consulta_desde_TMS4[[#This Row],[idreferencia]]</f>
        <v>20002919675594</v>
      </c>
      <c r="B1113">
        <v>440568</v>
      </c>
      <c r="C1113" t="s">
        <v>3925</v>
      </c>
      <c r="D1113" s="18">
        <v>44847.508969907409</v>
      </c>
      <c r="E1113" t="s">
        <v>658</v>
      </c>
      <c r="F1113" t="s">
        <v>54</v>
      </c>
      <c r="G1113" t="s">
        <v>157</v>
      </c>
      <c r="H1113" t="s">
        <v>3926</v>
      </c>
      <c r="I1113" t="s">
        <v>3927</v>
      </c>
      <c r="J1113" t="s">
        <v>3928</v>
      </c>
      <c r="K1113" t="s">
        <v>3929</v>
      </c>
      <c r="L1113" t="s">
        <v>88</v>
      </c>
      <c r="M1113" t="s">
        <v>50</v>
      </c>
      <c r="N1113" t="s">
        <v>51</v>
      </c>
      <c r="O1113" t="s">
        <v>50</v>
      </c>
      <c r="P1113" t="s">
        <v>3930</v>
      </c>
      <c r="Q1113" t="s">
        <v>106</v>
      </c>
      <c r="R1113" s="18">
        <v>44852.6487037037</v>
      </c>
      <c r="S1113" t="s">
        <v>679</v>
      </c>
      <c r="T1113" t="s">
        <v>659</v>
      </c>
      <c r="V1113" t="s">
        <v>22254</v>
      </c>
    </row>
    <row r="1114" spans="1:22" x14ac:dyDescent="0.25">
      <c r="A1114" t="str">
        <f>Tabla_Consulta_desde_TMS4[[#This Row],[idreferencia]]</f>
        <v>20002912466368</v>
      </c>
      <c r="B1114">
        <v>440569</v>
      </c>
      <c r="C1114" t="s">
        <v>3931</v>
      </c>
      <c r="D1114" s="18">
        <v>44847.508969907409</v>
      </c>
      <c r="E1114" t="s">
        <v>658</v>
      </c>
      <c r="F1114" t="s">
        <v>54</v>
      </c>
      <c r="G1114" t="s">
        <v>157</v>
      </c>
      <c r="H1114" t="s">
        <v>3932</v>
      </c>
      <c r="I1114" t="s">
        <v>3933</v>
      </c>
      <c r="J1114" t="s">
        <v>3934</v>
      </c>
      <c r="K1114" t="s">
        <v>3935</v>
      </c>
      <c r="L1114" t="s">
        <v>3936</v>
      </c>
      <c r="M1114" t="s">
        <v>52</v>
      </c>
      <c r="N1114" t="s">
        <v>82</v>
      </c>
      <c r="O1114" t="s">
        <v>52</v>
      </c>
      <c r="P1114" t="s">
        <v>22255</v>
      </c>
      <c r="Q1114" t="s">
        <v>757</v>
      </c>
      <c r="R1114" s="18">
        <v>44854.678541666668</v>
      </c>
      <c r="S1114" t="s">
        <v>673</v>
      </c>
      <c r="T1114" t="s">
        <v>674</v>
      </c>
    </row>
    <row r="1115" spans="1:22" x14ac:dyDescent="0.25">
      <c r="A1115" t="str">
        <f>Tabla_Consulta_desde_TMS4[[#This Row],[idreferencia]]</f>
        <v>20002891093054</v>
      </c>
      <c r="B1115">
        <v>440570</v>
      </c>
      <c r="C1115" t="s">
        <v>3937</v>
      </c>
      <c r="D1115" s="18">
        <v>44847.508969907409</v>
      </c>
      <c r="E1115" t="s">
        <v>658</v>
      </c>
      <c r="F1115" t="s">
        <v>54</v>
      </c>
      <c r="G1115" t="s">
        <v>157</v>
      </c>
      <c r="H1115" t="s">
        <v>3938</v>
      </c>
      <c r="I1115" t="s">
        <v>3939</v>
      </c>
      <c r="J1115" t="s">
        <v>3940</v>
      </c>
      <c r="K1115" t="s">
        <v>3941</v>
      </c>
      <c r="L1115" t="s">
        <v>88</v>
      </c>
      <c r="M1115" t="s">
        <v>52</v>
      </c>
      <c r="N1115" t="s">
        <v>82</v>
      </c>
      <c r="O1115" t="s">
        <v>52</v>
      </c>
      <c r="P1115" t="s">
        <v>3942</v>
      </c>
      <c r="Q1115" t="s">
        <v>757</v>
      </c>
      <c r="R1115" s="18">
        <v>44854.678541666668</v>
      </c>
      <c r="S1115" t="s">
        <v>733</v>
      </c>
      <c r="T1115" t="s">
        <v>674</v>
      </c>
    </row>
    <row r="1116" spans="1:22" x14ac:dyDescent="0.25">
      <c r="A1116" t="str">
        <f>Tabla_Consulta_desde_TMS4[[#This Row],[idreferencia]]</f>
        <v>20002919911536</v>
      </c>
      <c r="B1116">
        <v>440571</v>
      </c>
      <c r="C1116" t="s">
        <v>3943</v>
      </c>
      <c r="D1116" s="18">
        <v>44847.508969907409</v>
      </c>
      <c r="E1116" t="s">
        <v>658</v>
      </c>
      <c r="F1116" t="s">
        <v>54</v>
      </c>
      <c r="G1116" t="s">
        <v>157</v>
      </c>
      <c r="H1116" t="s">
        <v>3944</v>
      </c>
      <c r="I1116" t="s">
        <v>3945</v>
      </c>
      <c r="J1116" t="s">
        <v>3946</v>
      </c>
      <c r="K1116" t="s">
        <v>3947</v>
      </c>
      <c r="L1116" t="s">
        <v>88</v>
      </c>
      <c r="M1116" t="s">
        <v>52</v>
      </c>
      <c r="N1116" t="s">
        <v>82</v>
      </c>
      <c r="O1116" t="s">
        <v>52</v>
      </c>
      <c r="P1116" t="s">
        <v>3948</v>
      </c>
      <c r="Q1116" t="s">
        <v>111</v>
      </c>
      <c r="R1116" s="18">
        <v>44851.446504629632</v>
      </c>
      <c r="S1116" t="s">
        <v>673</v>
      </c>
      <c r="T1116" t="s">
        <v>674</v>
      </c>
      <c r="V1116" t="s">
        <v>730</v>
      </c>
    </row>
    <row r="1117" spans="1:22" x14ac:dyDescent="0.25">
      <c r="A1117" t="str">
        <f>Tabla_Consulta_desde_TMS4[[#This Row],[idreferencia]]</f>
        <v>20002900954003</v>
      </c>
      <c r="B1117">
        <v>440572</v>
      </c>
      <c r="C1117" t="s">
        <v>3949</v>
      </c>
      <c r="D1117" s="18">
        <v>44847.508969907409</v>
      </c>
      <c r="E1117" t="s">
        <v>658</v>
      </c>
      <c r="F1117" t="s">
        <v>54</v>
      </c>
      <c r="G1117" t="s">
        <v>157</v>
      </c>
      <c r="H1117" t="s">
        <v>3950</v>
      </c>
      <c r="I1117" t="s">
        <v>3951</v>
      </c>
      <c r="J1117" t="s">
        <v>3952</v>
      </c>
      <c r="K1117" t="s">
        <v>3953</v>
      </c>
      <c r="L1117" t="s">
        <v>3954</v>
      </c>
      <c r="M1117" t="s">
        <v>97</v>
      </c>
      <c r="N1117" t="s">
        <v>73</v>
      </c>
      <c r="O1117" t="s">
        <v>97</v>
      </c>
      <c r="Q1117" t="s">
        <v>757</v>
      </c>
      <c r="R1117" s="18">
        <v>44852.725462962961</v>
      </c>
      <c r="T1117" t="s">
        <v>668</v>
      </c>
      <c r="V1117" t="s">
        <v>22256</v>
      </c>
    </row>
    <row r="1118" spans="1:22" x14ac:dyDescent="0.25">
      <c r="A1118" t="str">
        <f>Tabla_Consulta_desde_TMS4[[#This Row],[idreferencia]]</f>
        <v>20002918164243</v>
      </c>
      <c r="B1118">
        <v>440573</v>
      </c>
      <c r="C1118" t="s">
        <v>3955</v>
      </c>
      <c r="D1118" s="18">
        <v>44847.508969907409</v>
      </c>
      <c r="E1118" t="s">
        <v>658</v>
      </c>
      <c r="F1118" t="s">
        <v>54</v>
      </c>
      <c r="G1118" t="s">
        <v>157</v>
      </c>
      <c r="H1118" t="s">
        <v>3956</v>
      </c>
      <c r="I1118" t="s">
        <v>3957</v>
      </c>
      <c r="J1118" t="s">
        <v>3958</v>
      </c>
      <c r="K1118" t="s">
        <v>3959</v>
      </c>
      <c r="L1118" t="s">
        <v>3960</v>
      </c>
      <c r="M1118" t="s">
        <v>683</v>
      </c>
      <c r="N1118" t="s">
        <v>82</v>
      </c>
      <c r="O1118" t="s">
        <v>683</v>
      </c>
      <c r="P1118" t="s">
        <v>3961</v>
      </c>
      <c r="Q1118" t="s">
        <v>111</v>
      </c>
      <c r="R1118" s="18">
        <v>44851.446215277778</v>
      </c>
      <c r="T1118" t="s">
        <v>668</v>
      </c>
      <c r="U1118" t="s">
        <v>730</v>
      </c>
      <c r="V1118" t="s">
        <v>730</v>
      </c>
    </row>
    <row r="1119" spans="1:22" x14ac:dyDescent="0.25">
      <c r="A1119" t="str">
        <f>Tabla_Consulta_desde_TMS4[[#This Row],[idreferencia]]</f>
        <v>20002919444633</v>
      </c>
      <c r="B1119">
        <v>440574</v>
      </c>
      <c r="C1119" t="s">
        <v>3962</v>
      </c>
      <c r="D1119" s="18">
        <v>44847.508969907409</v>
      </c>
      <c r="E1119" t="s">
        <v>658</v>
      </c>
      <c r="F1119" t="s">
        <v>54</v>
      </c>
      <c r="G1119" t="s">
        <v>157</v>
      </c>
      <c r="H1119" t="s">
        <v>3963</v>
      </c>
      <c r="I1119" t="s">
        <v>3964</v>
      </c>
      <c r="J1119" t="s">
        <v>3965</v>
      </c>
      <c r="K1119" t="s">
        <v>3966</v>
      </c>
      <c r="L1119" t="s">
        <v>3967</v>
      </c>
      <c r="M1119" t="s">
        <v>50</v>
      </c>
      <c r="N1119" t="s">
        <v>51</v>
      </c>
      <c r="O1119" t="s">
        <v>50</v>
      </c>
      <c r="P1119" t="s">
        <v>3968</v>
      </c>
      <c r="Q1119" t="s">
        <v>757</v>
      </c>
      <c r="R1119" s="18">
        <v>44851.717048611114</v>
      </c>
      <c r="S1119" t="s">
        <v>679</v>
      </c>
      <c r="T1119" t="s">
        <v>659</v>
      </c>
      <c r="U1119" t="s">
        <v>53</v>
      </c>
      <c r="V1119" t="s">
        <v>53</v>
      </c>
    </row>
    <row r="1120" spans="1:22" x14ac:dyDescent="0.25">
      <c r="A1120" t="str">
        <f>Tabla_Consulta_desde_TMS4[[#This Row],[idreferencia]]</f>
        <v>20002919915426</v>
      </c>
      <c r="B1120">
        <v>440575</v>
      </c>
      <c r="C1120" t="s">
        <v>3969</v>
      </c>
      <c r="D1120" s="18">
        <v>44847.508969907409</v>
      </c>
      <c r="E1120" t="s">
        <v>658</v>
      </c>
      <c r="F1120" t="s">
        <v>54</v>
      </c>
      <c r="G1120" t="s">
        <v>157</v>
      </c>
      <c r="H1120" t="s">
        <v>3970</v>
      </c>
      <c r="I1120" t="s">
        <v>3971</v>
      </c>
      <c r="J1120" t="s">
        <v>3972</v>
      </c>
      <c r="K1120" t="s">
        <v>3973</v>
      </c>
      <c r="L1120" t="s">
        <v>3974</v>
      </c>
      <c r="M1120" t="s">
        <v>50</v>
      </c>
      <c r="N1120" t="s">
        <v>51</v>
      </c>
      <c r="O1120" t="s">
        <v>50</v>
      </c>
      <c r="P1120" t="s">
        <v>22257</v>
      </c>
      <c r="Q1120" t="s">
        <v>111</v>
      </c>
      <c r="R1120" s="18">
        <v>44858.623124999998</v>
      </c>
      <c r="S1120" t="s">
        <v>676</v>
      </c>
      <c r="T1120" t="s">
        <v>659</v>
      </c>
      <c r="V1120" t="s">
        <v>22258</v>
      </c>
    </row>
    <row r="1121" spans="1:22" x14ac:dyDescent="0.25">
      <c r="A1121" t="str">
        <f>Tabla_Consulta_desde_TMS4[[#This Row],[idreferencia]]</f>
        <v>20002919678992</v>
      </c>
      <c r="B1121">
        <v>440576</v>
      </c>
      <c r="C1121" t="s">
        <v>3975</v>
      </c>
      <c r="D1121" s="18">
        <v>44847.508969907409</v>
      </c>
      <c r="E1121" t="s">
        <v>658</v>
      </c>
      <c r="F1121" t="s">
        <v>54</v>
      </c>
      <c r="G1121" t="s">
        <v>157</v>
      </c>
      <c r="H1121" t="s">
        <v>3976</v>
      </c>
      <c r="I1121" t="s">
        <v>3977</v>
      </c>
      <c r="J1121" t="s">
        <v>3978</v>
      </c>
      <c r="K1121" t="s">
        <v>3979</v>
      </c>
      <c r="L1121" t="s">
        <v>3980</v>
      </c>
      <c r="M1121" t="s">
        <v>793</v>
      </c>
      <c r="N1121" t="s">
        <v>120</v>
      </c>
      <c r="O1121" t="s">
        <v>793</v>
      </c>
      <c r="P1121" t="s">
        <v>3981</v>
      </c>
      <c r="Q1121" t="s">
        <v>757</v>
      </c>
      <c r="R1121" s="18">
        <v>44852.725462962961</v>
      </c>
      <c r="S1121" t="s">
        <v>678</v>
      </c>
      <c r="T1121" t="s">
        <v>668</v>
      </c>
      <c r="U1121" t="s">
        <v>53</v>
      </c>
      <c r="V1121" t="s">
        <v>53</v>
      </c>
    </row>
    <row r="1122" spans="1:22" x14ac:dyDescent="0.25">
      <c r="A1122" t="str">
        <f>Tabla_Consulta_desde_TMS4[[#This Row],[idreferencia]]</f>
        <v>20002899101226</v>
      </c>
      <c r="B1122">
        <v>440545</v>
      </c>
      <c r="C1122" t="s">
        <v>3982</v>
      </c>
      <c r="D1122" s="18">
        <v>44847.508958333332</v>
      </c>
      <c r="E1122" t="s">
        <v>658</v>
      </c>
      <c r="F1122" t="s">
        <v>54</v>
      </c>
      <c r="G1122" t="s">
        <v>157</v>
      </c>
      <c r="H1122" t="s">
        <v>3983</v>
      </c>
      <c r="I1122" t="s">
        <v>3984</v>
      </c>
      <c r="J1122" t="s">
        <v>3985</v>
      </c>
      <c r="K1122" t="s">
        <v>3986</v>
      </c>
      <c r="L1122" t="s">
        <v>88</v>
      </c>
      <c r="M1122" t="s">
        <v>63</v>
      </c>
      <c r="N1122" t="s">
        <v>116</v>
      </c>
      <c r="O1122" t="s">
        <v>63</v>
      </c>
      <c r="Q1122" t="s">
        <v>757</v>
      </c>
      <c r="R1122" s="18">
        <v>44852.725462962961</v>
      </c>
      <c r="T1122" t="s">
        <v>668</v>
      </c>
      <c r="U1122" t="s">
        <v>22259</v>
      </c>
      <c r="V1122" t="s">
        <v>22260</v>
      </c>
    </row>
    <row r="1123" spans="1:22" x14ac:dyDescent="0.25">
      <c r="A1123" t="str">
        <f>Tabla_Consulta_desde_TMS4[[#This Row],[idreferencia]]</f>
        <v>20002909240426</v>
      </c>
      <c r="B1123">
        <v>440546</v>
      </c>
      <c r="C1123" t="s">
        <v>3987</v>
      </c>
      <c r="D1123" s="18">
        <v>44847.508958333332</v>
      </c>
      <c r="E1123" t="s">
        <v>658</v>
      </c>
      <c r="F1123" t="s">
        <v>54</v>
      </c>
      <c r="G1123" t="s">
        <v>157</v>
      </c>
      <c r="H1123" t="s">
        <v>3988</v>
      </c>
      <c r="I1123" t="s">
        <v>3989</v>
      </c>
      <c r="J1123" t="s">
        <v>3990</v>
      </c>
      <c r="K1123" t="s">
        <v>3991</v>
      </c>
      <c r="L1123" t="s">
        <v>3992</v>
      </c>
      <c r="M1123" t="s">
        <v>69</v>
      </c>
      <c r="N1123" t="s">
        <v>82</v>
      </c>
      <c r="O1123" t="s">
        <v>69</v>
      </c>
      <c r="P1123" t="s">
        <v>3993</v>
      </c>
      <c r="Q1123" t="s">
        <v>757</v>
      </c>
      <c r="R1123" s="18">
        <v>44860.51221064815</v>
      </c>
      <c r="S1123" t="s">
        <v>673</v>
      </c>
      <c r="T1123" t="s">
        <v>674</v>
      </c>
      <c r="U1123" t="s">
        <v>22261</v>
      </c>
      <c r="V1123" t="s">
        <v>22261</v>
      </c>
    </row>
    <row r="1124" spans="1:22" x14ac:dyDescent="0.25">
      <c r="A1124" t="str">
        <f>Tabla_Consulta_desde_TMS4[[#This Row],[idreferencia]]</f>
        <v>20002919921027</v>
      </c>
      <c r="B1124">
        <v>440547</v>
      </c>
      <c r="C1124" t="s">
        <v>3994</v>
      </c>
      <c r="D1124" s="18">
        <v>44847.508958333332</v>
      </c>
      <c r="E1124" t="s">
        <v>658</v>
      </c>
      <c r="F1124" t="s">
        <v>54</v>
      </c>
      <c r="G1124" t="s">
        <v>157</v>
      </c>
      <c r="H1124" t="s">
        <v>3995</v>
      </c>
      <c r="I1124" t="s">
        <v>3996</v>
      </c>
      <c r="J1124" t="s">
        <v>3997</v>
      </c>
      <c r="K1124" t="s">
        <v>3998</v>
      </c>
      <c r="L1124" t="s">
        <v>88</v>
      </c>
      <c r="M1124" t="s">
        <v>69</v>
      </c>
      <c r="N1124" t="s">
        <v>82</v>
      </c>
      <c r="O1124" t="s">
        <v>69</v>
      </c>
      <c r="P1124" t="s">
        <v>3999</v>
      </c>
      <c r="Q1124" t="s">
        <v>757</v>
      </c>
      <c r="R1124" s="18">
        <v>44860.51221064815</v>
      </c>
      <c r="S1124" t="s">
        <v>673</v>
      </c>
      <c r="T1124" t="s">
        <v>674</v>
      </c>
      <c r="U1124" t="s">
        <v>22262</v>
      </c>
      <c r="V1124" t="s">
        <v>22262</v>
      </c>
    </row>
    <row r="1125" spans="1:22" x14ac:dyDescent="0.25">
      <c r="A1125" t="str">
        <f>Tabla_Consulta_desde_TMS4[[#This Row],[idreferencia]]</f>
        <v>20002917074638</v>
      </c>
      <c r="B1125">
        <v>440548</v>
      </c>
      <c r="C1125" t="s">
        <v>4000</v>
      </c>
      <c r="D1125" s="18">
        <v>44847.508958333332</v>
      </c>
      <c r="E1125" t="s">
        <v>658</v>
      </c>
      <c r="F1125" t="s">
        <v>54</v>
      </c>
      <c r="G1125" t="s">
        <v>157</v>
      </c>
      <c r="H1125" t="s">
        <v>4001</v>
      </c>
      <c r="I1125" t="s">
        <v>4002</v>
      </c>
      <c r="J1125" t="s">
        <v>4003</v>
      </c>
      <c r="K1125" t="s">
        <v>4004</v>
      </c>
      <c r="L1125" t="s">
        <v>88</v>
      </c>
      <c r="M1125" t="s">
        <v>70</v>
      </c>
      <c r="N1125" t="s">
        <v>117</v>
      </c>
      <c r="O1125" t="s">
        <v>70</v>
      </c>
      <c r="P1125" t="s">
        <v>53</v>
      </c>
      <c r="Q1125" t="s">
        <v>757</v>
      </c>
      <c r="R1125" s="18">
        <v>44853.703611111108</v>
      </c>
      <c r="T1125" t="s">
        <v>668</v>
      </c>
      <c r="U1125" t="s">
        <v>53</v>
      </c>
      <c r="V1125" t="s">
        <v>53</v>
      </c>
    </row>
    <row r="1126" spans="1:22" x14ac:dyDescent="0.25">
      <c r="A1126" t="str">
        <f>Tabla_Consulta_desde_TMS4[[#This Row],[idreferencia]]</f>
        <v>20002919701244</v>
      </c>
      <c r="B1126">
        <v>440549</v>
      </c>
      <c r="C1126" t="s">
        <v>4005</v>
      </c>
      <c r="D1126" s="18">
        <v>44847.508958333332</v>
      </c>
      <c r="E1126" t="s">
        <v>658</v>
      </c>
      <c r="F1126" t="s">
        <v>54</v>
      </c>
      <c r="G1126" t="s">
        <v>157</v>
      </c>
      <c r="H1126" t="s">
        <v>4006</v>
      </c>
      <c r="I1126" t="s">
        <v>4007</v>
      </c>
      <c r="J1126" t="s">
        <v>4008</v>
      </c>
      <c r="K1126" t="s">
        <v>4009</v>
      </c>
      <c r="L1126" t="s">
        <v>88</v>
      </c>
      <c r="M1126" t="s">
        <v>52</v>
      </c>
      <c r="N1126" t="s">
        <v>82</v>
      </c>
      <c r="O1126" t="s">
        <v>52</v>
      </c>
      <c r="P1126" t="s">
        <v>4010</v>
      </c>
      <c r="Q1126" t="s">
        <v>757</v>
      </c>
      <c r="R1126" s="18">
        <v>44854.678541666668</v>
      </c>
      <c r="S1126" t="s">
        <v>673</v>
      </c>
      <c r="T1126" t="s">
        <v>674</v>
      </c>
    </row>
    <row r="1127" spans="1:22" x14ac:dyDescent="0.25">
      <c r="A1127" t="str">
        <f>Tabla_Consulta_desde_TMS4[[#This Row],[idreferencia]]</f>
        <v>20002919681291</v>
      </c>
      <c r="B1127">
        <v>440550</v>
      </c>
      <c r="C1127" t="s">
        <v>4011</v>
      </c>
      <c r="D1127" s="18">
        <v>44847.508958333332</v>
      </c>
      <c r="E1127" t="s">
        <v>658</v>
      </c>
      <c r="F1127" t="s">
        <v>54</v>
      </c>
      <c r="G1127" t="s">
        <v>157</v>
      </c>
      <c r="H1127" t="s">
        <v>4006</v>
      </c>
      <c r="I1127" t="s">
        <v>4007</v>
      </c>
      <c r="J1127" t="s">
        <v>4012</v>
      </c>
      <c r="K1127" t="s">
        <v>4013</v>
      </c>
      <c r="L1127" t="s">
        <v>88</v>
      </c>
      <c r="M1127" t="s">
        <v>52</v>
      </c>
      <c r="N1127" t="s">
        <v>82</v>
      </c>
      <c r="O1127" t="s">
        <v>52</v>
      </c>
      <c r="P1127" t="s">
        <v>4014</v>
      </c>
      <c r="Q1127" t="s">
        <v>757</v>
      </c>
      <c r="R1127" s="18">
        <v>44854.678541666668</v>
      </c>
      <c r="S1127" t="s">
        <v>673</v>
      </c>
      <c r="T1127" t="s">
        <v>674</v>
      </c>
    </row>
    <row r="1128" spans="1:22" x14ac:dyDescent="0.25">
      <c r="A1128" t="str">
        <f>Tabla_Consulta_desde_TMS4[[#This Row],[idreferencia]]</f>
        <v>20002919679943</v>
      </c>
      <c r="B1128">
        <v>440551</v>
      </c>
      <c r="C1128" t="s">
        <v>4015</v>
      </c>
      <c r="D1128" s="18">
        <v>44847.508958333332</v>
      </c>
      <c r="E1128" t="s">
        <v>658</v>
      </c>
      <c r="F1128" t="s">
        <v>54</v>
      </c>
      <c r="G1128" t="s">
        <v>157</v>
      </c>
      <c r="H1128" t="s">
        <v>4016</v>
      </c>
      <c r="I1128" t="s">
        <v>4017</v>
      </c>
      <c r="J1128" t="s">
        <v>4018</v>
      </c>
      <c r="K1128" t="s">
        <v>4019</v>
      </c>
      <c r="L1128" t="s">
        <v>88</v>
      </c>
      <c r="M1128" t="s">
        <v>50</v>
      </c>
      <c r="N1128" t="s">
        <v>51</v>
      </c>
      <c r="O1128" t="s">
        <v>50</v>
      </c>
      <c r="P1128" t="s">
        <v>4020</v>
      </c>
      <c r="Q1128" t="s">
        <v>757</v>
      </c>
      <c r="R1128" s="18">
        <v>44851.717037037037</v>
      </c>
      <c r="S1128" t="s">
        <v>679</v>
      </c>
      <c r="T1128" t="s">
        <v>659</v>
      </c>
      <c r="U1128" t="s">
        <v>53</v>
      </c>
      <c r="V1128" t="s">
        <v>53</v>
      </c>
    </row>
    <row r="1129" spans="1:22" x14ac:dyDescent="0.25">
      <c r="A1129" t="str">
        <f>Tabla_Consulta_desde_TMS4[[#This Row],[idreferencia]]</f>
        <v>20002919923136</v>
      </c>
      <c r="B1129">
        <v>440552</v>
      </c>
      <c r="C1129" t="s">
        <v>4021</v>
      </c>
      <c r="D1129" s="18">
        <v>44847.508958333332</v>
      </c>
      <c r="E1129" t="s">
        <v>658</v>
      </c>
      <c r="F1129" t="s">
        <v>54</v>
      </c>
      <c r="G1129" t="s">
        <v>157</v>
      </c>
      <c r="H1129" t="s">
        <v>4022</v>
      </c>
      <c r="I1129" t="s">
        <v>4023</v>
      </c>
      <c r="J1129" t="s">
        <v>4024</v>
      </c>
      <c r="K1129" t="s">
        <v>4025</v>
      </c>
      <c r="L1129" t="s">
        <v>4026</v>
      </c>
      <c r="M1129" t="s">
        <v>50</v>
      </c>
      <c r="N1129" t="s">
        <v>51</v>
      </c>
      <c r="O1129" t="s">
        <v>50</v>
      </c>
      <c r="P1129" t="s">
        <v>22263</v>
      </c>
      <c r="Q1129" t="s">
        <v>111</v>
      </c>
      <c r="R1129" s="18">
        <v>44858.623124999998</v>
      </c>
      <c r="S1129" t="s">
        <v>679</v>
      </c>
      <c r="T1129" t="s">
        <v>659</v>
      </c>
      <c r="U1129" t="s">
        <v>22264</v>
      </c>
      <c r="V1129" t="s">
        <v>22264</v>
      </c>
    </row>
    <row r="1130" spans="1:22" x14ac:dyDescent="0.25">
      <c r="A1130" t="str">
        <f>Tabla_Consulta_desde_TMS4[[#This Row],[idreferencia]]</f>
        <v>20002919912853</v>
      </c>
      <c r="B1130">
        <v>440553</v>
      </c>
      <c r="C1130" t="s">
        <v>4027</v>
      </c>
      <c r="D1130" s="18">
        <v>44847.508958333332</v>
      </c>
      <c r="E1130" t="s">
        <v>658</v>
      </c>
      <c r="F1130" t="s">
        <v>54</v>
      </c>
      <c r="G1130" t="s">
        <v>157</v>
      </c>
      <c r="H1130" t="s">
        <v>4028</v>
      </c>
      <c r="I1130" t="s">
        <v>4029</v>
      </c>
      <c r="J1130" t="s">
        <v>4030</v>
      </c>
      <c r="K1130" t="s">
        <v>4031</v>
      </c>
      <c r="L1130" t="s">
        <v>4032</v>
      </c>
      <c r="M1130" t="s">
        <v>50</v>
      </c>
      <c r="N1130" t="s">
        <v>51</v>
      </c>
      <c r="O1130" t="s">
        <v>50</v>
      </c>
      <c r="P1130" t="s">
        <v>4033</v>
      </c>
      <c r="Q1130" t="s">
        <v>111</v>
      </c>
      <c r="R1130" s="18">
        <v>44858.623124999998</v>
      </c>
      <c r="S1130" t="s">
        <v>679</v>
      </c>
      <c r="T1130" t="s">
        <v>659</v>
      </c>
      <c r="V1130" t="s">
        <v>22265</v>
      </c>
    </row>
    <row r="1131" spans="1:22" x14ac:dyDescent="0.25">
      <c r="A1131" t="str">
        <f>Tabla_Consulta_desde_TMS4[[#This Row],[idreferencia]]</f>
        <v>20002919439828</v>
      </c>
      <c r="B1131">
        <v>440554</v>
      </c>
      <c r="C1131" t="s">
        <v>4034</v>
      </c>
      <c r="D1131" s="18">
        <v>44847.508958333332</v>
      </c>
      <c r="E1131" t="s">
        <v>658</v>
      </c>
      <c r="F1131" t="s">
        <v>54</v>
      </c>
      <c r="G1131" t="s">
        <v>157</v>
      </c>
      <c r="H1131" t="s">
        <v>4035</v>
      </c>
      <c r="I1131" t="s">
        <v>4036</v>
      </c>
      <c r="J1131" t="s">
        <v>4037</v>
      </c>
      <c r="K1131" t="s">
        <v>4038</v>
      </c>
      <c r="L1131" t="s">
        <v>88</v>
      </c>
      <c r="M1131" t="s">
        <v>52</v>
      </c>
      <c r="N1131" t="s">
        <v>82</v>
      </c>
      <c r="O1131" t="s">
        <v>52</v>
      </c>
      <c r="P1131" t="s">
        <v>4039</v>
      </c>
      <c r="Q1131" t="s">
        <v>757</v>
      </c>
      <c r="R1131" s="18">
        <v>44854.678541666668</v>
      </c>
      <c r="S1131" t="s">
        <v>673</v>
      </c>
      <c r="T1131" t="s">
        <v>674</v>
      </c>
      <c r="U1131" t="s">
        <v>22266</v>
      </c>
      <c r="V1131" t="s">
        <v>22266</v>
      </c>
    </row>
    <row r="1132" spans="1:22" x14ac:dyDescent="0.25">
      <c r="A1132" t="str">
        <f>Tabla_Consulta_desde_TMS4[[#This Row],[idreferencia]]</f>
        <v>20002919680623</v>
      </c>
      <c r="B1132">
        <v>440555</v>
      </c>
      <c r="C1132" t="s">
        <v>4040</v>
      </c>
      <c r="D1132" s="18">
        <v>44847.508958333332</v>
      </c>
      <c r="E1132" t="s">
        <v>658</v>
      </c>
      <c r="F1132" t="s">
        <v>54</v>
      </c>
      <c r="G1132" t="s">
        <v>157</v>
      </c>
      <c r="H1132" t="s">
        <v>4041</v>
      </c>
      <c r="I1132" t="s">
        <v>4042</v>
      </c>
      <c r="J1132" t="s">
        <v>4043</v>
      </c>
      <c r="K1132" t="s">
        <v>4044</v>
      </c>
      <c r="L1132" t="s">
        <v>88</v>
      </c>
      <c r="M1132" t="s">
        <v>50</v>
      </c>
      <c r="N1132" t="s">
        <v>51</v>
      </c>
      <c r="O1132" t="s">
        <v>50</v>
      </c>
      <c r="P1132" t="s">
        <v>4045</v>
      </c>
      <c r="Q1132" t="s">
        <v>757</v>
      </c>
      <c r="R1132" s="18">
        <v>44851.717037037037</v>
      </c>
      <c r="S1132" t="s">
        <v>679</v>
      </c>
      <c r="T1132" t="s">
        <v>659</v>
      </c>
      <c r="U1132" t="s">
        <v>53</v>
      </c>
      <c r="V1132" t="s">
        <v>53</v>
      </c>
    </row>
    <row r="1133" spans="1:22" x14ac:dyDescent="0.25">
      <c r="A1133" t="str">
        <f>Tabla_Consulta_desde_TMS4[[#This Row],[idreferencia]]</f>
        <v>20002910975758</v>
      </c>
      <c r="B1133">
        <v>440556</v>
      </c>
      <c r="C1133" t="s">
        <v>4046</v>
      </c>
      <c r="D1133" s="18">
        <v>44847.508958333332</v>
      </c>
      <c r="E1133" t="s">
        <v>658</v>
      </c>
      <c r="F1133" t="s">
        <v>54</v>
      </c>
      <c r="G1133" t="s">
        <v>157</v>
      </c>
      <c r="H1133" t="s">
        <v>4047</v>
      </c>
      <c r="I1133" t="s">
        <v>4048</v>
      </c>
      <c r="J1133" t="s">
        <v>4049</v>
      </c>
      <c r="K1133" t="s">
        <v>4050</v>
      </c>
      <c r="L1133" t="s">
        <v>88</v>
      </c>
      <c r="M1133" t="s">
        <v>52</v>
      </c>
      <c r="N1133" t="s">
        <v>82</v>
      </c>
      <c r="O1133" t="s">
        <v>52</v>
      </c>
      <c r="P1133" t="s">
        <v>4051</v>
      </c>
      <c r="Q1133" t="s">
        <v>757</v>
      </c>
      <c r="R1133" s="18">
        <v>44854.678541666668</v>
      </c>
      <c r="S1133" t="s">
        <v>673</v>
      </c>
      <c r="T1133" t="s">
        <v>674</v>
      </c>
      <c r="V1133" t="s">
        <v>4052</v>
      </c>
    </row>
    <row r="1134" spans="1:22" x14ac:dyDescent="0.25">
      <c r="A1134" t="str">
        <f>Tabla_Consulta_desde_TMS4[[#This Row],[idreferencia]]</f>
        <v>20002919681926</v>
      </c>
      <c r="B1134">
        <v>440557</v>
      </c>
      <c r="C1134" t="s">
        <v>4053</v>
      </c>
      <c r="D1134" s="18">
        <v>44847.508958333332</v>
      </c>
      <c r="E1134" t="s">
        <v>658</v>
      </c>
      <c r="F1134" t="s">
        <v>54</v>
      </c>
      <c r="G1134" t="s">
        <v>157</v>
      </c>
      <c r="H1134" t="s">
        <v>4054</v>
      </c>
      <c r="I1134" t="s">
        <v>4055</v>
      </c>
      <c r="J1134" t="s">
        <v>4056</v>
      </c>
      <c r="K1134" t="s">
        <v>4057</v>
      </c>
      <c r="L1134" t="s">
        <v>88</v>
      </c>
      <c r="M1134" t="s">
        <v>68</v>
      </c>
      <c r="N1134" t="s">
        <v>119</v>
      </c>
      <c r="O1134" t="s">
        <v>68</v>
      </c>
      <c r="P1134" t="s">
        <v>4058</v>
      </c>
      <c r="Q1134" t="s">
        <v>757</v>
      </c>
      <c r="R1134" s="18">
        <v>44853.703611111108</v>
      </c>
      <c r="S1134" t="s">
        <v>678</v>
      </c>
      <c r="T1134" t="s">
        <v>668</v>
      </c>
      <c r="U1134" t="s">
        <v>53</v>
      </c>
      <c r="V1134" t="s">
        <v>53</v>
      </c>
    </row>
    <row r="1135" spans="1:22" x14ac:dyDescent="0.25">
      <c r="A1135" t="str">
        <f>Tabla_Consulta_desde_TMS4[[#This Row],[idreferencia]]</f>
        <v>20002908476231_1</v>
      </c>
      <c r="B1135">
        <v>440558</v>
      </c>
      <c r="C1135" t="s">
        <v>4059</v>
      </c>
      <c r="D1135" s="18">
        <v>44847.508958333332</v>
      </c>
      <c r="E1135" t="s">
        <v>658</v>
      </c>
      <c r="F1135" t="s">
        <v>54</v>
      </c>
      <c r="G1135" t="s">
        <v>157</v>
      </c>
      <c r="H1135" t="s">
        <v>4060</v>
      </c>
      <c r="I1135" t="s">
        <v>4061</v>
      </c>
      <c r="J1135" t="s">
        <v>4062</v>
      </c>
      <c r="K1135" t="s">
        <v>4063</v>
      </c>
      <c r="L1135" t="s">
        <v>4064</v>
      </c>
      <c r="M1135" t="s">
        <v>62</v>
      </c>
      <c r="N1135" t="s">
        <v>87</v>
      </c>
      <c r="O1135" t="s">
        <v>62</v>
      </c>
      <c r="Q1135" t="s">
        <v>757</v>
      </c>
      <c r="R1135" s="18">
        <v>44854.678541666668</v>
      </c>
      <c r="S1135" t="s">
        <v>673</v>
      </c>
      <c r="T1135" t="s">
        <v>668</v>
      </c>
      <c r="U1135" t="s">
        <v>22267</v>
      </c>
      <c r="V1135" t="s">
        <v>22267</v>
      </c>
    </row>
    <row r="1136" spans="1:22" x14ac:dyDescent="0.25">
      <c r="A1136" t="str">
        <f>Tabla_Consulta_desde_TMS4[[#This Row],[idreferencia]]</f>
        <v>20002918145421</v>
      </c>
      <c r="B1136">
        <v>440559</v>
      </c>
      <c r="C1136" t="s">
        <v>4065</v>
      </c>
      <c r="D1136" s="18">
        <v>44847.508958333332</v>
      </c>
      <c r="E1136" t="s">
        <v>658</v>
      </c>
      <c r="F1136" t="s">
        <v>54</v>
      </c>
      <c r="G1136" t="s">
        <v>157</v>
      </c>
      <c r="H1136" t="s">
        <v>4066</v>
      </c>
      <c r="I1136" t="s">
        <v>4067</v>
      </c>
      <c r="J1136" t="s">
        <v>4068</v>
      </c>
      <c r="K1136" t="s">
        <v>4069</v>
      </c>
      <c r="L1136" t="s">
        <v>88</v>
      </c>
      <c r="M1136" t="s">
        <v>68</v>
      </c>
      <c r="N1136" t="s">
        <v>119</v>
      </c>
      <c r="O1136" t="s">
        <v>68</v>
      </c>
      <c r="P1136" t="s">
        <v>22268</v>
      </c>
      <c r="Q1136" t="s">
        <v>757</v>
      </c>
      <c r="R1136" s="18">
        <v>44853.703611111108</v>
      </c>
      <c r="S1136" t="s">
        <v>678</v>
      </c>
      <c r="T1136" t="s">
        <v>668</v>
      </c>
    </row>
    <row r="1137" spans="1:22" x14ac:dyDescent="0.25">
      <c r="A1137" t="str">
        <f>Tabla_Consulta_desde_TMS4[[#This Row],[idreferencia]]</f>
        <v>20002901189543_1</v>
      </c>
      <c r="B1137">
        <v>440560</v>
      </c>
      <c r="C1137" t="s">
        <v>4070</v>
      </c>
      <c r="D1137" s="18">
        <v>44847.508958333332</v>
      </c>
      <c r="E1137" t="s">
        <v>658</v>
      </c>
      <c r="F1137" t="s">
        <v>54</v>
      </c>
      <c r="G1137" t="s">
        <v>157</v>
      </c>
      <c r="H1137" t="s">
        <v>4071</v>
      </c>
      <c r="I1137" t="s">
        <v>4072</v>
      </c>
      <c r="J1137" t="s">
        <v>4073</v>
      </c>
      <c r="K1137" t="s">
        <v>4074</v>
      </c>
      <c r="L1137" t="s">
        <v>88</v>
      </c>
      <c r="M1137" t="s">
        <v>66</v>
      </c>
      <c r="N1137" t="s">
        <v>66</v>
      </c>
      <c r="O1137" t="s">
        <v>66</v>
      </c>
      <c r="P1137" t="s">
        <v>22269</v>
      </c>
      <c r="Q1137" t="s">
        <v>757</v>
      </c>
      <c r="R1137" s="18">
        <v>44862.692708333336</v>
      </c>
      <c r="S1137" t="s">
        <v>678</v>
      </c>
      <c r="T1137" t="s">
        <v>668</v>
      </c>
      <c r="U1137" t="s">
        <v>36502</v>
      </c>
      <c r="V1137" t="s">
        <v>36502</v>
      </c>
    </row>
    <row r="1138" spans="1:22" x14ac:dyDescent="0.25">
      <c r="A1138" t="str">
        <f>Tabla_Consulta_desde_TMS4[[#This Row],[idreferencia]]</f>
        <v>20002918626044</v>
      </c>
      <c r="B1138">
        <v>440086</v>
      </c>
      <c r="C1138" t="s">
        <v>4075</v>
      </c>
      <c r="D1138" s="18">
        <v>44846.718090277776</v>
      </c>
      <c r="E1138" t="s">
        <v>658</v>
      </c>
      <c r="F1138" t="s">
        <v>54</v>
      </c>
      <c r="G1138" t="s">
        <v>157</v>
      </c>
      <c r="H1138" t="s">
        <v>4076</v>
      </c>
      <c r="I1138" t="s">
        <v>4077</v>
      </c>
      <c r="J1138" t="s">
        <v>4078</v>
      </c>
      <c r="K1138" t="s">
        <v>4079</v>
      </c>
      <c r="L1138" t="s">
        <v>4080</v>
      </c>
      <c r="M1138" t="s">
        <v>50</v>
      </c>
      <c r="N1138" t="s">
        <v>51</v>
      </c>
      <c r="O1138" t="s">
        <v>50</v>
      </c>
      <c r="P1138" t="s">
        <v>4081</v>
      </c>
      <c r="Q1138" t="s">
        <v>757</v>
      </c>
      <c r="R1138" s="18">
        <v>44851.717048611114</v>
      </c>
      <c r="S1138" t="s">
        <v>679</v>
      </c>
      <c r="T1138" t="s">
        <v>659</v>
      </c>
      <c r="U1138" t="s">
        <v>53</v>
      </c>
      <c r="V1138" t="s">
        <v>53</v>
      </c>
    </row>
    <row r="1139" spans="1:22" x14ac:dyDescent="0.25">
      <c r="A1139" t="str">
        <f>Tabla_Consulta_desde_TMS4[[#This Row],[idreferencia]]</f>
        <v>20002918629694</v>
      </c>
      <c r="B1139">
        <v>440087</v>
      </c>
      <c r="C1139" t="s">
        <v>4082</v>
      </c>
      <c r="D1139" s="18">
        <v>44846.718090277776</v>
      </c>
      <c r="E1139" t="s">
        <v>658</v>
      </c>
      <c r="F1139" t="s">
        <v>54</v>
      </c>
      <c r="G1139" t="s">
        <v>157</v>
      </c>
      <c r="H1139" t="s">
        <v>4083</v>
      </c>
      <c r="I1139" t="s">
        <v>4084</v>
      </c>
      <c r="J1139" t="s">
        <v>4085</v>
      </c>
      <c r="K1139" t="s">
        <v>4086</v>
      </c>
      <c r="L1139" t="s">
        <v>88</v>
      </c>
      <c r="M1139" t="s">
        <v>61</v>
      </c>
      <c r="N1139" t="s">
        <v>114</v>
      </c>
      <c r="O1139" t="s">
        <v>61</v>
      </c>
      <c r="P1139" t="s">
        <v>4087</v>
      </c>
      <c r="Q1139" t="s">
        <v>757</v>
      </c>
      <c r="R1139" s="18">
        <v>44852.725462962961</v>
      </c>
      <c r="S1139" t="s">
        <v>678</v>
      </c>
      <c r="T1139" t="s">
        <v>668</v>
      </c>
      <c r="U1139" t="s">
        <v>53</v>
      </c>
      <c r="V1139" t="s">
        <v>53</v>
      </c>
    </row>
    <row r="1140" spans="1:22" x14ac:dyDescent="0.25">
      <c r="A1140" t="str">
        <f>Tabla_Consulta_desde_TMS4[[#This Row],[idreferencia]]</f>
        <v>20002918640513</v>
      </c>
      <c r="B1140">
        <v>440088</v>
      </c>
      <c r="C1140" t="s">
        <v>4088</v>
      </c>
      <c r="D1140" s="18">
        <v>44846.718090277776</v>
      </c>
      <c r="E1140" t="s">
        <v>658</v>
      </c>
      <c r="F1140" t="s">
        <v>54</v>
      </c>
      <c r="G1140" t="s">
        <v>157</v>
      </c>
      <c r="H1140" t="s">
        <v>4089</v>
      </c>
      <c r="I1140" t="s">
        <v>4090</v>
      </c>
      <c r="J1140" t="s">
        <v>4091</v>
      </c>
      <c r="K1140" t="s">
        <v>4092</v>
      </c>
      <c r="L1140" t="s">
        <v>88</v>
      </c>
      <c r="M1140" t="s">
        <v>66</v>
      </c>
      <c r="N1140" t="s">
        <v>66</v>
      </c>
      <c r="O1140" t="s">
        <v>66</v>
      </c>
      <c r="P1140" t="s">
        <v>4093</v>
      </c>
      <c r="Q1140" t="s">
        <v>757</v>
      </c>
      <c r="R1140" s="18">
        <v>44855.791145833333</v>
      </c>
      <c r="S1140" t="s">
        <v>678</v>
      </c>
      <c r="T1140" t="s">
        <v>668</v>
      </c>
    </row>
    <row r="1141" spans="1:22" x14ac:dyDescent="0.25">
      <c r="A1141" t="str">
        <f>Tabla_Consulta_desde_TMS4[[#This Row],[idreferencia]]</f>
        <v>20002918620531</v>
      </c>
      <c r="B1141">
        <v>440089</v>
      </c>
      <c r="C1141" t="s">
        <v>4094</v>
      </c>
      <c r="D1141" s="18">
        <v>44846.718090277776</v>
      </c>
      <c r="E1141" t="s">
        <v>658</v>
      </c>
      <c r="F1141" t="s">
        <v>54</v>
      </c>
      <c r="G1141" t="s">
        <v>157</v>
      </c>
      <c r="H1141" t="s">
        <v>4095</v>
      </c>
      <c r="I1141" t="s">
        <v>4096</v>
      </c>
      <c r="J1141" t="s">
        <v>4097</v>
      </c>
      <c r="K1141" t="s">
        <v>4098</v>
      </c>
      <c r="L1141" t="s">
        <v>4099</v>
      </c>
      <c r="M1141" t="s">
        <v>50</v>
      </c>
      <c r="N1141" t="s">
        <v>51</v>
      </c>
      <c r="O1141" t="s">
        <v>50</v>
      </c>
      <c r="P1141" t="s">
        <v>4100</v>
      </c>
      <c r="Q1141" t="s">
        <v>111</v>
      </c>
      <c r="R1141" s="18">
        <v>44858.623113425929</v>
      </c>
      <c r="S1141" t="s">
        <v>679</v>
      </c>
      <c r="T1141" t="s">
        <v>659</v>
      </c>
      <c r="U1141" t="s">
        <v>22270</v>
      </c>
      <c r="V1141" t="s">
        <v>22270</v>
      </c>
    </row>
    <row r="1142" spans="1:22" x14ac:dyDescent="0.25">
      <c r="A1142" t="str">
        <f>Tabla_Consulta_desde_TMS4[[#This Row],[idreferencia]]</f>
        <v>20002918626557</v>
      </c>
      <c r="B1142">
        <v>440090</v>
      </c>
      <c r="C1142" t="s">
        <v>4101</v>
      </c>
      <c r="D1142" s="18">
        <v>44846.718090277776</v>
      </c>
      <c r="E1142" t="s">
        <v>658</v>
      </c>
      <c r="F1142" t="s">
        <v>54</v>
      </c>
      <c r="G1142" t="s">
        <v>157</v>
      </c>
      <c r="H1142" t="s">
        <v>4102</v>
      </c>
      <c r="I1142" t="s">
        <v>4103</v>
      </c>
      <c r="J1142" t="s">
        <v>4104</v>
      </c>
      <c r="K1142" t="s">
        <v>4105</v>
      </c>
      <c r="L1142" t="s">
        <v>4106</v>
      </c>
      <c r="M1142" t="s">
        <v>50</v>
      </c>
      <c r="N1142" t="s">
        <v>51</v>
      </c>
      <c r="O1142" t="s">
        <v>50</v>
      </c>
      <c r="P1142" t="s">
        <v>4107</v>
      </c>
      <c r="Q1142" t="s">
        <v>757</v>
      </c>
      <c r="R1142" s="18">
        <v>44851.717037037037</v>
      </c>
      <c r="S1142" t="s">
        <v>676</v>
      </c>
      <c r="T1142" t="s">
        <v>659</v>
      </c>
      <c r="U1142" t="s">
        <v>53</v>
      </c>
      <c r="V1142" t="s">
        <v>53</v>
      </c>
    </row>
    <row r="1143" spans="1:22" x14ac:dyDescent="0.25">
      <c r="A1143" t="str">
        <f>Tabla_Consulta_desde_TMS4[[#This Row],[idreferencia]]</f>
        <v>20002918628865</v>
      </c>
      <c r="B1143">
        <v>440091</v>
      </c>
      <c r="C1143" t="s">
        <v>4108</v>
      </c>
      <c r="D1143" s="18">
        <v>44846.718090277776</v>
      </c>
      <c r="E1143" t="s">
        <v>658</v>
      </c>
      <c r="F1143" t="s">
        <v>54</v>
      </c>
      <c r="G1143" t="s">
        <v>157</v>
      </c>
      <c r="H1143" t="s">
        <v>4109</v>
      </c>
      <c r="I1143" t="s">
        <v>4110</v>
      </c>
      <c r="J1143" t="s">
        <v>4111</v>
      </c>
      <c r="K1143" t="s">
        <v>4112</v>
      </c>
      <c r="L1143" t="s">
        <v>4113</v>
      </c>
      <c r="M1143" t="s">
        <v>50</v>
      </c>
      <c r="N1143" t="s">
        <v>51</v>
      </c>
      <c r="O1143" t="s">
        <v>50</v>
      </c>
      <c r="P1143" t="s">
        <v>4114</v>
      </c>
      <c r="Q1143" t="s">
        <v>757</v>
      </c>
      <c r="R1143" s="18">
        <v>44852.725462962961</v>
      </c>
      <c r="S1143" t="s">
        <v>679</v>
      </c>
      <c r="T1143" t="s">
        <v>659</v>
      </c>
      <c r="U1143" t="s">
        <v>53</v>
      </c>
      <c r="V1143" t="s">
        <v>53</v>
      </c>
    </row>
    <row r="1144" spans="1:22" x14ac:dyDescent="0.25">
      <c r="A1144" t="str">
        <f>Tabla_Consulta_desde_TMS4[[#This Row],[idreferencia]]</f>
        <v>20002918385913</v>
      </c>
      <c r="B1144">
        <v>440092</v>
      </c>
      <c r="C1144" t="s">
        <v>4115</v>
      </c>
      <c r="D1144" s="18">
        <v>44846.718090277776</v>
      </c>
      <c r="E1144" t="s">
        <v>658</v>
      </c>
      <c r="F1144" t="s">
        <v>54</v>
      </c>
      <c r="G1144" t="s">
        <v>157</v>
      </c>
      <c r="H1144" t="s">
        <v>4116</v>
      </c>
      <c r="I1144" t="s">
        <v>4117</v>
      </c>
      <c r="J1144" t="s">
        <v>4118</v>
      </c>
      <c r="K1144" t="s">
        <v>4119</v>
      </c>
      <c r="L1144" t="s">
        <v>88</v>
      </c>
      <c r="M1144" t="s">
        <v>52</v>
      </c>
      <c r="N1144" t="s">
        <v>82</v>
      </c>
      <c r="O1144" t="s">
        <v>52</v>
      </c>
      <c r="P1144" t="s">
        <v>4120</v>
      </c>
      <c r="Q1144" t="s">
        <v>757</v>
      </c>
      <c r="R1144" s="18">
        <v>44854.678541666668</v>
      </c>
      <c r="S1144" t="s">
        <v>673</v>
      </c>
      <c r="T1144" t="s">
        <v>674</v>
      </c>
      <c r="V1144" t="s">
        <v>4121</v>
      </c>
    </row>
    <row r="1145" spans="1:22" x14ac:dyDescent="0.25">
      <c r="A1145" t="str">
        <f>Tabla_Consulta_desde_TMS4[[#This Row],[idreferencia]]</f>
        <v>20002918626877</v>
      </c>
      <c r="B1145">
        <v>440093</v>
      </c>
      <c r="C1145" t="s">
        <v>4122</v>
      </c>
      <c r="D1145" s="18">
        <v>44846.718090277776</v>
      </c>
      <c r="E1145" t="s">
        <v>658</v>
      </c>
      <c r="F1145" t="s">
        <v>54</v>
      </c>
      <c r="G1145" t="s">
        <v>157</v>
      </c>
      <c r="H1145" t="s">
        <v>4123</v>
      </c>
      <c r="I1145" t="s">
        <v>4124</v>
      </c>
      <c r="J1145" t="s">
        <v>4125</v>
      </c>
      <c r="K1145" t="s">
        <v>4126</v>
      </c>
      <c r="L1145" t="s">
        <v>88</v>
      </c>
      <c r="M1145" t="s">
        <v>50</v>
      </c>
      <c r="N1145" t="s">
        <v>51</v>
      </c>
      <c r="O1145" t="s">
        <v>50</v>
      </c>
      <c r="P1145" t="s">
        <v>4127</v>
      </c>
      <c r="Q1145" t="s">
        <v>111</v>
      </c>
      <c r="R1145" s="18">
        <v>44853.584328703706</v>
      </c>
      <c r="S1145" t="s">
        <v>679</v>
      </c>
      <c r="T1145" t="s">
        <v>659</v>
      </c>
      <c r="V1145" t="s">
        <v>730</v>
      </c>
    </row>
    <row r="1146" spans="1:22" x14ac:dyDescent="0.25">
      <c r="A1146" t="str">
        <f>Tabla_Consulta_desde_TMS4[[#This Row],[idreferencia]]</f>
        <v>20002919440517</v>
      </c>
      <c r="B1146">
        <v>440094</v>
      </c>
      <c r="C1146" t="s">
        <v>4128</v>
      </c>
      <c r="D1146" s="18">
        <v>44846.718090277776</v>
      </c>
      <c r="E1146" t="s">
        <v>658</v>
      </c>
      <c r="F1146" t="s">
        <v>54</v>
      </c>
      <c r="G1146" t="s">
        <v>157</v>
      </c>
      <c r="H1146" t="s">
        <v>4129</v>
      </c>
      <c r="I1146" t="s">
        <v>4130</v>
      </c>
      <c r="J1146" t="s">
        <v>4131</v>
      </c>
      <c r="K1146" t="s">
        <v>4132</v>
      </c>
      <c r="L1146" t="s">
        <v>88</v>
      </c>
      <c r="M1146" t="s">
        <v>50</v>
      </c>
      <c r="N1146" t="s">
        <v>51</v>
      </c>
      <c r="O1146" t="s">
        <v>50</v>
      </c>
      <c r="P1146" t="s">
        <v>4133</v>
      </c>
      <c r="Q1146" t="s">
        <v>757</v>
      </c>
      <c r="R1146" s="18">
        <v>44851.717037037037</v>
      </c>
      <c r="S1146" t="s">
        <v>679</v>
      </c>
      <c r="T1146" t="s">
        <v>659</v>
      </c>
      <c r="U1146" t="s">
        <v>53</v>
      </c>
      <c r="V1146" t="s">
        <v>53</v>
      </c>
    </row>
    <row r="1147" spans="1:22" x14ac:dyDescent="0.25">
      <c r="A1147" t="str">
        <f>Tabla_Consulta_desde_TMS4[[#This Row],[idreferencia]]</f>
        <v>20002919430611</v>
      </c>
      <c r="B1147">
        <v>440095</v>
      </c>
      <c r="C1147" t="s">
        <v>4134</v>
      </c>
      <c r="D1147" s="18">
        <v>44846.718090277776</v>
      </c>
      <c r="E1147" t="s">
        <v>658</v>
      </c>
      <c r="F1147" t="s">
        <v>54</v>
      </c>
      <c r="G1147" t="s">
        <v>157</v>
      </c>
      <c r="H1147" t="s">
        <v>4135</v>
      </c>
      <c r="I1147" t="s">
        <v>4136</v>
      </c>
      <c r="J1147" t="s">
        <v>4137</v>
      </c>
      <c r="K1147" t="s">
        <v>4138</v>
      </c>
      <c r="L1147" t="s">
        <v>4139</v>
      </c>
      <c r="M1147" t="s">
        <v>50</v>
      </c>
      <c r="N1147" t="s">
        <v>51</v>
      </c>
      <c r="O1147" t="s">
        <v>50</v>
      </c>
      <c r="P1147" t="s">
        <v>4140</v>
      </c>
      <c r="Q1147" t="s">
        <v>757</v>
      </c>
      <c r="R1147" s="18">
        <v>44854.678541666668</v>
      </c>
      <c r="S1147" t="s">
        <v>679</v>
      </c>
      <c r="T1147" t="s">
        <v>659</v>
      </c>
      <c r="U1147" t="s">
        <v>22271</v>
      </c>
      <c r="V1147" t="s">
        <v>22271</v>
      </c>
    </row>
    <row r="1148" spans="1:22" x14ac:dyDescent="0.25">
      <c r="A1148" t="str">
        <f>Tabla_Consulta_desde_TMS4[[#This Row],[idreferencia]]</f>
        <v>20002918391766</v>
      </c>
      <c r="B1148">
        <v>440096</v>
      </c>
      <c r="C1148" t="s">
        <v>4141</v>
      </c>
      <c r="D1148" s="18">
        <v>44846.718090277776</v>
      </c>
      <c r="E1148" t="s">
        <v>658</v>
      </c>
      <c r="F1148" t="s">
        <v>54</v>
      </c>
      <c r="G1148" t="s">
        <v>157</v>
      </c>
      <c r="H1148" t="s">
        <v>4142</v>
      </c>
      <c r="I1148" t="s">
        <v>4143</v>
      </c>
      <c r="J1148" t="s">
        <v>22272</v>
      </c>
      <c r="K1148" t="s">
        <v>4144</v>
      </c>
      <c r="L1148" t="s">
        <v>88</v>
      </c>
      <c r="M1148" t="s">
        <v>52</v>
      </c>
      <c r="N1148" t="s">
        <v>82</v>
      </c>
      <c r="O1148" t="s">
        <v>52</v>
      </c>
      <c r="P1148" t="s">
        <v>4145</v>
      </c>
      <c r="Q1148" t="s">
        <v>757</v>
      </c>
      <c r="R1148" s="18">
        <v>44860.51221064815</v>
      </c>
      <c r="S1148" t="s">
        <v>673</v>
      </c>
      <c r="T1148" t="s">
        <v>674</v>
      </c>
      <c r="V1148" t="s">
        <v>22273</v>
      </c>
    </row>
    <row r="1149" spans="1:22" x14ac:dyDescent="0.25">
      <c r="A1149" t="str">
        <f>Tabla_Consulta_desde_TMS4[[#This Row],[idreferencia]]</f>
        <v>20002918148247</v>
      </c>
      <c r="B1149">
        <v>440097</v>
      </c>
      <c r="C1149" t="s">
        <v>4146</v>
      </c>
      <c r="D1149" s="18">
        <v>44846.718090277776</v>
      </c>
      <c r="E1149" t="s">
        <v>658</v>
      </c>
      <c r="F1149" t="s">
        <v>54</v>
      </c>
      <c r="G1149" t="s">
        <v>157</v>
      </c>
      <c r="H1149" t="s">
        <v>4147</v>
      </c>
      <c r="I1149" t="s">
        <v>4148</v>
      </c>
      <c r="J1149" t="s">
        <v>4149</v>
      </c>
      <c r="K1149" t="s">
        <v>4150</v>
      </c>
      <c r="L1149" t="s">
        <v>88</v>
      </c>
      <c r="M1149" t="s">
        <v>50</v>
      </c>
      <c r="N1149" t="s">
        <v>51</v>
      </c>
      <c r="O1149" t="s">
        <v>50</v>
      </c>
      <c r="P1149" t="s">
        <v>4151</v>
      </c>
      <c r="Q1149" t="s">
        <v>757</v>
      </c>
      <c r="R1149" s="18">
        <v>44848.758263888885</v>
      </c>
      <c r="S1149" t="s">
        <v>679</v>
      </c>
      <c r="T1149" t="s">
        <v>659</v>
      </c>
      <c r="U1149" t="s">
        <v>53</v>
      </c>
      <c r="V1149" t="s">
        <v>53</v>
      </c>
    </row>
    <row r="1150" spans="1:22" x14ac:dyDescent="0.25">
      <c r="A1150" t="str">
        <f>Tabla_Consulta_desde_TMS4[[#This Row],[idreferencia]]</f>
        <v>17978459</v>
      </c>
      <c r="B1150">
        <v>440098</v>
      </c>
      <c r="C1150" t="s">
        <v>4152</v>
      </c>
      <c r="D1150" s="18">
        <v>44846.718090277776</v>
      </c>
      <c r="E1150" t="s">
        <v>658</v>
      </c>
      <c r="F1150" t="s">
        <v>54</v>
      </c>
      <c r="G1150" t="s">
        <v>157</v>
      </c>
      <c r="H1150" t="s">
        <v>4153</v>
      </c>
      <c r="I1150" t="s">
        <v>4154</v>
      </c>
      <c r="J1150" t="s">
        <v>4155</v>
      </c>
      <c r="K1150" t="s">
        <v>4156</v>
      </c>
      <c r="L1150" t="s">
        <v>88</v>
      </c>
      <c r="M1150" t="s">
        <v>65</v>
      </c>
      <c r="N1150" t="s">
        <v>117</v>
      </c>
      <c r="O1150" t="s">
        <v>65</v>
      </c>
      <c r="P1150" t="s">
        <v>4157</v>
      </c>
      <c r="Q1150" t="s">
        <v>757</v>
      </c>
      <c r="R1150" s="18">
        <v>44852.725462962961</v>
      </c>
      <c r="S1150" t="s">
        <v>678</v>
      </c>
      <c r="T1150" t="s">
        <v>668</v>
      </c>
      <c r="U1150" t="s">
        <v>53</v>
      </c>
      <c r="V1150" t="s">
        <v>53</v>
      </c>
    </row>
    <row r="1151" spans="1:22" x14ac:dyDescent="0.25">
      <c r="A1151" t="str">
        <f>Tabla_Consulta_desde_TMS4[[#This Row],[idreferencia]]</f>
        <v>20002909240212_1</v>
      </c>
      <c r="B1151">
        <v>440099</v>
      </c>
      <c r="C1151" t="s">
        <v>4158</v>
      </c>
      <c r="D1151" s="18">
        <v>44846.718090277776</v>
      </c>
      <c r="E1151" t="s">
        <v>658</v>
      </c>
      <c r="F1151" t="s">
        <v>54</v>
      </c>
      <c r="G1151" t="s">
        <v>157</v>
      </c>
      <c r="H1151" t="s">
        <v>4159</v>
      </c>
      <c r="I1151" t="s">
        <v>4160</v>
      </c>
      <c r="J1151" t="s">
        <v>4161</v>
      </c>
      <c r="K1151" t="s">
        <v>4162</v>
      </c>
      <c r="L1151" t="s">
        <v>88</v>
      </c>
      <c r="M1151" t="s">
        <v>62</v>
      </c>
      <c r="N1151" t="s">
        <v>87</v>
      </c>
      <c r="O1151" t="s">
        <v>62</v>
      </c>
      <c r="Q1151" t="s">
        <v>111</v>
      </c>
      <c r="R1151" s="18">
        <v>44859.57240740741</v>
      </c>
      <c r="S1151" t="s">
        <v>673</v>
      </c>
      <c r="T1151" t="s">
        <v>668</v>
      </c>
      <c r="V1151" t="s">
        <v>7717</v>
      </c>
    </row>
    <row r="1152" spans="1:22" x14ac:dyDescent="0.25">
      <c r="A1152" t="str">
        <f>Tabla_Consulta_desde_TMS4[[#This Row],[idreferencia]]</f>
        <v>20002919446062</v>
      </c>
      <c r="B1152">
        <v>440100</v>
      </c>
      <c r="C1152" t="s">
        <v>4163</v>
      </c>
      <c r="D1152" s="18">
        <v>44846.718090277776</v>
      </c>
      <c r="E1152" t="s">
        <v>658</v>
      </c>
      <c r="F1152" t="s">
        <v>54</v>
      </c>
      <c r="G1152" t="s">
        <v>157</v>
      </c>
      <c r="H1152" t="s">
        <v>4164</v>
      </c>
      <c r="I1152" t="s">
        <v>4165</v>
      </c>
      <c r="J1152" t="s">
        <v>4166</v>
      </c>
      <c r="K1152" t="s">
        <v>4167</v>
      </c>
      <c r="L1152" t="s">
        <v>88</v>
      </c>
      <c r="M1152" t="s">
        <v>69</v>
      </c>
      <c r="N1152" t="s">
        <v>82</v>
      </c>
      <c r="O1152" t="s">
        <v>69</v>
      </c>
      <c r="P1152" t="s">
        <v>4168</v>
      </c>
      <c r="Q1152" t="s">
        <v>757</v>
      </c>
      <c r="R1152" s="18">
        <v>44854.678541666668</v>
      </c>
      <c r="S1152" t="s">
        <v>673</v>
      </c>
      <c r="T1152" t="s">
        <v>674</v>
      </c>
    </row>
    <row r="1153" spans="1:22" x14ac:dyDescent="0.25">
      <c r="A1153" t="str">
        <f>Tabla_Consulta_desde_TMS4[[#This Row],[idreferencia]]</f>
        <v>20002919679061</v>
      </c>
      <c r="B1153">
        <v>440101</v>
      </c>
      <c r="C1153" t="s">
        <v>4169</v>
      </c>
      <c r="D1153" s="18">
        <v>44846.718090277776</v>
      </c>
      <c r="E1153" t="s">
        <v>658</v>
      </c>
      <c r="F1153" t="s">
        <v>54</v>
      </c>
      <c r="G1153" t="s">
        <v>157</v>
      </c>
      <c r="H1153" t="s">
        <v>4170</v>
      </c>
      <c r="I1153" t="s">
        <v>4171</v>
      </c>
      <c r="J1153" t="s">
        <v>4172</v>
      </c>
      <c r="K1153" t="s">
        <v>4173</v>
      </c>
      <c r="L1153" t="s">
        <v>4174</v>
      </c>
      <c r="M1153" t="s">
        <v>50</v>
      </c>
      <c r="N1153" t="s">
        <v>51</v>
      </c>
      <c r="O1153" t="s">
        <v>50</v>
      </c>
      <c r="P1153" t="s">
        <v>4175</v>
      </c>
      <c r="Q1153" t="s">
        <v>757</v>
      </c>
      <c r="R1153" s="18">
        <v>44848.758263888885</v>
      </c>
      <c r="S1153" t="s">
        <v>679</v>
      </c>
      <c r="T1153" t="s">
        <v>659</v>
      </c>
      <c r="U1153" t="s">
        <v>53</v>
      </c>
      <c r="V1153" t="s">
        <v>53</v>
      </c>
    </row>
    <row r="1154" spans="1:22" x14ac:dyDescent="0.25">
      <c r="A1154" t="str">
        <f>Tabla_Consulta_desde_TMS4[[#This Row],[idreferencia]]</f>
        <v>20002918383024</v>
      </c>
      <c r="B1154">
        <v>440102</v>
      </c>
      <c r="C1154" t="s">
        <v>4176</v>
      </c>
      <c r="D1154" s="18">
        <v>44846.718090277776</v>
      </c>
      <c r="E1154" t="s">
        <v>658</v>
      </c>
      <c r="F1154" t="s">
        <v>54</v>
      </c>
      <c r="G1154" t="s">
        <v>157</v>
      </c>
      <c r="H1154" t="s">
        <v>4177</v>
      </c>
      <c r="I1154" t="s">
        <v>4178</v>
      </c>
      <c r="J1154" t="s">
        <v>4179</v>
      </c>
      <c r="K1154" t="s">
        <v>4180</v>
      </c>
      <c r="L1154" t="s">
        <v>88</v>
      </c>
      <c r="M1154" t="s">
        <v>52</v>
      </c>
      <c r="N1154" t="s">
        <v>82</v>
      </c>
      <c r="O1154" t="s">
        <v>52</v>
      </c>
      <c r="P1154" t="s">
        <v>4181</v>
      </c>
      <c r="Q1154" t="s">
        <v>757</v>
      </c>
      <c r="R1154" s="18">
        <v>44854.678541666668</v>
      </c>
      <c r="S1154" t="s">
        <v>733</v>
      </c>
      <c r="T1154" t="s">
        <v>674</v>
      </c>
      <c r="U1154" t="s">
        <v>4182</v>
      </c>
      <c r="V1154" t="s">
        <v>4182</v>
      </c>
    </row>
    <row r="1155" spans="1:22" x14ac:dyDescent="0.25">
      <c r="A1155" t="str">
        <f>Tabla_Consulta_desde_TMS4[[#This Row],[idreferencia]]</f>
        <v>20002918620017</v>
      </c>
      <c r="B1155">
        <v>440103</v>
      </c>
      <c r="C1155" t="s">
        <v>4183</v>
      </c>
      <c r="D1155" s="18">
        <v>44846.718090277776</v>
      </c>
      <c r="E1155" t="s">
        <v>658</v>
      </c>
      <c r="F1155" t="s">
        <v>54</v>
      </c>
      <c r="G1155" t="s">
        <v>157</v>
      </c>
      <c r="H1155" t="s">
        <v>4184</v>
      </c>
      <c r="I1155" t="s">
        <v>4185</v>
      </c>
      <c r="J1155" t="s">
        <v>4186</v>
      </c>
      <c r="K1155" t="s">
        <v>4187</v>
      </c>
      <c r="L1155" t="s">
        <v>88</v>
      </c>
      <c r="M1155" t="s">
        <v>61</v>
      </c>
      <c r="N1155" t="s">
        <v>114</v>
      </c>
      <c r="O1155" t="s">
        <v>61</v>
      </c>
      <c r="P1155" t="s">
        <v>4188</v>
      </c>
      <c r="Q1155" t="s">
        <v>757</v>
      </c>
      <c r="R1155" s="18">
        <v>44852.725462962961</v>
      </c>
      <c r="S1155" t="s">
        <v>678</v>
      </c>
      <c r="T1155" t="s">
        <v>668</v>
      </c>
      <c r="U1155" t="s">
        <v>53</v>
      </c>
      <c r="V1155" t="s">
        <v>53</v>
      </c>
    </row>
    <row r="1156" spans="1:22" x14ac:dyDescent="0.25">
      <c r="A1156" t="str">
        <f>Tabla_Consulta_desde_TMS4[[#This Row],[idreferencia]]</f>
        <v>20002918368721</v>
      </c>
      <c r="B1156">
        <v>440104</v>
      </c>
      <c r="C1156" t="s">
        <v>4189</v>
      </c>
      <c r="D1156" s="18">
        <v>44846.718090277776</v>
      </c>
      <c r="E1156" t="s">
        <v>658</v>
      </c>
      <c r="F1156" t="s">
        <v>54</v>
      </c>
      <c r="G1156" t="s">
        <v>157</v>
      </c>
      <c r="H1156" t="s">
        <v>4190</v>
      </c>
      <c r="I1156" t="s">
        <v>4191</v>
      </c>
      <c r="J1156" t="s">
        <v>4192</v>
      </c>
      <c r="K1156" t="s">
        <v>4193</v>
      </c>
      <c r="L1156" t="s">
        <v>88</v>
      </c>
      <c r="M1156" t="s">
        <v>683</v>
      </c>
      <c r="N1156" t="s">
        <v>82</v>
      </c>
      <c r="O1156" t="s">
        <v>683</v>
      </c>
      <c r="P1156" t="s">
        <v>4194</v>
      </c>
      <c r="Q1156" t="s">
        <v>757</v>
      </c>
      <c r="R1156" s="18">
        <v>44854.678541666668</v>
      </c>
      <c r="S1156" t="s">
        <v>673</v>
      </c>
      <c r="T1156" t="s">
        <v>668</v>
      </c>
    </row>
    <row r="1157" spans="1:22" x14ac:dyDescent="0.25">
      <c r="A1157" t="str">
        <f>Tabla_Consulta_desde_TMS4[[#This Row],[idreferencia]]</f>
        <v>20002918386518</v>
      </c>
      <c r="B1157">
        <v>440105</v>
      </c>
      <c r="C1157" t="s">
        <v>4195</v>
      </c>
      <c r="D1157" s="18">
        <v>44846.718090277776</v>
      </c>
      <c r="E1157" t="s">
        <v>658</v>
      </c>
      <c r="F1157" t="s">
        <v>54</v>
      </c>
      <c r="G1157" t="s">
        <v>157</v>
      </c>
      <c r="H1157" t="s">
        <v>4196</v>
      </c>
      <c r="I1157" t="s">
        <v>4197</v>
      </c>
      <c r="J1157" t="s">
        <v>4198</v>
      </c>
      <c r="K1157" t="s">
        <v>4199</v>
      </c>
      <c r="L1157" t="s">
        <v>88</v>
      </c>
      <c r="M1157" t="s">
        <v>72</v>
      </c>
      <c r="N1157" t="s">
        <v>81</v>
      </c>
      <c r="O1157" t="s">
        <v>72</v>
      </c>
      <c r="P1157" t="s">
        <v>4200</v>
      </c>
      <c r="Q1157" t="s">
        <v>757</v>
      </c>
      <c r="R1157" s="18">
        <v>44852.725462962961</v>
      </c>
      <c r="S1157" t="s">
        <v>678</v>
      </c>
      <c r="T1157" t="s">
        <v>668</v>
      </c>
      <c r="U1157" t="s">
        <v>53</v>
      </c>
      <c r="V1157" t="s">
        <v>53</v>
      </c>
    </row>
    <row r="1158" spans="1:22" x14ac:dyDescent="0.25">
      <c r="A1158" t="str">
        <f>Tabla_Consulta_desde_TMS4[[#This Row],[idreferencia]]</f>
        <v>20002919701100</v>
      </c>
      <c r="B1158">
        <v>440106</v>
      </c>
      <c r="C1158" t="s">
        <v>4201</v>
      </c>
      <c r="D1158" s="18">
        <v>44846.718090277776</v>
      </c>
      <c r="E1158" t="s">
        <v>658</v>
      </c>
      <c r="F1158" t="s">
        <v>54</v>
      </c>
      <c r="G1158" t="s">
        <v>157</v>
      </c>
      <c r="H1158" t="s">
        <v>4202</v>
      </c>
      <c r="I1158" t="s">
        <v>4203</v>
      </c>
      <c r="J1158" t="s">
        <v>4204</v>
      </c>
      <c r="K1158" t="s">
        <v>4205</v>
      </c>
      <c r="L1158" t="s">
        <v>88</v>
      </c>
      <c r="M1158" t="s">
        <v>70</v>
      </c>
      <c r="N1158" t="s">
        <v>117</v>
      </c>
      <c r="O1158" t="s">
        <v>70</v>
      </c>
      <c r="P1158" t="s">
        <v>53</v>
      </c>
      <c r="Q1158" t="s">
        <v>757</v>
      </c>
      <c r="R1158" s="18">
        <v>44852.725462962961</v>
      </c>
      <c r="T1158" t="s">
        <v>668</v>
      </c>
      <c r="U1158" t="s">
        <v>53</v>
      </c>
      <c r="V1158" t="s">
        <v>53</v>
      </c>
    </row>
    <row r="1159" spans="1:22" x14ac:dyDescent="0.25">
      <c r="A1159" t="str">
        <f>Tabla_Consulta_desde_TMS4[[#This Row],[idreferencia]]</f>
        <v>20002919696495</v>
      </c>
      <c r="B1159">
        <v>440107</v>
      </c>
      <c r="C1159" t="s">
        <v>4206</v>
      </c>
      <c r="D1159" s="18">
        <v>44846.718090277776</v>
      </c>
      <c r="E1159" t="s">
        <v>658</v>
      </c>
      <c r="F1159" t="s">
        <v>54</v>
      </c>
      <c r="G1159" t="s">
        <v>157</v>
      </c>
      <c r="H1159" t="s">
        <v>4207</v>
      </c>
      <c r="I1159" t="s">
        <v>4208</v>
      </c>
      <c r="J1159" t="s">
        <v>4209</v>
      </c>
      <c r="K1159" t="s">
        <v>4210</v>
      </c>
      <c r="L1159" t="s">
        <v>88</v>
      </c>
      <c r="M1159" t="s">
        <v>68</v>
      </c>
      <c r="N1159" t="s">
        <v>119</v>
      </c>
      <c r="O1159" t="s">
        <v>68</v>
      </c>
      <c r="P1159" t="s">
        <v>4211</v>
      </c>
      <c r="Q1159" t="s">
        <v>757</v>
      </c>
      <c r="R1159" s="18">
        <v>44852.725462962961</v>
      </c>
      <c r="S1159" t="s">
        <v>678</v>
      </c>
      <c r="T1159" t="s">
        <v>668</v>
      </c>
      <c r="U1159" t="s">
        <v>53</v>
      </c>
      <c r="V1159" t="s">
        <v>53</v>
      </c>
    </row>
    <row r="1160" spans="1:22" x14ac:dyDescent="0.25">
      <c r="A1160" t="str">
        <f>Tabla_Consulta_desde_TMS4[[#This Row],[idreferencia]]</f>
        <v>20002919692731</v>
      </c>
      <c r="B1160">
        <v>440108</v>
      </c>
      <c r="C1160" t="s">
        <v>4212</v>
      </c>
      <c r="D1160" s="18">
        <v>44846.718090277776</v>
      </c>
      <c r="E1160" t="s">
        <v>658</v>
      </c>
      <c r="F1160" t="s">
        <v>54</v>
      </c>
      <c r="G1160" t="s">
        <v>157</v>
      </c>
      <c r="H1160" t="s">
        <v>4213</v>
      </c>
      <c r="I1160" t="s">
        <v>4214</v>
      </c>
      <c r="J1160" t="s">
        <v>4215</v>
      </c>
      <c r="K1160" t="s">
        <v>4216</v>
      </c>
      <c r="L1160" t="s">
        <v>4217</v>
      </c>
      <c r="M1160" t="s">
        <v>70</v>
      </c>
      <c r="N1160" t="s">
        <v>117</v>
      </c>
      <c r="O1160" t="s">
        <v>70</v>
      </c>
      <c r="Q1160" t="s">
        <v>757</v>
      </c>
      <c r="R1160" s="18">
        <v>44851.717037037037</v>
      </c>
      <c r="T1160" t="s">
        <v>668</v>
      </c>
      <c r="U1160" t="s">
        <v>4218</v>
      </c>
      <c r="V1160" t="s">
        <v>4218</v>
      </c>
    </row>
    <row r="1161" spans="1:22" x14ac:dyDescent="0.25">
      <c r="A1161" t="str">
        <f>Tabla_Consulta_desde_TMS4[[#This Row],[idreferencia]]</f>
        <v>20002919692711</v>
      </c>
      <c r="B1161">
        <v>440109</v>
      </c>
      <c r="C1161" t="s">
        <v>4219</v>
      </c>
      <c r="D1161" s="18">
        <v>44846.718090277776</v>
      </c>
      <c r="E1161" t="s">
        <v>658</v>
      </c>
      <c r="F1161" t="s">
        <v>54</v>
      </c>
      <c r="G1161" t="s">
        <v>157</v>
      </c>
      <c r="H1161" t="s">
        <v>4220</v>
      </c>
      <c r="I1161" t="s">
        <v>4221</v>
      </c>
      <c r="J1161" t="s">
        <v>4222</v>
      </c>
      <c r="K1161" t="s">
        <v>4223</v>
      </c>
      <c r="L1161" t="s">
        <v>4224</v>
      </c>
      <c r="M1161" t="s">
        <v>62</v>
      </c>
      <c r="N1161" t="s">
        <v>87</v>
      </c>
      <c r="O1161" t="s">
        <v>62</v>
      </c>
      <c r="P1161" t="s">
        <v>53</v>
      </c>
      <c r="Q1161" t="s">
        <v>757</v>
      </c>
      <c r="R1161" s="18">
        <v>44854.678541666668</v>
      </c>
      <c r="S1161" t="s">
        <v>673</v>
      </c>
      <c r="T1161" t="s">
        <v>668</v>
      </c>
      <c r="U1161" t="s">
        <v>53</v>
      </c>
      <c r="V1161" t="s">
        <v>53</v>
      </c>
    </row>
    <row r="1162" spans="1:22" x14ac:dyDescent="0.25">
      <c r="A1162" t="str">
        <f>Tabla_Consulta_desde_TMS4[[#This Row],[idreferencia]]</f>
        <v>20002919695681</v>
      </c>
      <c r="B1162">
        <v>440110</v>
      </c>
      <c r="C1162" t="s">
        <v>4225</v>
      </c>
      <c r="D1162" s="18">
        <v>44846.718090277776</v>
      </c>
      <c r="E1162" t="s">
        <v>658</v>
      </c>
      <c r="F1162" t="s">
        <v>54</v>
      </c>
      <c r="G1162" t="s">
        <v>157</v>
      </c>
      <c r="H1162" t="s">
        <v>4226</v>
      </c>
      <c r="I1162" t="s">
        <v>4227</v>
      </c>
      <c r="J1162" t="s">
        <v>4228</v>
      </c>
      <c r="K1162" t="s">
        <v>4229</v>
      </c>
      <c r="L1162" t="s">
        <v>88</v>
      </c>
      <c r="M1162" t="s">
        <v>72</v>
      </c>
      <c r="N1162" t="s">
        <v>81</v>
      </c>
      <c r="O1162" t="s">
        <v>72</v>
      </c>
      <c r="P1162" t="s">
        <v>4230</v>
      </c>
      <c r="Q1162" t="s">
        <v>757</v>
      </c>
      <c r="R1162" s="18">
        <v>44852.725462962961</v>
      </c>
      <c r="S1162" t="s">
        <v>678</v>
      </c>
      <c r="T1162" t="s">
        <v>668</v>
      </c>
      <c r="U1162" t="s">
        <v>53</v>
      </c>
      <c r="V1162" t="s">
        <v>53</v>
      </c>
    </row>
    <row r="1163" spans="1:22" x14ac:dyDescent="0.25">
      <c r="A1163" t="str">
        <f>Tabla_Consulta_desde_TMS4[[#This Row],[idreferencia]]</f>
        <v>20002911508764</v>
      </c>
      <c r="B1163">
        <v>440111</v>
      </c>
      <c r="C1163" t="s">
        <v>4231</v>
      </c>
      <c r="D1163" s="18">
        <v>44846.718090277776</v>
      </c>
      <c r="E1163" t="s">
        <v>658</v>
      </c>
      <c r="F1163" t="s">
        <v>54</v>
      </c>
      <c r="G1163" t="s">
        <v>157</v>
      </c>
      <c r="H1163" t="s">
        <v>4232</v>
      </c>
      <c r="I1163" t="s">
        <v>4233</v>
      </c>
      <c r="J1163" t="s">
        <v>4234</v>
      </c>
      <c r="K1163" t="s">
        <v>4235</v>
      </c>
      <c r="L1163" t="s">
        <v>4236</v>
      </c>
      <c r="M1163" t="s">
        <v>70</v>
      </c>
      <c r="N1163" t="s">
        <v>117</v>
      </c>
      <c r="O1163" t="s">
        <v>70</v>
      </c>
      <c r="P1163" t="s">
        <v>53</v>
      </c>
      <c r="Q1163" t="s">
        <v>757</v>
      </c>
      <c r="R1163" s="18">
        <v>44851.717037037037</v>
      </c>
      <c r="T1163" t="s">
        <v>668</v>
      </c>
      <c r="U1163" t="s">
        <v>53</v>
      </c>
      <c r="V1163" t="s">
        <v>53</v>
      </c>
    </row>
    <row r="1164" spans="1:22" x14ac:dyDescent="0.25">
      <c r="A1164" t="str">
        <f>Tabla_Consulta_desde_TMS4[[#This Row],[idreferencia]]</f>
        <v>20002919678112</v>
      </c>
      <c r="B1164">
        <v>440112</v>
      </c>
      <c r="C1164" t="s">
        <v>4237</v>
      </c>
      <c r="D1164" s="18">
        <v>44846.718090277776</v>
      </c>
      <c r="E1164" t="s">
        <v>658</v>
      </c>
      <c r="F1164" t="s">
        <v>54</v>
      </c>
      <c r="G1164" t="s">
        <v>157</v>
      </c>
      <c r="H1164" t="s">
        <v>4238</v>
      </c>
      <c r="I1164" t="s">
        <v>877</v>
      </c>
      <c r="J1164" t="s">
        <v>4239</v>
      </c>
      <c r="K1164" t="s">
        <v>878</v>
      </c>
      <c r="L1164" t="s">
        <v>88</v>
      </c>
      <c r="M1164" t="s">
        <v>66</v>
      </c>
      <c r="N1164" t="s">
        <v>66</v>
      </c>
      <c r="O1164" t="s">
        <v>66</v>
      </c>
      <c r="P1164" t="s">
        <v>4240</v>
      </c>
      <c r="Q1164" t="s">
        <v>281</v>
      </c>
      <c r="R1164" s="18">
        <v>44858.430185185185</v>
      </c>
      <c r="S1164" t="s">
        <v>678</v>
      </c>
      <c r="T1164" t="s">
        <v>668</v>
      </c>
      <c r="V1164" t="s">
        <v>865</v>
      </c>
    </row>
    <row r="1165" spans="1:22" x14ac:dyDescent="0.25">
      <c r="A1165" t="str">
        <f>Tabla_Consulta_desde_TMS4[[#This Row],[idreferencia]]</f>
        <v>17978650</v>
      </c>
      <c r="B1165">
        <v>440113</v>
      </c>
      <c r="C1165" t="s">
        <v>4241</v>
      </c>
      <c r="D1165" s="18">
        <v>44846.718090277776</v>
      </c>
      <c r="E1165" t="s">
        <v>658</v>
      </c>
      <c r="F1165" t="s">
        <v>54</v>
      </c>
      <c r="G1165" t="s">
        <v>157</v>
      </c>
      <c r="H1165" t="s">
        <v>4242</v>
      </c>
      <c r="I1165" t="s">
        <v>4243</v>
      </c>
      <c r="J1165" t="s">
        <v>4244</v>
      </c>
      <c r="K1165" t="s">
        <v>4245</v>
      </c>
      <c r="L1165" t="s">
        <v>88</v>
      </c>
      <c r="M1165" t="s">
        <v>70</v>
      </c>
      <c r="N1165" t="s">
        <v>117</v>
      </c>
      <c r="O1165" t="s">
        <v>70</v>
      </c>
      <c r="P1165" t="s">
        <v>53</v>
      </c>
      <c r="Q1165" t="s">
        <v>757</v>
      </c>
      <c r="R1165" s="18">
        <v>44851.717037037037</v>
      </c>
      <c r="T1165" t="s">
        <v>668</v>
      </c>
      <c r="U1165" t="s">
        <v>53</v>
      </c>
      <c r="V1165" t="s">
        <v>53</v>
      </c>
    </row>
    <row r="1166" spans="1:22" x14ac:dyDescent="0.25">
      <c r="A1166" t="str">
        <f>Tabla_Consulta_desde_TMS4[[#This Row],[idreferencia]]</f>
        <v>20002916624933</v>
      </c>
      <c r="B1166">
        <v>440070</v>
      </c>
      <c r="C1166" t="s">
        <v>4246</v>
      </c>
      <c r="D1166" s="18">
        <v>44846.718078703707</v>
      </c>
      <c r="E1166" t="s">
        <v>658</v>
      </c>
      <c r="F1166" t="s">
        <v>54</v>
      </c>
      <c r="G1166" t="s">
        <v>157</v>
      </c>
      <c r="H1166" t="s">
        <v>4247</v>
      </c>
      <c r="I1166" t="s">
        <v>4248</v>
      </c>
      <c r="J1166" t="s">
        <v>4249</v>
      </c>
      <c r="K1166" t="s">
        <v>4250</v>
      </c>
      <c r="L1166" t="s">
        <v>88</v>
      </c>
      <c r="M1166" t="s">
        <v>50</v>
      </c>
      <c r="N1166" t="s">
        <v>51</v>
      </c>
      <c r="O1166" t="s">
        <v>50</v>
      </c>
      <c r="P1166" t="s">
        <v>4251</v>
      </c>
      <c r="Q1166" t="s">
        <v>111</v>
      </c>
      <c r="R1166" s="18">
        <v>44853.584328703706</v>
      </c>
      <c r="S1166" t="s">
        <v>679</v>
      </c>
      <c r="T1166" t="s">
        <v>659</v>
      </c>
      <c r="U1166" t="s">
        <v>22274</v>
      </c>
      <c r="V1166" t="s">
        <v>734</v>
      </c>
    </row>
    <row r="1167" spans="1:22" x14ac:dyDescent="0.25">
      <c r="A1167" t="str">
        <f>Tabla_Consulta_desde_TMS4[[#This Row],[idreferencia]]</f>
        <v>20002918162254</v>
      </c>
      <c r="B1167">
        <v>440071</v>
      </c>
      <c r="C1167" t="s">
        <v>4252</v>
      </c>
      <c r="D1167" s="18">
        <v>44846.718078703707</v>
      </c>
      <c r="E1167" t="s">
        <v>658</v>
      </c>
      <c r="F1167" t="s">
        <v>54</v>
      </c>
      <c r="G1167" t="s">
        <v>157</v>
      </c>
      <c r="H1167" t="s">
        <v>4253</v>
      </c>
      <c r="I1167" t="s">
        <v>4254</v>
      </c>
      <c r="J1167" t="s">
        <v>4255</v>
      </c>
      <c r="K1167" t="s">
        <v>4256</v>
      </c>
      <c r="L1167" t="s">
        <v>88</v>
      </c>
      <c r="M1167" t="s">
        <v>377</v>
      </c>
      <c r="N1167" t="s">
        <v>378</v>
      </c>
      <c r="O1167" t="s">
        <v>377</v>
      </c>
      <c r="P1167" t="s">
        <v>53</v>
      </c>
      <c r="Q1167" t="s">
        <v>757</v>
      </c>
      <c r="R1167" s="18">
        <v>44851.717048611114</v>
      </c>
      <c r="T1167" t="s">
        <v>668</v>
      </c>
      <c r="U1167" t="s">
        <v>53</v>
      </c>
      <c r="V1167" t="s">
        <v>53</v>
      </c>
    </row>
    <row r="1168" spans="1:22" x14ac:dyDescent="0.25">
      <c r="A1168" t="str">
        <f>Tabla_Consulta_desde_TMS4[[#This Row],[idreferencia]]</f>
        <v>20002918141428</v>
      </c>
      <c r="B1168">
        <v>440072</v>
      </c>
      <c r="C1168" t="s">
        <v>4257</v>
      </c>
      <c r="D1168" s="18">
        <v>44846.718078703707</v>
      </c>
      <c r="E1168" t="s">
        <v>658</v>
      </c>
      <c r="F1168" t="s">
        <v>54</v>
      </c>
      <c r="G1168" t="s">
        <v>157</v>
      </c>
      <c r="H1168" t="s">
        <v>4258</v>
      </c>
      <c r="I1168" t="s">
        <v>4259</v>
      </c>
      <c r="J1168" t="s">
        <v>4260</v>
      </c>
      <c r="K1168" t="s">
        <v>4261</v>
      </c>
      <c r="L1168" t="s">
        <v>4262</v>
      </c>
      <c r="M1168" t="s">
        <v>67</v>
      </c>
      <c r="N1168" t="s">
        <v>67</v>
      </c>
      <c r="O1168" t="s">
        <v>67</v>
      </c>
      <c r="P1168" t="s">
        <v>53</v>
      </c>
      <c r="Q1168" t="s">
        <v>757</v>
      </c>
      <c r="R1168" s="18">
        <v>44848.758263888885</v>
      </c>
      <c r="T1168" t="s">
        <v>668</v>
      </c>
      <c r="U1168" t="s">
        <v>53</v>
      </c>
      <c r="V1168" t="s">
        <v>53</v>
      </c>
    </row>
    <row r="1169" spans="1:22" x14ac:dyDescent="0.25">
      <c r="A1169" t="str">
        <f>Tabla_Consulta_desde_TMS4[[#This Row],[idreferencia]]</f>
        <v>20002918386675</v>
      </c>
      <c r="B1169">
        <v>440073</v>
      </c>
      <c r="C1169" t="s">
        <v>4263</v>
      </c>
      <c r="D1169" s="18">
        <v>44846.718078703707</v>
      </c>
      <c r="E1169" t="s">
        <v>658</v>
      </c>
      <c r="F1169" t="s">
        <v>54</v>
      </c>
      <c r="G1169" t="s">
        <v>157</v>
      </c>
      <c r="H1169" t="s">
        <v>4264</v>
      </c>
      <c r="I1169" t="s">
        <v>4265</v>
      </c>
      <c r="J1169" t="s">
        <v>4266</v>
      </c>
      <c r="K1169" t="s">
        <v>4267</v>
      </c>
      <c r="L1169" t="s">
        <v>4268</v>
      </c>
      <c r="M1169" t="s">
        <v>69</v>
      </c>
      <c r="N1169" t="s">
        <v>82</v>
      </c>
      <c r="O1169" t="s">
        <v>69</v>
      </c>
      <c r="P1169" t="s">
        <v>4269</v>
      </c>
      <c r="Q1169" t="s">
        <v>757</v>
      </c>
      <c r="R1169" s="18">
        <v>44854.678541666668</v>
      </c>
      <c r="S1169" t="s">
        <v>673</v>
      </c>
      <c r="T1169" t="s">
        <v>674</v>
      </c>
    </row>
    <row r="1170" spans="1:22" x14ac:dyDescent="0.25">
      <c r="A1170" t="str">
        <f>Tabla_Consulta_desde_TMS4[[#This Row],[idreferencia]]</f>
        <v>20002918373543</v>
      </c>
      <c r="B1170">
        <v>440074</v>
      </c>
      <c r="C1170" t="s">
        <v>4270</v>
      </c>
      <c r="D1170" s="18">
        <v>44846.718078703707</v>
      </c>
      <c r="E1170" t="s">
        <v>658</v>
      </c>
      <c r="F1170" t="s">
        <v>54</v>
      </c>
      <c r="G1170" t="s">
        <v>157</v>
      </c>
      <c r="H1170" t="s">
        <v>4271</v>
      </c>
      <c r="I1170" t="s">
        <v>4272</v>
      </c>
      <c r="J1170" t="s">
        <v>4273</v>
      </c>
      <c r="K1170" t="s">
        <v>4274</v>
      </c>
      <c r="L1170" t="s">
        <v>88</v>
      </c>
      <c r="M1170" t="s">
        <v>70</v>
      </c>
      <c r="N1170" t="s">
        <v>117</v>
      </c>
      <c r="O1170" t="s">
        <v>70</v>
      </c>
      <c r="Q1170" t="s">
        <v>757</v>
      </c>
      <c r="R1170" s="18">
        <v>44852.725462962961</v>
      </c>
      <c r="T1170" t="s">
        <v>668</v>
      </c>
      <c r="U1170" t="s">
        <v>4275</v>
      </c>
      <c r="V1170" t="s">
        <v>4275</v>
      </c>
    </row>
    <row r="1171" spans="1:22" x14ac:dyDescent="0.25">
      <c r="A1171" t="str">
        <f>Tabla_Consulta_desde_TMS4[[#This Row],[idreferencia]]</f>
        <v>20002909240392</v>
      </c>
      <c r="B1171">
        <v>440075</v>
      </c>
      <c r="C1171" t="s">
        <v>4276</v>
      </c>
      <c r="D1171" s="18">
        <v>44846.718078703707</v>
      </c>
      <c r="E1171" t="s">
        <v>658</v>
      </c>
      <c r="F1171" t="s">
        <v>54</v>
      </c>
      <c r="G1171" t="s">
        <v>157</v>
      </c>
      <c r="H1171" t="s">
        <v>4277</v>
      </c>
      <c r="I1171" t="s">
        <v>4278</v>
      </c>
      <c r="J1171" t="s">
        <v>4279</v>
      </c>
      <c r="K1171" t="s">
        <v>4280</v>
      </c>
      <c r="L1171" t="s">
        <v>88</v>
      </c>
      <c r="M1171" t="s">
        <v>66</v>
      </c>
      <c r="N1171" t="s">
        <v>66</v>
      </c>
      <c r="O1171" t="s">
        <v>66</v>
      </c>
      <c r="P1171" t="s">
        <v>4281</v>
      </c>
      <c r="Q1171" t="s">
        <v>757</v>
      </c>
      <c r="R1171" s="18">
        <v>44853.703611111108</v>
      </c>
      <c r="S1171" t="s">
        <v>678</v>
      </c>
      <c r="T1171" t="s">
        <v>668</v>
      </c>
      <c r="U1171" t="s">
        <v>53</v>
      </c>
      <c r="V1171" t="s">
        <v>53</v>
      </c>
    </row>
    <row r="1172" spans="1:22" x14ac:dyDescent="0.25">
      <c r="A1172" t="str">
        <f>Tabla_Consulta_desde_TMS4[[#This Row],[idreferencia]]</f>
        <v>20002909237800</v>
      </c>
      <c r="B1172">
        <v>440076</v>
      </c>
      <c r="C1172" t="s">
        <v>4282</v>
      </c>
      <c r="D1172" s="18">
        <v>44846.718078703707</v>
      </c>
      <c r="E1172" t="s">
        <v>658</v>
      </c>
      <c r="F1172" t="s">
        <v>54</v>
      </c>
      <c r="G1172" t="s">
        <v>157</v>
      </c>
      <c r="H1172" t="s">
        <v>4283</v>
      </c>
      <c r="I1172" t="s">
        <v>4284</v>
      </c>
      <c r="J1172" t="s">
        <v>4285</v>
      </c>
      <c r="K1172" t="s">
        <v>4286</v>
      </c>
      <c r="L1172" t="s">
        <v>88</v>
      </c>
      <c r="M1172" t="s">
        <v>68</v>
      </c>
      <c r="N1172" t="s">
        <v>119</v>
      </c>
      <c r="O1172" t="s">
        <v>68</v>
      </c>
      <c r="P1172" t="s">
        <v>4287</v>
      </c>
      <c r="Q1172" t="s">
        <v>757</v>
      </c>
      <c r="R1172" s="18">
        <v>44852.725462962961</v>
      </c>
      <c r="S1172" t="s">
        <v>678</v>
      </c>
      <c r="T1172" t="s">
        <v>668</v>
      </c>
      <c r="U1172" t="s">
        <v>53</v>
      </c>
      <c r="V1172" t="s">
        <v>53</v>
      </c>
    </row>
    <row r="1173" spans="1:22" x14ac:dyDescent="0.25">
      <c r="A1173" t="str">
        <f>Tabla_Consulta_desde_TMS4[[#This Row],[idreferencia]]</f>
        <v>20002918642485</v>
      </c>
      <c r="B1173">
        <v>440077</v>
      </c>
      <c r="C1173" t="s">
        <v>4288</v>
      </c>
      <c r="D1173" s="18">
        <v>44846.718078703707</v>
      </c>
      <c r="E1173" t="s">
        <v>658</v>
      </c>
      <c r="F1173" t="s">
        <v>54</v>
      </c>
      <c r="G1173" t="s">
        <v>157</v>
      </c>
      <c r="H1173" t="s">
        <v>4289</v>
      </c>
      <c r="I1173" t="s">
        <v>4290</v>
      </c>
      <c r="J1173" t="s">
        <v>4291</v>
      </c>
      <c r="K1173" t="s">
        <v>4292</v>
      </c>
      <c r="L1173" t="s">
        <v>88</v>
      </c>
      <c r="M1173" t="s">
        <v>68</v>
      </c>
      <c r="N1173" t="s">
        <v>119</v>
      </c>
      <c r="O1173" t="s">
        <v>68</v>
      </c>
      <c r="P1173" t="s">
        <v>4293</v>
      </c>
      <c r="Q1173" t="s">
        <v>757</v>
      </c>
      <c r="R1173" s="18">
        <v>44852.725462962961</v>
      </c>
      <c r="S1173" t="s">
        <v>678</v>
      </c>
      <c r="T1173" t="s">
        <v>668</v>
      </c>
      <c r="U1173" t="s">
        <v>53</v>
      </c>
      <c r="V1173" t="s">
        <v>53</v>
      </c>
    </row>
    <row r="1174" spans="1:22" x14ac:dyDescent="0.25">
      <c r="A1174" t="str">
        <f>Tabla_Consulta_desde_TMS4[[#This Row],[idreferencia]]</f>
        <v>20002918636539</v>
      </c>
      <c r="B1174">
        <v>440078</v>
      </c>
      <c r="C1174" t="s">
        <v>4294</v>
      </c>
      <c r="D1174" s="18">
        <v>44846.718078703707</v>
      </c>
      <c r="E1174" t="s">
        <v>658</v>
      </c>
      <c r="F1174" t="s">
        <v>54</v>
      </c>
      <c r="G1174" t="s">
        <v>157</v>
      </c>
      <c r="H1174" t="s">
        <v>4295</v>
      </c>
      <c r="I1174" t="s">
        <v>4296</v>
      </c>
      <c r="J1174" t="s">
        <v>4297</v>
      </c>
      <c r="K1174" t="s">
        <v>4298</v>
      </c>
      <c r="L1174" t="s">
        <v>88</v>
      </c>
      <c r="M1174" t="s">
        <v>59</v>
      </c>
      <c r="N1174" t="s">
        <v>118</v>
      </c>
      <c r="O1174" t="s">
        <v>59</v>
      </c>
      <c r="P1174" t="s">
        <v>53</v>
      </c>
      <c r="Q1174" t="s">
        <v>757</v>
      </c>
      <c r="R1174" s="18">
        <v>44853.703611111108</v>
      </c>
      <c r="T1174" t="s">
        <v>668</v>
      </c>
      <c r="U1174" t="s">
        <v>53</v>
      </c>
      <c r="V1174" t="s">
        <v>53</v>
      </c>
    </row>
    <row r="1175" spans="1:22" x14ac:dyDescent="0.25">
      <c r="A1175" t="str">
        <f>Tabla_Consulta_desde_TMS4[[#This Row],[idreferencia]]</f>
        <v>20002918626361</v>
      </c>
      <c r="B1175">
        <v>440079</v>
      </c>
      <c r="C1175" t="s">
        <v>4299</v>
      </c>
      <c r="D1175" s="18">
        <v>44846.718078703707</v>
      </c>
      <c r="E1175" t="s">
        <v>658</v>
      </c>
      <c r="F1175" t="s">
        <v>54</v>
      </c>
      <c r="G1175" t="s">
        <v>157</v>
      </c>
      <c r="H1175" t="s">
        <v>4300</v>
      </c>
      <c r="I1175" t="s">
        <v>4301</v>
      </c>
      <c r="J1175" t="s">
        <v>4302</v>
      </c>
      <c r="K1175" t="s">
        <v>4303</v>
      </c>
      <c r="L1175" t="s">
        <v>88</v>
      </c>
      <c r="M1175" t="s">
        <v>52</v>
      </c>
      <c r="N1175" t="s">
        <v>82</v>
      </c>
      <c r="O1175" t="s">
        <v>52</v>
      </c>
      <c r="P1175" t="s">
        <v>4304</v>
      </c>
      <c r="Q1175" t="s">
        <v>757</v>
      </c>
      <c r="R1175" s="18">
        <v>44854.678541666668</v>
      </c>
      <c r="S1175" t="s">
        <v>673</v>
      </c>
      <c r="T1175" t="s">
        <v>674</v>
      </c>
    </row>
    <row r="1176" spans="1:22" x14ac:dyDescent="0.25">
      <c r="A1176" t="str">
        <f>Tabla_Consulta_desde_TMS4[[#This Row],[idreferencia]]</f>
        <v>20002918391825</v>
      </c>
      <c r="B1176">
        <v>440080</v>
      </c>
      <c r="C1176" t="s">
        <v>4305</v>
      </c>
      <c r="D1176" s="18">
        <v>44846.718078703707</v>
      </c>
      <c r="E1176" t="s">
        <v>658</v>
      </c>
      <c r="F1176" t="s">
        <v>54</v>
      </c>
      <c r="G1176" t="s">
        <v>157</v>
      </c>
      <c r="H1176" t="s">
        <v>4306</v>
      </c>
      <c r="I1176" t="s">
        <v>4307</v>
      </c>
      <c r="J1176" t="s">
        <v>4308</v>
      </c>
      <c r="K1176" t="s">
        <v>4309</v>
      </c>
      <c r="L1176" t="s">
        <v>88</v>
      </c>
      <c r="M1176" t="s">
        <v>50</v>
      </c>
      <c r="N1176" t="s">
        <v>51</v>
      </c>
      <c r="O1176" t="s">
        <v>50</v>
      </c>
      <c r="P1176" t="s">
        <v>4310</v>
      </c>
      <c r="Q1176" t="s">
        <v>111</v>
      </c>
      <c r="R1176" s="18">
        <v>44853.584328703706</v>
      </c>
      <c r="S1176" t="s">
        <v>679</v>
      </c>
      <c r="T1176" t="s">
        <v>659</v>
      </c>
      <c r="V1176" t="s">
        <v>734</v>
      </c>
    </row>
    <row r="1177" spans="1:22" x14ac:dyDescent="0.25">
      <c r="A1177" t="str">
        <f>Tabla_Consulta_desde_TMS4[[#This Row],[idreferencia]]</f>
        <v>20002918637963</v>
      </c>
      <c r="B1177">
        <v>440081</v>
      </c>
      <c r="C1177" t="s">
        <v>4311</v>
      </c>
      <c r="D1177" s="18">
        <v>44846.718078703707</v>
      </c>
      <c r="E1177" t="s">
        <v>658</v>
      </c>
      <c r="F1177" t="s">
        <v>54</v>
      </c>
      <c r="G1177" t="s">
        <v>157</v>
      </c>
      <c r="H1177" t="s">
        <v>4312</v>
      </c>
      <c r="I1177" t="s">
        <v>4313</v>
      </c>
      <c r="J1177" t="s">
        <v>4314</v>
      </c>
      <c r="K1177" t="s">
        <v>4315</v>
      </c>
      <c r="L1177" t="s">
        <v>4316</v>
      </c>
      <c r="M1177" t="s">
        <v>50</v>
      </c>
      <c r="N1177" t="s">
        <v>51</v>
      </c>
      <c r="O1177" t="s">
        <v>50</v>
      </c>
      <c r="P1177" t="s">
        <v>4317</v>
      </c>
      <c r="Q1177" t="s">
        <v>757</v>
      </c>
      <c r="R1177" s="18">
        <v>44851.717048611114</v>
      </c>
      <c r="S1177" t="s">
        <v>679</v>
      </c>
      <c r="T1177" t="s">
        <v>659</v>
      </c>
      <c r="U1177" t="s">
        <v>53</v>
      </c>
      <c r="V1177" t="s">
        <v>53</v>
      </c>
    </row>
    <row r="1178" spans="1:22" x14ac:dyDescent="0.25">
      <c r="A1178" t="str">
        <f>Tabla_Consulta_desde_TMS4[[#This Row],[idreferencia]]</f>
        <v>20002912472408</v>
      </c>
      <c r="B1178">
        <v>440082</v>
      </c>
      <c r="C1178" t="s">
        <v>4318</v>
      </c>
      <c r="D1178" s="18">
        <v>44846.718078703707</v>
      </c>
      <c r="E1178" t="s">
        <v>658</v>
      </c>
      <c r="F1178" t="s">
        <v>54</v>
      </c>
      <c r="G1178" t="s">
        <v>157</v>
      </c>
      <c r="H1178" t="s">
        <v>4319</v>
      </c>
      <c r="I1178" t="s">
        <v>4320</v>
      </c>
      <c r="J1178" t="s">
        <v>4321</v>
      </c>
      <c r="K1178" t="s">
        <v>4322</v>
      </c>
      <c r="L1178" t="s">
        <v>88</v>
      </c>
      <c r="M1178" t="s">
        <v>50</v>
      </c>
      <c r="N1178" t="s">
        <v>51</v>
      </c>
      <c r="O1178" t="s">
        <v>50</v>
      </c>
      <c r="P1178" t="s">
        <v>4323</v>
      </c>
      <c r="Q1178" t="s">
        <v>757</v>
      </c>
      <c r="R1178" s="18">
        <v>44851.717037037037</v>
      </c>
      <c r="S1178" t="s">
        <v>679</v>
      </c>
      <c r="T1178" t="s">
        <v>659</v>
      </c>
      <c r="U1178" t="s">
        <v>53</v>
      </c>
      <c r="V1178" t="s">
        <v>53</v>
      </c>
    </row>
    <row r="1179" spans="1:22" x14ac:dyDescent="0.25">
      <c r="A1179" t="str">
        <f>Tabla_Consulta_desde_TMS4[[#This Row],[idreferencia]]</f>
        <v>20002912476095</v>
      </c>
      <c r="B1179">
        <v>440083</v>
      </c>
      <c r="C1179" t="s">
        <v>4324</v>
      </c>
      <c r="D1179" s="18">
        <v>44846.718078703707</v>
      </c>
      <c r="E1179" t="s">
        <v>658</v>
      </c>
      <c r="F1179" t="s">
        <v>54</v>
      </c>
      <c r="G1179" t="s">
        <v>157</v>
      </c>
      <c r="H1179" t="s">
        <v>4325</v>
      </c>
      <c r="I1179" t="s">
        <v>4326</v>
      </c>
      <c r="J1179" t="s">
        <v>4327</v>
      </c>
      <c r="K1179" t="s">
        <v>4328</v>
      </c>
      <c r="L1179" t="s">
        <v>88</v>
      </c>
      <c r="M1179" t="s">
        <v>70</v>
      </c>
      <c r="N1179" t="s">
        <v>117</v>
      </c>
      <c r="O1179" t="s">
        <v>70</v>
      </c>
      <c r="P1179" t="s">
        <v>53</v>
      </c>
      <c r="Q1179" t="s">
        <v>757</v>
      </c>
      <c r="R1179" s="18">
        <v>44851.717037037037</v>
      </c>
      <c r="T1179" t="s">
        <v>668</v>
      </c>
      <c r="U1179" t="s">
        <v>53</v>
      </c>
      <c r="V1179" t="s">
        <v>53</v>
      </c>
    </row>
    <row r="1180" spans="1:22" x14ac:dyDescent="0.25">
      <c r="A1180" t="str">
        <f>Tabla_Consulta_desde_TMS4[[#This Row],[idreferencia]]</f>
        <v>20002917920312</v>
      </c>
      <c r="B1180">
        <v>440084</v>
      </c>
      <c r="C1180" t="s">
        <v>4329</v>
      </c>
      <c r="D1180" s="18">
        <v>44846.718078703707</v>
      </c>
      <c r="E1180" t="s">
        <v>658</v>
      </c>
      <c r="F1180" t="s">
        <v>54</v>
      </c>
      <c r="G1180" t="s">
        <v>157</v>
      </c>
      <c r="H1180" t="s">
        <v>4330</v>
      </c>
      <c r="I1180" t="s">
        <v>4331</v>
      </c>
      <c r="J1180" t="s">
        <v>4332</v>
      </c>
      <c r="K1180" t="s">
        <v>3603</v>
      </c>
      <c r="L1180" t="s">
        <v>4333</v>
      </c>
      <c r="M1180" t="s">
        <v>61</v>
      </c>
      <c r="N1180" t="s">
        <v>114</v>
      </c>
      <c r="O1180" t="s">
        <v>61</v>
      </c>
      <c r="P1180" t="s">
        <v>4334</v>
      </c>
      <c r="Q1180" t="s">
        <v>757</v>
      </c>
      <c r="R1180" s="18">
        <v>44852.725462962961</v>
      </c>
      <c r="S1180" t="s">
        <v>678</v>
      </c>
      <c r="T1180" t="s">
        <v>668</v>
      </c>
      <c r="V1180" t="s">
        <v>4335</v>
      </c>
    </row>
    <row r="1181" spans="1:22" x14ac:dyDescent="0.25">
      <c r="A1181" t="str">
        <f>Tabla_Consulta_desde_TMS4[[#This Row],[idreferencia]]</f>
        <v>20002918630797</v>
      </c>
      <c r="B1181">
        <v>440085</v>
      </c>
      <c r="C1181" t="s">
        <v>4336</v>
      </c>
      <c r="D1181" s="18">
        <v>44846.718078703707</v>
      </c>
      <c r="E1181" t="s">
        <v>658</v>
      </c>
      <c r="F1181" t="s">
        <v>54</v>
      </c>
      <c r="G1181" t="s">
        <v>157</v>
      </c>
      <c r="H1181" t="s">
        <v>4337</v>
      </c>
      <c r="I1181" t="s">
        <v>4338</v>
      </c>
      <c r="J1181" t="s">
        <v>4339</v>
      </c>
      <c r="K1181" t="s">
        <v>4340</v>
      </c>
      <c r="L1181" t="s">
        <v>88</v>
      </c>
      <c r="M1181" t="s">
        <v>74</v>
      </c>
      <c r="N1181" t="s">
        <v>82</v>
      </c>
      <c r="O1181" t="s">
        <v>74</v>
      </c>
      <c r="P1181" t="s">
        <v>4341</v>
      </c>
      <c r="Q1181" t="s">
        <v>757</v>
      </c>
      <c r="R1181" s="18">
        <v>44854.678541666668</v>
      </c>
      <c r="S1181" t="s">
        <v>678</v>
      </c>
      <c r="T1181" t="s">
        <v>668</v>
      </c>
    </row>
    <row r="1182" spans="1:22" x14ac:dyDescent="0.25">
      <c r="A1182" t="str">
        <f>Tabla_Consulta_desde_TMS4[[#This Row],[idreferencia]]</f>
        <v>FTMAN00132</v>
      </c>
      <c r="B1182">
        <v>440069</v>
      </c>
      <c r="C1182" t="s">
        <v>4342</v>
      </c>
      <c r="D1182" s="18">
        <v>44846.716817129629</v>
      </c>
      <c r="E1182" t="s">
        <v>669</v>
      </c>
      <c r="F1182" t="s">
        <v>54</v>
      </c>
      <c r="H1182" t="s">
        <v>784</v>
      </c>
      <c r="J1182" t="s">
        <v>3866</v>
      </c>
      <c r="M1182" t="s">
        <v>785</v>
      </c>
      <c r="P1182" t="s">
        <v>4343</v>
      </c>
      <c r="Q1182" t="s">
        <v>106</v>
      </c>
      <c r="R1182" s="18">
        <v>44848.534074074072</v>
      </c>
      <c r="S1182" t="s">
        <v>678</v>
      </c>
      <c r="T1182" t="s">
        <v>668</v>
      </c>
    </row>
    <row r="1183" spans="1:22" x14ac:dyDescent="0.25">
      <c r="A1183" t="str">
        <f>Tabla_Consulta_desde_TMS4[[#This Row],[idreferencia]]</f>
        <v>20002918382307</v>
      </c>
      <c r="B1183">
        <v>440028</v>
      </c>
      <c r="C1183" t="s">
        <v>4344</v>
      </c>
      <c r="D1183" s="18">
        <v>44846.658703703702</v>
      </c>
      <c r="E1183" t="s">
        <v>658</v>
      </c>
      <c r="F1183" t="s">
        <v>54</v>
      </c>
      <c r="G1183" t="s">
        <v>157</v>
      </c>
      <c r="H1183" t="s">
        <v>4345</v>
      </c>
      <c r="I1183" t="s">
        <v>4346</v>
      </c>
      <c r="J1183" t="s">
        <v>4347</v>
      </c>
      <c r="K1183" t="s">
        <v>4348</v>
      </c>
      <c r="L1183" t="s">
        <v>4348</v>
      </c>
      <c r="M1183" t="s">
        <v>50</v>
      </c>
      <c r="N1183" t="s">
        <v>51</v>
      </c>
      <c r="O1183" t="s">
        <v>827</v>
      </c>
      <c r="P1183" t="s">
        <v>4349</v>
      </c>
      <c r="Q1183" t="s">
        <v>757</v>
      </c>
      <c r="R1183" s="18">
        <v>44848.758263888885</v>
      </c>
      <c r="S1183" t="s">
        <v>679</v>
      </c>
      <c r="T1183" t="s">
        <v>659</v>
      </c>
    </row>
    <row r="1184" spans="1:22" x14ac:dyDescent="0.25">
      <c r="A1184" t="str">
        <f>Tabla_Consulta_desde_TMS4[[#This Row],[idreferencia]]</f>
        <v>20002918390501</v>
      </c>
      <c r="B1184">
        <v>440029</v>
      </c>
      <c r="C1184" t="s">
        <v>4350</v>
      </c>
      <c r="D1184" s="18">
        <v>44846.658703703702</v>
      </c>
      <c r="E1184" t="s">
        <v>658</v>
      </c>
      <c r="F1184" t="s">
        <v>54</v>
      </c>
      <c r="G1184" t="s">
        <v>157</v>
      </c>
      <c r="H1184" t="s">
        <v>4351</v>
      </c>
      <c r="I1184" t="s">
        <v>4352</v>
      </c>
      <c r="J1184" t="s">
        <v>4353</v>
      </c>
      <c r="K1184" t="s">
        <v>4354</v>
      </c>
      <c r="L1184" t="s">
        <v>4354</v>
      </c>
      <c r="M1184" t="s">
        <v>50</v>
      </c>
      <c r="N1184" t="s">
        <v>51</v>
      </c>
      <c r="O1184" t="s">
        <v>4355</v>
      </c>
      <c r="Q1184" t="s">
        <v>111</v>
      </c>
      <c r="R1184" s="18">
        <v>44852.412442129629</v>
      </c>
      <c r="T1184" t="s">
        <v>659</v>
      </c>
      <c r="V1184" t="s">
        <v>22275</v>
      </c>
    </row>
    <row r="1185" spans="1:22" x14ac:dyDescent="0.25">
      <c r="A1185" t="str">
        <f>Tabla_Consulta_desde_TMS4[[#This Row],[idreferencia]]</f>
        <v>20002916637019</v>
      </c>
      <c r="B1185">
        <v>440030</v>
      </c>
      <c r="C1185" t="s">
        <v>4356</v>
      </c>
      <c r="D1185" s="18">
        <v>44846.658703703702</v>
      </c>
      <c r="E1185" t="s">
        <v>658</v>
      </c>
      <c r="F1185" t="s">
        <v>54</v>
      </c>
      <c r="G1185" t="s">
        <v>157</v>
      </c>
      <c r="H1185" t="s">
        <v>4357</v>
      </c>
      <c r="I1185" t="s">
        <v>4358</v>
      </c>
      <c r="J1185" t="s">
        <v>4359</v>
      </c>
      <c r="K1185" t="s">
        <v>4360</v>
      </c>
      <c r="L1185" t="s">
        <v>4360</v>
      </c>
      <c r="M1185" t="s">
        <v>50</v>
      </c>
      <c r="N1185" t="s">
        <v>51</v>
      </c>
      <c r="O1185" t="s">
        <v>664</v>
      </c>
      <c r="P1185" t="s">
        <v>4361</v>
      </c>
      <c r="Q1185" t="s">
        <v>757</v>
      </c>
      <c r="R1185" s="18">
        <v>44848.758263888885</v>
      </c>
      <c r="S1185" t="s">
        <v>679</v>
      </c>
      <c r="T1185" t="s">
        <v>659</v>
      </c>
    </row>
    <row r="1186" spans="1:22" x14ac:dyDescent="0.25">
      <c r="A1186" t="str">
        <f>Tabla_Consulta_desde_TMS4[[#This Row],[idreferencia]]</f>
        <v>20002914395214</v>
      </c>
      <c r="B1186">
        <v>440031</v>
      </c>
      <c r="C1186" t="s">
        <v>4362</v>
      </c>
      <c r="D1186" s="18">
        <v>44846.658703703702</v>
      </c>
      <c r="E1186" t="s">
        <v>658</v>
      </c>
      <c r="F1186" t="s">
        <v>54</v>
      </c>
      <c r="G1186" t="s">
        <v>157</v>
      </c>
      <c r="H1186" t="s">
        <v>4363</v>
      </c>
      <c r="I1186" t="s">
        <v>4364</v>
      </c>
      <c r="J1186" t="s">
        <v>4365</v>
      </c>
      <c r="K1186" t="s">
        <v>4366</v>
      </c>
      <c r="L1186" t="s">
        <v>737</v>
      </c>
      <c r="M1186" t="s">
        <v>63</v>
      </c>
      <c r="N1186" t="s">
        <v>63</v>
      </c>
      <c r="O1186" t="s">
        <v>779</v>
      </c>
      <c r="P1186" t="s">
        <v>4367</v>
      </c>
      <c r="Q1186" t="s">
        <v>757</v>
      </c>
      <c r="R1186" s="18">
        <v>44852.725462962961</v>
      </c>
      <c r="S1186" t="s">
        <v>678</v>
      </c>
      <c r="T1186" t="s">
        <v>668</v>
      </c>
    </row>
    <row r="1187" spans="1:22" x14ac:dyDescent="0.25">
      <c r="A1187" t="str">
        <f>Tabla_Consulta_desde_TMS4[[#This Row],[idreferencia]]</f>
        <v>20002918368836</v>
      </c>
      <c r="B1187">
        <v>440032</v>
      </c>
      <c r="C1187" t="s">
        <v>4368</v>
      </c>
      <c r="D1187" s="18">
        <v>44846.658703703702</v>
      </c>
      <c r="E1187" t="s">
        <v>658</v>
      </c>
      <c r="F1187" t="s">
        <v>54</v>
      </c>
      <c r="G1187" t="s">
        <v>157</v>
      </c>
      <c r="H1187" t="s">
        <v>4369</v>
      </c>
      <c r="I1187" t="s">
        <v>4370</v>
      </c>
      <c r="J1187" t="s">
        <v>4371</v>
      </c>
      <c r="K1187" t="s">
        <v>4372</v>
      </c>
      <c r="L1187" t="s">
        <v>4372</v>
      </c>
      <c r="M1187" t="s">
        <v>50</v>
      </c>
      <c r="N1187" t="s">
        <v>51</v>
      </c>
      <c r="O1187" t="s">
        <v>736</v>
      </c>
      <c r="P1187" t="s">
        <v>4373</v>
      </c>
      <c r="Q1187" t="s">
        <v>757</v>
      </c>
      <c r="R1187" s="18">
        <v>44848.758263888885</v>
      </c>
      <c r="S1187" t="s">
        <v>679</v>
      </c>
      <c r="T1187" t="s">
        <v>659</v>
      </c>
    </row>
    <row r="1188" spans="1:22" x14ac:dyDescent="0.25">
      <c r="A1188" t="str">
        <f>Tabla_Consulta_desde_TMS4[[#This Row],[idreferencia]]</f>
        <v>DOCUMENTOS2</v>
      </c>
      <c r="B1188">
        <v>440033</v>
      </c>
      <c r="C1188" t="s">
        <v>4374</v>
      </c>
      <c r="D1188" s="18">
        <v>44846.658703703702</v>
      </c>
      <c r="E1188" t="s">
        <v>658</v>
      </c>
      <c r="F1188" t="s">
        <v>54</v>
      </c>
      <c r="G1188" t="s">
        <v>157</v>
      </c>
      <c r="H1188" t="s">
        <v>4375</v>
      </c>
      <c r="I1188" t="s">
        <v>4376</v>
      </c>
      <c r="J1188" t="s">
        <v>4377</v>
      </c>
      <c r="K1188" t="s">
        <v>4376</v>
      </c>
      <c r="L1188" t="s">
        <v>4378</v>
      </c>
      <c r="M1188" t="s">
        <v>50</v>
      </c>
      <c r="N1188" t="s">
        <v>51</v>
      </c>
      <c r="O1188" t="s">
        <v>50</v>
      </c>
      <c r="P1188" t="s">
        <v>4379</v>
      </c>
      <c r="Q1188" t="s">
        <v>106</v>
      </c>
      <c r="R1188" s="18">
        <v>44847.454259259262</v>
      </c>
      <c r="S1188" t="s">
        <v>679</v>
      </c>
      <c r="T1188" t="s">
        <v>659</v>
      </c>
    </row>
    <row r="1189" spans="1:22" x14ac:dyDescent="0.25">
      <c r="A1189" t="str">
        <f>Tabla_Consulta_desde_TMS4[[#This Row],[idreferencia]]</f>
        <v>TRANS_EQUIPOS_001</v>
      </c>
      <c r="B1189">
        <v>440003</v>
      </c>
      <c r="C1189" t="s">
        <v>4380</v>
      </c>
      <c r="D1189" s="18">
        <v>44846.620648148149</v>
      </c>
      <c r="E1189" t="s">
        <v>669</v>
      </c>
      <c r="F1189" t="s">
        <v>54</v>
      </c>
      <c r="G1189" t="s">
        <v>157</v>
      </c>
      <c r="H1189" t="s">
        <v>4381</v>
      </c>
      <c r="J1189" t="s">
        <v>4382</v>
      </c>
      <c r="M1189" t="s">
        <v>50</v>
      </c>
      <c r="P1189" t="s">
        <v>4383</v>
      </c>
      <c r="Q1189" t="s">
        <v>106</v>
      </c>
      <c r="R1189" s="18">
        <v>44846.624583333331</v>
      </c>
      <c r="S1189" t="s">
        <v>1865</v>
      </c>
      <c r="T1189" t="s">
        <v>731</v>
      </c>
    </row>
    <row r="1190" spans="1:22" x14ac:dyDescent="0.25">
      <c r="A1190" t="str">
        <f>Tabla_Consulta_desde_TMS4[[#This Row],[idreferencia]]</f>
        <v>LDCGYE2390</v>
      </c>
      <c r="B1190">
        <v>439895</v>
      </c>
      <c r="C1190" t="s">
        <v>4384</v>
      </c>
      <c r="D1190" s="18">
        <v>44846.580312500002</v>
      </c>
      <c r="E1190" t="s">
        <v>669</v>
      </c>
      <c r="F1190" t="s">
        <v>54</v>
      </c>
      <c r="G1190" t="s">
        <v>157</v>
      </c>
      <c r="H1190" t="s">
        <v>761</v>
      </c>
      <c r="I1190" t="s">
        <v>88</v>
      </c>
      <c r="J1190" t="s">
        <v>915</v>
      </c>
      <c r="K1190" t="s">
        <v>686</v>
      </c>
      <c r="M1190" t="s">
        <v>52</v>
      </c>
      <c r="N1190" t="s">
        <v>82</v>
      </c>
      <c r="O1190" t="s">
        <v>52</v>
      </c>
      <c r="P1190" t="s">
        <v>4385</v>
      </c>
      <c r="Q1190" t="s">
        <v>106</v>
      </c>
      <c r="R1190" s="18">
        <v>44847.749398148146</v>
      </c>
      <c r="S1190" t="s">
        <v>673</v>
      </c>
      <c r="T1190" t="s">
        <v>674</v>
      </c>
    </row>
    <row r="1191" spans="1:22" x14ac:dyDescent="0.25">
      <c r="A1191" t="str">
        <f>Tabla_Consulta_desde_TMS4[[#This Row],[idreferencia]]</f>
        <v>LDCGYE2391</v>
      </c>
      <c r="B1191">
        <v>439896</v>
      </c>
      <c r="C1191" t="s">
        <v>4386</v>
      </c>
      <c r="D1191" s="18">
        <v>44846.580312500002</v>
      </c>
      <c r="E1191" t="s">
        <v>669</v>
      </c>
      <c r="F1191" t="s">
        <v>54</v>
      </c>
      <c r="G1191" t="s">
        <v>157</v>
      </c>
      <c r="H1191" t="s">
        <v>837</v>
      </c>
      <c r="I1191" t="s">
        <v>88</v>
      </c>
      <c r="J1191" t="s">
        <v>928</v>
      </c>
      <c r="K1191" t="s">
        <v>688</v>
      </c>
      <c r="M1191" t="s">
        <v>52</v>
      </c>
      <c r="N1191" t="s">
        <v>82</v>
      </c>
      <c r="O1191" t="s">
        <v>52</v>
      </c>
      <c r="P1191" t="s">
        <v>4387</v>
      </c>
      <c r="Q1191" t="s">
        <v>106</v>
      </c>
      <c r="R1191" s="18">
        <v>44848.359293981484</v>
      </c>
      <c r="S1191" t="s">
        <v>673</v>
      </c>
      <c r="T1191" t="s">
        <v>674</v>
      </c>
    </row>
    <row r="1192" spans="1:22" x14ac:dyDescent="0.25">
      <c r="A1192" t="str">
        <f>Tabla_Consulta_desde_TMS4[[#This Row],[idreferencia]]</f>
        <v>LDCUIO2438</v>
      </c>
      <c r="B1192">
        <v>439897</v>
      </c>
      <c r="C1192" t="s">
        <v>4388</v>
      </c>
      <c r="D1192" s="18">
        <v>44846.580312500002</v>
      </c>
      <c r="E1192" t="s">
        <v>669</v>
      </c>
      <c r="F1192" t="s">
        <v>54</v>
      </c>
      <c r="G1192" t="s">
        <v>157</v>
      </c>
      <c r="H1192" t="s">
        <v>689</v>
      </c>
      <c r="I1192" t="s">
        <v>88</v>
      </c>
      <c r="J1192" t="s">
        <v>905</v>
      </c>
      <c r="K1192" t="s">
        <v>690</v>
      </c>
      <c r="L1192" t="s">
        <v>53</v>
      </c>
      <c r="M1192" t="s">
        <v>50</v>
      </c>
      <c r="N1192" t="s">
        <v>691</v>
      </c>
      <c r="O1192" t="s">
        <v>50</v>
      </c>
      <c r="P1192" t="s">
        <v>4389</v>
      </c>
      <c r="Q1192" t="s">
        <v>106</v>
      </c>
      <c r="R1192" s="18">
        <v>44847.620925925927</v>
      </c>
      <c r="S1192" t="s">
        <v>676</v>
      </c>
      <c r="U1192" t="s">
        <v>53</v>
      </c>
      <c r="V1192" t="s">
        <v>53</v>
      </c>
    </row>
    <row r="1193" spans="1:22" x14ac:dyDescent="0.25">
      <c r="A1193" t="str">
        <f>Tabla_Consulta_desde_TMS4[[#This Row],[idreferencia]]</f>
        <v>LDCGYE2392</v>
      </c>
      <c r="B1193">
        <v>439898</v>
      </c>
      <c r="C1193" t="s">
        <v>4390</v>
      </c>
      <c r="D1193" s="18">
        <v>44846.580312500002</v>
      </c>
      <c r="E1193" t="s">
        <v>669</v>
      </c>
      <c r="F1193" t="s">
        <v>54</v>
      </c>
      <c r="G1193" t="s">
        <v>157</v>
      </c>
      <c r="H1193" t="s">
        <v>692</v>
      </c>
      <c r="I1193" t="s">
        <v>88</v>
      </c>
      <c r="J1193" t="s">
        <v>929</v>
      </c>
      <c r="K1193" t="s">
        <v>693</v>
      </c>
      <c r="M1193" t="s">
        <v>52</v>
      </c>
      <c r="N1193" t="s">
        <v>82</v>
      </c>
      <c r="O1193" t="s">
        <v>52</v>
      </c>
      <c r="P1193" t="s">
        <v>4391</v>
      </c>
      <c r="Q1193" t="s">
        <v>106</v>
      </c>
      <c r="R1193" s="18">
        <v>44847.759814814817</v>
      </c>
      <c r="S1193" t="s">
        <v>673</v>
      </c>
      <c r="T1193" t="s">
        <v>674</v>
      </c>
    </row>
    <row r="1194" spans="1:22" x14ac:dyDescent="0.25">
      <c r="A1194" t="str">
        <f>Tabla_Consulta_desde_TMS4[[#This Row],[idreferencia]]</f>
        <v>LDCUIO2439</v>
      </c>
      <c r="B1194">
        <v>439899</v>
      </c>
      <c r="C1194" t="s">
        <v>4392</v>
      </c>
      <c r="D1194" s="18">
        <v>44846.580312500002</v>
      </c>
      <c r="E1194" t="s">
        <v>669</v>
      </c>
      <c r="F1194" t="s">
        <v>54</v>
      </c>
      <c r="G1194" t="s">
        <v>157</v>
      </c>
      <c r="H1194" t="s">
        <v>695</v>
      </c>
      <c r="I1194" t="s">
        <v>88</v>
      </c>
      <c r="J1194" t="s">
        <v>906</v>
      </c>
      <c r="K1194" t="s">
        <v>696</v>
      </c>
      <c r="L1194" t="s">
        <v>53</v>
      </c>
      <c r="M1194" t="s">
        <v>50</v>
      </c>
      <c r="N1194" t="s">
        <v>691</v>
      </c>
      <c r="O1194" t="s">
        <v>50</v>
      </c>
      <c r="P1194" t="s">
        <v>4393</v>
      </c>
      <c r="Q1194" t="s">
        <v>106</v>
      </c>
      <c r="R1194" s="18">
        <v>44847.673009259262</v>
      </c>
      <c r="S1194" t="s">
        <v>676</v>
      </c>
      <c r="U1194" t="s">
        <v>53</v>
      </c>
      <c r="V1194" t="s">
        <v>53</v>
      </c>
    </row>
    <row r="1195" spans="1:22" x14ac:dyDescent="0.25">
      <c r="A1195" t="str">
        <f>Tabla_Consulta_desde_TMS4[[#This Row],[idreferencia]]</f>
        <v>LDCGYE2393</v>
      </c>
      <c r="B1195">
        <v>439900</v>
      </c>
      <c r="C1195" t="s">
        <v>4394</v>
      </c>
      <c r="D1195" s="18">
        <v>44846.580312500002</v>
      </c>
      <c r="E1195" t="s">
        <v>669</v>
      </c>
      <c r="F1195" t="s">
        <v>54</v>
      </c>
      <c r="G1195" t="s">
        <v>157</v>
      </c>
      <c r="H1195" t="s">
        <v>697</v>
      </c>
      <c r="I1195" t="s">
        <v>88</v>
      </c>
      <c r="J1195" t="s">
        <v>929</v>
      </c>
      <c r="K1195" t="s">
        <v>693</v>
      </c>
      <c r="M1195" t="s">
        <v>52</v>
      </c>
      <c r="N1195" t="s">
        <v>82</v>
      </c>
      <c r="O1195" t="s">
        <v>52</v>
      </c>
      <c r="P1195" t="s">
        <v>4395</v>
      </c>
      <c r="Q1195" t="s">
        <v>106</v>
      </c>
      <c r="R1195" s="18">
        <v>44847.759814814817</v>
      </c>
      <c r="S1195" t="s">
        <v>673</v>
      </c>
      <c r="T1195" t="s">
        <v>674</v>
      </c>
    </row>
    <row r="1196" spans="1:22" x14ac:dyDescent="0.25">
      <c r="A1196" t="str">
        <f>Tabla_Consulta_desde_TMS4[[#This Row],[idreferencia]]</f>
        <v>LDCGYE2394</v>
      </c>
      <c r="B1196">
        <v>439901</v>
      </c>
      <c r="C1196" t="s">
        <v>4396</v>
      </c>
      <c r="D1196" s="18">
        <v>44846.580312500002</v>
      </c>
      <c r="E1196" t="s">
        <v>669</v>
      </c>
      <c r="F1196" t="s">
        <v>54</v>
      </c>
      <c r="G1196" t="s">
        <v>157</v>
      </c>
      <c r="H1196" t="s">
        <v>694</v>
      </c>
      <c r="I1196" t="s">
        <v>88</v>
      </c>
      <c r="J1196" t="s">
        <v>929</v>
      </c>
      <c r="K1196" t="s">
        <v>693</v>
      </c>
      <c r="M1196" t="s">
        <v>52</v>
      </c>
      <c r="N1196" t="s">
        <v>82</v>
      </c>
      <c r="O1196" t="s">
        <v>52</v>
      </c>
      <c r="P1196" t="s">
        <v>4397</v>
      </c>
      <c r="Q1196" t="s">
        <v>106</v>
      </c>
      <c r="R1196" s="18">
        <v>44847.756342592591</v>
      </c>
      <c r="S1196" t="s">
        <v>673</v>
      </c>
      <c r="T1196" t="s">
        <v>674</v>
      </c>
    </row>
    <row r="1197" spans="1:22" x14ac:dyDescent="0.25">
      <c r="A1197" t="str">
        <f>Tabla_Consulta_desde_TMS4[[#This Row],[idreferencia]]</f>
        <v>20002918148090</v>
      </c>
      <c r="B1197">
        <v>439752</v>
      </c>
      <c r="C1197" t="s">
        <v>4398</v>
      </c>
      <c r="D1197" s="18">
        <v>44846.504537037035</v>
      </c>
      <c r="E1197" t="s">
        <v>658</v>
      </c>
      <c r="F1197" t="s">
        <v>54</v>
      </c>
      <c r="G1197" t="s">
        <v>157</v>
      </c>
      <c r="H1197" t="s">
        <v>4399</v>
      </c>
      <c r="I1197" t="s">
        <v>4400</v>
      </c>
      <c r="J1197" t="s">
        <v>4401</v>
      </c>
      <c r="K1197" t="s">
        <v>4402</v>
      </c>
      <c r="L1197" t="s">
        <v>88</v>
      </c>
      <c r="M1197" t="s">
        <v>72</v>
      </c>
      <c r="N1197" t="s">
        <v>81</v>
      </c>
      <c r="O1197" t="s">
        <v>72</v>
      </c>
      <c r="P1197" t="s">
        <v>4403</v>
      </c>
      <c r="Q1197" t="s">
        <v>111</v>
      </c>
      <c r="R1197" s="18">
        <v>44853.584328703706</v>
      </c>
      <c r="S1197" t="s">
        <v>678</v>
      </c>
      <c r="T1197" t="s">
        <v>668</v>
      </c>
      <c r="U1197" t="s">
        <v>22276</v>
      </c>
      <c r="V1197" t="s">
        <v>22276</v>
      </c>
    </row>
    <row r="1198" spans="1:22" x14ac:dyDescent="0.25">
      <c r="A1198" t="str">
        <f>Tabla_Consulta_desde_TMS4[[#This Row],[idreferencia]]</f>
        <v>20002918146127</v>
      </c>
      <c r="B1198">
        <v>439753</v>
      </c>
      <c r="C1198" t="s">
        <v>4404</v>
      </c>
      <c r="D1198" s="18">
        <v>44846.504537037035</v>
      </c>
      <c r="E1198" t="s">
        <v>658</v>
      </c>
      <c r="F1198" t="s">
        <v>54</v>
      </c>
      <c r="G1198" t="s">
        <v>157</v>
      </c>
      <c r="H1198" t="s">
        <v>4405</v>
      </c>
      <c r="I1198" t="s">
        <v>4406</v>
      </c>
      <c r="J1198" t="s">
        <v>4407</v>
      </c>
      <c r="K1198" t="s">
        <v>4408</v>
      </c>
      <c r="L1198" t="s">
        <v>88</v>
      </c>
      <c r="M1198" t="s">
        <v>59</v>
      </c>
      <c r="N1198" t="s">
        <v>118</v>
      </c>
      <c r="O1198" t="s">
        <v>59</v>
      </c>
      <c r="Q1198" t="s">
        <v>111</v>
      </c>
      <c r="R1198" s="18">
        <v>44853.584328703706</v>
      </c>
      <c r="T1198" t="s">
        <v>668</v>
      </c>
      <c r="U1198" t="s">
        <v>22277</v>
      </c>
      <c r="V1198" t="s">
        <v>22277</v>
      </c>
    </row>
    <row r="1199" spans="1:22" x14ac:dyDescent="0.25">
      <c r="A1199" t="str">
        <f>Tabla_Consulta_desde_TMS4[[#This Row],[idreferencia]]</f>
        <v>20002918146027</v>
      </c>
      <c r="B1199">
        <v>439754</v>
      </c>
      <c r="C1199" t="s">
        <v>4409</v>
      </c>
      <c r="D1199" s="18">
        <v>44846.504537037035</v>
      </c>
      <c r="E1199" t="s">
        <v>658</v>
      </c>
      <c r="F1199" t="s">
        <v>54</v>
      </c>
      <c r="G1199" t="s">
        <v>157</v>
      </c>
      <c r="H1199" t="s">
        <v>4410</v>
      </c>
      <c r="I1199" t="s">
        <v>4411</v>
      </c>
      <c r="J1199" t="s">
        <v>4412</v>
      </c>
      <c r="K1199" t="s">
        <v>4413</v>
      </c>
      <c r="L1199" t="s">
        <v>88</v>
      </c>
      <c r="M1199" t="s">
        <v>66</v>
      </c>
      <c r="N1199" t="s">
        <v>66</v>
      </c>
      <c r="O1199" t="s">
        <v>66</v>
      </c>
      <c r="P1199" t="s">
        <v>4414</v>
      </c>
      <c r="Q1199" t="s">
        <v>281</v>
      </c>
      <c r="R1199" s="18">
        <v>44851.677372685182</v>
      </c>
      <c r="S1199" t="s">
        <v>678</v>
      </c>
      <c r="T1199" t="s">
        <v>668</v>
      </c>
      <c r="U1199" t="s">
        <v>22278</v>
      </c>
      <c r="V1199" t="s">
        <v>22278</v>
      </c>
    </row>
    <row r="1200" spans="1:22" x14ac:dyDescent="0.25">
      <c r="A1200" t="str">
        <f>Tabla_Consulta_desde_TMS4[[#This Row],[idreferencia]]</f>
        <v>20002912410531_1</v>
      </c>
      <c r="B1200">
        <v>439755</v>
      </c>
      <c r="C1200" t="s">
        <v>4415</v>
      </c>
      <c r="D1200" s="18">
        <v>44846.504537037035</v>
      </c>
      <c r="E1200" t="s">
        <v>658</v>
      </c>
      <c r="F1200" t="s">
        <v>54</v>
      </c>
      <c r="G1200" t="s">
        <v>157</v>
      </c>
      <c r="H1200" t="s">
        <v>4416</v>
      </c>
      <c r="I1200" t="s">
        <v>4417</v>
      </c>
      <c r="J1200" t="s">
        <v>4418</v>
      </c>
      <c r="K1200" t="s">
        <v>4419</v>
      </c>
      <c r="L1200" t="s">
        <v>88</v>
      </c>
      <c r="M1200" t="s">
        <v>72</v>
      </c>
      <c r="N1200" t="s">
        <v>81</v>
      </c>
      <c r="O1200" t="s">
        <v>72</v>
      </c>
      <c r="P1200" t="s">
        <v>4420</v>
      </c>
      <c r="Q1200" t="s">
        <v>111</v>
      </c>
      <c r="R1200" s="18">
        <v>44851.655219907407</v>
      </c>
      <c r="S1200" t="s">
        <v>678</v>
      </c>
      <c r="T1200" t="s">
        <v>668</v>
      </c>
      <c r="U1200" t="s">
        <v>4421</v>
      </c>
      <c r="V1200" t="s">
        <v>4421</v>
      </c>
    </row>
    <row r="1201" spans="1:22" x14ac:dyDescent="0.25">
      <c r="A1201" t="str">
        <f>Tabla_Consulta_desde_TMS4[[#This Row],[idreferencia]]</f>
        <v>20002914783559</v>
      </c>
      <c r="B1201">
        <v>439756</v>
      </c>
      <c r="C1201" t="s">
        <v>4422</v>
      </c>
      <c r="D1201" s="18">
        <v>44846.504537037035</v>
      </c>
      <c r="E1201" t="s">
        <v>658</v>
      </c>
      <c r="F1201" t="s">
        <v>54</v>
      </c>
      <c r="G1201" t="s">
        <v>157</v>
      </c>
      <c r="H1201" t="s">
        <v>4423</v>
      </c>
      <c r="I1201" t="s">
        <v>4424</v>
      </c>
      <c r="J1201" t="s">
        <v>4425</v>
      </c>
      <c r="K1201" t="s">
        <v>4426</v>
      </c>
      <c r="L1201" t="s">
        <v>88</v>
      </c>
      <c r="M1201" t="s">
        <v>52</v>
      </c>
      <c r="N1201" t="s">
        <v>82</v>
      </c>
      <c r="O1201" t="s">
        <v>52</v>
      </c>
      <c r="P1201" t="s">
        <v>4427</v>
      </c>
      <c r="Q1201" t="s">
        <v>757</v>
      </c>
      <c r="R1201" s="18">
        <v>44854.678541666668</v>
      </c>
      <c r="S1201" t="s">
        <v>673</v>
      </c>
      <c r="T1201" t="s">
        <v>674</v>
      </c>
    </row>
    <row r="1202" spans="1:22" x14ac:dyDescent="0.25">
      <c r="A1202" t="str">
        <f>Tabla_Consulta_desde_TMS4[[#This Row],[idreferencia]]</f>
        <v>20002891097374</v>
      </c>
      <c r="B1202">
        <v>439757</v>
      </c>
      <c r="C1202" t="s">
        <v>4428</v>
      </c>
      <c r="D1202" s="18">
        <v>44846.504537037035</v>
      </c>
      <c r="E1202" t="s">
        <v>658</v>
      </c>
      <c r="F1202" t="s">
        <v>54</v>
      </c>
      <c r="G1202" t="s">
        <v>157</v>
      </c>
      <c r="H1202" t="s">
        <v>4429</v>
      </c>
      <c r="I1202" t="s">
        <v>4430</v>
      </c>
      <c r="J1202" t="s">
        <v>4431</v>
      </c>
      <c r="K1202" t="s">
        <v>4432</v>
      </c>
      <c r="L1202" t="s">
        <v>88</v>
      </c>
      <c r="M1202" t="s">
        <v>74</v>
      </c>
      <c r="N1202" t="s">
        <v>82</v>
      </c>
      <c r="O1202" t="s">
        <v>74</v>
      </c>
      <c r="P1202" t="s">
        <v>4433</v>
      </c>
      <c r="Q1202" t="s">
        <v>757</v>
      </c>
      <c r="R1202" s="18">
        <v>44860.674907407411</v>
      </c>
      <c r="S1202" t="s">
        <v>678</v>
      </c>
      <c r="T1202" t="s">
        <v>668</v>
      </c>
      <c r="U1202" t="s">
        <v>22279</v>
      </c>
      <c r="V1202" t="s">
        <v>734</v>
      </c>
    </row>
    <row r="1203" spans="1:22" x14ac:dyDescent="0.25">
      <c r="A1203" t="str">
        <f>Tabla_Consulta_desde_TMS4[[#This Row],[idreferencia]]</f>
        <v>20002912200347</v>
      </c>
      <c r="B1203">
        <v>439758</v>
      </c>
      <c r="C1203" t="s">
        <v>4434</v>
      </c>
      <c r="D1203" s="18">
        <v>44846.504537037035</v>
      </c>
      <c r="E1203" t="s">
        <v>658</v>
      </c>
      <c r="F1203" t="s">
        <v>54</v>
      </c>
      <c r="G1203" t="s">
        <v>157</v>
      </c>
      <c r="H1203" t="s">
        <v>4435</v>
      </c>
      <c r="I1203" t="s">
        <v>4436</v>
      </c>
      <c r="J1203" t="s">
        <v>4437</v>
      </c>
      <c r="K1203" t="s">
        <v>4438</v>
      </c>
      <c r="L1203" t="s">
        <v>4439</v>
      </c>
      <c r="M1203" t="s">
        <v>67</v>
      </c>
      <c r="N1203" t="s">
        <v>67</v>
      </c>
      <c r="O1203" t="s">
        <v>67</v>
      </c>
      <c r="Q1203" t="s">
        <v>111</v>
      </c>
      <c r="R1203" s="18">
        <v>44858.623113425929</v>
      </c>
      <c r="T1203" t="s">
        <v>668</v>
      </c>
      <c r="U1203" t="s">
        <v>22280</v>
      </c>
      <c r="V1203" t="s">
        <v>865</v>
      </c>
    </row>
    <row r="1204" spans="1:22" x14ac:dyDescent="0.25">
      <c r="A1204" t="str">
        <f>Tabla_Consulta_desde_TMS4[[#This Row],[idreferencia]]</f>
        <v>20002917083295</v>
      </c>
      <c r="B1204">
        <v>439759</v>
      </c>
      <c r="C1204" t="s">
        <v>4440</v>
      </c>
      <c r="D1204" s="18">
        <v>44846.504537037035</v>
      </c>
      <c r="E1204" t="s">
        <v>658</v>
      </c>
      <c r="F1204" t="s">
        <v>54</v>
      </c>
      <c r="G1204" t="s">
        <v>157</v>
      </c>
      <c r="H1204" t="s">
        <v>4441</v>
      </c>
      <c r="I1204" t="s">
        <v>4442</v>
      </c>
      <c r="J1204" t="s">
        <v>4443</v>
      </c>
      <c r="K1204" t="s">
        <v>4444</v>
      </c>
      <c r="L1204" t="s">
        <v>88</v>
      </c>
      <c r="M1204" t="s">
        <v>68</v>
      </c>
      <c r="N1204" t="s">
        <v>119</v>
      </c>
      <c r="O1204" t="s">
        <v>68</v>
      </c>
      <c r="P1204" t="s">
        <v>4445</v>
      </c>
      <c r="Q1204" t="s">
        <v>111</v>
      </c>
      <c r="R1204" s="18">
        <v>44855.698136574072</v>
      </c>
      <c r="S1204" t="s">
        <v>678</v>
      </c>
      <c r="T1204" t="s">
        <v>668</v>
      </c>
      <c r="U1204" t="s">
        <v>734</v>
      </c>
      <c r="V1204" t="s">
        <v>734</v>
      </c>
    </row>
    <row r="1205" spans="1:22" x14ac:dyDescent="0.25">
      <c r="A1205" t="str">
        <f>Tabla_Consulta_desde_TMS4[[#This Row],[idreferencia]]</f>
        <v>20002913443598</v>
      </c>
      <c r="B1205">
        <v>439760</v>
      </c>
      <c r="C1205" t="s">
        <v>4446</v>
      </c>
      <c r="D1205" s="18">
        <v>44846.504537037035</v>
      </c>
      <c r="E1205" t="s">
        <v>658</v>
      </c>
      <c r="F1205" t="s">
        <v>54</v>
      </c>
      <c r="G1205" t="s">
        <v>157</v>
      </c>
      <c r="H1205" t="s">
        <v>4447</v>
      </c>
      <c r="I1205" t="s">
        <v>4448</v>
      </c>
      <c r="J1205" t="s">
        <v>4449</v>
      </c>
      <c r="K1205" t="s">
        <v>4450</v>
      </c>
      <c r="L1205" t="s">
        <v>4451</v>
      </c>
      <c r="M1205" t="s">
        <v>68</v>
      </c>
      <c r="N1205" t="s">
        <v>119</v>
      </c>
      <c r="O1205" t="s">
        <v>68</v>
      </c>
      <c r="P1205" t="s">
        <v>9944</v>
      </c>
      <c r="Q1205" t="s">
        <v>111</v>
      </c>
      <c r="R1205" s="18">
        <v>44855.698136574072</v>
      </c>
      <c r="S1205" t="s">
        <v>678</v>
      </c>
      <c r="T1205" t="s">
        <v>668</v>
      </c>
      <c r="U1205" t="s">
        <v>807</v>
      </c>
      <c r="V1205" t="s">
        <v>807</v>
      </c>
    </row>
    <row r="1206" spans="1:22" x14ac:dyDescent="0.25">
      <c r="A1206" t="str">
        <f>Tabla_Consulta_desde_TMS4[[#This Row],[idreferencia]]</f>
        <v>20002916625610</v>
      </c>
      <c r="B1206">
        <v>439761</v>
      </c>
      <c r="C1206" t="s">
        <v>4452</v>
      </c>
      <c r="D1206" s="18">
        <v>44846.504537037035</v>
      </c>
      <c r="E1206" t="s">
        <v>658</v>
      </c>
      <c r="F1206" t="s">
        <v>54</v>
      </c>
      <c r="G1206" t="s">
        <v>157</v>
      </c>
      <c r="H1206" t="s">
        <v>4453</v>
      </c>
      <c r="I1206" t="s">
        <v>4454</v>
      </c>
      <c r="J1206" t="s">
        <v>4455</v>
      </c>
      <c r="K1206" t="s">
        <v>4456</v>
      </c>
      <c r="L1206" t="s">
        <v>88</v>
      </c>
      <c r="M1206" t="s">
        <v>50</v>
      </c>
      <c r="N1206" t="s">
        <v>51</v>
      </c>
      <c r="O1206" t="s">
        <v>50</v>
      </c>
      <c r="P1206" t="s">
        <v>4457</v>
      </c>
      <c r="Q1206" t="s">
        <v>757</v>
      </c>
      <c r="R1206" s="18">
        <v>44851.717037037037</v>
      </c>
      <c r="S1206" t="s">
        <v>679</v>
      </c>
      <c r="T1206" t="s">
        <v>659</v>
      </c>
      <c r="U1206" t="s">
        <v>53</v>
      </c>
      <c r="V1206" t="s">
        <v>53</v>
      </c>
    </row>
    <row r="1207" spans="1:22" x14ac:dyDescent="0.25">
      <c r="A1207" t="str">
        <f>Tabla_Consulta_desde_TMS4[[#This Row],[idreferencia]]</f>
        <v>20002917088521</v>
      </c>
      <c r="B1207">
        <v>439762</v>
      </c>
      <c r="C1207" t="s">
        <v>4458</v>
      </c>
      <c r="D1207" s="18">
        <v>44846.504537037035</v>
      </c>
      <c r="E1207" t="s">
        <v>658</v>
      </c>
      <c r="F1207" t="s">
        <v>54</v>
      </c>
      <c r="G1207" t="s">
        <v>157</v>
      </c>
      <c r="H1207" t="s">
        <v>4459</v>
      </c>
      <c r="I1207" t="s">
        <v>4460</v>
      </c>
      <c r="J1207" t="s">
        <v>4461</v>
      </c>
      <c r="K1207" t="s">
        <v>4462</v>
      </c>
      <c r="L1207" t="s">
        <v>4463</v>
      </c>
      <c r="M1207" t="s">
        <v>50</v>
      </c>
      <c r="N1207" t="s">
        <v>51</v>
      </c>
      <c r="O1207" t="s">
        <v>50</v>
      </c>
      <c r="P1207" t="s">
        <v>4464</v>
      </c>
      <c r="Q1207" t="s">
        <v>757</v>
      </c>
      <c r="R1207" s="18">
        <v>44848.758263888885</v>
      </c>
      <c r="S1207" t="s">
        <v>679</v>
      </c>
      <c r="T1207" t="s">
        <v>659</v>
      </c>
      <c r="U1207" t="s">
        <v>53</v>
      </c>
      <c r="V1207" t="s">
        <v>53</v>
      </c>
    </row>
    <row r="1208" spans="1:22" x14ac:dyDescent="0.25">
      <c r="A1208" t="str">
        <f>Tabla_Consulta_desde_TMS4[[#This Row],[idreferencia]]</f>
        <v>20002910960234</v>
      </c>
      <c r="B1208">
        <v>439763</v>
      </c>
      <c r="C1208" t="s">
        <v>4465</v>
      </c>
      <c r="D1208" s="18">
        <v>44846.504537037035</v>
      </c>
      <c r="E1208" t="s">
        <v>658</v>
      </c>
      <c r="F1208" t="s">
        <v>54</v>
      </c>
      <c r="G1208" t="s">
        <v>157</v>
      </c>
      <c r="H1208" t="s">
        <v>4466</v>
      </c>
      <c r="I1208" t="s">
        <v>4467</v>
      </c>
      <c r="J1208" t="s">
        <v>4468</v>
      </c>
      <c r="K1208" t="s">
        <v>4469</v>
      </c>
      <c r="L1208" t="s">
        <v>88</v>
      </c>
      <c r="M1208" t="s">
        <v>50</v>
      </c>
      <c r="N1208" t="s">
        <v>51</v>
      </c>
      <c r="O1208" t="s">
        <v>50</v>
      </c>
      <c r="P1208" t="s">
        <v>4470</v>
      </c>
      <c r="Q1208" t="s">
        <v>757</v>
      </c>
      <c r="R1208" s="18">
        <v>44852.725462962961</v>
      </c>
      <c r="S1208" t="s">
        <v>679</v>
      </c>
      <c r="T1208" t="s">
        <v>659</v>
      </c>
      <c r="U1208" t="s">
        <v>53</v>
      </c>
      <c r="V1208" t="s">
        <v>53</v>
      </c>
    </row>
    <row r="1209" spans="1:22" x14ac:dyDescent="0.25">
      <c r="A1209" t="str">
        <f>Tabla_Consulta_desde_TMS4[[#This Row],[idreferencia]]</f>
        <v>20002918149768</v>
      </c>
      <c r="B1209">
        <v>439764</v>
      </c>
      <c r="C1209" t="s">
        <v>4471</v>
      </c>
      <c r="D1209" s="18">
        <v>44846.504537037035</v>
      </c>
      <c r="E1209" t="s">
        <v>658</v>
      </c>
      <c r="F1209" t="s">
        <v>54</v>
      </c>
      <c r="G1209" t="s">
        <v>157</v>
      </c>
      <c r="H1209" t="s">
        <v>4472</v>
      </c>
      <c r="I1209" t="s">
        <v>4473</v>
      </c>
      <c r="J1209" t="s">
        <v>4474</v>
      </c>
      <c r="K1209" t="s">
        <v>4475</v>
      </c>
      <c r="L1209" t="s">
        <v>88</v>
      </c>
      <c r="M1209" t="s">
        <v>50</v>
      </c>
      <c r="N1209" t="s">
        <v>51</v>
      </c>
      <c r="O1209" t="s">
        <v>50</v>
      </c>
      <c r="P1209" t="s">
        <v>4476</v>
      </c>
      <c r="Q1209" t="s">
        <v>757</v>
      </c>
      <c r="R1209" s="18">
        <v>44848.758263888885</v>
      </c>
      <c r="S1209" t="s">
        <v>679</v>
      </c>
      <c r="T1209" t="s">
        <v>659</v>
      </c>
      <c r="U1209" t="s">
        <v>53</v>
      </c>
      <c r="V1209" t="s">
        <v>53</v>
      </c>
    </row>
    <row r="1210" spans="1:22" x14ac:dyDescent="0.25">
      <c r="A1210" t="str">
        <f>Tabla_Consulta_desde_TMS4[[#This Row],[idreferencia]]</f>
        <v>20002917916714</v>
      </c>
      <c r="B1210">
        <v>439765</v>
      </c>
      <c r="C1210" t="s">
        <v>4477</v>
      </c>
      <c r="D1210" s="18">
        <v>44846.504537037035</v>
      </c>
      <c r="E1210" t="s">
        <v>658</v>
      </c>
      <c r="F1210" t="s">
        <v>54</v>
      </c>
      <c r="G1210" t="s">
        <v>157</v>
      </c>
      <c r="H1210" t="s">
        <v>4478</v>
      </c>
      <c r="I1210" t="s">
        <v>4479</v>
      </c>
      <c r="J1210" t="s">
        <v>4480</v>
      </c>
      <c r="K1210" t="s">
        <v>4481</v>
      </c>
      <c r="L1210" t="s">
        <v>88</v>
      </c>
      <c r="M1210" t="s">
        <v>52</v>
      </c>
      <c r="N1210" t="s">
        <v>82</v>
      </c>
      <c r="O1210" t="s">
        <v>52</v>
      </c>
      <c r="P1210" t="s">
        <v>4482</v>
      </c>
      <c r="Q1210" t="s">
        <v>757</v>
      </c>
      <c r="R1210" s="18">
        <v>44848.758263888885</v>
      </c>
      <c r="S1210" t="s">
        <v>673</v>
      </c>
      <c r="T1210" t="s">
        <v>674</v>
      </c>
    </row>
    <row r="1211" spans="1:22" x14ac:dyDescent="0.25">
      <c r="A1211" t="str">
        <f>Tabla_Consulta_desde_TMS4[[#This Row],[idreferencia]]</f>
        <v>20002917905571</v>
      </c>
      <c r="B1211">
        <v>439766</v>
      </c>
      <c r="C1211" t="s">
        <v>4483</v>
      </c>
      <c r="D1211" s="18">
        <v>44846.504537037035</v>
      </c>
      <c r="E1211" t="s">
        <v>658</v>
      </c>
      <c r="F1211" t="s">
        <v>54</v>
      </c>
      <c r="G1211" t="s">
        <v>157</v>
      </c>
      <c r="H1211" t="s">
        <v>4484</v>
      </c>
      <c r="I1211" t="s">
        <v>4485</v>
      </c>
      <c r="J1211" t="s">
        <v>4486</v>
      </c>
      <c r="K1211" t="s">
        <v>4487</v>
      </c>
      <c r="L1211" t="s">
        <v>4488</v>
      </c>
      <c r="M1211" t="s">
        <v>52</v>
      </c>
      <c r="N1211" t="s">
        <v>82</v>
      </c>
      <c r="O1211" t="s">
        <v>52</v>
      </c>
      <c r="P1211" t="s">
        <v>4489</v>
      </c>
      <c r="Q1211" t="s">
        <v>111</v>
      </c>
      <c r="R1211" s="18">
        <v>44854.493750000001</v>
      </c>
      <c r="S1211" t="s">
        <v>673</v>
      </c>
      <c r="T1211" t="s">
        <v>674</v>
      </c>
      <c r="V1211" t="s">
        <v>730</v>
      </c>
    </row>
    <row r="1212" spans="1:22" x14ac:dyDescent="0.25">
      <c r="A1212" t="str">
        <f>Tabla_Consulta_desde_TMS4[[#This Row],[idreferencia]]</f>
        <v>20002918148249</v>
      </c>
      <c r="B1212">
        <v>439767</v>
      </c>
      <c r="C1212" t="s">
        <v>4490</v>
      </c>
      <c r="D1212" s="18">
        <v>44846.504537037035</v>
      </c>
      <c r="E1212" t="s">
        <v>658</v>
      </c>
      <c r="F1212" t="s">
        <v>54</v>
      </c>
      <c r="G1212" t="s">
        <v>157</v>
      </c>
      <c r="H1212" t="s">
        <v>4491</v>
      </c>
      <c r="I1212" t="s">
        <v>4492</v>
      </c>
      <c r="J1212" t="s">
        <v>4493</v>
      </c>
      <c r="K1212" t="s">
        <v>4494</v>
      </c>
      <c r="L1212" t="s">
        <v>4495</v>
      </c>
      <c r="M1212" t="s">
        <v>50</v>
      </c>
      <c r="N1212" t="s">
        <v>51</v>
      </c>
      <c r="O1212" t="s">
        <v>50</v>
      </c>
      <c r="P1212" t="s">
        <v>4496</v>
      </c>
      <c r="Q1212" t="s">
        <v>757</v>
      </c>
      <c r="R1212" s="18">
        <v>44853.703611111108</v>
      </c>
      <c r="S1212" t="s">
        <v>676</v>
      </c>
      <c r="T1212" t="s">
        <v>659</v>
      </c>
      <c r="V1212" t="s">
        <v>4497</v>
      </c>
    </row>
    <row r="1213" spans="1:22" x14ac:dyDescent="0.25">
      <c r="A1213" t="str">
        <f>Tabla_Consulta_desde_TMS4[[#This Row],[idreferencia]]</f>
        <v>20002918385209</v>
      </c>
      <c r="B1213">
        <v>439768</v>
      </c>
      <c r="C1213" t="s">
        <v>4498</v>
      </c>
      <c r="D1213" s="18">
        <v>44846.504537037035</v>
      </c>
      <c r="E1213" t="s">
        <v>658</v>
      </c>
      <c r="F1213" t="s">
        <v>54</v>
      </c>
      <c r="G1213" t="s">
        <v>157</v>
      </c>
      <c r="H1213" t="s">
        <v>4499</v>
      </c>
      <c r="I1213" t="s">
        <v>4500</v>
      </c>
      <c r="J1213" t="s">
        <v>4501</v>
      </c>
      <c r="K1213" t="s">
        <v>4502</v>
      </c>
      <c r="L1213" t="s">
        <v>4503</v>
      </c>
      <c r="M1213" t="s">
        <v>50</v>
      </c>
      <c r="N1213" t="s">
        <v>51</v>
      </c>
      <c r="O1213" t="s">
        <v>50</v>
      </c>
      <c r="P1213" t="s">
        <v>4504</v>
      </c>
      <c r="Q1213" t="s">
        <v>111</v>
      </c>
      <c r="R1213" s="18">
        <v>44858.623124999998</v>
      </c>
      <c r="S1213" t="s">
        <v>679</v>
      </c>
      <c r="T1213" t="s">
        <v>659</v>
      </c>
      <c r="V1213" t="s">
        <v>22281</v>
      </c>
    </row>
    <row r="1214" spans="1:22" x14ac:dyDescent="0.25">
      <c r="A1214" t="str">
        <f>Tabla_Consulta_desde_TMS4[[#This Row],[idreferencia]]</f>
        <v>20002917918686</v>
      </c>
      <c r="B1214">
        <v>439769</v>
      </c>
      <c r="C1214" t="s">
        <v>4505</v>
      </c>
      <c r="D1214" s="18">
        <v>44846.504537037035</v>
      </c>
      <c r="E1214" t="s">
        <v>658</v>
      </c>
      <c r="F1214" t="s">
        <v>54</v>
      </c>
      <c r="G1214" t="s">
        <v>157</v>
      </c>
      <c r="H1214" t="s">
        <v>4506</v>
      </c>
      <c r="I1214" t="s">
        <v>4507</v>
      </c>
      <c r="J1214" t="s">
        <v>4508</v>
      </c>
      <c r="K1214" t="s">
        <v>4509</v>
      </c>
      <c r="L1214" t="s">
        <v>88</v>
      </c>
      <c r="M1214" t="s">
        <v>50</v>
      </c>
      <c r="N1214" t="s">
        <v>51</v>
      </c>
      <c r="O1214" t="s">
        <v>50</v>
      </c>
      <c r="P1214" t="s">
        <v>4510</v>
      </c>
      <c r="Q1214" t="s">
        <v>757</v>
      </c>
      <c r="R1214" s="18">
        <v>44848.758263888885</v>
      </c>
      <c r="S1214" t="s">
        <v>676</v>
      </c>
      <c r="T1214" t="s">
        <v>659</v>
      </c>
      <c r="U1214" t="s">
        <v>53</v>
      </c>
      <c r="V1214" t="s">
        <v>53</v>
      </c>
    </row>
    <row r="1215" spans="1:22" x14ac:dyDescent="0.25">
      <c r="A1215" t="str">
        <f>Tabla_Consulta_desde_TMS4[[#This Row],[idreferencia]]</f>
        <v>20002918147851</v>
      </c>
      <c r="B1215">
        <v>439770</v>
      </c>
      <c r="C1215" t="s">
        <v>4511</v>
      </c>
      <c r="D1215" s="18">
        <v>44846.504537037035</v>
      </c>
      <c r="E1215" t="s">
        <v>658</v>
      </c>
      <c r="F1215" t="s">
        <v>54</v>
      </c>
      <c r="G1215" t="s">
        <v>157</v>
      </c>
      <c r="H1215" t="s">
        <v>4512</v>
      </c>
      <c r="I1215" t="s">
        <v>4513</v>
      </c>
      <c r="J1215" t="s">
        <v>4514</v>
      </c>
      <c r="K1215" t="s">
        <v>4515</v>
      </c>
      <c r="L1215" t="s">
        <v>4516</v>
      </c>
      <c r="M1215" t="s">
        <v>72</v>
      </c>
      <c r="N1215" t="s">
        <v>81</v>
      </c>
      <c r="O1215" t="s">
        <v>72</v>
      </c>
      <c r="P1215" t="s">
        <v>4517</v>
      </c>
      <c r="Q1215" t="s">
        <v>757</v>
      </c>
      <c r="R1215" s="18">
        <v>44852.725462962961</v>
      </c>
      <c r="S1215" t="s">
        <v>678</v>
      </c>
      <c r="T1215" t="s">
        <v>668</v>
      </c>
      <c r="U1215" t="s">
        <v>53</v>
      </c>
      <c r="V1215" t="s">
        <v>53</v>
      </c>
    </row>
    <row r="1216" spans="1:22" x14ac:dyDescent="0.25">
      <c r="A1216" t="str">
        <f>Tabla_Consulta_desde_TMS4[[#This Row],[idreferencia]]</f>
        <v>20002917094553</v>
      </c>
      <c r="B1216">
        <v>439771</v>
      </c>
      <c r="C1216" t="s">
        <v>4518</v>
      </c>
      <c r="D1216" s="18">
        <v>44846.504537037035</v>
      </c>
      <c r="E1216" t="s">
        <v>658</v>
      </c>
      <c r="F1216" t="s">
        <v>54</v>
      </c>
      <c r="G1216" t="s">
        <v>157</v>
      </c>
      <c r="H1216" t="s">
        <v>4519</v>
      </c>
      <c r="I1216" t="s">
        <v>4520</v>
      </c>
      <c r="J1216" t="s">
        <v>4521</v>
      </c>
      <c r="K1216" t="s">
        <v>4522</v>
      </c>
      <c r="L1216" t="s">
        <v>88</v>
      </c>
      <c r="M1216" t="s">
        <v>64</v>
      </c>
      <c r="N1216" t="s">
        <v>89</v>
      </c>
      <c r="O1216" t="s">
        <v>64</v>
      </c>
      <c r="P1216" t="s">
        <v>4523</v>
      </c>
      <c r="Q1216" t="s">
        <v>111</v>
      </c>
      <c r="R1216" s="18">
        <v>44853.584328703706</v>
      </c>
      <c r="S1216" t="s">
        <v>678</v>
      </c>
      <c r="T1216" t="s">
        <v>668</v>
      </c>
      <c r="U1216" t="s">
        <v>22282</v>
      </c>
      <c r="V1216" t="s">
        <v>22282</v>
      </c>
    </row>
    <row r="1217" spans="1:22" x14ac:dyDescent="0.25">
      <c r="A1217" t="str">
        <f>Tabla_Consulta_desde_TMS4[[#This Row],[idreferencia]]</f>
        <v>20002918145062</v>
      </c>
      <c r="B1217">
        <v>439772</v>
      </c>
      <c r="C1217" t="s">
        <v>4524</v>
      </c>
      <c r="D1217" s="18">
        <v>44846.504537037035</v>
      </c>
      <c r="E1217" t="s">
        <v>658</v>
      </c>
      <c r="F1217" t="s">
        <v>54</v>
      </c>
      <c r="G1217" t="s">
        <v>157</v>
      </c>
      <c r="H1217" t="s">
        <v>4525</v>
      </c>
      <c r="I1217" t="s">
        <v>4526</v>
      </c>
      <c r="J1217" t="s">
        <v>4527</v>
      </c>
      <c r="K1217" t="s">
        <v>4528</v>
      </c>
      <c r="L1217" t="s">
        <v>88</v>
      </c>
      <c r="M1217" t="s">
        <v>793</v>
      </c>
      <c r="N1217" t="s">
        <v>120</v>
      </c>
      <c r="O1217" t="s">
        <v>793</v>
      </c>
      <c r="P1217" t="s">
        <v>22283</v>
      </c>
      <c r="Q1217" t="s">
        <v>111</v>
      </c>
      <c r="R1217" s="18">
        <v>44855.698136574072</v>
      </c>
      <c r="S1217" t="s">
        <v>678</v>
      </c>
      <c r="T1217" t="s">
        <v>668</v>
      </c>
      <c r="U1217" t="s">
        <v>22284</v>
      </c>
      <c r="V1217" t="s">
        <v>730</v>
      </c>
    </row>
    <row r="1218" spans="1:22" x14ac:dyDescent="0.25">
      <c r="A1218" t="str">
        <f>Tabla_Consulta_desde_TMS4[[#This Row],[idreferencia]]</f>
        <v>20002918368603</v>
      </c>
      <c r="B1218">
        <v>439773</v>
      </c>
      <c r="C1218" t="s">
        <v>4529</v>
      </c>
      <c r="D1218" s="18">
        <v>44846.504537037035</v>
      </c>
      <c r="E1218" t="s">
        <v>658</v>
      </c>
      <c r="F1218" t="s">
        <v>54</v>
      </c>
      <c r="G1218" t="s">
        <v>157</v>
      </c>
      <c r="H1218" t="s">
        <v>4530</v>
      </c>
      <c r="I1218" t="s">
        <v>4531</v>
      </c>
      <c r="J1218" t="s">
        <v>4532</v>
      </c>
      <c r="K1218" t="s">
        <v>4533</v>
      </c>
      <c r="L1218" t="s">
        <v>88</v>
      </c>
      <c r="M1218" t="s">
        <v>66</v>
      </c>
      <c r="N1218" t="s">
        <v>66</v>
      </c>
      <c r="O1218" t="s">
        <v>66</v>
      </c>
      <c r="P1218" t="s">
        <v>4534</v>
      </c>
      <c r="Q1218" t="s">
        <v>757</v>
      </c>
      <c r="R1218" s="18">
        <v>44854.678541666668</v>
      </c>
      <c r="S1218" t="s">
        <v>678</v>
      </c>
      <c r="T1218" t="s">
        <v>668</v>
      </c>
      <c r="U1218" t="s">
        <v>53</v>
      </c>
      <c r="V1218" t="s">
        <v>53</v>
      </c>
    </row>
    <row r="1219" spans="1:22" x14ac:dyDescent="0.25">
      <c r="A1219" t="str">
        <f>Tabla_Consulta_desde_TMS4[[#This Row],[idreferencia]]</f>
        <v>20002918147329</v>
      </c>
      <c r="B1219">
        <v>439774</v>
      </c>
      <c r="C1219" t="s">
        <v>4535</v>
      </c>
      <c r="D1219" s="18">
        <v>44846.504537037035</v>
      </c>
      <c r="E1219" t="s">
        <v>658</v>
      </c>
      <c r="F1219" t="s">
        <v>54</v>
      </c>
      <c r="G1219" t="s">
        <v>157</v>
      </c>
      <c r="H1219" t="s">
        <v>4536</v>
      </c>
      <c r="I1219" t="s">
        <v>4537</v>
      </c>
      <c r="J1219" t="s">
        <v>4538</v>
      </c>
      <c r="K1219" t="s">
        <v>4539</v>
      </c>
      <c r="L1219" t="s">
        <v>88</v>
      </c>
      <c r="M1219" t="s">
        <v>65</v>
      </c>
      <c r="N1219" t="s">
        <v>117</v>
      </c>
      <c r="O1219" t="s">
        <v>65</v>
      </c>
      <c r="P1219" t="s">
        <v>4540</v>
      </c>
      <c r="Q1219" t="s">
        <v>111</v>
      </c>
      <c r="R1219" s="18">
        <v>44853.584328703706</v>
      </c>
      <c r="S1219" t="s">
        <v>678</v>
      </c>
      <c r="T1219" t="s">
        <v>668</v>
      </c>
      <c r="U1219" t="s">
        <v>22285</v>
      </c>
      <c r="V1219" t="s">
        <v>22286</v>
      </c>
    </row>
    <row r="1220" spans="1:22" x14ac:dyDescent="0.25">
      <c r="A1220" t="str">
        <f>Tabla_Consulta_desde_TMS4[[#This Row],[idreferencia]]</f>
        <v>20002918368067</v>
      </c>
      <c r="B1220">
        <v>439775</v>
      </c>
      <c r="C1220" t="s">
        <v>4541</v>
      </c>
      <c r="D1220" s="18">
        <v>44846.504537037035</v>
      </c>
      <c r="E1220" t="s">
        <v>658</v>
      </c>
      <c r="F1220" t="s">
        <v>54</v>
      </c>
      <c r="G1220" t="s">
        <v>157</v>
      </c>
      <c r="H1220" t="s">
        <v>4542</v>
      </c>
      <c r="I1220" t="s">
        <v>4543</v>
      </c>
      <c r="J1220" t="s">
        <v>4544</v>
      </c>
      <c r="K1220" t="s">
        <v>4545</v>
      </c>
      <c r="L1220" t="s">
        <v>4546</v>
      </c>
      <c r="M1220" t="s">
        <v>74</v>
      </c>
      <c r="N1220" t="s">
        <v>82</v>
      </c>
      <c r="O1220" t="s">
        <v>74</v>
      </c>
      <c r="P1220" t="s">
        <v>4547</v>
      </c>
      <c r="Q1220" t="s">
        <v>757</v>
      </c>
      <c r="R1220" s="18">
        <v>44854.678541666668</v>
      </c>
      <c r="S1220" t="s">
        <v>678</v>
      </c>
      <c r="T1220" t="s">
        <v>668</v>
      </c>
    </row>
    <row r="1221" spans="1:22" x14ac:dyDescent="0.25">
      <c r="A1221" t="str">
        <f>Tabla_Consulta_desde_TMS4[[#This Row],[idreferencia]]</f>
        <v>20002916621872</v>
      </c>
      <c r="B1221">
        <v>439776</v>
      </c>
      <c r="C1221" t="s">
        <v>4548</v>
      </c>
      <c r="D1221" s="18">
        <v>44846.504537037035</v>
      </c>
      <c r="E1221" t="s">
        <v>658</v>
      </c>
      <c r="F1221" t="s">
        <v>54</v>
      </c>
      <c r="G1221" t="s">
        <v>157</v>
      </c>
      <c r="H1221" t="s">
        <v>4549</v>
      </c>
      <c r="I1221" t="s">
        <v>4550</v>
      </c>
      <c r="J1221" t="s">
        <v>4551</v>
      </c>
      <c r="K1221" t="s">
        <v>4552</v>
      </c>
      <c r="L1221" t="s">
        <v>88</v>
      </c>
      <c r="M1221" t="s">
        <v>65</v>
      </c>
      <c r="N1221" t="s">
        <v>117</v>
      </c>
      <c r="O1221" t="s">
        <v>65</v>
      </c>
      <c r="P1221" t="s">
        <v>4553</v>
      </c>
      <c r="Q1221" t="s">
        <v>757</v>
      </c>
      <c r="R1221" s="18">
        <v>44852.725462962961</v>
      </c>
      <c r="S1221" t="s">
        <v>678</v>
      </c>
      <c r="T1221" t="s">
        <v>668</v>
      </c>
      <c r="U1221" t="s">
        <v>53</v>
      </c>
      <c r="V1221" t="s">
        <v>53</v>
      </c>
    </row>
    <row r="1222" spans="1:22" x14ac:dyDescent="0.25">
      <c r="A1222" t="str">
        <f>Tabla_Consulta_desde_TMS4[[#This Row],[idreferencia]]</f>
        <v>20002918391223</v>
      </c>
      <c r="B1222">
        <v>439777</v>
      </c>
      <c r="C1222" t="s">
        <v>4554</v>
      </c>
      <c r="D1222" s="18">
        <v>44846.504537037035</v>
      </c>
      <c r="E1222" t="s">
        <v>658</v>
      </c>
      <c r="F1222" t="s">
        <v>54</v>
      </c>
      <c r="G1222" t="s">
        <v>157</v>
      </c>
      <c r="H1222" t="s">
        <v>4555</v>
      </c>
      <c r="I1222" t="s">
        <v>4556</v>
      </c>
      <c r="J1222" t="s">
        <v>4557</v>
      </c>
      <c r="K1222" t="s">
        <v>4558</v>
      </c>
      <c r="L1222" t="s">
        <v>4559</v>
      </c>
      <c r="M1222" t="s">
        <v>62</v>
      </c>
      <c r="N1222" t="s">
        <v>87</v>
      </c>
      <c r="O1222" t="s">
        <v>62</v>
      </c>
      <c r="Q1222" t="s">
        <v>111</v>
      </c>
      <c r="R1222" s="18">
        <v>44859.57240740741</v>
      </c>
      <c r="S1222" t="s">
        <v>673</v>
      </c>
      <c r="T1222" t="s">
        <v>668</v>
      </c>
      <c r="U1222" t="s">
        <v>22287</v>
      </c>
      <c r="V1222" t="s">
        <v>7717</v>
      </c>
    </row>
    <row r="1223" spans="1:22" x14ac:dyDescent="0.25">
      <c r="A1223" t="str">
        <f>Tabla_Consulta_desde_TMS4[[#This Row],[idreferencia]]</f>
        <v>20002916647458</v>
      </c>
      <c r="B1223">
        <v>439778</v>
      </c>
      <c r="C1223" t="s">
        <v>4560</v>
      </c>
      <c r="D1223" s="18">
        <v>44846.504537037035</v>
      </c>
      <c r="E1223" t="s">
        <v>658</v>
      </c>
      <c r="F1223" t="s">
        <v>54</v>
      </c>
      <c r="G1223" t="s">
        <v>157</v>
      </c>
      <c r="H1223" t="s">
        <v>4561</v>
      </c>
      <c r="I1223" t="s">
        <v>4562</v>
      </c>
      <c r="J1223" t="s">
        <v>4563</v>
      </c>
      <c r="K1223" t="s">
        <v>4564</v>
      </c>
      <c r="L1223" t="s">
        <v>88</v>
      </c>
      <c r="M1223" t="s">
        <v>793</v>
      </c>
      <c r="N1223" t="s">
        <v>120</v>
      </c>
      <c r="O1223" t="s">
        <v>793</v>
      </c>
      <c r="P1223" t="s">
        <v>4565</v>
      </c>
      <c r="Q1223" t="s">
        <v>757</v>
      </c>
      <c r="R1223" s="18">
        <v>44852.725462962961</v>
      </c>
      <c r="S1223" t="s">
        <v>678</v>
      </c>
      <c r="T1223" t="s">
        <v>668</v>
      </c>
      <c r="U1223" t="s">
        <v>53</v>
      </c>
      <c r="V1223" t="s">
        <v>53</v>
      </c>
    </row>
    <row r="1224" spans="1:22" x14ac:dyDescent="0.25">
      <c r="A1224" t="str">
        <f>Tabla_Consulta_desde_TMS4[[#This Row],[idreferencia]]</f>
        <v>20002918377097</v>
      </c>
      <c r="B1224">
        <v>439779</v>
      </c>
      <c r="C1224" t="s">
        <v>4566</v>
      </c>
      <c r="D1224" s="18">
        <v>44846.504537037035</v>
      </c>
      <c r="E1224" t="s">
        <v>658</v>
      </c>
      <c r="F1224" t="s">
        <v>54</v>
      </c>
      <c r="G1224" t="s">
        <v>157</v>
      </c>
      <c r="H1224" t="s">
        <v>4567</v>
      </c>
      <c r="I1224" t="s">
        <v>4568</v>
      </c>
      <c r="J1224" t="s">
        <v>4569</v>
      </c>
      <c r="K1224" t="s">
        <v>4570</v>
      </c>
      <c r="L1224" t="s">
        <v>88</v>
      </c>
      <c r="M1224" t="s">
        <v>61</v>
      </c>
      <c r="N1224" t="s">
        <v>114</v>
      </c>
      <c r="O1224" t="s">
        <v>61</v>
      </c>
      <c r="P1224" t="s">
        <v>4571</v>
      </c>
      <c r="Q1224" t="s">
        <v>111</v>
      </c>
      <c r="R1224" s="18">
        <v>44859.57240740741</v>
      </c>
      <c r="S1224" t="s">
        <v>678</v>
      </c>
      <c r="T1224" t="s">
        <v>668</v>
      </c>
      <c r="V1224" t="s">
        <v>865</v>
      </c>
    </row>
    <row r="1225" spans="1:22" x14ac:dyDescent="0.25">
      <c r="A1225" t="str">
        <f>Tabla_Consulta_desde_TMS4[[#This Row],[idreferencia]]</f>
        <v>FTRIO00130</v>
      </c>
      <c r="B1225">
        <v>439749</v>
      </c>
      <c r="C1225" t="s">
        <v>4572</v>
      </c>
      <c r="D1225" s="18">
        <v>44846.497557870367</v>
      </c>
      <c r="E1225" t="s">
        <v>669</v>
      </c>
      <c r="F1225" t="s">
        <v>54</v>
      </c>
      <c r="H1225" t="s">
        <v>670</v>
      </c>
      <c r="J1225" t="s">
        <v>4573</v>
      </c>
      <c r="M1225" t="s">
        <v>671</v>
      </c>
      <c r="P1225" t="s">
        <v>4574</v>
      </c>
      <c r="Q1225" t="s">
        <v>106</v>
      </c>
      <c r="R1225" s="18">
        <v>44847.398587962962</v>
      </c>
      <c r="S1225" t="s">
        <v>678</v>
      </c>
      <c r="T1225" t="s">
        <v>668</v>
      </c>
    </row>
    <row r="1226" spans="1:22" x14ac:dyDescent="0.25">
      <c r="A1226" t="str">
        <f>Tabla_Consulta_desde_TMS4[[#This Row],[idreferencia]]</f>
        <v>20002918153187</v>
      </c>
      <c r="B1226">
        <v>439217</v>
      </c>
      <c r="C1226" t="s">
        <v>4575</v>
      </c>
      <c r="D1226" s="18">
        <v>44845.719444444447</v>
      </c>
      <c r="E1226" t="s">
        <v>658</v>
      </c>
      <c r="F1226" t="s">
        <v>54</v>
      </c>
      <c r="G1226" t="s">
        <v>157</v>
      </c>
      <c r="H1226" t="s">
        <v>4576</v>
      </c>
      <c r="I1226" t="s">
        <v>4577</v>
      </c>
      <c r="J1226" t="s">
        <v>4578</v>
      </c>
      <c r="K1226" t="s">
        <v>4579</v>
      </c>
      <c r="L1226" t="s">
        <v>88</v>
      </c>
      <c r="M1226" t="s">
        <v>74</v>
      </c>
      <c r="N1226" t="s">
        <v>82</v>
      </c>
      <c r="O1226" t="s">
        <v>74</v>
      </c>
      <c r="P1226" t="s">
        <v>4580</v>
      </c>
      <c r="Q1226" t="s">
        <v>757</v>
      </c>
      <c r="R1226" s="18">
        <v>44853.703611111108</v>
      </c>
      <c r="S1226" t="s">
        <v>678</v>
      </c>
      <c r="T1226" t="s">
        <v>668</v>
      </c>
    </row>
    <row r="1227" spans="1:22" x14ac:dyDescent="0.25">
      <c r="A1227" t="str">
        <f>Tabla_Consulta_desde_TMS4[[#This Row],[idreferencia]]</f>
        <v>20002917910828</v>
      </c>
      <c r="B1227">
        <v>439218</v>
      </c>
      <c r="C1227" t="s">
        <v>4581</v>
      </c>
      <c r="D1227" s="18">
        <v>44845.719444444447</v>
      </c>
      <c r="E1227" t="s">
        <v>658</v>
      </c>
      <c r="F1227" t="s">
        <v>54</v>
      </c>
      <c r="G1227" t="s">
        <v>157</v>
      </c>
      <c r="H1227" t="s">
        <v>4582</v>
      </c>
      <c r="I1227" t="s">
        <v>4583</v>
      </c>
      <c r="J1227" t="s">
        <v>4584</v>
      </c>
      <c r="K1227" t="s">
        <v>4585</v>
      </c>
      <c r="L1227" t="s">
        <v>88</v>
      </c>
      <c r="M1227" t="s">
        <v>65</v>
      </c>
      <c r="N1227" t="s">
        <v>117</v>
      </c>
      <c r="O1227" t="s">
        <v>65</v>
      </c>
      <c r="P1227" t="s">
        <v>4586</v>
      </c>
      <c r="Q1227" t="s">
        <v>757</v>
      </c>
      <c r="R1227" s="18">
        <v>44852.725462962961</v>
      </c>
      <c r="S1227" t="s">
        <v>678</v>
      </c>
      <c r="T1227" t="s">
        <v>668</v>
      </c>
      <c r="U1227" t="s">
        <v>53</v>
      </c>
      <c r="V1227" t="s">
        <v>53</v>
      </c>
    </row>
    <row r="1228" spans="1:22" x14ac:dyDescent="0.25">
      <c r="A1228" t="str">
        <f>Tabla_Consulta_desde_TMS4[[#This Row],[idreferencia]]</f>
        <v>20002917917058</v>
      </c>
      <c r="B1228">
        <v>439219</v>
      </c>
      <c r="C1228" t="s">
        <v>4587</v>
      </c>
      <c r="D1228" s="18">
        <v>44845.719444444447</v>
      </c>
      <c r="E1228" t="s">
        <v>658</v>
      </c>
      <c r="F1228" t="s">
        <v>54</v>
      </c>
      <c r="G1228" t="s">
        <v>157</v>
      </c>
      <c r="H1228" t="s">
        <v>4588</v>
      </c>
      <c r="I1228" t="s">
        <v>4589</v>
      </c>
      <c r="J1228" t="s">
        <v>4590</v>
      </c>
      <c r="K1228" t="s">
        <v>4591</v>
      </c>
      <c r="L1228" t="s">
        <v>88</v>
      </c>
      <c r="M1228" t="s">
        <v>70</v>
      </c>
      <c r="N1228" t="s">
        <v>117</v>
      </c>
      <c r="O1228" t="s">
        <v>70</v>
      </c>
      <c r="P1228" t="s">
        <v>53</v>
      </c>
      <c r="Q1228" t="s">
        <v>757</v>
      </c>
      <c r="R1228" s="18">
        <v>44848.758263888885</v>
      </c>
      <c r="T1228" t="s">
        <v>668</v>
      </c>
      <c r="U1228" t="s">
        <v>53</v>
      </c>
      <c r="V1228" t="s">
        <v>53</v>
      </c>
    </row>
    <row r="1229" spans="1:22" x14ac:dyDescent="0.25">
      <c r="A1229" t="str">
        <f>Tabla_Consulta_desde_TMS4[[#This Row],[idreferencia]]</f>
        <v>20002909240971</v>
      </c>
      <c r="B1229">
        <v>439220</v>
      </c>
      <c r="C1229" t="s">
        <v>4592</v>
      </c>
      <c r="D1229" s="18">
        <v>44845.719444444447</v>
      </c>
      <c r="E1229" t="s">
        <v>658</v>
      </c>
      <c r="F1229" t="s">
        <v>54</v>
      </c>
      <c r="G1229" t="s">
        <v>157</v>
      </c>
      <c r="H1229" t="s">
        <v>4593</v>
      </c>
      <c r="I1229" t="s">
        <v>4594</v>
      </c>
      <c r="J1229" t="s">
        <v>4595</v>
      </c>
      <c r="K1229" t="s">
        <v>4596</v>
      </c>
      <c r="L1229" t="s">
        <v>88</v>
      </c>
      <c r="M1229" t="s">
        <v>59</v>
      </c>
      <c r="N1229" t="s">
        <v>118</v>
      </c>
      <c r="O1229" t="s">
        <v>59</v>
      </c>
      <c r="Q1229" t="s">
        <v>757</v>
      </c>
      <c r="R1229" s="18">
        <v>44853.703611111108</v>
      </c>
      <c r="T1229" t="s">
        <v>668</v>
      </c>
      <c r="U1229" t="s">
        <v>4597</v>
      </c>
      <c r="V1229" t="s">
        <v>4597</v>
      </c>
    </row>
    <row r="1230" spans="1:22" x14ac:dyDescent="0.25">
      <c r="A1230" t="str">
        <f>Tabla_Consulta_desde_TMS4[[#This Row],[idreferencia]]</f>
        <v>20002896146568_1</v>
      </c>
      <c r="B1230">
        <v>439193</v>
      </c>
      <c r="C1230" t="s">
        <v>4598</v>
      </c>
      <c r="D1230" s="18">
        <v>44845.71943287037</v>
      </c>
      <c r="E1230" t="s">
        <v>658</v>
      </c>
      <c r="F1230" t="s">
        <v>54</v>
      </c>
      <c r="G1230" t="s">
        <v>157</v>
      </c>
      <c r="H1230" t="s">
        <v>4599</v>
      </c>
      <c r="I1230" t="s">
        <v>4600</v>
      </c>
      <c r="J1230" t="s">
        <v>4601</v>
      </c>
      <c r="K1230" t="s">
        <v>4602</v>
      </c>
      <c r="L1230" t="s">
        <v>88</v>
      </c>
      <c r="M1230" t="s">
        <v>66</v>
      </c>
      <c r="N1230" t="s">
        <v>66</v>
      </c>
      <c r="O1230" t="s">
        <v>66</v>
      </c>
      <c r="P1230" t="s">
        <v>4603</v>
      </c>
      <c r="Q1230" t="s">
        <v>757</v>
      </c>
      <c r="R1230" s="18">
        <v>44852.725462962961</v>
      </c>
      <c r="S1230" t="s">
        <v>678</v>
      </c>
      <c r="T1230" t="s">
        <v>668</v>
      </c>
      <c r="U1230" t="s">
        <v>53</v>
      </c>
      <c r="V1230" t="s">
        <v>53</v>
      </c>
    </row>
    <row r="1231" spans="1:22" x14ac:dyDescent="0.25">
      <c r="A1231" t="str">
        <f>Tabla_Consulta_desde_TMS4[[#This Row],[idreferencia]]</f>
        <v>20002912178173</v>
      </c>
      <c r="B1231">
        <v>439194</v>
      </c>
      <c r="C1231" t="s">
        <v>4604</v>
      </c>
      <c r="D1231" s="18">
        <v>44845.71943287037</v>
      </c>
      <c r="E1231" t="s">
        <v>658</v>
      </c>
      <c r="F1231" t="s">
        <v>54</v>
      </c>
      <c r="G1231" t="s">
        <v>157</v>
      </c>
      <c r="H1231" t="s">
        <v>4605</v>
      </c>
      <c r="I1231" t="s">
        <v>4606</v>
      </c>
      <c r="J1231" t="s">
        <v>4607</v>
      </c>
      <c r="K1231" t="s">
        <v>4608</v>
      </c>
      <c r="L1231" t="s">
        <v>4609</v>
      </c>
      <c r="M1231" t="s">
        <v>50</v>
      </c>
      <c r="N1231" t="s">
        <v>51</v>
      </c>
      <c r="O1231" t="s">
        <v>50</v>
      </c>
      <c r="P1231" t="s">
        <v>4610</v>
      </c>
      <c r="Q1231" t="s">
        <v>757</v>
      </c>
      <c r="R1231" s="18">
        <v>44848.758263888885</v>
      </c>
      <c r="S1231" t="s">
        <v>679</v>
      </c>
      <c r="T1231" t="s">
        <v>659</v>
      </c>
      <c r="U1231" t="s">
        <v>53</v>
      </c>
      <c r="V1231" t="s">
        <v>53</v>
      </c>
    </row>
    <row r="1232" spans="1:22" x14ac:dyDescent="0.25">
      <c r="A1232" t="str">
        <f>Tabla_Consulta_desde_TMS4[[#This Row],[idreferencia]]</f>
        <v>20002916633973</v>
      </c>
      <c r="B1232">
        <v>439195</v>
      </c>
      <c r="C1232" t="s">
        <v>4611</v>
      </c>
      <c r="D1232" s="18">
        <v>44845.71943287037</v>
      </c>
      <c r="E1232" t="s">
        <v>658</v>
      </c>
      <c r="F1232" t="s">
        <v>54</v>
      </c>
      <c r="G1232" t="s">
        <v>157</v>
      </c>
      <c r="H1232" t="s">
        <v>4612</v>
      </c>
      <c r="I1232" t="s">
        <v>4613</v>
      </c>
      <c r="J1232" t="s">
        <v>4614</v>
      </c>
      <c r="K1232" t="s">
        <v>4615</v>
      </c>
      <c r="L1232" t="s">
        <v>88</v>
      </c>
      <c r="M1232" t="s">
        <v>50</v>
      </c>
      <c r="N1232" t="s">
        <v>51</v>
      </c>
      <c r="O1232" t="s">
        <v>50</v>
      </c>
      <c r="P1232" t="s">
        <v>4616</v>
      </c>
      <c r="Q1232" t="s">
        <v>757</v>
      </c>
      <c r="R1232" s="18">
        <v>44848.758263888885</v>
      </c>
      <c r="T1232" t="s">
        <v>659</v>
      </c>
      <c r="U1232" t="s">
        <v>53</v>
      </c>
      <c r="V1232" t="s">
        <v>53</v>
      </c>
    </row>
    <row r="1233" spans="1:22" x14ac:dyDescent="0.25">
      <c r="A1233" t="str">
        <f>Tabla_Consulta_desde_TMS4[[#This Row],[idreferencia]]</f>
        <v>20002916621727</v>
      </c>
      <c r="B1233">
        <v>439196</v>
      </c>
      <c r="C1233" t="s">
        <v>4617</v>
      </c>
      <c r="D1233" s="18">
        <v>44845.71943287037</v>
      </c>
      <c r="E1233" t="s">
        <v>658</v>
      </c>
      <c r="F1233" t="s">
        <v>54</v>
      </c>
      <c r="G1233" t="s">
        <v>157</v>
      </c>
      <c r="H1233" t="s">
        <v>4618</v>
      </c>
      <c r="I1233" t="s">
        <v>4619</v>
      </c>
      <c r="J1233" t="s">
        <v>4620</v>
      </c>
      <c r="K1233" t="s">
        <v>4621</v>
      </c>
      <c r="L1233" t="s">
        <v>4622</v>
      </c>
      <c r="M1233" t="s">
        <v>68</v>
      </c>
      <c r="N1233" t="s">
        <v>119</v>
      </c>
      <c r="O1233" t="s">
        <v>68</v>
      </c>
      <c r="P1233" t="s">
        <v>4623</v>
      </c>
      <c r="Q1233" t="s">
        <v>757</v>
      </c>
      <c r="R1233" s="18">
        <v>44854.678541666668</v>
      </c>
      <c r="S1233" t="s">
        <v>678</v>
      </c>
      <c r="T1233" t="s">
        <v>668</v>
      </c>
    </row>
    <row r="1234" spans="1:22" x14ac:dyDescent="0.25">
      <c r="A1234" t="str">
        <f>Tabla_Consulta_desde_TMS4[[#This Row],[idreferencia]]</f>
        <v>20002912124718</v>
      </c>
      <c r="B1234">
        <v>439197</v>
      </c>
      <c r="C1234" t="s">
        <v>4624</v>
      </c>
      <c r="D1234" s="18">
        <v>44845.71943287037</v>
      </c>
      <c r="E1234" t="s">
        <v>658</v>
      </c>
      <c r="F1234" t="s">
        <v>54</v>
      </c>
      <c r="G1234" t="s">
        <v>157</v>
      </c>
      <c r="H1234" t="s">
        <v>4625</v>
      </c>
      <c r="I1234" t="s">
        <v>4626</v>
      </c>
      <c r="J1234" t="s">
        <v>4627</v>
      </c>
      <c r="K1234" t="s">
        <v>4628</v>
      </c>
      <c r="L1234" t="s">
        <v>4629</v>
      </c>
      <c r="M1234" t="s">
        <v>69</v>
      </c>
      <c r="N1234" t="s">
        <v>82</v>
      </c>
      <c r="O1234" t="s">
        <v>69</v>
      </c>
      <c r="P1234" t="s">
        <v>4630</v>
      </c>
      <c r="Q1234" t="s">
        <v>111</v>
      </c>
      <c r="R1234" s="18">
        <v>44854.493946759256</v>
      </c>
      <c r="S1234" t="s">
        <v>673</v>
      </c>
      <c r="T1234" t="s">
        <v>674</v>
      </c>
      <c r="V1234" t="s">
        <v>7717</v>
      </c>
    </row>
    <row r="1235" spans="1:22" x14ac:dyDescent="0.25">
      <c r="A1235" t="str">
        <f>Tabla_Consulta_desde_TMS4[[#This Row],[idreferencia]]</f>
        <v>20002917106136</v>
      </c>
      <c r="B1235">
        <v>439198</v>
      </c>
      <c r="C1235" t="s">
        <v>4631</v>
      </c>
      <c r="D1235" s="18">
        <v>44845.71943287037</v>
      </c>
      <c r="E1235" t="s">
        <v>658</v>
      </c>
      <c r="F1235" t="s">
        <v>54</v>
      </c>
      <c r="G1235" t="s">
        <v>157</v>
      </c>
      <c r="H1235" t="s">
        <v>4632</v>
      </c>
      <c r="I1235" t="s">
        <v>4633</v>
      </c>
      <c r="J1235" t="s">
        <v>4634</v>
      </c>
      <c r="K1235" t="s">
        <v>4635</v>
      </c>
      <c r="L1235" t="s">
        <v>4636</v>
      </c>
      <c r="M1235" t="s">
        <v>69</v>
      </c>
      <c r="N1235" t="s">
        <v>82</v>
      </c>
      <c r="O1235" t="s">
        <v>69</v>
      </c>
      <c r="P1235" t="s">
        <v>4637</v>
      </c>
      <c r="Q1235" t="s">
        <v>757</v>
      </c>
      <c r="R1235" s="18">
        <v>44848.758263888885</v>
      </c>
      <c r="S1235" t="s">
        <v>673</v>
      </c>
      <c r="T1235" t="s">
        <v>674</v>
      </c>
    </row>
    <row r="1236" spans="1:22" x14ac:dyDescent="0.25">
      <c r="A1236" t="str">
        <f>Tabla_Consulta_desde_TMS4[[#This Row],[idreferencia]]</f>
        <v>20002917912616</v>
      </c>
      <c r="B1236">
        <v>439199</v>
      </c>
      <c r="C1236" t="s">
        <v>4638</v>
      </c>
      <c r="D1236" s="18">
        <v>44845.71943287037</v>
      </c>
      <c r="E1236" t="s">
        <v>658</v>
      </c>
      <c r="F1236" t="s">
        <v>54</v>
      </c>
      <c r="G1236" t="s">
        <v>157</v>
      </c>
      <c r="H1236" t="s">
        <v>4639</v>
      </c>
      <c r="I1236" t="s">
        <v>4640</v>
      </c>
      <c r="J1236" t="s">
        <v>4641</v>
      </c>
      <c r="K1236" t="s">
        <v>4642</v>
      </c>
      <c r="L1236" t="s">
        <v>4643</v>
      </c>
      <c r="M1236" t="s">
        <v>677</v>
      </c>
      <c r="N1236" t="s">
        <v>87</v>
      </c>
      <c r="O1236" t="s">
        <v>677</v>
      </c>
      <c r="Q1236" t="s">
        <v>757</v>
      </c>
      <c r="R1236" s="18">
        <v>44854.678541666668</v>
      </c>
      <c r="S1236" t="s">
        <v>673</v>
      </c>
      <c r="T1236" t="s">
        <v>668</v>
      </c>
      <c r="U1236" t="s">
        <v>22288</v>
      </c>
      <c r="V1236" t="s">
        <v>22289</v>
      </c>
    </row>
    <row r="1237" spans="1:22" x14ac:dyDescent="0.25">
      <c r="A1237" t="str">
        <f>Tabla_Consulta_desde_TMS4[[#This Row],[idreferencia]]</f>
        <v>20002914775786</v>
      </c>
      <c r="B1237">
        <v>439200</v>
      </c>
      <c r="C1237" t="s">
        <v>4644</v>
      </c>
      <c r="D1237" s="18">
        <v>44845.71943287037</v>
      </c>
      <c r="E1237" t="s">
        <v>658</v>
      </c>
      <c r="F1237" t="s">
        <v>54</v>
      </c>
      <c r="G1237" t="s">
        <v>157</v>
      </c>
      <c r="H1237" t="s">
        <v>4645</v>
      </c>
      <c r="I1237" t="s">
        <v>4646</v>
      </c>
      <c r="J1237" t="s">
        <v>4647</v>
      </c>
      <c r="K1237" t="s">
        <v>4648</v>
      </c>
      <c r="L1237" t="s">
        <v>88</v>
      </c>
      <c r="M1237" t="s">
        <v>69</v>
      </c>
      <c r="N1237" t="s">
        <v>82</v>
      </c>
      <c r="O1237" t="s">
        <v>69</v>
      </c>
      <c r="P1237" t="s">
        <v>4649</v>
      </c>
      <c r="Q1237" t="s">
        <v>757</v>
      </c>
      <c r="R1237" s="18">
        <v>44848.758263888885</v>
      </c>
      <c r="S1237" t="s">
        <v>673</v>
      </c>
      <c r="T1237" t="s">
        <v>674</v>
      </c>
      <c r="V1237" t="s">
        <v>4650</v>
      </c>
    </row>
    <row r="1238" spans="1:22" x14ac:dyDescent="0.25">
      <c r="A1238" t="str">
        <f>Tabla_Consulta_desde_TMS4[[#This Row],[idreferencia]]</f>
        <v>20002915714224</v>
      </c>
      <c r="B1238">
        <v>439201</v>
      </c>
      <c r="C1238" t="s">
        <v>4651</v>
      </c>
      <c r="D1238" s="18">
        <v>44845.71943287037</v>
      </c>
      <c r="E1238" t="s">
        <v>658</v>
      </c>
      <c r="F1238" t="s">
        <v>54</v>
      </c>
      <c r="G1238" t="s">
        <v>157</v>
      </c>
      <c r="H1238" t="s">
        <v>4652</v>
      </c>
      <c r="I1238" t="s">
        <v>4653</v>
      </c>
      <c r="J1238" t="s">
        <v>4654</v>
      </c>
      <c r="K1238" t="s">
        <v>4655</v>
      </c>
      <c r="L1238" t="s">
        <v>88</v>
      </c>
      <c r="M1238" t="s">
        <v>62</v>
      </c>
      <c r="N1238" t="s">
        <v>87</v>
      </c>
      <c r="O1238" t="s">
        <v>62</v>
      </c>
      <c r="Q1238" t="s">
        <v>111</v>
      </c>
      <c r="R1238" s="18">
        <v>44858.623124999998</v>
      </c>
      <c r="S1238" t="s">
        <v>673</v>
      </c>
      <c r="T1238" t="s">
        <v>668</v>
      </c>
      <c r="U1238" t="s">
        <v>22290</v>
      </c>
      <c r="V1238" t="s">
        <v>22290</v>
      </c>
    </row>
    <row r="1239" spans="1:22" x14ac:dyDescent="0.25">
      <c r="A1239" t="str">
        <f>Tabla_Consulta_desde_TMS4[[#This Row],[idreferencia]]</f>
        <v>20002912475809</v>
      </c>
      <c r="B1239">
        <v>439202</v>
      </c>
      <c r="C1239" t="s">
        <v>4656</v>
      </c>
      <c r="D1239" s="18">
        <v>44845.71943287037</v>
      </c>
      <c r="E1239" t="s">
        <v>658</v>
      </c>
      <c r="F1239" t="s">
        <v>54</v>
      </c>
      <c r="G1239" t="s">
        <v>157</v>
      </c>
      <c r="H1239" t="s">
        <v>4657</v>
      </c>
      <c r="I1239" t="s">
        <v>4658</v>
      </c>
      <c r="J1239" t="s">
        <v>4659</v>
      </c>
      <c r="K1239" t="s">
        <v>4660</v>
      </c>
      <c r="L1239" t="s">
        <v>88</v>
      </c>
      <c r="M1239" t="s">
        <v>74</v>
      </c>
      <c r="N1239" t="s">
        <v>82</v>
      </c>
      <c r="O1239" t="s">
        <v>74</v>
      </c>
      <c r="P1239" t="s">
        <v>4661</v>
      </c>
      <c r="Q1239" t="s">
        <v>757</v>
      </c>
      <c r="R1239" s="18">
        <v>44853.703611111108</v>
      </c>
      <c r="S1239" t="s">
        <v>678</v>
      </c>
      <c r="T1239" t="s">
        <v>668</v>
      </c>
    </row>
    <row r="1240" spans="1:22" x14ac:dyDescent="0.25">
      <c r="A1240" t="str">
        <f>Tabla_Consulta_desde_TMS4[[#This Row],[idreferencia]]</f>
        <v>20002917912195</v>
      </c>
      <c r="B1240">
        <v>439203</v>
      </c>
      <c r="C1240" t="s">
        <v>4662</v>
      </c>
      <c r="D1240" s="18">
        <v>44845.71943287037</v>
      </c>
      <c r="E1240" t="s">
        <v>658</v>
      </c>
      <c r="F1240" t="s">
        <v>54</v>
      </c>
      <c r="G1240" t="s">
        <v>157</v>
      </c>
      <c r="H1240" t="s">
        <v>4663</v>
      </c>
      <c r="I1240" t="s">
        <v>4664</v>
      </c>
      <c r="J1240" t="s">
        <v>4665</v>
      </c>
      <c r="K1240" t="s">
        <v>4666</v>
      </c>
      <c r="L1240" t="s">
        <v>88</v>
      </c>
      <c r="M1240" t="s">
        <v>62</v>
      </c>
      <c r="N1240" t="s">
        <v>87</v>
      </c>
      <c r="O1240" t="s">
        <v>62</v>
      </c>
      <c r="P1240" t="s">
        <v>53</v>
      </c>
      <c r="Q1240" t="s">
        <v>757</v>
      </c>
      <c r="R1240" s="18">
        <v>44851.717048611114</v>
      </c>
      <c r="S1240" t="s">
        <v>673</v>
      </c>
      <c r="T1240" t="s">
        <v>668</v>
      </c>
      <c r="U1240" t="s">
        <v>53</v>
      </c>
      <c r="V1240" t="s">
        <v>53</v>
      </c>
    </row>
    <row r="1241" spans="1:22" x14ac:dyDescent="0.25">
      <c r="A1241" t="str">
        <f>Tabla_Consulta_desde_TMS4[[#This Row],[idreferencia]]</f>
        <v>20002912462234</v>
      </c>
      <c r="B1241">
        <v>439204</v>
      </c>
      <c r="C1241" t="s">
        <v>4667</v>
      </c>
      <c r="D1241" s="18">
        <v>44845.71943287037</v>
      </c>
      <c r="E1241" t="s">
        <v>658</v>
      </c>
      <c r="F1241" t="s">
        <v>54</v>
      </c>
      <c r="G1241" t="s">
        <v>157</v>
      </c>
      <c r="H1241" t="s">
        <v>4668</v>
      </c>
      <c r="I1241" t="s">
        <v>4669</v>
      </c>
      <c r="J1241" t="s">
        <v>4670</v>
      </c>
      <c r="K1241" t="s">
        <v>4671</v>
      </c>
      <c r="L1241" t="s">
        <v>88</v>
      </c>
      <c r="M1241" t="s">
        <v>50</v>
      </c>
      <c r="N1241" t="s">
        <v>51</v>
      </c>
      <c r="O1241" t="s">
        <v>50</v>
      </c>
      <c r="P1241" t="s">
        <v>4672</v>
      </c>
      <c r="Q1241" t="s">
        <v>111</v>
      </c>
      <c r="R1241" s="18">
        <v>44851.655219907407</v>
      </c>
      <c r="T1241" t="s">
        <v>659</v>
      </c>
      <c r="V1241" t="s">
        <v>730</v>
      </c>
    </row>
    <row r="1242" spans="1:22" x14ac:dyDescent="0.25">
      <c r="A1242" t="str">
        <f>Tabla_Consulta_desde_TMS4[[#This Row],[idreferencia]]</f>
        <v>20002917088867</v>
      </c>
      <c r="B1242">
        <v>439205</v>
      </c>
      <c r="C1242" t="s">
        <v>4673</v>
      </c>
      <c r="D1242" s="18">
        <v>44845.71943287037</v>
      </c>
      <c r="E1242" t="s">
        <v>658</v>
      </c>
      <c r="F1242" t="s">
        <v>54</v>
      </c>
      <c r="G1242" t="s">
        <v>157</v>
      </c>
      <c r="H1242" t="s">
        <v>4674</v>
      </c>
      <c r="I1242" t="s">
        <v>4675</v>
      </c>
      <c r="J1242" t="s">
        <v>4676</v>
      </c>
      <c r="K1242" t="s">
        <v>4677</v>
      </c>
      <c r="L1242" t="s">
        <v>4678</v>
      </c>
      <c r="M1242" t="s">
        <v>50</v>
      </c>
      <c r="N1242" t="s">
        <v>51</v>
      </c>
      <c r="O1242" t="s">
        <v>50</v>
      </c>
      <c r="P1242" t="s">
        <v>4679</v>
      </c>
      <c r="Q1242" t="s">
        <v>111</v>
      </c>
      <c r="R1242" s="18">
        <v>44853.584328703706</v>
      </c>
      <c r="S1242" t="s">
        <v>679</v>
      </c>
      <c r="T1242" t="s">
        <v>659</v>
      </c>
      <c r="V1242" t="s">
        <v>730</v>
      </c>
    </row>
    <row r="1243" spans="1:22" x14ac:dyDescent="0.25">
      <c r="A1243" t="str">
        <f>Tabla_Consulta_desde_TMS4[[#This Row],[idreferencia]]</f>
        <v>20002917909042</v>
      </c>
      <c r="B1243">
        <v>439206</v>
      </c>
      <c r="C1243" t="s">
        <v>4680</v>
      </c>
      <c r="D1243" s="18">
        <v>44845.71943287037</v>
      </c>
      <c r="E1243" t="s">
        <v>658</v>
      </c>
      <c r="F1243" t="s">
        <v>54</v>
      </c>
      <c r="G1243" t="s">
        <v>157</v>
      </c>
      <c r="H1243" t="s">
        <v>4681</v>
      </c>
      <c r="I1243" t="s">
        <v>4682</v>
      </c>
      <c r="J1243" t="s">
        <v>4683</v>
      </c>
      <c r="K1243" t="s">
        <v>4682</v>
      </c>
      <c r="L1243" t="s">
        <v>88</v>
      </c>
      <c r="M1243" t="s">
        <v>50</v>
      </c>
      <c r="N1243" t="s">
        <v>51</v>
      </c>
      <c r="O1243" t="s">
        <v>50</v>
      </c>
      <c r="P1243" t="s">
        <v>4684</v>
      </c>
      <c r="Q1243" t="s">
        <v>111</v>
      </c>
      <c r="R1243" s="18">
        <v>44851.655219907407</v>
      </c>
      <c r="T1243" t="s">
        <v>659</v>
      </c>
      <c r="V1243" t="s">
        <v>734</v>
      </c>
    </row>
    <row r="1244" spans="1:22" x14ac:dyDescent="0.25">
      <c r="A1244" t="str">
        <f>Tabla_Consulta_desde_TMS4[[#This Row],[idreferencia]]</f>
        <v>20002917074295</v>
      </c>
      <c r="B1244">
        <v>439207</v>
      </c>
      <c r="C1244" t="s">
        <v>4685</v>
      </c>
      <c r="D1244" s="18">
        <v>44845.71943287037</v>
      </c>
      <c r="E1244" t="s">
        <v>658</v>
      </c>
      <c r="F1244" t="s">
        <v>54</v>
      </c>
      <c r="G1244" t="s">
        <v>157</v>
      </c>
      <c r="H1244" t="s">
        <v>4686</v>
      </c>
      <c r="I1244" t="s">
        <v>4687</v>
      </c>
      <c r="J1244" t="s">
        <v>4688</v>
      </c>
      <c r="K1244" t="s">
        <v>4689</v>
      </c>
      <c r="L1244" t="s">
        <v>4690</v>
      </c>
      <c r="M1244" t="s">
        <v>50</v>
      </c>
      <c r="N1244" t="s">
        <v>51</v>
      </c>
      <c r="O1244" t="s">
        <v>50</v>
      </c>
      <c r="P1244" t="s">
        <v>4691</v>
      </c>
      <c r="Q1244" t="s">
        <v>757</v>
      </c>
      <c r="R1244" s="18">
        <v>44853.703611111108</v>
      </c>
      <c r="S1244" t="s">
        <v>676</v>
      </c>
      <c r="T1244" t="s">
        <v>659</v>
      </c>
      <c r="V1244" t="s">
        <v>4692</v>
      </c>
    </row>
    <row r="1245" spans="1:22" x14ac:dyDescent="0.25">
      <c r="A1245" t="str">
        <f>Tabla_Consulta_desde_TMS4[[#This Row],[idreferencia]]</f>
        <v>20002918145219</v>
      </c>
      <c r="B1245">
        <v>439208</v>
      </c>
      <c r="C1245" t="s">
        <v>4693</v>
      </c>
      <c r="D1245" s="18">
        <v>44845.71943287037</v>
      </c>
      <c r="E1245" t="s">
        <v>658</v>
      </c>
      <c r="F1245" t="s">
        <v>54</v>
      </c>
      <c r="G1245" t="s">
        <v>157</v>
      </c>
      <c r="H1245" t="s">
        <v>4694</v>
      </c>
      <c r="I1245" t="s">
        <v>4695</v>
      </c>
      <c r="J1245" t="s">
        <v>4696</v>
      </c>
      <c r="K1245" t="s">
        <v>4697</v>
      </c>
      <c r="L1245" t="s">
        <v>88</v>
      </c>
      <c r="M1245" t="s">
        <v>50</v>
      </c>
      <c r="N1245" t="s">
        <v>51</v>
      </c>
      <c r="O1245" t="s">
        <v>50</v>
      </c>
      <c r="P1245" t="s">
        <v>4698</v>
      </c>
      <c r="Q1245" t="s">
        <v>757</v>
      </c>
      <c r="R1245" s="18">
        <v>44848.758263888885</v>
      </c>
      <c r="T1245" t="s">
        <v>659</v>
      </c>
      <c r="U1245" t="s">
        <v>53</v>
      </c>
      <c r="V1245" t="s">
        <v>53</v>
      </c>
    </row>
    <row r="1246" spans="1:22" x14ac:dyDescent="0.25">
      <c r="A1246" t="str">
        <f>Tabla_Consulta_desde_TMS4[[#This Row],[idreferencia]]</f>
        <v>20002917921604</v>
      </c>
      <c r="B1246">
        <v>439209</v>
      </c>
      <c r="C1246" t="s">
        <v>4699</v>
      </c>
      <c r="D1246" s="18">
        <v>44845.71943287037</v>
      </c>
      <c r="E1246" t="s">
        <v>658</v>
      </c>
      <c r="F1246" t="s">
        <v>54</v>
      </c>
      <c r="G1246" t="s">
        <v>157</v>
      </c>
      <c r="H1246" t="s">
        <v>4700</v>
      </c>
      <c r="I1246" t="s">
        <v>4701</v>
      </c>
      <c r="J1246" t="s">
        <v>4702</v>
      </c>
      <c r="K1246" t="s">
        <v>4703</v>
      </c>
      <c r="L1246" t="s">
        <v>88</v>
      </c>
      <c r="M1246" t="s">
        <v>52</v>
      </c>
      <c r="N1246" t="s">
        <v>82</v>
      </c>
      <c r="O1246" t="s">
        <v>52</v>
      </c>
      <c r="P1246" t="s">
        <v>4704</v>
      </c>
      <c r="Q1246" t="s">
        <v>757</v>
      </c>
      <c r="R1246" s="18">
        <v>44854.678541666668</v>
      </c>
      <c r="S1246" t="s">
        <v>673</v>
      </c>
      <c r="T1246" t="s">
        <v>674</v>
      </c>
    </row>
    <row r="1247" spans="1:22" x14ac:dyDescent="0.25">
      <c r="A1247" t="str">
        <f>Tabla_Consulta_desde_TMS4[[#This Row],[idreferencia]]</f>
        <v>20002917911036</v>
      </c>
      <c r="B1247">
        <v>439210</v>
      </c>
      <c r="C1247" t="s">
        <v>4705</v>
      </c>
      <c r="D1247" s="18">
        <v>44845.71943287037</v>
      </c>
      <c r="E1247" t="s">
        <v>658</v>
      </c>
      <c r="F1247" t="s">
        <v>54</v>
      </c>
      <c r="G1247" t="s">
        <v>157</v>
      </c>
      <c r="H1247" t="s">
        <v>4706</v>
      </c>
      <c r="I1247" t="s">
        <v>4707</v>
      </c>
      <c r="J1247" t="s">
        <v>4708</v>
      </c>
      <c r="K1247" t="s">
        <v>4709</v>
      </c>
      <c r="L1247" t="s">
        <v>88</v>
      </c>
      <c r="M1247" t="s">
        <v>50</v>
      </c>
      <c r="N1247" t="s">
        <v>51</v>
      </c>
      <c r="O1247" t="s">
        <v>50</v>
      </c>
      <c r="P1247" t="s">
        <v>4710</v>
      </c>
      <c r="Q1247" t="s">
        <v>757</v>
      </c>
      <c r="R1247" s="18">
        <v>44848.758263888885</v>
      </c>
      <c r="T1247" t="s">
        <v>659</v>
      </c>
      <c r="U1247" t="s">
        <v>53</v>
      </c>
      <c r="V1247" t="s">
        <v>53</v>
      </c>
    </row>
    <row r="1248" spans="1:22" x14ac:dyDescent="0.25">
      <c r="A1248" t="str">
        <f>Tabla_Consulta_desde_TMS4[[#This Row],[idreferencia]]</f>
        <v>20002917087421</v>
      </c>
      <c r="B1248">
        <v>439211</v>
      </c>
      <c r="C1248" t="s">
        <v>4711</v>
      </c>
      <c r="D1248" s="18">
        <v>44845.71943287037</v>
      </c>
      <c r="E1248" t="s">
        <v>658</v>
      </c>
      <c r="F1248" t="s">
        <v>54</v>
      </c>
      <c r="G1248" t="s">
        <v>157</v>
      </c>
      <c r="H1248" t="s">
        <v>4712</v>
      </c>
      <c r="I1248" t="s">
        <v>4713</v>
      </c>
      <c r="J1248" t="s">
        <v>4714</v>
      </c>
      <c r="K1248" t="s">
        <v>4715</v>
      </c>
      <c r="L1248" t="s">
        <v>88</v>
      </c>
      <c r="M1248" t="s">
        <v>50</v>
      </c>
      <c r="N1248" t="s">
        <v>51</v>
      </c>
      <c r="O1248" t="s">
        <v>50</v>
      </c>
      <c r="P1248" t="s">
        <v>4716</v>
      </c>
      <c r="Q1248" t="s">
        <v>757</v>
      </c>
      <c r="R1248" s="18">
        <v>44848.758263888885</v>
      </c>
      <c r="T1248" t="s">
        <v>659</v>
      </c>
      <c r="U1248" t="s">
        <v>53</v>
      </c>
      <c r="V1248" t="s">
        <v>53</v>
      </c>
    </row>
    <row r="1249" spans="1:22" x14ac:dyDescent="0.25">
      <c r="A1249" t="str">
        <f>Tabla_Consulta_desde_TMS4[[#This Row],[idreferencia]]</f>
        <v>20002917906212</v>
      </c>
      <c r="B1249">
        <v>439212</v>
      </c>
      <c r="C1249" t="s">
        <v>4717</v>
      </c>
      <c r="D1249" s="18">
        <v>44845.71943287037</v>
      </c>
      <c r="E1249" t="s">
        <v>658</v>
      </c>
      <c r="F1249" t="s">
        <v>54</v>
      </c>
      <c r="G1249" t="s">
        <v>157</v>
      </c>
      <c r="H1249" t="s">
        <v>4718</v>
      </c>
      <c r="I1249" t="s">
        <v>4719</v>
      </c>
      <c r="J1249" t="s">
        <v>4720</v>
      </c>
      <c r="K1249" t="s">
        <v>4721</v>
      </c>
      <c r="L1249" t="s">
        <v>88</v>
      </c>
      <c r="M1249" t="s">
        <v>50</v>
      </c>
      <c r="N1249" t="s">
        <v>51</v>
      </c>
      <c r="O1249" t="s">
        <v>50</v>
      </c>
      <c r="P1249" t="s">
        <v>4722</v>
      </c>
      <c r="Q1249" t="s">
        <v>757</v>
      </c>
      <c r="R1249" s="18">
        <v>44848.758263888885</v>
      </c>
      <c r="T1249" t="s">
        <v>659</v>
      </c>
      <c r="U1249" t="s">
        <v>53</v>
      </c>
      <c r="V1249" t="s">
        <v>53</v>
      </c>
    </row>
    <row r="1250" spans="1:22" x14ac:dyDescent="0.25">
      <c r="A1250" t="str">
        <f>Tabla_Consulta_desde_TMS4[[#This Row],[idreferencia]]</f>
        <v>20002917910421</v>
      </c>
      <c r="B1250">
        <v>439213</v>
      </c>
      <c r="C1250" t="s">
        <v>4723</v>
      </c>
      <c r="D1250" s="18">
        <v>44845.71943287037</v>
      </c>
      <c r="E1250" t="s">
        <v>658</v>
      </c>
      <c r="F1250" t="s">
        <v>54</v>
      </c>
      <c r="G1250" t="s">
        <v>157</v>
      </c>
      <c r="H1250" t="s">
        <v>4724</v>
      </c>
      <c r="I1250" t="s">
        <v>4725</v>
      </c>
      <c r="J1250" t="s">
        <v>4726</v>
      </c>
      <c r="K1250" t="s">
        <v>4727</v>
      </c>
      <c r="L1250" t="s">
        <v>88</v>
      </c>
      <c r="M1250" t="s">
        <v>52</v>
      </c>
      <c r="N1250" t="s">
        <v>82</v>
      </c>
      <c r="O1250" t="s">
        <v>52</v>
      </c>
      <c r="P1250" t="s">
        <v>4728</v>
      </c>
      <c r="Q1250" t="s">
        <v>757</v>
      </c>
      <c r="R1250" s="18">
        <v>44854.678541666668</v>
      </c>
      <c r="S1250" t="s">
        <v>673</v>
      </c>
      <c r="T1250" t="s">
        <v>674</v>
      </c>
      <c r="V1250" t="s">
        <v>4729</v>
      </c>
    </row>
    <row r="1251" spans="1:22" x14ac:dyDescent="0.25">
      <c r="A1251" t="str">
        <f>Tabla_Consulta_desde_TMS4[[#This Row],[idreferencia]]</f>
        <v>20002910684694</v>
      </c>
      <c r="B1251">
        <v>439214</v>
      </c>
      <c r="C1251" t="s">
        <v>4730</v>
      </c>
      <c r="D1251" s="18">
        <v>44845.71943287037</v>
      </c>
      <c r="E1251" t="s">
        <v>658</v>
      </c>
      <c r="F1251" t="s">
        <v>54</v>
      </c>
      <c r="G1251" t="s">
        <v>157</v>
      </c>
      <c r="H1251" t="s">
        <v>4731</v>
      </c>
      <c r="I1251" t="s">
        <v>4732</v>
      </c>
      <c r="J1251" t="s">
        <v>4733</v>
      </c>
      <c r="K1251" t="s">
        <v>4734</v>
      </c>
      <c r="L1251" t="s">
        <v>4734</v>
      </c>
      <c r="M1251" t="s">
        <v>52</v>
      </c>
      <c r="N1251" t="s">
        <v>82</v>
      </c>
      <c r="O1251" t="s">
        <v>52</v>
      </c>
      <c r="P1251" t="s">
        <v>4735</v>
      </c>
      <c r="Q1251" t="s">
        <v>111</v>
      </c>
      <c r="R1251" s="18">
        <v>44851.44672453704</v>
      </c>
      <c r="S1251" t="s">
        <v>673</v>
      </c>
      <c r="T1251" t="s">
        <v>674</v>
      </c>
      <c r="V1251" t="s">
        <v>885</v>
      </c>
    </row>
    <row r="1252" spans="1:22" x14ac:dyDescent="0.25">
      <c r="A1252" t="str">
        <f>Tabla_Consulta_desde_TMS4[[#This Row],[idreferencia]]</f>
        <v>20002917905055</v>
      </c>
      <c r="B1252">
        <v>439215</v>
      </c>
      <c r="C1252" t="s">
        <v>4736</v>
      </c>
      <c r="D1252" s="18">
        <v>44845.71943287037</v>
      </c>
      <c r="E1252" t="s">
        <v>658</v>
      </c>
      <c r="F1252" t="s">
        <v>54</v>
      </c>
      <c r="G1252" t="s">
        <v>157</v>
      </c>
      <c r="H1252" t="s">
        <v>4737</v>
      </c>
      <c r="I1252" t="s">
        <v>4738</v>
      </c>
      <c r="J1252" t="s">
        <v>4739</v>
      </c>
      <c r="K1252" t="s">
        <v>4740</v>
      </c>
      <c r="L1252" t="s">
        <v>4741</v>
      </c>
      <c r="M1252" t="s">
        <v>69</v>
      </c>
      <c r="N1252" t="s">
        <v>82</v>
      </c>
      <c r="O1252" t="s">
        <v>69</v>
      </c>
      <c r="P1252" t="s">
        <v>4742</v>
      </c>
      <c r="Q1252" t="s">
        <v>757</v>
      </c>
      <c r="R1252" s="18">
        <v>44854.678541666668</v>
      </c>
      <c r="S1252" t="s">
        <v>673</v>
      </c>
      <c r="T1252" t="s">
        <v>674</v>
      </c>
      <c r="U1252" t="s">
        <v>4743</v>
      </c>
      <c r="V1252" t="s">
        <v>4743</v>
      </c>
    </row>
    <row r="1253" spans="1:22" x14ac:dyDescent="0.25">
      <c r="A1253" t="str">
        <f>Tabla_Consulta_desde_TMS4[[#This Row],[idreferencia]]</f>
        <v>20002918141148</v>
      </c>
      <c r="B1253">
        <v>439216</v>
      </c>
      <c r="C1253" t="s">
        <v>4744</v>
      </c>
      <c r="D1253" s="18">
        <v>44845.71943287037</v>
      </c>
      <c r="E1253" t="s">
        <v>658</v>
      </c>
      <c r="F1253" t="s">
        <v>54</v>
      </c>
      <c r="G1253" t="s">
        <v>157</v>
      </c>
      <c r="H1253" t="s">
        <v>4745</v>
      </c>
      <c r="I1253" t="s">
        <v>4746</v>
      </c>
      <c r="J1253" t="s">
        <v>4747</v>
      </c>
      <c r="K1253" t="s">
        <v>4748</v>
      </c>
      <c r="L1253" t="s">
        <v>88</v>
      </c>
      <c r="M1253" t="s">
        <v>67</v>
      </c>
      <c r="N1253" t="s">
        <v>67</v>
      </c>
      <c r="O1253" t="s">
        <v>67</v>
      </c>
      <c r="P1253" t="s">
        <v>53</v>
      </c>
      <c r="Q1253" t="s">
        <v>757</v>
      </c>
      <c r="R1253" s="18">
        <v>44848.758252314816</v>
      </c>
      <c r="T1253" t="s">
        <v>668</v>
      </c>
      <c r="U1253" t="s">
        <v>53</v>
      </c>
      <c r="V1253" t="s">
        <v>53</v>
      </c>
    </row>
    <row r="1254" spans="1:22" x14ac:dyDescent="0.25">
      <c r="A1254" t="str">
        <f>Tabla_Consulta_desde_TMS4[[#This Row],[idreferencia]]</f>
        <v>FTESM00127</v>
      </c>
      <c r="B1254">
        <v>439181</v>
      </c>
      <c r="C1254" t="s">
        <v>4749</v>
      </c>
      <c r="D1254" s="18">
        <v>44845.686481481483</v>
      </c>
      <c r="E1254" t="s">
        <v>669</v>
      </c>
      <c r="F1254" t="s">
        <v>54</v>
      </c>
      <c r="H1254" t="s">
        <v>859</v>
      </c>
      <c r="J1254" t="s">
        <v>4750</v>
      </c>
      <c r="M1254" t="s">
        <v>1098</v>
      </c>
      <c r="P1254" t="s">
        <v>4751</v>
      </c>
      <c r="Q1254" t="s">
        <v>106</v>
      </c>
      <c r="R1254" s="18">
        <v>44846.575775462959</v>
      </c>
      <c r="S1254" t="s">
        <v>678</v>
      </c>
    </row>
    <row r="1255" spans="1:22" x14ac:dyDescent="0.25">
      <c r="A1255" t="str">
        <f>Tabla_Consulta_desde_TMS4[[#This Row],[idreferencia]]</f>
        <v>20002912176627</v>
      </c>
      <c r="B1255">
        <v>439178</v>
      </c>
      <c r="C1255" t="s">
        <v>4752</v>
      </c>
      <c r="D1255" s="18">
        <v>44845.653506944444</v>
      </c>
      <c r="E1255" t="s">
        <v>658</v>
      </c>
      <c r="F1255" t="s">
        <v>54</v>
      </c>
      <c r="G1255" t="s">
        <v>157</v>
      </c>
      <c r="H1255" t="s">
        <v>4753</v>
      </c>
      <c r="I1255" t="s">
        <v>4754</v>
      </c>
      <c r="J1255" t="s">
        <v>4755</v>
      </c>
      <c r="K1255" t="s">
        <v>4756</v>
      </c>
      <c r="L1255" t="s">
        <v>4756</v>
      </c>
      <c r="M1255" t="s">
        <v>50</v>
      </c>
      <c r="N1255" t="s">
        <v>51</v>
      </c>
      <c r="O1255" t="s">
        <v>667</v>
      </c>
      <c r="P1255" t="s">
        <v>4757</v>
      </c>
      <c r="Q1255" t="s">
        <v>757</v>
      </c>
      <c r="R1255" s="18">
        <v>44851.717048611114</v>
      </c>
      <c r="S1255" t="s">
        <v>676</v>
      </c>
      <c r="T1255" t="s">
        <v>659</v>
      </c>
    </row>
    <row r="1256" spans="1:22" x14ac:dyDescent="0.25">
      <c r="A1256" t="str">
        <f>Tabla_Consulta_desde_TMS4[[#This Row],[idreferencia]]</f>
        <v>20002913424079</v>
      </c>
      <c r="B1256">
        <v>439168</v>
      </c>
      <c r="C1256" t="s">
        <v>4765</v>
      </c>
      <c r="D1256" s="18">
        <v>44845.652511574073</v>
      </c>
      <c r="E1256" t="s">
        <v>658</v>
      </c>
      <c r="F1256" t="s">
        <v>54</v>
      </c>
      <c r="G1256" t="s">
        <v>157</v>
      </c>
      <c r="H1256" t="s">
        <v>4766</v>
      </c>
      <c r="I1256" t="s">
        <v>4767</v>
      </c>
      <c r="J1256" t="s">
        <v>4768</v>
      </c>
      <c r="K1256" t="s">
        <v>4769</v>
      </c>
      <c r="L1256" t="s">
        <v>4769</v>
      </c>
      <c r="M1256" t="s">
        <v>50</v>
      </c>
      <c r="N1256" t="s">
        <v>51</v>
      </c>
      <c r="O1256" t="s">
        <v>661</v>
      </c>
      <c r="P1256" t="s">
        <v>4770</v>
      </c>
      <c r="Q1256" t="s">
        <v>757</v>
      </c>
      <c r="R1256" s="18">
        <v>44853.703622685185</v>
      </c>
      <c r="S1256" t="s">
        <v>676</v>
      </c>
      <c r="T1256" t="s">
        <v>659</v>
      </c>
      <c r="V1256" t="s">
        <v>4771</v>
      </c>
    </row>
    <row r="1257" spans="1:22" x14ac:dyDescent="0.25">
      <c r="A1257" t="str">
        <f>Tabla_Consulta_desde_TMS4[[#This Row],[idreferencia]]</f>
        <v>20002913897970</v>
      </c>
      <c r="B1257">
        <v>439167</v>
      </c>
      <c r="C1257" t="s">
        <v>4758</v>
      </c>
      <c r="D1257" s="18">
        <v>44845.652511574073</v>
      </c>
      <c r="E1257" t="s">
        <v>658</v>
      </c>
      <c r="F1257" t="s">
        <v>54</v>
      </c>
      <c r="G1257" t="s">
        <v>157</v>
      </c>
      <c r="H1257" t="s">
        <v>4759</v>
      </c>
      <c r="I1257" t="s">
        <v>4760</v>
      </c>
      <c r="J1257" t="s">
        <v>4761</v>
      </c>
      <c r="K1257" t="s">
        <v>4762</v>
      </c>
      <c r="L1257" t="s">
        <v>4762</v>
      </c>
      <c r="M1257" t="s">
        <v>50</v>
      </c>
      <c r="N1257" t="s">
        <v>51</v>
      </c>
      <c r="O1257" t="s">
        <v>756</v>
      </c>
      <c r="P1257" t="s">
        <v>22291</v>
      </c>
      <c r="Q1257" t="s">
        <v>757</v>
      </c>
      <c r="R1257" s="18">
        <v>44853.703622685185</v>
      </c>
      <c r="S1257" t="s">
        <v>717</v>
      </c>
      <c r="T1257" t="s">
        <v>659</v>
      </c>
      <c r="U1257" t="s">
        <v>4763</v>
      </c>
      <c r="V1257" t="s">
        <v>4764</v>
      </c>
    </row>
    <row r="1258" spans="1:22" x14ac:dyDescent="0.25">
      <c r="A1258" t="str">
        <f>Tabla_Consulta_desde_TMS4[[#This Row],[idreferencia]]</f>
        <v>20002913479295</v>
      </c>
      <c r="B1258">
        <v>439169</v>
      </c>
      <c r="C1258" t="s">
        <v>4772</v>
      </c>
      <c r="D1258" s="18">
        <v>44845.652511574073</v>
      </c>
      <c r="E1258" t="s">
        <v>658</v>
      </c>
      <c r="F1258" t="s">
        <v>54</v>
      </c>
      <c r="G1258" t="s">
        <v>157</v>
      </c>
      <c r="H1258" t="s">
        <v>4773</v>
      </c>
      <c r="I1258" t="s">
        <v>4774</v>
      </c>
      <c r="J1258" t="s">
        <v>4775</v>
      </c>
      <c r="K1258" t="s">
        <v>4776</v>
      </c>
      <c r="L1258" t="s">
        <v>4776</v>
      </c>
      <c r="M1258" t="s">
        <v>50</v>
      </c>
      <c r="N1258" t="s">
        <v>51</v>
      </c>
      <c r="O1258" t="s">
        <v>736</v>
      </c>
      <c r="P1258" t="s">
        <v>4777</v>
      </c>
      <c r="Q1258" t="s">
        <v>757</v>
      </c>
      <c r="R1258" s="18">
        <v>44851.717048611114</v>
      </c>
      <c r="S1258" t="s">
        <v>717</v>
      </c>
      <c r="T1258" t="s">
        <v>659</v>
      </c>
    </row>
    <row r="1259" spans="1:22" x14ac:dyDescent="0.25">
      <c r="A1259" t="str">
        <f>Tabla_Consulta_desde_TMS4[[#This Row],[idreferencia]]</f>
        <v>1309551107</v>
      </c>
      <c r="B1259">
        <v>439170</v>
      </c>
      <c r="C1259" t="s">
        <v>4778</v>
      </c>
      <c r="D1259" s="18">
        <v>44845.652511574073</v>
      </c>
      <c r="E1259" t="s">
        <v>658</v>
      </c>
      <c r="F1259" t="s">
        <v>54</v>
      </c>
      <c r="G1259" t="s">
        <v>157</v>
      </c>
      <c r="H1259" t="s">
        <v>4779</v>
      </c>
      <c r="I1259" t="s">
        <v>4778</v>
      </c>
      <c r="J1259" t="s">
        <v>4780</v>
      </c>
      <c r="K1259" t="s">
        <v>4781</v>
      </c>
      <c r="L1259" t="s">
        <v>4781</v>
      </c>
      <c r="M1259" t="s">
        <v>50</v>
      </c>
      <c r="N1259" t="s">
        <v>51</v>
      </c>
      <c r="O1259" t="s">
        <v>1617</v>
      </c>
      <c r="P1259" t="s">
        <v>4782</v>
      </c>
      <c r="Q1259" t="s">
        <v>757</v>
      </c>
      <c r="R1259" s="18">
        <v>44851.717048611114</v>
      </c>
      <c r="S1259" t="s">
        <v>717</v>
      </c>
      <c r="T1259" t="s">
        <v>659</v>
      </c>
    </row>
    <row r="1260" spans="1:22" x14ac:dyDescent="0.25">
      <c r="A1260" t="str">
        <f>Tabla_Consulta_desde_TMS4[[#This Row],[idreferencia]]</f>
        <v>20002913347058</v>
      </c>
      <c r="B1260">
        <v>439171</v>
      </c>
      <c r="C1260" t="s">
        <v>4783</v>
      </c>
      <c r="D1260" s="18">
        <v>44845.652511574073</v>
      </c>
      <c r="E1260" t="s">
        <v>658</v>
      </c>
      <c r="F1260" t="s">
        <v>54</v>
      </c>
      <c r="G1260" t="s">
        <v>157</v>
      </c>
      <c r="H1260" t="s">
        <v>4784</v>
      </c>
      <c r="I1260" t="s">
        <v>4785</v>
      </c>
      <c r="J1260" t="s">
        <v>4786</v>
      </c>
      <c r="K1260" t="s">
        <v>4787</v>
      </c>
      <c r="L1260" t="s">
        <v>4787</v>
      </c>
      <c r="M1260" t="s">
        <v>50</v>
      </c>
      <c r="N1260" t="s">
        <v>51</v>
      </c>
      <c r="O1260" t="s">
        <v>4788</v>
      </c>
      <c r="P1260" t="s">
        <v>4789</v>
      </c>
      <c r="Q1260" t="s">
        <v>757</v>
      </c>
      <c r="R1260" s="18">
        <v>44848.758263888885</v>
      </c>
      <c r="S1260" t="s">
        <v>679</v>
      </c>
      <c r="T1260" t="s">
        <v>659</v>
      </c>
    </row>
    <row r="1261" spans="1:22" x14ac:dyDescent="0.25">
      <c r="A1261" t="str">
        <f>Tabla_Consulta_desde_TMS4[[#This Row],[idreferencia]]</f>
        <v>20002911193418</v>
      </c>
      <c r="B1261">
        <v>439172</v>
      </c>
      <c r="C1261" t="s">
        <v>4790</v>
      </c>
      <c r="D1261" s="18">
        <v>44845.652511574073</v>
      </c>
      <c r="E1261" t="s">
        <v>658</v>
      </c>
      <c r="F1261" t="s">
        <v>54</v>
      </c>
      <c r="G1261" t="s">
        <v>157</v>
      </c>
      <c r="H1261" t="s">
        <v>4791</v>
      </c>
      <c r="I1261" t="s">
        <v>4792</v>
      </c>
      <c r="J1261" t="s">
        <v>4793</v>
      </c>
      <c r="K1261" t="s">
        <v>4794</v>
      </c>
      <c r="L1261" t="s">
        <v>4795</v>
      </c>
      <c r="M1261" t="s">
        <v>50</v>
      </c>
      <c r="N1261" t="s">
        <v>51</v>
      </c>
      <c r="O1261" t="s">
        <v>787</v>
      </c>
      <c r="P1261" t="s">
        <v>4796</v>
      </c>
      <c r="Q1261" t="s">
        <v>757</v>
      </c>
      <c r="R1261" s="18">
        <v>44851.717048611114</v>
      </c>
      <c r="S1261" t="s">
        <v>676</v>
      </c>
      <c r="T1261" t="s">
        <v>659</v>
      </c>
    </row>
    <row r="1262" spans="1:22" x14ac:dyDescent="0.25">
      <c r="A1262" t="str">
        <f>Tabla_Consulta_desde_TMS4[[#This Row],[idreferencia]]</f>
        <v>20002912178351</v>
      </c>
      <c r="B1262">
        <v>439173</v>
      </c>
      <c r="C1262" t="s">
        <v>4797</v>
      </c>
      <c r="D1262" s="18">
        <v>44845.652511574073</v>
      </c>
      <c r="E1262" t="s">
        <v>658</v>
      </c>
      <c r="F1262" t="s">
        <v>54</v>
      </c>
      <c r="G1262" t="s">
        <v>157</v>
      </c>
      <c r="H1262" t="s">
        <v>4798</v>
      </c>
      <c r="I1262" t="s">
        <v>4799</v>
      </c>
      <c r="J1262" t="s">
        <v>4800</v>
      </c>
      <c r="K1262" t="s">
        <v>4801</v>
      </c>
      <c r="L1262" t="s">
        <v>4802</v>
      </c>
      <c r="M1262" t="s">
        <v>63</v>
      </c>
      <c r="N1262" t="s">
        <v>63</v>
      </c>
      <c r="O1262" t="s">
        <v>1124</v>
      </c>
      <c r="P1262" t="s">
        <v>4803</v>
      </c>
      <c r="Q1262" t="s">
        <v>757</v>
      </c>
      <c r="R1262" s="18">
        <v>44852.725462962961</v>
      </c>
      <c r="S1262" t="s">
        <v>678</v>
      </c>
      <c r="T1262" t="s">
        <v>668</v>
      </c>
      <c r="V1262" t="s">
        <v>4804</v>
      </c>
    </row>
    <row r="1263" spans="1:22" x14ac:dyDescent="0.25">
      <c r="A1263" t="str">
        <f>Tabla_Consulta_desde_TMS4[[#This Row],[idreferencia]]</f>
        <v>20002914395174</v>
      </c>
      <c r="B1263">
        <v>439174</v>
      </c>
      <c r="C1263" t="s">
        <v>4805</v>
      </c>
      <c r="D1263" s="18">
        <v>44845.652511574073</v>
      </c>
      <c r="E1263" t="s">
        <v>658</v>
      </c>
      <c r="F1263" t="s">
        <v>54</v>
      </c>
      <c r="G1263" t="s">
        <v>157</v>
      </c>
      <c r="H1263" t="s">
        <v>4806</v>
      </c>
      <c r="I1263" t="s">
        <v>4807</v>
      </c>
      <c r="J1263" t="s">
        <v>4808</v>
      </c>
      <c r="K1263" t="s">
        <v>4809</v>
      </c>
      <c r="L1263" t="s">
        <v>4809</v>
      </c>
      <c r="M1263" t="s">
        <v>62</v>
      </c>
      <c r="N1263" t="s">
        <v>87</v>
      </c>
      <c r="O1263" t="s">
        <v>856</v>
      </c>
      <c r="P1263" t="s">
        <v>4810</v>
      </c>
      <c r="Q1263" t="s">
        <v>757</v>
      </c>
      <c r="R1263" s="18">
        <v>44852.725462962961</v>
      </c>
      <c r="S1263" t="s">
        <v>678</v>
      </c>
      <c r="T1263" t="s">
        <v>668</v>
      </c>
    </row>
    <row r="1264" spans="1:22" x14ac:dyDescent="0.25">
      <c r="A1264" t="str">
        <f>Tabla_Consulta_desde_TMS4[[#This Row],[idreferencia]]</f>
        <v>20002916623469</v>
      </c>
      <c r="B1264">
        <v>439175</v>
      </c>
      <c r="C1264" t="s">
        <v>4811</v>
      </c>
      <c r="D1264" s="18">
        <v>44845.652511574073</v>
      </c>
      <c r="E1264" t="s">
        <v>658</v>
      </c>
      <c r="F1264" t="s">
        <v>54</v>
      </c>
      <c r="G1264" t="s">
        <v>157</v>
      </c>
      <c r="H1264" t="s">
        <v>4812</v>
      </c>
      <c r="I1264" t="s">
        <v>4813</v>
      </c>
      <c r="J1264" t="s">
        <v>4814</v>
      </c>
      <c r="K1264" t="s">
        <v>4815</v>
      </c>
      <c r="L1264" t="s">
        <v>4815</v>
      </c>
      <c r="M1264" t="s">
        <v>50</v>
      </c>
      <c r="N1264" t="s">
        <v>51</v>
      </c>
      <c r="O1264" t="s">
        <v>780</v>
      </c>
      <c r="P1264" t="s">
        <v>4816</v>
      </c>
      <c r="Q1264" t="s">
        <v>757</v>
      </c>
      <c r="R1264" s="18">
        <v>44848.758263888885</v>
      </c>
      <c r="S1264" t="s">
        <v>676</v>
      </c>
      <c r="T1264" t="s">
        <v>659</v>
      </c>
    </row>
    <row r="1265" spans="1:22" x14ac:dyDescent="0.25">
      <c r="A1265" t="str">
        <f>Tabla_Consulta_desde_TMS4[[#This Row],[idreferencia]]</f>
        <v>20002916621886</v>
      </c>
      <c r="B1265">
        <v>439176</v>
      </c>
      <c r="C1265" t="s">
        <v>4817</v>
      </c>
      <c r="D1265" s="18">
        <v>44845.652511574073</v>
      </c>
      <c r="E1265" t="s">
        <v>658</v>
      </c>
      <c r="F1265" t="s">
        <v>54</v>
      </c>
      <c r="G1265" t="s">
        <v>157</v>
      </c>
      <c r="H1265" t="s">
        <v>4818</v>
      </c>
      <c r="I1265" t="s">
        <v>4819</v>
      </c>
      <c r="J1265" t="s">
        <v>4820</v>
      </c>
      <c r="K1265" t="s">
        <v>4821</v>
      </c>
      <c r="L1265" t="s">
        <v>4821</v>
      </c>
      <c r="M1265" t="s">
        <v>50</v>
      </c>
      <c r="N1265" t="s">
        <v>51</v>
      </c>
      <c r="O1265" t="s">
        <v>664</v>
      </c>
      <c r="P1265" t="s">
        <v>4822</v>
      </c>
      <c r="Q1265" t="s">
        <v>757</v>
      </c>
      <c r="R1265" s="18">
        <v>44848.758263888885</v>
      </c>
      <c r="S1265" t="s">
        <v>676</v>
      </c>
      <c r="T1265" t="s">
        <v>659</v>
      </c>
    </row>
    <row r="1266" spans="1:22" x14ac:dyDescent="0.25">
      <c r="A1266" t="str">
        <f>Tabla_Consulta_desde_TMS4[[#This Row],[idreferencia]]</f>
        <v>20002913909943</v>
      </c>
      <c r="B1266">
        <v>439177</v>
      </c>
      <c r="C1266" t="s">
        <v>4823</v>
      </c>
      <c r="D1266" s="18">
        <v>44845.652511574073</v>
      </c>
      <c r="E1266" t="s">
        <v>658</v>
      </c>
      <c r="F1266" t="s">
        <v>54</v>
      </c>
      <c r="G1266" t="s">
        <v>157</v>
      </c>
      <c r="H1266" t="s">
        <v>4824</v>
      </c>
      <c r="I1266" t="s">
        <v>4825</v>
      </c>
      <c r="J1266" t="s">
        <v>4826</v>
      </c>
      <c r="K1266" t="s">
        <v>4827</v>
      </c>
      <c r="L1266" t="s">
        <v>88</v>
      </c>
      <c r="M1266" t="s">
        <v>683</v>
      </c>
      <c r="N1266" t="s">
        <v>82</v>
      </c>
      <c r="O1266" t="s">
        <v>4828</v>
      </c>
      <c r="P1266" t="s">
        <v>4829</v>
      </c>
      <c r="Q1266" t="s">
        <v>757</v>
      </c>
      <c r="R1266" s="18">
        <v>44854.678541666668</v>
      </c>
      <c r="S1266" t="s">
        <v>673</v>
      </c>
      <c r="T1266" t="s">
        <v>668</v>
      </c>
      <c r="U1266" t="s">
        <v>9945</v>
      </c>
      <c r="V1266" t="s">
        <v>9945</v>
      </c>
    </row>
    <row r="1267" spans="1:22" x14ac:dyDescent="0.25">
      <c r="A1267" t="str">
        <f>Tabla_Consulta_desde_TMS4[[#This Row],[idreferencia]]</f>
        <v>20002914756917</v>
      </c>
      <c r="B1267">
        <v>439166</v>
      </c>
      <c r="C1267" t="s">
        <v>4830</v>
      </c>
      <c r="D1267" s="18">
        <v>44845.652499999997</v>
      </c>
      <c r="E1267" t="s">
        <v>658</v>
      </c>
      <c r="F1267" t="s">
        <v>54</v>
      </c>
      <c r="G1267" t="s">
        <v>157</v>
      </c>
      <c r="H1267" t="s">
        <v>662</v>
      </c>
      <c r="I1267" t="s">
        <v>663</v>
      </c>
      <c r="J1267" t="s">
        <v>4831</v>
      </c>
      <c r="K1267" t="s">
        <v>4832</v>
      </c>
      <c r="L1267" t="s">
        <v>4832</v>
      </c>
      <c r="M1267" t="s">
        <v>50</v>
      </c>
      <c r="N1267" t="s">
        <v>51</v>
      </c>
      <c r="O1267" t="s">
        <v>664</v>
      </c>
      <c r="P1267" t="s">
        <v>4833</v>
      </c>
      <c r="Q1267" t="s">
        <v>757</v>
      </c>
      <c r="R1267" s="18">
        <v>44854.678541666668</v>
      </c>
      <c r="S1267" t="s">
        <v>676</v>
      </c>
      <c r="T1267" t="s">
        <v>659</v>
      </c>
      <c r="V1267" t="s">
        <v>22292</v>
      </c>
    </row>
    <row r="1268" spans="1:22" x14ac:dyDescent="0.25">
      <c r="A1268" t="str">
        <f>Tabla_Consulta_desde_TMS4[[#This Row],[idreferencia]]</f>
        <v>20002917072477</v>
      </c>
      <c r="B1268">
        <v>439163</v>
      </c>
      <c r="C1268" t="s">
        <v>4834</v>
      </c>
      <c r="D1268" s="18">
        <v>44845.635891203703</v>
      </c>
      <c r="E1268" t="s">
        <v>658</v>
      </c>
      <c r="F1268" t="s">
        <v>54</v>
      </c>
      <c r="G1268" t="s">
        <v>157</v>
      </c>
      <c r="H1268" t="s">
        <v>4835</v>
      </c>
      <c r="I1268" t="s">
        <v>4836</v>
      </c>
      <c r="J1268" t="s">
        <v>4837</v>
      </c>
      <c r="K1268" t="s">
        <v>4838</v>
      </c>
      <c r="L1268" t="s">
        <v>88</v>
      </c>
      <c r="M1268" t="s">
        <v>67</v>
      </c>
      <c r="N1268" t="s">
        <v>67</v>
      </c>
      <c r="O1268" t="s">
        <v>67</v>
      </c>
      <c r="Q1268" t="s">
        <v>111</v>
      </c>
      <c r="R1268" s="18">
        <v>44853.584328703706</v>
      </c>
      <c r="T1268" t="s">
        <v>668</v>
      </c>
      <c r="U1268" t="s">
        <v>22293</v>
      </c>
      <c r="V1268" t="s">
        <v>22293</v>
      </c>
    </row>
    <row r="1269" spans="1:22" x14ac:dyDescent="0.25">
      <c r="A1269" t="str">
        <f>Tabla_Consulta_desde_TMS4[[#This Row],[idreferencia]]</f>
        <v>20002913450352</v>
      </c>
      <c r="B1269">
        <v>439118</v>
      </c>
      <c r="C1269" t="s">
        <v>4839</v>
      </c>
      <c r="D1269" s="18">
        <v>44845.635879629626</v>
      </c>
      <c r="E1269" t="s">
        <v>658</v>
      </c>
      <c r="F1269" t="s">
        <v>54</v>
      </c>
      <c r="G1269" t="s">
        <v>157</v>
      </c>
      <c r="H1269" t="s">
        <v>4840</v>
      </c>
      <c r="I1269" t="s">
        <v>4841</v>
      </c>
      <c r="J1269" t="s">
        <v>4842</v>
      </c>
      <c r="K1269" t="s">
        <v>4843</v>
      </c>
      <c r="L1269" t="s">
        <v>4844</v>
      </c>
      <c r="M1269" t="s">
        <v>50</v>
      </c>
      <c r="N1269" t="s">
        <v>51</v>
      </c>
      <c r="O1269" t="s">
        <v>50</v>
      </c>
      <c r="P1269" t="s">
        <v>4845</v>
      </c>
      <c r="Q1269" t="s">
        <v>757</v>
      </c>
      <c r="R1269" s="18">
        <v>44848.758252314816</v>
      </c>
      <c r="T1269" t="s">
        <v>659</v>
      </c>
      <c r="U1269" t="s">
        <v>53</v>
      </c>
      <c r="V1269" t="s">
        <v>53</v>
      </c>
    </row>
    <row r="1270" spans="1:22" x14ac:dyDescent="0.25">
      <c r="A1270" t="str">
        <f>Tabla_Consulta_desde_TMS4[[#This Row],[idreferencia]]</f>
        <v>20002915717541</v>
      </c>
      <c r="B1270">
        <v>439119</v>
      </c>
      <c r="C1270" t="s">
        <v>4846</v>
      </c>
      <c r="D1270" s="18">
        <v>44845.635879629626</v>
      </c>
      <c r="E1270" t="s">
        <v>658</v>
      </c>
      <c r="F1270" t="s">
        <v>54</v>
      </c>
      <c r="G1270" t="s">
        <v>157</v>
      </c>
      <c r="H1270" t="s">
        <v>4847</v>
      </c>
      <c r="I1270" t="s">
        <v>4848</v>
      </c>
      <c r="J1270" t="s">
        <v>4849</v>
      </c>
      <c r="K1270" t="s">
        <v>4850</v>
      </c>
      <c r="L1270" t="s">
        <v>88</v>
      </c>
      <c r="M1270" t="s">
        <v>50</v>
      </c>
      <c r="N1270" t="s">
        <v>51</v>
      </c>
      <c r="O1270" t="s">
        <v>50</v>
      </c>
      <c r="P1270" t="s">
        <v>4851</v>
      </c>
      <c r="Q1270" t="s">
        <v>111</v>
      </c>
      <c r="R1270" s="18">
        <v>44853.584328703706</v>
      </c>
      <c r="S1270" t="s">
        <v>679</v>
      </c>
      <c r="T1270" t="s">
        <v>659</v>
      </c>
      <c r="V1270" t="s">
        <v>730</v>
      </c>
    </row>
    <row r="1271" spans="1:22" x14ac:dyDescent="0.25">
      <c r="A1271" t="str">
        <f>Tabla_Consulta_desde_TMS4[[#This Row],[idreferencia]]</f>
        <v>20002915704872</v>
      </c>
      <c r="B1271">
        <v>439120</v>
      </c>
      <c r="C1271" t="s">
        <v>4852</v>
      </c>
      <c r="D1271" s="18">
        <v>44845.635879629626</v>
      </c>
      <c r="E1271" t="s">
        <v>658</v>
      </c>
      <c r="F1271" t="s">
        <v>54</v>
      </c>
      <c r="G1271" t="s">
        <v>157</v>
      </c>
      <c r="H1271" t="s">
        <v>4853</v>
      </c>
      <c r="I1271" t="s">
        <v>4854</v>
      </c>
      <c r="J1271" t="s">
        <v>4855</v>
      </c>
      <c r="K1271" t="s">
        <v>4856</v>
      </c>
      <c r="L1271" t="s">
        <v>88</v>
      </c>
      <c r="M1271" t="s">
        <v>50</v>
      </c>
      <c r="N1271" t="s">
        <v>51</v>
      </c>
      <c r="O1271" t="s">
        <v>50</v>
      </c>
      <c r="P1271" t="s">
        <v>4857</v>
      </c>
      <c r="Q1271" t="s">
        <v>757</v>
      </c>
      <c r="R1271" s="18">
        <v>44848.758263888885</v>
      </c>
      <c r="T1271" t="s">
        <v>659</v>
      </c>
      <c r="U1271" t="s">
        <v>53</v>
      </c>
      <c r="V1271" t="s">
        <v>53</v>
      </c>
    </row>
    <row r="1272" spans="1:22" x14ac:dyDescent="0.25">
      <c r="A1272" t="str">
        <f>Tabla_Consulta_desde_TMS4[[#This Row],[idreferencia]]</f>
        <v>20002916638278</v>
      </c>
      <c r="B1272">
        <v>439121</v>
      </c>
      <c r="C1272" t="s">
        <v>4858</v>
      </c>
      <c r="D1272" s="18">
        <v>44845.635879629626</v>
      </c>
      <c r="E1272" t="s">
        <v>658</v>
      </c>
      <c r="F1272" t="s">
        <v>54</v>
      </c>
      <c r="G1272" t="s">
        <v>157</v>
      </c>
      <c r="H1272" t="s">
        <v>4859</v>
      </c>
      <c r="I1272" t="s">
        <v>4860</v>
      </c>
      <c r="J1272" t="s">
        <v>9946</v>
      </c>
      <c r="K1272" t="s">
        <v>4861</v>
      </c>
      <c r="L1272" t="s">
        <v>88</v>
      </c>
      <c r="M1272" t="s">
        <v>50</v>
      </c>
      <c r="N1272" t="s">
        <v>51</v>
      </c>
      <c r="O1272" t="s">
        <v>50</v>
      </c>
      <c r="P1272" t="s">
        <v>22294</v>
      </c>
      <c r="Q1272" t="s">
        <v>111</v>
      </c>
      <c r="R1272" s="18">
        <v>44858.623113425929</v>
      </c>
      <c r="S1272" t="s">
        <v>679</v>
      </c>
      <c r="T1272" t="s">
        <v>659</v>
      </c>
      <c r="V1272" t="s">
        <v>730</v>
      </c>
    </row>
    <row r="1273" spans="1:22" x14ac:dyDescent="0.25">
      <c r="A1273" t="str">
        <f>Tabla_Consulta_desde_TMS4[[#This Row],[idreferencia]]</f>
        <v>20002909478308</v>
      </c>
      <c r="B1273">
        <v>439122</v>
      </c>
      <c r="C1273" t="s">
        <v>4862</v>
      </c>
      <c r="D1273" s="18">
        <v>44845.635879629626</v>
      </c>
      <c r="E1273" t="s">
        <v>658</v>
      </c>
      <c r="F1273" t="s">
        <v>54</v>
      </c>
      <c r="G1273" t="s">
        <v>157</v>
      </c>
      <c r="H1273" t="s">
        <v>4863</v>
      </c>
      <c r="I1273" t="s">
        <v>4864</v>
      </c>
      <c r="J1273" t="s">
        <v>4865</v>
      </c>
      <c r="K1273" t="s">
        <v>4866</v>
      </c>
      <c r="L1273" t="s">
        <v>4867</v>
      </c>
      <c r="M1273" t="s">
        <v>50</v>
      </c>
      <c r="N1273" t="s">
        <v>51</v>
      </c>
      <c r="O1273" t="s">
        <v>50</v>
      </c>
      <c r="P1273" t="s">
        <v>4868</v>
      </c>
      <c r="Q1273" t="s">
        <v>757</v>
      </c>
      <c r="R1273" s="18">
        <v>44855.791145833333</v>
      </c>
      <c r="S1273" t="s">
        <v>679</v>
      </c>
      <c r="T1273" t="s">
        <v>659</v>
      </c>
      <c r="U1273" t="s">
        <v>22295</v>
      </c>
      <c r="V1273" t="s">
        <v>22295</v>
      </c>
    </row>
    <row r="1274" spans="1:22" x14ac:dyDescent="0.25">
      <c r="A1274" t="str">
        <f>Tabla_Consulta_desde_TMS4[[#This Row],[idreferencia]]</f>
        <v>20002916627059</v>
      </c>
      <c r="B1274">
        <v>439123</v>
      </c>
      <c r="C1274" t="s">
        <v>4869</v>
      </c>
      <c r="D1274" s="18">
        <v>44845.635879629626</v>
      </c>
      <c r="E1274" t="s">
        <v>658</v>
      </c>
      <c r="F1274" t="s">
        <v>54</v>
      </c>
      <c r="G1274" t="s">
        <v>157</v>
      </c>
      <c r="H1274" t="s">
        <v>4870</v>
      </c>
      <c r="I1274" t="s">
        <v>4871</v>
      </c>
      <c r="J1274" t="s">
        <v>4872</v>
      </c>
      <c r="K1274" t="s">
        <v>4873</v>
      </c>
      <c r="L1274" t="s">
        <v>88</v>
      </c>
      <c r="M1274" t="s">
        <v>63</v>
      </c>
      <c r="N1274" t="s">
        <v>116</v>
      </c>
      <c r="O1274" t="s">
        <v>63</v>
      </c>
      <c r="P1274" t="s">
        <v>53</v>
      </c>
      <c r="Q1274" t="s">
        <v>757</v>
      </c>
      <c r="R1274" s="18">
        <v>44848.758252314816</v>
      </c>
      <c r="T1274" t="s">
        <v>668</v>
      </c>
      <c r="U1274" t="s">
        <v>53</v>
      </c>
      <c r="V1274" t="s">
        <v>53</v>
      </c>
    </row>
    <row r="1275" spans="1:22" x14ac:dyDescent="0.25">
      <c r="A1275" t="str">
        <f>Tabla_Consulta_desde_TMS4[[#This Row],[idreferencia]]</f>
        <v>20002913424678</v>
      </c>
      <c r="B1275">
        <v>439124</v>
      </c>
      <c r="C1275" t="s">
        <v>4874</v>
      </c>
      <c r="D1275" s="18">
        <v>44845.635879629626</v>
      </c>
      <c r="E1275" t="s">
        <v>658</v>
      </c>
      <c r="F1275" t="s">
        <v>54</v>
      </c>
      <c r="G1275" t="s">
        <v>157</v>
      </c>
      <c r="H1275" t="s">
        <v>4875</v>
      </c>
      <c r="I1275" t="s">
        <v>4876</v>
      </c>
      <c r="J1275" t="s">
        <v>4877</v>
      </c>
      <c r="K1275" t="s">
        <v>4878</v>
      </c>
      <c r="L1275" t="s">
        <v>88</v>
      </c>
      <c r="M1275" t="s">
        <v>74</v>
      </c>
      <c r="N1275" t="s">
        <v>82</v>
      </c>
      <c r="O1275" t="s">
        <v>74</v>
      </c>
      <c r="P1275" t="s">
        <v>4879</v>
      </c>
      <c r="Q1275" t="s">
        <v>757</v>
      </c>
      <c r="R1275" s="18">
        <v>44853.703611111108</v>
      </c>
      <c r="S1275" t="s">
        <v>678</v>
      </c>
      <c r="T1275" t="s">
        <v>668</v>
      </c>
    </row>
    <row r="1276" spans="1:22" x14ac:dyDescent="0.25">
      <c r="A1276" t="str">
        <f>Tabla_Consulta_desde_TMS4[[#This Row],[idreferencia]]</f>
        <v>20002916637365</v>
      </c>
      <c r="B1276">
        <v>439125</v>
      </c>
      <c r="C1276" t="s">
        <v>4880</v>
      </c>
      <c r="D1276" s="18">
        <v>44845.635879629626</v>
      </c>
      <c r="E1276" t="s">
        <v>658</v>
      </c>
      <c r="F1276" t="s">
        <v>54</v>
      </c>
      <c r="G1276" t="s">
        <v>157</v>
      </c>
      <c r="H1276" t="s">
        <v>4881</v>
      </c>
      <c r="I1276" t="s">
        <v>4882</v>
      </c>
      <c r="J1276" t="s">
        <v>4883</v>
      </c>
      <c r="K1276" t="s">
        <v>4884</v>
      </c>
      <c r="L1276" t="s">
        <v>88</v>
      </c>
      <c r="M1276" t="s">
        <v>70</v>
      </c>
      <c r="N1276" t="s">
        <v>117</v>
      </c>
      <c r="O1276" t="s">
        <v>70</v>
      </c>
      <c r="P1276" t="s">
        <v>53</v>
      </c>
      <c r="Q1276" t="s">
        <v>757</v>
      </c>
      <c r="R1276" s="18">
        <v>44848.758263888885</v>
      </c>
      <c r="T1276" t="s">
        <v>668</v>
      </c>
      <c r="U1276" t="s">
        <v>53</v>
      </c>
      <c r="V1276" t="s">
        <v>53</v>
      </c>
    </row>
    <row r="1277" spans="1:22" x14ac:dyDescent="0.25">
      <c r="A1277" t="str">
        <f>Tabla_Consulta_desde_TMS4[[#This Row],[idreferencia]]</f>
        <v>20002915710477</v>
      </c>
      <c r="B1277">
        <v>439126</v>
      </c>
      <c r="C1277" t="s">
        <v>4885</v>
      </c>
      <c r="D1277" s="18">
        <v>44845.635879629626</v>
      </c>
      <c r="E1277" t="s">
        <v>658</v>
      </c>
      <c r="F1277" t="s">
        <v>54</v>
      </c>
      <c r="G1277" t="s">
        <v>157</v>
      </c>
      <c r="H1277" t="s">
        <v>4886</v>
      </c>
      <c r="I1277" t="s">
        <v>4887</v>
      </c>
      <c r="J1277" t="s">
        <v>4888</v>
      </c>
      <c r="K1277" t="s">
        <v>4889</v>
      </c>
      <c r="L1277" t="s">
        <v>88</v>
      </c>
      <c r="M1277" t="s">
        <v>50</v>
      </c>
      <c r="N1277" t="s">
        <v>51</v>
      </c>
      <c r="O1277" t="s">
        <v>50</v>
      </c>
      <c r="P1277" t="s">
        <v>4890</v>
      </c>
      <c r="Q1277" t="s">
        <v>757</v>
      </c>
      <c r="R1277" s="18">
        <v>44852.725462962961</v>
      </c>
      <c r="S1277" t="s">
        <v>679</v>
      </c>
      <c r="T1277" t="s">
        <v>659</v>
      </c>
      <c r="U1277" t="s">
        <v>53</v>
      </c>
      <c r="V1277" t="s">
        <v>53</v>
      </c>
    </row>
    <row r="1278" spans="1:22" x14ac:dyDescent="0.25">
      <c r="A1278" t="str">
        <f>Tabla_Consulta_desde_TMS4[[#This Row],[idreferencia]]</f>
        <v>20002848763897</v>
      </c>
      <c r="B1278">
        <v>439127</v>
      </c>
      <c r="C1278" t="s">
        <v>4891</v>
      </c>
      <c r="D1278" s="18">
        <v>44845.635879629626</v>
      </c>
      <c r="E1278" t="s">
        <v>658</v>
      </c>
      <c r="F1278" t="s">
        <v>54</v>
      </c>
      <c r="G1278" t="s">
        <v>157</v>
      </c>
      <c r="H1278" t="s">
        <v>4892</v>
      </c>
      <c r="I1278" t="s">
        <v>4893</v>
      </c>
      <c r="J1278" t="s">
        <v>4894</v>
      </c>
      <c r="K1278" t="s">
        <v>4895</v>
      </c>
      <c r="L1278" t="s">
        <v>4896</v>
      </c>
      <c r="M1278" t="s">
        <v>67</v>
      </c>
      <c r="N1278" t="s">
        <v>67</v>
      </c>
      <c r="O1278" t="s">
        <v>67</v>
      </c>
      <c r="Q1278" t="s">
        <v>111</v>
      </c>
      <c r="R1278" s="18">
        <v>44853.584328703706</v>
      </c>
      <c r="T1278" t="s">
        <v>668</v>
      </c>
      <c r="U1278" t="s">
        <v>4897</v>
      </c>
      <c r="V1278" t="s">
        <v>4897</v>
      </c>
    </row>
    <row r="1279" spans="1:22" x14ac:dyDescent="0.25">
      <c r="A1279" t="str">
        <f>Tabla_Consulta_desde_TMS4[[#This Row],[idreferencia]]</f>
        <v>20002910960116</v>
      </c>
      <c r="B1279">
        <v>439128</v>
      </c>
      <c r="C1279" t="s">
        <v>4898</v>
      </c>
      <c r="D1279" s="18">
        <v>44845.635879629626</v>
      </c>
      <c r="E1279" t="s">
        <v>658</v>
      </c>
      <c r="F1279" t="s">
        <v>54</v>
      </c>
      <c r="G1279" t="s">
        <v>157</v>
      </c>
      <c r="H1279" t="s">
        <v>4899</v>
      </c>
      <c r="I1279" t="s">
        <v>4900</v>
      </c>
      <c r="J1279" t="s">
        <v>4901</v>
      </c>
      <c r="K1279" t="s">
        <v>4902</v>
      </c>
      <c r="L1279" t="s">
        <v>88</v>
      </c>
      <c r="M1279" t="s">
        <v>358</v>
      </c>
      <c r="N1279" t="s">
        <v>67</v>
      </c>
      <c r="O1279" t="s">
        <v>358</v>
      </c>
      <c r="Q1279" t="s">
        <v>111</v>
      </c>
      <c r="R1279" s="18">
        <v>44855.698136574072</v>
      </c>
      <c r="T1279" t="s">
        <v>668</v>
      </c>
      <c r="U1279" t="s">
        <v>22296</v>
      </c>
      <c r="V1279" t="s">
        <v>22296</v>
      </c>
    </row>
    <row r="1280" spans="1:22" x14ac:dyDescent="0.25">
      <c r="A1280" t="str">
        <f>Tabla_Consulta_desde_TMS4[[#This Row],[idreferencia]]</f>
        <v>20002914758386</v>
      </c>
      <c r="B1280">
        <v>439129</v>
      </c>
      <c r="C1280" t="s">
        <v>4903</v>
      </c>
      <c r="D1280" s="18">
        <v>44845.635879629626</v>
      </c>
      <c r="E1280" t="s">
        <v>658</v>
      </c>
      <c r="F1280" t="s">
        <v>54</v>
      </c>
      <c r="G1280" t="s">
        <v>157</v>
      </c>
      <c r="H1280" t="s">
        <v>4904</v>
      </c>
      <c r="I1280" t="s">
        <v>4905</v>
      </c>
      <c r="J1280" t="s">
        <v>4906</v>
      </c>
      <c r="K1280" t="s">
        <v>4907</v>
      </c>
      <c r="L1280" t="s">
        <v>4908</v>
      </c>
      <c r="M1280" t="s">
        <v>97</v>
      </c>
      <c r="N1280" t="s">
        <v>73</v>
      </c>
      <c r="O1280" t="s">
        <v>97</v>
      </c>
      <c r="Q1280" t="s">
        <v>111</v>
      </c>
      <c r="R1280" s="18">
        <v>44858.623113425929</v>
      </c>
      <c r="T1280" t="s">
        <v>668</v>
      </c>
      <c r="U1280" t="s">
        <v>4909</v>
      </c>
      <c r="V1280" t="s">
        <v>7717</v>
      </c>
    </row>
    <row r="1281" spans="1:22" x14ac:dyDescent="0.25">
      <c r="A1281" t="str">
        <f>Tabla_Consulta_desde_TMS4[[#This Row],[idreferencia]]</f>
        <v>20002915714458</v>
      </c>
      <c r="B1281">
        <v>439130</v>
      </c>
      <c r="C1281" t="s">
        <v>4910</v>
      </c>
      <c r="D1281" s="18">
        <v>44845.635879629626</v>
      </c>
      <c r="E1281" t="s">
        <v>658</v>
      </c>
      <c r="F1281" t="s">
        <v>54</v>
      </c>
      <c r="G1281" t="s">
        <v>157</v>
      </c>
      <c r="H1281" t="s">
        <v>4911</v>
      </c>
      <c r="I1281" t="s">
        <v>4912</v>
      </c>
      <c r="J1281" t="s">
        <v>4913</v>
      </c>
      <c r="K1281" t="s">
        <v>4914</v>
      </c>
      <c r="L1281" t="s">
        <v>4915</v>
      </c>
      <c r="M1281" t="s">
        <v>66</v>
      </c>
      <c r="N1281" t="s">
        <v>66</v>
      </c>
      <c r="O1281" t="s">
        <v>66</v>
      </c>
      <c r="P1281" t="s">
        <v>9947</v>
      </c>
      <c r="Q1281" t="s">
        <v>757</v>
      </c>
      <c r="R1281" s="18">
        <v>44854.678541666668</v>
      </c>
      <c r="S1281" t="s">
        <v>678</v>
      </c>
      <c r="T1281" t="s">
        <v>668</v>
      </c>
      <c r="U1281" t="s">
        <v>4916</v>
      </c>
      <c r="V1281" t="s">
        <v>4916</v>
      </c>
    </row>
    <row r="1282" spans="1:22" x14ac:dyDescent="0.25">
      <c r="A1282" t="str">
        <f>Tabla_Consulta_desde_TMS4[[#This Row],[idreferencia]]</f>
        <v>20002915716511</v>
      </c>
      <c r="B1282">
        <v>439131</v>
      </c>
      <c r="C1282" t="s">
        <v>4917</v>
      </c>
      <c r="D1282" s="18">
        <v>44845.635879629626</v>
      </c>
      <c r="E1282" t="s">
        <v>658</v>
      </c>
      <c r="F1282" t="s">
        <v>54</v>
      </c>
      <c r="G1282" t="s">
        <v>157</v>
      </c>
      <c r="H1282" t="s">
        <v>4918</v>
      </c>
      <c r="I1282" t="s">
        <v>4919</v>
      </c>
      <c r="J1282" t="s">
        <v>4920</v>
      </c>
      <c r="K1282" t="s">
        <v>4921</v>
      </c>
      <c r="L1282" t="s">
        <v>88</v>
      </c>
      <c r="M1282" t="s">
        <v>62</v>
      </c>
      <c r="N1282" t="s">
        <v>87</v>
      </c>
      <c r="O1282" t="s">
        <v>62</v>
      </c>
      <c r="Q1282" t="s">
        <v>111</v>
      </c>
      <c r="R1282" s="18">
        <v>44859.57240740741</v>
      </c>
      <c r="S1282" t="s">
        <v>673</v>
      </c>
      <c r="T1282" t="s">
        <v>668</v>
      </c>
      <c r="V1282" t="s">
        <v>730</v>
      </c>
    </row>
    <row r="1283" spans="1:22" x14ac:dyDescent="0.25">
      <c r="A1283" t="str">
        <f>Tabla_Consulta_desde_TMS4[[#This Row],[idreferencia]]</f>
        <v>20002915699876</v>
      </c>
      <c r="B1283">
        <v>439132</v>
      </c>
      <c r="C1283" t="s">
        <v>4922</v>
      </c>
      <c r="D1283" s="18">
        <v>44845.635879629626</v>
      </c>
      <c r="E1283" t="s">
        <v>658</v>
      </c>
      <c r="F1283" t="s">
        <v>54</v>
      </c>
      <c r="G1283" t="s">
        <v>157</v>
      </c>
      <c r="H1283" t="s">
        <v>22297</v>
      </c>
      <c r="I1283" t="s">
        <v>4923</v>
      </c>
      <c r="J1283" t="s">
        <v>4924</v>
      </c>
      <c r="K1283" t="s">
        <v>4925</v>
      </c>
      <c r="L1283" t="s">
        <v>88</v>
      </c>
      <c r="M1283" t="s">
        <v>65</v>
      </c>
      <c r="N1283" t="s">
        <v>117</v>
      </c>
      <c r="O1283" t="s">
        <v>65</v>
      </c>
      <c r="P1283" t="s">
        <v>4926</v>
      </c>
      <c r="Q1283" t="s">
        <v>111</v>
      </c>
      <c r="R1283" s="18">
        <v>44858.623113425929</v>
      </c>
      <c r="S1283" t="s">
        <v>678</v>
      </c>
      <c r="T1283" t="s">
        <v>668</v>
      </c>
      <c r="V1283" t="s">
        <v>22298</v>
      </c>
    </row>
    <row r="1284" spans="1:22" x14ac:dyDescent="0.25">
      <c r="A1284" t="str">
        <f>Tabla_Consulta_desde_TMS4[[#This Row],[idreferencia]]</f>
        <v>20002916632298</v>
      </c>
      <c r="B1284">
        <v>439133</v>
      </c>
      <c r="C1284" t="s">
        <v>4927</v>
      </c>
      <c r="D1284" s="18">
        <v>44845.635879629626</v>
      </c>
      <c r="E1284" t="s">
        <v>658</v>
      </c>
      <c r="F1284" t="s">
        <v>54</v>
      </c>
      <c r="G1284" t="s">
        <v>157</v>
      </c>
      <c r="H1284" t="s">
        <v>4928</v>
      </c>
      <c r="I1284" t="s">
        <v>4929</v>
      </c>
      <c r="J1284" t="s">
        <v>4930</v>
      </c>
      <c r="K1284" t="s">
        <v>4931</v>
      </c>
      <c r="L1284" t="s">
        <v>88</v>
      </c>
      <c r="M1284" t="s">
        <v>683</v>
      </c>
      <c r="N1284" t="s">
        <v>82</v>
      </c>
      <c r="O1284" t="s">
        <v>683</v>
      </c>
      <c r="P1284" t="s">
        <v>4932</v>
      </c>
      <c r="Q1284" t="s">
        <v>757</v>
      </c>
      <c r="R1284" s="18">
        <v>44848.758263888885</v>
      </c>
      <c r="S1284" t="s">
        <v>673</v>
      </c>
      <c r="T1284" t="s">
        <v>668</v>
      </c>
    </row>
    <row r="1285" spans="1:22" x14ac:dyDescent="0.25">
      <c r="A1285" t="str">
        <f>Tabla_Consulta_desde_TMS4[[#This Row],[idreferencia]]</f>
        <v>20002915713773</v>
      </c>
      <c r="B1285">
        <v>439134</v>
      </c>
      <c r="C1285" t="s">
        <v>4933</v>
      </c>
      <c r="D1285" s="18">
        <v>44845.635879629626</v>
      </c>
      <c r="E1285" t="s">
        <v>658</v>
      </c>
      <c r="F1285" t="s">
        <v>54</v>
      </c>
      <c r="G1285" t="s">
        <v>157</v>
      </c>
      <c r="H1285" t="s">
        <v>4934</v>
      </c>
      <c r="I1285" t="s">
        <v>4935</v>
      </c>
      <c r="J1285" t="s">
        <v>4936</v>
      </c>
      <c r="K1285" t="s">
        <v>4937</v>
      </c>
      <c r="L1285" t="s">
        <v>88</v>
      </c>
      <c r="M1285" t="s">
        <v>50</v>
      </c>
      <c r="N1285" t="s">
        <v>51</v>
      </c>
      <c r="O1285" t="s">
        <v>50</v>
      </c>
      <c r="P1285" t="s">
        <v>4938</v>
      </c>
      <c r="Q1285" t="s">
        <v>111</v>
      </c>
      <c r="R1285" s="18">
        <v>44851.655219907407</v>
      </c>
      <c r="T1285" t="s">
        <v>659</v>
      </c>
      <c r="V1285" t="s">
        <v>734</v>
      </c>
    </row>
    <row r="1286" spans="1:22" x14ac:dyDescent="0.25">
      <c r="A1286" t="str">
        <f>Tabla_Consulta_desde_TMS4[[#This Row],[idreferencia]]</f>
        <v>20002917094082</v>
      </c>
      <c r="B1286">
        <v>439135</v>
      </c>
      <c r="C1286" t="s">
        <v>4939</v>
      </c>
      <c r="D1286" s="18">
        <v>44845.635879629626</v>
      </c>
      <c r="E1286" t="s">
        <v>658</v>
      </c>
      <c r="F1286" t="s">
        <v>54</v>
      </c>
      <c r="G1286" t="s">
        <v>157</v>
      </c>
      <c r="H1286" t="s">
        <v>4940</v>
      </c>
      <c r="I1286" t="s">
        <v>4941</v>
      </c>
      <c r="J1286" t="s">
        <v>4942</v>
      </c>
      <c r="K1286" t="s">
        <v>4943</v>
      </c>
      <c r="L1286" t="s">
        <v>4944</v>
      </c>
      <c r="M1286" t="s">
        <v>50</v>
      </c>
      <c r="N1286" t="s">
        <v>51</v>
      </c>
      <c r="O1286" t="s">
        <v>50</v>
      </c>
      <c r="P1286" t="s">
        <v>4945</v>
      </c>
      <c r="Q1286" t="s">
        <v>757</v>
      </c>
      <c r="R1286" s="18">
        <v>44848.758263888885</v>
      </c>
      <c r="T1286" t="s">
        <v>659</v>
      </c>
      <c r="U1286" t="s">
        <v>53</v>
      </c>
      <c r="V1286" t="s">
        <v>53</v>
      </c>
    </row>
    <row r="1287" spans="1:22" x14ac:dyDescent="0.25">
      <c r="A1287" t="str">
        <f>Tabla_Consulta_desde_TMS4[[#This Row],[idreferencia]]</f>
        <v>20002916624403</v>
      </c>
      <c r="B1287">
        <v>439136</v>
      </c>
      <c r="C1287" t="s">
        <v>4946</v>
      </c>
      <c r="D1287" s="18">
        <v>44845.635879629626</v>
      </c>
      <c r="E1287" t="s">
        <v>658</v>
      </c>
      <c r="F1287" t="s">
        <v>54</v>
      </c>
      <c r="G1287" t="s">
        <v>157</v>
      </c>
      <c r="H1287" t="s">
        <v>4947</v>
      </c>
      <c r="I1287" t="s">
        <v>4948</v>
      </c>
      <c r="J1287" t="s">
        <v>4949</v>
      </c>
      <c r="K1287" t="s">
        <v>4950</v>
      </c>
      <c r="L1287" t="s">
        <v>4951</v>
      </c>
      <c r="M1287" t="s">
        <v>683</v>
      </c>
      <c r="N1287" t="s">
        <v>82</v>
      </c>
      <c r="O1287" t="s">
        <v>683</v>
      </c>
      <c r="P1287" t="s">
        <v>4952</v>
      </c>
      <c r="Q1287" t="s">
        <v>111</v>
      </c>
      <c r="R1287" s="18">
        <v>44851.446921296294</v>
      </c>
      <c r="S1287" t="s">
        <v>673</v>
      </c>
      <c r="T1287" t="s">
        <v>668</v>
      </c>
      <c r="V1287" t="s">
        <v>9948</v>
      </c>
    </row>
    <row r="1288" spans="1:22" x14ac:dyDescent="0.25">
      <c r="A1288" t="str">
        <f>Tabla_Consulta_desde_TMS4[[#This Row],[idreferencia]]</f>
        <v>20002913918463</v>
      </c>
      <c r="B1288">
        <v>439137</v>
      </c>
      <c r="C1288" t="s">
        <v>4953</v>
      </c>
      <c r="D1288" s="18">
        <v>44845.635879629626</v>
      </c>
      <c r="E1288" t="s">
        <v>658</v>
      </c>
      <c r="F1288" t="s">
        <v>54</v>
      </c>
      <c r="G1288" t="s">
        <v>157</v>
      </c>
      <c r="H1288" t="s">
        <v>4954</v>
      </c>
      <c r="I1288" t="s">
        <v>4955</v>
      </c>
      <c r="J1288" t="s">
        <v>4956</v>
      </c>
      <c r="K1288" t="s">
        <v>4957</v>
      </c>
      <c r="L1288" t="s">
        <v>88</v>
      </c>
      <c r="M1288" t="s">
        <v>50</v>
      </c>
      <c r="N1288" t="s">
        <v>51</v>
      </c>
      <c r="O1288" t="s">
        <v>50</v>
      </c>
      <c r="P1288" t="s">
        <v>4958</v>
      </c>
      <c r="Q1288" t="s">
        <v>757</v>
      </c>
      <c r="R1288" s="18">
        <v>44848.758263888885</v>
      </c>
      <c r="T1288" t="s">
        <v>659</v>
      </c>
      <c r="U1288" t="s">
        <v>53</v>
      </c>
      <c r="V1288" t="s">
        <v>53</v>
      </c>
    </row>
    <row r="1289" spans="1:22" x14ac:dyDescent="0.25">
      <c r="A1289" t="str">
        <f>Tabla_Consulta_desde_TMS4[[#This Row],[idreferencia]]</f>
        <v>20002901850898_1</v>
      </c>
      <c r="B1289">
        <v>439138</v>
      </c>
      <c r="C1289" t="s">
        <v>4959</v>
      </c>
      <c r="D1289" s="18">
        <v>44845.635879629626</v>
      </c>
      <c r="E1289" t="s">
        <v>658</v>
      </c>
      <c r="F1289" t="s">
        <v>54</v>
      </c>
      <c r="G1289" t="s">
        <v>157</v>
      </c>
      <c r="H1289" t="s">
        <v>4960</v>
      </c>
      <c r="I1289" t="s">
        <v>4961</v>
      </c>
      <c r="J1289" t="s">
        <v>4962</v>
      </c>
      <c r="K1289" t="s">
        <v>4963</v>
      </c>
      <c r="L1289" t="s">
        <v>4963</v>
      </c>
      <c r="M1289" t="s">
        <v>50</v>
      </c>
      <c r="N1289" t="s">
        <v>51</v>
      </c>
      <c r="O1289" t="s">
        <v>50</v>
      </c>
      <c r="P1289" t="s">
        <v>4964</v>
      </c>
      <c r="Q1289" t="s">
        <v>757</v>
      </c>
      <c r="R1289" s="18">
        <v>44851.717037037037</v>
      </c>
      <c r="S1289" t="s">
        <v>679</v>
      </c>
      <c r="T1289" t="s">
        <v>659</v>
      </c>
      <c r="V1289" t="s">
        <v>4965</v>
      </c>
    </row>
    <row r="1290" spans="1:22" x14ac:dyDescent="0.25">
      <c r="A1290" t="str">
        <f>Tabla_Consulta_desde_TMS4[[#This Row],[idreferencia]]</f>
        <v>20002914363228</v>
      </c>
      <c r="B1290">
        <v>439139</v>
      </c>
      <c r="C1290" t="s">
        <v>4966</v>
      </c>
      <c r="D1290" s="18">
        <v>44845.635879629626</v>
      </c>
      <c r="E1290" t="s">
        <v>658</v>
      </c>
      <c r="F1290" t="s">
        <v>54</v>
      </c>
      <c r="G1290" t="s">
        <v>157</v>
      </c>
      <c r="H1290" t="s">
        <v>4967</v>
      </c>
      <c r="I1290" t="s">
        <v>4968</v>
      </c>
      <c r="J1290" t="s">
        <v>4969</v>
      </c>
      <c r="K1290" t="s">
        <v>4970</v>
      </c>
      <c r="L1290" t="s">
        <v>88</v>
      </c>
      <c r="M1290" t="s">
        <v>52</v>
      </c>
      <c r="N1290" t="s">
        <v>82</v>
      </c>
      <c r="O1290" t="s">
        <v>52</v>
      </c>
      <c r="P1290" t="s">
        <v>4971</v>
      </c>
      <c r="Q1290" t="s">
        <v>111</v>
      </c>
      <c r="R1290" s="18">
        <v>44848.399456018517</v>
      </c>
      <c r="S1290" t="s">
        <v>673</v>
      </c>
      <c r="T1290" t="s">
        <v>674</v>
      </c>
      <c r="V1290" t="s">
        <v>734</v>
      </c>
    </row>
    <row r="1291" spans="1:22" x14ac:dyDescent="0.25">
      <c r="A1291" t="str">
        <f>Tabla_Consulta_desde_TMS4[[#This Row],[idreferencia]]</f>
        <v>20002914777257</v>
      </c>
      <c r="B1291">
        <v>439140</v>
      </c>
      <c r="C1291" t="s">
        <v>4972</v>
      </c>
      <c r="D1291" s="18">
        <v>44845.635879629626</v>
      </c>
      <c r="E1291" t="s">
        <v>658</v>
      </c>
      <c r="F1291" t="s">
        <v>54</v>
      </c>
      <c r="G1291" t="s">
        <v>157</v>
      </c>
      <c r="H1291" t="s">
        <v>4973</v>
      </c>
      <c r="I1291" t="s">
        <v>4974</v>
      </c>
      <c r="J1291" t="s">
        <v>4975</v>
      </c>
      <c r="K1291" t="s">
        <v>4976</v>
      </c>
      <c r="L1291" t="s">
        <v>88</v>
      </c>
      <c r="M1291" t="s">
        <v>50</v>
      </c>
      <c r="N1291" t="s">
        <v>51</v>
      </c>
      <c r="O1291" t="s">
        <v>50</v>
      </c>
      <c r="P1291" t="s">
        <v>4977</v>
      </c>
      <c r="Q1291" t="s">
        <v>757</v>
      </c>
      <c r="R1291" s="18">
        <v>44848.758263888885</v>
      </c>
      <c r="T1291" t="s">
        <v>659</v>
      </c>
      <c r="U1291" t="s">
        <v>53</v>
      </c>
      <c r="V1291" t="s">
        <v>53</v>
      </c>
    </row>
    <row r="1292" spans="1:22" x14ac:dyDescent="0.25">
      <c r="A1292" t="str">
        <f>Tabla_Consulta_desde_TMS4[[#This Row],[idreferencia]]</f>
        <v>20002916621521</v>
      </c>
      <c r="B1292">
        <v>439141</v>
      </c>
      <c r="C1292" t="s">
        <v>4978</v>
      </c>
      <c r="D1292" s="18">
        <v>44845.635879629626</v>
      </c>
      <c r="E1292" t="s">
        <v>658</v>
      </c>
      <c r="F1292" t="s">
        <v>54</v>
      </c>
      <c r="G1292" t="s">
        <v>157</v>
      </c>
      <c r="H1292" t="s">
        <v>4979</v>
      </c>
      <c r="I1292" t="s">
        <v>4980</v>
      </c>
      <c r="J1292" t="s">
        <v>22299</v>
      </c>
      <c r="K1292" t="s">
        <v>4981</v>
      </c>
      <c r="L1292" t="s">
        <v>88</v>
      </c>
      <c r="M1292" t="s">
        <v>50</v>
      </c>
      <c r="N1292" t="s">
        <v>51</v>
      </c>
      <c r="O1292" t="s">
        <v>50</v>
      </c>
      <c r="P1292" t="s">
        <v>22300</v>
      </c>
      <c r="Q1292" t="s">
        <v>757</v>
      </c>
      <c r="R1292" s="18">
        <v>44854.678541666668</v>
      </c>
      <c r="S1292" t="s">
        <v>679</v>
      </c>
      <c r="T1292" t="s">
        <v>659</v>
      </c>
      <c r="U1292" t="s">
        <v>22301</v>
      </c>
      <c r="V1292" t="s">
        <v>22301</v>
      </c>
    </row>
    <row r="1293" spans="1:22" x14ac:dyDescent="0.25">
      <c r="A1293" t="str">
        <f>Tabla_Consulta_desde_TMS4[[#This Row],[idreferencia]]</f>
        <v>20002912462784</v>
      </c>
      <c r="B1293">
        <v>439142</v>
      </c>
      <c r="C1293" t="s">
        <v>4982</v>
      </c>
      <c r="D1293" s="18">
        <v>44845.635879629626</v>
      </c>
      <c r="E1293" t="s">
        <v>658</v>
      </c>
      <c r="F1293" t="s">
        <v>54</v>
      </c>
      <c r="G1293" t="s">
        <v>157</v>
      </c>
      <c r="H1293" t="s">
        <v>4983</v>
      </c>
      <c r="I1293" t="s">
        <v>4984</v>
      </c>
      <c r="J1293" t="s">
        <v>4985</v>
      </c>
      <c r="K1293" t="s">
        <v>4986</v>
      </c>
      <c r="L1293" t="s">
        <v>88</v>
      </c>
      <c r="M1293" t="s">
        <v>50</v>
      </c>
      <c r="N1293" t="s">
        <v>51</v>
      </c>
      <c r="O1293" t="s">
        <v>50</v>
      </c>
      <c r="P1293" t="s">
        <v>4987</v>
      </c>
      <c r="Q1293" t="s">
        <v>757</v>
      </c>
      <c r="R1293" s="18">
        <v>44848.758263888885</v>
      </c>
      <c r="T1293" t="s">
        <v>659</v>
      </c>
      <c r="U1293" t="s">
        <v>53</v>
      </c>
      <c r="V1293" t="s">
        <v>53</v>
      </c>
    </row>
    <row r="1294" spans="1:22" x14ac:dyDescent="0.25">
      <c r="A1294" t="str">
        <f>Tabla_Consulta_desde_TMS4[[#This Row],[idreferencia]]</f>
        <v>20002915716415</v>
      </c>
      <c r="B1294">
        <v>439143</v>
      </c>
      <c r="C1294" t="s">
        <v>4988</v>
      </c>
      <c r="D1294" s="18">
        <v>44845.635879629626</v>
      </c>
      <c r="E1294" t="s">
        <v>658</v>
      </c>
      <c r="F1294" t="s">
        <v>54</v>
      </c>
      <c r="G1294" t="s">
        <v>157</v>
      </c>
      <c r="H1294" t="s">
        <v>4989</v>
      </c>
      <c r="I1294" t="s">
        <v>4990</v>
      </c>
      <c r="J1294" t="s">
        <v>4991</v>
      </c>
      <c r="K1294" t="s">
        <v>4992</v>
      </c>
      <c r="L1294" t="s">
        <v>88</v>
      </c>
      <c r="M1294" t="s">
        <v>50</v>
      </c>
      <c r="N1294" t="s">
        <v>51</v>
      </c>
      <c r="O1294" t="s">
        <v>50</v>
      </c>
      <c r="P1294" t="s">
        <v>4993</v>
      </c>
      <c r="Q1294" t="s">
        <v>111</v>
      </c>
      <c r="R1294" s="18">
        <v>44851.655219907407</v>
      </c>
      <c r="T1294" t="s">
        <v>659</v>
      </c>
      <c r="V1294" t="s">
        <v>734</v>
      </c>
    </row>
    <row r="1295" spans="1:22" x14ac:dyDescent="0.25">
      <c r="A1295" t="str">
        <f>Tabla_Consulta_desde_TMS4[[#This Row],[idreferencia]]</f>
        <v>20002915700916</v>
      </c>
      <c r="B1295">
        <v>439144</v>
      </c>
      <c r="C1295" t="s">
        <v>4994</v>
      </c>
      <c r="D1295" s="18">
        <v>44845.635879629626</v>
      </c>
      <c r="E1295" t="s">
        <v>658</v>
      </c>
      <c r="F1295" t="s">
        <v>54</v>
      </c>
      <c r="G1295" t="s">
        <v>157</v>
      </c>
      <c r="H1295" t="s">
        <v>4995</v>
      </c>
      <c r="I1295" t="s">
        <v>4996</v>
      </c>
      <c r="J1295" t="s">
        <v>4997</v>
      </c>
      <c r="K1295" t="s">
        <v>4998</v>
      </c>
      <c r="L1295" t="s">
        <v>88</v>
      </c>
      <c r="M1295" t="s">
        <v>52</v>
      </c>
      <c r="N1295" t="s">
        <v>82</v>
      </c>
      <c r="O1295" t="s">
        <v>52</v>
      </c>
      <c r="P1295" t="s">
        <v>4999</v>
      </c>
      <c r="Q1295" t="s">
        <v>757</v>
      </c>
      <c r="R1295" s="18">
        <v>44854.678541666668</v>
      </c>
      <c r="S1295" t="s">
        <v>673</v>
      </c>
      <c r="T1295" t="s">
        <v>674</v>
      </c>
    </row>
    <row r="1296" spans="1:22" x14ac:dyDescent="0.25">
      <c r="A1296" t="str">
        <f>Tabla_Consulta_desde_TMS4[[#This Row],[idreferencia]]</f>
        <v>20002916635178</v>
      </c>
      <c r="B1296">
        <v>439145</v>
      </c>
      <c r="C1296" t="s">
        <v>5000</v>
      </c>
      <c r="D1296" s="18">
        <v>44845.635879629626</v>
      </c>
      <c r="E1296" t="s">
        <v>658</v>
      </c>
      <c r="F1296" t="s">
        <v>54</v>
      </c>
      <c r="G1296" t="s">
        <v>157</v>
      </c>
      <c r="H1296" t="s">
        <v>5001</v>
      </c>
      <c r="I1296" t="s">
        <v>5002</v>
      </c>
      <c r="J1296" t="s">
        <v>5003</v>
      </c>
      <c r="K1296" t="s">
        <v>5004</v>
      </c>
      <c r="L1296" t="s">
        <v>88</v>
      </c>
      <c r="M1296" t="s">
        <v>62</v>
      </c>
      <c r="N1296" t="s">
        <v>87</v>
      </c>
      <c r="O1296" t="s">
        <v>62</v>
      </c>
      <c r="P1296" t="s">
        <v>53</v>
      </c>
      <c r="Q1296" t="s">
        <v>757</v>
      </c>
      <c r="R1296" s="18">
        <v>44851.717048611114</v>
      </c>
      <c r="S1296" t="s">
        <v>673</v>
      </c>
      <c r="T1296" t="s">
        <v>668</v>
      </c>
      <c r="U1296" t="s">
        <v>53</v>
      </c>
      <c r="V1296" t="s">
        <v>53</v>
      </c>
    </row>
    <row r="1297" spans="1:22" x14ac:dyDescent="0.25">
      <c r="A1297" t="str">
        <f>Tabla_Consulta_desde_TMS4[[#This Row],[idreferencia]]</f>
        <v>20002917080398</v>
      </c>
      <c r="B1297">
        <v>439146</v>
      </c>
      <c r="C1297" t="s">
        <v>5005</v>
      </c>
      <c r="D1297" s="18">
        <v>44845.635879629626</v>
      </c>
      <c r="E1297" t="s">
        <v>658</v>
      </c>
      <c r="F1297" t="s">
        <v>54</v>
      </c>
      <c r="G1297" t="s">
        <v>157</v>
      </c>
      <c r="H1297" t="s">
        <v>5006</v>
      </c>
      <c r="I1297" t="s">
        <v>5007</v>
      </c>
      <c r="J1297" t="s">
        <v>5008</v>
      </c>
      <c r="K1297" t="s">
        <v>5009</v>
      </c>
      <c r="L1297" t="s">
        <v>5010</v>
      </c>
      <c r="M1297" t="s">
        <v>61</v>
      </c>
      <c r="N1297" t="s">
        <v>114</v>
      </c>
      <c r="O1297" t="s">
        <v>61</v>
      </c>
      <c r="P1297" t="s">
        <v>5011</v>
      </c>
      <c r="Q1297" t="s">
        <v>757</v>
      </c>
      <c r="R1297" s="18">
        <v>44848.758263888885</v>
      </c>
      <c r="S1297" t="s">
        <v>678</v>
      </c>
      <c r="T1297" t="s">
        <v>668</v>
      </c>
      <c r="U1297" t="s">
        <v>53</v>
      </c>
      <c r="V1297" t="s">
        <v>53</v>
      </c>
    </row>
    <row r="1298" spans="1:22" x14ac:dyDescent="0.25">
      <c r="A1298" t="str">
        <f>Tabla_Consulta_desde_TMS4[[#This Row],[idreferencia]]</f>
        <v>20002916635104</v>
      </c>
      <c r="B1298">
        <v>439147</v>
      </c>
      <c r="C1298" t="s">
        <v>5012</v>
      </c>
      <c r="D1298" s="18">
        <v>44845.635879629626</v>
      </c>
      <c r="E1298" t="s">
        <v>658</v>
      </c>
      <c r="F1298" t="s">
        <v>54</v>
      </c>
      <c r="G1298" t="s">
        <v>157</v>
      </c>
      <c r="H1298" t="s">
        <v>5013</v>
      </c>
      <c r="I1298" t="s">
        <v>5014</v>
      </c>
      <c r="J1298" t="s">
        <v>5015</v>
      </c>
      <c r="K1298" t="s">
        <v>5016</v>
      </c>
      <c r="L1298" t="s">
        <v>88</v>
      </c>
      <c r="M1298" t="s">
        <v>97</v>
      </c>
      <c r="N1298" t="s">
        <v>73</v>
      </c>
      <c r="O1298" t="s">
        <v>97</v>
      </c>
      <c r="P1298" t="s">
        <v>53</v>
      </c>
      <c r="Q1298" t="s">
        <v>757</v>
      </c>
      <c r="R1298" s="18">
        <v>44852.725462962961</v>
      </c>
      <c r="T1298" t="s">
        <v>668</v>
      </c>
      <c r="U1298" t="s">
        <v>53</v>
      </c>
      <c r="V1298" t="s">
        <v>53</v>
      </c>
    </row>
    <row r="1299" spans="1:22" x14ac:dyDescent="0.25">
      <c r="A1299" t="str">
        <f>Tabla_Consulta_desde_TMS4[[#This Row],[idreferencia]]</f>
        <v>20002916624126</v>
      </c>
      <c r="B1299">
        <v>439148</v>
      </c>
      <c r="C1299" t="s">
        <v>5017</v>
      </c>
      <c r="D1299" s="18">
        <v>44845.635879629626</v>
      </c>
      <c r="E1299" t="s">
        <v>658</v>
      </c>
      <c r="F1299" t="s">
        <v>54</v>
      </c>
      <c r="G1299" t="s">
        <v>157</v>
      </c>
      <c r="H1299" t="s">
        <v>5018</v>
      </c>
      <c r="I1299" t="s">
        <v>5019</v>
      </c>
      <c r="J1299" t="s">
        <v>5020</v>
      </c>
      <c r="K1299" t="s">
        <v>5021</v>
      </c>
      <c r="L1299" t="s">
        <v>88</v>
      </c>
      <c r="M1299" t="s">
        <v>97</v>
      </c>
      <c r="N1299" t="s">
        <v>73</v>
      </c>
      <c r="O1299" t="s">
        <v>97</v>
      </c>
      <c r="P1299" t="s">
        <v>53</v>
      </c>
      <c r="Q1299" t="s">
        <v>757</v>
      </c>
      <c r="R1299" s="18">
        <v>44852.725462962961</v>
      </c>
      <c r="T1299" t="s">
        <v>668</v>
      </c>
      <c r="U1299" t="s">
        <v>53</v>
      </c>
      <c r="V1299" t="s">
        <v>53</v>
      </c>
    </row>
    <row r="1300" spans="1:22" x14ac:dyDescent="0.25">
      <c r="A1300" t="str">
        <f>Tabla_Consulta_desde_TMS4[[#This Row],[idreferencia]]</f>
        <v>20002916647140</v>
      </c>
      <c r="B1300">
        <v>439149</v>
      </c>
      <c r="C1300" t="s">
        <v>5022</v>
      </c>
      <c r="D1300" s="18">
        <v>44845.635879629626</v>
      </c>
      <c r="E1300" t="s">
        <v>658</v>
      </c>
      <c r="F1300" t="s">
        <v>54</v>
      </c>
      <c r="G1300" t="s">
        <v>157</v>
      </c>
      <c r="H1300" t="s">
        <v>5023</v>
      </c>
      <c r="I1300" t="s">
        <v>5024</v>
      </c>
      <c r="J1300" t="s">
        <v>5025</v>
      </c>
      <c r="K1300" t="s">
        <v>5026</v>
      </c>
      <c r="L1300" t="s">
        <v>5027</v>
      </c>
      <c r="M1300" t="s">
        <v>52</v>
      </c>
      <c r="N1300" t="s">
        <v>82</v>
      </c>
      <c r="O1300" t="s">
        <v>52</v>
      </c>
      <c r="P1300" t="s">
        <v>5028</v>
      </c>
      <c r="Q1300" t="s">
        <v>757</v>
      </c>
      <c r="R1300" s="18">
        <v>44860.51221064815</v>
      </c>
      <c r="S1300" t="s">
        <v>673</v>
      </c>
      <c r="T1300" t="s">
        <v>674</v>
      </c>
      <c r="U1300" t="s">
        <v>22302</v>
      </c>
      <c r="V1300" t="s">
        <v>22302</v>
      </c>
    </row>
    <row r="1301" spans="1:22" x14ac:dyDescent="0.25">
      <c r="A1301" t="str">
        <f>Tabla_Consulta_desde_TMS4[[#This Row],[idreferencia]]</f>
        <v>20002916624590</v>
      </c>
      <c r="B1301">
        <v>439150</v>
      </c>
      <c r="C1301" t="s">
        <v>5029</v>
      </c>
      <c r="D1301" s="18">
        <v>44845.635879629626</v>
      </c>
      <c r="E1301" t="s">
        <v>658</v>
      </c>
      <c r="F1301" t="s">
        <v>54</v>
      </c>
      <c r="G1301" t="s">
        <v>157</v>
      </c>
      <c r="H1301" t="s">
        <v>5030</v>
      </c>
      <c r="I1301" t="s">
        <v>5031</v>
      </c>
      <c r="J1301" t="s">
        <v>5032</v>
      </c>
      <c r="K1301" t="s">
        <v>5033</v>
      </c>
      <c r="L1301" t="s">
        <v>5034</v>
      </c>
      <c r="M1301" t="s">
        <v>68</v>
      </c>
      <c r="N1301" t="s">
        <v>119</v>
      </c>
      <c r="O1301" t="s">
        <v>68</v>
      </c>
      <c r="P1301" t="s">
        <v>5035</v>
      </c>
      <c r="Q1301" t="s">
        <v>757</v>
      </c>
      <c r="R1301" s="18">
        <v>44852.725462962961</v>
      </c>
      <c r="S1301" t="s">
        <v>678</v>
      </c>
      <c r="T1301" t="s">
        <v>668</v>
      </c>
      <c r="U1301" t="s">
        <v>53</v>
      </c>
      <c r="V1301" t="s">
        <v>53</v>
      </c>
    </row>
    <row r="1302" spans="1:22" x14ac:dyDescent="0.25">
      <c r="A1302" t="str">
        <f>Tabla_Consulta_desde_TMS4[[#This Row],[idreferencia]]</f>
        <v>20002916622770</v>
      </c>
      <c r="B1302">
        <v>439151</v>
      </c>
      <c r="C1302" t="s">
        <v>5036</v>
      </c>
      <c r="D1302" s="18">
        <v>44845.635879629626</v>
      </c>
      <c r="E1302" t="s">
        <v>658</v>
      </c>
      <c r="F1302" t="s">
        <v>54</v>
      </c>
      <c r="G1302" t="s">
        <v>157</v>
      </c>
      <c r="H1302" t="s">
        <v>5037</v>
      </c>
      <c r="I1302" t="s">
        <v>5038</v>
      </c>
      <c r="J1302" t="s">
        <v>5039</v>
      </c>
      <c r="K1302" t="s">
        <v>5040</v>
      </c>
      <c r="L1302" t="s">
        <v>88</v>
      </c>
      <c r="M1302" t="s">
        <v>70</v>
      </c>
      <c r="N1302" t="s">
        <v>117</v>
      </c>
      <c r="O1302" t="s">
        <v>70</v>
      </c>
      <c r="P1302" t="s">
        <v>53</v>
      </c>
      <c r="Q1302" t="s">
        <v>757</v>
      </c>
      <c r="R1302" s="18">
        <v>44848.758263888885</v>
      </c>
      <c r="T1302" t="s">
        <v>668</v>
      </c>
      <c r="U1302" t="s">
        <v>53</v>
      </c>
      <c r="V1302" t="s">
        <v>53</v>
      </c>
    </row>
    <row r="1303" spans="1:22" x14ac:dyDescent="0.25">
      <c r="A1303" t="str">
        <f>Tabla_Consulta_desde_TMS4[[#This Row],[idreferencia]]</f>
        <v>20002916632789</v>
      </c>
      <c r="B1303">
        <v>439152</v>
      </c>
      <c r="C1303" t="s">
        <v>5041</v>
      </c>
      <c r="D1303" s="18">
        <v>44845.635879629626</v>
      </c>
      <c r="E1303" t="s">
        <v>658</v>
      </c>
      <c r="F1303" t="s">
        <v>54</v>
      </c>
      <c r="G1303" t="s">
        <v>157</v>
      </c>
      <c r="H1303" t="s">
        <v>5042</v>
      </c>
      <c r="I1303" t="s">
        <v>5043</v>
      </c>
      <c r="J1303" t="s">
        <v>5044</v>
      </c>
      <c r="K1303" t="s">
        <v>5045</v>
      </c>
      <c r="L1303" t="s">
        <v>5046</v>
      </c>
      <c r="M1303" t="s">
        <v>65</v>
      </c>
      <c r="N1303" t="s">
        <v>117</v>
      </c>
      <c r="O1303" t="s">
        <v>65</v>
      </c>
      <c r="P1303" t="s">
        <v>5047</v>
      </c>
      <c r="Q1303" t="s">
        <v>111</v>
      </c>
      <c r="R1303" s="18">
        <v>44855.698136574072</v>
      </c>
      <c r="S1303" t="s">
        <v>678</v>
      </c>
      <c r="T1303" t="s">
        <v>668</v>
      </c>
      <c r="V1303" t="s">
        <v>730</v>
      </c>
    </row>
    <row r="1304" spans="1:22" x14ac:dyDescent="0.25">
      <c r="A1304" t="str">
        <f>Tabla_Consulta_desde_TMS4[[#This Row],[idreferencia]]</f>
        <v>20002917075458</v>
      </c>
      <c r="B1304">
        <v>439153</v>
      </c>
      <c r="C1304" t="s">
        <v>5048</v>
      </c>
      <c r="D1304" s="18">
        <v>44845.635879629626</v>
      </c>
      <c r="E1304" t="s">
        <v>658</v>
      </c>
      <c r="F1304" t="s">
        <v>54</v>
      </c>
      <c r="G1304" t="s">
        <v>157</v>
      </c>
      <c r="H1304" t="s">
        <v>5049</v>
      </c>
      <c r="I1304" t="s">
        <v>5050</v>
      </c>
      <c r="J1304" t="s">
        <v>5051</v>
      </c>
      <c r="K1304" t="s">
        <v>5052</v>
      </c>
      <c r="L1304" t="s">
        <v>88</v>
      </c>
      <c r="M1304" t="s">
        <v>50</v>
      </c>
      <c r="N1304" t="s">
        <v>51</v>
      </c>
      <c r="O1304" t="s">
        <v>50</v>
      </c>
      <c r="P1304" t="s">
        <v>5053</v>
      </c>
      <c r="Q1304" t="s">
        <v>757</v>
      </c>
      <c r="R1304" s="18">
        <v>44848.758263888885</v>
      </c>
      <c r="T1304" t="s">
        <v>659</v>
      </c>
      <c r="U1304" t="s">
        <v>53</v>
      </c>
      <c r="V1304" t="s">
        <v>53</v>
      </c>
    </row>
    <row r="1305" spans="1:22" x14ac:dyDescent="0.25">
      <c r="A1305" t="str">
        <f>Tabla_Consulta_desde_TMS4[[#This Row],[idreferencia]]</f>
        <v>20002917084500</v>
      </c>
      <c r="B1305">
        <v>439154</v>
      </c>
      <c r="C1305" t="s">
        <v>5054</v>
      </c>
      <c r="D1305" s="18">
        <v>44845.635879629626</v>
      </c>
      <c r="E1305" t="s">
        <v>658</v>
      </c>
      <c r="F1305" t="s">
        <v>54</v>
      </c>
      <c r="G1305" t="s">
        <v>157</v>
      </c>
      <c r="H1305" t="s">
        <v>5055</v>
      </c>
      <c r="I1305" t="s">
        <v>5056</v>
      </c>
      <c r="J1305" t="s">
        <v>5057</v>
      </c>
      <c r="K1305" t="s">
        <v>5058</v>
      </c>
      <c r="L1305" t="s">
        <v>88</v>
      </c>
      <c r="M1305" t="s">
        <v>74</v>
      </c>
      <c r="N1305" t="s">
        <v>82</v>
      </c>
      <c r="O1305" t="s">
        <v>74</v>
      </c>
      <c r="P1305" t="s">
        <v>5059</v>
      </c>
      <c r="Q1305" t="s">
        <v>757</v>
      </c>
      <c r="R1305" s="18">
        <v>44853.703611111108</v>
      </c>
      <c r="S1305" t="s">
        <v>678</v>
      </c>
      <c r="T1305" t="s">
        <v>668</v>
      </c>
    </row>
    <row r="1306" spans="1:22" x14ac:dyDescent="0.25">
      <c r="A1306" t="str">
        <f>Tabla_Consulta_desde_TMS4[[#This Row],[idreferencia]]</f>
        <v>20002911526511</v>
      </c>
      <c r="B1306">
        <v>439155</v>
      </c>
      <c r="C1306" t="s">
        <v>5060</v>
      </c>
      <c r="D1306" s="18">
        <v>44845.635879629626</v>
      </c>
      <c r="E1306" t="s">
        <v>658</v>
      </c>
      <c r="F1306" t="s">
        <v>54</v>
      </c>
      <c r="G1306" t="s">
        <v>157</v>
      </c>
      <c r="H1306" t="s">
        <v>5061</v>
      </c>
      <c r="I1306" t="s">
        <v>5062</v>
      </c>
      <c r="J1306" t="s">
        <v>5063</v>
      </c>
      <c r="K1306" t="s">
        <v>5064</v>
      </c>
      <c r="L1306" t="s">
        <v>88</v>
      </c>
      <c r="M1306" t="s">
        <v>683</v>
      </c>
      <c r="N1306" t="s">
        <v>82</v>
      </c>
      <c r="O1306" t="s">
        <v>683</v>
      </c>
      <c r="P1306" t="s">
        <v>5065</v>
      </c>
      <c r="Q1306" t="s">
        <v>111</v>
      </c>
      <c r="R1306" s="18">
        <v>44852.411956018521</v>
      </c>
      <c r="S1306" t="s">
        <v>673</v>
      </c>
      <c r="T1306" t="s">
        <v>668</v>
      </c>
      <c r="V1306" t="s">
        <v>22303</v>
      </c>
    </row>
    <row r="1307" spans="1:22" x14ac:dyDescent="0.25">
      <c r="A1307" t="str">
        <f>Tabla_Consulta_desde_TMS4[[#This Row],[idreferencia]]</f>
        <v>20002916628650</v>
      </c>
      <c r="B1307">
        <v>439156</v>
      </c>
      <c r="C1307" t="s">
        <v>5066</v>
      </c>
      <c r="D1307" s="18">
        <v>44845.635879629626</v>
      </c>
      <c r="E1307" t="s">
        <v>658</v>
      </c>
      <c r="F1307" t="s">
        <v>54</v>
      </c>
      <c r="G1307" t="s">
        <v>157</v>
      </c>
      <c r="H1307" t="s">
        <v>5067</v>
      </c>
      <c r="I1307" t="s">
        <v>5068</v>
      </c>
      <c r="J1307" t="s">
        <v>5069</v>
      </c>
      <c r="K1307" t="s">
        <v>5070</v>
      </c>
      <c r="L1307" t="s">
        <v>88</v>
      </c>
      <c r="M1307" t="s">
        <v>65</v>
      </c>
      <c r="N1307" t="s">
        <v>117</v>
      </c>
      <c r="O1307" t="s">
        <v>65</v>
      </c>
      <c r="P1307" t="s">
        <v>5071</v>
      </c>
      <c r="Q1307" t="s">
        <v>111</v>
      </c>
      <c r="R1307" s="18">
        <v>44855.698136574072</v>
      </c>
      <c r="S1307" t="s">
        <v>678</v>
      </c>
      <c r="T1307" t="s">
        <v>668</v>
      </c>
      <c r="U1307" t="s">
        <v>22304</v>
      </c>
      <c r="V1307" t="s">
        <v>22304</v>
      </c>
    </row>
    <row r="1308" spans="1:22" x14ac:dyDescent="0.25">
      <c r="A1308" t="str">
        <f>Tabla_Consulta_desde_TMS4[[#This Row],[idreferencia]]</f>
        <v>20002913919295</v>
      </c>
      <c r="B1308">
        <v>439157</v>
      </c>
      <c r="C1308" t="s">
        <v>5072</v>
      </c>
      <c r="D1308" s="18">
        <v>44845.635879629626</v>
      </c>
      <c r="E1308" t="s">
        <v>658</v>
      </c>
      <c r="F1308" t="s">
        <v>54</v>
      </c>
      <c r="G1308" t="s">
        <v>157</v>
      </c>
      <c r="H1308" t="s">
        <v>5073</v>
      </c>
      <c r="I1308" t="s">
        <v>5074</v>
      </c>
      <c r="J1308" t="s">
        <v>5075</v>
      </c>
      <c r="K1308" t="s">
        <v>5076</v>
      </c>
      <c r="L1308" t="s">
        <v>5077</v>
      </c>
      <c r="M1308" t="s">
        <v>97</v>
      </c>
      <c r="N1308" t="s">
        <v>73</v>
      </c>
      <c r="O1308" t="s">
        <v>97</v>
      </c>
      <c r="P1308" t="s">
        <v>53</v>
      </c>
      <c r="Q1308" t="s">
        <v>757</v>
      </c>
      <c r="R1308" s="18">
        <v>44852.725462962961</v>
      </c>
      <c r="T1308" t="s">
        <v>668</v>
      </c>
      <c r="U1308" t="s">
        <v>53</v>
      </c>
      <c r="V1308" t="s">
        <v>53</v>
      </c>
    </row>
    <row r="1309" spans="1:22" x14ac:dyDescent="0.25">
      <c r="A1309" t="str">
        <f>Tabla_Consulta_desde_TMS4[[#This Row],[idreferencia]]</f>
        <v>20002917909217</v>
      </c>
      <c r="B1309">
        <v>439158</v>
      </c>
      <c r="C1309" t="s">
        <v>5078</v>
      </c>
      <c r="D1309" s="18">
        <v>44845.635879629626</v>
      </c>
      <c r="E1309" t="s">
        <v>658</v>
      </c>
      <c r="F1309" t="s">
        <v>54</v>
      </c>
      <c r="G1309" t="s">
        <v>157</v>
      </c>
      <c r="H1309" t="s">
        <v>5079</v>
      </c>
      <c r="I1309" t="s">
        <v>5080</v>
      </c>
      <c r="J1309" t="s">
        <v>5081</v>
      </c>
      <c r="K1309" t="s">
        <v>5082</v>
      </c>
      <c r="L1309" t="s">
        <v>88</v>
      </c>
      <c r="M1309" t="s">
        <v>70</v>
      </c>
      <c r="N1309" t="s">
        <v>117</v>
      </c>
      <c r="O1309" t="s">
        <v>70</v>
      </c>
      <c r="P1309" t="s">
        <v>53</v>
      </c>
      <c r="Q1309" t="s">
        <v>757</v>
      </c>
      <c r="R1309" s="18">
        <v>44851.717037037037</v>
      </c>
      <c r="T1309" t="s">
        <v>668</v>
      </c>
      <c r="U1309" t="s">
        <v>53</v>
      </c>
      <c r="V1309" t="s">
        <v>53</v>
      </c>
    </row>
    <row r="1310" spans="1:22" x14ac:dyDescent="0.25">
      <c r="A1310" t="str">
        <f>Tabla_Consulta_desde_TMS4[[#This Row],[idreferencia]]</f>
        <v>20002916628942</v>
      </c>
      <c r="B1310">
        <v>439159</v>
      </c>
      <c r="C1310" t="s">
        <v>5083</v>
      </c>
      <c r="D1310" s="18">
        <v>44845.635879629626</v>
      </c>
      <c r="E1310" t="s">
        <v>658</v>
      </c>
      <c r="F1310" t="s">
        <v>54</v>
      </c>
      <c r="G1310" t="s">
        <v>157</v>
      </c>
      <c r="H1310" t="s">
        <v>5084</v>
      </c>
      <c r="I1310" t="s">
        <v>5085</v>
      </c>
      <c r="J1310" t="s">
        <v>5086</v>
      </c>
      <c r="K1310" t="s">
        <v>5087</v>
      </c>
      <c r="L1310" t="s">
        <v>5088</v>
      </c>
      <c r="M1310" t="s">
        <v>59</v>
      </c>
      <c r="N1310" t="s">
        <v>118</v>
      </c>
      <c r="O1310" t="s">
        <v>59</v>
      </c>
      <c r="P1310" t="s">
        <v>53</v>
      </c>
      <c r="Q1310" t="s">
        <v>757</v>
      </c>
      <c r="R1310" s="18">
        <v>44853.703611111108</v>
      </c>
      <c r="T1310" t="s">
        <v>668</v>
      </c>
      <c r="U1310" t="s">
        <v>53</v>
      </c>
      <c r="V1310" t="s">
        <v>53</v>
      </c>
    </row>
    <row r="1311" spans="1:22" x14ac:dyDescent="0.25">
      <c r="A1311" t="str">
        <f>Tabla_Consulta_desde_TMS4[[#This Row],[idreferencia]]</f>
        <v>20002910966644</v>
      </c>
      <c r="B1311">
        <v>439160</v>
      </c>
      <c r="C1311" t="s">
        <v>5089</v>
      </c>
      <c r="D1311" s="18">
        <v>44845.635879629626</v>
      </c>
      <c r="E1311" t="s">
        <v>658</v>
      </c>
      <c r="F1311" t="s">
        <v>54</v>
      </c>
      <c r="G1311" t="s">
        <v>157</v>
      </c>
      <c r="H1311" t="s">
        <v>5090</v>
      </c>
      <c r="I1311" t="s">
        <v>5091</v>
      </c>
      <c r="J1311" t="s">
        <v>5092</v>
      </c>
      <c r="K1311" t="s">
        <v>5093</v>
      </c>
      <c r="L1311" t="s">
        <v>88</v>
      </c>
      <c r="M1311" t="s">
        <v>68</v>
      </c>
      <c r="N1311" t="s">
        <v>119</v>
      </c>
      <c r="O1311" t="s">
        <v>68</v>
      </c>
      <c r="P1311" t="s">
        <v>5094</v>
      </c>
      <c r="Q1311" t="s">
        <v>757</v>
      </c>
      <c r="R1311" s="18">
        <v>44852.725462962961</v>
      </c>
      <c r="S1311" t="s">
        <v>678</v>
      </c>
      <c r="T1311" t="s">
        <v>668</v>
      </c>
      <c r="U1311" t="s">
        <v>53</v>
      </c>
      <c r="V1311" t="s">
        <v>53</v>
      </c>
    </row>
    <row r="1312" spans="1:22" x14ac:dyDescent="0.25">
      <c r="A1312" t="str">
        <f>Tabla_Consulta_desde_TMS4[[#This Row],[idreferencia]]</f>
        <v>20002897050315_1</v>
      </c>
      <c r="B1312">
        <v>439161</v>
      </c>
      <c r="C1312" t="s">
        <v>5095</v>
      </c>
      <c r="D1312" s="18">
        <v>44845.635879629626</v>
      </c>
      <c r="E1312" t="s">
        <v>658</v>
      </c>
      <c r="F1312" t="s">
        <v>54</v>
      </c>
      <c r="G1312" t="s">
        <v>157</v>
      </c>
      <c r="H1312" t="s">
        <v>5096</v>
      </c>
      <c r="I1312" t="s">
        <v>5097</v>
      </c>
      <c r="J1312" t="s">
        <v>5098</v>
      </c>
      <c r="K1312" t="s">
        <v>5099</v>
      </c>
      <c r="L1312" t="s">
        <v>88</v>
      </c>
      <c r="M1312" t="s">
        <v>62</v>
      </c>
      <c r="N1312" t="s">
        <v>87</v>
      </c>
      <c r="O1312" t="s">
        <v>62</v>
      </c>
      <c r="P1312" t="s">
        <v>53</v>
      </c>
      <c r="Q1312" t="s">
        <v>757</v>
      </c>
      <c r="R1312" s="18">
        <v>44854.678541666668</v>
      </c>
      <c r="S1312" t="s">
        <v>673</v>
      </c>
      <c r="T1312" t="s">
        <v>668</v>
      </c>
      <c r="U1312" t="s">
        <v>53</v>
      </c>
      <c r="V1312" t="s">
        <v>53</v>
      </c>
    </row>
    <row r="1313" spans="1:22" x14ac:dyDescent="0.25">
      <c r="A1313" t="str">
        <f>Tabla_Consulta_desde_TMS4[[#This Row],[idreferencia]]</f>
        <v>CLDEV_SIM220112</v>
      </c>
      <c r="B1313">
        <v>438919</v>
      </c>
      <c r="C1313" t="s">
        <v>5100</v>
      </c>
      <c r="D1313" s="18">
        <v>44845.544641203705</v>
      </c>
      <c r="E1313" t="s">
        <v>669</v>
      </c>
      <c r="F1313" t="s">
        <v>54</v>
      </c>
      <c r="H1313" t="s">
        <v>724</v>
      </c>
      <c r="J1313" t="s">
        <v>911</v>
      </c>
      <c r="M1313" t="s">
        <v>1176</v>
      </c>
      <c r="P1313" t="s">
        <v>5101</v>
      </c>
      <c r="Q1313" t="s">
        <v>106</v>
      </c>
      <c r="R1313" s="18">
        <v>44848.662002314813</v>
      </c>
      <c r="T1313" t="s">
        <v>659</v>
      </c>
    </row>
    <row r="1314" spans="1:22" x14ac:dyDescent="0.25">
      <c r="A1314" t="str">
        <f>Tabla_Consulta_desde_TMS4[[#This Row],[idreferencia]]</f>
        <v>CLDEV_SIM220113</v>
      </c>
      <c r="B1314">
        <v>438918</v>
      </c>
      <c r="C1314" t="s">
        <v>5102</v>
      </c>
      <c r="D1314" s="18">
        <v>44845.543923611112</v>
      </c>
      <c r="E1314" t="s">
        <v>669</v>
      </c>
      <c r="F1314" t="s">
        <v>54</v>
      </c>
      <c r="H1314" t="s">
        <v>723</v>
      </c>
      <c r="J1314" t="s">
        <v>904</v>
      </c>
      <c r="M1314" t="s">
        <v>52</v>
      </c>
      <c r="P1314" t="s">
        <v>5103</v>
      </c>
      <c r="Q1314" t="s">
        <v>106</v>
      </c>
      <c r="R1314" s="18">
        <v>44851.613506944443</v>
      </c>
      <c r="S1314" t="s">
        <v>673</v>
      </c>
      <c r="T1314" t="s">
        <v>674</v>
      </c>
    </row>
    <row r="1315" spans="1:22" x14ac:dyDescent="0.25">
      <c r="A1315" t="str">
        <f>Tabla_Consulta_desde_TMS4[[#This Row],[idreferencia]]</f>
        <v>20002914763911</v>
      </c>
      <c r="B1315">
        <v>438654</v>
      </c>
      <c r="C1315" t="s">
        <v>5104</v>
      </c>
      <c r="D1315" s="18">
        <v>44845.459050925929</v>
      </c>
      <c r="E1315" t="s">
        <v>658</v>
      </c>
      <c r="F1315" t="s">
        <v>54</v>
      </c>
      <c r="G1315" t="s">
        <v>157</v>
      </c>
      <c r="H1315" t="s">
        <v>5105</v>
      </c>
      <c r="I1315" t="s">
        <v>5106</v>
      </c>
      <c r="J1315" t="s">
        <v>5107</v>
      </c>
      <c r="K1315" t="s">
        <v>5108</v>
      </c>
      <c r="L1315" t="s">
        <v>88</v>
      </c>
      <c r="M1315" t="s">
        <v>50</v>
      </c>
      <c r="N1315" t="s">
        <v>51</v>
      </c>
      <c r="O1315" t="s">
        <v>50</v>
      </c>
      <c r="P1315" t="s">
        <v>5109</v>
      </c>
      <c r="Q1315" t="s">
        <v>757</v>
      </c>
      <c r="R1315" s="18">
        <v>44851.717037037037</v>
      </c>
      <c r="S1315" t="s">
        <v>717</v>
      </c>
      <c r="T1315" t="s">
        <v>659</v>
      </c>
      <c r="U1315" t="s">
        <v>5107</v>
      </c>
      <c r="V1315" t="s">
        <v>5107</v>
      </c>
    </row>
    <row r="1316" spans="1:22" x14ac:dyDescent="0.25">
      <c r="A1316" t="str">
        <f>Tabla_Consulta_desde_TMS4[[#This Row],[idreferencia]]</f>
        <v>20002912725231</v>
      </c>
      <c r="B1316">
        <v>438655</v>
      </c>
      <c r="C1316" t="s">
        <v>5110</v>
      </c>
      <c r="D1316" s="18">
        <v>44845.459050925929</v>
      </c>
      <c r="E1316" t="s">
        <v>658</v>
      </c>
      <c r="F1316" t="s">
        <v>54</v>
      </c>
      <c r="G1316" t="s">
        <v>157</v>
      </c>
      <c r="H1316" t="s">
        <v>5111</v>
      </c>
      <c r="I1316" t="s">
        <v>5112</v>
      </c>
      <c r="J1316" t="s">
        <v>5113</v>
      </c>
      <c r="K1316" t="s">
        <v>5114</v>
      </c>
      <c r="L1316" t="s">
        <v>5115</v>
      </c>
      <c r="M1316" t="s">
        <v>52</v>
      </c>
      <c r="N1316" t="s">
        <v>82</v>
      </c>
      <c r="O1316" t="s">
        <v>52</v>
      </c>
      <c r="P1316" t="s">
        <v>5116</v>
      </c>
      <c r="Q1316" t="s">
        <v>757</v>
      </c>
      <c r="R1316" s="18">
        <v>44848.758263888885</v>
      </c>
      <c r="S1316" t="s">
        <v>673</v>
      </c>
      <c r="T1316" t="s">
        <v>674</v>
      </c>
    </row>
    <row r="1317" spans="1:22" x14ac:dyDescent="0.25">
      <c r="A1317" t="str">
        <f>Tabla_Consulta_desde_TMS4[[#This Row],[idreferencia]]</f>
        <v>20002914774703</v>
      </c>
      <c r="B1317">
        <v>438656</v>
      </c>
      <c r="C1317" t="s">
        <v>5117</v>
      </c>
      <c r="D1317" s="18">
        <v>44845.459050925929</v>
      </c>
      <c r="E1317" t="s">
        <v>658</v>
      </c>
      <c r="F1317" t="s">
        <v>54</v>
      </c>
      <c r="G1317" t="s">
        <v>157</v>
      </c>
      <c r="H1317" t="s">
        <v>5118</v>
      </c>
      <c r="I1317" t="s">
        <v>5119</v>
      </c>
      <c r="J1317" t="s">
        <v>5120</v>
      </c>
      <c r="K1317" t="s">
        <v>5121</v>
      </c>
      <c r="L1317" t="s">
        <v>88</v>
      </c>
      <c r="M1317" t="s">
        <v>52</v>
      </c>
      <c r="N1317" t="s">
        <v>82</v>
      </c>
      <c r="O1317" t="s">
        <v>52</v>
      </c>
      <c r="P1317" t="s">
        <v>5122</v>
      </c>
      <c r="Q1317" t="s">
        <v>757</v>
      </c>
      <c r="R1317" s="18">
        <v>44848.758263888885</v>
      </c>
      <c r="S1317" t="s">
        <v>733</v>
      </c>
      <c r="T1317" t="s">
        <v>674</v>
      </c>
    </row>
    <row r="1318" spans="1:22" x14ac:dyDescent="0.25">
      <c r="A1318" t="str">
        <f>Tabla_Consulta_desde_TMS4[[#This Row],[idreferencia]]</f>
        <v>20002915714547</v>
      </c>
      <c r="B1318">
        <v>438657</v>
      </c>
      <c r="C1318" t="s">
        <v>5123</v>
      </c>
      <c r="D1318" s="18">
        <v>44845.459050925929</v>
      </c>
      <c r="E1318" t="s">
        <v>658</v>
      </c>
      <c r="F1318" t="s">
        <v>54</v>
      </c>
      <c r="G1318" t="s">
        <v>157</v>
      </c>
      <c r="H1318" t="s">
        <v>5124</v>
      </c>
      <c r="I1318" t="s">
        <v>5125</v>
      </c>
      <c r="J1318" t="s">
        <v>5126</v>
      </c>
      <c r="K1318" t="s">
        <v>5127</v>
      </c>
      <c r="L1318" t="s">
        <v>5128</v>
      </c>
      <c r="M1318" t="s">
        <v>50</v>
      </c>
      <c r="N1318" t="s">
        <v>51</v>
      </c>
      <c r="O1318" t="s">
        <v>50</v>
      </c>
      <c r="P1318" t="s">
        <v>5129</v>
      </c>
      <c r="Q1318" t="s">
        <v>757</v>
      </c>
      <c r="R1318" s="18">
        <v>44851.717037037037</v>
      </c>
      <c r="S1318" t="s">
        <v>676</v>
      </c>
      <c r="T1318" t="s">
        <v>659</v>
      </c>
      <c r="U1318" t="s">
        <v>53</v>
      </c>
      <c r="V1318" t="s">
        <v>53</v>
      </c>
    </row>
    <row r="1319" spans="1:22" x14ac:dyDescent="0.25">
      <c r="A1319" t="str">
        <f>Tabla_Consulta_desde_TMS4[[#This Row],[idreferencia]]</f>
        <v>20002912475533</v>
      </c>
      <c r="B1319">
        <v>438658</v>
      </c>
      <c r="C1319" t="s">
        <v>5130</v>
      </c>
      <c r="D1319" s="18">
        <v>44845.459050925929</v>
      </c>
      <c r="E1319" t="s">
        <v>658</v>
      </c>
      <c r="F1319" t="s">
        <v>54</v>
      </c>
      <c r="G1319" t="s">
        <v>157</v>
      </c>
      <c r="H1319" t="s">
        <v>5131</v>
      </c>
      <c r="I1319" t="s">
        <v>5132</v>
      </c>
      <c r="J1319" t="s">
        <v>5133</v>
      </c>
      <c r="K1319" t="s">
        <v>5134</v>
      </c>
      <c r="L1319" t="s">
        <v>88</v>
      </c>
      <c r="M1319" t="s">
        <v>63</v>
      </c>
      <c r="N1319" t="s">
        <v>116</v>
      </c>
      <c r="O1319" t="s">
        <v>63</v>
      </c>
      <c r="Q1319" t="s">
        <v>111</v>
      </c>
      <c r="R1319" s="18">
        <v>44853.584328703706</v>
      </c>
      <c r="T1319" t="s">
        <v>668</v>
      </c>
      <c r="V1319" t="s">
        <v>734</v>
      </c>
    </row>
    <row r="1320" spans="1:22" x14ac:dyDescent="0.25">
      <c r="A1320" t="str">
        <f>Tabla_Consulta_desde_TMS4[[#This Row],[idreferencia]]</f>
        <v>20002912180326</v>
      </c>
      <c r="B1320">
        <v>438659</v>
      </c>
      <c r="C1320" t="s">
        <v>5135</v>
      </c>
      <c r="D1320" s="18">
        <v>44845.459050925929</v>
      </c>
      <c r="E1320" t="s">
        <v>658</v>
      </c>
      <c r="F1320" t="s">
        <v>54</v>
      </c>
      <c r="G1320" t="s">
        <v>157</v>
      </c>
      <c r="H1320" t="s">
        <v>5136</v>
      </c>
      <c r="I1320" t="s">
        <v>5137</v>
      </c>
      <c r="J1320" t="s">
        <v>5138</v>
      </c>
      <c r="K1320" t="s">
        <v>5139</v>
      </c>
      <c r="L1320" t="s">
        <v>5140</v>
      </c>
      <c r="M1320" t="s">
        <v>65</v>
      </c>
      <c r="N1320" t="s">
        <v>117</v>
      </c>
      <c r="O1320" t="s">
        <v>65</v>
      </c>
      <c r="P1320" t="s">
        <v>5141</v>
      </c>
      <c r="Q1320" t="s">
        <v>111</v>
      </c>
      <c r="R1320" s="18">
        <v>44855.698136574072</v>
      </c>
      <c r="S1320" t="s">
        <v>678</v>
      </c>
      <c r="T1320" t="s">
        <v>668</v>
      </c>
      <c r="U1320" t="s">
        <v>749</v>
      </c>
      <c r="V1320" t="s">
        <v>749</v>
      </c>
    </row>
    <row r="1321" spans="1:22" x14ac:dyDescent="0.25">
      <c r="A1321" t="str">
        <f>Tabla_Consulta_desde_TMS4[[#This Row],[idreferencia]]</f>
        <v>20002912410531</v>
      </c>
      <c r="B1321">
        <v>438660</v>
      </c>
      <c r="C1321" t="s">
        <v>5142</v>
      </c>
      <c r="D1321" s="18">
        <v>44845.459050925929</v>
      </c>
      <c r="E1321" t="s">
        <v>658</v>
      </c>
      <c r="F1321" t="s">
        <v>54</v>
      </c>
      <c r="G1321" t="s">
        <v>157</v>
      </c>
      <c r="H1321" t="s">
        <v>4416</v>
      </c>
      <c r="I1321" t="s">
        <v>4417</v>
      </c>
      <c r="J1321" t="s">
        <v>5143</v>
      </c>
      <c r="K1321" t="s">
        <v>4419</v>
      </c>
      <c r="L1321" t="s">
        <v>88</v>
      </c>
      <c r="M1321" t="s">
        <v>72</v>
      </c>
      <c r="N1321" t="s">
        <v>81</v>
      </c>
      <c r="O1321" t="s">
        <v>72</v>
      </c>
      <c r="P1321" t="s">
        <v>5144</v>
      </c>
      <c r="Q1321" t="s">
        <v>757</v>
      </c>
      <c r="R1321" s="18">
        <v>44848.758263888885</v>
      </c>
      <c r="S1321" t="s">
        <v>678</v>
      </c>
      <c r="T1321" t="s">
        <v>668</v>
      </c>
      <c r="U1321" t="s">
        <v>53</v>
      </c>
      <c r="V1321" t="s">
        <v>53</v>
      </c>
    </row>
    <row r="1322" spans="1:22" x14ac:dyDescent="0.25">
      <c r="A1322" t="str">
        <f>Tabla_Consulta_desde_TMS4[[#This Row],[idreferencia]]</f>
        <v>20002912190849</v>
      </c>
      <c r="B1322">
        <v>438661</v>
      </c>
      <c r="C1322" t="s">
        <v>5145</v>
      </c>
      <c r="D1322" s="18">
        <v>44845.459050925929</v>
      </c>
      <c r="E1322" t="s">
        <v>658</v>
      </c>
      <c r="F1322" t="s">
        <v>54</v>
      </c>
      <c r="G1322" t="s">
        <v>157</v>
      </c>
      <c r="H1322" t="s">
        <v>5146</v>
      </c>
      <c r="I1322" t="s">
        <v>5147</v>
      </c>
      <c r="J1322" t="s">
        <v>5148</v>
      </c>
      <c r="K1322" t="s">
        <v>5149</v>
      </c>
      <c r="L1322" t="s">
        <v>5150</v>
      </c>
      <c r="M1322" t="s">
        <v>69</v>
      </c>
      <c r="N1322" t="s">
        <v>82</v>
      </c>
      <c r="O1322" t="s">
        <v>69</v>
      </c>
      <c r="P1322" t="s">
        <v>5151</v>
      </c>
      <c r="Q1322" t="s">
        <v>757</v>
      </c>
      <c r="R1322" s="18">
        <v>44848.758263888885</v>
      </c>
      <c r="S1322" t="s">
        <v>673</v>
      </c>
      <c r="T1322" t="s">
        <v>674</v>
      </c>
    </row>
    <row r="1323" spans="1:22" x14ac:dyDescent="0.25">
      <c r="A1323" t="str">
        <f>Tabla_Consulta_desde_TMS4[[#This Row],[idreferencia]]</f>
        <v>20002913033666</v>
      </c>
      <c r="B1323">
        <v>438662</v>
      </c>
      <c r="C1323" t="s">
        <v>5152</v>
      </c>
      <c r="D1323" s="18">
        <v>44845.459050925929</v>
      </c>
      <c r="E1323" t="s">
        <v>658</v>
      </c>
      <c r="F1323" t="s">
        <v>54</v>
      </c>
      <c r="G1323" t="s">
        <v>157</v>
      </c>
      <c r="H1323" t="s">
        <v>5153</v>
      </c>
      <c r="I1323" t="s">
        <v>5154</v>
      </c>
      <c r="J1323" t="s">
        <v>5155</v>
      </c>
      <c r="K1323" t="s">
        <v>5156</v>
      </c>
      <c r="L1323" t="s">
        <v>88</v>
      </c>
      <c r="M1323" t="s">
        <v>70</v>
      </c>
      <c r="N1323" t="s">
        <v>117</v>
      </c>
      <c r="O1323" t="s">
        <v>70</v>
      </c>
      <c r="Q1323" t="s">
        <v>111</v>
      </c>
      <c r="R1323" s="18">
        <v>44853.584328703706</v>
      </c>
      <c r="T1323" t="s">
        <v>668</v>
      </c>
      <c r="U1323" t="s">
        <v>5157</v>
      </c>
      <c r="V1323" t="s">
        <v>7717</v>
      </c>
    </row>
    <row r="1324" spans="1:22" x14ac:dyDescent="0.25">
      <c r="A1324" t="str">
        <f>Tabla_Consulta_desde_TMS4[[#This Row],[idreferencia]]</f>
        <v>20002913823404</v>
      </c>
      <c r="B1324">
        <v>438663</v>
      </c>
      <c r="C1324" t="s">
        <v>5158</v>
      </c>
      <c r="D1324" s="18">
        <v>44845.459050925929</v>
      </c>
      <c r="E1324" t="s">
        <v>658</v>
      </c>
      <c r="F1324" t="s">
        <v>54</v>
      </c>
      <c r="G1324" t="s">
        <v>157</v>
      </c>
      <c r="H1324" t="s">
        <v>5159</v>
      </c>
      <c r="I1324" t="s">
        <v>5160</v>
      </c>
      <c r="J1324" t="s">
        <v>5161</v>
      </c>
      <c r="K1324" t="s">
        <v>5162</v>
      </c>
      <c r="L1324" t="s">
        <v>88</v>
      </c>
      <c r="M1324" t="s">
        <v>67</v>
      </c>
      <c r="N1324" t="s">
        <v>67</v>
      </c>
      <c r="O1324" t="s">
        <v>67</v>
      </c>
      <c r="P1324" t="s">
        <v>53</v>
      </c>
      <c r="Q1324" t="s">
        <v>757</v>
      </c>
      <c r="R1324" s="18">
        <v>44846.583379629628</v>
      </c>
      <c r="T1324" t="s">
        <v>668</v>
      </c>
      <c r="U1324" t="s">
        <v>53</v>
      </c>
      <c r="V1324" t="s">
        <v>53</v>
      </c>
    </row>
    <row r="1325" spans="1:22" x14ac:dyDescent="0.25">
      <c r="A1325" t="str">
        <f>Tabla_Consulta_desde_TMS4[[#This Row],[idreferencia]]</f>
        <v>20002914771579</v>
      </c>
      <c r="B1325">
        <v>438664</v>
      </c>
      <c r="C1325" t="s">
        <v>5163</v>
      </c>
      <c r="D1325" s="18">
        <v>44845.459050925929</v>
      </c>
      <c r="E1325" t="s">
        <v>658</v>
      </c>
      <c r="F1325" t="s">
        <v>54</v>
      </c>
      <c r="G1325" t="s">
        <v>157</v>
      </c>
      <c r="H1325" t="s">
        <v>5164</v>
      </c>
      <c r="I1325" t="s">
        <v>5165</v>
      </c>
      <c r="J1325" t="s">
        <v>5166</v>
      </c>
      <c r="K1325" t="s">
        <v>5167</v>
      </c>
      <c r="L1325" t="s">
        <v>5168</v>
      </c>
      <c r="M1325" t="s">
        <v>61</v>
      </c>
      <c r="N1325" t="s">
        <v>114</v>
      </c>
      <c r="O1325" t="s">
        <v>61</v>
      </c>
      <c r="P1325" t="s">
        <v>5169</v>
      </c>
      <c r="Q1325" t="s">
        <v>757</v>
      </c>
      <c r="R1325" s="18">
        <v>44848.758263888885</v>
      </c>
      <c r="S1325" t="s">
        <v>678</v>
      </c>
      <c r="T1325" t="s">
        <v>668</v>
      </c>
      <c r="U1325" t="s">
        <v>53</v>
      </c>
      <c r="V1325" t="s">
        <v>53</v>
      </c>
    </row>
    <row r="1326" spans="1:22" x14ac:dyDescent="0.25">
      <c r="A1326" t="str">
        <f>Tabla_Consulta_desde_TMS4[[#This Row],[idreferencia]]</f>
        <v>20002915713213</v>
      </c>
      <c r="B1326">
        <v>438665</v>
      </c>
      <c r="C1326" t="s">
        <v>5170</v>
      </c>
      <c r="D1326" s="18">
        <v>44845.459050925929</v>
      </c>
      <c r="E1326" t="s">
        <v>658</v>
      </c>
      <c r="F1326" t="s">
        <v>54</v>
      </c>
      <c r="G1326" t="s">
        <v>157</v>
      </c>
      <c r="H1326" t="s">
        <v>5171</v>
      </c>
      <c r="I1326" t="s">
        <v>5172</v>
      </c>
      <c r="J1326" t="s">
        <v>5173</v>
      </c>
      <c r="K1326" t="s">
        <v>5174</v>
      </c>
      <c r="L1326" t="s">
        <v>5175</v>
      </c>
      <c r="M1326" t="s">
        <v>59</v>
      </c>
      <c r="N1326" t="s">
        <v>118</v>
      </c>
      <c r="O1326" t="s">
        <v>59</v>
      </c>
      <c r="Q1326" t="s">
        <v>111</v>
      </c>
      <c r="R1326" s="18">
        <v>44853.584328703706</v>
      </c>
      <c r="T1326" t="s">
        <v>668</v>
      </c>
      <c r="U1326" t="s">
        <v>22305</v>
      </c>
      <c r="V1326" t="s">
        <v>22305</v>
      </c>
    </row>
    <row r="1327" spans="1:22" x14ac:dyDescent="0.25">
      <c r="A1327" t="str">
        <f>Tabla_Consulta_desde_TMS4[[#This Row],[idreferencia]]</f>
        <v>20002914772716</v>
      </c>
      <c r="B1327">
        <v>438666</v>
      </c>
      <c r="C1327" t="s">
        <v>5176</v>
      </c>
      <c r="D1327" s="18">
        <v>44845.459050925929</v>
      </c>
      <c r="E1327" t="s">
        <v>658</v>
      </c>
      <c r="F1327" t="s">
        <v>54</v>
      </c>
      <c r="G1327" t="s">
        <v>157</v>
      </c>
      <c r="H1327" t="s">
        <v>5177</v>
      </c>
      <c r="I1327" t="s">
        <v>5178</v>
      </c>
      <c r="J1327" t="s">
        <v>5179</v>
      </c>
      <c r="K1327" t="s">
        <v>5180</v>
      </c>
      <c r="L1327" t="s">
        <v>88</v>
      </c>
      <c r="M1327" t="s">
        <v>62</v>
      </c>
      <c r="N1327" t="s">
        <v>87</v>
      </c>
      <c r="O1327" t="s">
        <v>62</v>
      </c>
      <c r="Q1327" t="s">
        <v>757</v>
      </c>
      <c r="R1327" s="18">
        <v>44854.678541666668</v>
      </c>
      <c r="S1327" t="s">
        <v>673</v>
      </c>
      <c r="T1327" t="s">
        <v>668</v>
      </c>
      <c r="U1327" t="s">
        <v>5181</v>
      </c>
      <c r="V1327" t="s">
        <v>5181</v>
      </c>
    </row>
    <row r="1328" spans="1:22" x14ac:dyDescent="0.25">
      <c r="A1328" t="str">
        <f>Tabla_Consulta_desde_TMS4[[#This Row],[idreferencia]]</f>
        <v>20002912187815</v>
      </c>
      <c r="B1328">
        <v>438667</v>
      </c>
      <c r="C1328" t="s">
        <v>5182</v>
      </c>
      <c r="D1328" s="18">
        <v>44845.459050925929</v>
      </c>
      <c r="E1328" t="s">
        <v>658</v>
      </c>
      <c r="F1328" t="s">
        <v>54</v>
      </c>
      <c r="G1328" t="s">
        <v>157</v>
      </c>
      <c r="H1328" t="s">
        <v>5183</v>
      </c>
      <c r="I1328" t="s">
        <v>5184</v>
      </c>
      <c r="J1328" t="s">
        <v>5185</v>
      </c>
      <c r="K1328" t="s">
        <v>5186</v>
      </c>
      <c r="L1328" t="s">
        <v>88</v>
      </c>
      <c r="M1328" t="s">
        <v>62</v>
      </c>
      <c r="N1328" t="s">
        <v>87</v>
      </c>
      <c r="O1328" t="s">
        <v>62</v>
      </c>
      <c r="P1328" t="s">
        <v>53</v>
      </c>
      <c r="Q1328" t="s">
        <v>757</v>
      </c>
      <c r="R1328" s="18">
        <v>44851.717048611114</v>
      </c>
      <c r="S1328" t="s">
        <v>673</v>
      </c>
      <c r="T1328" t="s">
        <v>668</v>
      </c>
      <c r="U1328" t="s">
        <v>53</v>
      </c>
      <c r="V1328" t="s">
        <v>53</v>
      </c>
    </row>
    <row r="1329" spans="1:22" x14ac:dyDescent="0.25">
      <c r="A1329" t="str">
        <f>Tabla_Consulta_desde_TMS4[[#This Row],[idreferencia]]</f>
        <v>20002910953451</v>
      </c>
      <c r="B1329">
        <v>438668</v>
      </c>
      <c r="C1329" t="s">
        <v>5187</v>
      </c>
      <c r="D1329" s="18">
        <v>44845.459050925929</v>
      </c>
      <c r="E1329" t="s">
        <v>658</v>
      </c>
      <c r="F1329" t="s">
        <v>54</v>
      </c>
      <c r="G1329" t="s">
        <v>157</v>
      </c>
      <c r="H1329" t="s">
        <v>5188</v>
      </c>
      <c r="I1329" t="s">
        <v>5189</v>
      </c>
      <c r="J1329" t="s">
        <v>5190</v>
      </c>
      <c r="K1329" t="s">
        <v>5191</v>
      </c>
      <c r="L1329" t="s">
        <v>88</v>
      </c>
      <c r="M1329" t="s">
        <v>68</v>
      </c>
      <c r="N1329" t="s">
        <v>119</v>
      </c>
      <c r="O1329" t="s">
        <v>68</v>
      </c>
      <c r="P1329" t="s">
        <v>5192</v>
      </c>
      <c r="Q1329" t="s">
        <v>111</v>
      </c>
      <c r="R1329" s="18">
        <v>44855.698136574072</v>
      </c>
      <c r="S1329" t="s">
        <v>678</v>
      </c>
      <c r="T1329" t="s">
        <v>668</v>
      </c>
      <c r="U1329" t="s">
        <v>22306</v>
      </c>
      <c r="V1329" t="s">
        <v>22306</v>
      </c>
    </row>
    <row r="1330" spans="1:22" x14ac:dyDescent="0.25">
      <c r="A1330" t="str">
        <f>Tabla_Consulta_desde_TMS4[[#This Row],[idreferencia]]</f>
        <v>20002915712376</v>
      </c>
      <c r="B1330">
        <v>438669</v>
      </c>
      <c r="C1330" t="s">
        <v>5193</v>
      </c>
      <c r="D1330" s="18">
        <v>44845.459050925929</v>
      </c>
      <c r="E1330" t="s">
        <v>658</v>
      </c>
      <c r="F1330" t="s">
        <v>54</v>
      </c>
      <c r="G1330" t="s">
        <v>157</v>
      </c>
      <c r="H1330" t="s">
        <v>5194</v>
      </c>
      <c r="I1330" t="s">
        <v>5195</v>
      </c>
      <c r="J1330" t="s">
        <v>5196</v>
      </c>
      <c r="K1330" t="s">
        <v>5197</v>
      </c>
      <c r="L1330" t="s">
        <v>88</v>
      </c>
      <c r="M1330" t="s">
        <v>59</v>
      </c>
      <c r="N1330" t="s">
        <v>118</v>
      </c>
      <c r="O1330" t="s">
        <v>59</v>
      </c>
      <c r="Q1330" t="s">
        <v>757</v>
      </c>
      <c r="R1330" s="18">
        <v>44860.512199074074</v>
      </c>
      <c r="T1330" t="s">
        <v>668</v>
      </c>
      <c r="U1330" t="s">
        <v>22307</v>
      </c>
      <c r="V1330" t="s">
        <v>22307</v>
      </c>
    </row>
    <row r="1331" spans="1:22" x14ac:dyDescent="0.25">
      <c r="A1331" t="str">
        <f>Tabla_Consulta_desde_TMS4[[#This Row],[idreferencia]]</f>
        <v>20002915705497</v>
      </c>
      <c r="B1331">
        <v>438670</v>
      </c>
      <c r="C1331" t="s">
        <v>5198</v>
      </c>
      <c r="D1331" s="18">
        <v>44845.459050925929</v>
      </c>
      <c r="E1331" t="s">
        <v>658</v>
      </c>
      <c r="F1331" t="s">
        <v>54</v>
      </c>
      <c r="G1331" t="s">
        <v>157</v>
      </c>
      <c r="H1331" t="s">
        <v>5199</v>
      </c>
      <c r="I1331" t="s">
        <v>5200</v>
      </c>
      <c r="J1331" t="s">
        <v>5202</v>
      </c>
      <c r="K1331" t="s">
        <v>5201</v>
      </c>
      <c r="L1331" t="s">
        <v>88</v>
      </c>
      <c r="M1331" t="s">
        <v>722</v>
      </c>
      <c r="N1331" t="s">
        <v>117</v>
      </c>
      <c r="O1331" t="s">
        <v>70</v>
      </c>
      <c r="Q1331" t="s">
        <v>111</v>
      </c>
      <c r="R1331" s="18">
        <v>44855.698136574072</v>
      </c>
      <c r="T1331" t="s">
        <v>668</v>
      </c>
      <c r="V1331" t="s">
        <v>734</v>
      </c>
    </row>
    <row r="1332" spans="1:22" x14ac:dyDescent="0.25">
      <c r="A1332" t="str">
        <f>Tabla_Consulta_desde_TMS4[[#This Row],[idreferencia]]</f>
        <v>20002913388360</v>
      </c>
      <c r="B1332">
        <v>438603</v>
      </c>
      <c r="C1332" t="s">
        <v>5203</v>
      </c>
      <c r="D1332" s="18">
        <v>44845.459039351852</v>
      </c>
      <c r="E1332" t="s">
        <v>658</v>
      </c>
      <c r="F1332" t="s">
        <v>54</v>
      </c>
      <c r="G1332" t="s">
        <v>157</v>
      </c>
      <c r="H1332" t="s">
        <v>5204</v>
      </c>
      <c r="I1332" t="s">
        <v>5205</v>
      </c>
      <c r="J1332" t="s">
        <v>5206</v>
      </c>
      <c r="K1332" t="s">
        <v>5207</v>
      </c>
      <c r="L1332" t="s">
        <v>88</v>
      </c>
      <c r="M1332" t="s">
        <v>50</v>
      </c>
      <c r="N1332" t="s">
        <v>51</v>
      </c>
      <c r="O1332" t="s">
        <v>50</v>
      </c>
      <c r="P1332" t="s">
        <v>5208</v>
      </c>
      <c r="Q1332" t="s">
        <v>111</v>
      </c>
      <c r="R1332" s="18">
        <v>44858.623124999998</v>
      </c>
      <c r="S1332" t="s">
        <v>679</v>
      </c>
      <c r="T1332" t="s">
        <v>659</v>
      </c>
      <c r="U1332" t="s">
        <v>22308</v>
      </c>
      <c r="V1332" t="s">
        <v>22308</v>
      </c>
    </row>
    <row r="1333" spans="1:22" x14ac:dyDescent="0.25">
      <c r="A1333" t="str">
        <f>Tabla_Consulta_desde_TMS4[[#This Row],[idreferencia]]</f>
        <v>20002913451450</v>
      </c>
      <c r="B1333">
        <v>438604</v>
      </c>
      <c r="C1333" t="s">
        <v>5209</v>
      </c>
      <c r="D1333" s="18">
        <v>44845.459039351852</v>
      </c>
      <c r="E1333" t="s">
        <v>658</v>
      </c>
      <c r="F1333" t="s">
        <v>54</v>
      </c>
      <c r="G1333" t="s">
        <v>157</v>
      </c>
      <c r="H1333" t="s">
        <v>5210</v>
      </c>
      <c r="I1333" t="s">
        <v>5211</v>
      </c>
      <c r="J1333" t="s">
        <v>5212</v>
      </c>
      <c r="K1333" t="s">
        <v>5213</v>
      </c>
      <c r="L1333" t="s">
        <v>5214</v>
      </c>
      <c r="M1333" t="s">
        <v>50</v>
      </c>
      <c r="N1333" t="s">
        <v>51</v>
      </c>
      <c r="O1333" t="s">
        <v>50</v>
      </c>
      <c r="P1333" t="s">
        <v>5215</v>
      </c>
      <c r="Q1333" t="s">
        <v>757</v>
      </c>
      <c r="R1333" s="18">
        <v>44848.758263888885</v>
      </c>
      <c r="T1333" t="s">
        <v>659</v>
      </c>
      <c r="U1333" t="s">
        <v>5216</v>
      </c>
      <c r="V1333" t="s">
        <v>5216</v>
      </c>
    </row>
    <row r="1334" spans="1:22" x14ac:dyDescent="0.25">
      <c r="A1334" t="str">
        <f>Tabla_Consulta_desde_TMS4[[#This Row],[idreferencia]]</f>
        <v>20002911200438</v>
      </c>
      <c r="B1334">
        <v>438605</v>
      </c>
      <c r="C1334" t="s">
        <v>5217</v>
      </c>
      <c r="D1334" s="18">
        <v>44845.459039351852</v>
      </c>
      <c r="E1334" t="s">
        <v>658</v>
      </c>
      <c r="F1334" t="s">
        <v>54</v>
      </c>
      <c r="G1334" t="s">
        <v>157</v>
      </c>
      <c r="H1334" t="s">
        <v>5218</v>
      </c>
      <c r="I1334" t="s">
        <v>5219</v>
      </c>
      <c r="J1334" t="s">
        <v>5220</v>
      </c>
      <c r="K1334" t="s">
        <v>5221</v>
      </c>
      <c r="L1334" t="s">
        <v>5222</v>
      </c>
      <c r="M1334" t="s">
        <v>50</v>
      </c>
      <c r="N1334" t="s">
        <v>51</v>
      </c>
      <c r="O1334" t="s">
        <v>50</v>
      </c>
      <c r="P1334" t="s">
        <v>5223</v>
      </c>
      <c r="Q1334" t="s">
        <v>757</v>
      </c>
      <c r="R1334" s="18">
        <v>44848.758263888885</v>
      </c>
      <c r="T1334" t="s">
        <v>659</v>
      </c>
      <c r="U1334" t="s">
        <v>53</v>
      </c>
      <c r="V1334" t="s">
        <v>53</v>
      </c>
    </row>
    <row r="1335" spans="1:22" x14ac:dyDescent="0.25">
      <c r="A1335" t="str">
        <f>Tabla_Consulta_desde_TMS4[[#This Row],[idreferencia]]</f>
        <v>20002913491725</v>
      </c>
      <c r="B1335">
        <v>438606</v>
      </c>
      <c r="C1335" t="s">
        <v>5224</v>
      </c>
      <c r="D1335" s="18">
        <v>44845.459039351852</v>
      </c>
      <c r="E1335" t="s">
        <v>658</v>
      </c>
      <c r="F1335" t="s">
        <v>54</v>
      </c>
      <c r="G1335" t="s">
        <v>157</v>
      </c>
      <c r="H1335" t="s">
        <v>5225</v>
      </c>
      <c r="I1335" t="s">
        <v>5226</v>
      </c>
      <c r="J1335" t="s">
        <v>5227</v>
      </c>
      <c r="K1335" t="s">
        <v>5228</v>
      </c>
      <c r="L1335" t="s">
        <v>88</v>
      </c>
      <c r="M1335" t="s">
        <v>50</v>
      </c>
      <c r="N1335" t="s">
        <v>51</v>
      </c>
      <c r="O1335" t="s">
        <v>50</v>
      </c>
      <c r="P1335" t="s">
        <v>5229</v>
      </c>
      <c r="Q1335" t="s">
        <v>757</v>
      </c>
      <c r="R1335" s="18">
        <v>44848.758263888885</v>
      </c>
      <c r="T1335" t="s">
        <v>659</v>
      </c>
      <c r="U1335" t="s">
        <v>53</v>
      </c>
      <c r="V1335" t="s">
        <v>53</v>
      </c>
    </row>
    <row r="1336" spans="1:22" x14ac:dyDescent="0.25">
      <c r="A1336" t="str">
        <f>Tabla_Consulta_desde_TMS4[[#This Row],[idreferencia]]</f>
        <v>20002911506944</v>
      </c>
      <c r="B1336">
        <v>438607</v>
      </c>
      <c r="C1336" t="s">
        <v>5230</v>
      </c>
      <c r="D1336" s="18">
        <v>44845.459039351852</v>
      </c>
      <c r="E1336" t="s">
        <v>658</v>
      </c>
      <c r="F1336" t="s">
        <v>54</v>
      </c>
      <c r="G1336" t="s">
        <v>157</v>
      </c>
      <c r="H1336" t="s">
        <v>5231</v>
      </c>
      <c r="I1336" t="s">
        <v>5232</v>
      </c>
      <c r="J1336" t="s">
        <v>5233</v>
      </c>
      <c r="K1336" t="s">
        <v>5234</v>
      </c>
      <c r="L1336" t="s">
        <v>88</v>
      </c>
      <c r="M1336" t="s">
        <v>50</v>
      </c>
      <c r="N1336" t="s">
        <v>51</v>
      </c>
      <c r="O1336" t="s">
        <v>50</v>
      </c>
      <c r="P1336" t="s">
        <v>5235</v>
      </c>
      <c r="Q1336" t="s">
        <v>757</v>
      </c>
      <c r="R1336" s="18">
        <v>44848.758263888885</v>
      </c>
      <c r="T1336" t="s">
        <v>659</v>
      </c>
      <c r="U1336" t="s">
        <v>53</v>
      </c>
      <c r="V1336" t="s">
        <v>53</v>
      </c>
    </row>
    <row r="1337" spans="1:22" x14ac:dyDescent="0.25">
      <c r="A1337" t="str">
        <f>Tabla_Consulta_desde_TMS4[[#This Row],[idreferencia]]</f>
        <v>20002912717692</v>
      </c>
      <c r="B1337">
        <v>438608</v>
      </c>
      <c r="C1337" t="s">
        <v>5236</v>
      </c>
      <c r="D1337" s="18">
        <v>44845.459039351852</v>
      </c>
      <c r="E1337" t="s">
        <v>658</v>
      </c>
      <c r="F1337" t="s">
        <v>54</v>
      </c>
      <c r="G1337" t="s">
        <v>157</v>
      </c>
      <c r="H1337" t="s">
        <v>5237</v>
      </c>
      <c r="I1337" t="s">
        <v>5238</v>
      </c>
      <c r="J1337" t="s">
        <v>5239</v>
      </c>
      <c r="K1337" t="s">
        <v>5240</v>
      </c>
      <c r="L1337" t="s">
        <v>88</v>
      </c>
      <c r="M1337" t="s">
        <v>50</v>
      </c>
      <c r="N1337" t="s">
        <v>51</v>
      </c>
      <c r="O1337" t="s">
        <v>50</v>
      </c>
      <c r="P1337" t="s">
        <v>5241</v>
      </c>
      <c r="Q1337" t="s">
        <v>757</v>
      </c>
      <c r="R1337" s="18">
        <v>44848.758263888885</v>
      </c>
      <c r="T1337" t="s">
        <v>659</v>
      </c>
      <c r="U1337" t="s">
        <v>53</v>
      </c>
      <c r="V1337" t="s">
        <v>53</v>
      </c>
    </row>
    <row r="1338" spans="1:22" x14ac:dyDescent="0.25">
      <c r="A1338" t="str">
        <f>Tabla_Consulta_desde_TMS4[[#This Row],[idreferencia]]</f>
        <v>20002912666219</v>
      </c>
      <c r="B1338">
        <v>438609</v>
      </c>
      <c r="C1338" t="s">
        <v>5242</v>
      </c>
      <c r="D1338" s="18">
        <v>44845.459039351852</v>
      </c>
      <c r="E1338" t="s">
        <v>658</v>
      </c>
      <c r="F1338" t="s">
        <v>54</v>
      </c>
      <c r="G1338" t="s">
        <v>157</v>
      </c>
      <c r="H1338" t="s">
        <v>5243</v>
      </c>
      <c r="I1338" t="s">
        <v>5244</v>
      </c>
      <c r="J1338" t="s">
        <v>5245</v>
      </c>
      <c r="K1338" t="s">
        <v>5246</v>
      </c>
      <c r="L1338" t="s">
        <v>88</v>
      </c>
      <c r="M1338" t="s">
        <v>50</v>
      </c>
      <c r="N1338" t="s">
        <v>51</v>
      </c>
      <c r="O1338" t="s">
        <v>50</v>
      </c>
      <c r="P1338" t="s">
        <v>5247</v>
      </c>
      <c r="Q1338" t="s">
        <v>757</v>
      </c>
      <c r="R1338" s="18">
        <v>44848.758263888885</v>
      </c>
      <c r="T1338" t="s">
        <v>659</v>
      </c>
      <c r="U1338" t="s">
        <v>53</v>
      </c>
      <c r="V1338" t="s">
        <v>53</v>
      </c>
    </row>
    <row r="1339" spans="1:22" x14ac:dyDescent="0.25">
      <c r="A1339" t="str">
        <f>Tabla_Consulta_desde_TMS4[[#This Row],[idreferencia]]</f>
        <v>20002913446033</v>
      </c>
      <c r="B1339">
        <v>438610</v>
      </c>
      <c r="C1339" t="s">
        <v>5248</v>
      </c>
      <c r="D1339" s="18">
        <v>44845.459039351852</v>
      </c>
      <c r="E1339" t="s">
        <v>658</v>
      </c>
      <c r="F1339" t="s">
        <v>54</v>
      </c>
      <c r="G1339" t="s">
        <v>157</v>
      </c>
      <c r="H1339" t="s">
        <v>5249</v>
      </c>
      <c r="I1339" t="s">
        <v>5250</v>
      </c>
      <c r="J1339" t="s">
        <v>5251</v>
      </c>
      <c r="K1339" t="s">
        <v>5252</v>
      </c>
      <c r="L1339" t="s">
        <v>5253</v>
      </c>
      <c r="M1339" t="s">
        <v>50</v>
      </c>
      <c r="N1339" t="s">
        <v>51</v>
      </c>
      <c r="O1339" t="s">
        <v>50</v>
      </c>
      <c r="P1339" t="s">
        <v>5254</v>
      </c>
      <c r="Q1339" t="s">
        <v>757</v>
      </c>
      <c r="R1339" s="18">
        <v>44848.758263888885</v>
      </c>
      <c r="S1339" t="s">
        <v>679</v>
      </c>
      <c r="T1339" t="s">
        <v>659</v>
      </c>
      <c r="U1339" t="s">
        <v>53</v>
      </c>
      <c r="V1339" t="s">
        <v>53</v>
      </c>
    </row>
    <row r="1340" spans="1:22" x14ac:dyDescent="0.25">
      <c r="A1340" t="str">
        <f>Tabla_Consulta_desde_TMS4[[#This Row],[idreferencia]]</f>
        <v>20002912475477</v>
      </c>
      <c r="B1340">
        <v>438611</v>
      </c>
      <c r="C1340" t="s">
        <v>5255</v>
      </c>
      <c r="D1340" s="18">
        <v>44845.459039351852</v>
      </c>
      <c r="E1340" t="s">
        <v>658</v>
      </c>
      <c r="F1340" t="s">
        <v>54</v>
      </c>
      <c r="G1340" t="s">
        <v>157</v>
      </c>
      <c r="H1340" t="s">
        <v>5256</v>
      </c>
      <c r="I1340" t="s">
        <v>5257</v>
      </c>
      <c r="J1340" t="s">
        <v>5258</v>
      </c>
      <c r="K1340" t="s">
        <v>5259</v>
      </c>
      <c r="L1340" t="s">
        <v>88</v>
      </c>
      <c r="M1340" t="s">
        <v>50</v>
      </c>
      <c r="N1340" t="s">
        <v>51</v>
      </c>
      <c r="O1340" t="s">
        <v>50</v>
      </c>
      <c r="P1340" t="s">
        <v>5260</v>
      </c>
      <c r="Q1340" t="s">
        <v>757</v>
      </c>
      <c r="R1340" s="18">
        <v>44848.758263888885</v>
      </c>
      <c r="S1340" t="s">
        <v>717</v>
      </c>
      <c r="T1340" t="s">
        <v>659</v>
      </c>
      <c r="U1340" t="s">
        <v>53</v>
      </c>
      <c r="V1340" t="s">
        <v>53</v>
      </c>
    </row>
    <row r="1341" spans="1:22" x14ac:dyDescent="0.25">
      <c r="A1341" t="str">
        <f>Tabla_Consulta_desde_TMS4[[#This Row],[idreferencia]]</f>
        <v>20002908476231</v>
      </c>
      <c r="B1341">
        <v>438612</v>
      </c>
      <c r="C1341" t="s">
        <v>5261</v>
      </c>
      <c r="D1341" s="18">
        <v>44845.459039351852</v>
      </c>
      <c r="E1341" t="s">
        <v>658</v>
      </c>
      <c r="F1341" t="s">
        <v>54</v>
      </c>
      <c r="G1341" t="s">
        <v>157</v>
      </c>
      <c r="H1341" t="s">
        <v>4060</v>
      </c>
      <c r="I1341" t="s">
        <v>4061</v>
      </c>
      <c r="J1341" t="s">
        <v>5262</v>
      </c>
      <c r="K1341" t="s">
        <v>4063</v>
      </c>
      <c r="L1341" t="s">
        <v>5263</v>
      </c>
      <c r="M1341" t="s">
        <v>62</v>
      </c>
      <c r="N1341" t="s">
        <v>87</v>
      </c>
      <c r="O1341" t="s">
        <v>62</v>
      </c>
      <c r="P1341" t="s">
        <v>53</v>
      </c>
      <c r="Q1341" t="s">
        <v>757</v>
      </c>
      <c r="R1341" s="18">
        <v>44851.717048611114</v>
      </c>
      <c r="S1341" t="s">
        <v>673</v>
      </c>
      <c r="T1341" t="s">
        <v>668</v>
      </c>
      <c r="U1341" t="s">
        <v>53</v>
      </c>
      <c r="V1341" t="s">
        <v>53</v>
      </c>
    </row>
    <row r="1342" spans="1:22" x14ac:dyDescent="0.25">
      <c r="A1342" t="str">
        <f>Tabla_Consulta_desde_TMS4[[#This Row],[idreferencia]]</f>
        <v>20002912178696</v>
      </c>
      <c r="B1342">
        <v>438613</v>
      </c>
      <c r="C1342" t="s">
        <v>5264</v>
      </c>
      <c r="D1342" s="18">
        <v>44845.459039351852</v>
      </c>
      <c r="E1342" t="s">
        <v>658</v>
      </c>
      <c r="F1342" t="s">
        <v>54</v>
      </c>
      <c r="G1342" t="s">
        <v>157</v>
      </c>
      <c r="H1342" t="s">
        <v>5265</v>
      </c>
      <c r="I1342" t="s">
        <v>5266</v>
      </c>
      <c r="J1342" t="s">
        <v>5267</v>
      </c>
      <c r="K1342" t="s">
        <v>5268</v>
      </c>
      <c r="L1342" t="s">
        <v>88</v>
      </c>
      <c r="M1342" t="s">
        <v>61</v>
      </c>
      <c r="N1342" t="s">
        <v>114</v>
      </c>
      <c r="O1342" t="s">
        <v>61</v>
      </c>
      <c r="P1342" t="s">
        <v>5269</v>
      </c>
      <c r="Q1342" t="s">
        <v>757</v>
      </c>
      <c r="R1342" s="18">
        <v>44848.758263888885</v>
      </c>
      <c r="S1342" t="s">
        <v>678</v>
      </c>
      <c r="T1342" t="s">
        <v>668</v>
      </c>
      <c r="U1342" t="s">
        <v>53</v>
      </c>
      <c r="V1342" t="s">
        <v>53</v>
      </c>
    </row>
    <row r="1343" spans="1:22" x14ac:dyDescent="0.25">
      <c r="A1343" t="str">
        <f>Tabla_Consulta_desde_TMS4[[#This Row],[idreferencia]]</f>
        <v>20002886237012_1</v>
      </c>
      <c r="B1343">
        <v>438614</v>
      </c>
      <c r="C1343" t="s">
        <v>5270</v>
      </c>
      <c r="D1343" s="18">
        <v>44845.459039351852</v>
      </c>
      <c r="E1343" t="s">
        <v>658</v>
      </c>
      <c r="F1343" t="s">
        <v>54</v>
      </c>
      <c r="G1343" t="s">
        <v>157</v>
      </c>
      <c r="H1343" t="s">
        <v>1433</v>
      </c>
      <c r="I1343" t="s">
        <v>1434</v>
      </c>
      <c r="J1343" t="s">
        <v>5271</v>
      </c>
      <c r="K1343" t="s">
        <v>1435</v>
      </c>
      <c r="L1343" t="s">
        <v>88</v>
      </c>
      <c r="M1343" t="s">
        <v>587</v>
      </c>
      <c r="N1343" t="s">
        <v>355</v>
      </c>
      <c r="O1343" t="s">
        <v>587</v>
      </c>
      <c r="Q1343" t="s">
        <v>757</v>
      </c>
      <c r="R1343" s="18">
        <v>44848.758252314816</v>
      </c>
      <c r="T1343" t="s">
        <v>668</v>
      </c>
      <c r="V1343" t="s">
        <v>5272</v>
      </c>
    </row>
    <row r="1344" spans="1:22" x14ac:dyDescent="0.25">
      <c r="A1344" t="str">
        <f>Tabla_Consulta_desde_TMS4[[#This Row],[idreferencia]]</f>
        <v>20002913918942</v>
      </c>
      <c r="B1344">
        <v>438615</v>
      </c>
      <c r="C1344" t="s">
        <v>5273</v>
      </c>
      <c r="D1344" s="18">
        <v>44845.459039351852</v>
      </c>
      <c r="E1344" t="s">
        <v>658</v>
      </c>
      <c r="F1344" t="s">
        <v>54</v>
      </c>
      <c r="G1344" t="s">
        <v>157</v>
      </c>
      <c r="H1344" t="s">
        <v>5274</v>
      </c>
      <c r="I1344" t="s">
        <v>5275</v>
      </c>
      <c r="J1344" t="s">
        <v>5276</v>
      </c>
      <c r="K1344" t="s">
        <v>5277</v>
      </c>
      <c r="L1344" t="s">
        <v>88</v>
      </c>
      <c r="M1344" t="s">
        <v>61</v>
      </c>
      <c r="N1344" t="s">
        <v>114</v>
      </c>
      <c r="O1344" t="s">
        <v>61</v>
      </c>
      <c r="P1344" t="s">
        <v>22309</v>
      </c>
      <c r="Q1344" t="s">
        <v>757</v>
      </c>
      <c r="R1344" s="18">
        <v>44852.725462962961</v>
      </c>
      <c r="S1344" t="s">
        <v>678</v>
      </c>
      <c r="T1344" t="s">
        <v>668</v>
      </c>
      <c r="U1344" t="s">
        <v>5278</v>
      </c>
      <c r="V1344" t="s">
        <v>5278</v>
      </c>
    </row>
    <row r="1345" spans="1:22" x14ac:dyDescent="0.25">
      <c r="A1345" t="str">
        <f>Tabla_Consulta_desde_TMS4[[#This Row],[idreferencia]]</f>
        <v>20002914746111</v>
      </c>
      <c r="B1345">
        <v>438616</v>
      </c>
      <c r="C1345" t="s">
        <v>5279</v>
      </c>
      <c r="D1345" s="18">
        <v>44845.459039351852</v>
      </c>
      <c r="E1345" t="s">
        <v>658</v>
      </c>
      <c r="F1345" t="s">
        <v>54</v>
      </c>
      <c r="G1345" t="s">
        <v>157</v>
      </c>
      <c r="H1345" t="s">
        <v>5280</v>
      </c>
      <c r="I1345" t="s">
        <v>5281</v>
      </c>
      <c r="J1345" t="s">
        <v>5282</v>
      </c>
      <c r="K1345" t="s">
        <v>5283</v>
      </c>
      <c r="L1345" t="s">
        <v>88</v>
      </c>
      <c r="M1345" t="s">
        <v>72</v>
      </c>
      <c r="N1345" t="s">
        <v>81</v>
      </c>
      <c r="O1345" t="s">
        <v>72</v>
      </c>
      <c r="P1345" t="s">
        <v>5284</v>
      </c>
      <c r="Q1345" t="s">
        <v>757</v>
      </c>
      <c r="R1345" s="18">
        <v>44848.758263888885</v>
      </c>
      <c r="S1345" t="s">
        <v>678</v>
      </c>
      <c r="T1345" t="s">
        <v>668</v>
      </c>
      <c r="U1345" t="s">
        <v>53</v>
      </c>
      <c r="V1345" t="s">
        <v>53</v>
      </c>
    </row>
    <row r="1346" spans="1:22" x14ac:dyDescent="0.25">
      <c r="A1346" t="str">
        <f>Tabla_Consulta_desde_TMS4[[#This Row],[idreferencia]]</f>
        <v>20002914380033</v>
      </c>
      <c r="B1346">
        <v>438617</v>
      </c>
      <c r="C1346" t="s">
        <v>5285</v>
      </c>
      <c r="D1346" s="18">
        <v>44845.459039351852</v>
      </c>
      <c r="E1346" t="s">
        <v>658</v>
      </c>
      <c r="F1346" t="s">
        <v>54</v>
      </c>
      <c r="G1346" t="s">
        <v>157</v>
      </c>
      <c r="H1346" t="s">
        <v>5286</v>
      </c>
      <c r="I1346" t="s">
        <v>5287</v>
      </c>
      <c r="J1346" t="s">
        <v>5288</v>
      </c>
      <c r="K1346" t="s">
        <v>5289</v>
      </c>
      <c r="L1346" t="s">
        <v>5290</v>
      </c>
      <c r="M1346" t="s">
        <v>61</v>
      </c>
      <c r="N1346" t="s">
        <v>114</v>
      </c>
      <c r="O1346" t="s">
        <v>61</v>
      </c>
      <c r="P1346" t="s">
        <v>5291</v>
      </c>
      <c r="Q1346" t="s">
        <v>757</v>
      </c>
      <c r="R1346" s="18">
        <v>44848.758263888885</v>
      </c>
      <c r="S1346" t="s">
        <v>678</v>
      </c>
      <c r="T1346" t="s">
        <v>668</v>
      </c>
      <c r="U1346" t="s">
        <v>53</v>
      </c>
      <c r="V1346" t="s">
        <v>53</v>
      </c>
    </row>
    <row r="1347" spans="1:22" x14ac:dyDescent="0.25">
      <c r="A1347" t="str">
        <f>Tabla_Consulta_desde_TMS4[[#This Row],[idreferencia]]</f>
        <v>20002913425233</v>
      </c>
      <c r="B1347">
        <v>438618</v>
      </c>
      <c r="C1347" t="s">
        <v>5292</v>
      </c>
      <c r="D1347" s="18">
        <v>44845.459039351852</v>
      </c>
      <c r="E1347" t="s">
        <v>658</v>
      </c>
      <c r="F1347" t="s">
        <v>54</v>
      </c>
      <c r="G1347" t="s">
        <v>157</v>
      </c>
      <c r="H1347" t="s">
        <v>5293</v>
      </c>
      <c r="I1347" t="s">
        <v>5294</v>
      </c>
      <c r="J1347" t="s">
        <v>5295</v>
      </c>
      <c r="K1347" t="s">
        <v>5296</v>
      </c>
      <c r="L1347" t="s">
        <v>88</v>
      </c>
      <c r="M1347" t="s">
        <v>52</v>
      </c>
      <c r="N1347" t="s">
        <v>82</v>
      </c>
      <c r="O1347" t="s">
        <v>52</v>
      </c>
      <c r="P1347" t="s">
        <v>5297</v>
      </c>
      <c r="Q1347" t="s">
        <v>757</v>
      </c>
      <c r="R1347" s="18">
        <v>44848.758263888885</v>
      </c>
      <c r="S1347" t="s">
        <v>673</v>
      </c>
      <c r="T1347" t="s">
        <v>674</v>
      </c>
      <c r="V1347" t="s">
        <v>2154</v>
      </c>
    </row>
    <row r="1348" spans="1:22" x14ac:dyDescent="0.25">
      <c r="A1348" t="str">
        <f>Tabla_Consulta_desde_TMS4[[#This Row],[idreferencia]]</f>
        <v>20002913491747</v>
      </c>
      <c r="B1348">
        <v>438619</v>
      </c>
      <c r="C1348" t="s">
        <v>5298</v>
      </c>
      <c r="D1348" s="18">
        <v>44845.459039351852</v>
      </c>
      <c r="E1348" t="s">
        <v>658</v>
      </c>
      <c r="F1348" t="s">
        <v>54</v>
      </c>
      <c r="G1348" t="s">
        <v>157</v>
      </c>
      <c r="H1348" t="s">
        <v>5299</v>
      </c>
      <c r="I1348" t="s">
        <v>5300</v>
      </c>
      <c r="J1348" t="s">
        <v>5301</v>
      </c>
      <c r="K1348" t="s">
        <v>5302</v>
      </c>
      <c r="L1348" t="s">
        <v>88</v>
      </c>
      <c r="M1348" t="s">
        <v>50</v>
      </c>
      <c r="N1348" t="s">
        <v>51</v>
      </c>
      <c r="O1348" t="s">
        <v>50</v>
      </c>
      <c r="P1348" t="s">
        <v>5303</v>
      </c>
      <c r="Q1348" t="s">
        <v>757</v>
      </c>
      <c r="R1348" s="18">
        <v>44848.758263888885</v>
      </c>
      <c r="T1348" t="s">
        <v>659</v>
      </c>
      <c r="U1348" t="s">
        <v>53</v>
      </c>
      <c r="V1348" t="s">
        <v>53</v>
      </c>
    </row>
    <row r="1349" spans="1:22" x14ac:dyDescent="0.25">
      <c r="A1349" t="str">
        <f>Tabla_Consulta_desde_TMS4[[#This Row],[idreferencia]]</f>
        <v>20002913914468</v>
      </c>
      <c r="B1349">
        <v>438620</v>
      </c>
      <c r="C1349" t="s">
        <v>5304</v>
      </c>
      <c r="D1349" s="18">
        <v>44845.459039351852</v>
      </c>
      <c r="E1349" t="s">
        <v>658</v>
      </c>
      <c r="F1349" t="s">
        <v>54</v>
      </c>
      <c r="G1349" t="s">
        <v>157</v>
      </c>
      <c r="H1349" t="s">
        <v>5305</v>
      </c>
      <c r="I1349" t="s">
        <v>5306</v>
      </c>
      <c r="J1349" t="s">
        <v>5307</v>
      </c>
      <c r="K1349" t="s">
        <v>5308</v>
      </c>
      <c r="L1349" t="s">
        <v>5309</v>
      </c>
      <c r="M1349" t="s">
        <v>50</v>
      </c>
      <c r="N1349" t="s">
        <v>51</v>
      </c>
      <c r="O1349" t="s">
        <v>50</v>
      </c>
      <c r="P1349" t="s">
        <v>5310</v>
      </c>
      <c r="Q1349" t="s">
        <v>111</v>
      </c>
      <c r="R1349" s="18">
        <v>44853.584328703706</v>
      </c>
      <c r="T1349" t="s">
        <v>659</v>
      </c>
      <c r="U1349" t="s">
        <v>5311</v>
      </c>
      <c r="V1349" t="s">
        <v>22310</v>
      </c>
    </row>
    <row r="1350" spans="1:22" x14ac:dyDescent="0.25">
      <c r="A1350" t="str">
        <f>Tabla_Consulta_desde_TMS4[[#This Row],[idreferencia]]</f>
        <v>20002912188926</v>
      </c>
      <c r="B1350">
        <v>438621</v>
      </c>
      <c r="C1350" t="s">
        <v>5312</v>
      </c>
      <c r="D1350" s="18">
        <v>44845.459039351852</v>
      </c>
      <c r="E1350" t="s">
        <v>658</v>
      </c>
      <c r="F1350" t="s">
        <v>54</v>
      </c>
      <c r="G1350" t="s">
        <v>157</v>
      </c>
      <c r="H1350" t="s">
        <v>5313</v>
      </c>
      <c r="I1350" t="s">
        <v>5314</v>
      </c>
      <c r="J1350" t="s">
        <v>5315</v>
      </c>
      <c r="K1350" t="s">
        <v>5316</v>
      </c>
      <c r="L1350" t="s">
        <v>88</v>
      </c>
      <c r="M1350" t="s">
        <v>62</v>
      </c>
      <c r="N1350" t="s">
        <v>87</v>
      </c>
      <c r="O1350" t="s">
        <v>62</v>
      </c>
      <c r="P1350" t="s">
        <v>53</v>
      </c>
      <c r="Q1350" t="s">
        <v>757</v>
      </c>
      <c r="R1350" s="18">
        <v>44851.717037037037</v>
      </c>
      <c r="S1350" t="s">
        <v>673</v>
      </c>
      <c r="T1350" t="s">
        <v>668</v>
      </c>
      <c r="U1350" t="s">
        <v>53</v>
      </c>
      <c r="V1350" t="s">
        <v>53</v>
      </c>
    </row>
    <row r="1351" spans="1:22" x14ac:dyDescent="0.25">
      <c r="A1351" t="str">
        <f>Tabla_Consulta_desde_TMS4[[#This Row],[idreferencia]]</f>
        <v>20002912471184</v>
      </c>
      <c r="B1351">
        <v>438622</v>
      </c>
      <c r="C1351" t="s">
        <v>5317</v>
      </c>
      <c r="D1351" s="18">
        <v>44845.459039351852</v>
      </c>
      <c r="E1351" t="s">
        <v>658</v>
      </c>
      <c r="F1351" t="s">
        <v>54</v>
      </c>
      <c r="G1351" t="s">
        <v>157</v>
      </c>
      <c r="H1351" t="s">
        <v>5318</v>
      </c>
      <c r="I1351" t="s">
        <v>5319</v>
      </c>
      <c r="J1351" t="s">
        <v>5320</v>
      </c>
      <c r="K1351" t="s">
        <v>5321</v>
      </c>
      <c r="L1351" t="s">
        <v>5322</v>
      </c>
      <c r="M1351" t="s">
        <v>65</v>
      </c>
      <c r="N1351" t="s">
        <v>117</v>
      </c>
      <c r="O1351" t="s">
        <v>65</v>
      </c>
      <c r="P1351" t="s">
        <v>5323</v>
      </c>
      <c r="Q1351" t="s">
        <v>111</v>
      </c>
      <c r="R1351" s="18">
        <v>44855.698136574072</v>
      </c>
      <c r="S1351" t="s">
        <v>678</v>
      </c>
      <c r="T1351" t="s">
        <v>668</v>
      </c>
      <c r="U1351" t="s">
        <v>22311</v>
      </c>
      <c r="V1351" t="s">
        <v>22311</v>
      </c>
    </row>
    <row r="1352" spans="1:22" x14ac:dyDescent="0.25">
      <c r="A1352" t="str">
        <f>Tabla_Consulta_desde_TMS4[[#This Row],[idreferencia]]</f>
        <v>20002909715618</v>
      </c>
      <c r="B1352">
        <v>438623</v>
      </c>
      <c r="C1352" t="s">
        <v>5324</v>
      </c>
      <c r="D1352" s="18">
        <v>44845.459039351852</v>
      </c>
      <c r="E1352" t="s">
        <v>658</v>
      </c>
      <c r="F1352" t="s">
        <v>54</v>
      </c>
      <c r="G1352" t="s">
        <v>157</v>
      </c>
      <c r="H1352" t="s">
        <v>5325</v>
      </c>
      <c r="I1352" t="s">
        <v>5326</v>
      </c>
      <c r="J1352" t="s">
        <v>5327</v>
      </c>
      <c r="K1352" t="s">
        <v>5328</v>
      </c>
      <c r="L1352" t="s">
        <v>88</v>
      </c>
      <c r="M1352" t="s">
        <v>70</v>
      </c>
      <c r="N1352" t="s">
        <v>117</v>
      </c>
      <c r="O1352" t="s">
        <v>70</v>
      </c>
      <c r="P1352" t="s">
        <v>53</v>
      </c>
      <c r="Q1352" t="s">
        <v>757</v>
      </c>
      <c r="R1352" s="18">
        <v>44848.758263888885</v>
      </c>
      <c r="T1352" t="s">
        <v>668</v>
      </c>
      <c r="U1352" t="s">
        <v>53</v>
      </c>
      <c r="V1352" t="s">
        <v>53</v>
      </c>
    </row>
    <row r="1353" spans="1:22" x14ac:dyDescent="0.25">
      <c r="A1353" t="str">
        <f>Tabla_Consulta_desde_TMS4[[#This Row],[idreferencia]]</f>
        <v>20002914777659</v>
      </c>
      <c r="B1353">
        <v>438624</v>
      </c>
      <c r="C1353" t="s">
        <v>5329</v>
      </c>
      <c r="D1353" s="18">
        <v>44845.459039351852</v>
      </c>
      <c r="E1353" t="s">
        <v>658</v>
      </c>
      <c r="F1353" t="s">
        <v>54</v>
      </c>
      <c r="G1353" t="s">
        <v>157</v>
      </c>
      <c r="H1353" t="s">
        <v>5330</v>
      </c>
      <c r="I1353" t="s">
        <v>5331</v>
      </c>
      <c r="J1353" t="s">
        <v>5332</v>
      </c>
      <c r="K1353" t="s">
        <v>5333</v>
      </c>
      <c r="L1353" t="s">
        <v>88</v>
      </c>
      <c r="M1353" t="s">
        <v>62</v>
      </c>
      <c r="N1353" t="s">
        <v>87</v>
      </c>
      <c r="O1353" t="s">
        <v>62</v>
      </c>
      <c r="Q1353" t="s">
        <v>111</v>
      </c>
      <c r="R1353" s="18">
        <v>44858.623124999998</v>
      </c>
      <c r="S1353" t="s">
        <v>673</v>
      </c>
      <c r="T1353" t="s">
        <v>668</v>
      </c>
      <c r="V1353" t="s">
        <v>7717</v>
      </c>
    </row>
    <row r="1354" spans="1:22" x14ac:dyDescent="0.25">
      <c r="A1354" t="str">
        <f>Tabla_Consulta_desde_TMS4[[#This Row],[idreferencia]]</f>
        <v>20002914747307</v>
      </c>
      <c r="B1354">
        <v>438625</v>
      </c>
      <c r="C1354" t="s">
        <v>5334</v>
      </c>
      <c r="D1354" s="18">
        <v>44845.459039351852</v>
      </c>
      <c r="E1354" t="s">
        <v>658</v>
      </c>
      <c r="F1354" t="s">
        <v>54</v>
      </c>
      <c r="G1354" t="s">
        <v>157</v>
      </c>
      <c r="H1354" t="s">
        <v>5335</v>
      </c>
      <c r="I1354" t="s">
        <v>5336</v>
      </c>
      <c r="J1354" t="s">
        <v>5337</v>
      </c>
      <c r="K1354" t="s">
        <v>5338</v>
      </c>
      <c r="L1354" t="s">
        <v>5339</v>
      </c>
      <c r="M1354" t="s">
        <v>63</v>
      </c>
      <c r="N1354" t="s">
        <v>116</v>
      </c>
      <c r="O1354" t="s">
        <v>63</v>
      </c>
      <c r="P1354" t="s">
        <v>53</v>
      </c>
      <c r="Q1354" t="s">
        <v>757</v>
      </c>
      <c r="R1354" s="18">
        <v>44848.758252314816</v>
      </c>
      <c r="T1354" t="s">
        <v>668</v>
      </c>
      <c r="U1354" t="s">
        <v>53</v>
      </c>
      <c r="V1354" t="s">
        <v>53</v>
      </c>
    </row>
    <row r="1355" spans="1:22" x14ac:dyDescent="0.25">
      <c r="A1355" t="str">
        <f>Tabla_Consulta_desde_TMS4[[#This Row],[idreferencia]]</f>
        <v>20002913901829</v>
      </c>
      <c r="B1355">
        <v>438626</v>
      </c>
      <c r="C1355" t="s">
        <v>5340</v>
      </c>
      <c r="D1355" s="18">
        <v>44845.459039351852</v>
      </c>
      <c r="E1355" t="s">
        <v>658</v>
      </c>
      <c r="F1355" t="s">
        <v>54</v>
      </c>
      <c r="G1355" t="s">
        <v>157</v>
      </c>
      <c r="H1355" t="s">
        <v>5341</v>
      </c>
      <c r="I1355" t="s">
        <v>5342</v>
      </c>
      <c r="J1355" t="s">
        <v>5343</v>
      </c>
      <c r="K1355" t="s">
        <v>5344</v>
      </c>
      <c r="L1355" t="s">
        <v>5345</v>
      </c>
      <c r="M1355" t="s">
        <v>61</v>
      </c>
      <c r="N1355" t="s">
        <v>114</v>
      </c>
      <c r="O1355" t="s">
        <v>61</v>
      </c>
      <c r="P1355" t="s">
        <v>22312</v>
      </c>
      <c r="Q1355" t="s">
        <v>757</v>
      </c>
      <c r="R1355" s="18">
        <v>44853.703611111108</v>
      </c>
      <c r="S1355" t="s">
        <v>678</v>
      </c>
      <c r="T1355" t="s">
        <v>668</v>
      </c>
      <c r="U1355" t="s">
        <v>5346</v>
      </c>
      <c r="V1355" t="s">
        <v>5346</v>
      </c>
    </row>
    <row r="1356" spans="1:22" x14ac:dyDescent="0.25">
      <c r="A1356" t="str">
        <f>Tabla_Consulta_desde_TMS4[[#This Row],[idreferencia]]</f>
        <v>20002912466285</v>
      </c>
      <c r="B1356">
        <v>438627</v>
      </c>
      <c r="C1356" t="s">
        <v>5347</v>
      </c>
      <c r="D1356" s="18">
        <v>44845.459039351852</v>
      </c>
      <c r="E1356" t="s">
        <v>658</v>
      </c>
      <c r="F1356" t="s">
        <v>54</v>
      </c>
      <c r="G1356" t="s">
        <v>157</v>
      </c>
      <c r="H1356" t="s">
        <v>5348</v>
      </c>
      <c r="I1356" t="s">
        <v>5349</v>
      </c>
      <c r="J1356" t="s">
        <v>5350</v>
      </c>
      <c r="K1356" t="s">
        <v>5351</v>
      </c>
      <c r="L1356" t="s">
        <v>5352</v>
      </c>
      <c r="M1356" t="s">
        <v>59</v>
      </c>
      <c r="N1356" t="s">
        <v>118</v>
      </c>
      <c r="O1356" t="s">
        <v>59</v>
      </c>
      <c r="Q1356" t="s">
        <v>111</v>
      </c>
      <c r="R1356" s="18">
        <v>44853.584328703706</v>
      </c>
      <c r="T1356" t="s">
        <v>668</v>
      </c>
      <c r="U1356" t="s">
        <v>22313</v>
      </c>
      <c r="V1356" t="s">
        <v>22313</v>
      </c>
    </row>
    <row r="1357" spans="1:22" x14ac:dyDescent="0.25">
      <c r="A1357" t="str">
        <f>Tabla_Consulta_desde_TMS4[[#This Row],[idreferencia]]</f>
        <v>20002912471307</v>
      </c>
      <c r="B1357">
        <v>438628</v>
      </c>
      <c r="C1357" t="s">
        <v>5353</v>
      </c>
      <c r="D1357" s="18">
        <v>44845.459039351852</v>
      </c>
      <c r="E1357" t="s">
        <v>658</v>
      </c>
      <c r="F1357" t="s">
        <v>54</v>
      </c>
      <c r="G1357" t="s">
        <v>157</v>
      </c>
      <c r="H1357" t="s">
        <v>5354</v>
      </c>
      <c r="I1357" t="s">
        <v>5355</v>
      </c>
      <c r="J1357" t="s">
        <v>5356</v>
      </c>
      <c r="K1357" t="s">
        <v>5357</v>
      </c>
      <c r="L1357" t="s">
        <v>88</v>
      </c>
      <c r="M1357" t="s">
        <v>5358</v>
      </c>
      <c r="N1357" t="s">
        <v>87</v>
      </c>
      <c r="O1357" t="s">
        <v>5358</v>
      </c>
      <c r="Q1357" t="s">
        <v>757</v>
      </c>
      <c r="R1357" s="18">
        <v>44854.678541666668</v>
      </c>
      <c r="S1357" t="s">
        <v>673</v>
      </c>
      <c r="T1357" t="s">
        <v>668</v>
      </c>
      <c r="U1357" t="s">
        <v>5359</v>
      </c>
      <c r="V1357" t="s">
        <v>5359</v>
      </c>
    </row>
    <row r="1358" spans="1:22" x14ac:dyDescent="0.25">
      <c r="A1358" t="str">
        <f>Tabla_Consulta_desde_TMS4[[#This Row],[idreferencia]]</f>
        <v>20002912483693</v>
      </c>
      <c r="B1358">
        <v>438629</v>
      </c>
      <c r="C1358" t="s">
        <v>5360</v>
      </c>
      <c r="D1358" s="18">
        <v>44845.459039351852</v>
      </c>
      <c r="E1358" t="s">
        <v>658</v>
      </c>
      <c r="F1358" t="s">
        <v>54</v>
      </c>
      <c r="G1358" t="s">
        <v>157</v>
      </c>
      <c r="H1358" t="s">
        <v>5361</v>
      </c>
      <c r="I1358" t="s">
        <v>5362</v>
      </c>
      <c r="J1358" t="s">
        <v>5363</v>
      </c>
      <c r="K1358" t="s">
        <v>5364</v>
      </c>
      <c r="L1358" t="s">
        <v>88</v>
      </c>
      <c r="M1358" t="s">
        <v>65</v>
      </c>
      <c r="N1358" t="s">
        <v>117</v>
      </c>
      <c r="O1358" t="s">
        <v>65</v>
      </c>
      <c r="P1358" t="s">
        <v>5365</v>
      </c>
      <c r="Q1358" t="s">
        <v>757</v>
      </c>
      <c r="R1358" s="18">
        <v>44852.725462962961</v>
      </c>
      <c r="S1358" t="s">
        <v>678</v>
      </c>
      <c r="T1358" t="s">
        <v>668</v>
      </c>
      <c r="U1358" t="s">
        <v>5366</v>
      </c>
      <c r="V1358" t="s">
        <v>5366</v>
      </c>
    </row>
    <row r="1359" spans="1:22" x14ac:dyDescent="0.25">
      <c r="A1359" t="str">
        <f>Tabla_Consulta_desde_TMS4[[#This Row],[idreferencia]]</f>
        <v>20002912471008</v>
      </c>
      <c r="B1359">
        <v>438630</v>
      </c>
      <c r="C1359" t="s">
        <v>5367</v>
      </c>
      <c r="D1359" s="18">
        <v>44845.459039351852</v>
      </c>
      <c r="E1359" t="s">
        <v>658</v>
      </c>
      <c r="F1359" t="s">
        <v>54</v>
      </c>
      <c r="G1359" t="s">
        <v>157</v>
      </c>
      <c r="H1359" t="s">
        <v>5368</v>
      </c>
      <c r="I1359" t="s">
        <v>5369</v>
      </c>
      <c r="J1359" t="s">
        <v>5370</v>
      </c>
      <c r="K1359" t="s">
        <v>5371</v>
      </c>
      <c r="L1359" t="s">
        <v>5372</v>
      </c>
      <c r="M1359" t="s">
        <v>70</v>
      </c>
      <c r="N1359" t="s">
        <v>117</v>
      </c>
      <c r="O1359" t="s">
        <v>70</v>
      </c>
      <c r="P1359" t="s">
        <v>53</v>
      </c>
      <c r="Q1359" t="s">
        <v>757</v>
      </c>
      <c r="R1359" s="18">
        <v>44848.758263888885</v>
      </c>
      <c r="T1359" t="s">
        <v>668</v>
      </c>
      <c r="U1359" t="s">
        <v>53</v>
      </c>
      <c r="V1359" t="s">
        <v>53</v>
      </c>
    </row>
    <row r="1360" spans="1:22" x14ac:dyDescent="0.25">
      <c r="A1360" t="str">
        <f>Tabla_Consulta_desde_TMS4[[#This Row],[idreferencia]]</f>
        <v>20002912722272</v>
      </c>
      <c r="B1360">
        <v>438631</v>
      </c>
      <c r="C1360" t="s">
        <v>5373</v>
      </c>
      <c r="D1360" s="18">
        <v>44845.459039351852</v>
      </c>
      <c r="E1360" t="s">
        <v>658</v>
      </c>
      <c r="F1360" t="s">
        <v>54</v>
      </c>
      <c r="G1360" t="s">
        <v>157</v>
      </c>
      <c r="H1360" t="s">
        <v>5374</v>
      </c>
      <c r="I1360" t="s">
        <v>5375</v>
      </c>
      <c r="J1360" t="s">
        <v>5376</v>
      </c>
      <c r="K1360" t="s">
        <v>5377</v>
      </c>
      <c r="L1360" t="s">
        <v>88</v>
      </c>
      <c r="M1360" t="s">
        <v>481</v>
      </c>
      <c r="N1360" t="s">
        <v>82</v>
      </c>
      <c r="O1360" t="s">
        <v>481</v>
      </c>
      <c r="P1360" t="s">
        <v>5378</v>
      </c>
      <c r="Q1360" t="s">
        <v>757</v>
      </c>
      <c r="R1360" s="18">
        <v>44848.758263888885</v>
      </c>
      <c r="T1360" t="s">
        <v>674</v>
      </c>
    </row>
    <row r="1361" spans="1:22" x14ac:dyDescent="0.25">
      <c r="A1361" t="str">
        <f>Tabla_Consulta_desde_TMS4[[#This Row],[idreferencia]]</f>
        <v>20002911554663</v>
      </c>
      <c r="B1361">
        <v>438632</v>
      </c>
      <c r="C1361" t="s">
        <v>5379</v>
      </c>
      <c r="D1361" s="18">
        <v>44845.459039351852</v>
      </c>
      <c r="E1361" t="s">
        <v>658</v>
      </c>
      <c r="F1361" t="s">
        <v>54</v>
      </c>
      <c r="G1361" t="s">
        <v>157</v>
      </c>
      <c r="H1361" t="s">
        <v>5380</v>
      </c>
      <c r="I1361" t="s">
        <v>5381</v>
      </c>
      <c r="J1361" t="s">
        <v>5382</v>
      </c>
      <c r="K1361" t="s">
        <v>5383</v>
      </c>
      <c r="L1361" t="s">
        <v>88</v>
      </c>
      <c r="M1361" t="s">
        <v>69</v>
      </c>
      <c r="N1361" t="s">
        <v>82</v>
      </c>
      <c r="O1361" t="s">
        <v>69</v>
      </c>
      <c r="P1361" t="s">
        <v>5384</v>
      </c>
      <c r="Q1361" t="s">
        <v>757</v>
      </c>
      <c r="R1361" s="18">
        <v>44854.678541666668</v>
      </c>
      <c r="S1361" t="s">
        <v>673</v>
      </c>
      <c r="T1361" t="s">
        <v>674</v>
      </c>
      <c r="U1361" t="s">
        <v>22314</v>
      </c>
      <c r="V1361" t="s">
        <v>22314</v>
      </c>
    </row>
    <row r="1362" spans="1:22" x14ac:dyDescent="0.25">
      <c r="A1362" t="str">
        <f>Tabla_Consulta_desde_TMS4[[#This Row],[idreferencia]]</f>
        <v>20002912732506</v>
      </c>
      <c r="B1362">
        <v>438633</v>
      </c>
      <c r="C1362" t="s">
        <v>5385</v>
      </c>
      <c r="D1362" s="18">
        <v>44845.459039351852</v>
      </c>
      <c r="E1362" t="s">
        <v>658</v>
      </c>
      <c r="F1362" t="s">
        <v>54</v>
      </c>
      <c r="G1362" t="s">
        <v>157</v>
      </c>
      <c r="H1362" t="s">
        <v>5386</v>
      </c>
      <c r="I1362" t="s">
        <v>5387</v>
      </c>
      <c r="J1362" t="s">
        <v>5388</v>
      </c>
      <c r="K1362" t="s">
        <v>5389</v>
      </c>
      <c r="L1362" t="s">
        <v>5390</v>
      </c>
      <c r="M1362" t="s">
        <v>63</v>
      </c>
      <c r="N1362" t="s">
        <v>116</v>
      </c>
      <c r="O1362" t="s">
        <v>63</v>
      </c>
      <c r="Q1362" t="s">
        <v>757</v>
      </c>
      <c r="R1362" s="18">
        <v>44848.758252314816</v>
      </c>
      <c r="T1362" t="s">
        <v>668</v>
      </c>
    </row>
    <row r="1363" spans="1:22" x14ac:dyDescent="0.25">
      <c r="A1363" t="str">
        <f>Tabla_Consulta_desde_TMS4[[#This Row],[idreferencia]]</f>
        <v>20002912124494</v>
      </c>
      <c r="B1363">
        <v>438634</v>
      </c>
      <c r="C1363" t="s">
        <v>5391</v>
      </c>
      <c r="D1363" s="18">
        <v>44845.459039351852</v>
      </c>
      <c r="E1363" t="s">
        <v>658</v>
      </c>
      <c r="F1363" t="s">
        <v>54</v>
      </c>
      <c r="G1363" t="s">
        <v>157</v>
      </c>
      <c r="H1363" t="s">
        <v>5392</v>
      </c>
      <c r="I1363" t="s">
        <v>5393</v>
      </c>
      <c r="J1363" t="s">
        <v>5394</v>
      </c>
      <c r="K1363" t="s">
        <v>5393</v>
      </c>
      <c r="L1363" t="s">
        <v>88</v>
      </c>
      <c r="M1363" t="s">
        <v>74</v>
      </c>
      <c r="N1363" t="s">
        <v>82</v>
      </c>
      <c r="O1363" t="s">
        <v>74</v>
      </c>
      <c r="P1363" t="s">
        <v>5395</v>
      </c>
      <c r="Q1363" t="s">
        <v>757</v>
      </c>
      <c r="R1363" s="18">
        <v>44853.703611111108</v>
      </c>
      <c r="S1363" t="s">
        <v>678</v>
      </c>
      <c r="T1363" t="s">
        <v>668</v>
      </c>
    </row>
    <row r="1364" spans="1:22" x14ac:dyDescent="0.25">
      <c r="A1364" t="str">
        <f>Tabla_Consulta_desde_TMS4[[#This Row],[idreferencia]]</f>
        <v>20002911555734</v>
      </c>
      <c r="B1364">
        <v>438635</v>
      </c>
      <c r="C1364" t="s">
        <v>5396</v>
      </c>
      <c r="D1364" s="18">
        <v>44845.459039351852</v>
      </c>
      <c r="E1364" t="s">
        <v>658</v>
      </c>
      <c r="F1364" t="s">
        <v>54</v>
      </c>
      <c r="G1364" t="s">
        <v>157</v>
      </c>
      <c r="H1364" t="s">
        <v>5397</v>
      </c>
      <c r="I1364" t="s">
        <v>5398</v>
      </c>
      <c r="J1364" t="s">
        <v>5399</v>
      </c>
      <c r="K1364" t="s">
        <v>5400</v>
      </c>
      <c r="L1364" t="s">
        <v>88</v>
      </c>
      <c r="M1364" t="s">
        <v>67</v>
      </c>
      <c r="N1364" t="s">
        <v>67</v>
      </c>
      <c r="O1364" t="s">
        <v>67</v>
      </c>
      <c r="P1364" t="s">
        <v>53</v>
      </c>
      <c r="Q1364" t="s">
        <v>757</v>
      </c>
      <c r="R1364" s="18">
        <v>44846.583379629628</v>
      </c>
      <c r="T1364" t="s">
        <v>668</v>
      </c>
      <c r="U1364" t="s">
        <v>53</v>
      </c>
      <c r="V1364" t="s">
        <v>53</v>
      </c>
    </row>
    <row r="1365" spans="1:22" x14ac:dyDescent="0.25">
      <c r="A1365" t="str">
        <f>Tabla_Consulta_desde_TMS4[[#This Row],[idreferencia]]</f>
        <v>20002911519352</v>
      </c>
      <c r="B1365">
        <v>438636</v>
      </c>
      <c r="C1365" t="s">
        <v>5401</v>
      </c>
      <c r="D1365" s="18">
        <v>44845.459039351852</v>
      </c>
      <c r="E1365" t="s">
        <v>658</v>
      </c>
      <c r="F1365" t="s">
        <v>54</v>
      </c>
      <c r="G1365" t="s">
        <v>157</v>
      </c>
      <c r="H1365" t="s">
        <v>5402</v>
      </c>
      <c r="I1365" t="s">
        <v>5403</v>
      </c>
      <c r="J1365" t="s">
        <v>5404</v>
      </c>
      <c r="K1365" t="s">
        <v>5405</v>
      </c>
      <c r="L1365" t="s">
        <v>5406</v>
      </c>
      <c r="M1365" t="s">
        <v>72</v>
      </c>
      <c r="N1365" t="s">
        <v>81</v>
      </c>
      <c r="O1365" t="s">
        <v>72</v>
      </c>
      <c r="P1365" t="s">
        <v>5407</v>
      </c>
      <c r="Q1365" t="s">
        <v>757</v>
      </c>
      <c r="R1365" s="18">
        <v>44848.758263888885</v>
      </c>
      <c r="S1365" t="s">
        <v>678</v>
      </c>
      <c r="T1365" t="s">
        <v>668</v>
      </c>
      <c r="U1365" t="s">
        <v>53</v>
      </c>
      <c r="V1365" t="s">
        <v>53</v>
      </c>
    </row>
    <row r="1366" spans="1:22" x14ac:dyDescent="0.25">
      <c r="A1366" t="str">
        <f>Tabla_Consulta_desde_TMS4[[#This Row],[idreferencia]]</f>
        <v>20002913479212</v>
      </c>
      <c r="B1366">
        <v>438637</v>
      </c>
      <c r="C1366" t="s">
        <v>5408</v>
      </c>
      <c r="D1366" s="18">
        <v>44845.459039351852</v>
      </c>
      <c r="E1366" t="s">
        <v>658</v>
      </c>
      <c r="F1366" t="s">
        <v>54</v>
      </c>
      <c r="G1366" t="s">
        <v>157</v>
      </c>
      <c r="H1366" t="s">
        <v>5409</v>
      </c>
      <c r="I1366" t="s">
        <v>5410</v>
      </c>
      <c r="J1366" t="s">
        <v>5411</v>
      </c>
      <c r="K1366" t="s">
        <v>5412</v>
      </c>
      <c r="L1366" t="s">
        <v>88</v>
      </c>
      <c r="M1366" t="s">
        <v>61</v>
      </c>
      <c r="N1366" t="s">
        <v>114</v>
      </c>
      <c r="O1366" t="s">
        <v>61</v>
      </c>
      <c r="P1366" t="s">
        <v>5413</v>
      </c>
      <c r="Q1366" t="s">
        <v>757</v>
      </c>
      <c r="R1366" s="18">
        <v>44852.725462962961</v>
      </c>
      <c r="S1366" t="s">
        <v>678</v>
      </c>
      <c r="T1366" t="s">
        <v>668</v>
      </c>
      <c r="V1366" t="s">
        <v>5414</v>
      </c>
    </row>
    <row r="1367" spans="1:22" x14ac:dyDescent="0.25">
      <c r="A1367" t="str">
        <f>Tabla_Consulta_desde_TMS4[[#This Row],[idreferencia]]</f>
        <v>20002913491244</v>
      </c>
      <c r="B1367">
        <v>438638</v>
      </c>
      <c r="C1367" t="s">
        <v>5415</v>
      </c>
      <c r="D1367" s="18">
        <v>44845.459039351852</v>
      </c>
      <c r="E1367" t="s">
        <v>658</v>
      </c>
      <c r="F1367" t="s">
        <v>54</v>
      </c>
      <c r="G1367" t="s">
        <v>157</v>
      </c>
      <c r="H1367" t="s">
        <v>5416</v>
      </c>
      <c r="I1367" t="s">
        <v>5417</v>
      </c>
      <c r="J1367" t="s">
        <v>5418</v>
      </c>
      <c r="K1367" t="s">
        <v>5419</v>
      </c>
      <c r="L1367" t="s">
        <v>88</v>
      </c>
      <c r="M1367" t="s">
        <v>72</v>
      </c>
      <c r="N1367" t="s">
        <v>81</v>
      </c>
      <c r="O1367" t="s">
        <v>72</v>
      </c>
      <c r="P1367" t="s">
        <v>5420</v>
      </c>
      <c r="Q1367" t="s">
        <v>757</v>
      </c>
      <c r="R1367" s="18">
        <v>44848.758263888885</v>
      </c>
      <c r="S1367" t="s">
        <v>678</v>
      </c>
      <c r="T1367" t="s">
        <v>668</v>
      </c>
      <c r="U1367" t="s">
        <v>53</v>
      </c>
      <c r="V1367" t="s">
        <v>53</v>
      </c>
    </row>
    <row r="1368" spans="1:22" x14ac:dyDescent="0.25">
      <c r="A1368" t="str">
        <f>Tabla_Consulta_desde_TMS4[[#This Row],[idreferencia]]</f>
        <v>20002896630175_1</v>
      </c>
      <c r="B1368">
        <v>438639</v>
      </c>
      <c r="C1368" t="s">
        <v>5421</v>
      </c>
      <c r="D1368" s="18">
        <v>44845.459039351852</v>
      </c>
      <c r="E1368" t="s">
        <v>658</v>
      </c>
      <c r="F1368" t="s">
        <v>54</v>
      </c>
      <c r="G1368" t="s">
        <v>157</v>
      </c>
      <c r="H1368" t="s">
        <v>5422</v>
      </c>
      <c r="I1368" t="s">
        <v>5423</v>
      </c>
      <c r="J1368" t="s">
        <v>5424</v>
      </c>
      <c r="K1368" t="s">
        <v>5425</v>
      </c>
      <c r="L1368" t="s">
        <v>88</v>
      </c>
      <c r="M1368" t="s">
        <v>74</v>
      </c>
      <c r="N1368" t="s">
        <v>82</v>
      </c>
      <c r="O1368" t="s">
        <v>74</v>
      </c>
      <c r="P1368" t="s">
        <v>5426</v>
      </c>
      <c r="Q1368" t="s">
        <v>111</v>
      </c>
      <c r="R1368" s="18">
        <v>44855.698136574072</v>
      </c>
      <c r="S1368" t="s">
        <v>678</v>
      </c>
      <c r="T1368" t="s">
        <v>668</v>
      </c>
      <c r="V1368" t="s">
        <v>22315</v>
      </c>
    </row>
    <row r="1369" spans="1:22" x14ac:dyDescent="0.25">
      <c r="A1369" t="str">
        <f>Tabla_Consulta_desde_TMS4[[#This Row],[idreferencia]]</f>
        <v>17968695_1</v>
      </c>
      <c r="B1369">
        <v>438640</v>
      </c>
      <c r="C1369" t="s">
        <v>5427</v>
      </c>
      <c r="D1369" s="18">
        <v>44845.459039351852</v>
      </c>
      <c r="E1369" t="s">
        <v>658</v>
      </c>
      <c r="F1369" t="s">
        <v>54</v>
      </c>
      <c r="G1369" t="s">
        <v>157</v>
      </c>
      <c r="H1369" t="s">
        <v>1839</v>
      </c>
      <c r="I1369" t="s">
        <v>1840</v>
      </c>
      <c r="J1369" t="s">
        <v>5428</v>
      </c>
      <c r="K1369" t="s">
        <v>1842</v>
      </c>
      <c r="L1369" t="s">
        <v>1843</v>
      </c>
      <c r="M1369" t="s">
        <v>377</v>
      </c>
      <c r="N1369" t="s">
        <v>378</v>
      </c>
      <c r="O1369" t="s">
        <v>377</v>
      </c>
      <c r="P1369" t="s">
        <v>53</v>
      </c>
      <c r="Q1369" t="s">
        <v>757</v>
      </c>
      <c r="R1369" s="18">
        <v>44851.717048611114</v>
      </c>
      <c r="T1369" t="s">
        <v>668</v>
      </c>
      <c r="U1369" t="s">
        <v>53</v>
      </c>
      <c r="V1369" t="s">
        <v>53</v>
      </c>
    </row>
    <row r="1370" spans="1:22" x14ac:dyDescent="0.25">
      <c r="A1370" t="str">
        <f>Tabla_Consulta_desde_TMS4[[#This Row],[idreferencia]]</f>
        <v>20002910972082_1</v>
      </c>
      <c r="B1370">
        <v>438641</v>
      </c>
      <c r="C1370" t="s">
        <v>5429</v>
      </c>
      <c r="D1370" s="18">
        <v>44845.459039351852</v>
      </c>
      <c r="E1370" t="s">
        <v>658</v>
      </c>
      <c r="F1370" t="s">
        <v>54</v>
      </c>
      <c r="G1370" t="s">
        <v>157</v>
      </c>
      <c r="H1370" t="s">
        <v>5430</v>
      </c>
      <c r="I1370" t="s">
        <v>5431</v>
      </c>
      <c r="J1370" t="s">
        <v>5432</v>
      </c>
      <c r="K1370" t="s">
        <v>5433</v>
      </c>
      <c r="L1370" t="s">
        <v>88</v>
      </c>
      <c r="M1370" t="s">
        <v>62</v>
      </c>
      <c r="N1370" t="s">
        <v>87</v>
      </c>
      <c r="O1370" t="s">
        <v>62</v>
      </c>
      <c r="P1370" t="s">
        <v>53</v>
      </c>
      <c r="Q1370" t="s">
        <v>757</v>
      </c>
      <c r="R1370" s="18">
        <v>44854.678541666668</v>
      </c>
      <c r="S1370" t="s">
        <v>673</v>
      </c>
      <c r="T1370" t="s">
        <v>668</v>
      </c>
      <c r="U1370" t="s">
        <v>53</v>
      </c>
      <c r="V1370" t="s">
        <v>53</v>
      </c>
    </row>
    <row r="1371" spans="1:22" x14ac:dyDescent="0.25">
      <c r="A1371" t="str">
        <f>Tabla_Consulta_desde_TMS4[[#This Row],[idreferencia]]</f>
        <v>20002909983853</v>
      </c>
      <c r="B1371">
        <v>438642</v>
      </c>
      <c r="C1371" t="s">
        <v>5434</v>
      </c>
      <c r="D1371" s="18">
        <v>44845.459039351852</v>
      </c>
      <c r="E1371" t="s">
        <v>658</v>
      </c>
      <c r="F1371" t="s">
        <v>54</v>
      </c>
      <c r="G1371" t="s">
        <v>157</v>
      </c>
      <c r="H1371" t="s">
        <v>5435</v>
      </c>
      <c r="I1371" t="s">
        <v>5436</v>
      </c>
      <c r="J1371" t="s">
        <v>5437</v>
      </c>
      <c r="K1371" t="s">
        <v>5438</v>
      </c>
      <c r="L1371" t="s">
        <v>88</v>
      </c>
      <c r="M1371" t="s">
        <v>74</v>
      </c>
      <c r="N1371" t="s">
        <v>82</v>
      </c>
      <c r="O1371" t="s">
        <v>74</v>
      </c>
      <c r="P1371" t="s">
        <v>5439</v>
      </c>
      <c r="Q1371" t="s">
        <v>757</v>
      </c>
      <c r="R1371" s="18">
        <v>44853.703611111108</v>
      </c>
      <c r="S1371" t="s">
        <v>678</v>
      </c>
      <c r="T1371" t="s">
        <v>668</v>
      </c>
    </row>
    <row r="1372" spans="1:22" x14ac:dyDescent="0.25">
      <c r="A1372" t="str">
        <f>Tabla_Consulta_desde_TMS4[[#This Row],[idreferencia]]</f>
        <v>20002912728709</v>
      </c>
      <c r="B1372">
        <v>438643</v>
      </c>
      <c r="C1372" t="s">
        <v>5440</v>
      </c>
      <c r="D1372" s="18">
        <v>44845.459039351852</v>
      </c>
      <c r="E1372" t="s">
        <v>658</v>
      </c>
      <c r="F1372" t="s">
        <v>54</v>
      </c>
      <c r="G1372" t="s">
        <v>157</v>
      </c>
      <c r="H1372" t="s">
        <v>5441</v>
      </c>
      <c r="I1372" t="s">
        <v>5442</v>
      </c>
      <c r="J1372" t="s">
        <v>5443</v>
      </c>
      <c r="K1372" t="s">
        <v>5444</v>
      </c>
      <c r="L1372" t="s">
        <v>88</v>
      </c>
      <c r="M1372" t="s">
        <v>72</v>
      </c>
      <c r="N1372" t="s">
        <v>81</v>
      </c>
      <c r="O1372" t="s">
        <v>72</v>
      </c>
      <c r="P1372" t="s">
        <v>5445</v>
      </c>
      <c r="Q1372" t="s">
        <v>757</v>
      </c>
      <c r="R1372" s="18">
        <v>44852.725462962961</v>
      </c>
      <c r="S1372" t="s">
        <v>678</v>
      </c>
      <c r="T1372" t="s">
        <v>668</v>
      </c>
      <c r="U1372" t="s">
        <v>53</v>
      </c>
      <c r="V1372" t="s">
        <v>53</v>
      </c>
    </row>
    <row r="1373" spans="1:22" x14ac:dyDescent="0.25">
      <c r="A1373" t="str">
        <f>Tabla_Consulta_desde_TMS4[[#This Row],[idreferencia]]</f>
        <v>20002913348305</v>
      </c>
      <c r="B1373">
        <v>438644</v>
      </c>
      <c r="C1373" t="s">
        <v>5446</v>
      </c>
      <c r="D1373" s="18">
        <v>44845.459039351852</v>
      </c>
      <c r="E1373" t="s">
        <v>658</v>
      </c>
      <c r="F1373" t="s">
        <v>54</v>
      </c>
      <c r="G1373" t="s">
        <v>157</v>
      </c>
      <c r="H1373" t="s">
        <v>5447</v>
      </c>
      <c r="I1373" t="s">
        <v>5448</v>
      </c>
      <c r="J1373" t="s">
        <v>5449</v>
      </c>
      <c r="K1373" t="s">
        <v>5450</v>
      </c>
      <c r="L1373" t="s">
        <v>5451</v>
      </c>
      <c r="M1373" t="s">
        <v>68</v>
      </c>
      <c r="N1373" t="s">
        <v>119</v>
      </c>
      <c r="O1373" t="s">
        <v>68</v>
      </c>
      <c r="P1373" t="s">
        <v>5452</v>
      </c>
      <c r="Q1373" t="s">
        <v>111</v>
      </c>
      <c r="R1373" s="18">
        <v>44855.698136574072</v>
      </c>
      <c r="S1373" t="s">
        <v>678</v>
      </c>
      <c r="T1373" t="s">
        <v>668</v>
      </c>
      <c r="U1373" t="s">
        <v>22316</v>
      </c>
      <c r="V1373" t="s">
        <v>22316</v>
      </c>
    </row>
    <row r="1374" spans="1:22" x14ac:dyDescent="0.25">
      <c r="A1374" t="str">
        <f>Tabla_Consulta_desde_TMS4[[#This Row],[idreferencia]]</f>
        <v>20002913033605</v>
      </c>
      <c r="B1374">
        <v>438645</v>
      </c>
      <c r="C1374" t="s">
        <v>5453</v>
      </c>
      <c r="D1374" s="18">
        <v>44845.459039351852</v>
      </c>
      <c r="E1374" t="s">
        <v>658</v>
      </c>
      <c r="F1374" t="s">
        <v>54</v>
      </c>
      <c r="G1374" t="s">
        <v>157</v>
      </c>
      <c r="H1374" t="s">
        <v>5454</v>
      </c>
      <c r="I1374" t="s">
        <v>5455</v>
      </c>
      <c r="J1374" t="s">
        <v>5456</v>
      </c>
      <c r="K1374" t="s">
        <v>5457</v>
      </c>
      <c r="L1374" t="s">
        <v>88</v>
      </c>
      <c r="M1374" t="s">
        <v>70</v>
      </c>
      <c r="N1374" t="s">
        <v>117</v>
      </c>
      <c r="O1374" t="s">
        <v>70</v>
      </c>
      <c r="Q1374" t="s">
        <v>757</v>
      </c>
      <c r="R1374" s="18">
        <v>44851.717037037037</v>
      </c>
      <c r="T1374" t="s">
        <v>668</v>
      </c>
      <c r="U1374" t="s">
        <v>5458</v>
      </c>
      <c r="V1374" t="s">
        <v>5459</v>
      </c>
    </row>
    <row r="1375" spans="1:22" x14ac:dyDescent="0.25">
      <c r="A1375" t="str">
        <f>Tabla_Consulta_desde_TMS4[[#This Row],[idreferencia]]</f>
        <v>20002913906146</v>
      </c>
      <c r="B1375">
        <v>438646</v>
      </c>
      <c r="C1375" t="s">
        <v>5460</v>
      </c>
      <c r="D1375" s="18">
        <v>44845.459039351852</v>
      </c>
      <c r="E1375" t="s">
        <v>658</v>
      </c>
      <c r="F1375" t="s">
        <v>54</v>
      </c>
      <c r="G1375" t="s">
        <v>157</v>
      </c>
      <c r="H1375" t="s">
        <v>5461</v>
      </c>
      <c r="I1375" t="s">
        <v>5462</v>
      </c>
      <c r="J1375" t="s">
        <v>5463</v>
      </c>
      <c r="K1375" t="s">
        <v>5464</v>
      </c>
      <c r="L1375" t="s">
        <v>88</v>
      </c>
      <c r="M1375" t="s">
        <v>73</v>
      </c>
      <c r="N1375" t="s">
        <v>73</v>
      </c>
      <c r="O1375" t="s">
        <v>73</v>
      </c>
      <c r="P1375" t="s">
        <v>53</v>
      </c>
      <c r="Q1375" t="s">
        <v>757</v>
      </c>
      <c r="R1375" s="18">
        <v>44852.725462962961</v>
      </c>
      <c r="T1375" t="s">
        <v>668</v>
      </c>
      <c r="U1375" t="s">
        <v>53</v>
      </c>
      <c r="V1375" t="s">
        <v>53</v>
      </c>
    </row>
    <row r="1376" spans="1:22" x14ac:dyDescent="0.25">
      <c r="A1376" t="str">
        <f>Tabla_Consulta_desde_TMS4[[#This Row],[idreferencia]]</f>
        <v>20002913446017</v>
      </c>
      <c r="B1376">
        <v>438647</v>
      </c>
      <c r="C1376" t="s">
        <v>5465</v>
      </c>
      <c r="D1376" s="18">
        <v>44845.459039351852</v>
      </c>
      <c r="E1376" t="s">
        <v>658</v>
      </c>
      <c r="F1376" t="s">
        <v>54</v>
      </c>
      <c r="G1376" t="s">
        <v>157</v>
      </c>
      <c r="H1376" t="s">
        <v>5466</v>
      </c>
      <c r="I1376" t="s">
        <v>5467</v>
      </c>
      <c r="J1376" t="s">
        <v>5468</v>
      </c>
      <c r="K1376" t="s">
        <v>5469</v>
      </c>
      <c r="L1376" t="s">
        <v>88</v>
      </c>
      <c r="M1376" t="s">
        <v>65</v>
      </c>
      <c r="N1376" t="s">
        <v>117</v>
      </c>
      <c r="O1376" t="s">
        <v>65</v>
      </c>
      <c r="P1376" t="s">
        <v>5470</v>
      </c>
      <c r="Q1376" t="s">
        <v>757</v>
      </c>
      <c r="R1376" s="18">
        <v>44848.758263888885</v>
      </c>
      <c r="S1376" t="s">
        <v>678</v>
      </c>
      <c r="T1376" t="s">
        <v>668</v>
      </c>
      <c r="U1376" t="s">
        <v>53</v>
      </c>
      <c r="V1376" t="s">
        <v>53</v>
      </c>
    </row>
    <row r="1377" spans="1:22" x14ac:dyDescent="0.25">
      <c r="A1377" t="str">
        <f>Tabla_Consulta_desde_TMS4[[#This Row],[idreferencia]]</f>
        <v>20002912184834</v>
      </c>
      <c r="B1377">
        <v>438648</v>
      </c>
      <c r="C1377" t="s">
        <v>5471</v>
      </c>
      <c r="D1377" s="18">
        <v>44845.459039351852</v>
      </c>
      <c r="E1377" t="s">
        <v>658</v>
      </c>
      <c r="F1377" t="s">
        <v>54</v>
      </c>
      <c r="G1377" t="s">
        <v>157</v>
      </c>
      <c r="H1377" t="s">
        <v>5472</v>
      </c>
      <c r="I1377" t="s">
        <v>5473</v>
      </c>
      <c r="J1377" t="s">
        <v>5474</v>
      </c>
      <c r="K1377" t="s">
        <v>5475</v>
      </c>
      <c r="L1377" t="s">
        <v>88</v>
      </c>
      <c r="M1377" t="s">
        <v>50</v>
      </c>
      <c r="N1377" t="s">
        <v>51</v>
      </c>
      <c r="O1377" t="s">
        <v>50</v>
      </c>
      <c r="P1377" t="s">
        <v>5476</v>
      </c>
      <c r="Q1377" t="s">
        <v>757</v>
      </c>
      <c r="R1377" s="18">
        <v>44851.717037037037</v>
      </c>
      <c r="S1377" t="s">
        <v>679</v>
      </c>
      <c r="T1377" t="s">
        <v>659</v>
      </c>
      <c r="U1377" t="s">
        <v>53</v>
      </c>
      <c r="V1377" t="s">
        <v>53</v>
      </c>
    </row>
    <row r="1378" spans="1:22" x14ac:dyDescent="0.25">
      <c r="A1378" t="str">
        <f>Tabla_Consulta_desde_TMS4[[#This Row],[idreferencia]]</f>
        <v>20002912463616</v>
      </c>
      <c r="B1378">
        <v>438649</v>
      </c>
      <c r="C1378" t="s">
        <v>5477</v>
      </c>
      <c r="D1378" s="18">
        <v>44845.459039351852</v>
      </c>
      <c r="E1378" t="s">
        <v>658</v>
      </c>
      <c r="F1378" t="s">
        <v>54</v>
      </c>
      <c r="G1378" t="s">
        <v>157</v>
      </c>
      <c r="H1378" t="s">
        <v>5478</v>
      </c>
      <c r="I1378" t="s">
        <v>5479</v>
      </c>
      <c r="J1378" t="s">
        <v>5480</v>
      </c>
      <c r="K1378" t="s">
        <v>5481</v>
      </c>
      <c r="L1378" t="s">
        <v>88</v>
      </c>
      <c r="M1378" t="s">
        <v>50</v>
      </c>
      <c r="N1378" t="s">
        <v>51</v>
      </c>
      <c r="O1378" t="s">
        <v>50</v>
      </c>
      <c r="P1378" t="s">
        <v>5482</v>
      </c>
      <c r="Q1378" t="s">
        <v>757</v>
      </c>
      <c r="R1378" s="18">
        <v>44848.758263888885</v>
      </c>
      <c r="S1378" t="s">
        <v>676</v>
      </c>
      <c r="T1378" t="s">
        <v>659</v>
      </c>
      <c r="U1378" t="s">
        <v>53</v>
      </c>
      <c r="V1378" t="s">
        <v>53</v>
      </c>
    </row>
    <row r="1379" spans="1:22" x14ac:dyDescent="0.25">
      <c r="A1379" t="str">
        <f>Tabla_Consulta_desde_TMS4[[#This Row],[idreferencia]]</f>
        <v>20002913923228</v>
      </c>
      <c r="B1379">
        <v>438650</v>
      </c>
      <c r="C1379" t="s">
        <v>5483</v>
      </c>
      <c r="D1379" s="18">
        <v>44845.459039351852</v>
      </c>
      <c r="E1379" t="s">
        <v>658</v>
      </c>
      <c r="F1379" t="s">
        <v>54</v>
      </c>
      <c r="G1379" t="s">
        <v>157</v>
      </c>
      <c r="H1379" t="s">
        <v>5484</v>
      </c>
      <c r="I1379" t="s">
        <v>5485</v>
      </c>
      <c r="J1379" t="s">
        <v>5486</v>
      </c>
      <c r="K1379" t="s">
        <v>5487</v>
      </c>
      <c r="L1379" t="s">
        <v>5488</v>
      </c>
      <c r="M1379" t="s">
        <v>52</v>
      </c>
      <c r="N1379" t="s">
        <v>82</v>
      </c>
      <c r="O1379" t="s">
        <v>52</v>
      </c>
      <c r="P1379" t="s">
        <v>5489</v>
      </c>
      <c r="Q1379" t="s">
        <v>757</v>
      </c>
      <c r="R1379" s="18">
        <v>44848.758263888885</v>
      </c>
      <c r="S1379" t="s">
        <v>673</v>
      </c>
      <c r="T1379" t="s">
        <v>674</v>
      </c>
    </row>
    <row r="1380" spans="1:22" x14ac:dyDescent="0.25">
      <c r="A1380" t="str">
        <f>Tabla_Consulta_desde_TMS4[[#This Row],[idreferencia]]</f>
        <v>20002908460351</v>
      </c>
      <c r="B1380">
        <v>438651</v>
      </c>
      <c r="C1380" t="s">
        <v>5490</v>
      </c>
      <c r="D1380" s="18">
        <v>44845.459039351852</v>
      </c>
      <c r="E1380" t="s">
        <v>658</v>
      </c>
      <c r="F1380" t="s">
        <v>54</v>
      </c>
      <c r="G1380" t="s">
        <v>157</v>
      </c>
      <c r="H1380" t="s">
        <v>5491</v>
      </c>
      <c r="I1380" t="s">
        <v>5492</v>
      </c>
      <c r="J1380" t="s">
        <v>5493</v>
      </c>
      <c r="K1380" t="s">
        <v>5494</v>
      </c>
      <c r="L1380" t="s">
        <v>5495</v>
      </c>
      <c r="M1380" t="s">
        <v>72</v>
      </c>
      <c r="N1380" t="s">
        <v>81</v>
      </c>
      <c r="O1380" t="s">
        <v>72</v>
      </c>
      <c r="P1380" t="s">
        <v>5496</v>
      </c>
      <c r="Q1380" t="s">
        <v>757</v>
      </c>
      <c r="R1380" s="18">
        <v>44848.758263888885</v>
      </c>
      <c r="S1380" t="s">
        <v>678</v>
      </c>
      <c r="T1380" t="s">
        <v>668</v>
      </c>
      <c r="U1380" t="s">
        <v>53</v>
      </c>
      <c r="V1380" t="s">
        <v>53</v>
      </c>
    </row>
    <row r="1381" spans="1:22" x14ac:dyDescent="0.25">
      <c r="A1381" t="str">
        <f>Tabla_Consulta_desde_TMS4[[#This Row],[idreferencia]]</f>
        <v>20002911554424</v>
      </c>
      <c r="B1381">
        <v>438652</v>
      </c>
      <c r="C1381" t="s">
        <v>5497</v>
      </c>
      <c r="D1381" s="18">
        <v>44845.459039351852</v>
      </c>
      <c r="E1381" t="s">
        <v>658</v>
      </c>
      <c r="F1381" t="s">
        <v>54</v>
      </c>
      <c r="G1381" t="s">
        <v>157</v>
      </c>
      <c r="H1381" t="s">
        <v>5498</v>
      </c>
      <c r="I1381" t="s">
        <v>5499</v>
      </c>
      <c r="J1381" t="s">
        <v>5500</v>
      </c>
      <c r="K1381" t="s">
        <v>5501</v>
      </c>
      <c r="L1381" t="s">
        <v>5502</v>
      </c>
      <c r="M1381" t="s">
        <v>793</v>
      </c>
      <c r="N1381" t="s">
        <v>120</v>
      </c>
      <c r="O1381" t="s">
        <v>793</v>
      </c>
      <c r="P1381" t="s">
        <v>5503</v>
      </c>
      <c r="Q1381" t="s">
        <v>757</v>
      </c>
      <c r="R1381" s="18">
        <v>44852.725462962961</v>
      </c>
      <c r="S1381" t="s">
        <v>678</v>
      </c>
      <c r="T1381" t="s">
        <v>668</v>
      </c>
      <c r="U1381" t="s">
        <v>5504</v>
      </c>
      <c r="V1381" t="s">
        <v>5504</v>
      </c>
    </row>
    <row r="1382" spans="1:22" x14ac:dyDescent="0.25">
      <c r="A1382" t="str">
        <f>Tabla_Consulta_desde_TMS4[[#This Row],[idreferencia]]</f>
        <v>20002911550348</v>
      </c>
      <c r="B1382">
        <v>438653</v>
      </c>
      <c r="C1382" t="s">
        <v>5505</v>
      </c>
      <c r="D1382" s="18">
        <v>44845.459039351852</v>
      </c>
      <c r="E1382" t="s">
        <v>658</v>
      </c>
      <c r="F1382" t="s">
        <v>54</v>
      </c>
      <c r="G1382" t="s">
        <v>157</v>
      </c>
      <c r="H1382" t="s">
        <v>5506</v>
      </c>
      <c r="I1382" t="s">
        <v>5507</v>
      </c>
      <c r="J1382" t="s">
        <v>5508</v>
      </c>
      <c r="K1382" t="s">
        <v>5509</v>
      </c>
      <c r="L1382" t="s">
        <v>5510</v>
      </c>
      <c r="M1382" t="s">
        <v>61</v>
      </c>
      <c r="N1382" t="s">
        <v>114</v>
      </c>
      <c r="O1382" t="s">
        <v>61</v>
      </c>
      <c r="P1382" t="s">
        <v>5511</v>
      </c>
      <c r="Q1382" t="s">
        <v>111</v>
      </c>
      <c r="R1382" s="18">
        <v>44859.57240740741</v>
      </c>
      <c r="S1382" t="s">
        <v>678</v>
      </c>
      <c r="T1382" t="s">
        <v>668</v>
      </c>
      <c r="V1382" t="s">
        <v>22317</v>
      </c>
    </row>
    <row r="1383" spans="1:22" x14ac:dyDescent="0.25">
      <c r="A1383" t="str">
        <f>Tabla_Consulta_desde_TMS4[[#This Row],[idreferencia]]</f>
        <v>20002911514188</v>
      </c>
      <c r="B1383">
        <v>438584</v>
      </c>
      <c r="C1383" t="s">
        <v>5512</v>
      </c>
      <c r="D1383" s="18">
        <v>44845.459027777775</v>
      </c>
      <c r="E1383" t="s">
        <v>658</v>
      </c>
      <c r="F1383" t="s">
        <v>54</v>
      </c>
      <c r="G1383" t="s">
        <v>157</v>
      </c>
      <c r="H1383" t="s">
        <v>5513</v>
      </c>
      <c r="I1383" t="s">
        <v>5514</v>
      </c>
      <c r="J1383" t="s">
        <v>5515</v>
      </c>
      <c r="K1383" t="s">
        <v>5516</v>
      </c>
      <c r="L1383" t="s">
        <v>88</v>
      </c>
      <c r="M1383" t="s">
        <v>97</v>
      </c>
      <c r="N1383" t="s">
        <v>73</v>
      </c>
      <c r="O1383" t="s">
        <v>97</v>
      </c>
      <c r="P1383" t="s">
        <v>53</v>
      </c>
      <c r="Q1383" t="s">
        <v>757</v>
      </c>
      <c r="R1383" s="18">
        <v>44852.725462962961</v>
      </c>
      <c r="T1383" t="s">
        <v>668</v>
      </c>
      <c r="U1383" t="s">
        <v>53</v>
      </c>
      <c r="V1383" t="s">
        <v>53</v>
      </c>
    </row>
    <row r="1384" spans="1:22" x14ac:dyDescent="0.25">
      <c r="A1384" t="str">
        <f>Tabla_Consulta_desde_TMS4[[#This Row],[idreferencia]]</f>
        <v>20002910946763</v>
      </c>
      <c r="B1384">
        <v>438585</v>
      </c>
      <c r="C1384" t="s">
        <v>5517</v>
      </c>
      <c r="D1384" s="18">
        <v>44845.459027777775</v>
      </c>
      <c r="E1384" t="s">
        <v>658</v>
      </c>
      <c r="F1384" t="s">
        <v>54</v>
      </c>
      <c r="G1384" t="s">
        <v>157</v>
      </c>
      <c r="H1384" t="s">
        <v>5518</v>
      </c>
      <c r="I1384" t="s">
        <v>5519</v>
      </c>
      <c r="J1384" t="s">
        <v>5520</v>
      </c>
      <c r="K1384" t="s">
        <v>5521</v>
      </c>
      <c r="L1384" t="s">
        <v>5522</v>
      </c>
      <c r="M1384" t="s">
        <v>97</v>
      </c>
      <c r="N1384" t="s">
        <v>73</v>
      </c>
      <c r="O1384" t="s">
        <v>97</v>
      </c>
      <c r="Q1384" t="s">
        <v>111</v>
      </c>
      <c r="R1384" s="18">
        <v>44858.623113425929</v>
      </c>
      <c r="T1384" t="s">
        <v>668</v>
      </c>
      <c r="V1384" t="s">
        <v>22315</v>
      </c>
    </row>
    <row r="1385" spans="1:22" x14ac:dyDescent="0.25">
      <c r="A1385" t="str">
        <f>Tabla_Consulta_desde_TMS4[[#This Row],[idreferencia]]</f>
        <v>20002911512831</v>
      </c>
      <c r="B1385">
        <v>438586</v>
      </c>
      <c r="C1385" t="s">
        <v>5523</v>
      </c>
      <c r="D1385" s="18">
        <v>44845.459027777775</v>
      </c>
      <c r="E1385" t="s">
        <v>658</v>
      </c>
      <c r="F1385" t="s">
        <v>54</v>
      </c>
      <c r="G1385" t="s">
        <v>157</v>
      </c>
      <c r="H1385" t="s">
        <v>5524</v>
      </c>
      <c r="I1385" t="s">
        <v>5525</v>
      </c>
      <c r="J1385" t="s">
        <v>5526</v>
      </c>
      <c r="K1385" t="s">
        <v>5527</v>
      </c>
      <c r="L1385" t="s">
        <v>88</v>
      </c>
      <c r="M1385" t="s">
        <v>63</v>
      </c>
      <c r="N1385" t="s">
        <v>116</v>
      </c>
      <c r="O1385" t="s">
        <v>63</v>
      </c>
      <c r="P1385" t="s">
        <v>53</v>
      </c>
      <c r="Q1385" t="s">
        <v>757</v>
      </c>
      <c r="R1385" s="18">
        <v>44848.758252314816</v>
      </c>
      <c r="T1385" t="s">
        <v>668</v>
      </c>
      <c r="U1385" t="s">
        <v>53</v>
      </c>
      <c r="V1385" t="s">
        <v>53</v>
      </c>
    </row>
    <row r="1386" spans="1:22" x14ac:dyDescent="0.25">
      <c r="A1386" t="str">
        <f>Tabla_Consulta_desde_TMS4[[#This Row],[idreferencia]]</f>
        <v>20002912476106</v>
      </c>
      <c r="B1386">
        <v>438587</v>
      </c>
      <c r="C1386" t="s">
        <v>5528</v>
      </c>
      <c r="D1386" s="18">
        <v>44845.459027777775</v>
      </c>
      <c r="E1386" t="s">
        <v>658</v>
      </c>
      <c r="F1386" t="s">
        <v>54</v>
      </c>
      <c r="G1386" t="s">
        <v>157</v>
      </c>
      <c r="H1386" t="s">
        <v>5529</v>
      </c>
      <c r="I1386" t="s">
        <v>5530</v>
      </c>
      <c r="J1386" t="s">
        <v>5531</v>
      </c>
      <c r="K1386" t="s">
        <v>5532</v>
      </c>
      <c r="L1386" t="s">
        <v>88</v>
      </c>
      <c r="M1386" t="s">
        <v>69</v>
      </c>
      <c r="N1386" t="s">
        <v>82</v>
      </c>
      <c r="O1386" t="s">
        <v>69</v>
      </c>
      <c r="P1386" t="s">
        <v>5533</v>
      </c>
      <c r="Q1386" t="s">
        <v>111</v>
      </c>
      <c r="R1386" s="18">
        <v>44848.399733796294</v>
      </c>
      <c r="S1386" t="s">
        <v>673</v>
      </c>
      <c r="T1386" t="s">
        <v>674</v>
      </c>
      <c r="U1386" t="s">
        <v>5534</v>
      </c>
      <c r="V1386" t="s">
        <v>5534</v>
      </c>
    </row>
    <row r="1387" spans="1:22" x14ac:dyDescent="0.25">
      <c r="A1387" t="str">
        <f>Tabla_Consulta_desde_TMS4[[#This Row],[idreferencia]]</f>
        <v>20002910960988</v>
      </c>
      <c r="B1387">
        <v>438588</v>
      </c>
      <c r="C1387" t="s">
        <v>5535</v>
      </c>
      <c r="D1387" s="18">
        <v>44845.459027777775</v>
      </c>
      <c r="E1387" t="s">
        <v>658</v>
      </c>
      <c r="F1387" t="s">
        <v>54</v>
      </c>
      <c r="G1387" t="s">
        <v>157</v>
      </c>
      <c r="H1387" t="s">
        <v>5536</v>
      </c>
      <c r="I1387" t="s">
        <v>5537</v>
      </c>
      <c r="J1387" t="s">
        <v>5538</v>
      </c>
      <c r="K1387" t="s">
        <v>3747</v>
      </c>
      <c r="L1387" t="s">
        <v>3748</v>
      </c>
      <c r="M1387" t="s">
        <v>50</v>
      </c>
      <c r="N1387" t="s">
        <v>51</v>
      </c>
      <c r="O1387" t="s">
        <v>50</v>
      </c>
      <c r="P1387" t="s">
        <v>5539</v>
      </c>
      <c r="Q1387" t="s">
        <v>757</v>
      </c>
      <c r="R1387" s="18">
        <v>44851.717037037037</v>
      </c>
      <c r="S1387" t="s">
        <v>717</v>
      </c>
      <c r="T1387" t="s">
        <v>659</v>
      </c>
      <c r="V1387" t="s">
        <v>5540</v>
      </c>
    </row>
    <row r="1388" spans="1:22" x14ac:dyDescent="0.25">
      <c r="A1388" t="str">
        <f>Tabla_Consulta_desde_TMS4[[#This Row],[idreferencia]]</f>
        <v>20002912185668</v>
      </c>
      <c r="B1388">
        <v>438589</v>
      </c>
      <c r="C1388" t="s">
        <v>5541</v>
      </c>
      <c r="D1388" s="18">
        <v>44845.459027777775</v>
      </c>
      <c r="E1388" t="s">
        <v>658</v>
      </c>
      <c r="F1388" t="s">
        <v>54</v>
      </c>
      <c r="G1388" t="s">
        <v>157</v>
      </c>
      <c r="H1388" t="s">
        <v>5542</v>
      </c>
      <c r="I1388" t="s">
        <v>5543</v>
      </c>
      <c r="J1388" t="s">
        <v>5544</v>
      </c>
      <c r="K1388" t="s">
        <v>5545</v>
      </c>
      <c r="L1388" t="s">
        <v>5546</v>
      </c>
      <c r="M1388" t="s">
        <v>50</v>
      </c>
      <c r="N1388" t="s">
        <v>51</v>
      </c>
      <c r="O1388" t="s">
        <v>50</v>
      </c>
      <c r="P1388" t="s">
        <v>5547</v>
      </c>
      <c r="Q1388" t="s">
        <v>757</v>
      </c>
      <c r="R1388" s="18">
        <v>44848.758263888885</v>
      </c>
      <c r="T1388" t="s">
        <v>659</v>
      </c>
      <c r="U1388" t="s">
        <v>53</v>
      </c>
      <c r="V1388" t="s">
        <v>53</v>
      </c>
    </row>
    <row r="1389" spans="1:22" x14ac:dyDescent="0.25">
      <c r="A1389" t="str">
        <f>Tabla_Consulta_desde_TMS4[[#This Row],[idreferencia]]</f>
        <v>20002912479369</v>
      </c>
      <c r="B1389">
        <v>438590</v>
      </c>
      <c r="C1389" t="s">
        <v>5548</v>
      </c>
      <c r="D1389" s="18">
        <v>44845.459027777775</v>
      </c>
      <c r="E1389" t="s">
        <v>658</v>
      </c>
      <c r="F1389" t="s">
        <v>54</v>
      </c>
      <c r="G1389" t="s">
        <v>157</v>
      </c>
      <c r="H1389" t="s">
        <v>5549</v>
      </c>
      <c r="I1389" t="s">
        <v>5550</v>
      </c>
      <c r="J1389" t="s">
        <v>5551</v>
      </c>
      <c r="K1389" t="s">
        <v>5552</v>
      </c>
      <c r="L1389" t="s">
        <v>5553</v>
      </c>
      <c r="M1389" t="s">
        <v>50</v>
      </c>
      <c r="N1389" t="s">
        <v>51</v>
      </c>
      <c r="O1389" t="s">
        <v>50</v>
      </c>
      <c r="P1389" t="s">
        <v>5554</v>
      </c>
      <c r="Q1389" t="s">
        <v>757</v>
      </c>
      <c r="R1389" s="18">
        <v>44848.758263888885</v>
      </c>
      <c r="S1389" t="s">
        <v>679</v>
      </c>
      <c r="T1389" t="s">
        <v>659</v>
      </c>
      <c r="U1389" t="s">
        <v>53</v>
      </c>
      <c r="V1389" t="s">
        <v>53</v>
      </c>
    </row>
    <row r="1390" spans="1:22" x14ac:dyDescent="0.25">
      <c r="A1390" t="str">
        <f>Tabla_Consulta_desde_TMS4[[#This Row],[idreferencia]]</f>
        <v>20002912463358</v>
      </c>
      <c r="B1390">
        <v>438591</v>
      </c>
      <c r="C1390" t="s">
        <v>5555</v>
      </c>
      <c r="D1390" s="18">
        <v>44845.459027777775</v>
      </c>
      <c r="E1390" t="s">
        <v>658</v>
      </c>
      <c r="F1390" t="s">
        <v>54</v>
      </c>
      <c r="G1390" t="s">
        <v>157</v>
      </c>
      <c r="H1390" t="s">
        <v>5556</v>
      </c>
      <c r="I1390" t="s">
        <v>5557</v>
      </c>
      <c r="J1390" t="s">
        <v>5558</v>
      </c>
      <c r="K1390" t="s">
        <v>5559</v>
      </c>
      <c r="L1390" t="s">
        <v>5560</v>
      </c>
      <c r="M1390" t="s">
        <v>50</v>
      </c>
      <c r="N1390" t="s">
        <v>51</v>
      </c>
      <c r="O1390" t="s">
        <v>50</v>
      </c>
      <c r="P1390" t="s">
        <v>5561</v>
      </c>
      <c r="Q1390" t="s">
        <v>757</v>
      </c>
      <c r="R1390" s="18">
        <v>44848.758263888885</v>
      </c>
      <c r="T1390" t="s">
        <v>659</v>
      </c>
      <c r="U1390" t="s">
        <v>53</v>
      </c>
      <c r="V1390" t="s">
        <v>53</v>
      </c>
    </row>
    <row r="1391" spans="1:22" x14ac:dyDescent="0.25">
      <c r="A1391" t="str">
        <f>Tabla_Consulta_desde_TMS4[[#This Row],[idreferencia]]</f>
        <v>20002912124219</v>
      </c>
      <c r="B1391">
        <v>438592</v>
      </c>
      <c r="C1391" t="s">
        <v>5562</v>
      </c>
      <c r="D1391" s="18">
        <v>44845.459027777775</v>
      </c>
      <c r="E1391" t="s">
        <v>658</v>
      </c>
      <c r="F1391" t="s">
        <v>54</v>
      </c>
      <c r="G1391" t="s">
        <v>157</v>
      </c>
      <c r="H1391" t="s">
        <v>5563</v>
      </c>
      <c r="I1391" t="s">
        <v>5564</v>
      </c>
      <c r="J1391" t="s">
        <v>5565</v>
      </c>
      <c r="K1391" t="s">
        <v>5566</v>
      </c>
      <c r="L1391" t="s">
        <v>5567</v>
      </c>
      <c r="M1391" t="s">
        <v>50</v>
      </c>
      <c r="N1391" t="s">
        <v>51</v>
      </c>
      <c r="O1391" t="s">
        <v>50</v>
      </c>
      <c r="P1391" t="s">
        <v>5568</v>
      </c>
      <c r="Q1391" t="s">
        <v>757</v>
      </c>
      <c r="R1391" s="18">
        <v>44848.758263888885</v>
      </c>
      <c r="T1391" t="s">
        <v>659</v>
      </c>
      <c r="U1391" t="s">
        <v>53</v>
      </c>
      <c r="V1391" t="s">
        <v>53</v>
      </c>
    </row>
    <row r="1392" spans="1:22" x14ac:dyDescent="0.25">
      <c r="A1392" t="str">
        <f>Tabla_Consulta_desde_TMS4[[#This Row],[idreferencia]]</f>
        <v>20002912465841</v>
      </c>
      <c r="B1392">
        <v>438593</v>
      </c>
      <c r="C1392" t="s">
        <v>5569</v>
      </c>
      <c r="D1392" s="18">
        <v>44845.459027777775</v>
      </c>
      <c r="E1392" t="s">
        <v>658</v>
      </c>
      <c r="F1392" t="s">
        <v>54</v>
      </c>
      <c r="G1392" t="s">
        <v>157</v>
      </c>
      <c r="H1392" t="s">
        <v>5570</v>
      </c>
      <c r="I1392" t="s">
        <v>5571</v>
      </c>
      <c r="J1392" t="s">
        <v>5572</v>
      </c>
      <c r="K1392" t="s">
        <v>5573</v>
      </c>
      <c r="L1392" t="s">
        <v>88</v>
      </c>
      <c r="M1392" t="s">
        <v>50</v>
      </c>
      <c r="N1392" t="s">
        <v>51</v>
      </c>
      <c r="O1392" t="s">
        <v>50</v>
      </c>
      <c r="P1392" t="s">
        <v>5574</v>
      </c>
      <c r="Q1392" t="s">
        <v>757</v>
      </c>
      <c r="R1392" s="18">
        <v>44848.758252314816</v>
      </c>
      <c r="S1392" t="s">
        <v>717</v>
      </c>
      <c r="T1392" t="s">
        <v>659</v>
      </c>
      <c r="U1392" t="s">
        <v>53</v>
      </c>
      <c r="V1392" t="s">
        <v>53</v>
      </c>
    </row>
    <row r="1393" spans="1:22" x14ac:dyDescent="0.25">
      <c r="A1393" t="str">
        <f>Tabla_Consulta_desde_TMS4[[#This Row],[idreferencia]]</f>
        <v>20002912666327</v>
      </c>
      <c r="B1393">
        <v>438594</v>
      </c>
      <c r="C1393" t="s">
        <v>5575</v>
      </c>
      <c r="D1393" s="18">
        <v>44845.459027777775</v>
      </c>
      <c r="E1393" t="s">
        <v>658</v>
      </c>
      <c r="F1393" t="s">
        <v>54</v>
      </c>
      <c r="G1393" t="s">
        <v>157</v>
      </c>
      <c r="H1393" t="s">
        <v>5576</v>
      </c>
      <c r="I1393" t="s">
        <v>5577</v>
      </c>
      <c r="J1393" t="s">
        <v>5578</v>
      </c>
      <c r="K1393" t="s">
        <v>5579</v>
      </c>
      <c r="L1393" t="s">
        <v>5580</v>
      </c>
      <c r="M1393" t="s">
        <v>50</v>
      </c>
      <c r="N1393" t="s">
        <v>51</v>
      </c>
      <c r="O1393" t="s">
        <v>50</v>
      </c>
      <c r="P1393" t="s">
        <v>5581</v>
      </c>
      <c r="Q1393" t="s">
        <v>111</v>
      </c>
      <c r="R1393" s="18">
        <v>44853.584328703706</v>
      </c>
      <c r="T1393" t="s">
        <v>659</v>
      </c>
      <c r="V1393" t="s">
        <v>730</v>
      </c>
    </row>
    <row r="1394" spans="1:22" x14ac:dyDescent="0.25">
      <c r="A1394" t="str">
        <f>Tabla_Consulta_desde_TMS4[[#This Row],[idreferencia]]</f>
        <v>20002912482288</v>
      </c>
      <c r="B1394">
        <v>438595</v>
      </c>
      <c r="C1394" t="s">
        <v>5582</v>
      </c>
      <c r="D1394" s="18">
        <v>44845.459027777775</v>
      </c>
      <c r="E1394" t="s">
        <v>658</v>
      </c>
      <c r="F1394" t="s">
        <v>54</v>
      </c>
      <c r="G1394" t="s">
        <v>157</v>
      </c>
      <c r="H1394" t="s">
        <v>5583</v>
      </c>
      <c r="I1394" t="s">
        <v>5584</v>
      </c>
      <c r="J1394" t="s">
        <v>5585</v>
      </c>
      <c r="K1394" t="s">
        <v>5586</v>
      </c>
      <c r="L1394" t="s">
        <v>5587</v>
      </c>
      <c r="M1394" t="s">
        <v>50</v>
      </c>
      <c r="N1394" t="s">
        <v>51</v>
      </c>
      <c r="O1394" t="s">
        <v>50</v>
      </c>
      <c r="P1394" t="s">
        <v>5588</v>
      </c>
      <c r="Q1394" t="s">
        <v>757</v>
      </c>
      <c r="R1394" s="18">
        <v>44848.758263888885</v>
      </c>
      <c r="T1394" t="s">
        <v>659</v>
      </c>
      <c r="U1394" t="s">
        <v>53</v>
      </c>
      <c r="V1394" t="s">
        <v>53</v>
      </c>
    </row>
    <row r="1395" spans="1:22" x14ac:dyDescent="0.25">
      <c r="A1395" t="str">
        <f>Tabla_Consulta_desde_TMS4[[#This Row],[idreferencia]]</f>
        <v>20002912465273</v>
      </c>
      <c r="B1395">
        <v>438596</v>
      </c>
      <c r="C1395" t="s">
        <v>5589</v>
      </c>
      <c r="D1395" s="18">
        <v>44845.459027777775</v>
      </c>
      <c r="E1395" t="s">
        <v>658</v>
      </c>
      <c r="F1395" t="s">
        <v>54</v>
      </c>
      <c r="G1395" t="s">
        <v>157</v>
      </c>
      <c r="H1395" t="s">
        <v>5583</v>
      </c>
      <c r="I1395" t="s">
        <v>5584</v>
      </c>
      <c r="J1395" t="s">
        <v>5585</v>
      </c>
      <c r="K1395" t="s">
        <v>5587</v>
      </c>
      <c r="L1395" t="s">
        <v>5586</v>
      </c>
      <c r="M1395" t="s">
        <v>50</v>
      </c>
      <c r="N1395" t="s">
        <v>51</v>
      </c>
      <c r="O1395" t="s">
        <v>50</v>
      </c>
      <c r="P1395" t="s">
        <v>5590</v>
      </c>
      <c r="Q1395" t="s">
        <v>757</v>
      </c>
      <c r="R1395" s="18">
        <v>44848.758263888885</v>
      </c>
      <c r="T1395" t="s">
        <v>659</v>
      </c>
      <c r="U1395" t="s">
        <v>53</v>
      </c>
      <c r="V1395" t="s">
        <v>53</v>
      </c>
    </row>
    <row r="1396" spans="1:22" x14ac:dyDescent="0.25">
      <c r="A1396" t="str">
        <f>Tabla_Consulta_desde_TMS4[[#This Row],[idreferencia]]</f>
        <v>20002911513528</v>
      </c>
      <c r="B1396">
        <v>438597</v>
      </c>
      <c r="C1396" t="s">
        <v>5591</v>
      </c>
      <c r="D1396" s="18">
        <v>44845.459027777775</v>
      </c>
      <c r="E1396" t="s">
        <v>658</v>
      </c>
      <c r="F1396" t="s">
        <v>54</v>
      </c>
      <c r="G1396" t="s">
        <v>157</v>
      </c>
      <c r="H1396" t="s">
        <v>5592</v>
      </c>
      <c r="I1396" t="s">
        <v>5593</v>
      </c>
      <c r="J1396" t="s">
        <v>5594</v>
      </c>
      <c r="K1396" t="s">
        <v>5595</v>
      </c>
      <c r="L1396" t="s">
        <v>88</v>
      </c>
      <c r="M1396" t="s">
        <v>69</v>
      </c>
      <c r="N1396" t="s">
        <v>82</v>
      </c>
      <c r="O1396" t="s">
        <v>69</v>
      </c>
      <c r="P1396" t="s">
        <v>5596</v>
      </c>
      <c r="Q1396" t="s">
        <v>757</v>
      </c>
      <c r="R1396" s="18">
        <v>44848.758263888885</v>
      </c>
      <c r="S1396" t="s">
        <v>673</v>
      </c>
      <c r="T1396" t="s">
        <v>674</v>
      </c>
    </row>
    <row r="1397" spans="1:22" x14ac:dyDescent="0.25">
      <c r="A1397" t="str">
        <f>Tabla_Consulta_desde_TMS4[[#This Row],[idreferencia]]</f>
        <v>20002912460564</v>
      </c>
      <c r="B1397">
        <v>438598</v>
      </c>
      <c r="C1397" t="s">
        <v>5597</v>
      </c>
      <c r="D1397" s="18">
        <v>44845.459027777775</v>
      </c>
      <c r="E1397" t="s">
        <v>658</v>
      </c>
      <c r="F1397" t="s">
        <v>54</v>
      </c>
      <c r="G1397" t="s">
        <v>157</v>
      </c>
      <c r="H1397" t="s">
        <v>5598</v>
      </c>
      <c r="I1397" t="s">
        <v>5599</v>
      </c>
      <c r="J1397" t="s">
        <v>5600</v>
      </c>
      <c r="K1397" t="s">
        <v>5601</v>
      </c>
      <c r="L1397" t="s">
        <v>88</v>
      </c>
      <c r="M1397" t="s">
        <v>50</v>
      </c>
      <c r="N1397" t="s">
        <v>51</v>
      </c>
      <c r="O1397" t="s">
        <v>50</v>
      </c>
      <c r="P1397" t="s">
        <v>5602</v>
      </c>
      <c r="Q1397" t="s">
        <v>757</v>
      </c>
      <c r="R1397" s="18">
        <v>44851.717037037037</v>
      </c>
      <c r="T1397" t="s">
        <v>659</v>
      </c>
      <c r="V1397" t="s">
        <v>5603</v>
      </c>
    </row>
    <row r="1398" spans="1:22" x14ac:dyDescent="0.25">
      <c r="A1398" t="str">
        <f>Tabla_Consulta_desde_TMS4[[#This Row],[idreferencia]]</f>
        <v>20002912462722</v>
      </c>
      <c r="B1398">
        <v>438599</v>
      </c>
      <c r="C1398" t="s">
        <v>5604</v>
      </c>
      <c r="D1398" s="18">
        <v>44845.459027777775</v>
      </c>
      <c r="E1398" t="s">
        <v>658</v>
      </c>
      <c r="F1398" t="s">
        <v>54</v>
      </c>
      <c r="G1398" t="s">
        <v>157</v>
      </c>
      <c r="H1398" t="s">
        <v>5605</v>
      </c>
      <c r="I1398" t="s">
        <v>5606</v>
      </c>
      <c r="J1398" t="s">
        <v>5607</v>
      </c>
      <c r="K1398" t="s">
        <v>5608</v>
      </c>
      <c r="L1398" t="s">
        <v>88</v>
      </c>
      <c r="M1398" t="s">
        <v>50</v>
      </c>
      <c r="N1398" t="s">
        <v>51</v>
      </c>
      <c r="O1398" t="s">
        <v>50</v>
      </c>
      <c r="P1398" t="s">
        <v>5609</v>
      </c>
      <c r="Q1398" t="s">
        <v>757</v>
      </c>
      <c r="R1398" s="18">
        <v>44851.717037037037</v>
      </c>
      <c r="S1398" t="s">
        <v>717</v>
      </c>
      <c r="T1398" t="s">
        <v>659</v>
      </c>
      <c r="U1398" t="s">
        <v>5610</v>
      </c>
      <c r="V1398" t="s">
        <v>5610</v>
      </c>
    </row>
    <row r="1399" spans="1:22" x14ac:dyDescent="0.25">
      <c r="A1399" t="str">
        <f>Tabla_Consulta_desde_TMS4[[#This Row],[idreferencia]]</f>
        <v>17975947</v>
      </c>
      <c r="B1399">
        <v>438600</v>
      </c>
      <c r="C1399" t="s">
        <v>5611</v>
      </c>
      <c r="D1399" s="18">
        <v>44845.459027777775</v>
      </c>
      <c r="E1399" t="s">
        <v>658</v>
      </c>
      <c r="F1399" t="s">
        <v>54</v>
      </c>
      <c r="G1399" t="s">
        <v>157</v>
      </c>
      <c r="H1399" t="s">
        <v>5612</v>
      </c>
      <c r="I1399" t="s">
        <v>5613</v>
      </c>
      <c r="J1399" t="s">
        <v>5614</v>
      </c>
      <c r="K1399" t="s">
        <v>5615</v>
      </c>
      <c r="L1399" t="s">
        <v>88</v>
      </c>
      <c r="M1399" t="s">
        <v>50</v>
      </c>
      <c r="N1399" t="s">
        <v>51</v>
      </c>
      <c r="O1399" t="s">
        <v>50</v>
      </c>
      <c r="P1399" t="s">
        <v>5616</v>
      </c>
      <c r="Q1399" t="s">
        <v>111</v>
      </c>
      <c r="R1399" s="18">
        <v>44853.584328703706</v>
      </c>
      <c r="T1399" t="s">
        <v>659</v>
      </c>
      <c r="U1399" t="s">
        <v>22318</v>
      </c>
      <c r="V1399" t="s">
        <v>22318</v>
      </c>
    </row>
    <row r="1400" spans="1:22" x14ac:dyDescent="0.25">
      <c r="A1400" t="str">
        <f>Tabla_Consulta_desde_TMS4[[#This Row],[idreferencia]]</f>
        <v>20002912200475</v>
      </c>
      <c r="B1400">
        <v>438601</v>
      </c>
      <c r="C1400" t="s">
        <v>5617</v>
      </c>
      <c r="D1400" s="18">
        <v>44845.459027777775</v>
      </c>
      <c r="E1400" t="s">
        <v>658</v>
      </c>
      <c r="F1400" t="s">
        <v>54</v>
      </c>
      <c r="G1400" t="s">
        <v>157</v>
      </c>
      <c r="H1400" t="s">
        <v>5618</v>
      </c>
      <c r="I1400" t="s">
        <v>5619</v>
      </c>
      <c r="J1400" t="s">
        <v>5620</v>
      </c>
      <c r="K1400" t="s">
        <v>5621</v>
      </c>
      <c r="L1400" t="s">
        <v>88</v>
      </c>
      <c r="M1400" t="s">
        <v>52</v>
      </c>
      <c r="N1400" t="s">
        <v>82</v>
      </c>
      <c r="O1400" t="s">
        <v>52</v>
      </c>
      <c r="P1400" t="s">
        <v>5622</v>
      </c>
      <c r="Q1400" t="s">
        <v>111</v>
      </c>
      <c r="R1400" s="18">
        <v>44852.412175925929</v>
      </c>
      <c r="S1400" t="s">
        <v>673</v>
      </c>
      <c r="T1400" t="s">
        <v>674</v>
      </c>
      <c r="V1400" t="s">
        <v>22303</v>
      </c>
    </row>
    <row r="1401" spans="1:22" x14ac:dyDescent="0.25">
      <c r="A1401" t="str">
        <f>Tabla_Consulta_desde_TMS4[[#This Row],[idreferencia]]</f>
        <v>20002913446124</v>
      </c>
      <c r="B1401">
        <v>438602</v>
      </c>
      <c r="C1401" t="s">
        <v>5623</v>
      </c>
      <c r="D1401" s="18">
        <v>44845.459027777775</v>
      </c>
      <c r="E1401" t="s">
        <v>658</v>
      </c>
      <c r="F1401" t="s">
        <v>54</v>
      </c>
      <c r="G1401" t="s">
        <v>157</v>
      </c>
      <c r="H1401" t="s">
        <v>5624</v>
      </c>
      <c r="I1401" t="s">
        <v>5625</v>
      </c>
      <c r="J1401" t="s">
        <v>5626</v>
      </c>
      <c r="K1401" t="s">
        <v>5627</v>
      </c>
      <c r="L1401" t="s">
        <v>5628</v>
      </c>
      <c r="M1401" t="s">
        <v>50</v>
      </c>
      <c r="N1401" t="s">
        <v>51</v>
      </c>
      <c r="O1401" t="s">
        <v>50</v>
      </c>
      <c r="P1401" t="s">
        <v>5629</v>
      </c>
      <c r="Q1401" t="s">
        <v>757</v>
      </c>
      <c r="R1401" s="18">
        <v>44848.758252314816</v>
      </c>
      <c r="S1401" t="s">
        <v>676</v>
      </c>
      <c r="T1401" t="s">
        <v>659</v>
      </c>
    </row>
    <row r="1402" spans="1:22" x14ac:dyDescent="0.25">
      <c r="A1402" t="str">
        <f>Tabla_Consulta_desde_TMS4[[#This Row],[idreferencia]]</f>
        <v>FTRIO00129</v>
      </c>
      <c r="B1402">
        <v>438562</v>
      </c>
      <c r="C1402" t="s">
        <v>5630</v>
      </c>
      <c r="D1402" s="18">
        <v>44845.403819444444</v>
      </c>
      <c r="E1402" t="s">
        <v>669</v>
      </c>
      <c r="F1402" t="s">
        <v>54</v>
      </c>
      <c r="H1402" t="s">
        <v>670</v>
      </c>
      <c r="J1402" t="s">
        <v>4573</v>
      </c>
      <c r="M1402" t="s">
        <v>671</v>
      </c>
      <c r="Q1402" t="s">
        <v>109</v>
      </c>
      <c r="R1402" s="18">
        <v>44845.403831018521</v>
      </c>
    </row>
    <row r="1403" spans="1:22" x14ac:dyDescent="0.25">
      <c r="A1403" t="str">
        <f>Tabla_Consulta_desde_TMS4[[#This Row],[idreferencia]]</f>
        <v>CLDEV_GYESIM0043</v>
      </c>
      <c r="B1403">
        <v>438553</v>
      </c>
      <c r="C1403" t="s">
        <v>5631</v>
      </c>
      <c r="D1403" s="18">
        <v>44845.395416666666</v>
      </c>
      <c r="E1403" t="s">
        <v>669</v>
      </c>
      <c r="F1403" t="s">
        <v>54</v>
      </c>
      <c r="G1403" t="s">
        <v>157</v>
      </c>
      <c r="H1403" t="s">
        <v>672</v>
      </c>
      <c r="J1403" t="s">
        <v>904</v>
      </c>
      <c r="M1403" t="s">
        <v>52</v>
      </c>
      <c r="P1403" t="s">
        <v>5632</v>
      </c>
      <c r="Q1403" t="s">
        <v>106</v>
      </c>
      <c r="R1403" s="18">
        <v>44845.659120370372</v>
      </c>
      <c r="S1403" t="s">
        <v>673</v>
      </c>
      <c r="T1403" t="s">
        <v>687</v>
      </c>
    </row>
    <row r="1404" spans="1:22" x14ac:dyDescent="0.25">
      <c r="A1404" t="str">
        <f>Tabla_Consulta_desde_TMS4[[#This Row],[idreferencia]]</f>
        <v>20002908235086</v>
      </c>
      <c r="B1404">
        <v>437918</v>
      </c>
      <c r="C1404" t="s">
        <v>5633</v>
      </c>
      <c r="D1404" s="18">
        <v>44841.768449074072</v>
      </c>
      <c r="E1404" t="s">
        <v>658</v>
      </c>
      <c r="F1404" t="s">
        <v>54</v>
      </c>
      <c r="G1404" t="s">
        <v>157</v>
      </c>
      <c r="H1404" t="s">
        <v>5634</v>
      </c>
      <c r="I1404" t="s">
        <v>5635</v>
      </c>
      <c r="J1404" t="s">
        <v>5636</v>
      </c>
      <c r="K1404" t="s">
        <v>5637</v>
      </c>
      <c r="L1404" t="s">
        <v>88</v>
      </c>
      <c r="M1404" t="s">
        <v>63</v>
      </c>
      <c r="N1404" t="s">
        <v>116</v>
      </c>
      <c r="O1404" t="s">
        <v>63</v>
      </c>
      <c r="P1404" t="s">
        <v>53</v>
      </c>
      <c r="Q1404" t="s">
        <v>757</v>
      </c>
      <c r="R1404" s="18">
        <v>44848.758252314816</v>
      </c>
      <c r="T1404" t="s">
        <v>668</v>
      </c>
      <c r="U1404" t="s">
        <v>53</v>
      </c>
      <c r="V1404" t="s">
        <v>53</v>
      </c>
    </row>
    <row r="1405" spans="1:22" x14ac:dyDescent="0.25">
      <c r="A1405" t="str">
        <f>Tabla_Consulta_desde_TMS4[[#This Row],[idreferencia]]</f>
        <v>20002884541232_1</v>
      </c>
      <c r="B1405">
        <v>437911</v>
      </c>
      <c r="C1405" t="s">
        <v>5638</v>
      </c>
      <c r="D1405" s="18">
        <v>44841.738726851851</v>
      </c>
      <c r="E1405" t="s">
        <v>658</v>
      </c>
      <c r="F1405" t="s">
        <v>54</v>
      </c>
      <c r="G1405" t="s">
        <v>157</v>
      </c>
      <c r="H1405" t="s">
        <v>1471</v>
      </c>
      <c r="I1405" t="s">
        <v>1472</v>
      </c>
      <c r="J1405" t="s">
        <v>1473</v>
      </c>
      <c r="K1405" t="s">
        <v>1474</v>
      </c>
      <c r="L1405" t="s">
        <v>88</v>
      </c>
      <c r="M1405" t="s">
        <v>62</v>
      </c>
      <c r="N1405" t="s">
        <v>87</v>
      </c>
      <c r="O1405" t="s">
        <v>62</v>
      </c>
      <c r="P1405" t="s">
        <v>53</v>
      </c>
      <c r="Q1405" t="s">
        <v>757</v>
      </c>
      <c r="R1405" s="18">
        <v>44851.717048611114</v>
      </c>
      <c r="S1405" t="s">
        <v>673</v>
      </c>
      <c r="T1405" t="s">
        <v>668</v>
      </c>
      <c r="U1405" t="s">
        <v>53</v>
      </c>
      <c r="V1405" t="s">
        <v>53</v>
      </c>
    </row>
    <row r="1406" spans="1:22" x14ac:dyDescent="0.25">
      <c r="A1406" t="str">
        <f>Tabla_Consulta_desde_TMS4[[#This Row],[idreferencia]]</f>
        <v>20002907714045</v>
      </c>
      <c r="B1406">
        <v>437881</v>
      </c>
      <c r="C1406" t="s">
        <v>5639</v>
      </c>
      <c r="D1406" s="18">
        <v>44841.71607638889</v>
      </c>
      <c r="E1406" t="s">
        <v>658</v>
      </c>
      <c r="F1406" t="s">
        <v>54</v>
      </c>
      <c r="G1406" t="s">
        <v>157</v>
      </c>
      <c r="H1406" t="s">
        <v>5640</v>
      </c>
      <c r="I1406" t="s">
        <v>5641</v>
      </c>
      <c r="J1406" t="s">
        <v>5642</v>
      </c>
      <c r="K1406" t="s">
        <v>5643</v>
      </c>
      <c r="L1406" t="s">
        <v>5644</v>
      </c>
      <c r="M1406" t="s">
        <v>148</v>
      </c>
      <c r="N1406" t="s">
        <v>116</v>
      </c>
      <c r="O1406" t="s">
        <v>148</v>
      </c>
      <c r="P1406" t="s">
        <v>53</v>
      </c>
      <c r="Q1406" t="s">
        <v>757</v>
      </c>
      <c r="R1406" s="18">
        <v>44848.758252314816</v>
      </c>
      <c r="T1406" t="s">
        <v>668</v>
      </c>
      <c r="U1406" t="s">
        <v>53</v>
      </c>
      <c r="V1406" t="s">
        <v>53</v>
      </c>
    </row>
    <row r="1407" spans="1:22" x14ac:dyDescent="0.25">
      <c r="A1407" t="str">
        <f>Tabla_Consulta_desde_TMS4[[#This Row],[idreferencia]]</f>
        <v>20002911514200</v>
      </c>
      <c r="B1407">
        <v>437882</v>
      </c>
      <c r="C1407" t="s">
        <v>5645</v>
      </c>
      <c r="D1407" s="18">
        <v>44841.71607638889</v>
      </c>
      <c r="E1407" t="s">
        <v>658</v>
      </c>
      <c r="F1407" t="s">
        <v>54</v>
      </c>
      <c r="G1407" t="s">
        <v>157</v>
      </c>
      <c r="H1407" t="s">
        <v>5646</v>
      </c>
      <c r="I1407" t="s">
        <v>5647</v>
      </c>
      <c r="J1407" t="s">
        <v>5648</v>
      </c>
      <c r="K1407" t="s">
        <v>5649</v>
      </c>
      <c r="L1407" t="s">
        <v>5650</v>
      </c>
      <c r="M1407" t="s">
        <v>72</v>
      </c>
      <c r="N1407" t="s">
        <v>81</v>
      </c>
      <c r="O1407" t="s">
        <v>72</v>
      </c>
      <c r="P1407" t="s">
        <v>5651</v>
      </c>
      <c r="Q1407" t="s">
        <v>757</v>
      </c>
      <c r="R1407" s="18">
        <v>44848.758263888885</v>
      </c>
      <c r="S1407" t="s">
        <v>678</v>
      </c>
      <c r="T1407" t="s">
        <v>668</v>
      </c>
      <c r="U1407" t="s">
        <v>53</v>
      </c>
      <c r="V1407" t="s">
        <v>53</v>
      </c>
    </row>
    <row r="1408" spans="1:22" x14ac:dyDescent="0.25">
      <c r="A1408" t="str">
        <f>Tabla_Consulta_desde_TMS4[[#This Row],[idreferencia]]</f>
        <v>20002909709662</v>
      </c>
      <c r="B1408">
        <v>437883</v>
      </c>
      <c r="C1408" t="s">
        <v>5652</v>
      </c>
      <c r="D1408" s="18">
        <v>44841.71607638889</v>
      </c>
      <c r="E1408" t="s">
        <v>658</v>
      </c>
      <c r="F1408" t="s">
        <v>54</v>
      </c>
      <c r="G1408" t="s">
        <v>157</v>
      </c>
      <c r="H1408" t="s">
        <v>5653</v>
      </c>
      <c r="I1408" t="s">
        <v>5654</v>
      </c>
      <c r="J1408" t="s">
        <v>5655</v>
      </c>
      <c r="K1408" t="s">
        <v>5656</v>
      </c>
      <c r="L1408" t="s">
        <v>88</v>
      </c>
      <c r="M1408" t="s">
        <v>615</v>
      </c>
      <c r="N1408" t="s">
        <v>112</v>
      </c>
      <c r="O1408" t="s">
        <v>5657</v>
      </c>
      <c r="Q1408" t="s">
        <v>106</v>
      </c>
      <c r="R1408" s="18">
        <v>44851.353564814817</v>
      </c>
      <c r="S1408" t="s">
        <v>678</v>
      </c>
      <c r="T1408" t="s">
        <v>668</v>
      </c>
      <c r="V1408" t="s">
        <v>5658</v>
      </c>
    </row>
    <row r="1409" spans="1:22" x14ac:dyDescent="0.25">
      <c r="A1409" t="str">
        <f>Tabla_Consulta_desde_TMS4[[#This Row],[idreferencia]]</f>
        <v>20002911559380</v>
      </c>
      <c r="B1409">
        <v>437884</v>
      </c>
      <c r="C1409" t="s">
        <v>5659</v>
      </c>
      <c r="D1409" s="18">
        <v>44841.71607638889</v>
      </c>
      <c r="E1409" t="s">
        <v>658</v>
      </c>
      <c r="F1409" t="s">
        <v>54</v>
      </c>
      <c r="G1409" t="s">
        <v>157</v>
      </c>
      <c r="H1409" t="s">
        <v>5660</v>
      </c>
      <c r="I1409" t="s">
        <v>5661</v>
      </c>
      <c r="J1409" t="s">
        <v>5662</v>
      </c>
      <c r="K1409" t="s">
        <v>5663</v>
      </c>
      <c r="L1409" t="s">
        <v>88</v>
      </c>
      <c r="M1409" t="s">
        <v>62</v>
      </c>
      <c r="N1409" t="s">
        <v>87</v>
      </c>
      <c r="O1409" t="s">
        <v>62</v>
      </c>
      <c r="P1409" t="s">
        <v>53</v>
      </c>
      <c r="Q1409" t="s">
        <v>757</v>
      </c>
      <c r="R1409" s="18">
        <v>44851.717048611114</v>
      </c>
      <c r="S1409" t="s">
        <v>673</v>
      </c>
      <c r="T1409" t="s">
        <v>668</v>
      </c>
      <c r="U1409" t="s">
        <v>53</v>
      </c>
      <c r="V1409" t="s">
        <v>53</v>
      </c>
    </row>
    <row r="1410" spans="1:22" x14ac:dyDescent="0.25">
      <c r="A1410" t="str">
        <f>Tabla_Consulta_desde_TMS4[[#This Row],[idreferencia]]</f>
        <v>20002911555378</v>
      </c>
      <c r="B1410">
        <v>437885</v>
      </c>
      <c r="C1410" t="s">
        <v>5664</v>
      </c>
      <c r="D1410" s="18">
        <v>44841.71607638889</v>
      </c>
      <c r="E1410" t="s">
        <v>658</v>
      </c>
      <c r="F1410" t="s">
        <v>54</v>
      </c>
      <c r="G1410" t="s">
        <v>157</v>
      </c>
      <c r="H1410" t="s">
        <v>5665</v>
      </c>
      <c r="I1410" t="s">
        <v>5666</v>
      </c>
      <c r="J1410" t="s">
        <v>5667</v>
      </c>
      <c r="K1410" t="s">
        <v>5668</v>
      </c>
      <c r="L1410" t="s">
        <v>5669</v>
      </c>
      <c r="M1410" t="s">
        <v>683</v>
      </c>
      <c r="N1410" t="s">
        <v>82</v>
      </c>
      <c r="O1410" t="s">
        <v>683</v>
      </c>
      <c r="P1410" t="s">
        <v>5670</v>
      </c>
      <c r="Q1410" t="s">
        <v>757</v>
      </c>
      <c r="R1410" s="18">
        <v>44854.678541666668</v>
      </c>
      <c r="S1410" t="s">
        <v>673</v>
      </c>
      <c r="T1410" t="s">
        <v>668</v>
      </c>
      <c r="U1410" t="s">
        <v>5671</v>
      </c>
      <c r="V1410" t="s">
        <v>5671</v>
      </c>
    </row>
    <row r="1411" spans="1:22" x14ac:dyDescent="0.25">
      <c r="A1411" t="str">
        <f>Tabla_Consulta_desde_TMS4[[#This Row],[idreferencia]]</f>
        <v>20002911525190</v>
      </c>
      <c r="B1411">
        <v>437886</v>
      </c>
      <c r="C1411" t="s">
        <v>5672</v>
      </c>
      <c r="D1411" s="18">
        <v>44841.71607638889</v>
      </c>
      <c r="E1411" t="s">
        <v>658</v>
      </c>
      <c r="F1411" t="s">
        <v>54</v>
      </c>
      <c r="G1411" t="s">
        <v>157</v>
      </c>
      <c r="H1411" t="s">
        <v>5673</v>
      </c>
      <c r="I1411" t="s">
        <v>5674</v>
      </c>
      <c r="J1411" t="s">
        <v>5675</v>
      </c>
      <c r="K1411" t="s">
        <v>5676</v>
      </c>
      <c r="L1411" t="s">
        <v>88</v>
      </c>
      <c r="M1411" t="s">
        <v>377</v>
      </c>
      <c r="N1411" t="s">
        <v>378</v>
      </c>
      <c r="O1411" t="s">
        <v>377</v>
      </c>
      <c r="Q1411" t="s">
        <v>757</v>
      </c>
      <c r="R1411" s="18">
        <v>44853.708298611113</v>
      </c>
      <c r="S1411" t="s">
        <v>678</v>
      </c>
      <c r="T1411" t="s">
        <v>668</v>
      </c>
      <c r="U1411" t="s">
        <v>22319</v>
      </c>
      <c r="V1411" t="s">
        <v>22319</v>
      </c>
    </row>
    <row r="1412" spans="1:22" x14ac:dyDescent="0.25">
      <c r="A1412" t="str">
        <f>Tabla_Consulta_desde_TMS4[[#This Row],[idreferencia]]</f>
        <v>20002909488879</v>
      </c>
      <c r="B1412">
        <v>437887</v>
      </c>
      <c r="C1412" t="s">
        <v>5677</v>
      </c>
      <c r="D1412" s="18">
        <v>44841.71607638889</v>
      </c>
      <c r="E1412" t="s">
        <v>658</v>
      </c>
      <c r="F1412" t="s">
        <v>54</v>
      </c>
      <c r="G1412" t="s">
        <v>157</v>
      </c>
      <c r="H1412" t="s">
        <v>5678</v>
      </c>
      <c r="I1412" t="s">
        <v>5679</v>
      </c>
      <c r="J1412" t="s">
        <v>5680</v>
      </c>
      <c r="K1412" t="s">
        <v>5681</v>
      </c>
      <c r="L1412" t="s">
        <v>5682</v>
      </c>
      <c r="M1412" t="s">
        <v>148</v>
      </c>
      <c r="N1412" t="s">
        <v>116</v>
      </c>
      <c r="O1412" t="s">
        <v>148</v>
      </c>
      <c r="P1412" t="s">
        <v>53</v>
      </c>
      <c r="Q1412" t="s">
        <v>757</v>
      </c>
      <c r="R1412" s="18">
        <v>44848.758252314816</v>
      </c>
      <c r="T1412" t="s">
        <v>668</v>
      </c>
      <c r="U1412" t="s">
        <v>53</v>
      </c>
      <c r="V1412" t="s">
        <v>53</v>
      </c>
    </row>
    <row r="1413" spans="1:22" x14ac:dyDescent="0.25">
      <c r="A1413" t="str">
        <f>Tabla_Consulta_desde_TMS4[[#This Row],[idreferencia]]</f>
        <v>20002911187045</v>
      </c>
      <c r="B1413">
        <v>437888</v>
      </c>
      <c r="C1413" t="s">
        <v>5683</v>
      </c>
      <c r="D1413" s="18">
        <v>44841.71607638889</v>
      </c>
      <c r="E1413" t="s">
        <v>658</v>
      </c>
      <c r="F1413" t="s">
        <v>54</v>
      </c>
      <c r="G1413" t="s">
        <v>157</v>
      </c>
      <c r="H1413" t="s">
        <v>5684</v>
      </c>
      <c r="I1413" t="s">
        <v>5685</v>
      </c>
      <c r="J1413" t="s">
        <v>5686</v>
      </c>
      <c r="K1413" t="s">
        <v>5687</v>
      </c>
      <c r="L1413" t="s">
        <v>88</v>
      </c>
      <c r="M1413" t="s">
        <v>65</v>
      </c>
      <c r="N1413" t="s">
        <v>117</v>
      </c>
      <c r="O1413" t="s">
        <v>65</v>
      </c>
      <c r="P1413" t="s">
        <v>5688</v>
      </c>
      <c r="Q1413" t="s">
        <v>757</v>
      </c>
      <c r="R1413" s="18">
        <v>44852.725462962961</v>
      </c>
      <c r="S1413" t="s">
        <v>678</v>
      </c>
      <c r="T1413" t="s">
        <v>668</v>
      </c>
      <c r="U1413" t="s">
        <v>53</v>
      </c>
      <c r="V1413" t="s">
        <v>53</v>
      </c>
    </row>
    <row r="1414" spans="1:22" x14ac:dyDescent="0.25">
      <c r="A1414" t="str">
        <f>Tabla_Consulta_desde_TMS4[[#This Row],[idreferencia]]</f>
        <v>20002909901007</v>
      </c>
      <c r="B1414">
        <v>437889</v>
      </c>
      <c r="C1414" t="s">
        <v>5689</v>
      </c>
      <c r="D1414" s="18">
        <v>44841.71607638889</v>
      </c>
      <c r="E1414" t="s">
        <v>658</v>
      </c>
      <c r="F1414" t="s">
        <v>54</v>
      </c>
      <c r="G1414" t="s">
        <v>157</v>
      </c>
      <c r="H1414" t="s">
        <v>5690</v>
      </c>
      <c r="I1414" t="s">
        <v>5691</v>
      </c>
      <c r="J1414" t="s">
        <v>5692</v>
      </c>
      <c r="K1414" t="s">
        <v>5693</v>
      </c>
      <c r="L1414" t="s">
        <v>88</v>
      </c>
      <c r="M1414" t="s">
        <v>60</v>
      </c>
      <c r="N1414" t="s">
        <v>117</v>
      </c>
      <c r="O1414" t="s">
        <v>60</v>
      </c>
      <c r="Q1414" t="s">
        <v>757</v>
      </c>
      <c r="R1414" s="18">
        <v>44848.758252314816</v>
      </c>
      <c r="T1414" t="s">
        <v>668</v>
      </c>
      <c r="V1414" t="s">
        <v>5694</v>
      </c>
    </row>
    <row r="1415" spans="1:22" x14ac:dyDescent="0.25">
      <c r="A1415" t="str">
        <f>Tabla_Consulta_desde_TMS4[[#This Row],[idreferencia]]</f>
        <v>20002910900914</v>
      </c>
      <c r="B1415">
        <v>437890</v>
      </c>
      <c r="C1415" t="s">
        <v>5695</v>
      </c>
      <c r="D1415" s="18">
        <v>44841.71607638889</v>
      </c>
      <c r="E1415" t="s">
        <v>658</v>
      </c>
      <c r="F1415" t="s">
        <v>54</v>
      </c>
      <c r="G1415" t="s">
        <v>157</v>
      </c>
      <c r="H1415" t="s">
        <v>5696</v>
      </c>
      <c r="I1415" t="s">
        <v>5697</v>
      </c>
      <c r="J1415" t="s">
        <v>5698</v>
      </c>
      <c r="K1415" t="s">
        <v>5699</v>
      </c>
      <c r="L1415" t="s">
        <v>88</v>
      </c>
      <c r="M1415" t="s">
        <v>68</v>
      </c>
      <c r="N1415" t="s">
        <v>119</v>
      </c>
      <c r="O1415" t="s">
        <v>68</v>
      </c>
      <c r="P1415" t="s">
        <v>5700</v>
      </c>
      <c r="Q1415" t="s">
        <v>111</v>
      </c>
      <c r="R1415" s="18">
        <v>44855.698136574072</v>
      </c>
      <c r="S1415" t="s">
        <v>678</v>
      </c>
      <c r="T1415" t="s">
        <v>668</v>
      </c>
      <c r="V1415" t="s">
        <v>22320</v>
      </c>
    </row>
    <row r="1416" spans="1:22" x14ac:dyDescent="0.25">
      <c r="A1416" t="str">
        <f>Tabla_Consulta_desde_TMS4[[#This Row],[idreferencia]]</f>
        <v>20002911555940</v>
      </c>
      <c r="B1416">
        <v>437891</v>
      </c>
      <c r="C1416" t="s">
        <v>5701</v>
      </c>
      <c r="D1416" s="18">
        <v>44841.71607638889</v>
      </c>
      <c r="E1416" t="s">
        <v>658</v>
      </c>
      <c r="F1416" t="s">
        <v>54</v>
      </c>
      <c r="G1416" t="s">
        <v>157</v>
      </c>
      <c r="H1416" t="s">
        <v>5702</v>
      </c>
      <c r="I1416" t="s">
        <v>5703</v>
      </c>
      <c r="J1416" t="s">
        <v>5704</v>
      </c>
      <c r="K1416" t="s">
        <v>5705</v>
      </c>
      <c r="L1416" t="s">
        <v>5706</v>
      </c>
      <c r="M1416" t="s">
        <v>70</v>
      </c>
      <c r="N1416" t="s">
        <v>117</v>
      </c>
      <c r="O1416" t="s">
        <v>70</v>
      </c>
      <c r="P1416" t="s">
        <v>53</v>
      </c>
      <c r="Q1416" t="s">
        <v>757</v>
      </c>
      <c r="R1416" s="18">
        <v>44848.758263888885</v>
      </c>
      <c r="T1416" t="s">
        <v>668</v>
      </c>
      <c r="U1416" t="s">
        <v>53</v>
      </c>
      <c r="V1416" t="s">
        <v>53</v>
      </c>
    </row>
    <row r="1417" spans="1:22" x14ac:dyDescent="0.25">
      <c r="A1417" t="str">
        <f>Tabla_Consulta_desde_TMS4[[#This Row],[idreferencia]]</f>
        <v>20002909901926</v>
      </c>
      <c r="B1417">
        <v>437892</v>
      </c>
      <c r="C1417" t="s">
        <v>5707</v>
      </c>
      <c r="D1417" s="18">
        <v>44841.71607638889</v>
      </c>
      <c r="E1417" t="s">
        <v>658</v>
      </c>
      <c r="F1417" t="s">
        <v>54</v>
      </c>
      <c r="G1417" t="s">
        <v>157</v>
      </c>
      <c r="H1417" t="s">
        <v>5708</v>
      </c>
      <c r="I1417" t="s">
        <v>5709</v>
      </c>
      <c r="J1417" t="s">
        <v>5710</v>
      </c>
      <c r="K1417" t="s">
        <v>5711</v>
      </c>
      <c r="L1417" t="s">
        <v>88</v>
      </c>
      <c r="M1417" t="s">
        <v>52</v>
      </c>
      <c r="N1417" t="s">
        <v>82</v>
      </c>
      <c r="O1417" t="s">
        <v>52</v>
      </c>
      <c r="P1417" t="s">
        <v>5712</v>
      </c>
      <c r="Q1417" t="s">
        <v>757</v>
      </c>
      <c r="R1417" s="18">
        <v>44848.758263888885</v>
      </c>
      <c r="S1417" t="s">
        <v>673</v>
      </c>
      <c r="T1417" t="s">
        <v>674</v>
      </c>
    </row>
    <row r="1418" spans="1:22" x14ac:dyDescent="0.25">
      <c r="A1418" t="str">
        <f>Tabla_Consulta_desde_TMS4[[#This Row],[idreferencia]]</f>
        <v>20002912189338</v>
      </c>
      <c r="B1418">
        <v>437893</v>
      </c>
      <c r="C1418" t="s">
        <v>5713</v>
      </c>
      <c r="D1418" s="18">
        <v>44841.71607638889</v>
      </c>
      <c r="E1418" t="s">
        <v>658</v>
      </c>
      <c r="F1418" t="s">
        <v>54</v>
      </c>
      <c r="G1418" t="s">
        <v>157</v>
      </c>
      <c r="H1418" t="s">
        <v>5714</v>
      </c>
      <c r="I1418" t="s">
        <v>5715</v>
      </c>
      <c r="J1418" t="s">
        <v>5716</v>
      </c>
      <c r="K1418" t="s">
        <v>5717</v>
      </c>
      <c r="L1418" t="s">
        <v>88</v>
      </c>
      <c r="M1418" t="s">
        <v>74</v>
      </c>
      <c r="N1418" t="s">
        <v>82</v>
      </c>
      <c r="O1418" t="s">
        <v>74</v>
      </c>
      <c r="P1418" t="s">
        <v>5718</v>
      </c>
      <c r="Q1418" t="s">
        <v>757</v>
      </c>
      <c r="R1418" s="18">
        <v>44852.725462962961</v>
      </c>
      <c r="S1418" t="s">
        <v>678</v>
      </c>
      <c r="T1418" t="s">
        <v>668</v>
      </c>
    </row>
    <row r="1419" spans="1:22" x14ac:dyDescent="0.25">
      <c r="A1419" t="str">
        <f>Tabla_Consulta_desde_TMS4[[#This Row],[idreferencia]]</f>
        <v>20002912195398</v>
      </c>
      <c r="B1419">
        <v>437894</v>
      </c>
      <c r="C1419" t="s">
        <v>5719</v>
      </c>
      <c r="D1419" s="18">
        <v>44841.71607638889</v>
      </c>
      <c r="E1419" t="s">
        <v>658</v>
      </c>
      <c r="F1419" t="s">
        <v>54</v>
      </c>
      <c r="G1419" t="s">
        <v>157</v>
      </c>
      <c r="H1419" t="s">
        <v>5720</v>
      </c>
      <c r="I1419" t="s">
        <v>5721</v>
      </c>
      <c r="J1419" t="s">
        <v>5722</v>
      </c>
      <c r="K1419" t="s">
        <v>5723</v>
      </c>
      <c r="L1419" t="s">
        <v>88</v>
      </c>
      <c r="M1419" t="s">
        <v>72</v>
      </c>
      <c r="N1419" t="s">
        <v>81</v>
      </c>
      <c r="O1419" t="s">
        <v>72</v>
      </c>
      <c r="P1419" t="s">
        <v>5724</v>
      </c>
      <c r="Q1419" t="s">
        <v>757</v>
      </c>
      <c r="R1419" s="18">
        <v>44852.725462962961</v>
      </c>
      <c r="S1419" t="s">
        <v>678</v>
      </c>
      <c r="T1419" t="s">
        <v>668</v>
      </c>
      <c r="U1419" t="s">
        <v>5725</v>
      </c>
      <c r="V1419" t="s">
        <v>5725</v>
      </c>
    </row>
    <row r="1420" spans="1:22" x14ac:dyDescent="0.25">
      <c r="A1420" t="str">
        <f>Tabla_Consulta_desde_TMS4[[#This Row],[idreferencia]]</f>
        <v>20002912176632</v>
      </c>
      <c r="B1420">
        <v>437895</v>
      </c>
      <c r="C1420" t="s">
        <v>5726</v>
      </c>
      <c r="D1420" s="18">
        <v>44841.71607638889</v>
      </c>
      <c r="E1420" t="s">
        <v>658</v>
      </c>
      <c r="F1420" t="s">
        <v>54</v>
      </c>
      <c r="G1420" t="s">
        <v>157</v>
      </c>
      <c r="H1420" t="s">
        <v>5727</v>
      </c>
      <c r="I1420" t="s">
        <v>5728</v>
      </c>
      <c r="J1420" t="s">
        <v>5729</v>
      </c>
      <c r="K1420" t="s">
        <v>5730</v>
      </c>
      <c r="L1420" t="s">
        <v>5731</v>
      </c>
      <c r="M1420" t="s">
        <v>61</v>
      </c>
      <c r="N1420" t="s">
        <v>114</v>
      </c>
      <c r="O1420" t="s">
        <v>61</v>
      </c>
      <c r="P1420" t="s">
        <v>5732</v>
      </c>
      <c r="Q1420" t="s">
        <v>757</v>
      </c>
      <c r="R1420" s="18">
        <v>44848.758263888885</v>
      </c>
      <c r="S1420" t="s">
        <v>678</v>
      </c>
      <c r="T1420" t="s">
        <v>668</v>
      </c>
      <c r="U1420" t="s">
        <v>53</v>
      </c>
      <c r="V1420" t="s">
        <v>53</v>
      </c>
    </row>
    <row r="1421" spans="1:22" x14ac:dyDescent="0.25">
      <c r="A1421" t="str">
        <f>Tabla_Consulta_desde_TMS4[[#This Row],[idreferencia]]</f>
        <v>20002911560361</v>
      </c>
      <c r="B1421">
        <v>437896</v>
      </c>
      <c r="C1421" t="s">
        <v>5733</v>
      </c>
      <c r="D1421" s="18">
        <v>44841.71607638889</v>
      </c>
      <c r="E1421" t="s">
        <v>658</v>
      </c>
      <c r="F1421" t="s">
        <v>54</v>
      </c>
      <c r="G1421" t="s">
        <v>157</v>
      </c>
      <c r="H1421" t="s">
        <v>5734</v>
      </c>
      <c r="I1421" t="s">
        <v>5735</v>
      </c>
      <c r="J1421" t="s">
        <v>5736</v>
      </c>
      <c r="K1421" t="s">
        <v>5737</v>
      </c>
      <c r="L1421" t="s">
        <v>5738</v>
      </c>
      <c r="M1421" t="s">
        <v>72</v>
      </c>
      <c r="N1421" t="s">
        <v>81</v>
      </c>
      <c r="O1421" t="s">
        <v>72</v>
      </c>
      <c r="P1421" t="s">
        <v>5739</v>
      </c>
      <c r="Q1421" t="s">
        <v>757</v>
      </c>
      <c r="R1421" s="18">
        <v>44846.583379629628</v>
      </c>
      <c r="S1421" t="s">
        <v>678</v>
      </c>
      <c r="T1421" t="s">
        <v>668</v>
      </c>
      <c r="U1421" t="s">
        <v>53</v>
      </c>
      <c r="V1421" t="s">
        <v>53</v>
      </c>
    </row>
    <row r="1422" spans="1:22" x14ac:dyDescent="0.25">
      <c r="A1422" t="str">
        <f>Tabla_Consulta_desde_TMS4[[#This Row],[idreferencia]]</f>
        <v>20002911514398</v>
      </c>
      <c r="B1422">
        <v>437897</v>
      </c>
      <c r="C1422" t="s">
        <v>5740</v>
      </c>
      <c r="D1422" s="18">
        <v>44841.71607638889</v>
      </c>
      <c r="E1422" t="s">
        <v>658</v>
      </c>
      <c r="F1422" t="s">
        <v>54</v>
      </c>
      <c r="G1422" t="s">
        <v>157</v>
      </c>
      <c r="H1422" t="s">
        <v>5741</v>
      </c>
      <c r="I1422" t="s">
        <v>5742</v>
      </c>
      <c r="J1422" t="s">
        <v>5743</v>
      </c>
      <c r="K1422" t="s">
        <v>5744</v>
      </c>
      <c r="L1422" t="s">
        <v>5745</v>
      </c>
      <c r="M1422" t="s">
        <v>66</v>
      </c>
      <c r="N1422" t="s">
        <v>66</v>
      </c>
      <c r="O1422" t="s">
        <v>66</v>
      </c>
      <c r="P1422" t="s">
        <v>5746</v>
      </c>
      <c r="Q1422" t="s">
        <v>757</v>
      </c>
      <c r="R1422" s="18">
        <v>44861.464675925927</v>
      </c>
      <c r="S1422" t="s">
        <v>678</v>
      </c>
      <c r="T1422" t="s">
        <v>668</v>
      </c>
      <c r="U1422" t="s">
        <v>860</v>
      </c>
      <c r="V1422" t="s">
        <v>22321</v>
      </c>
    </row>
    <row r="1423" spans="1:22" x14ac:dyDescent="0.25">
      <c r="A1423" t="str">
        <f>Tabla_Consulta_desde_TMS4[[#This Row],[idreferencia]]</f>
        <v>20002910686954</v>
      </c>
      <c r="B1423">
        <v>437898</v>
      </c>
      <c r="C1423" t="s">
        <v>5747</v>
      </c>
      <c r="D1423" s="18">
        <v>44841.71607638889</v>
      </c>
      <c r="E1423" t="s">
        <v>658</v>
      </c>
      <c r="F1423" t="s">
        <v>54</v>
      </c>
      <c r="G1423" t="s">
        <v>157</v>
      </c>
      <c r="H1423" t="s">
        <v>5748</v>
      </c>
      <c r="I1423" t="s">
        <v>5749</v>
      </c>
      <c r="J1423" t="s">
        <v>5750</v>
      </c>
      <c r="K1423" t="s">
        <v>5751</v>
      </c>
      <c r="L1423" t="s">
        <v>5751</v>
      </c>
      <c r="M1423" t="s">
        <v>68</v>
      </c>
      <c r="N1423" t="s">
        <v>119</v>
      </c>
      <c r="O1423" t="s">
        <v>68</v>
      </c>
      <c r="P1423" t="s">
        <v>5752</v>
      </c>
      <c r="Q1423" t="s">
        <v>757</v>
      </c>
      <c r="R1423" s="18">
        <v>44852.725462962961</v>
      </c>
      <c r="S1423" t="s">
        <v>678</v>
      </c>
      <c r="T1423" t="s">
        <v>668</v>
      </c>
      <c r="U1423" t="s">
        <v>5753</v>
      </c>
      <c r="V1423" t="s">
        <v>5754</v>
      </c>
    </row>
    <row r="1424" spans="1:22" x14ac:dyDescent="0.25">
      <c r="A1424" t="str">
        <f>Tabla_Consulta_desde_TMS4[[#This Row],[idreferencia]]</f>
        <v>20002911512563</v>
      </c>
      <c r="B1424">
        <v>437899</v>
      </c>
      <c r="C1424" t="s">
        <v>5755</v>
      </c>
      <c r="D1424" s="18">
        <v>44841.71607638889</v>
      </c>
      <c r="E1424" t="s">
        <v>658</v>
      </c>
      <c r="F1424" t="s">
        <v>54</v>
      </c>
      <c r="G1424" t="s">
        <v>157</v>
      </c>
      <c r="H1424" t="s">
        <v>5756</v>
      </c>
      <c r="I1424" t="s">
        <v>5757</v>
      </c>
      <c r="J1424" t="s">
        <v>5758</v>
      </c>
      <c r="K1424" t="s">
        <v>5759</v>
      </c>
      <c r="L1424" t="s">
        <v>88</v>
      </c>
      <c r="M1424" t="s">
        <v>65</v>
      </c>
      <c r="N1424" t="s">
        <v>117</v>
      </c>
      <c r="O1424" t="s">
        <v>65</v>
      </c>
      <c r="P1424" t="s">
        <v>5760</v>
      </c>
      <c r="Q1424" t="s">
        <v>757</v>
      </c>
      <c r="R1424" s="18">
        <v>44848.758263888885</v>
      </c>
      <c r="S1424" t="s">
        <v>678</v>
      </c>
      <c r="T1424" t="s">
        <v>668</v>
      </c>
      <c r="U1424" t="s">
        <v>53</v>
      </c>
      <c r="V1424" t="s">
        <v>53</v>
      </c>
    </row>
    <row r="1425" spans="1:22" x14ac:dyDescent="0.25">
      <c r="A1425" t="str">
        <f>Tabla_Consulta_desde_TMS4[[#This Row],[idreferencia]]</f>
        <v>20002911145578</v>
      </c>
      <c r="B1425">
        <v>437900</v>
      </c>
      <c r="C1425" t="s">
        <v>5761</v>
      </c>
      <c r="D1425" s="18">
        <v>44841.71607638889</v>
      </c>
      <c r="E1425" t="s">
        <v>658</v>
      </c>
      <c r="F1425" t="s">
        <v>54</v>
      </c>
      <c r="G1425" t="s">
        <v>157</v>
      </c>
      <c r="H1425" t="s">
        <v>5762</v>
      </c>
      <c r="I1425" t="s">
        <v>5763</v>
      </c>
      <c r="J1425" t="s">
        <v>5764</v>
      </c>
      <c r="K1425" t="s">
        <v>5765</v>
      </c>
      <c r="L1425" t="s">
        <v>88</v>
      </c>
      <c r="M1425" t="s">
        <v>50</v>
      </c>
      <c r="N1425" t="s">
        <v>51</v>
      </c>
      <c r="O1425" t="s">
        <v>50</v>
      </c>
      <c r="P1425" t="s">
        <v>5766</v>
      </c>
      <c r="Q1425" t="s">
        <v>757</v>
      </c>
      <c r="R1425" s="18">
        <v>44848.758263888885</v>
      </c>
      <c r="S1425" t="s">
        <v>679</v>
      </c>
      <c r="T1425" t="s">
        <v>659</v>
      </c>
      <c r="V1425" t="s">
        <v>5767</v>
      </c>
    </row>
    <row r="1426" spans="1:22" x14ac:dyDescent="0.25">
      <c r="A1426" t="str">
        <f>Tabla_Consulta_desde_TMS4[[#This Row],[idreferencia]]</f>
        <v>20002911550239</v>
      </c>
      <c r="B1426">
        <v>437901</v>
      </c>
      <c r="C1426" t="s">
        <v>5768</v>
      </c>
      <c r="D1426" s="18">
        <v>44841.71607638889</v>
      </c>
      <c r="E1426" t="s">
        <v>658</v>
      </c>
      <c r="F1426" t="s">
        <v>54</v>
      </c>
      <c r="G1426" t="s">
        <v>157</v>
      </c>
      <c r="H1426" t="s">
        <v>5769</v>
      </c>
      <c r="I1426" t="s">
        <v>5770</v>
      </c>
      <c r="J1426" t="s">
        <v>5771</v>
      </c>
      <c r="K1426" t="s">
        <v>5772</v>
      </c>
      <c r="L1426" t="s">
        <v>5773</v>
      </c>
      <c r="M1426" t="s">
        <v>50</v>
      </c>
      <c r="N1426" t="s">
        <v>51</v>
      </c>
      <c r="O1426" t="s">
        <v>50</v>
      </c>
      <c r="P1426" t="s">
        <v>5774</v>
      </c>
      <c r="Q1426" t="s">
        <v>757</v>
      </c>
      <c r="R1426" s="18">
        <v>44846.583391203705</v>
      </c>
      <c r="S1426" t="s">
        <v>679</v>
      </c>
      <c r="T1426" t="s">
        <v>659</v>
      </c>
      <c r="U1426" t="s">
        <v>53</v>
      </c>
      <c r="V1426" t="s">
        <v>53</v>
      </c>
    </row>
    <row r="1427" spans="1:22" x14ac:dyDescent="0.25">
      <c r="A1427" t="str">
        <f>Tabla_Consulta_desde_TMS4[[#This Row],[idreferencia]]</f>
        <v>20002911525501</v>
      </c>
      <c r="B1427">
        <v>437902</v>
      </c>
      <c r="C1427" t="s">
        <v>5775</v>
      </c>
      <c r="D1427" s="18">
        <v>44841.71607638889</v>
      </c>
      <c r="E1427" t="s">
        <v>658</v>
      </c>
      <c r="F1427" t="s">
        <v>54</v>
      </c>
      <c r="G1427" t="s">
        <v>157</v>
      </c>
      <c r="H1427" t="s">
        <v>5776</v>
      </c>
      <c r="I1427" t="s">
        <v>5777</v>
      </c>
      <c r="J1427" t="s">
        <v>5778</v>
      </c>
      <c r="K1427" t="s">
        <v>5779</v>
      </c>
      <c r="L1427" t="s">
        <v>88</v>
      </c>
      <c r="M1427" t="s">
        <v>50</v>
      </c>
      <c r="N1427" t="s">
        <v>51</v>
      </c>
      <c r="O1427" t="s">
        <v>50</v>
      </c>
      <c r="P1427" t="s">
        <v>5780</v>
      </c>
      <c r="Q1427" t="s">
        <v>111</v>
      </c>
      <c r="R1427" s="18">
        <v>44847.699687499997</v>
      </c>
      <c r="S1427" t="s">
        <v>679</v>
      </c>
      <c r="T1427" t="s">
        <v>659</v>
      </c>
      <c r="V1427" t="s">
        <v>730</v>
      </c>
    </row>
    <row r="1428" spans="1:22" x14ac:dyDescent="0.25">
      <c r="A1428" t="str">
        <f>Tabla_Consulta_desde_TMS4[[#This Row],[idreferencia]]</f>
        <v>20002911554988</v>
      </c>
      <c r="B1428">
        <v>437903</v>
      </c>
      <c r="C1428" t="s">
        <v>5781</v>
      </c>
      <c r="D1428" s="18">
        <v>44841.71607638889</v>
      </c>
      <c r="E1428" t="s">
        <v>658</v>
      </c>
      <c r="F1428" t="s">
        <v>54</v>
      </c>
      <c r="G1428" t="s">
        <v>157</v>
      </c>
      <c r="H1428" t="s">
        <v>5782</v>
      </c>
      <c r="I1428" t="s">
        <v>5783</v>
      </c>
      <c r="J1428" t="s">
        <v>5784</v>
      </c>
      <c r="K1428" t="s">
        <v>5785</v>
      </c>
      <c r="L1428" t="s">
        <v>5786</v>
      </c>
      <c r="M1428" t="s">
        <v>50</v>
      </c>
      <c r="N1428" t="s">
        <v>51</v>
      </c>
      <c r="O1428" t="s">
        <v>50</v>
      </c>
      <c r="P1428" t="s">
        <v>5787</v>
      </c>
      <c r="Q1428" t="s">
        <v>757</v>
      </c>
      <c r="R1428" s="18">
        <v>44846.583391203705</v>
      </c>
      <c r="S1428" t="s">
        <v>679</v>
      </c>
      <c r="T1428" t="s">
        <v>659</v>
      </c>
      <c r="U1428" t="s">
        <v>53</v>
      </c>
      <c r="V1428" t="s">
        <v>53</v>
      </c>
    </row>
    <row r="1429" spans="1:22" x14ac:dyDescent="0.25">
      <c r="A1429" t="str">
        <f>Tabla_Consulta_desde_TMS4[[#This Row],[idreferencia]]</f>
        <v>20002910958555</v>
      </c>
      <c r="B1429">
        <v>437904</v>
      </c>
      <c r="C1429" t="s">
        <v>5788</v>
      </c>
      <c r="D1429" s="18">
        <v>44841.71607638889</v>
      </c>
      <c r="E1429" t="s">
        <v>658</v>
      </c>
      <c r="F1429" t="s">
        <v>54</v>
      </c>
      <c r="G1429" t="s">
        <v>157</v>
      </c>
      <c r="H1429" t="s">
        <v>1800</v>
      </c>
      <c r="I1429" t="s">
        <v>1801</v>
      </c>
      <c r="J1429" t="s">
        <v>5789</v>
      </c>
      <c r="K1429" t="s">
        <v>1802</v>
      </c>
      <c r="L1429" t="s">
        <v>88</v>
      </c>
      <c r="M1429" t="s">
        <v>97</v>
      </c>
      <c r="N1429" t="s">
        <v>73</v>
      </c>
      <c r="O1429" t="s">
        <v>97</v>
      </c>
      <c r="P1429" t="s">
        <v>53</v>
      </c>
      <c r="Q1429" t="s">
        <v>757</v>
      </c>
      <c r="R1429" s="18">
        <v>44852.725462962961</v>
      </c>
      <c r="T1429" t="s">
        <v>668</v>
      </c>
      <c r="U1429" t="s">
        <v>53</v>
      </c>
      <c r="V1429" t="s">
        <v>53</v>
      </c>
    </row>
    <row r="1430" spans="1:22" x14ac:dyDescent="0.25">
      <c r="A1430" t="str">
        <f>Tabla_Consulta_desde_TMS4[[#This Row],[idreferencia]]</f>
        <v>20002911187469</v>
      </c>
      <c r="B1430">
        <v>437905</v>
      </c>
      <c r="C1430" t="s">
        <v>5790</v>
      </c>
      <c r="D1430" s="18">
        <v>44841.71607638889</v>
      </c>
      <c r="E1430" t="s">
        <v>658</v>
      </c>
      <c r="F1430" t="s">
        <v>54</v>
      </c>
      <c r="G1430" t="s">
        <v>157</v>
      </c>
      <c r="H1430" t="s">
        <v>5791</v>
      </c>
      <c r="I1430" t="s">
        <v>5792</v>
      </c>
      <c r="J1430" t="s">
        <v>5793</v>
      </c>
      <c r="K1430" t="s">
        <v>5794</v>
      </c>
      <c r="L1430" t="s">
        <v>5794</v>
      </c>
      <c r="M1430" t="s">
        <v>148</v>
      </c>
      <c r="N1430" t="s">
        <v>116</v>
      </c>
      <c r="O1430" t="s">
        <v>148</v>
      </c>
      <c r="Q1430" t="s">
        <v>757</v>
      </c>
      <c r="R1430" s="18">
        <v>44852.725462962961</v>
      </c>
      <c r="T1430" t="s">
        <v>668</v>
      </c>
      <c r="U1430" t="s">
        <v>5795</v>
      </c>
      <c r="V1430" t="s">
        <v>5795</v>
      </c>
    </row>
    <row r="1431" spans="1:22" x14ac:dyDescent="0.25">
      <c r="A1431" t="str">
        <f>Tabla_Consulta_desde_TMS4[[#This Row],[idreferencia]]</f>
        <v>20002911554750</v>
      </c>
      <c r="B1431">
        <v>437906</v>
      </c>
      <c r="C1431" t="s">
        <v>5796</v>
      </c>
      <c r="D1431" s="18">
        <v>44841.71607638889</v>
      </c>
      <c r="E1431" t="s">
        <v>658</v>
      </c>
      <c r="F1431" t="s">
        <v>54</v>
      </c>
      <c r="G1431" t="s">
        <v>157</v>
      </c>
      <c r="H1431" t="s">
        <v>5797</v>
      </c>
      <c r="I1431" t="s">
        <v>5798</v>
      </c>
      <c r="J1431" t="s">
        <v>5799</v>
      </c>
      <c r="K1431" t="s">
        <v>5800</v>
      </c>
      <c r="L1431" t="s">
        <v>5801</v>
      </c>
      <c r="M1431" t="s">
        <v>62</v>
      </c>
      <c r="N1431" t="s">
        <v>87</v>
      </c>
      <c r="O1431" t="s">
        <v>62</v>
      </c>
      <c r="Q1431" t="s">
        <v>757</v>
      </c>
      <c r="R1431" s="18">
        <v>44851.717037037037</v>
      </c>
      <c r="S1431" t="s">
        <v>673</v>
      </c>
      <c r="T1431" t="s">
        <v>668</v>
      </c>
      <c r="U1431" t="s">
        <v>5802</v>
      </c>
      <c r="V1431" t="s">
        <v>5803</v>
      </c>
    </row>
    <row r="1432" spans="1:22" x14ac:dyDescent="0.25">
      <c r="A1432" t="str">
        <f>Tabla_Consulta_desde_TMS4[[#This Row],[idreferencia]]</f>
        <v>20002909704808</v>
      </c>
      <c r="B1432">
        <v>437907</v>
      </c>
      <c r="C1432" t="s">
        <v>5804</v>
      </c>
      <c r="D1432" s="18">
        <v>44841.71607638889</v>
      </c>
      <c r="E1432" t="s">
        <v>658</v>
      </c>
      <c r="F1432" t="s">
        <v>54</v>
      </c>
      <c r="G1432" t="s">
        <v>157</v>
      </c>
      <c r="H1432" t="s">
        <v>5805</v>
      </c>
      <c r="I1432" t="s">
        <v>5806</v>
      </c>
      <c r="J1432" t="s">
        <v>5807</v>
      </c>
      <c r="K1432" t="s">
        <v>5808</v>
      </c>
      <c r="L1432" t="s">
        <v>88</v>
      </c>
      <c r="M1432" t="s">
        <v>71</v>
      </c>
      <c r="N1432" t="s">
        <v>355</v>
      </c>
      <c r="O1432" t="s">
        <v>71</v>
      </c>
      <c r="P1432" t="s">
        <v>5809</v>
      </c>
      <c r="Q1432" t="s">
        <v>757</v>
      </c>
      <c r="R1432" s="18">
        <v>44852.725462962961</v>
      </c>
      <c r="S1432" t="s">
        <v>678</v>
      </c>
      <c r="T1432" t="s">
        <v>668</v>
      </c>
      <c r="V1432" t="s">
        <v>5810</v>
      </c>
    </row>
    <row r="1433" spans="1:22" x14ac:dyDescent="0.25">
      <c r="A1433" t="str">
        <f>Tabla_Consulta_desde_TMS4[[#This Row],[idreferencia]]</f>
        <v>20002911526038</v>
      </c>
      <c r="B1433">
        <v>437908</v>
      </c>
      <c r="C1433" t="s">
        <v>5811</v>
      </c>
      <c r="D1433" s="18">
        <v>44841.71607638889</v>
      </c>
      <c r="E1433" t="s">
        <v>658</v>
      </c>
      <c r="F1433" t="s">
        <v>54</v>
      </c>
      <c r="G1433" t="s">
        <v>157</v>
      </c>
      <c r="H1433" t="s">
        <v>5812</v>
      </c>
      <c r="I1433" t="s">
        <v>5813</v>
      </c>
      <c r="J1433" t="s">
        <v>5814</v>
      </c>
      <c r="K1433" t="s">
        <v>5815</v>
      </c>
      <c r="L1433" t="s">
        <v>88</v>
      </c>
      <c r="M1433" t="s">
        <v>50</v>
      </c>
      <c r="N1433" t="s">
        <v>51</v>
      </c>
      <c r="O1433" t="s">
        <v>50</v>
      </c>
      <c r="P1433" t="s">
        <v>5816</v>
      </c>
      <c r="Q1433" t="s">
        <v>111</v>
      </c>
      <c r="R1433" s="18">
        <v>44851.655219907407</v>
      </c>
      <c r="S1433" t="s">
        <v>676</v>
      </c>
      <c r="T1433" t="s">
        <v>659</v>
      </c>
      <c r="V1433" t="s">
        <v>734</v>
      </c>
    </row>
    <row r="1434" spans="1:22" x14ac:dyDescent="0.25">
      <c r="A1434" t="str">
        <f>Tabla_Consulta_desde_TMS4[[#This Row],[idreferencia]]</f>
        <v>20002912190604</v>
      </c>
      <c r="B1434">
        <v>437909</v>
      </c>
      <c r="C1434" t="s">
        <v>5817</v>
      </c>
      <c r="D1434" s="18">
        <v>44841.71607638889</v>
      </c>
      <c r="E1434" t="s">
        <v>658</v>
      </c>
      <c r="F1434" t="s">
        <v>54</v>
      </c>
      <c r="G1434" t="s">
        <v>157</v>
      </c>
      <c r="H1434" t="s">
        <v>5818</v>
      </c>
      <c r="I1434" t="s">
        <v>5819</v>
      </c>
      <c r="J1434" t="s">
        <v>5820</v>
      </c>
      <c r="K1434" t="s">
        <v>5821</v>
      </c>
      <c r="L1434" t="s">
        <v>88</v>
      </c>
      <c r="M1434" t="s">
        <v>50</v>
      </c>
      <c r="N1434" t="s">
        <v>51</v>
      </c>
      <c r="O1434" t="s">
        <v>50</v>
      </c>
      <c r="P1434" t="s">
        <v>5822</v>
      </c>
      <c r="Q1434" t="s">
        <v>757</v>
      </c>
      <c r="R1434" s="18">
        <v>44846.583391203705</v>
      </c>
      <c r="S1434" t="s">
        <v>679</v>
      </c>
      <c r="T1434" t="s">
        <v>659</v>
      </c>
      <c r="U1434" t="s">
        <v>53</v>
      </c>
      <c r="V1434" t="s">
        <v>53</v>
      </c>
    </row>
    <row r="1435" spans="1:22" x14ac:dyDescent="0.25">
      <c r="A1435" t="str">
        <f>Tabla_Consulta_desde_TMS4[[#This Row],[idreferencia]]</f>
        <v>20002911506802</v>
      </c>
      <c r="B1435">
        <v>437910</v>
      </c>
      <c r="C1435" t="s">
        <v>5823</v>
      </c>
      <c r="D1435" s="18">
        <v>44841.71607638889</v>
      </c>
      <c r="E1435" t="s">
        <v>658</v>
      </c>
      <c r="F1435" t="s">
        <v>54</v>
      </c>
      <c r="G1435" t="s">
        <v>157</v>
      </c>
      <c r="H1435" t="s">
        <v>5824</v>
      </c>
      <c r="I1435" t="s">
        <v>5825</v>
      </c>
      <c r="J1435" t="s">
        <v>5826</v>
      </c>
      <c r="K1435" t="s">
        <v>5827</v>
      </c>
      <c r="L1435" t="s">
        <v>88</v>
      </c>
      <c r="M1435" t="s">
        <v>5828</v>
      </c>
      <c r="N1435" t="s">
        <v>112</v>
      </c>
      <c r="O1435" t="s">
        <v>5828</v>
      </c>
      <c r="Q1435" t="s">
        <v>106</v>
      </c>
      <c r="R1435" s="18">
        <v>44853.449236111112</v>
      </c>
      <c r="S1435" t="s">
        <v>678</v>
      </c>
      <c r="T1435" t="s">
        <v>668</v>
      </c>
      <c r="U1435" t="s">
        <v>5829</v>
      </c>
      <c r="V1435" t="s">
        <v>5829</v>
      </c>
    </row>
    <row r="1436" spans="1:22" x14ac:dyDescent="0.25">
      <c r="A1436" t="str">
        <f>Tabla_Consulta_desde_TMS4[[#This Row],[idreferencia]]</f>
        <v>20002911191649</v>
      </c>
      <c r="B1436">
        <v>437873</v>
      </c>
      <c r="C1436" t="s">
        <v>5830</v>
      </c>
      <c r="D1436" s="18">
        <v>44841.716064814813</v>
      </c>
      <c r="E1436" t="s">
        <v>658</v>
      </c>
      <c r="F1436" t="s">
        <v>54</v>
      </c>
      <c r="G1436" t="s">
        <v>157</v>
      </c>
      <c r="H1436" t="s">
        <v>5831</v>
      </c>
      <c r="I1436" t="s">
        <v>5832</v>
      </c>
      <c r="J1436" t="s">
        <v>5833</v>
      </c>
      <c r="K1436" t="s">
        <v>3843</v>
      </c>
      <c r="L1436" t="s">
        <v>3842</v>
      </c>
      <c r="M1436" t="s">
        <v>63</v>
      </c>
      <c r="N1436" t="s">
        <v>116</v>
      </c>
      <c r="O1436" t="s">
        <v>63</v>
      </c>
      <c r="P1436" t="s">
        <v>53</v>
      </c>
      <c r="Q1436" t="s">
        <v>757</v>
      </c>
      <c r="R1436" s="18">
        <v>44848.758252314816</v>
      </c>
      <c r="T1436" t="s">
        <v>668</v>
      </c>
      <c r="U1436" t="s">
        <v>53</v>
      </c>
      <c r="V1436" t="s">
        <v>53</v>
      </c>
    </row>
    <row r="1437" spans="1:22" x14ac:dyDescent="0.25">
      <c r="A1437" t="str">
        <f>Tabla_Consulta_desde_TMS4[[#This Row],[idreferencia]]</f>
        <v>20002909958290</v>
      </c>
      <c r="B1437">
        <v>437874</v>
      </c>
      <c r="C1437" t="s">
        <v>5834</v>
      </c>
      <c r="D1437" s="18">
        <v>44841.716064814813</v>
      </c>
      <c r="E1437" t="s">
        <v>658</v>
      </c>
      <c r="F1437" t="s">
        <v>54</v>
      </c>
      <c r="G1437" t="s">
        <v>157</v>
      </c>
      <c r="H1437" t="s">
        <v>5835</v>
      </c>
      <c r="I1437" t="s">
        <v>5836</v>
      </c>
      <c r="J1437" t="s">
        <v>5837</v>
      </c>
      <c r="K1437" t="s">
        <v>5838</v>
      </c>
      <c r="L1437" t="s">
        <v>88</v>
      </c>
      <c r="M1437" t="s">
        <v>59</v>
      </c>
      <c r="N1437" t="s">
        <v>118</v>
      </c>
      <c r="O1437" t="s">
        <v>59</v>
      </c>
      <c r="Q1437" t="s">
        <v>757</v>
      </c>
      <c r="R1437" s="18">
        <v>44854.638391203705</v>
      </c>
      <c r="T1437" t="s">
        <v>668</v>
      </c>
      <c r="U1437" t="s">
        <v>730</v>
      </c>
      <c r="V1437" t="s">
        <v>730</v>
      </c>
    </row>
    <row r="1438" spans="1:22" x14ac:dyDescent="0.25">
      <c r="A1438" t="str">
        <f>Tabla_Consulta_desde_TMS4[[#This Row],[idreferencia]]</f>
        <v>20002910698692</v>
      </c>
      <c r="B1438">
        <v>437875</v>
      </c>
      <c r="C1438" t="s">
        <v>5839</v>
      </c>
      <c r="D1438" s="18">
        <v>44841.716064814813</v>
      </c>
      <c r="E1438" t="s">
        <v>658</v>
      </c>
      <c r="F1438" t="s">
        <v>54</v>
      </c>
      <c r="G1438" t="s">
        <v>157</v>
      </c>
      <c r="H1438" t="s">
        <v>5840</v>
      </c>
      <c r="I1438" t="s">
        <v>5841</v>
      </c>
      <c r="J1438" t="s">
        <v>5842</v>
      </c>
      <c r="K1438" t="s">
        <v>5843</v>
      </c>
      <c r="L1438" t="s">
        <v>5844</v>
      </c>
      <c r="M1438" t="s">
        <v>62</v>
      </c>
      <c r="N1438" t="s">
        <v>87</v>
      </c>
      <c r="O1438" t="s">
        <v>62</v>
      </c>
      <c r="P1438" t="s">
        <v>53</v>
      </c>
      <c r="Q1438" t="s">
        <v>757</v>
      </c>
      <c r="R1438" s="18">
        <v>44851.717048611114</v>
      </c>
      <c r="S1438" t="s">
        <v>673</v>
      </c>
      <c r="T1438" t="s">
        <v>668</v>
      </c>
      <c r="U1438" t="s">
        <v>53</v>
      </c>
      <c r="V1438" t="s">
        <v>53</v>
      </c>
    </row>
    <row r="1439" spans="1:22" x14ac:dyDescent="0.25">
      <c r="A1439" t="str">
        <f>Tabla_Consulta_desde_TMS4[[#This Row],[idreferencia]]</f>
        <v>20002911191297</v>
      </c>
      <c r="B1439">
        <v>437876</v>
      </c>
      <c r="C1439" t="s">
        <v>5845</v>
      </c>
      <c r="D1439" s="18">
        <v>44841.716064814813</v>
      </c>
      <c r="E1439" t="s">
        <v>658</v>
      </c>
      <c r="F1439" t="s">
        <v>54</v>
      </c>
      <c r="G1439" t="s">
        <v>157</v>
      </c>
      <c r="H1439" t="s">
        <v>5846</v>
      </c>
      <c r="I1439" t="s">
        <v>5847</v>
      </c>
      <c r="J1439" t="s">
        <v>5848</v>
      </c>
      <c r="K1439" t="s">
        <v>5849</v>
      </c>
      <c r="L1439" t="s">
        <v>88</v>
      </c>
      <c r="M1439" t="s">
        <v>97</v>
      </c>
      <c r="N1439" t="s">
        <v>73</v>
      </c>
      <c r="O1439" t="s">
        <v>97</v>
      </c>
      <c r="P1439" t="s">
        <v>53</v>
      </c>
      <c r="Q1439" t="s">
        <v>757</v>
      </c>
      <c r="R1439" s="18">
        <v>44852.725462962961</v>
      </c>
      <c r="T1439" t="s">
        <v>668</v>
      </c>
      <c r="U1439" t="s">
        <v>53</v>
      </c>
      <c r="V1439" t="s">
        <v>53</v>
      </c>
    </row>
    <row r="1440" spans="1:22" x14ac:dyDescent="0.25">
      <c r="A1440" t="str">
        <f>Tabla_Consulta_desde_TMS4[[#This Row],[idreferencia]]</f>
        <v>20002911193230</v>
      </c>
      <c r="B1440">
        <v>437877</v>
      </c>
      <c r="C1440" t="s">
        <v>5850</v>
      </c>
      <c r="D1440" s="18">
        <v>44841.716064814813</v>
      </c>
      <c r="E1440" t="s">
        <v>658</v>
      </c>
      <c r="F1440" t="s">
        <v>54</v>
      </c>
      <c r="G1440" t="s">
        <v>157</v>
      </c>
      <c r="H1440" t="s">
        <v>5851</v>
      </c>
      <c r="I1440" t="s">
        <v>5852</v>
      </c>
      <c r="J1440" t="s">
        <v>5853</v>
      </c>
      <c r="K1440" t="s">
        <v>5854</v>
      </c>
      <c r="L1440" t="s">
        <v>5855</v>
      </c>
      <c r="M1440" t="s">
        <v>68</v>
      </c>
      <c r="N1440" t="s">
        <v>119</v>
      </c>
      <c r="O1440" t="s">
        <v>68</v>
      </c>
      <c r="P1440" t="s">
        <v>5856</v>
      </c>
      <c r="Q1440" t="s">
        <v>757</v>
      </c>
      <c r="R1440" s="18">
        <v>44848.758263888885</v>
      </c>
      <c r="S1440" t="s">
        <v>678</v>
      </c>
      <c r="T1440" t="s">
        <v>668</v>
      </c>
      <c r="U1440" t="s">
        <v>53</v>
      </c>
      <c r="V1440" t="s">
        <v>53</v>
      </c>
    </row>
    <row r="1441" spans="1:22" x14ac:dyDescent="0.25">
      <c r="A1441" t="str">
        <f>Tabla_Consulta_desde_TMS4[[#This Row],[idreferencia]]</f>
        <v>20002909961985</v>
      </c>
      <c r="B1441">
        <v>437878</v>
      </c>
      <c r="C1441" t="s">
        <v>5857</v>
      </c>
      <c r="D1441" s="18">
        <v>44841.716064814813</v>
      </c>
      <c r="E1441" t="s">
        <v>658</v>
      </c>
      <c r="F1441" t="s">
        <v>54</v>
      </c>
      <c r="G1441" t="s">
        <v>157</v>
      </c>
      <c r="H1441" t="s">
        <v>5858</v>
      </c>
      <c r="I1441" t="s">
        <v>5859</v>
      </c>
      <c r="J1441" t="s">
        <v>5860</v>
      </c>
      <c r="K1441" t="s">
        <v>5861</v>
      </c>
      <c r="L1441" t="s">
        <v>88</v>
      </c>
      <c r="M1441" t="s">
        <v>62</v>
      </c>
      <c r="N1441" t="s">
        <v>87</v>
      </c>
      <c r="O1441" t="s">
        <v>62</v>
      </c>
      <c r="Q1441" t="s">
        <v>111</v>
      </c>
      <c r="R1441" s="18">
        <v>44858.623124999998</v>
      </c>
      <c r="S1441" t="s">
        <v>673</v>
      </c>
      <c r="T1441" t="s">
        <v>668</v>
      </c>
      <c r="U1441" t="s">
        <v>22322</v>
      </c>
      <c r="V1441" t="s">
        <v>22322</v>
      </c>
    </row>
    <row r="1442" spans="1:22" x14ac:dyDescent="0.25">
      <c r="A1442" t="str">
        <f>Tabla_Consulta_desde_TMS4[[#This Row],[idreferencia]]</f>
        <v>20002910969998</v>
      </c>
      <c r="B1442">
        <v>437879</v>
      </c>
      <c r="C1442" t="s">
        <v>5862</v>
      </c>
      <c r="D1442" s="18">
        <v>44841.716064814813</v>
      </c>
      <c r="E1442" t="s">
        <v>658</v>
      </c>
      <c r="F1442" t="s">
        <v>54</v>
      </c>
      <c r="G1442" t="s">
        <v>157</v>
      </c>
      <c r="H1442" t="s">
        <v>5863</v>
      </c>
      <c r="I1442" t="s">
        <v>5864</v>
      </c>
      <c r="J1442" t="s">
        <v>5865</v>
      </c>
      <c r="K1442" t="s">
        <v>5866</v>
      </c>
      <c r="L1442" t="s">
        <v>5867</v>
      </c>
      <c r="M1442" t="s">
        <v>50</v>
      </c>
      <c r="N1442" t="s">
        <v>51</v>
      </c>
      <c r="O1442" t="s">
        <v>50</v>
      </c>
      <c r="P1442" t="s">
        <v>5868</v>
      </c>
      <c r="Q1442" t="s">
        <v>111</v>
      </c>
      <c r="R1442" s="18">
        <v>44847.699687499997</v>
      </c>
      <c r="S1442" t="s">
        <v>717</v>
      </c>
      <c r="T1442" t="s">
        <v>659</v>
      </c>
      <c r="V1442" t="s">
        <v>5869</v>
      </c>
    </row>
    <row r="1443" spans="1:22" x14ac:dyDescent="0.25">
      <c r="A1443" t="str">
        <f>Tabla_Consulta_desde_TMS4[[#This Row],[idreferencia]]</f>
        <v>20002911410618</v>
      </c>
      <c r="B1443">
        <v>437880</v>
      </c>
      <c r="C1443" t="s">
        <v>5870</v>
      </c>
      <c r="D1443" s="18">
        <v>44841.716064814813</v>
      </c>
      <c r="E1443" t="s">
        <v>658</v>
      </c>
      <c r="F1443" t="s">
        <v>54</v>
      </c>
      <c r="G1443" t="s">
        <v>157</v>
      </c>
      <c r="H1443" t="s">
        <v>5871</v>
      </c>
      <c r="I1443" t="s">
        <v>5872</v>
      </c>
      <c r="J1443" t="s">
        <v>5873</v>
      </c>
      <c r="K1443" t="s">
        <v>5874</v>
      </c>
      <c r="L1443" t="s">
        <v>88</v>
      </c>
      <c r="M1443" t="s">
        <v>52</v>
      </c>
      <c r="N1443" t="s">
        <v>82</v>
      </c>
      <c r="O1443" t="s">
        <v>52</v>
      </c>
      <c r="P1443" t="s">
        <v>5875</v>
      </c>
      <c r="Q1443" t="s">
        <v>757</v>
      </c>
      <c r="R1443" s="18">
        <v>44848.758263888885</v>
      </c>
      <c r="S1443" t="s">
        <v>673</v>
      </c>
      <c r="T1443" t="s">
        <v>674</v>
      </c>
    </row>
    <row r="1444" spans="1:22" x14ac:dyDescent="0.25">
      <c r="A1444" t="str">
        <f>Tabla_Consulta_desde_TMS4[[#This Row],[idreferencia]]</f>
        <v>CLDEV_SIM220111</v>
      </c>
      <c r="B1444">
        <v>437855</v>
      </c>
      <c r="C1444" t="s">
        <v>5876</v>
      </c>
      <c r="D1444" s="18">
        <v>44841.665706018517</v>
      </c>
      <c r="E1444" t="s">
        <v>669</v>
      </c>
      <c r="F1444" t="s">
        <v>54</v>
      </c>
      <c r="H1444" t="s">
        <v>723</v>
      </c>
      <c r="J1444" t="s">
        <v>904</v>
      </c>
      <c r="M1444" t="s">
        <v>722</v>
      </c>
      <c r="P1444" t="s">
        <v>5877</v>
      </c>
      <c r="Q1444" t="s">
        <v>106</v>
      </c>
      <c r="R1444" s="18">
        <v>44845.728564814817</v>
      </c>
      <c r="S1444" t="s">
        <v>673</v>
      </c>
      <c r="T1444" t="s">
        <v>674</v>
      </c>
    </row>
    <row r="1445" spans="1:22" x14ac:dyDescent="0.25">
      <c r="A1445" t="str">
        <f>Tabla_Consulta_desde_TMS4[[#This Row],[idreferencia]]</f>
        <v>CLDEV_SIM220110</v>
      </c>
      <c r="B1445">
        <v>437854</v>
      </c>
      <c r="C1445" t="s">
        <v>5878</v>
      </c>
      <c r="D1445" s="18">
        <v>44841.66505787037</v>
      </c>
      <c r="E1445" t="s">
        <v>669</v>
      </c>
      <c r="F1445" t="s">
        <v>54</v>
      </c>
      <c r="H1445" t="s">
        <v>724</v>
      </c>
      <c r="J1445" t="s">
        <v>911</v>
      </c>
      <c r="M1445" t="s">
        <v>1176</v>
      </c>
      <c r="P1445" t="s">
        <v>5879</v>
      </c>
      <c r="Q1445" t="s">
        <v>106</v>
      </c>
      <c r="R1445" s="18">
        <v>44845.482037037036</v>
      </c>
      <c r="S1445" t="s">
        <v>679</v>
      </c>
      <c r="T1445" t="s">
        <v>659</v>
      </c>
    </row>
    <row r="1446" spans="1:22" x14ac:dyDescent="0.25">
      <c r="A1446" t="str">
        <f>Tabla_Consulta_desde_TMS4[[#This Row],[idreferencia]]</f>
        <v>LDCGYE2385</v>
      </c>
      <c r="B1446">
        <v>437845</v>
      </c>
      <c r="C1446" t="s">
        <v>5880</v>
      </c>
      <c r="D1446" s="18">
        <v>44841.654166666667</v>
      </c>
      <c r="E1446" t="s">
        <v>669</v>
      </c>
      <c r="F1446" t="s">
        <v>54</v>
      </c>
      <c r="G1446" t="s">
        <v>157</v>
      </c>
      <c r="H1446" t="s">
        <v>761</v>
      </c>
      <c r="I1446" t="s">
        <v>88</v>
      </c>
      <c r="J1446" t="s">
        <v>915</v>
      </c>
      <c r="K1446" t="s">
        <v>686</v>
      </c>
      <c r="M1446" t="s">
        <v>52</v>
      </c>
      <c r="N1446" t="s">
        <v>82</v>
      </c>
      <c r="O1446" t="s">
        <v>52</v>
      </c>
      <c r="P1446" t="s">
        <v>5881</v>
      </c>
      <c r="Q1446" t="s">
        <v>106</v>
      </c>
      <c r="R1446" s="18">
        <v>44845.714675925927</v>
      </c>
      <c r="S1446" t="s">
        <v>673</v>
      </c>
      <c r="T1446" t="s">
        <v>674</v>
      </c>
    </row>
    <row r="1447" spans="1:22" x14ac:dyDescent="0.25">
      <c r="A1447" t="str">
        <f>Tabla_Consulta_desde_TMS4[[#This Row],[idreferencia]]</f>
        <v>LDCGYE2386</v>
      </c>
      <c r="B1447">
        <v>437846</v>
      </c>
      <c r="C1447" t="s">
        <v>5882</v>
      </c>
      <c r="D1447" s="18">
        <v>44841.654166666667</v>
      </c>
      <c r="E1447" t="s">
        <v>669</v>
      </c>
      <c r="F1447" t="s">
        <v>54</v>
      </c>
      <c r="G1447" t="s">
        <v>157</v>
      </c>
      <c r="H1447" t="s">
        <v>837</v>
      </c>
      <c r="I1447" t="s">
        <v>88</v>
      </c>
      <c r="J1447" t="s">
        <v>928</v>
      </c>
      <c r="K1447" t="s">
        <v>688</v>
      </c>
      <c r="M1447" t="s">
        <v>52</v>
      </c>
      <c r="N1447" t="s">
        <v>82</v>
      </c>
      <c r="O1447" t="s">
        <v>52</v>
      </c>
      <c r="P1447" t="s">
        <v>5883</v>
      </c>
      <c r="Q1447" t="s">
        <v>106</v>
      </c>
      <c r="R1447" s="18">
        <v>44845.714675925927</v>
      </c>
      <c r="S1447" t="s">
        <v>673</v>
      </c>
      <c r="T1447" t="s">
        <v>674</v>
      </c>
    </row>
    <row r="1448" spans="1:22" x14ac:dyDescent="0.25">
      <c r="A1448" t="str">
        <f>Tabla_Consulta_desde_TMS4[[#This Row],[idreferencia]]</f>
        <v>LDCUIO2437</v>
      </c>
      <c r="B1448">
        <v>437847</v>
      </c>
      <c r="C1448" t="s">
        <v>5884</v>
      </c>
      <c r="D1448" s="18">
        <v>44841.654166666667</v>
      </c>
      <c r="E1448" t="s">
        <v>669</v>
      </c>
      <c r="F1448" t="s">
        <v>54</v>
      </c>
      <c r="G1448" t="s">
        <v>157</v>
      </c>
      <c r="H1448" t="s">
        <v>855</v>
      </c>
      <c r="I1448" t="s">
        <v>88</v>
      </c>
      <c r="J1448" t="s">
        <v>932</v>
      </c>
      <c r="K1448" t="s">
        <v>690</v>
      </c>
      <c r="M1448" t="s">
        <v>50</v>
      </c>
      <c r="N1448" t="s">
        <v>691</v>
      </c>
      <c r="O1448" t="s">
        <v>50</v>
      </c>
      <c r="P1448" t="s">
        <v>5885</v>
      </c>
      <c r="Q1448" t="s">
        <v>106</v>
      </c>
      <c r="R1448" s="18">
        <v>44845.641759259262</v>
      </c>
      <c r="S1448" t="s">
        <v>679</v>
      </c>
      <c r="T1448" t="s">
        <v>659</v>
      </c>
    </row>
    <row r="1449" spans="1:22" x14ac:dyDescent="0.25">
      <c r="A1449" t="str">
        <f>Tabla_Consulta_desde_TMS4[[#This Row],[idreferencia]]</f>
        <v>LDCGYE2387</v>
      </c>
      <c r="B1449">
        <v>437848</v>
      </c>
      <c r="C1449" t="s">
        <v>5886</v>
      </c>
      <c r="D1449" s="18">
        <v>44841.654166666667</v>
      </c>
      <c r="E1449" t="s">
        <v>669</v>
      </c>
      <c r="F1449" t="s">
        <v>54</v>
      </c>
      <c r="G1449" t="s">
        <v>157</v>
      </c>
      <c r="H1449" t="s">
        <v>692</v>
      </c>
      <c r="I1449" t="s">
        <v>88</v>
      </c>
      <c r="J1449" t="s">
        <v>929</v>
      </c>
      <c r="K1449" t="s">
        <v>693</v>
      </c>
      <c r="M1449" t="s">
        <v>52</v>
      </c>
      <c r="N1449" t="s">
        <v>82</v>
      </c>
      <c r="O1449" t="s">
        <v>52</v>
      </c>
      <c r="P1449" t="s">
        <v>5887</v>
      </c>
      <c r="Q1449" t="s">
        <v>106</v>
      </c>
      <c r="R1449" s="18">
        <v>44845.728564814817</v>
      </c>
      <c r="S1449" t="s">
        <v>673</v>
      </c>
      <c r="T1449" t="s">
        <v>674</v>
      </c>
    </row>
    <row r="1450" spans="1:22" x14ac:dyDescent="0.25">
      <c r="A1450" t="str">
        <f>Tabla_Consulta_desde_TMS4[[#This Row],[idreferencia]]</f>
        <v>LDCUIO2436</v>
      </c>
      <c r="B1450">
        <v>437849</v>
      </c>
      <c r="C1450" t="s">
        <v>5888</v>
      </c>
      <c r="D1450" s="18">
        <v>44841.654166666667</v>
      </c>
      <c r="E1450" t="s">
        <v>669</v>
      </c>
      <c r="F1450" t="s">
        <v>54</v>
      </c>
      <c r="G1450" t="s">
        <v>157</v>
      </c>
      <c r="H1450" t="s">
        <v>732</v>
      </c>
      <c r="I1450" t="s">
        <v>88</v>
      </c>
      <c r="J1450" t="s">
        <v>912</v>
      </c>
      <c r="K1450" t="s">
        <v>696</v>
      </c>
      <c r="M1450" t="s">
        <v>50</v>
      </c>
      <c r="N1450" t="s">
        <v>691</v>
      </c>
      <c r="O1450" t="s">
        <v>50</v>
      </c>
      <c r="P1450" t="s">
        <v>5889</v>
      </c>
      <c r="Q1450" t="s">
        <v>106</v>
      </c>
      <c r="R1450" s="18">
        <v>44845.419537037036</v>
      </c>
      <c r="S1450" t="s">
        <v>679</v>
      </c>
      <c r="T1450" t="s">
        <v>659</v>
      </c>
    </row>
    <row r="1451" spans="1:22" x14ac:dyDescent="0.25">
      <c r="A1451" t="str">
        <f>Tabla_Consulta_desde_TMS4[[#This Row],[idreferencia]]</f>
        <v>LDCGYE2388</v>
      </c>
      <c r="B1451">
        <v>437850</v>
      </c>
      <c r="C1451" t="s">
        <v>5890</v>
      </c>
      <c r="D1451" s="18">
        <v>44841.654166666667</v>
      </c>
      <c r="E1451" t="s">
        <v>669</v>
      </c>
      <c r="F1451" t="s">
        <v>54</v>
      </c>
      <c r="G1451" t="s">
        <v>157</v>
      </c>
      <c r="H1451" t="s">
        <v>697</v>
      </c>
      <c r="I1451" t="s">
        <v>88</v>
      </c>
      <c r="J1451" t="s">
        <v>929</v>
      </c>
      <c r="K1451" t="s">
        <v>693</v>
      </c>
      <c r="M1451" t="s">
        <v>52</v>
      </c>
      <c r="N1451" t="s">
        <v>82</v>
      </c>
      <c r="O1451" t="s">
        <v>52</v>
      </c>
      <c r="P1451" t="s">
        <v>5891</v>
      </c>
      <c r="Q1451" t="s">
        <v>106</v>
      </c>
      <c r="R1451" s="18">
        <v>44845.728564814817</v>
      </c>
      <c r="S1451" t="s">
        <v>673</v>
      </c>
      <c r="T1451" t="s">
        <v>674</v>
      </c>
    </row>
    <row r="1452" spans="1:22" x14ac:dyDescent="0.25">
      <c r="A1452" t="str">
        <f>Tabla_Consulta_desde_TMS4[[#This Row],[idreferencia]]</f>
        <v>LDCGYE2389</v>
      </c>
      <c r="B1452">
        <v>437851</v>
      </c>
      <c r="C1452" t="s">
        <v>5892</v>
      </c>
      <c r="D1452" s="18">
        <v>44841.654166666667</v>
      </c>
      <c r="E1452" t="s">
        <v>669</v>
      </c>
      <c r="F1452" t="s">
        <v>54</v>
      </c>
      <c r="G1452" t="s">
        <v>157</v>
      </c>
      <c r="H1452" t="s">
        <v>694</v>
      </c>
      <c r="I1452" t="s">
        <v>88</v>
      </c>
      <c r="J1452" t="s">
        <v>929</v>
      </c>
      <c r="K1452" t="s">
        <v>693</v>
      </c>
      <c r="M1452" t="s">
        <v>52</v>
      </c>
      <c r="N1452" t="s">
        <v>82</v>
      </c>
      <c r="O1452" t="s">
        <v>52</v>
      </c>
      <c r="P1452" t="s">
        <v>5893</v>
      </c>
      <c r="Q1452" t="s">
        <v>106</v>
      </c>
      <c r="R1452" s="18">
        <v>44845.728564814817</v>
      </c>
      <c r="S1452" t="s">
        <v>673</v>
      </c>
      <c r="T1452" t="s">
        <v>674</v>
      </c>
    </row>
    <row r="1453" spans="1:22" x14ac:dyDescent="0.25">
      <c r="A1453" t="str">
        <f>Tabla_Consulta_desde_TMS4[[#This Row],[idreferencia]]</f>
        <v>20002910687467</v>
      </c>
      <c r="B1453">
        <v>437829</v>
      </c>
      <c r="C1453" t="s">
        <v>5894</v>
      </c>
      <c r="D1453" s="18">
        <v>44841.624641203707</v>
      </c>
      <c r="E1453" t="s">
        <v>658</v>
      </c>
      <c r="F1453" t="s">
        <v>54</v>
      </c>
      <c r="G1453" t="s">
        <v>157</v>
      </c>
      <c r="H1453" t="s">
        <v>5895</v>
      </c>
      <c r="I1453" t="s">
        <v>5896</v>
      </c>
      <c r="J1453" t="s">
        <v>5897</v>
      </c>
      <c r="K1453" t="s">
        <v>5898</v>
      </c>
      <c r="L1453" t="s">
        <v>5898</v>
      </c>
      <c r="M1453" t="s">
        <v>50</v>
      </c>
      <c r="N1453" t="s">
        <v>51</v>
      </c>
      <c r="O1453" t="s">
        <v>5899</v>
      </c>
      <c r="P1453" t="s">
        <v>5900</v>
      </c>
      <c r="Q1453" t="s">
        <v>757</v>
      </c>
      <c r="R1453" s="18">
        <v>44846.583391203705</v>
      </c>
      <c r="S1453" t="s">
        <v>679</v>
      </c>
      <c r="T1453" t="s">
        <v>659</v>
      </c>
    </row>
    <row r="1454" spans="1:22" x14ac:dyDescent="0.25">
      <c r="A1454" t="str">
        <f>Tabla_Consulta_desde_TMS4[[#This Row],[idreferencia]]</f>
        <v>20002910695066</v>
      </c>
      <c r="B1454">
        <v>437830</v>
      </c>
      <c r="C1454" t="s">
        <v>5901</v>
      </c>
      <c r="D1454" s="18">
        <v>44841.624641203707</v>
      </c>
      <c r="E1454" t="s">
        <v>658</v>
      </c>
      <c r="F1454" t="s">
        <v>54</v>
      </c>
      <c r="G1454" t="s">
        <v>157</v>
      </c>
      <c r="H1454" t="s">
        <v>5902</v>
      </c>
      <c r="I1454" t="s">
        <v>5903</v>
      </c>
      <c r="J1454" t="s">
        <v>5904</v>
      </c>
      <c r="K1454" t="s">
        <v>5905</v>
      </c>
      <c r="L1454" t="s">
        <v>5905</v>
      </c>
      <c r="M1454" t="s">
        <v>50</v>
      </c>
      <c r="N1454" t="s">
        <v>51</v>
      </c>
      <c r="O1454" t="s">
        <v>5906</v>
      </c>
      <c r="P1454" t="s">
        <v>5907</v>
      </c>
      <c r="Q1454" t="s">
        <v>757</v>
      </c>
      <c r="R1454" s="18">
        <v>44851.717048611114</v>
      </c>
      <c r="S1454" t="s">
        <v>717</v>
      </c>
      <c r="T1454" t="s">
        <v>659</v>
      </c>
      <c r="V1454" t="s">
        <v>5908</v>
      </c>
    </row>
    <row r="1455" spans="1:22" x14ac:dyDescent="0.25">
      <c r="A1455" t="str">
        <f>Tabla_Consulta_desde_TMS4[[#This Row],[idreferencia]]</f>
        <v>20002911192071</v>
      </c>
      <c r="B1455">
        <v>437831</v>
      </c>
      <c r="C1455" t="s">
        <v>5909</v>
      </c>
      <c r="D1455" s="18">
        <v>44841.624641203707</v>
      </c>
      <c r="E1455" t="s">
        <v>658</v>
      </c>
      <c r="F1455" t="s">
        <v>54</v>
      </c>
      <c r="G1455" t="s">
        <v>157</v>
      </c>
      <c r="H1455" t="s">
        <v>5910</v>
      </c>
      <c r="I1455" t="s">
        <v>5911</v>
      </c>
      <c r="J1455" t="s">
        <v>5912</v>
      </c>
      <c r="K1455" t="s">
        <v>5913</v>
      </c>
      <c r="L1455" t="s">
        <v>5913</v>
      </c>
      <c r="M1455" t="s">
        <v>50</v>
      </c>
      <c r="N1455" t="s">
        <v>51</v>
      </c>
      <c r="O1455" t="s">
        <v>660</v>
      </c>
      <c r="P1455" t="s">
        <v>5914</v>
      </c>
      <c r="Q1455" t="s">
        <v>757</v>
      </c>
      <c r="R1455" s="18">
        <v>44853.703622685185</v>
      </c>
      <c r="S1455" t="s">
        <v>676</v>
      </c>
      <c r="T1455" t="s">
        <v>659</v>
      </c>
      <c r="U1455" t="s">
        <v>5915</v>
      </c>
      <c r="V1455" t="s">
        <v>5916</v>
      </c>
    </row>
    <row r="1456" spans="1:22" x14ac:dyDescent="0.25">
      <c r="A1456" t="str">
        <f>Tabla_Consulta_desde_TMS4[[#This Row],[idreferencia]]</f>
        <v>20002909710876</v>
      </c>
      <c r="B1456">
        <v>437832</v>
      </c>
      <c r="C1456" t="s">
        <v>5917</v>
      </c>
      <c r="D1456" s="18">
        <v>44841.624641203707</v>
      </c>
      <c r="E1456" t="s">
        <v>658</v>
      </c>
      <c r="F1456" t="s">
        <v>54</v>
      </c>
      <c r="G1456" t="s">
        <v>157</v>
      </c>
      <c r="H1456" t="s">
        <v>5918</v>
      </c>
      <c r="I1456" t="s">
        <v>5919</v>
      </c>
      <c r="J1456" t="s">
        <v>5920</v>
      </c>
      <c r="K1456" t="s">
        <v>5921</v>
      </c>
      <c r="L1456" t="s">
        <v>5921</v>
      </c>
      <c r="M1456" t="s">
        <v>50</v>
      </c>
      <c r="N1456" t="s">
        <v>51</v>
      </c>
      <c r="O1456" t="s">
        <v>5922</v>
      </c>
      <c r="P1456" t="s">
        <v>5923</v>
      </c>
      <c r="Q1456" t="s">
        <v>757</v>
      </c>
      <c r="R1456" s="18">
        <v>44848.758263888885</v>
      </c>
      <c r="S1456" t="s">
        <v>679</v>
      </c>
      <c r="T1456" t="s">
        <v>659</v>
      </c>
    </row>
    <row r="1457" spans="1:22" x14ac:dyDescent="0.25">
      <c r="A1457" t="str">
        <f>Tabla_Consulta_desde_TMS4[[#This Row],[idreferencia]]</f>
        <v>20002909970336</v>
      </c>
      <c r="B1457">
        <v>437827</v>
      </c>
      <c r="C1457" t="s">
        <v>5924</v>
      </c>
      <c r="D1457" s="18">
        <v>44841.62462962963</v>
      </c>
      <c r="E1457" t="s">
        <v>658</v>
      </c>
      <c r="F1457" t="s">
        <v>54</v>
      </c>
      <c r="G1457" t="s">
        <v>157</v>
      </c>
      <c r="H1457" t="s">
        <v>5925</v>
      </c>
      <c r="I1457" t="s">
        <v>5926</v>
      </c>
      <c r="J1457" t="s">
        <v>5927</v>
      </c>
      <c r="K1457" t="s">
        <v>5928</v>
      </c>
      <c r="L1457" t="s">
        <v>5928</v>
      </c>
      <c r="M1457" t="s">
        <v>62</v>
      </c>
      <c r="N1457" t="s">
        <v>87</v>
      </c>
      <c r="O1457" t="s">
        <v>856</v>
      </c>
      <c r="P1457" t="s">
        <v>5929</v>
      </c>
      <c r="Q1457" t="s">
        <v>757</v>
      </c>
      <c r="R1457" s="18">
        <v>44852.725462962961</v>
      </c>
      <c r="S1457" t="s">
        <v>673</v>
      </c>
      <c r="T1457" t="s">
        <v>668</v>
      </c>
    </row>
    <row r="1458" spans="1:22" x14ac:dyDescent="0.25">
      <c r="A1458" t="str">
        <f>Tabla_Consulta_desde_TMS4[[#This Row],[idreferencia]]</f>
        <v>20002909720758</v>
      </c>
      <c r="B1458">
        <v>437828</v>
      </c>
      <c r="C1458" t="s">
        <v>5930</v>
      </c>
      <c r="D1458" s="18">
        <v>44841.62462962963</v>
      </c>
      <c r="E1458" t="s">
        <v>658</v>
      </c>
      <c r="F1458" t="s">
        <v>54</v>
      </c>
      <c r="G1458" t="s">
        <v>157</v>
      </c>
      <c r="H1458" t="s">
        <v>5931</v>
      </c>
      <c r="I1458" t="s">
        <v>5932</v>
      </c>
      <c r="J1458" t="s">
        <v>5933</v>
      </c>
      <c r="K1458" t="s">
        <v>5934</v>
      </c>
      <c r="L1458" t="s">
        <v>5934</v>
      </c>
      <c r="M1458" t="s">
        <v>50</v>
      </c>
      <c r="N1458" t="s">
        <v>51</v>
      </c>
      <c r="O1458" t="s">
        <v>861</v>
      </c>
      <c r="P1458" t="s">
        <v>5935</v>
      </c>
      <c r="Q1458" t="s">
        <v>757</v>
      </c>
      <c r="R1458" s="18">
        <v>44846.583391203705</v>
      </c>
      <c r="S1458" t="s">
        <v>679</v>
      </c>
      <c r="T1458" t="s">
        <v>659</v>
      </c>
    </row>
    <row r="1459" spans="1:22" x14ac:dyDescent="0.25">
      <c r="A1459" t="str">
        <f>Tabla_Consulta_desde_TMS4[[#This Row],[idreferencia]]</f>
        <v>FTSTO00132</v>
      </c>
      <c r="B1459">
        <v>437823</v>
      </c>
      <c r="C1459" t="s">
        <v>5936</v>
      </c>
      <c r="D1459" s="18">
        <v>44841.595509259256</v>
      </c>
      <c r="E1459" t="s">
        <v>669</v>
      </c>
      <c r="F1459" t="s">
        <v>54</v>
      </c>
      <c r="H1459" t="s">
        <v>5937</v>
      </c>
      <c r="J1459" t="s">
        <v>5938</v>
      </c>
      <c r="M1459" t="s">
        <v>508</v>
      </c>
      <c r="P1459" t="s">
        <v>5939</v>
      </c>
      <c r="Q1459" t="s">
        <v>106</v>
      </c>
      <c r="R1459" s="18">
        <v>44842.461053240739</v>
      </c>
      <c r="S1459" t="s">
        <v>678</v>
      </c>
    </row>
    <row r="1460" spans="1:22" x14ac:dyDescent="0.25">
      <c r="A1460" t="str">
        <f>Tabla_Consulta_desde_TMS4[[#This Row],[idreferencia]]</f>
        <v>CL_INVINT_002</v>
      </c>
      <c r="B1460">
        <v>437703</v>
      </c>
      <c r="C1460" t="s">
        <v>5940</v>
      </c>
      <c r="D1460" s="18">
        <v>44841.585104166668</v>
      </c>
      <c r="E1460" t="s">
        <v>669</v>
      </c>
      <c r="F1460" t="s">
        <v>54</v>
      </c>
      <c r="H1460" t="s">
        <v>721</v>
      </c>
      <c r="J1460" t="s">
        <v>904</v>
      </c>
      <c r="M1460" t="s">
        <v>722</v>
      </c>
      <c r="P1460" t="s">
        <v>5941</v>
      </c>
      <c r="Q1460" t="s">
        <v>106</v>
      </c>
      <c r="R1460" s="18">
        <v>44845.728564814817</v>
      </c>
      <c r="S1460" t="s">
        <v>673</v>
      </c>
      <c r="T1460" t="s">
        <v>668</v>
      </c>
    </row>
    <row r="1461" spans="1:22" x14ac:dyDescent="0.25">
      <c r="A1461" t="str">
        <f>Tabla_Consulta_desde_TMS4[[#This Row],[idreferencia]]</f>
        <v>20002909960209</v>
      </c>
      <c r="B1461">
        <v>437513</v>
      </c>
      <c r="C1461" t="s">
        <v>5942</v>
      </c>
      <c r="D1461" s="18">
        <v>44841.501643518517</v>
      </c>
      <c r="E1461" t="s">
        <v>658</v>
      </c>
      <c r="F1461" t="s">
        <v>54</v>
      </c>
      <c r="G1461" t="s">
        <v>157</v>
      </c>
      <c r="H1461" t="s">
        <v>5943</v>
      </c>
      <c r="I1461" t="s">
        <v>5944</v>
      </c>
      <c r="J1461" t="s">
        <v>5945</v>
      </c>
      <c r="K1461" t="s">
        <v>5946</v>
      </c>
      <c r="L1461" t="s">
        <v>5947</v>
      </c>
      <c r="M1461" t="s">
        <v>66</v>
      </c>
      <c r="N1461" t="s">
        <v>66</v>
      </c>
      <c r="O1461" t="s">
        <v>66</v>
      </c>
      <c r="P1461" t="s">
        <v>22323</v>
      </c>
      <c r="Q1461" t="s">
        <v>111</v>
      </c>
      <c r="R1461" s="18">
        <v>44859.57240740741</v>
      </c>
      <c r="S1461" t="s">
        <v>678</v>
      </c>
      <c r="T1461" t="s">
        <v>668</v>
      </c>
      <c r="V1461" t="s">
        <v>865</v>
      </c>
    </row>
    <row r="1462" spans="1:22" x14ac:dyDescent="0.25">
      <c r="A1462" t="str">
        <f>Tabla_Consulta_desde_TMS4[[#This Row],[idreferencia]]</f>
        <v>20002909962103</v>
      </c>
      <c r="B1462">
        <v>437514</v>
      </c>
      <c r="C1462" t="s">
        <v>5948</v>
      </c>
      <c r="D1462" s="18">
        <v>44841.501643518517</v>
      </c>
      <c r="E1462" t="s">
        <v>658</v>
      </c>
      <c r="F1462" t="s">
        <v>54</v>
      </c>
      <c r="G1462" t="s">
        <v>157</v>
      </c>
      <c r="H1462" t="s">
        <v>5949</v>
      </c>
      <c r="I1462" t="s">
        <v>5950</v>
      </c>
      <c r="J1462" t="s">
        <v>5951</v>
      </c>
      <c r="K1462" t="s">
        <v>5952</v>
      </c>
      <c r="L1462" t="s">
        <v>88</v>
      </c>
      <c r="M1462" t="s">
        <v>68</v>
      </c>
      <c r="N1462" t="s">
        <v>119</v>
      </c>
      <c r="O1462" t="s">
        <v>68</v>
      </c>
      <c r="P1462" t="s">
        <v>5953</v>
      </c>
      <c r="Q1462" t="s">
        <v>757</v>
      </c>
      <c r="R1462" s="18">
        <v>44852.725462962961</v>
      </c>
      <c r="S1462" t="s">
        <v>678</v>
      </c>
      <c r="T1462" t="s">
        <v>668</v>
      </c>
      <c r="U1462" t="s">
        <v>5954</v>
      </c>
      <c r="V1462" t="s">
        <v>5954</v>
      </c>
    </row>
    <row r="1463" spans="1:22" x14ac:dyDescent="0.25">
      <c r="A1463" t="str">
        <f>Tabla_Consulta_desde_TMS4[[#This Row],[idreferencia]]</f>
        <v>20002910696596</v>
      </c>
      <c r="B1463">
        <v>437515</v>
      </c>
      <c r="C1463" t="s">
        <v>5955</v>
      </c>
      <c r="D1463" s="18">
        <v>44841.501643518517</v>
      </c>
      <c r="E1463" t="s">
        <v>658</v>
      </c>
      <c r="F1463" t="s">
        <v>54</v>
      </c>
      <c r="G1463" t="s">
        <v>157</v>
      </c>
      <c r="H1463" t="s">
        <v>5956</v>
      </c>
      <c r="I1463" t="s">
        <v>5957</v>
      </c>
      <c r="J1463" t="s">
        <v>5958</v>
      </c>
      <c r="K1463" t="s">
        <v>5959</v>
      </c>
      <c r="L1463" t="s">
        <v>88</v>
      </c>
      <c r="M1463" t="s">
        <v>62</v>
      </c>
      <c r="N1463" t="s">
        <v>87</v>
      </c>
      <c r="O1463" t="s">
        <v>62</v>
      </c>
      <c r="P1463" t="s">
        <v>53</v>
      </c>
      <c r="Q1463" t="s">
        <v>757</v>
      </c>
      <c r="R1463" s="18">
        <v>44851.717037037037</v>
      </c>
      <c r="S1463" t="s">
        <v>673</v>
      </c>
      <c r="T1463" t="s">
        <v>668</v>
      </c>
      <c r="U1463" t="s">
        <v>53</v>
      </c>
      <c r="V1463" t="s">
        <v>53</v>
      </c>
    </row>
    <row r="1464" spans="1:22" x14ac:dyDescent="0.25">
      <c r="A1464" t="str">
        <f>Tabla_Consulta_desde_TMS4[[#This Row],[idreferencia]]</f>
        <v>20002910697871</v>
      </c>
      <c r="B1464">
        <v>437516</v>
      </c>
      <c r="C1464" t="s">
        <v>5960</v>
      </c>
      <c r="D1464" s="18">
        <v>44841.501643518517</v>
      </c>
      <c r="E1464" t="s">
        <v>658</v>
      </c>
      <c r="F1464" t="s">
        <v>54</v>
      </c>
      <c r="G1464" t="s">
        <v>157</v>
      </c>
      <c r="H1464" t="s">
        <v>5961</v>
      </c>
      <c r="I1464" t="s">
        <v>5962</v>
      </c>
      <c r="J1464" t="s">
        <v>5963</v>
      </c>
      <c r="K1464" t="s">
        <v>5964</v>
      </c>
      <c r="L1464" t="s">
        <v>88</v>
      </c>
      <c r="M1464" t="s">
        <v>683</v>
      </c>
      <c r="N1464" t="s">
        <v>82</v>
      </c>
      <c r="O1464" t="s">
        <v>683</v>
      </c>
      <c r="P1464" t="s">
        <v>5965</v>
      </c>
      <c r="Q1464" t="s">
        <v>111</v>
      </c>
      <c r="R1464" s="18">
        <v>44851.447187500002</v>
      </c>
      <c r="S1464" t="s">
        <v>673</v>
      </c>
      <c r="T1464" t="s">
        <v>668</v>
      </c>
      <c r="V1464" t="s">
        <v>9949</v>
      </c>
    </row>
    <row r="1465" spans="1:22" x14ac:dyDescent="0.25">
      <c r="A1465" t="str">
        <f>Tabla_Consulta_desde_TMS4[[#This Row],[idreferencia]]</f>
        <v>20002910704625</v>
      </c>
      <c r="B1465">
        <v>437517</v>
      </c>
      <c r="C1465" t="s">
        <v>5966</v>
      </c>
      <c r="D1465" s="18">
        <v>44841.501643518517</v>
      </c>
      <c r="E1465" t="s">
        <v>658</v>
      </c>
      <c r="F1465" t="s">
        <v>54</v>
      </c>
      <c r="G1465" t="s">
        <v>157</v>
      </c>
      <c r="H1465" t="s">
        <v>5967</v>
      </c>
      <c r="I1465" t="s">
        <v>5968</v>
      </c>
      <c r="J1465" t="s">
        <v>5969</v>
      </c>
      <c r="K1465" t="s">
        <v>5970</v>
      </c>
      <c r="L1465" t="s">
        <v>88</v>
      </c>
      <c r="M1465" t="s">
        <v>67</v>
      </c>
      <c r="N1465" t="s">
        <v>67</v>
      </c>
      <c r="O1465" t="s">
        <v>67</v>
      </c>
      <c r="P1465" t="s">
        <v>53</v>
      </c>
      <c r="Q1465" t="s">
        <v>757</v>
      </c>
      <c r="R1465" s="18">
        <v>44848.758252314816</v>
      </c>
      <c r="T1465" t="s">
        <v>668</v>
      </c>
      <c r="U1465" t="s">
        <v>53</v>
      </c>
      <c r="V1465" t="s">
        <v>53</v>
      </c>
    </row>
    <row r="1466" spans="1:22" x14ac:dyDescent="0.25">
      <c r="A1466" t="str">
        <f>Tabla_Consulta_desde_TMS4[[#This Row],[idreferencia]]</f>
        <v>20002910685362</v>
      </c>
      <c r="B1466">
        <v>437518</v>
      </c>
      <c r="C1466" t="s">
        <v>5971</v>
      </c>
      <c r="D1466" s="18">
        <v>44841.501643518517</v>
      </c>
      <c r="E1466" t="s">
        <v>658</v>
      </c>
      <c r="F1466" t="s">
        <v>54</v>
      </c>
      <c r="G1466" t="s">
        <v>157</v>
      </c>
      <c r="H1466" t="s">
        <v>5972</v>
      </c>
      <c r="I1466" t="s">
        <v>5973</v>
      </c>
      <c r="J1466" t="s">
        <v>5974</v>
      </c>
      <c r="K1466" t="s">
        <v>5975</v>
      </c>
      <c r="L1466" t="s">
        <v>5976</v>
      </c>
      <c r="M1466" t="s">
        <v>358</v>
      </c>
      <c r="N1466" t="s">
        <v>67</v>
      </c>
      <c r="O1466" t="s">
        <v>358</v>
      </c>
      <c r="P1466" t="s">
        <v>53</v>
      </c>
      <c r="Q1466" t="s">
        <v>757</v>
      </c>
      <c r="R1466" s="18">
        <v>44848.758252314816</v>
      </c>
      <c r="T1466" t="s">
        <v>668</v>
      </c>
      <c r="U1466" t="s">
        <v>53</v>
      </c>
      <c r="V1466" t="s">
        <v>53</v>
      </c>
    </row>
    <row r="1467" spans="1:22" x14ac:dyDescent="0.25">
      <c r="A1467" t="str">
        <f>Tabla_Consulta_desde_TMS4[[#This Row],[idreferencia]]</f>
        <v>20002910955529</v>
      </c>
      <c r="B1467">
        <v>437519</v>
      </c>
      <c r="C1467" t="s">
        <v>5977</v>
      </c>
      <c r="D1467" s="18">
        <v>44841.501643518517</v>
      </c>
      <c r="E1467" t="s">
        <v>658</v>
      </c>
      <c r="F1467" t="s">
        <v>54</v>
      </c>
      <c r="G1467" t="s">
        <v>157</v>
      </c>
      <c r="H1467" t="s">
        <v>5978</v>
      </c>
      <c r="I1467" t="s">
        <v>5979</v>
      </c>
      <c r="J1467" t="s">
        <v>5980</v>
      </c>
      <c r="K1467" t="s">
        <v>5981</v>
      </c>
      <c r="L1467" t="s">
        <v>88</v>
      </c>
      <c r="M1467" t="s">
        <v>59</v>
      </c>
      <c r="N1467" t="s">
        <v>118</v>
      </c>
      <c r="O1467" t="s">
        <v>59</v>
      </c>
      <c r="P1467" t="s">
        <v>53</v>
      </c>
      <c r="Q1467" t="s">
        <v>757</v>
      </c>
      <c r="R1467" s="18">
        <v>44853.703611111108</v>
      </c>
      <c r="T1467" t="s">
        <v>668</v>
      </c>
      <c r="U1467" t="s">
        <v>53</v>
      </c>
      <c r="V1467" t="s">
        <v>53</v>
      </c>
    </row>
    <row r="1468" spans="1:22" x14ac:dyDescent="0.25">
      <c r="A1468" t="str">
        <f>Tabla_Consulta_desde_TMS4[[#This Row],[idreferencia]]</f>
        <v>20002910972308</v>
      </c>
      <c r="B1468">
        <v>437520</v>
      </c>
      <c r="C1468" t="s">
        <v>5982</v>
      </c>
      <c r="D1468" s="18">
        <v>44841.501643518517</v>
      </c>
      <c r="E1468" t="s">
        <v>658</v>
      </c>
      <c r="F1468" t="s">
        <v>54</v>
      </c>
      <c r="G1468" t="s">
        <v>157</v>
      </c>
      <c r="H1468" t="s">
        <v>5983</v>
      </c>
      <c r="I1468" t="s">
        <v>5984</v>
      </c>
      <c r="J1468" t="s">
        <v>5985</v>
      </c>
      <c r="K1468" t="s">
        <v>5986</v>
      </c>
      <c r="L1468" t="s">
        <v>5987</v>
      </c>
      <c r="M1468" t="s">
        <v>70</v>
      </c>
      <c r="N1468" t="s">
        <v>117</v>
      </c>
      <c r="O1468" t="s">
        <v>70</v>
      </c>
      <c r="Q1468" t="s">
        <v>757</v>
      </c>
      <c r="R1468" s="18">
        <v>44848.758263888885</v>
      </c>
      <c r="T1468" t="s">
        <v>668</v>
      </c>
      <c r="V1468" t="s">
        <v>5988</v>
      </c>
    </row>
    <row r="1469" spans="1:22" x14ac:dyDescent="0.25">
      <c r="A1469" t="str">
        <f>Tabla_Consulta_desde_TMS4[[#This Row],[idreferencia]]</f>
        <v>17975225</v>
      </c>
      <c r="B1469">
        <v>437521</v>
      </c>
      <c r="C1469" t="s">
        <v>5989</v>
      </c>
      <c r="D1469" s="18">
        <v>44841.501643518517</v>
      </c>
      <c r="E1469" t="s">
        <v>658</v>
      </c>
      <c r="F1469" t="s">
        <v>54</v>
      </c>
      <c r="G1469" t="s">
        <v>157</v>
      </c>
      <c r="H1469" t="s">
        <v>5990</v>
      </c>
      <c r="I1469" t="s">
        <v>5991</v>
      </c>
      <c r="J1469" t="s">
        <v>5992</v>
      </c>
      <c r="K1469" t="s">
        <v>5993</v>
      </c>
      <c r="L1469" t="s">
        <v>88</v>
      </c>
      <c r="M1469" t="s">
        <v>66</v>
      </c>
      <c r="N1469" t="s">
        <v>66</v>
      </c>
      <c r="O1469" t="s">
        <v>66</v>
      </c>
      <c r="P1469" t="s">
        <v>5994</v>
      </c>
      <c r="Q1469" t="s">
        <v>757</v>
      </c>
      <c r="R1469" s="18">
        <v>44852.725462962961</v>
      </c>
      <c r="S1469" t="s">
        <v>678</v>
      </c>
      <c r="T1469" t="s">
        <v>668</v>
      </c>
      <c r="U1469" t="s">
        <v>5995</v>
      </c>
      <c r="V1469" t="s">
        <v>5996</v>
      </c>
    </row>
    <row r="1470" spans="1:22" x14ac:dyDescent="0.25">
      <c r="A1470" t="str">
        <f>Tabla_Consulta_desde_TMS4[[#This Row],[idreferencia]]</f>
        <v>20002911207556</v>
      </c>
      <c r="B1470">
        <v>437522</v>
      </c>
      <c r="C1470" t="s">
        <v>5997</v>
      </c>
      <c r="D1470" s="18">
        <v>44841.501643518517</v>
      </c>
      <c r="E1470" t="s">
        <v>658</v>
      </c>
      <c r="F1470" t="s">
        <v>54</v>
      </c>
      <c r="G1470" t="s">
        <v>157</v>
      </c>
      <c r="H1470" t="s">
        <v>5998</v>
      </c>
      <c r="I1470" t="s">
        <v>5999</v>
      </c>
      <c r="J1470" t="s">
        <v>6000</v>
      </c>
      <c r="K1470" t="s">
        <v>6001</v>
      </c>
      <c r="L1470" t="s">
        <v>88</v>
      </c>
      <c r="M1470" t="s">
        <v>50</v>
      </c>
      <c r="N1470" t="s">
        <v>51</v>
      </c>
      <c r="O1470" t="s">
        <v>50</v>
      </c>
      <c r="P1470" t="s">
        <v>6002</v>
      </c>
      <c r="Q1470" t="s">
        <v>757</v>
      </c>
      <c r="R1470" s="18">
        <v>44846.583391203705</v>
      </c>
      <c r="S1470" t="s">
        <v>679</v>
      </c>
      <c r="T1470" t="s">
        <v>659</v>
      </c>
      <c r="U1470" t="s">
        <v>53</v>
      </c>
      <c r="V1470" t="s">
        <v>53</v>
      </c>
    </row>
    <row r="1471" spans="1:22" x14ac:dyDescent="0.25">
      <c r="A1471" t="str">
        <f>Tabla_Consulta_desde_TMS4[[#This Row],[idreferencia]]</f>
        <v>20002911145224</v>
      </c>
      <c r="B1471">
        <v>437523</v>
      </c>
      <c r="C1471" t="s">
        <v>6003</v>
      </c>
      <c r="D1471" s="18">
        <v>44841.501643518517</v>
      </c>
      <c r="E1471" t="s">
        <v>658</v>
      </c>
      <c r="F1471" t="s">
        <v>54</v>
      </c>
      <c r="G1471" t="s">
        <v>157</v>
      </c>
      <c r="H1471" t="s">
        <v>3744</v>
      </c>
      <c r="I1471" t="s">
        <v>3745</v>
      </c>
      <c r="J1471" t="s">
        <v>6004</v>
      </c>
      <c r="K1471" t="s">
        <v>3747</v>
      </c>
      <c r="L1471" t="s">
        <v>3748</v>
      </c>
      <c r="M1471" t="s">
        <v>50</v>
      </c>
      <c r="N1471" t="s">
        <v>51</v>
      </c>
      <c r="O1471" t="s">
        <v>50</v>
      </c>
      <c r="P1471" t="s">
        <v>6005</v>
      </c>
      <c r="Q1471" t="s">
        <v>111</v>
      </c>
      <c r="R1471" s="18">
        <v>44851.655219907407</v>
      </c>
      <c r="S1471" t="s">
        <v>676</v>
      </c>
      <c r="T1471" t="s">
        <v>659</v>
      </c>
      <c r="V1471" t="s">
        <v>730</v>
      </c>
    </row>
    <row r="1472" spans="1:22" x14ac:dyDescent="0.25">
      <c r="A1472" t="str">
        <f>Tabla_Consulta_desde_TMS4[[#This Row],[idreferencia]]</f>
        <v>20002911199324</v>
      </c>
      <c r="B1472">
        <v>437524</v>
      </c>
      <c r="C1472" t="s">
        <v>6006</v>
      </c>
      <c r="D1472" s="18">
        <v>44841.501643518517</v>
      </c>
      <c r="E1472" t="s">
        <v>658</v>
      </c>
      <c r="F1472" t="s">
        <v>54</v>
      </c>
      <c r="G1472" t="s">
        <v>157</v>
      </c>
      <c r="H1472" t="s">
        <v>6007</v>
      </c>
      <c r="I1472" t="s">
        <v>6008</v>
      </c>
      <c r="J1472" t="s">
        <v>6009</v>
      </c>
      <c r="K1472" t="s">
        <v>6010</v>
      </c>
      <c r="L1472" t="s">
        <v>88</v>
      </c>
      <c r="M1472" t="s">
        <v>50</v>
      </c>
      <c r="N1472" t="s">
        <v>51</v>
      </c>
      <c r="O1472" t="s">
        <v>50</v>
      </c>
      <c r="P1472" t="s">
        <v>6011</v>
      </c>
      <c r="Q1472" t="s">
        <v>111</v>
      </c>
      <c r="R1472" s="18">
        <v>44853.584328703706</v>
      </c>
      <c r="S1472" t="s">
        <v>679</v>
      </c>
      <c r="T1472" t="s">
        <v>659</v>
      </c>
      <c r="U1472" t="s">
        <v>22324</v>
      </c>
      <c r="V1472" t="s">
        <v>22324</v>
      </c>
    </row>
    <row r="1473" spans="1:22" x14ac:dyDescent="0.25">
      <c r="A1473" t="str">
        <f>Tabla_Consulta_desde_TMS4[[#This Row],[idreferencia]]</f>
        <v>20002909718885_1</v>
      </c>
      <c r="B1473">
        <v>437525</v>
      </c>
      <c r="C1473" t="s">
        <v>6012</v>
      </c>
      <c r="D1473" s="18">
        <v>44841.501643518517</v>
      </c>
      <c r="E1473" t="s">
        <v>658</v>
      </c>
      <c r="F1473" t="s">
        <v>54</v>
      </c>
      <c r="G1473" t="s">
        <v>157</v>
      </c>
      <c r="H1473" t="s">
        <v>6013</v>
      </c>
      <c r="I1473" t="s">
        <v>6014</v>
      </c>
      <c r="J1473" t="s">
        <v>6015</v>
      </c>
      <c r="K1473" t="s">
        <v>6016</v>
      </c>
      <c r="L1473" t="s">
        <v>6017</v>
      </c>
      <c r="M1473" t="s">
        <v>70</v>
      </c>
      <c r="N1473" t="s">
        <v>117</v>
      </c>
      <c r="O1473" t="s">
        <v>70</v>
      </c>
      <c r="P1473" t="s">
        <v>53</v>
      </c>
      <c r="Q1473" t="s">
        <v>757</v>
      </c>
      <c r="R1473" s="18">
        <v>44846.583379629628</v>
      </c>
      <c r="T1473" t="s">
        <v>668</v>
      </c>
      <c r="U1473" t="s">
        <v>53</v>
      </c>
      <c r="V1473" t="s">
        <v>53</v>
      </c>
    </row>
    <row r="1474" spans="1:22" x14ac:dyDescent="0.25">
      <c r="A1474" t="str">
        <f>Tabla_Consulta_desde_TMS4[[#This Row],[idreferencia]]</f>
        <v>20002910684997</v>
      </c>
      <c r="B1474">
        <v>437526</v>
      </c>
      <c r="C1474" t="s">
        <v>6018</v>
      </c>
      <c r="D1474" s="18">
        <v>44841.501643518517</v>
      </c>
      <c r="E1474" t="s">
        <v>658</v>
      </c>
      <c r="F1474" t="s">
        <v>54</v>
      </c>
      <c r="G1474" t="s">
        <v>157</v>
      </c>
      <c r="H1474" t="s">
        <v>6019</v>
      </c>
      <c r="I1474" t="s">
        <v>6020</v>
      </c>
      <c r="J1474" t="s">
        <v>6021</v>
      </c>
      <c r="K1474" t="s">
        <v>6022</v>
      </c>
      <c r="L1474" t="s">
        <v>6023</v>
      </c>
      <c r="M1474" t="s">
        <v>63</v>
      </c>
      <c r="N1474" t="s">
        <v>116</v>
      </c>
      <c r="O1474" t="s">
        <v>63</v>
      </c>
      <c r="P1474" t="s">
        <v>53</v>
      </c>
      <c r="Q1474" t="s">
        <v>757</v>
      </c>
      <c r="R1474" s="18">
        <v>44846.583379629628</v>
      </c>
      <c r="T1474" t="s">
        <v>668</v>
      </c>
      <c r="U1474" t="s">
        <v>53</v>
      </c>
      <c r="V1474" t="s">
        <v>53</v>
      </c>
    </row>
    <row r="1475" spans="1:22" x14ac:dyDescent="0.25">
      <c r="A1475" t="str">
        <f>Tabla_Consulta_desde_TMS4[[#This Row],[idreferencia]]</f>
        <v>20002910955230</v>
      </c>
      <c r="B1475">
        <v>437527</v>
      </c>
      <c r="C1475" t="s">
        <v>6024</v>
      </c>
      <c r="D1475" s="18">
        <v>44841.501643518517</v>
      </c>
      <c r="E1475" t="s">
        <v>658</v>
      </c>
      <c r="F1475" t="s">
        <v>54</v>
      </c>
      <c r="G1475" t="s">
        <v>157</v>
      </c>
      <c r="H1475" t="s">
        <v>6025</v>
      </c>
      <c r="I1475" t="s">
        <v>6026</v>
      </c>
      <c r="J1475" t="s">
        <v>6027</v>
      </c>
      <c r="K1475" t="s">
        <v>6028</v>
      </c>
      <c r="L1475" t="s">
        <v>6029</v>
      </c>
      <c r="M1475" t="s">
        <v>69</v>
      </c>
      <c r="N1475" t="s">
        <v>82</v>
      </c>
      <c r="O1475" t="s">
        <v>69</v>
      </c>
      <c r="P1475" t="s">
        <v>6030</v>
      </c>
      <c r="Q1475" t="s">
        <v>757</v>
      </c>
      <c r="R1475" s="18">
        <v>44848.758263888885</v>
      </c>
      <c r="S1475" t="s">
        <v>673</v>
      </c>
      <c r="T1475" t="s">
        <v>674</v>
      </c>
    </row>
    <row r="1476" spans="1:22" x14ac:dyDescent="0.25">
      <c r="A1476" t="str">
        <f>Tabla_Consulta_desde_TMS4[[#This Row],[idreferencia]]</f>
        <v>20002910972082</v>
      </c>
      <c r="B1476">
        <v>437528</v>
      </c>
      <c r="C1476" t="s">
        <v>6031</v>
      </c>
      <c r="D1476" s="18">
        <v>44841.501643518517</v>
      </c>
      <c r="E1476" t="s">
        <v>658</v>
      </c>
      <c r="F1476" t="s">
        <v>54</v>
      </c>
      <c r="G1476" t="s">
        <v>157</v>
      </c>
      <c r="H1476" t="s">
        <v>6032</v>
      </c>
      <c r="I1476" t="s">
        <v>5431</v>
      </c>
      <c r="J1476" t="s">
        <v>6033</v>
      </c>
      <c r="K1476" t="s">
        <v>5433</v>
      </c>
      <c r="L1476" t="s">
        <v>88</v>
      </c>
      <c r="M1476" t="s">
        <v>62</v>
      </c>
      <c r="N1476" t="s">
        <v>87</v>
      </c>
      <c r="O1476" t="s">
        <v>62</v>
      </c>
      <c r="Q1476" t="s">
        <v>111</v>
      </c>
      <c r="R1476" s="18">
        <v>44851.655219907407</v>
      </c>
      <c r="S1476" t="s">
        <v>673</v>
      </c>
      <c r="T1476" t="s">
        <v>668</v>
      </c>
      <c r="U1476" t="s">
        <v>730</v>
      </c>
      <c r="V1476" t="s">
        <v>730</v>
      </c>
    </row>
    <row r="1477" spans="1:22" x14ac:dyDescent="0.25">
      <c r="A1477" t="str">
        <f>Tabla_Consulta_desde_TMS4[[#This Row],[idreferencia]]</f>
        <v>20002910701507</v>
      </c>
      <c r="B1477">
        <v>437529</v>
      </c>
      <c r="C1477" t="s">
        <v>6034</v>
      </c>
      <c r="D1477" s="18">
        <v>44841.501643518517</v>
      </c>
      <c r="E1477" t="s">
        <v>658</v>
      </c>
      <c r="F1477" t="s">
        <v>54</v>
      </c>
      <c r="G1477" t="s">
        <v>157</v>
      </c>
      <c r="H1477" t="s">
        <v>6035</v>
      </c>
      <c r="I1477" t="s">
        <v>6036</v>
      </c>
      <c r="J1477" t="s">
        <v>6037</v>
      </c>
      <c r="K1477" t="s">
        <v>6038</v>
      </c>
      <c r="L1477" t="s">
        <v>88</v>
      </c>
      <c r="M1477" t="s">
        <v>61</v>
      </c>
      <c r="N1477" t="s">
        <v>114</v>
      </c>
      <c r="O1477" t="s">
        <v>61</v>
      </c>
      <c r="P1477" t="s">
        <v>6039</v>
      </c>
      <c r="Q1477" t="s">
        <v>757</v>
      </c>
      <c r="R1477" s="18">
        <v>44854.678541666668</v>
      </c>
      <c r="S1477" t="s">
        <v>678</v>
      </c>
      <c r="T1477" t="s">
        <v>668</v>
      </c>
      <c r="U1477" t="s">
        <v>22325</v>
      </c>
      <c r="V1477" t="s">
        <v>22325</v>
      </c>
    </row>
    <row r="1478" spans="1:22" x14ac:dyDescent="0.25">
      <c r="A1478" t="str">
        <f>Tabla_Consulta_desde_TMS4[[#This Row],[idreferencia]]</f>
        <v>20002910948309</v>
      </c>
      <c r="B1478">
        <v>437530</v>
      </c>
      <c r="C1478" t="s">
        <v>6040</v>
      </c>
      <c r="D1478" s="18">
        <v>44841.501643518517</v>
      </c>
      <c r="E1478" t="s">
        <v>658</v>
      </c>
      <c r="F1478" t="s">
        <v>54</v>
      </c>
      <c r="G1478" t="s">
        <v>157</v>
      </c>
      <c r="H1478" t="s">
        <v>6041</v>
      </c>
      <c r="I1478" t="s">
        <v>6042</v>
      </c>
      <c r="J1478" t="s">
        <v>6043</v>
      </c>
      <c r="K1478" t="s">
        <v>6044</v>
      </c>
      <c r="L1478" t="s">
        <v>6045</v>
      </c>
      <c r="M1478" t="s">
        <v>70</v>
      </c>
      <c r="N1478" t="s">
        <v>117</v>
      </c>
      <c r="O1478" t="s">
        <v>70</v>
      </c>
      <c r="P1478" t="s">
        <v>53</v>
      </c>
      <c r="Q1478" t="s">
        <v>757</v>
      </c>
      <c r="R1478" s="18">
        <v>44846.583379629628</v>
      </c>
      <c r="T1478" t="s">
        <v>668</v>
      </c>
      <c r="U1478" t="s">
        <v>53</v>
      </c>
      <c r="V1478" t="s">
        <v>53</v>
      </c>
    </row>
    <row r="1479" spans="1:22" x14ac:dyDescent="0.25">
      <c r="A1479" t="str">
        <f>Tabla_Consulta_desde_TMS4[[#This Row],[idreferencia]]</f>
        <v>20002911200009</v>
      </c>
      <c r="B1479">
        <v>437531</v>
      </c>
      <c r="C1479" t="s">
        <v>6046</v>
      </c>
      <c r="D1479" s="18">
        <v>44841.501643518517</v>
      </c>
      <c r="E1479" t="s">
        <v>658</v>
      </c>
      <c r="F1479" t="s">
        <v>54</v>
      </c>
      <c r="G1479" t="s">
        <v>157</v>
      </c>
      <c r="H1479" t="s">
        <v>6047</v>
      </c>
      <c r="I1479" t="s">
        <v>6048</v>
      </c>
      <c r="J1479" t="s">
        <v>6049</v>
      </c>
      <c r="K1479" t="s">
        <v>6050</v>
      </c>
      <c r="L1479" t="s">
        <v>6051</v>
      </c>
      <c r="M1479" t="s">
        <v>68</v>
      </c>
      <c r="N1479" t="s">
        <v>119</v>
      </c>
      <c r="O1479" t="s">
        <v>68</v>
      </c>
      <c r="P1479" t="s">
        <v>6052</v>
      </c>
      <c r="Q1479" t="s">
        <v>757</v>
      </c>
      <c r="R1479" s="18">
        <v>44848.758263888885</v>
      </c>
      <c r="S1479" t="s">
        <v>678</v>
      </c>
      <c r="T1479" t="s">
        <v>668</v>
      </c>
      <c r="U1479" t="s">
        <v>53</v>
      </c>
      <c r="V1479" t="s">
        <v>53</v>
      </c>
    </row>
    <row r="1480" spans="1:22" x14ac:dyDescent="0.25">
      <c r="A1480" t="str">
        <f>Tabla_Consulta_desde_TMS4[[#This Row],[idreferencia]]</f>
        <v>17975886</v>
      </c>
      <c r="B1480">
        <v>437532</v>
      </c>
      <c r="C1480" t="s">
        <v>6053</v>
      </c>
      <c r="D1480" s="18">
        <v>44841.501643518517</v>
      </c>
      <c r="E1480" t="s">
        <v>658</v>
      </c>
      <c r="F1480" t="s">
        <v>54</v>
      </c>
      <c r="G1480" t="s">
        <v>157</v>
      </c>
      <c r="H1480" t="s">
        <v>6054</v>
      </c>
      <c r="I1480" t="s">
        <v>6055</v>
      </c>
      <c r="J1480" t="s">
        <v>6056</v>
      </c>
      <c r="K1480" t="s">
        <v>6057</v>
      </c>
      <c r="L1480" t="s">
        <v>6058</v>
      </c>
      <c r="M1480" t="s">
        <v>70</v>
      </c>
      <c r="N1480" t="s">
        <v>117</v>
      </c>
      <c r="O1480" t="s">
        <v>70</v>
      </c>
      <c r="P1480" t="s">
        <v>53</v>
      </c>
      <c r="Q1480" t="s">
        <v>757</v>
      </c>
      <c r="R1480" s="18">
        <v>44848.758263888885</v>
      </c>
      <c r="T1480" t="s">
        <v>668</v>
      </c>
      <c r="U1480" t="s">
        <v>53</v>
      </c>
      <c r="V1480" t="s">
        <v>53</v>
      </c>
    </row>
    <row r="1481" spans="1:22" x14ac:dyDescent="0.25">
      <c r="A1481" t="str">
        <f>Tabla_Consulta_desde_TMS4[[#This Row],[idreferencia]]</f>
        <v>20002909714772</v>
      </c>
      <c r="B1481">
        <v>437533</v>
      </c>
      <c r="C1481" t="s">
        <v>6059</v>
      </c>
      <c r="D1481" s="18">
        <v>44841.501643518517</v>
      </c>
      <c r="E1481" t="s">
        <v>658</v>
      </c>
      <c r="F1481" t="s">
        <v>54</v>
      </c>
      <c r="G1481" t="s">
        <v>157</v>
      </c>
      <c r="H1481" t="s">
        <v>6060</v>
      </c>
      <c r="I1481" t="s">
        <v>6061</v>
      </c>
      <c r="J1481" t="s">
        <v>6062</v>
      </c>
      <c r="K1481" t="s">
        <v>6063</v>
      </c>
      <c r="L1481" t="s">
        <v>6064</v>
      </c>
      <c r="M1481" t="s">
        <v>62</v>
      </c>
      <c r="N1481" t="s">
        <v>87</v>
      </c>
      <c r="O1481" t="s">
        <v>62</v>
      </c>
      <c r="P1481" t="s">
        <v>53</v>
      </c>
      <c r="Q1481" t="s">
        <v>757</v>
      </c>
      <c r="R1481" s="18">
        <v>44860.51221064815</v>
      </c>
      <c r="S1481" t="s">
        <v>673</v>
      </c>
      <c r="T1481" t="s">
        <v>668</v>
      </c>
      <c r="U1481" t="s">
        <v>53</v>
      </c>
      <c r="V1481" t="s">
        <v>53</v>
      </c>
    </row>
    <row r="1482" spans="1:22" x14ac:dyDescent="0.25">
      <c r="A1482" t="str">
        <f>Tabla_Consulta_desde_TMS4[[#This Row],[idreferencia]]</f>
        <v>20002911186705</v>
      </c>
      <c r="B1482">
        <v>437534</v>
      </c>
      <c r="C1482" t="s">
        <v>6065</v>
      </c>
      <c r="D1482" s="18">
        <v>44841.501643518517</v>
      </c>
      <c r="E1482" t="s">
        <v>658</v>
      </c>
      <c r="F1482" t="s">
        <v>54</v>
      </c>
      <c r="G1482" t="s">
        <v>157</v>
      </c>
      <c r="H1482" t="s">
        <v>6066</v>
      </c>
      <c r="I1482" t="s">
        <v>6067</v>
      </c>
      <c r="J1482" t="s">
        <v>6068</v>
      </c>
      <c r="K1482" t="s">
        <v>6069</v>
      </c>
      <c r="L1482" t="s">
        <v>88</v>
      </c>
      <c r="M1482" t="s">
        <v>68</v>
      </c>
      <c r="N1482" t="s">
        <v>119</v>
      </c>
      <c r="O1482" t="s">
        <v>68</v>
      </c>
      <c r="P1482" t="s">
        <v>6070</v>
      </c>
      <c r="Q1482" t="s">
        <v>757</v>
      </c>
      <c r="R1482" s="18">
        <v>44848.758263888885</v>
      </c>
      <c r="S1482" t="s">
        <v>678</v>
      </c>
      <c r="T1482" t="s">
        <v>668</v>
      </c>
      <c r="U1482" t="s">
        <v>53</v>
      </c>
      <c r="V1482" t="s">
        <v>53</v>
      </c>
    </row>
    <row r="1483" spans="1:22" x14ac:dyDescent="0.25">
      <c r="A1483" t="str">
        <f>Tabla_Consulta_desde_TMS4[[#This Row],[idreferencia]]</f>
        <v>20002910972123</v>
      </c>
      <c r="B1483">
        <v>437535</v>
      </c>
      <c r="C1483" t="s">
        <v>6071</v>
      </c>
      <c r="D1483" s="18">
        <v>44841.501643518517</v>
      </c>
      <c r="E1483" t="s">
        <v>658</v>
      </c>
      <c r="F1483" t="s">
        <v>54</v>
      </c>
      <c r="G1483" t="s">
        <v>157</v>
      </c>
      <c r="H1483" t="s">
        <v>6072</v>
      </c>
      <c r="I1483" t="s">
        <v>6073</v>
      </c>
      <c r="J1483" t="s">
        <v>6074</v>
      </c>
      <c r="K1483" t="s">
        <v>6075</v>
      </c>
      <c r="L1483" t="s">
        <v>6076</v>
      </c>
      <c r="M1483" t="s">
        <v>61</v>
      </c>
      <c r="N1483" t="s">
        <v>114</v>
      </c>
      <c r="O1483" t="s">
        <v>61</v>
      </c>
      <c r="P1483" t="s">
        <v>6077</v>
      </c>
      <c r="Q1483" t="s">
        <v>757</v>
      </c>
      <c r="R1483" s="18">
        <v>44846.583379629628</v>
      </c>
      <c r="S1483" t="s">
        <v>678</v>
      </c>
      <c r="T1483" t="s">
        <v>668</v>
      </c>
      <c r="U1483" t="s">
        <v>53</v>
      </c>
      <c r="V1483" t="s">
        <v>53</v>
      </c>
    </row>
    <row r="1484" spans="1:22" x14ac:dyDescent="0.25">
      <c r="A1484" t="str">
        <f>Tabla_Consulta_desde_TMS4[[#This Row],[idreferencia]]</f>
        <v>20002910631844</v>
      </c>
      <c r="B1484">
        <v>437536</v>
      </c>
      <c r="C1484" t="s">
        <v>6078</v>
      </c>
      <c r="D1484" s="18">
        <v>44841.501643518517</v>
      </c>
      <c r="E1484" t="s">
        <v>658</v>
      </c>
      <c r="F1484" t="s">
        <v>54</v>
      </c>
      <c r="G1484" t="s">
        <v>157</v>
      </c>
      <c r="H1484" t="s">
        <v>6079</v>
      </c>
      <c r="I1484" t="s">
        <v>6080</v>
      </c>
      <c r="J1484" t="s">
        <v>6081</v>
      </c>
      <c r="K1484" t="s">
        <v>6082</v>
      </c>
      <c r="L1484" t="s">
        <v>6083</v>
      </c>
      <c r="M1484" t="s">
        <v>63</v>
      </c>
      <c r="N1484" t="s">
        <v>116</v>
      </c>
      <c r="O1484" t="s">
        <v>63</v>
      </c>
      <c r="Q1484" t="s">
        <v>757</v>
      </c>
      <c r="R1484" s="18">
        <v>44848.758263888885</v>
      </c>
      <c r="T1484" t="s">
        <v>668</v>
      </c>
      <c r="V1484" t="s">
        <v>6084</v>
      </c>
    </row>
    <row r="1485" spans="1:22" x14ac:dyDescent="0.25">
      <c r="A1485" t="str">
        <f>Tabla_Consulta_desde_TMS4[[#This Row],[idreferencia]]</f>
        <v>20002910679730</v>
      </c>
      <c r="B1485">
        <v>437537</v>
      </c>
      <c r="C1485" t="s">
        <v>6085</v>
      </c>
      <c r="D1485" s="18">
        <v>44841.501643518517</v>
      </c>
      <c r="E1485" t="s">
        <v>658</v>
      </c>
      <c r="F1485" t="s">
        <v>54</v>
      </c>
      <c r="G1485" t="s">
        <v>157</v>
      </c>
      <c r="H1485" t="s">
        <v>6086</v>
      </c>
      <c r="I1485" t="s">
        <v>6087</v>
      </c>
      <c r="J1485" t="s">
        <v>6088</v>
      </c>
      <c r="K1485" t="s">
        <v>6089</v>
      </c>
      <c r="L1485" t="s">
        <v>88</v>
      </c>
      <c r="M1485" t="s">
        <v>68</v>
      </c>
      <c r="N1485" t="s">
        <v>119</v>
      </c>
      <c r="O1485" t="s">
        <v>68</v>
      </c>
      <c r="P1485" t="s">
        <v>6090</v>
      </c>
      <c r="Q1485" t="s">
        <v>757</v>
      </c>
      <c r="R1485" s="18">
        <v>44848.758263888885</v>
      </c>
      <c r="S1485" t="s">
        <v>678</v>
      </c>
      <c r="T1485" t="s">
        <v>668</v>
      </c>
      <c r="U1485" t="s">
        <v>53</v>
      </c>
      <c r="V1485" t="s">
        <v>53</v>
      </c>
    </row>
    <row r="1486" spans="1:22" x14ac:dyDescent="0.25">
      <c r="A1486" t="str">
        <f>Tabla_Consulta_desde_TMS4[[#This Row],[idreferencia]]</f>
        <v>20002910955710</v>
      </c>
      <c r="B1486">
        <v>437538</v>
      </c>
      <c r="C1486" t="s">
        <v>6091</v>
      </c>
      <c r="D1486" s="18">
        <v>44841.501643518517</v>
      </c>
      <c r="E1486" t="s">
        <v>658</v>
      </c>
      <c r="F1486" t="s">
        <v>54</v>
      </c>
      <c r="G1486" t="s">
        <v>157</v>
      </c>
      <c r="H1486" t="s">
        <v>6092</v>
      </c>
      <c r="I1486" t="s">
        <v>6093</v>
      </c>
      <c r="J1486" t="s">
        <v>6094</v>
      </c>
      <c r="K1486" t="s">
        <v>6095</v>
      </c>
      <c r="L1486" t="s">
        <v>88</v>
      </c>
      <c r="M1486" t="s">
        <v>65</v>
      </c>
      <c r="N1486" t="s">
        <v>117</v>
      </c>
      <c r="O1486" t="s">
        <v>65</v>
      </c>
      <c r="P1486" t="s">
        <v>6096</v>
      </c>
      <c r="Q1486" t="s">
        <v>111</v>
      </c>
      <c r="R1486" s="18">
        <v>44853.584328703706</v>
      </c>
      <c r="S1486" t="s">
        <v>678</v>
      </c>
      <c r="T1486" t="s">
        <v>668</v>
      </c>
      <c r="V1486" t="s">
        <v>730</v>
      </c>
    </row>
    <row r="1487" spans="1:22" x14ac:dyDescent="0.25">
      <c r="A1487" t="str">
        <f>Tabla_Consulta_desde_TMS4[[#This Row],[idreferencia]]</f>
        <v>20002909963516</v>
      </c>
      <c r="B1487">
        <v>437539</v>
      </c>
      <c r="C1487" t="s">
        <v>6097</v>
      </c>
      <c r="D1487" s="18">
        <v>44841.501643518517</v>
      </c>
      <c r="E1487" t="s">
        <v>658</v>
      </c>
      <c r="F1487" t="s">
        <v>54</v>
      </c>
      <c r="G1487" t="s">
        <v>157</v>
      </c>
      <c r="H1487" t="s">
        <v>6098</v>
      </c>
      <c r="I1487" t="s">
        <v>6099</v>
      </c>
      <c r="J1487" t="s">
        <v>6100</v>
      </c>
      <c r="K1487" t="s">
        <v>6101</v>
      </c>
      <c r="L1487" t="s">
        <v>6102</v>
      </c>
      <c r="M1487" t="s">
        <v>62</v>
      </c>
      <c r="N1487" t="s">
        <v>87</v>
      </c>
      <c r="O1487" t="s">
        <v>62</v>
      </c>
      <c r="Q1487" t="s">
        <v>111</v>
      </c>
      <c r="R1487" s="18">
        <v>44859.57240740741</v>
      </c>
      <c r="S1487" t="s">
        <v>673</v>
      </c>
      <c r="T1487" t="s">
        <v>668</v>
      </c>
      <c r="U1487" t="s">
        <v>22326</v>
      </c>
      <c r="V1487" t="s">
        <v>22326</v>
      </c>
    </row>
    <row r="1488" spans="1:22" x14ac:dyDescent="0.25">
      <c r="A1488" t="str">
        <f>Tabla_Consulta_desde_TMS4[[#This Row],[idreferencia]]</f>
        <v>20002910693568</v>
      </c>
      <c r="B1488">
        <v>437540</v>
      </c>
      <c r="C1488" t="s">
        <v>6103</v>
      </c>
      <c r="D1488" s="18">
        <v>44841.501643518517</v>
      </c>
      <c r="E1488" t="s">
        <v>658</v>
      </c>
      <c r="F1488" t="s">
        <v>54</v>
      </c>
      <c r="G1488" t="s">
        <v>157</v>
      </c>
      <c r="H1488" t="s">
        <v>6104</v>
      </c>
      <c r="I1488" t="s">
        <v>6105</v>
      </c>
      <c r="J1488" t="s">
        <v>6106</v>
      </c>
      <c r="K1488" t="s">
        <v>6107</v>
      </c>
      <c r="L1488" t="s">
        <v>88</v>
      </c>
      <c r="M1488" t="s">
        <v>50</v>
      </c>
      <c r="N1488" t="s">
        <v>51</v>
      </c>
      <c r="O1488" t="s">
        <v>50</v>
      </c>
      <c r="P1488" t="s">
        <v>6108</v>
      </c>
      <c r="Q1488" t="s">
        <v>757</v>
      </c>
      <c r="R1488" s="18">
        <v>44846.583391203705</v>
      </c>
      <c r="S1488" t="s">
        <v>679</v>
      </c>
      <c r="T1488" t="s">
        <v>659</v>
      </c>
      <c r="U1488" t="s">
        <v>53</v>
      </c>
      <c r="V1488" t="s">
        <v>53</v>
      </c>
    </row>
    <row r="1489" spans="1:22" x14ac:dyDescent="0.25">
      <c r="A1489" t="str">
        <f>Tabla_Consulta_desde_TMS4[[#This Row],[idreferencia]]</f>
        <v>20002911560226</v>
      </c>
      <c r="B1489">
        <v>437541</v>
      </c>
      <c r="C1489" t="s">
        <v>6109</v>
      </c>
      <c r="D1489" s="18">
        <v>44841.501643518517</v>
      </c>
      <c r="E1489" t="s">
        <v>658</v>
      </c>
      <c r="F1489" t="s">
        <v>54</v>
      </c>
      <c r="G1489" t="s">
        <v>157</v>
      </c>
      <c r="H1489" t="s">
        <v>6110</v>
      </c>
      <c r="I1489" t="s">
        <v>6111</v>
      </c>
      <c r="J1489" t="s">
        <v>6112</v>
      </c>
      <c r="K1489" t="s">
        <v>6113</v>
      </c>
      <c r="L1489" t="s">
        <v>6114</v>
      </c>
      <c r="M1489" t="s">
        <v>50</v>
      </c>
      <c r="N1489" t="s">
        <v>51</v>
      </c>
      <c r="O1489" t="s">
        <v>50</v>
      </c>
      <c r="P1489" t="s">
        <v>6115</v>
      </c>
      <c r="Q1489" t="s">
        <v>757</v>
      </c>
      <c r="R1489" s="18">
        <v>44848.758263888885</v>
      </c>
      <c r="S1489" t="s">
        <v>717</v>
      </c>
      <c r="T1489" t="s">
        <v>659</v>
      </c>
    </row>
    <row r="1490" spans="1:22" x14ac:dyDescent="0.25">
      <c r="A1490" t="str">
        <f>Tabla_Consulta_desde_TMS4[[#This Row],[idreferencia]]</f>
        <v>20002909973739</v>
      </c>
      <c r="B1490">
        <v>437542</v>
      </c>
      <c r="C1490" t="s">
        <v>6116</v>
      </c>
      <c r="D1490" s="18">
        <v>44841.501643518517</v>
      </c>
      <c r="E1490" t="s">
        <v>658</v>
      </c>
      <c r="F1490" t="s">
        <v>54</v>
      </c>
      <c r="G1490" t="s">
        <v>157</v>
      </c>
      <c r="H1490" t="s">
        <v>6117</v>
      </c>
      <c r="I1490" t="s">
        <v>6118</v>
      </c>
      <c r="J1490" t="s">
        <v>6119</v>
      </c>
      <c r="K1490" t="s">
        <v>6120</v>
      </c>
      <c r="L1490" t="s">
        <v>88</v>
      </c>
      <c r="M1490" t="s">
        <v>71</v>
      </c>
      <c r="N1490" t="s">
        <v>355</v>
      </c>
      <c r="O1490" t="s">
        <v>71</v>
      </c>
      <c r="P1490" t="s">
        <v>6121</v>
      </c>
      <c r="Q1490" t="s">
        <v>757</v>
      </c>
      <c r="R1490" s="18">
        <v>44852.725462962961</v>
      </c>
      <c r="S1490" t="s">
        <v>678</v>
      </c>
      <c r="T1490" t="s">
        <v>668</v>
      </c>
      <c r="U1490" t="s">
        <v>53</v>
      </c>
      <c r="V1490" t="s">
        <v>53</v>
      </c>
    </row>
    <row r="1491" spans="1:22" x14ac:dyDescent="0.25">
      <c r="A1491" t="str">
        <f>Tabla_Consulta_desde_TMS4[[#This Row],[idreferencia]]</f>
        <v>20002911207643</v>
      </c>
      <c r="B1491">
        <v>437543</v>
      </c>
      <c r="C1491" t="s">
        <v>6122</v>
      </c>
      <c r="D1491" s="18">
        <v>44841.501643518517</v>
      </c>
      <c r="E1491" t="s">
        <v>658</v>
      </c>
      <c r="F1491" t="s">
        <v>54</v>
      </c>
      <c r="G1491" t="s">
        <v>157</v>
      </c>
      <c r="H1491" t="s">
        <v>6123</v>
      </c>
      <c r="I1491" t="s">
        <v>6124</v>
      </c>
      <c r="J1491" t="s">
        <v>6125</v>
      </c>
      <c r="K1491" t="s">
        <v>6126</v>
      </c>
      <c r="L1491" t="s">
        <v>6127</v>
      </c>
      <c r="M1491" t="s">
        <v>358</v>
      </c>
      <c r="N1491" t="s">
        <v>67</v>
      </c>
      <c r="O1491" t="s">
        <v>358</v>
      </c>
      <c r="P1491" t="s">
        <v>53</v>
      </c>
      <c r="Q1491" t="s">
        <v>757</v>
      </c>
      <c r="R1491" s="18">
        <v>44848.758252314816</v>
      </c>
      <c r="T1491" t="s">
        <v>668</v>
      </c>
      <c r="U1491" t="s">
        <v>53</v>
      </c>
      <c r="V1491" t="s">
        <v>53</v>
      </c>
    </row>
    <row r="1492" spans="1:22" x14ac:dyDescent="0.25">
      <c r="A1492" t="str">
        <f>Tabla_Consulta_desde_TMS4[[#This Row],[idreferencia]]</f>
        <v>20002911204875</v>
      </c>
      <c r="B1492">
        <v>437544</v>
      </c>
      <c r="C1492" t="s">
        <v>6128</v>
      </c>
      <c r="D1492" s="18">
        <v>44841.501643518517</v>
      </c>
      <c r="E1492" t="s">
        <v>658</v>
      </c>
      <c r="F1492" t="s">
        <v>54</v>
      </c>
      <c r="G1492" t="s">
        <v>157</v>
      </c>
      <c r="H1492" t="s">
        <v>6129</v>
      </c>
      <c r="I1492" t="s">
        <v>6130</v>
      </c>
      <c r="J1492" t="s">
        <v>6131</v>
      </c>
      <c r="K1492" t="s">
        <v>6132</v>
      </c>
      <c r="L1492" t="s">
        <v>6133</v>
      </c>
      <c r="M1492" t="s">
        <v>70</v>
      </c>
      <c r="N1492" t="s">
        <v>117</v>
      </c>
      <c r="O1492" t="s">
        <v>70</v>
      </c>
      <c r="Q1492" t="s">
        <v>757</v>
      </c>
      <c r="R1492" s="18">
        <v>44848.758263888885</v>
      </c>
      <c r="T1492" t="s">
        <v>668</v>
      </c>
      <c r="U1492" t="s">
        <v>6134</v>
      </c>
      <c r="V1492" t="s">
        <v>6134</v>
      </c>
    </row>
    <row r="1493" spans="1:22" x14ac:dyDescent="0.25">
      <c r="A1493" t="str">
        <f>Tabla_Consulta_desde_TMS4[[#This Row],[idreferencia]]</f>
        <v>CLDEV_GYESIM0042</v>
      </c>
      <c r="B1493">
        <v>437308</v>
      </c>
      <c r="C1493" t="s">
        <v>6135</v>
      </c>
      <c r="D1493" s="18">
        <v>44841.385358796295</v>
      </c>
      <c r="E1493" t="s">
        <v>669</v>
      </c>
      <c r="F1493" t="s">
        <v>54</v>
      </c>
      <c r="G1493" t="s">
        <v>157</v>
      </c>
      <c r="H1493" t="s">
        <v>672</v>
      </c>
      <c r="J1493" t="s">
        <v>904</v>
      </c>
      <c r="M1493" t="s">
        <v>52</v>
      </c>
      <c r="P1493" t="s">
        <v>6136</v>
      </c>
      <c r="Q1493" t="s">
        <v>106</v>
      </c>
      <c r="R1493" s="18">
        <v>44841.603564814817</v>
      </c>
      <c r="S1493" t="s">
        <v>673</v>
      </c>
      <c r="T1493" t="s">
        <v>687</v>
      </c>
    </row>
    <row r="1494" spans="1:22" x14ac:dyDescent="0.25">
      <c r="A1494" t="str">
        <f>Tabla_Consulta_desde_TMS4[[#This Row],[idreferencia]]</f>
        <v>CL_INVINT_001</v>
      </c>
      <c r="B1494">
        <v>437046</v>
      </c>
      <c r="C1494" t="s">
        <v>6137</v>
      </c>
      <c r="D1494" s="18">
        <v>44840.726076388892</v>
      </c>
      <c r="E1494" t="s">
        <v>669</v>
      </c>
      <c r="F1494" t="s">
        <v>54</v>
      </c>
      <c r="H1494" t="s">
        <v>721</v>
      </c>
      <c r="J1494" t="s">
        <v>904</v>
      </c>
      <c r="M1494" t="s">
        <v>722</v>
      </c>
      <c r="P1494" t="s">
        <v>6138</v>
      </c>
      <c r="Q1494" t="s">
        <v>106</v>
      </c>
      <c r="R1494" s="18">
        <v>44841.603564814817</v>
      </c>
      <c r="S1494" t="s">
        <v>679</v>
      </c>
      <c r="T1494" t="s">
        <v>674</v>
      </c>
    </row>
    <row r="1495" spans="1:22" x14ac:dyDescent="0.25">
      <c r="A1495" t="str">
        <f>Tabla_Consulta_desde_TMS4[[#This Row],[idreferencia]]</f>
        <v>20002909966636</v>
      </c>
      <c r="B1495">
        <v>437006</v>
      </c>
      <c r="C1495" t="s">
        <v>6139</v>
      </c>
      <c r="D1495" s="18">
        <v>44840.722222222219</v>
      </c>
      <c r="E1495" t="s">
        <v>658</v>
      </c>
      <c r="F1495" t="s">
        <v>54</v>
      </c>
      <c r="G1495" t="s">
        <v>157</v>
      </c>
      <c r="H1495" t="s">
        <v>6140</v>
      </c>
      <c r="I1495" t="s">
        <v>6141</v>
      </c>
      <c r="J1495" t="s">
        <v>6142</v>
      </c>
      <c r="K1495" t="s">
        <v>6143</v>
      </c>
      <c r="L1495" t="s">
        <v>88</v>
      </c>
      <c r="M1495" t="s">
        <v>52</v>
      </c>
      <c r="N1495" t="s">
        <v>82</v>
      </c>
      <c r="O1495" t="s">
        <v>52</v>
      </c>
      <c r="P1495" t="s">
        <v>6144</v>
      </c>
      <c r="Q1495" t="s">
        <v>757</v>
      </c>
      <c r="R1495" s="18">
        <v>44848.758263888885</v>
      </c>
      <c r="S1495" t="s">
        <v>673</v>
      </c>
      <c r="T1495" t="s">
        <v>674</v>
      </c>
      <c r="V1495" t="s">
        <v>6145</v>
      </c>
    </row>
    <row r="1496" spans="1:22" x14ac:dyDescent="0.25">
      <c r="A1496" t="str">
        <f>Tabla_Consulta_desde_TMS4[[#This Row],[idreferencia]]</f>
        <v>20002909723774</v>
      </c>
      <c r="B1496">
        <v>437007</v>
      </c>
      <c r="C1496" t="s">
        <v>6146</v>
      </c>
      <c r="D1496" s="18">
        <v>44840.722222222219</v>
      </c>
      <c r="E1496" t="s">
        <v>658</v>
      </c>
      <c r="F1496" t="s">
        <v>54</v>
      </c>
      <c r="G1496" t="s">
        <v>157</v>
      </c>
      <c r="H1496" t="s">
        <v>6147</v>
      </c>
      <c r="I1496" t="s">
        <v>6148</v>
      </c>
      <c r="J1496" t="s">
        <v>6149</v>
      </c>
      <c r="K1496" t="s">
        <v>6150</v>
      </c>
      <c r="L1496" t="s">
        <v>88</v>
      </c>
      <c r="M1496" t="s">
        <v>50</v>
      </c>
      <c r="N1496" t="s">
        <v>51</v>
      </c>
      <c r="O1496" t="s">
        <v>50</v>
      </c>
      <c r="P1496" t="s">
        <v>6151</v>
      </c>
      <c r="Q1496" t="s">
        <v>757</v>
      </c>
      <c r="R1496" s="18">
        <v>44846.583379629628</v>
      </c>
      <c r="S1496" t="s">
        <v>679</v>
      </c>
      <c r="T1496" t="s">
        <v>659</v>
      </c>
      <c r="U1496" t="s">
        <v>53</v>
      </c>
      <c r="V1496" t="s">
        <v>53</v>
      </c>
    </row>
    <row r="1497" spans="1:22" x14ac:dyDescent="0.25">
      <c r="A1497" t="str">
        <f>Tabla_Consulta_desde_TMS4[[#This Row],[idreferencia]]</f>
        <v>20002909976119</v>
      </c>
      <c r="B1497">
        <v>437008</v>
      </c>
      <c r="C1497" t="s">
        <v>6152</v>
      </c>
      <c r="D1497" s="18">
        <v>44840.722222222219</v>
      </c>
      <c r="E1497" t="s">
        <v>658</v>
      </c>
      <c r="F1497" t="s">
        <v>54</v>
      </c>
      <c r="G1497" t="s">
        <v>157</v>
      </c>
      <c r="H1497" t="s">
        <v>6153</v>
      </c>
      <c r="I1497" t="s">
        <v>6154</v>
      </c>
      <c r="J1497" t="s">
        <v>6155</v>
      </c>
      <c r="K1497" t="s">
        <v>6156</v>
      </c>
      <c r="L1497" t="s">
        <v>88</v>
      </c>
      <c r="M1497" t="s">
        <v>68</v>
      </c>
      <c r="N1497" t="s">
        <v>119</v>
      </c>
      <c r="O1497" t="s">
        <v>68</v>
      </c>
      <c r="P1497" t="s">
        <v>6157</v>
      </c>
      <c r="Q1497" t="s">
        <v>757</v>
      </c>
      <c r="R1497" s="18">
        <v>44848.758263888885</v>
      </c>
      <c r="S1497" t="s">
        <v>678</v>
      </c>
      <c r="T1497" t="s">
        <v>668</v>
      </c>
    </row>
    <row r="1498" spans="1:22" x14ac:dyDescent="0.25">
      <c r="A1498" t="str">
        <f>Tabla_Consulta_desde_TMS4[[#This Row],[idreferencia]]</f>
        <v>20002909707298</v>
      </c>
      <c r="B1498">
        <v>437009</v>
      </c>
      <c r="C1498" t="s">
        <v>6158</v>
      </c>
      <c r="D1498" s="18">
        <v>44840.722222222219</v>
      </c>
      <c r="E1498" t="s">
        <v>658</v>
      </c>
      <c r="F1498" t="s">
        <v>54</v>
      </c>
      <c r="G1498" t="s">
        <v>157</v>
      </c>
      <c r="H1498" t="s">
        <v>6159</v>
      </c>
      <c r="I1498" t="s">
        <v>6160</v>
      </c>
      <c r="J1498" t="s">
        <v>6161</v>
      </c>
      <c r="K1498" t="s">
        <v>6162</v>
      </c>
      <c r="L1498" t="s">
        <v>88</v>
      </c>
      <c r="M1498" t="s">
        <v>50</v>
      </c>
      <c r="N1498" t="s">
        <v>51</v>
      </c>
      <c r="O1498" t="s">
        <v>50</v>
      </c>
      <c r="P1498" t="s">
        <v>6163</v>
      </c>
      <c r="Q1498" t="s">
        <v>111</v>
      </c>
      <c r="R1498" s="18">
        <v>44847.699687499997</v>
      </c>
      <c r="S1498" t="s">
        <v>679</v>
      </c>
      <c r="T1498" t="s">
        <v>659</v>
      </c>
      <c r="V1498" t="s">
        <v>730</v>
      </c>
    </row>
    <row r="1499" spans="1:22" x14ac:dyDescent="0.25">
      <c r="A1499" t="str">
        <f>Tabla_Consulta_desde_TMS4[[#This Row],[idreferencia]]</f>
        <v>20002909952911</v>
      </c>
      <c r="B1499">
        <v>437010</v>
      </c>
      <c r="C1499" t="s">
        <v>6164</v>
      </c>
      <c r="D1499" s="18">
        <v>44840.722222222219</v>
      </c>
      <c r="E1499" t="s">
        <v>658</v>
      </c>
      <c r="F1499" t="s">
        <v>54</v>
      </c>
      <c r="G1499" t="s">
        <v>157</v>
      </c>
      <c r="H1499" t="s">
        <v>6165</v>
      </c>
      <c r="I1499" t="s">
        <v>6166</v>
      </c>
      <c r="J1499" t="s">
        <v>6167</v>
      </c>
      <c r="K1499" t="s">
        <v>6168</v>
      </c>
      <c r="L1499" t="s">
        <v>88</v>
      </c>
      <c r="M1499" t="s">
        <v>52</v>
      </c>
      <c r="N1499" t="s">
        <v>82</v>
      </c>
      <c r="O1499" t="s">
        <v>52</v>
      </c>
      <c r="P1499" t="s">
        <v>6169</v>
      </c>
      <c r="Q1499" t="s">
        <v>757</v>
      </c>
      <c r="R1499" s="18">
        <v>44848.758263888885</v>
      </c>
      <c r="T1499" t="s">
        <v>674</v>
      </c>
    </row>
    <row r="1500" spans="1:22" x14ac:dyDescent="0.25">
      <c r="A1500" t="str">
        <f>Tabla_Consulta_desde_TMS4[[#This Row],[idreferencia]]</f>
        <v>20002909723778</v>
      </c>
      <c r="B1500">
        <v>437011</v>
      </c>
      <c r="C1500" t="s">
        <v>6170</v>
      </c>
      <c r="D1500" s="18">
        <v>44840.722222222219</v>
      </c>
      <c r="E1500" t="s">
        <v>658</v>
      </c>
      <c r="F1500" t="s">
        <v>54</v>
      </c>
      <c r="G1500" t="s">
        <v>157</v>
      </c>
      <c r="H1500" t="s">
        <v>6171</v>
      </c>
      <c r="I1500" t="s">
        <v>6172</v>
      </c>
      <c r="J1500" t="s">
        <v>6173</v>
      </c>
      <c r="K1500" t="s">
        <v>6174</v>
      </c>
      <c r="L1500" t="s">
        <v>88</v>
      </c>
      <c r="M1500" t="s">
        <v>61</v>
      </c>
      <c r="N1500" t="s">
        <v>114</v>
      </c>
      <c r="O1500" t="s">
        <v>61</v>
      </c>
      <c r="P1500" t="s">
        <v>6175</v>
      </c>
      <c r="Q1500" t="s">
        <v>757</v>
      </c>
      <c r="R1500" s="18">
        <v>44848.758263888885</v>
      </c>
      <c r="S1500" t="s">
        <v>678</v>
      </c>
      <c r="T1500" t="s">
        <v>668</v>
      </c>
      <c r="V1500" t="s">
        <v>6176</v>
      </c>
    </row>
    <row r="1501" spans="1:22" x14ac:dyDescent="0.25">
      <c r="A1501" t="str">
        <f>Tabla_Consulta_desde_TMS4[[#This Row],[idreferencia]]</f>
        <v>20002909229345</v>
      </c>
      <c r="B1501">
        <v>437012</v>
      </c>
      <c r="C1501" t="s">
        <v>6177</v>
      </c>
      <c r="D1501" s="18">
        <v>44840.722222222219</v>
      </c>
      <c r="E1501" t="s">
        <v>658</v>
      </c>
      <c r="F1501" t="s">
        <v>54</v>
      </c>
      <c r="G1501" t="s">
        <v>157</v>
      </c>
      <c r="H1501" t="s">
        <v>6178</v>
      </c>
      <c r="I1501" t="s">
        <v>6179</v>
      </c>
      <c r="J1501" t="s">
        <v>6180</v>
      </c>
      <c r="K1501" t="s">
        <v>6181</v>
      </c>
      <c r="L1501" t="s">
        <v>88</v>
      </c>
      <c r="M1501" t="s">
        <v>70</v>
      </c>
      <c r="N1501" t="s">
        <v>117</v>
      </c>
      <c r="O1501" t="s">
        <v>70</v>
      </c>
      <c r="Q1501" t="s">
        <v>111</v>
      </c>
      <c r="R1501" s="18">
        <v>44847.699687499997</v>
      </c>
      <c r="T1501" t="s">
        <v>668</v>
      </c>
      <c r="V1501" t="s">
        <v>6182</v>
      </c>
    </row>
    <row r="1502" spans="1:22" x14ac:dyDescent="0.25">
      <c r="A1502" t="str">
        <f>Tabla_Consulta_desde_TMS4[[#This Row],[idreferencia]]</f>
        <v>20002909228195</v>
      </c>
      <c r="B1502">
        <v>437013</v>
      </c>
      <c r="C1502" t="s">
        <v>6183</v>
      </c>
      <c r="D1502" s="18">
        <v>44840.722222222219</v>
      </c>
      <c r="E1502" t="s">
        <v>658</v>
      </c>
      <c r="F1502" t="s">
        <v>54</v>
      </c>
      <c r="G1502" t="s">
        <v>157</v>
      </c>
      <c r="H1502" t="s">
        <v>6184</v>
      </c>
      <c r="I1502" t="s">
        <v>6185</v>
      </c>
      <c r="J1502" t="s">
        <v>6186</v>
      </c>
      <c r="K1502" t="s">
        <v>6187</v>
      </c>
      <c r="L1502" t="s">
        <v>88</v>
      </c>
      <c r="M1502" t="s">
        <v>59</v>
      </c>
      <c r="N1502" t="s">
        <v>118</v>
      </c>
      <c r="O1502" t="s">
        <v>59</v>
      </c>
      <c r="Q1502" t="s">
        <v>757</v>
      </c>
      <c r="R1502" s="18">
        <v>44853.703611111108</v>
      </c>
      <c r="T1502" t="s">
        <v>668</v>
      </c>
      <c r="V1502" t="s">
        <v>6188</v>
      </c>
    </row>
    <row r="1503" spans="1:22" x14ac:dyDescent="0.25">
      <c r="A1503" t="str">
        <f>Tabla_Consulta_desde_TMS4[[#This Row],[idreferencia]]</f>
        <v>20002909962810</v>
      </c>
      <c r="B1503">
        <v>437014</v>
      </c>
      <c r="C1503" t="s">
        <v>6189</v>
      </c>
      <c r="D1503" s="18">
        <v>44840.722222222219</v>
      </c>
      <c r="E1503" t="s">
        <v>658</v>
      </c>
      <c r="F1503" t="s">
        <v>54</v>
      </c>
      <c r="G1503" t="s">
        <v>157</v>
      </c>
      <c r="H1503" t="s">
        <v>6190</v>
      </c>
      <c r="I1503" t="s">
        <v>6191</v>
      </c>
      <c r="J1503" t="s">
        <v>6192</v>
      </c>
      <c r="K1503" t="s">
        <v>6193</v>
      </c>
      <c r="L1503" t="s">
        <v>6194</v>
      </c>
      <c r="M1503" t="s">
        <v>65</v>
      </c>
      <c r="N1503" t="s">
        <v>117</v>
      </c>
      <c r="O1503" t="s">
        <v>65</v>
      </c>
      <c r="P1503" t="s">
        <v>6195</v>
      </c>
      <c r="Q1503" t="s">
        <v>757</v>
      </c>
      <c r="R1503" s="18">
        <v>44846.583379629628</v>
      </c>
      <c r="S1503" t="s">
        <v>678</v>
      </c>
      <c r="T1503" t="s">
        <v>668</v>
      </c>
      <c r="U1503" t="s">
        <v>53</v>
      </c>
      <c r="V1503" t="s">
        <v>53</v>
      </c>
    </row>
    <row r="1504" spans="1:22" x14ac:dyDescent="0.25">
      <c r="A1504" t="str">
        <f>Tabla_Consulta_desde_TMS4[[#This Row],[idreferencia]]</f>
        <v>20002909973943</v>
      </c>
      <c r="B1504">
        <v>437015</v>
      </c>
      <c r="C1504" t="s">
        <v>6196</v>
      </c>
      <c r="D1504" s="18">
        <v>44840.722222222219</v>
      </c>
      <c r="E1504" t="s">
        <v>658</v>
      </c>
      <c r="F1504" t="s">
        <v>54</v>
      </c>
      <c r="G1504" t="s">
        <v>157</v>
      </c>
      <c r="H1504" t="s">
        <v>6197</v>
      </c>
      <c r="I1504" t="s">
        <v>6198</v>
      </c>
      <c r="J1504" t="s">
        <v>6199</v>
      </c>
      <c r="K1504" t="s">
        <v>6200</v>
      </c>
      <c r="L1504" t="s">
        <v>6200</v>
      </c>
      <c r="M1504" t="s">
        <v>59</v>
      </c>
      <c r="N1504" t="s">
        <v>118</v>
      </c>
      <c r="O1504" t="s">
        <v>59</v>
      </c>
      <c r="Q1504" t="s">
        <v>106</v>
      </c>
      <c r="R1504" s="18">
        <v>44846.950787037036</v>
      </c>
      <c r="T1504" t="s">
        <v>668</v>
      </c>
      <c r="V1504" t="s">
        <v>6201</v>
      </c>
    </row>
    <row r="1505" spans="1:22" x14ac:dyDescent="0.25">
      <c r="A1505" t="str">
        <f>Tabla_Consulta_desde_TMS4[[#This Row],[idreferencia]]</f>
        <v>20002909720958</v>
      </c>
      <c r="B1505">
        <v>437016</v>
      </c>
      <c r="C1505" t="s">
        <v>6525</v>
      </c>
      <c r="D1505" s="18">
        <v>44840.722222222219</v>
      </c>
      <c r="E1505" t="s">
        <v>658</v>
      </c>
      <c r="F1505" t="s">
        <v>54</v>
      </c>
      <c r="G1505" t="s">
        <v>157</v>
      </c>
      <c r="H1505" t="s">
        <v>6202</v>
      </c>
      <c r="I1505" t="s">
        <v>6203</v>
      </c>
      <c r="J1505" t="s">
        <v>6204</v>
      </c>
      <c r="K1505" t="s">
        <v>6205</v>
      </c>
      <c r="L1505" t="s">
        <v>6206</v>
      </c>
      <c r="M1505" t="s">
        <v>97</v>
      </c>
      <c r="N1505" t="s">
        <v>73</v>
      </c>
      <c r="O1505" t="s">
        <v>97</v>
      </c>
      <c r="Q1505" t="s">
        <v>111</v>
      </c>
      <c r="R1505" s="18">
        <v>44853.584328703706</v>
      </c>
      <c r="T1505" t="s">
        <v>668</v>
      </c>
      <c r="U1505" t="s">
        <v>6207</v>
      </c>
      <c r="V1505" t="s">
        <v>6207</v>
      </c>
    </row>
    <row r="1506" spans="1:22" x14ac:dyDescent="0.25">
      <c r="A1506" t="str">
        <f>Tabla_Consulta_desde_TMS4[[#This Row],[idreferencia]]</f>
        <v>20002909721993</v>
      </c>
      <c r="B1506">
        <v>437017</v>
      </c>
      <c r="C1506" t="s">
        <v>6208</v>
      </c>
      <c r="D1506" s="18">
        <v>44840.722222222219</v>
      </c>
      <c r="E1506" t="s">
        <v>658</v>
      </c>
      <c r="F1506" t="s">
        <v>54</v>
      </c>
      <c r="G1506" t="s">
        <v>157</v>
      </c>
      <c r="H1506" t="s">
        <v>6209</v>
      </c>
      <c r="I1506" t="s">
        <v>6210</v>
      </c>
      <c r="J1506" t="s">
        <v>6211</v>
      </c>
      <c r="K1506" t="s">
        <v>6212</v>
      </c>
      <c r="L1506" t="s">
        <v>88</v>
      </c>
      <c r="M1506" t="s">
        <v>69</v>
      </c>
      <c r="N1506" t="s">
        <v>82</v>
      </c>
      <c r="O1506" t="s">
        <v>69</v>
      </c>
      <c r="P1506" t="s">
        <v>6213</v>
      </c>
      <c r="Q1506" t="s">
        <v>757</v>
      </c>
      <c r="R1506" s="18">
        <v>44848.758263888885</v>
      </c>
      <c r="T1506" t="s">
        <v>674</v>
      </c>
    </row>
    <row r="1507" spans="1:22" x14ac:dyDescent="0.25">
      <c r="A1507" t="str">
        <f>Tabla_Consulta_desde_TMS4[[#This Row],[idreferencia]]</f>
        <v>20002909958353</v>
      </c>
      <c r="B1507">
        <v>437018</v>
      </c>
      <c r="C1507" t="s">
        <v>6214</v>
      </c>
      <c r="D1507" s="18">
        <v>44840.722222222219</v>
      </c>
      <c r="E1507" t="s">
        <v>658</v>
      </c>
      <c r="F1507" t="s">
        <v>54</v>
      </c>
      <c r="G1507" t="s">
        <v>157</v>
      </c>
      <c r="H1507" t="s">
        <v>6215</v>
      </c>
      <c r="I1507" t="s">
        <v>6216</v>
      </c>
      <c r="J1507" t="s">
        <v>6217</v>
      </c>
      <c r="K1507" t="s">
        <v>6218</v>
      </c>
      <c r="L1507" t="s">
        <v>88</v>
      </c>
      <c r="M1507" t="s">
        <v>50</v>
      </c>
      <c r="N1507" t="s">
        <v>51</v>
      </c>
      <c r="O1507" t="s">
        <v>50</v>
      </c>
      <c r="P1507" t="s">
        <v>6219</v>
      </c>
      <c r="Q1507" t="s">
        <v>111</v>
      </c>
      <c r="R1507" s="18">
        <v>44847.699687499997</v>
      </c>
      <c r="S1507" t="s">
        <v>679</v>
      </c>
      <c r="T1507" t="s">
        <v>659</v>
      </c>
      <c r="V1507" t="s">
        <v>5869</v>
      </c>
    </row>
    <row r="1508" spans="1:22" x14ac:dyDescent="0.25">
      <c r="A1508" t="str">
        <f>Tabla_Consulta_desde_TMS4[[#This Row],[idreferencia]]</f>
        <v>20002909462975</v>
      </c>
      <c r="B1508">
        <v>437019</v>
      </c>
      <c r="C1508" t="s">
        <v>6220</v>
      </c>
      <c r="D1508" s="18">
        <v>44840.722222222219</v>
      </c>
      <c r="E1508" t="s">
        <v>658</v>
      </c>
      <c r="F1508" t="s">
        <v>54</v>
      </c>
      <c r="G1508" t="s">
        <v>157</v>
      </c>
      <c r="H1508" t="s">
        <v>6221</v>
      </c>
      <c r="I1508" t="s">
        <v>6222</v>
      </c>
      <c r="J1508" t="s">
        <v>6223</v>
      </c>
      <c r="K1508" t="s">
        <v>6224</v>
      </c>
      <c r="L1508" t="s">
        <v>88</v>
      </c>
      <c r="M1508" t="s">
        <v>50</v>
      </c>
      <c r="N1508" t="s">
        <v>51</v>
      </c>
      <c r="O1508" t="s">
        <v>50</v>
      </c>
      <c r="P1508" t="s">
        <v>6225</v>
      </c>
      <c r="Q1508" t="s">
        <v>757</v>
      </c>
      <c r="R1508" s="18">
        <v>44846.583379629628</v>
      </c>
      <c r="S1508" t="s">
        <v>679</v>
      </c>
      <c r="T1508" t="s">
        <v>659</v>
      </c>
      <c r="U1508" t="s">
        <v>53</v>
      </c>
      <c r="V1508" t="s">
        <v>53</v>
      </c>
    </row>
    <row r="1509" spans="1:22" x14ac:dyDescent="0.25">
      <c r="A1509" t="str">
        <f>Tabla_Consulta_desde_TMS4[[#This Row],[idreferencia]]</f>
        <v>20002909978293</v>
      </c>
      <c r="B1509">
        <v>437020</v>
      </c>
      <c r="C1509" t="s">
        <v>6226</v>
      </c>
      <c r="D1509" s="18">
        <v>44840.722222222219</v>
      </c>
      <c r="E1509" t="s">
        <v>658</v>
      </c>
      <c r="F1509" t="s">
        <v>54</v>
      </c>
      <c r="G1509" t="s">
        <v>157</v>
      </c>
      <c r="H1509" t="s">
        <v>6227</v>
      </c>
      <c r="I1509" t="s">
        <v>6228</v>
      </c>
      <c r="J1509" t="s">
        <v>6229</v>
      </c>
      <c r="K1509" t="s">
        <v>6230</v>
      </c>
      <c r="L1509" t="s">
        <v>88</v>
      </c>
      <c r="M1509" t="s">
        <v>59</v>
      </c>
      <c r="N1509" t="s">
        <v>118</v>
      </c>
      <c r="O1509" t="s">
        <v>59</v>
      </c>
      <c r="Q1509" t="s">
        <v>757</v>
      </c>
      <c r="R1509" s="18">
        <v>44860.512199074074</v>
      </c>
      <c r="T1509" t="s">
        <v>668</v>
      </c>
      <c r="V1509" t="s">
        <v>6231</v>
      </c>
    </row>
    <row r="1510" spans="1:22" x14ac:dyDescent="0.25">
      <c r="A1510" t="str">
        <f>Tabla_Consulta_desde_TMS4[[#This Row],[idreferencia]]</f>
        <v>20002909485010</v>
      </c>
      <c r="B1510">
        <v>437021</v>
      </c>
      <c r="C1510" t="s">
        <v>6232</v>
      </c>
      <c r="D1510" s="18">
        <v>44840.722222222219</v>
      </c>
      <c r="E1510" t="s">
        <v>658</v>
      </c>
      <c r="F1510" t="s">
        <v>54</v>
      </c>
      <c r="G1510" t="s">
        <v>157</v>
      </c>
      <c r="H1510" t="s">
        <v>6233</v>
      </c>
      <c r="I1510" t="s">
        <v>6234</v>
      </c>
      <c r="J1510" t="s">
        <v>6235</v>
      </c>
      <c r="K1510" t="s">
        <v>6236</v>
      </c>
      <c r="L1510" t="s">
        <v>6237</v>
      </c>
      <c r="M1510" t="s">
        <v>69</v>
      </c>
      <c r="N1510" t="s">
        <v>82</v>
      </c>
      <c r="O1510" t="s">
        <v>69</v>
      </c>
      <c r="P1510" t="s">
        <v>6238</v>
      </c>
      <c r="Q1510" t="s">
        <v>757</v>
      </c>
      <c r="R1510" s="18">
        <v>44848.758263888885</v>
      </c>
      <c r="T1510" t="s">
        <v>674</v>
      </c>
    </row>
    <row r="1511" spans="1:22" x14ac:dyDescent="0.25">
      <c r="A1511" t="str">
        <f>Tabla_Consulta_desde_TMS4[[#This Row],[idreferencia]]</f>
        <v>20002910684228</v>
      </c>
      <c r="B1511">
        <v>437022</v>
      </c>
      <c r="C1511" t="s">
        <v>6239</v>
      </c>
      <c r="D1511" s="18">
        <v>44840.722222222219</v>
      </c>
      <c r="E1511" t="s">
        <v>658</v>
      </c>
      <c r="F1511" t="s">
        <v>54</v>
      </c>
      <c r="G1511" t="s">
        <v>157</v>
      </c>
      <c r="H1511" t="s">
        <v>6240</v>
      </c>
      <c r="I1511" t="s">
        <v>6241</v>
      </c>
      <c r="J1511" t="s">
        <v>6242</v>
      </c>
      <c r="K1511" t="s">
        <v>6243</v>
      </c>
      <c r="L1511" t="s">
        <v>88</v>
      </c>
      <c r="M1511" t="s">
        <v>67</v>
      </c>
      <c r="N1511" t="s">
        <v>67</v>
      </c>
      <c r="O1511" t="s">
        <v>67</v>
      </c>
      <c r="Q1511" t="s">
        <v>757</v>
      </c>
      <c r="R1511" s="18">
        <v>44848.758252314816</v>
      </c>
      <c r="T1511" t="s">
        <v>668</v>
      </c>
      <c r="V1511" t="s">
        <v>6244</v>
      </c>
    </row>
    <row r="1512" spans="1:22" x14ac:dyDescent="0.25">
      <c r="A1512" t="str">
        <f>Tabla_Consulta_desde_TMS4[[#This Row],[idreferencia]]</f>
        <v>20002910687381</v>
      </c>
      <c r="B1512">
        <v>437023</v>
      </c>
      <c r="C1512" t="s">
        <v>6245</v>
      </c>
      <c r="D1512" s="18">
        <v>44840.722222222219</v>
      </c>
      <c r="E1512" t="s">
        <v>658</v>
      </c>
      <c r="F1512" t="s">
        <v>54</v>
      </c>
      <c r="G1512" t="s">
        <v>157</v>
      </c>
      <c r="H1512" t="s">
        <v>6246</v>
      </c>
      <c r="I1512" t="s">
        <v>6247</v>
      </c>
      <c r="J1512" t="s">
        <v>6248</v>
      </c>
      <c r="K1512" t="s">
        <v>6249</v>
      </c>
      <c r="L1512" t="s">
        <v>6250</v>
      </c>
      <c r="M1512" t="s">
        <v>50</v>
      </c>
      <c r="N1512" t="s">
        <v>51</v>
      </c>
      <c r="O1512" t="s">
        <v>50</v>
      </c>
      <c r="P1512" t="s">
        <v>6251</v>
      </c>
      <c r="Q1512" t="s">
        <v>757</v>
      </c>
      <c r="R1512" s="18">
        <v>44846.583379629628</v>
      </c>
      <c r="S1512" t="s">
        <v>679</v>
      </c>
      <c r="T1512" t="s">
        <v>659</v>
      </c>
      <c r="U1512" t="s">
        <v>53</v>
      </c>
      <c r="V1512" t="s">
        <v>53</v>
      </c>
    </row>
    <row r="1513" spans="1:22" x14ac:dyDescent="0.25">
      <c r="A1513" t="str">
        <f>Tabla_Consulta_desde_TMS4[[#This Row],[idreferencia]]</f>
        <v>20002910949197</v>
      </c>
      <c r="B1513">
        <v>437024</v>
      </c>
      <c r="C1513" t="s">
        <v>6252</v>
      </c>
      <c r="D1513" s="18">
        <v>44840.722222222219</v>
      </c>
      <c r="E1513" t="s">
        <v>658</v>
      </c>
      <c r="F1513" t="s">
        <v>54</v>
      </c>
      <c r="G1513" t="s">
        <v>157</v>
      </c>
      <c r="H1513" t="s">
        <v>6253</v>
      </c>
      <c r="I1513" t="s">
        <v>6254</v>
      </c>
      <c r="J1513" t="s">
        <v>6255</v>
      </c>
      <c r="K1513" t="s">
        <v>6256</v>
      </c>
      <c r="L1513" t="s">
        <v>88</v>
      </c>
      <c r="M1513" t="s">
        <v>50</v>
      </c>
      <c r="N1513" t="s">
        <v>51</v>
      </c>
      <c r="O1513" t="s">
        <v>50</v>
      </c>
      <c r="P1513" t="s">
        <v>6257</v>
      </c>
      <c r="Q1513" t="s">
        <v>757</v>
      </c>
      <c r="R1513" s="18">
        <v>44846.583379629628</v>
      </c>
      <c r="S1513" t="s">
        <v>679</v>
      </c>
      <c r="T1513" t="s">
        <v>659</v>
      </c>
      <c r="U1513" t="s">
        <v>53</v>
      </c>
      <c r="V1513" t="s">
        <v>53</v>
      </c>
    </row>
    <row r="1514" spans="1:22" x14ac:dyDescent="0.25">
      <c r="A1514" t="str">
        <f>Tabla_Consulta_desde_TMS4[[#This Row],[idreferencia]]</f>
        <v>20002910900345</v>
      </c>
      <c r="B1514">
        <v>437025</v>
      </c>
      <c r="C1514" t="s">
        <v>6258</v>
      </c>
      <c r="D1514" s="18">
        <v>44840.722222222219</v>
      </c>
      <c r="E1514" t="s">
        <v>658</v>
      </c>
      <c r="F1514" t="s">
        <v>54</v>
      </c>
      <c r="G1514" t="s">
        <v>157</v>
      </c>
      <c r="H1514" t="s">
        <v>6259</v>
      </c>
      <c r="I1514" t="s">
        <v>6260</v>
      </c>
      <c r="J1514" t="s">
        <v>6261</v>
      </c>
      <c r="K1514" t="s">
        <v>6262</v>
      </c>
      <c r="L1514" t="s">
        <v>88</v>
      </c>
      <c r="M1514" t="s">
        <v>50</v>
      </c>
      <c r="N1514" t="s">
        <v>51</v>
      </c>
      <c r="O1514" t="s">
        <v>50</v>
      </c>
      <c r="P1514" t="s">
        <v>6263</v>
      </c>
      <c r="Q1514" t="s">
        <v>757</v>
      </c>
      <c r="R1514" s="18">
        <v>44846.583379629628</v>
      </c>
      <c r="S1514" t="s">
        <v>679</v>
      </c>
      <c r="T1514" t="s">
        <v>659</v>
      </c>
      <c r="U1514" t="s">
        <v>53</v>
      </c>
      <c r="V1514" t="s">
        <v>53</v>
      </c>
    </row>
    <row r="1515" spans="1:22" x14ac:dyDescent="0.25">
      <c r="A1515" t="str">
        <f>Tabla_Consulta_desde_TMS4[[#This Row],[idreferencia]]</f>
        <v>20002909983594</v>
      </c>
      <c r="B1515">
        <v>437026</v>
      </c>
      <c r="C1515" t="s">
        <v>6264</v>
      </c>
      <c r="D1515" s="18">
        <v>44840.722222222219</v>
      </c>
      <c r="E1515" t="s">
        <v>658</v>
      </c>
      <c r="F1515" t="s">
        <v>54</v>
      </c>
      <c r="G1515" t="s">
        <v>157</v>
      </c>
      <c r="H1515" t="s">
        <v>6265</v>
      </c>
      <c r="I1515" t="s">
        <v>6266</v>
      </c>
      <c r="J1515" t="s">
        <v>6267</v>
      </c>
      <c r="K1515" t="s">
        <v>5502</v>
      </c>
      <c r="L1515" t="s">
        <v>5501</v>
      </c>
      <c r="M1515" t="s">
        <v>793</v>
      </c>
      <c r="N1515" t="s">
        <v>120</v>
      </c>
      <c r="O1515" t="s">
        <v>793</v>
      </c>
      <c r="P1515" t="s">
        <v>6268</v>
      </c>
      <c r="Q1515" t="s">
        <v>757</v>
      </c>
      <c r="R1515" s="18">
        <v>44848.758263888885</v>
      </c>
      <c r="S1515" t="s">
        <v>678</v>
      </c>
      <c r="T1515" t="s">
        <v>668</v>
      </c>
      <c r="U1515" t="s">
        <v>53</v>
      </c>
      <c r="V1515" t="s">
        <v>53</v>
      </c>
    </row>
    <row r="1516" spans="1:22" x14ac:dyDescent="0.25">
      <c r="A1516" t="str">
        <f>Tabla_Consulta_desde_TMS4[[#This Row],[idreferencia]]</f>
        <v>20002909962629</v>
      </c>
      <c r="B1516">
        <v>437027</v>
      </c>
      <c r="C1516" t="s">
        <v>6269</v>
      </c>
      <c r="D1516" s="18">
        <v>44840.722222222219</v>
      </c>
      <c r="E1516" t="s">
        <v>658</v>
      </c>
      <c r="F1516" t="s">
        <v>54</v>
      </c>
      <c r="G1516" t="s">
        <v>157</v>
      </c>
      <c r="H1516" t="s">
        <v>6270</v>
      </c>
      <c r="I1516" t="s">
        <v>6271</v>
      </c>
      <c r="J1516" t="s">
        <v>6272</v>
      </c>
      <c r="K1516" t="s">
        <v>6273</v>
      </c>
      <c r="L1516" t="s">
        <v>88</v>
      </c>
      <c r="M1516" t="s">
        <v>63</v>
      </c>
      <c r="N1516" t="s">
        <v>116</v>
      </c>
      <c r="O1516" t="s">
        <v>63</v>
      </c>
      <c r="P1516" t="s">
        <v>53</v>
      </c>
      <c r="Q1516" t="s">
        <v>757</v>
      </c>
      <c r="R1516" s="18">
        <v>44846.583379629628</v>
      </c>
      <c r="T1516" t="s">
        <v>668</v>
      </c>
      <c r="U1516" t="s">
        <v>53</v>
      </c>
      <c r="V1516" t="s">
        <v>53</v>
      </c>
    </row>
    <row r="1517" spans="1:22" x14ac:dyDescent="0.25">
      <c r="A1517" t="str">
        <f>Tabla_Consulta_desde_TMS4[[#This Row],[idreferencia]]</f>
        <v>20002909715443</v>
      </c>
      <c r="B1517">
        <v>437028</v>
      </c>
      <c r="C1517" t="s">
        <v>6274</v>
      </c>
      <c r="D1517" s="18">
        <v>44840.722222222219</v>
      </c>
      <c r="E1517" t="s">
        <v>658</v>
      </c>
      <c r="F1517" t="s">
        <v>54</v>
      </c>
      <c r="G1517" t="s">
        <v>157</v>
      </c>
      <c r="H1517" t="s">
        <v>6275</v>
      </c>
      <c r="I1517" t="s">
        <v>6276</v>
      </c>
      <c r="J1517" t="s">
        <v>6277</v>
      </c>
      <c r="K1517" t="s">
        <v>6278</v>
      </c>
      <c r="L1517" t="s">
        <v>6279</v>
      </c>
      <c r="M1517" t="s">
        <v>63</v>
      </c>
      <c r="N1517" t="s">
        <v>116</v>
      </c>
      <c r="O1517" t="s">
        <v>63</v>
      </c>
      <c r="P1517" t="s">
        <v>53</v>
      </c>
      <c r="Q1517" t="s">
        <v>757</v>
      </c>
      <c r="R1517" s="18">
        <v>44846.583379629628</v>
      </c>
      <c r="T1517" t="s">
        <v>668</v>
      </c>
      <c r="U1517" t="s">
        <v>53</v>
      </c>
      <c r="V1517" t="s">
        <v>53</v>
      </c>
    </row>
    <row r="1518" spans="1:22" x14ac:dyDescent="0.25">
      <c r="A1518" t="str">
        <f>Tabla_Consulta_desde_TMS4[[#This Row],[idreferencia]]</f>
        <v>20002910695141</v>
      </c>
      <c r="B1518">
        <v>437029</v>
      </c>
      <c r="C1518" t="s">
        <v>6280</v>
      </c>
      <c r="D1518" s="18">
        <v>44840.722222222219</v>
      </c>
      <c r="E1518" t="s">
        <v>658</v>
      </c>
      <c r="F1518" t="s">
        <v>54</v>
      </c>
      <c r="G1518" t="s">
        <v>157</v>
      </c>
      <c r="H1518" t="s">
        <v>6281</v>
      </c>
      <c r="I1518" t="s">
        <v>6282</v>
      </c>
      <c r="J1518" t="s">
        <v>6283</v>
      </c>
      <c r="K1518" t="s">
        <v>6284</v>
      </c>
      <c r="L1518" t="s">
        <v>6285</v>
      </c>
      <c r="M1518" t="s">
        <v>59</v>
      </c>
      <c r="N1518" t="s">
        <v>118</v>
      </c>
      <c r="O1518" t="s">
        <v>59</v>
      </c>
      <c r="Q1518" t="s">
        <v>757</v>
      </c>
      <c r="R1518" s="18">
        <v>44853.703611111108</v>
      </c>
      <c r="T1518" t="s">
        <v>668</v>
      </c>
      <c r="U1518" t="s">
        <v>6286</v>
      </c>
      <c r="V1518" t="s">
        <v>6286</v>
      </c>
    </row>
    <row r="1519" spans="1:22" x14ac:dyDescent="0.25">
      <c r="A1519" t="str">
        <f>Tabla_Consulta_desde_TMS4[[#This Row],[idreferencia]]</f>
        <v>20002910679646</v>
      </c>
      <c r="B1519">
        <v>437030</v>
      </c>
      <c r="C1519" t="s">
        <v>6287</v>
      </c>
      <c r="D1519" s="18">
        <v>44840.722222222219</v>
      </c>
      <c r="E1519" t="s">
        <v>658</v>
      </c>
      <c r="F1519" t="s">
        <v>54</v>
      </c>
      <c r="G1519" t="s">
        <v>157</v>
      </c>
      <c r="H1519" t="s">
        <v>6288</v>
      </c>
      <c r="I1519" t="s">
        <v>6289</v>
      </c>
      <c r="J1519" t="s">
        <v>6290</v>
      </c>
      <c r="K1519" t="s">
        <v>6291</v>
      </c>
      <c r="L1519" t="s">
        <v>88</v>
      </c>
      <c r="M1519" t="s">
        <v>50</v>
      </c>
      <c r="N1519" t="s">
        <v>51</v>
      </c>
      <c r="O1519" t="s">
        <v>50</v>
      </c>
      <c r="P1519" t="s">
        <v>6292</v>
      </c>
      <c r="Q1519" t="s">
        <v>757</v>
      </c>
      <c r="R1519" s="18">
        <v>44846.583379629628</v>
      </c>
      <c r="S1519" t="s">
        <v>679</v>
      </c>
      <c r="T1519" t="s">
        <v>659</v>
      </c>
      <c r="U1519" t="s">
        <v>53</v>
      </c>
      <c r="V1519" t="s">
        <v>53</v>
      </c>
    </row>
    <row r="1520" spans="1:22" x14ac:dyDescent="0.25">
      <c r="A1520" t="str">
        <f>Tabla_Consulta_desde_TMS4[[#This Row],[idreferencia]]</f>
        <v>20002910690061</v>
      </c>
      <c r="B1520">
        <v>437031</v>
      </c>
      <c r="C1520" t="s">
        <v>6293</v>
      </c>
      <c r="D1520" s="18">
        <v>44840.722222222219</v>
      </c>
      <c r="E1520" t="s">
        <v>658</v>
      </c>
      <c r="F1520" t="s">
        <v>54</v>
      </c>
      <c r="G1520" t="s">
        <v>157</v>
      </c>
      <c r="H1520" t="s">
        <v>6294</v>
      </c>
      <c r="I1520" t="s">
        <v>6295</v>
      </c>
      <c r="J1520" t="s">
        <v>6296</v>
      </c>
      <c r="K1520" t="s">
        <v>6297</v>
      </c>
      <c r="L1520" t="s">
        <v>88</v>
      </c>
      <c r="M1520" t="s">
        <v>65</v>
      </c>
      <c r="N1520" t="s">
        <v>117</v>
      </c>
      <c r="O1520" t="s">
        <v>65</v>
      </c>
      <c r="P1520" t="s">
        <v>6298</v>
      </c>
      <c r="Q1520" t="s">
        <v>757</v>
      </c>
      <c r="R1520" s="18">
        <v>44846.583379629628</v>
      </c>
      <c r="S1520" t="s">
        <v>678</v>
      </c>
      <c r="T1520" t="s">
        <v>668</v>
      </c>
      <c r="U1520" t="s">
        <v>53</v>
      </c>
      <c r="V1520" t="s">
        <v>53</v>
      </c>
    </row>
    <row r="1521" spans="1:22" x14ac:dyDescent="0.25">
      <c r="A1521" t="str">
        <f>Tabla_Consulta_desde_TMS4[[#This Row],[idreferencia]]</f>
        <v>20002909487223</v>
      </c>
      <c r="B1521">
        <v>437032</v>
      </c>
      <c r="C1521" t="s">
        <v>6299</v>
      </c>
      <c r="D1521" s="18">
        <v>44840.722222222219</v>
      </c>
      <c r="E1521" t="s">
        <v>658</v>
      </c>
      <c r="F1521" t="s">
        <v>54</v>
      </c>
      <c r="G1521" t="s">
        <v>157</v>
      </c>
      <c r="H1521" t="s">
        <v>6300</v>
      </c>
      <c r="I1521" t="s">
        <v>874</v>
      </c>
      <c r="J1521" t="s">
        <v>6301</v>
      </c>
      <c r="K1521" t="s">
        <v>875</v>
      </c>
      <c r="L1521" t="s">
        <v>88</v>
      </c>
      <c r="M1521" t="s">
        <v>63</v>
      </c>
      <c r="N1521" t="s">
        <v>116</v>
      </c>
      <c r="O1521" t="s">
        <v>63</v>
      </c>
      <c r="P1521" t="s">
        <v>53</v>
      </c>
      <c r="Q1521" t="s">
        <v>757</v>
      </c>
      <c r="R1521" s="18">
        <v>44846.583379629628</v>
      </c>
      <c r="T1521" t="s">
        <v>668</v>
      </c>
      <c r="U1521" t="s">
        <v>53</v>
      </c>
      <c r="V1521" t="s">
        <v>53</v>
      </c>
    </row>
    <row r="1522" spans="1:22" x14ac:dyDescent="0.25">
      <c r="A1522" t="str">
        <f>Tabla_Consulta_desde_TMS4[[#This Row],[idreferencia]]</f>
        <v>20002910687611</v>
      </c>
      <c r="B1522">
        <v>437033</v>
      </c>
      <c r="C1522" t="s">
        <v>6302</v>
      </c>
      <c r="D1522" s="18">
        <v>44840.722222222219</v>
      </c>
      <c r="E1522" t="s">
        <v>658</v>
      </c>
      <c r="F1522" t="s">
        <v>54</v>
      </c>
      <c r="G1522" t="s">
        <v>157</v>
      </c>
      <c r="H1522" t="s">
        <v>6303</v>
      </c>
      <c r="I1522" t="s">
        <v>6304</v>
      </c>
      <c r="J1522" t="s">
        <v>6305</v>
      </c>
      <c r="K1522" t="s">
        <v>6306</v>
      </c>
      <c r="L1522" t="s">
        <v>88</v>
      </c>
      <c r="M1522" t="s">
        <v>50</v>
      </c>
      <c r="N1522" t="s">
        <v>51</v>
      </c>
      <c r="O1522" t="s">
        <v>50</v>
      </c>
      <c r="P1522" t="s">
        <v>6307</v>
      </c>
      <c r="Q1522" t="s">
        <v>757</v>
      </c>
      <c r="R1522" s="18">
        <v>44846.583379629628</v>
      </c>
      <c r="S1522" t="s">
        <v>679</v>
      </c>
      <c r="T1522" t="s">
        <v>659</v>
      </c>
      <c r="U1522" t="s">
        <v>53</v>
      </c>
      <c r="V1522" t="s">
        <v>53</v>
      </c>
    </row>
    <row r="1523" spans="1:22" x14ac:dyDescent="0.25">
      <c r="A1523" t="str">
        <f>Tabla_Consulta_desde_TMS4[[#This Row],[idreferencia]]</f>
        <v>20002902709786</v>
      </c>
      <c r="B1523">
        <v>437034</v>
      </c>
      <c r="C1523" t="s">
        <v>6308</v>
      </c>
      <c r="D1523" s="18">
        <v>44840.722222222219</v>
      </c>
      <c r="E1523" t="s">
        <v>658</v>
      </c>
      <c r="F1523" t="s">
        <v>54</v>
      </c>
      <c r="G1523" t="s">
        <v>157</v>
      </c>
      <c r="H1523" t="s">
        <v>6309</v>
      </c>
      <c r="I1523" t="s">
        <v>6310</v>
      </c>
      <c r="J1523" t="s">
        <v>6311</v>
      </c>
      <c r="K1523" t="s">
        <v>6312</v>
      </c>
      <c r="L1523" t="s">
        <v>88</v>
      </c>
      <c r="M1523" t="s">
        <v>587</v>
      </c>
      <c r="N1523" t="s">
        <v>355</v>
      </c>
      <c r="O1523" t="s">
        <v>587</v>
      </c>
      <c r="P1523" t="s">
        <v>53</v>
      </c>
      <c r="Q1523" t="s">
        <v>757</v>
      </c>
      <c r="R1523" s="18">
        <v>44848.758263888885</v>
      </c>
      <c r="T1523" t="s">
        <v>668</v>
      </c>
      <c r="U1523" t="s">
        <v>53</v>
      </c>
      <c r="V1523" t="s">
        <v>53</v>
      </c>
    </row>
    <row r="1524" spans="1:22" x14ac:dyDescent="0.25">
      <c r="A1524" t="str">
        <f>Tabla_Consulta_desde_TMS4[[#This Row],[idreferencia]]</f>
        <v>20002910701390</v>
      </c>
      <c r="B1524">
        <v>437035</v>
      </c>
      <c r="C1524" t="s">
        <v>6313</v>
      </c>
      <c r="D1524" s="18">
        <v>44840.722222222219</v>
      </c>
      <c r="E1524" t="s">
        <v>658</v>
      </c>
      <c r="F1524" t="s">
        <v>54</v>
      </c>
      <c r="G1524" t="s">
        <v>157</v>
      </c>
      <c r="H1524" t="s">
        <v>6314</v>
      </c>
      <c r="I1524" t="s">
        <v>6315</v>
      </c>
      <c r="J1524" t="s">
        <v>6316</v>
      </c>
      <c r="K1524" t="s">
        <v>6317</v>
      </c>
      <c r="L1524" t="s">
        <v>88</v>
      </c>
      <c r="M1524" t="s">
        <v>63</v>
      </c>
      <c r="N1524" t="s">
        <v>116</v>
      </c>
      <c r="O1524" t="s">
        <v>63</v>
      </c>
      <c r="Q1524" t="s">
        <v>757</v>
      </c>
      <c r="R1524" s="18">
        <v>44848.758263888885</v>
      </c>
      <c r="T1524" t="s">
        <v>668</v>
      </c>
      <c r="U1524" t="s">
        <v>6318</v>
      </c>
      <c r="V1524" t="s">
        <v>6318</v>
      </c>
    </row>
    <row r="1525" spans="1:22" x14ac:dyDescent="0.25">
      <c r="A1525" t="str">
        <f>Tabla_Consulta_desde_TMS4[[#This Row],[idreferencia]]</f>
        <v>20002910692659</v>
      </c>
      <c r="B1525">
        <v>437036</v>
      </c>
      <c r="C1525" t="s">
        <v>6319</v>
      </c>
      <c r="D1525" s="18">
        <v>44840.722222222219</v>
      </c>
      <c r="E1525" t="s">
        <v>658</v>
      </c>
      <c r="F1525" t="s">
        <v>54</v>
      </c>
      <c r="G1525" t="s">
        <v>157</v>
      </c>
      <c r="H1525" t="s">
        <v>6320</v>
      </c>
      <c r="I1525" t="s">
        <v>6321</v>
      </c>
      <c r="J1525" t="s">
        <v>6322</v>
      </c>
      <c r="K1525" t="s">
        <v>6323</v>
      </c>
      <c r="L1525" t="s">
        <v>88</v>
      </c>
      <c r="M1525" t="s">
        <v>50</v>
      </c>
      <c r="N1525" t="s">
        <v>51</v>
      </c>
      <c r="O1525" t="s">
        <v>50</v>
      </c>
      <c r="P1525" t="s">
        <v>6324</v>
      </c>
      <c r="Q1525" t="s">
        <v>757</v>
      </c>
      <c r="R1525" s="18">
        <v>44846.583379629628</v>
      </c>
      <c r="S1525" t="s">
        <v>679</v>
      </c>
      <c r="T1525" t="s">
        <v>659</v>
      </c>
      <c r="U1525" t="s">
        <v>53</v>
      </c>
      <c r="V1525" t="s">
        <v>53</v>
      </c>
    </row>
    <row r="1526" spans="1:22" x14ac:dyDescent="0.25">
      <c r="A1526" t="str">
        <f>Tabla_Consulta_desde_TMS4[[#This Row],[idreferencia]]</f>
        <v>20002909458735</v>
      </c>
      <c r="B1526">
        <v>437037</v>
      </c>
      <c r="C1526" t="s">
        <v>6325</v>
      </c>
      <c r="D1526" s="18">
        <v>44840.722222222219</v>
      </c>
      <c r="E1526" t="s">
        <v>658</v>
      </c>
      <c r="F1526" t="s">
        <v>54</v>
      </c>
      <c r="G1526" t="s">
        <v>157</v>
      </c>
      <c r="H1526" t="s">
        <v>6326</v>
      </c>
      <c r="I1526" t="s">
        <v>6327</v>
      </c>
      <c r="J1526" t="s">
        <v>6328</v>
      </c>
      <c r="K1526" t="s">
        <v>6329</v>
      </c>
      <c r="L1526" t="s">
        <v>88</v>
      </c>
      <c r="M1526" t="s">
        <v>66</v>
      </c>
      <c r="N1526" t="s">
        <v>66</v>
      </c>
      <c r="O1526" t="s">
        <v>66</v>
      </c>
      <c r="P1526" t="s">
        <v>6330</v>
      </c>
      <c r="Q1526" t="s">
        <v>111</v>
      </c>
      <c r="R1526" s="18">
        <v>44851.655219907407</v>
      </c>
      <c r="S1526" t="s">
        <v>678</v>
      </c>
      <c r="T1526" t="s">
        <v>668</v>
      </c>
      <c r="U1526" t="s">
        <v>6331</v>
      </c>
      <c r="V1526" t="s">
        <v>6331</v>
      </c>
    </row>
    <row r="1527" spans="1:22" x14ac:dyDescent="0.25">
      <c r="A1527" t="str">
        <f>Tabla_Consulta_desde_TMS4[[#This Row],[idreferencia]]</f>
        <v>20002909483963</v>
      </c>
      <c r="B1527">
        <v>437038</v>
      </c>
      <c r="C1527" t="s">
        <v>6332</v>
      </c>
      <c r="D1527" s="18">
        <v>44840.722222222219</v>
      </c>
      <c r="E1527" t="s">
        <v>658</v>
      </c>
      <c r="F1527" t="s">
        <v>54</v>
      </c>
      <c r="G1527" t="s">
        <v>157</v>
      </c>
      <c r="H1527" t="s">
        <v>6333</v>
      </c>
      <c r="I1527" t="s">
        <v>6334</v>
      </c>
      <c r="J1527" t="s">
        <v>6335</v>
      </c>
      <c r="K1527" t="s">
        <v>6336</v>
      </c>
      <c r="L1527" t="s">
        <v>6337</v>
      </c>
      <c r="M1527" t="s">
        <v>72</v>
      </c>
      <c r="N1527" t="s">
        <v>81</v>
      </c>
      <c r="O1527" t="s">
        <v>72</v>
      </c>
      <c r="P1527" t="s">
        <v>6338</v>
      </c>
      <c r="Q1527" t="s">
        <v>757</v>
      </c>
      <c r="R1527" s="18">
        <v>44846.583379629628</v>
      </c>
      <c r="S1527" t="s">
        <v>678</v>
      </c>
      <c r="T1527" t="s">
        <v>668</v>
      </c>
      <c r="U1527" t="s">
        <v>53</v>
      </c>
      <c r="V1527" t="s">
        <v>53</v>
      </c>
    </row>
    <row r="1528" spans="1:22" x14ac:dyDescent="0.25">
      <c r="A1528" t="str">
        <f>Tabla_Consulta_desde_TMS4[[#This Row],[idreferencia]]</f>
        <v>20002909973879</v>
      </c>
      <c r="B1528">
        <v>437039</v>
      </c>
      <c r="C1528" t="s">
        <v>6339</v>
      </c>
      <c r="D1528" s="18">
        <v>44840.722222222219</v>
      </c>
      <c r="E1528" t="s">
        <v>658</v>
      </c>
      <c r="F1528" t="s">
        <v>54</v>
      </c>
      <c r="G1528" t="s">
        <v>157</v>
      </c>
      <c r="H1528" t="s">
        <v>6340</v>
      </c>
      <c r="I1528" t="s">
        <v>6341</v>
      </c>
      <c r="J1528" t="s">
        <v>6342</v>
      </c>
      <c r="K1528" t="s">
        <v>6343</v>
      </c>
      <c r="L1528" t="s">
        <v>6344</v>
      </c>
      <c r="M1528" t="s">
        <v>64</v>
      </c>
      <c r="N1528" t="s">
        <v>89</v>
      </c>
      <c r="O1528" t="s">
        <v>64</v>
      </c>
      <c r="P1528" t="s">
        <v>6345</v>
      </c>
      <c r="Q1528" t="s">
        <v>757</v>
      </c>
      <c r="R1528" s="18">
        <v>44846.583391203705</v>
      </c>
      <c r="S1528" t="s">
        <v>678</v>
      </c>
      <c r="T1528" t="s">
        <v>668</v>
      </c>
      <c r="U1528" t="s">
        <v>53</v>
      </c>
      <c r="V1528" t="s">
        <v>53</v>
      </c>
    </row>
    <row r="1529" spans="1:22" x14ac:dyDescent="0.25">
      <c r="A1529" t="str">
        <f>Tabla_Consulta_desde_TMS4[[#This Row],[idreferencia]]</f>
        <v>20002909454373</v>
      </c>
      <c r="B1529">
        <v>437040</v>
      </c>
      <c r="C1529" t="s">
        <v>6346</v>
      </c>
      <c r="D1529" s="18">
        <v>44840.722222222219</v>
      </c>
      <c r="E1529" t="s">
        <v>658</v>
      </c>
      <c r="F1529" t="s">
        <v>54</v>
      </c>
      <c r="G1529" t="s">
        <v>157</v>
      </c>
      <c r="H1529" t="s">
        <v>6347</v>
      </c>
      <c r="I1529" t="s">
        <v>6348</v>
      </c>
      <c r="J1529" t="s">
        <v>6349</v>
      </c>
      <c r="K1529" t="s">
        <v>6350</v>
      </c>
      <c r="L1529" t="s">
        <v>6351</v>
      </c>
      <c r="M1529" t="s">
        <v>72</v>
      </c>
      <c r="N1529" t="s">
        <v>81</v>
      </c>
      <c r="O1529" t="s">
        <v>72</v>
      </c>
      <c r="P1529" t="s">
        <v>6352</v>
      </c>
      <c r="Q1529" t="s">
        <v>757</v>
      </c>
      <c r="R1529" s="18">
        <v>44846.583391203705</v>
      </c>
      <c r="S1529" t="s">
        <v>678</v>
      </c>
      <c r="T1529" t="s">
        <v>668</v>
      </c>
      <c r="U1529" t="s">
        <v>53</v>
      </c>
      <c r="V1529" t="s">
        <v>53</v>
      </c>
    </row>
    <row r="1530" spans="1:22" x14ac:dyDescent="0.25">
      <c r="A1530" t="str">
        <f>Tabla_Consulta_desde_TMS4[[#This Row],[idreferencia]]</f>
        <v>20002910685739</v>
      </c>
      <c r="B1530">
        <v>437041</v>
      </c>
      <c r="C1530" t="s">
        <v>6353</v>
      </c>
      <c r="D1530" s="18">
        <v>44840.722222222219</v>
      </c>
      <c r="E1530" t="s">
        <v>658</v>
      </c>
      <c r="F1530" t="s">
        <v>54</v>
      </c>
      <c r="G1530" t="s">
        <v>157</v>
      </c>
      <c r="H1530" t="s">
        <v>6354</v>
      </c>
      <c r="I1530" t="s">
        <v>6355</v>
      </c>
      <c r="J1530" t="s">
        <v>6356</v>
      </c>
      <c r="K1530" t="s">
        <v>6357</v>
      </c>
      <c r="L1530" t="s">
        <v>6358</v>
      </c>
      <c r="M1530" t="s">
        <v>62</v>
      </c>
      <c r="N1530" t="s">
        <v>87</v>
      </c>
      <c r="O1530" t="s">
        <v>62</v>
      </c>
      <c r="P1530" t="s">
        <v>53</v>
      </c>
      <c r="Q1530" t="s">
        <v>757</v>
      </c>
      <c r="R1530" s="18">
        <v>44851.717048611114</v>
      </c>
      <c r="S1530" t="s">
        <v>673</v>
      </c>
      <c r="T1530" t="s">
        <v>668</v>
      </c>
      <c r="U1530" t="s">
        <v>53</v>
      </c>
      <c r="V1530" t="s">
        <v>53</v>
      </c>
    </row>
    <row r="1531" spans="1:22" x14ac:dyDescent="0.25">
      <c r="A1531" t="str">
        <f>Tabla_Consulta_desde_TMS4[[#This Row],[idreferencia]]</f>
        <v>20002910687658</v>
      </c>
      <c r="B1531">
        <v>437042</v>
      </c>
      <c r="C1531" t="s">
        <v>6359</v>
      </c>
      <c r="D1531" s="18">
        <v>44840.722222222219</v>
      </c>
      <c r="E1531" t="s">
        <v>658</v>
      </c>
      <c r="F1531" t="s">
        <v>54</v>
      </c>
      <c r="G1531" t="s">
        <v>157</v>
      </c>
      <c r="H1531" t="s">
        <v>6360</v>
      </c>
      <c r="I1531" t="s">
        <v>6361</v>
      </c>
      <c r="J1531" t="s">
        <v>6362</v>
      </c>
      <c r="K1531" t="s">
        <v>6363</v>
      </c>
      <c r="L1531" t="s">
        <v>88</v>
      </c>
      <c r="M1531" t="s">
        <v>62</v>
      </c>
      <c r="N1531" t="s">
        <v>87</v>
      </c>
      <c r="O1531" t="s">
        <v>62</v>
      </c>
      <c r="P1531" t="s">
        <v>53</v>
      </c>
      <c r="Q1531" t="s">
        <v>757</v>
      </c>
      <c r="R1531" s="18">
        <v>44846.583391203705</v>
      </c>
      <c r="S1531" t="s">
        <v>673</v>
      </c>
      <c r="T1531" t="s">
        <v>668</v>
      </c>
      <c r="U1531" t="s">
        <v>53</v>
      </c>
      <c r="V1531" t="s">
        <v>53</v>
      </c>
    </row>
    <row r="1532" spans="1:22" x14ac:dyDescent="0.25">
      <c r="A1532" t="str">
        <f>Tabla_Consulta_desde_TMS4[[#This Row],[idreferencia]]</f>
        <v>20002911213102</v>
      </c>
      <c r="B1532">
        <v>437043</v>
      </c>
      <c r="C1532" t="s">
        <v>6364</v>
      </c>
      <c r="D1532" s="18">
        <v>44840.722222222219</v>
      </c>
      <c r="E1532" t="s">
        <v>658</v>
      </c>
      <c r="F1532" t="s">
        <v>54</v>
      </c>
      <c r="G1532" t="s">
        <v>157</v>
      </c>
      <c r="H1532" t="s">
        <v>6365</v>
      </c>
      <c r="I1532" t="s">
        <v>6366</v>
      </c>
      <c r="J1532" t="s">
        <v>6367</v>
      </c>
      <c r="K1532" t="s">
        <v>6368</v>
      </c>
      <c r="L1532" t="s">
        <v>88</v>
      </c>
      <c r="M1532" t="s">
        <v>50</v>
      </c>
      <c r="N1532" t="s">
        <v>51</v>
      </c>
      <c r="O1532" t="s">
        <v>50</v>
      </c>
      <c r="P1532" t="s">
        <v>6369</v>
      </c>
      <c r="Q1532" t="s">
        <v>111</v>
      </c>
      <c r="R1532" s="18">
        <v>44851.655219907407</v>
      </c>
      <c r="S1532" t="s">
        <v>717</v>
      </c>
      <c r="T1532" t="s">
        <v>659</v>
      </c>
      <c r="U1532" t="s">
        <v>6370</v>
      </c>
      <c r="V1532" t="s">
        <v>865</v>
      </c>
    </row>
    <row r="1533" spans="1:22" x14ac:dyDescent="0.25">
      <c r="A1533" t="str">
        <f>Tabla_Consulta_desde_TMS4[[#This Row],[idreferencia]]</f>
        <v>17974770</v>
      </c>
      <c r="B1533">
        <v>437044</v>
      </c>
      <c r="C1533" t="s">
        <v>6371</v>
      </c>
      <c r="D1533" s="18">
        <v>44840.722222222219</v>
      </c>
      <c r="E1533" t="s">
        <v>658</v>
      </c>
      <c r="F1533" t="s">
        <v>54</v>
      </c>
      <c r="G1533" t="s">
        <v>157</v>
      </c>
      <c r="H1533" t="s">
        <v>6372</v>
      </c>
      <c r="I1533" t="s">
        <v>6373</v>
      </c>
      <c r="J1533" t="s">
        <v>6374</v>
      </c>
      <c r="K1533" t="s">
        <v>6375</v>
      </c>
      <c r="L1533" t="s">
        <v>6376</v>
      </c>
      <c r="M1533" t="s">
        <v>61</v>
      </c>
      <c r="N1533" t="s">
        <v>114</v>
      </c>
      <c r="O1533" t="s">
        <v>61</v>
      </c>
      <c r="P1533" t="s">
        <v>6377</v>
      </c>
      <c r="Q1533" t="s">
        <v>757</v>
      </c>
      <c r="R1533" s="18">
        <v>44846.583391203705</v>
      </c>
      <c r="S1533" t="s">
        <v>678</v>
      </c>
      <c r="T1533" t="s">
        <v>668</v>
      </c>
      <c r="U1533" t="s">
        <v>53</v>
      </c>
      <c r="V1533" t="s">
        <v>53</v>
      </c>
    </row>
    <row r="1534" spans="1:22" x14ac:dyDescent="0.25">
      <c r="A1534" t="str">
        <f>Tabla_Consulta_desde_TMS4[[#This Row],[idreferencia]]</f>
        <v>20002910701737</v>
      </c>
      <c r="B1534">
        <v>437045</v>
      </c>
      <c r="C1534" t="s">
        <v>6378</v>
      </c>
      <c r="D1534" s="18">
        <v>44840.722222222219</v>
      </c>
      <c r="E1534" t="s">
        <v>658</v>
      </c>
      <c r="F1534" t="s">
        <v>54</v>
      </c>
      <c r="G1534" t="s">
        <v>157</v>
      </c>
      <c r="H1534" t="s">
        <v>6379</v>
      </c>
      <c r="I1534" t="s">
        <v>6380</v>
      </c>
      <c r="J1534" t="s">
        <v>6381</v>
      </c>
      <c r="K1534" t="s">
        <v>6382</v>
      </c>
      <c r="L1534" t="s">
        <v>88</v>
      </c>
      <c r="M1534" t="s">
        <v>69</v>
      </c>
      <c r="N1534" t="s">
        <v>82</v>
      </c>
      <c r="O1534" t="s">
        <v>69</v>
      </c>
      <c r="P1534" t="s">
        <v>6383</v>
      </c>
      <c r="Q1534" t="s">
        <v>757</v>
      </c>
      <c r="R1534" s="18">
        <v>44848.758263888885</v>
      </c>
      <c r="T1534" t="s">
        <v>674</v>
      </c>
    </row>
    <row r="1535" spans="1:22" x14ac:dyDescent="0.25">
      <c r="A1535" t="str">
        <f>Tabla_Consulta_desde_TMS4[[#This Row],[idreferencia]]</f>
        <v>20002909981697</v>
      </c>
      <c r="B1535">
        <v>437005</v>
      </c>
      <c r="C1535" t="s">
        <v>6384</v>
      </c>
      <c r="D1535" s="18">
        <v>44840.722210648149</v>
      </c>
      <c r="E1535" t="s">
        <v>658</v>
      </c>
      <c r="F1535" t="s">
        <v>54</v>
      </c>
      <c r="G1535" t="s">
        <v>157</v>
      </c>
      <c r="H1535" t="s">
        <v>6385</v>
      </c>
      <c r="I1535" t="s">
        <v>6386</v>
      </c>
      <c r="J1535" t="s">
        <v>6387</v>
      </c>
      <c r="K1535" t="s">
        <v>6388</v>
      </c>
      <c r="L1535" t="s">
        <v>88</v>
      </c>
      <c r="M1535" t="s">
        <v>52</v>
      </c>
      <c r="N1535" t="s">
        <v>82</v>
      </c>
      <c r="O1535" t="s">
        <v>52</v>
      </c>
      <c r="P1535" t="s">
        <v>6389</v>
      </c>
      <c r="Q1535" t="s">
        <v>757</v>
      </c>
      <c r="R1535" s="18">
        <v>44848.758263888885</v>
      </c>
      <c r="S1535" t="s">
        <v>673</v>
      </c>
      <c r="T1535" t="s">
        <v>674</v>
      </c>
    </row>
    <row r="1536" spans="1:22" x14ac:dyDescent="0.25">
      <c r="A1536" t="str">
        <f>Tabla_Consulta_desde_TMS4[[#This Row],[idreferencia]]</f>
        <v>FTMAN00131</v>
      </c>
      <c r="B1536">
        <v>437004</v>
      </c>
      <c r="C1536" t="s">
        <v>6390</v>
      </c>
      <c r="D1536" s="18">
        <v>44840.713564814818</v>
      </c>
      <c r="E1536" t="s">
        <v>669</v>
      </c>
      <c r="F1536" t="s">
        <v>54</v>
      </c>
      <c r="H1536" t="s">
        <v>784</v>
      </c>
      <c r="J1536" t="s">
        <v>3866</v>
      </c>
      <c r="M1536" t="s">
        <v>785</v>
      </c>
      <c r="P1536" t="s">
        <v>6391</v>
      </c>
      <c r="Q1536" t="s">
        <v>106</v>
      </c>
      <c r="R1536" s="18">
        <v>44841.794409722221</v>
      </c>
      <c r="S1536" t="s">
        <v>678</v>
      </c>
    </row>
    <row r="1537" spans="1:22" x14ac:dyDescent="0.25">
      <c r="A1537" t="str">
        <f>Tabla_Consulta_desde_TMS4[[#This Row],[idreferencia]]</f>
        <v>20002909712746</v>
      </c>
      <c r="B1537">
        <v>436983</v>
      </c>
      <c r="C1537" t="s">
        <v>6392</v>
      </c>
      <c r="D1537" s="18">
        <v>44840.64671296296</v>
      </c>
      <c r="E1537" t="s">
        <v>658</v>
      </c>
      <c r="F1537" t="s">
        <v>54</v>
      </c>
      <c r="G1537" t="s">
        <v>157</v>
      </c>
      <c r="H1537" t="s">
        <v>6393</v>
      </c>
      <c r="I1537" t="s">
        <v>6394</v>
      </c>
      <c r="J1537" t="s">
        <v>6395</v>
      </c>
      <c r="K1537" t="s">
        <v>6396</v>
      </c>
      <c r="L1537" t="s">
        <v>6396</v>
      </c>
      <c r="M1537" t="s">
        <v>50</v>
      </c>
      <c r="N1537" t="s">
        <v>51</v>
      </c>
      <c r="O1537" t="s">
        <v>725</v>
      </c>
      <c r="P1537" t="s">
        <v>6397</v>
      </c>
      <c r="Q1537" t="s">
        <v>757</v>
      </c>
      <c r="R1537" s="18">
        <v>44846.583391203705</v>
      </c>
      <c r="S1537" t="s">
        <v>679</v>
      </c>
      <c r="T1537" t="s">
        <v>659</v>
      </c>
    </row>
    <row r="1538" spans="1:22" x14ac:dyDescent="0.25">
      <c r="A1538" t="str">
        <f>Tabla_Consulta_desde_TMS4[[#This Row],[idreferencia]]</f>
        <v>1716798648</v>
      </c>
      <c r="B1538">
        <v>436984</v>
      </c>
      <c r="C1538" t="s">
        <v>6398</v>
      </c>
      <c r="D1538" s="18">
        <v>44840.64671296296</v>
      </c>
      <c r="E1538" t="s">
        <v>658</v>
      </c>
      <c r="F1538" t="s">
        <v>54</v>
      </c>
      <c r="G1538" t="s">
        <v>157</v>
      </c>
      <c r="H1538" t="s">
        <v>6399</v>
      </c>
      <c r="I1538" t="s">
        <v>6398</v>
      </c>
      <c r="J1538" t="s">
        <v>6400</v>
      </c>
      <c r="K1538" t="s">
        <v>6401</v>
      </c>
      <c r="L1538" t="s">
        <v>6401</v>
      </c>
      <c r="M1538" t="s">
        <v>50</v>
      </c>
      <c r="N1538" t="s">
        <v>51</v>
      </c>
      <c r="O1538" t="s">
        <v>661</v>
      </c>
      <c r="P1538" t="s">
        <v>6402</v>
      </c>
      <c r="Q1538" t="s">
        <v>757</v>
      </c>
      <c r="R1538" s="18">
        <v>44846.583391203705</v>
      </c>
      <c r="T1538" t="s">
        <v>659</v>
      </c>
    </row>
    <row r="1539" spans="1:22" x14ac:dyDescent="0.25">
      <c r="A1539" t="str">
        <f>Tabla_Consulta_desde_TMS4[[#This Row],[idreferencia]]</f>
        <v>20002909462094</v>
      </c>
      <c r="B1539">
        <v>436985</v>
      </c>
      <c r="C1539" t="s">
        <v>6403</v>
      </c>
      <c r="D1539" s="18">
        <v>44840.64671296296</v>
      </c>
      <c r="E1539" t="s">
        <v>658</v>
      </c>
      <c r="F1539" t="s">
        <v>54</v>
      </c>
      <c r="G1539" t="s">
        <v>157</v>
      </c>
      <c r="H1539" t="s">
        <v>6404</v>
      </c>
      <c r="I1539" t="s">
        <v>6405</v>
      </c>
      <c r="J1539" t="s">
        <v>6406</v>
      </c>
      <c r="K1539" t="s">
        <v>6407</v>
      </c>
      <c r="L1539" t="s">
        <v>6407</v>
      </c>
      <c r="M1539" t="s">
        <v>50</v>
      </c>
      <c r="N1539" t="s">
        <v>51</v>
      </c>
      <c r="O1539" t="s">
        <v>6408</v>
      </c>
      <c r="P1539" t="s">
        <v>22327</v>
      </c>
      <c r="Q1539" t="s">
        <v>757</v>
      </c>
      <c r="R1539" s="18">
        <v>44852.725462962961</v>
      </c>
      <c r="S1539" t="s">
        <v>717</v>
      </c>
      <c r="T1539" t="s">
        <v>659</v>
      </c>
      <c r="V1539" t="s">
        <v>6409</v>
      </c>
    </row>
    <row r="1540" spans="1:22" x14ac:dyDescent="0.25">
      <c r="A1540" t="str">
        <f>Tabla_Consulta_desde_TMS4[[#This Row],[idreferencia]]</f>
        <v>20002909471527</v>
      </c>
      <c r="B1540">
        <v>436986</v>
      </c>
      <c r="C1540" t="s">
        <v>6410</v>
      </c>
      <c r="D1540" s="18">
        <v>44840.64671296296</v>
      </c>
      <c r="E1540" t="s">
        <v>658</v>
      </c>
      <c r="F1540" t="s">
        <v>54</v>
      </c>
      <c r="G1540" t="s">
        <v>157</v>
      </c>
      <c r="H1540" t="s">
        <v>6411</v>
      </c>
      <c r="I1540" t="s">
        <v>6412</v>
      </c>
      <c r="J1540" t="s">
        <v>6413</v>
      </c>
      <c r="K1540" t="s">
        <v>6414</v>
      </c>
      <c r="L1540" t="s">
        <v>6415</v>
      </c>
      <c r="M1540" t="s">
        <v>50</v>
      </c>
      <c r="N1540" t="s">
        <v>51</v>
      </c>
      <c r="O1540" t="s">
        <v>787</v>
      </c>
      <c r="P1540" t="s">
        <v>6416</v>
      </c>
      <c r="Q1540" t="s">
        <v>111</v>
      </c>
      <c r="R1540" s="18">
        <v>44853.584328703706</v>
      </c>
      <c r="S1540" t="s">
        <v>676</v>
      </c>
      <c r="T1540" t="s">
        <v>659</v>
      </c>
      <c r="V1540" t="s">
        <v>6417</v>
      </c>
    </row>
    <row r="1541" spans="1:22" x14ac:dyDescent="0.25">
      <c r="A1541" t="str">
        <f>Tabla_Consulta_desde_TMS4[[#This Row],[idreferencia]]</f>
        <v>CLDEV_EQ220038</v>
      </c>
      <c r="B1541">
        <v>436981</v>
      </c>
      <c r="C1541" t="s">
        <v>6418</v>
      </c>
      <c r="D1541" s="18">
        <v>44840.640162037038</v>
      </c>
      <c r="E1541" t="s">
        <v>669</v>
      </c>
      <c r="F1541" t="s">
        <v>54</v>
      </c>
      <c r="H1541" t="s">
        <v>755</v>
      </c>
      <c r="J1541" t="s">
        <v>904</v>
      </c>
      <c r="M1541" t="s">
        <v>722</v>
      </c>
      <c r="P1541" t="s">
        <v>6419</v>
      </c>
      <c r="Q1541" t="s">
        <v>106</v>
      </c>
      <c r="R1541" s="18">
        <v>44841.603564814817</v>
      </c>
      <c r="S1541" t="s">
        <v>679</v>
      </c>
      <c r="T1541" t="s">
        <v>674</v>
      </c>
    </row>
    <row r="1542" spans="1:22" x14ac:dyDescent="0.25">
      <c r="A1542" t="str">
        <f>Tabla_Consulta_desde_TMS4[[#This Row],[idreferencia]]</f>
        <v>CLDEV_SIM220108</v>
      </c>
      <c r="B1542">
        <v>436979</v>
      </c>
      <c r="C1542" t="s">
        <v>6420</v>
      </c>
      <c r="D1542" s="18">
        <v>44840.638784722221</v>
      </c>
      <c r="E1542" t="s">
        <v>669</v>
      </c>
      <c r="F1542" t="s">
        <v>54</v>
      </c>
      <c r="H1542" t="s">
        <v>724</v>
      </c>
      <c r="J1542" t="s">
        <v>911</v>
      </c>
      <c r="M1542" t="s">
        <v>1176</v>
      </c>
      <c r="P1542" t="s">
        <v>6421</v>
      </c>
      <c r="Q1542" t="s">
        <v>106</v>
      </c>
      <c r="R1542" s="18">
        <v>44841.686898148146</v>
      </c>
      <c r="S1542" t="s">
        <v>679</v>
      </c>
      <c r="T1542" t="s">
        <v>659</v>
      </c>
    </row>
    <row r="1543" spans="1:22" x14ac:dyDescent="0.25">
      <c r="A1543" t="str">
        <f>Tabla_Consulta_desde_TMS4[[#This Row],[idreferencia]]</f>
        <v>20002902128155_1</v>
      </c>
      <c r="B1543">
        <v>436730</v>
      </c>
      <c r="C1543" t="s">
        <v>6422</v>
      </c>
      <c r="D1543" s="18">
        <v>44840.556886574072</v>
      </c>
      <c r="E1543" t="s">
        <v>658</v>
      </c>
      <c r="F1543" t="s">
        <v>54</v>
      </c>
      <c r="G1543" t="s">
        <v>157</v>
      </c>
      <c r="H1543" t="s">
        <v>6423</v>
      </c>
      <c r="I1543" t="s">
        <v>6424</v>
      </c>
      <c r="J1543" t="s">
        <v>6425</v>
      </c>
      <c r="K1543" t="s">
        <v>6426</v>
      </c>
      <c r="L1543" t="s">
        <v>88</v>
      </c>
      <c r="M1543" t="s">
        <v>50</v>
      </c>
      <c r="N1543" t="s">
        <v>51</v>
      </c>
      <c r="O1543" t="s">
        <v>50</v>
      </c>
      <c r="P1543" t="s">
        <v>6427</v>
      </c>
      <c r="Q1543" t="s">
        <v>106</v>
      </c>
      <c r="R1543" s="18">
        <v>44840.683425925927</v>
      </c>
      <c r="S1543" t="s">
        <v>717</v>
      </c>
      <c r="T1543" t="s">
        <v>659</v>
      </c>
    </row>
    <row r="1544" spans="1:22" x14ac:dyDescent="0.25">
      <c r="A1544" t="str">
        <f>Tabla_Consulta_desde_TMS4[[#This Row],[idreferencia]]</f>
        <v>20002909714249</v>
      </c>
      <c r="B1544">
        <v>436729</v>
      </c>
      <c r="C1544" t="s">
        <v>6428</v>
      </c>
      <c r="D1544" s="18">
        <v>44840.542986111112</v>
      </c>
      <c r="E1544" t="s">
        <v>658</v>
      </c>
      <c r="F1544" t="s">
        <v>54</v>
      </c>
      <c r="G1544" t="s">
        <v>157</v>
      </c>
      <c r="H1544" t="s">
        <v>6429</v>
      </c>
      <c r="I1544" t="s">
        <v>6430</v>
      </c>
      <c r="J1544" t="s">
        <v>6431</v>
      </c>
      <c r="K1544" t="s">
        <v>6432</v>
      </c>
      <c r="L1544" t="s">
        <v>88</v>
      </c>
      <c r="M1544" t="s">
        <v>52</v>
      </c>
      <c r="N1544" t="s">
        <v>82</v>
      </c>
      <c r="O1544" t="s">
        <v>52</v>
      </c>
      <c r="P1544" t="s">
        <v>6433</v>
      </c>
      <c r="Q1544" t="s">
        <v>111</v>
      </c>
      <c r="R1544" s="18">
        <v>44848.399988425925</v>
      </c>
      <c r="S1544" t="s">
        <v>673</v>
      </c>
      <c r="T1544" t="s">
        <v>674</v>
      </c>
      <c r="V1544" t="s">
        <v>730</v>
      </c>
    </row>
    <row r="1545" spans="1:22" x14ac:dyDescent="0.25">
      <c r="A1545" t="str">
        <f>Tabla_Consulta_desde_TMS4[[#This Row],[idreferencia]]</f>
        <v>LDCGYE2384</v>
      </c>
      <c r="B1545">
        <v>436695</v>
      </c>
      <c r="C1545" t="s">
        <v>6434</v>
      </c>
      <c r="D1545" s="18">
        <v>44840.529166666667</v>
      </c>
      <c r="E1545" t="s">
        <v>669</v>
      </c>
      <c r="F1545" t="s">
        <v>54</v>
      </c>
      <c r="G1545" t="s">
        <v>157</v>
      </c>
      <c r="H1545" t="s">
        <v>761</v>
      </c>
      <c r="I1545" t="s">
        <v>88</v>
      </c>
      <c r="J1545" t="s">
        <v>915</v>
      </c>
      <c r="K1545" t="s">
        <v>686</v>
      </c>
      <c r="M1545" t="s">
        <v>52</v>
      </c>
      <c r="N1545" t="s">
        <v>82</v>
      </c>
      <c r="O1545" t="s">
        <v>52</v>
      </c>
      <c r="P1545" t="s">
        <v>6435</v>
      </c>
      <c r="Q1545" t="s">
        <v>106</v>
      </c>
      <c r="R1545" s="18">
        <v>44841.690370370372</v>
      </c>
      <c r="S1545" t="s">
        <v>673</v>
      </c>
      <c r="T1545" t="s">
        <v>674</v>
      </c>
    </row>
    <row r="1546" spans="1:22" x14ac:dyDescent="0.25">
      <c r="A1546" t="str">
        <f>Tabla_Consulta_desde_TMS4[[#This Row],[idreferencia]]</f>
        <v>LDCGYE2380</v>
      </c>
      <c r="B1546">
        <v>436690</v>
      </c>
      <c r="C1546" t="s">
        <v>6436</v>
      </c>
      <c r="D1546" s="18">
        <v>44840.528043981481</v>
      </c>
      <c r="E1546" t="s">
        <v>669</v>
      </c>
      <c r="F1546" t="s">
        <v>54</v>
      </c>
      <c r="G1546" t="s">
        <v>157</v>
      </c>
      <c r="H1546" t="s">
        <v>837</v>
      </c>
      <c r="I1546" t="s">
        <v>88</v>
      </c>
      <c r="J1546" t="s">
        <v>928</v>
      </c>
      <c r="K1546" t="s">
        <v>688</v>
      </c>
      <c r="M1546" t="s">
        <v>52</v>
      </c>
      <c r="N1546" t="s">
        <v>82</v>
      </c>
      <c r="O1546" t="s">
        <v>52</v>
      </c>
      <c r="P1546" t="s">
        <v>6437</v>
      </c>
      <c r="Q1546" t="s">
        <v>106</v>
      </c>
      <c r="R1546" s="18">
        <v>44841.690370370372</v>
      </c>
      <c r="S1546" t="s">
        <v>673</v>
      </c>
      <c r="T1546" t="s">
        <v>674</v>
      </c>
    </row>
    <row r="1547" spans="1:22" x14ac:dyDescent="0.25">
      <c r="A1547" t="str">
        <f>Tabla_Consulta_desde_TMS4[[#This Row],[idreferencia]]</f>
        <v>LDCGYE2382</v>
      </c>
      <c r="B1547">
        <v>436691</v>
      </c>
      <c r="C1547" t="s">
        <v>6438</v>
      </c>
      <c r="D1547" s="18">
        <v>44840.528043981481</v>
      </c>
      <c r="E1547" t="s">
        <v>669</v>
      </c>
      <c r="F1547" t="s">
        <v>54</v>
      </c>
      <c r="G1547" t="s">
        <v>157</v>
      </c>
      <c r="H1547" t="s">
        <v>692</v>
      </c>
      <c r="I1547" t="s">
        <v>88</v>
      </c>
      <c r="J1547" t="s">
        <v>929</v>
      </c>
      <c r="K1547" t="s">
        <v>693</v>
      </c>
      <c r="M1547" t="s">
        <v>52</v>
      </c>
      <c r="N1547" t="s">
        <v>82</v>
      </c>
      <c r="O1547" t="s">
        <v>52</v>
      </c>
      <c r="P1547" t="s">
        <v>6439</v>
      </c>
      <c r="Q1547" t="s">
        <v>106</v>
      </c>
      <c r="R1547" s="18">
        <v>44841.756342592591</v>
      </c>
      <c r="S1547" t="s">
        <v>673</v>
      </c>
      <c r="T1547" t="s">
        <v>674</v>
      </c>
    </row>
    <row r="1548" spans="1:22" x14ac:dyDescent="0.25">
      <c r="A1548" t="str">
        <f>Tabla_Consulta_desde_TMS4[[#This Row],[idreferencia]]</f>
        <v>LDCUIO2435</v>
      </c>
      <c r="B1548">
        <v>436692</v>
      </c>
      <c r="C1548" t="s">
        <v>6440</v>
      </c>
      <c r="D1548" s="18">
        <v>44840.528043981481</v>
      </c>
      <c r="E1548" t="s">
        <v>669</v>
      </c>
      <c r="F1548" t="s">
        <v>54</v>
      </c>
      <c r="G1548" t="s">
        <v>157</v>
      </c>
      <c r="H1548" t="s">
        <v>732</v>
      </c>
      <c r="I1548" t="s">
        <v>88</v>
      </c>
      <c r="J1548" t="s">
        <v>912</v>
      </c>
      <c r="K1548" t="s">
        <v>696</v>
      </c>
      <c r="M1548" t="s">
        <v>50</v>
      </c>
      <c r="N1548" t="s">
        <v>691</v>
      </c>
      <c r="O1548" t="s">
        <v>50</v>
      </c>
      <c r="P1548" t="s">
        <v>6441</v>
      </c>
      <c r="Q1548" t="s">
        <v>106</v>
      </c>
      <c r="R1548" s="18">
        <v>44845.419537037036</v>
      </c>
      <c r="S1548" t="s">
        <v>679</v>
      </c>
      <c r="T1548" t="s">
        <v>659</v>
      </c>
    </row>
    <row r="1549" spans="1:22" x14ac:dyDescent="0.25">
      <c r="A1549" t="str">
        <f>Tabla_Consulta_desde_TMS4[[#This Row],[idreferencia]]</f>
        <v>LDCGYE2383</v>
      </c>
      <c r="B1549">
        <v>436693</v>
      </c>
      <c r="C1549" t="s">
        <v>6442</v>
      </c>
      <c r="D1549" s="18">
        <v>44840.528043981481</v>
      </c>
      <c r="E1549" t="s">
        <v>669</v>
      </c>
      <c r="F1549" t="s">
        <v>54</v>
      </c>
      <c r="G1549" t="s">
        <v>157</v>
      </c>
      <c r="H1549" t="s">
        <v>697</v>
      </c>
      <c r="I1549" t="s">
        <v>88</v>
      </c>
      <c r="J1549" t="s">
        <v>929</v>
      </c>
      <c r="K1549" t="s">
        <v>693</v>
      </c>
      <c r="M1549" t="s">
        <v>52</v>
      </c>
      <c r="N1549" t="s">
        <v>82</v>
      </c>
      <c r="O1549" t="s">
        <v>52</v>
      </c>
      <c r="P1549" t="s">
        <v>6443</v>
      </c>
      <c r="Q1549" t="s">
        <v>106</v>
      </c>
      <c r="R1549" s="18">
        <v>44841.756342592591</v>
      </c>
      <c r="S1549" t="s">
        <v>673</v>
      </c>
      <c r="T1549" t="s">
        <v>674</v>
      </c>
    </row>
    <row r="1550" spans="1:22" x14ac:dyDescent="0.25">
      <c r="A1550" t="str">
        <f>Tabla_Consulta_desde_TMS4[[#This Row],[idreferencia]]</f>
        <v>LDCGYE2381</v>
      </c>
      <c r="B1550">
        <v>436694</v>
      </c>
      <c r="C1550" t="s">
        <v>6444</v>
      </c>
      <c r="D1550" s="18">
        <v>44840.528043981481</v>
      </c>
      <c r="E1550" t="s">
        <v>669</v>
      </c>
      <c r="F1550" t="s">
        <v>54</v>
      </c>
      <c r="G1550" t="s">
        <v>157</v>
      </c>
      <c r="H1550" t="s">
        <v>694</v>
      </c>
      <c r="I1550" t="s">
        <v>88</v>
      </c>
      <c r="J1550" t="s">
        <v>929</v>
      </c>
      <c r="K1550" t="s">
        <v>693</v>
      </c>
      <c r="M1550" t="s">
        <v>52</v>
      </c>
      <c r="N1550" t="s">
        <v>82</v>
      </c>
      <c r="O1550" t="s">
        <v>52</v>
      </c>
      <c r="P1550" t="s">
        <v>6445</v>
      </c>
      <c r="Q1550" t="s">
        <v>106</v>
      </c>
      <c r="R1550" s="18">
        <v>44841.756342592591</v>
      </c>
      <c r="S1550" t="s">
        <v>673</v>
      </c>
      <c r="T1550" t="s">
        <v>674</v>
      </c>
    </row>
    <row r="1551" spans="1:22" x14ac:dyDescent="0.25">
      <c r="A1551" t="str">
        <f>Tabla_Consulta_desde_TMS4[[#This Row],[idreferencia]]</f>
        <v>20002909243864</v>
      </c>
      <c r="B1551">
        <v>436664</v>
      </c>
      <c r="C1551" t="s">
        <v>6446</v>
      </c>
      <c r="D1551" s="18">
        <v>44840.508437500001</v>
      </c>
      <c r="E1551" t="s">
        <v>658</v>
      </c>
      <c r="F1551" t="s">
        <v>54</v>
      </c>
      <c r="G1551" t="s">
        <v>157</v>
      </c>
      <c r="H1551" t="s">
        <v>6447</v>
      </c>
      <c r="I1551" t="s">
        <v>6448</v>
      </c>
      <c r="J1551" t="s">
        <v>6449</v>
      </c>
      <c r="K1551" t="s">
        <v>6450</v>
      </c>
      <c r="L1551" t="s">
        <v>88</v>
      </c>
      <c r="M1551" t="s">
        <v>50</v>
      </c>
      <c r="N1551" t="s">
        <v>51</v>
      </c>
      <c r="O1551" t="s">
        <v>50</v>
      </c>
      <c r="P1551" t="s">
        <v>6451</v>
      </c>
      <c r="Q1551" t="s">
        <v>757</v>
      </c>
      <c r="R1551" s="18">
        <v>44846.583379629628</v>
      </c>
      <c r="S1551" t="s">
        <v>676</v>
      </c>
      <c r="T1551" t="s">
        <v>659</v>
      </c>
      <c r="V1551" t="s">
        <v>6452</v>
      </c>
    </row>
    <row r="1552" spans="1:22" x14ac:dyDescent="0.25">
      <c r="A1552" t="str">
        <f>Tabla_Consulta_desde_TMS4[[#This Row],[idreferencia]]</f>
        <v>20002909488339</v>
      </c>
      <c r="B1552">
        <v>436665</v>
      </c>
      <c r="C1552" t="s">
        <v>6453</v>
      </c>
      <c r="D1552" s="18">
        <v>44840.508437500001</v>
      </c>
      <c r="E1552" t="s">
        <v>658</v>
      </c>
      <c r="F1552" t="s">
        <v>54</v>
      </c>
      <c r="G1552" t="s">
        <v>157</v>
      </c>
      <c r="H1552" t="s">
        <v>6454</v>
      </c>
      <c r="I1552" t="s">
        <v>6455</v>
      </c>
      <c r="J1552" t="s">
        <v>6456</v>
      </c>
      <c r="K1552" t="s">
        <v>6457</v>
      </c>
      <c r="M1552" t="s">
        <v>50</v>
      </c>
      <c r="N1552" t="s">
        <v>51</v>
      </c>
      <c r="O1552" t="s">
        <v>50</v>
      </c>
      <c r="P1552" t="s">
        <v>6458</v>
      </c>
      <c r="Q1552" t="s">
        <v>757</v>
      </c>
      <c r="R1552" s="18">
        <v>44851.717037037037</v>
      </c>
      <c r="S1552" t="s">
        <v>679</v>
      </c>
      <c r="T1552" t="s">
        <v>659</v>
      </c>
      <c r="U1552" t="s">
        <v>6459</v>
      </c>
      <c r="V1552" t="s">
        <v>6459</v>
      </c>
    </row>
    <row r="1553" spans="1:22" x14ac:dyDescent="0.25">
      <c r="A1553" t="str">
        <f>Tabla_Consulta_desde_TMS4[[#This Row],[idreferencia]]</f>
        <v>20002909487711</v>
      </c>
      <c r="B1553">
        <v>436666</v>
      </c>
      <c r="C1553" t="s">
        <v>6460</v>
      </c>
      <c r="D1553" s="18">
        <v>44840.508437500001</v>
      </c>
      <c r="E1553" t="s">
        <v>658</v>
      </c>
      <c r="F1553" t="s">
        <v>54</v>
      </c>
      <c r="G1553" t="s">
        <v>157</v>
      </c>
      <c r="H1553" t="s">
        <v>6461</v>
      </c>
      <c r="I1553" t="s">
        <v>6462</v>
      </c>
      <c r="J1553" t="s">
        <v>6463</v>
      </c>
      <c r="K1553" t="s">
        <v>6464</v>
      </c>
      <c r="L1553" t="s">
        <v>6465</v>
      </c>
      <c r="M1553" t="s">
        <v>67</v>
      </c>
      <c r="N1553" t="s">
        <v>67</v>
      </c>
      <c r="O1553" t="s">
        <v>67</v>
      </c>
      <c r="P1553" t="s">
        <v>53</v>
      </c>
      <c r="Q1553" t="s">
        <v>757</v>
      </c>
      <c r="R1553" s="18">
        <v>44846.583379629628</v>
      </c>
      <c r="T1553" t="s">
        <v>668</v>
      </c>
      <c r="U1553" t="s">
        <v>53</v>
      </c>
      <c r="V1553" t="s">
        <v>53</v>
      </c>
    </row>
    <row r="1554" spans="1:22" x14ac:dyDescent="0.25">
      <c r="A1554" t="str">
        <f>Tabla_Consulta_desde_TMS4[[#This Row],[idreferencia]]</f>
        <v>20002909487564</v>
      </c>
      <c r="B1554">
        <v>436667</v>
      </c>
      <c r="C1554" t="s">
        <v>6466</v>
      </c>
      <c r="D1554" s="18">
        <v>44840.508437500001</v>
      </c>
      <c r="E1554" t="s">
        <v>658</v>
      </c>
      <c r="F1554" t="s">
        <v>54</v>
      </c>
      <c r="G1554" t="s">
        <v>157</v>
      </c>
      <c r="H1554" t="s">
        <v>6467</v>
      </c>
      <c r="I1554" t="s">
        <v>6468</v>
      </c>
      <c r="J1554" t="s">
        <v>6469</v>
      </c>
      <c r="K1554" t="s">
        <v>6470</v>
      </c>
      <c r="L1554" t="s">
        <v>6471</v>
      </c>
      <c r="M1554" t="s">
        <v>72</v>
      </c>
      <c r="N1554" t="s">
        <v>81</v>
      </c>
      <c r="O1554" t="s">
        <v>72</v>
      </c>
      <c r="P1554" t="s">
        <v>6472</v>
      </c>
      <c r="Q1554" t="s">
        <v>757</v>
      </c>
      <c r="R1554" s="18">
        <v>44846.583391203705</v>
      </c>
      <c r="S1554" t="s">
        <v>678</v>
      </c>
      <c r="T1554" t="s">
        <v>668</v>
      </c>
      <c r="U1554" t="s">
        <v>53</v>
      </c>
      <c r="V1554" t="s">
        <v>53</v>
      </c>
    </row>
    <row r="1555" spans="1:22" x14ac:dyDescent="0.25">
      <c r="A1555" t="str">
        <f>Tabla_Consulta_desde_TMS4[[#This Row],[idreferencia]]</f>
        <v>20002909454597</v>
      </c>
      <c r="B1555">
        <v>436668</v>
      </c>
      <c r="C1555" t="s">
        <v>6473</v>
      </c>
      <c r="D1555" s="18">
        <v>44840.508437500001</v>
      </c>
      <c r="E1555" t="s">
        <v>658</v>
      </c>
      <c r="F1555" t="s">
        <v>54</v>
      </c>
      <c r="G1555" t="s">
        <v>157</v>
      </c>
      <c r="H1555" t="s">
        <v>6474</v>
      </c>
      <c r="I1555" t="s">
        <v>6475</v>
      </c>
      <c r="J1555" t="s">
        <v>6476</v>
      </c>
      <c r="K1555" t="s">
        <v>6477</v>
      </c>
      <c r="L1555" t="s">
        <v>88</v>
      </c>
      <c r="M1555" t="s">
        <v>63</v>
      </c>
      <c r="N1555" t="s">
        <v>116</v>
      </c>
      <c r="O1555" t="s">
        <v>63</v>
      </c>
      <c r="P1555" t="s">
        <v>53</v>
      </c>
      <c r="Q1555" t="s">
        <v>757</v>
      </c>
      <c r="R1555" s="18">
        <v>44841.707071759258</v>
      </c>
      <c r="T1555" t="s">
        <v>668</v>
      </c>
      <c r="U1555" t="s">
        <v>53</v>
      </c>
      <c r="V1555" t="s">
        <v>53</v>
      </c>
    </row>
    <row r="1556" spans="1:22" x14ac:dyDescent="0.25">
      <c r="A1556" t="str">
        <f>Tabla_Consulta_desde_TMS4[[#This Row],[idreferencia]]</f>
        <v>20002909720279</v>
      </c>
      <c r="B1556">
        <v>436669</v>
      </c>
      <c r="C1556" t="s">
        <v>6478</v>
      </c>
      <c r="D1556" s="18">
        <v>44840.508437500001</v>
      </c>
      <c r="E1556" t="s">
        <v>658</v>
      </c>
      <c r="F1556" t="s">
        <v>54</v>
      </c>
      <c r="G1556" t="s">
        <v>157</v>
      </c>
      <c r="H1556" t="s">
        <v>6479</v>
      </c>
      <c r="I1556" t="s">
        <v>6480</v>
      </c>
      <c r="J1556" t="s">
        <v>6481</v>
      </c>
      <c r="K1556" t="s">
        <v>6482</v>
      </c>
      <c r="L1556" t="s">
        <v>88</v>
      </c>
      <c r="M1556" t="s">
        <v>68</v>
      </c>
      <c r="N1556" t="s">
        <v>119</v>
      </c>
      <c r="O1556" t="s">
        <v>68</v>
      </c>
      <c r="P1556" t="s">
        <v>6483</v>
      </c>
      <c r="Q1556" t="s">
        <v>111</v>
      </c>
      <c r="R1556" s="18">
        <v>44851.655219907407</v>
      </c>
      <c r="S1556" t="s">
        <v>678</v>
      </c>
      <c r="T1556" t="s">
        <v>668</v>
      </c>
      <c r="U1556" t="s">
        <v>6484</v>
      </c>
      <c r="V1556" t="s">
        <v>6484</v>
      </c>
    </row>
    <row r="1557" spans="1:22" x14ac:dyDescent="0.25">
      <c r="A1557" t="str">
        <f>Tabla_Consulta_desde_TMS4[[#This Row],[idreferencia]]</f>
        <v>20002909723241</v>
      </c>
      <c r="B1557">
        <v>436670</v>
      </c>
      <c r="C1557" t="s">
        <v>6485</v>
      </c>
      <c r="D1557" s="18">
        <v>44840.508437500001</v>
      </c>
      <c r="E1557" t="s">
        <v>658</v>
      </c>
      <c r="F1557" t="s">
        <v>54</v>
      </c>
      <c r="G1557" t="s">
        <v>157</v>
      </c>
      <c r="H1557" t="s">
        <v>6486</v>
      </c>
      <c r="I1557" t="s">
        <v>6487</v>
      </c>
      <c r="J1557" t="s">
        <v>6488</v>
      </c>
      <c r="K1557" t="s">
        <v>6489</v>
      </c>
      <c r="L1557" t="s">
        <v>88</v>
      </c>
      <c r="M1557" t="s">
        <v>59</v>
      </c>
      <c r="N1557" t="s">
        <v>118</v>
      </c>
      <c r="O1557" t="s">
        <v>59</v>
      </c>
      <c r="Q1557" t="s">
        <v>757</v>
      </c>
      <c r="R1557" s="18">
        <v>44853.703611111108</v>
      </c>
      <c r="T1557" t="s">
        <v>668</v>
      </c>
      <c r="V1557" t="s">
        <v>6490</v>
      </c>
    </row>
    <row r="1558" spans="1:22" x14ac:dyDescent="0.25">
      <c r="A1558" t="str">
        <f>Tabla_Consulta_desde_TMS4[[#This Row],[idreferencia]]</f>
        <v>17973987</v>
      </c>
      <c r="B1558">
        <v>436671</v>
      </c>
      <c r="C1558" t="s">
        <v>6491</v>
      </c>
      <c r="D1558" s="18">
        <v>44840.508437500001</v>
      </c>
      <c r="E1558" t="s">
        <v>658</v>
      </c>
      <c r="F1558" t="s">
        <v>54</v>
      </c>
      <c r="G1558" t="s">
        <v>157</v>
      </c>
      <c r="H1558" t="s">
        <v>6492</v>
      </c>
      <c r="I1558" t="s">
        <v>6493</v>
      </c>
      <c r="J1558" t="s">
        <v>6494</v>
      </c>
      <c r="K1558" t="s">
        <v>6495</v>
      </c>
      <c r="L1558" t="s">
        <v>6496</v>
      </c>
      <c r="M1558" t="s">
        <v>683</v>
      </c>
      <c r="N1558" t="s">
        <v>82</v>
      </c>
      <c r="O1558" t="s">
        <v>683</v>
      </c>
      <c r="P1558" t="s">
        <v>6497</v>
      </c>
      <c r="Q1558" t="s">
        <v>757</v>
      </c>
      <c r="R1558" s="18">
        <v>44848.758263888885</v>
      </c>
      <c r="T1558" t="s">
        <v>668</v>
      </c>
    </row>
    <row r="1559" spans="1:22" x14ac:dyDescent="0.25">
      <c r="A1559" t="str">
        <f>Tabla_Consulta_desde_TMS4[[#This Row],[idreferencia]]</f>
        <v>20002889372689_1</v>
      </c>
      <c r="B1559">
        <v>436672</v>
      </c>
      <c r="C1559" t="s">
        <v>6498</v>
      </c>
      <c r="D1559" s="18">
        <v>44840.508437500001</v>
      </c>
      <c r="E1559" t="s">
        <v>658</v>
      </c>
      <c r="F1559" t="s">
        <v>54</v>
      </c>
      <c r="G1559" t="s">
        <v>157</v>
      </c>
      <c r="H1559" t="s">
        <v>2161</v>
      </c>
      <c r="I1559" t="s">
        <v>2162</v>
      </c>
      <c r="J1559" t="s">
        <v>6499</v>
      </c>
      <c r="K1559" t="s">
        <v>2163</v>
      </c>
      <c r="L1559" t="s">
        <v>88</v>
      </c>
      <c r="M1559" t="s">
        <v>64</v>
      </c>
      <c r="N1559" t="s">
        <v>89</v>
      </c>
      <c r="O1559" t="s">
        <v>64</v>
      </c>
      <c r="P1559" t="s">
        <v>6500</v>
      </c>
      <c r="Q1559" t="s">
        <v>111</v>
      </c>
      <c r="R1559" s="18">
        <v>44851.655219907407</v>
      </c>
      <c r="S1559" t="s">
        <v>678</v>
      </c>
      <c r="T1559" t="s">
        <v>668</v>
      </c>
      <c r="V1559" t="s">
        <v>6501</v>
      </c>
    </row>
    <row r="1560" spans="1:22" x14ac:dyDescent="0.25">
      <c r="A1560" t="str">
        <f>Tabla_Consulta_desde_TMS4[[#This Row],[idreferencia]]</f>
        <v>20002909723388</v>
      </c>
      <c r="B1560">
        <v>436673</v>
      </c>
      <c r="C1560" t="s">
        <v>6502</v>
      </c>
      <c r="D1560" s="18">
        <v>44840.508437500001</v>
      </c>
      <c r="E1560" t="s">
        <v>658</v>
      </c>
      <c r="F1560" t="s">
        <v>54</v>
      </c>
      <c r="G1560" t="s">
        <v>157</v>
      </c>
      <c r="H1560" t="s">
        <v>6503</v>
      </c>
      <c r="I1560" t="s">
        <v>6504</v>
      </c>
      <c r="J1560" t="s">
        <v>6505</v>
      </c>
      <c r="K1560" t="s">
        <v>6506</v>
      </c>
      <c r="L1560" t="s">
        <v>6507</v>
      </c>
      <c r="M1560" t="s">
        <v>72</v>
      </c>
      <c r="N1560" t="s">
        <v>81</v>
      </c>
      <c r="O1560" t="s">
        <v>72</v>
      </c>
      <c r="P1560" t="s">
        <v>6508</v>
      </c>
      <c r="Q1560" t="s">
        <v>757</v>
      </c>
      <c r="R1560" s="18">
        <v>44846.583379629628</v>
      </c>
      <c r="S1560" t="s">
        <v>678</v>
      </c>
      <c r="T1560" t="s">
        <v>668</v>
      </c>
      <c r="U1560" t="s">
        <v>53</v>
      </c>
      <c r="V1560" t="s">
        <v>53</v>
      </c>
    </row>
    <row r="1561" spans="1:22" x14ac:dyDescent="0.25">
      <c r="A1561" t="str">
        <f>Tabla_Consulta_desde_TMS4[[#This Row],[idreferencia]]</f>
        <v>20002909478146</v>
      </c>
      <c r="B1561">
        <v>436674</v>
      </c>
      <c r="C1561" t="s">
        <v>6509</v>
      </c>
      <c r="D1561" s="18">
        <v>44840.508437500001</v>
      </c>
      <c r="E1561" t="s">
        <v>658</v>
      </c>
      <c r="F1561" t="s">
        <v>54</v>
      </c>
      <c r="G1561" t="s">
        <v>157</v>
      </c>
      <c r="H1561" t="s">
        <v>6510</v>
      </c>
      <c r="I1561" t="s">
        <v>6511</v>
      </c>
      <c r="J1561" t="s">
        <v>6512</v>
      </c>
      <c r="K1561" t="s">
        <v>6513</v>
      </c>
      <c r="L1561" t="s">
        <v>6514</v>
      </c>
      <c r="M1561" t="s">
        <v>70</v>
      </c>
      <c r="N1561" t="s">
        <v>117</v>
      </c>
      <c r="O1561" t="s">
        <v>70</v>
      </c>
      <c r="Q1561" t="s">
        <v>757</v>
      </c>
      <c r="R1561" s="18">
        <v>44846.583379629628</v>
      </c>
      <c r="T1561" t="s">
        <v>668</v>
      </c>
      <c r="U1561" t="s">
        <v>6515</v>
      </c>
      <c r="V1561" t="s">
        <v>6515</v>
      </c>
    </row>
    <row r="1562" spans="1:22" x14ac:dyDescent="0.25">
      <c r="A1562" t="str">
        <f>Tabla_Consulta_desde_TMS4[[#This Row],[idreferencia]]</f>
        <v>20002909707819</v>
      </c>
      <c r="B1562">
        <v>436675</v>
      </c>
      <c r="C1562" t="s">
        <v>6516</v>
      </c>
      <c r="D1562" s="18">
        <v>44840.508437500001</v>
      </c>
      <c r="E1562" t="s">
        <v>658</v>
      </c>
      <c r="F1562" t="s">
        <v>54</v>
      </c>
      <c r="G1562" t="s">
        <v>157</v>
      </c>
      <c r="H1562" t="s">
        <v>6517</v>
      </c>
      <c r="I1562" t="s">
        <v>6518</v>
      </c>
      <c r="J1562" t="s">
        <v>6519</v>
      </c>
      <c r="K1562" t="s">
        <v>6520</v>
      </c>
      <c r="L1562" t="s">
        <v>6521</v>
      </c>
      <c r="M1562" t="s">
        <v>683</v>
      </c>
      <c r="N1562" t="s">
        <v>82</v>
      </c>
      <c r="O1562" t="s">
        <v>683</v>
      </c>
      <c r="P1562" t="s">
        <v>6522</v>
      </c>
      <c r="Q1562" t="s">
        <v>757</v>
      </c>
      <c r="R1562" s="18">
        <v>44848.758263888885</v>
      </c>
      <c r="S1562" t="s">
        <v>673</v>
      </c>
      <c r="T1562" t="s">
        <v>668</v>
      </c>
      <c r="U1562" t="s">
        <v>6523</v>
      </c>
      <c r="V1562" t="s">
        <v>6523</v>
      </c>
    </row>
    <row r="1563" spans="1:22" x14ac:dyDescent="0.25">
      <c r="A1563" t="str">
        <f>Tabla_Consulta_desde_TMS4[[#This Row],[idreferencia]]</f>
        <v>20002909718885</v>
      </c>
      <c r="B1563">
        <v>436676</v>
      </c>
      <c r="C1563" t="s">
        <v>6524</v>
      </c>
      <c r="D1563" s="18">
        <v>44840.508437500001</v>
      </c>
      <c r="E1563" t="s">
        <v>658</v>
      </c>
      <c r="F1563" t="s">
        <v>54</v>
      </c>
      <c r="G1563" t="s">
        <v>157</v>
      </c>
      <c r="H1563" t="s">
        <v>6013</v>
      </c>
      <c r="I1563" t="s">
        <v>6014</v>
      </c>
      <c r="J1563" t="s">
        <v>6015</v>
      </c>
      <c r="K1563" t="s">
        <v>6016</v>
      </c>
      <c r="L1563" t="s">
        <v>6017</v>
      </c>
      <c r="M1563" t="s">
        <v>70</v>
      </c>
      <c r="N1563" t="s">
        <v>117</v>
      </c>
      <c r="O1563" t="s">
        <v>70</v>
      </c>
      <c r="P1563" t="s">
        <v>53</v>
      </c>
      <c r="Q1563" t="s">
        <v>757</v>
      </c>
      <c r="R1563" s="18">
        <v>44846.583379629628</v>
      </c>
      <c r="T1563" t="s">
        <v>668</v>
      </c>
      <c r="U1563" t="s">
        <v>53</v>
      </c>
      <c r="V1563" t="s">
        <v>53</v>
      </c>
    </row>
    <row r="1564" spans="1:22" x14ac:dyDescent="0.25">
      <c r="A1564" t="str">
        <f>Tabla_Consulta_desde_TMS4[[#This Row],[idreferencia]]</f>
        <v>20002909481951</v>
      </c>
      <c r="B1564">
        <v>436678</v>
      </c>
      <c r="C1564" t="s">
        <v>6526</v>
      </c>
      <c r="D1564" s="18">
        <v>44840.508437500001</v>
      </c>
      <c r="E1564" t="s">
        <v>658</v>
      </c>
      <c r="F1564" t="s">
        <v>54</v>
      </c>
      <c r="G1564" t="s">
        <v>157</v>
      </c>
      <c r="H1564" t="s">
        <v>6527</v>
      </c>
      <c r="I1564" t="s">
        <v>6528</v>
      </c>
      <c r="J1564" t="s">
        <v>6529</v>
      </c>
      <c r="K1564" t="s">
        <v>6530</v>
      </c>
      <c r="L1564" t="s">
        <v>88</v>
      </c>
      <c r="M1564" t="s">
        <v>70</v>
      </c>
      <c r="N1564" t="s">
        <v>117</v>
      </c>
      <c r="O1564" t="s">
        <v>70</v>
      </c>
      <c r="Q1564" t="s">
        <v>111</v>
      </c>
      <c r="R1564" s="18">
        <v>44847.699687499997</v>
      </c>
      <c r="T1564" t="s">
        <v>668</v>
      </c>
      <c r="V1564" t="s">
        <v>734</v>
      </c>
    </row>
    <row r="1565" spans="1:22" x14ac:dyDescent="0.25">
      <c r="A1565" t="str">
        <f>Tabla_Consulta_desde_TMS4[[#This Row],[idreferencia]]</f>
        <v>20002908409962</v>
      </c>
      <c r="B1565">
        <v>436679</v>
      </c>
      <c r="C1565" t="s">
        <v>6531</v>
      </c>
      <c r="D1565" s="18">
        <v>44840.508437500001</v>
      </c>
      <c r="E1565" t="s">
        <v>658</v>
      </c>
      <c r="F1565" t="s">
        <v>54</v>
      </c>
      <c r="G1565" t="s">
        <v>157</v>
      </c>
      <c r="H1565" t="s">
        <v>889</v>
      </c>
      <c r="I1565" t="s">
        <v>890</v>
      </c>
      <c r="J1565" t="s">
        <v>6532</v>
      </c>
      <c r="K1565" t="s">
        <v>891</v>
      </c>
      <c r="L1565" t="s">
        <v>88</v>
      </c>
      <c r="M1565" t="s">
        <v>61</v>
      </c>
      <c r="N1565" t="s">
        <v>114</v>
      </c>
      <c r="O1565" t="s">
        <v>61</v>
      </c>
      <c r="P1565" t="s">
        <v>6533</v>
      </c>
      <c r="Q1565" t="s">
        <v>111</v>
      </c>
      <c r="R1565" s="18">
        <v>44851.655219907407</v>
      </c>
      <c r="S1565" t="s">
        <v>678</v>
      </c>
      <c r="T1565" t="s">
        <v>668</v>
      </c>
      <c r="U1565" t="s">
        <v>6534</v>
      </c>
      <c r="V1565" t="s">
        <v>6535</v>
      </c>
    </row>
    <row r="1566" spans="1:22" x14ac:dyDescent="0.25">
      <c r="A1566" t="str">
        <f>Tabla_Consulta_desde_TMS4[[#This Row],[idreferencia]]</f>
        <v>20002908460571</v>
      </c>
      <c r="B1566">
        <v>436680</v>
      </c>
      <c r="C1566" t="s">
        <v>6536</v>
      </c>
      <c r="D1566" s="18">
        <v>44840.508437500001</v>
      </c>
      <c r="E1566" t="s">
        <v>658</v>
      </c>
      <c r="F1566" t="s">
        <v>54</v>
      </c>
      <c r="G1566" t="s">
        <v>157</v>
      </c>
      <c r="H1566" t="s">
        <v>6537</v>
      </c>
      <c r="I1566" t="s">
        <v>6538</v>
      </c>
      <c r="J1566" t="s">
        <v>6539</v>
      </c>
      <c r="K1566" t="s">
        <v>6540</v>
      </c>
      <c r="L1566" t="s">
        <v>6541</v>
      </c>
      <c r="M1566" t="s">
        <v>59</v>
      </c>
      <c r="N1566" t="s">
        <v>118</v>
      </c>
      <c r="O1566" t="s">
        <v>59</v>
      </c>
      <c r="Q1566" t="s">
        <v>757</v>
      </c>
      <c r="R1566" s="18">
        <v>44853.703611111108</v>
      </c>
      <c r="T1566" t="s">
        <v>668</v>
      </c>
      <c r="V1566" t="s">
        <v>6542</v>
      </c>
    </row>
    <row r="1567" spans="1:22" x14ac:dyDescent="0.25">
      <c r="A1567" t="str">
        <f>Tabla_Consulta_desde_TMS4[[#This Row],[idreferencia]]</f>
        <v>20002908470291</v>
      </c>
      <c r="B1567">
        <v>436681</v>
      </c>
      <c r="C1567" t="s">
        <v>6543</v>
      </c>
      <c r="D1567" s="18">
        <v>44840.508437500001</v>
      </c>
      <c r="E1567" t="s">
        <v>658</v>
      </c>
      <c r="F1567" t="s">
        <v>54</v>
      </c>
      <c r="G1567" t="s">
        <v>157</v>
      </c>
      <c r="H1567" t="s">
        <v>6544</v>
      </c>
      <c r="I1567" t="s">
        <v>6545</v>
      </c>
      <c r="J1567" t="s">
        <v>6546</v>
      </c>
      <c r="K1567" t="s">
        <v>6547</v>
      </c>
      <c r="L1567" t="s">
        <v>6548</v>
      </c>
      <c r="M1567" t="s">
        <v>587</v>
      </c>
      <c r="N1567" t="s">
        <v>355</v>
      </c>
      <c r="O1567" t="s">
        <v>587</v>
      </c>
      <c r="Q1567" t="s">
        <v>757</v>
      </c>
      <c r="R1567" s="18">
        <v>44852.725462962961</v>
      </c>
      <c r="T1567" t="s">
        <v>668</v>
      </c>
      <c r="U1567" t="s">
        <v>6549</v>
      </c>
      <c r="V1567" t="s">
        <v>6549</v>
      </c>
    </row>
    <row r="1568" spans="1:22" x14ac:dyDescent="0.25">
      <c r="A1568" t="str">
        <f>Tabla_Consulta_desde_TMS4[[#This Row],[idreferencia]]</f>
        <v>20002909712487</v>
      </c>
      <c r="B1568">
        <v>436682</v>
      </c>
      <c r="C1568" t="s">
        <v>6550</v>
      </c>
      <c r="D1568" s="18">
        <v>44840.508437500001</v>
      </c>
      <c r="E1568" t="s">
        <v>658</v>
      </c>
      <c r="F1568" t="s">
        <v>54</v>
      </c>
      <c r="G1568" t="s">
        <v>157</v>
      </c>
      <c r="H1568" t="s">
        <v>6551</v>
      </c>
      <c r="I1568" t="s">
        <v>6552</v>
      </c>
      <c r="J1568" t="s">
        <v>6553</v>
      </c>
      <c r="K1568" t="s">
        <v>6554</v>
      </c>
      <c r="L1568" t="s">
        <v>88</v>
      </c>
      <c r="M1568" t="s">
        <v>65</v>
      </c>
      <c r="N1568" t="s">
        <v>117</v>
      </c>
      <c r="O1568" t="s">
        <v>65</v>
      </c>
      <c r="P1568" t="s">
        <v>6555</v>
      </c>
      <c r="Q1568" t="s">
        <v>757</v>
      </c>
      <c r="R1568" s="18">
        <v>44846.583391203705</v>
      </c>
      <c r="S1568" t="s">
        <v>678</v>
      </c>
      <c r="T1568" t="s">
        <v>668</v>
      </c>
      <c r="U1568" t="s">
        <v>53</v>
      </c>
      <c r="V1568" t="s">
        <v>53</v>
      </c>
    </row>
    <row r="1569" spans="1:22" x14ac:dyDescent="0.25">
      <c r="A1569" t="str">
        <f>Tabla_Consulta_desde_TMS4[[#This Row],[idreferencia]]</f>
        <v>20002908002703</v>
      </c>
      <c r="B1569">
        <v>436683</v>
      </c>
      <c r="C1569" t="s">
        <v>6556</v>
      </c>
      <c r="D1569" s="18">
        <v>44840.508437500001</v>
      </c>
      <c r="E1569" t="s">
        <v>658</v>
      </c>
      <c r="F1569" t="s">
        <v>54</v>
      </c>
      <c r="G1569" t="s">
        <v>157</v>
      </c>
      <c r="H1569" t="s">
        <v>6557</v>
      </c>
      <c r="I1569" t="s">
        <v>6558</v>
      </c>
      <c r="J1569" t="s">
        <v>6559</v>
      </c>
      <c r="K1569" t="s">
        <v>6560</v>
      </c>
      <c r="L1569" t="s">
        <v>6561</v>
      </c>
      <c r="M1569" t="s">
        <v>50</v>
      </c>
      <c r="N1569" t="s">
        <v>51</v>
      </c>
      <c r="O1569" t="s">
        <v>50</v>
      </c>
      <c r="P1569" t="s">
        <v>6562</v>
      </c>
      <c r="Q1569" t="s">
        <v>757</v>
      </c>
      <c r="R1569" s="18">
        <v>44846.583379629628</v>
      </c>
      <c r="S1569" t="s">
        <v>717</v>
      </c>
      <c r="T1569" t="s">
        <v>659</v>
      </c>
      <c r="U1569" t="s">
        <v>53</v>
      </c>
      <c r="V1569" t="s">
        <v>53</v>
      </c>
    </row>
    <row r="1570" spans="1:22" x14ac:dyDescent="0.25">
      <c r="A1570" t="str">
        <f>Tabla_Consulta_desde_TMS4[[#This Row],[idreferencia]]</f>
        <v>20002909970473</v>
      </c>
      <c r="B1570">
        <v>436684</v>
      </c>
      <c r="C1570" t="s">
        <v>6563</v>
      </c>
      <c r="D1570" s="18">
        <v>44840.508437500001</v>
      </c>
      <c r="E1570" t="s">
        <v>658</v>
      </c>
      <c r="F1570" t="s">
        <v>54</v>
      </c>
      <c r="G1570" t="s">
        <v>157</v>
      </c>
      <c r="H1570" t="s">
        <v>6564</v>
      </c>
      <c r="I1570" t="s">
        <v>6565</v>
      </c>
      <c r="J1570" t="s">
        <v>6566</v>
      </c>
      <c r="K1570" t="s">
        <v>6567</v>
      </c>
      <c r="L1570" t="s">
        <v>6568</v>
      </c>
      <c r="M1570" t="s">
        <v>70</v>
      </c>
      <c r="N1570" t="s">
        <v>117</v>
      </c>
      <c r="O1570" t="s">
        <v>70</v>
      </c>
      <c r="P1570" t="s">
        <v>53</v>
      </c>
      <c r="Q1570" t="s">
        <v>757</v>
      </c>
      <c r="R1570" s="18">
        <v>44846.583379629628</v>
      </c>
      <c r="T1570" t="s">
        <v>668</v>
      </c>
      <c r="U1570" t="s">
        <v>53</v>
      </c>
      <c r="V1570" t="s">
        <v>53</v>
      </c>
    </row>
    <row r="1571" spans="1:22" x14ac:dyDescent="0.25">
      <c r="A1571" t="str">
        <f>Tabla_Consulta_desde_TMS4[[#This Row],[idreferencia]]</f>
        <v>20002909718545</v>
      </c>
      <c r="B1571">
        <v>436685</v>
      </c>
      <c r="C1571" t="s">
        <v>6569</v>
      </c>
      <c r="D1571" s="18">
        <v>44840.508437500001</v>
      </c>
      <c r="E1571" t="s">
        <v>658</v>
      </c>
      <c r="F1571" t="s">
        <v>54</v>
      </c>
      <c r="G1571" t="s">
        <v>157</v>
      </c>
      <c r="H1571" t="s">
        <v>6570</v>
      </c>
      <c r="I1571" t="s">
        <v>6571</v>
      </c>
      <c r="J1571" t="s">
        <v>6572</v>
      </c>
      <c r="K1571" t="s">
        <v>6573</v>
      </c>
      <c r="L1571" t="s">
        <v>88</v>
      </c>
      <c r="M1571" t="s">
        <v>52</v>
      </c>
      <c r="N1571" t="s">
        <v>82</v>
      </c>
      <c r="O1571" t="s">
        <v>52</v>
      </c>
      <c r="P1571" t="s">
        <v>6574</v>
      </c>
      <c r="Q1571" t="s">
        <v>757</v>
      </c>
      <c r="R1571" s="18">
        <v>44848.758263888885</v>
      </c>
      <c r="S1571" t="s">
        <v>673</v>
      </c>
      <c r="T1571" t="s">
        <v>674</v>
      </c>
    </row>
    <row r="1572" spans="1:22" x14ac:dyDescent="0.25">
      <c r="A1572" t="str">
        <f>Tabla_Consulta_desde_TMS4[[#This Row],[idreferencia]]</f>
        <v>20002906162735</v>
      </c>
      <c r="B1572">
        <v>436686</v>
      </c>
      <c r="C1572" t="s">
        <v>6575</v>
      </c>
      <c r="D1572" s="18">
        <v>44840.508437500001</v>
      </c>
      <c r="E1572" t="s">
        <v>658</v>
      </c>
      <c r="F1572" t="s">
        <v>54</v>
      </c>
      <c r="G1572" t="s">
        <v>157</v>
      </c>
      <c r="H1572" t="s">
        <v>6576</v>
      </c>
      <c r="I1572" t="s">
        <v>6577</v>
      </c>
      <c r="J1572" t="s">
        <v>6578</v>
      </c>
      <c r="K1572" t="s">
        <v>6579</v>
      </c>
      <c r="L1572" t="s">
        <v>88</v>
      </c>
      <c r="M1572" t="s">
        <v>52</v>
      </c>
      <c r="N1572" t="s">
        <v>82</v>
      </c>
      <c r="O1572" t="s">
        <v>52</v>
      </c>
      <c r="P1572" t="s">
        <v>6580</v>
      </c>
      <c r="Q1572" t="s">
        <v>757</v>
      </c>
      <c r="R1572" s="18">
        <v>44848.758263888885</v>
      </c>
      <c r="T1572" t="s">
        <v>674</v>
      </c>
    </row>
    <row r="1573" spans="1:22" x14ac:dyDescent="0.25">
      <c r="A1573" t="str">
        <f>Tabla_Consulta_desde_TMS4[[#This Row],[idreferencia]]</f>
        <v>20002909708163</v>
      </c>
      <c r="B1573">
        <v>436687</v>
      </c>
      <c r="C1573" t="s">
        <v>6581</v>
      </c>
      <c r="D1573" s="18">
        <v>44840.508437500001</v>
      </c>
      <c r="E1573" t="s">
        <v>658</v>
      </c>
      <c r="F1573" t="s">
        <v>54</v>
      </c>
      <c r="G1573" t="s">
        <v>157</v>
      </c>
      <c r="H1573" t="s">
        <v>6582</v>
      </c>
      <c r="I1573" t="s">
        <v>6583</v>
      </c>
      <c r="J1573" t="s">
        <v>6584</v>
      </c>
      <c r="K1573" t="s">
        <v>6585</v>
      </c>
      <c r="L1573" t="s">
        <v>88</v>
      </c>
      <c r="M1573" t="s">
        <v>50</v>
      </c>
      <c r="N1573" t="s">
        <v>51</v>
      </c>
      <c r="O1573" t="s">
        <v>50</v>
      </c>
      <c r="P1573" t="s">
        <v>6586</v>
      </c>
      <c r="Q1573" t="s">
        <v>111</v>
      </c>
      <c r="R1573" s="18">
        <v>44847.699687499997</v>
      </c>
      <c r="S1573" t="s">
        <v>679</v>
      </c>
      <c r="T1573" t="s">
        <v>659</v>
      </c>
      <c r="V1573" t="s">
        <v>865</v>
      </c>
    </row>
    <row r="1574" spans="1:22" x14ac:dyDescent="0.25">
      <c r="A1574" t="str">
        <f>Tabla_Consulta_desde_TMS4[[#This Row],[idreferencia]]</f>
        <v>20002908246437</v>
      </c>
      <c r="B1574">
        <v>436688</v>
      </c>
      <c r="C1574" t="s">
        <v>6587</v>
      </c>
      <c r="D1574" s="18">
        <v>44840.508437500001</v>
      </c>
      <c r="E1574" t="s">
        <v>658</v>
      </c>
      <c r="F1574" t="s">
        <v>54</v>
      </c>
      <c r="G1574" t="s">
        <v>157</v>
      </c>
      <c r="H1574" t="s">
        <v>6588</v>
      </c>
      <c r="I1574" t="s">
        <v>6589</v>
      </c>
      <c r="J1574" t="s">
        <v>6590</v>
      </c>
      <c r="K1574" t="s">
        <v>6591</v>
      </c>
      <c r="L1574" t="s">
        <v>6592</v>
      </c>
      <c r="M1574" t="s">
        <v>70</v>
      </c>
      <c r="N1574" t="s">
        <v>117</v>
      </c>
      <c r="O1574" t="s">
        <v>70</v>
      </c>
      <c r="P1574" t="s">
        <v>53</v>
      </c>
      <c r="Q1574" t="s">
        <v>757</v>
      </c>
      <c r="R1574" s="18">
        <v>44846.583379629628</v>
      </c>
      <c r="T1574" t="s">
        <v>668</v>
      </c>
      <c r="U1574" t="s">
        <v>53</v>
      </c>
      <c r="V1574" t="s">
        <v>53</v>
      </c>
    </row>
    <row r="1575" spans="1:22" x14ac:dyDescent="0.25">
      <c r="A1575" t="str">
        <f>Tabla_Consulta_desde_TMS4[[#This Row],[idreferencia]]</f>
        <v>20002909229316</v>
      </c>
      <c r="B1575">
        <v>436652</v>
      </c>
      <c r="C1575" t="s">
        <v>6593</v>
      </c>
      <c r="D1575" s="18">
        <v>44840.508425925924</v>
      </c>
      <c r="E1575" t="s">
        <v>658</v>
      </c>
      <c r="F1575" t="s">
        <v>54</v>
      </c>
      <c r="G1575" t="s">
        <v>157</v>
      </c>
      <c r="H1575" t="s">
        <v>6594</v>
      </c>
      <c r="I1575" t="s">
        <v>6595</v>
      </c>
      <c r="J1575" t="s">
        <v>6596</v>
      </c>
      <c r="K1575" t="s">
        <v>6597</v>
      </c>
      <c r="L1575" t="s">
        <v>6598</v>
      </c>
      <c r="M1575" t="s">
        <v>62</v>
      </c>
      <c r="N1575" t="s">
        <v>87</v>
      </c>
      <c r="O1575" t="s">
        <v>62</v>
      </c>
      <c r="Q1575" t="s">
        <v>757</v>
      </c>
      <c r="R1575" s="18">
        <v>44851.717048611114</v>
      </c>
      <c r="S1575" t="s">
        <v>673</v>
      </c>
      <c r="T1575" t="s">
        <v>668</v>
      </c>
      <c r="V1575" t="s">
        <v>6599</v>
      </c>
    </row>
    <row r="1576" spans="1:22" x14ac:dyDescent="0.25">
      <c r="A1576" t="str">
        <f>Tabla_Consulta_desde_TMS4[[#This Row],[idreferencia]]</f>
        <v>20002909702101</v>
      </c>
      <c r="B1576">
        <v>436653</v>
      </c>
      <c r="C1576" t="s">
        <v>6600</v>
      </c>
      <c r="D1576" s="18">
        <v>44840.508425925924</v>
      </c>
      <c r="E1576" t="s">
        <v>658</v>
      </c>
      <c r="F1576" t="s">
        <v>54</v>
      </c>
      <c r="G1576" t="s">
        <v>157</v>
      </c>
      <c r="H1576" t="s">
        <v>6601</v>
      </c>
      <c r="I1576" t="s">
        <v>6602</v>
      </c>
      <c r="J1576" t="s">
        <v>6603</v>
      </c>
      <c r="K1576" t="s">
        <v>6604</v>
      </c>
      <c r="L1576" t="s">
        <v>88</v>
      </c>
      <c r="M1576" t="s">
        <v>61</v>
      </c>
      <c r="N1576" t="s">
        <v>114</v>
      </c>
      <c r="O1576" t="s">
        <v>61</v>
      </c>
      <c r="P1576" t="s">
        <v>6605</v>
      </c>
      <c r="Q1576" t="s">
        <v>757</v>
      </c>
      <c r="R1576" s="18">
        <v>44848.758263888885</v>
      </c>
      <c r="S1576" t="s">
        <v>678</v>
      </c>
      <c r="T1576" t="s">
        <v>668</v>
      </c>
      <c r="U1576" t="s">
        <v>6606</v>
      </c>
      <c r="V1576" t="s">
        <v>6606</v>
      </c>
    </row>
    <row r="1577" spans="1:22" x14ac:dyDescent="0.25">
      <c r="A1577" t="str">
        <f>Tabla_Consulta_desde_TMS4[[#This Row],[idreferencia]]</f>
        <v>20002909482695</v>
      </c>
      <c r="B1577">
        <v>436654</v>
      </c>
      <c r="C1577" t="s">
        <v>6607</v>
      </c>
      <c r="D1577" s="18">
        <v>44840.508425925924</v>
      </c>
      <c r="E1577" t="s">
        <v>658</v>
      </c>
      <c r="F1577" t="s">
        <v>54</v>
      </c>
      <c r="G1577" t="s">
        <v>157</v>
      </c>
      <c r="H1577" t="s">
        <v>6608</v>
      </c>
      <c r="I1577" t="s">
        <v>6609</v>
      </c>
      <c r="J1577" t="s">
        <v>6610</v>
      </c>
      <c r="K1577" t="s">
        <v>6611</v>
      </c>
      <c r="L1577" t="s">
        <v>88</v>
      </c>
      <c r="M1577" t="s">
        <v>508</v>
      </c>
      <c r="N1577" t="s">
        <v>116</v>
      </c>
      <c r="O1577" t="s">
        <v>1596</v>
      </c>
      <c r="Q1577" t="s">
        <v>757</v>
      </c>
      <c r="R1577" s="18">
        <v>44841.707071759258</v>
      </c>
      <c r="T1577" t="s">
        <v>668</v>
      </c>
    </row>
    <row r="1578" spans="1:22" x14ac:dyDescent="0.25">
      <c r="A1578" t="str">
        <f>Tabla_Consulta_desde_TMS4[[#This Row],[idreferencia]]</f>
        <v>20002909489894</v>
      </c>
      <c r="B1578">
        <v>436655</v>
      </c>
      <c r="C1578" t="s">
        <v>6612</v>
      </c>
      <c r="D1578" s="18">
        <v>44840.508425925924</v>
      </c>
      <c r="E1578" t="s">
        <v>658</v>
      </c>
      <c r="F1578" t="s">
        <v>54</v>
      </c>
      <c r="G1578" t="s">
        <v>157</v>
      </c>
      <c r="H1578" t="s">
        <v>6613</v>
      </c>
      <c r="I1578" t="s">
        <v>6614</v>
      </c>
      <c r="J1578" t="s">
        <v>6615</v>
      </c>
      <c r="K1578" t="s">
        <v>6616</v>
      </c>
      <c r="L1578" t="s">
        <v>88</v>
      </c>
      <c r="M1578" t="s">
        <v>273</v>
      </c>
      <c r="N1578" t="s">
        <v>129</v>
      </c>
      <c r="O1578" t="s">
        <v>273</v>
      </c>
      <c r="Q1578" t="s">
        <v>107</v>
      </c>
      <c r="R1578" s="18">
        <v>44865.325787037036</v>
      </c>
      <c r="S1578" t="s">
        <v>678</v>
      </c>
      <c r="T1578" t="s">
        <v>668</v>
      </c>
      <c r="V1578" t="s">
        <v>22328</v>
      </c>
    </row>
    <row r="1579" spans="1:22" x14ac:dyDescent="0.25">
      <c r="A1579" t="str">
        <f>Tabla_Consulta_desde_TMS4[[#This Row],[idreferencia]]</f>
        <v>20002907627854_1</v>
      </c>
      <c r="B1579">
        <v>436656</v>
      </c>
      <c r="C1579" t="s">
        <v>6617</v>
      </c>
      <c r="D1579" s="18">
        <v>44840.508425925924</v>
      </c>
      <c r="E1579" t="s">
        <v>658</v>
      </c>
      <c r="F1579" t="s">
        <v>54</v>
      </c>
      <c r="G1579" t="s">
        <v>157</v>
      </c>
      <c r="H1579" t="s">
        <v>6618</v>
      </c>
      <c r="I1579" t="s">
        <v>6619</v>
      </c>
      <c r="J1579" t="s">
        <v>6620</v>
      </c>
      <c r="K1579" t="s">
        <v>6621</v>
      </c>
      <c r="L1579" t="s">
        <v>88</v>
      </c>
      <c r="M1579" t="s">
        <v>68</v>
      </c>
      <c r="N1579" t="s">
        <v>119</v>
      </c>
      <c r="O1579" t="s">
        <v>68</v>
      </c>
      <c r="P1579" t="s">
        <v>6622</v>
      </c>
      <c r="Q1579" t="s">
        <v>111</v>
      </c>
      <c r="R1579" s="18">
        <v>44855.698136574072</v>
      </c>
      <c r="S1579" t="s">
        <v>678</v>
      </c>
      <c r="T1579" t="s">
        <v>668</v>
      </c>
      <c r="U1579" t="s">
        <v>6623</v>
      </c>
      <c r="V1579" t="s">
        <v>6623</v>
      </c>
    </row>
    <row r="1580" spans="1:22" x14ac:dyDescent="0.25">
      <c r="A1580" t="str">
        <f>Tabla_Consulta_desde_TMS4[[#This Row],[idreferencia]]</f>
        <v>20002900960397</v>
      </c>
      <c r="B1580">
        <v>436657</v>
      </c>
      <c r="C1580" t="s">
        <v>6624</v>
      </c>
      <c r="D1580" s="18">
        <v>44840.508425925924</v>
      </c>
      <c r="E1580" t="s">
        <v>658</v>
      </c>
      <c r="F1580" t="s">
        <v>54</v>
      </c>
      <c r="G1580" t="s">
        <v>157</v>
      </c>
      <c r="H1580" t="s">
        <v>6625</v>
      </c>
      <c r="I1580" t="s">
        <v>6626</v>
      </c>
      <c r="J1580" t="s">
        <v>6627</v>
      </c>
      <c r="K1580" t="s">
        <v>6628</v>
      </c>
      <c r="L1580" t="s">
        <v>88</v>
      </c>
      <c r="M1580" t="s">
        <v>50</v>
      </c>
      <c r="N1580" t="s">
        <v>51</v>
      </c>
      <c r="O1580" t="s">
        <v>50</v>
      </c>
      <c r="P1580" t="s">
        <v>6629</v>
      </c>
      <c r="Q1580" t="s">
        <v>757</v>
      </c>
      <c r="R1580" s="18">
        <v>44846.583379629628</v>
      </c>
      <c r="S1580" t="s">
        <v>679</v>
      </c>
      <c r="T1580" t="s">
        <v>659</v>
      </c>
      <c r="U1580" t="s">
        <v>53</v>
      </c>
      <c r="V1580" t="s">
        <v>53</v>
      </c>
    </row>
    <row r="1581" spans="1:22" x14ac:dyDescent="0.25">
      <c r="A1581" t="str">
        <f>Tabla_Consulta_desde_TMS4[[#This Row],[idreferencia]]</f>
        <v>20002900960339</v>
      </c>
      <c r="B1581">
        <v>436658</v>
      </c>
      <c r="C1581" t="s">
        <v>6630</v>
      </c>
      <c r="D1581" s="18">
        <v>44840.508425925924</v>
      </c>
      <c r="E1581" t="s">
        <v>658</v>
      </c>
      <c r="F1581" t="s">
        <v>54</v>
      </c>
      <c r="G1581" t="s">
        <v>157</v>
      </c>
      <c r="H1581" t="s">
        <v>6625</v>
      </c>
      <c r="I1581" t="s">
        <v>6626</v>
      </c>
      <c r="J1581" t="s">
        <v>6627</v>
      </c>
      <c r="K1581" t="s">
        <v>6628</v>
      </c>
      <c r="L1581" t="s">
        <v>88</v>
      </c>
      <c r="M1581" t="s">
        <v>50</v>
      </c>
      <c r="N1581" t="s">
        <v>51</v>
      </c>
      <c r="O1581" t="s">
        <v>50</v>
      </c>
      <c r="P1581" t="s">
        <v>6631</v>
      </c>
      <c r="Q1581" t="s">
        <v>757</v>
      </c>
      <c r="R1581" s="18">
        <v>44846.583379629628</v>
      </c>
      <c r="S1581" t="s">
        <v>679</v>
      </c>
      <c r="T1581" t="s">
        <v>659</v>
      </c>
      <c r="U1581" t="s">
        <v>53</v>
      </c>
      <c r="V1581" t="s">
        <v>53</v>
      </c>
    </row>
    <row r="1582" spans="1:22" x14ac:dyDescent="0.25">
      <c r="A1582" t="str">
        <f>Tabla_Consulta_desde_TMS4[[#This Row],[idreferencia]]</f>
        <v>20002909484664</v>
      </c>
      <c r="B1582">
        <v>436659</v>
      </c>
      <c r="C1582" t="s">
        <v>6632</v>
      </c>
      <c r="D1582" s="18">
        <v>44840.508425925924</v>
      </c>
      <c r="E1582" t="s">
        <v>658</v>
      </c>
      <c r="F1582" t="s">
        <v>54</v>
      </c>
      <c r="G1582" t="s">
        <v>157</v>
      </c>
      <c r="H1582" t="s">
        <v>6633</v>
      </c>
      <c r="I1582" t="s">
        <v>6634</v>
      </c>
      <c r="J1582" t="s">
        <v>6635</v>
      </c>
      <c r="K1582" t="s">
        <v>6636</v>
      </c>
      <c r="L1582" t="s">
        <v>88</v>
      </c>
      <c r="M1582" t="s">
        <v>50</v>
      </c>
      <c r="N1582" t="s">
        <v>51</v>
      </c>
      <c r="O1582" t="s">
        <v>50</v>
      </c>
      <c r="P1582" t="s">
        <v>6637</v>
      </c>
      <c r="Q1582" t="s">
        <v>111</v>
      </c>
      <c r="R1582" s="18">
        <v>44851.655219907407</v>
      </c>
      <c r="S1582" t="s">
        <v>679</v>
      </c>
      <c r="T1582" t="s">
        <v>659</v>
      </c>
      <c r="U1582" t="s">
        <v>6638</v>
      </c>
      <c r="V1582" t="s">
        <v>6638</v>
      </c>
    </row>
    <row r="1583" spans="1:22" x14ac:dyDescent="0.25">
      <c r="A1583" t="str">
        <f>Tabla_Consulta_desde_TMS4[[#This Row],[idreferencia]]</f>
        <v>20002909488930</v>
      </c>
      <c r="B1583">
        <v>436660</v>
      </c>
      <c r="C1583" t="s">
        <v>6639</v>
      </c>
      <c r="D1583" s="18">
        <v>44840.508425925924</v>
      </c>
      <c r="E1583" t="s">
        <v>658</v>
      </c>
      <c r="F1583" t="s">
        <v>54</v>
      </c>
      <c r="G1583" t="s">
        <v>157</v>
      </c>
      <c r="H1583" t="s">
        <v>6640</v>
      </c>
      <c r="I1583" t="s">
        <v>6641</v>
      </c>
      <c r="J1583" t="s">
        <v>6642</v>
      </c>
      <c r="K1583" t="s">
        <v>6643</v>
      </c>
      <c r="L1583" t="s">
        <v>88</v>
      </c>
      <c r="M1583" t="s">
        <v>50</v>
      </c>
      <c r="N1583" t="s">
        <v>51</v>
      </c>
      <c r="O1583" t="s">
        <v>50</v>
      </c>
      <c r="P1583" t="s">
        <v>6644</v>
      </c>
      <c r="Q1583" t="s">
        <v>111</v>
      </c>
      <c r="R1583" s="18">
        <v>44847.699687499997</v>
      </c>
      <c r="S1583" t="s">
        <v>679</v>
      </c>
      <c r="T1583" t="s">
        <v>659</v>
      </c>
      <c r="U1583" t="s">
        <v>734</v>
      </c>
      <c r="V1583" t="s">
        <v>734</v>
      </c>
    </row>
    <row r="1584" spans="1:22" x14ac:dyDescent="0.25">
      <c r="A1584" t="str">
        <f>Tabla_Consulta_desde_TMS4[[#This Row],[idreferencia]]</f>
        <v>20002909226739</v>
      </c>
      <c r="B1584">
        <v>436661</v>
      </c>
      <c r="C1584" t="s">
        <v>6645</v>
      </c>
      <c r="D1584" s="18">
        <v>44840.508425925924</v>
      </c>
      <c r="E1584" t="s">
        <v>658</v>
      </c>
      <c r="F1584" t="s">
        <v>54</v>
      </c>
      <c r="G1584" t="s">
        <v>157</v>
      </c>
      <c r="H1584" t="s">
        <v>6646</v>
      </c>
      <c r="I1584" t="s">
        <v>6647</v>
      </c>
      <c r="J1584" t="s">
        <v>6648</v>
      </c>
      <c r="K1584" t="s">
        <v>6649</v>
      </c>
      <c r="L1584" t="s">
        <v>88</v>
      </c>
      <c r="M1584" t="s">
        <v>50</v>
      </c>
      <c r="N1584" t="s">
        <v>51</v>
      </c>
      <c r="O1584" t="s">
        <v>50</v>
      </c>
      <c r="P1584" t="s">
        <v>6650</v>
      </c>
      <c r="Q1584" t="s">
        <v>111</v>
      </c>
      <c r="R1584" s="18">
        <v>44851.655219907407</v>
      </c>
      <c r="S1584" t="s">
        <v>679</v>
      </c>
      <c r="T1584" t="s">
        <v>659</v>
      </c>
      <c r="V1584" t="s">
        <v>6651</v>
      </c>
    </row>
    <row r="1585" spans="1:22" x14ac:dyDescent="0.25">
      <c r="A1585" t="str">
        <f>Tabla_Consulta_desde_TMS4[[#This Row],[idreferencia]]</f>
        <v>20002909458702</v>
      </c>
      <c r="B1585">
        <v>436662</v>
      </c>
      <c r="C1585" t="s">
        <v>6652</v>
      </c>
      <c r="D1585" s="18">
        <v>44840.508425925924</v>
      </c>
      <c r="E1585" t="s">
        <v>658</v>
      </c>
      <c r="F1585" t="s">
        <v>54</v>
      </c>
      <c r="G1585" t="s">
        <v>157</v>
      </c>
      <c r="H1585" t="s">
        <v>6653</v>
      </c>
      <c r="I1585" t="s">
        <v>6654</v>
      </c>
      <c r="J1585" t="s">
        <v>6655</v>
      </c>
      <c r="K1585" t="s">
        <v>6656</v>
      </c>
      <c r="L1585" t="s">
        <v>6657</v>
      </c>
      <c r="M1585" t="s">
        <v>50</v>
      </c>
      <c r="N1585" t="s">
        <v>51</v>
      </c>
      <c r="O1585" t="s">
        <v>50</v>
      </c>
      <c r="P1585" t="s">
        <v>6658</v>
      </c>
      <c r="Q1585" t="s">
        <v>757</v>
      </c>
      <c r="R1585" s="18">
        <v>44848.758263888885</v>
      </c>
      <c r="S1585" t="s">
        <v>679</v>
      </c>
      <c r="T1585" t="s">
        <v>659</v>
      </c>
      <c r="U1585" t="s">
        <v>6659</v>
      </c>
      <c r="V1585" t="s">
        <v>6659</v>
      </c>
    </row>
    <row r="1586" spans="1:22" x14ac:dyDescent="0.25">
      <c r="A1586" t="str">
        <f>Tabla_Consulta_desde_TMS4[[#This Row],[idreferencia]]</f>
        <v>20002909236299</v>
      </c>
      <c r="B1586">
        <v>436663</v>
      </c>
      <c r="C1586" t="s">
        <v>6660</v>
      </c>
      <c r="D1586" s="18">
        <v>44840.508425925924</v>
      </c>
      <c r="E1586" t="s">
        <v>658</v>
      </c>
      <c r="F1586" t="s">
        <v>54</v>
      </c>
      <c r="G1586" t="s">
        <v>157</v>
      </c>
      <c r="H1586" t="s">
        <v>6661</v>
      </c>
      <c r="I1586" t="s">
        <v>6662</v>
      </c>
      <c r="J1586" t="s">
        <v>6663</v>
      </c>
      <c r="K1586" t="s">
        <v>6664</v>
      </c>
      <c r="L1586" t="s">
        <v>88</v>
      </c>
      <c r="M1586" t="s">
        <v>50</v>
      </c>
      <c r="N1586" t="s">
        <v>51</v>
      </c>
      <c r="O1586" t="s">
        <v>50</v>
      </c>
      <c r="P1586" t="s">
        <v>6665</v>
      </c>
      <c r="Q1586" t="s">
        <v>757</v>
      </c>
      <c r="R1586" s="18">
        <v>44846.583379629628</v>
      </c>
      <c r="S1586" t="s">
        <v>717</v>
      </c>
      <c r="T1586" t="s">
        <v>659</v>
      </c>
      <c r="U1586" t="s">
        <v>53</v>
      </c>
      <c r="V1586" t="s">
        <v>53</v>
      </c>
    </row>
    <row r="1587" spans="1:22" x14ac:dyDescent="0.25">
      <c r="A1587" t="str">
        <f>Tabla_Consulta_desde_TMS4[[#This Row],[idreferencia]]</f>
        <v>CL_INS_015	INSUMOS CLARO	QUITO	SANTO DOMINGO</v>
      </c>
      <c r="B1587">
        <v>436598</v>
      </c>
      <c r="C1587" t="s">
        <v>6666</v>
      </c>
      <c r="D1587" s="18">
        <v>44840.431226851855</v>
      </c>
      <c r="E1587" t="s">
        <v>669</v>
      </c>
      <c r="F1587" t="s">
        <v>54</v>
      </c>
      <c r="H1587" t="s">
        <v>5937</v>
      </c>
      <c r="J1587" t="s">
        <v>5938</v>
      </c>
      <c r="M1587" t="s">
        <v>508</v>
      </c>
      <c r="Q1587" t="s">
        <v>108</v>
      </c>
      <c r="R1587" s="18">
        <v>44840.80127314815</v>
      </c>
      <c r="S1587" t="s">
        <v>678</v>
      </c>
    </row>
    <row r="1588" spans="1:22" x14ac:dyDescent="0.25">
      <c r="A1588" t="str">
        <f>Tabla_Consulta_desde_TMS4[[#This Row],[idreferencia]]</f>
        <v>FTLIB00130</v>
      </c>
      <c r="B1588">
        <v>436345</v>
      </c>
      <c r="C1588" t="s">
        <v>6667</v>
      </c>
      <c r="D1588" s="18">
        <v>44839.747858796298</v>
      </c>
      <c r="E1588" t="s">
        <v>669</v>
      </c>
      <c r="F1588" t="s">
        <v>54</v>
      </c>
      <c r="H1588" t="s">
        <v>6668</v>
      </c>
      <c r="J1588" t="s">
        <v>6669</v>
      </c>
      <c r="M1588" t="s">
        <v>850</v>
      </c>
      <c r="P1588" t="s">
        <v>6670</v>
      </c>
      <c r="Q1588" t="s">
        <v>106</v>
      </c>
      <c r="R1588" s="18">
        <v>44840.669490740744</v>
      </c>
      <c r="S1588" t="s">
        <v>678</v>
      </c>
    </row>
    <row r="1589" spans="1:22" x14ac:dyDescent="0.25">
      <c r="A1589" t="str">
        <f>Tabla_Consulta_desde_TMS4[[#This Row],[idreferencia]]</f>
        <v>20002908461748</v>
      </c>
      <c r="B1589">
        <v>436309</v>
      </c>
      <c r="C1589" t="s">
        <v>6671</v>
      </c>
      <c r="D1589" s="18">
        <v>44839.712743055556</v>
      </c>
      <c r="E1589" t="s">
        <v>658</v>
      </c>
      <c r="F1589" t="s">
        <v>54</v>
      </c>
      <c r="G1589" t="s">
        <v>157</v>
      </c>
      <c r="H1589" t="s">
        <v>6672</v>
      </c>
      <c r="I1589" t="s">
        <v>6673</v>
      </c>
      <c r="J1589" t="s">
        <v>6674</v>
      </c>
      <c r="K1589" t="s">
        <v>6675</v>
      </c>
      <c r="L1589" t="s">
        <v>88</v>
      </c>
      <c r="M1589" t="s">
        <v>64</v>
      </c>
      <c r="N1589" t="s">
        <v>89</v>
      </c>
      <c r="O1589" t="s">
        <v>64</v>
      </c>
      <c r="P1589" t="s">
        <v>6676</v>
      </c>
      <c r="Q1589" t="s">
        <v>757</v>
      </c>
      <c r="R1589" s="18">
        <v>44846.583391203705</v>
      </c>
      <c r="S1589" t="s">
        <v>678</v>
      </c>
      <c r="T1589" t="s">
        <v>668</v>
      </c>
      <c r="U1589" t="s">
        <v>6677</v>
      </c>
      <c r="V1589" t="s">
        <v>6677</v>
      </c>
    </row>
    <row r="1590" spans="1:22" x14ac:dyDescent="0.25">
      <c r="A1590" t="str">
        <f>Tabla_Consulta_desde_TMS4[[#This Row],[idreferencia]]</f>
        <v>20002908466627</v>
      </c>
      <c r="B1590">
        <v>436310</v>
      </c>
      <c r="C1590" t="s">
        <v>6678</v>
      </c>
      <c r="D1590" s="18">
        <v>44839.712743055556</v>
      </c>
      <c r="E1590" t="s">
        <v>658</v>
      </c>
      <c r="F1590" t="s">
        <v>54</v>
      </c>
      <c r="G1590" t="s">
        <v>157</v>
      </c>
      <c r="H1590" t="s">
        <v>6679</v>
      </c>
      <c r="I1590" t="s">
        <v>6680</v>
      </c>
      <c r="J1590" t="s">
        <v>6681</v>
      </c>
      <c r="K1590" t="s">
        <v>6682</v>
      </c>
      <c r="L1590" t="s">
        <v>88</v>
      </c>
      <c r="M1590" t="s">
        <v>72</v>
      </c>
      <c r="N1590" t="s">
        <v>81</v>
      </c>
      <c r="O1590" t="s">
        <v>72</v>
      </c>
      <c r="P1590" t="s">
        <v>6683</v>
      </c>
      <c r="Q1590" t="s">
        <v>757</v>
      </c>
      <c r="R1590" s="18">
        <v>44841.707060185188</v>
      </c>
      <c r="S1590" t="s">
        <v>678</v>
      </c>
      <c r="T1590" t="s">
        <v>668</v>
      </c>
      <c r="U1590" t="s">
        <v>53</v>
      </c>
      <c r="V1590" t="s">
        <v>53</v>
      </c>
    </row>
    <row r="1591" spans="1:22" x14ac:dyDescent="0.25">
      <c r="A1591" t="str">
        <f>Tabla_Consulta_desde_TMS4[[#This Row],[idreferencia]]</f>
        <v>20002907994700</v>
      </c>
      <c r="B1591">
        <v>436311</v>
      </c>
      <c r="C1591" t="s">
        <v>6684</v>
      </c>
      <c r="D1591" s="18">
        <v>44839.712743055556</v>
      </c>
      <c r="E1591" t="s">
        <v>658</v>
      </c>
      <c r="F1591" t="s">
        <v>54</v>
      </c>
      <c r="G1591" t="s">
        <v>157</v>
      </c>
      <c r="H1591" t="s">
        <v>6685</v>
      </c>
      <c r="I1591" t="s">
        <v>6686</v>
      </c>
      <c r="J1591" t="s">
        <v>6687</v>
      </c>
      <c r="K1591" t="s">
        <v>6688</v>
      </c>
      <c r="L1591" t="s">
        <v>88</v>
      </c>
      <c r="M1591" t="s">
        <v>70</v>
      </c>
      <c r="N1591" t="s">
        <v>117</v>
      </c>
      <c r="O1591" t="s">
        <v>70</v>
      </c>
      <c r="P1591" t="s">
        <v>53</v>
      </c>
      <c r="Q1591" t="s">
        <v>757</v>
      </c>
      <c r="R1591" s="18">
        <v>44846.583379629628</v>
      </c>
      <c r="T1591" t="s">
        <v>668</v>
      </c>
      <c r="U1591" t="s">
        <v>53</v>
      </c>
      <c r="V1591" t="s">
        <v>53</v>
      </c>
    </row>
    <row r="1592" spans="1:22" x14ac:dyDescent="0.25">
      <c r="A1592" t="str">
        <f>Tabla_Consulta_desde_TMS4[[#This Row],[idreferencia]]</f>
        <v>20002908241899</v>
      </c>
      <c r="B1592">
        <v>436312</v>
      </c>
      <c r="C1592" t="s">
        <v>6689</v>
      </c>
      <c r="D1592" s="18">
        <v>44839.712743055556</v>
      </c>
      <c r="E1592" t="s">
        <v>658</v>
      </c>
      <c r="F1592" t="s">
        <v>54</v>
      </c>
      <c r="G1592" t="s">
        <v>157</v>
      </c>
      <c r="H1592" t="s">
        <v>6690</v>
      </c>
      <c r="I1592" t="s">
        <v>6691</v>
      </c>
      <c r="J1592" t="s">
        <v>6692</v>
      </c>
      <c r="K1592" t="s">
        <v>6693</v>
      </c>
      <c r="L1592" t="s">
        <v>88</v>
      </c>
      <c r="M1592" t="s">
        <v>62</v>
      </c>
      <c r="N1592" t="s">
        <v>87</v>
      </c>
      <c r="O1592" t="s">
        <v>62</v>
      </c>
      <c r="P1592" t="s">
        <v>53</v>
      </c>
      <c r="Q1592" t="s">
        <v>757</v>
      </c>
      <c r="R1592" s="18">
        <v>44846.583391203705</v>
      </c>
      <c r="S1592" t="s">
        <v>673</v>
      </c>
      <c r="T1592" t="s">
        <v>668</v>
      </c>
      <c r="U1592" t="s">
        <v>53</v>
      </c>
      <c r="V1592" t="s">
        <v>53</v>
      </c>
    </row>
    <row r="1593" spans="1:22" x14ac:dyDescent="0.25">
      <c r="A1593" t="str">
        <f>Tabla_Consulta_desde_TMS4[[#This Row],[idreferencia]]</f>
        <v>20002909228392</v>
      </c>
      <c r="B1593">
        <v>436313</v>
      </c>
      <c r="C1593" t="s">
        <v>6694</v>
      </c>
      <c r="D1593" s="18">
        <v>44839.712743055556</v>
      </c>
      <c r="E1593" t="s">
        <v>658</v>
      </c>
      <c r="F1593" t="s">
        <v>54</v>
      </c>
      <c r="G1593" t="s">
        <v>157</v>
      </c>
      <c r="H1593" t="s">
        <v>6695</v>
      </c>
      <c r="I1593" t="s">
        <v>6696</v>
      </c>
      <c r="J1593" t="s">
        <v>6697</v>
      </c>
      <c r="K1593" t="s">
        <v>6698</v>
      </c>
      <c r="L1593" t="s">
        <v>88</v>
      </c>
      <c r="M1593" t="s">
        <v>62</v>
      </c>
      <c r="N1593" t="s">
        <v>87</v>
      </c>
      <c r="O1593" t="s">
        <v>62</v>
      </c>
      <c r="Q1593" t="s">
        <v>757</v>
      </c>
      <c r="R1593" s="18">
        <v>44851.717037037037</v>
      </c>
      <c r="S1593" t="s">
        <v>673</v>
      </c>
      <c r="T1593" t="s">
        <v>668</v>
      </c>
      <c r="U1593" t="s">
        <v>6699</v>
      </c>
      <c r="V1593" t="s">
        <v>6699</v>
      </c>
    </row>
    <row r="1594" spans="1:22" x14ac:dyDescent="0.25">
      <c r="A1594" t="str">
        <f>Tabla_Consulta_desde_TMS4[[#This Row],[idreferencia]]</f>
        <v>20002909167287</v>
      </c>
      <c r="B1594">
        <v>436314</v>
      </c>
      <c r="C1594" t="s">
        <v>6700</v>
      </c>
      <c r="D1594" s="18">
        <v>44839.712743055556</v>
      </c>
      <c r="E1594" t="s">
        <v>658</v>
      </c>
      <c r="F1594" t="s">
        <v>54</v>
      </c>
      <c r="G1594" t="s">
        <v>157</v>
      </c>
      <c r="H1594" t="s">
        <v>6701</v>
      </c>
      <c r="I1594" t="s">
        <v>6702</v>
      </c>
      <c r="J1594" t="s">
        <v>6703</v>
      </c>
      <c r="K1594" t="s">
        <v>6704</v>
      </c>
      <c r="L1594" t="s">
        <v>88</v>
      </c>
      <c r="M1594" t="s">
        <v>63</v>
      </c>
      <c r="N1594" t="s">
        <v>116</v>
      </c>
      <c r="O1594" t="s">
        <v>63</v>
      </c>
      <c r="P1594" t="s">
        <v>53</v>
      </c>
      <c r="Q1594" t="s">
        <v>757</v>
      </c>
      <c r="R1594" s="18">
        <v>44841.707071759258</v>
      </c>
      <c r="T1594" t="s">
        <v>668</v>
      </c>
      <c r="U1594" t="s">
        <v>53</v>
      </c>
      <c r="V1594" t="s">
        <v>53</v>
      </c>
    </row>
    <row r="1595" spans="1:22" x14ac:dyDescent="0.25">
      <c r="A1595" t="str">
        <f>Tabla_Consulta_desde_TMS4[[#This Row],[idreferencia]]</f>
        <v>20002909227575</v>
      </c>
      <c r="B1595">
        <v>436315</v>
      </c>
      <c r="C1595" t="s">
        <v>6705</v>
      </c>
      <c r="D1595" s="18">
        <v>44839.712743055556</v>
      </c>
      <c r="E1595" t="s">
        <v>658</v>
      </c>
      <c r="F1595" t="s">
        <v>54</v>
      </c>
      <c r="G1595" t="s">
        <v>157</v>
      </c>
      <c r="H1595" t="s">
        <v>6706</v>
      </c>
      <c r="I1595" t="s">
        <v>6707</v>
      </c>
      <c r="J1595" t="s">
        <v>6708</v>
      </c>
      <c r="K1595" t="s">
        <v>6709</v>
      </c>
      <c r="L1595" t="s">
        <v>88</v>
      </c>
      <c r="M1595" t="s">
        <v>148</v>
      </c>
      <c r="N1595" t="s">
        <v>116</v>
      </c>
      <c r="O1595" t="s">
        <v>148</v>
      </c>
      <c r="P1595" t="s">
        <v>53</v>
      </c>
      <c r="Q1595" t="s">
        <v>757</v>
      </c>
      <c r="R1595" s="18">
        <v>44853.703611111108</v>
      </c>
      <c r="T1595" t="s">
        <v>668</v>
      </c>
      <c r="U1595" t="s">
        <v>53</v>
      </c>
      <c r="V1595" t="s">
        <v>53</v>
      </c>
    </row>
    <row r="1596" spans="1:22" x14ac:dyDescent="0.25">
      <c r="A1596" t="str">
        <f>Tabla_Consulta_desde_TMS4[[#This Row],[idreferencia]]</f>
        <v>20002908463878</v>
      </c>
      <c r="B1596">
        <v>436316</v>
      </c>
      <c r="C1596" t="s">
        <v>6710</v>
      </c>
      <c r="D1596" s="18">
        <v>44839.712743055556</v>
      </c>
      <c r="E1596" t="s">
        <v>658</v>
      </c>
      <c r="F1596" t="s">
        <v>54</v>
      </c>
      <c r="G1596" t="s">
        <v>157</v>
      </c>
      <c r="H1596" t="s">
        <v>6711</v>
      </c>
      <c r="I1596" t="s">
        <v>6712</v>
      </c>
      <c r="J1596" t="s">
        <v>6713</v>
      </c>
      <c r="K1596" t="s">
        <v>6714</v>
      </c>
      <c r="L1596" t="s">
        <v>88</v>
      </c>
      <c r="M1596" t="s">
        <v>72</v>
      </c>
      <c r="N1596" t="s">
        <v>81</v>
      </c>
      <c r="O1596" t="s">
        <v>72</v>
      </c>
      <c r="P1596" t="s">
        <v>6715</v>
      </c>
      <c r="Q1596" t="s">
        <v>757</v>
      </c>
      <c r="R1596" s="18">
        <v>44841.707060185188</v>
      </c>
      <c r="S1596" t="s">
        <v>678</v>
      </c>
      <c r="T1596" t="s">
        <v>668</v>
      </c>
      <c r="U1596" t="s">
        <v>53</v>
      </c>
      <c r="V1596" t="s">
        <v>53</v>
      </c>
    </row>
    <row r="1597" spans="1:22" x14ac:dyDescent="0.25">
      <c r="A1597" t="str">
        <f>Tabla_Consulta_desde_TMS4[[#This Row],[idreferencia]]</f>
        <v>20002908008629</v>
      </c>
      <c r="B1597">
        <v>436317</v>
      </c>
      <c r="C1597" t="s">
        <v>6716</v>
      </c>
      <c r="D1597" s="18">
        <v>44839.712743055556</v>
      </c>
      <c r="E1597" t="s">
        <v>658</v>
      </c>
      <c r="F1597" t="s">
        <v>54</v>
      </c>
      <c r="G1597" t="s">
        <v>157</v>
      </c>
      <c r="H1597" t="s">
        <v>6717</v>
      </c>
      <c r="I1597" t="s">
        <v>6718</v>
      </c>
      <c r="J1597" t="s">
        <v>6719</v>
      </c>
      <c r="K1597" t="s">
        <v>6720</v>
      </c>
      <c r="L1597" t="s">
        <v>88</v>
      </c>
      <c r="M1597" t="s">
        <v>62</v>
      </c>
      <c r="N1597" t="s">
        <v>87</v>
      </c>
      <c r="O1597" t="s">
        <v>62</v>
      </c>
      <c r="Q1597" t="s">
        <v>111</v>
      </c>
      <c r="R1597" s="18">
        <v>44851.655219907407</v>
      </c>
      <c r="S1597" t="s">
        <v>673</v>
      </c>
      <c r="T1597" t="s">
        <v>668</v>
      </c>
      <c r="V1597" t="s">
        <v>730</v>
      </c>
    </row>
    <row r="1598" spans="1:22" x14ac:dyDescent="0.25">
      <c r="A1598" t="str">
        <f>Tabla_Consulta_desde_TMS4[[#This Row],[idreferencia]]</f>
        <v>20002908482876</v>
      </c>
      <c r="B1598">
        <v>436318</v>
      </c>
      <c r="C1598" t="s">
        <v>6721</v>
      </c>
      <c r="D1598" s="18">
        <v>44839.712743055556</v>
      </c>
      <c r="E1598" t="s">
        <v>658</v>
      </c>
      <c r="F1598" t="s">
        <v>54</v>
      </c>
      <c r="G1598" t="s">
        <v>157</v>
      </c>
      <c r="H1598" t="s">
        <v>6722</v>
      </c>
      <c r="I1598" t="s">
        <v>6723</v>
      </c>
      <c r="J1598" t="s">
        <v>6724</v>
      </c>
      <c r="K1598" t="s">
        <v>6725</v>
      </c>
      <c r="L1598" t="s">
        <v>6726</v>
      </c>
      <c r="M1598" t="s">
        <v>59</v>
      </c>
      <c r="N1598" t="s">
        <v>118</v>
      </c>
      <c r="O1598" t="s">
        <v>59</v>
      </c>
      <c r="Q1598" t="s">
        <v>757</v>
      </c>
      <c r="R1598" s="18">
        <v>44853.703611111108</v>
      </c>
      <c r="T1598" t="s">
        <v>668</v>
      </c>
      <c r="U1598" t="s">
        <v>6727</v>
      </c>
      <c r="V1598" t="s">
        <v>6728</v>
      </c>
    </row>
    <row r="1599" spans="1:22" x14ac:dyDescent="0.25">
      <c r="A1599" t="str">
        <f>Tabla_Consulta_desde_TMS4[[#This Row],[idreferencia]]</f>
        <v>20002909240317</v>
      </c>
      <c r="B1599">
        <v>436319</v>
      </c>
      <c r="C1599" t="s">
        <v>6729</v>
      </c>
      <c r="D1599" s="18">
        <v>44839.712743055556</v>
      </c>
      <c r="E1599" t="s">
        <v>658</v>
      </c>
      <c r="F1599" t="s">
        <v>54</v>
      </c>
      <c r="G1599" t="s">
        <v>157</v>
      </c>
      <c r="H1599" t="s">
        <v>6730</v>
      </c>
      <c r="I1599" t="s">
        <v>6731</v>
      </c>
      <c r="J1599" t="s">
        <v>6732</v>
      </c>
      <c r="K1599" t="s">
        <v>6733</v>
      </c>
      <c r="L1599" t="s">
        <v>6734</v>
      </c>
      <c r="M1599" t="s">
        <v>70</v>
      </c>
      <c r="N1599" t="s">
        <v>117</v>
      </c>
      <c r="O1599" t="s">
        <v>70</v>
      </c>
      <c r="P1599" t="s">
        <v>53</v>
      </c>
      <c r="Q1599" t="s">
        <v>757</v>
      </c>
      <c r="R1599" s="18">
        <v>44846.583379629628</v>
      </c>
      <c r="T1599" t="s">
        <v>668</v>
      </c>
      <c r="U1599" t="s">
        <v>53</v>
      </c>
      <c r="V1599" t="s">
        <v>53</v>
      </c>
    </row>
    <row r="1600" spans="1:22" x14ac:dyDescent="0.25">
      <c r="A1600" t="str">
        <f>Tabla_Consulta_desde_TMS4[[#This Row],[idreferencia]]</f>
        <v>20002908486876</v>
      </c>
      <c r="B1600">
        <v>436320</v>
      </c>
      <c r="C1600" t="s">
        <v>6735</v>
      </c>
      <c r="D1600" s="18">
        <v>44839.712743055556</v>
      </c>
      <c r="E1600" t="s">
        <v>658</v>
      </c>
      <c r="F1600" t="s">
        <v>54</v>
      </c>
      <c r="G1600" t="s">
        <v>157</v>
      </c>
      <c r="H1600" t="s">
        <v>6736</v>
      </c>
      <c r="I1600" t="s">
        <v>6737</v>
      </c>
      <c r="J1600" t="s">
        <v>6738</v>
      </c>
      <c r="K1600" t="s">
        <v>6739</v>
      </c>
      <c r="L1600" t="s">
        <v>88</v>
      </c>
      <c r="M1600" t="s">
        <v>72</v>
      </c>
      <c r="N1600" t="s">
        <v>81</v>
      </c>
      <c r="O1600" t="s">
        <v>72</v>
      </c>
      <c r="P1600" t="s">
        <v>6740</v>
      </c>
      <c r="Q1600" t="s">
        <v>757</v>
      </c>
      <c r="R1600" s="18">
        <v>44841.707060185188</v>
      </c>
      <c r="S1600" t="s">
        <v>678</v>
      </c>
      <c r="T1600" t="s">
        <v>668</v>
      </c>
      <c r="U1600" t="s">
        <v>53</v>
      </c>
      <c r="V1600" t="s">
        <v>53</v>
      </c>
    </row>
    <row r="1601" spans="1:22" x14ac:dyDescent="0.25">
      <c r="A1601" t="str">
        <f>Tabla_Consulta_desde_TMS4[[#This Row],[idreferencia]]</f>
        <v>20002907994136</v>
      </c>
      <c r="B1601">
        <v>436321</v>
      </c>
      <c r="C1601" t="s">
        <v>6741</v>
      </c>
      <c r="D1601" s="18">
        <v>44839.712743055556</v>
      </c>
      <c r="E1601" t="s">
        <v>658</v>
      </c>
      <c r="F1601" t="s">
        <v>54</v>
      </c>
      <c r="G1601" t="s">
        <v>157</v>
      </c>
      <c r="H1601" t="s">
        <v>6742</v>
      </c>
      <c r="I1601" t="s">
        <v>6743</v>
      </c>
      <c r="J1601" t="s">
        <v>6744</v>
      </c>
      <c r="K1601" t="s">
        <v>6745</v>
      </c>
      <c r="L1601" t="s">
        <v>6746</v>
      </c>
      <c r="M1601" t="s">
        <v>52</v>
      </c>
      <c r="N1601" t="s">
        <v>82</v>
      </c>
      <c r="O1601" t="s">
        <v>52</v>
      </c>
      <c r="P1601" t="s">
        <v>6747</v>
      </c>
      <c r="Q1601" t="s">
        <v>757</v>
      </c>
      <c r="R1601" s="18">
        <v>44848.758263888885</v>
      </c>
      <c r="S1601" t="s">
        <v>673</v>
      </c>
      <c r="T1601" t="s">
        <v>674</v>
      </c>
      <c r="U1601" t="s">
        <v>6748</v>
      </c>
      <c r="V1601" t="s">
        <v>6748</v>
      </c>
    </row>
    <row r="1602" spans="1:22" x14ac:dyDescent="0.25">
      <c r="A1602" t="str">
        <f>Tabla_Consulta_desde_TMS4[[#This Row],[idreferencia]]</f>
        <v>20002793183239</v>
      </c>
      <c r="B1602">
        <v>436322</v>
      </c>
      <c r="C1602" t="s">
        <v>6749</v>
      </c>
      <c r="D1602" s="18">
        <v>44839.712743055556</v>
      </c>
      <c r="E1602" t="s">
        <v>658</v>
      </c>
      <c r="F1602" t="s">
        <v>54</v>
      </c>
      <c r="G1602" t="s">
        <v>157</v>
      </c>
      <c r="H1602" t="s">
        <v>6750</v>
      </c>
      <c r="I1602" t="s">
        <v>6751</v>
      </c>
      <c r="J1602" t="s">
        <v>6752</v>
      </c>
      <c r="K1602" t="s">
        <v>6753</v>
      </c>
      <c r="L1602" t="s">
        <v>88</v>
      </c>
      <c r="M1602" t="s">
        <v>63</v>
      </c>
      <c r="N1602" t="s">
        <v>116</v>
      </c>
      <c r="O1602" t="s">
        <v>63</v>
      </c>
      <c r="P1602" t="s">
        <v>53</v>
      </c>
      <c r="Q1602" t="s">
        <v>757</v>
      </c>
      <c r="R1602" s="18">
        <v>44841.707071759258</v>
      </c>
      <c r="T1602" t="s">
        <v>668</v>
      </c>
      <c r="U1602" t="s">
        <v>53</v>
      </c>
      <c r="V1602" t="s">
        <v>53</v>
      </c>
    </row>
    <row r="1603" spans="1:22" x14ac:dyDescent="0.25">
      <c r="A1603" t="str">
        <f>Tabla_Consulta_desde_TMS4[[#This Row],[idreferencia]]</f>
        <v>20002909484033</v>
      </c>
      <c r="B1603">
        <v>436323</v>
      </c>
      <c r="C1603" t="s">
        <v>6754</v>
      </c>
      <c r="D1603" s="18">
        <v>44839.712743055556</v>
      </c>
      <c r="E1603" t="s">
        <v>658</v>
      </c>
      <c r="F1603" t="s">
        <v>54</v>
      </c>
      <c r="G1603" t="s">
        <v>157</v>
      </c>
      <c r="H1603" t="s">
        <v>6755</v>
      </c>
      <c r="I1603" t="s">
        <v>6756</v>
      </c>
      <c r="J1603" t="s">
        <v>6757</v>
      </c>
      <c r="K1603" t="s">
        <v>6758</v>
      </c>
      <c r="L1603" t="s">
        <v>88</v>
      </c>
      <c r="M1603" t="s">
        <v>50</v>
      </c>
      <c r="N1603" t="s">
        <v>51</v>
      </c>
      <c r="O1603" t="s">
        <v>50</v>
      </c>
      <c r="P1603" t="s">
        <v>6759</v>
      </c>
      <c r="Q1603" t="s">
        <v>111</v>
      </c>
      <c r="R1603" s="18">
        <v>44847.699687499997</v>
      </c>
      <c r="S1603" t="s">
        <v>679</v>
      </c>
      <c r="T1603" t="s">
        <v>659</v>
      </c>
      <c r="U1603" t="s">
        <v>6760</v>
      </c>
      <c r="V1603" t="s">
        <v>6760</v>
      </c>
    </row>
    <row r="1604" spans="1:22" x14ac:dyDescent="0.25">
      <c r="A1604" t="str">
        <f>Tabla_Consulta_desde_TMS4[[#This Row],[idreferencia]]</f>
        <v>17972491</v>
      </c>
      <c r="B1604">
        <v>436324</v>
      </c>
      <c r="C1604" t="s">
        <v>6761</v>
      </c>
      <c r="D1604" s="18">
        <v>44839.712743055556</v>
      </c>
      <c r="E1604" t="s">
        <v>658</v>
      </c>
      <c r="F1604" t="s">
        <v>54</v>
      </c>
      <c r="G1604" t="s">
        <v>157</v>
      </c>
      <c r="H1604" t="s">
        <v>6762</v>
      </c>
      <c r="I1604" t="s">
        <v>6763</v>
      </c>
      <c r="J1604" t="s">
        <v>6764</v>
      </c>
      <c r="K1604" t="s">
        <v>6765</v>
      </c>
      <c r="L1604" t="s">
        <v>88</v>
      </c>
      <c r="M1604" t="s">
        <v>5358</v>
      </c>
      <c r="N1604" t="s">
        <v>87</v>
      </c>
      <c r="O1604" t="s">
        <v>5358</v>
      </c>
      <c r="P1604" t="s">
        <v>53</v>
      </c>
      <c r="Q1604" t="s">
        <v>757</v>
      </c>
      <c r="R1604" s="18">
        <v>44851.717048611114</v>
      </c>
      <c r="S1604" t="s">
        <v>673</v>
      </c>
      <c r="T1604" t="s">
        <v>668</v>
      </c>
      <c r="U1604" t="s">
        <v>53</v>
      </c>
      <c r="V1604" t="s">
        <v>53</v>
      </c>
    </row>
    <row r="1605" spans="1:22" x14ac:dyDescent="0.25">
      <c r="A1605" t="str">
        <f>Tabla_Consulta_desde_TMS4[[#This Row],[idreferencia]]</f>
        <v>20002906627320</v>
      </c>
      <c r="B1605">
        <v>436325</v>
      </c>
      <c r="C1605" t="s">
        <v>6766</v>
      </c>
      <c r="D1605" s="18">
        <v>44839.712743055556</v>
      </c>
      <c r="E1605" t="s">
        <v>658</v>
      </c>
      <c r="F1605" t="s">
        <v>54</v>
      </c>
      <c r="G1605" t="s">
        <v>157</v>
      </c>
      <c r="H1605" t="s">
        <v>6767</v>
      </c>
      <c r="I1605" t="s">
        <v>6768</v>
      </c>
      <c r="J1605" t="s">
        <v>6769</v>
      </c>
      <c r="K1605" t="s">
        <v>5149</v>
      </c>
      <c r="L1605" t="s">
        <v>6770</v>
      </c>
      <c r="M1605" t="s">
        <v>69</v>
      </c>
      <c r="N1605" t="s">
        <v>82</v>
      </c>
      <c r="O1605" t="s">
        <v>69</v>
      </c>
      <c r="P1605" t="s">
        <v>6771</v>
      </c>
      <c r="Q1605" t="s">
        <v>757</v>
      </c>
      <c r="R1605" s="18">
        <v>44848.758263888885</v>
      </c>
      <c r="S1605" t="s">
        <v>673</v>
      </c>
      <c r="T1605" t="s">
        <v>674</v>
      </c>
    </row>
    <row r="1606" spans="1:22" x14ac:dyDescent="0.25">
      <c r="A1606" t="str">
        <f>Tabla_Consulta_desde_TMS4[[#This Row],[idreferencia]]</f>
        <v>20002909234944</v>
      </c>
      <c r="B1606">
        <v>436326</v>
      </c>
      <c r="C1606" t="s">
        <v>6772</v>
      </c>
      <c r="D1606" s="18">
        <v>44839.712743055556</v>
      </c>
      <c r="E1606" t="s">
        <v>658</v>
      </c>
      <c r="F1606" t="s">
        <v>54</v>
      </c>
      <c r="G1606" t="s">
        <v>157</v>
      </c>
      <c r="H1606" t="s">
        <v>6773</v>
      </c>
      <c r="I1606" t="s">
        <v>6774</v>
      </c>
      <c r="J1606" t="s">
        <v>6775</v>
      </c>
      <c r="K1606" t="s">
        <v>6776</v>
      </c>
      <c r="L1606" t="s">
        <v>6777</v>
      </c>
      <c r="M1606" t="s">
        <v>65</v>
      </c>
      <c r="N1606" t="s">
        <v>117</v>
      </c>
      <c r="O1606" t="s">
        <v>65</v>
      </c>
      <c r="P1606" t="s">
        <v>6778</v>
      </c>
      <c r="Q1606" t="s">
        <v>757</v>
      </c>
      <c r="R1606" s="18">
        <v>44846.583391203705</v>
      </c>
      <c r="S1606" t="s">
        <v>678</v>
      </c>
      <c r="T1606" t="s">
        <v>668</v>
      </c>
      <c r="U1606" t="s">
        <v>53</v>
      </c>
      <c r="V1606" t="s">
        <v>53</v>
      </c>
    </row>
    <row r="1607" spans="1:22" x14ac:dyDescent="0.25">
      <c r="A1607" t="str">
        <f>Tabla_Consulta_desde_TMS4[[#This Row],[idreferencia]]</f>
        <v>20002908243760</v>
      </c>
      <c r="B1607">
        <v>436327</v>
      </c>
      <c r="C1607" t="s">
        <v>6779</v>
      </c>
      <c r="D1607" s="18">
        <v>44839.712743055556</v>
      </c>
      <c r="E1607" t="s">
        <v>658</v>
      </c>
      <c r="F1607" t="s">
        <v>54</v>
      </c>
      <c r="G1607" t="s">
        <v>157</v>
      </c>
      <c r="H1607" t="s">
        <v>6780</v>
      </c>
      <c r="I1607" t="s">
        <v>6781</v>
      </c>
      <c r="J1607" t="s">
        <v>6782</v>
      </c>
      <c r="K1607" t="s">
        <v>6783</v>
      </c>
      <c r="L1607" t="s">
        <v>88</v>
      </c>
      <c r="M1607" t="s">
        <v>52</v>
      </c>
      <c r="N1607" t="s">
        <v>82</v>
      </c>
      <c r="O1607" t="s">
        <v>52</v>
      </c>
      <c r="P1607" t="s">
        <v>6784</v>
      </c>
      <c r="Q1607" t="s">
        <v>757</v>
      </c>
      <c r="R1607" s="18">
        <v>44848.758263888885</v>
      </c>
      <c r="S1607" t="s">
        <v>673</v>
      </c>
      <c r="T1607" t="s">
        <v>674</v>
      </c>
      <c r="U1607" t="s">
        <v>6785</v>
      </c>
      <c r="V1607" t="s">
        <v>6785</v>
      </c>
    </row>
    <row r="1608" spans="1:22" x14ac:dyDescent="0.25">
      <c r="A1608" t="str">
        <f>Tabla_Consulta_desde_TMS4[[#This Row],[idreferencia]]</f>
        <v>20002906624895</v>
      </c>
      <c r="B1608">
        <v>436328</v>
      </c>
      <c r="C1608" t="s">
        <v>6786</v>
      </c>
      <c r="D1608" s="18">
        <v>44839.712743055556</v>
      </c>
      <c r="E1608" t="s">
        <v>658</v>
      </c>
      <c r="F1608" t="s">
        <v>54</v>
      </c>
      <c r="G1608" t="s">
        <v>157</v>
      </c>
      <c r="H1608" t="s">
        <v>6787</v>
      </c>
      <c r="I1608" t="s">
        <v>6788</v>
      </c>
      <c r="J1608" t="s">
        <v>6789</v>
      </c>
      <c r="K1608" t="s">
        <v>6790</v>
      </c>
      <c r="L1608" t="s">
        <v>88</v>
      </c>
      <c r="M1608" t="s">
        <v>50</v>
      </c>
      <c r="N1608" t="s">
        <v>51</v>
      </c>
      <c r="O1608" t="s">
        <v>50</v>
      </c>
      <c r="P1608" t="s">
        <v>6791</v>
      </c>
      <c r="Q1608" t="s">
        <v>757</v>
      </c>
      <c r="R1608" s="18">
        <v>44841.707060185188</v>
      </c>
      <c r="T1608" t="s">
        <v>659</v>
      </c>
      <c r="U1608" t="s">
        <v>53</v>
      </c>
      <c r="V1608" t="s">
        <v>53</v>
      </c>
    </row>
    <row r="1609" spans="1:22" x14ac:dyDescent="0.25">
      <c r="A1609" t="str">
        <f>Tabla_Consulta_desde_TMS4[[#This Row],[idreferencia]]</f>
        <v>20002909238480</v>
      </c>
      <c r="B1609">
        <v>436329</v>
      </c>
      <c r="C1609" t="s">
        <v>6792</v>
      </c>
      <c r="D1609" s="18">
        <v>44839.712743055556</v>
      </c>
      <c r="E1609" t="s">
        <v>658</v>
      </c>
      <c r="F1609" t="s">
        <v>54</v>
      </c>
      <c r="G1609" t="s">
        <v>157</v>
      </c>
      <c r="H1609" t="s">
        <v>6793</v>
      </c>
      <c r="I1609" t="s">
        <v>6794</v>
      </c>
      <c r="J1609" t="s">
        <v>6795</v>
      </c>
      <c r="K1609" t="s">
        <v>6796</v>
      </c>
      <c r="L1609" t="s">
        <v>6797</v>
      </c>
      <c r="M1609" t="s">
        <v>50</v>
      </c>
      <c r="N1609" t="s">
        <v>51</v>
      </c>
      <c r="O1609" t="s">
        <v>50</v>
      </c>
      <c r="P1609" t="s">
        <v>6798</v>
      </c>
      <c r="Q1609" t="s">
        <v>757</v>
      </c>
      <c r="R1609" s="18">
        <v>44841.707060185188</v>
      </c>
      <c r="T1609" t="s">
        <v>659</v>
      </c>
      <c r="U1609" t="s">
        <v>53</v>
      </c>
      <c r="V1609" t="s">
        <v>53</v>
      </c>
    </row>
    <row r="1610" spans="1:22" x14ac:dyDescent="0.25">
      <c r="A1610" t="str">
        <f>Tabla_Consulta_desde_TMS4[[#This Row],[idreferencia]]</f>
        <v>20002909454469</v>
      </c>
      <c r="B1610">
        <v>436330</v>
      </c>
      <c r="C1610" t="s">
        <v>6799</v>
      </c>
      <c r="D1610" s="18">
        <v>44839.712743055556</v>
      </c>
      <c r="E1610" t="s">
        <v>658</v>
      </c>
      <c r="F1610" t="s">
        <v>54</v>
      </c>
      <c r="G1610" t="s">
        <v>157</v>
      </c>
      <c r="H1610" t="s">
        <v>6800</v>
      </c>
      <c r="I1610" t="s">
        <v>6801</v>
      </c>
      <c r="J1610" t="s">
        <v>6802</v>
      </c>
      <c r="K1610" t="s">
        <v>6803</v>
      </c>
      <c r="L1610" t="s">
        <v>88</v>
      </c>
      <c r="M1610" t="s">
        <v>52</v>
      </c>
      <c r="N1610" t="s">
        <v>82</v>
      </c>
      <c r="O1610" t="s">
        <v>52</v>
      </c>
      <c r="P1610" t="s">
        <v>6804</v>
      </c>
      <c r="Q1610" t="s">
        <v>757</v>
      </c>
      <c r="R1610" s="18">
        <v>44848.758263888885</v>
      </c>
      <c r="S1610" t="s">
        <v>673</v>
      </c>
      <c r="T1610" t="s">
        <v>674</v>
      </c>
    </row>
    <row r="1611" spans="1:22" x14ac:dyDescent="0.25">
      <c r="A1611" t="str">
        <f>Tabla_Consulta_desde_TMS4[[#This Row],[idreferencia]]</f>
        <v>20002909226771</v>
      </c>
      <c r="B1611">
        <v>436331</v>
      </c>
      <c r="C1611" t="s">
        <v>6805</v>
      </c>
      <c r="D1611" s="18">
        <v>44839.712743055556</v>
      </c>
      <c r="E1611" t="s">
        <v>658</v>
      </c>
      <c r="F1611" t="s">
        <v>54</v>
      </c>
      <c r="G1611" t="s">
        <v>157</v>
      </c>
      <c r="H1611" t="s">
        <v>6806</v>
      </c>
      <c r="I1611" t="s">
        <v>6807</v>
      </c>
      <c r="J1611" t="s">
        <v>6808</v>
      </c>
      <c r="K1611" t="s">
        <v>6809</v>
      </c>
      <c r="L1611" t="s">
        <v>88</v>
      </c>
      <c r="M1611" t="s">
        <v>70</v>
      </c>
      <c r="N1611" t="s">
        <v>117</v>
      </c>
      <c r="O1611" t="s">
        <v>70</v>
      </c>
      <c r="P1611" t="s">
        <v>53</v>
      </c>
      <c r="Q1611" t="s">
        <v>757</v>
      </c>
      <c r="R1611" s="18">
        <v>44846.583379629628</v>
      </c>
      <c r="T1611" t="s">
        <v>668</v>
      </c>
      <c r="U1611" t="s">
        <v>53</v>
      </c>
      <c r="V1611" t="s">
        <v>53</v>
      </c>
    </row>
    <row r="1612" spans="1:22" x14ac:dyDescent="0.25">
      <c r="A1612" t="str">
        <f>Tabla_Consulta_desde_TMS4[[#This Row],[idreferencia]]</f>
        <v>20002908233998</v>
      </c>
      <c r="B1612">
        <v>436332</v>
      </c>
      <c r="C1612" t="s">
        <v>6810</v>
      </c>
      <c r="D1612" s="18">
        <v>44839.712743055556</v>
      </c>
      <c r="E1612" t="s">
        <v>658</v>
      </c>
      <c r="F1612" t="s">
        <v>54</v>
      </c>
      <c r="G1612" t="s">
        <v>157</v>
      </c>
      <c r="H1612" t="s">
        <v>6811</v>
      </c>
      <c r="I1612" t="s">
        <v>6812</v>
      </c>
      <c r="J1612" t="s">
        <v>6813</v>
      </c>
      <c r="K1612" t="s">
        <v>6814</v>
      </c>
      <c r="L1612" t="s">
        <v>88</v>
      </c>
      <c r="M1612" t="s">
        <v>70</v>
      </c>
      <c r="N1612" t="s">
        <v>117</v>
      </c>
      <c r="O1612" t="s">
        <v>70</v>
      </c>
      <c r="Q1612" t="s">
        <v>111</v>
      </c>
      <c r="R1612" s="18">
        <v>44851.655219907407</v>
      </c>
      <c r="T1612" t="s">
        <v>668</v>
      </c>
      <c r="U1612" t="s">
        <v>6815</v>
      </c>
      <c r="V1612" t="s">
        <v>6815</v>
      </c>
    </row>
    <row r="1613" spans="1:22" x14ac:dyDescent="0.25">
      <c r="A1613" t="str">
        <f>Tabla_Consulta_desde_TMS4[[#This Row],[idreferencia]]</f>
        <v>20002909228368</v>
      </c>
      <c r="B1613">
        <v>436333</v>
      </c>
      <c r="C1613" t="s">
        <v>6816</v>
      </c>
      <c r="D1613" s="18">
        <v>44839.712743055556</v>
      </c>
      <c r="E1613" t="s">
        <v>658</v>
      </c>
      <c r="F1613" t="s">
        <v>54</v>
      </c>
      <c r="G1613" t="s">
        <v>157</v>
      </c>
      <c r="H1613" t="s">
        <v>6817</v>
      </c>
      <c r="I1613" t="s">
        <v>6818</v>
      </c>
      <c r="J1613" t="s">
        <v>6819</v>
      </c>
      <c r="K1613" t="s">
        <v>6820</v>
      </c>
      <c r="L1613" t="s">
        <v>88</v>
      </c>
      <c r="M1613" t="s">
        <v>63</v>
      </c>
      <c r="N1613" t="s">
        <v>116</v>
      </c>
      <c r="O1613" t="s">
        <v>63</v>
      </c>
      <c r="P1613" t="s">
        <v>53</v>
      </c>
      <c r="Q1613" t="s">
        <v>757</v>
      </c>
      <c r="R1613" s="18">
        <v>44841.707071759258</v>
      </c>
      <c r="T1613" t="s">
        <v>668</v>
      </c>
      <c r="U1613" t="s">
        <v>53</v>
      </c>
      <c r="V1613" t="s">
        <v>53</v>
      </c>
    </row>
    <row r="1614" spans="1:22" x14ac:dyDescent="0.25">
      <c r="A1614" t="str">
        <f>Tabla_Consulta_desde_TMS4[[#This Row],[idreferencia]]</f>
        <v>20002908245788</v>
      </c>
      <c r="B1614">
        <v>436334</v>
      </c>
      <c r="C1614" t="s">
        <v>6821</v>
      </c>
      <c r="D1614" s="18">
        <v>44839.712743055556</v>
      </c>
      <c r="E1614" t="s">
        <v>658</v>
      </c>
      <c r="F1614" t="s">
        <v>54</v>
      </c>
      <c r="G1614" t="s">
        <v>157</v>
      </c>
      <c r="H1614" t="s">
        <v>6822</v>
      </c>
      <c r="I1614" t="s">
        <v>6823</v>
      </c>
      <c r="J1614" t="s">
        <v>6824</v>
      </c>
      <c r="K1614" t="s">
        <v>6825</v>
      </c>
      <c r="L1614" t="s">
        <v>88</v>
      </c>
      <c r="M1614" t="s">
        <v>64</v>
      </c>
      <c r="N1614" t="s">
        <v>89</v>
      </c>
      <c r="O1614" t="s">
        <v>64</v>
      </c>
      <c r="P1614" t="s">
        <v>6826</v>
      </c>
      <c r="Q1614" t="s">
        <v>757</v>
      </c>
      <c r="R1614" s="18">
        <v>44846.583391203705</v>
      </c>
      <c r="S1614" t="s">
        <v>678</v>
      </c>
      <c r="T1614" t="s">
        <v>668</v>
      </c>
      <c r="V1614" t="s">
        <v>6827</v>
      </c>
    </row>
    <row r="1615" spans="1:22" x14ac:dyDescent="0.25">
      <c r="A1615" t="str">
        <f>Tabla_Consulta_desde_TMS4[[#This Row],[idreferencia]]</f>
        <v>20002909487522</v>
      </c>
      <c r="B1615">
        <v>436335</v>
      </c>
      <c r="C1615" t="s">
        <v>6843</v>
      </c>
      <c r="D1615" s="18">
        <v>44839.712743055556</v>
      </c>
      <c r="E1615" t="s">
        <v>658</v>
      </c>
      <c r="F1615" t="s">
        <v>54</v>
      </c>
      <c r="G1615" t="s">
        <v>157</v>
      </c>
      <c r="H1615" t="s">
        <v>6844</v>
      </c>
      <c r="I1615" t="s">
        <v>6845</v>
      </c>
      <c r="J1615" t="s">
        <v>6846</v>
      </c>
      <c r="K1615" t="s">
        <v>6847</v>
      </c>
      <c r="L1615" t="s">
        <v>6848</v>
      </c>
      <c r="M1615" t="s">
        <v>68</v>
      </c>
      <c r="N1615" t="s">
        <v>119</v>
      </c>
      <c r="O1615" t="s">
        <v>68</v>
      </c>
      <c r="P1615" t="s">
        <v>6849</v>
      </c>
      <c r="Q1615" t="s">
        <v>757</v>
      </c>
      <c r="R1615" s="18">
        <v>44848.758263888885</v>
      </c>
      <c r="S1615" t="s">
        <v>678</v>
      </c>
      <c r="T1615" t="s">
        <v>668</v>
      </c>
      <c r="U1615" t="s">
        <v>6850</v>
      </c>
      <c r="V1615" t="s">
        <v>6850</v>
      </c>
    </row>
    <row r="1616" spans="1:22" x14ac:dyDescent="0.25">
      <c r="A1616" t="str">
        <f>Tabla_Consulta_desde_TMS4[[#This Row],[idreferencia]]</f>
        <v>20002909240212</v>
      </c>
      <c r="B1616">
        <v>436336</v>
      </c>
      <c r="C1616" t="s">
        <v>6828</v>
      </c>
      <c r="D1616" s="18">
        <v>44839.712743055556</v>
      </c>
      <c r="E1616" t="s">
        <v>658</v>
      </c>
      <c r="F1616" t="s">
        <v>54</v>
      </c>
      <c r="G1616" t="s">
        <v>157</v>
      </c>
      <c r="H1616" t="s">
        <v>4159</v>
      </c>
      <c r="I1616" t="s">
        <v>4160</v>
      </c>
      <c r="J1616" t="s">
        <v>6829</v>
      </c>
      <c r="K1616" t="s">
        <v>4162</v>
      </c>
      <c r="L1616" t="s">
        <v>88</v>
      </c>
      <c r="M1616" t="s">
        <v>62</v>
      </c>
      <c r="N1616" t="s">
        <v>87</v>
      </c>
      <c r="O1616" t="s">
        <v>62</v>
      </c>
      <c r="Q1616" t="s">
        <v>111</v>
      </c>
      <c r="R1616" s="18">
        <v>44851.655219907407</v>
      </c>
      <c r="S1616" t="s">
        <v>673</v>
      </c>
      <c r="T1616" t="s">
        <v>668</v>
      </c>
      <c r="V1616" t="s">
        <v>865</v>
      </c>
    </row>
    <row r="1617" spans="1:22" x14ac:dyDescent="0.25">
      <c r="A1617" t="str">
        <f>Tabla_Consulta_desde_TMS4[[#This Row],[idreferencia]]</f>
        <v>20002907727716</v>
      </c>
      <c r="B1617">
        <v>436337</v>
      </c>
      <c r="C1617" t="s">
        <v>6830</v>
      </c>
      <c r="D1617" s="18">
        <v>44839.712743055556</v>
      </c>
      <c r="E1617" t="s">
        <v>658</v>
      </c>
      <c r="F1617" t="s">
        <v>54</v>
      </c>
      <c r="G1617" t="s">
        <v>157</v>
      </c>
      <c r="H1617" t="s">
        <v>6831</v>
      </c>
      <c r="I1617" t="s">
        <v>6832</v>
      </c>
      <c r="J1617" t="s">
        <v>6833</v>
      </c>
      <c r="K1617" t="s">
        <v>6834</v>
      </c>
      <c r="L1617" t="s">
        <v>6835</v>
      </c>
      <c r="M1617" t="s">
        <v>683</v>
      </c>
      <c r="N1617" t="s">
        <v>82</v>
      </c>
      <c r="O1617" t="s">
        <v>683</v>
      </c>
      <c r="P1617" t="s">
        <v>6836</v>
      </c>
      <c r="Q1617" t="s">
        <v>757</v>
      </c>
      <c r="R1617" s="18">
        <v>44848.758263888885</v>
      </c>
      <c r="S1617" t="s">
        <v>673</v>
      </c>
      <c r="T1617" t="s">
        <v>668</v>
      </c>
    </row>
    <row r="1618" spans="1:22" x14ac:dyDescent="0.25">
      <c r="A1618" t="str">
        <f>Tabla_Consulta_desde_TMS4[[#This Row],[idreferencia]]</f>
        <v>20002909420264</v>
      </c>
      <c r="B1618">
        <v>436338</v>
      </c>
      <c r="C1618" t="s">
        <v>6837</v>
      </c>
      <c r="D1618" s="18">
        <v>44839.712743055556</v>
      </c>
      <c r="E1618" t="s">
        <v>658</v>
      </c>
      <c r="F1618" t="s">
        <v>54</v>
      </c>
      <c r="G1618" t="s">
        <v>157</v>
      </c>
      <c r="H1618" t="s">
        <v>6838</v>
      </c>
      <c r="I1618" t="s">
        <v>6839</v>
      </c>
      <c r="J1618" t="s">
        <v>6840</v>
      </c>
      <c r="K1618" t="s">
        <v>6841</v>
      </c>
      <c r="L1618" t="s">
        <v>88</v>
      </c>
      <c r="M1618" t="s">
        <v>683</v>
      </c>
      <c r="N1618" t="s">
        <v>82</v>
      </c>
      <c r="O1618" t="s">
        <v>683</v>
      </c>
      <c r="P1618" t="s">
        <v>6842</v>
      </c>
      <c r="Q1618" t="s">
        <v>757</v>
      </c>
      <c r="R1618" s="18">
        <v>44848.758263888885</v>
      </c>
      <c r="S1618" t="s">
        <v>673</v>
      </c>
      <c r="T1618" t="s">
        <v>668</v>
      </c>
    </row>
    <row r="1619" spans="1:22" x14ac:dyDescent="0.25">
      <c r="A1619" t="str">
        <f>Tabla_Consulta_desde_TMS4[[#This Row],[idreferencia]]</f>
        <v>17974197</v>
      </c>
      <c r="B1619">
        <v>436339</v>
      </c>
      <c r="C1619" t="s">
        <v>6851</v>
      </c>
      <c r="D1619" s="18">
        <v>44839.712743055556</v>
      </c>
      <c r="E1619" t="s">
        <v>658</v>
      </c>
      <c r="F1619" t="s">
        <v>54</v>
      </c>
      <c r="G1619" t="s">
        <v>157</v>
      </c>
      <c r="H1619" t="s">
        <v>6852</v>
      </c>
      <c r="I1619" t="s">
        <v>6853</v>
      </c>
      <c r="J1619" t="s">
        <v>6854</v>
      </c>
      <c r="K1619" t="s">
        <v>6855</v>
      </c>
      <c r="L1619" t="s">
        <v>88</v>
      </c>
      <c r="M1619" t="s">
        <v>63</v>
      </c>
      <c r="N1619" t="s">
        <v>116</v>
      </c>
      <c r="O1619" t="s">
        <v>63</v>
      </c>
      <c r="P1619" t="s">
        <v>53</v>
      </c>
      <c r="Q1619" t="s">
        <v>757</v>
      </c>
      <c r="R1619" s="18">
        <v>44841.707071759258</v>
      </c>
      <c r="T1619" t="s">
        <v>668</v>
      </c>
      <c r="U1619" t="s">
        <v>53</v>
      </c>
      <c r="V1619" t="s">
        <v>53</v>
      </c>
    </row>
    <row r="1620" spans="1:22" x14ac:dyDescent="0.25">
      <c r="A1620" t="str">
        <f>Tabla_Consulta_desde_TMS4[[#This Row],[idreferencia]]</f>
        <v>20002909226091</v>
      </c>
      <c r="B1620">
        <v>436340</v>
      </c>
      <c r="C1620" t="s">
        <v>6856</v>
      </c>
      <c r="D1620" s="18">
        <v>44839.712743055556</v>
      </c>
      <c r="E1620" t="s">
        <v>658</v>
      </c>
      <c r="F1620" t="s">
        <v>54</v>
      </c>
      <c r="G1620" t="s">
        <v>157</v>
      </c>
      <c r="H1620" t="s">
        <v>6857</v>
      </c>
      <c r="I1620" t="s">
        <v>6858</v>
      </c>
      <c r="J1620" t="s">
        <v>6859</v>
      </c>
      <c r="K1620" t="s">
        <v>3711</v>
      </c>
      <c r="L1620" t="s">
        <v>6860</v>
      </c>
      <c r="M1620" t="s">
        <v>70</v>
      </c>
      <c r="N1620" t="s">
        <v>117</v>
      </c>
      <c r="O1620" t="s">
        <v>70</v>
      </c>
      <c r="P1620" t="s">
        <v>53</v>
      </c>
      <c r="Q1620" t="s">
        <v>757</v>
      </c>
      <c r="R1620" s="18">
        <v>44846.583379629628</v>
      </c>
      <c r="T1620" t="s">
        <v>668</v>
      </c>
      <c r="U1620" t="s">
        <v>53</v>
      </c>
      <c r="V1620" t="s">
        <v>53</v>
      </c>
    </row>
    <row r="1621" spans="1:22" x14ac:dyDescent="0.25">
      <c r="A1621" t="str">
        <f>Tabla_Consulta_desde_TMS4[[#This Row],[idreferencia]]</f>
        <v>20002909220249</v>
      </c>
      <c r="B1621">
        <v>436341</v>
      </c>
      <c r="C1621" t="s">
        <v>6861</v>
      </c>
      <c r="D1621" s="18">
        <v>44839.712743055556</v>
      </c>
      <c r="E1621" t="s">
        <v>658</v>
      </c>
      <c r="F1621" t="s">
        <v>54</v>
      </c>
      <c r="G1621" t="s">
        <v>157</v>
      </c>
      <c r="H1621" t="s">
        <v>6862</v>
      </c>
      <c r="I1621" t="s">
        <v>6863</v>
      </c>
      <c r="J1621" t="s">
        <v>6864</v>
      </c>
      <c r="K1621" t="s">
        <v>6865</v>
      </c>
      <c r="L1621" t="s">
        <v>88</v>
      </c>
      <c r="M1621" t="s">
        <v>50</v>
      </c>
      <c r="N1621" t="s">
        <v>51</v>
      </c>
      <c r="O1621" t="s">
        <v>50</v>
      </c>
      <c r="P1621" t="s">
        <v>6866</v>
      </c>
      <c r="Q1621" t="s">
        <v>757</v>
      </c>
      <c r="R1621" s="18">
        <v>44841.707060185188</v>
      </c>
      <c r="T1621" t="s">
        <v>659</v>
      </c>
      <c r="U1621" t="s">
        <v>53</v>
      </c>
      <c r="V1621" t="s">
        <v>53</v>
      </c>
    </row>
    <row r="1622" spans="1:22" x14ac:dyDescent="0.25">
      <c r="A1622" t="str">
        <f>Tabla_Consulta_desde_TMS4[[#This Row],[idreferencia]]</f>
        <v>20002909243142</v>
      </c>
      <c r="B1622">
        <v>436342</v>
      </c>
      <c r="C1622" t="s">
        <v>6867</v>
      </c>
      <c r="D1622" s="18">
        <v>44839.712743055556</v>
      </c>
      <c r="E1622" t="s">
        <v>658</v>
      </c>
      <c r="F1622" t="s">
        <v>54</v>
      </c>
      <c r="G1622" t="s">
        <v>157</v>
      </c>
      <c r="H1622" t="s">
        <v>6862</v>
      </c>
      <c r="I1622" t="s">
        <v>6863</v>
      </c>
      <c r="J1622" t="s">
        <v>6864</v>
      </c>
      <c r="K1622" t="s">
        <v>6865</v>
      </c>
      <c r="L1622" t="s">
        <v>88</v>
      </c>
      <c r="M1622" t="s">
        <v>50</v>
      </c>
      <c r="N1622" t="s">
        <v>51</v>
      </c>
      <c r="O1622" t="s">
        <v>50</v>
      </c>
      <c r="P1622" t="s">
        <v>6868</v>
      </c>
      <c r="Q1622" t="s">
        <v>757</v>
      </c>
      <c r="R1622" s="18">
        <v>44841.707060185188</v>
      </c>
      <c r="T1622" t="s">
        <v>659</v>
      </c>
      <c r="U1622" t="s">
        <v>53</v>
      </c>
      <c r="V1622" t="s">
        <v>53</v>
      </c>
    </row>
    <row r="1623" spans="1:22" x14ac:dyDescent="0.25">
      <c r="A1623" t="str">
        <f>Tabla_Consulta_desde_TMS4[[#This Row],[idreferencia]]</f>
        <v>20002909239469</v>
      </c>
      <c r="B1623">
        <v>436343</v>
      </c>
      <c r="C1623" t="s">
        <v>6869</v>
      </c>
      <c r="D1623" s="18">
        <v>44839.712743055556</v>
      </c>
      <c r="E1623" t="s">
        <v>658</v>
      </c>
      <c r="F1623" t="s">
        <v>54</v>
      </c>
      <c r="G1623" t="s">
        <v>157</v>
      </c>
      <c r="H1623" t="s">
        <v>6870</v>
      </c>
      <c r="I1623" t="s">
        <v>6871</v>
      </c>
      <c r="J1623" t="s">
        <v>6872</v>
      </c>
      <c r="K1623" t="s">
        <v>6873</v>
      </c>
      <c r="L1623" t="s">
        <v>88</v>
      </c>
      <c r="M1623" t="s">
        <v>50</v>
      </c>
      <c r="N1623" t="s">
        <v>51</v>
      </c>
      <c r="O1623" t="s">
        <v>50</v>
      </c>
      <c r="P1623" t="s">
        <v>6874</v>
      </c>
      <c r="Q1623" t="s">
        <v>757</v>
      </c>
      <c r="R1623" s="18">
        <v>44846.583379629628</v>
      </c>
      <c r="S1623" t="s">
        <v>679</v>
      </c>
      <c r="T1623" t="s">
        <v>659</v>
      </c>
      <c r="U1623" t="s">
        <v>53</v>
      </c>
      <c r="V1623" t="s">
        <v>53</v>
      </c>
    </row>
    <row r="1624" spans="1:22" x14ac:dyDescent="0.25">
      <c r="A1624" t="str">
        <f>Tabla_Consulta_desde_TMS4[[#This Row],[idreferencia]]</f>
        <v>20002909481046</v>
      </c>
      <c r="B1624">
        <v>436344</v>
      </c>
      <c r="C1624" t="s">
        <v>6875</v>
      </c>
      <c r="D1624" s="18">
        <v>44839.712743055556</v>
      </c>
      <c r="E1624" t="s">
        <v>658</v>
      </c>
      <c r="F1624" t="s">
        <v>54</v>
      </c>
      <c r="G1624" t="s">
        <v>157</v>
      </c>
      <c r="H1624" t="s">
        <v>6876</v>
      </c>
      <c r="I1624" t="s">
        <v>6877</v>
      </c>
      <c r="J1624" t="s">
        <v>6878</v>
      </c>
      <c r="K1624" t="s">
        <v>6879</v>
      </c>
      <c r="L1624" t="s">
        <v>6880</v>
      </c>
      <c r="M1624" t="s">
        <v>97</v>
      </c>
      <c r="N1624" t="s">
        <v>73</v>
      </c>
      <c r="O1624" t="s">
        <v>97</v>
      </c>
      <c r="P1624" t="s">
        <v>53</v>
      </c>
      <c r="Q1624" t="s">
        <v>757</v>
      </c>
      <c r="R1624" s="18">
        <v>44841.707071759258</v>
      </c>
      <c r="T1624" t="s">
        <v>668</v>
      </c>
      <c r="U1624" t="s">
        <v>53</v>
      </c>
      <c r="V1624" t="s">
        <v>53</v>
      </c>
    </row>
    <row r="1625" spans="1:22" x14ac:dyDescent="0.25">
      <c r="A1625" t="str">
        <f>Tabla_Consulta_desde_TMS4[[#This Row],[idreferencia]]</f>
        <v>20002908003500</v>
      </c>
      <c r="B1625">
        <v>436304</v>
      </c>
      <c r="C1625" t="s">
        <v>6881</v>
      </c>
      <c r="D1625" s="18">
        <v>44839.712731481479</v>
      </c>
      <c r="E1625" t="s">
        <v>658</v>
      </c>
      <c r="F1625" t="s">
        <v>54</v>
      </c>
      <c r="G1625" t="s">
        <v>157</v>
      </c>
      <c r="H1625" t="s">
        <v>6882</v>
      </c>
      <c r="I1625" t="s">
        <v>6883</v>
      </c>
      <c r="J1625" t="s">
        <v>6884</v>
      </c>
      <c r="K1625" t="s">
        <v>6885</v>
      </c>
      <c r="L1625" t="s">
        <v>88</v>
      </c>
      <c r="M1625" t="s">
        <v>50</v>
      </c>
      <c r="N1625" t="s">
        <v>51</v>
      </c>
      <c r="O1625" t="s">
        <v>50</v>
      </c>
      <c r="P1625" t="s">
        <v>6886</v>
      </c>
      <c r="Q1625" t="s">
        <v>757</v>
      </c>
      <c r="R1625" s="18">
        <v>44841.707060185188</v>
      </c>
      <c r="T1625" t="s">
        <v>659</v>
      </c>
      <c r="U1625" t="s">
        <v>53</v>
      </c>
      <c r="V1625" t="s">
        <v>53</v>
      </c>
    </row>
    <row r="1626" spans="1:22" x14ac:dyDescent="0.25">
      <c r="A1626" t="str">
        <f>Tabla_Consulta_desde_TMS4[[#This Row],[idreferencia]]</f>
        <v>20002902724686</v>
      </c>
      <c r="B1626">
        <v>436305</v>
      </c>
      <c r="C1626" t="s">
        <v>6887</v>
      </c>
      <c r="D1626" s="18">
        <v>44839.712731481479</v>
      </c>
      <c r="E1626" t="s">
        <v>658</v>
      </c>
      <c r="F1626" t="s">
        <v>54</v>
      </c>
      <c r="G1626" t="s">
        <v>157</v>
      </c>
      <c r="H1626" t="s">
        <v>6888</v>
      </c>
      <c r="I1626" t="s">
        <v>6889</v>
      </c>
      <c r="J1626" t="s">
        <v>6890</v>
      </c>
      <c r="K1626" t="s">
        <v>6891</v>
      </c>
      <c r="L1626" t="s">
        <v>88</v>
      </c>
      <c r="M1626" t="s">
        <v>52</v>
      </c>
      <c r="N1626" t="s">
        <v>82</v>
      </c>
      <c r="O1626" t="s">
        <v>52</v>
      </c>
      <c r="P1626" t="s">
        <v>6892</v>
      </c>
      <c r="Q1626" t="s">
        <v>111</v>
      </c>
      <c r="R1626" s="18">
        <v>44845.541076388887</v>
      </c>
      <c r="S1626" t="s">
        <v>673</v>
      </c>
      <c r="T1626" t="s">
        <v>674</v>
      </c>
      <c r="V1626" t="s">
        <v>6893</v>
      </c>
    </row>
    <row r="1627" spans="1:22" x14ac:dyDescent="0.25">
      <c r="A1627" t="str">
        <f>Tabla_Consulta_desde_TMS4[[#This Row],[idreferencia]]</f>
        <v>20002908001787</v>
      </c>
      <c r="B1627">
        <v>436306</v>
      </c>
      <c r="C1627" t="s">
        <v>6894</v>
      </c>
      <c r="D1627" s="18">
        <v>44839.712731481479</v>
      </c>
      <c r="E1627" t="s">
        <v>658</v>
      </c>
      <c r="F1627" t="s">
        <v>54</v>
      </c>
      <c r="G1627" t="s">
        <v>157</v>
      </c>
      <c r="H1627" t="s">
        <v>6895</v>
      </c>
      <c r="I1627" t="s">
        <v>6896</v>
      </c>
      <c r="J1627" t="s">
        <v>6897</v>
      </c>
      <c r="K1627" t="s">
        <v>6898</v>
      </c>
      <c r="L1627" t="s">
        <v>6899</v>
      </c>
      <c r="M1627" t="s">
        <v>50</v>
      </c>
      <c r="N1627" t="s">
        <v>51</v>
      </c>
      <c r="O1627" t="s">
        <v>50</v>
      </c>
      <c r="P1627" t="s">
        <v>6900</v>
      </c>
      <c r="Q1627" t="s">
        <v>757</v>
      </c>
      <c r="R1627" s="18">
        <v>44841.707060185188</v>
      </c>
      <c r="T1627" t="s">
        <v>659</v>
      </c>
      <c r="U1627" t="s">
        <v>53</v>
      </c>
      <c r="V1627" t="s">
        <v>53</v>
      </c>
    </row>
    <row r="1628" spans="1:22" x14ac:dyDescent="0.25">
      <c r="A1628" t="str">
        <f>Tabla_Consulta_desde_TMS4[[#This Row],[idreferencia]]</f>
        <v>20002908474650</v>
      </c>
      <c r="B1628">
        <v>436307</v>
      </c>
      <c r="C1628" t="s">
        <v>6901</v>
      </c>
      <c r="D1628" s="18">
        <v>44839.712731481479</v>
      </c>
      <c r="E1628" t="s">
        <v>658</v>
      </c>
      <c r="F1628" t="s">
        <v>54</v>
      </c>
      <c r="G1628" t="s">
        <v>157</v>
      </c>
      <c r="H1628" t="s">
        <v>6902</v>
      </c>
      <c r="I1628" t="s">
        <v>6903</v>
      </c>
      <c r="J1628" t="s">
        <v>6904</v>
      </c>
      <c r="K1628" t="s">
        <v>6905</v>
      </c>
      <c r="L1628" t="s">
        <v>88</v>
      </c>
      <c r="M1628" t="s">
        <v>50</v>
      </c>
      <c r="N1628" t="s">
        <v>51</v>
      </c>
      <c r="O1628" t="s">
        <v>50</v>
      </c>
      <c r="P1628" t="s">
        <v>6906</v>
      </c>
      <c r="Q1628" t="s">
        <v>111</v>
      </c>
      <c r="R1628" s="18">
        <v>44845.545995370368</v>
      </c>
      <c r="S1628" t="s">
        <v>679</v>
      </c>
      <c r="T1628" t="s">
        <v>659</v>
      </c>
      <c r="U1628" t="s">
        <v>6907</v>
      </c>
      <c r="V1628" t="s">
        <v>6907</v>
      </c>
    </row>
    <row r="1629" spans="1:22" x14ac:dyDescent="0.25">
      <c r="A1629" t="str">
        <f>Tabla_Consulta_desde_TMS4[[#This Row],[idreferencia]]</f>
        <v>20002908484364</v>
      </c>
      <c r="B1629">
        <v>436308</v>
      </c>
      <c r="C1629" t="s">
        <v>6908</v>
      </c>
      <c r="D1629" s="18">
        <v>44839.712731481479</v>
      </c>
      <c r="E1629" t="s">
        <v>658</v>
      </c>
      <c r="F1629" t="s">
        <v>54</v>
      </c>
      <c r="G1629" t="s">
        <v>157</v>
      </c>
      <c r="H1629" t="s">
        <v>6909</v>
      </c>
      <c r="I1629" t="s">
        <v>6910</v>
      </c>
      <c r="J1629" t="s">
        <v>6911</v>
      </c>
      <c r="K1629" t="s">
        <v>6912</v>
      </c>
      <c r="L1629" t="s">
        <v>6913</v>
      </c>
      <c r="M1629" t="s">
        <v>50</v>
      </c>
      <c r="N1629" t="s">
        <v>51</v>
      </c>
      <c r="O1629" t="s">
        <v>50</v>
      </c>
      <c r="P1629" t="s">
        <v>6914</v>
      </c>
      <c r="Q1629" t="s">
        <v>757</v>
      </c>
      <c r="R1629" s="18">
        <v>44846.583379629628</v>
      </c>
      <c r="S1629" t="s">
        <v>679</v>
      </c>
      <c r="T1629" t="s">
        <v>659</v>
      </c>
      <c r="U1629" t="s">
        <v>53</v>
      </c>
      <c r="V1629" t="s">
        <v>53</v>
      </c>
    </row>
    <row r="1630" spans="1:22" x14ac:dyDescent="0.25">
      <c r="A1630" t="str">
        <f>Tabla_Consulta_desde_TMS4[[#This Row],[idreferencia]]</f>
        <v>LDCGYE2377</v>
      </c>
      <c r="B1630">
        <v>436290</v>
      </c>
      <c r="C1630" t="s">
        <v>6915</v>
      </c>
      <c r="D1630" s="18">
        <v>44839.677511574075</v>
      </c>
      <c r="E1630" t="s">
        <v>669</v>
      </c>
      <c r="F1630" t="s">
        <v>54</v>
      </c>
      <c r="G1630" t="s">
        <v>157</v>
      </c>
      <c r="H1630" t="s">
        <v>837</v>
      </c>
      <c r="I1630" t="s">
        <v>88</v>
      </c>
      <c r="J1630" t="s">
        <v>928</v>
      </c>
      <c r="K1630" t="s">
        <v>688</v>
      </c>
      <c r="M1630" t="s">
        <v>52</v>
      </c>
      <c r="N1630" t="s">
        <v>82</v>
      </c>
      <c r="O1630" t="s">
        <v>52</v>
      </c>
      <c r="P1630" t="s">
        <v>6916</v>
      </c>
      <c r="Q1630" t="s">
        <v>106</v>
      </c>
      <c r="R1630" s="18">
        <v>44840.7112037037</v>
      </c>
      <c r="S1630" t="s">
        <v>673</v>
      </c>
      <c r="T1630" t="s">
        <v>674</v>
      </c>
    </row>
    <row r="1631" spans="1:22" x14ac:dyDescent="0.25">
      <c r="A1631" t="str">
        <f>Tabla_Consulta_desde_TMS4[[#This Row],[idreferencia]]</f>
        <v>LDCGYE2379</v>
      </c>
      <c r="B1631">
        <v>436291</v>
      </c>
      <c r="C1631" t="s">
        <v>6917</v>
      </c>
      <c r="D1631" s="18">
        <v>44839.677511574075</v>
      </c>
      <c r="E1631" t="s">
        <v>669</v>
      </c>
      <c r="F1631" t="s">
        <v>54</v>
      </c>
      <c r="G1631" t="s">
        <v>157</v>
      </c>
      <c r="H1631" t="s">
        <v>692</v>
      </c>
      <c r="I1631" t="s">
        <v>88</v>
      </c>
      <c r="J1631" t="s">
        <v>929</v>
      </c>
      <c r="K1631" t="s">
        <v>693</v>
      </c>
      <c r="M1631" t="s">
        <v>52</v>
      </c>
      <c r="N1631" t="s">
        <v>82</v>
      </c>
      <c r="O1631" t="s">
        <v>52</v>
      </c>
      <c r="P1631" t="s">
        <v>6918</v>
      </c>
      <c r="Q1631" t="s">
        <v>106</v>
      </c>
      <c r="R1631" s="18">
        <v>44840.714675925927</v>
      </c>
      <c r="S1631" t="s">
        <v>673</v>
      </c>
      <c r="T1631" t="s">
        <v>674</v>
      </c>
    </row>
    <row r="1632" spans="1:22" x14ac:dyDescent="0.25">
      <c r="A1632" t="str">
        <f>Tabla_Consulta_desde_TMS4[[#This Row],[idreferencia]]</f>
        <v>LDCUIO2434</v>
      </c>
      <c r="B1632">
        <v>436292</v>
      </c>
      <c r="C1632" t="s">
        <v>6919</v>
      </c>
      <c r="D1632" s="18">
        <v>44839.677511574075</v>
      </c>
      <c r="E1632" t="s">
        <v>669</v>
      </c>
      <c r="F1632" t="s">
        <v>54</v>
      </c>
      <c r="G1632" t="s">
        <v>157</v>
      </c>
      <c r="H1632" t="s">
        <v>732</v>
      </c>
      <c r="I1632" t="s">
        <v>88</v>
      </c>
      <c r="J1632" t="s">
        <v>912</v>
      </c>
      <c r="K1632" t="s">
        <v>696</v>
      </c>
      <c r="M1632" t="s">
        <v>50</v>
      </c>
      <c r="N1632" t="s">
        <v>691</v>
      </c>
      <c r="O1632" t="s">
        <v>50</v>
      </c>
      <c r="P1632" t="s">
        <v>6920</v>
      </c>
      <c r="Q1632" t="s">
        <v>106</v>
      </c>
      <c r="R1632" s="18">
        <v>44840.457731481481</v>
      </c>
      <c r="S1632" t="s">
        <v>679</v>
      </c>
      <c r="T1632" t="s">
        <v>659</v>
      </c>
    </row>
    <row r="1633" spans="1:22" x14ac:dyDescent="0.25">
      <c r="A1633" t="str">
        <f>Tabla_Consulta_desde_TMS4[[#This Row],[idreferencia]]</f>
        <v>LDCGYE2378</v>
      </c>
      <c r="B1633">
        <v>436293</v>
      </c>
      <c r="C1633" t="s">
        <v>6921</v>
      </c>
      <c r="D1633" s="18">
        <v>44839.677511574075</v>
      </c>
      <c r="E1633" t="s">
        <v>669</v>
      </c>
      <c r="F1633" t="s">
        <v>54</v>
      </c>
      <c r="G1633" t="s">
        <v>157</v>
      </c>
      <c r="H1633" t="s">
        <v>697</v>
      </c>
      <c r="I1633" t="s">
        <v>88</v>
      </c>
      <c r="J1633" t="s">
        <v>929</v>
      </c>
      <c r="K1633" t="s">
        <v>693</v>
      </c>
      <c r="M1633" t="s">
        <v>52</v>
      </c>
      <c r="N1633" t="s">
        <v>82</v>
      </c>
      <c r="O1633" t="s">
        <v>52</v>
      </c>
      <c r="P1633" t="s">
        <v>6922</v>
      </c>
      <c r="Q1633" t="s">
        <v>106</v>
      </c>
      <c r="R1633" s="18">
        <v>44840.714675925927</v>
      </c>
      <c r="S1633" t="s">
        <v>673</v>
      </c>
      <c r="T1633" t="s">
        <v>674</v>
      </c>
    </row>
    <row r="1634" spans="1:22" x14ac:dyDescent="0.25">
      <c r="A1634" t="str">
        <f>Tabla_Consulta_desde_TMS4[[#This Row],[idreferencia]]</f>
        <v>LDCGYE2376</v>
      </c>
      <c r="B1634">
        <v>436294</v>
      </c>
      <c r="C1634" t="s">
        <v>6923</v>
      </c>
      <c r="D1634" s="18">
        <v>44839.677511574075</v>
      </c>
      <c r="E1634" t="s">
        <v>669</v>
      </c>
      <c r="F1634" t="s">
        <v>54</v>
      </c>
      <c r="G1634" t="s">
        <v>157</v>
      </c>
      <c r="H1634" t="s">
        <v>694</v>
      </c>
      <c r="I1634" t="s">
        <v>88</v>
      </c>
      <c r="J1634" t="s">
        <v>929</v>
      </c>
      <c r="K1634" t="s">
        <v>693</v>
      </c>
      <c r="M1634" t="s">
        <v>52</v>
      </c>
      <c r="N1634" t="s">
        <v>82</v>
      </c>
      <c r="O1634" t="s">
        <v>52</v>
      </c>
      <c r="P1634" t="s">
        <v>6924</v>
      </c>
      <c r="Q1634" t="s">
        <v>106</v>
      </c>
      <c r="R1634" s="18">
        <v>44840.714675925927</v>
      </c>
      <c r="S1634" t="s">
        <v>673</v>
      </c>
      <c r="T1634" t="s">
        <v>674</v>
      </c>
    </row>
    <row r="1635" spans="1:22" x14ac:dyDescent="0.25">
      <c r="A1635" t="str">
        <f>Tabla_Consulta_desde_TMS4[[#This Row],[idreferencia]]</f>
        <v>LDCGYE2375</v>
      </c>
      <c r="B1635">
        <v>436289</v>
      </c>
      <c r="C1635" t="s">
        <v>6925</v>
      </c>
      <c r="D1635" s="18">
        <v>44839.677499999998</v>
      </c>
      <c r="E1635" t="s">
        <v>669</v>
      </c>
      <c r="F1635" t="s">
        <v>54</v>
      </c>
      <c r="G1635" t="s">
        <v>157</v>
      </c>
      <c r="H1635" t="s">
        <v>761</v>
      </c>
      <c r="I1635" t="s">
        <v>88</v>
      </c>
      <c r="J1635" t="s">
        <v>915</v>
      </c>
      <c r="K1635" t="s">
        <v>686</v>
      </c>
      <c r="M1635" t="s">
        <v>52</v>
      </c>
      <c r="N1635" t="s">
        <v>82</v>
      </c>
      <c r="O1635" t="s">
        <v>52</v>
      </c>
      <c r="P1635" t="s">
        <v>6926</v>
      </c>
      <c r="Q1635" t="s">
        <v>106</v>
      </c>
      <c r="R1635" s="18">
        <v>44840.7112037037</v>
      </c>
      <c r="S1635" t="s">
        <v>673</v>
      </c>
      <c r="T1635" t="s">
        <v>674</v>
      </c>
    </row>
    <row r="1636" spans="1:22" x14ac:dyDescent="0.25">
      <c r="A1636" t="str">
        <f>Tabla_Consulta_desde_TMS4[[#This Row],[idreferencia]]</f>
        <v>20002906830207</v>
      </c>
      <c r="B1636">
        <v>436284</v>
      </c>
      <c r="C1636" t="s">
        <v>6927</v>
      </c>
      <c r="D1636" s="18">
        <v>44839.652858796297</v>
      </c>
      <c r="E1636" t="s">
        <v>658</v>
      </c>
      <c r="F1636" t="s">
        <v>54</v>
      </c>
      <c r="G1636" t="s">
        <v>157</v>
      </c>
      <c r="H1636" t="s">
        <v>6928</v>
      </c>
      <c r="I1636" t="s">
        <v>6929</v>
      </c>
      <c r="J1636" t="s">
        <v>6930</v>
      </c>
      <c r="K1636" t="s">
        <v>6931</v>
      </c>
      <c r="L1636" t="s">
        <v>88</v>
      </c>
      <c r="M1636" t="s">
        <v>50</v>
      </c>
      <c r="N1636" t="s">
        <v>51</v>
      </c>
      <c r="O1636" t="s">
        <v>6932</v>
      </c>
      <c r="P1636" t="s">
        <v>6933</v>
      </c>
      <c r="Q1636" t="s">
        <v>757</v>
      </c>
      <c r="R1636" s="18">
        <v>44861.464675925927</v>
      </c>
      <c r="S1636" t="s">
        <v>679</v>
      </c>
      <c r="T1636" t="s">
        <v>659</v>
      </c>
    </row>
    <row r="1637" spans="1:22" x14ac:dyDescent="0.25">
      <c r="A1637" t="str">
        <f>Tabla_Consulta_desde_TMS4[[#This Row],[idreferencia]]</f>
        <v>20002908184443</v>
      </c>
      <c r="B1637">
        <v>436285</v>
      </c>
      <c r="C1637" t="s">
        <v>6934</v>
      </c>
      <c r="D1637" s="18">
        <v>44839.652858796297</v>
      </c>
      <c r="E1637" t="s">
        <v>658</v>
      </c>
      <c r="F1637" t="s">
        <v>54</v>
      </c>
      <c r="G1637" t="s">
        <v>157</v>
      </c>
      <c r="H1637" t="s">
        <v>6935</v>
      </c>
      <c r="I1637" t="s">
        <v>6936</v>
      </c>
      <c r="J1637" t="s">
        <v>6937</v>
      </c>
      <c r="K1637" t="s">
        <v>6938</v>
      </c>
      <c r="L1637" t="s">
        <v>6938</v>
      </c>
      <c r="M1637" t="s">
        <v>50</v>
      </c>
      <c r="N1637" t="s">
        <v>51</v>
      </c>
      <c r="O1637" t="s">
        <v>661</v>
      </c>
      <c r="P1637" t="s">
        <v>6939</v>
      </c>
      <c r="Q1637" t="s">
        <v>106</v>
      </c>
      <c r="R1637" s="18">
        <v>44840.499398148146</v>
      </c>
      <c r="T1637" t="s">
        <v>659</v>
      </c>
    </row>
    <row r="1638" spans="1:22" x14ac:dyDescent="0.25">
      <c r="A1638" t="str">
        <f>Tabla_Consulta_desde_TMS4[[#This Row],[idreferencia]]</f>
        <v>20002908467231</v>
      </c>
      <c r="B1638">
        <v>436286</v>
      </c>
      <c r="C1638" t="s">
        <v>6940</v>
      </c>
      <c r="D1638" s="18">
        <v>44839.652858796297</v>
      </c>
      <c r="E1638" t="s">
        <v>658</v>
      </c>
      <c r="F1638" t="s">
        <v>54</v>
      </c>
      <c r="G1638" t="s">
        <v>157</v>
      </c>
      <c r="H1638" t="s">
        <v>6941</v>
      </c>
      <c r="I1638" t="s">
        <v>6942</v>
      </c>
      <c r="J1638" t="s">
        <v>6943</v>
      </c>
      <c r="K1638" t="s">
        <v>6944</v>
      </c>
      <c r="L1638" t="s">
        <v>546</v>
      </c>
      <c r="M1638" t="s">
        <v>50</v>
      </c>
      <c r="N1638" t="s">
        <v>51</v>
      </c>
      <c r="O1638" t="s">
        <v>661</v>
      </c>
      <c r="P1638" t="s">
        <v>6945</v>
      </c>
      <c r="Q1638" t="s">
        <v>757</v>
      </c>
      <c r="R1638" s="18">
        <v>44841.707071759258</v>
      </c>
      <c r="T1638" t="s">
        <v>659</v>
      </c>
    </row>
    <row r="1639" spans="1:22" x14ac:dyDescent="0.25">
      <c r="A1639" t="str">
        <f>Tabla_Consulta_desde_TMS4[[#This Row],[idreferencia]]</f>
        <v>20002908485618</v>
      </c>
      <c r="B1639">
        <v>436287</v>
      </c>
      <c r="C1639" t="s">
        <v>6946</v>
      </c>
      <c r="D1639" s="18">
        <v>44839.652858796297</v>
      </c>
      <c r="E1639" t="s">
        <v>658</v>
      </c>
      <c r="F1639" t="s">
        <v>54</v>
      </c>
      <c r="G1639" t="s">
        <v>157</v>
      </c>
      <c r="H1639" t="s">
        <v>6947</v>
      </c>
      <c r="I1639" t="s">
        <v>6948</v>
      </c>
      <c r="J1639" t="s">
        <v>6949</v>
      </c>
      <c r="K1639" t="s">
        <v>6950</v>
      </c>
      <c r="L1639" t="s">
        <v>6950</v>
      </c>
      <c r="M1639" t="s">
        <v>62</v>
      </c>
      <c r="N1639" t="s">
        <v>87</v>
      </c>
      <c r="O1639" t="s">
        <v>6951</v>
      </c>
      <c r="P1639" t="s">
        <v>6952</v>
      </c>
      <c r="Q1639" t="s">
        <v>757</v>
      </c>
      <c r="R1639" s="18">
        <v>44841.707071759258</v>
      </c>
      <c r="S1639" t="s">
        <v>678</v>
      </c>
      <c r="T1639" t="s">
        <v>668</v>
      </c>
    </row>
    <row r="1640" spans="1:22" x14ac:dyDescent="0.25">
      <c r="A1640" t="str">
        <f>Tabla_Consulta_desde_TMS4[[#This Row],[idreferencia]]</f>
        <v>CL_INS_014</v>
      </c>
      <c r="B1640">
        <v>436029</v>
      </c>
      <c r="C1640" t="s">
        <v>6953</v>
      </c>
      <c r="D1640" s="18">
        <v>44839.540497685186</v>
      </c>
      <c r="E1640" t="s">
        <v>669</v>
      </c>
      <c r="F1640" t="s">
        <v>54</v>
      </c>
      <c r="H1640" t="s">
        <v>5937</v>
      </c>
      <c r="J1640" t="s">
        <v>5938</v>
      </c>
      <c r="M1640" t="s">
        <v>508</v>
      </c>
      <c r="P1640" t="s">
        <v>6954</v>
      </c>
      <c r="Q1640" t="s">
        <v>106</v>
      </c>
      <c r="R1640" s="18">
        <v>44840.471608796295</v>
      </c>
      <c r="S1640" t="s">
        <v>678</v>
      </c>
    </row>
    <row r="1641" spans="1:22" x14ac:dyDescent="0.25">
      <c r="A1641" t="str">
        <f>Tabla_Consulta_desde_TMS4[[#This Row],[idreferencia]]</f>
        <v>CL_INS_013</v>
      </c>
      <c r="B1641">
        <v>436027</v>
      </c>
      <c r="C1641" t="s">
        <v>6955</v>
      </c>
      <c r="D1641" s="18">
        <v>44839.537106481483</v>
      </c>
      <c r="E1641" t="s">
        <v>669</v>
      </c>
      <c r="F1641" t="s">
        <v>54</v>
      </c>
      <c r="H1641" t="s">
        <v>784</v>
      </c>
      <c r="J1641" t="s">
        <v>3866</v>
      </c>
      <c r="M1641" t="s">
        <v>785</v>
      </c>
      <c r="P1641" t="s">
        <v>6956</v>
      </c>
      <c r="Q1641" t="s">
        <v>106</v>
      </c>
      <c r="R1641" s="18">
        <v>44840.408993055556</v>
      </c>
      <c r="S1641" t="s">
        <v>678</v>
      </c>
    </row>
    <row r="1642" spans="1:22" x14ac:dyDescent="0.25">
      <c r="A1642" t="str">
        <f>Tabla_Consulta_desde_TMS4[[#This Row],[idreferencia]]</f>
        <v>20002906619514</v>
      </c>
      <c r="B1642">
        <v>435966</v>
      </c>
      <c r="C1642" t="s">
        <v>6957</v>
      </c>
      <c r="D1642" s="18">
        <v>44839.509212962963</v>
      </c>
      <c r="E1642" t="s">
        <v>658</v>
      </c>
      <c r="F1642" t="s">
        <v>54</v>
      </c>
      <c r="G1642" t="s">
        <v>157</v>
      </c>
      <c r="H1642" t="s">
        <v>6958</v>
      </c>
      <c r="I1642" t="s">
        <v>6959</v>
      </c>
      <c r="J1642" t="s">
        <v>6960</v>
      </c>
      <c r="K1642" t="s">
        <v>6961</v>
      </c>
      <c r="L1642" t="s">
        <v>6962</v>
      </c>
      <c r="M1642" t="s">
        <v>68</v>
      </c>
      <c r="N1642" t="s">
        <v>119</v>
      </c>
      <c r="O1642" t="s">
        <v>68</v>
      </c>
      <c r="P1642" t="s">
        <v>6963</v>
      </c>
      <c r="Q1642" t="s">
        <v>757</v>
      </c>
      <c r="R1642" s="18">
        <v>44846.583391203705</v>
      </c>
      <c r="S1642" t="s">
        <v>678</v>
      </c>
      <c r="T1642" t="s">
        <v>668</v>
      </c>
      <c r="U1642" t="s">
        <v>53</v>
      </c>
      <c r="V1642" t="s">
        <v>53</v>
      </c>
    </row>
    <row r="1643" spans="1:22" x14ac:dyDescent="0.25">
      <c r="A1643" t="str">
        <f>Tabla_Consulta_desde_TMS4[[#This Row],[idreferencia]]</f>
        <v>20002907994207</v>
      </c>
      <c r="B1643">
        <v>435967</v>
      </c>
      <c r="C1643" t="s">
        <v>6964</v>
      </c>
      <c r="D1643" s="18">
        <v>44839.509212962963</v>
      </c>
      <c r="E1643" t="s">
        <v>658</v>
      </c>
      <c r="F1643" t="s">
        <v>54</v>
      </c>
      <c r="G1643" t="s">
        <v>157</v>
      </c>
      <c r="H1643" t="s">
        <v>6965</v>
      </c>
      <c r="I1643" t="s">
        <v>6966</v>
      </c>
      <c r="J1643" t="s">
        <v>6967</v>
      </c>
      <c r="K1643" t="s">
        <v>6968</v>
      </c>
      <c r="L1643" t="s">
        <v>6969</v>
      </c>
      <c r="M1643" t="s">
        <v>66</v>
      </c>
      <c r="N1643" t="s">
        <v>66</v>
      </c>
      <c r="O1643" t="s">
        <v>66</v>
      </c>
      <c r="P1643" t="s">
        <v>6970</v>
      </c>
      <c r="Q1643" t="s">
        <v>757</v>
      </c>
      <c r="R1643" s="18">
        <v>44848.758263888885</v>
      </c>
      <c r="S1643" t="s">
        <v>678</v>
      </c>
      <c r="T1643" t="s">
        <v>668</v>
      </c>
      <c r="U1643" t="s">
        <v>6971</v>
      </c>
      <c r="V1643" t="s">
        <v>6971</v>
      </c>
    </row>
    <row r="1644" spans="1:22" x14ac:dyDescent="0.25">
      <c r="A1644" t="str">
        <f>Tabla_Consulta_desde_TMS4[[#This Row],[idreferencia]]</f>
        <v>17974264</v>
      </c>
      <c r="B1644">
        <v>435968</v>
      </c>
      <c r="C1644" t="s">
        <v>6972</v>
      </c>
      <c r="D1644" s="18">
        <v>44839.509212962963</v>
      </c>
      <c r="E1644" t="s">
        <v>658</v>
      </c>
      <c r="F1644" t="s">
        <v>54</v>
      </c>
      <c r="G1644" t="s">
        <v>157</v>
      </c>
      <c r="H1644" t="s">
        <v>6973</v>
      </c>
      <c r="I1644" t="s">
        <v>6974</v>
      </c>
      <c r="J1644" t="s">
        <v>6975</v>
      </c>
      <c r="K1644" t="s">
        <v>6976</v>
      </c>
      <c r="L1644" t="s">
        <v>88</v>
      </c>
      <c r="M1644" t="s">
        <v>677</v>
      </c>
      <c r="N1644" t="s">
        <v>87</v>
      </c>
      <c r="O1644" t="s">
        <v>677</v>
      </c>
      <c r="Q1644" t="s">
        <v>757</v>
      </c>
      <c r="R1644" s="18">
        <v>44851.717037037037</v>
      </c>
      <c r="S1644" t="s">
        <v>673</v>
      </c>
      <c r="T1644" t="s">
        <v>668</v>
      </c>
      <c r="U1644" t="s">
        <v>6977</v>
      </c>
      <c r="V1644" t="s">
        <v>6977</v>
      </c>
    </row>
    <row r="1645" spans="1:22" x14ac:dyDescent="0.25">
      <c r="A1645" t="str">
        <f>Tabla_Consulta_desde_TMS4[[#This Row],[idreferencia]]</f>
        <v>20002907987528</v>
      </c>
      <c r="B1645">
        <v>435969</v>
      </c>
      <c r="C1645" t="s">
        <v>6978</v>
      </c>
      <c r="D1645" s="18">
        <v>44839.509212962963</v>
      </c>
      <c r="E1645" t="s">
        <v>658</v>
      </c>
      <c r="F1645" t="s">
        <v>54</v>
      </c>
      <c r="G1645" t="s">
        <v>157</v>
      </c>
      <c r="H1645" t="s">
        <v>6979</v>
      </c>
      <c r="I1645" t="s">
        <v>6980</v>
      </c>
      <c r="J1645" t="s">
        <v>6981</v>
      </c>
      <c r="K1645" t="s">
        <v>6982</v>
      </c>
      <c r="L1645" t="s">
        <v>6983</v>
      </c>
      <c r="M1645" t="s">
        <v>67</v>
      </c>
      <c r="N1645" t="s">
        <v>67</v>
      </c>
      <c r="O1645" t="s">
        <v>67</v>
      </c>
      <c r="Q1645" t="s">
        <v>111</v>
      </c>
      <c r="R1645" s="18">
        <v>44851.655219907407</v>
      </c>
      <c r="T1645" t="s">
        <v>668</v>
      </c>
      <c r="U1645" t="s">
        <v>734</v>
      </c>
      <c r="V1645" t="s">
        <v>734</v>
      </c>
    </row>
    <row r="1646" spans="1:22" x14ac:dyDescent="0.25">
      <c r="A1646" t="str">
        <f>Tabla_Consulta_desde_TMS4[[#This Row],[idreferencia]]</f>
        <v>20002908235082</v>
      </c>
      <c r="B1646">
        <v>435970</v>
      </c>
      <c r="C1646" t="s">
        <v>6984</v>
      </c>
      <c r="D1646" s="18">
        <v>44839.509212962963</v>
      </c>
      <c r="E1646" t="s">
        <v>658</v>
      </c>
      <c r="F1646" t="s">
        <v>54</v>
      </c>
      <c r="G1646" t="s">
        <v>157</v>
      </c>
      <c r="H1646" t="s">
        <v>6985</v>
      </c>
      <c r="I1646" t="s">
        <v>6986</v>
      </c>
      <c r="J1646" t="s">
        <v>6987</v>
      </c>
      <c r="K1646" t="s">
        <v>6988</v>
      </c>
      <c r="L1646" t="s">
        <v>6988</v>
      </c>
      <c r="M1646" t="s">
        <v>68</v>
      </c>
      <c r="N1646" t="s">
        <v>119</v>
      </c>
      <c r="O1646" t="s">
        <v>68</v>
      </c>
      <c r="P1646" t="s">
        <v>6989</v>
      </c>
      <c r="Q1646" t="s">
        <v>111</v>
      </c>
      <c r="R1646" s="18">
        <v>44855.698136574072</v>
      </c>
      <c r="S1646" t="s">
        <v>678</v>
      </c>
      <c r="T1646" t="s">
        <v>668</v>
      </c>
      <c r="U1646" t="s">
        <v>6990</v>
      </c>
      <c r="V1646" t="s">
        <v>9949</v>
      </c>
    </row>
    <row r="1647" spans="1:22" x14ac:dyDescent="0.25">
      <c r="A1647" t="str">
        <f>Tabla_Consulta_desde_TMS4[[#This Row],[idreferencia]]</f>
        <v>20002907987462</v>
      </c>
      <c r="B1647">
        <v>435971</v>
      </c>
      <c r="C1647" t="s">
        <v>6991</v>
      </c>
      <c r="D1647" s="18">
        <v>44839.509212962963</v>
      </c>
      <c r="E1647" t="s">
        <v>658</v>
      </c>
      <c r="F1647" t="s">
        <v>54</v>
      </c>
      <c r="G1647" t="s">
        <v>157</v>
      </c>
      <c r="H1647" t="s">
        <v>6992</v>
      </c>
      <c r="I1647" t="s">
        <v>6993</v>
      </c>
      <c r="J1647" t="s">
        <v>6994</v>
      </c>
      <c r="K1647" t="s">
        <v>6995</v>
      </c>
      <c r="L1647" t="s">
        <v>88</v>
      </c>
      <c r="M1647" t="s">
        <v>677</v>
      </c>
      <c r="N1647" t="s">
        <v>87</v>
      </c>
      <c r="O1647" t="s">
        <v>677</v>
      </c>
      <c r="Q1647" t="s">
        <v>111</v>
      </c>
      <c r="R1647" s="18">
        <v>44851.655219907407</v>
      </c>
      <c r="S1647" t="s">
        <v>673</v>
      </c>
      <c r="T1647" t="s">
        <v>668</v>
      </c>
      <c r="U1647" t="s">
        <v>734</v>
      </c>
      <c r="V1647" t="s">
        <v>734</v>
      </c>
    </row>
    <row r="1648" spans="1:22" x14ac:dyDescent="0.25">
      <c r="A1648" t="str">
        <f>Tabla_Consulta_desde_TMS4[[#This Row],[idreferencia]]</f>
        <v>20002908001222</v>
      </c>
      <c r="B1648">
        <v>435972</v>
      </c>
      <c r="C1648" t="s">
        <v>6996</v>
      </c>
      <c r="D1648" s="18">
        <v>44839.509212962963</v>
      </c>
      <c r="E1648" t="s">
        <v>658</v>
      </c>
      <c r="F1648" t="s">
        <v>54</v>
      </c>
      <c r="G1648" t="s">
        <v>157</v>
      </c>
      <c r="H1648" t="s">
        <v>6997</v>
      </c>
      <c r="I1648" t="s">
        <v>6998</v>
      </c>
      <c r="J1648" t="s">
        <v>6999</v>
      </c>
      <c r="K1648" t="s">
        <v>7000</v>
      </c>
      <c r="L1648" t="s">
        <v>88</v>
      </c>
      <c r="M1648" t="s">
        <v>50</v>
      </c>
      <c r="N1648" t="s">
        <v>51</v>
      </c>
      <c r="O1648" t="s">
        <v>50</v>
      </c>
      <c r="P1648" t="s">
        <v>7001</v>
      </c>
      <c r="Q1648" t="s">
        <v>757</v>
      </c>
      <c r="R1648" s="18">
        <v>44841.707060185188</v>
      </c>
      <c r="S1648" t="s">
        <v>679</v>
      </c>
      <c r="T1648" t="s">
        <v>659</v>
      </c>
      <c r="U1648" t="s">
        <v>53</v>
      </c>
      <c r="V1648" t="s">
        <v>53</v>
      </c>
    </row>
    <row r="1649" spans="1:22" x14ac:dyDescent="0.25">
      <c r="A1649" t="str">
        <f>Tabla_Consulta_desde_TMS4[[#This Row],[idreferencia]]</f>
        <v>20002908009566</v>
      </c>
      <c r="B1649">
        <v>435973</v>
      </c>
      <c r="C1649" t="s">
        <v>7002</v>
      </c>
      <c r="D1649" s="18">
        <v>44839.509212962963</v>
      </c>
      <c r="E1649" t="s">
        <v>658</v>
      </c>
      <c r="F1649" t="s">
        <v>54</v>
      </c>
      <c r="G1649" t="s">
        <v>157</v>
      </c>
      <c r="H1649" t="s">
        <v>7003</v>
      </c>
      <c r="I1649" t="s">
        <v>7004</v>
      </c>
      <c r="J1649" t="s">
        <v>7005</v>
      </c>
      <c r="K1649" t="s">
        <v>7006</v>
      </c>
      <c r="L1649" t="s">
        <v>7007</v>
      </c>
      <c r="M1649" t="s">
        <v>52</v>
      </c>
      <c r="N1649" t="s">
        <v>82</v>
      </c>
      <c r="O1649" t="s">
        <v>52</v>
      </c>
      <c r="P1649" t="s">
        <v>7008</v>
      </c>
      <c r="Q1649" t="s">
        <v>757</v>
      </c>
      <c r="R1649" s="18">
        <v>44848.758263888885</v>
      </c>
      <c r="S1649" t="s">
        <v>673</v>
      </c>
      <c r="T1649" t="s">
        <v>674</v>
      </c>
      <c r="V1649" t="s">
        <v>7009</v>
      </c>
    </row>
    <row r="1650" spans="1:22" x14ac:dyDescent="0.25">
      <c r="A1650" t="str">
        <f>Tabla_Consulta_desde_TMS4[[#This Row],[idreferencia]]</f>
        <v>20002908241301</v>
      </c>
      <c r="B1650">
        <v>435974</v>
      </c>
      <c r="C1650" t="s">
        <v>7010</v>
      </c>
      <c r="D1650" s="18">
        <v>44839.509212962963</v>
      </c>
      <c r="E1650" t="s">
        <v>658</v>
      </c>
      <c r="F1650" t="s">
        <v>54</v>
      </c>
      <c r="G1650" t="s">
        <v>157</v>
      </c>
      <c r="H1650" t="s">
        <v>7011</v>
      </c>
      <c r="I1650" t="s">
        <v>7012</v>
      </c>
      <c r="J1650" t="s">
        <v>7013</v>
      </c>
      <c r="K1650" t="s">
        <v>7014</v>
      </c>
      <c r="L1650" t="s">
        <v>88</v>
      </c>
      <c r="M1650" t="s">
        <v>52</v>
      </c>
      <c r="N1650" t="s">
        <v>82</v>
      </c>
      <c r="O1650" t="s">
        <v>52</v>
      </c>
      <c r="P1650" t="s">
        <v>7015</v>
      </c>
      <c r="Q1650" t="s">
        <v>757</v>
      </c>
      <c r="R1650" s="18">
        <v>44854.678541666668</v>
      </c>
      <c r="S1650" t="s">
        <v>673</v>
      </c>
      <c r="T1650" t="s">
        <v>674</v>
      </c>
    </row>
    <row r="1651" spans="1:22" x14ac:dyDescent="0.25">
      <c r="A1651" t="str">
        <f>Tabla_Consulta_desde_TMS4[[#This Row],[idreferencia]]</f>
        <v>20002907728909</v>
      </c>
      <c r="B1651">
        <v>435975</v>
      </c>
      <c r="C1651" t="s">
        <v>7016</v>
      </c>
      <c r="D1651" s="18">
        <v>44839.509212962963</v>
      </c>
      <c r="E1651" t="s">
        <v>658</v>
      </c>
      <c r="F1651" t="s">
        <v>54</v>
      </c>
      <c r="G1651" t="s">
        <v>157</v>
      </c>
      <c r="H1651" t="s">
        <v>7017</v>
      </c>
      <c r="I1651" t="s">
        <v>7018</v>
      </c>
      <c r="J1651" t="s">
        <v>7019</v>
      </c>
      <c r="K1651" t="s">
        <v>7020</v>
      </c>
      <c r="L1651" t="s">
        <v>88</v>
      </c>
      <c r="M1651" t="s">
        <v>52</v>
      </c>
      <c r="N1651" t="s">
        <v>82</v>
      </c>
      <c r="O1651" t="s">
        <v>52</v>
      </c>
      <c r="P1651" t="s">
        <v>7021</v>
      </c>
      <c r="Q1651" t="s">
        <v>111</v>
      </c>
      <c r="R1651" s="18">
        <v>44845.541747685187</v>
      </c>
      <c r="S1651" t="s">
        <v>673</v>
      </c>
      <c r="T1651" t="s">
        <v>674</v>
      </c>
      <c r="V1651" t="s">
        <v>5869</v>
      </c>
    </row>
    <row r="1652" spans="1:22" x14ac:dyDescent="0.25">
      <c r="A1652" t="str">
        <f>Tabla_Consulta_desde_TMS4[[#This Row],[idreferencia]]</f>
        <v>20002906427747</v>
      </c>
      <c r="B1652">
        <v>435976</v>
      </c>
      <c r="C1652" t="s">
        <v>7022</v>
      </c>
      <c r="D1652" s="18">
        <v>44839.509212962963</v>
      </c>
      <c r="E1652" t="s">
        <v>658</v>
      </c>
      <c r="F1652" t="s">
        <v>54</v>
      </c>
      <c r="G1652" t="s">
        <v>157</v>
      </c>
      <c r="H1652" t="s">
        <v>7023</v>
      </c>
      <c r="I1652" t="s">
        <v>7024</v>
      </c>
      <c r="J1652" t="s">
        <v>7025</v>
      </c>
      <c r="K1652" t="s">
        <v>7026</v>
      </c>
      <c r="L1652" t="s">
        <v>88</v>
      </c>
      <c r="M1652" t="s">
        <v>52</v>
      </c>
      <c r="N1652" t="s">
        <v>82</v>
      </c>
      <c r="O1652" t="s">
        <v>52</v>
      </c>
      <c r="P1652" t="s">
        <v>7027</v>
      </c>
      <c r="Q1652" t="s">
        <v>757</v>
      </c>
      <c r="R1652" s="18">
        <v>44848.758263888885</v>
      </c>
      <c r="S1652" t="s">
        <v>673</v>
      </c>
      <c r="T1652" t="s">
        <v>674</v>
      </c>
    </row>
    <row r="1653" spans="1:22" x14ac:dyDescent="0.25">
      <c r="A1653" t="str">
        <f>Tabla_Consulta_desde_TMS4[[#This Row],[idreferencia]]</f>
        <v>20002906619729</v>
      </c>
      <c r="B1653">
        <v>435977</v>
      </c>
      <c r="C1653" t="s">
        <v>7028</v>
      </c>
      <c r="D1653" s="18">
        <v>44839.509212962963</v>
      </c>
      <c r="E1653" t="s">
        <v>658</v>
      </c>
      <c r="F1653" t="s">
        <v>54</v>
      </c>
      <c r="G1653" t="s">
        <v>157</v>
      </c>
      <c r="H1653" t="s">
        <v>7029</v>
      </c>
      <c r="I1653" t="s">
        <v>7030</v>
      </c>
      <c r="J1653" t="s">
        <v>7031</v>
      </c>
      <c r="K1653" t="s">
        <v>7032</v>
      </c>
      <c r="L1653" t="s">
        <v>88</v>
      </c>
      <c r="M1653" t="s">
        <v>52</v>
      </c>
      <c r="N1653" t="s">
        <v>82</v>
      </c>
      <c r="O1653" t="s">
        <v>52</v>
      </c>
      <c r="P1653" t="s">
        <v>7033</v>
      </c>
      <c r="Q1653" t="s">
        <v>111</v>
      </c>
      <c r="R1653" s="18">
        <v>44845.541331018518</v>
      </c>
      <c r="S1653" t="s">
        <v>673</v>
      </c>
      <c r="T1653" t="s">
        <v>674</v>
      </c>
      <c r="V1653" t="s">
        <v>7034</v>
      </c>
    </row>
    <row r="1654" spans="1:22" x14ac:dyDescent="0.25">
      <c r="A1654" t="str">
        <f>Tabla_Consulta_desde_TMS4[[#This Row],[idreferencia]]</f>
        <v>20002907711380</v>
      </c>
      <c r="B1654">
        <v>435978</v>
      </c>
      <c r="C1654" t="s">
        <v>7035</v>
      </c>
      <c r="D1654" s="18">
        <v>44839.509212962963</v>
      </c>
      <c r="E1654" t="s">
        <v>658</v>
      </c>
      <c r="F1654" t="s">
        <v>54</v>
      </c>
      <c r="G1654" t="s">
        <v>157</v>
      </c>
      <c r="H1654" t="s">
        <v>7036</v>
      </c>
      <c r="I1654" t="s">
        <v>7037</v>
      </c>
      <c r="J1654" t="s">
        <v>7038</v>
      </c>
      <c r="K1654" t="s">
        <v>7039</v>
      </c>
      <c r="L1654" t="s">
        <v>88</v>
      </c>
      <c r="M1654" t="s">
        <v>52</v>
      </c>
      <c r="N1654" t="s">
        <v>82</v>
      </c>
      <c r="O1654" t="s">
        <v>52</v>
      </c>
      <c r="P1654" t="s">
        <v>7040</v>
      </c>
      <c r="Q1654" t="s">
        <v>757</v>
      </c>
      <c r="R1654" s="18">
        <v>44848.758263888885</v>
      </c>
      <c r="S1654" t="s">
        <v>673</v>
      </c>
      <c r="T1654" t="s">
        <v>674</v>
      </c>
    </row>
    <row r="1655" spans="1:22" x14ac:dyDescent="0.25">
      <c r="A1655" t="str">
        <f>Tabla_Consulta_desde_TMS4[[#This Row],[idreferencia]]</f>
        <v>20002908233310</v>
      </c>
      <c r="B1655">
        <v>435979</v>
      </c>
      <c r="C1655" t="s">
        <v>7041</v>
      </c>
      <c r="D1655" s="18">
        <v>44839.509212962963</v>
      </c>
      <c r="E1655" t="s">
        <v>658</v>
      </c>
      <c r="F1655" t="s">
        <v>54</v>
      </c>
      <c r="G1655" t="s">
        <v>157</v>
      </c>
      <c r="H1655" t="s">
        <v>7042</v>
      </c>
      <c r="I1655" t="s">
        <v>7043</v>
      </c>
      <c r="J1655" t="s">
        <v>7044</v>
      </c>
      <c r="K1655" t="s">
        <v>7045</v>
      </c>
      <c r="L1655" t="s">
        <v>7046</v>
      </c>
      <c r="M1655" t="s">
        <v>52</v>
      </c>
      <c r="N1655" t="s">
        <v>82</v>
      </c>
      <c r="O1655" t="s">
        <v>52</v>
      </c>
      <c r="P1655" t="s">
        <v>7047</v>
      </c>
      <c r="Q1655" t="s">
        <v>757</v>
      </c>
      <c r="R1655" s="18">
        <v>44841.707060185188</v>
      </c>
      <c r="S1655" t="s">
        <v>673</v>
      </c>
      <c r="T1655" t="s">
        <v>674</v>
      </c>
    </row>
    <row r="1656" spans="1:22" x14ac:dyDescent="0.25">
      <c r="A1656" t="str">
        <f>Tabla_Consulta_desde_TMS4[[#This Row],[idreferencia]]</f>
        <v>20002908232720</v>
      </c>
      <c r="B1656">
        <v>435980</v>
      </c>
      <c r="C1656" t="s">
        <v>7048</v>
      </c>
      <c r="D1656" s="18">
        <v>44839.509212962963</v>
      </c>
      <c r="E1656" t="s">
        <v>658</v>
      </c>
      <c r="F1656" t="s">
        <v>54</v>
      </c>
      <c r="G1656" t="s">
        <v>157</v>
      </c>
      <c r="H1656" t="s">
        <v>7049</v>
      </c>
      <c r="I1656" t="s">
        <v>7050</v>
      </c>
      <c r="J1656" t="s">
        <v>7051</v>
      </c>
      <c r="K1656" t="s">
        <v>7052</v>
      </c>
      <c r="L1656" t="s">
        <v>7053</v>
      </c>
      <c r="M1656" t="s">
        <v>50</v>
      </c>
      <c r="N1656" t="s">
        <v>51</v>
      </c>
      <c r="O1656" t="s">
        <v>50</v>
      </c>
      <c r="P1656" t="s">
        <v>7054</v>
      </c>
      <c r="Q1656" t="s">
        <v>757</v>
      </c>
      <c r="R1656" s="18">
        <v>44841.707060185188</v>
      </c>
      <c r="S1656" t="s">
        <v>676</v>
      </c>
      <c r="T1656" t="s">
        <v>659</v>
      </c>
      <c r="U1656" t="s">
        <v>53</v>
      </c>
      <c r="V1656" t="s">
        <v>53</v>
      </c>
    </row>
    <row r="1657" spans="1:22" x14ac:dyDescent="0.25">
      <c r="A1657" t="str">
        <f>Tabla_Consulta_desde_TMS4[[#This Row],[idreferencia]]</f>
        <v>20002907994878</v>
      </c>
      <c r="B1657">
        <v>435981</v>
      </c>
      <c r="C1657" t="s">
        <v>7055</v>
      </c>
      <c r="D1657" s="18">
        <v>44839.509212962963</v>
      </c>
      <c r="E1657" t="s">
        <v>658</v>
      </c>
      <c r="F1657" t="s">
        <v>54</v>
      </c>
      <c r="G1657" t="s">
        <v>157</v>
      </c>
      <c r="H1657" t="s">
        <v>7056</v>
      </c>
      <c r="I1657" t="s">
        <v>7057</v>
      </c>
      <c r="J1657" t="s">
        <v>7058</v>
      </c>
      <c r="K1657" t="s">
        <v>7059</v>
      </c>
      <c r="L1657" t="s">
        <v>7060</v>
      </c>
      <c r="M1657" t="s">
        <v>59</v>
      </c>
      <c r="N1657" t="s">
        <v>118</v>
      </c>
      <c r="O1657" t="s">
        <v>59</v>
      </c>
      <c r="Q1657" t="s">
        <v>111</v>
      </c>
      <c r="R1657" s="18">
        <v>44853.584328703706</v>
      </c>
      <c r="T1657" t="s">
        <v>668</v>
      </c>
      <c r="U1657" t="s">
        <v>7061</v>
      </c>
      <c r="V1657" t="s">
        <v>7061</v>
      </c>
    </row>
    <row r="1658" spans="1:22" x14ac:dyDescent="0.25">
      <c r="A1658" t="str">
        <f>Tabla_Consulta_desde_TMS4[[#This Row],[idreferencia]]</f>
        <v>20002908243881</v>
      </c>
      <c r="B1658">
        <v>435982</v>
      </c>
      <c r="C1658" t="s">
        <v>7062</v>
      </c>
      <c r="D1658" s="18">
        <v>44839.509212962963</v>
      </c>
      <c r="E1658" t="s">
        <v>658</v>
      </c>
      <c r="F1658" t="s">
        <v>54</v>
      </c>
      <c r="G1658" t="s">
        <v>157</v>
      </c>
      <c r="H1658" t="s">
        <v>7063</v>
      </c>
      <c r="I1658" t="s">
        <v>7064</v>
      </c>
      <c r="J1658" t="s">
        <v>7065</v>
      </c>
      <c r="K1658" t="s">
        <v>7066</v>
      </c>
      <c r="L1658" t="s">
        <v>7067</v>
      </c>
      <c r="M1658" t="s">
        <v>66</v>
      </c>
      <c r="N1658" t="s">
        <v>66</v>
      </c>
      <c r="O1658" t="s">
        <v>66</v>
      </c>
      <c r="P1658" t="s">
        <v>7068</v>
      </c>
      <c r="Q1658" t="s">
        <v>757</v>
      </c>
      <c r="R1658" s="18">
        <v>44848.758263888885</v>
      </c>
      <c r="S1658" t="s">
        <v>678</v>
      </c>
      <c r="T1658" t="s">
        <v>668</v>
      </c>
      <c r="V1658" t="s">
        <v>7069</v>
      </c>
    </row>
    <row r="1659" spans="1:22" x14ac:dyDescent="0.25">
      <c r="A1659" t="str">
        <f>Tabla_Consulta_desde_TMS4[[#This Row],[idreferencia]]</f>
        <v>20002908241974</v>
      </c>
      <c r="B1659">
        <v>435983</v>
      </c>
      <c r="C1659" t="s">
        <v>7070</v>
      </c>
      <c r="D1659" s="18">
        <v>44839.509212962963</v>
      </c>
      <c r="E1659" t="s">
        <v>658</v>
      </c>
      <c r="F1659" t="s">
        <v>54</v>
      </c>
      <c r="G1659" t="s">
        <v>157</v>
      </c>
      <c r="H1659" t="s">
        <v>7071</v>
      </c>
      <c r="I1659" t="s">
        <v>7072</v>
      </c>
      <c r="J1659" t="s">
        <v>7073</v>
      </c>
      <c r="K1659" t="s">
        <v>7074</v>
      </c>
      <c r="L1659" t="s">
        <v>88</v>
      </c>
      <c r="M1659" t="s">
        <v>50</v>
      </c>
      <c r="N1659" t="s">
        <v>51</v>
      </c>
      <c r="O1659" t="s">
        <v>50</v>
      </c>
      <c r="P1659" t="s">
        <v>7075</v>
      </c>
      <c r="Q1659" t="s">
        <v>757</v>
      </c>
      <c r="R1659" s="18">
        <v>44848.758263888885</v>
      </c>
      <c r="S1659" t="s">
        <v>679</v>
      </c>
      <c r="T1659" t="s">
        <v>659</v>
      </c>
      <c r="U1659" t="s">
        <v>7076</v>
      </c>
      <c r="V1659" t="s">
        <v>7076</v>
      </c>
    </row>
    <row r="1660" spans="1:22" x14ac:dyDescent="0.25">
      <c r="A1660" t="str">
        <f>Tabla_Consulta_desde_TMS4[[#This Row],[idreferencia]]</f>
        <v>20002902725601</v>
      </c>
      <c r="B1660">
        <v>435984</v>
      </c>
      <c r="C1660" t="s">
        <v>7077</v>
      </c>
      <c r="D1660" s="18">
        <v>44839.509212962963</v>
      </c>
      <c r="E1660" t="s">
        <v>658</v>
      </c>
      <c r="F1660" t="s">
        <v>54</v>
      </c>
      <c r="G1660" t="s">
        <v>157</v>
      </c>
      <c r="H1660" t="s">
        <v>7078</v>
      </c>
      <c r="I1660" t="s">
        <v>7079</v>
      </c>
      <c r="J1660" t="s">
        <v>7080</v>
      </c>
      <c r="K1660" t="s">
        <v>7081</v>
      </c>
      <c r="L1660" t="s">
        <v>7081</v>
      </c>
      <c r="M1660" t="s">
        <v>50</v>
      </c>
      <c r="N1660" t="s">
        <v>51</v>
      </c>
      <c r="O1660" t="s">
        <v>50</v>
      </c>
      <c r="P1660" t="s">
        <v>7082</v>
      </c>
      <c r="Q1660" t="s">
        <v>111</v>
      </c>
      <c r="R1660" s="18">
        <v>44851.655219907407</v>
      </c>
      <c r="S1660" t="s">
        <v>679</v>
      </c>
      <c r="T1660" t="s">
        <v>659</v>
      </c>
      <c r="V1660" t="s">
        <v>734</v>
      </c>
    </row>
    <row r="1661" spans="1:22" x14ac:dyDescent="0.25">
      <c r="A1661" t="str">
        <f>Tabla_Consulta_desde_TMS4[[#This Row],[idreferencia]]</f>
        <v>20002908476010</v>
      </c>
      <c r="B1661">
        <v>435985</v>
      </c>
      <c r="C1661" t="s">
        <v>7083</v>
      </c>
      <c r="D1661" s="18">
        <v>44839.509212962963</v>
      </c>
      <c r="E1661" t="s">
        <v>658</v>
      </c>
      <c r="F1661" t="s">
        <v>54</v>
      </c>
      <c r="G1661" t="s">
        <v>157</v>
      </c>
      <c r="H1661" t="s">
        <v>7084</v>
      </c>
      <c r="I1661" t="s">
        <v>7085</v>
      </c>
      <c r="J1661" t="s">
        <v>7086</v>
      </c>
      <c r="K1661" t="s">
        <v>7087</v>
      </c>
      <c r="L1661" t="s">
        <v>88</v>
      </c>
      <c r="M1661" t="s">
        <v>50</v>
      </c>
      <c r="N1661" t="s">
        <v>51</v>
      </c>
      <c r="O1661" t="s">
        <v>50</v>
      </c>
      <c r="P1661" t="s">
        <v>7088</v>
      </c>
      <c r="Q1661" t="s">
        <v>757</v>
      </c>
      <c r="R1661" s="18">
        <v>44846.583379629628</v>
      </c>
      <c r="S1661" t="s">
        <v>676</v>
      </c>
      <c r="T1661" t="s">
        <v>659</v>
      </c>
      <c r="U1661" t="s">
        <v>53</v>
      </c>
      <c r="V1661" t="s">
        <v>53</v>
      </c>
    </row>
    <row r="1662" spans="1:22" x14ac:dyDescent="0.25">
      <c r="A1662" t="str">
        <f>Tabla_Consulta_desde_TMS4[[#This Row],[idreferencia]]</f>
        <v>20002908233238</v>
      </c>
      <c r="B1662">
        <v>435986</v>
      </c>
      <c r="C1662" t="s">
        <v>7089</v>
      </c>
      <c r="D1662" s="18">
        <v>44839.509212962963</v>
      </c>
      <c r="E1662" t="s">
        <v>658</v>
      </c>
      <c r="F1662" t="s">
        <v>54</v>
      </c>
      <c r="G1662" t="s">
        <v>157</v>
      </c>
      <c r="H1662" t="s">
        <v>7090</v>
      </c>
      <c r="I1662" t="s">
        <v>7091</v>
      </c>
      <c r="J1662" t="s">
        <v>7092</v>
      </c>
      <c r="K1662" t="s">
        <v>7093</v>
      </c>
      <c r="L1662" t="s">
        <v>88</v>
      </c>
      <c r="M1662" t="s">
        <v>66</v>
      </c>
      <c r="N1662" t="s">
        <v>66</v>
      </c>
      <c r="O1662" t="s">
        <v>66</v>
      </c>
      <c r="P1662" t="s">
        <v>7094</v>
      </c>
      <c r="Q1662" t="s">
        <v>111</v>
      </c>
      <c r="R1662" s="18">
        <v>44851.655219907407</v>
      </c>
      <c r="S1662" t="s">
        <v>678</v>
      </c>
      <c r="T1662" t="s">
        <v>668</v>
      </c>
      <c r="U1662" t="s">
        <v>7095</v>
      </c>
      <c r="V1662" t="s">
        <v>7095</v>
      </c>
    </row>
    <row r="1663" spans="1:22" x14ac:dyDescent="0.25">
      <c r="A1663" t="str">
        <f>Tabla_Consulta_desde_TMS4[[#This Row],[idreferencia]]</f>
        <v>20002907994768</v>
      </c>
      <c r="B1663">
        <v>435987</v>
      </c>
      <c r="C1663" t="s">
        <v>7096</v>
      </c>
      <c r="D1663" s="18">
        <v>44839.509212962963</v>
      </c>
      <c r="E1663" t="s">
        <v>658</v>
      </c>
      <c r="F1663" t="s">
        <v>54</v>
      </c>
      <c r="G1663" t="s">
        <v>157</v>
      </c>
      <c r="H1663" t="s">
        <v>7097</v>
      </c>
      <c r="I1663" t="s">
        <v>7098</v>
      </c>
      <c r="J1663" t="s">
        <v>7099</v>
      </c>
      <c r="K1663" t="s">
        <v>7100</v>
      </c>
      <c r="L1663" t="s">
        <v>88</v>
      </c>
      <c r="M1663" t="s">
        <v>65</v>
      </c>
      <c r="N1663" t="s">
        <v>117</v>
      </c>
      <c r="O1663" t="s">
        <v>65</v>
      </c>
      <c r="P1663" t="s">
        <v>7101</v>
      </c>
      <c r="Q1663" t="s">
        <v>757</v>
      </c>
      <c r="R1663" s="18">
        <v>44846.583379629628</v>
      </c>
      <c r="S1663" t="s">
        <v>678</v>
      </c>
      <c r="T1663" t="s">
        <v>668</v>
      </c>
      <c r="U1663" t="s">
        <v>7102</v>
      </c>
      <c r="V1663" t="s">
        <v>7102</v>
      </c>
    </row>
    <row r="1664" spans="1:22" x14ac:dyDescent="0.25">
      <c r="A1664" t="str">
        <f>Tabla_Consulta_desde_TMS4[[#This Row],[idreferencia]]</f>
        <v>20002908227484</v>
      </c>
      <c r="B1664">
        <v>435988</v>
      </c>
      <c r="C1664" t="s">
        <v>7103</v>
      </c>
      <c r="D1664" s="18">
        <v>44839.509212962963</v>
      </c>
      <c r="E1664" t="s">
        <v>658</v>
      </c>
      <c r="F1664" t="s">
        <v>54</v>
      </c>
      <c r="G1664" t="s">
        <v>157</v>
      </c>
      <c r="H1664" t="s">
        <v>7104</v>
      </c>
      <c r="I1664" t="s">
        <v>7105</v>
      </c>
      <c r="J1664" t="s">
        <v>7106</v>
      </c>
      <c r="K1664" t="s">
        <v>7107</v>
      </c>
      <c r="L1664" t="s">
        <v>88</v>
      </c>
      <c r="M1664" t="s">
        <v>66</v>
      </c>
      <c r="N1664" t="s">
        <v>66</v>
      </c>
      <c r="O1664" t="s">
        <v>66</v>
      </c>
      <c r="P1664" t="s">
        <v>7108</v>
      </c>
      <c r="Q1664" t="s">
        <v>757</v>
      </c>
      <c r="R1664" s="18">
        <v>44846.583379629628</v>
      </c>
      <c r="S1664" t="s">
        <v>678</v>
      </c>
      <c r="T1664" t="s">
        <v>668</v>
      </c>
      <c r="U1664" t="s">
        <v>53</v>
      </c>
      <c r="V1664" t="s">
        <v>53</v>
      </c>
    </row>
    <row r="1665" spans="1:22" x14ac:dyDescent="0.25">
      <c r="A1665" t="str">
        <f>Tabla_Consulta_desde_TMS4[[#This Row],[idreferencia]]</f>
        <v>20002907709758</v>
      </c>
      <c r="B1665">
        <v>435989</v>
      </c>
      <c r="C1665" t="s">
        <v>7109</v>
      </c>
      <c r="D1665" s="18">
        <v>44839.509212962963</v>
      </c>
      <c r="E1665" t="s">
        <v>658</v>
      </c>
      <c r="F1665" t="s">
        <v>54</v>
      </c>
      <c r="G1665" t="s">
        <v>157</v>
      </c>
      <c r="H1665" t="s">
        <v>7110</v>
      </c>
      <c r="I1665" t="s">
        <v>7111</v>
      </c>
      <c r="J1665" t="s">
        <v>7112</v>
      </c>
      <c r="K1665" t="s">
        <v>7113</v>
      </c>
      <c r="L1665" t="s">
        <v>88</v>
      </c>
      <c r="M1665" t="s">
        <v>70</v>
      </c>
      <c r="N1665" t="s">
        <v>117</v>
      </c>
      <c r="O1665" t="s">
        <v>70</v>
      </c>
      <c r="Q1665" t="s">
        <v>111</v>
      </c>
      <c r="R1665" s="18">
        <v>44841.653981481482</v>
      </c>
      <c r="T1665" t="s">
        <v>668</v>
      </c>
      <c r="V1665" t="s">
        <v>7114</v>
      </c>
    </row>
    <row r="1666" spans="1:22" x14ac:dyDescent="0.25">
      <c r="A1666" t="str">
        <f>Tabla_Consulta_desde_TMS4[[#This Row],[idreferencia]]</f>
        <v>20002907720447</v>
      </c>
      <c r="B1666">
        <v>435990</v>
      </c>
      <c r="C1666" t="s">
        <v>7115</v>
      </c>
      <c r="D1666" s="18">
        <v>44839.509212962963</v>
      </c>
      <c r="E1666" t="s">
        <v>658</v>
      </c>
      <c r="F1666" t="s">
        <v>54</v>
      </c>
      <c r="G1666" t="s">
        <v>157</v>
      </c>
      <c r="H1666" t="s">
        <v>7116</v>
      </c>
      <c r="I1666" t="s">
        <v>7117</v>
      </c>
      <c r="J1666" t="s">
        <v>7118</v>
      </c>
      <c r="K1666" t="s">
        <v>7119</v>
      </c>
      <c r="L1666" t="s">
        <v>88</v>
      </c>
      <c r="M1666" t="s">
        <v>59</v>
      </c>
      <c r="N1666" t="s">
        <v>118</v>
      </c>
      <c r="O1666" t="s">
        <v>59</v>
      </c>
      <c r="Q1666" t="s">
        <v>757</v>
      </c>
      <c r="R1666" s="18">
        <v>44853.703611111108</v>
      </c>
      <c r="T1666" t="s">
        <v>668</v>
      </c>
      <c r="V1666" t="s">
        <v>7120</v>
      </c>
    </row>
    <row r="1667" spans="1:22" x14ac:dyDescent="0.25">
      <c r="A1667" t="str">
        <f>Tabla_Consulta_desde_TMS4[[#This Row],[idreferencia]]</f>
        <v>20002908008884</v>
      </c>
      <c r="B1667">
        <v>435991</v>
      </c>
      <c r="C1667" t="s">
        <v>7121</v>
      </c>
      <c r="D1667" s="18">
        <v>44839.509212962963</v>
      </c>
      <c r="E1667" t="s">
        <v>658</v>
      </c>
      <c r="F1667" t="s">
        <v>54</v>
      </c>
      <c r="G1667" t="s">
        <v>157</v>
      </c>
      <c r="H1667" t="s">
        <v>7122</v>
      </c>
      <c r="I1667" t="s">
        <v>7123</v>
      </c>
      <c r="J1667" t="s">
        <v>7124</v>
      </c>
      <c r="K1667" t="s">
        <v>7125</v>
      </c>
      <c r="L1667" t="s">
        <v>88</v>
      </c>
      <c r="M1667" t="s">
        <v>63</v>
      </c>
      <c r="N1667" t="s">
        <v>116</v>
      </c>
      <c r="O1667" t="s">
        <v>63</v>
      </c>
      <c r="Q1667" t="s">
        <v>757</v>
      </c>
      <c r="R1667" s="18">
        <v>44846.583379629628</v>
      </c>
      <c r="T1667" t="s">
        <v>668</v>
      </c>
      <c r="V1667" t="s">
        <v>7126</v>
      </c>
    </row>
    <row r="1668" spans="1:22" x14ac:dyDescent="0.25">
      <c r="A1668" t="str">
        <f>Tabla_Consulta_desde_TMS4[[#This Row],[idreferencia]]</f>
        <v>20002908000848</v>
      </c>
      <c r="B1668">
        <v>435992</v>
      </c>
      <c r="C1668" t="s">
        <v>7127</v>
      </c>
      <c r="D1668" s="18">
        <v>44839.509212962963</v>
      </c>
      <c r="E1668" t="s">
        <v>658</v>
      </c>
      <c r="F1668" t="s">
        <v>54</v>
      </c>
      <c r="G1668" t="s">
        <v>157</v>
      </c>
      <c r="H1668" t="s">
        <v>7128</v>
      </c>
      <c r="I1668" t="s">
        <v>7129</v>
      </c>
      <c r="J1668" t="s">
        <v>7130</v>
      </c>
      <c r="K1668" t="s">
        <v>7131</v>
      </c>
      <c r="L1668" t="s">
        <v>7132</v>
      </c>
      <c r="M1668" t="s">
        <v>65</v>
      </c>
      <c r="N1668" t="s">
        <v>117</v>
      </c>
      <c r="O1668" t="s">
        <v>65</v>
      </c>
      <c r="P1668" t="s">
        <v>7133</v>
      </c>
      <c r="Q1668" t="s">
        <v>757</v>
      </c>
      <c r="R1668" s="18">
        <v>44846.583391203705</v>
      </c>
      <c r="S1668" t="s">
        <v>678</v>
      </c>
      <c r="T1668" t="s">
        <v>668</v>
      </c>
      <c r="U1668" t="s">
        <v>53</v>
      </c>
      <c r="V1668" t="s">
        <v>53</v>
      </c>
    </row>
    <row r="1669" spans="1:22" x14ac:dyDescent="0.25">
      <c r="A1669" t="str">
        <f>Tabla_Consulta_desde_TMS4[[#This Row],[idreferencia]]</f>
        <v>17974271</v>
      </c>
      <c r="B1669">
        <v>435993</v>
      </c>
      <c r="C1669" t="s">
        <v>7134</v>
      </c>
      <c r="D1669" s="18">
        <v>44839.509212962963</v>
      </c>
      <c r="E1669" t="s">
        <v>658</v>
      </c>
      <c r="F1669" t="s">
        <v>54</v>
      </c>
      <c r="G1669" t="s">
        <v>157</v>
      </c>
      <c r="H1669" t="s">
        <v>7135</v>
      </c>
      <c r="I1669" t="s">
        <v>7136</v>
      </c>
      <c r="J1669" t="s">
        <v>7137</v>
      </c>
      <c r="K1669" t="s">
        <v>7138</v>
      </c>
      <c r="L1669" t="s">
        <v>88</v>
      </c>
      <c r="M1669" t="s">
        <v>68</v>
      </c>
      <c r="N1669" t="s">
        <v>119</v>
      </c>
      <c r="O1669" t="s">
        <v>68</v>
      </c>
      <c r="P1669" t="s">
        <v>7139</v>
      </c>
      <c r="Q1669" t="s">
        <v>757</v>
      </c>
      <c r="R1669" s="18">
        <v>44841.707060185188</v>
      </c>
      <c r="S1669" t="s">
        <v>678</v>
      </c>
      <c r="T1669" t="s">
        <v>668</v>
      </c>
      <c r="U1669" t="s">
        <v>53</v>
      </c>
      <c r="V1669" t="s">
        <v>53</v>
      </c>
    </row>
    <row r="1670" spans="1:22" x14ac:dyDescent="0.25">
      <c r="A1670" t="str">
        <f>Tabla_Consulta_desde_TMS4[[#This Row],[idreferencia]]</f>
        <v>20002902701027</v>
      </c>
      <c r="B1670">
        <v>435994</v>
      </c>
      <c r="C1670" t="s">
        <v>7140</v>
      </c>
      <c r="D1670" s="18">
        <v>44839.509212962963</v>
      </c>
      <c r="E1670" t="s">
        <v>658</v>
      </c>
      <c r="F1670" t="s">
        <v>54</v>
      </c>
      <c r="G1670" t="s">
        <v>157</v>
      </c>
      <c r="H1670" t="s">
        <v>7141</v>
      </c>
      <c r="I1670" t="s">
        <v>7142</v>
      </c>
      <c r="J1670" t="s">
        <v>7143</v>
      </c>
      <c r="K1670" t="s">
        <v>7144</v>
      </c>
      <c r="L1670" t="s">
        <v>88</v>
      </c>
      <c r="M1670" t="s">
        <v>70</v>
      </c>
      <c r="N1670" t="s">
        <v>117</v>
      </c>
      <c r="O1670" t="s">
        <v>70</v>
      </c>
      <c r="Q1670" t="s">
        <v>111</v>
      </c>
      <c r="R1670" s="18">
        <v>44851.655219907407</v>
      </c>
      <c r="T1670" t="s">
        <v>668</v>
      </c>
      <c r="U1670" t="s">
        <v>7145</v>
      </c>
      <c r="V1670" t="s">
        <v>865</v>
      </c>
    </row>
    <row r="1671" spans="1:22" x14ac:dyDescent="0.25">
      <c r="A1671" t="str">
        <f>Tabla_Consulta_desde_TMS4[[#This Row],[idreferencia]]</f>
        <v>20002906621695</v>
      </c>
      <c r="B1671">
        <v>435995</v>
      </c>
      <c r="C1671" t="s">
        <v>7146</v>
      </c>
      <c r="D1671" s="18">
        <v>44839.509212962963</v>
      </c>
      <c r="E1671" t="s">
        <v>658</v>
      </c>
      <c r="F1671" t="s">
        <v>54</v>
      </c>
      <c r="G1671" t="s">
        <v>157</v>
      </c>
      <c r="H1671" t="s">
        <v>7147</v>
      </c>
      <c r="I1671" t="s">
        <v>7148</v>
      </c>
      <c r="J1671" t="s">
        <v>7149</v>
      </c>
      <c r="K1671" t="s">
        <v>7150</v>
      </c>
      <c r="L1671" t="s">
        <v>7151</v>
      </c>
      <c r="M1671" t="s">
        <v>50</v>
      </c>
      <c r="N1671" t="s">
        <v>51</v>
      </c>
      <c r="O1671" t="s">
        <v>50</v>
      </c>
      <c r="P1671" t="s">
        <v>7152</v>
      </c>
      <c r="Q1671" t="s">
        <v>757</v>
      </c>
      <c r="R1671" s="18">
        <v>44841.707060185188</v>
      </c>
      <c r="S1671" t="s">
        <v>679</v>
      </c>
      <c r="T1671" t="s">
        <v>659</v>
      </c>
      <c r="U1671" t="s">
        <v>53</v>
      </c>
      <c r="V1671" t="s">
        <v>53</v>
      </c>
    </row>
    <row r="1672" spans="1:22" x14ac:dyDescent="0.25">
      <c r="A1672" t="str">
        <f>Tabla_Consulta_desde_TMS4[[#This Row],[idreferencia]]</f>
        <v>20002908249026</v>
      </c>
      <c r="B1672">
        <v>435996</v>
      </c>
      <c r="C1672" t="s">
        <v>7153</v>
      </c>
      <c r="D1672" s="18">
        <v>44839.509212962963</v>
      </c>
      <c r="E1672" t="s">
        <v>658</v>
      </c>
      <c r="F1672" t="s">
        <v>54</v>
      </c>
      <c r="G1672" t="s">
        <v>157</v>
      </c>
      <c r="H1672" t="s">
        <v>7154</v>
      </c>
      <c r="I1672" t="s">
        <v>7155</v>
      </c>
      <c r="J1672" t="s">
        <v>7156</v>
      </c>
      <c r="K1672" t="s">
        <v>7157</v>
      </c>
      <c r="L1672" t="s">
        <v>88</v>
      </c>
      <c r="M1672" t="s">
        <v>65</v>
      </c>
      <c r="N1672" t="s">
        <v>117</v>
      </c>
      <c r="O1672" t="s">
        <v>65</v>
      </c>
      <c r="P1672" t="s">
        <v>7158</v>
      </c>
      <c r="Q1672" t="s">
        <v>757</v>
      </c>
      <c r="R1672" s="18">
        <v>44846.583379629628</v>
      </c>
      <c r="S1672" t="s">
        <v>678</v>
      </c>
      <c r="T1672" t="s">
        <v>668</v>
      </c>
    </row>
    <row r="1673" spans="1:22" x14ac:dyDescent="0.25">
      <c r="A1673" t="str">
        <f>Tabla_Consulta_desde_TMS4[[#This Row],[idreferencia]]</f>
        <v>20002908184271</v>
      </c>
      <c r="B1673">
        <v>435997</v>
      </c>
      <c r="C1673" t="s">
        <v>7159</v>
      </c>
      <c r="D1673" s="18">
        <v>44839.509212962963</v>
      </c>
      <c r="E1673" t="s">
        <v>658</v>
      </c>
      <c r="F1673" t="s">
        <v>54</v>
      </c>
      <c r="G1673" t="s">
        <v>157</v>
      </c>
      <c r="H1673" t="s">
        <v>7160</v>
      </c>
      <c r="I1673" t="s">
        <v>7161</v>
      </c>
      <c r="J1673" t="s">
        <v>7162</v>
      </c>
      <c r="K1673" t="s">
        <v>7163</v>
      </c>
      <c r="L1673" t="s">
        <v>88</v>
      </c>
      <c r="M1673" t="s">
        <v>67</v>
      </c>
      <c r="N1673" t="s">
        <v>67</v>
      </c>
      <c r="O1673" t="s">
        <v>67</v>
      </c>
      <c r="P1673" t="s">
        <v>53</v>
      </c>
      <c r="Q1673" t="s">
        <v>757</v>
      </c>
      <c r="R1673" s="18">
        <v>44840.534525462965</v>
      </c>
      <c r="T1673" t="s">
        <v>668</v>
      </c>
      <c r="U1673" t="s">
        <v>53</v>
      </c>
      <c r="V1673" t="s">
        <v>53</v>
      </c>
    </row>
    <row r="1674" spans="1:22" x14ac:dyDescent="0.25">
      <c r="A1674" t="str">
        <f>Tabla_Consulta_desde_TMS4[[#This Row],[idreferencia]]</f>
        <v>20002906816378</v>
      </c>
      <c r="B1674">
        <v>435998</v>
      </c>
      <c r="C1674" t="s">
        <v>7164</v>
      </c>
      <c r="D1674" s="18">
        <v>44839.509212962963</v>
      </c>
      <c r="E1674" t="s">
        <v>658</v>
      </c>
      <c r="F1674" t="s">
        <v>54</v>
      </c>
      <c r="G1674" t="s">
        <v>157</v>
      </c>
      <c r="H1674" t="s">
        <v>7165</v>
      </c>
      <c r="I1674" t="s">
        <v>7166</v>
      </c>
      <c r="J1674" t="s">
        <v>7167</v>
      </c>
      <c r="K1674" t="s">
        <v>7168</v>
      </c>
      <c r="L1674" t="s">
        <v>88</v>
      </c>
      <c r="M1674" t="s">
        <v>63</v>
      </c>
      <c r="N1674" t="s">
        <v>116</v>
      </c>
      <c r="O1674" t="s">
        <v>63</v>
      </c>
      <c r="P1674" t="s">
        <v>53</v>
      </c>
      <c r="Q1674" t="s">
        <v>757</v>
      </c>
      <c r="R1674" s="18">
        <v>44841.707071759258</v>
      </c>
      <c r="T1674" t="s">
        <v>668</v>
      </c>
      <c r="U1674" t="s">
        <v>53</v>
      </c>
      <c r="V1674" t="s">
        <v>53</v>
      </c>
    </row>
    <row r="1675" spans="1:22" x14ac:dyDescent="0.25">
      <c r="A1675" t="str">
        <f>Tabla_Consulta_desde_TMS4[[#This Row],[idreferencia]]</f>
        <v>20002906620348</v>
      </c>
      <c r="B1675">
        <v>435999</v>
      </c>
      <c r="C1675" t="s">
        <v>7169</v>
      </c>
      <c r="D1675" s="18">
        <v>44839.509212962963</v>
      </c>
      <c r="E1675" t="s">
        <v>658</v>
      </c>
      <c r="F1675" t="s">
        <v>54</v>
      </c>
      <c r="G1675" t="s">
        <v>157</v>
      </c>
      <c r="H1675" t="s">
        <v>7170</v>
      </c>
      <c r="I1675" t="s">
        <v>7171</v>
      </c>
      <c r="J1675" t="s">
        <v>7172</v>
      </c>
      <c r="K1675" t="s">
        <v>7173</v>
      </c>
      <c r="L1675" t="s">
        <v>7174</v>
      </c>
      <c r="M1675" t="s">
        <v>59</v>
      </c>
      <c r="N1675" t="s">
        <v>118</v>
      </c>
      <c r="O1675" t="s">
        <v>59</v>
      </c>
      <c r="Q1675" t="s">
        <v>757</v>
      </c>
      <c r="R1675" s="18">
        <v>44853.703611111108</v>
      </c>
      <c r="T1675" t="s">
        <v>668</v>
      </c>
      <c r="U1675" t="s">
        <v>7175</v>
      </c>
      <c r="V1675" t="s">
        <v>7176</v>
      </c>
    </row>
    <row r="1676" spans="1:22" x14ac:dyDescent="0.25">
      <c r="A1676" t="str">
        <f>Tabla_Consulta_desde_TMS4[[#This Row],[idreferencia]]</f>
        <v>20002901841315_1</v>
      </c>
      <c r="B1676">
        <v>436000</v>
      </c>
      <c r="C1676" t="s">
        <v>7177</v>
      </c>
      <c r="D1676" s="18">
        <v>44839.509212962963</v>
      </c>
      <c r="E1676" t="s">
        <v>658</v>
      </c>
      <c r="F1676" t="s">
        <v>54</v>
      </c>
      <c r="G1676" t="s">
        <v>157</v>
      </c>
      <c r="H1676" t="s">
        <v>7178</v>
      </c>
      <c r="I1676" t="s">
        <v>7179</v>
      </c>
      <c r="J1676" t="s">
        <v>7180</v>
      </c>
      <c r="K1676" t="s">
        <v>7181</v>
      </c>
      <c r="L1676" t="s">
        <v>7182</v>
      </c>
      <c r="M1676" t="s">
        <v>50</v>
      </c>
      <c r="N1676" t="s">
        <v>51</v>
      </c>
      <c r="O1676" t="s">
        <v>50</v>
      </c>
      <c r="P1676" t="s">
        <v>7183</v>
      </c>
      <c r="Q1676" t="s">
        <v>757</v>
      </c>
      <c r="R1676" s="18">
        <v>44841.707060185188</v>
      </c>
      <c r="S1676" t="s">
        <v>717</v>
      </c>
      <c r="T1676" t="s">
        <v>659</v>
      </c>
      <c r="U1676" t="s">
        <v>53</v>
      </c>
      <c r="V1676" t="s">
        <v>53</v>
      </c>
    </row>
    <row r="1677" spans="1:22" x14ac:dyDescent="0.25">
      <c r="A1677" t="str">
        <f>Tabla_Consulta_desde_TMS4[[#This Row],[idreferencia]]</f>
        <v>CLDEV_GYESIM0041</v>
      </c>
      <c r="B1677">
        <v>435726</v>
      </c>
      <c r="C1677" t="s">
        <v>7184</v>
      </c>
      <c r="D1677" s="18">
        <v>44839.392164351855</v>
      </c>
      <c r="E1677" t="s">
        <v>669</v>
      </c>
      <c r="F1677" t="s">
        <v>54</v>
      </c>
      <c r="G1677" t="s">
        <v>157</v>
      </c>
      <c r="H1677" t="s">
        <v>672</v>
      </c>
      <c r="J1677" t="s">
        <v>904</v>
      </c>
      <c r="M1677" t="s">
        <v>52</v>
      </c>
      <c r="P1677" t="s">
        <v>7185</v>
      </c>
      <c r="Q1677" t="s">
        <v>106</v>
      </c>
      <c r="R1677" s="18">
        <v>44839.582731481481</v>
      </c>
      <c r="S1677" t="s">
        <v>673</v>
      </c>
      <c r="T1677" t="s">
        <v>687</v>
      </c>
    </row>
    <row r="1678" spans="1:22" x14ac:dyDescent="0.25">
      <c r="A1678" t="str">
        <f>Tabla_Consulta_desde_TMS4[[#This Row],[idreferencia]]</f>
        <v>LDCUIO2433</v>
      </c>
      <c r="B1678">
        <v>435502</v>
      </c>
      <c r="C1678" t="s">
        <v>7186</v>
      </c>
      <c r="D1678" s="18">
        <v>44838.734849537039</v>
      </c>
      <c r="E1678" t="s">
        <v>669</v>
      </c>
      <c r="F1678" t="s">
        <v>54</v>
      </c>
      <c r="G1678" t="s">
        <v>157</v>
      </c>
      <c r="H1678" t="s">
        <v>1125</v>
      </c>
      <c r="I1678" t="s">
        <v>1126</v>
      </c>
      <c r="J1678" t="s">
        <v>7187</v>
      </c>
      <c r="K1678" t="s">
        <v>1127</v>
      </c>
      <c r="L1678" t="s">
        <v>1128</v>
      </c>
      <c r="M1678" t="s">
        <v>50</v>
      </c>
      <c r="P1678" t="s">
        <v>7188</v>
      </c>
      <c r="Q1678" t="s">
        <v>106</v>
      </c>
      <c r="R1678" s="18">
        <v>44839.7424537037</v>
      </c>
      <c r="S1678" t="s">
        <v>717</v>
      </c>
      <c r="T1678" t="s">
        <v>659</v>
      </c>
    </row>
    <row r="1679" spans="1:22" x14ac:dyDescent="0.25">
      <c r="A1679" t="str">
        <f>Tabla_Consulta_desde_TMS4[[#This Row],[idreferencia]]</f>
        <v>20002903483518</v>
      </c>
      <c r="B1679">
        <v>435480</v>
      </c>
      <c r="C1679" t="s">
        <v>7189</v>
      </c>
      <c r="D1679" s="18">
        <v>44838.718113425923</v>
      </c>
      <c r="E1679" t="s">
        <v>658</v>
      </c>
      <c r="F1679" t="s">
        <v>54</v>
      </c>
      <c r="G1679" t="s">
        <v>157</v>
      </c>
      <c r="H1679" t="s">
        <v>7190</v>
      </c>
      <c r="I1679" t="s">
        <v>7191</v>
      </c>
      <c r="J1679" t="s">
        <v>7192</v>
      </c>
      <c r="K1679" t="s">
        <v>7193</v>
      </c>
      <c r="L1679" t="s">
        <v>88</v>
      </c>
      <c r="M1679" t="s">
        <v>61</v>
      </c>
      <c r="N1679" t="s">
        <v>114</v>
      </c>
      <c r="O1679" t="s">
        <v>61</v>
      </c>
      <c r="P1679" t="s">
        <v>7194</v>
      </c>
      <c r="Q1679" t="s">
        <v>757</v>
      </c>
      <c r="R1679" s="18">
        <v>44841.707060185188</v>
      </c>
      <c r="S1679" t="s">
        <v>678</v>
      </c>
      <c r="T1679" t="s">
        <v>668</v>
      </c>
      <c r="U1679" t="s">
        <v>53</v>
      </c>
      <c r="V1679" t="s">
        <v>53</v>
      </c>
    </row>
    <row r="1680" spans="1:22" x14ac:dyDescent="0.25">
      <c r="A1680" t="str">
        <f>Tabla_Consulta_desde_TMS4[[#This Row],[idreferencia]]</f>
        <v>20002907713835</v>
      </c>
      <c r="B1680">
        <v>435481</v>
      </c>
      <c r="C1680" t="s">
        <v>7195</v>
      </c>
      <c r="D1680" s="18">
        <v>44838.718113425923</v>
      </c>
      <c r="E1680" t="s">
        <v>658</v>
      </c>
      <c r="F1680" t="s">
        <v>54</v>
      </c>
      <c r="G1680" t="s">
        <v>157</v>
      </c>
      <c r="H1680" t="s">
        <v>7196</v>
      </c>
      <c r="I1680" t="s">
        <v>7197</v>
      </c>
      <c r="J1680" t="s">
        <v>7198</v>
      </c>
      <c r="K1680" t="s">
        <v>7199</v>
      </c>
      <c r="L1680" t="s">
        <v>88</v>
      </c>
      <c r="M1680" t="s">
        <v>66</v>
      </c>
      <c r="N1680" t="s">
        <v>66</v>
      </c>
      <c r="O1680" t="s">
        <v>66</v>
      </c>
      <c r="P1680" t="s">
        <v>7200</v>
      </c>
      <c r="Q1680" t="s">
        <v>111</v>
      </c>
      <c r="R1680" s="18">
        <v>44859.57240740741</v>
      </c>
      <c r="S1680" t="s">
        <v>678</v>
      </c>
      <c r="T1680" t="s">
        <v>668</v>
      </c>
      <c r="V1680" t="s">
        <v>730</v>
      </c>
    </row>
    <row r="1681" spans="1:22" x14ac:dyDescent="0.25">
      <c r="A1681" t="str">
        <f>Tabla_Consulta_desde_TMS4[[#This Row],[idreferencia]]</f>
        <v>20002906830158</v>
      </c>
      <c r="B1681">
        <v>435482</v>
      </c>
      <c r="C1681" t="s">
        <v>7201</v>
      </c>
      <c r="D1681" s="18">
        <v>44838.718113425923</v>
      </c>
      <c r="E1681" t="s">
        <v>658</v>
      </c>
      <c r="F1681" t="s">
        <v>54</v>
      </c>
      <c r="G1681" t="s">
        <v>157</v>
      </c>
      <c r="H1681" t="s">
        <v>7202</v>
      </c>
      <c r="I1681" t="s">
        <v>7203</v>
      </c>
      <c r="J1681" t="s">
        <v>7204</v>
      </c>
      <c r="K1681" t="s">
        <v>7205</v>
      </c>
      <c r="L1681" t="s">
        <v>7206</v>
      </c>
      <c r="M1681" t="s">
        <v>70</v>
      </c>
      <c r="N1681" t="s">
        <v>117</v>
      </c>
      <c r="O1681" t="s">
        <v>70</v>
      </c>
      <c r="P1681" t="s">
        <v>53</v>
      </c>
      <c r="Q1681" t="s">
        <v>757</v>
      </c>
      <c r="R1681" s="18">
        <v>44846.583379629628</v>
      </c>
      <c r="T1681" t="s">
        <v>668</v>
      </c>
      <c r="U1681" t="s">
        <v>53</v>
      </c>
      <c r="V1681" t="s">
        <v>53</v>
      </c>
    </row>
    <row r="1682" spans="1:22" x14ac:dyDescent="0.25">
      <c r="A1682" t="str">
        <f>Tabla_Consulta_desde_TMS4[[#This Row],[idreferencia]]</f>
        <v>20002907715930</v>
      </c>
      <c r="B1682">
        <v>435483</v>
      </c>
      <c r="C1682" t="s">
        <v>7207</v>
      </c>
      <c r="D1682" s="18">
        <v>44838.718113425923</v>
      </c>
      <c r="E1682" t="s">
        <v>658</v>
      </c>
      <c r="F1682" t="s">
        <v>54</v>
      </c>
      <c r="G1682" t="s">
        <v>157</v>
      </c>
      <c r="H1682" t="s">
        <v>7208</v>
      </c>
      <c r="I1682" t="s">
        <v>7209</v>
      </c>
      <c r="J1682" t="s">
        <v>7210</v>
      </c>
      <c r="K1682" t="s">
        <v>7211</v>
      </c>
      <c r="L1682" t="s">
        <v>88</v>
      </c>
      <c r="M1682" t="s">
        <v>62</v>
      </c>
      <c r="N1682" t="s">
        <v>87</v>
      </c>
      <c r="O1682" t="s">
        <v>62</v>
      </c>
      <c r="Q1682" t="s">
        <v>757</v>
      </c>
      <c r="R1682" s="18">
        <v>44851.717037037037</v>
      </c>
      <c r="S1682" t="s">
        <v>673</v>
      </c>
      <c r="T1682" t="s">
        <v>668</v>
      </c>
      <c r="U1682" t="s">
        <v>7212</v>
      </c>
      <c r="V1682" t="s">
        <v>7212</v>
      </c>
    </row>
    <row r="1683" spans="1:22" x14ac:dyDescent="0.25">
      <c r="A1683" t="str">
        <f>Tabla_Consulta_desde_TMS4[[#This Row],[idreferencia]]</f>
        <v>20002907994062</v>
      </c>
      <c r="B1683">
        <v>435484</v>
      </c>
      <c r="C1683" t="s">
        <v>7213</v>
      </c>
      <c r="D1683" s="18">
        <v>44838.718113425923</v>
      </c>
      <c r="E1683" t="s">
        <v>658</v>
      </c>
      <c r="F1683" t="s">
        <v>54</v>
      </c>
      <c r="G1683" t="s">
        <v>157</v>
      </c>
      <c r="H1683" t="s">
        <v>7214</v>
      </c>
      <c r="I1683" t="s">
        <v>7215</v>
      </c>
      <c r="J1683" t="s">
        <v>7216</v>
      </c>
      <c r="K1683" t="s">
        <v>7217</v>
      </c>
      <c r="L1683" t="s">
        <v>7218</v>
      </c>
      <c r="M1683" t="s">
        <v>1214</v>
      </c>
      <c r="N1683" t="s">
        <v>51</v>
      </c>
      <c r="O1683" t="s">
        <v>1214</v>
      </c>
      <c r="Q1683" t="s">
        <v>106</v>
      </c>
      <c r="R1683" s="18">
        <v>44841.565370370372</v>
      </c>
      <c r="T1683" t="s">
        <v>668</v>
      </c>
      <c r="U1683" t="s">
        <v>7219</v>
      </c>
      <c r="V1683" t="s">
        <v>7219</v>
      </c>
    </row>
    <row r="1684" spans="1:22" x14ac:dyDescent="0.25">
      <c r="A1684" t="str">
        <f>Tabla_Consulta_desde_TMS4[[#This Row],[idreferencia]]</f>
        <v>20002907719847</v>
      </c>
      <c r="B1684">
        <v>435485</v>
      </c>
      <c r="C1684" t="s">
        <v>7220</v>
      </c>
      <c r="D1684" s="18">
        <v>44838.718113425923</v>
      </c>
      <c r="E1684" t="s">
        <v>658</v>
      </c>
      <c r="F1684" t="s">
        <v>54</v>
      </c>
      <c r="G1684" t="s">
        <v>157</v>
      </c>
      <c r="H1684" t="s">
        <v>7221</v>
      </c>
      <c r="I1684" t="s">
        <v>7222</v>
      </c>
      <c r="J1684" t="s">
        <v>7223</v>
      </c>
      <c r="K1684" t="s">
        <v>7224</v>
      </c>
      <c r="L1684" t="s">
        <v>7225</v>
      </c>
      <c r="M1684" t="s">
        <v>62</v>
      </c>
      <c r="N1684" t="s">
        <v>87</v>
      </c>
      <c r="O1684" t="s">
        <v>62</v>
      </c>
      <c r="P1684" t="s">
        <v>53</v>
      </c>
      <c r="Q1684" t="s">
        <v>757</v>
      </c>
      <c r="R1684" s="18">
        <v>44846.583391203705</v>
      </c>
      <c r="S1684" t="s">
        <v>673</v>
      </c>
      <c r="T1684" t="s">
        <v>668</v>
      </c>
      <c r="U1684" t="s">
        <v>53</v>
      </c>
      <c r="V1684" t="s">
        <v>53</v>
      </c>
    </row>
    <row r="1685" spans="1:22" x14ac:dyDescent="0.25">
      <c r="A1685" t="str">
        <f>Tabla_Consulta_desde_TMS4[[#This Row],[idreferencia]]</f>
        <v>20002906145254</v>
      </c>
      <c r="B1685">
        <v>435486</v>
      </c>
      <c r="C1685" t="s">
        <v>7226</v>
      </c>
      <c r="D1685" s="18">
        <v>44838.718113425923</v>
      </c>
      <c r="E1685" t="s">
        <v>658</v>
      </c>
      <c r="F1685" t="s">
        <v>54</v>
      </c>
      <c r="G1685" t="s">
        <v>157</v>
      </c>
      <c r="H1685" t="s">
        <v>7227</v>
      </c>
      <c r="I1685" t="s">
        <v>7228</v>
      </c>
      <c r="J1685" t="s">
        <v>7229</v>
      </c>
      <c r="K1685" t="s">
        <v>7230</v>
      </c>
      <c r="L1685" t="s">
        <v>88</v>
      </c>
      <c r="M1685" t="s">
        <v>59</v>
      </c>
      <c r="N1685" t="s">
        <v>118</v>
      </c>
      <c r="O1685" t="s">
        <v>59</v>
      </c>
      <c r="Q1685" t="s">
        <v>757</v>
      </c>
      <c r="R1685" s="18">
        <v>44848.76253472222</v>
      </c>
      <c r="T1685" t="s">
        <v>668</v>
      </c>
      <c r="U1685" t="s">
        <v>7231</v>
      </c>
      <c r="V1685" t="s">
        <v>7231</v>
      </c>
    </row>
    <row r="1686" spans="1:22" x14ac:dyDescent="0.25">
      <c r="A1686" t="str">
        <f>Tabla_Consulta_desde_TMS4[[#This Row],[idreferencia]]</f>
        <v>20002908005672</v>
      </c>
      <c r="B1686">
        <v>435487</v>
      </c>
      <c r="C1686" t="s">
        <v>7232</v>
      </c>
      <c r="D1686" s="18">
        <v>44838.718113425923</v>
      </c>
      <c r="E1686" t="s">
        <v>658</v>
      </c>
      <c r="F1686" t="s">
        <v>54</v>
      </c>
      <c r="G1686" t="s">
        <v>157</v>
      </c>
      <c r="H1686" t="s">
        <v>7233</v>
      </c>
      <c r="I1686" t="s">
        <v>7234</v>
      </c>
      <c r="J1686" t="s">
        <v>7235</v>
      </c>
      <c r="K1686" t="s">
        <v>7236</v>
      </c>
      <c r="L1686" t="s">
        <v>88</v>
      </c>
      <c r="M1686" t="s">
        <v>50</v>
      </c>
      <c r="N1686" t="s">
        <v>51</v>
      </c>
      <c r="O1686" t="s">
        <v>50</v>
      </c>
      <c r="P1686" t="s">
        <v>7237</v>
      </c>
      <c r="Q1686" t="s">
        <v>111</v>
      </c>
      <c r="R1686" s="18">
        <v>44845.545995370368</v>
      </c>
      <c r="S1686" t="s">
        <v>679</v>
      </c>
      <c r="T1686" t="s">
        <v>659</v>
      </c>
      <c r="V1686" t="s">
        <v>7238</v>
      </c>
    </row>
    <row r="1687" spans="1:22" x14ac:dyDescent="0.25">
      <c r="A1687" t="str">
        <f>Tabla_Consulta_desde_TMS4[[#This Row],[idreferencia]]</f>
        <v>20002906772654</v>
      </c>
      <c r="B1687">
        <v>435488</v>
      </c>
      <c r="C1687" t="s">
        <v>7239</v>
      </c>
      <c r="D1687" s="18">
        <v>44838.718113425923</v>
      </c>
      <c r="E1687" t="s">
        <v>658</v>
      </c>
      <c r="F1687" t="s">
        <v>54</v>
      </c>
      <c r="G1687" t="s">
        <v>157</v>
      </c>
      <c r="H1687" t="s">
        <v>7240</v>
      </c>
      <c r="I1687" t="s">
        <v>7241</v>
      </c>
      <c r="J1687" t="s">
        <v>7242</v>
      </c>
      <c r="K1687" t="s">
        <v>7243</v>
      </c>
      <c r="L1687" t="s">
        <v>88</v>
      </c>
      <c r="M1687" t="s">
        <v>50</v>
      </c>
      <c r="N1687" t="s">
        <v>51</v>
      </c>
      <c r="O1687" t="s">
        <v>50</v>
      </c>
      <c r="P1687" t="s">
        <v>7244</v>
      </c>
      <c r="Q1687" t="s">
        <v>757</v>
      </c>
      <c r="R1687" s="18">
        <v>44840.534525462965</v>
      </c>
      <c r="S1687" t="s">
        <v>679</v>
      </c>
      <c r="T1687" t="s">
        <v>659</v>
      </c>
      <c r="U1687" t="s">
        <v>53</v>
      </c>
      <c r="V1687" t="s">
        <v>53</v>
      </c>
    </row>
    <row r="1688" spans="1:22" x14ac:dyDescent="0.25">
      <c r="A1688" t="str">
        <f>Tabla_Consulta_desde_TMS4[[#This Row],[idreferencia]]</f>
        <v>20002907721637</v>
      </c>
      <c r="B1688">
        <v>435489</v>
      </c>
      <c r="C1688" t="s">
        <v>7245</v>
      </c>
      <c r="D1688" s="18">
        <v>44838.718113425923</v>
      </c>
      <c r="E1688" t="s">
        <v>658</v>
      </c>
      <c r="F1688" t="s">
        <v>54</v>
      </c>
      <c r="G1688" t="s">
        <v>157</v>
      </c>
      <c r="H1688" t="s">
        <v>7246</v>
      </c>
      <c r="I1688" t="s">
        <v>7247</v>
      </c>
      <c r="J1688" t="s">
        <v>7248</v>
      </c>
      <c r="K1688" t="s">
        <v>7249</v>
      </c>
      <c r="L1688" t="s">
        <v>88</v>
      </c>
      <c r="M1688" t="s">
        <v>50</v>
      </c>
      <c r="N1688" t="s">
        <v>51</v>
      </c>
      <c r="O1688" t="s">
        <v>50</v>
      </c>
      <c r="P1688" t="s">
        <v>7250</v>
      </c>
      <c r="Q1688" t="s">
        <v>757</v>
      </c>
      <c r="R1688" s="18">
        <v>44840.534525462965</v>
      </c>
      <c r="S1688" t="s">
        <v>679</v>
      </c>
      <c r="T1688" t="s">
        <v>659</v>
      </c>
      <c r="U1688" t="s">
        <v>53</v>
      </c>
      <c r="V1688" t="s">
        <v>53</v>
      </c>
    </row>
    <row r="1689" spans="1:22" x14ac:dyDescent="0.25">
      <c r="A1689" t="str">
        <f>Tabla_Consulta_desde_TMS4[[#This Row],[idreferencia]]</f>
        <v>20002907994080</v>
      </c>
      <c r="B1689">
        <v>435490</v>
      </c>
      <c r="C1689" t="s">
        <v>7251</v>
      </c>
      <c r="D1689" s="18">
        <v>44838.718113425923</v>
      </c>
      <c r="E1689" t="s">
        <v>658</v>
      </c>
      <c r="F1689" t="s">
        <v>54</v>
      </c>
      <c r="G1689" t="s">
        <v>157</v>
      </c>
      <c r="H1689" t="s">
        <v>7252</v>
      </c>
      <c r="I1689" t="s">
        <v>7253</v>
      </c>
      <c r="J1689" t="s">
        <v>7254</v>
      </c>
      <c r="K1689" t="s">
        <v>7255</v>
      </c>
      <c r="L1689" t="s">
        <v>88</v>
      </c>
      <c r="M1689" t="s">
        <v>50</v>
      </c>
      <c r="N1689" t="s">
        <v>51</v>
      </c>
      <c r="O1689" t="s">
        <v>50</v>
      </c>
      <c r="P1689" t="s">
        <v>7256</v>
      </c>
      <c r="Q1689" t="s">
        <v>757</v>
      </c>
      <c r="R1689" s="18">
        <v>44840.534525462965</v>
      </c>
      <c r="S1689" t="s">
        <v>679</v>
      </c>
      <c r="T1689" t="s">
        <v>659</v>
      </c>
      <c r="U1689" t="s">
        <v>53</v>
      </c>
      <c r="V1689" t="s">
        <v>53</v>
      </c>
    </row>
    <row r="1690" spans="1:22" x14ac:dyDescent="0.25">
      <c r="A1690" t="str">
        <f>Tabla_Consulta_desde_TMS4[[#This Row],[idreferencia]]</f>
        <v>20002906612238</v>
      </c>
      <c r="B1690">
        <v>435491</v>
      </c>
      <c r="C1690" t="s">
        <v>7257</v>
      </c>
      <c r="D1690" s="18">
        <v>44838.718113425923</v>
      </c>
      <c r="E1690" t="s">
        <v>658</v>
      </c>
      <c r="F1690" t="s">
        <v>54</v>
      </c>
      <c r="G1690" t="s">
        <v>157</v>
      </c>
      <c r="H1690" t="s">
        <v>7258</v>
      </c>
      <c r="I1690" t="s">
        <v>7259</v>
      </c>
      <c r="J1690" t="s">
        <v>7260</v>
      </c>
      <c r="K1690" t="s">
        <v>7261</v>
      </c>
      <c r="L1690" t="s">
        <v>88</v>
      </c>
      <c r="M1690" t="s">
        <v>358</v>
      </c>
      <c r="N1690" t="s">
        <v>67</v>
      </c>
      <c r="O1690" t="s">
        <v>358</v>
      </c>
      <c r="P1690" t="s">
        <v>53</v>
      </c>
      <c r="Q1690" t="s">
        <v>106</v>
      </c>
      <c r="R1690" s="18">
        <v>44848.503923611112</v>
      </c>
      <c r="T1690" t="s">
        <v>668</v>
      </c>
      <c r="U1690" t="s">
        <v>53</v>
      </c>
      <c r="V1690" t="s">
        <v>53</v>
      </c>
    </row>
    <row r="1691" spans="1:22" x14ac:dyDescent="0.25">
      <c r="A1691" t="str">
        <f>Tabla_Consulta_desde_TMS4[[#This Row],[idreferencia]]</f>
        <v>20002907713330</v>
      </c>
      <c r="B1691">
        <v>435492</v>
      </c>
      <c r="C1691" t="s">
        <v>7262</v>
      </c>
      <c r="D1691" s="18">
        <v>44838.718113425923</v>
      </c>
      <c r="E1691" t="s">
        <v>658</v>
      </c>
      <c r="F1691" t="s">
        <v>54</v>
      </c>
      <c r="G1691" t="s">
        <v>157</v>
      </c>
      <c r="H1691" t="s">
        <v>7263</v>
      </c>
      <c r="I1691" t="s">
        <v>7264</v>
      </c>
      <c r="J1691" t="s">
        <v>7265</v>
      </c>
      <c r="K1691" t="s">
        <v>7266</v>
      </c>
      <c r="L1691" t="s">
        <v>7267</v>
      </c>
      <c r="M1691" t="s">
        <v>50</v>
      </c>
      <c r="N1691" t="s">
        <v>51</v>
      </c>
      <c r="O1691" t="s">
        <v>50</v>
      </c>
      <c r="P1691" t="s">
        <v>7268</v>
      </c>
      <c r="Q1691" t="s">
        <v>757</v>
      </c>
      <c r="R1691" s="18">
        <v>44841.707060185188</v>
      </c>
      <c r="S1691" t="s">
        <v>679</v>
      </c>
      <c r="T1691" t="s">
        <v>659</v>
      </c>
      <c r="U1691" t="s">
        <v>53</v>
      </c>
      <c r="V1691" t="s">
        <v>53</v>
      </c>
    </row>
    <row r="1692" spans="1:22" x14ac:dyDescent="0.25">
      <c r="A1692" t="str">
        <f>Tabla_Consulta_desde_TMS4[[#This Row],[idreferencia]]</f>
        <v>20002902723682</v>
      </c>
      <c r="B1692">
        <v>435493</v>
      </c>
      <c r="C1692" t="s">
        <v>7269</v>
      </c>
      <c r="D1692" s="18">
        <v>44838.718113425923</v>
      </c>
      <c r="E1692" t="s">
        <v>658</v>
      </c>
      <c r="F1692" t="s">
        <v>54</v>
      </c>
      <c r="G1692" t="s">
        <v>157</v>
      </c>
      <c r="H1692" t="s">
        <v>7270</v>
      </c>
      <c r="I1692" t="s">
        <v>7271</v>
      </c>
      <c r="J1692" t="s">
        <v>7272</v>
      </c>
      <c r="K1692" t="s">
        <v>7273</v>
      </c>
      <c r="L1692" t="s">
        <v>7274</v>
      </c>
      <c r="M1692" t="s">
        <v>52</v>
      </c>
      <c r="N1692" t="s">
        <v>82</v>
      </c>
      <c r="O1692" t="s">
        <v>52</v>
      </c>
      <c r="P1692" t="s">
        <v>7275</v>
      </c>
      <c r="Q1692" t="s">
        <v>111</v>
      </c>
      <c r="R1692" s="18">
        <v>44841.421377314815</v>
      </c>
      <c r="S1692" t="s">
        <v>673</v>
      </c>
      <c r="T1692" t="s">
        <v>674</v>
      </c>
      <c r="V1692" t="s">
        <v>7276</v>
      </c>
    </row>
    <row r="1693" spans="1:22" x14ac:dyDescent="0.25">
      <c r="A1693" t="str">
        <f>Tabla_Consulta_desde_TMS4[[#This Row],[idreferencia]]</f>
        <v>20002905475973</v>
      </c>
      <c r="B1693">
        <v>435494</v>
      </c>
      <c r="C1693" t="s">
        <v>7277</v>
      </c>
      <c r="D1693" s="18">
        <v>44838.718113425923</v>
      </c>
      <c r="E1693" t="s">
        <v>658</v>
      </c>
      <c r="F1693" t="s">
        <v>54</v>
      </c>
      <c r="G1693" t="s">
        <v>157</v>
      </c>
      <c r="H1693" t="s">
        <v>7278</v>
      </c>
      <c r="I1693" t="s">
        <v>7279</v>
      </c>
      <c r="J1693" t="s">
        <v>7280</v>
      </c>
      <c r="K1693" t="s">
        <v>7281</v>
      </c>
      <c r="L1693" t="s">
        <v>88</v>
      </c>
      <c r="M1693" t="s">
        <v>69</v>
      </c>
      <c r="N1693" t="s">
        <v>82</v>
      </c>
      <c r="O1693" t="s">
        <v>69</v>
      </c>
      <c r="P1693" t="s">
        <v>7282</v>
      </c>
      <c r="Q1693" t="s">
        <v>757</v>
      </c>
      <c r="R1693" s="18">
        <v>44841.707060185188</v>
      </c>
      <c r="S1693" t="s">
        <v>673</v>
      </c>
      <c r="T1693" t="s">
        <v>674</v>
      </c>
    </row>
    <row r="1694" spans="1:22" x14ac:dyDescent="0.25">
      <c r="A1694" t="str">
        <f>Tabla_Consulta_desde_TMS4[[#This Row],[idreferencia]]</f>
        <v>20002907717639</v>
      </c>
      <c r="B1694">
        <v>435495</v>
      </c>
      <c r="C1694" t="s">
        <v>7283</v>
      </c>
      <c r="D1694" s="18">
        <v>44838.718113425923</v>
      </c>
      <c r="E1694" t="s">
        <v>658</v>
      </c>
      <c r="F1694" t="s">
        <v>54</v>
      </c>
      <c r="G1694" t="s">
        <v>157</v>
      </c>
      <c r="H1694" t="s">
        <v>7284</v>
      </c>
      <c r="I1694" t="s">
        <v>7285</v>
      </c>
      <c r="J1694" t="s">
        <v>7286</v>
      </c>
      <c r="K1694" t="s">
        <v>7287</v>
      </c>
      <c r="L1694" t="s">
        <v>7287</v>
      </c>
      <c r="M1694" t="s">
        <v>63</v>
      </c>
      <c r="N1694" t="s">
        <v>116</v>
      </c>
      <c r="O1694" t="s">
        <v>63</v>
      </c>
      <c r="Q1694" t="s">
        <v>757</v>
      </c>
      <c r="R1694" s="18">
        <v>44853.703611111108</v>
      </c>
      <c r="T1694" t="s">
        <v>668</v>
      </c>
      <c r="U1694" t="s">
        <v>7288</v>
      </c>
      <c r="V1694" t="s">
        <v>7288</v>
      </c>
    </row>
    <row r="1695" spans="1:22" x14ac:dyDescent="0.25">
      <c r="A1695" t="str">
        <f>Tabla_Consulta_desde_TMS4[[#This Row],[idreferencia]]</f>
        <v>20002907988363</v>
      </c>
      <c r="B1695">
        <v>435496</v>
      </c>
      <c r="C1695" t="s">
        <v>7289</v>
      </c>
      <c r="D1695" s="18">
        <v>44838.718113425923</v>
      </c>
      <c r="E1695" t="s">
        <v>658</v>
      </c>
      <c r="F1695" t="s">
        <v>54</v>
      </c>
      <c r="G1695" t="s">
        <v>157</v>
      </c>
      <c r="H1695" t="s">
        <v>7290</v>
      </c>
      <c r="I1695" t="s">
        <v>7291</v>
      </c>
      <c r="J1695" t="s">
        <v>7292</v>
      </c>
      <c r="K1695" t="s">
        <v>7293</v>
      </c>
      <c r="L1695" t="s">
        <v>88</v>
      </c>
      <c r="M1695" t="s">
        <v>69</v>
      </c>
      <c r="N1695" t="s">
        <v>82</v>
      </c>
      <c r="O1695" t="s">
        <v>69</v>
      </c>
      <c r="P1695" t="s">
        <v>7294</v>
      </c>
      <c r="Q1695" t="s">
        <v>757</v>
      </c>
      <c r="R1695" s="18">
        <v>44848.758263888885</v>
      </c>
      <c r="S1695" t="s">
        <v>673</v>
      </c>
      <c r="T1695" t="s">
        <v>674</v>
      </c>
      <c r="U1695" t="s">
        <v>7295</v>
      </c>
      <c r="V1695" t="s">
        <v>7295</v>
      </c>
    </row>
    <row r="1696" spans="1:22" x14ac:dyDescent="0.25">
      <c r="A1696" t="str">
        <f>Tabla_Consulta_desde_TMS4[[#This Row],[idreferencia]]</f>
        <v>20002906817544</v>
      </c>
      <c r="B1696">
        <v>435459</v>
      </c>
      <c r="C1696" t="s">
        <v>7296</v>
      </c>
      <c r="D1696" s="18">
        <v>44838.718101851853</v>
      </c>
      <c r="E1696" t="s">
        <v>658</v>
      </c>
      <c r="F1696" t="s">
        <v>54</v>
      </c>
      <c r="G1696" t="s">
        <v>157</v>
      </c>
      <c r="H1696" t="s">
        <v>7297</v>
      </c>
      <c r="I1696" t="s">
        <v>7298</v>
      </c>
      <c r="J1696" t="s">
        <v>7299</v>
      </c>
      <c r="K1696" t="s">
        <v>7300</v>
      </c>
      <c r="L1696" t="s">
        <v>88</v>
      </c>
      <c r="M1696" t="s">
        <v>62</v>
      </c>
      <c r="N1696" t="s">
        <v>87</v>
      </c>
      <c r="O1696" t="s">
        <v>62</v>
      </c>
      <c r="P1696" t="s">
        <v>53</v>
      </c>
      <c r="Q1696" t="s">
        <v>757</v>
      </c>
      <c r="R1696" s="18">
        <v>44846.583391203705</v>
      </c>
      <c r="S1696" t="s">
        <v>673</v>
      </c>
      <c r="T1696" t="s">
        <v>668</v>
      </c>
      <c r="U1696" t="s">
        <v>53</v>
      </c>
      <c r="V1696" t="s">
        <v>53</v>
      </c>
    </row>
    <row r="1697" spans="1:22" x14ac:dyDescent="0.25">
      <c r="A1697" t="str">
        <f>Tabla_Consulta_desde_TMS4[[#This Row],[idreferencia]]</f>
        <v>20002900959894</v>
      </c>
      <c r="B1697">
        <v>435460</v>
      </c>
      <c r="C1697" t="s">
        <v>7301</v>
      </c>
      <c r="D1697" s="18">
        <v>44838.718101851853</v>
      </c>
      <c r="E1697" t="s">
        <v>658</v>
      </c>
      <c r="F1697" t="s">
        <v>54</v>
      </c>
      <c r="G1697" t="s">
        <v>157</v>
      </c>
      <c r="H1697" t="s">
        <v>7302</v>
      </c>
      <c r="I1697" t="s">
        <v>7303</v>
      </c>
      <c r="J1697" t="s">
        <v>7304</v>
      </c>
      <c r="K1697" t="s">
        <v>7305</v>
      </c>
      <c r="L1697" t="s">
        <v>88</v>
      </c>
      <c r="M1697" t="s">
        <v>74</v>
      </c>
      <c r="N1697" t="s">
        <v>82</v>
      </c>
      <c r="O1697" t="s">
        <v>74</v>
      </c>
      <c r="P1697" t="s">
        <v>7306</v>
      </c>
      <c r="Q1697" t="s">
        <v>757</v>
      </c>
      <c r="R1697" s="18">
        <v>44846.583391203705</v>
      </c>
      <c r="S1697" t="s">
        <v>678</v>
      </c>
      <c r="T1697" t="s">
        <v>668</v>
      </c>
    </row>
    <row r="1698" spans="1:22" x14ac:dyDescent="0.25">
      <c r="A1698" t="str">
        <f>Tabla_Consulta_desde_TMS4[[#This Row],[idreferencia]]</f>
        <v>20002903747306</v>
      </c>
      <c r="B1698">
        <v>435461</v>
      </c>
      <c r="C1698" t="s">
        <v>7307</v>
      </c>
      <c r="D1698" s="18">
        <v>44838.718101851853</v>
      </c>
      <c r="E1698" t="s">
        <v>658</v>
      </c>
      <c r="F1698" t="s">
        <v>54</v>
      </c>
      <c r="G1698" t="s">
        <v>157</v>
      </c>
      <c r="H1698" t="s">
        <v>7308</v>
      </c>
      <c r="I1698" t="s">
        <v>7309</v>
      </c>
      <c r="J1698" t="s">
        <v>7310</v>
      </c>
      <c r="K1698" t="s">
        <v>7311</v>
      </c>
      <c r="L1698" t="s">
        <v>88</v>
      </c>
      <c r="M1698" t="s">
        <v>1101</v>
      </c>
      <c r="N1698" t="s">
        <v>378</v>
      </c>
      <c r="O1698" t="s">
        <v>1101</v>
      </c>
      <c r="Q1698" t="s">
        <v>757</v>
      </c>
      <c r="R1698" s="18">
        <v>44851.717037037037</v>
      </c>
      <c r="T1698" t="s">
        <v>668</v>
      </c>
      <c r="V1698" t="s">
        <v>7312</v>
      </c>
    </row>
    <row r="1699" spans="1:22" x14ac:dyDescent="0.25">
      <c r="A1699" t="str">
        <f>Tabla_Consulta_desde_TMS4[[#This Row],[idreferencia]]</f>
        <v>20002906828406</v>
      </c>
      <c r="B1699">
        <v>435462</v>
      </c>
      <c r="C1699" t="s">
        <v>7313</v>
      </c>
      <c r="D1699" s="18">
        <v>44838.718101851853</v>
      </c>
      <c r="E1699" t="s">
        <v>658</v>
      </c>
      <c r="F1699" t="s">
        <v>54</v>
      </c>
      <c r="G1699" t="s">
        <v>157</v>
      </c>
      <c r="H1699" t="s">
        <v>7314</v>
      </c>
      <c r="I1699" t="s">
        <v>7315</v>
      </c>
      <c r="J1699" t="s">
        <v>7316</v>
      </c>
      <c r="K1699" t="s">
        <v>7317</v>
      </c>
      <c r="L1699" t="s">
        <v>88</v>
      </c>
      <c r="M1699" t="s">
        <v>52</v>
      </c>
      <c r="N1699" t="s">
        <v>82</v>
      </c>
      <c r="O1699" t="s">
        <v>52</v>
      </c>
      <c r="P1699" t="s">
        <v>7318</v>
      </c>
      <c r="Q1699" t="s">
        <v>757</v>
      </c>
      <c r="R1699" s="18">
        <v>44841.707060185188</v>
      </c>
      <c r="S1699" t="s">
        <v>673</v>
      </c>
      <c r="T1699" t="s">
        <v>674</v>
      </c>
    </row>
    <row r="1700" spans="1:22" x14ac:dyDescent="0.25">
      <c r="A1700" t="str">
        <f>Tabla_Consulta_desde_TMS4[[#This Row],[idreferencia]]</f>
        <v>20002906421284</v>
      </c>
      <c r="B1700">
        <v>435463</v>
      </c>
      <c r="C1700" t="s">
        <v>7319</v>
      </c>
      <c r="D1700" s="18">
        <v>44838.718101851853</v>
      </c>
      <c r="E1700" t="s">
        <v>658</v>
      </c>
      <c r="F1700" t="s">
        <v>54</v>
      </c>
      <c r="G1700" t="s">
        <v>157</v>
      </c>
      <c r="H1700" t="s">
        <v>7320</v>
      </c>
      <c r="I1700" t="s">
        <v>7321</v>
      </c>
      <c r="J1700" t="s">
        <v>7322</v>
      </c>
      <c r="K1700" t="s">
        <v>7323</v>
      </c>
      <c r="L1700" t="s">
        <v>88</v>
      </c>
      <c r="M1700" t="s">
        <v>74</v>
      </c>
      <c r="N1700" t="s">
        <v>82</v>
      </c>
      <c r="O1700" t="s">
        <v>74</v>
      </c>
      <c r="P1700" t="s">
        <v>7324</v>
      </c>
      <c r="Q1700" t="s">
        <v>757</v>
      </c>
      <c r="R1700" s="18">
        <v>44846.583391203705</v>
      </c>
      <c r="S1700" t="s">
        <v>678</v>
      </c>
      <c r="T1700" t="s">
        <v>668</v>
      </c>
    </row>
    <row r="1701" spans="1:22" x14ac:dyDescent="0.25">
      <c r="A1701" t="str">
        <f>Tabla_Consulta_desde_TMS4[[#This Row],[idreferencia]]</f>
        <v>20002906839092</v>
      </c>
      <c r="B1701">
        <v>435464</v>
      </c>
      <c r="C1701" t="s">
        <v>7325</v>
      </c>
      <c r="D1701" s="18">
        <v>44838.718101851853</v>
      </c>
      <c r="E1701" t="s">
        <v>658</v>
      </c>
      <c r="F1701" t="s">
        <v>54</v>
      </c>
      <c r="G1701" t="s">
        <v>157</v>
      </c>
      <c r="H1701" t="s">
        <v>7326</v>
      </c>
      <c r="I1701" t="s">
        <v>7327</v>
      </c>
      <c r="J1701" t="s">
        <v>7328</v>
      </c>
      <c r="K1701" t="s">
        <v>7329</v>
      </c>
      <c r="L1701" t="s">
        <v>7330</v>
      </c>
      <c r="M1701" t="s">
        <v>70</v>
      </c>
      <c r="N1701" t="s">
        <v>117</v>
      </c>
      <c r="O1701" t="s">
        <v>70</v>
      </c>
      <c r="Q1701" t="s">
        <v>757</v>
      </c>
      <c r="R1701" s="18">
        <v>44846.583379629628</v>
      </c>
      <c r="T1701" t="s">
        <v>668</v>
      </c>
      <c r="U1701" t="s">
        <v>7331</v>
      </c>
      <c r="V1701" t="s">
        <v>7331</v>
      </c>
    </row>
    <row r="1702" spans="1:22" x14ac:dyDescent="0.25">
      <c r="A1702" t="str">
        <f>Tabla_Consulta_desde_TMS4[[#This Row],[idreferencia]]</f>
        <v>20002906426624</v>
      </c>
      <c r="B1702">
        <v>435465</v>
      </c>
      <c r="C1702" t="s">
        <v>7332</v>
      </c>
      <c r="D1702" s="18">
        <v>44838.718101851853</v>
      </c>
      <c r="E1702" t="s">
        <v>658</v>
      </c>
      <c r="F1702" t="s">
        <v>54</v>
      </c>
      <c r="G1702" t="s">
        <v>157</v>
      </c>
      <c r="H1702" t="s">
        <v>7333</v>
      </c>
      <c r="I1702" t="s">
        <v>7334</v>
      </c>
      <c r="J1702" t="s">
        <v>7335</v>
      </c>
      <c r="K1702" t="s">
        <v>7336</v>
      </c>
      <c r="L1702" t="s">
        <v>88</v>
      </c>
      <c r="M1702" t="s">
        <v>74</v>
      </c>
      <c r="N1702" t="s">
        <v>82</v>
      </c>
      <c r="O1702" t="s">
        <v>74</v>
      </c>
      <c r="P1702" t="s">
        <v>7337</v>
      </c>
      <c r="Q1702" t="s">
        <v>757</v>
      </c>
      <c r="R1702" s="18">
        <v>44846.583391203705</v>
      </c>
      <c r="S1702" t="s">
        <v>678</v>
      </c>
      <c r="T1702" t="s">
        <v>668</v>
      </c>
    </row>
    <row r="1703" spans="1:22" x14ac:dyDescent="0.25">
      <c r="A1703" t="str">
        <f>Tabla_Consulta_desde_TMS4[[#This Row],[idreferencia]]</f>
        <v>17973502</v>
      </c>
      <c r="B1703">
        <v>435466</v>
      </c>
      <c r="C1703" t="s">
        <v>7338</v>
      </c>
      <c r="D1703" s="18">
        <v>44838.718101851853</v>
      </c>
      <c r="E1703" t="s">
        <v>658</v>
      </c>
      <c r="F1703" t="s">
        <v>54</v>
      </c>
      <c r="G1703" t="s">
        <v>157</v>
      </c>
      <c r="H1703" t="s">
        <v>7339</v>
      </c>
      <c r="I1703" t="s">
        <v>7340</v>
      </c>
      <c r="J1703" t="s">
        <v>7341</v>
      </c>
      <c r="K1703" t="s">
        <v>7342</v>
      </c>
      <c r="L1703" t="s">
        <v>88</v>
      </c>
      <c r="M1703" t="s">
        <v>59</v>
      </c>
      <c r="N1703" t="s">
        <v>118</v>
      </c>
      <c r="O1703" t="s">
        <v>59</v>
      </c>
      <c r="P1703" t="s">
        <v>53</v>
      </c>
      <c r="Q1703" t="s">
        <v>757</v>
      </c>
      <c r="R1703" s="18">
        <v>44853.703611111108</v>
      </c>
      <c r="T1703" t="s">
        <v>668</v>
      </c>
      <c r="U1703" t="s">
        <v>53</v>
      </c>
      <c r="V1703" t="s">
        <v>53</v>
      </c>
    </row>
    <row r="1704" spans="1:22" x14ac:dyDescent="0.25">
      <c r="A1704" t="str">
        <f>Tabla_Consulta_desde_TMS4[[#This Row],[idreferencia]]</f>
        <v>20002906408851</v>
      </c>
      <c r="B1704">
        <v>435467</v>
      </c>
      <c r="C1704" t="s">
        <v>7343</v>
      </c>
      <c r="D1704" s="18">
        <v>44838.718101851853</v>
      </c>
      <c r="E1704" t="s">
        <v>658</v>
      </c>
      <c r="F1704" t="s">
        <v>54</v>
      </c>
      <c r="G1704" t="s">
        <v>157</v>
      </c>
      <c r="H1704" t="s">
        <v>7344</v>
      </c>
      <c r="I1704" t="s">
        <v>7345</v>
      </c>
      <c r="J1704" t="s">
        <v>7346</v>
      </c>
      <c r="K1704" t="s">
        <v>7347</v>
      </c>
      <c r="L1704" t="s">
        <v>7348</v>
      </c>
      <c r="M1704" t="s">
        <v>62</v>
      </c>
      <c r="N1704" t="s">
        <v>87</v>
      </c>
      <c r="O1704" t="s">
        <v>62</v>
      </c>
      <c r="P1704" t="s">
        <v>53</v>
      </c>
      <c r="Q1704" t="s">
        <v>106</v>
      </c>
      <c r="R1704" s="18">
        <v>44839.638287037036</v>
      </c>
      <c r="S1704" t="s">
        <v>673</v>
      </c>
      <c r="T1704" t="s">
        <v>668</v>
      </c>
      <c r="U1704" t="s">
        <v>53</v>
      </c>
      <c r="V1704" t="s">
        <v>53</v>
      </c>
    </row>
    <row r="1705" spans="1:22" x14ac:dyDescent="0.25">
      <c r="A1705" t="str">
        <f>Tabla_Consulta_desde_TMS4[[#This Row],[idreferencia]]</f>
        <v>20002906427827</v>
      </c>
      <c r="B1705">
        <v>435468</v>
      </c>
      <c r="C1705" t="s">
        <v>7349</v>
      </c>
      <c r="D1705" s="18">
        <v>44838.718101851853</v>
      </c>
      <c r="E1705" t="s">
        <v>658</v>
      </c>
      <c r="F1705" t="s">
        <v>54</v>
      </c>
      <c r="G1705" t="s">
        <v>157</v>
      </c>
      <c r="H1705" t="s">
        <v>7344</v>
      </c>
      <c r="I1705" t="s">
        <v>7345</v>
      </c>
      <c r="J1705" t="s">
        <v>7346</v>
      </c>
      <c r="K1705" t="s">
        <v>7347</v>
      </c>
      <c r="L1705" t="s">
        <v>7348</v>
      </c>
      <c r="M1705" t="s">
        <v>62</v>
      </c>
      <c r="N1705" t="s">
        <v>87</v>
      </c>
      <c r="O1705" t="s">
        <v>62</v>
      </c>
      <c r="P1705" t="s">
        <v>53</v>
      </c>
      <c r="Q1705" t="s">
        <v>757</v>
      </c>
      <c r="R1705" s="18">
        <v>44851.717048611114</v>
      </c>
      <c r="S1705" t="s">
        <v>673</v>
      </c>
      <c r="T1705" t="s">
        <v>668</v>
      </c>
      <c r="U1705" t="s">
        <v>53</v>
      </c>
      <c r="V1705" t="s">
        <v>53</v>
      </c>
    </row>
    <row r="1706" spans="1:22" x14ac:dyDescent="0.25">
      <c r="A1706" t="str">
        <f>Tabla_Consulta_desde_TMS4[[#This Row],[idreferencia]]</f>
        <v>20002898035225_1</v>
      </c>
      <c r="B1706">
        <v>435469</v>
      </c>
      <c r="C1706" t="s">
        <v>7350</v>
      </c>
      <c r="D1706" s="18">
        <v>44838.718101851853</v>
      </c>
      <c r="E1706" t="s">
        <v>658</v>
      </c>
      <c r="F1706" t="s">
        <v>54</v>
      </c>
      <c r="G1706" t="s">
        <v>157</v>
      </c>
      <c r="H1706" t="s">
        <v>7351</v>
      </c>
      <c r="I1706" t="s">
        <v>7352</v>
      </c>
      <c r="J1706" t="s">
        <v>7353</v>
      </c>
      <c r="K1706" t="s">
        <v>7354</v>
      </c>
      <c r="L1706" t="s">
        <v>88</v>
      </c>
      <c r="M1706" t="s">
        <v>52</v>
      </c>
      <c r="N1706" t="s">
        <v>82</v>
      </c>
      <c r="O1706" t="s">
        <v>52</v>
      </c>
      <c r="P1706" t="s">
        <v>7355</v>
      </c>
      <c r="Q1706" t="s">
        <v>757</v>
      </c>
      <c r="R1706" s="18">
        <v>44848.758263888885</v>
      </c>
      <c r="S1706" t="s">
        <v>673</v>
      </c>
      <c r="T1706" t="s">
        <v>674</v>
      </c>
      <c r="V1706" t="s">
        <v>7356</v>
      </c>
    </row>
    <row r="1707" spans="1:22" x14ac:dyDescent="0.25">
      <c r="A1707" t="str">
        <f>Tabla_Consulta_desde_TMS4[[#This Row],[idreferencia]]</f>
        <v>20002906820785</v>
      </c>
      <c r="B1707">
        <v>435470</v>
      </c>
      <c r="C1707" t="s">
        <v>7357</v>
      </c>
      <c r="D1707" s="18">
        <v>44838.718101851853</v>
      </c>
      <c r="E1707" t="s">
        <v>658</v>
      </c>
      <c r="F1707" t="s">
        <v>54</v>
      </c>
      <c r="G1707" t="s">
        <v>157</v>
      </c>
      <c r="H1707" t="s">
        <v>3900</v>
      </c>
      <c r="I1707" t="s">
        <v>3901</v>
      </c>
      <c r="J1707" t="s">
        <v>3902</v>
      </c>
      <c r="K1707" t="s">
        <v>3903</v>
      </c>
      <c r="L1707" t="s">
        <v>88</v>
      </c>
      <c r="M1707" t="s">
        <v>50</v>
      </c>
      <c r="N1707" t="s">
        <v>51</v>
      </c>
      <c r="O1707" t="s">
        <v>50</v>
      </c>
      <c r="P1707" t="s">
        <v>7358</v>
      </c>
      <c r="Q1707" t="s">
        <v>111</v>
      </c>
      <c r="R1707" s="18">
        <v>44847.699687499997</v>
      </c>
      <c r="S1707" t="s">
        <v>679</v>
      </c>
      <c r="T1707" t="s">
        <v>659</v>
      </c>
      <c r="U1707" t="s">
        <v>7359</v>
      </c>
      <c r="V1707" t="s">
        <v>7360</v>
      </c>
    </row>
    <row r="1708" spans="1:22" x14ac:dyDescent="0.25">
      <c r="A1708" t="str">
        <f>Tabla_Consulta_desde_TMS4[[#This Row],[idreferencia]]</f>
        <v>20002898027073_1</v>
      </c>
      <c r="B1708">
        <v>435471</v>
      </c>
      <c r="C1708" t="s">
        <v>7361</v>
      </c>
      <c r="D1708" s="18">
        <v>44838.718101851853</v>
      </c>
      <c r="E1708" t="s">
        <v>658</v>
      </c>
      <c r="F1708" t="s">
        <v>54</v>
      </c>
      <c r="G1708" t="s">
        <v>157</v>
      </c>
      <c r="H1708" t="s">
        <v>7362</v>
      </c>
      <c r="I1708" t="s">
        <v>7363</v>
      </c>
      <c r="J1708" t="s">
        <v>7364</v>
      </c>
      <c r="K1708" t="s">
        <v>7365</v>
      </c>
      <c r="L1708" t="s">
        <v>7366</v>
      </c>
      <c r="M1708" t="s">
        <v>52</v>
      </c>
      <c r="N1708" t="s">
        <v>82</v>
      </c>
      <c r="O1708" t="s">
        <v>52</v>
      </c>
      <c r="P1708" t="s">
        <v>7367</v>
      </c>
      <c r="Q1708" t="s">
        <v>757</v>
      </c>
      <c r="R1708" s="18">
        <v>44841.707060185188</v>
      </c>
      <c r="S1708" t="s">
        <v>673</v>
      </c>
      <c r="T1708" t="s">
        <v>674</v>
      </c>
    </row>
    <row r="1709" spans="1:22" x14ac:dyDescent="0.25">
      <c r="A1709" t="str">
        <f>Tabla_Consulta_desde_TMS4[[#This Row],[idreferencia]]</f>
        <v>20002907992128</v>
      </c>
      <c r="B1709">
        <v>435472</v>
      </c>
      <c r="C1709" t="s">
        <v>7368</v>
      </c>
      <c r="D1709" s="18">
        <v>44838.718101851853</v>
      </c>
      <c r="E1709" t="s">
        <v>658</v>
      </c>
      <c r="F1709" t="s">
        <v>54</v>
      </c>
      <c r="G1709" t="s">
        <v>157</v>
      </c>
      <c r="H1709" t="s">
        <v>7369</v>
      </c>
      <c r="I1709" t="s">
        <v>7370</v>
      </c>
      <c r="J1709" t="s">
        <v>7371</v>
      </c>
      <c r="K1709" t="s">
        <v>7372</v>
      </c>
      <c r="L1709" t="s">
        <v>7373</v>
      </c>
      <c r="M1709" t="s">
        <v>50</v>
      </c>
      <c r="N1709" t="s">
        <v>51</v>
      </c>
      <c r="O1709" t="s">
        <v>50</v>
      </c>
      <c r="P1709" t="s">
        <v>7374</v>
      </c>
      <c r="Q1709" t="s">
        <v>757</v>
      </c>
      <c r="R1709" s="18">
        <v>44840.534525462965</v>
      </c>
      <c r="S1709" t="s">
        <v>679</v>
      </c>
      <c r="T1709" t="s">
        <v>659</v>
      </c>
      <c r="U1709" t="s">
        <v>53</v>
      </c>
      <c r="V1709" t="s">
        <v>53</v>
      </c>
    </row>
    <row r="1710" spans="1:22" x14ac:dyDescent="0.25">
      <c r="A1710" t="str">
        <f>Tabla_Consulta_desde_TMS4[[#This Row],[idreferencia]]</f>
        <v>20002883672774_1</v>
      </c>
      <c r="B1710">
        <v>435473</v>
      </c>
      <c r="C1710" t="s">
        <v>7375</v>
      </c>
      <c r="D1710" s="18">
        <v>44838.718101851853</v>
      </c>
      <c r="E1710" t="s">
        <v>658</v>
      </c>
      <c r="F1710" t="s">
        <v>54</v>
      </c>
      <c r="G1710" t="s">
        <v>157</v>
      </c>
      <c r="H1710" t="s">
        <v>1577</v>
      </c>
      <c r="I1710" t="s">
        <v>1578</v>
      </c>
      <c r="J1710" t="s">
        <v>7376</v>
      </c>
      <c r="K1710" t="s">
        <v>1580</v>
      </c>
      <c r="L1710" t="s">
        <v>88</v>
      </c>
      <c r="M1710" t="s">
        <v>66</v>
      </c>
      <c r="N1710" t="s">
        <v>66</v>
      </c>
      <c r="O1710" t="s">
        <v>66</v>
      </c>
      <c r="P1710" t="s">
        <v>7377</v>
      </c>
      <c r="Q1710" t="s">
        <v>757</v>
      </c>
      <c r="R1710" s="18">
        <v>44841.707060185188</v>
      </c>
      <c r="S1710" t="s">
        <v>678</v>
      </c>
      <c r="T1710" t="s">
        <v>668</v>
      </c>
      <c r="V1710" t="s">
        <v>7378</v>
      </c>
    </row>
    <row r="1711" spans="1:22" x14ac:dyDescent="0.25">
      <c r="A1711" t="str">
        <f>Tabla_Consulta_desde_TMS4[[#This Row],[idreferencia]]</f>
        <v>17973951</v>
      </c>
      <c r="B1711">
        <v>435474</v>
      </c>
      <c r="C1711" t="s">
        <v>7379</v>
      </c>
      <c r="D1711" s="18">
        <v>44838.718101851853</v>
      </c>
      <c r="E1711" t="s">
        <v>658</v>
      </c>
      <c r="F1711" t="s">
        <v>54</v>
      </c>
      <c r="G1711" t="s">
        <v>157</v>
      </c>
      <c r="H1711" t="s">
        <v>7380</v>
      </c>
      <c r="I1711" t="s">
        <v>7381</v>
      </c>
      <c r="J1711" t="s">
        <v>7382</v>
      </c>
      <c r="K1711" t="s">
        <v>7383</v>
      </c>
      <c r="L1711" t="s">
        <v>7384</v>
      </c>
      <c r="M1711" t="s">
        <v>1101</v>
      </c>
      <c r="N1711" t="s">
        <v>378</v>
      </c>
      <c r="O1711" t="s">
        <v>1101</v>
      </c>
      <c r="Q1711" t="s">
        <v>757</v>
      </c>
      <c r="R1711" s="18">
        <v>44851.717048611114</v>
      </c>
      <c r="T1711" t="s">
        <v>668</v>
      </c>
      <c r="U1711" t="s">
        <v>7385</v>
      </c>
      <c r="V1711" t="s">
        <v>7385</v>
      </c>
    </row>
    <row r="1712" spans="1:22" x14ac:dyDescent="0.25">
      <c r="A1712" t="str">
        <f>Tabla_Consulta_desde_TMS4[[#This Row],[idreferencia]]</f>
        <v>20002907711353</v>
      </c>
      <c r="B1712">
        <v>435475</v>
      </c>
      <c r="C1712" t="s">
        <v>7386</v>
      </c>
      <c r="D1712" s="18">
        <v>44838.718101851853</v>
      </c>
      <c r="E1712" t="s">
        <v>658</v>
      </c>
      <c r="F1712" t="s">
        <v>54</v>
      </c>
      <c r="G1712" t="s">
        <v>157</v>
      </c>
      <c r="H1712" t="s">
        <v>7387</v>
      </c>
      <c r="I1712" t="s">
        <v>7388</v>
      </c>
      <c r="J1712" t="s">
        <v>7389</v>
      </c>
      <c r="K1712" t="s">
        <v>7390</v>
      </c>
      <c r="L1712" t="s">
        <v>7391</v>
      </c>
      <c r="M1712" t="s">
        <v>64</v>
      </c>
      <c r="N1712" t="s">
        <v>89</v>
      </c>
      <c r="O1712" t="s">
        <v>64</v>
      </c>
      <c r="P1712" t="s">
        <v>7392</v>
      </c>
      <c r="Q1712" t="s">
        <v>757</v>
      </c>
      <c r="R1712" s="18">
        <v>44841.707060185188</v>
      </c>
      <c r="S1712" t="s">
        <v>678</v>
      </c>
      <c r="T1712" t="s">
        <v>668</v>
      </c>
      <c r="U1712" t="s">
        <v>7393</v>
      </c>
      <c r="V1712" t="s">
        <v>7393</v>
      </c>
    </row>
    <row r="1713" spans="1:22" x14ac:dyDescent="0.25">
      <c r="A1713" t="str">
        <f>Tabla_Consulta_desde_TMS4[[#This Row],[idreferencia]]</f>
        <v>20002907711517</v>
      </c>
      <c r="B1713">
        <v>435476</v>
      </c>
      <c r="C1713" t="s">
        <v>7394</v>
      </c>
      <c r="D1713" s="18">
        <v>44838.718101851853</v>
      </c>
      <c r="E1713" t="s">
        <v>658</v>
      </c>
      <c r="F1713" t="s">
        <v>54</v>
      </c>
      <c r="G1713" t="s">
        <v>157</v>
      </c>
      <c r="H1713" t="s">
        <v>7395</v>
      </c>
      <c r="I1713" t="s">
        <v>7396</v>
      </c>
      <c r="J1713" t="s">
        <v>7397</v>
      </c>
      <c r="K1713" t="s">
        <v>7398</v>
      </c>
      <c r="L1713" t="s">
        <v>88</v>
      </c>
      <c r="M1713" t="s">
        <v>64</v>
      </c>
      <c r="N1713" t="s">
        <v>89</v>
      </c>
      <c r="O1713" t="s">
        <v>64</v>
      </c>
      <c r="P1713" t="s">
        <v>7399</v>
      </c>
      <c r="Q1713" t="s">
        <v>757</v>
      </c>
      <c r="R1713" s="18">
        <v>44841.707060185188</v>
      </c>
      <c r="S1713" t="s">
        <v>678</v>
      </c>
      <c r="T1713" t="s">
        <v>668</v>
      </c>
      <c r="U1713" t="s">
        <v>53</v>
      </c>
      <c r="V1713" t="s">
        <v>53</v>
      </c>
    </row>
    <row r="1714" spans="1:22" x14ac:dyDescent="0.25">
      <c r="A1714" t="str">
        <f>Tabla_Consulta_desde_TMS4[[#This Row],[idreferencia]]</f>
        <v>20002906816966</v>
      </c>
      <c r="B1714">
        <v>435477</v>
      </c>
      <c r="C1714" t="s">
        <v>7400</v>
      </c>
      <c r="D1714" s="18">
        <v>44838.718101851853</v>
      </c>
      <c r="E1714" t="s">
        <v>658</v>
      </c>
      <c r="F1714" t="s">
        <v>54</v>
      </c>
      <c r="G1714" t="s">
        <v>157</v>
      </c>
      <c r="H1714" t="s">
        <v>7401</v>
      </c>
      <c r="I1714" t="s">
        <v>7402</v>
      </c>
      <c r="J1714" t="s">
        <v>7403</v>
      </c>
      <c r="K1714" t="s">
        <v>7404</v>
      </c>
      <c r="L1714" t="s">
        <v>7405</v>
      </c>
      <c r="M1714" t="s">
        <v>69</v>
      </c>
      <c r="N1714" t="s">
        <v>82</v>
      </c>
      <c r="O1714" t="s">
        <v>69</v>
      </c>
      <c r="P1714" t="s">
        <v>7406</v>
      </c>
      <c r="Q1714" t="s">
        <v>757</v>
      </c>
      <c r="R1714" s="18">
        <v>44841.707060185188</v>
      </c>
      <c r="S1714" t="s">
        <v>673</v>
      </c>
      <c r="T1714" t="s">
        <v>674</v>
      </c>
    </row>
    <row r="1715" spans="1:22" x14ac:dyDescent="0.25">
      <c r="A1715" t="str">
        <f>Tabla_Consulta_desde_TMS4[[#This Row],[idreferencia]]</f>
        <v>20002903483581</v>
      </c>
      <c r="B1715">
        <v>435478</v>
      </c>
      <c r="C1715" t="s">
        <v>7407</v>
      </c>
      <c r="D1715" s="18">
        <v>44838.718101851853</v>
      </c>
      <c r="E1715" t="s">
        <v>658</v>
      </c>
      <c r="F1715" t="s">
        <v>54</v>
      </c>
      <c r="G1715" t="s">
        <v>157</v>
      </c>
      <c r="H1715" t="s">
        <v>7408</v>
      </c>
      <c r="I1715" t="s">
        <v>7409</v>
      </c>
      <c r="J1715" t="s">
        <v>7410</v>
      </c>
      <c r="K1715" t="s">
        <v>7411</v>
      </c>
      <c r="L1715" t="s">
        <v>88</v>
      </c>
      <c r="M1715" t="s">
        <v>587</v>
      </c>
      <c r="N1715" t="s">
        <v>355</v>
      </c>
      <c r="O1715" t="s">
        <v>587</v>
      </c>
      <c r="Q1715" t="s">
        <v>111</v>
      </c>
      <c r="R1715" s="18">
        <v>44853.584328703706</v>
      </c>
      <c r="T1715" t="s">
        <v>668</v>
      </c>
      <c r="U1715" t="s">
        <v>22329</v>
      </c>
      <c r="V1715" t="s">
        <v>22329</v>
      </c>
    </row>
    <row r="1716" spans="1:22" x14ac:dyDescent="0.25">
      <c r="A1716" t="str">
        <f>Tabla_Consulta_desde_TMS4[[#This Row],[idreferencia]]</f>
        <v>20002907707537</v>
      </c>
      <c r="B1716">
        <v>435479</v>
      </c>
      <c r="C1716" t="s">
        <v>7412</v>
      </c>
      <c r="D1716" s="18">
        <v>44838.718101851853</v>
      </c>
      <c r="E1716" t="s">
        <v>658</v>
      </c>
      <c r="F1716" t="s">
        <v>54</v>
      </c>
      <c r="G1716" t="s">
        <v>157</v>
      </c>
      <c r="H1716" t="s">
        <v>7413</v>
      </c>
      <c r="I1716" t="s">
        <v>7414</v>
      </c>
      <c r="J1716" t="s">
        <v>7415</v>
      </c>
      <c r="K1716" t="s">
        <v>7416</v>
      </c>
      <c r="L1716" t="s">
        <v>88</v>
      </c>
      <c r="M1716" t="s">
        <v>63</v>
      </c>
      <c r="N1716" t="s">
        <v>116</v>
      </c>
      <c r="O1716" t="s">
        <v>63</v>
      </c>
      <c r="Q1716" t="s">
        <v>757</v>
      </c>
      <c r="R1716" s="18">
        <v>44853.703611111108</v>
      </c>
      <c r="T1716" t="s">
        <v>668</v>
      </c>
      <c r="U1716" t="s">
        <v>7417</v>
      </c>
      <c r="V1716" t="s">
        <v>7417</v>
      </c>
    </row>
    <row r="1717" spans="1:22" x14ac:dyDescent="0.25">
      <c r="A1717" t="str">
        <f>Tabla_Consulta_desde_TMS4[[#This Row],[idreferencia]]</f>
        <v>LDCGYE2374</v>
      </c>
      <c r="B1717">
        <v>435450</v>
      </c>
      <c r="C1717" t="s">
        <v>7418</v>
      </c>
      <c r="D1717" s="18">
        <v>44838.676157407404</v>
      </c>
      <c r="E1717" t="s">
        <v>669</v>
      </c>
      <c r="F1717" t="s">
        <v>54</v>
      </c>
      <c r="G1717" t="s">
        <v>157</v>
      </c>
      <c r="H1717" t="s">
        <v>697</v>
      </c>
      <c r="I1717" t="s">
        <v>88</v>
      </c>
      <c r="J1717" t="s">
        <v>929</v>
      </c>
      <c r="K1717" t="s">
        <v>693</v>
      </c>
      <c r="M1717" t="s">
        <v>52</v>
      </c>
      <c r="N1717" t="s">
        <v>82</v>
      </c>
      <c r="O1717" t="s">
        <v>52</v>
      </c>
      <c r="P1717" t="s">
        <v>7419</v>
      </c>
      <c r="Q1717" t="s">
        <v>106</v>
      </c>
      <c r="R1717" s="18">
        <v>44839.735509259262</v>
      </c>
      <c r="S1717" t="s">
        <v>673</v>
      </c>
      <c r="T1717" t="s">
        <v>674</v>
      </c>
    </row>
    <row r="1718" spans="1:22" x14ac:dyDescent="0.25">
      <c r="A1718" t="str">
        <f>Tabla_Consulta_desde_TMS4[[#This Row],[idreferencia]]</f>
        <v>LDCGYE2370</v>
      </c>
      <c r="B1718">
        <v>435441</v>
      </c>
      <c r="C1718" t="s">
        <v>7420</v>
      </c>
      <c r="D1718" s="18">
        <v>44838.659016203703</v>
      </c>
      <c r="E1718" t="s">
        <v>669</v>
      </c>
      <c r="F1718" t="s">
        <v>54</v>
      </c>
      <c r="G1718" t="s">
        <v>157</v>
      </c>
      <c r="H1718" t="s">
        <v>761</v>
      </c>
      <c r="I1718" t="s">
        <v>88</v>
      </c>
      <c r="J1718" t="s">
        <v>915</v>
      </c>
      <c r="K1718" t="s">
        <v>686</v>
      </c>
      <c r="M1718" t="s">
        <v>52</v>
      </c>
      <c r="N1718" t="s">
        <v>82</v>
      </c>
      <c r="O1718" t="s">
        <v>52</v>
      </c>
      <c r="P1718" t="s">
        <v>7421</v>
      </c>
      <c r="Q1718" t="s">
        <v>106</v>
      </c>
      <c r="R1718" s="18">
        <v>44839.707731481481</v>
      </c>
      <c r="S1718" t="s">
        <v>673</v>
      </c>
      <c r="T1718" t="s">
        <v>674</v>
      </c>
    </row>
    <row r="1719" spans="1:22" x14ac:dyDescent="0.25">
      <c r="A1719" t="str">
        <f>Tabla_Consulta_desde_TMS4[[#This Row],[idreferencia]]</f>
        <v>LDCGYE2371</v>
      </c>
      <c r="B1719">
        <v>435442</v>
      </c>
      <c r="C1719" t="s">
        <v>7422</v>
      </c>
      <c r="D1719" s="18">
        <v>44838.659016203703</v>
      </c>
      <c r="E1719" t="s">
        <v>669</v>
      </c>
      <c r="F1719" t="s">
        <v>54</v>
      </c>
      <c r="G1719" t="s">
        <v>157</v>
      </c>
      <c r="H1719" t="s">
        <v>837</v>
      </c>
      <c r="I1719" t="s">
        <v>88</v>
      </c>
      <c r="J1719" t="s">
        <v>928</v>
      </c>
      <c r="K1719" t="s">
        <v>688</v>
      </c>
      <c r="M1719" t="s">
        <v>52</v>
      </c>
      <c r="N1719" t="s">
        <v>82</v>
      </c>
      <c r="O1719" t="s">
        <v>52</v>
      </c>
      <c r="P1719" t="s">
        <v>7423</v>
      </c>
      <c r="Q1719" t="s">
        <v>106</v>
      </c>
      <c r="R1719" s="18">
        <v>44839.7112037037</v>
      </c>
      <c r="S1719" t="s">
        <v>673</v>
      </c>
      <c r="T1719" t="s">
        <v>674</v>
      </c>
    </row>
    <row r="1720" spans="1:22" x14ac:dyDescent="0.25">
      <c r="A1720" t="str">
        <f>Tabla_Consulta_desde_TMS4[[#This Row],[idreferencia]]</f>
        <v>LDCGYE2372</v>
      </c>
      <c r="B1720">
        <v>435443</v>
      </c>
      <c r="C1720" t="s">
        <v>7424</v>
      </c>
      <c r="D1720" s="18">
        <v>44838.659016203703</v>
      </c>
      <c r="E1720" t="s">
        <v>669</v>
      </c>
      <c r="F1720" t="s">
        <v>54</v>
      </c>
      <c r="G1720" t="s">
        <v>157</v>
      </c>
      <c r="H1720" t="s">
        <v>692</v>
      </c>
      <c r="I1720" t="s">
        <v>88</v>
      </c>
      <c r="J1720" t="s">
        <v>929</v>
      </c>
      <c r="K1720" t="s">
        <v>693</v>
      </c>
      <c r="M1720" t="s">
        <v>52</v>
      </c>
      <c r="N1720" t="s">
        <v>82</v>
      </c>
      <c r="O1720" t="s">
        <v>52</v>
      </c>
      <c r="P1720" t="s">
        <v>7425</v>
      </c>
      <c r="Q1720" t="s">
        <v>106</v>
      </c>
      <c r="R1720" s="18">
        <v>44839.735509259262</v>
      </c>
      <c r="S1720" t="s">
        <v>673</v>
      </c>
      <c r="T1720" t="s">
        <v>674</v>
      </c>
    </row>
    <row r="1721" spans="1:22" x14ac:dyDescent="0.25">
      <c r="A1721" t="str">
        <f>Tabla_Consulta_desde_TMS4[[#This Row],[idreferencia]]</f>
        <v>LDCUIO2432</v>
      </c>
      <c r="B1721">
        <v>435444</v>
      </c>
      <c r="C1721" t="s">
        <v>7426</v>
      </c>
      <c r="D1721" s="18">
        <v>44838.659016203703</v>
      </c>
      <c r="E1721" t="s">
        <v>669</v>
      </c>
      <c r="F1721" t="s">
        <v>54</v>
      </c>
      <c r="G1721" t="s">
        <v>157</v>
      </c>
      <c r="H1721" t="s">
        <v>732</v>
      </c>
      <c r="I1721" t="s">
        <v>88</v>
      </c>
      <c r="J1721" t="s">
        <v>912</v>
      </c>
      <c r="K1721" t="s">
        <v>696</v>
      </c>
      <c r="M1721" t="s">
        <v>50</v>
      </c>
      <c r="N1721" t="s">
        <v>691</v>
      </c>
      <c r="O1721" t="s">
        <v>50</v>
      </c>
      <c r="P1721" t="s">
        <v>7427</v>
      </c>
      <c r="Q1721" t="s">
        <v>106</v>
      </c>
      <c r="R1721" s="18">
        <v>44839.482037037036</v>
      </c>
      <c r="S1721" t="s">
        <v>679</v>
      </c>
      <c r="T1721" t="s">
        <v>659</v>
      </c>
    </row>
    <row r="1722" spans="1:22" x14ac:dyDescent="0.25">
      <c r="A1722" t="str">
        <f>Tabla_Consulta_desde_TMS4[[#This Row],[idreferencia]]</f>
        <v>LDCGYE2373</v>
      </c>
      <c r="B1722">
        <v>435445</v>
      </c>
      <c r="C1722" t="s">
        <v>7428</v>
      </c>
      <c r="D1722" s="18">
        <v>44838.659016203703</v>
      </c>
      <c r="E1722" t="s">
        <v>669</v>
      </c>
      <c r="F1722" t="s">
        <v>54</v>
      </c>
      <c r="G1722" t="s">
        <v>157</v>
      </c>
      <c r="H1722" t="s">
        <v>694</v>
      </c>
      <c r="I1722" t="s">
        <v>88</v>
      </c>
      <c r="J1722" t="s">
        <v>929</v>
      </c>
      <c r="K1722" t="s">
        <v>693</v>
      </c>
      <c r="M1722" t="s">
        <v>52</v>
      </c>
      <c r="N1722" t="s">
        <v>82</v>
      </c>
      <c r="O1722" t="s">
        <v>52</v>
      </c>
      <c r="P1722" t="s">
        <v>7429</v>
      </c>
      <c r="Q1722" t="s">
        <v>106</v>
      </c>
      <c r="R1722" s="18">
        <v>44839.735509259262</v>
      </c>
      <c r="S1722" t="s">
        <v>673</v>
      </c>
      <c r="T1722" t="s">
        <v>674</v>
      </c>
    </row>
    <row r="1723" spans="1:22" x14ac:dyDescent="0.25">
      <c r="A1723" t="str">
        <f>Tabla_Consulta_desde_TMS4[[#This Row],[idreferencia]]</f>
        <v>20002900964643</v>
      </c>
      <c r="B1723">
        <v>435437</v>
      </c>
      <c r="C1723" t="s">
        <v>7430</v>
      </c>
      <c r="D1723" s="18">
        <v>44838.641041666669</v>
      </c>
      <c r="E1723" t="s">
        <v>658</v>
      </c>
      <c r="F1723" t="s">
        <v>54</v>
      </c>
      <c r="G1723" t="s">
        <v>157</v>
      </c>
      <c r="H1723" t="s">
        <v>7431</v>
      </c>
      <c r="I1723" t="s">
        <v>7432</v>
      </c>
      <c r="J1723" t="s">
        <v>7433</v>
      </c>
      <c r="K1723" t="s">
        <v>7434</v>
      </c>
      <c r="L1723" t="s">
        <v>88</v>
      </c>
      <c r="M1723" t="s">
        <v>52</v>
      </c>
      <c r="N1723" t="s">
        <v>82</v>
      </c>
      <c r="O1723" t="s">
        <v>7435</v>
      </c>
      <c r="P1723" t="s">
        <v>7436</v>
      </c>
      <c r="Q1723" t="s">
        <v>757</v>
      </c>
      <c r="R1723" s="18">
        <v>44841.707071759258</v>
      </c>
      <c r="S1723" t="s">
        <v>673</v>
      </c>
      <c r="T1723" t="s">
        <v>674</v>
      </c>
    </row>
    <row r="1724" spans="1:22" x14ac:dyDescent="0.25">
      <c r="A1724" t="str">
        <f>Tabla_Consulta_desde_TMS4[[#This Row],[idreferencia]]</f>
        <v>20002906152853</v>
      </c>
      <c r="B1724">
        <v>435438</v>
      </c>
      <c r="C1724" t="s">
        <v>7437</v>
      </c>
      <c r="D1724" s="18">
        <v>44838.641041666669</v>
      </c>
      <c r="E1724" t="s">
        <v>658</v>
      </c>
      <c r="F1724" t="s">
        <v>54</v>
      </c>
      <c r="G1724" t="s">
        <v>157</v>
      </c>
      <c r="H1724" t="s">
        <v>862</v>
      </c>
      <c r="I1724" t="s">
        <v>863</v>
      </c>
      <c r="J1724" t="s">
        <v>7438</v>
      </c>
      <c r="K1724" t="s">
        <v>7439</v>
      </c>
      <c r="L1724" t="s">
        <v>88</v>
      </c>
      <c r="M1724" t="s">
        <v>50</v>
      </c>
      <c r="N1724" t="s">
        <v>51</v>
      </c>
      <c r="O1724" t="s">
        <v>7440</v>
      </c>
      <c r="P1724" t="s">
        <v>7441</v>
      </c>
      <c r="Q1724" t="s">
        <v>757</v>
      </c>
      <c r="R1724" s="18">
        <v>44841.707071759258</v>
      </c>
      <c r="S1724" t="s">
        <v>676</v>
      </c>
      <c r="T1724" t="s">
        <v>659</v>
      </c>
      <c r="U1724" t="s">
        <v>53</v>
      </c>
      <c r="V1724" t="s">
        <v>53</v>
      </c>
    </row>
    <row r="1725" spans="1:22" x14ac:dyDescent="0.25">
      <c r="A1725" t="str">
        <f>Tabla_Consulta_desde_TMS4[[#This Row],[idreferencia]]</f>
        <v>20002899623204</v>
      </c>
      <c r="B1725">
        <v>435439</v>
      </c>
      <c r="C1725" t="s">
        <v>7442</v>
      </c>
      <c r="D1725" s="18">
        <v>44838.641041666669</v>
      </c>
      <c r="E1725" t="s">
        <v>658</v>
      </c>
      <c r="F1725" t="s">
        <v>54</v>
      </c>
      <c r="G1725" t="s">
        <v>157</v>
      </c>
      <c r="H1725" t="s">
        <v>7443</v>
      </c>
      <c r="I1725" t="s">
        <v>7444</v>
      </c>
      <c r="J1725" t="s">
        <v>7445</v>
      </c>
      <c r="K1725" t="s">
        <v>7446</v>
      </c>
      <c r="L1725" t="s">
        <v>7446</v>
      </c>
      <c r="M1725" t="s">
        <v>62</v>
      </c>
      <c r="N1725" t="s">
        <v>87</v>
      </c>
      <c r="O1725" t="s">
        <v>7447</v>
      </c>
      <c r="P1725" t="s">
        <v>7448</v>
      </c>
      <c r="Q1725" t="s">
        <v>757</v>
      </c>
      <c r="R1725" s="18">
        <v>44841.707071759258</v>
      </c>
      <c r="S1725" t="s">
        <v>678</v>
      </c>
      <c r="T1725" t="s">
        <v>668</v>
      </c>
    </row>
    <row r="1726" spans="1:22" x14ac:dyDescent="0.25">
      <c r="A1726" t="str">
        <f>Tabla_Consulta_desde_TMS4[[#This Row],[idreferencia]]</f>
        <v>20002906156733</v>
      </c>
      <c r="B1726">
        <v>435155</v>
      </c>
      <c r="C1726" t="s">
        <v>7449</v>
      </c>
      <c r="D1726" s="18">
        <v>44838.511284722219</v>
      </c>
      <c r="E1726" t="s">
        <v>658</v>
      </c>
      <c r="F1726" t="s">
        <v>54</v>
      </c>
      <c r="G1726" t="s">
        <v>157</v>
      </c>
      <c r="H1726" t="s">
        <v>7450</v>
      </c>
      <c r="I1726" t="s">
        <v>7451</v>
      </c>
      <c r="J1726" t="s">
        <v>7452</v>
      </c>
      <c r="K1726" t="s">
        <v>7453</v>
      </c>
      <c r="L1726" t="s">
        <v>88</v>
      </c>
      <c r="M1726" t="s">
        <v>65</v>
      </c>
      <c r="N1726" t="s">
        <v>117</v>
      </c>
      <c r="O1726" t="s">
        <v>65</v>
      </c>
      <c r="P1726" t="s">
        <v>7454</v>
      </c>
      <c r="Q1726" t="s">
        <v>757</v>
      </c>
      <c r="R1726" s="18">
        <v>44846.583379629628</v>
      </c>
      <c r="S1726" t="s">
        <v>678</v>
      </c>
      <c r="T1726" t="s">
        <v>668</v>
      </c>
      <c r="U1726" t="s">
        <v>53</v>
      </c>
      <c r="V1726" t="s">
        <v>53</v>
      </c>
    </row>
    <row r="1727" spans="1:22" x14ac:dyDescent="0.25">
      <c r="A1727" t="str">
        <f>Tabla_Consulta_desde_TMS4[[#This Row],[idreferencia]]</f>
        <v>20002906607518</v>
      </c>
      <c r="B1727">
        <v>435156</v>
      </c>
      <c r="C1727" t="s">
        <v>7455</v>
      </c>
      <c r="D1727" s="18">
        <v>44838.511284722219</v>
      </c>
      <c r="E1727" t="s">
        <v>658</v>
      </c>
      <c r="F1727" t="s">
        <v>54</v>
      </c>
      <c r="G1727" t="s">
        <v>157</v>
      </c>
      <c r="H1727" t="s">
        <v>3733</v>
      </c>
      <c r="I1727" t="s">
        <v>3734</v>
      </c>
      <c r="J1727" t="s">
        <v>7456</v>
      </c>
      <c r="K1727" t="s">
        <v>3736</v>
      </c>
      <c r="L1727" t="s">
        <v>88</v>
      </c>
      <c r="M1727" t="s">
        <v>74</v>
      </c>
      <c r="N1727" t="s">
        <v>82</v>
      </c>
      <c r="O1727" t="s">
        <v>74</v>
      </c>
      <c r="P1727" t="s">
        <v>7457</v>
      </c>
      <c r="Q1727" t="s">
        <v>111</v>
      </c>
      <c r="R1727" s="18">
        <v>44847.699687499997</v>
      </c>
      <c r="S1727" t="s">
        <v>678</v>
      </c>
      <c r="T1727" t="s">
        <v>668</v>
      </c>
      <c r="V1727" t="s">
        <v>865</v>
      </c>
    </row>
    <row r="1728" spans="1:22" x14ac:dyDescent="0.25">
      <c r="A1728" t="str">
        <f>Tabla_Consulta_desde_TMS4[[#This Row],[idreferencia]]</f>
        <v>20002901191187</v>
      </c>
      <c r="B1728">
        <v>435157</v>
      </c>
      <c r="C1728" t="s">
        <v>7458</v>
      </c>
      <c r="D1728" s="18">
        <v>44838.511284722219</v>
      </c>
      <c r="E1728" t="s">
        <v>658</v>
      </c>
      <c r="F1728" t="s">
        <v>54</v>
      </c>
      <c r="G1728" t="s">
        <v>157</v>
      </c>
      <c r="H1728" t="s">
        <v>7459</v>
      </c>
      <c r="I1728" t="s">
        <v>7460</v>
      </c>
      <c r="J1728" t="s">
        <v>7461</v>
      </c>
      <c r="K1728" t="s">
        <v>7462</v>
      </c>
      <c r="L1728" t="s">
        <v>7463</v>
      </c>
      <c r="M1728" t="s">
        <v>52</v>
      </c>
      <c r="N1728" t="s">
        <v>82</v>
      </c>
      <c r="O1728" t="s">
        <v>52</v>
      </c>
      <c r="P1728" t="s">
        <v>7464</v>
      </c>
      <c r="Q1728" t="s">
        <v>757</v>
      </c>
      <c r="R1728" s="18">
        <v>44841.707060185188</v>
      </c>
      <c r="S1728" t="s">
        <v>673</v>
      </c>
      <c r="T1728" t="s">
        <v>674</v>
      </c>
    </row>
    <row r="1729" spans="1:22" x14ac:dyDescent="0.25">
      <c r="A1729" t="str">
        <f>Tabla_Consulta_desde_TMS4[[#This Row],[idreferencia]]</f>
        <v>20002906420940</v>
      </c>
      <c r="B1729">
        <v>435158</v>
      </c>
      <c r="C1729" t="s">
        <v>7465</v>
      </c>
      <c r="D1729" s="18">
        <v>44838.511284722219</v>
      </c>
      <c r="E1729" t="s">
        <v>658</v>
      </c>
      <c r="F1729" t="s">
        <v>54</v>
      </c>
      <c r="G1729" t="s">
        <v>157</v>
      </c>
      <c r="H1729" t="s">
        <v>7466</v>
      </c>
      <c r="I1729" t="s">
        <v>7467</v>
      </c>
      <c r="J1729" t="s">
        <v>7468</v>
      </c>
      <c r="K1729" t="s">
        <v>7469</v>
      </c>
      <c r="L1729" t="s">
        <v>88</v>
      </c>
      <c r="M1729" t="s">
        <v>50</v>
      </c>
      <c r="N1729" t="s">
        <v>51</v>
      </c>
      <c r="O1729" t="s">
        <v>50</v>
      </c>
      <c r="P1729" t="s">
        <v>7470</v>
      </c>
      <c r="Q1729" t="s">
        <v>757</v>
      </c>
      <c r="R1729" s="18">
        <v>44840.534525462965</v>
      </c>
      <c r="S1729" t="s">
        <v>679</v>
      </c>
      <c r="T1729" t="s">
        <v>659</v>
      </c>
      <c r="U1729" t="s">
        <v>53</v>
      </c>
      <c r="V1729" t="s">
        <v>53</v>
      </c>
    </row>
    <row r="1730" spans="1:22" x14ac:dyDescent="0.25">
      <c r="A1730" t="str">
        <f>Tabla_Consulta_desde_TMS4[[#This Row],[idreferencia]]</f>
        <v>20002901189543</v>
      </c>
      <c r="B1730">
        <v>435159</v>
      </c>
      <c r="C1730" t="s">
        <v>7471</v>
      </c>
      <c r="D1730" s="18">
        <v>44838.511284722219</v>
      </c>
      <c r="E1730" t="s">
        <v>658</v>
      </c>
      <c r="F1730" t="s">
        <v>54</v>
      </c>
      <c r="G1730" t="s">
        <v>157</v>
      </c>
      <c r="H1730" t="s">
        <v>4071</v>
      </c>
      <c r="I1730" t="s">
        <v>4072</v>
      </c>
      <c r="J1730" t="s">
        <v>7472</v>
      </c>
      <c r="K1730" t="s">
        <v>4074</v>
      </c>
      <c r="L1730" t="s">
        <v>88</v>
      </c>
      <c r="M1730" t="s">
        <v>64</v>
      </c>
      <c r="N1730" t="s">
        <v>89</v>
      </c>
      <c r="O1730" t="s">
        <v>64</v>
      </c>
      <c r="P1730" t="s">
        <v>7473</v>
      </c>
      <c r="Q1730" t="s">
        <v>111</v>
      </c>
      <c r="R1730" s="18">
        <v>44841.653969907406</v>
      </c>
      <c r="S1730" t="s">
        <v>678</v>
      </c>
      <c r="T1730" t="s">
        <v>668</v>
      </c>
      <c r="U1730" t="s">
        <v>7474</v>
      </c>
      <c r="V1730" t="s">
        <v>7474</v>
      </c>
    </row>
    <row r="1731" spans="1:22" x14ac:dyDescent="0.25">
      <c r="A1731" t="str">
        <f>Tabla_Consulta_desde_TMS4[[#This Row],[idreferencia]]</f>
        <v>20002906622779</v>
      </c>
      <c r="B1731">
        <v>435160</v>
      </c>
      <c r="C1731" t="s">
        <v>7475</v>
      </c>
      <c r="D1731" s="18">
        <v>44838.511284722219</v>
      </c>
      <c r="E1731" t="s">
        <v>658</v>
      </c>
      <c r="F1731" t="s">
        <v>54</v>
      </c>
      <c r="G1731" t="s">
        <v>157</v>
      </c>
      <c r="H1731" t="s">
        <v>7476</v>
      </c>
      <c r="I1731" t="s">
        <v>7477</v>
      </c>
      <c r="J1731" t="s">
        <v>7478</v>
      </c>
      <c r="K1731" t="s">
        <v>7479</v>
      </c>
      <c r="L1731" t="s">
        <v>7480</v>
      </c>
      <c r="M1731" t="s">
        <v>97</v>
      </c>
      <c r="N1731" t="s">
        <v>73</v>
      </c>
      <c r="O1731" t="s">
        <v>97</v>
      </c>
      <c r="P1731" t="s">
        <v>53</v>
      </c>
      <c r="Q1731" t="s">
        <v>757</v>
      </c>
      <c r="R1731" s="18">
        <v>44841.707071759258</v>
      </c>
      <c r="T1731" t="s">
        <v>668</v>
      </c>
      <c r="U1731" t="s">
        <v>53</v>
      </c>
      <c r="V1731" t="s">
        <v>53</v>
      </c>
    </row>
    <row r="1732" spans="1:22" x14ac:dyDescent="0.25">
      <c r="A1732" t="str">
        <f>Tabla_Consulta_desde_TMS4[[#This Row],[idreferencia]]</f>
        <v>20002906618703</v>
      </c>
      <c r="B1732">
        <v>435161</v>
      </c>
      <c r="C1732" t="s">
        <v>7481</v>
      </c>
      <c r="D1732" s="18">
        <v>44838.511284722219</v>
      </c>
      <c r="E1732" t="s">
        <v>658</v>
      </c>
      <c r="F1732" t="s">
        <v>54</v>
      </c>
      <c r="G1732" t="s">
        <v>157</v>
      </c>
      <c r="H1732" t="s">
        <v>7482</v>
      </c>
      <c r="I1732" t="s">
        <v>7483</v>
      </c>
      <c r="J1732" t="s">
        <v>7484</v>
      </c>
      <c r="K1732" t="s">
        <v>7485</v>
      </c>
      <c r="L1732" t="s">
        <v>88</v>
      </c>
      <c r="M1732" t="s">
        <v>63</v>
      </c>
      <c r="N1732" t="s">
        <v>116</v>
      </c>
      <c r="O1732" t="s">
        <v>63</v>
      </c>
      <c r="P1732" t="s">
        <v>53</v>
      </c>
      <c r="Q1732" t="s">
        <v>757</v>
      </c>
      <c r="R1732" s="18">
        <v>44841.707060185188</v>
      </c>
      <c r="T1732" t="s">
        <v>668</v>
      </c>
      <c r="U1732" t="s">
        <v>53</v>
      </c>
      <c r="V1732" t="s">
        <v>53</v>
      </c>
    </row>
    <row r="1733" spans="1:22" x14ac:dyDescent="0.25">
      <c r="A1733" t="str">
        <f>Tabla_Consulta_desde_TMS4[[#This Row],[idreferencia]]</f>
        <v>20002906627835</v>
      </c>
      <c r="B1733">
        <v>435162</v>
      </c>
      <c r="C1733" t="s">
        <v>7486</v>
      </c>
      <c r="D1733" s="18">
        <v>44838.511284722219</v>
      </c>
      <c r="E1733" t="s">
        <v>658</v>
      </c>
      <c r="F1733" t="s">
        <v>54</v>
      </c>
      <c r="G1733" t="s">
        <v>157</v>
      </c>
      <c r="H1733" t="s">
        <v>7487</v>
      </c>
      <c r="I1733" t="s">
        <v>7488</v>
      </c>
      <c r="J1733" t="s">
        <v>7489</v>
      </c>
      <c r="K1733" t="s">
        <v>7490</v>
      </c>
      <c r="L1733" t="s">
        <v>88</v>
      </c>
      <c r="M1733" t="s">
        <v>70</v>
      </c>
      <c r="N1733" t="s">
        <v>117</v>
      </c>
      <c r="O1733" t="s">
        <v>70</v>
      </c>
      <c r="P1733" t="s">
        <v>53</v>
      </c>
      <c r="Q1733" t="s">
        <v>757</v>
      </c>
      <c r="R1733" s="18">
        <v>44840.534525462965</v>
      </c>
      <c r="T1733" t="s">
        <v>668</v>
      </c>
      <c r="U1733" t="s">
        <v>53</v>
      </c>
      <c r="V1733" t="s">
        <v>53</v>
      </c>
    </row>
    <row r="1734" spans="1:22" x14ac:dyDescent="0.25">
      <c r="A1734" t="str">
        <f>Tabla_Consulta_desde_TMS4[[#This Row],[idreferencia]]</f>
        <v>20002904842465</v>
      </c>
      <c r="B1734">
        <v>435121</v>
      </c>
      <c r="C1734" t="s">
        <v>7491</v>
      </c>
      <c r="D1734" s="18">
        <v>44838.511273148149</v>
      </c>
      <c r="E1734" t="s">
        <v>658</v>
      </c>
      <c r="F1734" t="s">
        <v>54</v>
      </c>
      <c r="G1734" t="s">
        <v>157</v>
      </c>
      <c r="H1734" t="s">
        <v>7492</v>
      </c>
      <c r="I1734" t="s">
        <v>7493</v>
      </c>
      <c r="J1734" t="s">
        <v>7494</v>
      </c>
      <c r="K1734" t="s">
        <v>7495</v>
      </c>
      <c r="L1734" t="s">
        <v>7496</v>
      </c>
      <c r="M1734" t="s">
        <v>74</v>
      </c>
      <c r="N1734" t="s">
        <v>82</v>
      </c>
      <c r="O1734" t="s">
        <v>74</v>
      </c>
      <c r="P1734" t="s">
        <v>7497</v>
      </c>
      <c r="Q1734" t="s">
        <v>757</v>
      </c>
      <c r="R1734" s="18">
        <v>44846.583391203705</v>
      </c>
      <c r="S1734" t="s">
        <v>678</v>
      </c>
      <c r="T1734" t="s">
        <v>668</v>
      </c>
    </row>
    <row r="1735" spans="1:22" x14ac:dyDescent="0.25">
      <c r="A1735" t="str">
        <f>Tabla_Consulta_desde_TMS4[[#This Row],[idreferencia]]</f>
        <v>20002905495896</v>
      </c>
      <c r="B1735">
        <v>435122</v>
      </c>
      <c r="C1735" t="s">
        <v>7498</v>
      </c>
      <c r="D1735" s="18">
        <v>44838.511273148149</v>
      </c>
      <c r="E1735" t="s">
        <v>658</v>
      </c>
      <c r="F1735" t="s">
        <v>54</v>
      </c>
      <c r="G1735" t="s">
        <v>157</v>
      </c>
      <c r="H1735" t="s">
        <v>7499</v>
      </c>
      <c r="I1735" t="s">
        <v>7500</v>
      </c>
      <c r="J1735" t="s">
        <v>7501</v>
      </c>
      <c r="K1735" t="s">
        <v>7502</v>
      </c>
      <c r="L1735" t="s">
        <v>88</v>
      </c>
      <c r="M1735" t="s">
        <v>63</v>
      </c>
      <c r="N1735" t="s">
        <v>116</v>
      </c>
      <c r="O1735" t="s">
        <v>63</v>
      </c>
      <c r="P1735" t="s">
        <v>53</v>
      </c>
      <c r="Q1735" t="s">
        <v>757</v>
      </c>
      <c r="R1735" s="18">
        <v>44853.703611111108</v>
      </c>
      <c r="T1735" t="s">
        <v>668</v>
      </c>
      <c r="U1735" t="s">
        <v>53</v>
      </c>
      <c r="V1735" t="s">
        <v>53</v>
      </c>
    </row>
    <row r="1736" spans="1:22" x14ac:dyDescent="0.25">
      <c r="A1736" t="str">
        <f>Tabla_Consulta_desde_TMS4[[#This Row],[idreferencia]]</f>
        <v>20002905463636</v>
      </c>
      <c r="B1736">
        <v>435123</v>
      </c>
      <c r="C1736" t="s">
        <v>7503</v>
      </c>
      <c r="D1736" s="18">
        <v>44838.511273148149</v>
      </c>
      <c r="E1736" t="s">
        <v>658</v>
      </c>
      <c r="F1736" t="s">
        <v>54</v>
      </c>
      <c r="G1736" t="s">
        <v>157</v>
      </c>
      <c r="H1736" t="s">
        <v>7504</v>
      </c>
      <c r="I1736" t="s">
        <v>7505</v>
      </c>
      <c r="J1736" t="s">
        <v>7506</v>
      </c>
      <c r="K1736" t="s">
        <v>7507</v>
      </c>
      <c r="L1736" t="s">
        <v>88</v>
      </c>
      <c r="M1736" t="s">
        <v>1249</v>
      </c>
      <c r="N1736" t="s">
        <v>112</v>
      </c>
      <c r="O1736" t="s">
        <v>1250</v>
      </c>
      <c r="Q1736" t="s">
        <v>757</v>
      </c>
      <c r="R1736" s="18">
        <v>44851.717048611114</v>
      </c>
      <c r="T1736" t="s">
        <v>668</v>
      </c>
    </row>
    <row r="1737" spans="1:22" x14ac:dyDescent="0.25">
      <c r="A1737" t="str">
        <f>Tabla_Consulta_desde_TMS4[[#This Row],[idreferencia]]</f>
        <v>20002904837166</v>
      </c>
      <c r="B1737">
        <v>435124</v>
      </c>
      <c r="C1737" t="s">
        <v>7508</v>
      </c>
      <c r="D1737" s="18">
        <v>44838.511273148149</v>
      </c>
      <c r="E1737" t="s">
        <v>658</v>
      </c>
      <c r="F1737" t="s">
        <v>54</v>
      </c>
      <c r="G1737" t="s">
        <v>157</v>
      </c>
      <c r="H1737" t="s">
        <v>7509</v>
      </c>
      <c r="I1737" t="s">
        <v>7510</v>
      </c>
      <c r="J1737" t="s">
        <v>7511</v>
      </c>
      <c r="K1737" t="s">
        <v>7512</v>
      </c>
      <c r="L1737" t="s">
        <v>88</v>
      </c>
      <c r="M1737" t="s">
        <v>70</v>
      </c>
      <c r="N1737" t="s">
        <v>117</v>
      </c>
      <c r="O1737" t="s">
        <v>70</v>
      </c>
      <c r="Q1737" t="s">
        <v>757</v>
      </c>
      <c r="R1737" s="18">
        <v>44841.707071759258</v>
      </c>
      <c r="T1737" t="s">
        <v>668</v>
      </c>
      <c r="V1737" t="s">
        <v>7513</v>
      </c>
    </row>
    <row r="1738" spans="1:22" x14ac:dyDescent="0.25">
      <c r="A1738" t="str">
        <f>Tabla_Consulta_desde_TMS4[[#This Row],[idreferencia]]</f>
        <v>20002905485930</v>
      </c>
      <c r="B1738">
        <v>435125</v>
      </c>
      <c r="C1738" t="s">
        <v>7514</v>
      </c>
      <c r="D1738" s="18">
        <v>44838.511273148149</v>
      </c>
      <c r="E1738" t="s">
        <v>658</v>
      </c>
      <c r="F1738" t="s">
        <v>54</v>
      </c>
      <c r="G1738" t="s">
        <v>157</v>
      </c>
      <c r="H1738" t="s">
        <v>7515</v>
      </c>
      <c r="I1738" t="s">
        <v>7516</v>
      </c>
      <c r="J1738" t="s">
        <v>7517</v>
      </c>
      <c r="K1738" t="s">
        <v>7518</v>
      </c>
      <c r="L1738" t="s">
        <v>88</v>
      </c>
      <c r="M1738" t="s">
        <v>63</v>
      </c>
      <c r="N1738" t="s">
        <v>116</v>
      </c>
      <c r="O1738" t="s">
        <v>63</v>
      </c>
      <c r="P1738" t="s">
        <v>53</v>
      </c>
      <c r="Q1738" t="s">
        <v>757</v>
      </c>
      <c r="R1738" s="18">
        <v>44841.707060185188</v>
      </c>
      <c r="T1738" t="s">
        <v>668</v>
      </c>
      <c r="U1738" t="s">
        <v>53</v>
      </c>
      <c r="V1738" t="s">
        <v>53</v>
      </c>
    </row>
    <row r="1739" spans="1:22" x14ac:dyDescent="0.25">
      <c r="A1739" t="str">
        <f>Tabla_Consulta_desde_TMS4[[#This Row],[idreferencia]]</f>
        <v>20002902391479</v>
      </c>
      <c r="B1739">
        <v>435126</v>
      </c>
      <c r="C1739" t="s">
        <v>7519</v>
      </c>
      <c r="D1739" s="18">
        <v>44838.511273148149</v>
      </c>
      <c r="E1739" t="s">
        <v>658</v>
      </c>
      <c r="F1739" t="s">
        <v>54</v>
      </c>
      <c r="G1739" t="s">
        <v>157</v>
      </c>
      <c r="H1739" t="s">
        <v>7520</v>
      </c>
      <c r="I1739" t="s">
        <v>7521</v>
      </c>
      <c r="J1739" t="s">
        <v>7522</v>
      </c>
      <c r="K1739" t="s">
        <v>7523</v>
      </c>
      <c r="L1739" t="s">
        <v>7523</v>
      </c>
      <c r="M1739" t="s">
        <v>68</v>
      </c>
      <c r="N1739" t="s">
        <v>119</v>
      </c>
      <c r="O1739" t="s">
        <v>68</v>
      </c>
      <c r="P1739" t="s">
        <v>7524</v>
      </c>
      <c r="Q1739" t="s">
        <v>757</v>
      </c>
      <c r="R1739" s="18">
        <v>44841.707060185188</v>
      </c>
      <c r="S1739" t="s">
        <v>678</v>
      </c>
      <c r="T1739" t="s">
        <v>668</v>
      </c>
      <c r="U1739" t="s">
        <v>53</v>
      </c>
      <c r="V1739" t="s">
        <v>53</v>
      </c>
    </row>
    <row r="1740" spans="1:22" x14ac:dyDescent="0.25">
      <c r="A1740" t="str">
        <f>Tabla_Consulta_desde_TMS4[[#This Row],[idreferencia]]</f>
        <v>20002905446618</v>
      </c>
      <c r="B1740">
        <v>435127</v>
      </c>
      <c r="C1740" t="s">
        <v>7525</v>
      </c>
      <c r="D1740" s="18">
        <v>44838.511273148149</v>
      </c>
      <c r="E1740" t="s">
        <v>658</v>
      </c>
      <c r="F1740" t="s">
        <v>54</v>
      </c>
      <c r="G1740" t="s">
        <v>157</v>
      </c>
      <c r="H1740" t="s">
        <v>7526</v>
      </c>
      <c r="I1740" t="s">
        <v>7527</v>
      </c>
      <c r="J1740" t="s">
        <v>7528</v>
      </c>
      <c r="K1740" t="s">
        <v>7529</v>
      </c>
      <c r="L1740" t="s">
        <v>7530</v>
      </c>
      <c r="M1740" t="s">
        <v>67</v>
      </c>
      <c r="N1740" t="s">
        <v>67</v>
      </c>
      <c r="O1740" t="s">
        <v>67</v>
      </c>
      <c r="P1740" t="s">
        <v>53</v>
      </c>
      <c r="Q1740" t="s">
        <v>757</v>
      </c>
      <c r="R1740" s="18">
        <v>44840.534525462965</v>
      </c>
      <c r="T1740" t="s">
        <v>668</v>
      </c>
      <c r="U1740" t="s">
        <v>53</v>
      </c>
      <c r="V1740" t="s">
        <v>53</v>
      </c>
    </row>
    <row r="1741" spans="1:22" x14ac:dyDescent="0.25">
      <c r="A1741" t="str">
        <f>Tabla_Consulta_desde_TMS4[[#This Row],[idreferencia]]</f>
        <v>20002905321667</v>
      </c>
      <c r="B1741">
        <v>435128</v>
      </c>
      <c r="C1741" t="s">
        <v>7531</v>
      </c>
      <c r="D1741" s="18">
        <v>44838.511273148149</v>
      </c>
      <c r="E1741" t="s">
        <v>658</v>
      </c>
      <c r="F1741" t="s">
        <v>54</v>
      </c>
      <c r="G1741" t="s">
        <v>157</v>
      </c>
      <c r="H1741" t="s">
        <v>7532</v>
      </c>
      <c r="I1741" t="s">
        <v>7533</v>
      </c>
      <c r="J1741" t="s">
        <v>7534</v>
      </c>
      <c r="K1741" t="s">
        <v>7535</v>
      </c>
      <c r="L1741" t="s">
        <v>7536</v>
      </c>
      <c r="M1741" t="s">
        <v>97</v>
      </c>
      <c r="N1741" t="s">
        <v>73</v>
      </c>
      <c r="O1741" t="s">
        <v>97</v>
      </c>
      <c r="Q1741" t="s">
        <v>757</v>
      </c>
      <c r="R1741" s="18">
        <v>44841.707071759258</v>
      </c>
      <c r="T1741" t="s">
        <v>668</v>
      </c>
      <c r="U1741" t="s">
        <v>7537</v>
      </c>
      <c r="V1741" t="s">
        <v>7537</v>
      </c>
    </row>
    <row r="1742" spans="1:22" x14ac:dyDescent="0.25">
      <c r="A1742" t="str">
        <f>Tabla_Consulta_desde_TMS4[[#This Row],[idreferencia]]</f>
        <v>20002906609390</v>
      </c>
      <c r="B1742">
        <v>435129</v>
      </c>
      <c r="C1742" t="s">
        <v>7538</v>
      </c>
      <c r="D1742" s="18">
        <v>44838.511273148149</v>
      </c>
      <c r="E1742" t="s">
        <v>658</v>
      </c>
      <c r="F1742" t="s">
        <v>54</v>
      </c>
      <c r="G1742" t="s">
        <v>157</v>
      </c>
      <c r="H1742" t="s">
        <v>7539</v>
      </c>
      <c r="I1742" t="s">
        <v>7540</v>
      </c>
      <c r="J1742" t="s">
        <v>7541</v>
      </c>
      <c r="K1742" t="s">
        <v>7542</v>
      </c>
      <c r="L1742" t="s">
        <v>6962</v>
      </c>
      <c r="M1742" t="s">
        <v>68</v>
      </c>
      <c r="N1742" t="s">
        <v>119</v>
      </c>
      <c r="O1742" t="s">
        <v>68</v>
      </c>
      <c r="P1742" t="s">
        <v>7543</v>
      </c>
      <c r="Q1742" t="s">
        <v>757</v>
      </c>
      <c r="R1742" s="18">
        <v>44846.583391203705</v>
      </c>
      <c r="S1742" t="s">
        <v>678</v>
      </c>
      <c r="T1742" t="s">
        <v>668</v>
      </c>
      <c r="U1742" t="s">
        <v>53</v>
      </c>
      <c r="V1742" t="s">
        <v>53</v>
      </c>
    </row>
    <row r="1743" spans="1:22" x14ac:dyDescent="0.25">
      <c r="A1743" t="str">
        <f>Tabla_Consulta_desde_TMS4[[#This Row],[idreferencia]]</f>
        <v>20002906620159</v>
      </c>
      <c r="B1743">
        <v>435130</v>
      </c>
      <c r="C1743" t="s">
        <v>7544</v>
      </c>
      <c r="D1743" s="18">
        <v>44838.511273148149</v>
      </c>
      <c r="E1743" t="s">
        <v>658</v>
      </c>
      <c r="F1743" t="s">
        <v>54</v>
      </c>
      <c r="G1743" t="s">
        <v>157</v>
      </c>
      <c r="H1743" t="s">
        <v>7545</v>
      </c>
      <c r="I1743" t="s">
        <v>7546</v>
      </c>
      <c r="J1743" t="s">
        <v>7547</v>
      </c>
      <c r="K1743" t="s">
        <v>7548</v>
      </c>
      <c r="L1743" t="s">
        <v>88</v>
      </c>
      <c r="M1743" t="s">
        <v>50</v>
      </c>
      <c r="N1743" t="s">
        <v>51</v>
      </c>
      <c r="O1743" t="s">
        <v>50</v>
      </c>
      <c r="P1743" t="s">
        <v>7549</v>
      </c>
      <c r="Q1743" t="s">
        <v>111</v>
      </c>
      <c r="R1743" s="18">
        <v>44847.699687499997</v>
      </c>
      <c r="S1743" t="s">
        <v>679</v>
      </c>
      <c r="T1743" t="s">
        <v>659</v>
      </c>
      <c r="U1743" t="s">
        <v>7550</v>
      </c>
      <c r="V1743" t="s">
        <v>7550</v>
      </c>
    </row>
    <row r="1744" spans="1:22" x14ac:dyDescent="0.25">
      <c r="A1744" t="str">
        <f>Tabla_Consulta_desde_TMS4[[#This Row],[idreferencia]]</f>
        <v>20002906416624</v>
      </c>
      <c r="B1744">
        <v>435131</v>
      </c>
      <c r="C1744" t="s">
        <v>7551</v>
      </c>
      <c r="D1744" s="18">
        <v>44838.511273148149</v>
      </c>
      <c r="E1744" t="s">
        <v>658</v>
      </c>
      <c r="F1744" t="s">
        <v>54</v>
      </c>
      <c r="G1744" t="s">
        <v>157</v>
      </c>
      <c r="H1744" t="s">
        <v>7552</v>
      </c>
      <c r="I1744" t="s">
        <v>7553</v>
      </c>
      <c r="J1744" t="s">
        <v>7554</v>
      </c>
      <c r="K1744" t="s">
        <v>7555</v>
      </c>
      <c r="L1744" t="s">
        <v>88</v>
      </c>
      <c r="M1744" t="s">
        <v>50</v>
      </c>
      <c r="N1744" t="s">
        <v>51</v>
      </c>
      <c r="O1744" t="s">
        <v>50</v>
      </c>
      <c r="P1744" t="s">
        <v>7556</v>
      </c>
      <c r="Q1744" t="s">
        <v>757</v>
      </c>
      <c r="R1744" s="18">
        <v>44840.534525462965</v>
      </c>
      <c r="S1744" t="s">
        <v>679</v>
      </c>
      <c r="T1744" t="s">
        <v>659</v>
      </c>
      <c r="U1744" t="s">
        <v>53</v>
      </c>
      <c r="V1744" t="s">
        <v>53</v>
      </c>
    </row>
    <row r="1745" spans="1:22" x14ac:dyDescent="0.25">
      <c r="A1745" t="str">
        <f>Tabla_Consulta_desde_TMS4[[#This Row],[idreferencia]]</f>
        <v>20002905495887</v>
      </c>
      <c r="B1745">
        <v>435132</v>
      </c>
      <c r="C1745" t="s">
        <v>7557</v>
      </c>
      <c r="D1745" s="18">
        <v>44838.511273148149</v>
      </c>
      <c r="E1745" t="s">
        <v>658</v>
      </c>
      <c r="F1745" t="s">
        <v>54</v>
      </c>
      <c r="G1745" t="s">
        <v>157</v>
      </c>
      <c r="H1745" t="s">
        <v>7558</v>
      </c>
      <c r="I1745" t="s">
        <v>7559</v>
      </c>
      <c r="J1745" t="s">
        <v>7560</v>
      </c>
      <c r="K1745" t="s">
        <v>7561</v>
      </c>
      <c r="L1745" t="s">
        <v>7562</v>
      </c>
      <c r="M1745" t="s">
        <v>68</v>
      </c>
      <c r="N1745" t="s">
        <v>119</v>
      </c>
      <c r="O1745" t="s">
        <v>68</v>
      </c>
      <c r="P1745" t="s">
        <v>7563</v>
      </c>
      <c r="Q1745" t="s">
        <v>757</v>
      </c>
      <c r="R1745" s="18">
        <v>44841.707060185188</v>
      </c>
      <c r="S1745" t="s">
        <v>678</v>
      </c>
      <c r="T1745" t="s">
        <v>668</v>
      </c>
      <c r="U1745" t="s">
        <v>53</v>
      </c>
      <c r="V1745" t="s">
        <v>53</v>
      </c>
    </row>
    <row r="1746" spans="1:22" x14ac:dyDescent="0.25">
      <c r="A1746" t="str">
        <f>Tabla_Consulta_desde_TMS4[[#This Row],[idreferencia]]</f>
        <v>20002906107056</v>
      </c>
      <c r="B1746">
        <v>435133</v>
      </c>
      <c r="C1746" t="s">
        <v>7564</v>
      </c>
      <c r="D1746" s="18">
        <v>44838.511273148149</v>
      </c>
      <c r="E1746" t="s">
        <v>658</v>
      </c>
      <c r="F1746" t="s">
        <v>54</v>
      </c>
      <c r="G1746" t="s">
        <v>157</v>
      </c>
      <c r="H1746" t="s">
        <v>7565</v>
      </c>
      <c r="I1746" t="s">
        <v>7566</v>
      </c>
      <c r="J1746" t="s">
        <v>7567</v>
      </c>
      <c r="K1746" t="s">
        <v>7568</v>
      </c>
      <c r="L1746" t="s">
        <v>7569</v>
      </c>
      <c r="M1746" t="s">
        <v>97</v>
      </c>
      <c r="N1746" t="s">
        <v>73</v>
      </c>
      <c r="O1746" t="s">
        <v>97</v>
      </c>
      <c r="P1746" t="s">
        <v>53</v>
      </c>
      <c r="Q1746" t="s">
        <v>757</v>
      </c>
      <c r="R1746" s="18">
        <v>44841.707071759258</v>
      </c>
      <c r="T1746" t="s">
        <v>668</v>
      </c>
      <c r="U1746" t="s">
        <v>53</v>
      </c>
      <c r="V1746" t="s">
        <v>53</v>
      </c>
    </row>
    <row r="1747" spans="1:22" x14ac:dyDescent="0.25">
      <c r="A1747" t="str">
        <f>Tabla_Consulta_desde_TMS4[[#This Row],[idreferencia]]</f>
        <v>20002906833012</v>
      </c>
      <c r="B1747">
        <v>435134</v>
      </c>
      <c r="C1747" t="s">
        <v>7570</v>
      </c>
      <c r="D1747" s="18">
        <v>44838.511273148149</v>
      </c>
      <c r="E1747" t="s">
        <v>658</v>
      </c>
      <c r="F1747" t="s">
        <v>54</v>
      </c>
      <c r="G1747" t="s">
        <v>157</v>
      </c>
      <c r="H1747" t="s">
        <v>7571</v>
      </c>
      <c r="I1747" t="s">
        <v>7572</v>
      </c>
      <c r="J1747" t="s">
        <v>7573</v>
      </c>
      <c r="K1747" t="s">
        <v>7574</v>
      </c>
      <c r="L1747" t="s">
        <v>88</v>
      </c>
      <c r="M1747" t="s">
        <v>50</v>
      </c>
      <c r="N1747" t="s">
        <v>51</v>
      </c>
      <c r="O1747" t="s">
        <v>50</v>
      </c>
      <c r="P1747" t="s">
        <v>7575</v>
      </c>
      <c r="Q1747" t="s">
        <v>757</v>
      </c>
      <c r="R1747" s="18">
        <v>44840.534525462965</v>
      </c>
      <c r="S1747" t="s">
        <v>679</v>
      </c>
      <c r="T1747" t="s">
        <v>659</v>
      </c>
      <c r="U1747" t="s">
        <v>53</v>
      </c>
      <c r="V1747" t="s">
        <v>53</v>
      </c>
    </row>
    <row r="1748" spans="1:22" x14ac:dyDescent="0.25">
      <c r="A1748" t="str">
        <f>Tabla_Consulta_desde_TMS4[[#This Row],[idreferencia]]</f>
        <v>20002906822033</v>
      </c>
      <c r="B1748">
        <v>435135</v>
      </c>
      <c r="C1748" t="s">
        <v>7576</v>
      </c>
      <c r="D1748" s="18">
        <v>44838.511273148149</v>
      </c>
      <c r="E1748" t="s">
        <v>658</v>
      </c>
      <c r="F1748" t="s">
        <v>54</v>
      </c>
      <c r="G1748" t="s">
        <v>157</v>
      </c>
      <c r="H1748" t="s">
        <v>7577</v>
      </c>
      <c r="I1748" t="s">
        <v>7578</v>
      </c>
      <c r="J1748" t="s">
        <v>7579</v>
      </c>
      <c r="K1748" t="s">
        <v>7580</v>
      </c>
      <c r="L1748" t="s">
        <v>88</v>
      </c>
      <c r="M1748" t="s">
        <v>50</v>
      </c>
      <c r="N1748" t="s">
        <v>51</v>
      </c>
      <c r="O1748" t="s">
        <v>50</v>
      </c>
      <c r="P1748" t="s">
        <v>7581</v>
      </c>
      <c r="Q1748" t="s">
        <v>757</v>
      </c>
      <c r="R1748" s="18">
        <v>44846.583379629628</v>
      </c>
      <c r="S1748" t="s">
        <v>679</v>
      </c>
      <c r="T1748" t="s">
        <v>659</v>
      </c>
      <c r="U1748" t="s">
        <v>53</v>
      </c>
      <c r="V1748" t="s">
        <v>53</v>
      </c>
    </row>
    <row r="1749" spans="1:22" x14ac:dyDescent="0.25">
      <c r="A1749" t="str">
        <f>Tabla_Consulta_desde_TMS4[[#This Row],[idreferencia]]</f>
        <v>20002906609576</v>
      </c>
      <c r="B1749">
        <v>435136</v>
      </c>
      <c r="C1749" t="s">
        <v>7582</v>
      </c>
      <c r="D1749" s="18">
        <v>44838.511273148149</v>
      </c>
      <c r="E1749" t="s">
        <v>658</v>
      </c>
      <c r="F1749" t="s">
        <v>54</v>
      </c>
      <c r="G1749" t="s">
        <v>157</v>
      </c>
      <c r="H1749" t="s">
        <v>7583</v>
      </c>
      <c r="I1749" t="s">
        <v>7584</v>
      </c>
      <c r="J1749" t="s">
        <v>7585</v>
      </c>
      <c r="K1749" t="s">
        <v>7586</v>
      </c>
      <c r="L1749" t="s">
        <v>7587</v>
      </c>
      <c r="M1749" t="s">
        <v>59</v>
      </c>
      <c r="N1749" t="s">
        <v>118</v>
      </c>
      <c r="O1749" t="s">
        <v>59</v>
      </c>
      <c r="Q1749" t="s">
        <v>757</v>
      </c>
      <c r="R1749" s="18">
        <v>44841.707071759258</v>
      </c>
      <c r="T1749" t="s">
        <v>668</v>
      </c>
      <c r="V1749" t="s">
        <v>7588</v>
      </c>
    </row>
    <row r="1750" spans="1:22" x14ac:dyDescent="0.25">
      <c r="A1750" t="str">
        <f>Tabla_Consulta_desde_TMS4[[#This Row],[idreferencia]]</f>
        <v>20002873729688_1</v>
      </c>
      <c r="B1750">
        <v>435137</v>
      </c>
      <c r="C1750" t="s">
        <v>7589</v>
      </c>
      <c r="D1750" s="18">
        <v>44838.511273148149</v>
      </c>
      <c r="E1750" t="s">
        <v>658</v>
      </c>
      <c r="F1750" t="s">
        <v>54</v>
      </c>
      <c r="G1750" t="s">
        <v>157</v>
      </c>
      <c r="H1750" t="s">
        <v>1191</v>
      </c>
      <c r="I1750" t="s">
        <v>1192</v>
      </c>
      <c r="J1750" t="s">
        <v>7590</v>
      </c>
      <c r="K1750" t="s">
        <v>7591</v>
      </c>
      <c r="L1750" t="s">
        <v>7592</v>
      </c>
      <c r="M1750" t="s">
        <v>358</v>
      </c>
      <c r="N1750" t="s">
        <v>67</v>
      </c>
      <c r="O1750" t="s">
        <v>358</v>
      </c>
      <c r="Q1750" t="s">
        <v>111</v>
      </c>
      <c r="R1750" s="18">
        <v>44853.584328703706</v>
      </c>
      <c r="T1750" t="s">
        <v>668</v>
      </c>
      <c r="V1750" t="s">
        <v>7593</v>
      </c>
    </row>
    <row r="1751" spans="1:22" x14ac:dyDescent="0.25">
      <c r="A1751" t="str">
        <f>Tabla_Consulta_desde_TMS4[[#This Row],[idreferencia]]</f>
        <v>20002906160016</v>
      </c>
      <c r="B1751">
        <v>435138</v>
      </c>
      <c r="C1751" t="s">
        <v>7594</v>
      </c>
      <c r="D1751" s="18">
        <v>44838.511273148149</v>
      </c>
      <c r="E1751" t="s">
        <v>658</v>
      </c>
      <c r="F1751" t="s">
        <v>54</v>
      </c>
      <c r="G1751" t="s">
        <v>157</v>
      </c>
      <c r="H1751" t="s">
        <v>7595</v>
      </c>
      <c r="I1751" t="s">
        <v>7596</v>
      </c>
      <c r="J1751" t="s">
        <v>7597</v>
      </c>
      <c r="K1751" t="s">
        <v>7598</v>
      </c>
      <c r="L1751" t="s">
        <v>88</v>
      </c>
      <c r="M1751" t="s">
        <v>70</v>
      </c>
      <c r="N1751" t="s">
        <v>117</v>
      </c>
      <c r="O1751" t="s">
        <v>70</v>
      </c>
      <c r="Q1751" t="s">
        <v>757</v>
      </c>
      <c r="R1751" s="18">
        <v>44841.707071759258</v>
      </c>
      <c r="T1751" t="s">
        <v>668</v>
      </c>
      <c r="V1751" t="s">
        <v>7599</v>
      </c>
    </row>
    <row r="1752" spans="1:22" x14ac:dyDescent="0.25">
      <c r="A1752" t="str">
        <f>Tabla_Consulta_desde_TMS4[[#This Row],[idreferencia]]</f>
        <v>20002906159252</v>
      </c>
      <c r="B1752">
        <v>435139</v>
      </c>
      <c r="C1752" t="s">
        <v>7600</v>
      </c>
      <c r="D1752" s="18">
        <v>44838.511273148149</v>
      </c>
      <c r="E1752" t="s">
        <v>658</v>
      </c>
      <c r="F1752" t="s">
        <v>54</v>
      </c>
      <c r="G1752" t="s">
        <v>157</v>
      </c>
      <c r="H1752" t="s">
        <v>7601</v>
      </c>
      <c r="I1752" t="s">
        <v>7602</v>
      </c>
      <c r="J1752" t="s">
        <v>7603</v>
      </c>
      <c r="K1752" t="s">
        <v>7604</v>
      </c>
      <c r="L1752" t="s">
        <v>88</v>
      </c>
      <c r="M1752" t="s">
        <v>66</v>
      </c>
      <c r="N1752" t="s">
        <v>66</v>
      </c>
      <c r="O1752" t="s">
        <v>66</v>
      </c>
      <c r="P1752" t="s">
        <v>7605</v>
      </c>
      <c r="Q1752" t="s">
        <v>757</v>
      </c>
      <c r="R1752" s="18">
        <v>44841.707060185188</v>
      </c>
      <c r="S1752" t="s">
        <v>678</v>
      </c>
      <c r="T1752" t="s">
        <v>668</v>
      </c>
      <c r="U1752" t="s">
        <v>53</v>
      </c>
      <c r="V1752" t="s">
        <v>53</v>
      </c>
    </row>
    <row r="1753" spans="1:22" x14ac:dyDescent="0.25">
      <c r="A1753" t="str">
        <f>Tabla_Consulta_desde_TMS4[[#This Row],[idreferencia]]</f>
        <v>20002900957432</v>
      </c>
      <c r="B1753">
        <v>435140</v>
      </c>
      <c r="C1753" t="s">
        <v>7606</v>
      </c>
      <c r="D1753" s="18">
        <v>44838.511273148149</v>
      </c>
      <c r="E1753" t="s">
        <v>658</v>
      </c>
      <c r="F1753" t="s">
        <v>54</v>
      </c>
      <c r="G1753" t="s">
        <v>157</v>
      </c>
      <c r="H1753" t="s">
        <v>7607</v>
      </c>
      <c r="I1753" t="s">
        <v>7608</v>
      </c>
      <c r="J1753" t="s">
        <v>7609</v>
      </c>
      <c r="K1753" t="s">
        <v>7610</v>
      </c>
      <c r="L1753" t="s">
        <v>88</v>
      </c>
      <c r="M1753" t="s">
        <v>63</v>
      </c>
      <c r="N1753" t="s">
        <v>116</v>
      </c>
      <c r="O1753" t="s">
        <v>63</v>
      </c>
      <c r="P1753" t="s">
        <v>53</v>
      </c>
      <c r="Q1753" t="s">
        <v>757</v>
      </c>
      <c r="R1753" s="18">
        <v>44841.707060185188</v>
      </c>
      <c r="T1753" t="s">
        <v>668</v>
      </c>
      <c r="U1753" t="s">
        <v>53</v>
      </c>
      <c r="V1753" t="s">
        <v>53</v>
      </c>
    </row>
    <row r="1754" spans="1:22" x14ac:dyDescent="0.25">
      <c r="A1754" t="str">
        <f>Tabla_Consulta_desde_TMS4[[#This Row],[idreferencia]]</f>
        <v>20002890482804_1</v>
      </c>
      <c r="B1754">
        <v>435141</v>
      </c>
      <c r="C1754" t="s">
        <v>7611</v>
      </c>
      <c r="D1754" s="18">
        <v>44838.511273148149</v>
      </c>
      <c r="E1754" t="s">
        <v>658</v>
      </c>
      <c r="F1754" t="s">
        <v>54</v>
      </c>
      <c r="G1754" t="s">
        <v>157</v>
      </c>
      <c r="H1754" t="s">
        <v>2149</v>
      </c>
      <c r="I1754" t="s">
        <v>2150</v>
      </c>
      <c r="J1754" t="s">
        <v>7612</v>
      </c>
      <c r="K1754" t="s">
        <v>2152</v>
      </c>
      <c r="L1754" t="s">
        <v>2153</v>
      </c>
      <c r="M1754" t="s">
        <v>70</v>
      </c>
      <c r="N1754" t="s">
        <v>117</v>
      </c>
      <c r="O1754" t="s">
        <v>70</v>
      </c>
      <c r="P1754" t="s">
        <v>53</v>
      </c>
      <c r="Q1754" t="s">
        <v>757</v>
      </c>
      <c r="R1754" s="18">
        <v>44840.534525462965</v>
      </c>
      <c r="T1754" t="s">
        <v>668</v>
      </c>
      <c r="U1754" t="s">
        <v>53</v>
      </c>
      <c r="V1754" t="s">
        <v>53</v>
      </c>
    </row>
    <row r="1755" spans="1:22" x14ac:dyDescent="0.25">
      <c r="A1755" t="str">
        <f>Tabla_Consulta_desde_TMS4[[#This Row],[idreferencia]]</f>
        <v>20002905488934</v>
      </c>
      <c r="B1755">
        <v>435142</v>
      </c>
      <c r="C1755" t="s">
        <v>7613</v>
      </c>
      <c r="D1755" s="18">
        <v>44838.511273148149</v>
      </c>
      <c r="E1755" t="s">
        <v>658</v>
      </c>
      <c r="F1755" t="s">
        <v>54</v>
      </c>
      <c r="G1755" t="s">
        <v>157</v>
      </c>
      <c r="H1755" t="s">
        <v>7614</v>
      </c>
      <c r="I1755" t="s">
        <v>7615</v>
      </c>
      <c r="J1755" t="s">
        <v>7616</v>
      </c>
      <c r="K1755" t="s">
        <v>7617</v>
      </c>
      <c r="L1755" t="s">
        <v>7618</v>
      </c>
      <c r="M1755" t="s">
        <v>50</v>
      </c>
      <c r="N1755" t="s">
        <v>51</v>
      </c>
      <c r="O1755" t="s">
        <v>50</v>
      </c>
      <c r="P1755" t="s">
        <v>7619</v>
      </c>
      <c r="Q1755" t="s">
        <v>757</v>
      </c>
      <c r="R1755" s="18">
        <v>44840.534525462965</v>
      </c>
      <c r="S1755" t="s">
        <v>717</v>
      </c>
      <c r="T1755" t="s">
        <v>659</v>
      </c>
      <c r="U1755" t="s">
        <v>53</v>
      </c>
      <c r="V1755" t="s">
        <v>53</v>
      </c>
    </row>
    <row r="1756" spans="1:22" x14ac:dyDescent="0.25">
      <c r="A1756" t="str">
        <f>Tabla_Consulta_desde_TMS4[[#This Row],[idreferencia]]</f>
        <v>20002906145813</v>
      </c>
      <c r="B1756">
        <v>435143</v>
      </c>
      <c r="C1756" t="s">
        <v>7620</v>
      </c>
      <c r="D1756" s="18">
        <v>44838.511273148149</v>
      </c>
      <c r="E1756" t="s">
        <v>658</v>
      </c>
      <c r="F1756" t="s">
        <v>54</v>
      </c>
      <c r="G1756" t="s">
        <v>157</v>
      </c>
      <c r="H1756" t="s">
        <v>7621</v>
      </c>
      <c r="I1756" t="s">
        <v>7622</v>
      </c>
      <c r="J1756" t="s">
        <v>7623</v>
      </c>
      <c r="K1756" t="s">
        <v>7624</v>
      </c>
      <c r="L1756" t="s">
        <v>7624</v>
      </c>
      <c r="M1756" t="s">
        <v>50</v>
      </c>
      <c r="N1756" t="s">
        <v>51</v>
      </c>
      <c r="O1756" t="s">
        <v>50</v>
      </c>
      <c r="P1756" t="s">
        <v>7625</v>
      </c>
      <c r="Q1756" t="s">
        <v>111</v>
      </c>
      <c r="R1756" s="18">
        <v>44847.699687499997</v>
      </c>
      <c r="S1756" t="s">
        <v>679</v>
      </c>
      <c r="T1756" t="s">
        <v>659</v>
      </c>
      <c r="V1756" t="s">
        <v>734</v>
      </c>
    </row>
    <row r="1757" spans="1:22" x14ac:dyDescent="0.25">
      <c r="A1757" t="str">
        <f>Tabla_Consulta_desde_TMS4[[#This Row],[idreferencia]]</f>
        <v>20002906421922</v>
      </c>
      <c r="B1757">
        <v>435144</v>
      </c>
      <c r="C1757" t="s">
        <v>7626</v>
      </c>
      <c r="D1757" s="18">
        <v>44838.511273148149</v>
      </c>
      <c r="E1757" t="s">
        <v>658</v>
      </c>
      <c r="F1757" t="s">
        <v>54</v>
      </c>
      <c r="G1757" t="s">
        <v>157</v>
      </c>
      <c r="H1757" t="s">
        <v>7627</v>
      </c>
      <c r="I1757" t="s">
        <v>7628</v>
      </c>
      <c r="J1757" t="s">
        <v>7629</v>
      </c>
      <c r="K1757" t="s">
        <v>7630</v>
      </c>
      <c r="L1757" t="s">
        <v>88</v>
      </c>
      <c r="M1757" t="s">
        <v>50</v>
      </c>
      <c r="N1757" t="s">
        <v>51</v>
      </c>
      <c r="O1757" t="s">
        <v>50</v>
      </c>
      <c r="P1757" t="s">
        <v>7631</v>
      </c>
      <c r="Q1757" t="s">
        <v>757</v>
      </c>
      <c r="R1757" s="18">
        <v>44841.707060185188</v>
      </c>
      <c r="S1757" t="s">
        <v>679</v>
      </c>
      <c r="T1757" t="s">
        <v>659</v>
      </c>
      <c r="U1757" t="s">
        <v>7632</v>
      </c>
      <c r="V1757" t="s">
        <v>7632</v>
      </c>
    </row>
    <row r="1758" spans="1:22" x14ac:dyDescent="0.25">
      <c r="A1758" t="str">
        <f>Tabla_Consulta_desde_TMS4[[#This Row],[idreferencia]]</f>
        <v>20002906161842</v>
      </c>
      <c r="B1758">
        <v>435145</v>
      </c>
      <c r="C1758" t="s">
        <v>7633</v>
      </c>
      <c r="D1758" s="18">
        <v>44838.511273148149</v>
      </c>
      <c r="E1758" t="s">
        <v>658</v>
      </c>
      <c r="F1758" t="s">
        <v>54</v>
      </c>
      <c r="G1758" t="s">
        <v>157</v>
      </c>
      <c r="H1758" t="s">
        <v>7634</v>
      </c>
      <c r="I1758" t="s">
        <v>7635</v>
      </c>
      <c r="J1758" t="s">
        <v>7636</v>
      </c>
      <c r="K1758" t="s">
        <v>7637</v>
      </c>
      <c r="L1758" t="s">
        <v>7638</v>
      </c>
      <c r="M1758" t="s">
        <v>69</v>
      </c>
      <c r="N1758" t="s">
        <v>82</v>
      </c>
      <c r="O1758" t="s">
        <v>69</v>
      </c>
      <c r="P1758" t="s">
        <v>7639</v>
      </c>
      <c r="Q1758" t="s">
        <v>111</v>
      </c>
      <c r="R1758" s="18">
        <v>44845.541979166665</v>
      </c>
      <c r="S1758" t="s">
        <v>673</v>
      </c>
      <c r="T1758" t="s">
        <v>674</v>
      </c>
      <c r="V1758" t="s">
        <v>7640</v>
      </c>
    </row>
    <row r="1759" spans="1:22" x14ac:dyDescent="0.25">
      <c r="A1759" t="str">
        <f>Tabla_Consulta_desde_TMS4[[#This Row],[idreferencia]]</f>
        <v>20002906158812</v>
      </c>
      <c r="B1759">
        <v>435146</v>
      </c>
      <c r="C1759" t="s">
        <v>7641</v>
      </c>
      <c r="D1759" s="18">
        <v>44838.511273148149</v>
      </c>
      <c r="E1759" t="s">
        <v>658</v>
      </c>
      <c r="F1759" t="s">
        <v>54</v>
      </c>
      <c r="G1759" t="s">
        <v>157</v>
      </c>
      <c r="H1759" t="s">
        <v>7642</v>
      </c>
      <c r="I1759" t="s">
        <v>7643</v>
      </c>
      <c r="J1759" t="s">
        <v>7644</v>
      </c>
      <c r="K1759" t="s">
        <v>7645</v>
      </c>
      <c r="L1759" t="s">
        <v>88</v>
      </c>
      <c r="M1759" t="s">
        <v>66</v>
      </c>
      <c r="N1759" t="s">
        <v>66</v>
      </c>
      <c r="O1759" t="s">
        <v>66</v>
      </c>
      <c r="P1759" t="s">
        <v>7646</v>
      </c>
      <c r="Q1759" t="s">
        <v>757</v>
      </c>
      <c r="R1759" s="18">
        <v>44846.583379629628</v>
      </c>
      <c r="S1759" t="s">
        <v>678</v>
      </c>
      <c r="T1759" t="s">
        <v>668</v>
      </c>
      <c r="U1759" t="s">
        <v>53</v>
      </c>
      <c r="V1759" t="s">
        <v>53</v>
      </c>
    </row>
    <row r="1760" spans="1:22" x14ac:dyDescent="0.25">
      <c r="A1760" t="str">
        <f>Tabla_Consulta_desde_TMS4[[#This Row],[idreferencia]]</f>
        <v>20002901841388</v>
      </c>
      <c r="B1760">
        <v>435147</v>
      </c>
      <c r="C1760" t="s">
        <v>7647</v>
      </c>
      <c r="D1760" s="18">
        <v>44838.511273148149</v>
      </c>
      <c r="E1760" t="s">
        <v>658</v>
      </c>
      <c r="F1760" t="s">
        <v>54</v>
      </c>
      <c r="G1760" t="s">
        <v>157</v>
      </c>
      <c r="H1760" t="s">
        <v>7648</v>
      </c>
      <c r="I1760" t="s">
        <v>7649</v>
      </c>
      <c r="J1760" t="s">
        <v>7650</v>
      </c>
      <c r="K1760" t="s">
        <v>7651</v>
      </c>
      <c r="L1760" t="s">
        <v>88</v>
      </c>
      <c r="M1760" t="s">
        <v>68</v>
      </c>
      <c r="N1760" t="s">
        <v>119</v>
      </c>
      <c r="O1760" t="s">
        <v>68</v>
      </c>
      <c r="P1760" t="s">
        <v>7652</v>
      </c>
      <c r="Q1760" t="s">
        <v>111</v>
      </c>
      <c r="R1760" s="18">
        <v>44855.698136574072</v>
      </c>
      <c r="S1760" t="s">
        <v>678</v>
      </c>
      <c r="T1760" t="s">
        <v>668</v>
      </c>
      <c r="U1760" t="s">
        <v>734</v>
      </c>
      <c r="V1760" t="s">
        <v>734</v>
      </c>
    </row>
    <row r="1761" spans="1:22" x14ac:dyDescent="0.25">
      <c r="A1761" t="str">
        <f>Tabla_Consulta_desde_TMS4[[#This Row],[idreferencia]]</f>
        <v>20002905476597</v>
      </c>
      <c r="B1761">
        <v>435148</v>
      </c>
      <c r="C1761" t="s">
        <v>7653</v>
      </c>
      <c r="D1761" s="18">
        <v>44838.511273148149</v>
      </c>
      <c r="E1761" t="s">
        <v>658</v>
      </c>
      <c r="F1761" t="s">
        <v>54</v>
      </c>
      <c r="G1761" t="s">
        <v>157</v>
      </c>
      <c r="H1761" t="s">
        <v>7654</v>
      </c>
      <c r="I1761" t="s">
        <v>7655</v>
      </c>
      <c r="J1761" t="s">
        <v>7656</v>
      </c>
      <c r="K1761" t="s">
        <v>7657</v>
      </c>
      <c r="L1761" t="s">
        <v>88</v>
      </c>
      <c r="M1761" t="s">
        <v>62</v>
      </c>
      <c r="N1761" t="s">
        <v>87</v>
      </c>
      <c r="O1761" t="s">
        <v>62</v>
      </c>
      <c r="P1761" t="s">
        <v>53</v>
      </c>
      <c r="Q1761" t="s">
        <v>757</v>
      </c>
      <c r="R1761" s="18">
        <v>44846.583391203705</v>
      </c>
      <c r="S1761" t="s">
        <v>673</v>
      </c>
      <c r="T1761" t="s">
        <v>668</v>
      </c>
      <c r="U1761" t="s">
        <v>53</v>
      </c>
      <c r="V1761" t="s">
        <v>53</v>
      </c>
    </row>
    <row r="1762" spans="1:22" x14ac:dyDescent="0.25">
      <c r="A1762" t="str">
        <f>Tabla_Consulta_desde_TMS4[[#This Row],[idreferencia]]</f>
        <v>20002903487491</v>
      </c>
      <c r="B1762">
        <v>435149</v>
      </c>
      <c r="C1762" t="s">
        <v>7658</v>
      </c>
      <c r="D1762" s="18">
        <v>44838.511273148149</v>
      </c>
      <c r="E1762" t="s">
        <v>658</v>
      </c>
      <c r="F1762" t="s">
        <v>54</v>
      </c>
      <c r="G1762" t="s">
        <v>157</v>
      </c>
      <c r="H1762" t="s">
        <v>7659</v>
      </c>
      <c r="I1762" t="s">
        <v>7660</v>
      </c>
      <c r="J1762" t="s">
        <v>7661</v>
      </c>
      <c r="K1762" t="s">
        <v>7662</v>
      </c>
      <c r="L1762" t="s">
        <v>88</v>
      </c>
      <c r="M1762" t="s">
        <v>69</v>
      </c>
      <c r="N1762" t="s">
        <v>82</v>
      </c>
      <c r="O1762" t="s">
        <v>69</v>
      </c>
      <c r="P1762" t="s">
        <v>7663</v>
      </c>
      <c r="Q1762" t="s">
        <v>757</v>
      </c>
      <c r="R1762" s="18">
        <v>44841.707060185188</v>
      </c>
      <c r="S1762" t="s">
        <v>673</v>
      </c>
      <c r="T1762" t="s">
        <v>674</v>
      </c>
    </row>
    <row r="1763" spans="1:22" x14ac:dyDescent="0.25">
      <c r="A1763" t="str">
        <f>Tabla_Consulta_desde_TMS4[[#This Row],[idreferencia]]</f>
        <v>20002906164712</v>
      </c>
      <c r="B1763">
        <v>435150</v>
      </c>
      <c r="C1763" t="s">
        <v>7664</v>
      </c>
      <c r="D1763" s="18">
        <v>44838.511273148149</v>
      </c>
      <c r="E1763" t="s">
        <v>658</v>
      </c>
      <c r="F1763" t="s">
        <v>54</v>
      </c>
      <c r="G1763" t="s">
        <v>157</v>
      </c>
      <c r="H1763" t="s">
        <v>7665</v>
      </c>
      <c r="I1763" t="s">
        <v>7666</v>
      </c>
      <c r="J1763" t="s">
        <v>7667</v>
      </c>
      <c r="K1763" t="s">
        <v>7668</v>
      </c>
      <c r="L1763" t="s">
        <v>88</v>
      </c>
      <c r="M1763" t="s">
        <v>70</v>
      </c>
      <c r="N1763" t="s">
        <v>117</v>
      </c>
      <c r="O1763" t="s">
        <v>70</v>
      </c>
      <c r="Q1763" t="s">
        <v>111</v>
      </c>
      <c r="R1763" s="18">
        <v>44847.699687499997</v>
      </c>
      <c r="T1763" t="s">
        <v>668</v>
      </c>
      <c r="V1763" t="s">
        <v>7640</v>
      </c>
    </row>
    <row r="1764" spans="1:22" x14ac:dyDescent="0.25">
      <c r="A1764" t="str">
        <f>Tabla_Consulta_desde_TMS4[[#This Row],[idreferencia]]</f>
        <v>20002906417776</v>
      </c>
      <c r="B1764">
        <v>435151</v>
      </c>
      <c r="C1764" t="s">
        <v>7669</v>
      </c>
      <c r="D1764" s="18">
        <v>44838.511273148149</v>
      </c>
      <c r="E1764" t="s">
        <v>658</v>
      </c>
      <c r="F1764" t="s">
        <v>54</v>
      </c>
      <c r="G1764" t="s">
        <v>157</v>
      </c>
      <c r="H1764" t="s">
        <v>7670</v>
      </c>
      <c r="I1764" t="s">
        <v>7671</v>
      </c>
      <c r="J1764" t="s">
        <v>7672</v>
      </c>
      <c r="K1764" t="s">
        <v>7673</v>
      </c>
      <c r="L1764" t="s">
        <v>7674</v>
      </c>
      <c r="M1764" t="s">
        <v>62</v>
      </c>
      <c r="N1764" t="s">
        <v>87</v>
      </c>
      <c r="O1764" t="s">
        <v>62</v>
      </c>
      <c r="P1764" t="s">
        <v>53</v>
      </c>
      <c r="Q1764" t="s">
        <v>757</v>
      </c>
      <c r="R1764" s="18">
        <v>44846.583391203705</v>
      </c>
      <c r="S1764" t="s">
        <v>673</v>
      </c>
      <c r="T1764" t="s">
        <v>668</v>
      </c>
      <c r="U1764" t="s">
        <v>53</v>
      </c>
      <c r="V1764" t="s">
        <v>53</v>
      </c>
    </row>
    <row r="1765" spans="1:22" x14ac:dyDescent="0.25">
      <c r="A1765" t="str">
        <f>Tabla_Consulta_desde_TMS4[[#This Row],[idreferencia]]</f>
        <v>20002906150444</v>
      </c>
      <c r="B1765">
        <v>435152</v>
      </c>
      <c r="C1765" t="s">
        <v>7675</v>
      </c>
      <c r="D1765" s="18">
        <v>44838.511273148149</v>
      </c>
      <c r="E1765" t="s">
        <v>658</v>
      </c>
      <c r="F1765" t="s">
        <v>54</v>
      </c>
      <c r="G1765" t="s">
        <v>157</v>
      </c>
      <c r="H1765" t="s">
        <v>7676</v>
      </c>
      <c r="I1765" t="s">
        <v>7677</v>
      </c>
      <c r="J1765" t="s">
        <v>7678</v>
      </c>
      <c r="K1765" t="s">
        <v>7679</v>
      </c>
      <c r="L1765" t="s">
        <v>88</v>
      </c>
      <c r="M1765" t="s">
        <v>63</v>
      </c>
      <c r="N1765" t="s">
        <v>116</v>
      </c>
      <c r="O1765" t="s">
        <v>63</v>
      </c>
      <c r="Q1765" t="s">
        <v>757</v>
      </c>
      <c r="R1765" s="18">
        <v>44841.707060185188</v>
      </c>
      <c r="T1765" t="s">
        <v>668</v>
      </c>
      <c r="U1765" t="s">
        <v>7680</v>
      </c>
      <c r="V1765" t="s">
        <v>7681</v>
      </c>
    </row>
    <row r="1766" spans="1:22" x14ac:dyDescent="0.25">
      <c r="A1766" t="str">
        <f>Tabla_Consulta_desde_TMS4[[#This Row],[idreferencia]]</f>
        <v>20002906612548</v>
      </c>
      <c r="B1766">
        <v>435153</v>
      </c>
      <c r="C1766" t="s">
        <v>7682</v>
      </c>
      <c r="D1766" s="18">
        <v>44838.511273148149</v>
      </c>
      <c r="E1766" t="s">
        <v>658</v>
      </c>
      <c r="F1766" t="s">
        <v>54</v>
      </c>
      <c r="G1766" t="s">
        <v>157</v>
      </c>
      <c r="H1766" t="s">
        <v>7683</v>
      </c>
      <c r="I1766" t="s">
        <v>7684</v>
      </c>
      <c r="J1766" t="s">
        <v>7685</v>
      </c>
      <c r="K1766" t="s">
        <v>7686</v>
      </c>
      <c r="L1766" t="s">
        <v>88</v>
      </c>
      <c r="M1766" t="s">
        <v>63</v>
      </c>
      <c r="N1766" t="s">
        <v>116</v>
      </c>
      <c r="O1766" t="s">
        <v>63</v>
      </c>
      <c r="Q1766" t="s">
        <v>757</v>
      </c>
      <c r="R1766" s="18">
        <v>44848.76253472222</v>
      </c>
      <c r="T1766" t="s">
        <v>668</v>
      </c>
      <c r="U1766" t="s">
        <v>7687</v>
      </c>
      <c r="V1766" t="s">
        <v>7688</v>
      </c>
    </row>
    <row r="1767" spans="1:22" x14ac:dyDescent="0.25">
      <c r="A1767" t="str">
        <f>Tabla_Consulta_desde_TMS4[[#This Row],[idreferencia]]</f>
        <v>20002906600060</v>
      </c>
      <c r="B1767">
        <v>435154</v>
      </c>
      <c r="C1767" t="s">
        <v>7689</v>
      </c>
      <c r="D1767" s="18">
        <v>44838.511273148149</v>
      </c>
      <c r="E1767" t="s">
        <v>658</v>
      </c>
      <c r="F1767" t="s">
        <v>54</v>
      </c>
      <c r="G1767" t="s">
        <v>157</v>
      </c>
      <c r="H1767" t="s">
        <v>7690</v>
      </c>
      <c r="I1767" t="s">
        <v>7691</v>
      </c>
      <c r="J1767" t="s">
        <v>7692</v>
      </c>
      <c r="K1767" t="s">
        <v>7693</v>
      </c>
      <c r="L1767" t="s">
        <v>7694</v>
      </c>
      <c r="M1767" t="s">
        <v>68</v>
      </c>
      <c r="N1767" t="s">
        <v>119</v>
      </c>
      <c r="O1767" t="s">
        <v>68</v>
      </c>
      <c r="P1767" t="s">
        <v>7695</v>
      </c>
      <c r="Q1767" t="s">
        <v>757</v>
      </c>
      <c r="R1767" s="18">
        <v>44841.707060185188</v>
      </c>
      <c r="S1767" t="s">
        <v>678</v>
      </c>
      <c r="T1767" t="s">
        <v>668</v>
      </c>
      <c r="U1767" t="s">
        <v>53</v>
      </c>
      <c r="V1767" t="s">
        <v>53</v>
      </c>
    </row>
    <row r="1768" spans="1:22" x14ac:dyDescent="0.25">
      <c r="A1768" t="str">
        <f>Tabla_Consulta_desde_TMS4[[#This Row],[idreferencia]]</f>
        <v>20002902390208</v>
      </c>
      <c r="B1768">
        <v>434783</v>
      </c>
      <c r="C1768" t="s">
        <v>7696</v>
      </c>
      <c r="D1768" s="18">
        <v>44837.714085648149</v>
      </c>
      <c r="E1768" t="s">
        <v>658</v>
      </c>
      <c r="F1768" t="s">
        <v>54</v>
      </c>
      <c r="G1768" t="s">
        <v>157</v>
      </c>
      <c r="H1768" t="s">
        <v>7697</v>
      </c>
      <c r="I1768" t="s">
        <v>7698</v>
      </c>
      <c r="J1768" t="s">
        <v>7699</v>
      </c>
      <c r="K1768" t="s">
        <v>7700</v>
      </c>
      <c r="L1768" t="s">
        <v>7701</v>
      </c>
      <c r="M1768" t="s">
        <v>68</v>
      </c>
      <c r="N1768" t="s">
        <v>119</v>
      </c>
      <c r="O1768" t="s">
        <v>68</v>
      </c>
      <c r="P1768" t="s">
        <v>7702</v>
      </c>
      <c r="Q1768" t="s">
        <v>757</v>
      </c>
      <c r="R1768" s="18">
        <v>44839.692199074074</v>
      </c>
      <c r="S1768" t="s">
        <v>678</v>
      </c>
      <c r="T1768" t="s">
        <v>668</v>
      </c>
      <c r="U1768" t="s">
        <v>53</v>
      </c>
      <c r="V1768" t="s">
        <v>53</v>
      </c>
    </row>
    <row r="1769" spans="1:22" x14ac:dyDescent="0.25">
      <c r="A1769" t="str">
        <f>Tabla_Consulta_desde_TMS4[[#This Row],[idreferencia]]</f>
        <v>20002903845779</v>
      </c>
      <c r="B1769">
        <v>434784</v>
      </c>
      <c r="C1769" t="s">
        <v>7703</v>
      </c>
      <c r="D1769" s="18">
        <v>44837.714085648149</v>
      </c>
      <c r="E1769" t="s">
        <v>658</v>
      </c>
      <c r="F1769" t="s">
        <v>54</v>
      </c>
      <c r="G1769" t="s">
        <v>157</v>
      </c>
      <c r="H1769" t="s">
        <v>7704</v>
      </c>
      <c r="I1769" t="s">
        <v>7705</v>
      </c>
      <c r="J1769" t="s">
        <v>7706</v>
      </c>
      <c r="K1769" t="s">
        <v>7707</v>
      </c>
      <c r="L1769" t="s">
        <v>7708</v>
      </c>
      <c r="M1769" t="s">
        <v>683</v>
      </c>
      <c r="N1769" t="s">
        <v>82</v>
      </c>
      <c r="O1769" t="s">
        <v>683</v>
      </c>
      <c r="P1769" t="s">
        <v>7709</v>
      </c>
      <c r="Q1769" t="s">
        <v>757</v>
      </c>
      <c r="R1769" s="18">
        <v>44840.534525462965</v>
      </c>
      <c r="S1769" t="s">
        <v>673</v>
      </c>
      <c r="T1769" t="s">
        <v>668</v>
      </c>
    </row>
    <row r="1770" spans="1:22" x14ac:dyDescent="0.25">
      <c r="A1770" t="str">
        <f>Tabla_Consulta_desde_TMS4[[#This Row],[idreferencia]]</f>
        <v>20002900718612</v>
      </c>
      <c r="B1770">
        <v>434785</v>
      </c>
      <c r="C1770" t="s">
        <v>7710</v>
      </c>
      <c r="D1770" s="18">
        <v>44837.714085648149</v>
      </c>
      <c r="E1770" t="s">
        <v>658</v>
      </c>
      <c r="F1770" t="s">
        <v>54</v>
      </c>
      <c r="G1770" t="s">
        <v>157</v>
      </c>
      <c r="H1770" t="s">
        <v>7711</v>
      </c>
      <c r="I1770" t="s">
        <v>7712</v>
      </c>
      <c r="J1770" t="s">
        <v>7713</v>
      </c>
      <c r="K1770" t="s">
        <v>7714</v>
      </c>
      <c r="L1770" t="s">
        <v>7715</v>
      </c>
      <c r="M1770" t="s">
        <v>50</v>
      </c>
      <c r="N1770" t="s">
        <v>51</v>
      </c>
      <c r="O1770" t="s">
        <v>50</v>
      </c>
      <c r="P1770" t="s">
        <v>7716</v>
      </c>
      <c r="Q1770" t="s">
        <v>111</v>
      </c>
      <c r="R1770" s="18">
        <v>44847.699687499997</v>
      </c>
      <c r="S1770" t="s">
        <v>679</v>
      </c>
      <c r="T1770" t="s">
        <v>659</v>
      </c>
      <c r="V1770" t="s">
        <v>7717</v>
      </c>
    </row>
    <row r="1771" spans="1:22" x14ac:dyDescent="0.25">
      <c r="A1771" t="str">
        <f>Tabla_Consulta_desde_TMS4[[#This Row],[idreferencia]]</f>
        <v>20002905486359</v>
      </c>
      <c r="B1771">
        <v>434786</v>
      </c>
      <c r="C1771" t="s">
        <v>7718</v>
      </c>
      <c r="D1771" s="18">
        <v>44837.714085648149</v>
      </c>
      <c r="E1771" t="s">
        <v>658</v>
      </c>
      <c r="F1771" t="s">
        <v>54</v>
      </c>
      <c r="G1771" t="s">
        <v>157</v>
      </c>
      <c r="H1771" t="s">
        <v>7719</v>
      </c>
      <c r="I1771" t="s">
        <v>7720</v>
      </c>
      <c r="J1771" t="s">
        <v>7721</v>
      </c>
      <c r="K1771" t="s">
        <v>7722</v>
      </c>
      <c r="L1771" t="s">
        <v>7723</v>
      </c>
      <c r="M1771" t="s">
        <v>64</v>
      </c>
      <c r="N1771" t="s">
        <v>89</v>
      </c>
      <c r="O1771" t="s">
        <v>64</v>
      </c>
      <c r="P1771" t="s">
        <v>7724</v>
      </c>
      <c r="Q1771" t="s">
        <v>757</v>
      </c>
      <c r="R1771" s="18">
        <v>44839.692199074074</v>
      </c>
      <c r="S1771" t="s">
        <v>678</v>
      </c>
      <c r="T1771" t="s">
        <v>668</v>
      </c>
      <c r="U1771" t="s">
        <v>53</v>
      </c>
      <c r="V1771" t="s">
        <v>53</v>
      </c>
    </row>
    <row r="1772" spans="1:22" x14ac:dyDescent="0.25">
      <c r="A1772" t="str">
        <f>Tabla_Consulta_desde_TMS4[[#This Row],[idreferencia]]</f>
        <v>20002905486926</v>
      </c>
      <c r="B1772">
        <v>434787</v>
      </c>
      <c r="C1772" t="s">
        <v>7725</v>
      </c>
      <c r="D1772" s="18">
        <v>44837.714085648149</v>
      </c>
      <c r="E1772" t="s">
        <v>658</v>
      </c>
      <c r="F1772" t="s">
        <v>54</v>
      </c>
      <c r="G1772" t="s">
        <v>157</v>
      </c>
      <c r="H1772" t="s">
        <v>7726</v>
      </c>
      <c r="I1772" t="s">
        <v>7727</v>
      </c>
      <c r="J1772" t="s">
        <v>7728</v>
      </c>
      <c r="K1772" t="s">
        <v>7729</v>
      </c>
      <c r="L1772" t="s">
        <v>88</v>
      </c>
      <c r="M1772" t="s">
        <v>73</v>
      </c>
      <c r="N1772" t="s">
        <v>73</v>
      </c>
      <c r="O1772" t="s">
        <v>73</v>
      </c>
      <c r="P1772" t="s">
        <v>53</v>
      </c>
      <c r="Q1772" t="s">
        <v>757</v>
      </c>
      <c r="R1772" s="18">
        <v>44841.707071759258</v>
      </c>
      <c r="T1772" t="s">
        <v>668</v>
      </c>
      <c r="U1772" t="s">
        <v>53</v>
      </c>
      <c r="V1772" t="s">
        <v>53</v>
      </c>
    </row>
    <row r="1773" spans="1:22" x14ac:dyDescent="0.25">
      <c r="A1773" t="str">
        <f>Tabla_Consulta_desde_TMS4[[#This Row],[idreferencia]]</f>
        <v>20002902725067</v>
      </c>
      <c r="B1773">
        <v>434788</v>
      </c>
      <c r="C1773" t="s">
        <v>7730</v>
      </c>
      <c r="D1773" s="18">
        <v>44837.714085648149</v>
      </c>
      <c r="E1773" t="s">
        <v>658</v>
      </c>
      <c r="F1773" t="s">
        <v>54</v>
      </c>
      <c r="G1773" t="s">
        <v>157</v>
      </c>
      <c r="H1773" t="s">
        <v>7731</v>
      </c>
      <c r="I1773" t="s">
        <v>7732</v>
      </c>
      <c r="J1773" t="s">
        <v>7733</v>
      </c>
      <c r="K1773" t="s">
        <v>7734</v>
      </c>
      <c r="L1773" t="s">
        <v>7735</v>
      </c>
      <c r="M1773" t="s">
        <v>59</v>
      </c>
      <c r="N1773" t="s">
        <v>118</v>
      </c>
      <c r="O1773" t="s">
        <v>59</v>
      </c>
      <c r="Q1773" t="s">
        <v>757</v>
      </c>
      <c r="R1773" s="18">
        <v>44853.703611111108</v>
      </c>
      <c r="T1773" t="s">
        <v>668</v>
      </c>
      <c r="V1773" t="s">
        <v>7736</v>
      </c>
    </row>
    <row r="1774" spans="1:22" x14ac:dyDescent="0.25">
      <c r="A1774" t="str">
        <f>Tabla_Consulta_desde_TMS4[[#This Row],[idreferencia]]</f>
        <v>20002903491726</v>
      </c>
      <c r="B1774">
        <v>434789</v>
      </c>
      <c r="C1774" t="s">
        <v>7737</v>
      </c>
      <c r="D1774" s="18">
        <v>44837.714085648149</v>
      </c>
      <c r="E1774" t="s">
        <v>658</v>
      </c>
      <c r="F1774" t="s">
        <v>54</v>
      </c>
      <c r="G1774" t="s">
        <v>157</v>
      </c>
      <c r="H1774" t="s">
        <v>7738</v>
      </c>
      <c r="I1774" t="s">
        <v>7739</v>
      </c>
      <c r="J1774" t="s">
        <v>7740</v>
      </c>
      <c r="K1774" t="s">
        <v>7741</v>
      </c>
      <c r="L1774" t="s">
        <v>7742</v>
      </c>
      <c r="M1774" t="s">
        <v>50</v>
      </c>
      <c r="N1774" t="s">
        <v>51</v>
      </c>
      <c r="O1774" t="s">
        <v>50</v>
      </c>
      <c r="P1774" t="s">
        <v>7743</v>
      </c>
      <c r="Q1774" t="s">
        <v>757</v>
      </c>
      <c r="R1774" s="18">
        <v>44840.534525462965</v>
      </c>
      <c r="S1774" t="s">
        <v>679</v>
      </c>
      <c r="T1774" t="s">
        <v>659</v>
      </c>
      <c r="U1774" t="s">
        <v>53</v>
      </c>
      <c r="V1774" t="s">
        <v>53</v>
      </c>
    </row>
    <row r="1775" spans="1:22" x14ac:dyDescent="0.25">
      <c r="A1775" t="str">
        <f>Tabla_Consulta_desde_TMS4[[#This Row],[idreferencia]]</f>
        <v>20002904815520</v>
      </c>
      <c r="B1775">
        <v>434790</v>
      </c>
      <c r="C1775" t="s">
        <v>7744</v>
      </c>
      <c r="D1775" s="18">
        <v>44837.714085648149</v>
      </c>
      <c r="E1775" t="s">
        <v>658</v>
      </c>
      <c r="F1775" t="s">
        <v>54</v>
      </c>
      <c r="G1775" t="s">
        <v>157</v>
      </c>
      <c r="H1775" t="s">
        <v>7745</v>
      </c>
      <c r="I1775" t="s">
        <v>7746</v>
      </c>
      <c r="J1775" t="s">
        <v>7747</v>
      </c>
      <c r="K1775" t="s">
        <v>7748</v>
      </c>
      <c r="L1775" t="s">
        <v>88</v>
      </c>
      <c r="M1775" t="s">
        <v>50</v>
      </c>
      <c r="N1775" t="s">
        <v>51</v>
      </c>
      <c r="O1775" t="s">
        <v>50</v>
      </c>
      <c r="P1775" t="s">
        <v>7749</v>
      </c>
      <c r="Q1775" t="s">
        <v>757</v>
      </c>
      <c r="R1775" s="18">
        <v>44839.692199074074</v>
      </c>
      <c r="S1775" t="s">
        <v>679</v>
      </c>
      <c r="T1775" t="s">
        <v>659</v>
      </c>
      <c r="U1775" t="s">
        <v>53</v>
      </c>
      <c r="V1775" t="s">
        <v>53</v>
      </c>
    </row>
    <row r="1776" spans="1:22" x14ac:dyDescent="0.25">
      <c r="A1776" t="str">
        <f>Tabla_Consulta_desde_TMS4[[#This Row],[idreferencia]]</f>
        <v>20002902387218</v>
      </c>
      <c r="B1776">
        <v>434791</v>
      </c>
      <c r="C1776" t="s">
        <v>7750</v>
      </c>
      <c r="D1776" s="18">
        <v>44837.714085648149</v>
      </c>
      <c r="E1776" t="s">
        <v>658</v>
      </c>
      <c r="F1776" t="s">
        <v>54</v>
      </c>
      <c r="G1776" t="s">
        <v>157</v>
      </c>
      <c r="H1776" t="s">
        <v>7751</v>
      </c>
      <c r="I1776" t="s">
        <v>7752</v>
      </c>
      <c r="J1776" t="s">
        <v>7753</v>
      </c>
      <c r="K1776" t="s">
        <v>7754</v>
      </c>
      <c r="L1776" t="s">
        <v>88</v>
      </c>
      <c r="M1776" t="s">
        <v>52</v>
      </c>
      <c r="N1776" t="s">
        <v>82</v>
      </c>
      <c r="O1776" t="s">
        <v>52</v>
      </c>
      <c r="P1776" t="s">
        <v>7755</v>
      </c>
      <c r="Q1776" t="s">
        <v>757</v>
      </c>
      <c r="R1776" s="18">
        <v>44841.707060185188</v>
      </c>
      <c r="S1776" t="s">
        <v>673</v>
      </c>
      <c r="T1776" t="s">
        <v>674</v>
      </c>
    </row>
    <row r="1777" spans="1:22" x14ac:dyDescent="0.25">
      <c r="A1777" t="str">
        <f>Tabla_Consulta_desde_TMS4[[#This Row],[idreferencia]]</f>
        <v>20002906159184</v>
      </c>
      <c r="B1777">
        <v>434792</v>
      </c>
      <c r="C1777" t="s">
        <v>7756</v>
      </c>
      <c r="D1777" s="18">
        <v>44837.714085648149</v>
      </c>
      <c r="E1777" t="s">
        <v>658</v>
      </c>
      <c r="F1777" t="s">
        <v>54</v>
      </c>
      <c r="G1777" t="s">
        <v>157</v>
      </c>
      <c r="H1777" t="s">
        <v>7757</v>
      </c>
      <c r="I1777" t="s">
        <v>7758</v>
      </c>
      <c r="J1777" t="s">
        <v>7759</v>
      </c>
      <c r="K1777" t="s">
        <v>7760</v>
      </c>
      <c r="L1777" t="s">
        <v>88</v>
      </c>
      <c r="M1777" t="s">
        <v>52</v>
      </c>
      <c r="N1777" t="s">
        <v>82</v>
      </c>
      <c r="O1777" t="s">
        <v>52</v>
      </c>
      <c r="P1777" t="s">
        <v>7761</v>
      </c>
      <c r="Q1777" t="s">
        <v>757</v>
      </c>
      <c r="R1777" s="18">
        <v>44840.534525462965</v>
      </c>
      <c r="S1777" t="s">
        <v>673</v>
      </c>
      <c r="T1777" t="s">
        <v>674</v>
      </c>
    </row>
    <row r="1778" spans="1:22" x14ac:dyDescent="0.25">
      <c r="A1778" t="str">
        <f>Tabla_Consulta_desde_TMS4[[#This Row],[idreferencia]]</f>
        <v>17973079</v>
      </c>
      <c r="B1778">
        <v>434793</v>
      </c>
      <c r="C1778" t="s">
        <v>7762</v>
      </c>
      <c r="D1778" s="18">
        <v>44837.714085648149</v>
      </c>
      <c r="E1778" t="s">
        <v>658</v>
      </c>
      <c r="F1778" t="s">
        <v>54</v>
      </c>
      <c r="G1778" t="s">
        <v>157</v>
      </c>
      <c r="H1778" t="s">
        <v>7763</v>
      </c>
      <c r="I1778" t="s">
        <v>7764</v>
      </c>
      <c r="J1778" t="s">
        <v>7765</v>
      </c>
      <c r="K1778" t="s">
        <v>7766</v>
      </c>
      <c r="L1778" t="s">
        <v>88</v>
      </c>
      <c r="M1778" t="s">
        <v>50</v>
      </c>
      <c r="N1778" t="s">
        <v>51</v>
      </c>
      <c r="O1778" t="s">
        <v>50</v>
      </c>
      <c r="P1778" t="s">
        <v>7767</v>
      </c>
      <c r="Q1778" t="s">
        <v>757</v>
      </c>
      <c r="R1778" s="18">
        <v>44839.692199074074</v>
      </c>
      <c r="S1778" t="s">
        <v>679</v>
      </c>
      <c r="T1778" t="s">
        <v>659</v>
      </c>
      <c r="U1778" t="s">
        <v>53</v>
      </c>
      <c r="V1778" t="s">
        <v>53</v>
      </c>
    </row>
    <row r="1779" spans="1:22" x14ac:dyDescent="0.25">
      <c r="A1779" t="str">
        <f>Tabla_Consulta_desde_TMS4[[#This Row],[idreferencia]]</f>
        <v>20002899888381</v>
      </c>
      <c r="B1779">
        <v>434794</v>
      </c>
      <c r="C1779" t="s">
        <v>7768</v>
      </c>
      <c r="D1779" s="18">
        <v>44837.714085648149</v>
      </c>
      <c r="E1779" t="s">
        <v>658</v>
      </c>
      <c r="F1779" t="s">
        <v>54</v>
      </c>
      <c r="G1779" t="s">
        <v>157</v>
      </c>
      <c r="H1779" t="s">
        <v>7769</v>
      </c>
      <c r="I1779" t="s">
        <v>7770</v>
      </c>
      <c r="J1779" t="s">
        <v>7771</v>
      </c>
      <c r="K1779" t="s">
        <v>7772</v>
      </c>
      <c r="L1779" t="s">
        <v>7773</v>
      </c>
      <c r="M1779" t="s">
        <v>50</v>
      </c>
      <c r="N1779" t="s">
        <v>51</v>
      </c>
      <c r="O1779" t="s">
        <v>50</v>
      </c>
      <c r="P1779" t="s">
        <v>7774</v>
      </c>
      <c r="Q1779" t="s">
        <v>757</v>
      </c>
      <c r="R1779" s="18">
        <v>44848.758263888885</v>
      </c>
      <c r="S1779" t="s">
        <v>679</v>
      </c>
      <c r="T1779" t="s">
        <v>659</v>
      </c>
      <c r="V1779" t="s">
        <v>7775</v>
      </c>
    </row>
    <row r="1780" spans="1:22" x14ac:dyDescent="0.25">
      <c r="A1780" t="str">
        <f>Tabla_Consulta_desde_TMS4[[#This Row],[idreferencia]]</f>
        <v>20002906145320</v>
      </c>
      <c r="B1780">
        <v>434795</v>
      </c>
      <c r="C1780" t="s">
        <v>7776</v>
      </c>
      <c r="D1780" s="18">
        <v>44837.714085648149</v>
      </c>
      <c r="E1780" t="s">
        <v>658</v>
      </c>
      <c r="F1780" t="s">
        <v>54</v>
      </c>
      <c r="G1780" t="s">
        <v>157</v>
      </c>
      <c r="H1780" t="s">
        <v>7777</v>
      </c>
      <c r="I1780" t="s">
        <v>7778</v>
      </c>
      <c r="J1780" t="s">
        <v>7779</v>
      </c>
      <c r="K1780" t="s">
        <v>7780</v>
      </c>
      <c r="L1780" t="s">
        <v>7781</v>
      </c>
      <c r="M1780" t="s">
        <v>50</v>
      </c>
      <c r="N1780" t="s">
        <v>51</v>
      </c>
      <c r="O1780" t="s">
        <v>50</v>
      </c>
      <c r="P1780" t="s">
        <v>7782</v>
      </c>
      <c r="Q1780" t="s">
        <v>757</v>
      </c>
      <c r="R1780" s="18">
        <v>44839.692199074074</v>
      </c>
      <c r="S1780" t="s">
        <v>679</v>
      </c>
      <c r="T1780" t="s">
        <v>659</v>
      </c>
      <c r="U1780" t="s">
        <v>53</v>
      </c>
      <c r="V1780" t="s">
        <v>53</v>
      </c>
    </row>
    <row r="1781" spans="1:22" x14ac:dyDescent="0.25">
      <c r="A1781" t="str">
        <f>Tabla_Consulta_desde_TMS4[[#This Row],[idreferencia]]</f>
        <v>20002906159635</v>
      </c>
      <c r="B1781">
        <v>434796</v>
      </c>
      <c r="C1781" t="s">
        <v>7783</v>
      </c>
      <c r="D1781" s="18">
        <v>44837.714085648149</v>
      </c>
      <c r="E1781" t="s">
        <v>658</v>
      </c>
      <c r="F1781" t="s">
        <v>54</v>
      </c>
      <c r="G1781" t="s">
        <v>157</v>
      </c>
      <c r="H1781" t="s">
        <v>7784</v>
      </c>
      <c r="I1781" t="s">
        <v>7785</v>
      </c>
      <c r="J1781" t="s">
        <v>7786</v>
      </c>
      <c r="K1781" t="s">
        <v>7787</v>
      </c>
      <c r="L1781" t="s">
        <v>88</v>
      </c>
      <c r="M1781" t="s">
        <v>52</v>
      </c>
      <c r="N1781" t="s">
        <v>82</v>
      </c>
      <c r="O1781" t="s">
        <v>52</v>
      </c>
      <c r="P1781" t="s">
        <v>7788</v>
      </c>
      <c r="Q1781" t="s">
        <v>111</v>
      </c>
      <c r="R1781" s="18">
        <v>44841.422002314815</v>
      </c>
      <c r="S1781" t="s">
        <v>673</v>
      </c>
      <c r="T1781" t="s">
        <v>674</v>
      </c>
      <c r="V1781" t="s">
        <v>7640</v>
      </c>
    </row>
    <row r="1782" spans="1:22" x14ac:dyDescent="0.25">
      <c r="A1782" t="str">
        <f>Tabla_Consulta_desde_TMS4[[#This Row],[idreferencia]]</f>
        <v>20002902335846</v>
      </c>
      <c r="B1782">
        <v>434797</v>
      </c>
      <c r="C1782" t="s">
        <v>7789</v>
      </c>
      <c r="D1782" s="18">
        <v>44837.714085648149</v>
      </c>
      <c r="E1782" t="s">
        <v>658</v>
      </c>
      <c r="F1782" t="s">
        <v>54</v>
      </c>
      <c r="G1782" t="s">
        <v>157</v>
      </c>
      <c r="H1782" t="s">
        <v>7790</v>
      </c>
      <c r="I1782" t="s">
        <v>7791</v>
      </c>
      <c r="J1782" t="s">
        <v>7792</v>
      </c>
      <c r="K1782" t="s">
        <v>7793</v>
      </c>
      <c r="L1782" t="s">
        <v>7794</v>
      </c>
      <c r="M1782" t="s">
        <v>52</v>
      </c>
      <c r="N1782" t="s">
        <v>82</v>
      </c>
      <c r="O1782" t="s">
        <v>52</v>
      </c>
      <c r="P1782" t="s">
        <v>7795</v>
      </c>
      <c r="Q1782" t="s">
        <v>757</v>
      </c>
      <c r="R1782" s="18">
        <v>44840.534525462965</v>
      </c>
      <c r="S1782" t="s">
        <v>673</v>
      </c>
      <c r="T1782" t="s">
        <v>674</v>
      </c>
    </row>
    <row r="1783" spans="1:22" x14ac:dyDescent="0.25">
      <c r="A1783" t="str">
        <f>Tabla_Consulta_desde_TMS4[[#This Row],[idreferencia]]</f>
        <v>20002904815848</v>
      </c>
      <c r="B1783">
        <v>434798</v>
      </c>
      <c r="C1783" t="s">
        <v>7796</v>
      </c>
      <c r="D1783" s="18">
        <v>44837.714085648149</v>
      </c>
      <c r="E1783" t="s">
        <v>658</v>
      </c>
      <c r="F1783" t="s">
        <v>54</v>
      </c>
      <c r="G1783" t="s">
        <v>157</v>
      </c>
      <c r="H1783" t="s">
        <v>7797</v>
      </c>
      <c r="I1783" t="s">
        <v>7798</v>
      </c>
      <c r="J1783" t="s">
        <v>7799</v>
      </c>
      <c r="K1783" t="s">
        <v>7800</v>
      </c>
      <c r="L1783" t="s">
        <v>88</v>
      </c>
      <c r="M1783" t="s">
        <v>50</v>
      </c>
      <c r="N1783" t="s">
        <v>51</v>
      </c>
      <c r="O1783" t="s">
        <v>50</v>
      </c>
      <c r="P1783" t="s">
        <v>7801</v>
      </c>
      <c r="Q1783" t="s">
        <v>757</v>
      </c>
      <c r="R1783" s="18">
        <v>44839.692199074074</v>
      </c>
      <c r="S1783" t="s">
        <v>679</v>
      </c>
      <c r="T1783" t="s">
        <v>659</v>
      </c>
      <c r="U1783" t="s">
        <v>53</v>
      </c>
      <c r="V1783" t="s">
        <v>53</v>
      </c>
    </row>
    <row r="1784" spans="1:22" x14ac:dyDescent="0.25">
      <c r="A1784" t="str">
        <f>Tabla_Consulta_desde_TMS4[[#This Row],[idreferencia]]</f>
        <v>20002904835764</v>
      </c>
      <c r="B1784">
        <v>434799</v>
      </c>
      <c r="C1784" t="s">
        <v>7802</v>
      </c>
      <c r="D1784" s="18">
        <v>44837.714085648149</v>
      </c>
      <c r="E1784" t="s">
        <v>658</v>
      </c>
      <c r="F1784" t="s">
        <v>54</v>
      </c>
      <c r="G1784" t="s">
        <v>157</v>
      </c>
      <c r="H1784" t="s">
        <v>7803</v>
      </c>
      <c r="I1784" t="s">
        <v>7804</v>
      </c>
      <c r="J1784" t="s">
        <v>7805</v>
      </c>
      <c r="K1784" t="s">
        <v>7806</v>
      </c>
      <c r="L1784" t="s">
        <v>7807</v>
      </c>
      <c r="M1784" t="s">
        <v>50</v>
      </c>
      <c r="N1784" t="s">
        <v>51</v>
      </c>
      <c r="O1784" t="s">
        <v>50</v>
      </c>
      <c r="P1784" t="s">
        <v>7808</v>
      </c>
      <c r="Q1784" t="s">
        <v>757</v>
      </c>
      <c r="R1784" s="18">
        <v>44839.692199074074</v>
      </c>
      <c r="S1784" t="s">
        <v>679</v>
      </c>
      <c r="T1784" t="s">
        <v>659</v>
      </c>
      <c r="U1784" t="s">
        <v>53</v>
      </c>
      <c r="V1784" t="s">
        <v>53</v>
      </c>
    </row>
    <row r="1785" spans="1:22" x14ac:dyDescent="0.25">
      <c r="A1785" t="str">
        <f>Tabla_Consulta_desde_TMS4[[#This Row],[idreferencia]]</f>
        <v>20002905501446</v>
      </c>
      <c r="B1785">
        <v>434800</v>
      </c>
      <c r="C1785" t="s">
        <v>7809</v>
      </c>
      <c r="D1785" s="18">
        <v>44837.714085648149</v>
      </c>
      <c r="E1785" t="s">
        <v>658</v>
      </c>
      <c r="F1785" t="s">
        <v>54</v>
      </c>
      <c r="G1785" t="s">
        <v>157</v>
      </c>
      <c r="H1785" t="s">
        <v>7810</v>
      </c>
      <c r="I1785" t="s">
        <v>7811</v>
      </c>
      <c r="J1785" t="s">
        <v>7812</v>
      </c>
      <c r="K1785" t="s">
        <v>7813</v>
      </c>
      <c r="L1785" t="s">
        <v>88</v>
      </c>
      <c r="M1785" t="s">
        <v>50</v>
      </c>
      <c r="N1785" t="s">
        <v>51</v>
      </c>
      <c r="O1785" t="s">
        <v>50</v>
      </c>
      <c r="P1785" t="s">
        <v>7814</v>
      </c>
      <c r="Q1785" t="s">
        <v>757</v>
      </c>
      <c r="R1785" s="18">
        <v>44846.583379629628</v>
      </c>
      <c r="S1785" t="s">
        <v>676</v>
      </c>
      <c r="T1785" t="s">
        <v>659</v>
      </c>
      <c r="V1785" t="s">
        <v>7815</v>
      </c>
    </row>
    <row r="1786" spans="1:22" x14ac:dyDescent="0.25">
      <c r="A1786" t="str">
        <f>Tabla_Consulta_desde_TMS4[[#This Row],[idreferencia]]</f>
        <v>20002906153876</v>
      </c>
      <c r="B1786">
        <v>434801</v>
      </c>
      <c r="C1786" t="s">
        <v>7816</v>
      </c>
      <c r="D1786" s="18">
        <v>44837.714085648149</v>
      </c>
      <c r="E1786" t="s">
        <v>658</v>
      </c>
      <c r="F1786" t="s">
        <v>54</v>
      </c>
      <c r="G1786" t="s">
        <v>157</v>
      </c>
      <c r="H1786" t="s">
        <v>7817</v>
      </c>
      <c r="I1786" t="s">
        <v>7818</v>
      </c>
      <c r="J1786" t="s">
        <v>7819</v>
      </c>
      <c r="K1786" t="s">
        <v>4099</v>
      </c>
      <c r="L1786" t="s">
        <v>4098</v>
      </c>
      <c r="M1786" t="s">
        <v>50</v>
      </c>
      <c r="N1786" t="s">
        <v>51</v>
      </c>
      <c r="O1786" t="s">
        <v>50</v>
      </c>
      <c r="P1786" t="s">
        <v>7820</v>
      </c>
      <c r="Q1786" t="s">
        <v>757</v>
      </c>
      <c r="R1786" s="18">
        <v>44839.692199074074</v>
      </c>
      <c r="S1786" t="s">
        <v>679</v>
      </c>
      <c r="T1786" t="s">
        <v>659</v>
      </c>
      <c r="U1786" t="s">
        <v>53</v>
      </c>
      <c r="V1786" t="s">
        <v>53</v>
      </c>
    </row>
    <row r="1787" spans="1:22" x14ac:dyDescent="0.25">
      <c r="A1787" t="str">
        <f>Tabla_Consulta_desde_TMS4[[#This Row],[idreferencia]]</f>
        <v>20002906408078</v>
      </c>
      <c r="B1787">
        <v>434802</v>
      </c>
      <c r="C1787" t="s">
        <v>7821</v>
      </c>
      <c r="D1787" s="18">
        <v>44837.714085648149</v>
      </c>
      <c r="E1787" t="s">
        <v>658</v>
      </c>
      <c r="F1787" t="s">
        <v>54</v>
      </c>
      <c r="G1787" t="s">
        <v>157</v>
      </c>
      <c r="H1787" t="s">
        <v>7822</v>
      </c>
      <c r="I1787" t="s">
        <v>7823</v>
      </c>
      <c r="J1787" t="s">
        <v>7824</v>
      </c>
      <c r="K1787" t="s">
        <v>7825</v>
      </c>
      <c r="L1787" t="s">
        <v>88</v>
      </c>
      <c r="M1787" t="s">
        <v>52</v>
      </c>
      <c r="N1787" t="s">
        <v>82</v>
      </c>
      <c r="O1787" t="s">
        <v>52</v>
      </c>
      <c r="P1787" t="s">
        <v>7826</v>
      </c>
      <c r="Q1787" t="s">
        <v>757</v>
      </c>
      <c r="R1787" s="18">
        <v>44840.534525462965</v>
      </c>
      <c r="S1787" t="s">
        <v>673</v>
      </c>
      <c r="T1787" t="s">
        <v>674</v>
      </c>
    </row>
    <row r="1788" spans="1:22" x14ac:dyDescent="0.25">
      <c r="A1788" t="str">
        <f>Tabla_Consulta_desde_TMS4[[#This Row],[idreferencia]]</f>
        <v>20002906160803</v>
      </c>
      <c r="B1788">
        <v>434803</v>
      </c>
      <c r="C1788" t="s">
        <v>7827</v>
      </c>
      <c r="D1788" s="18">
        <v>44837.714085648149</v>
      </c>
      <c r="E1788" t="s">
        <v>658</v>
      </c>
      <c r="F1788" t="s">
        <v>54</v>
      </c>
      <c r="G1788" t="s">
        <v>157</v>
      </c>
      <c r="H1788" t="s">
        <v>7828</v>
      </c>
      <c r="I1788" t="s">
        <v>7829</v>
      </c>
      <c r="J1788" t="s">
        <v>7830</v>
      </c>
      <c r="K1788" t="s">
        <v>7831</v>
      </c>
      <c r="L1788" t="s">
        <v>7832</v>
      </c>
      <c r="M1788" t="s">
        <v>59</v>
      </c>
      <c r="N1788" t="s">
        <v>118</v>
      </c>
      <c r="O1788" t="s">
        <v>59</v>
      </c>
      <c r="P1788" t="s">
        <v>53</v>
      </c>
      <c r="Q1788" t="s">
        <v>757</v>
      </c>
      <c r="R1788" s="18">
        <v>44841.707071759258</v>
      </c>
      <c r="T1788" t="s">
        <v>668</v>
      </c>
      <c r="U1788" t="s">
        <v>53</v>
      </c>
      <c r="V1788" t="s">
        <v>53</v>
      </c>
    </row>
    <row r="1789" spans="1:22" x14ac:dyDescent="0.25">
      <c r="A1789" t="str">
        <f>Tabla_Consulta_desde_TMS4[[#This Row],[idreferencia]]</f>
        <v>20002905321550</v>
      </c>
      <c r="B1789">
        <v>434804</v>
      </c>
      <c r="C1789" t="s">
        <v>7833</v>
      </c>
      <c r="D1789" s="18">
        <v>44837.714085648149</v>
      </c>
      <c r="E1789" t="s">
        <v>658</v>
      </c>
      <c r="F1789" t="s">
        <v>54</v>
      </c>
      <c r="G1789" t="s">
        <v>157</v>
      </c>
      <c r="H1789" t="s">
        <v>7834</v>
      </c>
      <c r="I1789" t="s">
        <v>7835</v>
      </c>
      <c r="J1789" t="s">
        <v>7836</v>
      </c>
      <c r="K1789" t="s">
        <v>7837</v>
      </c>
      <c r="L1789" t="s">
        <v>7838</v>
      </c>
      <c r="M1789" t="s">
        <v>72</v>
      </c>
      <c r="N1789" t="s">
        <v>81</v>
      </c>
      <c r="O1789" t="s">
        <v>72</v>
      </c>
      <c r="P1789" t="s">
        <v>7839</v>
      </c>
      <c r="Q1789" t="s">
        <v>757</v>
      </c>
      <c r="R1789" s="18">
        <v>44839.692199074074</v>
      </c>
      <c r="S1789" t="s">
        <v>678</v>
      </c>
      <c r="T1789" t="s">
        <v>668</v>
      </c>
      <c r="U1789" t="s">
        <v>53</v>
      </c>
      <c r="V1789" t="s">
        <v>53</v>
      </c>
    </row>
    <row r="1790" spans="1:22" x14ac:dyDescent="0.25">
      <c r="A1790" t="str">
        <f>Tabla_Consulta_desde_TMS4[[#This Row],[idreferencia]]</f>
        <v>20002900960220</v>
      </c>
      <c r="B1790">
        <v>434805</v>
      </c>
      <c r="C1790" t="s">
        <v>7840</v>
      </c>
      <c r="D1790" s="18">
        <v>44837.714085648149</v>
      </c>
      <c r="E1790" t="s">
        <v>658</v>
      </c>
      <c r="F1790" t="s">
        <v>54</v>
      </c>
      <c r="G1790" t="s">
        <v>157</v>
      </c>
      <c r="H1790" t="s">
        <v>7841</v>
      </c>
      <c r="I1790" t="s">
        <v>7842</v>
      </c>
      <c r="J1790" t="s">
        <v>7843</v>
      </c>
      <c r="K1790" t="s">
        <v>7844</v>
      </c>
      <c r="L1790" t="s">
        <v>88</v>
      </c>
      <c r="M1790" t="s">
        <v>70</v>
      </c>
      <c r="N1790" t="s">
        <v>117</v>
      </c>
      <c r="O1790" t="s">
        <v>70</v>
      </c>
      <c r="P1790" t="s">
        <v>53</v>
      </c>
      <c r="Q1790" t="s">
        <v>757</v>
      </c>
      <c r="R1790" s="18">
        <v>44840.534525462965</v>
      </c>
      <c r="T1790" t="s">
        <v>668</v>
      </c>
      <c r="U1790" t="s">
        <v>53</v>
      </c>
      <c r="V1790" t="s">
        <v>53</v>
      </c>
    </row>
    <row r="1791" spans="1:22" x14ac:dyDescent="0.25">
      <c r="A1791" t="str">
        <f>Tabla_Consulta_desde_TMS4[[#This Row],[idreferencia]]</f>
        <v>20002906159200</v>
      </c>
      <c r="B1791">
        <v>434806</v>
      </c>
      <c r="C1791" t="s">
        <v>7845</v>
      </c>
      <c r="D1791" s="18">
        <v>44837.714085648149</v>
      </c>
      <c r="E1791" t="s">
        <v>658</v>
      </c>
      <c r="F1791" t="s">
        <v>54</v>
      </c>
      <c r="G1791" t="s">
        <v>157</v>
      </c>
      <c r="H1791" t="s">
        <v>7846</v>
      </c>
      <c r="I1791" t="s">
        <v>7847</v>
      </c>
      <c r="J1791" t="s">
        <v>7848</v>
      </c>
      <c r="K1791" t="s">
        <v>7849</v>
      </c>
      <c r="L1791" t="s">
        <v>88</v>
      </c>
      <c r="M1791" t="s">
        <v>68</v>
      </c>
      <c r="N1791" t="s">
        <v>119</v>
      </c>
      <c r="O1791" t="s">
        <v>68</v>
      </c>
      <c r="P1791" t="s">
        <v>7850</v>
      </c>
      <c r="Q1791" t="s">
        <v>757</v>
      </c>
      <c r="R1791" s="18">
        <v>44841.707060185188</v>
      </c>
      <c r="S1791" t="s">
        <v>678</v>
      </c>
      <c r="T1791" t="s">
        <v>668</v>
      </c>
      <c r="U1791" t="s">
        <v>53</v>
      </c>
      <c r="V1791" t="s">
        <v>53</v>
      </c>
    </row>
    <row r="1792" spans="1:22" x14ac:dyDescent="0.25">
      <c r="A1792" t="str">
        <f>Tabla_Consulta_desde_TMS4[[#This Row],[idreferencia]]</f>
        <v>20002906417069</v>
      </c>
      <c r="B1792">
        <v>434807</v>
      </c>
      <c r="C1792" t="s">
        <v>7851</v>
      </c>
      <c r="D1792" s="18">
        <v>44837.714085648149</v>
      </c>
      <c r="E1792" t="s">
        <v>658</v>
      </c>
      <c r="F1792" t="s">
        <v>54</v>
      </c>
      <c r="G1792" t="s">
        <v>157</v>
      </c>
      <c r="H1792" t="s">
        <v>7852</v>
      </c>
      <c r="I1792" t="s">
        <v>7853</v>
      </c>
      <c r="J1792" t="s">
        <v>7854</v>
      </c>
      <c r="K1792" t="s">
        <v>7855</v>
      </c>
      <c r="L1792" t="s">
        <v>88</v>
      </c>
      <c r="M1792" t="s">
        <v>52</v>
      </c>
      <c r="N1792" t="s">
        <v>82</v>
      </c>
      <c r="O1792" t="s">
        <v>52</v>
      </c>
      <c r="P1792" t="s">
        <v>7856</v>
      </c>
      <c r="Q1792" t="s">
        <v>757</v>
      </c>
      <c r="R1792" s="18">
        <v>44840.534525462965</v>
      </c>
      <c r="S1792" t="s">
        <v>673</v>
      </c>
      <c r="T1792" t="s">
        <v>674</v>
      </c>
    </row>
    <row r="1793" spans="1:22" x14ac:dyDescent="0.25">
      <c r="A1793" t="str">
        <f>Tabla_Consulta_desde_TMS4[[#This Row],[idreferencia]]</f>
        <v>20002906158032</v>
      </c>
      <c r="B1793">
        <v>434808</v>
      </c>
      <c r="C1793" t="s">
        <v>7857</v>
      </c>
      <c r="D1793" s="18">
        <v>44837.714085648149</v>
      </c>
      <c r="E1793" t="s">
        <v>658</v>
      </c>
      <c r="F1793" t="s">
        <v>54</v>
      </c>
      <c r="G1793" t="s">
        <v>157</v>
      </c>
      <c r="H1793" t="s">
        <v>7858</v>
      </c>
      <c r="I1793" t="s">
        <v>7859</v>
      </c>
      <c r="J1793" t="s">
        <v>7860</v>
      </c>
      <c r="K1793" t="s">
        <v>7861</v>
      </c>
      <c r="L1793" t="s">
        <v>88</v>
      </c>
      <c r="M1793" t="s">
        <v>52</v>
      </c>
      <c r="N1793" t="s">
        <v>82</v>
      </c>
      <c r="O1793" t="s">
        <v>52</v>
      </c>
      <c r="P1793" t="s">
        <v>7862</v>
      </c>
      <c r="Q1793" t="s">
        <v>111</v>
      </c>
      <c r="R1793" s="18">
        <v>44841.421759259261</v>
      </c>
      <c r="S1793" t="s">
        <v>673</v>
      </c>
      <c r="T1793" t="s">
        <v>674</v>
      </c>
      <c r="V1793" t="s">
        <v>730</v>
      </c>
    </row>
    <row r="1794" spans="1:22" x14ac:dyDescent="0.25">
      <c r="A1794" t="str">
        <f>Tabla_Consulta_desde_TMS4[[#This Row],[idreferencia]]</f>
        <v>20002906162212</v>
      </c>
      <c r="B1794">
        <v>434809</v>
      </c>
      <c r="C1794" t="s">
        <v>7863</v>
      </c>
      <c r="D1794" s="18">
        <v>44837.714085648149</v>
      </c>
      <c r="E1794" t="s">
        <v>658</v>
      </c>
      <c r="F1794" t="s">
        <v>54</v>
      </c>
      <c r="G1794" t="s">
        <v>157</v>
      </c>
      <c r="H1794" t="s">
        <v>7864</v>
      </c>
      <c r="I1794" t="s">
        <v>7865</v>
      </c>
      <c r="J1794" t="s">
        <v>7866</v>
      </c>
      <c r="K1794" t="s">
        <v>7867</v>
      </c>
      <c r="L1794" t="s">
        <v>88</v>
      </c>
      <c r="M1794" t="s">
        <v>50</v>
      </c>
      <c r="N1794" t="s">
        <v>51</v>
      </c>
      <c r="O1794" t="s">
        <v>50</v>
      </c>
      <c r="P1794" t="s">
        <v>7868</v>
      </c>
      <c r="Q1794" t="s">
        <v>757</v>
      </c>
      <c r="R1794" s="18">
        <v>44839.692199074074</v>
      </c>
      <c r="S1794" t="s">
        <v>679</v>
      </c>
      <c r="T1794" t="s">
        <v>659</v>
      </c>
      <c r="U1794" t="s">
        <v>7869</v>
      </c>
      <c r="V1794" t="s">
        <v>7869</v>
      </c>
    </row>
    <row r="1795" spans="1:22" x14ac:dyDescent="0.25">
      <c r="A1795" t="str">
        <f>Tabla_Consulta_desde_TMS4[[#This Row],[idreferencia]]</f>
        <v>20002905488351</v>
      </c>
      <c r="B1795">
        <v>434810</v>
      </c>
      <c r="C1795" t="s">
        <v>7870</v>
      </c>
      <c r="D1795" s="18">
        <v>44837.714085648149</v>
      </c>
      <c r="E1795" t="s">
        <v>658</v>
      </c>
      <c r="F1795" t="s">
        <v>54</v>
      </c>
      <c r="G1795" t="s">
        <v>157</v>
      </c>
      <c r="H1795" t="s">
        <v>7871</v>
      </c>
      <c r="I1795" t="s">
        <v>7872</v>
      </c>
      <c r="J1795" t="s">
        <v>7873</v>
      </c>
      <c r="K1795" t="s">
        <v>7874</v>
      </c>
      <c r="L1795" t="s">
        <v>88</v>
      </c>
      <c r="M1795" t="s">
        <v>52</v>
      </c>
      <c r="N1795" t="s">
        <v>82</v>
      </c>
      <c r="O1795" t="s">
        <v>52</v>
      </c>
      <c r="P1795" t="s">
        <v>7875</v>
      </c>
      <c r="Q1795" t="s">
        <v>757</v>
      </c>
      <c r="R1795" s="18">
        <v>44840.534525462965</v>
      </c>
      <c r="S1795" t="s">
        <v>673</v>
      </c>
      <c r="T1795" t="s">
        <v>674</v>
      </c>
    </row>
    <row r="1796" spans="1:22" x14ac:dyDescent="0.25">
      <c r="A1796" t="str">
        <f>Tabla_Consulta_desde_TMS4[[#This Row],[idreferencia]]</f>
        <v>20002901854776</v>
      </c>
      <c r="B1796">
        <v>434811</v>
      </c>
      <c r="C1796" t="s">
        <v>7876</v>
      </c>
      <c r="D1796" s="18">
        <v>44837.714085648149</v>
      </c>
      <c r="E1796" t="s">
        <v>658</v>
      </c>
      <c r="F1796" t="s">
        <v>54</v>
      </c>
      <c r="G1796" t="s">
        <v>157</v>
      </c>
      <c r="H1796" t="s">
        <v>7877</v>
      </c>
      <c r="I1796" t="s">
        <v>7878</v>
      </c>
      <c r="J1796" t="s">
        <v>7879</v>
      </c>
      <c r="K1796" t="s">
        <v>7880</v>
      </c>
      <c r="L1796" t="s">
        <v>88</v>
      </c>
      <c r="M1796" t="s">
        <v>63</v>
      </c>
      <c r="N1796" t="s">
        <v>116</v>
      </c>
      <c r="O1796" t="s">
        <v>63</v>
      </c>
      <c r="P1796" t="s">
        <v>53</v>
      </c>
      <c r="Q1796" t="s">
        <v>757</v>
      </c>
      <c r="R1796" s="18">
        <v>44841.707060185188</v>
      </c>
      <c r="T1796" t="s">
        <v>668</v>
      </c>
      <c r="U1796" t="s">
        <v>53</v>
      </c>
      <c r="V1796" t="s">
        <v>53</v>
      </c>
    </row>
    <row r="1797" spans="1:22" x14ac:dyDescent="0.25">
      <c r="A1797" t="str">
        <f>Tabla_Consulta_desde_TMS4[[#This Row],[idreferencia]]</f>
        <v>20002903834939</v>
      </c>
      <c r="B1797">
        <v>434812</v>
      </c>
      <c r="C1797" t="s">
        <v>7881</v>
      </c>
      <c r="D1797" s="18">
        <v>44837.714085648149</v>
      </c>
      <c r="E1797" t="s">
        <v>658</v>
      </c>
      <c r="F1797" t="s">
        <v>54</v>
      </c>
      <c r="G1797" t="s">
        <v>157</v>
      </c>
      <c r="H1797" t="s">
        <v>7882</v>
      </c>
      <c r="I1797" t="s">
        <v>7883</v>
      </c>
      <c r="J1797" t="s">
        <v>7884</v>
      </c>
      <c r="K1797" t="s">
        <v>7885</v>
      </c>
      <c r="L1797" t="s">
        <v>88</v>
      </c>
      <c r="M1797" t="s">
        <v>64</v>
      </c>
      <c r="N1797" t="s">
        <v>89</v>
      </c>
      <c r="O1797" t="s">
        <v>64</v>
      </c>
      <c r="P1797" t="s">
        <v>7886</v>
      </c>
      <c r="Q1797" t="s">
        <v>757</v>
      </c>
      <c r="R1797" s="18">
        <v>44839.692199074074</v>
      </c>
      <c r="S1797" t="s">
        <v>678</v>
      </c>
      <c r="T1797" t="s">
        <v>668</v>
      </c>
      <c r="U1797" t="s">
        <v>7887</v>
      </c>
      <c r="V1797" t="s">
        <v>7887</v>
      </c>
    </row>
    <row r="1798" spans="1:22" x14ac:dyDescent="0.25">
      <c r="A1798" t="str">
        <f>Tabla_Consulta_desde_TMS4[[#This Row],[idreferencia]]</f>
        <v>20002902124998</v>
      </c>
      <c r="B1798">
        <v>434813</v>
      </c>
      <c r="C1798" t="s">
        <v>7888</v>
      </c>
      <c r="D1798" s="18">
        <v>44837.714085648149</v>
      </c>
      <c r="E1798" t="s">
        <v>658</v>
      </c>
      <c r="F1798" t="s">
        <v>54</v>
      </c>
      <c r="G1798" t="s">
        <v>157</v>
      </c>
      <c r="H1798" t="s">
        <v>7889</v>
      </c>
      <c r="I1798" t="s">
        <v>7890</v>
      </c>
      <c r="J1798" t="s">
        <v>7891</v>
      </c>
      <c r="K1798" t="s">
        <v>7892</v>
      </c>
      <c r="L1798" t="s">
        <v>88</v>
      </c>
      <c r="M1798" t="s">
        <v>70</v>
      </c>
      <c r="N1798" t="s">
        <v>117</v>
      </c>
      <c r="O1798" t="s">
        <v>70</v>
      </c>
      <c r="Q1798" t="s">
        <v>757</v>
      </c>
      <c r="R1798" s="18">
        <v>44841.707071759258</v>
      </c>
      <c r="T1798" t="s">
        <v>668</v>
      </c>
      <c r="V1798" t="s">
        <v>7893</v>
      </c>
    </row>
    <row r="1799" spans="1:22" x14ac:dyDescent="0.25">
      <c r="A1799" t="str">
        <f>Tabla_Consulta_desde_TMS4[[#This Row],[idreferencia]]</f>
        <v>20002902393428</v>
      </c>
      <c r="B1799">
        <v>434814</v>
      </c>
      <c r="C1799" t="s">
        <v>7894</v>
      </c>
      <c r="D1799" s="18">
        <v>44837.714085648149</v>
      </c>
      <c r="E1799" t="s">
        <v>658</v>
      </c>
      <c r="F1799" t="s">
        <v>54</v>
      </c>
      <c r="G1799" t="s">
        <v>157</v>
      </c>
      <c r="H1799" t="s">
        <v>7895</v>
      </c>
      <c r="I1799" t="s">
        <v>7896</v>
      </c>
      <c r="J1799" t="s">
        <v>7897</v>
      </c>
      <c r="K1799" t="s">
        <v>7898</v>
      </c>
      <c r="L1799" t="s">
        <v>7899</v>
      </c>
      <c r="M1799" t="s">
        <v>69</v>
      </c>
      <c r="N1799" t="s">
        <v>82</v>
      </c>
      <c r="O1799" t="s">
        <v>69</v>
      </c>
      <c r="P1799" t="s">
        <v>7900</v>
      </c>
      <c r="Q1799" t="s">
        <v>757</v>
      </c>
      <c r="R1799" s="18">
        <v>44840.534525462965</v>
      </c>
      <c r="S1799" t="s">
        <v>673</v>
      </c>
      <c r="T1799" t="s">
        <v>674</v>
      </c>
    </row>
    <row r="1800" spans="1:22" x14ac:dyDescent="0.25">
      <c r="A1800" t="str">
        <f>Tabla_Consulta_desde_TMS4[[#This Row],[idreferencia]]</f>
        <v>20002903493221</v>
      </c>
      <c r="B1800">
        <v>434815</v>
      </c>
      <c r="C1800" t="s">
        <v>7901</v>
      </c>
      <c r="D1800" s="18">
        <v>44837.714085648149</v>
      </c>
      <c r="E1800" t="s">
        <v>658</v>
      </c>
      <c r="F1800" t="s">
        <v>54</v>
      </c>
      <c r="G1800" t="s">
        <v>157</v>
      </c>
      <c r="H1800" t="s">
        <v>7902</v>
      </c>
      <c r="I1800" t="s">
        <v>7903</v>
      </c>
      <c r="J1800" t="s">
        <v>7904</v>
      </c>
      <c r="K1800" t="s">
        <v>7905</v>
      </c>
      <c r="L1800" t="s">
        <v>88</v>
      </c>
      <c r="M1800" t="s">
        <v>68</v>
      </c>
      <c r="N1800" t="s">
        <v>119</v>
      </c>
      <c r="O1800" t="s">
        <v>68</v>
      </c>
      <c r="P1800" t="s">
        <v>7906</v>
      </c>
      <c r="Q1800" t="s">
        <v>757</v>
      </c>
      <c r="R1800" s="18">
        <v>44839.692199074074</v>
      </c>
      <c r="S1800" t="s">
        <v>678</v>
      </c>
      <c r="T1800" t="s">
        <v>668</v>
      </c>
      <c r="U1800" t="s">
        <v>53</v>
      </c>
      <c r="V1800" t="s">
        <v>53</v>
      </c>
    </row>
    <row r="1801" spans="1:22" x14ac:dyDescent="0.25">
      <c r="A1801" t="str">
        <f>Tabla_Consulta_desde_TMS4[[#This Row],[idreferencia]]</f>
        <v>20002905486213</v>
      </c>
      <c r="B1801">
        <v>434816</v>
      </c>
      <c r="C1801" t="s">
        <v>7907</v>
      </c>
      <c r="D1801" s="18">
        <v>44837.714085648149</v>
      </c>
      <c r="E1801" t="s">
        <v>658</v>
      </c>
      <c r="F1801" t="s">
        <v>54</v>
      </c>
      <c r="G1801" t="s">
        <v>157</v>
      </c>
      <c r="H1801" t="s">
        <v>7908</v>
      </c>
      <c r="I1801" t="s">
        <v>7909</v>
      </c>
      <c r="J1801" t="s">
        <v>7910</v>
      </c>
      <c r="K1801" t="s">
        <v>7911</v>
      </c>
      <c r="L1801" t="s">
        <v>7912</v>
      </c>
      <c r="M1801" t="s">
        <v>62</v>
      </c>
      <c r="N1801" t="s">
        <v>87</v>
      </c>
      <c r="O1801" t="s">
        <v>62</v>
      </c>
      <c r="P1801" t="s">
        <v>53</v>
      </c>
      <c r="Q1801" t="s">
        <v>757</v>
      </c>
      <c r="R1801" s="18">
        <v>44846.583391203705</v>
      </c>
      <c r="S1801" t="s">
        <v>673</v>
      </c>
      <c r="T1801" t="s">
        <v>668</v>
      </c>
      <c r="U1801" t="s">
        <v>53</v>
      </c>
      <c r="V1801" t="s">
        <v>53</v>
      </c>
    </row>
    <row r="1802" spans="1:22" x14ac:dyDescent="0.25">
      <c r="A1802" t="str">
        <f>Tabla_Consulta_desde_TMS4[[#This Row],[idreferencia]]</f>
        <v>20002902701631</v>
      </c>
      <c r="B1802">
        <v>434782</v>
      </c>
      <c r="C1802" t="s">
        <v>7913</v>
      </c>
      <c r="D1802" s="18">
        <v>44837.714074074072</v>
      </c>
      <c r="E1802" t="s">
        <v>658</v>
      </c>
      <c r="F1802" t="s">
        <v>54</v>
      </c>
      <c r="G1802" t="s">
        <v>157</v>
      </c>
      <c r="H1802" t="s">
        <v>7914</v>
      </c>
      <c r="I1802" t="s">
        <v>7915</v>
      </c>
      <c r="J1802" t="s">
        <v>7916</v>
      </c>
      <c r="K1802" t="s">
        <v>7917</v>
      </c>
      <c r="L1802" t="s">
        <v>88</v>
      </c>
      <c r="M1802" t="s">
        <v>62</v>
      </c>
      <c r="N1802" t="s">
        <v>87</v>
      </c>
      <c r="O1802" t="s">
        <v>62</v>
      </c>
      <c r="Q1802" t="s">
        <v>111</v>
      </c>
      <c r="R1802" s="18">
        <v>44859.57240740741</v>
      </c>
      <c r="S1802" t="s">
        <v>673</v>
      </c>
      <c r="T1802" t="s">
        <v>668</v>
      </c>
      <c r="U1802" t="s">
        <v>7918</v>
      </c>
      <c r="V1802" t="s">
        <v>7918</v>
      </c>
    </row>
    <row r="1803" spans="1:22" x14ac:dyDescent="0.25">
      <c r="A1803" t="str">
        <f>Tabla_Consulta_desde_TMS4[[#This Row],[idreferencia]]</f>
        <v>LDCGYE2367</v>
      </c>
      <c r="B1803">
        <v>434767</v>
      </c>
      <c r="C1803" t="s">
        <v>7919</v>
      </c>
      <c r="D1803" s="18">
        <v>44837.659525462965</v>
      </c>
      <c r="E1803" t="s">
        <v>669</v>
      </c>
      <c r="F1803" t="s">
        <v>54</v>
      </c>
      <c r="G1803" t="s">
        <v>157</v>
      </c>
      <c r="H1803" t="s">
        <v>761</v>
      </c>
      <c r="I1803" t="s">
        <v>88</v>
      </c>
      <c r="J1803" t="s">
        <v>915</v>
      </c>
      <c r="K1803" t="s">
        <v>686</v>
      </c>
      <c r="M1803" t="s">
        <v>52</v>
      </c>
      <c r="N1803" t="s">
        <v>82</v>
      </c>
      <c r="O1803" t="s">
        <v>52</v>
      </c>
      <c r="P1803" t="s">
        <v>7920</v>
      </c>
      <c r="Q1803" t="s">
        <v>106</v>
      </c>
      <c r="R1803" s="18">
        <v>44838.655648148146</v>
      </c>
      <c r="S1803" t="s">
        <v>673</v>
      </c>
      <c r="T1803" t="s">
        <v>674</v>
      </c>
    </row>
    <row r="1804" spans="1:22" x14ac:dyDescent="0.25">
      <c r="A1804" t="str">
        <f>Tabla_Consulta_desde_TMS4[[#This Row],[idreferencia]]</f>
        <v>LDCGYE2368</v>
      </c>
      <c r="B1804">
        <v>434768</v>
      </c>
      <c r="C1804" t="s">
        <v>7921</v>
      </c>
      <c r="D1804" s="18">
        <v>44837.659525462965</v>
      </c>
      <c r="E1804" t="s">
        <v>669</v>
      </c>
      <c r="F1804" t="s">
        <v>54</v>
      </c>
      <c r="G1804" t="s">
        <v>157</v>
      </c>
      <c r="H1804" t="s">
        <v>837</v>
      </c>
      <c r="I1804" t="s">
        <v>88</v>
      </c>
      <c r="J1804" t="s">
        <v>928</v>
      </c>
      <c r="K1804" t="s">
        <v>688</v>
      </c>
      <c r="M1804" t="s">
        <v>52</v>
      </c>
      <c r="N1804" t="s">
        <v>82</v>
      </c>
      <c r="O1804" t="s">
        <v>52</v>
      </c>
      <c r="P1804" t="s">
        <v>7922</v>
      </c>
      <c r="Q1804" t="s">
        <v>106</v>
      </c>
      <c r="R1804" s="18">
        <v>44838.655648148146</v>
      </c>
      <c r="S1804" t="s">
        <v>673</v>
      </c>
      <c r="T1804" t="s">
        <v>674</v>
      </c>
    </row>
    <row r="1805" spans="1:22" x14ac:dyDescent="0.25">
      <c r="A1805" t="str">
        <f>Tabla_Consulta_desde_TMS4[[#This Row],[idreferencia]]</f>
        <v>LDCUIO2430</v>
      </c>
      <c r="B1805">
        <v>434769</v>
      </c>
      <c r="C1805" t="s">
        <v>7923</v>
      </c>
      <c r="D1805" s="18">
        <v>44837.659525462965</v>
      </c>
      <c r="E1805" t="s">
        <v>669</v>
      </c>
      <c r="F1805" t="s">
        <v>54</v>
      </c>
      <c r="G1805" t="s">
        <v>157</v>
      </c>
      <c r="H1805" t="s">
        <v>855</v>
      </c>
      <c r="I1805" t="s">
        <v>88</v>
      </c>
      <c r="J1805" t="s">
        <v>932</v>
      </c>
      <c r="K1805" t="s">
        <v>690</v>
      </c>
      <c r="M1805" t="s">
        <v>50</v>
      </c>
      <c r="N1805" t="s">
        <v>691</v>
      </c>
      <c r="O1805" t="s">
        <v>50</v>
      </c>
      <c r="P1805" t="s">
        <v>7924</v>
      </c>
      <c r="Q1805" t="s">
        <v>106</v>
      </c>
      <c r="R1805" s="18">
        <v>44838.63858796296</v>
      </c>
      <c r="S1805" t="s">
        <v>679</v>
      </c>
      <c r="T1805" t="s">
        <v>659</v>
      </c>
    </row>
    <row r="1806" spans="1:22" x14ac:dyDescent="0.25">
      <c r="A1806" t="str">
        <f>Tabla_Consulta_desde_TMS4[[#This Row],[idreferencia]]</f>
        <v>LDCUIO2431</v>
      </c>
      <c r="B1806">
        <v>434770</v>
      </c>
      <c r="C1806" t="s">
        <v>7925</v>
      </c>
      <c r="D1806" s="18">
        <v>44837.659525462965</v>
      </c>
      <c r="E1806" t="s">
        <v>669</v>
      </c>
      <c r="F1806" t="s">
        <v>54</v>
      </c>
      <c r="G1806" t="s">
        <v>157</v>
      </c>
      <c r="H1806" t="s">
        <v>732</v>
      </c>
      <c r="I1806" t="s">
        <v>88</v>
      </c>
      <c r="J1806" t="s">
        <v>912</v>
      </c>
      <c r="K1806" t="s">
        <v>696</v>
      </c>
      <c r="M1806" t="s">
        <v>50</v>
      </c>
      <c r="N1806" t="s">
        <v>691</v>
      </c>
      <c r="O1806" t="s">
        <v>50</v>
      </c>
      <c r="P1806" t="s">
        <v>7926</v>
      </c>
      <c r="Q1806" t="s">
        <v>106</v>
      </c>
      <c r="R1806" s="18">
        <v>44838.426481481481</v>
      </c>
      <c r="S1806" t="s">
        <v>679</v>
      </c>
      <c r="T1806" t="s">
        <v>659</v>
      </c>
    </row>
    <row r="1807" spans="1:22" x14ac:dyDescent="0.25">
      <c r="A1807" t="str">
        <f>Tabla_Consulta_desde_TMS4[[#This Row],[idreferencia]]</f>
        <v>LDCGYE2369</v>
      </c>
      <c r="B1807">
        <v>434771</v>
      </c>
      <c r="C1807" t="s">
        <v>7927</v>
      </c>
      <c r="D1807" s="18">
        <v>44837.659525462965</v>
      </c>
      <c r="E1807" t="s">
        <v>669</v>
      </c>
      <c r="F1807" t="s">
        <v>54</v>
      </c>
      <c r="G1807" t="s">
        <v>157</v>
      </c>
      <c r="H1807" t="s">
        <v>694</v>
      </c>
      <c r="I1807" t="s">
        <v>88</v>
      </c>
      <c r="J1807" t="s">
        <v>929</v>
      </c>
      <c r="K1807" t="s">
        <v>693</v>
      </c>
      <c r="M1807" t="s">
        <v>52</v>
      </c>
      <c r="N1807" t="s">
        <v>82</v>
      </c>
      <c r="O1807" t="s">
        <v>52</v>
      </c>
      <c r="P1807" t="s">
        <v>7928</v>
      </c>
      <c r="Q1807" t="s">
        <v>106</v>
      </c>
      <c r="R1807" s="18">
        <v>44838.683425925927</v>
      </c>
      <c r="S1807" t="s">
        <v>673</v>
      </c>
      <c r="T1807" t="s">
        <v>674</v>
      </c>
    </row>
    <row r="1808" spans="1:22" x14ac:dyDescent="0.25">
      <c r="A1808" t="str">
        <f>Tabla_Consulta_desde_TMS4[[#This Row],[idreferencia]]</f>
        <v>20002901844518</v>
      </c>
      <c r="B1808">
        <v>434757</v>
      </c>
      <c r="C1808" t="s">
        <v>7929</v>
      </c>
      <c r="D1808" s="18">
        <v>44837.658634259256</v>
      </c>
      <c r="E1808" t="s">
        <v>658</v>
      </c>
      <c r="F1808" t="s">
        <v>54</v>
      </c>
      <c r="G1808" t="s">
        <v>157</v>
      </c>
      <c r="H1808" t="s">
        <v>7930</v>
      </c>
      <c r="I1808" t="s">
        <v>7931</v>
      </c>
      <c r="J1808" t="s">
        <v>7932</v>
      </c>
      <c r="K1808" t="s">
        <v>7933</v>
      </c>
      <c r="L1808" t="s">
        <v>7933</v>
      </c>
      <c r="M1808" t="s">
        <v>50</v>
      </c>
      <c r="N1808" t="s">
        <v>51</v>
      </c>
      <c r="O1808" t="s">
        <v>7934</v>
      </c>
      <c r="P1808" t="s">
        <v>7935</v>
      </c>
      <c r="Q1808" t="s">
        <v>757</v>
      </c>
      <c r="R1808" s="18">
        <v>44841.707071759258</v>
      </c>
      <c r="S1808" t="s">
        <v>717</v>
      </c>
      <c r="T1808" t="s">
        <v>659</v>
      </c>
    </row>
    <row r="1809" spans="1:22" x14ac:dyDescent="0.25">
      <c r="A1809" t="str">
        <f>Tabla_Consulta_desde_TMS4[[#This Row],[idreferencia]]</f>
        <v>20002902715855</v>
      </c>
      <c r="B1809">
        <v>434758</v>
      </c>
      <c r="C1809" t="s">
        <v>7936</v>
      </c>
      <c r="D1809" s="18">
        <v>44837.658634259256</v>
      </c>
      <c r="E1809" t="s">
        <v>658</v>
      </c>
      <c r="F1809" t="s">
        <v>54</v>
      </c>
      <c r="G1809" t="s">
        <v>157</v>
      </c>
      <c r="H1809" t="s">
        <v>7937</v>
      </c>
      <c r="I1809" t="s">
        <v>7938</v>
      </c>
      <c r="J1809" t="s">
        <v>7939</v>
      </c>
      <c r="K1809" t="s">
        <v>7940</v>
      </c>
      <c r="L1809" t="s">
        <v>7940</v>
      </c>
      <c r="M1809" t="s">
        <v>63</v>
      </c>
      <c r="N1809" t="s">
        <v>63</v>
      </c>
      <c r="O1809" t="s">
        <v>7941</v>
      </c>
      <c r="P1809" t="s">
        <v>53</v>
      </c>
      <c r="Q1809" t="s">
        <v>757</v>
      </c>
      <c r="R1809" s="18">
        <v>44841.707071759258</v>
      </c>
      <c r="T1809" t="s">
        <v>668</v>
      </c>
      <c r="U1809" t="s">
        <v>53</v>
      </c>
      <c r="V1809" t="s">
        <v>53</v>
      </c>
    </row>
    <row r="1810" spans="1:22" x14ac:dyDescent="0.25">
      <c r="A1810" t="str">
        <f>Tabla_Consulta_desde_TMS4[[#This Row],[idreferencia]]</f>
        <v>20002902115777</v>
      </c>
      <c r="B1810">
        <v>434759</v>
      </c>
      <c r="C1810" t="s">
        <v>7942</v>
      </c>
      <c r="D1810" s="18">
        <v>44837.658634259256</v>
      </c>
      <c r="E1810" t="s">
        <v>658</v>
      </c>
      <c r="F1810" t="s">
        <v>54</v>
      </c>
      <c r="G1810" t="s">
        <v>157</v>
      </c>
      <c r="H1810" t="s">
        <v>7943</v>
      </c>
      <c r="I1810" t="s">
        <v>7944</v>
      </c>
      <c r="J1810" t="s">
        <v>7945</v>
      </c>
      <c r="K1810" t="s">
        <v>7946</v>
      </c>
      <c r="L1810" t="s">
        <v>7946</v>
      </c>
      <c r="M1810" t="s">
        <v>50</v>
      </c>
      <c r="N1810" t="s">
        <v>51</v>
      </c>
      <c r="O1810" t="s">
        <v>838</v>
      </c>
      <c r="P1810" t="s">
        <v>7947</v>
      </c>
      <c r="Q1810" t="s">
        <v>757</v>
      </c>
      <c r="R1810" s="18">
        <v>44841.707071759258</v>
      </c>
      <c r="S1810" t="s">
        <v>717</v>
      </c>
      <c r="T1810" t="s">
        <v>659</v>
      </c>
    </row>
    <row r="1811" spans="1:22" x14ac:dyDescent="0.25">
      <c r="A1811" t="str">
        <f>Tabla_Consulta_desde_TMS4[[#This Row],[idreferencia]]</f>
        <v>20002902376600</v>
      </c>
      <c r="B1811">
        <v>434760</v>
      </c>
      <c r="C1811" t="s">
        <v>7948</v>
      </c>
      <c r="D1811" s="18">
        <v>44837.658634259256</v>
      </c>
      <c r="E1811" t="s">
        <v>658</v>
      </c>
      <c r="F1811" t="s">
        <v>54</v>
      </c>
      <c r="G1811" t="s">
        <v>157</v>
      </c>
      <c r="H1811" t="s">
        <v>7949</v>
      </c>
      <c r="I1811" t="s">
        <v>7950</v>
      </c>
      <c r="J1811" t="s">
        <v>7951</v>
      </c>
      <c r="K1811" t="s">
        <v>7952</v>
      </c>
      <c r="L1811" t="s">
        <v>88</v>
      </c>
      <c r="M1811" t="s">
        <v>50</v>
      </c>
      <c r="N1811" t="s">
        <v>51</v>
      </c>
      <c r="O1811" t="s">
        <v>725</v>
      </c>
      <c r="P1811" t="s">
        <v>7953</v>
      </c>
      <c r="Q1811" t="s">
        <v>757</v>
      </c>
      <c r="R1811" s="18">
        <v>44840.534525462965</v>
      </c>
      <c r="S1811" t="s">
        <v>717</v>
      </c>
      <c r="T1811" t="s">
        <v>659</v>
      </c>
    </row>
    <row r="1812" spans="1:22" x14ac:dyDescent="0.25">
      <c r="A1812" t="str">
        <f>Tabla_Consulta_desde_TMS4[[#This Row],[idreferencia]]</f>
        <v>20002900718798</v>
      </c>
      <c r="B1812">
        <v>434761</v>
      </c>
      <c r="C1812" t="s">
        <v>7954</v>
      </c>
      <c r="D1812" s="18">
        <v>44837.658634259256</v>
      </c>
      <c r="E1812" t="s">
        <v>658</v>
      </c>
      <c r="F1812" t="s">
        <v>54</v>
      </c>
      <c r="G1812" t="s">
        <v>157</v>
      </c>
      <c r="H1812" t="s">
        <v>7955</v>
      </c>
      <c r="I1812" t="s">
        <v>7956</v>
      </c>
      <c r="J1812" t="s">
        <v>7957</v>
      </c>
      <c r="K1812" t="s">
        <v>7958</v>
      </c>
      <c r="L1812" t="s">
        <v>88</v>
      </c>
      <c r="M1812" t="s">
        <v>62</v>
      </c>
      <c r="N1812" t="s">
        <v>87</v>
      </c>
      <c r="O1812" t="s">
        <v>7447</v>
      </c>
      <c r="P1812" t="s">
        <v>53</v>
      </c>
      <c r="Q1812" t="s">
        <v>757</v>
      </c>
      <c r="R1812" s="18">
        <v>44846.583391203705</v>
      </c>
      <c r="S1812" t="s">
        <v>673</v>
      </c>
      <c r="T1812" t="s">
        <v>668</v>
      </c>
      <c r="U1812" t="s">
        <v>53</v>
      </c>
      <c r="V1812" t="s">
        <v>53</v>
      </c>
    </row>
    <row r="1813" spans="1:22" x14ac:dyDescent="0.25">
      <c r="A1813" t="str">
        <f>Tabla_Consulta_desde_TMS4[[#This Row],[idreferencia]]</f>
        <v>20002901188980</v>
      </c>
      <c r="B1813">
        <v>434762</v>
      </c>
      <c r="C1813" t="s">
        <v>7959</v>
      </c>
      <c r="D1813" s="18">
        <v>44837.658634259256</v>
      </c>
      <c r="E1813" t="s">
        <v>658</v>
      </c>
      <c r="F1813" t="s">
        <v>54</v>
      </c>
      <c r="G1813" t="s">
        <v>157</v>
      </c>
      <c r="H1813" t="s">
        <v>7960</v>
      </c>
      <c r="I1813" t="s">
        <v>7961</v>
      </c>
      <c r="J1813" t="s">
        <v>7962</v>
      </c>
      <c r="K1813" t="s">
        <v>7963</v>
      </c>
      <c r="L1813" t="s">
        <v>7964</v>
      </c>
      <c r="M1813" t="s">
        <v>50</v>
      </c>
      <c r="N1813" t="s">
        <v>51</v>
      </c>
      <c r="O1813" t="s">
        <v>1893</v>
      </c>
      <c r="P1813" t="s">
        <v>7965</v>
      </c>
      <c r="Q1813" t="s">
        <v>757</v>
      </c>
      <c r="R1813" s="18">
        <v>44841.707071759258</v>
      </c>
      <c r="S1813" t="s">
        <v>717</v>
      </c>
      <c r="T1813" t="s">
        <v>659</v>
      </c>
    </row>
    <row r="1814" spans="1:22" x14ac:dyDescent="0.25">
      <c r="A1814" t="str">
        <f>Tabla_Consulta_desde_TMS4[[#This Row],[idreferencia]]</f>
        <v>20002903483285</v>
      </c>
      <c r="B1814">
        <v>434763</v>
      </c>
      <c r="C1814" t="s">
        <v>7966</v>
      </c>
      <c r="D1814" s="18">
        <v>44837.658634259256</v>
      </c>
      <c r="E1814" t="s">
        <v>658</v>
      </c>
      <c r="F1814" t="s">
        <v>54</v>
      </c>
      <c r="G1814" t="s">
        <v>157</v>
      </c>
      <c r="H1814" t="s">
        <v>7967</v>
      </c>
      <c r="I1814" t="s">
        <v>2868</v>
      </c>
      <c r="J1814" t="s">
        <v>7968</v>
      </c>
      <c r="K1814" t="s">
        <v>7969</v>
      </c>
      <c r="L1814" t="s">
        <v>7969</v>
      </c>
      <c r="M1814" t="s">
        <v>63</v>
      </c>
      <c r="N1814" t="s">
        <v>63</v>
      </c>
      <c r="O1814" t="s">
        <v>63</v>
      </c>
      <c r="P1814" t="s">
        <v>53</v>
      </c>
      <c r="Q1814" t="s">
        <v>757</v>
      </c>
      <c r="R1814" s="18">
        <v>44841.707071759258</v>
      </c>
      <c r="T1814" t="s">
        <v>668</v>
      </c>
      <c r="U1814" t="s">
        <v>53</v>
      </c>
      <c r="V1814" t="s">
        <v>53</v>
      </c>
    </row>
    <row r="1815" spans="1:22" x14ac:dyDescent="0.25">
      <c r="A1815" t="str">
        <f>Tabla_Consulta_desde_TMS4[[#This Row],[idreferencia]]</f>
        <v>20002904842491</v>
      </c>
      <c r="B1815">
        <v>434764</v>
      </c>
      <c r="C1815" t="s">
        <v>7970</v>
      </c>
      <c r="D1815" s="18">
        <v>44837.658634259256</v>
      </c>
      <c r="E1815" t="s">
        <v>658</v>
      </c>
      <c r="F1815" t="s">
        <v>54</v>
      </c>
      <c r="G1815" t="s">
        <v>157</v>
      </c>
      <c r="H1815" t="s">
        <v>7971</v>
      </c>
      <c r="I1815" t="s">
        <v>7972</v>
      </c>
      <c r="J1815" t="s">
        <v>7973</v>
      </c>
      <c r="K1815" t="s">
        <v>7974</v>
      </c>
      <c r="L1815" t="s">
        <v>7975</v>
      </c>
      <c r="M1815" t="s">
        <v>62</v>
      </c>
      <c r="N1815" t="s">
        <v>87</v>
      </c>
      <c r="O1815" t="s">
        <v>856</v>
      </c>
      <c r="P1815" t="s">
        <v>53</v>
      </c>
      <c r="Q1815" t="s">
        <v>757</v>
      </c>
      <c r="R1815" s="18">
        <v>44846.583391203705</v>
      </c>
      <c r="S1815" t="s">
        <v>673</v>
      </c>
      <c r="T1815" t="s">
        <v>668</v>
      </c>
      <c r="U1815" t="s">
        <v>53</v>
      </c>
      <c r="V1815" t="s">
        <v>53</v>
      </c>
    </row>
    <row r="1816" spans="1:22" x14ac:dyDescent="0.25">
      <c r="A1816" t="str">
        <f>Tabla_Consulta_desde_TMS4[[#This Row],[idreferencia]]</f>
        <v>20002903847052</v>
      </c>
      <c r="B1816">
        <v>434765</v>
      </c>
      <c r="C1816" t="s">
        <v>7976</v>
      </c>
      <c r="D1816" s="18">
        <v>44837.658634259256</v>
      </c>
      <c r="E1816" t="s">
        <v>658</v>
      </c>
      <c r="F1816" t="s">
        <v>54</v>
      </c>
      <c r="G1816" t="s">
        <v>157</v>
      </c>
      <c r="H1816" t="s">
        <v>7977</v>
      </c>
      <c r="I1816" t="s">
        <v>7978</v>
      </c>
      <c r="J1816" t="s">
        <v>7979</v>
      </c>
      <c r="K1816" t="s">
        <v>7980</v>
      </c>
      <c r="L1816" t="s">
        <v>7981</v>
      </c>
      <c r="M1816" t="s">
        <v>50</v>
      </c>
      <c r="N1816" t="s">
        <v>51</v>
      </c>
      <c r="O1816" t="s">
        <v>666</v>
      </c>
      <c r="P1816" t="s">
        <v>7982</v>
      </c>
      <c r="Q1816" t="s">
        <v>757</v>
      </c>
      <c r="R1816" s="18">
        <v>44840.534525462965</v>
      </c>
      <c r="S1816" t="s">
        <v>717</v>
      </c>
      <c r="T1816" t="s">
        <v>659</v>
      </c>
    </row>
    <row r="1817" spans="1:22" x14ac:dyDescent="0.25">
      <c r="A1817" t="str">
        <f>Tabla_Consulta_desde_TMS4[[#This Row],[idreferencia]]</f>
        <v>20002902720129</v>
      </c>
      <c r="B1817">
        <v>434398</v>
      </c>
      <c r="C1817" t="s">
        <v>7983</v>
      </c>
      <c r="D1817" s="18">
        <v>44837.510752314818</v>
      </c>
      <c r="E1817" t="s">
        <v>658</v>
      </c>
      <c r="F1817" t="s">
        <v>54</v>
      </c>
      <c r="G1817" t="s">
        <v>157</v>
      </c>
      <c r="H1817" t="s">
        <v>7984</v>
      </c>
      <c r="I1817" t="s">
        <v>7985</v>
      </c>
      <c r="J1817" t="s">
        <v>7986</v>
      </c>
      <c r="K1817" t="s">
        <v>7987</v>
      </c>
      <c r="L1817" t="s">
        <v>7988</v>
      </c>
      <c r="M1817" t="s">
        <v>65</v>
      </c>
      <c r="N1817" t="s">
        <v>117</v>
      </c>
      <c r="O1817" t="s">
        <v>65</v>
      </c>
      <c r="P1817" t="s">
        <v>7989</v>
      </c>
      <c r="Q1817" t="s">
        <v>757</v>
      </c>
      <c r="R1817" s="18">
        <v>44841.707060185188</v>
      </c>
      <c r="S1817" t="s">
        <v>678</v>
      </c>
      <c r="T1817" t="s">
        <v>668</v>
      </c>
      <c r="U1817" t="s">
        <v>53</v>
      </c>
      <c r="V1817" t="s">
        <v>53</v>
      </c>
    </row>
    <row r="1818" spans="1:22" x14ac:dyDescent="0.25">
      <c r="A1818" t="str">
        <f>Tabla_Consulta_desde_TMS4[[#This Row],[idreferencia]]</f>
        <v>20002902385012</v>
      </c>
      <c r="B1818">
        <v>434399</v>
      </c>
      <c r="C1818" t="s">
        <v>7990</v>
      </c>
      <c r="D1818" s="18">
        <v>44837.510752314818</v>
      </c>
      <c r="E1818" t="s">
        <v>658</v>
      </c>
      <c r="F1818" t="s">
        <v>54</v>
      </c>
      <c r="G1818" t="s">
        <v>157</v>
      </c>
      <c r="H1818" t="s">
        <v>7991</v>
      </c>
      <c r="I1818" t="s">
        <v>7992</v>
      </c>
      <c r="J1818" t="s">
        <v>7993</v>
      </c>
      <c r="K1818" t="s">
        <v>7994</v>
      </c>
      <c r="L1818" t="s">
        <v>7995</v>
      </c>
      <c r="M1818" t="s">
        <v>62</v>
      </c>
      <c r="N1818" t="s">
        <v>87</v>
      </c>
      <c r="O1818" t="s">
        <v>62</v>
      </c>
      <c r="P1818" t="s">
        <v>53</v>
      </c>
      <c r="Q1818" t="s">
        <v>757</v>
      </c>
      <c r="R1818" s="18">
        <v>44846.583391203705</v>
      </c>
      <c r="S1818" t="s">
        <v>673</v>
      </c>
      <c r="T1818" t="s">
        <v>668</v>
      </c>
      <c r="U1818" t="s">
        <v>53</v>
      </c>
      <c r="V1818" t="s">
        <v>53</v>
      </c>
    </row>
    <row r="1819" spans="1:22" x14ac:dyDescent="0.25">
      <c r="A1819" t="str">
        <f>Tabla_Consulta_desde_TMS4[[#This Row],[idreferencia]]</f>
        <v>20002902392471</v>
      </c>
      <c r="B1819">
        <v>434400</v>
      </c>
      <c r="C1819" t="s">
        <v>7996</v>
      </c>
      <c r="D1819" s="18">
        <v>44837.510752314818</v>
      </c>
      <c r="E1819" t="s">
        <v>658</v>
      </c>
      <c r="F1819" t="s">
        <v>54</v>
      </c>
      <c r="G1819" t="s">
        <v>157</v>
      </c>
      <c r="H1819" t="s">
        <v>7997</v>
      </c>
      <c r="I1819" t="s">
        <v>7998</v>
      </c>
      <c r="J1819" t="s">
        <v>7999</v>
      </c>
      <c r="K1819" t="s">
        <v>8000</v>
      </c>
      <c r="L1819" t="s">
        <v>8001</v>
      </c>
      <c r="M1819" t="s">
        <v>66</v>
      </c>
      <c r="N1819" t="s">
        <v>66</v>
      </c>
      <c r="O1819" t="s">
        <v>66</v>
      </c>
      <c r="P1819" t="s">
        <v>8002</v>
      </c>
      <c r="Q1819" t="s">
        <v>757</v>
      </c>
      <c r="R1819" s="18">
        <v>44852.725462962961</v>
      </c>
      <c r="S1819" t="s">
        <v>678</v>
      </c>
      <c r="T1819" t="s">
        <v>668</v>
      </c>
      <c r="U1819" t="s">
        <v>8003</v>
      </c>
      <c r="V1819" t="s">
        <v>8003</v>
      </c>
    </row>
    <row r="1820" spans="1:22" x14ac:dyDescent="0.25">
      <c r="A1820" t="str">
        <f>Tabla_Consulta_desde_TMS4[[#This Row],[idreferencia]]</f>
        <v>20002902114910</v>
      </c>
      <c r="B1820">
        <v>434401</v>
      </c>
      <c r="C1820" t="s">
        <v>8004</v>
      </c>
      <c r="D1820" s="18">
        <v>44837.510752314818</v>
      </c>
      <c r="E1820" t="s">
        <v>658</v>
      </c>
      <c r="F1820" t="s">
        <v>54</v>
      </c>
      <c r="G1820" t="s">
        <v>157</v>
      </c>
      <c r="H1820" t="s">
        <v>8005</v>
      </c>
      <c r="I1820" t="s">
        <v>8006</v>
      </c>
      <c r="J1820" t="s">
        <v>8007</v>
      </c>
      <c r="K1820" t="s">
        <v>8008</v>
      </c>
      <c r="L1820" t="s">
        <v>8009</v>
      </c>
      <c r="M1820" t="s">
        <v>97</v>
      </c>
      <c r="N1820" t="s">
        <v>73</v>
      </c>
      <c r="O1820" t="s">
        <v>97</v>
      </c>
      <c r="Q1820" t="s">
        <v>757</v>
      </c>
      <c r="R1820" s="18">
        <v>44841.707071759258</v>
      </c>
      <c r="T1820" t="s">
        <v>668</v>
      </c>
      <c r="U1820" t="s">
        <v>8010</v>
      </c>
      <c r="V1820" t="s">
        <v>8010</v>
      </c>
    </row>
    <row r="1821" spans="1:22" x14ac:dyDescent="0.25">
      <c r="A1821" t="str">
        <f>Tabla_Consulta_desde_TMS4[[#This Row],[idreferencia]]</f>
        <v>20002902115997</v>
      </c>
      <c r="B1821">
        <v>434402</v>
      </c>
      <c r="C1821" t="s">
        <v>8011</v>
      </c>
      <c r="D1821" s="18">
        <v>44837.510752314818</v>
      </c>
      <c r="E1821" t="s">
        <v>658</v>
      </c>
      <c r="F1821" t="s">
        <v>54</v>
      </c>
      <c r="G1821" t="s">
        <v>157</v>
      </c>
      <c r="H1821" t="s">
        <v>8012</v>
      </c>
      <c r="I1821" t="s">
        <v>8013</v>
      </c>
      <c r="J1821" t="s">
        <v>8014</v>
      </c>
      <c r="K1821" t="s">
        <v>8015</v>
      </c>
      <c r="L1821" t="s">
        <v>88</v>
      </c>
      <c r="M1821" t="s">
        <v>70</v>
      </c>
      <c r="N1821" t="s">
        <v>117</v>
      </c>
      <c r="O1821" t="s">
        <v>70</v>
      </c>
      <c r="P1821" t="s">
        <v>53</v>
      </c>
      <c r="Q1821" t="s">
        <v>757</v>
      </c>
      <c r="R1821" s="18">
        <v>44840.534525462965</v>
      </c>
      <c r="T1821" t="s">
        <v>668</v>
      </c>
      <c r="U1821" t="s">
        <v>53</v>
      </c>
      <c r="V1821" t="s">
        <v>53</v>
      </c>
    </row>
    <row r="1822" spans="1:22" x14ac:dyDescent="0.25">
      <c r="A1822" t="str">
        <f>Tabla_Consulta_desde_TMS4[[#This Row],[idreferencia]]</f>
        <v>20002902383224</v>
      </c>
      <c r="B1822">
        <v>434403</v>
      </c>
      <c r="C1822" t="s">
        <v>8016</v>
      </c>
      <c r="D1822" s="18">
        <v>44837.510752314818</v>
      </c>
      <c r="E1822" t="s">
        <v>658</v>
      </c>
      <c r="F1822" t="s">
        <v>54</v>
      </c>
      <c r="G1822" t="s">
        <v>157</v>
      </c>
      <c r="H1822" t="s">
        <v>8017</v>
      </c>
      <c r="I1822" t="s">
        <v>8018</v>
      </c>
      <c r="J1822" t="s">
        <v>8019</v>
      </c>
      <c r="K1822" t="s">
        <v>8020</v>
      </c>
      <c r="L1822" t="s">
        <v>88</v>
      </c>
      <c r="M1822" t="s">
        <v>50</v>
      </c>
      <c r="N1822" t="s">
        <v>51</v>
      </c>
      <c r="O1822" t="s">
        <v>50</v>
      </c>
      <c r="P1822" t="s">
        <v>8021</v>
      </c>
      <c r="Q1822" t="s">
        <v>757</v>
      </c>
      <c r="R1822" s="18">
        <v>44840.534525462965</v>
      </c>
      <c r="S1822" t="s">
        <v>679</v>
      </c>
      <c r="T1822" t="s">
        <v>659</v>
      </c>
      <c r="U1822" t="s">
        <v>53</v>
      </c>
      <c r="V1822" t="s">
        <v>53</v>
      </c>
    </row>
    <row r="1823" spans="1:22" x14ac:dyDescent="0.25">
      <c r="A1823" t="str">
        <f>Tabla_Consulta_desde_TMS4[[#This Row],[idreferencia]]</f>
        <v>20002902383595</v>
      </c>
      <c r="B1823">
        <v>434404</v>
      </c>
      <c r="C1823" t="s">
        <v>8022</v>
      </c>
      <c r="D1823" s="18">
        <v>44837.510752314818</v>
      </c>
      <c r="E1823" t="s">
        <v>658</v>
      </c>
      <c r="F1823" t="s">
        <v>54</v>
      </c>
      <c r="G1823" t="s">
        <v>157</v>
      </c>
      <c r="H1823" t="s">
        <v>8023</v>
      </c>
      <c r="I1823" t="s">
        <v>8024</v>
      </c>
      <c r="J1823" t="s">
        <v>8025</v>
      </c>
      <c r="K1823" t="s">
        <v>8026</v>
      </c>
      <c r="L1823" t="s">
        <v>88</v>
      </c>
      <c r="M1823" t="s">
        <v>50</v>
      </c>
      <c r="N1823" t="s">
        <v>51</v>
      </c>
      <c r="O1823" t="s">
        <v>50</v>
      </c>
      <c r="P1823" t="s">
        <v>8027</v>
      </c>
      <c r="Q1823" t="s">
        <v>757</v>
      </c>
      <c r="R1823" s="18">
        <v>44841.707060185188</v>
      </c>
      <c r="S1823" t="s">
        <v>717</v>
      </c>
      <c r="T1823" t="s">
        <v>659</v>
      </c>
      <c r="U1823" t="s">
        <v>53</v>
      </c>
      <c r="V1823" t="s">
        <v>53</v>
      </c>
    </row>
    <row r="1824" spans="1:22" x14ac:dyDescent="0.25">
      <c r="A1824" t="str">
        <f>Tabla_Consulta_desde_TMS4[[#This Row],[idreferencia]]</f>
        <v>20002902710515</v>
      </c>
      <c r="B1824">
        <v>434405</v>
      </c>
      <c r="C1824" t="s">
        <v>8028</v>
      </c>
      <c r="D1824" s="18">
        <v>44837.510752314818</v>
      </c>
      <c r="E1824" t="s">
        <v>658</v>
      </c>
      <c r="F1824" t="s">
        <v>54</v>
      </c>
      <c r="G1824" t="s">
        <v>157</v>
      </c>
      <c r="H1824" t="s">
        <v>8029</v>
      </c>
      <c r="I1824" t="s">
        <v>8030</v>
      </c>
      <c r="J1824" t="s">
        <v>8031</v>
      </c>
      <c r="K1824" t="s">
        <v>8032</v>
      </c>
      <c r="L1824" t="s">
        <v>88</v>
      </c>
      <c r="M1824" t="s">
        <v>68</v>
      </c>
      <c r="N1824" t="s">
        <v>119</v>
      </c>
      <c r="O1824" t="s">
        <v>68</v>
      </c>
      <c r="P1824" t="s">
        <v>8033</v>
      </c>
      <c r="Q1824" t="s">
        <v>757</v>
      </c>
      <c r="R1824" s="18">
        <v>44841.707060185188</v>
      </c>
      <c r="S1824" t="s">
        <v>678</v>
      </c>
      <c r="T1824" t="s">
        <v>668</v>
      </c>
      <c r="U1824" t="s">
        <v>8034</v>
      </c>
      <c r="V1824" t="s">
        <v>8035</v>
      </c>
    </row>
    <row r="1825" spans="1:22" x14ac:dyDescent="0.25">
      <c r="A1825" t="str">
        <f>Tabla_Consulta_desde_TMS4[[#This Row],[idreferencia]]</f>
        <v>20002902394606</v>
      </c>
      <c r="B1825">
        <v>434406</v>
      </c>
      <c r="C1825" t="s">
        <v>8036</v>
      </c>
      <c r="D1825" s="18">
        <v>44837.510752314818</v>
      </c>
      <c r="E1825" t="s">
        <v>658</v>
      </c>
      <c r="F1825" t="s">
        <v>54</v>
      </c>
      <c r="G1825" t="s">
        <v>157</v>
      </c>
      <c r="H1825" t="s">
        <v>8037</v>
      </c>
      <c r="I1825" t="s">
        <v>8038</v>
      </c>
      <c r="J1825" t="s">
        <v>8039</v>
      </c>
      <c r="K1825" t="s">
        <v>8040</v>
      </c>
      <c r="L1825" t="s">
        <v>8041</v>
      </c>
      <c r="M1825" t="s">
        <v>70</v>
      </c>
      <c r="N1825" t="s">
        <v>117</v>
      </c>
      <c r="O1825" t="s">
        <v>70</v>
      </c>
      <c r="Q1825" t="s">
        <v>111</v>
      </c>
      <c r="R1825" s="18">
        <v>44840.649363425924</v>
      </c>
      <c r="T1825" t="s">
        <v>668</v>
      </c>
      <c r="U1825" t="s">
        <v>734</v>
      </c>
      <c r="V1825" t="s">
        <v>734</v>
      </c>
    </row>
    <row r="1826" spans="1:22" x14ac:dyDescent="0.25">
      <c r="A1826" t="str">
        <f>Tabla_Consulta_desde_TMS4[[#This Row],[idreferencia]]</f>
        <v>20002901841265</v>
      </c>
      <c r="B1826">
        <v>434379</v>
      </c>
      <c r="C1826" t="s">
        <v>8042</v>
      </c>
      <c r="D1826" s="18">
        <v>44837.510740740741</v>
      </c>
      <c r="E1826" t="s">
        <v>658</v>
      </c>
      <c r="F1826" t="s">
        <v>54</v>
      </c>
      <c r="G1826" t="s">
        <v>157</v>
      </c>
      <c r="H1826" t="s">
        <v>8043</v>
      </c>
      <c r="I1826" t="s">
        <v>8044</v>
      </c>
      <c r="J1826" t="s">
        <v>8045</v>
      </c>
      <c r="K1826" t="s">
        <v>8046</v>
      </c>
      <c r="L1826" t="s">
        <v>8047</v>
      </c>
      <c r="M1826" t="s">
        <v>72</v>
      </c>
      <c r="N1826" t="s">
        <v>81</v>
      </c>
      <c r="O1826" t="s">
        <v>72</v>
      </c>
      <c r="P1826" t="s">
        <v>8048</v>
      </c>
      <c r="Q1826" t="s">
        <v>757</v>
      </c>
      <c r="R1826" s="18">
        <v>44839.692199074074</v>
      </c>
      <c r="S1826" t="s">
        <v>678</v>
      </c>
      <c r="T1826" t="s">
        <v>668</v>
      </c>
      <c r="U1826" t="s">
        <v>53</v>
      </c>
      <c r="V1826" t="s">
        <v>53</v>
      </c>
    </row>
    <row r="1827" spans="1:22" x14ac:dyDescent="0.25">
      <c r="A1827" t="str">
        <f>Tabla_Consulta_desde_TMS4[[#This Row],[idreferencia]]</f>
        <v>20002901855791</v>
      </c>
      <c r="B1827">
        <v>434380</v>
      </c>
      <c r="C1827" t="s">
        <v>8049</v>
      </c>
      <c r="D1827" s="18">
        <v>44837.510740740741</v>
      </c>
      <c r="E1827" t="s">
        <v>658</v>
      </c>
      <c r="F1827" t="s">
        <v>54</v>
      </c>
      <c r="G1827" t="s">
        <v>157</v>
      </c>
      <c r="H1827" t="s">
        <v>8050</v>
      </c>
      <c r="I1827" t="s">
        <v>8051</v>
      </c>
      <c r="J1827" t="s">
        <v>8052</v>
      </c>
      <c r="K1827" t="s">
        <v>8053</v>
      </c>
      <c r="L1827" t="s">
        <v>8054</v>
      </c>
      <c r="M1827" t="s">
        <v>70</v>
      </c>
      <c r="N1827" t="s">
        <v>117</v>
      </c>
      <c r="O1827" t="s">
        <v>70</v>
      </c>
      <c r="P1827" t="s">
        <v>53</v>
      </c>
      <c r="Q1827" t="s">
        <v>757</v>
      </c>
      <c r="R1827" s="18">
        <v>44840.534525462965</v>
      </c>
      <c r="T1827" t="s">
        <v>668</v>
      </c>
      <c r="U1827" t="s">
        <v>53</v>
      </c>
      <c r="V1827" t="s">
        <v>53</v>
      </c>
    </row>
    <row r="1828" spans="1:22" x14ac:dyDescent="0.25">
      <c r="A1828" t="str">
        <f>Tabla_Consulta_desde_TMS4[[#This Row],[idreferencia]]</f>
        <v>20002901850898</v>
      </c>
      <c r="B1828">
        <v>434381</v>
      </c>
      <c r="C1828" t="s">
        <v>8055</v>
      </c>
      <c r="D1828" s="18">
        <v>44837.510740740741</v>
      </c>
      <c r="E1828" t="s">
        <v>658</v>
      </c>
      <c r="F1828" t="s">
        <v>54</v>
      </c>
      <c r="G1828" t="s">
        <v>157</v>
      </c>
      <c r="H1828" t="s">
        <v>4960</v>
      </c>
      <c r="I1828" t="s">
        <v>4961</v>
      </c>
      <c r="J1828" t="s">
        <v>8056</v>
      </c>
      <c r="K1828" t="s">
        <v>8057</v>
      </c>
      <c r="L1828" t="s">
        <v>88</v>
      </c>
      <c r="M1828" t="s">
        <v>50</v>
      </c>
      <c r="N1828" t="s">
        <v>51</v>
      </c>
      <c r="O1828" t="s">
        <v>50</v>
      </c>
      <c r="P1828" t="s">
        <v>8058</v>
      </c>
      <c r="Q1828" t="s">
        <v>111</v>
      </c>
      <c r="R1828" s="18">
        <v>44845.545995370368</v>
      </c>
      <c r="S1828" t="s">
        <v>717</v>
      </c>
      <c r="T1828" t="s">
        <v>659</v>
      </c>
      <c r="V1828" t="s">
        <v>8059</v>
      </c>
    </row>
    <row r="1829" spans="1:22" x14ac:dyDescent="0.25">
      <c r="A1829" t="str">
        <f>Tabla_Consulta_desde_TMS4[[#This Row],[idreferencia]]</f>
        <v>20002902720137</v>
      </c>
      <c r="B1829">
        <v>434382</v>
      </c>
      <c r="C1829" t="s">
        <v>8060</v>
      </c>
      <c r="D1829" s="18">
        <v>44837.510740740741</v>
      </c>
      <c r="E1829" t="s">
        <v>658</v>
      </c>
      <c r="F1829" t="s">
        <v>54</v>
      </c>
      <c r="G1829" t="s">
        <v>157</v>
      </c>
      <c r="H1829" t="s">
        <v>8061</v>
      </c>
      <c r="I1829" t="s">
        <v>8062</v>
      </c>
      <c r="J1829" t="s">
        <v>8063</v>
      </c>
      <c r="K1829" t="s">
        <v>8064</v>
      </c>
      <c r="L1829" t="s">
        <v>8065</v>
      </c>
      <c r="M1829" t="s">
        <v>50</v>
      </c>
      <c r="N1829" t="s">
        <v>51</v>
      </c>
      <c r="O1829" t="s">
        <v>50</v>
      </c>
      <c r="P1829" t="s">
        <v>8066</v>
      </c>
      <c r="Q1829" t="s">
        <v>757</v>
      </c>
      <c r="R1829" s="18">
        <v>44846.583391203705</v>
      </c>
      <c r="S1829" t="s">
        <v>717</v>
      </c>
      <c r="T1829" t="s">
        <v>659</v>
      </c>
      <c r="U1829" t="s">
        <v>8067</v>
      </c>
      <c r="V1829" t="s">
        <v>8067</v>
      </c>
    </row>
    <row r="1830" spans="1:22" x14ac:dyDescent="0.25">
      <c r="A1830" t="str">
        <f>Tabla_Consulta_desde_TMS4[[#This Row],[idreferencia]]</f>
        <v>20002902709652</v>
      </c>
      <c r="B1830">
        <v>434383</v>
      </c>
      <c r="C1830" t="s">
        <v>8068</v>
      </c>
      <c r="D1830" s="18">
        <v>44837.510740740741</v>
      </c>
      <c r="E1830" t="s">
        <v>658</v>
      </c>
      <c r="F1830" t="s">
        <v>54</v>
      </c>
      <c r="G1830" t="s">
        <v>157</v>
      </c>
      <c r="H1830" t="s">
        <v>8069</v>
      </c>
      <c r="I1830" t="s">
        <v>8070</v>
      </c>
      <c r="J1830" t="s">
        <v>8071</v>
      </c>
      <c r="K1830" t="s">
        <v>8072</v>
      </c>
      <c r="L1830" t="s">
        <v>88</v>
      </c>
      <c r="M1830" t="s">
        <v>50</v>
      </c>
      <c r="N1830" t="s">
        <v>51</v>
      </c>
      <c r="O1830" t="s">
        <v>50</v>
      </c>
      <c r="P1830" t="s">
        <v>8073</v>
      </c>
      <c r="Q1830" t="s">
        <v>757</v>
      </c>
      <c r="R1830" s="18">
        <v>44840.534525462965</v>
      </c>
      <c r="S1830" t="s">
        <v>676</v>
      </c>
      <c r="T1830" t="s">
        <v>659</v>
      </c>
      <c r="U1830" t="s">
        <v>53</v>
      </c>
      <c r="V1830" t="s">
        <v>53</v>
      </c>
    </row>
    <row r="1831" spans="1:22" x14ac:dyDescent="0.25">
      <c r="A1831" t="str">
        <f>Tabla_Consulta_desde_TMS4[[#This Row],[idreferencia]]</f>
        <v>20002902608816</v>
      </c>
      <c r="B1831">
        <v>434384</v>
      </c>
      <c r="C1831" t="s">
        <v>8074</v>
      </c>
      <c r="D1831" s="18">
        <v>44837.510740740741</v>
      </c>
      <c r="E1831" t="s">
        <v>658</v>
      </c>
      <c r="F1831" t="s">
        <v>54</v>
      </c>
      <c r="G1831" t="s">
        <v>157</v>
      </c>
      <c r="H1831" t="s">
        <v>8075</v>
      </c>
      <c r="I1831" t="s">
        <v>8076</v>
      </c>
      <c r="J1831" t="s">
        <v>8077</v>
      </c>
      <c r="K1831" t="s">
        <v>8078</v>
      </c>
      <c r="L1831" t="s">
        <v>88</v>
      </c>
      <c r="M1831" t="s">
        <v>52</v>
      </c>
      <c r="N1831" t="s">
        <v>82</v>
      </c>
      <c r="O1831" t="s">
        <v>52</v>
      </c>
      <c r="P1831" t="s">
        <v>8079</v>
      </c>
      <c r="Q1831" t="s">
        <v>757</v>
      </c>
      <c r="R1831" s="18">
        <v>44841.707060185188</v>
      </c>
      <c r="S1831" t="s">
        <v>673</v>
      </c>
      <c r="T1831" t="s">
        <v>674</v>
      </c>
      <c r="V1831" t="s">
        <v>8080</v>
      </c>
    </row>
    <row r="1832" spans="1:22" x14ac:dyDescent="0.25">
      <c r="A1832" t="str">
        <f>Tabla_Consulta_desde_TMS4[[#This Row],[idreferencia]]</f>
        <v>20002892896725</v>
      </c>
      <c r="B1832">
        <v>434385</v>
      </c>
      <c r="C1832" t="s">
        <v>8081</v>
      </c>
      <c r="D1832" s="18">
        <v>44837.510740740741</v>
      </c>
      <c r="E1832" t="s">
        <v>658</v>
      </c>
      <c r="F1832" t="s">
        <v>54</v>
      </c>
      <c r="G1832" t="s">
        <v>157</v>
      </c>
      <c r="H1832" t="s">
        <v>8082</v>
      </c>
      <c r="I1832" t="s">
        <v>8083</v>
      </c>
      <c r="J1832" t="s">
        <v>8084</v>
      </c>
      <c r="K1832" t="s">
        <v>8085</v>
      </c>
      <c r="L1832" t="s">
        <v>88</v>
      </c>
      <c r="M1832" t="s">
        <v>50</v>
      </c>
      <c r="N1832" t="s">
        <v>51</v>
      </c>
      <c r="O1832" t="s">
        <v>50</v>
      </c>
      <c r="P1832" t="s">
        <v>8086</v>
      </c>
      <c r="Q1832" t="s">
        <v>757</v>
      </c>
      <c r="R1832" s="18">
        <v>44840.534525462965</v>
      </c>
      <c r="S1832" t="s">
        <v>676</v>
      </c>
      <c r="T1832" t="s">
        <v>659</v>
      </c>
      <c r="U1832" t="s">
        <v>53</v>
      </c>
      <c r="V1832" t="s">
        <v>53</v>
      </c>
    </row>
    <row r="1833" spans="1:22" x14ac:dyDescent="0.25">
      <c r="A1833" t="str">
        <f>Tabla_Consulta_desde_TMS4[[#This Row],[idreferencia]]</f>
        <v>20002902710968</v>
      </c>
      <c r="B1833">
        <v>434386</v>
      </c>
      <c r="C1833" t="s">
        <v>8087</v>
      </c>
      <c r="D1833" s="18">
        <v>44837.510740740741</v>
      </c>
      <c r="E1833" t="s">
        <v>658</v>
      </c>
      <c r="F1833" t="s">
        <v>54</v>
      </c>
      <c r="G1833" t="s">
        <v>157</v>
      </c>
      <c r="H1833" t="s">
        <v>8088</v>
      </c>
      <c r="I1833" t="s">
        <v>8089</v>
      </c>
      <c r="J1833" t="s">
        <v>8090</v>
      </c>
      <c r="K1833" t="s">
        <v>8091</v>
      </c>
      <c r="L1833" t="s">
        <v>88</v>
      </c>
      <c r="M1833" t="s">
        <v>52</v>
      </c>
      <c r="N1833" t="s">
        <v>82</v>
      </c>
      <c r="O1833" t="s">
        <v>52</v>
      </c>
      <c r="P1833" t="s">
        <v>8092</v>
      </c>
      <c r="Q1833" t="s">
        <v>757</v>
      </c>
      <c r="R1833" s="18">
        <v>44840.534525462965</v>
      </c>
      <c r="S1833" t="s">
        <v>673</v>
      </c>
      <c r="T1833" t="s">
        <v>674</v>
      </c>
    </row>
    <row r="1834" spans="1:22" x14ac:dyDescent="0.25">
      <c r="A1834" t="str">
        <f>Tabla_Consulta_desde_TMS4[[#This Row],[idreferencia]]</f>
        <v>20002903466327</v>
      </c>
      <c r="B1834">
        <v>434387</v>
      </c>
      <c r="C1834" t="s">
        <v>8093</v>
      </c>
      <c r="D1834" s="18">
        <v>44837.510740740741</v>
      </c>
      <c r="E1834" t="s">
        <v>658</v>
      </c>
      <c r="F1834" t="s">
        <v>54</v>
      </c>
      <c r="G1834" t="s">
        <v>157</v>
      </c>
      <c r="H1834" t="s">
        <v>8094</v>
      </c>
      <c r="I1834" t="s">
        <v>2669</v>
      </c>
      <c r="J1834" t="s">
        <v>8095</v>
      </c>
      <c r="K1834" t="s">
        <v>8096</v>
      </c>
      <c r="L1834" t="s">
        <v>8097</v>
      </c>
      <c r="M1834" t="s">
        <v>50</v>
      </c>
      <c r="N1834" t="s">
        <v>51</v>
      </c>
      <c r="O1834" t="s">
        <v>50</v>
      </c>
      <c r="P1834" t="s">
        <v>8098</v>
      </c>
      <c r="Q1834" t="s">
        <v>757</v>
      </c>
      <c r="R1834" s="18">
        <v>44839.692199074074</v>
      </c>
      <c r="S1834" t="s">
        <v>679</v>
      </c>
      <c r="T1834" t="s">
        <v>659</v>
      </c>
      <c r="U1834" t="s">
        <v>53</v>
      </c>
      <c r="V1834" t="s">
        <v>53</v>
      </c>
    </row>
    <row r="1835" spans="1:22" x14ac:dyDescent="0.25">
      <c r="A1835" t="str">
        <f>Tabla_Consulta_desde_TMS4[[#This Row],[idreferencia]]</f>
        <v>20002903462289</v>
      </c>
      <c r="B1835">
        <v>434388</v>
      </c>
      <c r="C1835" t="s">
        <v>8099</v>
      </c>
      <c r="D1835" s="18">
        <v>44837.510740740741</v>
      </c>
      <c r="E1835" t="s">
        <v>658</v>
      </c>
      <c r="F1835" t="s">
        <v>54</v>
      </c>
      <c r="G1835" t="s">
        <v>157</v>
      </c>
      <c r="H1835" t="s">
        <v>8100</v>
      </c>
      <c r="I1835" t="s">
        <v>8101</v>
      </c>
      <c r="J1835" t="s">
        <v>8102</v>
      </c>
      <c r="K1835" t="s">
        <v>8103</v>
      </c>
      <c r="L1835" t="s">
        <v>829</v>
      </c>
      <c r="M1835" t="s">
        <v>70</v>
      </c>
      <c r="N1835" t="s">
        <v>117</v>
      </c>
      <c r="O1835" t="s">
        <v>70</v>
      </c>
      <c r="Q1835" t="s">
        <v>757</v>
      </c>
      <c r="R1835" s="18">
        <v>44840.534525462965</v>
      </c>
      <c r="T1835" t="s">
        <v>668</v>
      </c>
      <c r="U1835" t="s">
        <v>8104</v>
      </c>
      <c r="V1835" t="s">
        <v>8104</v>
      </c>
    </row>
    <row r="1836" spans="1:22" x14ac:dyDescent="0.25">
      <c r="A1836" t="str">
        <f>Tabla_Consulta_desde_TMS4[[#This Row],[idreferencia]]</f>
        <v>20002903493327</v>
      </c>
      <c r="B1836">
        <v>434389</v>
      </c>
      <c r="C1836" t="s">
        <v>8105</v>
      </c>
      <c r="D1836" s="18">
        <v>44837.510740740741</v>
      </c>
      <c r="E1836" t="s">
        <v>658</v>
      </c>
      <c r="F1836" t="s">
        <v>54</v>
      </c>
      <c r="G1836" t="s">
        <v>157</v>
      </c>
      <c r="H1836" t="s">
        <v>8106</v>
      </c>
      <c r="I1836" t="s">
        <v>8107</v>
      </c>
      <c r="J1836" t="s">
        <v>8108</v>
      </c>
      <c r="K1836" t="s">
        <v>8109</v>
      </c>
      <c r="L1836" t="s">
        <v>88</v>
      </c>
      <c r="M1836" t="s">
        <v>70</v>
      </c>
      <c r="N1836" t="s">
        <v>117</v>
      </c>
      <c r="O1836" t="s">
        <v>70</v>
      </c>
      <c r="Q1836" t="s">
        <v>757</v>
      </c>
      <c r="R1836" s="18">
        <v>44840.534525462965</v>
      </c>
      <c r="T1836" t="s">
        <v>668</v>
      </c>
      <c r="U1836" t="s">
        <v>8110</v>
      </c>
      <c r="V1836" t="s">
        <v>8110</v>
      </c>
    </row>
    <row r="1837" spans="1:22" x14ac:dyDescent="0.25">
      <c r="A1837" t="str">
        <f>Tabla_Consulta_desde_TMS4[[#This Row],[idreferencia]]</f>
        <v>20002903491593</v>
      </c>
      <c r="B1837">
        <v>434390</v>
      </c>
      <c r="C1837" t="s">
        <v>8111</v>
      </c>
      <c r="D1837" s="18">
        <v>44837.510740740741</v>
      </c>
      <c r="E1837" t="s">
        <v>658</v>
      </c>
      <c r="F1837" t="s">
        <v>54</v>
      </c>
      <c r="G1837" t="s">
        <v>157</v>
      </c>
      <c r="H1837" t="s">
        <v>8112</v>
      </c>
      <c r="I1837" t="s">
        <v>8113</v>
      </c>
      <c r="J1837" t="s">
        <v>8114</v>
      </c>
      <c r="K1837" t="s">
        <v>8115</v>
      </c>
      <c r="L1837" t="s">
        <v>88</v>
      </c>
      <c r="M1837" t="s">
        <v>50</v>
      </c>
      <c r="N1837" t="s">
        <v>51</v>
      </c>
      <c r="O1837" t="s">
        <v>50</v>
      </c>
      <c r="P1837" t="s">
        <v>8116</v>
      </c>
      <c r="Q1837" t="s">
        <v>757</v>
      </c>
      <c r="R1837" s="18">
        <v>44839.692199074074</v>
      </c>
      <c r="S1837" t="s">
        <v>679</v>
      </c>
      <c r="T1837" t="s">
        <v>659</v>
      </c>
      <c r="U1837" t="s">
        <v>53</v>
      </c>
      <c r="V1837" t="s">
        <v>53</v>
      </c>
    </row>
    <row r="1838" spans="1:22" x14ac:dyDescent="0.25">
      <c r="A1838" t="str">
        <f>Tabla_Consulta_desde_TMS4[[#This Row],[idreferencia]]</f>
        <v>20002901854062</v>
      </c>
      <c r="B1838">
        <v>434391</v>
      </c>
      <c r="C1838" t="s">
        <v>8117</v>
      </c>
      <c r="D1838" s="18">
        <v>44837.510740740741</v>
      </c>
      <c r="E1838" t="s">
        <v>658</v>
      </c>
      <c r="F1838" t="s">
        <v>54</v>
      </c>
      <c r="G1838" t="s">
        <v>157</v>
      </c>
      <c r="H1838" t="s">
        <v>8118</v>
      </c>
      <c r="I1838" t="s">
        <v>8119</v>
      </c>
      <c r="J1838" t="s">
        <v>8120</v>
      </c>
      <c r="K1838" t="s">
        <v>8121</v>
      </c>
      <c r="L1838" t="s">
        <v>88</v>
      </c>
      <c r="M1838" t="s">
        <v>358</v>
      </c>
      <c r="N1838" t="s">
        <v>67</v>
      </c>
      <c r="O1838" t="s">
        <v>358</v>
      </c>
      <c r="Q1838" t="s">
        <v>111</v>
      </c>
      <c r="R1838" s="18">
        <v>44853.584328703706</v>
      </c>
      <c r="T1838" t="s">
        <v>668</v>
      </c>
      <c r="V1838" t="s">
        <v>734</v>
      </c>
    </row>
    <row r="1839" spans="1:22" x14ac:dyDescent="0.25">
      <c r="A1839" t="str">
        <f>Tabla_Consulta_desde_TMS4[[#This Row],[idreferencia]]</f>
        <v>20002901842396</v>
      </c>
      <c r="B1839">
        <v>434392</v>
      </c>
      <c r="C1839" t="s">
        <v>8122</v>
      </c>
      <c r="D1839" s="18">
        <v>44837.510740740741</v>
      </c>
      <c r="E1839" t="s">
        <v>658</v>
      </c>
      <c r="F1839" t="s">
        <v>54</v>
      </c>
      <c r="G1839" t="s">
        <v>157</v>
      </c>
      <c r="H1839" t="s">
        <v>8123</v>
      </c>
      <c r="I1839" t="s">
        <v>8124</v>
      </c>
      <c r="J1839" t="s">
        <v>8125</v>
      </c>
      <c r="K1839" t="s">
        <v>8126</v>
      </c>
      <c r="L1839" t="s">
        <v>88</v>
      </c>
      <c r="M1839" t="s">
        <v>74</v>
      </c>
      <c r="N1839" t="s">
        <v>82</v>
      </c>
      <c r="O1839" t="s">
        <v>74</v>
      </c>
      <c r="P1839" t="s">
        <v>8127</v>
      </c>
      <c r="Q1839" t="s">
        <v>757</v>
      </c>
      <c r="R1839" s="18">
        <v>44841.707060185188</v>
      </c>
      <c r="S1839" t="s">
        <v>678</v>
      </c>
      <c r="T1839" t="s">
        <v>668</v>
      </c>
    </row>
    <row r="1840" spans="1:22" x14ac:dyDescent="0.25">
      <c r="A1840" t="str">
        <f>Tabla_Consulta_desde_TMS4[[#This Row],[idreferencia]]</f>
        <v>20002902376177</v>
      </c>
      <c r="B1840">
        <v>434393</v>
      </c>
      <c r="C1840" t="s">
        <v>8128</v>
      </c>
      <c r="D1840" s="18">
        <v>44837.510740740741</v>
      </c>
      <c r="E1840" t="s">
        <v>658</v>
      </c>
      <c r="F1840" t="s">
        <v>54</v>
      </c>
      <c r="G1840" t="s">
        <v>157</v>
      </c>
      <c r="H1840" t="s">
        <v>8129</v>
      </c>
      <c r="I1840" t="s">
        <v>8130</v>
      </c>
      <c r="J1840" t="s">
        <v>8131</v>
      </c>
      <c r="K1840" t="s">
        <v>8132</v>
      </c>
      <c r="L1840" t="s">
        <v>88</v>
      </c>
      <c r="M1840" t="s">
        <v>62</v>
      </c>
      <c r="N1840" t="s">
        <v>87</v>
      </c>
      <c r="O1840" t="s">
        <v>62</v>
      </c>
      <c r="P1840" t="s">
        <v>53</v>
      </c>
      <c r="Q1840" t="s">
        <v>757</v>
      </c>
      <c r="R1840" s="18">
        <v>44851.717048611114</v>
      </c>
      <c r="S1840" t="s">
        <v>673</v>
      </c>
      <c r="T1840" t="s">
        <v>668</v>
      </c>
      <c r="U1840" t="s">
        <v>53</v>
      </c>
      <c r="V1840" t="s">
        <v>53</v>
      </c>
    </row>
    <row r="1841" spans="1:22" x14ac:dyDescent="0.25">
      <c r="A1841" t="str">
        <f>Tabla_Consulta_desde_TMS4[[#This Row],[idreferencia]]</f>
        <v>20002902385174</v>
      </c>
      <c r="B1841">
        <v>434394</v>
      </c>
      <c r="C1841" t="s">
        <v>8133</v>
      </c>
      <c r="D1841" s="18">
        <v>44837.510740740741</v>
      </c>
      <c r="E1841" t="s">
        <v>658</v>
      </c>
      <c r="F1841" t="s">
        <v>54</v>
      </c>
      <c r="G1841" t="s">
        <v>157</v>
      </c>
      <c r="H1841" t="s">
        <v>8134</v>
      </c>
      <c r="I1841" t="s">
        <v>8135</v>
      </c>
      <c r="J1841" t="s">
        <v>8136</v>
      </c>
      <c r="K1841" t="s">
        <v>8137</v>
      </c>
      <c r="L1841" t="s">
        <v>88</v>
      </c>
      <c r="M1841" t="s">
        <v>70</v>
      </c>
      <c r="N1841" t="s">
        <v>117</v>
      </c>
      <c r="O1841" t="s">
        <v>70</v>
      </c>
      <c r="P1841" t="s">
        <v>53</v>
      </c>
      <c r="Q1841" t="s">
        <v>757</v>
      </c>
      <c r="R1841" s="18">
        <v>44840.534525462965</v>
      </c>
      <c r="T1841" t="s">
        <v>668</v>
      </c>
      <c r="U1841" t="s">
        <v>53</v>
      </c>
      <c r="V1841" t="s">
        <v>53</v>
      </c>
    </row>
    <row r="1842" spans="1:22" x14ac:dyDescent="0.25">
      <c r="A1842" t="str">
        <f>Tabla_Consulta_desde_TMS4[[#This Row],[idreferencia]]</f>
        <v>20002902335189</v>
      </c>
      <c r="B1842">
        <v>434395</v>
      </c>
      <c r="C1842" t="s">
        <v>8138</v>
      </c>
      <c r="D1842" s="18">
        <v>44837.510740740741</v>
      </c>
      <c r="E1842" t="s">
        <v>658</v>
      </c>
      <c r="F1842" t="s">
        <v>54</v>
      </c>
      <c r="G1842" t="s">
        <v>157</v>
      </c>
      <c r="H1842" t="s">
        <v>8139</v>
      </c>
      <c r="I1842" t="s">
        <v>8140</v>
      </c>
      <c r="J1842" t="s">
        <v>8141</v>
      </c>
      <c r="K1842" t="s">
        <v>8142</v>
      </c>
      <c r="L1842" t="s">
        <v>88</v>
      </c>
      <c r="M1842" t="s">
        <v>61</v>
      </c>
      <c r="N1842" t="s">
        <v>114</v>
      </c>
      <c r="O1842" t="s">
        <v>61</v>
      </c>
      <c r="P1842" t="s">
        <v>8143</v>
      </c>
      <c r="Q1842" t="s">
        <v>757</v>
      </c>
      <c r="R1842" s="18">
        <v>44841.707060185188</v>
      </c>
      <c r="S1842" t="s">
        <v>678</v>
      </c>
      <c r="T1842" t="s">
        <v>668</v>
      </c>
      <c r="U1842" t="s">
        <v>53</v>
      </c>
      <c r="V1842" t="s">
        <v>53</v>
      </c>
    </row>
    <row r="1843" spans="1:22" x14ac:dyDescent="0.25">
      <c r="A1843" t="str">
        <f>Tabla_Consulta_desde_TMS4[[#This Row],[idreferencia]]</f>
        <v>20002902725052</v>
      </c>
      <c r="B1843">
        <v>434396</v>
      </c>
      <c r="C1843" t="s">
        <v>8144</v>
      </c>
      <c r="D1843" s="18">
        <v>44837.510740740741</v>
      </c>
      <c r="E1843" t="s">
        <v>658</v>
      </c>
      <c r="F1843" t="s">
        <v>54</v>
      </c>
      <c r="G1843" t="s">
        <v>157</v>
      </c>
      <c r="H1843" t="s">
        <v>8145</v>
      </c>
      <c r="I1843" t="s">
        <v>8146</v>
      </c>
      <c r="J1843" t="s">
        <v>8147</v>
      </c>
      <c r="K1843" t="s">
        <v>8148</v>
      </c>
      <c r="L1843" t="s">
        <v>8149</v>
      </c>
      <c r="M1843" t="s">
        <v>65</v>
      </c>
      <c r="N1843" t="s">
        <v>117</v>
      </c>
      <c r="O1843" t="s">
        <v>65</v>
      </c>
      <c r="P1843" t="s">
        <v>8150</v>
      </c>
      <c r="Q1843" t="s">
        <v>757</v>
      </c>
      <c r="R1843" s="18">
        <v>44839.692199074074</v>
      </c>
      <c r="S1843" t="s">
        <v>678</v>
      </c>
      <c r="T1843" t="s">
        <v>668</v>
      </c>
      <c r="U1843" t="s">
        <v>53</v>
      </c>
      <c r="V1843" t="s">
        <v>53</v>
      </c>
    </row>
    <row r="1844" spans="1:22" x14ac:dyDescent="0.25">
      <c r="A1844" t="str">
        <f>Tabla_Consulta_desde_TMS4[[#This Row],[idreferencia]]</f>
        <v>20002902724095</v>
      </c>
      <c r="B1844">
        <v>434397</v>
      </c>
      <c r="C1844" t="s">
        <v>8151</v>
      </c>
      <c r="D1844" s="18">
        <v>44837.510740740741</v>
      </c>
      <c r="E1844" t="s">
        <v>658</v>
      </c>
      <c r="F1844" t="s">
        <v>54</v>
      </c>
      <c r="G1844" t="s">
        <v>157</v>
      </c>
      <c r="H1844" t="s">
        <v>8152</v>
      </c>
      <c r="I1844" t="s">
        <v>8153</v>
      </c>
      <c r="J1844" t="s">
        <v>8154</v>
      </c>
      <c r="K1844" t="s">
        <v>8155</v>
      </c>
      <c r="L1844" t="s">
        <v>8149</v>
      </c>
      <c r="M1844" t="s">
        <v>65</v>
      </c>
      <c r="N1844" t="s">
        <v>117</v>
      </c>
      <c r="O1844" t="s">
        <v>65</v>
      </c>
      <c r="P1844" t="s">
        <v>8156</v>
      </c>
      <c r="Q1844" t="s">
        <v>757</v>
      </c>
      <c r="R1844" s="18">
        <v>44839.692199074074</v>
      </c>
      <c r="S1844" t="s">
        <v>678</v>
      </c>
      <c r="T1844" t="s">
        <v>668</v>
      </c>
      <c r="U1844" t="s">
        <v>53</v>
      </c>
      <c r="V1844" t="s">
        <v>53</v>
      </c>
    </row>
    <row r="1845" spans="1:22" x14ac:dyDescent="0.25">
      <c r="A1845" t="str">
        <f>Tabla_Consulta_desde_TMS4[[#This Row],[idreferencia]]</f>
        <v>CLDEV_GYESIM0040</v>
      </c>
      <c r="B1845">
        <v>434090</v>
      </c>
      <c r="C1845" t="s">
        <v>8157</v>
      </c>
      <c r="D1845" s="18">
        <v>44837.409849537034</v>
      </c>
      <c r="E1845" t="s">
        <v>669</v>
      </c>
      <c r="F1845" t="s">
        <v>54</v>
      </c>
      <c r="G1845" t="s">
        <v>157</v>
      </c>
      <c r="H1845" t="s">
        <v>672</v>
      </c>
      <c r="J1845" t="s">
        <v>904</v>
      </c>
      <c r="M1845" t="s">
        <v>52</v>
      </c>
      <c r="P1845" t="s">
        <v>8158</v>
      </c>
      <c r="Q1845" t="s">
        <v>106</v>
      </c>
      <c r="R1845" s="18">
        <v>44837.530648148146</v>
      </c>
      <c r="S1845" t="s">
        <v>673</v>
      </c>
      <c r="T1845" t="s">
        <v>687</v>
      </c>
    </row>
    <row r="1846" spans="1:22" x14ac:dyDescent="0.25">
      <c r="A1846" t="str">
        <f>Tabla_Consulta_desde_TMS4[[#This Row],[idreferencia]]</f>
        <v>CLDEV_GYEEQ007</v>
      </c>
      <c r="B1846">
        <v>434084</v>
      </c>
      <c r="C1846" t="s">
        <v>8159</v>
      </c>
      <c r="D1846" s="18">
        <v>44837.409189814818</v>
      </c>
      <c r="E1846" t="s">
        <v>669</v>
      </c>
      <c r="F1846" t="s">
        <v>54</v>
      </c>
      <c r="G1846" t="s">
        <v>157</v>
      </c>
      <c r="H1846" t="s">
        <v>672</v>
      </c>
      <c r="J1846" t="s">
        <v>904</v>
      </c>
      <c r="M1846" t="s">
        <v>52</v>
      </c>
      <c r="P1846" t="s">
        <v>8160</v>
      </c>
      <c r="Q1846" t="s">
        <v>106</v>
      </c>
      <c r="R1846" s="18">
        <v>44837.534120370372</v>
      </c>
      <c r="S1846" t="s">
        <v>673</v>
      </c>
      <c r="T1846" t="s">
        <v>687</v>
      </c>
    </row>
    <row r="1847" spans="1:22" x14ac:dyDescent="0.25">
      <c r="A1847" t="str">
        <f>Tabla_Consulta_desde_TMS4[[#This Row],[idreferencia]]</f>
        <v>20002901852076</v>
      </c>
      <c r="B1847">
        <v>433735</v>
      </c>
      <c r="C1847" t="s">
        <v>8161</v>
      </c>
      <c r="D1847" s="18">
        <v>44834.694918981484</v>
      </c>
      <c r="E1847" t="s">
        <v>658</v>
      </c>
      <c r="F1847" t="s">
        <v>54</v>
      </c>
      <c r="G1847" t="s">
        <v>157</v>
      </c>
      <c r="H1847" t="s">
        <v>857</v>
      </c>
      <c r="I1847" t="s">
        <v>858</v>
      </c>
      <c r="J1847" t="s">
        <v>8162</v>
      </c>
      <c r="K1847" t="s">
        <v>8163</v>
      </c>
      <c r="L1847" t="s">
        <v>8164</v>
      </c>
      <c r="M1847" t="s">
        <v>63</v>
      </c>
      <c r="N1847" t="s">
        <v>116</v>
      </c>
      <c r="O1847" t="s">
        <v>63</v>
      </c>
      <c r="P1847" t="s">
        <v>53</v>
      </c>
      <c r="Q1847" t="s">
        <v>757</v>
      </c>
      <c r="R1847" s="18">
        <v>44839.692199074074</v>
      </c>
      <c r="T1847" t="s">
        <v>668</v>
      </c>
      <c r="U1847" t="s">
        <v>53</v>
      </c>
      <c r="V1847" t="s">
        <v>53</v>
      </c>
    </row>
    <row r="1848" spans="1:22" x14ac:dyDescent="0.25">
      <c r="A1848" t="str">
        <f>Tabla_Consulta_desde_TMS4[[#This Row],[idreferencia]]</f>
        <v>20002901847990</v>
      </c>
      <c r="B1848">
        <v>433736</v>
      </c>
      <c r="C1848" t="s">
        <v>8165</v>
      </c>
      <c r="D1848" s="18">
        <v>44834.694918981484</v>
      </c>
      <c r="E1848" t="s">
        <v>658</v>
      </c>
      <c r="F1848" t="s">
        <v>54</v>
      </c>
      <c r="G1848" t="s">
        <v>157</v>
      </c>
      <c r="H1848" t="s">
        <v>8166</v>
      </c>
      <c r="I1848" t="s">
        <v>8167</v>
      </c>
      <c r="J1848" t="s">
        <v>8168</v>
      </c>
      <c r="K1848" t="s">
        <v>8169</v>
      </c>
      <c r="L1848" t="s">
        <v>8170</v>
      </c>
      <c r="M1848" t="s">
        <v>50</v>
      </c>
      <c r="N1848" t="s">
        <v>51</v>
      </c>
      <c r="O1848" t="s">
        <v>50</v>
      </c>
      <c r="P1848" t="s">
        <v>8171</v>
      </c>
      <c r="Q1848" t="s">
        <v>757</v>
      </c>
      <c r="R1848" s="18">
        <v>44838.71199074074</v>
      </c>
      <c r="T1848" t="s">
        <v>659</v>
      </c>
      <c r="U1848" t="s">
        <v>53</v>
      </c>
      <c r="V1848" t="s">
        <v>53</v>
      </c>
    </row>
    <row r="1849" spans="1:22" x14ac:dyDescent="0.25">
      <c r="A1849" t="str">
        <f>Tabla_Consulta_desde_TMS4[[#This Row],[idreferencia]]</f>
        <v>20002902121710</v>
      </c>
      <c r="B1849">
        <v>433737</v>
      </c>
      <c r="C1849" t="s">
        <v>8172</v>
      </c>
      <c r="D1849" s="18">
        <v>44834.694918981484</v>
      </c>
      <c r="E1849" t="s">
        <v>658</v>
      </c>
      <c r="F1849" t="s">
        <v>54</v>
      </c>
      <c r="G1849" t="s">
        <v>157</v>
      </c>
      <c r="H1849" t="s">
        <v>8173</v>
      </c>
      <c r="I1849" t="s">
        <v>8174</v>
      </c>
      <c r="J1849" t="s">
        <v>8175</v>
      </c>
      <c r="K1849" t="s">
        <v>8176</v>
      </c>
      <c r="L1849" t="s">
        <v>8177</v>
      </c>
      <c r="M1849" t="s">
        <v>50</v>
      </c>
      <c r="N1849" t="s">
        <v>51</v>
      </c>
      <c r="O1849" t="s">
        <v>50</v>
      </c>
      <c r="P1849" t="s">
        <v>8178</v>
      </c>
      <c r="Q1849" t="s">
        <v>757</v>
      </c>
      <c r="R1849" s="18">
        <v>44838.71199074074</v>
      </c>
      <c r="S1849" t="s">
        <v>679</v>
      </c>
      <c r="T1849" t="s">
        <v>659</v>
      </c>
      <c r="U1849" t="s">
        <v>53</v>
      </c>
      <c r="V1849" t="s">
        <v>53</v>
      </c>
    </row>
    <row r="1850" spans="1:22" x14ac:dyDescent="0.25">
      <c r="A1850" t="str">
        <f>Tabla_Consulta_desde_TMS4[[#This Row],[idreferencia]]</f>
        <v>20002901581695</v>
      </c>
      <c r="B1850">
        <v>433738</v>
      </c>
      <c r="C1850" t="s">
        <v>8179</v>
      </c>
      <c r="D1850" s="18">
        <v>44834.694918981484</v>
      </c>
      <c r="E1850" t="s">
        <v>658</v>
      </c>
      <c r="F1850" t="s">
        <v>54</v>
      </c>
      <c r="G1850" t="s">
        <v>157</v>
      </c>
      <c r="H1850" t="s">
        <v>8180</v>
      </c>
      <c r="I1850" t="s">
        <v>8181</v>
      </c>
      <c r="J1850" t="s">
        <v>8182</v>
      </c>
      <c r="K1850" t="s">
        <v>8183</v>
      </c>
      <c r="L1850" t="s">
        <v>88</v>
      </c>
      <c r="M1850" t="s">
        <v>68</v>
      </c>
      <c r="N1850" t="s">
        <v>119</v>
      </c>
      <c r="O1850" t="s">
        <v>68</v>
      </c>
      <c r="P1850" t="s">
        <v>8184</v>
      </c>
      <c r="Q1850" t="s">
        <v>757</v>
      </c>
      <c r="R1850" s="18">
        <v>44841.707060185188</v>
      </c>
      <c r="S1850" t="s">
        <v>678</v>
      </c>
      <c r="T1850" t="s">
        <v>668</v>
      </c>
      <c r="U1850" t="s">
        <v>8185</v>
      </c>
      <c r="V1850" t="s">
        <v>8185</v>
      </c>
    </row>
    <row r="1851" spans="1:22" x14ac:dyDescent="0.25">
      <c r="A1851" t="str">
        <f>Tabla_Consulta_desde_TMS4[[#This Row],[idreferencia]]</f>
        <v>20002901858049</v>
      </c>
      <c r="B1851">
        <v>433739</v>
      </c>
      <c r="C1851" t="s">
        <v>8186</v>
      </c>
      <c r="D1851" s="18">
        <v>44834.694918981484</v>
      </c>
      <c r="E1851" t="s">
        <v>658</v>
      </c>
      <c r="F1851" t="s">
        <v>54</v>
      </c>
      <c r="G1851" t="s">
        <v>157</v>
      </c>
      <c r="H1851" t="s">
        <v>8187</v>
      </c>
      <c r="I1851" t="s">
        <v>8188</v>
      </c>
      <c r="J1851" t="s">
        <v>8189</v>
      </c>
      <c r="K1851" t="s">
        <v>8190</v>
      </c>
      <c r="L1851" t="s">
        <v>8191</v>
      </c>
      <c r="M1851" t="s">
        <v>63</v>
      </c>
      <c r="N1851" t="s">
        <v>116</v>
      </c>
      <c r="O1851" t="s">
        <v>63</v>
      </c>
      <c r="P1851" t="s">
        <v>53</v>
      </c>
      <c r="Q1851" t="s">
        <v>757</v>
      </c>
      <c r="R1851" s="18">
        <v>44839.692199074074</v>
      </c>
      <c r="T1851" t="s">
        <v>668</v>
      </c>
      <c r="U1851" t="s">
        <v>53</v>
      </c>
      <c r="V1851" t="s">
        <v>53</v>
      </c>
    </row>
    <row r="1852" spans="1:22" x14ac:dyDescent="0.25">
      <c r="A1852" t="str">
        <f>Tabla_Consulta_desde_TMS4[[#This Row],[idreferencia]]</f>
        <v>20002901856538</v>
      </c>
      <c r="B1852">
        <v>433740</v>
      </c>
      <c r="C1852" t="s">
        <v>8192</v>
      </c>
      <c r="D1852" s="18">
        <v>44834.694918981484</v>
      </c>
      <c r="E1852" t="s">
        <v>658</v>
      </c>
      <c r="F1852" t="s">
        <v>54</v>
      </c>
      <c r="G1852" t="s">
        <v>157</v>
      </c>
      <c r="H1852" t="s">
        <v>8193</v>
      </c>
      <c r="I1852" t="s">
        <v>8194</v>
      </c>
      <c r="J1852" t="s">
        <v>8195</v>
      </c>
      <c r="K1852" t="s">
        <v>8196</v>
      </c>
      <c r="L1852" t="s">
        <v>88</v>
      </c>
      <c r="M1852" t="s">
        <v>50</v>
      </c>
      <c r="N1852" t="s">
        <v>51</v>
      </c>
      <c r="O1852" t="s">
        <v>50</v>
      </c>
      <c r="P1852" t="s">
        <v>8197</v>
      </c>
      <c r="Q1852" t="s">
        <v>757</v>
      </c>
      <c r="R1852" s="18">
        <v>44838.71199074074</v>
      </c>
      <c r="S1852" t="s">
        <v>679</v>
      </c>
      <c r="T1852" t="s">
        <v>659</v>
      </c>
      <c r="U1852" t="s">
        <v>53</v>
      </c>
      <c r="V1852" t="s">
        <v>53</v>
      </c>
    </row>
    <row r="1853" spans="1:22" x14ac:dyDescent="0.25">
      <c r="A1853" t="str">
        <f>Tabla_Consulta_desde_TMS4[[#This Row],[idreferencia]]</f>
        <v>20002902123457</v>
      </c>
      <c r="B1853">
        <v>433741</v>
      </c>
      <c r="C1853" t="s">
        <v>8198</v>
      </c>
      <c r="D1853" s="18">
        <v>44834.694918981484</v>
      </c>
      <c r="E1853" t="s">
        <v>658</v>
      </c>
      <c r="F1853" t="s">
        <v>54</v>
      </c>
      <c r="G1853" t="s">
        <v>157</v>
      </c>
      <c r="H1853" t="s">
        <v>8199</v>
      </c>
      <c r="I1853" t="s">
        <v>8200</v>
      </c>
      <c r="J1853" t="s">
        <v>8201</v>
      </c>
      <c r="K1853" t="s">
        <v>8202</v>
      </c>
      <c r="L1853" t="s">
        <v>8203</v>
      </c>
      <c r="M1853" t="s">
        <v>62</v>
      </c>
      <c r="N1853" t="s">
        <v>87</v>
      </c>
      <c r="O1853" t="s">
        <v>62</v>
      </c>
      <c r="P1853" t="s">
        <v>53</v>
      </c>
      <c r="Q1853" t="s">
        <v>757</v>
      </c>
      <c r="R1853" s="18">
        <v>44846.583391203705</v>
      </c>
      <c r="S1853" t="s">
        <v>673</v>
      </c>
      <c r="T1853" t="s">
        <v>668</v>
      </c>
      <c r="U1853" t="s">
        <v>53</v>
      </c>
      <c r="V1853" t="s">
        <v>53</v>
      </c>
    </row>
    <row r="1854" spans="1:22" x14ac:dyDescent="0.25">
      <c r="A1854" t="str">
        <f>Tabla_Consulta_desde_TMS4[[#This Row],[idreferencia]]</f>
        <v>20002901842183</v>
      </c>
      <c r="B1854">
        <v>433742</v>
      </c>
      <c r="C1854" t="s">
        <v>8204</v>
      </c>
      <c r="D1854" s="18">
        <v>44834.694918981484</v>
      </c>
      <c r="E1854" t="s">
        <v>658</v>
      </c>
      <c r="F1854" t="s">
        <v>54</v>
      </c>
      <c r="G1854" t="s">
        <v>157</v>
      </c>
      <c r="H1854" t="s">
        <v>8205</v>
      </c>
      <c r="I1854" t="s">
        <v>8206</v>
      </c>
      <c r="J1854" t="s">
        <v>8207</v>
      </c>
      <c r="K1854" t="s">
        <v>8208</v>
      </c>
      <c r="L1854" t="s">
        <v>88</v>
      </c>
      <c r="M1854" t="s">
        <v>50</v>
      </c>
      <c r="N1854" t="s">
        <v>51</v>
      </c>
      <c r="O1854" t="s">
        <v>50</v>
      </c>
      <c r="P1854" t="s">
        <v>8209</v>
      </c>
      <c r="Q1854" t="s">
        <v>111</v>
      </c>
      <c r="R1854" s="18">
        <v>44845.545995370368</v>
      </c>
      <c r="S1854" t="s">
        <v>679</v>
      </c>
      <c r="T1854" t="s">
        <v>659</v>
      </c>
      <c r="V1854" t="s">
        <v>8210</v>
      </c>
    </row>
    <row r="1855" spans="1:22" x14ac:dyDescent="0.25">
      <c r="A1855" t="str">
        <f>Tabla_Consulta_desde_TMS4[[#This Row],[idreferencia]]</f>
        <v>20002901193229</v>
      </c>
      <c r="B1855">
        <v>433714</v>
      </c>
      <c r="C1855" t="s">
        <v>8211</v>
      </c>
      <c r="D1855" s="18">
        <v>44834.694907407407</v>
      </c>
      <c r="E1855" t="s">
        <v>658</v>
      </c>
      <c r="F1855" t="s">
        <v>54</v>
      </c>
      <c r="G1855" t="s">
        <v>157</v>
      </c>
      <c r="H1855" t="s">
        <v>8212</v>
      </c>
      <c r="I1855" t="s">
        <v>8213</v>
      </c>
      <c r="J1855" t="s">
        <v>8214</v>
      </c>
      <c r="K1855" t="s">
        <v>8215</v>
      </c>
      <c r="L1855" t="s">
        <v>8216</v>
      </c>
      <c r="M1855" t="s">
        <v>62</v>
      </c>
      <c r="N1855" t="s">
        <v>87</v>
      </c>
      <c r="O1855" t="s">
        <v>62</v>
      </c>
      <c r="P1855" t="s">
        <v>53</v>
      </c>
      <c r="Q1855" t="s">
        <v>757</v>
      </c>
      <c r="R1855" s="18">
        <v>44846.583391203705</v>
      </c>
      <c r="S1855" t="s">
        <v>673</v>
      </c>
      <c r="T1855" t="s">
        <v>668</v>
      </c>
      <c r="U1855" t="s">
        <v>53</v>
      </c>
      <c r="V1855" t="s">
        <v>53</v>
      </c>
    </row>
    <row r="1856" spans="1:22" x14ac:dyDescent="0.25">
      <c r="A1856" t="str">
        <f>Tabla_Consulta_desde_TMS4[[#This Row],[idreferencia]]</f>
        <v>20002900621243</v>
      </c>
      <c r="B1856">
        <v>433715</v>
      </c>
      <c r="C1856" t="s">
        <v>8217</v>
      </c>
      <c r="D1856" s="18">
        <v>44834.694907407407</v>
      </c>
      <c r="E1856" t="s">
        <v>658</v>
      </c>
      <c r="F1856" t="s">
        <v>54</v>
      </c>
      <c r="G1856" t="s">
        <v>157</v>
      </c>
      <c r="H1856" t="s">
        <v>8218</v>
      </c>
      <c r="I1856" t="s">
        <v>8219</v>
      </c>
      <c r="J1856" t="s">
        <v>8220</v>
      </c>
      <c r="K1856" t="s">
        <v>8221</v>
      </c>
      <c r="L1856" t="s">
        <v>8221</v>
      </c>
      <c r="M1856" t="s">
        <v>74</v>
      </c>
      <c r="N1856" t="s">
        <v>82</v>
      </c>
      <c r="O1856" t="s">
        <v>74</v>
      </c>
      <c r="P1856" t="s">
        <v>8222</v>
      </c>
      <c r="Q1856" t="s">
        <v>757</v>
      </c>
      <c r="R1856" s="18">
        <v>44846.583379629628</v>
      </c>
      <c r="S1856" t="s">
        <v>678</v>
      </c>
      <c r="T1856" t="s">
        <v>668</v>
      </c>
      <c r="V1856" t="s">
        <v>8223</v>
      </c>
    </row>
    <row r="1857" spans="1:22" x14ac:dyDescent="0.25">
      <c r="A1857" t="str">
        <f>Tabla_Consulta_desde_TMS4[[#This Row],[idreferencia]]</f>
        <v>20002891086799</v>
      </c>
      <c r="B1857">
        <v>433716</v>
      </c>
      <c r="C1857" t="s">
        <v>8224</v>
      </c>
      <c r="D1857" s="18">
        <v>44834.694907407407</v>
      </c>
      <c r="E1857" t="s">
        <v>658</v>
      </c>
      <c r="F1857" t="s">
        <v>54</v>
      </c>
      <c r="G1857" t="s">
        <v>157</v>
      </c>
      <c r="H1857" t="s">
        <v>8225</v>
      </c>
      <c r="I1857" t="s">
        <v>8226</v>
      </c>
      <c r="J1857" t="s">
        <v>8227</v>
      </c>
      <c r="K1857" t="s">
        <v>8228</v>
      </c>
      <c r="L1857" t="s">
        <v>88</v>
      </c>
      <c r="M1857" t="s">
        <v>502</v>
      </c>
      <c r="N1857" t="s">
        <v>89</v>
      </c>
      <c r="O1857" t="s">
        <v>502</v>
      </c>
      <c r="P1857" t="s">
        <v>8229</v>
      </c>
      <c r="Q1857" t="s">
        <v>757</v>
      </c>
      <c r="R1857" s="18">
        <v>44839.692199074074</v>
      </c>
      <c r="S1857" t="s">
        <v>678</v>
      </c>
      <c r="T1857" t="s">
        <v>668</v>
      </c>
      <c r="U1857" t="s">
        <v>53</v>
      </c>
      <c r="V1857" t="s">
        <v>53</v>
      </c>
    </row>
    <row r="1858" spans="1:22" x14ac:dyDescent="0.25">
      <c r="A1858" t="str">
        <f>Tabla_Consulta_desde_TMS4[[#This Row],[idreferencia]]</f>
        <v>20002901189904</v>
      </c>
      <c r="B1858">
        <v>433717</v>
      </c>
      <c r="C1858" t="s">
        <v>8230</v>
      </c>
      <c r="D1858" s="18">
        <v>44834.694907407407</v>
      </c>
      <c r="E1858" t="s">
        <v>658</v>
      </c>
      <c r="F1858" t="s">
        <v>54</v>
      </c>
      <c r="G1858" t="s">
        <v>157</v>
      </c>
      <c r="H1858" t="s">
        <v>8231</v>
      </c>
      <c r="I1858" t="s">
        <v>8232</v>
      </c>
      <c r="J1858" t="s">
        <v>8233</v>
      </c>
      <c r="K1858" t="s">
        <v>8232</v>
      </c>
      <c r="L1858" t="s">
        <v>8234</v>
      </c>
      <c r="M1858" t="s">
        <v>69</v>
      </c>
      <c r="N1858" t="s">
        <v>82</v>
      </c>
      <c r="O1858" t="s">
        <v>69</v>
      </c>
      <c r="P1858" t="s">
        <v>8235</v>
      </c>
      <c r="Q1858" t="s">
        <v>757</v>
      </c>
      <c r="R1858" s="18">
        <v>44840.534525462965</v>
      </c>
      <c r="S1858" t="s">
        <v>673</v>
      </c>
      <c r="T1858" t="s">
        <v>674</v>
      </c>
    </row>
    <row r="1859" spans="1:22" x14ac:dyDescent="0.25">
      <c r="A1859" t="str">
        <f>Tabla_Consulta_desde_TMS4[[#This Row],[idreferencia]]</f>
        <v>20002901859819</v>
      </c>
      <c r="B1859">
        <v>433718</v>
      </c>
      <c r="C1859" t="s">
        <v>8236</v>
      </c>
      <c r="D1859" s="18">
        <v>44834.694907407407</v>
      </c>
      <c r="E1859" t="s">
        <v>658</v>
      </c>
      <c r="F1859" t="s">
        <v>54</v>
      </c>
      <c r="G1859" t="s">
        <v>157</v>
      </c>
      <c r="H1859" t="s">
        <v>8237</v>
      </c>
      <c r="I1859" t="s">
        <v>8238</v>
      </c>
      <c r="J1859" t="s">
        <v>8239</v>
      </c>
      <c r="K1859" t="s">
        <v>8240</v>
      </c>
      <c r="L1859" t="s">
        <v>88</v>
      </c>
      <c r="M1859" t="s">
        <v>50</v>
      </c>
      <c r="N1859" t="s">
        <v>51</v>
      </c>
      <c r="O1859" t="s">
        <v>50</v>
      </c>
      <c r="P1859" t="s">
        <v>8241</v>
      </c>
      <c r="Q1859" t="s">
        <v>757</v>
      </c>
      <c r="R1859" s="18">
        <v>44838.71199074074</v>
      </c>
      <c r="T1859" t="s">
        <v>659</v>
      </c>
      <c r="U1859" t="s">
        <v>53</v>
      </c>
      <c r="V1859" t="s">
        <v>53</v>
      </c>
    </row>
    <row r="1860" spans="1:22" x14ac:dyDescent="0.25">
      <c r="A1860" t="str">
        <f>Tabla_Consulta_desde_TMS4[[#This Row],[idreferencia]]</f>
        <v>20002901855636</v>
      </c>
      <c r="B1860">
        <v>433719</v>
      </c>
      <c r="C1860" t="s">
        <v>8242</v>
      </c>
      <c r="D1860" s="18">
        <v>44834.694907407407</v>
      </c>
      <c r="E1860" t="s">
        <v>658</v>
      </c>
      <c r="F1860" t="s">
        <v>54</v>
      </c>
      <c r="G1860" t="s">
        <v>157</v>
      </c>
      <c r="H1860" t="s">
        <v>8243</v>
      </c>
      <c r="I1860" t="s">
        <v>8244</v>
      </c>
      <c r="J1860" t="s">
        <v>8245</v>
      </c>
      <c r="K1860" t="s">
        <v>8246</v>
      </c>
      <c r="L1860" t="s">
        <v>8247</v>
      </c>
      <c r="M1860" t="s">
        <v>50</v>
      </c>
      <c r="N1860" t="s">
        <v>51</v>
      </c>
      <c r="O1860" t="s">
        <v>50</v>
      </c>
      <c r="P1860" t="s">
        <v>8248</v>
      </c>
      <c r="Q1860" t="s">
        <v>757</v>
      </c>
      <c r="R1860" s="18">
        <v>44840.534525462965</v>
      </c>
      <c r="S1860" t="s">
        <v>679</v>
      </c>
      <c r="T1860" t="s">
        <v>659</v>
      </c>
      <c r="V1860" t="s">
        <v>8249</v>
      </c>
    </row>
    <row r="1861" spans="1:22" x14ac:dyDescent="0.25">
      <c r="A1861" t="str">
        <f>Tabla_Consulta_desde_TMS4[[#This Row],[idreferencia]]</f>
        <v>20002901848774</v>
      </c>
      <c r="B1861">
        <v>433720</v>
      </c>
      <c r="C1861" t="s">
        <v>8250</v>
      </c>
      <c r="D1861" s="18">
        <v>44834.694907407407</v>
      </c>
      <c r="E1861" t="s">
        <v>658</v>
      </c>
      <c r="F1861" t="s">
        <v>54</v>
      </c>
      <c r="G1861" t="s">
        <v>157</v>
      </c>
      <c r="H1861" t="s">
        <v>8251</v>
      </c>
      <c r="I1861" t="s">
        <v>8252</v>
      </c>
      <c r="J1861" t="s">
        <v>8253</v>
      </c>
      <c r="K1861" t="s">
        <v>8254</v>
      </c>
      <c r="L1861" t="s">
        <v>8254</v>
      </c>
      <c r="M1861" t="s">
        <v>52</v>
      </c>
      <c r="N1861" t="s">
        <v>82</v>
      </c>
      <c r="O1861" t="s">
        <v>52</v>
      </c>
      <c r="P1861" t="s">
        <v>8255</v>
      </c>
      <c r="Q1861" t="s">
        <v>757</v>
      </c>
      <c r="R1861" s="18">
        <v>44840.534525462965</v>
      </c>
      <c r="S1861" t="s">
        <v>673</v>
      </c>
      <c r="T1861" t="s">
        <v>674</v>
      </c>
    </row>
    <row r="1862" spans="1:22" x14ac:dyDescent="0.25">
      <c r="A1862" t="str">
        <f>Tabla_Consulta_desde_TMS4[[#This Row],[idreferencia]]</f>
        <v>20002902128155</v>
      </c>
      <c r="B1862">
        <v>433721</v>
      </c>
      <c r="C1862" t="s">
        <v>8256</v>
      </c>
      <c r="D1862" s="18">
        <v>44834.694907407407</v>
      </c>
      <c r="E1862" t="s">
        <v>658</v>
      </c>
      <c r="F1862" t="s">
        <v>54</v>
      </c>
      <c r="G1862" t="s">
        <v>157</v>
      </c>
      <c r="H1862" t="s">
        <v>6423</v>
      </c>
      <c r="I1862" t="s">
        <v>6424</v>
      </c>
      <c r="J1862" t="s">
        <v>6425</v>
      </c>
      <c r="K1862" t="s">
        <v>6426</v>
      </c>
      <c r="L1862" t="s">
        <v>88</v>
      </c>
      <c r="M1862" t="s">
        <v>50</v>
      </c>
      <c r="N1862" t="s">
        <v>51</v>
      </c>
      <c r="O1862" t="s">
        <v>50</v>
      </c>
      <c r="P1862" t="s">
        <v>8257</v>
      </c>
      <c r="Q1862" t="s">
        <v>757</v>
      </c>
      <c r="R1862" s="18">
        <v>44838.71199074074</v>
      </c>
      <c r="S1862" t="s">
        <v>679</v>
      </c>
      <c r="T1862" t="s">
        <v>659</v>
      </c>
      <c r="U1862" t="s">
        <v>53</v>
      </c>
      <c r="V1862" t="s">
        <v>53</v>
      </c>
    </row>
    <row r="1863" spans="1:22" x14ac:dyDescent="0.25">
      <c r="A1863" t="str">
        <f>Tabla_Consulta_desde_TMS4[[#This Row],[idreferencia]]</f>
        <v>20002901858633</v>
      </c>
      <c r="B1863">
        <v>433722</v>
      </c>
      <c r="C1863" t="s">
        <v>8258</v>
      </c>
      <c r="D1863" s="18">
        <v>44834.694907407407</v>
      </c>
      <c r="E1863" t="s">
        <v>658</v>
      </c>
      <c r="F1863" t="s">
        <v>54</v>
      </c>
      <c r="G1863" t="s">
        <v>157</v>
      </c>
      <c r="H1863" t="s">
        <v>8259</v>
      </c>
      <c r="I1863" t="s">
        <v>8260</v>
      </c>
      <c r="J1863" t="s">
        <v>8261</v>
      </c>
      <c r="K1863" t="s">
        <v>8262</v>
      </c>
      <c r="L1863" t="s">
        <v>88</v>
      </c>
      <c r="M1863" t="s">
        <v>50</v>
      </c>
      <c r="N1863" t="s">
        <v>51</v>
      </c>
      <c r="O1863" t="s">
        <v>50</v>
      </c>
      <c r="P1863" t="s">
        <v>8263</v>
      </c>
      <c r="Q1863" t="s">
        <v>757</v>
      </c>
      <c r="R1863" s="18">
        <v>44839.692199074074</v>
      </c>
      <c r="S1863" t="s">
        <v>679</v>
      </c>
      <c r="T1863" t="s">
        <v>659</v>
      </c>
      <c r="V1863" t="s">
        <v>8264</v>
      </c>
    </row>
    <row r="1864" spans="1:22" x14ac:dyDescent="0.25">
      <c r="A1864" t="str">
        <f>Tabla_Consulta_desde_TMS4[[#This Row],[idreferencia]]</f>
        <v>20002901845704</v>
      </c>
      <c r="B1864">
        <v>433723</v>
      </c>
      <c r="C1864" t="s">
        <v>8265</v>
      </c>
      <c r="D1864" s="18">
        <v>44834.694907407407</v>
      </c>
      <c r="E1864" t="s">
        <v>658</v>
      </c>
      <c r="F1864" t="s">
        <v>54</v>
      </c>
      <c r="G1864" t="s">
        <v>157</v>
      </c>
      <c r="H1864" t="s">
        <v>8266</v>
      </c>
      <c r="I1864" t="s">
        <v>8267</v>
      </c>
      <c r="J1864" t="s">
        <v>8268</v>
      </c>
      <c r="K1864" t="s">
        <v>8269</v>
      </c>
      <c r="L1864" t="s">
        <v>88</v>
      </c>
      <c r="M1864" t="s">
        <v>68</v>
      </c>
      <c r="N1864" t="s">
        <v>119</v>
      </c>
      <c r="O1864" t="s">
        <v>68</v>
      </c>
      <c r="P1864" t="s">
        <v>8270</v>
      </c>
      <c r="Q1864" t="s">
        <v>757</v>
      </c>
      <c r="R1864" s="18">
        <v>44838.71199074074</v>
      </c>
      <c r="S1864" t="s">
        <v>678</v>
      </c>
      <c r="T1864" t="s">
        <v>668</v>
      </c>
      <c r="U1864" t="s">
        <v>53</v>
      </c>
      <c r="V1864" t="s">
        <v>53</v>
      </c>
    </row>
    <row r="1865" spans="1:22" x14ac:dyDescent="0.25">
      <c r="A1865" t="str">
        <f>Tabla_Consulta_desde_TMS4[[#This Row],[idreferencia]]</f>
        <v>20002901854779</v>
      </c>
      <c r="B1865">
        <v>433724</v>
      </c>
      <c r="C1865" t="s">
        <v>8271</v>
      </c>
      <c r="D1865" s="18">
        <v>44834.694907407407</v>
      </c>
      <c r="E1865" t="s">
        <v>658</v>
      </c>
      <c r="F1865" t="s">
        <v>54</v>
      </c>
      <c r="G1865" t="s">
        <v>157</v>
      </c>
      <c r="H1865" t="s">
        <v>8272</v>
      </c>
      <c r="I1865" t="s">
        <v>8273</v>
      </c>
      <c r="J1865" t="s">
        <v>8274</v>
      </c>
      <c r="K1865" t="s">
        <v>8275</v>
      </c>
      <c r="L1865" t="s">
        <v>8276</v>
      </c>
      <c r="M1865" t="s">
        <v>70</v>
      </c>
      <c r="N1865" t="s">
        <v>117</v>
      </c>
      <c r="O1865" t="s">
        <v>70</v>
      </c>
      <c r="P1865" t="s">
        <v>53</v>
      </c>
      <c r="Q1865" t="s">
        <v>757</v>
      </c>
      <c r="R1865" s="18">
        <v>44840.534525462965</v>
      </c>
      <c r="T1865" t="s">
        <v>668</v>
      </c>
      <c r="U1865" t="s">
        <v>53</v>
      </c>
      <c r="V1865" t="s">
        <v>53</v>
      </c>
    </row>
    <row r="1866" spans="1:22" x14ac:dyDescent="0.25">
      <c r="A1866" t="str">
        <f>Tabla_Consulta_desde_TMS4[[#This Row],[idreferencia]]</f>
        <v>20002902113189</v>
      </c>
      <c r="B1866">
        <v>433725</v>
      </c>
      <c r="C1866" t="s">
        <v>8277</v>
      </c>
      <c r="D1866" s="18">
        <v>44834.694907407407</v>
      </c>
      <c r="E1866" t="s">
        <v>658</v>
      </c>
      <c r="F1866" t="s">
        <v>54</v>
      </c>
      <c r="G1866" t="s">
        <v>157</v>
      </c>
      <c r="H1866" t="s">
        <v>8278</v>
      </c>
      <c r="I1866" t="s">
        <v>8279</v>
      </c>
      <c r="J1866" t="s">
        <v>8280</v>
      </c>
      <c r="K1866" t="s">
        <v>8281</v>
      </c>
      <c r="L1866" t="s">
        <v>8282</v>
      </c>
      <c r="M1866" t="s">
        <v>62</v>
      </c>
      <c r="N1866" t="s">
        <v>87</v>
      </c>
      <c r="O1866" t="s">
        <v>62</v>
      </c>
      <c r="P1866" t="s">
        <v>53</v>
      </c>
      <c r="Q1866" t="s">
        <v>757</v>
      </c>
      <c r="R1866" s="18">
        <v>44841.707060185188</v>
      </c>
      <c r="S1866" t="s">
        <v>673</v>
      </c>
      <c r="T1866" t="s">
        <v>668</v>
      </c>
      <c r="U1866" t="s">
        <v>53</v>
      </c>
      <c r="V1866" t="s">
        <v>53</v>
      </c>
    </row>
    <row r="1867" spans="1:22" x14ac:dyDescent="0.25">
      <c r="A1867" t="str">
        <f>Tabla_Consulta_desde_TMS4[[#This Row],[idreferencia]]</f>
        <v>20002902122244</v>
      </c>
      <c r="B1867">
        <v>433726</v>
      </c>
      <c r="C1867" t="s">
        <v>8283</v>
      </c>
      <c r="D1867" s="18">
        <v>44834.694907407407</v>
      </c>
      <c r="E1867" t="s">
        <v>658</v>
      </c>
      <c r="F1867" t="s">
        <v>54</v>
      </c>
      <c r="G1867" t="s">
        <v>157</v>
      </c>
      <c r="H1867" t="s">
        <v>8284</v>
      </c>
      <c r="I1867" t="s">
        <v>8285</v>
      </c>
      <c r="J1867" t="s">
        <v>8286</v>
      </c>
      <c r="K1867" t="s">
        <v>8287</v>
      </c>
      <c r="L1867" t="s">
        <v>8288</v>
      </c>
      <c r="M1867" t="s">
        <v>65</v>
      </c>
      <c r="N1867" t="s">
        <v>117</v>
      </c>
      <c r="O1867" t="s">
        <v>65</v>
      </c>
      <c r="P1867" t="s">
        <v>8289</v>
      </c>
      <c r="Q1867" t="s">
        <v>757</v>
      </c>
      <c r="R1867" s="18">
        <v>44841.707060185188</v>
      </c>
      <c r="S1867" t="s">
        <v>678</v>
      </c>
      <c r="T1867" t="s">
        <v>668</v>
      </c>
      <c r="U1867" t="s">
        <v>53</v>
      </c>
      <c r="V1867" t="s">
        <v>53</v>
      </c>
    </row>
    <row r="1868" spans="1:22" x14ac:dyDescent="0.25">
      <c r="A1868" t="str">
        <f>Tabla_Consulta_desde_TMS4[[#This Row],[idreferencia]]</f>
        <v>20002901200960</v>
      </c>
      <c r="B1868">
        <v>433727</v>
      </c>
      <c r="C1868" t="s">
        <v>8290</v>
      </c>
      <c r="D1868" s="18">
        <v>44834.694907407407</v>
      </c>
      <c r="E1868" t="s">
        <v>658</v>
      </c>
      <c r="F1868" t="s">
        <v>54</v>
      </c>
      <c r="G1868" t="s">
        <v>157</v>
      </c>
      <c r="H1868" t="s">
        <v>8291</v>
      </c>
      <c r="I1868" t="s">
        <v>8292</v>
      </c>
      <c r="J1868" t="s">
        <v>8293</v>
      </c>
      <c r="K1868" t="s">
        <v>8294</v>
      </c>
      <c r="L1868" t="s">
        <v>88</v>
      </c>
      <c r="M1868" t="s">
        <v>62</v>
      </c>
      <c r="N1868" t="s">
        <v>87</v>
      </c>
      <c r="O1868" t="s">
        <v>62</v>
      </c>
      <c r="Q1868" t="s">
        <v>757</v>
      </c>
      <c r="R1868" s="18">
        <v>44851.717048611114</v>
      </c>
      <c r="S1868" t="s">
        <v>673</v>
      </c>
      <c r="T1868" t="s">
        <v>668</v>
      </c>
      <c r="U1868" t="s">
        <v>8295</v>
      </c>
      <c r="V1868" t="s">
        <v>8295</v>
      </c>
    </row>
    <row r="1869" spans="1:22" x14ac:dyDescent="0.25">
      <c r="A1869" t="str">
        <f>Tabla_Consulta_desde_TMS4[[#This Row],[idreferencia]]</f>
        <v>20002901856882</v>
      </c>
      <c r="B1869">
        <v>433728</v>
      </c>
      <c r="C1869" t="s">
        <v>8296</v>
      </c>
      <c r="D1869" s="18">
        <v>44834.694907407407</v>
      </c>
      <c r="E1869" t="s">
        <v>658</v>
      </c>
      <c r="F1869" t="s">
        <v>54</v>
      </c>
      <c r="G1869" t="s">
        <v>157</v>
      </c>
      <c r="H1869" t="s">
        <v>8297</v>
      </c>
      <c r="I1869" t="s">
        <v>8298</v>
      </c>
      <c r="J1869" t="s">
        <v>8299</v>
      </c>
      <c r="K1869" t="s">
        <v>8300</v>
      </c>
      <c r="L1869" t="s">
        <v>88</v>
      </c>
      <c r="M1869" t="s">
        <v>62</v>
      </c>
      <c r="N1869" t="s">
        <v>87</v>
      </c>
      <c r="O1869" t="s">
        <v>62</v>
      </c>
      <c r="P1869" t="s">
        <v>53</v>
      </c>
      <c r="Q1869" t="s">
        <v>757</v>
      </c>
      <c r="R1869" s="18">
        <v>44841.707060185188</v>
      </c>
      <c r="S1869" t="s">
        <v>673</v>
      </c>
      <c r="T1869" t="s">
        <v>668</v>
      </c>
      <c r="U1869" t="s">
        <v>53</v>
      </c>
      <c r="V1869" t="s">
        <v>53</v>
      </c>
    </row>
    <row r="1870" spans="1:22" x14ac:dyDescent="0.25">
      <c r="A1870" t="str">
        <f>Tabla_Consulta_desde_TMS4[[#This Row],[idreferencia]]</f>
        <v>20002901844063</v>
      </c>
      <c r="B1870">
        <v>433729</v>
      </c>
      <c r="C1870" t="s">
        <v>8301</v>
      </c>
      <c r="D1870" s="18">
        <v>44834.694907407407</v>
      </c>
      <c r="E1870" t="s">
        <v>658</v>
      </c>
      <c r="F1870" t="s">
        <v>54</v>
      </c>
      <c r="G1870" t="s">
        <v>157</v>
      </c>
      <c r="H1870" t="s">
        <v>726</v>
      </c>
      <c r="I1870" t="s">
        <v>727</v>
      </c>
      <c r="J1870" t="s">
        <v>8302</v>
      </c>
      <c r="K1870" t="s">
        <v>8303</v>
      </c>
      <c r="L1870" t="s">
        <v>728</v>
      </c>
      <c r="M1870" t="s">
        <v>70</v>
      </c>
      <c r="N1870" t="s">
        <v>117</v>
      </c>
      <c r="O1870" t="s">
        <v>70</v>
      </c>
      <c r="P1870" t="s">
        <v>53</v>
      </c>
      <c r="Q1870" t="s">
        <v>757</v>
      </c>
      <c r="R1870" s="18">
        <v>44840.534525462965</v>
      </c>
      <c r="T1870" t="s">
        <v>668</v>
      </c>
      <c r="U1870" t="s">
        <v>53</v>
      </c>
      <c r="V1870" t="s">
        <v>53</v>
      </c>
    </row>
    <row r="1871" spans="1:22" x14ac:dyDescent="0.25">
      <c r="A1871" t="str">
        <f>Tabla_Consulta_desde_TMS4[[#This Row],[idreferencia]]</f>
        <v>20002901852994</v>
      </c>
      <c r="B1871">
        <v>433730</v>
      </c>
      <c r="C1871" t="s">
        <v>8304</v>
      </c>
      <c r="D1871" s="18">
        <v>44834.694907407407</v>
      </c>
      <c r="E1871" t="s">
        <v>658</v>
      </c>
      <c r="F1871" t="s">
        <v>54</v>
      </c>
      <c r="G1871" t="s">
        <v>157</v>
      </c>
      <c r="H1871" t="s">
        <v>8305</v>
      </c>
      <c r="I1871" t="s">
        <v>8306</v>
      </c>
      <c r="J1871" t="s">
        <v>8307</v>
      </c>
      <c r="K1871" t="s">
        <v>8308</v>
      </c>
      <c r="L1871" t="s">
        <v>8309</v>
      </c>
      <c r="M1871" t="s">
        <v>59</v>
      </c>
      <c r="N1871" t="s">
        <v>118</v>
      </c>
      <c r="O1871" t="s">
        <v>59</v>
      </c>
      <c r="Q1871" t="s">
        <v>111</v>
      </c>
      <c r="R1871" s="18">
        <v>44853.584328703706</v>
      </c>
      <c r="T1871" t="s">
        <v>668</v>
      </c>
      <c r="U1871" t="s">
        <v>8310</v>
      </c>
      <c r="V1871" t="s">
        <v>8310</v>
      </c>
    </row>
    <row r="1872" spans="1:22" x14ac:dyDescent="0.25">
      <c r="A1872" t="str">
        <f>Tabla_Consulta_desde_TMS4[[#This Row],[idreferencia]]</f>
        <v>20002902049338</v>
      </c>
      <c r="B1872">
        <v>433731</v>
      </c>
      <c r="C1872" t="s">
        <v>8311</v>
      </c>
      <c r="D1872" s="18">
        <v>44834.694907407407</v>
      </c>
      <c r="E1872" t="s">
        <v>658</v>
      </c>
      <c r="F1872" t="s">
        <v>54</v>
      </c>
      <c r="G1872" t="s">
        <v>157</v>
      </c>
      <c r="H1872" t="s">
        <v>8312</v>
      </c>
      <c r="I1872" t="s">
        <v>8313</v>
      </c>
      <c r="J1872" t="s">
        <v>8314</v>
      </c>
      <c r="K1872" t="s">
        <v>8315</v>
      </c>
      <c r="L1872" t="s">
        <v>8316</v>
      </c>
      <c r="M1872" t="s">
        <v>97</v>
      </c>
      <c r="N1872" t="s">
        <v>73</v>
      </c>
      <c r="O1872" t="s">
        <v>97</v>
      </c>
      <c r="Q1872" t="s">
        <v>111</v>
      </c>
      <c r="R1872" s="18">
        <v>44853.584328703706</v>
      </c>
      <c r="T1872" t="s">
        <v>668</v>
      </c>
      <c r="U1872" t="s">
        <v>8317</v>
      </c>
      <c r="V1872" t="s">
        <v>8317</v>
      </c>
    </row>
    <row r="1873" spans="1:22" x14ac:dyDescent="0.25">
      <c r="A1873" t="str">
        <f>Tabla_Consulta_desde_TMS4[[#This Row],[idreferencia]]</f>
        <v>20002902124124</v>
      </c>
      <c r="B1873">
        <v>433732</v>
      </c>
      <c r="C1873" t="s">
        <v>8318</v>
      </c>
      <c r="D1873" s="18">
        <v>44834.694907407407</v>
      </c>
      <c r="E1873" t="s">
        <v>658</v>
      </c>
      <c r="F1873" t="s">
        <v>54</v>
      </c>
      <c r="G1873" t="s">
        <v>157</v>
      </c>
      <c r="H1873" t="s">
        <v>8319</v>
      </c>
      <c r="I1873" t="s">
        <v>8320</v>
      </c>
      <c r="J1873" t="s">
        <v>8321</v>
      </c>
      <c r="K1873" t="s">
        <v>8322</v>
      </c>
      <c r="L1873" t="s">
        <v>88</v>
      </c>
      <c r="M1873" t="s">
        <v>70</v>
      </c>
      <c r="N1873" t="s">
        <v>117</v>
      </c>
      <c r="O1873" t="s">
        <v>70</v>
      </c>
      <c r="P1873" t="s">
        <v>53</v>
      </c>
      <c r="Q1873" t="s">
        <v>757</v>
      </c>
      <c r="R1873" s="18">
        <v>44840.534525462965</v>
      </c>
      <c r="T1873" t="s">
        <v>668</v>
      </c>
      <c r="U1873" t="s">
        <v>53</v>
      </c>
      <c r="V1873" t="s">
        <v>53</v>
      </c>
    </row>
    <row r="1874" spans="1:22" x14ac:dyDescent="0.25">
      <c r="A1874" t="str">
        <f>Tabla_Consulta_desde_TMS4[[#This Row],[idreferencia]]</f>
        <v>20002900696471</v>
      </c>
      <c r="B1874">
        <v>433733</v>
      </c>
      <c r="C1874" t="s">
        <v>8323</v>
      </c>
      <c r="D1874" s="18">
        <v>44834.694907407407</v>
      </c>
      <c r="E1874" t="s">
        <v>658</v>
      </c>
      <c r="F1874" t="s">
        <v>54</v>
      </c>
      <c r="G1874" t="s">
        <v>157</v>
      </c>
      <c r="H1874" t="s">
        <v>8324</v>
      </c>
      <c r="I1874" t="s">
        <v>8325</v>
      </c>
      <c r="J1874" t="s">
        <v>8326</v>
      </c>
      <c r="K1874" t="s">
        <v>8327</v>
      </c>
      <c r="L1874" t="s">
        <v>8328</v>
      </c>
      <c r="M1874" t="s">
        <v>72</v>
      </c>
      <c r="N1874" t="s">
        <v>81</v>
      </c>
      <c r="O1874" t="s">
        <v>72</v>
      </c>
      <c r="P1874" t="s">
        <v>8329</v>
      </c>
      <c r="Q1874" t="s">
        <v>757</v>
      </c>
      <c r="R1874" s="18">
        <v>44838.71199074074</v>
      </c>
      <c r="S1874" t="s">
        <v>678</v>
      </c>
      <c r="T1874" t="s">
        <v>668</v>
      </c>
      <c r="U1874" t="s">
        <v>53</v>
      </c>
      <c r="V1874" t="s">
        <v>53</v>
      </c>
    </row>
    <row r="1875" spans="1:22" x14ac:dyDescent="0.25">
      <c r="A1875" t="str">
        <f>Tabla_Consulta_desde_TMS4[[#This Row],[idreferencia]]</f>
        <v>20002901859074</v>
      </c>
      <c r="B1875">
        <v>433734</v>
      </c>
      <c r="C1875" t="s">
        <v>8330</v>
      </c>
      <c r="D1875" s="18">
        <v>44834.694907407407</v>
      </c>
      <c r="E1875" t="s">
        <v>658</v>
      </c>
      <c r="F1875" t="s">
        <v>54</v>
      </c>
      <c r="G1875" t="s">
        <v>157</v>
      </c>
      <c r="H1875" t="s">
        <v>857</v>
      </c>
      <c r="I1875" t="s">
        <v>858</v>
      </c>
      <c r="J1875" t="s">
        <v>8162</v>
      </c>
      <c r="K1875" t="s">
        <v>8331</v>
      </c>
      <c r="L1875" t="s">
        <v>8163</v>
      </c>
      <c r="M1875" t="s">
        <v>63</v>
      </c>
      <c r="N1875" t="s">
        <v>116</v>
      </c>
      <c r="O1875" t="s">
        <v>63</v>
      </c>
      <c r="P1875" t="s">
        <v>53</v>
      </c>
      <c r="Q1875" t="s">
        <v>757</v>
      </c>
      <c r="R1875" s="18">
        <v>44839.692199074074</v>
      </c>
      <c r="T1875" t="s">
        <v>668</v>
      </c>
      <c r="U1875" t="s">
        <v>53</v>
      </c>
      <c r="V1875" t="s">
        <v>53</v>
      </c>
    </row>
    <row r="1876" spans="1:22" x14ac:dyDescent="0.25">
      <c r="A1876" t="str">
        <f>Tabla_Consulta_desde_TMS4[[#This Row],[idreferencia]]</f>
        <v>CLDEV_EQ220037</v>
      </c>
      <c r="B1876">
        <v>433712</v>
      </c>
      <c r="C1876" t="s">
        <v>8332</v>
      </c>
      <c r="D1876" s="18">
        <v>44834.682835648149</v>
      </c>
      <c r="E1876" t="s">
        <v>669</v>
      </c>
      <c r="F1876" t="s">
        <v>54</v>
      </c>
      <c r="H1876" t="s">
        <v>755</v>
      </c>
      <c r="J1876" t="s">
        <v>904</v>
      </c>
      <c r="M1876" t="s">
        <v>52</v>
      </c>
      <c r="P1876" t="s">
        <v>8333</v>
      </c>
      <c r="Q1876" t="s">
        <v>106</v>
      </c>
      <c r="R1876" s="18">
        <v>44837.534120370372</v>
      </c>
      <c r="S1876" t="s">
        <v>673</v>
      </c>
      <c r="T1876" t="s">
        <v>674</v>
      </c>
    </row>
    <row r="1877" spans="1:22" x14ac:dyDescent="0.25">
      <c r="A1877" t="str">
        <f>Tabla_Consulta_desde_TMS4[[#This Row],[idreferencia]]</f>
        <v>CLDEV_SIM220107</v>
      </c>
      <c r="B1877">
        <v>433711</v>
      </c>
      <c r="C1877" t="s">
        <v>8334</v>
      </c>
      <c r="D1877" s="18">
        <v>44834.682129629633</v>
      </c>
      <c r="E1877" t="s">
        <v>669</v>
      </c>
      <c r="F1877" t="s">
        <v>54</v>
      </c>
      <c r="H1877" t="s">
        <v>723</v>
      </c>
      <c r="J1877" t="s">
        <v>904</v>
      </c>
      <c r="M1877" t="s">
        <v>52</v>
      </c>
      <c r="P1877" t="s">
        <v>8335</v>
      </c>
      <c r="Q1877" t="s">
        <v>106</v>
      </c>
      <c r="R1877" s="18">
        <v>44837.534120370372</v>
      </c>
      <c r="S1877" t="s">
        <v>673</v>
      </c>
      <c r="T1877" t="s">
        <v>674</v>
      </c>
    </row>
    <row r="1878" spans="1:22" x14ac:dyDescent="0.25">
      <c r="A1878" t="str">
        <f>Tabla_Consulta_desde_TMS4[[#This Row],[idreferencia]]</f>
        <v>CLDEV_SIM220106</v>
      </c>
      <c r="B1878">
        <v>433710</v>
      </c>
      <c r="C1878" t="s">
        <v>8336</v>
      </c>
      <c r="D1878" s="18">
        <v>44834.680243055554</v>
      </c>
      <c r="E1878" t="s">
        <v>669</v>
      </c>
      <c r="F1878" t="s">
        <v>54</v>
      </c>
      <c r="H1878" t="s">
        <v>724</v>
      </c>
      <c r="J1878" t="s">
        <v>911</v>
      </c>
      <c r="M1878" t="s">
        <v>50</v>
      </c>
      <c r="P1878" t="s">
        <v>8337</v>
      </c>
      <c r="Q1878" t="s">
        <v>106</v>
      </c>
      <c r="R1878" s="18">
        <v>44837.488981481481</v>
      </c>
      <c r="S1878" t="s">
        <v>679</v>
      </c>
      <c r="T1878" t="s">
        <v>659</v>
      </c>
    </row>
    <row r="1879" spans="1:22" x14ac:dyDescent="0.25">
      <c r="A1879" t="str">
        <f>Tabla_Consulta_desde_TMS4[[#This Row],[idreferencia]]</f>
        <v>20002899888861</v>
      </c>
      <c r="B1879">
        <v>433702</v>
      </c>
      <c r="C1879" t="s">
        <v>8338</v>
      </c>
      <c r="D1879" s="18">
        <v>44834.676932870374</v>
      </c>
      <c r="E1879" t="s">
        <v>658</v>
      </c>
      <c r="F1879" t="s">
        <v>54</v>
      </c>
      <c r="G1879" t="s">
        <v>157</v>
      </c>
      <c r="H1879" t="s">
        <v>8339</v>
      </c>
      <c r="I1879" t="s">
        <v>8340</v>
      </c>
      <c r="J1879" t="s">
        <v>8341</v>
      </c>
      <c r="K1879" t="s">
        <v>8342</v>
      </c>
      <c r="L1879" t="s">
        <v>88</v>
      </c>
      <c r="M1879" t="s">
        <v>50</v>
      </c>
      <c r="N1879" t="s">
        <v>51</v>
      </c>
      <c r="O1879" t="s">
        <v>665</v>
      </c>
      <c r="P1879" t="s">
        <v>8343</v>
      </c>
      <c r="Q1879" t="s">
        <v>757</v>
      </c>
      <c r="R1879" s="18">
        <v>44838.71199074074</v>
      </c>
      <c r="S1879" t="s">
        <v>717</v>
      </c>
      <c r="T1879" t="s">
        <v>659</v>
      </c>
      <c r="U1879" t="s">
        <v>53</v>
      </c>
      <c r="V1879" t="s">
        <v>53</v>
      </c>
    </row>
    <row r="1880" spans="1:22" x14ac:dyDescent="0.25">
      <c r="A1880" t="str">
        <f>Tabla_Consulta_desde_TMS4[[#This Row],[idreferencia]]</f>
        <v>20002900696379</v>
      </c>
      <c r="B1880">
        <v>433703</v>
      </c>
      <c r="C1880" t="s">
        <v>8344</v>
      </c>
      <c r="D1880" s="18">
        <v>44834.676932870374</v>
      </c>
      <c r="E1880" t="s">
        <v>658</v>
      </c>
      <c r="F1880" t="s">
        <v>54</v>
      </c>
      <c r="G1880" t="s">
        <v>157</v>
      </c>
      <c r="H1880" t="s">
        <v>8345</v>
      </c>
      <c r="I1880" t="s">
        <v>8346</v>
      </c>
      <c r="J1880" t="s">
        <v>8347</v>
      </c>
      <c r="K1880" t="s">
        <v>8348</v>
      </c>
      <c r="L1880" t="s">
        <v>88</v>
      </c>
      <c r="M1880" t="s">
        <v>63</v>
      </c>
      <c r="N1880" t="s">
        <v>116</v>
      </c>
      <c r="O1880" t="s">
        <v>63</v>
      </c>
      <c r="P1880" t="s">
        <v>8349</v>
      </c>
      <c r="Q1880" t="s">
        <v>757</v>
      </c>
      <c r="R1880" s="18">
        <v>44838.71199074074</v>
      </c>
      <c r="S1880" t="s">
        <v>678</v>
      </c>
      <c r="T1880" t="s">
        <v>668</v>
      </c>
    </row>
    <row r="1881" spans="1:22" x14ac:dyDescent="0.25">
      <c r="A1881" t="str">
        <f>Tabla_Consulta_desde_TMS4[[#This Row],[idreferencia]]</f>
        <v>20002900962091</v>
      </c>
      <c r="B1881">
        <v>433704</v>
      </c>
      <c r="C1881" t="s">
        <v>8350</v>
      </c>
      <c r="D1881" s="18">
        <v>44834.676932870374</v>
      </c>
      <c r="E1881" t="s">
        <v>658</v>
      </c>
      <c r="F1881" t="s">
        <v>54</v>
      </c>
      <c r="G1881" t="s">
        <v>157</v>
      </c>
      <c r="H1881" t="s">
        <v>8351</v>
      </c>
      <c r="I1881" t="s">
        <v>8352</v>
      </c>
      <c r="J1881" t="s">
        <v>8353</v>
      </c>
      <c r="K1881" t="s">
        <v>8354</v>
      </c>
      <c r="L1881" t="s">
        <v>88</v>
      </c>
      <c r="M1881" t="s">
        <v>62</v>
      </c>
      <c r="N1881" t="s">
        <v>87</v>
      </c>
      <c r="O1881" t="s">
        <v>856</v>
      </c>
      <c r="P1881" t="s">
        <v>53</v>
      </c>
      <c r="Q1881" t="s">
        <v>757</v>
      </c>
      <c r="R1881" s="18">
        <v>44846.583391203705</v>
      </c>
      <c r="S1881" t="s">
        <v>673</v>
      </c>
      <c r="T1881" t="s">
        <v>668</v>
      </c>
      <c r="U1881" t="s">
        <v>53</v>
      </c>
      <c r="V1881" t="s">
        <v>53</v>
      </c>
    </row>
    <row r="1882" spans="1:22" x14ac:dyDescent="0.25">
      <c r="A1882" t="str">
        <f>Tabla_Consulta_desde_TMS4[[#This Row],[idreferencia]]</f>
        <v>20002899875807</v>
      </c>
      <c r="B1882">
        <v>433705</v>
      </c>
      <c r="C1882" t="s">
        <v>8355</v>
      </c>
      <c r="D1882" s="18">
        <v>44834.676932870374</v>
      </c>
      <c r="E1882" t="s">
        <v>658</v>
      </c>
      <c r="F1882" t="s">
        <v>54</v>
      </c>
      <c r="G1882" t="s">
        <v>157</v>
      </c>
      <c r="H1882" t="s">
        <v>8356</v>
      </c>
      <c r="I1882" t="s">
        <v>8357</v>
      </c>
      <c r="J1882" t="s">
        <v>8358</v>
      </c>
      <c r="K1882" t="s">
        <v>8359</v>
      </c>
      <c r="L1882" t="s">
        <v>88</v>
      </c>
      <c r="M1882" t="s">
        <v>50</v>
      </c>
      <c r="N1882" t="s">
        <v>51</v>
      </c>
      <c r="O1882" t="s">
        <v>838</v>
      </c>
      <c r="P1882" t="s">
        <v>8360</v>
      </c>
      <c r="Q1882" t="s">
        <v>757</v>
      </c>
      <c r="R1882" s="18">
        <v>44838.71199074074</v>
      </c>
      <c r="S1882" t="s">
        <v>717</v>
      </c>
      <c r="T1882" t="s">
        <v>659</v>
      </c>
      <c r="U1882" t="s">
        <v>53</v>
      </c>
      <c r="V1882" t="s">
        <v>53</v>
      </c>
    </row>
    <row r="1883" spans="1:22" x14ac:dyDescent="0.25">
      <c r="A1883" t="str">
        <f>Tabla_Consulta_desde_TMS4[[#This Row],[idreferencia]]</f>
        <v>20002901186603</v>
      </c>
      <c r="B1883">
        <v>433706</v>
      </c>
      <c r="C1883" t="s">
        <v>8361</v>
      </c>
      <c r="D1883" s="18">
        <v>44834.676932870374</v>
      </c>
      <c r="E1883" t="s">
        <v>658</v>
      </c>
      <c r="F1883" t="s">
        <v>54</v>
      </c>
      <c r="G1883" t="s">
        <v>157</v>
      </c>
      <c r="H1883" t="s">
        <v>8362</v>
      </c>
      <c r="I1883" t="s">
        <v>8363</v>
      </c>
      <c r="J1883" t="s">
        <v>8364</v>
      </c>
      <c r="K1883" t="s">
        <v>8365</v>
      </c>
      <c r="L1883" t="s">
        <v>88</v>
      </c>
      <c r="M1883" t="s">
        <v>50</v>
      </c>
      <c r="N1883" t="s">
        <v>51</v>
      </c>
      <c r="O1883" t="s">
        <v>661</v>
      </c>
      <c r="P1883" t="s">
        <v>8366</v>
      </c>
      <c r="Q1883" t="s">
        <v>106</v>
      </c>
      <c r="R1883" s="18">
        <v>44837.666064814817</v>
      </c>
      <c r="S1883" t="s">
        <v>717</v>
      </c>
      <c r="T1883" t="s">
        <v>659</v>
      </c>
      <c r="U1883" t="s">
        <v>53</v>
      </c>
      <c r="V1883" t="s">
        <v>53</v>
      </c>
    </row>
    <row r="1884" spans="1:22" x14ac:dyDescent="0.25">
      <c r="A1884" t="str">
        <f>Tabla_Consulta_desde_TMS4[[#This Row],[idreferencia]]</f>
        <v>20002900697789</v>
      </c>
      <c r="B1884">
        <v>433707</v>
      </c>
      <c r="C1884" t="s">
        <v>8367</v>
      </c>
      <c r="D1884" s="18">
        <v>44834.676932870374</v>
      </c>
      <c r="E1884" t="s">
        <v>658</v>
      </c>
      <c r="F1884" t="s">
        <v>54</v>
      </c>
      <c r="G1884" t="s">
        <v>157</v>
      </c>
      <c r="H1884" t="s">
        <v>8368</v>
      </c>
      <c r="I1884" t="s">
        <v>8369</v>
      </c>
      <c r="J1884" t="s">
        <v>8370</v>
      </c>
      <c r="K1884" t="s">
        <v>8371</v>
      </c>
      <c r="L1884" t="s">
        <v>88</v>
      </c>
      <c r="M1884" t="s">
        <v>50</v>
      </c>
      <c r="N1884" t="s">
        <v>51</v>
      </c>
      <c r="O1884" t="s">
        <v>8372</v>
      </c>
      <c r="P1884" t="s">
        <v>8373</v>
      </c>
      <c r="Q1884" t="s">
        <v>757</v>
      </c>
      <c r="R1884" s="18">
        <v>44841.707071759258</v>
      </c>
      <c r="S1884" t="s">
        <v>717</v>
      </c>
      <c r="T1884" t="s">
        <v>659</v>
      </c>
      <c r="U1884" t="s">
        <v>53</v>
      </c>
      <c r="V1884" t="s">
        <v>53</v>
      </c>
    </row>
    <row r="1885" spans="1:22" x14ac:dyDescent="0.25">
      <c r="A1885" t="str">
        <f>Tabla_Consulta_desde_TMS4[[#This Row],[idreferencia]]</f>
        <v>20002900962504</v>
      </c>
      <c r="B1885">
        <v>433708</v>
      </c>
      <c r="C1885" t="s">
        <v>8374</v>
      </c>
      <c r="D1885" s="18">
        <v>44834.676932870374</v>
      </c>
      <c r="E1885" t="s">
        <v>658</v>
      </c>
      <c r="F1885" t="s">
        <v>54</v>
      </c>
      <c r="G1885" t="s">
        <v>157</v>
      </c>
      <c r="H1885" t="s">
        <v>8375</v>
      </c>
      <c r="I1885" t="s">
        <v>8376</v>
      </c>
      <c r="J1885" t="s">
        <v>8377</v>
      </c>
      <c r="K1885" t="s">
        <v>8378</v>
      </c>
      <c r="L1885" t="s">
        <v>88</v>
      </c>
      <c r="M1885" t="s">
        <v>50</v>
      </c>
      <c r="N1885" t="s">
        <v>51</v>
      </c>
      <c r="O1885" t="s">
        <v>661</v>
      </c>
      <c r="P1885" t="s">
        <v>8379</v>
      </c>
      <c r="Q1885" t="s">
        <v>757</v>
      </c>
      <c r="R1885" s="18">
        <v>44840.534525462965</v>
      </c>
      <c r="S1885" t="s">
        <v>676</v>
      </c>
      <c r="T1885" t="s">
        <v>659</v>
      </c>
      <c r="U1885" t="s">
        <v>53</v>
      </c>
      <c r="V1885" t="s">
        <v>53</v>
      </c>
    </row>
    <row r="1886" spans="1:22" x14ac:dyDescent="0.25">
      <c r="A1886" t="str">
        <f>Tabla_Consulta_desde_TMS4[[#This Row],[idreferencia]]</f>
        <v>20002901200558</v>
      </c>
      <c r="B1886">
        <v>433709</v>
      </c>
      <c r="C1886" t="s">
        <v>8380</v>
      </c>
      <c r="D1886" s="18">
        <v>44834.676932870374</v>
      </c>
      <c r="E1886" t="s">
        <v>658</v>
      </c>
      <c r="F1886" t="s">
        <v>54</v>
      </c>
      <c r="G1886" t="s">
        <v>157</v>
      </c>
      <c r="H1886" t="s">
        <v>8381</v>
      </c>
      <c r="I1886" t="s">
        <v>8382</v>
      </c>
      <c r="J1886" t="s">
        <v>8383</v>
      </c>
      <c r="K1886" t="s">
        <v>8384</v>
      </c>
      <c r="L1886" t="s">
        <v>88</v>
      </c>
      <c r="M1886" t="s">
        <v>62</v>
      </c>
      <c r="N1886" t="s">
        <v>87</v>
      </c>
      <c r="O1886" t="s">
        <v>856</v>
      </c>
      <c r="P1886" t="s">
        <v>53</v>
      </c>
      <c r="Q1886" t="s">
        <v>757</v>
      </c>
      <c r="R1886" s="18">
        <v>44846.583391203705</v>
      </c>
      <c r="S1886" t="s">
        <v>673</v>
      </c>
      <c r="T1886" t="s">
        <v>668</v>
      </c>
      <c r="U1886" t="s">
        <v>53</v>
      </c>
      <c r="V1886" t="s">
        <v>53</v>
      </c>
    </row>
    <row r="1887" spans="1:22" x14ac:dyDescent="0.25">
      <c r="A1887" t="str">
        <f>Tabla_Consulta_desde_TMS4[[#This Row],[idreferencia]]</f>
        <v>LDCGYE2362</v>
      </c>
      <c r="B1887">
        <v>433694</v>
      </c>
      <c r="C1887" t="s">
        <v>8385</v>
      </c>
      <c r="D1887" s="18">
        <v>44834.665162037039</v>
      </c>
      <c r="E1887" t="s">
        <v>669</v>
      </c>
      <c r="F1887" t="s">
        <v>54</v>
      </c>
      <c r="G1887" t="s">
        <v>157</v>
      </c>
      <c r="H1887" t="s">
        <v>761</v>
      </c>
      <c r="I1887" t="s">
        <v>88</v>
      </c>
      <c r="J1887" t="s">
        <v>915</v>
      </c>
      <c r="K1887" t="s">
        <v>686</v>
      </c>
      <c r="M1887" t="s">
        <v>52</v>
      </c>
      <c r="N1887" t="s">
        <v>82</v>
      </c>
      <c r="O1887" t="s">
        <v>52</v>
      </c>
      <c r="P1887" t="s">
        <v>8386</v>
      </c>
      <c r="Q1887" t="s">
        <v>106</v>
      </c>
      <c r="R1887" s="18">
        <v>44837.728564814817</v>
      </c>
      <c r="S1887" t="s">
        <v>673</v>
      </c>
      <c r="T1887" t="s">
        <v>674</v>
      </c>
    </row>
    <row r="1888" spans="1:22" x14ac:dyDescent="0.25">
      <c r="A1888" t="str">
        <f>Tabla_Consulta_desde_TMS4[[#This Row],[idreferencia]]</f>
        <v>LDCGYE2363</v>
      </c>
      <c r="B1888">
        <v>433695</v>
      </c>
      <c r="C1888" t="s">
        <v>8387</v>
      </c>
      <c r="D1888" s="18">
        <v>44834.665162037039</v>
      </c>
      <c r="E1888" t="s">
        <v>669</v>
      </c>
      <c r="F1888" t="s">
        <v>54</v>
      </c>
      <c r="G1888" t="s">
        <v>157</v>
      </c>
      <c r="H1888" t="s">
        <v>837</v>
      </c>
      <c r="I1888" t="s">
        <v>88</v>
      </c>
      <c r="J1888" t="s">
        <v>928</v>
      </c>
      <c r="K1888" t="s">
        <v>688</v>
      </c>
      <c r="M1888" t="s">
        <v>52</v>
      </c>
      <c r="N1888" t="s">
        <v>82</v>
      </c>
      <c r="O1888" t="s">
        <v>52</v>
      </c>
      <c r="P1888" t="s">
        <v>8388</v>
      </c>
      <c r="Q1888" t="s">
        <v>106</v>
      </c>
      <c r="R1888" s="18">
        <v>44837.728564814817</v>
      </c>
      <c r="S1888" t="s">
        <v>673</v>
      </c>
      <c r="T1888" t="s">
        <v>674</v>
      </c>
    </row>
    <row r="1889" spans="1:22" x14ac:dyDescent="0.25">
      <c r="A1889" t="str">
        <f>Tabla_Consulta_desde_TMS4[[#This Row],[idreferencia]]</f>
        <v>LDCUIO2428</v>
      </c>
      <c r="B1889">
        <v>433696</v>
      </c>
      <c r="C1889" t="s">
        <v>8389</v>
      </c>
      <c r="D1889" s="18">
        <v>44834.665162037039</v>
      </c>
      <c r="E1889" t="s">
        <v>669</v>
      </c>
      <c r="F1889" t="s">
        <v>54</v>
      </c>
      <c r="G1889" t="s">
        <v>157</v>
      </c>
      <c r="H1889" t="s">
        <v>689</v>
      </c>
      <c r="I1889" t="s">
        <v>88</v>
      </c>
      <c r="J1889" t="s">
        <v>905</v>
      </c>
      <c r="K1889" t="s">
        <v>690</v>
      </c>
      <c r="L1889" t="s">
        <v>53</v>
      </c>
      <c r="M1889" t="s">
        <v>50</v>
      </c>
      <c r="N1889" t="s">
        <v>691</v>
      </c>
      <c r="O1889" t="s">
        <v>50</v>
      </c>
      <c r="P1889" t="s">
        <v>8390</v>
      </c>
      <c r="Q1889" t="s">
        <v>106</v>
      </c>
      <c r="R1889" s="18">
        <v>44837.589675925927</v>
      </c>
      <c r="S1889" t="s">
        <v>679</v>
      </c>
      <c r="T1889" t="s">
        <v>659</v>
      </c>
      <c r="U1889" t="s">
        <v>53</v>
      </c>
      <c r="V1889" t="s">
        <v>53</v>
      </c>
    </row>
    <row r="1890" spans="1:22" x14ac:dyDescent="0.25">
      <c r="A1890" t="str">
        <f>Tabla_Consulta_desde_TMS4[[#This Row],[idreferencia]]</f>
        <v>LDCGYE2364</v>
      </c>
      <c r="B1890">
        <v>433697</v>
      </c>
      <c r="C1890" t="s">
        <v>8391</v>
      </c>
      <c r="D1890" s="18">
        <v>44834.665162037039</v>
      </c>
      <c r="E1890" t="s">
        <v>669</v>
      </c>
      <c r="F1890" t="s">
        <v>54</v>
      </c>
      <c r="G1890" t="s">
        <v>157</v>
      </c>
      <c r="H1890" t="s">
        <v>692</v>
      </c>
      <c r="I1890" t="s">
        <v>88</v>
      </c>
      <c r="J1890" t="s">
        <v>929</v>
      </c>
      <c r="K1890" t="s">
        <v>693</v>
      </c>
      <c r="M1890" t="s">
        <v>52</v>
      </c>
      <c r="N1890" t="s">
        <v>82</v>
      </c>
      <c r="O1890" t="s">
        <v>52</v>
      </c>
      <c r="P1890" t="s">
        <v>8392</v>
      </c>
      <c r="Q1890" t="s">
        <v>106</v>
      </c>
      <c r="R1890" s="18">
        <v>44837.756342592591</v>
      </c>
      <c r="S1890" t="s">
        <v>673</v>
      </c>
      <c r="T1890" t="s">
        <v>674</v>
      </c>
    </row>
    <row r="1891" spans="1:22" x14ac:dyDescent="0.25">
      <c r="A1891" t="str">
        <f>Tabla_Consulta_desde_TMS4[[#This Row],[idreferencia]]</f>
        <v>LDCUIO2429</v>
      </c>
      <c r="B1891">
        <v>433698</v>
      </c>
      <c r="C1891" t="s">
        <v>8393</v>
      </c>
      <c r="D1891" s="18">
        <v>44834.665162037039</v>
      </c>
      <c r="E1891" t="s">
        <v>669</v>
      </c>
      <c r="F1891" t="s">
        <v>54</v>
      </c>
      <c r="G1891" t="s">
        <v>157</v>
      </c>
      <c r="H1891" t="s">
        <v>732</v>
      </c>
      <c r="I1891" t="s">
        <v>88</v>
      </c>
      <c r="J1891" t="s">
        <v>912</v>
      </c>
      <c r="K1891" t="s">
        <v>696</v>
      </c>
      <c r="M1891" t="s">
        <v>50</v>
      </c>
      <c r="N1891" t="s">
        <v>691</v>
      </c>
      <c r="O1891" t="s">
        <v>50</v>
      </c>
      <c r="P1891" t="s">
        <v>8394</v>
      </c>
      <c r="Q1891" t="s">
        <v>106</v>
      </c>
      <c r="R1891" s="18">
        <v>44837.457731481481</v>
      </c>
      <c r="S1891" t="s">
        <v>679</v>
      </c>
      <c r="T1891" t="s">
        <v>659</v>
      </c>
    </row>
    <row r="1892" spans="1:22" x14ac:dyDescent="0.25">
      <c r="A1892" t="str">
        <f>Tabla_Consulta_desde_TMS4[[#This Row],[idreferencia]]</f>
        <v>LDCGYE2365</v>
      </c>
      <c r="B1892">
        <v>433699</v>
      </c>
      <c r="C1892" t="s">
        <v>8395</v>
      </c>
      <c r="D1892" s="18">
        <v>44834.665162037039</v>
      </c>
      <c r="E1892" t="s">
        <v>669</v>
      </c>
      <c r="F1892" t="s">
        <v>54</v>
      </c>
      <c r="G1892" t="s">
        <v>157</v>
      </c>
      <c r="H1892" t="s">
        <v>697</v>
      </c>
      <c r="I1892" t="s">
        <v>88</v>
      </c>
      <c r="J1892" t="s">
        <v>929</v>
      </c>
      <c r="K1892" t="s">
        <v>693</v>
      </c>
      <c r="M1892" t="s">
        <v>52</v>
      </c>
      <c r="N1892" t="s">
        <v>82</v>
      </c>
      <c r="O1892" t="s">
        <v>52</v>
      </c>
      <c r="P1892" t="s">
        <v>8396</v>
      </c>
      <c r="Q1892" t="s">
        <v>106</v>
      </c>
      <c r="R1892" s="18">
        <v>44837.756342592591</v>
      </c>
      <c r="S1892" t="s">
        <v>673</v>
      </c>
      <c r="T1892" t="s">
        <v>674</v>
      </c>
    </row>
    <row r="1893" spans="1:22" x14ac:dyDescent="0.25">
      <c r="A1893" t="str">
        <f>Tabla_Consulta_desde_TMS4[[#This Row],[idreferencia]]</f>
        <v>LDCGYE2366</v>
      </c>
      <c r="B1893">
        <v>433700</v>
      </c>
      <c r="C1893" t="s">
        <v>8397</v>
      </c>
      <c r="D1893" s="18">
        <v>44834.665162037039</v>
      </c>
      <c r="E1893" t="s">
        <v>669</v>
      </c>
      <c r="F1893" t="s">
        <v>54</v>
      </c>
      <c r="G1893" t="s">
        <v>157</v>
      </c>
      <c r="H1893" t="s">
        <v>694</v>
      </c>
      <c r="I1893" t="s">
        <v>88</v>
      </c>
      <c r="J1893" t="s">
        <v>929</v>
      </c>
      <c r="K1893" t="s">
        <v>693</v>
      </c>
      <c r="M1893" t="s">
        <v>52</v>
      </c>
      <c r="N1893" t="s">
        <v>82</v>
      </c>
      <c r="O1893" t="s">
        <v>52</v>
      </c>
      <c r="P1893" t="s">
        <v>8398</v>
      </c>
      <c r="Q1893" t="s">
        <v>106</v>
      </c>
      <c r="R1893" s="18">
        <v>44837.749398148146</v>
      </c>
      <c r="S1893" t="s">
        <v>673</v>
      </c>
      <c r="T1893" t="s">
        <v>674</v>
      </c>
    </row>
    <row r="1894" spans="1:22" x14ac:dyDescent="0.25">
      <c r="A1894" t="str">
        <f>Tabla_Consulta_desde_TMS4[[#This Row],[idreferencia]]</f>
        <v>20002879040585</v>
      </c>
      <c r="B1894">
        <v>433430</v>
      </c>
      <c r="C1894" t="s">
        <v>8399</v>
      </c>
      <c r="D1894" s="18">
        <v>44834.507627314815</v>
      </c>
      <c r="E1894" t="s">
        <v>658</v>
      </c>
      <c r="F1894" t="s">
        <v>54</v>
      </c>
      <c r="G1894" t="s">
        <v>157</v>
      </c>
      <c r="H1894" t="s">
        <v>8400</v>
      </c>
      <c r="I1894" t="s">
        <v>8401</v>
      </c>
      <c r="J1894" t="s">
        <v>8402</v>
      </c>
      <c r="K1894" t="s">
        <v>8403</v>
      </c>
      <c r="L1894" t="s">
        <v>88</v>
      </c>
      <c r="M1894" t="s">
        <v>50</v>
      </c>
      <c r="N1894" t="s">
        <v>51</v>
      </c>
      <c r="O1894" t="s">
        <v>50</v>
      </c>
      <c r="P1894" t="s">
        <v>8404</v>
      </c>
      <c r="Q1894" t="s">
        <v>757</v>
      </c>
      <c r="R1894" s="18">
        <v>44838.71199074074</v>
      </c>
      <c r="S1894" t="s">
        <v>717</v>
      </c>
      <c r="T1894" t="s">
        <v>659</v>
      </c>
      <c r="U1894" t="s">
        <v>53</v>
      </c>
      <c r="V1894" t="s">
        <v>53</v>
      </c>
    </row>
    <row r="1895" spans="1:22" x14ac:dyDescent="0.25">
      <c r="A1895" t="str">
        <f>Tabla_Consulta_desde_TMS4[[#This Row],[idreferencia]]</f>
        <v>20002901854076</v>
      </c>
      <c r="B1895">
        <v>433431</v>
      </c>
      <c r="C1895" t="s">
        <v>8405</v>
      </c>
      <c r="D1895" s="18">
        <v>44834.507627314815</v>
      </c>
      <c r="E1895" t="s">
        <v>658</v>
      </c>
      <c r="F1895" t="s">
        <v>54</v>
      </c>
      <c r="G1895" t="s">
        <v>157</v>
      </c>
      <c r="H1895" t="s">
        <v>8406</v>
      </c>
      <c r="I1895" t="s">
        <v>8407</v>
      </c>
      <c r="J1895" t="s">
        <v>8408</v>
      </c>
      <c r="K1895" t="s">
        <v>8409</v>
      </c>
      <c r="L1895" t="s">
        <v>8410</v>
      </c>
      <c r="M1895" t="s">
        <v>52</v>
      </c>
      <c r="N1895" t="s">
        <v>82</v>
      </c>
      <c r="O1895" t="s">
        <v>52</v>
      </c>
      <c r="P1895" t="s">
        <v>8411</v>
      </c>
      <c r="Q1895" t="s">
        <v>757</v>
      </c>
      <c r="R1895" s="18">
        <v>44840.534525462965</v>
      </c>
      <c r="S1895" t="s">
        <v>673</v>
      </c>
      <c r="T1895" t="s">
        <v>674</v>
      </c>
    </row>
    <row r="1896" spans="1:22" x14ac:dyDescent="0.25">
      <c r="A1896" t="str">
        <f>Tabla_Consulta_desde_TMS4[[#This Row],[idreferencia]]</f>
        <v>20002901191879</v>
      </c>
      <c r="B1896">
        <v>433432</v>
      </c>
      <c r="C1896" t="s">
        <v>8412</v>
      </c>
      <c r="D1896" s="18">
        <v>44834.507627314815</v>
      </c>
      <c r="E1896" t="s">
        <v>658</v>
      </c>
      <c r="F1896" t="s">
        <v>54</v>
      </c>
      <c r="G1896" t="s">
        <v>157</v>
      </c>
      <c r="H1896" t="s">
        <v>8413</v>
      </c>
      <c r="I1896" t="s">
        <v>8414</v>
      </c>
      <c r="J1896" t="s">
        <v>8415</v>
      </c>
      <c r="K1896" t="s">
        <v>8416</v>
      </c>
      <c r="L1896" t="s">
        <v>8417</v>
      </c>
      <c r="M1896" t="s">
        <v>70</v>
      </c>
      <c r="N1896" t="s">
        <v>117</v>
      </c>
      <c r="O1896" t="s">
        <v>70</v>
      </c>
      <c r="P1896" t="s">
        <v>53</v>
      </c>
      <c r="Q1896" t="s">
        <v>757</v>
      </c>
      <c r="R1896" s="18">
        <v>44840.534525462965</v>
      </c>
      <c r="T1896" t="s">
        <v>668</v>
      </c>
      <c r="U1896" t="s">
        <v>53</v>
      </c>
      <c r="V1896" t="s">
        <v>53</v>
      </c>
    </row>
    <row r="1897" spans="1:22" x14ac:dyDescent="0.25">
      <c r="A1897" t="str">
        <f>Tabla_Consulta_desde_TMS4[[#This Row],[idreferencia]]</f>
        <v>20002901855035</v>
      </c>
      <c r="B1897">
        <v>433433</v>
      </c>
      <c r="C1897" t="s">
        <v>8418</v>
      </c>
      <c r="D1897" s="18">
        <v>44834.507627314815</v>
      </c>
      <c r="E1897" t="s">
        <v>658</v>
      </c>
      <c r="F1897" t="s">
        <v>54</v>
      </c>
      <c r="G1897" t="s">
        <v>157</v>
      </c>
      <c r="H1897" t="s">
        <v>8419</v>
      </c>
      <c r="I1897" t="s">
        <v>8420</v>
      </c>
      <c r="J1897" t="s">
        <v>8421</v>
      </c>
      <c r="K1897" t="s">
        <v>8422</v>
      </c>
      <c r="L1897" t="s">
        <v>88</v>
      </c>
      <c r="M1897" t="s">
        <v>62</v>
      </c>
      <c r="N1897" t="s">
        <v>87</v>
      </c>
      <c r="O1897" t="s">
        <v>62</v>
      </c>
      <c r="P1897" t="s">
        <v>53</v>
      </c>
      <c r="Q1897" t="s">
        <v>757</v>
      </c>
      <c r="R1897" s="18">
        <v>44841.707060185188</v>
      </c>
      <c r="S1897" t="s">
        <v>673</v>
      </c>
      <c r="T1897" t="s">
        <v>668</v>
      </c>
      <c r="U1897" t="s">
        <v>53</v>
      </c>
      <c r="V1897" t="s">
        <v>53</v>
      </c>
    </row>
    <row r="1898" spans="1:22" x14ac:dyDescent="0.25">
      <c r="A1898" t="str">
        <f>Tabla_Consulta_desde_TMS4[[#This Row],[idreferencia]]</f>
        <v>20002900963873</v>
      </c>
      <c r="B1898">
        <v>433434</v>
      </c>
      <c r="C1898" t="s">
        <v>8423</v>
      </c>
      <c r="D1898" s="18">
        <v>44834.507627314815</v>
      </c>
      <c r="E1898" t="s">
        <v>658</v>
      </c>
      <c r="F1898" t="s">
        <v>54</v>
      </c>
      <c r="G1898" t="s">
        <v>157</v>
      </c>
      <c r="H1898" t="s">
        <v>8424</v>
      </c>
      <c r="I1898" t="s">
        <v>8425</v>
      </c>
      <c r="J1898" t="s">
        <v>8426</v>
      </c>
      <c r="K1898" t="s">
        <v>8427</v>
      </c>
      <c r="L1898" t="s">
        <v>88</v>
      </c>
      <c r="M1898" t="s">
        <v>71</v>
      </c>
      <c r="N1898" t="s">
        <v>355</v>
      </c>
      <c r="O1898" t="s">
        <v>71</v>
      </c>
      <c r="P1898" t="s">
        <v>8428</v>
      </c>
      <c r="Q1898" t="s">
        <v>757</v>
      </c>
      <c r="R1898" s="18">
        <v>44839.692199074074</v>
      </c>
      <c r="S1898" t="s">
        <v>678</v>
      </c>
      <c r="T1898" t="s">
        <v>668</v>
      </c>
      <c r="U1898" t="s">
        <v>53</v>
      </c>
      <c r="V1898" t="s">
        <v>53</v>
      </c>
    </row>
    <row r="1899" spans="1:22" x14ac:dyDescent="0.25">
      <c r="A1899" t="str">
        <f>Tabla_Consulta_desde_TMS4[[#This Row],[idreferencia]]</f>
        <v>20002897050315</v>
      </c>
      <c r="B1899">
        <v>433435</v>
      </c>
      <c r="C1899" t="s">
        <v>8429</v>
      </c>
      <c r="D1899" s="18">
        <v>44834.507627314815</v>
      </c>
      <c r="E1899" t="s">
        <v>658</v>
      </c>
      <c r="F1899" t="s">
        <v>54</v>
      </c>
      <c r="G1899" t="s">
        <v>157</v>
      </c>
      <c r="H1899" t="s">
        <v>5096</v>
      </c>
      <c r="I1899" t="s">
        <v>5097</v>
      </c>
      <c r="J1899" t="s">
        <v>5098</v>
      </c>
      <c r="K1899" t="s">
        <v>5099</v>
      </c>
      <c r="L1899" t="s">
        <v>88</v>
      </c>
      <c r="M1899" t="s">
        <v>62</v>
      </c>
      <c r="N1899" t="s">
        <v>87</v>
      </c>
      <c r="O1899" t="s">
        <v>62</v>
      </c>
      <c r="Q1899" t="s">
        <v>111</v>
      </c>
      <c r="R1899" s="18">
        <v>44847.699687499997</v>
      </c>
      <c r="S1899" t="s">
        <v>673</v>
      </c>
      <c r="T1899" t="s">
        <v>668</v>
      </c>
      <c r="V1899" t="s">
        <v>749</v>
      </c>
    </row>
    <row r="1900" spans="1:22" x14ac:dyDescent="0.25">
      <c r="A1900" t="str">
        <f>Tabla_Consulta_desde_TMS4[[#This Row],[idreferencia]]</f>
        <v>20002901841315</v>
      </c>
      <c r="B1900">
        <v>433436</v>
      </c>
      <c r="C1900" t="s">
        <v>8430</v>
      </c>
      <c r="D1900" s="18">
        <v>44834.507627314815</v>
      </c>
      <c r="E1900" t="s">
        <v>658</v>
      </c>
      <c r="F1900" t="s">
        <v>54</v>
      </c>
      <c r="G1900" t="s">
        <v>157</v>
      </c>
      <c r="H1900" t="s">
        <v>7178</v>
      </c>
      <c r="I1900" t="s">
        <v>7179</v>
      </c>
      <c r="J1900" t="s">
        <v>8431</v>
      </c>
      <c r="K1900" t="s">
        <v>8432</v>
      </c>
      <c r="L1900" t="s">
        <v>8432</v>
      </c>
      <c r="M1900" t="s">
        <v>50</v>
      </c>
      <c r="N1900" t="s">
        <v>51</v>
      </c>
      <c r="O1900" t="s">
        <v>50</v>
      </c>
      <c r="P1900" t="s">
        <v>8433</v>
      </c>
      <c r="Q1900" t="s">
        <v>111</v>
      </c>
      <c r="R1900" s="18">
        <v>44840.649363425924</v>
      </c>
      <c r="S1900" t="s">
        <v>717</v>
      </c>
      <c r="T1900" t="s">
        <v>659</v>
      </c>
      <c r="V1900" t="s">
        <v>8434</v>
      </c>
    </row>
    <row r="1901" spans="1:22" x14ac:dyDescent="0.25">
      <c r="A1901" t="str">
        <f>Tabla_Consulta_desde_TMS4[[#This Row],[idreferencia]]</f>
        <v>20002895869774</v>
      </c>
      <c r="B1901">
        <v>433407</v>
      </c>
      <c r="C1901" t="s">
        <v>8435</v>
      </c>
      <c r="D1901" s="18">
        <v>44834.507615740738</v>
      </c>
      <c r="E1901" t="s">
        <v>658</v>
      </c>
      <c r="F1901" t="s">
        <v>54</v>
      </c>
      <c r="G1901" t="s">
        <v>157</v>
      </c>
      <c r="H1901" t="s">
        <v>8436</v>
      </c>
      <c r="I1901" t="s">
        <v>8437</v>
      </c>
      <c r="J1901" t="s">
        <v>8438</v>
      </c>
      <c r="K1901" t="s">
        <v>8439</v>
      </c>
      <c r="L1901" t="s">
        <v>88</v>
      </c>
      <c r="M1901" t="s">
        <v>63</v>
      </c>
      <c r="N1901" t="s">
        <v>116</v>
      </c>
      <c r="O1901" t="s">
        <v>63</v>
      </c>
      <c r="Q1901" t="s">
        <v>757</v>
      </c>
      <c r="R1901" s="18">
        <v>44848.76253472222</v>
      </c>
      <c r="T1901" t="s">
        <v>668</v>
      </c>
      <c r="U1901" t="s">
        <v>8440</v>
      </c>
      <c r="V1901" t="s">
        <v>8440</v>
      </c>
    </row>
    <row r="1902" spans="1:22" x14ac:dyDescent="0.25">
      <c r="A1902" t="str">
        <f>Tabla_Consulta_desde_TMS4[[#This Row],[idreferencia]]</f>
        <v>20002900957043</v>
      </c>
      <c r="B1902">
        <v>433408</v>
      </c>
      <c r="C1902" t="s">
        <v>8441</v>
      </c>
      <c r="D1902" s="18">
        <v>44834.507615740738</v>
      </c>
      <c r="E1902" t="s">
        <v>658</v>
      </c>
      <c r="F1902" t="s">
        <v>54</v>
      </c>
      <c r="G1902" t="s">
        <v>157</v>
      </c>
      <c r="H1902" t="s">
        <v>8442</v>
      </c>
      <c r="I1902" t="s">
        <v>8443</v>
      </c>
      <c r="J1902" t="s">
        <v>8444</v>
      </c>
      <c r="K1902" t="s">
        <v>8445</v>
      </c>
      <c r="L1902" t="s">
        <v>8446</v>
      </c>
      <c r="M1902" t="s">
        <v>1098</v>
      </c>
      <c r="N1902" t="s">
        <v>67</v>
      </c>
      <c r="O1902" t="s">
        <v>8447</v>
      </c>
      <c r="Q1902" t="s">
        <v>757</v>
      </c>
      <c r="R1902" s="18">
        <v>44838.71199074074</v>
      </c>
      <c r="T1902" t="s">
        <v>668</v>
      </c>
    </row>
    <row r="1903" spans="1:22" x14ac:dyDescent="0.25">
      <c r="A1903" t="str">
        <f>Tabla_Consulta_desde_TMS4[[#This Row],[idreferencia]]</f>
        <v>20002900970250</v>
      </c>
      <c r="B1903">
        <v>433409</v>
      </c>
      <c r="C1903" t="s">
        <v>8448</v>
      </c>
      <c r="D1903" s="18">
        <v>44834.507615740738</v>
      </c>
      <c r="E1903" t="s">
        <v>658</v>
      </c>
      <c r="F1903" t="s">
        <v>54</v>
      </c>
      <c r="G1903" t="s">
        <v>157</v>
      </c>
      <c r="H1903" t="s">
        <v>8449</v>
      </c>
      <c r="I1903" t="s">
        <v>8450</v>
      </c>
      <c r="J1903" t="s">
        <v>8451</v>
      </c>
      <c r="K1903" t="s">
        <v>8452</v>
      </c>
      <c r="L1903" t="s">
        <v>88</v>
      </c>
      <c r="M1903" t="s">
        <v>68</v>
      </c>
      <c r="N1903" t="s">
        <v>119</v>
      </c>
      <c r="O1903" t="s">
        <v>68</v>
      </c>
      <c r="P1903" t="s">
        <v>8453</v>
      </c>
      <c r="Q1903" t="s">
        <v>757</v>
      </c>
      <c r="R1903" s="18">
        <v>44838.71199074074</v>
      </c>
      <c r="S1903" t="s">
        <v>678</v>
      </c>
      <c r="T1903" t="s">
        <v>668</v>
      </c>
      <c r="U1903" t="s">
        <v>53</v>
      </c>
      <c r="V1903" t="s">
        <v>53</v>
      </c>
    </row>
    <row r="1904" spans="1:22" x14ac:dyDescent="0.25">
      <c r="A1904" t="str">
        <f>Tabla_Consulta_desde_TMS4[[#This Row],[idreferencia]]</f>
        <v>20002900964946</v>
      </c>
      <c r="B1904">
        <v>433410</v>
      </c>
      <c r="C1904" t="s">
        <v>8454</v>
      </c>
      <c r="D1904" s="18">
        <v>44834.507615740738</v>
      </c>
      <c r="E1904" t="s">
        <v>658</v>
      </c>
      <c r="F1904" t="s">
        <v>54</v>
      </c>
      <c r="G1904" t="s">
        <v>157</v>
      </c>
      <c r="H1904" t="s">
        <v>8455</v>
      </c>
      <c r="I1904" t="s">
        <v>8456</v>
      </c>
      <c r="J1904" t="s">
        <v>8457</v>
      </c>
      <c r="K1904" t="s">
        <v>8458</v>
      </c>
      <c r="L1904" t="s">
        <v>88</v>
      </c>
      <c r="M1904" t="s">
        <v>68</v>
      </c>
      <c r="N1904" t="s">
        <v>119</v>
      </c>
      <c r="O1904" t="s">
        <v>68</v>
      </c>
      <c r="P1904" t="s">
        <v>8459</v>
      </c>
      <c r="Q1904" t="s">
        <v>757</v>
      </c>
      <c r="R1904" s="18">
        <v>44838.71199074074</v>
      </c>
      <c r="S1904" t="s">
        <v>678</v>
      </c>
      <c r="T1904" t="s">
        <v>668</v>
      </c>
      <c r="U1904" t="s">
        <v>53</v>
      </c>
      <c r="V1904" t="s">
        <v>53</v>
      </c>
    </row>
    <row r="1905" spans="1:22" x14ac:dyDescent="0.25">
      <c r="A1905" t="str">
        <f>Tabla_Consulta_desde_TMS4[[#This Row],[idreferencia]]</f>
        <v>20002900965524</v>
      </c>
      <c r="B1905">
        <v>433411</v>
      </c>
      <c r="C1905" t="s">
        <v>8460</v>
      </c>
      <c r="D1905" s="18">
        <v>44834.507615740738</v>
      </c>
      <c r="E1905" t="s">
        <v>658</v>
      </c>
      <c r="F1905" t="s">
        <v>54</v>
      </c>
      <c r="G1905" t="s">
        <v>157</v>
      </c>
      <c r="H1905" t="s">
        <v>8461</v>
      </c>
      <c r="I1905" t="s">
        <v>8462</v>
      </c>
      <c r="J1905" t="s">
        <v>8463</v>
      </c>
      <c r="K1905" t="s">
        <v>8464</v>
      </c>
      <c r="L1905" t="s">
        <v>8465</v>
      </c>
      <c r="M1905" t="s">
        <v>62</v>
      </c>
      <c r="N1905" t="s">
        <v>87</v>
      </c>
      <c r="O1905" t="s">
        <v>62</v>
      </c>
      <c r="Q1905" t="s">
        <v>757</v>
      </c>
      <c r="R1905" s="18">
        <v>44846.583391203705</v>
      </c>
      <c r="S1905" t="s">
        <v>673</v>
      </c>
      <c r="T1905" t="s">
        <v>668</v>
      </c>
      <c r="U1905" t="s">
        <v>8466</v>
      </c>
      <c r="V1905" t="s">
        <v>8466</v>
      </c>
    </row>
    <row r="1906" spans="1:22" x14ac:dyDescent="0.25">
      <c r="A1906" t="str">
        <f>Tabla_Consulta_desde_TMS4[[#This Row],[idreferencia]]</f>
        <v>20002899618923</v>
      </c>
      <c r="B1906">
        <v>433412</v>
      </c>
      <c r="C1906" t="s">
        <v>8467</v>
      </c>
      <c r="D1906" s="18">
        <v>44834.507615740738</v>
      </c>
      <c r="E1906" t="s">
        <v>658</v>
      </c>
      <c r="F1906" t="s">
        <v>54</v>
      </c>
      <c r="G1906" t="s">
        <v>157</v>
      </c>
      <c r="H1906" t="s">
        <v>8468</v>
      </c>
      <c r="I1906" t="s">
        <v>8469</v>
      </c>
      <c r="J1906" t="s">
        <v>8470</v>
      </c>
      <c r="K1906" t="s">
        <v>8471</v>
      </c>
      <c r="L1906" t="s">
        <v>88</v>
      </c>
      <c r="M1906" t="s">
        <v>52</v>
      </c>
      <c r="N1906" t="s">
        <v>82</v>
      </c>
      <c r="O1906" t="s">
        <v>52</v>
      </c>
      <c r="P1906" t="s">
        <v>8472</v>
      </c>
      <c r="Q1906" t="s">
        <v>757</v>
      </c>
      <c r="R1906" s="18">
        <v>44840.534525462965</v>
      </c>
      <c r="S1906" t="s">
        <v>673</v>
      </c>
      <c r="T1906" t="s">
        <v>674</v>
      </c>
    </row>
    <row r="1907" spans="1:22" x14ac:dyDescent="0.25">
      <c r="A1907" t="str">
        <f>Tabla_Consulta_desde_TMS4[[#This Row],[idreferencia]]</f>
        <v>20002900964714</v>
      </c>
      <c r="B1907">
        <v>433413</v>
      </c>
      <c r="C1907" t="s">
        <v>8473</v>
      </c>
      <c r="D1907" s="18">
        <v>44834.507615740738</v>
      </c>
      <c r="E1907" t="s">
        <v>658</v>
      </c>
      <c r="F1907" t="s">
        <v>54</v>
      </c>
      <c r="G1907" t="s">
        <v>157</v>
      </c>
      <c r="H1907" t="s">
        <v>8474</v>
      </c>
      <c r="I1907" t="s">
        <v>8475</v>
      </c>
      <c r="J1907" t="s">
        <v>8476</v>
      </c>
      <c r="K1907" t="s">
        <v>8477</v>
      </c>
      <c r="L1907" t="s">
        <v>88</v>
      </c>
      <c r="M1907" t="s">
        <v>50</v>
      </c>
      <c r="N1907" t="s">
        <v>51</v>
      </c>
      <c r="O1907" t="s">
        <v>50</v>
      </c>
      <c r="P1907" t="s">
        <v>8478</v>
      </c>
      <c r="Q1907" t="s">
        <v>757</v>
      </c>
      <c r="R1907" s="18">
        <v>44838.71199074074</v>
      </c>
      <c r="S1907" t="s">
        <v>676</v>
      </c>
      <c r="T1907" t="s">
        <v>659</v>
      </c>
      <c r="U1907" t="s">
        <v>53</v>
      </c>
      <c r="V1907" t="s">
        <v>53</v>
      </c>
    </row>
    <row r="1908" spans="1:22" x14ac:dyDescent="0.25">
      <c r="A1908" t="str">
        <f>Tabla_Consulta_desde_TMS4[[#This Row],[idreferencia]]</f>
        <v>20002901184155</v>
      </c>
      <c r="B1908">
        <v>433414</v>
      </c>
      <c r="C1908" t="s">
        <v>8479</v>
      </c>
      <c r="D1908" s="18">
        <v>44834.507615740738</v>
      </c>
      <c r="E1908" t="s">
        <v>658</v>
      </c>
      <c r="F1908" t="s">
        <v>54</v>
      </c>
      <c r="G1908" t="s">
        <v>157</v>
      </c>
      <c r="H1908" t="s">
        <v>1069</v>
      </c>
      <c r="I1908" t="s">
        <v>1070</v>
      </c>
      <c r="J1908" t="s">
        <v>8480</v>
      </c>
      <c r="K1908" t="s">
        <v>8481</v>
      </c>
      <c r="L1908" t="s">
        <v>8482</v>
      </c>
      <c r="M1908" t="s">
        <v>52</v>
      </c>
      <c r="N1908" t="s">
        <v>82</v>
      </c>
      <c r="O1908" t="s">
        <v>52</v>
      </c>
      <c r="P1908" t="s">
        <v>8483</v>
      </c>
      <c r="Q1908" t="s">
        <v>757</v>
      </c>
      <c r="R1908" s="18">
        <v>44840.534525462965</v>
      </c>
      <c r="S1908" t="s">
        <v>673</v>
      </c>
      <c r="T1908" t="s">
        <v>674</v>
      </c>
    </row>
    <row r="1909" spans="1:22" x14ac:dyDescent="0.25">
      <c r="A1909" t="str">
        <f>Tabla_Consulta_desde_TMS4[[#This Row],[idreferencia]]</f>
        <v>20002901196061</v>
      </c>
      <c r="B1909">
        <v>433415</v>
      </c>
      <c r="C1909" t="s">
        <v>8484</v>
      </c>
      <c r="D1909" s="18">
        <v>44834.507615740738</v>
      </c>
      <c r="E1909" t="s">
        <v>658</v>
      </c>
      <c r="F1909" t="s">
        <v>54</v>
      </c>
      <c r="G1909" t="s">
        <v>157</v>
      </c>
      <c r="H1909" t="s">
        <v>8485</v>
      </c>
      <c r="I1909" t="s">
        <v>8486</v>
      </c>
      <c r="J1909" t="s">
        <v>8487</v>
      </c>
      <c r="K1909" t="s">
        <v>8488</v>
      </c>
      <c r="L1909" t="s">
        <v>88</v>
      </c>
      <c r="M1909" t="s">
        <v>50</v>
      </c>
      <c r="N1909" t="s">
        <v>51</v>
      </c>
      <c r="O1909" t="s">
        <v>50</v>
      </c>
      <c r="P1909" t="s">
        <v>8489</v>
      </c>
      <c r="Q1909" t="s">
        <v>757</v>
      </c>
      <c r="R1909" s="18">
        <v>44838.71199074074</v>
      </c>
      <c r="S1909" t="s">
        <v>676</v>
      </c>
      <c r="T1909" t="s">
        <v>659</v>
      </c>
      <c r="U1909" t="s">
        <v>53</v>
      </c>
      <c r="V1909" t="s">
        <v>53</v>
      </c>
    </row>
    <row r="1910" spans="1:22" x14ac:dyDescent="0.25">
      <c r="A1910" t="str">
        <f>Tabla_Consulta_desde_TMS4[[#This Row],[idreferencia]]</f>
        <v>20002900709391</v>
      </c>
      <c r="B1910">
        <v>433416</v>
      </c>
      <c r="C1910" t="s">
        <v>8490</v>
      </c>
      <c r="D1910" s="18">
        <v>44834.507615740738</v>
      </c>
      <c r="E1910" t="s">
        <v>658</v>
      </c>
      <c r="F1910" t="s">
        <v>54</v>
      </c>
      <c r="G1910" t="s">
        <v>157</v>
      </c>
      <c r="H1910" t="s">
        <v>8491</v>
      </c>
      <c r="I1910" t="s">
        <v>8492</v>
      </c>
      <c r="J1910" t="s">
        <v>8493</v>
      </c>
      <c r="K1910" t="s">
        <v>8494</v>
      </c>
      <c r="L1910" t="s">
        <v>8494</v>
      </c>
      <c r="M1910" t="s">
        <v>52</v>
      </c>
      <c r="N1910" t="s">
        <v>82</v>
      </c>
      <c r="O1910" t="s">
        <v>52</v>
      </c>
      <c r="P1910" t="s">
        <v>8495</v>
      </c>
      <c r="Q1910" t="s">
        <v>757</v>
      </c>
      <c r="R1910" s="18">
        <v>44848.758263888885</v>
      </c>
      <c r="S1910" t="s">
        <v>673</v>
      </c>
      <c r="T1910" t="s">
        <v>674</v>
      </c>
      <c r="V1910" t="s">
        <v>5810</v>
      </c>
    </row>
    <row r="1911" spans="1:22" x14ac:dyDescent="0.25">
      <c r="A1911" t="str">
        <f>Tabla_Consulta_desde_TMS4[[#This Row],[idreferencia]]</f>
        <v>20002900694437</v>
      </c>
      <c r="B1911">
        <v>433417</v>
      </c>
      <c r="C1911" t="s">
        <v>8496</v>
      </c>
      <c r="D1911" s="18">
        <v>44834.507615740738</v>
      </c>
      <c r="E1911" t="s">
        <v>658</v>
      </c>
      <c r="F1911" t="s">
        <v>54</v>
      </c>
      <c r="G1911" t="s">
        <v>157</v>
      </c>
      <c r="H1911" t="s">
        <v>8497</v>
      </c>
      <c r="I1911" t="s">
        <v>8498</v>
      </c>
      <c r="J1911" t="s">
        <v>8499</v>
      </c>
      <c r="K1911" t="s">
        <v>8500</v>
      </c>
      <c r="L1911" t="s">
        <v>88</v>
      </c>
      <c r="M1911" t="s">
        <v>683</v>
      </c>
      <c r="N1911" t="s">
        <v>82</v>
      </c>
      <c r="O1911" t="s">
        <v>683</v>
      </c>
      <c r="P1911" t="s">
        <v>8501</v>
      </c>
      <c r="Q1911" t="s">
        <v>757</v>
      </c>
      <c r="R1911" s="18">
        <v>44840.534525462965</v>
      </c>
      <c r="S1911" t="s">
        <v>673</v>
      </c>
      <c r="T1911" t="s">
        <v>668</v>
      </c>
    </row>
    <row r="1912" spans="1:22" x14ac:dyDescent="0.25">
      <c r="A1912" t="str">
        <f>Tabla_Consulta_desde_TMS4[[#This Row],[idreferencia]]</f>
        <v>20002900953141</v>
      </c>
      <c r="B1912">
        <v>433418</v>
      </c>
      <c r="C1912" t="s">
        <v>8502</v>
      </c>
      <c r="D1912" s="18">
        <v>44834.507615740738</v>
      </c>
      <c r="E1912" t="s">
        <v>658</v>
      </c>
      <c r="F1912" t="s">
        <v>54</v>
      </c>
      <c r="G1912" t="s">
        <v>157</v>
      </c>
      <c r="H1912" t="s">
        <v>8503</v>
      </c>
      <c r="I1912" t="s">
        <v>8504</v>
      </c>
      <c r="J1912" t="s">
        <v>8505</v>
      </c>
      <c r="K1912" t="s">
        <v>8506</v>
      </c>
      <c r="L1912" t="s">
        <v>8507</v>
      </c>
      <c r="M1912" t="s">
        <v>61</v>
      </c>
      <c r="N1912" t="s">
        <v>114</v>
      </c>
      <c r="O1912" t="s">
        <v>61</v>
      </c>
      <c r="P1912" t="s">
        <v>8508</v>
      </c>
      <c r="Q1912" t="s">
        <v>757</v>
      </c>
      <c r="R1912" s="18">
        <v>44838.71199074074</v>
      </c>
      <c r="S1912" t="s">
        <v>678</v>
      </c>
      <c r="T1912" t="s">
        <v>668</v>
      </c>
      <c r="U1912" t="s">
        <v>53</v>
      </c>
      <c r="V1912" t="s">
        <v>53</v>
      </c>
    </row>
    <row r="1913" spans="1:22" x14ac:dyDescent="0.25">
      <c r="A1913" t="str">
        <f>Tabla_Consulta_desde_TMS4[[#This Row],[idreferencia]]</f>
        <v>20002900718987</v>
      </c>
      <c r="B1913">
        <v>433419</v>
      </c>
      <c r="C1913" t="s">
        <v>8509</v>
      </c>
      <c r="D1913" s="18">
        <v>44834.507615740738</v>
      </c>
      <c r="E1913" t="s">
        <v>658</v>
      </c>
      <c r="F1913" t="s">
        <v>54</v>
      </c>
      <c r="G1913" t="s">
        <v>157</v>
      </c>
      <c r="H1913" t="s">
        <v>8510</v>
      </c>
      <c r="I1913" t="s">
        <v>8511</v>
      </c>
      <c r="J1913" t="s">
        <v>8512</v>
      </c>
      <c r="K1913" t="s">
        <v>8513</v>
      </c>
      <c r="L1913" t="s">
        <v>8514</v>
      </c>
      <c r="M1913" t="s">
        <v>377</v>
      </c>
      <c r="N1913" t="s">
        <v>378</v>
      </c>
      <c r="O1913" t="s">
        <v>377</v>
      </c>
      <c r="P1913" t="s">
        <v>53</v>
      </c>
      <c r="Q1913" t="s">
        <v>757</v>
      </c>
      <c r="R1913" s="18">
        <v>44839.692199074074</v>
      </c>
      <c r="T1913" t="s">
        <v>668</v>
      </c>
      <c r="U1913" t="s">
        <v>53</v>
      </c>
      <c r="V1913" t="s">
        <v>53</v>
      </c>
    </row>
    <row r="1914" spans="1:22" x14ac:dyDescent="0.25">
      <c r="A1914" t="str">
        <f>Tabla_Consulta_desde_TMS4[[#This Row],[idreferencia]]</f>
        <v>20002901187243</v>
      </c>
      <c r="B1914">
        <v>433420</v>
      </c>
      <c r="C1914" t="s">
        <v>8515</v>
      </c>
      <c r="D1914" s="18">
        <v>44834.507615740738</v>
      </c>
      <c r="E1914" t="s">
        <v>658</v>
      </c>
      <c r="F1914" t="s">
        <v>54</v>
      </c>
      <c r="G1914" t="s">
        <v>157</v>
      </c>
      <c r="H1914" t="s">
        <v>8516</v>
      </c>
      <c r="I1914" t="s">
        <v>8517</v>
      </c>
      <c r="J1914" t="s">
        <v>8518</v>
      </c>
      <c r="K1914" t="s">
        <v>8519</v>
      </c>
      <c r="L1914" t="s">
        <v>88</v>
      </c>
      <c r="M1914" t="s">
        <v>63</v>
      </c>
      <c r="N1914" t="s">
        <v>116</v>
      </c>
      <c r="O1914" t="s">
        <v>63</v>
      </c>
      <c r="P1914" t="s">
        <v>53</v>
      </c>
      <c r="Q1914" t="s">
        <v>757</v>
      </c>
      <c r="R1914" s="18">
        <v>44839.692199074074</v>
      </c>
      <c r="T1914" t="s">
        <v>668</v>
      </c>
      <c r="U1914" t="s">
        <v>53</v>
      </c>
      <c r="V1914" t="s">
        <v>53</v>
      </c>
    </row>
    <row r="1915" spans="1:22" x14ac:dyDescent="0.25">
      <c r="A1915" t="str">
        <f>Tabla_Consulta_desde_TMS4[[#This Row],[idreferencia]]</f>
        <v>20002900961224</v>
      </c>
      <c r="B1915">
        <v>433421</v>
      </c>
      <c r="C1915" t="s">
        <v>8520</v>
      </c>
      <c r="D1915" s="18">
        <v>44834.507615740738</v>
      </c>
      <c r="E1915" t="s">
        <v>658</v>
      </c>
      <c r="F1915" t="s">
        <v>54</v>
      </c>
      <c r="G1915" t="s">
        <v>157</v>
      </c>
      <c r="H1915" t="s">
        <v>8521</v>
      </c>
      <c r="I1915" t="s">
        <v>8522</v>
      </c>
      <c r="J1915" t="s">
        <v>8523</v>
      </c>
      <c r="K1915" t="s">
        <v>8524</v>
      </c>
      <c r="L1915" t="s">
        <v>88</v>
      </c>
      <c r="M1915" t="s">
        <v>69</v>
      </c>
      <c r="N1915" t="s">
        <v>82</v>
      </c>
      <c r="O1915" t="s">
        <v>69</v>
      </c>
      <c r="P1915" t="s">
        <v>8525</v>
      </c>
      <c r="Q1915" t="s">
        <v>757</v>
      </c>
      <c r="R1915" s="18">
        <v>44840.534525462965</v>
      </c>
      <c r="S1915" t="s">
        <v>673</v>
      </c>
      <c r="T1915" t="s">
        <v>674</v>
      </c>
    </row>
    <row r="1916" spans="1:22" x14ac:dyDescent="0.25">
      <c r="A1916" t="str">
        <f>Tabla_Consulta_desde_TMS4[[#This Row],[idreferencia]]</f>
        <v>20002901197187</v>
      </c>
      <c r="B1916">
        <v>433422</v>
      </c>
      <c r="C1916" t="s">
        <v>8526</v>
      </c>
      <c r="D1916" s="18">
        <v>44834.507615740738</v>
      </c>
      <c r="E1916" t="s">
        <v>658</v>
      </c>
      <c r="F1916" t="s">
        <v>54</v>
      </c>
      <c r="G1916" t="s">
        <v>157</v>
      </c>
      <c r="H1916" t="s">
        <v>8527</v>
      </c>
      <c r="I1916" t="s">
        <v>8528</v>
      </c>
      <c r="J1916" t="s">
        <v>8529</v>
      </c>
      <c r="K1916" t="s">
        <v>8530</v>
      </c>
      <c r="L1916" t="s">
        <v>88</v>
      </c>
      <c r="M1916" t="s">
        <v>68</v>
      </c>
      <c r="N1916" t="s">
        <v>119</v>
      </c>
      <c r="O1916" t="s">
        <v>68</v>
      </c>
      <c r="P1916" t="s">
        <v>8531</v>
      </c>
      <c r="Q1916" t="s">
        <v>757</v>
      </c>
      <c r="R1916" s="18">
        <v>44839.692199074074</v>
      </c>
      <c r="S1916" t="s">
        <v>678</v>
      </c>
      <c r="T1916" t="s">
        <v>668</v>
      </c>
      <c r="V1916" t="s">
        <v>8532</v>
      </c>
    </row>
    <row r="1917" spans="1:22" x14ac:dyDescent="0.25">
      <c r="A1917" t="str">
        <f>Tabla_Consulta_desde_TMS4[[#This Row],[idreferencia]]</f>
        <v>20002892896063</v>
      </c>
      <c r="B1917">
        <v>433423</v>
      </c>
      <c r="C1917" t="s">
        <v>8533</v>
      </c>
      <c r="D1917" s="18">
        <v>44834.507615740738</v>
      </c>
      <c r="E1917" t="s">
        <v>658</v>
      </c>
      <c r="F1917" t="s">
        <v>54</v>
      </c>
      <c r="G1917" t="s">
        <v>157</v>
      </c>
      <c r="H1917" t="s">
        <v>8534</v>
      </c>
      <c r="I1917" t="s">
        <v>8535</v>
      </c>
      <c r="J1917" t="s">
        <v>8536</v>
      </c>
      <c r="K1917" t="s">
        <v>8537</v>
      </c>
      <c r="L1917" t="s">
        <v>88</v>
      </c>
      <c r="M1917" t="s">
        <v>65</v>
      </c>
      <c r="N1917" t="s">
        <v>117</v>
      </c>
      <c r="O1917" t="s">
        <v>65</v>
      </c>
      <c r="P1917" t="s">
        <v>8538</v>
      </c>
      <c r="Q1917" t="s">
        <v>757</v>
      </c>
      <c r="R1917" s="18">
        <v>44839.692199074074</v>
      </c>
      <c r="S1917" t="s">
        <v>678</v>
      </c>
      <c r="T1917" t="s">
        <v>668</v>
      </c>
      <c r="U1917" t="s">
        <v>53</v>
      </c>
      <c r="V1917" t="s">
        <v>53</v>
      </c>
    </row>
    <row r="1918" spans="1:22" x14ac:dyDescent="0.25">
      <c r="A1918" t="str">
        <f>Tabla_Consulta_desde_TMS4[[#This Row],[idreferencia]]</f>
        <v>20002900696296</v>
      </c>
      <c r="B1918">
        <v>433424</v>
      </c>
      <c r="C1918" t="s">
        <v>8539</v>
      </c>
      <c r="D1918" s="18">
        <v>44834.507615740738</v>
      </c>
      <c r="E1918" t="s">
        <v>658</v>
      </c>
      <c r="F1918" t="s">
        <v>54</v>
      </c>
      <c r="G1918" t="s">
        <v>157</v>
      </c>
      <c r="H1918" t="s">
        <v>8540</v>
      </c>
      <c r="I1918" t="s">
        <v>8541</v>
      </c>
      <c r="J1918" t="s">
        <v>8542</v>
      </c>
      <c r="K1918" t="s">
        <v>8543</v>
      </c>
      <c r="L1918" t="s">
        <v>88</v>
      </c>
      <c r="M1918" t="s">
        <v>97</v>
      </c>
      <c r="N1918" t="s">
        <v>73</v>
      </c>
      <c r="O1918" t="s">
        <v>97</v>
      </c>
      <c r="P1918" t="s">
        <v>53</v>
      </c>
      <c r="Q1918" t="s">
        <v>757</v>
      </c>
      <c r="R1918" s="18">
        <v>44839.692199074074</v>
      </c>
      <c r="T1918" t="s">
        <v>668</v>
      </c>
      <c r="U1918" t="s">
        <v>53</v>
      </c>
      <c r="V1918" t="s">
        <v>53</v>
      </c>
    </row>
    <row r="1919" spans="1:22" x14ac:dyDescent="0.25">
      <c r="A1919" t="str">
        <f>Tabla_Consulta_desde_TMS4[[#This Row],[idreferencia]]</f>
        <v>20002900700758</v>
      </c>
      <c r="B1919">
        <v>433425</v>
      </c>
      <c r="C1919" t="s">
        <v>8544</v>
      </c>
      <c r="D1919" s="18">
        <v>44834.507615740738</v>
      </c>
      <c r="E1919" t="s">
        <v>658</v>
      </c>
      <c r="F1919" t="s">
        <v>54</v>
      </c>
      <c r="G1919" t="s">
        <v>157</v>
      </c>
      <c r="H1919" t="s">
        <v>8540</v>
      </c>
      <c r="I1919" t="s">
        <v>8541</v>
      </c>
      <c r="J1919" t="s">
        <v>8542</v>
      </c>
      <c r="K1919" t="s">
        <v>8543</v>
      </c>
      <c r="L1919" t="s">
        <v>88</v>
      </c>
      <c r="M1919" t="s">
        <v>97</v>
      </c>
      <c r="N1919" t="s">
        <v>73</v>
      </c>
      <c r="O1919" t="s">
        <v>97</v>
      </c>
      <c r="P1919" t="s">
        <v>53</v>
      </c>
      <c r="Q1919" t="s">
        <v>757</v>
      </c>
      <c r="R1919" s="18">
        <v>44839.692199074074</v>
      </c>
      <c r="T1919" t="s">
        <v>668</v>
      </c>
      <c r="U1919" t="s">
        <v>53</v>
      </c>
      <c r="V1919" t="s">
        <v>53</v>
      </c>
    </row>
    <row r="1920" spans="1:22" x14ac:dyDescent="0.25">
      <c r="A1920" t="str">
        <f>Tabla_Consulta_desde_TMS4[[#This Row],[idreferencia]]</f>
        <v>20002899101714</v>
      </c>
      <c r="B1920">
        <v>433426</v>
      </c>
      <c r="C1920" t="s">
        <v>8545</v>
      </c>
      <c r="D1920" s="18">
        <v>44834.507615740738</v>
      </c>
      <c r="E1920" t="s">
        <v>658</v>
      </c>
      <c r="F1920" t="s">
        <v>54</v>
      </c>
      <c r="G1920" t="s">
        <v>157</v>
      </c>
      <c r="H1920" t="s">
        <v>8546</v>
      </c>
      <c r="I1920" t="s">
        <v>8547</v>
      </c>
      <c r="J1920" t="s">
        <v>8548</v>
      </c>
      <c r="K1920" t="s">
        <v>8549</v>
      </c>
      <c r="L1920" t="s">
        <v>8550</v>
      </c>
      <c r="M1920" t="s">
        <v>59</v>
      </c>
      <c r="N1920" t="s">
        <v>118</v>
      </c>
      <c r="O1920" t="s">
        <v>59</v>
      </c>
      <c r="P1920" t="s">
        <v>53</v>
      </c>
      <c r="Q1920" t="s">
        <v>757</v>
      </c>
      <c r="R1920" s="18">
        <v>44841.707071759258</v>
      </c>
      <c r="T1920" t="s">
        <v>668</v>
      </c>
      <c r="U1920" t="s">
        <v>53</v>
      </c>
      <c r="V1920" t="s">
        <v>53</v>
      </c>
    </row>
    <row r="1921" spans="1:22" x14ac:dyDescent="0.25">
      <c r="A1921" t="str">
        <f>Tabla_Consulta_desde_TMS4[[#This Row],[idreferencia]]</f>
        <v>20002900958753</v>
      </c>
      <c r="B1921">
        <v>433427</v>
      </c>
      <c r="C1921" t="s">
        <v>8551</v>
      </c>
      <c r="D1921" s="18">
        <v>44834.507615740738</v>
      </c>
      <c r="E1921" t="s">
        <v>658</v>
      </c>
      <c r="F1921" t="s">
        <v>54</v>
      </c>
      <c r="G1921" t="s">
        <v>157</v>
      </c>
      <c r="H1921" t="s">
        <v>8552</v>
      </c>
      <c r="I1921" t="s">
        <v>8553</v>
      </c>
      <c r="J1921" t="s">
        <v>8554</v>
      </c>
      <c r="K1921" t="s">
        <v>8555</v>
      </c>
      <c r="L1921" t="s">
        <v>8556</v>
      </c>
      <c r="M1921" t="s">
        <v>63</v>
      </c>
      <c r="N1921" t="s">
        <v>116</v>
      </c>
      <c r="O1921" t="s">
        <v>63</v>
      </c>
      <c r="Q1921" t="s">
        <v>111</v>
      </c>
      <c r="R1921" s="18">
        <v>44853.584328703706</v>
      </c>
      <c r="T1921" t="s">
        <v>668</v>
      </c>
      <c r="V1921" t="s">
        <v>865</v>
      </c>
    </row>
    <row r="1922" spans="1:22" x14ac:dyDescent="0.25">
      <c r="A1922" t="str">
        <f>Tabla_Consulta_desde_TMS4[[#This Row],[idreferencia]]</f>
        <v>20002901191909</v>
      </c>
      <c r="B1922">
        <v>433428</v>
      </c>
      <c r="C1922" t="s">
        <v>8557</v>
      </c>
      <c r="D1922" s="18">
        <v>44834.507615740738</v>
      </c>
      <c r="E1922" t="s">
        <v>658</v>
      </c>
      <c r="F1922" t="s">
        <v>54</v>
      </c>
      <c r="G1922" t="s">
        <v>157</v>
      </c>
      <c r="H1922" t="s">
        <v>8558</v>
      </c>
      <c r="I1922" t="s">
        <v>8559</v>
      </c>
      <c r="J1922" t="s">
        <v>8560</v>
      </c>
      <c r="K1922" t="s">
        <v>8561</v>
      </c>
      <c r="L1922" t="s">
        <v>88</v>
      </c>
      <c r="M1922" t="s">
        <v>52</v>
      </c>
      <c r="N1922" t="s">
        <v>82</v>
      </c>
      <c r="O1922" t="s">
        <v>52</v>
      </c>
      <c r="P1922" t="s">
        <v>8562</v>
      </c>
      <c r="Q1922" t="s">
        <v>757</v>
      </c>
      <c r="R1922" s="18">
        <v>44840.534525462965</v>
      </c>
      <c r="S1922" t="s">
        <v>673</v>
      </c>
      <c r="T1922" t="s">
        <v>674</v>
      </c>
    </row>
    <row r="1923" spans="1:22" x14ac:dyDescent="0.25">
      <c r="A1923" t="str">
        <f>Tabla_Consulta_desde_TMS4[[#This Row],[idreferencia]]</f>
        <v>20002899861440</v>
      </c>
      <c r="B1923">
        <v>433429</v>
      </c>
      <c r="C1923" t="s">
        <v>8563</v>
      </c>
      <c r="D1923" s="18">
        <v>44834.507615740738</v>
      </c>
      <c r="E1923" t="s">
        <v>658</v>
      </c>
      <c r="F1923" t="s">
        <v>54</v>
      </c>
      <c r="G1923" t="s">
        <v>157</v>
      </c>
      <c r="H1923" t="s">
        <v>8564</v>
      </c>
      <c r="I1923" t="s">
        <v>8565</v>
      </c>
      <c r="J1923" t="s">
        <v>8566</v>
      </c>
      <c r="K1923" t="s">
        <v>8567</v>
      </c>
      <c r="L1923" t="s">
        <v>8568</v>
      </c>
      <c r="M1923" t="s">
        <v>66</v>
      </c>
      <c r="N1923" t="s">
        <v>66</v>
      </c>
      <c r="O1923" t="s">
        <v>66</v>
      </c>
      <c r="P1923" t="s">
        <v>8569</v>
      </c>
      <c r="Q1923" t="s">
        <v>111</v>
      </c>
      <c r="R1923" s="18">
        <v>44851.655219907407</v>
      </c>
      <c r="S1923" t="s">
        <v>678</v>
      </c>
      <c r="T1923" t="s">
        <v>668</v>
      </c>
      <c r="V1923" t="s">
        <v>865</v>
      </c>
    </row>
    <row r="1924" spans="1:22" x14ac:dyDescent="0.25">
      <c r="A1924" t="str">
        <f>Tabla_Consulta_desde_TMS4[[#This Row],[idreferencia]]</f>
        <v>CL_INS_012</v>
      </c>
      <c r="B1924">
        <v>433325</v>
      </c>
      <c r="C1924" t="s">
        <v>8570</v>
      </c>
      <c r="D1924" s="18">
        <v>44834.437118055554</v>
      </c>
      <c r="E1924" t="s">
        <v>669</v>
      </c>
      <c r="F1924" t="s">
        <v>54</v>
      </c>
      <c r="H1924" t="s">
        <v>8571</v>
      </c>
      <c r="J1924" t="s">
        <v>8572</v>
      </c>
      <c r="M1924" t="s">
        <v>377</v>
      </c>
      <c r="P1924" t="s">
        <v>8573</v>
      </c>
      <c r="Q1924" t="s">
        <v>106</v>
      </c>
      <c r="R1924" s="18">
        <v>44841.742222222223</v>
      </c>
      <c r="S1924" t="s">
        <v>678</v>
      </c>
    </row>
    <row r="1925" spans="1:22" x14ac:dyDescent="0.25">
      <c r="A1925" t="str">
        <f>Tabla_Consulta_desde_TMS4[[#This Row],[idreferencia]]</f>
        <v>20002899885751</v>
      </c>
      <c r="B1925">
        <v>432923</v>
      </c>
      <c r="C1925" t="s">
        <v>8574</v>
      </c>
      <c r="D1925" s="18">
        <v>44833.712060185186</v>
      </c>
      <c r="E1925" t="s">
        <v>658</v>
      </c>
      <c r="F1925" t="s">
        <v>54</v>
      </c>
      <c r="G1925" t="s">
        <v>157</v>
      </c>
      <c r="H1925" t="s">
        <v>8575</v>
      </c>
      <c r="I1925" t="s">
        <v>8576</v>
      </c>
      <c r="J1925" t="s">
        <v>8577</v>
      </c>
      <c r="K1925" t="s">
        <v>8578</v>
      </c>
      <c r="L1925" t="s">
        <v>88</v>
      </c>
      <c r="M1925" t="s">
        <v>50</v>
      </c>
      <c r="N1925" t="s">
        <v>51</v>
      </c>
      <c r="O1925" t="s">
        <v>50</v>
      </c>
      <c r="P1925" t="s">
        <v>8579</v>
      </c>
      <c r="Q1925" t="s">
        <v>757</v>
      </c>
      <c r="R1925" s="18">
        <v>44838.71199074074</v>
      </c>
      <c r="S1925" t="s">
        <v>679</v>
      </c>
      <c r="T1925" t="s">
        <v>659</v>
      </c>
    </row>
    <row r="1926" spans="1:22" x14ac:dyDescent="0.25">
      <c r="A1926" t="str">
        <f>Tabla_Consulta_desde_TMS4[[#This Row],[idreferencia]]</f>
        <v>20002899384671</v>
      </c>
      <c r="B1926">
        <v>432924</v>
      </c>
      <c r="C1926" t="s">
        <v>8580</v>
      </c>
      <c r="D1926" s="18">
        <v>44833.712060185186</v>
      </c>
      <c r="E1926" t="s">
        <v>658</v>
      </c>
      <c r="F1926" t="s">
        <v>54</v>
      </c>
      <c r="G1926" t="s">
        <v>157</v>
      </c>
      <c r="H1926" t="s">
        <v>8581</v>
      </c>
      <c r="I1926" t="s">
        <v>8582</v>
      </c>
      <c r="J1926" t="s">
        <v>8583</v>
      </c>
      <c r="K1926" t="s">
        <v>8584</v>
      </c>
      <c r="L1926" t="s">
        <v>88</v>
      </c>
      <c r="M1926" t="s">
        <v>50</v>
      </c>
      <c r="N1926" t="s">
        <v>51</v>
      </c>
      <c r="O1926" t="s">
        <v>50</v>
      </c>
      <c r="P1926" t="s">
        <v>8585</v>
      </c>
      <c r="Q1926" t="s">
        <v>757</v>
      </c>
      <c r="R1926" s="18">
        <v>44839.692199074074</v>
      </c>
      <c r="S1926" t="s">
        <v>679</v>
      </c>
      <c r="T1926" t="s">
        <v>659</v>
      </c>
      <c r="U1926" t="s">
        <v>8586</v>
      </c>
      <c r="V1926" t="s">
        <v>8586</v>
      </c>
    </row>
    <row r="1927" spans="1:22" x14ac:dyDescent="0.25">
      <c r="A1927" t="str">
        <f>Tabla_Consulta_desde_TMS4[[#This Row],[idreferencia]]</f>
        <v>20002900698329</v>
      </c>
      <c r="B1927">
        <v>432925</v>
      </c>
      <c r="C1927" t="s">
        <v>8587</v>
      </c>
      <c r="D1927" s="18">
        <v>44833.712060185186</v>
      </c>
      <c r="E1927" t="s">
        <v>658</v>
      </c>
      <c r="F1927" t="s">
        <v>54</v>
      </c>
      <c r="G1927" t="s">
        <v>157</v>
      </c>
      <c r="H1927" t="s">
        <v>8588</v>
      </c>
      <c r="I1927" t="s">
        <v>8589</v>
      </c>
      <c r="J1927" t="s">
        <v>8590</v>
      </c>
      <c r="K1927" t="s">
        <v>8591</v>
      </c>
      <c r="L1927" t="s">
        <v>88</v>
      </c>
      <c r="M1927" t="s">
        <v>62</v>
      </c>
      <c r="N1927" t="s">
        <v>87</v>
      </c>
      <c r="O1927" t="s">
        <v>62</v>
      </c>
      <c r="P1927" t="s">
        <v>53</v>
      </c>
      <c r="Q1927" t="s">
        <v>757</v>
      </c>
      <c r="R1927" s="18">
        <v>44841.707060185188</v>
      </c>
      <c r="S1927" t="s">
        <v>673</v>
      </c>
      <c r="T1927" t="s">
        <v>668</v>
      </c>
      <c r="U1927" t="s">
        <v>53</v>
      </c>
      <c r="V1927" t="s">
        <v>53</v>
      </c>
    </row>
    <row r="1928" spans="1:22" x14ac:dyDescent="0.25">
      <c r="A1928" t="str">
        <f>Tabla_Consulta_desde_TMS4[[#This Row],[idreferencia]]</f>
        <v>20002900715241</v>
      </c>
      <c r="B1928">
        <v>432926</v>
      </c>
      <c r="C1928" t="s">
        <v>8592</v>
      </c>
      <c r="D1928" s="18">
        <v>44833.712060185186</v>
      </c>
      <c r="E1928" t="s">
        <v>658</v>
      </c>
      <c r="F1928" t="s">
        <v>54</v>
      </c>
      <c r="G1928" t="s">
        <v>157</v>
      </c>
      <c r="H1928" t="s">
        <v>7401</v>
      </c>
      <c r="I1928" t="s">
        <v>7402</v>
      </c>
      <c r="J1928" t="s">
        <v>8593</v>
      </c>
      <c r="K1928" t="s">
        <v>7405</v>
      </c>
      <c r="L1928" t="s">
        <v>7404</v>
      </c>
      <c r="M1928" t="s">
        <v>69</v>
      </c>
      <c r="N1928" t="s">
        <v>82</v>
      </c>
      <c r="O1928" t="s">
        <v>69</v>
      </c>
      <c r="P1928" t="s">
        <v>8594</v>
      </c>
      <c r="Q1928" t="s">
        <v>757</v>
      </c>
      <c r="R1928" s="18">
        <v>44839.692199074074</v>
      </c>
      <c r="S1928" t="s">
        <v>673</v>
      </c>
      <c r="T1928" t="s">
        <v>674</v>
      </c>
    </row>
    <row r="1929" spans="1:22" x14ac:dyDescent="0.25">
      <c r="A1929" t="str">
        <f>Tabla_Consulta_desde_TMS4[[#This Row],[idreferencia]]</f>
        <v>20002900625181</v>
      </c>
      <c r="B1929">
        <v>432927</v>
      </c>
      <c r="C1929" t="s">
        <v>8595</v>
      </c>
      <c r="D1929" s="18">
        <v>44833.712060185186</v>
      </c>
      <c r="E1929" t="s">
        <v>658</v>
      </c>
      <c r="F1929" t="s">
        <v>54</v>
      </c>
      <c r="G1929" t="s">
        <v>157</v>
      </c>
      <c r="H1929" t="s">
        <v>8596</v>
      </c>
      <c r="I1929" t="s">
        <v>8597</v>
      </c>
      <c r="J1929" t="s">
        <v>8598</v>
      </c>
      <c r="K1929" t="s">
        <v>8599</v>
      </c>
      <c r="L1929" t="s">
        <v>8600</v>
      </c>
      <c r="M1929" t="s">
        <v>97</v>
      </c>
      <c r="N1929" t="s">
        <v>73</v>
      </c>
      <c r="O1929" t="s">
        <v>97</v>
      </c>
      <c r="P1929" t="s">
        <v>53</v>
      </c>
      <c r="Q1929" t="s">
        <v>757</v>
      </c>
      <c r="R1929" s="18">
        <v>44839.692199074074</v>
      </c>
      <c r="T1929" t="s">
        <v>668</v>
      </c>
      <c r="U1929" t="s">
        <v>53</v>
      </c>
      <c r="V1929" t="s">
        <v>53</v>
      </c>
    </row>
    <row r="1930" spans="1:22" x14ac:dyDescent="0.25">
      <c r="A1930" t="str">
        <f>Tabla_Consulta_desde_TMS4[[#This Row],[idreferencia]]</f>
        <v>20002899105590</v>
      </c>
      <c r="B1930">
        <v>432928</v>
      </c>
      <c r="C1930" t="s">
        <v>8601</v>
      </c>
      <c r="D1930" s="18">
        <v>44833.712060185186</v>
      </c>
      <c r="E1930" t="s">
        <v>658</v>
      </c>
      <c r="F1930" t="s">
        <v>54</v>
      </c>
      <c r="G1930" t="s">
        <v>157</v>
      </c>
      <c r="H1930" t="s">
        <v>8602</v>
      </c>
      <c r="I1930" t="s">
        <v>8603</v>
      </c>
      <c r="J1930" t="s">
        <v>8604</v>
      </c>
      <c r="K1930" t="s">
        <v>8605</v>
      </c>
      <c r="L1930" t="s">
        <v>8606</v>
      </c>
      <c r="M1930" t="s">
        <v>63</v>
      </c>
      <c r="N1930" t="s">
        <v>116</v>
      </c>
      <c r="O1930" t="s">
        <v>63</v>
      </c>
      <c r="Q1930" t="s">
        <v>111</v>
      </c>
      <c r="R1930" s="18">
        <v>44841.653981481482</v>
      </c>
      <c r="T1930" t="s">
        <v>668</v>
      </c>
      <c r="U1930" t="s">
        <v>8607</v>
      </c>
      <c r="V1930" t="s">
        <v>8607</v>
      </c>
    </row>
    <row r="1931" spans="1:22" x14ac:dyDescent="0.25">
      <c r="A1931" t="str">
        <f>Tabla_Consulta_desde_TMS4[[#This Row],[idreferencia]]</f>
        <v>20002900706381</v>
      </c>
      <c r="B1931">
        <v>432929</v>
      </c>
      <c r="C1931" t="s">
        <v>8608</v>
      </c>
      <c r="D1931" s="18">
        <v>44833.712060185186</v>
      </c>
      <c r="E1931" t="s">
        <v>658</v>
      </c>
      <c r="F1931" t="s">
        <v>54</v>
      </c>
      <c r="G1931" t="s">
        <v>157</v>
      </c>
      <c r="H1931" t="s">
        <v>8609</v>
      </c>
      <c r="I1931" t="s">
        <v>8610</v>
      </c>
      <c r="J1931" t="s">
        <v>8611</v>
      </c>
      <c r="K1931" t="s">
        <v>8612</v>
      </c>
      <c r="L1931" t="s">
        <v>8613</v>
      </c>
      <c r="M1931" t="s">
        <v>63</v>
      </c>
      <c r="N1931" t="s">
        <v>116</v>
      </c>
      <c r="O1931" t="s">
        <v>63</v>
      </c>
      <c r="Q1931" t="s">
        <v>757</v>
      </c>
      <c r="R1931" s="18">
        <v>44839.692199074074</v>
      </c>
      <c r="T1931" t="s">
        <v>668</v>
      </c>
      <c r="U1931" t="s">
        <v>8614</v>
      </c>
      <c r="V1931" t="s">
        <v>8614</v>
      </c>
    </row>
    <row r="1932" spans="1:22" x14ac:dyDescent="0.25">
      <c r="A1932" t="str">
        <f>Tabla_Consulta_desde_TMS4[[#This Row],[idreferencia]]</f>
        <v>20002900606039</v>
      </c>
      <c r="B1932">
        <v>432930</v>
      </c>
      <c r="C1932" t="s">
        <v>8615</v>
      </c>
      <c r="D1932" s="18">
        <v>44833.712060185186</v>
      </c>
      <c r="E1932" t="s">
        <v>658</v>
      </c>
      <c r="F1932" t="s">
        <v>54</v>
      </c>
      <c r="G1932" t="s">
        <v>157</v>
      </c>
      <c r="H1932" t="s">
        <v>8616</v>
      </c>
      <c r="I1932" t="s">
        <v>8617</v>
      </c>
      <c r="J1932" t="s">
        <v>8618</v>
      </c>
      <c r="K1932" t="s">
        <v>8619</v>
      </c>
      <c r="L1932" t="s">
        <v>88</v>
      </c>
      <c r="M1932" t="s">
        <v>52</v>
      </c>
      <c r="N1932" t="s">
        <v>82</v>
      </c>
      <c r="O1932" t="s">
        <v>52</v>
      </c>
      <c r="P1932" t="s">
        <v>8620</v>
      </c>
      <c r="Q1932" t="s">
        <v>757</v>
      </c>
      <c r="R1932" s="18">
        <v>44840.534525462965</v>
      </c>
      <c r="S1932" t="s">
        <v>673</v>
      </c>
      <c r="T1932" t="s">
        <v>674</v>
      </c>
    </row>
    <row r="1933" spans="1:22" x14ac:dyDescent="0.25">
      <c r="A1933" t="str">
        <f>Tabla_Consulta_desde_TMS4[[#This Row],[idreferencia]]</f>
        <v>20002900716591</v>
      </c>
      <c r="B1933">
        <v>432931</v>
      </c>
      <c r="C1933" t="s">
        <v>8621</v>
      </c>
      <c r="D1933" s="18">
        <v>44833.712060185186</v>
      </c>
      <c r="E1933" t="s">
        <v>658</v>
      </c>
      <c r="F1933" t="s">
        <v>54</v>
      </c>
      <c r="G1933" t="s">
        <v>157</v>
      </c>
      <c r="H1933" t="s">
        <v>8622</v>
      </c>
      <c r="I1933" t="s">
        <v>8623</v>
      </c>
      <c r="J1933" t="s">
        <v>8624</v>
      </c>
      <c r="K1933" t="s">
        <v>8625</v>
      </c>
      <c r="L1933" t="s">
        <v>8626</v>
      </c>
      <c r="M1933" t="s">
        <v>66</v>
      </c>
      <c r="N1933" t="s">
        <v>66</v>
      </c>
      <c r="O1933" t="s">
        <v>66</v>
      </c>
      <c r="P1933" t="s">
        <v>8627</v>
      </c>
      <c r="Q1933" t="s">
        <v>757</v>
      </c>
      <c r="R1933" s="18">
        <v>44841.707060185188</v>
      </c>
      <c r="S1933" t="s">
        <v>678</v>
      </c>
      <c r="T1933" t="s">
        <v>668</v>
      </c>
      <c r="U1933" t="s">
        <v>8628</v>
      </c>
      <c r="V1933" t="s">
        <v>8628</v>
      </c>
    </row>
    <row r="1934" spans="1:22" x14ac:dyDescent="0.25">
      <c r="A1934" t="str">
        <f>Tabla_Consulta_desde_TMS4[[#This Row],[idreferencia]]</f>
        <v>20002900708372</v>
      </c>
      <c r="B1934">
        <v>432932</v>
      </c>
      <c r="C1934" t="s">
        <v>8629</v>
      </c>
      <c r="D1934" s="18">
        <v>44833.712060185186</v>
      </c>
      <c r="E1934" t="s">
        <v>658</v>
      </c>
      <c r="F1934" t="s">
        <v>54</v>
      </c>
      <c r="G1934" t="s">
        <v>157</v>
      </c>
      <c r="H1934" t="s">
        <v>8630</v>
      </c>
      <c r="I1934" t="s">
        <v>8631</v>
      </c>
      <c r="J1934" t="s">
        <v>8632</v>
      </c>
      <c r="K1934" t="s">
        <v>8633</v>
      </c>
      <c r="L1934" t="s">
        <v>88</v>
      </c>
      <c r="M1934" t="s">
        <v>70</v>
      </c>
      <c r="N1934" t="s">
        <v>117</v>
      </c>
      <c r="O1934" t="s">
        <v>70</v>
      </c>
      <c r="P1934" t="s">
        <v>53</v>
      </c>
      <c r="Q1934" t="s">
        <v>757</v>
      </c>
      <c r="R1934" s="18">
        <v>44840.534525462965</v>
      </c>
      <c r="T1934" t="s">
        <v>668</v>
      </c>
      <c r="U1934" t="s">
        <v>53</v>
      </c>
      <c r="V1934" t="s">
        <v>53</v>
      </c>
    </row>
    <row r="1935" spans="1:22" x14ac:dyDescent="0.25">
      <c r="A1935" t="str">
        <f>Tabla_Consulta_desde_TMS4[[#This Row],[idreferencia]]</f>
        <v>20002900957012</v>
      </c>
      <c r="B1935">
        <v>432933</v>
      </c>
      <c r="C1935" t="s">
        <v>8634</v>
      </c>
      <c r="D1935" s="18">
        <v>44833.712060185186</v>
      </c>
      <c r="E1935" t="s">
        <v>658</v>
      </c>
      <c r="F1935" t="s">
        <v>54</v>
      </c>
      <c r="G1935" t="s">
        <v>157</v>
      </c>
      <c r="H1935" t="s">
        <v>8635</v>
      </c>
      <c r="I1935" t="s">
        <v>8636</v>
      </c>
      <c r="J1935" t="s">
        <v>8637</v>
      </c>
      <c r="K1935" t="s">
        <v>8638</v>
      </c>
      <c r="L1935" t="s">
        <v>1928</v>
      </c>
      <c r="M1935" t="s">
        <v>64</v>
      </c>
      <c r="N1935" t="s">
        <v>89</v>
      </c>
      <c r="O1935" t="s">
        <v>64</v>
      </c>
      <c r="P1935" t="s">
        <v>8639</v>
      </c>
      <c r="Q1935" t="s">
        <v>111</v>
      </c>
      <c r="R1935" s="18">
        <v>44845.545995370368</v>
      </c>
      <c r="S1935" t="s">
        <v>678</v>
      </c>
      <c r="T1935" t="s">
        <v>668</v>
      </c>
      <c r="U1935" t="s">
        <v>8640</v>
      </c>
      <c r="V1935" t="s">
        <v>8640</v>
      </c>
    </row>
    <row r="1936" spans="1:22" x14ac:dyDescent="0.25">
      <c r="A1936" t="str">
        <f>Tabla_Consulta_desde_TMS4[[#This Row],[idreferencia]]</f>
        <v>20002900706849</v>
      </c>
      <c r="B1936">
        <v>432934</v>
      </c>
      <c r="C1936" t="s">
        <v>8641</v>
      </c>
      <c r="D1936" s="18">
        <v>44833.712060185186</v>
      </c>
      <c r="E1936" t="s">
        <v>658</v>
      </c>
      <c r="F1936" t="s">
        <v>54</v>
      </c>
      <c r="G1936" t="s">
        <v>157</v>
      </c>
      <c r="H1936" t="s">
        <v>8642</v>
      </c>
      <c r="I1936" t="s">
        <v>8643</v>
      </c>
      <c r="J1936" t="s">
        <v>8644</v>
      </c>
      <c r="K1936" t="s">
        <v>8645</v>
      </c>
      <c r="L1936" t="s">
        <v>88</v>
      </c>
      <c r="M1936" t="s">
        <v>615</v>
      </c>
      <c r="N1936" t="s">
        <v>112</v>
      </c>
      <c r="O1936" t="s">
        <v>8646</v>
      </c>
      <c r="Q1936" t="s">
        <v>757</v>
      </c>
      <c r="R1936" s="18">
        <v>44851.717048611114</v>
      </c>
      <c r="T1936" t="s">
        <v>668</v>
      </c>
      <c r="V1936" t="s">
        <v>8647</v>
      </c>
    </row>
    <row r="1937" spans="1:22" x14ac:dyDescent="0.25">
      <c r="A1937" t="str">
        <f>Tabla_Consulta_desde_TMS4[[#This Row],[idreferencia]]</f>
        <v>20002900716044</v>
      </c>
      <c r="B1937">
        <v>432935</v>
      </c>
      <c r="C1937" t="s">
        <v>8648</v>
      </c>
      <c r="D1937" s="18">
        <v>44833.712060185186</v>
      </c>
      <c r="E1937" t="s">
        <v>658</v>
      </c>
      <c r="F1937" t="s">
        <v>54</v>
      </c>
      <c r="G1937" t="s">
        <v>157</v>
      </c>
      <c r="H1937" t="s">
        <v>8649</v>
      </c>
      <c r="I1937" t="s">
        <v>8650</v>
      </c>
      <c r="J1937" t="s">
        <v>8651</v>
      </c>
      <c r="K1937" t="s">
        <v>8652</v>
      </c>
      <c r="L1937" t="s">
        <v>88</v>
      </c>
      <c r="M1937" t="s">
        <v>52</v>
      </c>
      <c r="N1937" t="s">
        <v>82</v>
      </c>
      <c r="O1937" t="s">
        <v>52</v>
      </c>
      <c r="P1937" t="s">
        <v>8653</v>
      </c>
      <c r="Q1937" t="s">
        <v>757</v>
      </c>
      <c r="R1937" s="18">
        <v>44839.692199074074</v>
      </c>
      <c r="S1937" t="s">
        <v>673</v>
      </c>
      <c r="T1937" t="s">
        <v>674</v>
      </c>
      <c r="V1937" t="s">
        <v>8654</v>
      </c>
    </row>
    <row r="1938" spans="1:22" x14ac:dyDescent="0.25">
      <c r="A1938" t="str">
        <f>Tabla_Consulta_desde_TMS4[[#This Row],[idreferencia]]</f>
        <v>20002900700226</v>
      </c>
      <c r="B1938">
        <v>432936</v>
      </c>
      <c r="C1938" t="s">
        <v>8655</v>
      </c>
      <c r="D1938" s="18">
        <v>44833.712060185186</v>
      </c>
      <c r="E1938" t="s">
        <v>658</v>
      </c>
      <c r="F1938" t="s">
        <v>54</v>
      </c>
      <c r="G1938" t="s">
        <v>157</v>
      </c>
      <c r="H1938" t="s">
        <v>8656</v>
      </c>
      <c r="I1938" t="s">
        <v>8657</v>
      </c>
      <c r="J1938" t="s">
        <v>8658</v>
      </c>
      <c r="K1938" t="s">
        <v>8659</v>
      </c>
      <c r="L1938" t="s">
        <v>88</v>
      </c>
      <c r="M1938" t="s">
        <v>62</v>
      </c>
      <c r="N1938" t="s">
        <v>87</v>
      </c>
      <c r="O1938" t="s">
        <v>62</v>
      </c>
      <c r="P1938" t="s">
        <v>53</v>
      </c>
      <c r="Q1938" t="s">
        <v>757</v>
      </c>
      <c r="R1938" s="18">
        <v>44841.707060185188</v>
      </c>
      <c r="S1938" t="s">
        <v>673</v>
      </c>
      <c r="T1938" t="s">
        <v>668</v>
      </c>
      <c r="U1938" t="s">
        <v>53</v>
      </c>
      <c r="V1938" t="s">
        <v>53</v>
      </c>
    </row>
    <row r="1939" spans="1:22" x14ac:dyDescent="0.25">
      <c r="A1939" t="str">
        <f>Tabla_Consulta_desde_TMS4[[#This Row],[idreferencia]]</f>
        <v>20002900699534</v>
      </c>
      <c r="B1939">
        <v>432937</v>
      </c>
      <c r="C1939" t="s">
        <v>8660</v>
      </c>
      <c r="D1939" s="18">
        <v>44833.712060185186</v>
      </c>
      <c r="E1939" t="s">
        <v>658</v>
      </c>
      <c r="F1939" t="s">
        <v>54</v>
      </c>
      <c r="G1939" t="s">
        <v>157</v>
      </c>
      <c r="H1939" t="s">
        <v>8661</v>
      </c>
      <c r="I1939" t="s">
        <v>8662</v>
      </c>
      <c r="J1939" t="s">
        <v>8663</v>
      </c>
      <c r="K1939" t="s">
        <v>8664</v>
      </c>
      <c r="L1939" t="s">
        <v>88</v>
      </c>
      <c r="M1939" t="s">
        <v>50</v>
      </c>
      <c r="N1939" t="s">
        <v>51</v>
      </c>
      <c r="O1939" t="s">
        <v>50</v>
      </c>
      <c r="P1939" t="s">
        <v>8665</v>
      </c>
      <c r="Q1939" t="s">
        <v>757</v>
      </c>
      <c r="R1939" s="18">
        <v>44838.294351851851</v>
      </c>
      <c r="S1939" t="s">
        <v>679</v>
      </c>
      <c r="T1939" t="s">
        <v>659</v>
      </c>
      <c r="U1939" t="s">
        <v>53</v>
      </c>
      <c r="V1939" t="s">
        <v>53</v>
      </c>
    </row>
    <row r="1940" spans="1:22" x14ac:dyDescent="0.25">
      <c r="A1940" t="str">
        <f>Tabla_Consulta_desde_TMS4[[#This Row],[idreferencia]]</f>
        <v>20002900715136</v>
      </c>
      <c r="B1940">
        <v>432938</v>
      </c>
      <c r="C1940" t="s">
        <v>8666</v>
      </c>
      <c r="D1940" s="18">
        <v>44833.712060185186</v>
      </c>
      <c r="E1940" t="s">
        <v>658</v>
      </c>
      <c r="F1940" t="s">
        <v>54</v>
      </c>
      <c r="G1940" t="s">
        <v>157</v>
      </c>
      <c r="H1940" t="s">
        <v>8667</v>
      </c>
      <c r="I1940" t="s">
        <v>8668</v>
      </c>
      <c r="J1940" t="s">
        <v>8669</v>
      </c>
      <c r="K1940" t="s">
        <v>8670</v>
      </c>
      <c r="L1940" t="s">
        <v>8671</v>
      </c>
      <c r="M1940" t="s">
        <v>70</v>
      </c>
      <c r="N1940" t="s">
        <v>117</v>
      </c>
      <c r="O1940" t="s">
        <v>70</v>
      </c>
      <c r="P1940" t="s">
        <v>53</v>
      </c>
      <c r="Q1940" t="s">
        <v>757</v>
      </c>
      <c r="R1940" s="18">
        <v>44840.534525462965</v>
      </c>
      <c r="T1940" t="s">
        <v>668</v>
      </c>
      <c r="U1940" t="s">
        <v>53</v>
      </c>
      <c r="V1940" t="s">
        <v>53</v>
      </c>
    </row>
    <row r="1941" spans="1:22" x14ac:dyDescent="0.25">
      <c r="A1941" t="str">
        <f>Tabla_Consulta_desde_TMS4[[#This Row],[idreferencia]]</f>
        <v>20002900959129</v>
      </c>
      <c r="B1941">
        <v>432939</v>
      </c>
      <c r="C1941" t="s">
        <v>8672</v>
      </c>
      <c r="D1941" s="18">
        <v>44833.712060185186</v>
      </c>
      <c r="E1941" t="s">
        <v>658</v>
      </c>
      <c r="F1941" t="s">
        <v>54</v>
      </c>
      <c r="G1941" t="s">
        <v>157</v>
      </c>
      <c r="H1941" t="s">
        <v>8673</v>
      </c>
      <c r="I1941" t="s">
        <v>8674</v>
      </c>
      <c r="J1941" t="s">
        <v>8675</v>
      </c>
      <c r="K1941" t="s">
        <v>8676</v>
      </c>
      <c r="L1941" t="s">
        <v>88</v>
      </c>
      <c r="M1941" t="s">
        <v>59</v>
      </c>
      <c r="N1941" t="s">
        <v>118</v>
      </c>
      <c r="O1941" t="s">
        <v>59</v>
      </c>
      <c r="P1941" t="s">
        <v>53</v>
      </c>
      <c r="Q1941" t="s">
        <v>757</v>
      </c>
      <c r="R1941" s="18">
        <v>44841.707071759258</v>
      </c>
      <c r="T1941" t="s">
        <v>668</v>
      </c>
      <c r="U1941" t="s">
        <v>53</v>
      </c>
      <c r="V1941" t="s">
        <v>53</v>
      </c>
    </row>
    <row r="1942" spans="1:22" x14ac:dyDescent="0.25">
      <c r="A1942" t="str">
        <f>Tabla_Consulta_desde_TMS4[[#This Row],[idreferencia]]</f>
        <v>20002900697899</v>
      </c>
      <c r="B1942">
        <v>432940</v>
      </c>
      <c r="C1942" t="s">
        <v>8677</v>
      </c>
      <c r="D1942" s="18">
        <v>44833.712060185186</v>
      </c>
      <c r="E1942" t="s">
        <v>658</v>
      </c>
      <c r="F1942" t="s">
        <v>54</v>
      </c>
      <c r="G1942" t="s">
        <v>157</v>
      </c>
      <c r="H1942" t="s">
        <v>8678</v>
      </c>
      <c r="I1942" t="s">
        <v>8679</v>
      </c>
      <c r="J1942" t="s">
        <v>8680</v>
      </c>
      <c r="K1942" t="s">
        <v>8681</v>
      </c>
      <c r="L1942" t="s">
        <v>88</v>
      </c>
      <c r="M1942" t="s">
        <v>50</v>
      </c>
      <c r="N1942" t="s">
        <v>51</v>
      </c>
      <c r="O1942" t="s">
        <v>50</v>
      </c>
      <c r="P1942" t="s">
        <v>8682</v>
      </c>
      <c r="Q1942" t="s">
        <v>757</v>
      </c>
      <c r="R1942" s="18">
        <v>44838.294351851851</v>
      </c>
      <c r="S1942" t="s">
        <v>679</v>
      </c>
      <c r="T1942" t="s">
        <v>659</v>
      </c>
      <c r="U1942" t="s">
        <v>53</v>
      </c>
      <c r="V1942" t="s">
        <v>53</v>
      </c>
    </row>
    <row r="1943" spans="1:22" x14ac:dyDescent="0.25">
      <c r="A1943" t="str">
        <f>Tabla_Consulta_desde_TMS4[[#This Row],[idreferencia]]</f>
        <v>20002900710961</v>
      </c>
      <c r="B1943">
        <v>432941</v>
      </c>
      <c r="C1943" t="s">
        <v>8683</v>
      </c>
      <c r="D1943" s="18">
        <v>44833.712060185186</v>
      </c>
      <c r="E1943" t="s">
        <v>658</v>
      </c>
      <c r="F1943" t="s">
        <v>54</v>
      </c>
      <c r="G1943" t="s">
        <v>157</v>
      </c>
      <c r="H1943" t="s">
        <v>8678</v>
      </c>
      <c r="I1943" t="s">
        <v>8679</v>
      </c>
      <c r="J1943" t="s">
        <v>8680</v>
      </c>
      <c r="K1943" t="s">
        <v>8681</v>
      </c>
      <c r="L1943" t="s">
        <v>88</v>
      </c>
      <c r="M1943" t="s">
        <v>50</v>
      </c>
      <c r="N1943" t="s">
        <v>51</v>
      </c>
      <c r="O1943" t="s">
        <v>50</v>
      </c>
      <c r="P1943" t="s">
        <v>8684</v>
      </c>
      <c r="Q1943" t="s">
        <v>111</v>
      </c>
      <c r="R1943" s="18">
        <v>44840.649363425924</v>
      </c>
      <c r="S1943" t="s">
        <v>679</v>
      </c>
      <c r="T1943" t="s">
        <v>659</v>
      </c>
      <c r="U1943" t="s">
        <v>8685</v>
      </c>
      <c r="V1943" t="s">
        <v>8685</v>
      </c>
    </row>
    <row r="1944" spans="1:22" x14ac:dyDescent="0.25">
      <c r="A1944" t="str">
        <f>Tabla_Consulta_desde_TMS4[[#This Row],[idreferencia]]</f>
        <v>20002900718600</v>
      </c>
      <c r="B1944">
        <v>432942</v>
      </c>
      <c r="C1944" t="s">
        <v>8686</v>
      </c>
      <c r="D1944" s="18">
        <v>44833.712060185186</v>
      </c>
      <c r="E1944" t="s">
        <v>658</v>
      </c>
      <c r="F1944" t="s">
        <v>54</v>
      </c>
      <c r="G1944" t="s">
        <v>157</v>
      </c>
      <c r="H1944" t="s">
        <v>8687</v>
      </c>
      <c r="I1944" t="s">
        <v>8688</v>
      </c>
      <c r="J1944" t="s">
        <v>8689</v>
      </c>
      <c r="K1944" t="s">
        <v>8690</v>
      </c>
      <c r="L1944" t="s">
        <v>88</v>
      </c>
      <c r="M1944" t="s">
        <v>52</v>
      </c>
      <c r="N1944" t="s">
        <v>82</v>
      </c>
      <c r="O1944" t="s">
        <v>52</v>
      </c>
      <c r="P1944" t="s">
        <v>8691</v>
      </c>
      <c r="Q1944" t="s">
        <v>757</v>
      </c>
      <c r="R1944" s="18">
        <v>44839.692199074074</v>
      </c>
      <c r="S1944" t="s">
        <v>673</v>
      </c>
      <c r="T1944" t="s">
        <v>674</v>
      </c>
    </row>
    <row r="1945" spans="1:22" x14ac:dyDescent="0.25">
      <c r="A1945" t="str">
        <f>Tabla_Consulta_desde_TMS4[[#This Row],[idreferencia]]</f>
        <v>20002900960234</v>
      </c>
      <c r="B1945">
        <v>432943</v>
      </c>
      <c r="C1945" t="s">
        <v>8692</v>
      </c>
      <c r="D1945" s="18">
        <v>44833.712060185186</v>
      </c>
      <c r="E1945" t="s">
        <v>658</v>
      </c>
      <c r="F1945" t="s">
        <v>54</v>
      </c>
      <c r="G1945" t="s">
        <v>157</v>
      </c>
      <c r="H1945" t="s">
        <v>8693</v>
      </c>
      <c r="I1945" t="s">
        <v>8694</v>
      </c>
      <c r="J1945" t="s">
        <v>8695</v>
      </c>
      <c r="K1945" t="s">
        <v>8696</v>
      </c>
      <c r="L1945" t="s">
        <v>88</v>
      </c>
      <c r="M1945" t="s">
        <v>61</v>
      </c>
      <c r="N1945" t="s">
        <v>114</v>
      </c>
      <c r="O1945" t="s">
        <v>61</v>
      </c>
      <c r="P1945" t="s">
        <v>8697</v>
      </c>
      <c r="Q1945" t="s">
        <v>111</v>
      </c>
      <c r="R1945" s="18">
        <v>44845.545995370368</v>
      </c>
      <c r="S1945" t="s">
        <v>678</v>
      </c>
      <c r="T1945" t="s">
        <v>668</v>
      </c>
      <c r="U1945" t="s">
        <v>8698</v>
      </c>
      <c r="V1945" t="s">
        <v>8698</v>
      </c>
    </row>
    <row r="1946" spans="1:22" x14ac:dyDescent="0.25">
      <c r="A1946" t="str">
        <f>Tabla_Consulta_desde_TMS4[[#This Row],[idreferencia]]</f>
        <v>20002899867156</v>
      </c>
      <c r="B1946">
        <v>432944</v>
      </c>
      <c r="C1946" t="s">
        <v>8699</v>
      </c>
      <c r="D1946" s="18">
        <v>44833.712060185186</v>
      </c>
      <c r="E1946" t="s">
        <v>658</v>
      </c>
      <c r="F1946" t="s">
        <v>54</v>
      </c>
      <c r="G1946" t="s">
        <v>157</v>
      </c>
      <c r="H1946" t="s">
        <v>8700</v>
      </c>
      <c r="I1946" t="s">
        <v>8701</v>
      </c>
      <c r="J1946" t="s">
        <v>8702</v>
      </c>
      <c r="K1946" t="s">
        <v>8703</v>
      </c>
      <c r="L1946" t="s">
        <v>8704</v>
      </c>
      <c r="M1946" t="s">
        <v>61</v>
      </c>
      <c r="N1946" t="s">
        <v>114</v>
      </c>
      <c r="O1946" t="s">
        <v>61</v>
      </c>
      <c r="P1946" t="s">
        <v>8705</v>
      </c>
      <c r="Q1946" t="s">
        <v>757</v>
      </c>
      <c r="R1946" s="18">
        <v>44838.71199074074</v>
      </c>
      <c r="S1946" t="s">
        <v>678</v>
      </c>
      <c r="T1946" t="s">
        <v>668</v>
      </c>
      <c r="U1946" t="s">
        <v>53</v>
      </c>
      <c r="V1946" t="s">
        <v>53</v>
      </c>
    </row>
    <row r="1947" spans="1:22" x14ac:dyDescent="0.25">
      <c r="A1947" t="str">
        <f>Tabla_Consulta_desde_TMS4[[#This Row],[idreferencia]]</f>
        <v>20002900696154</v>
      </c>
      <c r="B1947">
        <v>432945</v>
      </c>
      <c r="C1947" t="s">
        <v>8706</v>
      </c>
      <c r="D1947" s="18">
        <v>44833.712060185186</v>
      </c>
      <c r="E1947" t="s">
        <v>658</v>
      </c>
      <c r="F1947" t="s">
        <v>54</v>
      </c>
      <c r="G1947" t="s">
        <v>157</v>
      </c>
      <c r="H1947" t="s">
        <v>8707</v>
      </c>
      <c r="I1947" t="s">
        <v>8708</v>
      </c>
      <c r="J1947" t="s">
        <v>8709</v>
      </c>
      <c r="K1947" t="s">
        <v>8710</v>
      </c>
      <c r="L1947" t="s">
        <v>8711</v>
      </c>
      <c r="M1947" t="s">
        <v>63</v>
      </c>
      <c r="N1947" t="s">
        <v>116</v>
      </c>
      <c r="O1947" t="s">
        <v>63</v>
      </c>
      <c r="P1947" t="s">
        <v>53</v>
      </c>
      <c r="Q1947" t="s">
        <v>757</v>
      </c>
      <c r="R1947" s="18">
        <v>44839.692199074074</v>
      </c>
      <c r="T1947" t="s">
        <v>668</v>
      </c>
      <c r="U1947" t="s">
        <v>53</v>
      </c>
      <c r="V1947" t="s">
        <v>53</v>
      </c>
    </row>
    <row r="1948" spans="1:22" x14ac:dyDescent="0.25">
      <c r="A1948" t="str">
        <f>Tabla_Consulta_desde_TMS4[[#This Row],[idreferencia]]</f>
        <v>20002900953226</v>
      </c>
      <c r="B1948">
        <v>432946</v>
      </c>
      <c r="C1948" t="s">
        <v>8712</v>
      </c>
      <c r="D1948" s="18">
        <v>44833.712060185186</v>
      </c>
      <c r="E1948" t="s">
        <v>658</v>
      </c>
      <c r="F1948" t="s">
        <v>54</v>
      </c>
      <c r="G1948" t="s">
        <v>157</v>
      </c>
      <c r="H1948" t="s">
        <v>1831</v>
      </c>
      <c r="I1948" t="s">
        <v>8713</v>
      </c>
      <c r="J1948" t="s">
        <v>8714</v>
      </c>
      <c r="K1948" t="s">
        <v>1832</v>
      </c>
      <c r="L1948" t="s">
        <v>88</v>
      </c>
      <c r="M1948" t="s">
        <v>52</v>
      </c>
      <c r="N1948" t="s">
        <v>82</v>
      </c>
      <c r="O1948" t="s">
        <v>52</v>
      </c>
      <c r="P1948" t="s">
        <v>8715</v>
      </c>
      <c r="Q1948" t="s">
        <v>757</v>
      </c>
      <c r="R1948" s="18">
        <v>44839.692199074074</v>
      </c>
      <c r="S1948" t="s">
        <v>673</v>
      </c>
      <c r="T1948" t="s">
        <v>674</v>
      </c>
    </row>
    <row r="1949" spans="1:22" x14ac:dyDescent="0.25">
      <c r="A1949" t="str">
        <f>Tabla_Consulta_desde_TMS4[[#This Row],[idreferencia]]</f>
        <v>LDCGYE2361</v>
      </c>
      <c r="B1949">
        <v>432913</v>
      </c>
      <c r="C1949" t="s">
        <v>8716</v>
      </c>
      <c r="D1949" s="18">
        <v>44833.682939814818</v>
      </c>
      <c r="E1949" t="s">
        <v>669</v>
      </c>
      <c r="F1949" t="s">
        <v>54</v>
      </c>
      <c r="G1949" t="s">
        <v>157</v>
      </c>
      <c r="H1949" t="s">
        <v>694</v>
      </c>
      <c r="I1949" t="s">
        <v>88</v>
      </c>
      <c r="J1949" t="s">
        <v>929</v>
      </c>
      <c r="K1949" t="s">
        <v>693</v>
      </c>
      <c r="M1949" t="s">
        <v>52</v>
      </c>
      <c r="N1949" t="s">
        <v>82</v>
      </c>
      <c r="O1949" t="s">
        <v>52</v>
      </c>
      <c r="P1949" t="s">
        <v>8717</v>
      </c>
      <c r="Q1949" t="s">
        <v>106</v>
      </c>
      <c r="R1949" s="18">
        <v>44859.601134259261</v>
      </c>
      <c r="S1949" t="s">
        <v>673</v>
      </c>
      <c r="T1949" t="s">
        <v>674</v>
      </c>
    </row>
    <row r="1950" spans="1:22" x14ac:dyDescent="0.25">
      <c r="A1950" t="str">
        <f>Tabla_Consulta_desde_TMS4[[#This Row],[idreferencia]]</f>
        <v>20002886729740</v>
      </c>
      <c r="B1950">
        <v>432906</v>
      </c>
      <c r="C1950" t="s">
        <v>8718</v>
      </c>
      <c r="D1950" s="18">
        <v>44833.681238425925</v>
      </c>
      <c r="E1950" t="s">
        <v>658</v>
      </c>
      <c r="F1950" t="s">
        <v>54</v>
      </c>
      <c r="G1950" t="s">
        <v>157</v>
      </c>
      <c r="H1950" t="s">
        <v>8719</v>
      </c>
      <c r="I1950" t="s">
        <v>8720</v>
      </c>
      <c r="J1950" t="s">
        <v>8721</v>
      </c>
      <c r="K1950" t="s">
        <v>8722</v>
      </c>
      <c r="L1950" t="s">
        <v>88</v>
      </c>
      <c r="M1950" t="s">
        <v>50</v>
      </c>
      <c r="N1950" t="s">
        <v>8723</v>
      </c>
      <c r="O1950" t="s">
        <v>50</v>
      </c>
      <c r="P1950" t="s">
        <v>8724</v>
      </c>
      <c r="Q1950" t="s">
        <v>757</v>
      </c>
      <c r="R1950" s="18">
        <v>44839.692199074074</v>
      </c>
      <c r="S1950" t="s">
        <v>717</v>
      </c>
      <c r="T1950" t="s">
        <v>668</v>
      </c>
    </row>
    <row r="1951" spans="1:22" x14ac:dyDescent="0.25">
      <c r="A1951" t="str">
        <f>Tabla_Consulta_desde_TMS4[[#This Row],[idreferencia]]</f>
        <v>20002899367675</v>
      </c>
      <c r="B1951">
        <v>432898</v>
      </c>
      <c r="C1951" t="s">
        <v>8725</v>
      </c>
      <c r="D1951" s="18">
        <v>44833.653402777774</v>
      </c>
      <c r="E1951" t="s">
        <v>658</v>
      </c>
      <c r="F1951" t="s">
        <v>54</v>
      </c>
      <c r="G1951" t="s">
        <v>157</v>
      </c>
      <c r="H1951" t="s">
        <v>8726</v>
      </c>
      <c r="I1951" t="s">
        <v>8727</v>
      </c>
      <c r="J1951" t="s">
        <v>8728</v>
      </c>
      <c r="K1951" t="s">
        <v>8729</v>
      </c>
      <c r="L1951" t="s">
        <v>88</v>
      </c>
      <c r="M1951" t="s">
        <v>50</v>
      </c>
      <c r="N1951" t="s">
        <v>8730</v>
      </c>
      <c r="O1951" t="s">
        <v>50</v>
      </c>
      <c r="P1951" t="s">
        <v>8731</v>
      </c>
      <c r="Q1951" t="s">
        <v>757</v>
      </c>
      <c r="R1951" s="18">
        <v>44838.71199074074</v>
      </c>
      <c r="S1951" t="s">
        <v>676</v>
      </c>
      <c r="T1951" t="s">
        <v>668</v>
      </c>
    </row>
    <row r="1952" spans="1:22" x14ac:dyDescent="0.25">
      <c r="A1952" t="str">
        <f>Tabla_Consulta_desde_TMS4[[#This Row],[idreferencia]]</f>
        <v>20002899380836</v>
      </c>
      <c r="B1952">
        <v>432899</v>
      </c>
      <c r="C1952" t="s">
        <v>8732</v>
      </c>
      <c r="D1952" s="18">
        <v>44833.653402777774</v>
      </c>
      <c r="E1952" t="s">
        <v>658</v>
      </c>
      <c r="F1952" t="s">
        <v>54</v>
      </c>
      <c r="G1952" t="s">
        <v>157</v>
      </c>
      <c r="H1952" t="s">
        <v>8733</v>
      </c>
      <c r="I1952" t="s">
        <v>8734</v>
      </c>
      <c r="J1952" t="s">
        <v>8735</v>
      </c>
      <c r="K1952" t="s">
        <v>8736</v>
      </c>
      <c r="L1952" t="s">
        <v>88</v>
      </c>
      <c r="M1952" t="s">
        <v>50</v>
      </c>
      <c r="N1952" t="s">
        <v>8730</v>
      </c>
      <c r="O1952" t="s">
        <v>50</v>
      </c>
      <c r="P1952" t="s">
        <v>8737</v>
      </c>
      <c r="Q1952" t="s">
        <v>757</v>
      </c>
      <c r="R1952" s="18">
        <v>44838.71199074074</v>
      </c>
      <c r="S1952" t="s">
        <v>717</v>
      </c>
      <c r="T1952" t="s">
        <v>668</v>
      </c>
    </row>
    <row r="1953" spans="1:22" x14ac:dyDescent="0.25">
      <c r="A1953" t="str">
        <f>Tabla_Consulta_desde_TMS4[[#This Row],[idreferencia]]</f>
        <v>20002899351570</v>
      </c>
      <c r="B1953">
        <v>432900</v>
      </c>
      <c r="C1953" t="s">
        <v>8738</v>
      </c>
      <c r="D1953" s="18">
        <v>44833.653402777774</v>
      </c>
      <c r="E1953" t="s">
        <v>658</v>
      </c>
      <c r="F1953" t="s">
        <v>54</v>
      </c>
      <c r="G1953" t="s">
        <v>157</v>
      </c>
      <c r="H1953" t="s">
        <v>8739</v>
      </c>
      <c r="I1953" t="s">
        <v>8740</v>
      </c>
      <c r="J1953" t="s">
        <v>8741</v>
      </c>
      <c r="K1953" t="s">
        <v>8742</v>
      </c>
      <c r="L1953" t="s">
        <v>88</v>
      </c>
      <c r="M1953" t="s">
        <v>50</v>
      </c>
      <c r="N1953" t="s">
        <v>8730</v>
      </c>
      <c r="O1953" t="s">
        <v>50</v>
      </c>
      <c r="P1953" t="s">
        <v>8743</v>
      </c>
      <c r="Q1953" t="s">
        <v>757</v>
      </c>
      <c r="R1953" s="18">
        <v>44838.71199074074</v>
      </c>
      <c r="S1953" t="s">
        <v>717</v>
      </c>
      <c r="T1953" t="s">
        <v>668</v>
      </c>
    </row>
    <row r="1954" spans="1:22" x14ac:dyDescent="0.25">
      <c r="A1954" t="str">
        <f>Tabla_Consulta_desde_TMS4[[#This Row],[idreferencia]]</f>
        <v>20002899628089</v>
      </c>
      <c r="B1954">
        <v>432901</v>
      </c>
      <c r="C1954" t="s">
        <v>8744</v>
      </c>
      <c r="D1954" s="18">
        <v>44833.653402777774</v>
      </c>
      <c r="E1954" t="s">
        <v>658</v>
      </c>
      <c r="F1954" t="s">
        <v>54</v>
      </c>
      <c r="G1954" t="s">
        <v>157</v>
      </c>
      <c r="H1954" t="s">
        <v>8745</v>
      </c>
      <c r="I1954" t="s">
        <v>8746</v>
      </c>
      <c r="J1954" t="s">
        <v>8747</v>
      </c>
      <c r="K1954" t="s">
        <v>8748</v>
      </c>
      <c r="L1954" t="s">
        <v>88</v>
      </c>
      <c r="M1954" t="s">
        <v>50</v>
      </c>
      <c r="N1954" t="s">
        <v>8730</v>
      </c>
      <c r="O1954" t="s">
        <v>50</v>
      </c>
      <c r="P1954" t="s">
        <v>8731</v>
      </c>
      <c r="Q1954" t="s">
        <v>757</v>
      </c>
      <c r="R1954" s="18">
        <v>44838.71199074074</v>
      </c>
      <c r="S1954" t="s">
        <v>676</v>
      </c>
      <c r="T1954" t="s">
        <v>668</v>
      </c>
    </row>
    <row r="1955" spans="1:22" x14ac:dyDescent="0.25">
      <c r="A1955" t="str">
        <f>Tabla_Consulta_desde_TMS4[[#This Row],[idreferencia]]</f>
        <v>20002899624187</v>
      </c>
      <c r="B1955">
        <v>432902</v>
      </c>
      <c r="C1955" t="s">
        <v>8749</v>
      </c>
      <c r="D1955" s="18">
        <v>44833.653402777774</v>
      </c>
      <c r="E1955" t="s">
        <v>658</v>
      </c>
      <c r="F1955" t="s">
        <v>54</v>
      </c>
      <c r="G1955" t="s">
        <v>157</v>
      </c>
      <c r="H1955" t="s">
        <v>8750</v>
      </c>
      <c r="I1955" t="s">
        <v>8751</v>
      </c>
      <c r="J1955" t="s">
        <v>8752</v>
      </c>
      <c r="K1955" t="s">
        <v>8753</v>
      </c>
      <c r="L1955" t="s">
        <v>88</v>
      </c>
      <c r="M1955" t="s">
        <v>62</v>
      </c>
      <c r="N1955" t="s">
        <v>8754</v>
      </c>
      <c r="O1955" t="s">
        <v>62</v>
      </c>
      <c r="P1955" t="s">
        <v>8755</v>
      </c>
      <c r="Q1955" t="s">
        <v>757</v>
      </c>
      <c r="R1955" s="18">
        <v>44839.692199074074</v>
      </c>
      <c r="S1955" t="s">
        <v>678</v>
      </c>
      <c r="T1955" t="s">
        <v>8756</v>
      </c>
    </row>
    <row r="1956" spans="1:22" x14ac:dyDescent="0.25">
      <c r="A1956" t="str">
        <f>Tabla_Consulta_desde_TMS4[[#This Row],[idreferencia]]</f>
        <v>20002899351609</v>
      </c>
      <c r="B1956">
        <v>432903</v>
      </c>
      <c r="C1956" t="s">
        <v>8757</v>
      </c>
      <c r="D1956" s="18">
        <v>44833.653402777774</v>
      </c>
      <c r="E1956" t="s">
        <v>658</v>
      </c>
      <c r="F1956" t="s">
        <v>54</v>
      </c>
      <c r="G1956" t="s">
        <v>157</v>
      </c>
      <c r="H1956" t="s">
        <v>8758</v>
      </c>
      <c r="I1956" t="s">
        <v>8759</v>
      </c>
      <c r="J1956" t="s">
        <v>8760</v>
      </c>
      <c r="K1956" t="s">
        <v>8761</v>
      </c>
      <c r="L1956" t="s">
        <v>88</v>
      </c>
      <c r="M1956" t="s">
        <v>50</v>
      </c>
      <c r="N1956" t="s">
        <v>8754</v>
      </c>
      <c r="O1956" t="s">
        <v>50</v>
      </c>
      <c r="P1956" t="s">
        <v>8762</v>
      </c>
      <c r="Q1956" t="s">
        <v>757</v>
      </c>
      <c r="R1956" s="18">
        <v>44841.707071759258</v>
      </c>
      <c r="S1956" t="s">
        <v>717</v>
      </c>
      <c r="T1956" t="s">
        <v>668</v>
      </c>
    </row>
    <row r="1957" spans="1:22" x14ac:dyDescent="0.25">
      <c r="A1957" t="str">
        <f>Tabla_Consulta_desde_TMS4[[#This Row],[idreferencia]]</f>
        <v>20002899615801</v>
      </c>
      <c r="B1957">
        <v>432642</v>
      </c>
      <c r="C1957" t="s">
        <v>8763</v>
      </c>
      <c r="D1957" s="18">
        <v>44833.510879629626</v>
      </c>
      <c r="E1957" t="s">
        <v>658</v>
      </c>
      <c r="F1957" t="s">
        <v>54</v>
      </c>
      <c r="G1957" t="s">
        <v>157</v>
      </c>
      <c r="H1957" t="s">
        <v>8764</v>
      </c>
      <c r="I1957" t="s">
        <v>8765</v>
      </c>
      <c r="J1957" t="s">
        <v>8766</v>
      </c>
      <c r="K1957" t="s">
        <v>8767</v>
      </c>
      <c r="L1957" t="s">
        <v>8768</v>
      </c>
      <c r="M1957" t="s">
        <v>50</v>
      </c>
      <c r="N1957" t="s">
        <v>51</v>
      </c>
      <c r="O1957" t="s">
        <v>50</v>
      </c>
      <c r="P1957" t="s">
        <v>8769</v>
      </c>
      <c r="Q1957" t="s">
        <v>757</v>
      </c>
      <c r="R1957" s="18">
        <v>44838.294351851851</v>
      </c>
      <c r="S1957" t="s">
        <v>717</v>
      </c>
      <c r="T1957" t="s">
        <v>659</v>
      </c>
      <c r="V1957" t="s">
        <v>8770</v>
      </c>
    </row>
    <row r="1958" spans="1:22" x14ac:dyDescent="0.25">
      <c r="A1958" t="str">
        <f>Tabla_Consulta_desde_TMS4[[#This Row],[idreferencia]]</f>
        <v>20002899631077</v>
      </c>
      <c r="B1958">
        <v>432643</v>
      </c>
      <c r="C1958" t="s">
        <v>8771</v>
      </c>
      <c r="D1958" s="18">
        <v>44833.510879629626</v>
      </c>
      <c r="E1958" t="s">
        <v>658</v>
      </c>
      <c r="F1958" t="s">
        <v>54</v>
      </c>
      <c r="G1958" t="s">
        <v>157</v>
      </c>
      <c r="H1958" t="s">
        <v>8772</v>
      </c>
      <c r="I1958" t="s">
        <v>8773</v>
      </c>
      <c r="J1958" t="s">
        <v>8774</v>
      </c>
      <c r="K1958" t="s">
        <v>8775</v>
      </c>
      <c r="L1958" t="s">
        <v>8776</v>
      </c>
      <c r="M1958" t="s">
        <v>50</v>
      </c>
      <c r="N1958" t="s">
        <v>51</v>
      </c>
      <c r="O1958" t="s">
        <v>50</v>
      </c>
      <c r="P1958" t="s">
        <v>8777</v>
      </c>
      <c r="Q1958" t="s">
        <v>757</v>
      </c>
      <c r="R1958" s="18">
        <v>44838.294351851851</v>
      </c>
      <c r="S1958" t="s">
        <v>717</v>
      </c>
      <c r="T1958" t="s">
        <v>659</v>
      </c>
      <c r="U1958" t="s">
        <v>53</v>
      </c>
      <c r="V1958" t="s">
        <v>53</v>
      </c>
    </row>
    <row r="1959" spans="1:22" x14ac:dyDescent="0.25">
      <c r="A1959" t="str">
        <f>Tabla_Consulta_desde_TMS4[[#This Row],[idreferencia]]</f>
        <v>20002899625440</v>
      </c>
      <c r="B1959">
        <v>432644</v>
      </c>
      <c r="C1959" t="s">
        <v>8778</v>
      </c>
      <c r="D1959" s="18">
        <v>44833.510879629626</v>
      </c>
      <c r="E1959" t="s">
        <v>658</v>
      </c>
      <c r="F1959" t="s">
        <v>54</v>
      </c>
      <c r="G1959" t="s">
        <v>157</v>
      </c>
      <c r="H1959" t="s">
        <v>8779</v>
      </c>
      <c r="I1959" t="s">
        <v>8780</v>
      </c>
      <c r="J1959" t="s">
        <v>8781</v>
      </c>
      <c r="K1959" t="s">
        <v>8782</v>
      </c>
      <c r="L1959" t="s">
        <v>88</v>
      </c>
      <c r="M1959" t="s">
        <v>52</v>
      </c>
      <c r="N1959" t="s">
        <v>82</v>
      </c>
      <c r="O1959" t="s">
        <v>52</v>
      </c>
      <c r="P1959" t="s">
        <v>8783</v>
      </c>
      <c r="Q1959" t="s">
        <v>757</v>
      </c>
      <c r="R1959" s="18">
        <v>44839.692199074074</v>
      </c>
      <c r="S1959" t="s">
        <v>733</v>
      </c>
      <c r="T1959" t="s">
        <v>674</v>
      </c>
      <c r="V1959" t="s">
        <v>8784</v>
      </c>
    </row>
    <row r="1960" spans="1:22" x14ac:dyDescent="0.25">
      <c r="A1960" t="str">
        <f>Tabla_Consulta_desde_TMS4[[#This Row],[idreferencia]]</f>
        <v>20002898293714</v>
      </c>
      <c r="B1960">
        <v>432645</v>
      </c>
      <c r="C1960" t="s">
        <v>8785</v>
      </c>
      <c r="D1960" s="18">
        <v>44833.510879629626</v>
      </c>
      <c r="E1960" t="s">
        <v>658</v>
      </c>
      <c r="F1960" t="s">
        <v>54</v>
      </c>
      <c r="G1960" t="s">
        <v>157</v>
      </c>
      <c r="H1960" t="s">
        <v>8786</v>
      </c>
      <c r="I1960" t="s">
        <v>8787</v>
      </c>
      <c r="J1960" t="s">
        <v>8788</v>
      </c>
      <c r="K1960" t="s">
        <v>8789</v>
      </c>
      <c r="L1960" t="s">
        <v>88</v>
      </c>
      <c r="M1960" t="s">
        <v>52</v>
      </c>
      <c r="N1960" t="s">
        <v>82</v>
      </c>
      <c r="O1960" t="s">
        <v>52</v>
      </c>
      <c r="P1960" t="s">
        <v>8790</v>
      </c>
      <c r="Q1960" t="s">
        <v>757</v>
      </c>
      <c r="R1960" s="18">
        <v>44839.692199074074</v>
      </c>
      <c r="S1960" t="s">
        <v>673</v>
      </c>
      <c r="T1960" t="s">
        <v>674</v>
      </c>
    </row>
    <row r="1961" spans="1:22" x14ac:dyDescent="0.25">
      <c r="A1961" t="str">
        <f>Tabla_Consulta_desde_TMS4[[#This Row],[idreferencia]]</f>
        <v>20002899360692</v>
      </c>
      <c r="B1961">
        <v>432646</v>
      </c>
      <c r="C1961" t="s">
        <v>8791</v>
      </c>
      <c r="D1961" s="18">
        <v>44833.510879629626</v>
      </c>
      <c r="E1961" t="s">
        <v>658</v>
      </c>
      <c r="F1961" t="s">
        <v>54</v>
      </c>
      <c r="G1961" t="s">
        <v>157</v>
      </c>
      <c r="H1961" t="s">
        <v>8792</v>
      </c>
      <c r="I1961" t="s">
        <v>8793</v>
      </c>
      <c r="J1961" t="s">
        <v>8794</v>
      </c>
      <c r="K1961" t="s">
        <v>8795</v>
      </c>
      <c r="L1961" t="s">
        <v>8796</v>
      </c>
      <c r="M1961" t="s">
        <v>50</v>
      </c>
      <c r="N1961" t="s">
        <v>51</v>
      </c>
      <c r="O1961" t="s">
        <v>50</v>
      </c>
      <c r="P1961" t="s">
        <v>8797</v>
      </c>
      <c r="Q1961" t="s">
        <v>757</v>
      </c>
      <c r="R1961" s="18">
        <v>44838.294351851851</v>
      </c>
      <c r="S1961" t="s">
        <v>717</v>
      </c>
      <c r="T1961" t="s">
        <v>659</v>
      </c>
      <c r="U1961" t="s">
        <v>53</v>
      </c>
      <c r="V1961" t="s">
        <v>53</v>
      </c>
    </row>
    <row r="1962" spans="1:22" x14ac:dyDescent="0.25">
      <c r="A1962" t="str">
        <f>Tabla_Consulta_desde_TMS4[[#This Row],[idreferencia]]</f>
        <v>20002899621470</v>
      </c>
      <c r="B1962">
        <v>432647</v>
      </c>
      <c r="C1962" t="s">
        <v>8798</v>
      </c>
      <c r="D1962" s="18">
        <v>44833.510879629626</v>
      </c>
      <c r="E1962" t="s">
        <v>658</v>
      </c>
      <c r="F1962" t="s">
        <v>54</v>
      </c>
      <c r="G1962" t="s">
        <v>157</v>
      </c>
      <c r="H1962" t="s">
        <v>8799</v>
      </c>
      <c r="I1962" t="s">
        <v>8800</v>
      </c>
      <c r="J1962" t="s">
        <v>8801</v>
      </c>
      <c r="K1962" t="s">
        <v>8802</v>
      </c>
      <c r="L1962" t="s">
        <v>88</v>
      </c>
      <c r="M1962" t="s">
        <v>69</v>
      </c>
      <c r="N1962" t="s">
        <v>82</v>
      </c>
      <c r="O1962" t="s">
        <v>69</v>
      </c>
      <c r="P1962" t="s">
        <v>8803</v>
      </c>
      <c r="Q1962" t="s">
        <v>757</v>
      </c>
      <c r="R1962" s="18">
        <v>44839.692199074074</v>
      </c>
      <c r="S1962" t="s">
        <v>673</v>
      </c>
      <c r="T1962" t="s">
        <v>674</v>
      </c>
    </row>
    <row r="1963" spans="1:22" x14ac:dyDescent="0.25">
      <c r="A1963" t="str">
        <f>Tabla_Consulta_desde_TMS4[[#This Row],[idreferencia]]</f>
        <v>20002898031662</v>
      </c>
      <c r="B1963">
        <v>432648</v>
      </c>
      <c r="C1963" t="s">
        <v>8804</v>
      </c>
      <c r="D1963" s="18">
        <v>44833.510879629626</v>
      </c>
      <c r="E1963" t="s">
        <v>658</v>
      </c>
      <c r="F1963" t="s">
        <v>54</v>
      </c>
      <c r="G1963" t="s">
        <v>157</v>
      </c>
      <c r="H1963" t="s">
        <v>6625</v>
      </c>
      <c r="I1963" t="s">
        <v>6626</v>
      </c>
      <c r="J1963" t="s">
        <v>8805</v>
      </c>
      <c r="K1963" t="s">
        <v>6628</v>
      </c>
      <c r="L1963" t="s">
        <v>88</v>
      </c>
      <c r="M1963" t="s">
        <v>50</v>
      </c>
      <c r="N1963" t="s">
        <v>51</v>
      </c>
      <c r="O1963" t="s">
        <v>50</v>
      </c>
      <c r="P1963" t="s">
        <v>8806</v>
      </c>
      <c r="Q1963" t="s">
        <v>757</v>
      </c>
      <c r="R1963" s="18">
        <v>44838.294351851851</v>
      </c>
      <c r="S1963" t="s">
        <v>676</v>
      </c>
      <c r="T1963" t="s">
        <v>659</v>
      </c>
      <c r="U1963" t="s">
        <v>53</v>
      </c>
      <c r="V1963" t="s">
        <v>53</v>
      </c>
    </row>
    <row r="1964" spans="1:22" x14ac:dyDescent="0.25">
      <c r="A1964" t="str">
        <f>Tabla_Consulta_desde_TMS4[[#This Row],[idreferencia]]</f>
        <v>20002899884333</v>
      </c>
      <c r="B1964">
        <v>432649</v>
      </c>
      <c r="C1964" t="s">
        <v>8807</v>
      </c>
      <c r="D1964" s="18">
        <v>44833.510879629626</v>
      </c>
      <c r="E1964" t="s">
        <v>658</v>
      </c>
      <c r="F1964" t="s">
        <v>54</v>
      </c>
      <c r="G1964" t="s">
        <v>157</v>
      </c>
      <c r="H1964" t="s">
        <v>8808</v>
      </c>
      <c r="I1964" t="s">
        <v>8809</v>
      </c>
      <c r="J1964" t="s">
        <v>8810</v>
      </c>
      <c r="K1964" t="s">
        <v>8811</v>
      </c>
      <c r="L1964" t="s">
        <v>8812</v>
      </c>
      <c r="M1964" t="s">
        <v>50</v>
      </c>
      <c r="N1964" t="s">
        <v>51</v>
      </c>
      <c r="O1964" t="s">
        <v>50</v>
      </c>
      <c r="P1964" t="s">
        <v>8813</v>
      </c>
      <c r="Q1964" t="s">
        <v>757</v>
      </c>
      <c r="R1964" s="18">
        <v>44838.294351851851</v>
      </c>
      <c r="S1964" t="s">
        <v>717</v>
      </c>
      <c r="T1964" t="s">
        <v>659</v>
      </c>
      <c r="U1964" t="s">
        <v>53</v>
      </c>
      <c r="V1964" t="s">
        <v>53</v>
      </c>
    </row>
    <row r="1965" spans="1:22" x14ac:dyDescent="0.25">
      <c r="A1965" t="str">
        <f>Tabla_Consulta_desde_TMS4[[#This Row],[idreferencia]]</f>
        <v>20002854969207</v>
      </c>
      <c r="B1965">
        <v>432650</v>
      </c>
      <c r="C1965" t="s">
        <v>8814</v>
      </c>
      <c r="D1965" s="18">
        <v>44833.510879629626</v>
      </c>
      <c r="E1965" t="s">
        <v>658</v>
      </c>
      <c r="F1965" t="s">
        <v>54</v>
      </c>
      <c r="G1965" t="s">
        <v>157</v>
      </c>
      <c r="H1965" t="s">
        <v>8815</v>
      </c>
      <c r="I1965" t="s">
        <v>8816</v>
      </c>
      <c r="J1965" t="s">
        <v>8817</v>
      </c>
      <c r="K1965" t="s">
        <v>8818</v>
      </c>
      <c r="L1965" t="s">
        <v>8819</v>
      </c>
      <c r="M1965" t="s">
        <v>66</v>
      </c>
      <c r="N1965" t="s">
        <v>66</v>
      </c>
      <c r="O1965" t="s">
        <v>66</v>
      </c>
      <c r="P1965" t="s">
        <v>8820</v>
      </c>
      <c r="Q1965" t="s">
        <v>111</v>
      </c>
      <c r="R1965" s="18">
        <v>44847.699687499997</v>
      </c>
      <c r="S1965" t="s">
        <v>678</v>
      </c>
      <c r="T1965" t="s">
        <v>668</v>
      </c>
      <c r="U1965" t="s">
        <v>749</v>
      </c>
      <c r="V1965" t="s">
        <v>749</v>
      </c>
    </row>
    <row r="1966" spans="1:22" x14ac:dyDescent="0.25">
      <c r="A1966" t="str">
        <f>Tabla_Consulta_desde_TMS4[[#This Row],[idreferencia]]</f>
        <v>20002899883117</v>
      </c>
      <c r="B1966">
        <v>432651</v>
      </c>
      <c r="C1966" t="s">
        <v>8821</v>
      </c>
      <c r="D1966" s="18">
        <v>44833.510879629626</v>
      </c>
      <c r="E1966" t="s">
        <v>658</v>
      </c>
      <c r="F1966" t="s">
        <v>54</v>
      </c>
      <c r="G1966" t="s">
        <v>157</v>
      </c>
      <c r="H1966" t="s">
        <v>8822</v>
      </c>
      <c r="I1966" t="s">
        <v>8823</v>
      </c>
      <c r="J1966" t="s">
        <v>8824</v>
      </c>
      <c r="K1966" t="s">
        <v>8825</v>
      </c>
      <c r="L1966" t="s">
        <v>8704</v>
      </c>
      <c r="M1966" t="s">
        <v>61</v>
      </c>
      <c r="N1966" t="s">
        <v>114</v>
      </c>
      <c r="O1966" t="s">
        <v>61</v>
      </c>
      <c r="P1966" t="s">
        <v>8826</v>
      </c>
      <c r="Q1966" t="s">
        <v>757</v>
      </c>
      <c r="R1966" s="18">
        <v>44838.71199074074</v>
      </c>
      <c r="S1966" t="s">
        <v>678</v>
      </c>
      <c r="T1966" t="s">
        <v>668</v>
      </c>
      <c r="U1966" t="s">
        <v>53</v>
      </c>
      <c r="V1966" t="s">
        <v>53</v>
      </c>
    </row>
    <row r="1967" spans="1:22" x14ac:dyDescent="0.25">
      <c r="A1967" t="str">
        <f>Tabla_Consulta_desde_TMS4[[#This Row],[idreferencia]]</f>
        <v>20002899620576</v>
      </c>
      <c r="B1967">
        <v>432652</v>
      </c>
      <c r="C1967" t="s">
        <v>8827</v>
      </c>
      <c r="D1967" s="18">
        <v>44833.510879629626</v>
      </c>
      <c r="E1967" t="s">
        <v>658</v>
      </c>
      <c r="F1967" t="s">
        <v>54</v>
      </c>
      <c r="G1967" t="s">
        <v>157</v>
      </c>
      <c r="H1967" t="s">
        <v>8828</v>
      </c>
      <c r="I1967" t="s">
        <v>8829</v>
      </c>
      <c r="J1967" t="s">
        <v>8830</v>
      </c>
      <c r="K1967" t="s">
        <v>8831</v>
      </c>
      <c r="L1967" t="s">
        <v>88</v>
      </c>
      <c r="M1967" t="s">
        <v>74</v>
      </c>
      <c r="N1967" t="s">
        <v>82</v>
      </c>
      <c r="O1967" t="s">
        <v>74</v>
      </c>
      <c r="P1967" t="s">
        <v>8832</v>
      </c>
      <c r="Q1967" t="s">
        <v>111</v>
      </c>
      <c r="R1967" s="18">
        <v>44845.545995370368</v>
      </c>
      <c r="S1967" t="s">
        <v>678</v>
      </c>
      <c r="T1967" t="s">
        <v>668</v>
      </c>
      <c r="U1967" t="s">
        <v>8833</v>
      </c>
      <c r="V1967" t="s">
        <v>8833</v>
      </c>
    </row>
    <row r="1968" spans="1:22" x14ac:dyDescent="0.25">
      <c r="A1968" t="str">
        <f>Tabla_Consulta_desde_TMS4[[#This Row],[idreferencia]]</f>
        <v>20002899620362</v>
      </c>
      <c r="B1968">
        <v>432653</v>
      </c>
      <c r="C1968" t="s">
        <v>8834</v>
      </c>
      <c r="D1968" s="18">
        <v>44833.510879629626</v>
      </c>
      <c r="E1968" t="s">
        <v>658</v>
      </c>
      <c r="F1968" t="s">
        <v>54</v>
      </c>
      <c r="G1968" t="s">
        <v>157</v>
      </c>
      <c r="H1968" t="s">
        <v>8835</v>
      </c>
      <c r="I1968" t="s">
        <v>8836</v>
      </c>
      <c r="J1968" t="s">
        <v>8837</v>
      </c>
      <c r="K1968" t="s">
        <v>8838</v>
      </c>
      <c r="L1968" t="s">
        <v>88</v>
      </c>
      <c r="M1968" t="s">
        <v>683</v>
      </c>
      <c r="N1968" t="s">
        <v>82</v>
      </c>
      <c r="O1968" t="s">
        <v>683</v>
      </c>
      <c r="P1968" t="s">
        <v>8839</v>
      </c>
      <c r="Q1968" t="s">
        <v>757</v>
      </c>
      <c r="R1968" s="18">
        <v>44839.692199074074</v>
      </c>
      <c r="S1968" t="s">
        <v>673</v>
      </c>
      <c r="T1968" t="s">
        <v>668</v>
      </c>
    </row>
    <row r="1969" spans="1:22" x14ac:dyDescent="0.25">
      <c r="A1969" t="str">
        <f>Tabla_Consulta_desde_TMS4[[#This Row],[idreferencia]]</f>
        <v>20002899623940</v>
      </c>
      <c r="B1969">
        <v>432654</v>
      </c>
      <c r="C1969" t="s">
        <v>8840</v>
      </c>
      <c r="D1969" s="18">
        <v>44833.510879629626</v>
      </c>
      <c r="E1969" t="s">
        <v>658</v>
      </c>
      <c r="F1969" t="s">
        <v>54</v>
      </c>
      <c r="G1969" t="s">
        <v>157</v>
      </c>
      <c r="H1969" t="s">
        <v>8841</v>
      </c>
      <c r="I1969" t="s">
        <v>8842</v>
      </c>
      <c r="J1969" t="s">
        <v>8843</v>
      </c>
      <c r="K1969" t="s">
        <v>8844</v>
      </c>
      <c r="L1969" t="s">
        <v>88</v>
      </c>
      <c r="M1969" t="s">
        <v>63</v>
      </c>
      <c r="N1969" t="s">
        <v>116</v>
      </c>
      <c r="O1969" t="s">
        <v>63</v>
      </c>
      <c r="Q1969" t="s">
        <v>757</v>
      </c>
      <c r="R1969" s="18">
        <v>44839.692199074074</v>
      </c>
      <c r="T1969" t="s">
        <v>668</v>
      </c>
      <c r="V1969" t="s">
        <v>8845</v>
      </c>
    </row>
    <row r="1970" spans="1:22" x14ac:dyDescent="0.25">
      <c r="A1970" t="str">
        <f>Tabla_Consulta_desde_TMS4[[#This Row],[idreferencia]]</f>
        <v>20002899390393</v>
      </c>
      <c r="B1970">
        <v>432655</v>
      </c>
      <c r="C1970" t="s">
        <v>8846</v>
      </c>
      <c r="D1970" s="18">
        <v>44833.510879629626</v>
      </c>
      <c r="E1970" t="s">
        <v>658</v>
      </c>
      <c r="F1970" t="s">
        <v>54</v>
      </c>
      <c r="G1970" t="s">
        <v>157</v>
      </c>
      <c r="H1970" t="s">
        <v>8847</v>
      </c>
      <c r="I1970" t="s">
        <v>8848</v>
      </c>
      <c r="J1970" t="s">
        <v>8849</v>
      </c>
      <c r="K1970" t="s">
        <v>8850</v>
      </c>
      <c r="L1970" t="s">
        <v>88</v>
      </c>
      <c r="M1970" t="s">
        <v>50</v>
      </c>
      <c r="N1970" t="s">
        <v>51</v>
      </c>
      <c r="O1970" t="s">
        <v>50</v>
      </c>
      <c r="P1970" t="s">
        <v>8851</v>
      </c>
      <c r="Q1970" t="s">
        <v>757</v>
      </c>
      <c r="R1970" s="18">
        <v>44838.294351851851</v>
      </c>
      <c r="S1970" t="s">
        <v>676</v>
      </c>
      <c r="T1970" t="s">
        <v>659</v>
      </c>
      <c r="U1970" t="s">
        <v>53</v>
      </c>
      <c r="V1970" t="s">
        <v>53</v>
      </c>
    </row>
    <row r="1971" spans="1:22" x14ac:dyDescent="0.25">
      <c r="A1971" t="str">
        <f>Tabla_Consulta_desde_TMS4[[#This Row],[idreferencia]]</f>
        <v>20002899615878</v>
      </c>
      <c r="B1971">
        <v>432656</v>
      </c>
      <c r="C1971" t="s">
        <v>8852</v>
      </c>
      <c r="D1971" s="18">
        <v>44833.510879629626</v>
      </c>
      <c r="E1971" t="s">
        <v>658</v>
      </c>
      <c r="F1971" t="s">
        <v>54</v>
      </c>
      <c r="G1971" t="s">
        <v>157</v>
      </c>
      <c r="H1971" t="s">
        <v>8853</v>
      </c>
      <c r="I1971" t="s">
        <v>8854</v>
      </c>
      <c r="J1971" t="s">
        <v>8855</v>
      </c>
      <c r="K1971" t="s">
        <v>8856</v>
      </c>
      <c r="L1971" t="s">
        <v>88</v>
      </c>
      <c r="M1971" t="s">
        <v>52</v>
      </c>
      <c r="N1971" t="s">
        <v>82</v>
      </c>
      <c r="O1971" t="s">
        <v>52</v>
      </c>
      <c r="P1971" t="s">
        <v>8857</v>
      </c>
      <c r="Q1971" t="s">
        <v>757</v>
      </c>
      <c r="R1971" s="18">
        <v>44839.692199074074</v>
      </c>
      <c r="S1971" t="s">
        <v>673</v>
      </c>
      <c r="T1971" t="s">
        <v>674</v>
      </c>
    </row>
    <row r="1972" spans="1:22" x14ac:dyDescent="0.25">
      <c r="A1972" t="str">
        <f>Tabla_Consulta_desde_TMS4[[#This Row],[idreferencia]]</f>
        <v>20002899868263</v>
      </c>
      <c r="B1972">
        <v>432657</v>
      </c>
      <c r="C1972" t="s">
        <v>8858</v>
      </c>
      <c r="D1972" s="18">
        <v>44833.510879629626</v>
      </c>
      <c r="E1972" t="s">
        <v>658</v>
      </c>
      <c r="F1972" t="s">
        <v>54</v>
      </c>
      <c r="G1972" t="s">
        <v>157</v>
      </c>
      <c r="H1972" t="s">
        <v>8859</v>
      </c>
      <c r="I1972" t="s">
        <v>8860</v>
      </c>
      <c r="J1972" t="s">
        <v>8861</v>
      </c>
      <c r="K1972" t="s">
        <v>8862</v>
      </c>
      <c r="L1972" t="s">
        <v>8863</v>
      </c>
      <c r="M1972" t="s">
        <v>63</v>
      </c>
      <c r="N1972" t="s">
        <v>116</v>
      </c>
      <c r="O1972" t="s">
        <v>63</v>
      </c>
      <c r="Q1972" t="s">
        <v>106</v>
      </c>
      <c r="R1972" s="18">
        <v>44837.686909722222</v>
      </c>
      <c r="T1972" t="s">
        <v>668</v>
      </c>
      <c r="U1972" t="s">
        <v>8864</v>
      </c>
      <c r="V1972" t="s">
        <v>8864</v>
      </c>
    </row>
    <row r="1973" spans="1:22" x14ac:dyDescent="0.25">
      <c r="A1973" t="str">
        <f>Tabla_Consulta_desde_TMS4[[#This Row],[idreferencia]]</f>
        <v>20002899109955</v>
      </c>
      <c r="B1973">
        <v>432658</v>
      </c>
      <c r="C1973" t="s">
        <v>8865</v>
      </c>
      <c r="D1973" s="18">
        <v>44833.510879629626</v>
      </c>
      <c r="E1973" t="s">
        <v>658</v>
      </c>
      <c r="F1973" t="s">
        <v>54</v>
      </c>
      <c r="G1973" t="s">
        <v>157</v>
      </c>
      <c r="H1973" t="s">
        <v>8866</v>
      </c>
      <c r="I1973" t="s">
        <v>8867</v>
      </c>
      <c r="J1973" t="s">
        <v>8868</v>
      </c>
      <c r="K1973" t="s">
        <v>8869</v>
      </c>
      <c r="L1973" t="s">
        <v>88</v>
      </c>
      <c r="M1973" t="s">
        <v>50</v>
      </c>
      <c r="N1973" t="s">
        <v>51</v>
      </c>
      <c r="O1973" t="s">
        <v>50</v>
      </c>
      <c r="P1973" t="s">
        <v>8870</v>
      </c>
      <c r="Q1973" t="s">
        <v>757</v>
      </c>
      <c r="R1973" s="18">
        <v>44838.71199074074</v>
      </c>
      <c r="S1973" t="s">
        <v>676</v>
      </c>
      <c r="T1973" t="s">
        <v>659</v>
      </c>
      <c r="U1973" t="s">
        <v>53</v>
      </c>
      <c r="V1973" t="s">
        <v>53</v>
      </c>
    </row>
    <row r="1974" spans="1:22" x14ac:dyDescent="0.25">
      <c r="A1974" t="str">
        <f>Tabla_Consulta_desde_TMS4[[#This Row],[idreferencia]]</f>
        <v>20002899625196</v>
      </c>
      <c r="B1974">
        <v>432659</v>
      </c>
      <c r="C1974" t="s">
        <v>8871</v>
      </c>
      <c r="D1974" s="18">
        <v>44833.510879629626</v>
      </c>
      <c r="E1974" t="s">
        <v>658</v>
      </c>
      <c r="F1974" t="s">
        <v>54</v>
      </c>
      <c r="G1974" t="s">
        <v>157</v>
      </c>
      <c r="H1974" t="s">
        <v>8872</v>
      </c>
      <c r="I1974" t="s">
        <v>8873</v>
      </c>
      <c r="J1974" t="s">
        <v>8874</v>
      </c>
      <c r="K1974" t="s">
        <v>8875</v>
      </c>
      <c r="L1974" t="s">
        <v>8876</v>
      </c>
      <c r="M1974" t="s">
        <v>50</v>
      </c>
      <c r="N1974" t="s">
        <v>51</v>
      </c>
      <c r="O1974" t="s">
        <v>50</v>
      </c>
      <c r="P1974" t="s">
        <v>8877</v>
      </c>
      <c r="Q1974" t="s">
        <v>757</v>
      </c>
      <c r="R1974" s="18">
        <v>44838.71199074074</v>
      </c>
      <c r="S1974" t="s">
        <v>717</v>
      </c>
      <c r="T1974" t="s">
        <v>659</v>
      </c>
      <c r="V1974" t="s">
        <v>8878</v>
      </c>
    </row>
    <row r="1975" spans="1:22" x14ac:dyDescent="0.25">
      <c r="A1975" t="str">
        <f>Tabla_Consulta_desde_TMS4[[#This Row],[idreferencia]]</f>
        <v>20002899882415</v>
      </c>
      <c r="B1975">
        <v>432660</v>
      </c>
      <c r="C1975" t="s">
        <v>8879</v>
      </c>
      <c r="D1975" s="18">
        <v>44833.510879629626</v>
      </c>
      <c r="E1975" t="s">
        <v>658</v>
      </c>
      <c r="F1975" t="s">
        <v>54</v>
      </c>
      <c r="G1975" t="s">
        <v>157</v>
      </c>
      <c r="H1975" t="s">
        <v>8880</v>
      </c>
      <c r="I1975" t="s">
        <v>8881</v>
      </c>
      <c r="J1975" t="s">
        <v>8882</v>
      </c>
      <c r="K1975" t="s">
        <v>8883</v>
      </c>
      <c r="L1975" t="s">
        <v>8884</v>
      </c>
      <c r="M1975" t="s">
        <v>50</v>
      </c>
      <c r="N1975" t="s">
        <v>51</v>
      </c>
      <c r="O1975" t="s">
        <v>50</v>
      </c>
      <c r="P1975" t="s">
        <v>8885</v>
      </c>
      <c r="Q1975" t="s">
        <v>757</v>
      </c>
      <c r="R1975" s="18">
        <v>44838.71199074074</v>
      </c>
      <c r="S1975" t="s">
        <v>717</v>
      </c>
      <c r="T1975" t="s">
        <v>659</v>
      </c>
      <c r="V1975" t="s">
        <v>8886</v>
      </c>
    </row>
    <row r="1976" spans="1:22" x14ac:dyDescent="0.25">
      <c r="A1976" t="str">
        <f>Tabla_Consulta_desde_TMS4[[#This Row],[idreferencia]]</f>
        <v>20002899628870</v>
      </c>
      <c r="B1976">
        <v>432661</v>
      </c>
      <c r="C1976" t="s">
        <v>8887</v>
      </c>
      <c r="D1976" s="18">
        <v>44833.510879629626</v>
      </c>
      <c r="E1976" t="s">
        <v>658</v>
      </c>
      <c r="F1976" t="s">
        <v>54</v>
      </c>
      <c r="G1976" t="s">
        <v>157</v>
      </c>
      <c r="H1976" t="s">
        <v>8888</v>
      </c>
      <c r="I1976" t="s">
        <v>8889</v>
      </c>
      <c r="J1976" t="s">
        <v>8890</v>
      </c>
      <c r="K1976" t="s">
        <v>8891</v>
      </c>
      <c r="L1976" t="s">
        <v>8892</v>
      </c>
      <c r="M1976" t="s">
        <v>52</v>
      </c>
      <c r="N1976" t="s">
        <v>82</v>
      </c>
      <c r="O1976" t="s">
        <v>52</v>
      </c>
      <c r="P1976" t="s">
        <v>8893</v>
      </c>
      <c r="Q1976" t="s">
        <v>757</v>
      </c>
      <c r="R1976" s="18">
        <v>44839.692199074074</v>
      </c>
      <c r="S1976" t="s">
        <v>673</v>
      </c>
      <c r="T1976" t="s">
        <v>674</v>
      </c>
    </row>
    <row r="1977" spans="1:22" x14ac:dyDescent="0.25">
      <c r="A1977" t="str">
        <f>Tabla_Consulta_desde_TMS4[[#This Row],[idreferencia]]</f>
        <v>20002899618733</v>
      </c>
      <c r="B1977">
        <v>432662</v>
      </c>
      <c r="C1977" t="s">
        <v>8894</v>
      </c>
      <c r="D1977" s="18">
        <v>44833.510879629626</v>
      </c>
      <c r="E1977" t="s">
        <v>658</v>
      </c>
      <c r="F1977" t="s">
        <v>54</v>
      </c>
      <c r="G1977" t="s">
        <v>157</v>
      </c>
      <c r="H1977" t="s">
        <v>8895</v>
      </c>
      <c r="I1977" t="s">
        <v>8896</v>
      </c>
      <c r="J1977" t="s">
        <v>8897</v>
      </c>
      <c r="K1977" t="s">
        <v>8898</v>
      </c>
      <c r="L1977" t="s">
        <v>8899</v>
      </c>
      <c r="M1977" t="s">
        <v>62</v>
      </c>
      <c r="N1977" t="s">
        <v>87</v>
      </c>
      <c r="O1977" t="s">
        <v>62</v>
      </c>
      <c r="Q1977" t="s">
        <v>111</v>
      </c>
      <c r="R1977" s="18">
        <v>44851.655219907407</v>
      </c>
      <c r="S1977" t="s">
        <v>673</v>
      </c>
      <c r="T1977" t="s">
        <v>668</v>
      </c>
      <c r="U1977" t="s">
        <v>8900</v>
      </c>
      <c r="V1977" t="s">
        <v>8900</v>
      </c>
    </row>
    <row r="1978" spans="1:22" x14ac:dyDescent="0.25">
      <c r="A1978" t="str">
        <f>Tabla_Consulta_desde_TMS4[[#This Row],[idreferencia]]</f>
        <v>20002899622682</v>
      </c>
      <c r="B1978">
        <v>432663</v>
      </c>
      <c r="C1978" t="s">
        <v>8901</v>
      </c>
      <c r="D1978" s="18">
        <v>44833.510879629626</v>
      </c>
      <c r="E1978" t="s">
        <v>658</v>
      </c>
      <c r="F1978" t="s">
        <v>54</v>
      </c>
      <c r="G1978" t="s">
        <v>157</v>
      </c>
      <c r="H1978" t="s">
        <v>8902</v>
      </c>
      <c r="I1978" t="s">
        <v>8903</v>
      </c>
      <c r="J1978" t="s">
        <v>8904</v>
      </c>
      <c r="K1978" t="s">
        <v>8905</v>
      </c>
      <c r="L1978" t="s">
        <v>88</v>
      </c>
      <c r="M1978" t="s">
        <v>481</v>
      </c>
      <c r="N1978" t="s">
        <v>82</v>
      </c>
      <c r="O1978" t="s">
        <v>481</v>
      </c>
      <c r="P1978" t="s">
        <v>8906</v>
      </c>
      <c r="Q1978" t="s">
        <v>757</v>
      </c>
      <c r="R1978" s="18">
        <v>44839.692199074074</v>
      </c>
      <c r="S1978" t="s">
        <v>673</v>
      </c>
      <c r="T1978" t="s">
        <v>674</v>
      </c>
    </row>
    <row r="1979" spans="1:22" x14ac:dyDescent="0.25">
      <c r="A1979" t="str">
        <f>Tabla_Consulta_desde_TMS4[[#This Row],[idreferencia]]</f>
        <v>20002899894997</v>
      </c>
      <c r="B1979">
        <v>432664</v>
      </c>
      <c r="C1979" t="s">
        <v>8907</v>
      </c>
      <c r="D1979" s="18">
        <v>44833.510879629626</v>
      </c>
      <c r="E1979" t="s">
        <v>658</v>
      </c>
      <c r="F1979" t="s">
        <v>54</v>
      </c>
      <c r="G1979" t="s">
        <v>157</v>
      </c>
      <c r="H1979" t="s">
        <v>8908</v>
      </c>
      <c r="I1979" t="s">
        <v>8909</v>
      </c>
      <c r="J1979" t="s">
        <v>8910</v>
      </c>
      <c r="K1979" t="s">
        <v>8911</v>
      </c>
      <c r="L1979" t="s">
        <v>8912</v>
      </c>
      <c r="M1979" t="s">
        <v>52</v>
      </c>
      <c r="N1979" t="s">
        <v>82</v>
      </c>
      <c r="O1979" t="s">
        <v>52</v>
      </c>
      <c r="P1979" t="s">
        <v>8913</v>
      </c>
      <c r="Q1979" t="s">
        <v>757</v>
      </c>
      <c r="R1979" s="18">
        <v>44840.534525462965</v>
      </c>
      <c r="S1979" t="s">
        <v>673</v>
      </c>
      <c r="T1979" t="s">
        <v>674</v>
      </c>
    </row>
    <row r="1980" spans="1:22" x14ac:dyDescent="0.25">
      <c r="A1980" t="str">
        <f>Tabla_Consulta_desde_TMS4[[#This Row],[idreferencia]]</f>
        <v>20002899607706</v>
      </c>
      <c r="B1980">
        <v>432641</v>
      </c>
      <c r="C1980" t="s">
        <v>8914</v>
      </c>
      <c r="D1980" s="18">
        <v>44833.510868055557</v>
      </c>
      <c r="E1980" t="s">
        <v>658</v>
      </c>
      <c r="F1980" t="s">
        <v>54</v>
      </c>
      <c r="G1980" t="s">
        <v>157</v>
      </c>
      <c r="H1980" t="s">
        <v>8915</v>
      </c>
      <c r="I1980" t="s">
        <v>8916</v>
      </c>
      <c r="J1980" t="s">
        <v>8917</v>
      </c>
      <c r="K1980" t="s">
        <v>8918</v>
      </c>
      <c r="L1980" t="s">
        <v>8919</v>
      </c>
      <c r="M1980" t="s">
        <v>50</v>
      </c>
      <c r="N1980" t="s">
        <v>51</v>
      </c>
      <c r="O1980" t="s">
        <v>50</v>
      </c>
      <c r="P1980" t="s">
        <v>8920</v>
      </c>
      <c r="Q1980" t="s">
        <v>757</v>
      </c>
      <c r="R1980" s="18">
        <v>44838.294351851851</v>
      </c>
      <c r="S1980" t="s">
        <v>676</v>
      </c>
      <c r="T1980" t="s">
        <v>659</v>
      </c>
      <c r="U1980" t="s">
        <v>53</v>
      </c>
      <c r="V1980" t="s">
        <v>53</v>
      </c>
    </row>
    <row r="1981" spans="1:22" x14ac:dyDescent="0.25">
      <c r="A1981" t="str">
        <f>Tabla_Consulta_desde_TMS4[[#This Row],[idreferencia]]</f>
        <v>20002899101395</v>
      </c>
      <c r="B1981">
        <v>432244</v>
      </c>
      <c r="C1981" t="s">
        <v>8921</v>
      </c>
      <c r="D1981" s="18">
        <v>44832.706666666665</v>
      </c>
      <c r="E1981" t="s">
        <v>658</v>
      </c>
      <c r="F1981" t="s">
        <v>54</v>
      </c>
      <c r="G1981" t="s">
        <v>157</v>
      </c>
      <c r="H1981" t="s">
        <v>8922</v>
      </c>
      <c r="I1981" t="s">
        <v>8923</v>
      </c>
      <c r="J1981" t="s">
        <v>8924</v>
      </c>
      <c r="K1981" t="s">
        <v>8925</v>
      </c>
      <c r="L1981" t="s">
        <v>88</v>
      </c>
      <c r="M1981" t="s">
        <v>1176</v>
      </c>
      <c r="N1981" t="s">
        <v>51</v>
      </c>
      <c r="O1981" t="s">
        <v>8926</v>
      </c>
      <c r="P1981" t="s">
        <v>8927</v>
      </c>
      <c r="Q1981" t="s">
        <v>111</v>
      </c>
      <c r="R1981" s="18">
        <v>44845.545995370368</v>
      </c>
      <c r="S1981" t="s">
        <v>679</v>
      </c>
      <c r="T1981" t="s">
        <v>659</v>
      </c>
      <c r="V1981" t="s">
        <v>7717</v>
      </c>
    </row>
    <row r="1982" spans="1:22" x14ac:dyDescent="0.25">
      <c r="A1982" t="str">
        <f>Tabla_Consulta_desde_TMS4[[#This Row],[idreferencia]]</f>
        <v>20002899360232</v>
      </c>
      <c r="B1982">
        <v>432245</v>
      </c>
      <c r="C1982" t="s">
        <v>8928</v>
      </c>
      <c r="D1982" s="18">
        <v>44832.706666666665</v>
      </c>
      <c r="E1982" t="s">
        <v>658</v>
      </c>
      <c r="F1982" t="s">
        <v>54</v>
      </c>
      <c r="G1982" t="s">
        <v>157</v>
      </c>
      <c r="H1982" t="s">
        <v>8929</v>
      </c>
      <c r="I1982" t="s">
        <v>8930</v>
      </c>
      <c r="J1982" t="s">
        <v>8931</v>
      </c>
      <c r="K1982" t="s">
        <v>8932</v>
      </c>
      <c r="L1982" t="s">
        <v>8933</v>
      </c>
      <c r="M1982" t="s">
        <v>50</v>
      </c>
      <c r="N1982" t="s">
        <v>51</v>
      </c>
      <c r="O1982" t="s">
        <v>50</v>
      </c>
      <c r="P1982" t="s">
        <v>8934</v>
      </c>
      <c r="Q1982" t="s">
        <v>757</v>
      </c>
      <c r="R1982" s="18">
        <v>44839.692199074074</v>
      </c>
      <c r="S1982" t="s">
        <v>679</v>
      </c>
      <c r="T1982" t="s">
        <v>659</v>
      </c>
      <c r="U1982" t="s">
        <v>8935</v>
      </c>
      <c r="V1982" t="s">
        <v>8935</v>
      </c>
    </row>
    <row r="1983" spans="1:22" x14ac:dyDescent="0.25">
      <c r="A1983" t="str">
        <f>Tabla_Consulta_desde_TMS4[[#This Row],[idreferencia]]</f>
        <v>20002899111821</v>
      </c>
      <c r="B1983">
        <v>432246</v>
      </c>
      <c r="C1983" t="s">
        <v>8936</v>
      </c>
      <c r="D1983" s="18">
        <v>44832.706666666665</v>
      </c>
      <c r="E1983" t="s">
        <v>658</v>
      </c>
      <c r="F1983" t="s">
        <v>54</v>
      </c>
      <c r="G1983" t="s">
        <v>157</v>
      </c>
      <c r="H1983" t="s">
        <v>8937</v>
      </c>
      <c r="I1983" t="s">
        <v>8938</v>
      </c>
      <c r="J1983" t="s">
        <v>8939</v>
      </c>
      <c r="K1983" t="s">
        <v>8940</v>
      </c>
      <c r="L1983" t="s">
        <v>8941</v>
      </c>
      <c r="M1983" t="s">
        <v>69</v>
      </c>
      <c r="N1983" t="s">
        <v>82</v>
      </c>
      <c r="O1983" t="s">
        <v>69</v>
      </c>
      <c r="P1983" t="s">
        <v>8942</v>
      </c>
      <c r="Q1983" t="s">
        <v>757</v>
      </c>
      <c r="R1983" s="18">
        <v>44839.692199074074</v>
      </c>
      <c r="S1983" t="s">
        <v>673</v>
      </c>
      <c r="T1983" t="s">
        <v>674</v>
      </c>
    </row>
    <row r="1984" spans="1:22" x14ac:dyDescent="0.25">
      <c r="A1984" t="str">
        <f>Tabla_Consulta_desde_TMS4[[#This Row],[idreferencia]]</f>
        <v>20002880416952_1</v>
      </c>
      <c r="B1984">
        <v>432248</v>
      </c>
      <c r="C1984" t="s">
        <v>8943</v>
      </c>
      <c r="D1984" s="18">
        <v>44832.706666666665</v>
      </c>
      <c r="E1984" t="s">
        <v>658</v>
      </c>
      <c r="F1984" t="s">
        <v>54</v>
      </c>
      <c r="G1984" t="s">
        <v>157</v>
      </c>
      <c r="H1984" t="s">
        <v>799</v>
      </c>
      <c r="I1984" t="s">
        <v>800</v>
      </c>
      <c r="J1984" t="s">
        <v>8944</v>
      </c>
      <c r="K1984" t="s">
        <v>2331</v>
      </c>
      <c r="L1984" t="s">
        <v>801</v>
      </c>
      <c r="M1984" t="s">
        <v>50</v>
      </c>
      <c r="N1984" t="s">
        <v>51</v>
      </c>
      <c r="O1984" t="s">
        <v>50</v>
      </c>
      <c r="P1984" t="s">
        <v>8945</v>
      </c>
      <c r="Q1984" t="s">
        <v>757</v>
      </c>
      <c r="R1984" s="18">
        <v>44838.71199074074</v>
      </c>
      <c r="S1984" t="s">
        <v>717</v>
      </c>
      <c r="T1984" t="s">
        <v>659</v>
      </c>
      <c r="U1984" t="s">
        <v>53</v>
      </c>
      <c r="V1984" t="s">
        <v>53</v>
      </c>
    </row>
    <row r="1985" spans="1:22" x14ac:dyDescent="0.25">
      <c r="A1985" t="str">
        <f>Tabla_Consulta_desde_TMS4[[#This Row],[idreferencia]]</f>
        <v>20002899079386</v>
      </c>
      <c r="B1985">
        <v>432249</v>
      </c>
      <c r="C1985" t="s">
        <v>8946</v>
      </c>
      <c r="D1985" s="18">
        <v>44832.706666666665</v>
      </c>
      <c r="E1985" t="s">
        <v>658</v>
      </c>
      <c r="F1985" t="s">
        <v>54</v>
      </c>
      <c r="G1985" t="s">
        <v>157</v>
      </c>
      <c r="H1985" t="s">
        <v>8947</v>
      </c>
      <c r="I1985" t="s">
        <v>8948</v>
      </c>
      <c r="J1985" t="s">
        <v>8949</v>
      </c>
      <c r="K1985" t="s">
        <v>8950</v>
      </c>
      <c r="L1985" t="s">
        <v>8951</v>
      </c>
      <c r="M1985" t="s">
        <v>68</v>
      </c>
      <c r="N1985" t="s">
        <v>119</v>
      </c>
      <c r="O1985" t="s">
        <v>68</v>
      </c>
      <c r="P1985" t="s">
        <v>8952</v>
      </c>
      <c r="Q1985" t="s">
        <v>111</v>
      </c>
      <c r="R1985" s="18">
        <v>44845.545995370368</v>
      </c>
      <c r="S1985" t="s">
        <v>678</v>
      </c>
      <c r="T1985" t="s">
        <v>668</v>
      </c>
      <c r="V1985" t="s">
        <v>749</v>
      </c>
    </row>
    <row r="1986" spans="1:22" x14ac:dyDescent="0.25">
      <c r="A1986" t="str">
        <f>Tabla_Consulta_desde_TMS4[[#This Row],[idreferencia]]</f>
        <v>20002892901294</v>
      </c>
      <c r="B1986">
        <v>432250</v>
      </c>
      <c r="C1986" t="s">
        <v>8953</v>
      </c>
      <c r="D1986" s="18">
        <v>44832.706666666665</v>
      </c>
      <c r="E1986" t="s">
        <v>658</v>
      </c>
      <c r="F1986" t="s">
        <v>54</v>
      </c>
      <c r="G1986" t="s">
        <v>157</v>
      </c>
      <c r="H1986" t="s">
        <v>8954</v>
      </c>
      <c r="I1986" t="s">
        <v>8955</v>
      </c>
      <c r="J1986" t="s">
        <v>8956</v>
      </c>
      <c r="K1986" t="s">
        <v>8957</v>
      </c>
      <c r="L1986" t="s">
        <v>8958</v>
      </c>
      <c r="M1986" t="s">
        <v>50</v>
      </c>
      <c r="N1986" t="s">
        <v>51</v>
      </c>
      <c r="O1986" t="s">
        <v>50</v>
      </c>
      <c r="P1986" t="s">
        <v>8959</v>
      </c>
      <c r="Q1986" t="s">
        <v>757</v>
      </c>
      <c r="R1986" s="18">
        <v>44840.534525462965</v>
      </c>
      <c r="S1986" t="s">
        <v>679</v>
      </c>
      <c r="T1986" t="s">
        <v>659</v>
      </c>
      <c r="U1986" t="s">
        <v>53</v>
      </c>
      <c r="V1986" t="s">
        <v>53</v>
      </c>
    </row>
    <row r="1987" spans="1:22" x14ac:dyDescent="0.25">
      <c r="A1987" t="str">
        <f>Tabla_Consulta_desde_TMS4[[#This Row],[idreferencia]]</f>
        <v>20002899380125</v>
      </c>
      <c r="B1987">
        <v>432251</v>
      </c>
      <c r="C1987" t="s">
        <v>8960</v>
      </c>
      <c r="D1987" s="18">
        <v>44832.706666666665</v>
      </c>
      <c r="E1987" t="s">
        <v>658</v>
      </c>
      <c r="F1987" t="s">
        <v>54</v>
      </c>
      <c r="G1987" t="s">
        <v>157</v>
      </c>
      <c r="H1987" t="s">
        <v>8961</v>
      </c>
      <c r="I1987" t="s">
        <v>8962</v>
      </c>
      <c r="J1987" t="s">
        <v>8963</v>
      </c>
      <c r="K1987" t="s">
        <v>8964</v>
      </c>
      <c r="L1987" t="s">
        <v>88</v>
      </c>
      <c r="M1987" t="s">
        <v>52</v>
      </c>
      <c r="N1987" t="s">
        <v>82</v>
      </c>
      <c r="O1987" t="s">
        <v>52</v>
      </c>
      <c r="P1987" t="s">
        <v>8965</v>
      </c>
      <c r="Q1987" t="s">
        <v>111</v>
      </c>
      <c r="R1987" s="18">
        <v>44837.415324074071</v>
      </c>
      <c r="S1987" t="s">
        <v>733</v>
      </c>
      <c r="T1987" t="s">
        <v>674</v>
      </c>
      <c r="V1987" t="s">
        <v>730</v>
      </c>
    </row>
    <row r="1988" spans="1:22" x14ac:dyDescent="0.25">
      <c r="A1988" t="str">
        <f>Tabla_Consulta_desde_TMS4[[#This Row],[idreferencia]]</f>
        <v>20002899367416</v>
      </c>
      <c r="B1988">
        <v>432252</v>
      </c>
      <c r="C1988" t="s">
        <v>8966</v>
      </c>
      <c r="D1988" s="18">
        <v>44832.706666666665</v>
      </c>
      <c r="E1988" t="s">
        <v>658</v>
      </c>
      <c r="F1988" t="s">
        <v>54</v>
      </c>
      <c r="G1988" t="s">
        <v>157</v>
      </c>
      <c r="H1988" t="s">
        <v>8967</v>
      </c>
      <c r="I1988" t="s">
        <v>8968</v>
      </c>
      <c r="J1988" t="s">
        <v>8969</v>
      </c>
      <c r="K1988" t="s">
        <v>8970</v>
      </c>
      <c r="L1988" t="s">
        <v>8971</v>
      </c>
      <c r="M1988" t="s">
        <v>66</v>
      </c>
      <c r="N1988" t="s">
        <v>66</v>
      </c>
      <c r="O1988" t="s">
        <v>66</v>
      </c>
      <c r="P1988" t="s">
        <v>8972</v>
      </c>
      <c r="Q1988" t="s">
        <v>757</v>
      </c>
      <c r="R1988" s="18">
        <v>44841.707060185188</v>
      </c>
      <c r="S1988" t="s">
        <v>678</v>
      </c>
      <c r="T1988" t="s">
        <v>668</v>
      </c>
      <c r="U1988" t="s">
        <v>53</v>
      </c>
      <c r="V1988" t="s">
        <v>53</v>
      </c>
    </row>
    <row r="1989" spans="1:22" x14ac:dyDescent="0.25">
      <c r="A1989" t="str">
        <f>Tabla_Consulta_desde_TMS4[[#This Row],[idreferencia]]</f>
        <v>20002874498966</v>
      </c>
      <c r="B1989">
        <v>432253</v>
      </c>
      <c r="C1989" t="s">
        <v>8973</v>
      </c>
      <c r="D1989" s="18">
        <v>44832.706666666665</v>
      </c>
      <c r="E1989" t="s">
        <v>658</v>
      </c>
      <c r="F1989" t="s">
        <v>54</v>
      </c>
      <c r="G1989" t="s">
        <v>157</v>
      </c>
      <c r="H1989" t="s">
        <v>8974</v>
      </c>
      <c r="I1989" t="s">
        <v>8975</v>
      </c>
      <c r="J1989" t="s">
        <v>8976</v>
      </c>
      <c r="K1989" t="s">
        <v>8977</v>
      </c>
      <c r="L1989" t="s">
        <v>88</v>
      </c>
      <c r="M1989" t="s">
        <v>74</v>
      </c>
      <c r="N1989" t="s">
        <v>82</v>
      </c>
      <c r="O1989" t="s">
        <v>74</v>
      </c>
      <c r="P1989" t="s">
        <v>8978</v>
      </c>
      <c r="Q1989" t="s">
        <v>757</v>
      </c>
      <c r="R1989" s="18">
        <v>44848.758263888885</v>
      </c>
      <c r="S1989" t="s">
        <v>678</v>
      </c>
      <c r="T1989" t="s">
        <v>668</v>
      </c>
      <c r="U1989" t="s">
        <v>8979</v>
      </c>
      <c r="V1989" t="s">
        <v>8979</v>
      </c>
    </row>
    <row r="1990" spans="1:22" x14ac:dyDescent="0.25">
      <c r="A1990" t="str">
        <f>Tabla_Consulta_desde_TMS4[[#This Row],[idreferencia]]</f>
        <v>20002896146568</v>
      </c>
      <c r="B1990">
        <v>432255</v>
      </c>
      <c r="C1990" t="s">
        <v>8980</v>
      </c>
      <c r="D1990" s="18">
        <v>44832.706666666665</v>
      </c>
      <c r="E1990" t="s">
        <v>658</v>
      </c>
      <c r="F1990" t="s">
        <v>54</v>
      </c>
      <c r="G1990" t="s">
        <v>157</v>
      </c>
      <c r="H1990" t="s">
        <v>4599</v>
      </c>
      <c r="I1990" t="s">
        <v>4600</v>
      </c>
      <c r="J1990" t="s">
        <v>8981</v>
      </c>
      <c r="K1990" t="s">
        <v>4602</v>
      </c>
      <c r="L1990" t="s">
        <v>88</v>
      </c>
      <c r="M1990" t="s">
        <v>66</v>
      </c>
      <c r="N1990" t="s">
        <v>66</v>
      </c>
      <c r="O1990" t="s">
        <v>66</v>
      </c>
      <c r="P1990" t="s">
        <v>22330</v>
      </c>
      <c r="Q1990" t="s">
        <v>757</v>
      </c>
      <c r="R1990" s="18">
        <v>44854.637928240743</v>
      </c>
      <c r="S1990" t="s">
        <v>678</v>
      </c>
      <c r="T1990" t="s">
        <v>668</v>
      </c>
      <c r="V1990" t="s">
        <v>730</v>
      </c>
    </row>
    <row r="1991" spans="1:22" x14ac:dyDescent="0.25">
      <c r="A1991" t="str">
        <f>Tabla_Consulta_desde_TMS4[[#This Row],[idreferencia]]</f>
        <v>20002899386388</v>
      </c>
      <c r="B1991">
        <v>432256</v>
      </c>
      <c r="C1991" t="s">
        <v>8982</v>
      </c>
      <c r="D1991" s="18">
        <v>44832.706666666665</v>
      </c>
      <c r="E1991" t="s">
        <v>658</v>
      </c>
      <c r="F1991" t="s">
        <v>54</v>
      </c>
      <c r="G1991" t="s">
        <v>157</v>
      </c>
      <c r="H1991" t="s">
        <v>8983</v>
      </c>
      <c r="I1991" t="s">
        <v>8984</v>
      </c>
      <c r="J1991" t="s">
        <v>8985</v>
      </c>
      <c r="K1991" t="s">
        <v>8986</v>
      </c>
      <c r="L1991" t="s">
        <v>8987</v>
      </c>
      <c r="M1991" t="s">
        <v>63</v>
      </c>
      <c r="N1991" t="s">
        <v>116</v>
      </c>
      <c r="O1991" t="s">
        <v>63</v>
      </c>
      <c r="Q1991" t="s">
        <v>757</v>
      </c>
      <c r="R1991" s="18">
        <v>44839.692199074074</v>
      </c>
      <c r="T1991" t="s">
        <v>668</v>
      </c>
      <c r="V1991" t="s">
        <v>8988</v>
      </c>
    </row>
    <row r="1992" spans="1:22" x14ac:dyDescent="0.25">
      <c r="A1992" t="str">
        <f>Tabla_Consulta_desde_TMS4[[#This Row],[idreferencia]]</f>
        <v>20002899384886</v>
      </c>
      <c r="B1992">
        <v>432257</v>
      </c>
      <c r="C1992" t="s">
        <v>8989</v>
      </c>
      <c r="D1992" s="18">
        <v>44832.706666666665</v>
      </c>
      <c r="E1992" t="s">
        <v>658</v>
      </c>
      <c r="F1992" t="s">
        <v>54</v>
      </c>
      <c r="G1992" t="s">
        <v>157</v>
      </c>
      <c r="H1992" t="s">
        <v>8990</v>
      </c>
      <c r="I1992" t="s">
        <v>8991</v>
      </c>
      <c r="J1992" t="s">
        <v>8992</v>
      </c>
      <c r="K1992" t="s">
        <v>8993</v>
      </c>
      <c r="L1992" t="s">
        <v>88</v>
      </c>
      <c r="M1992" t="s">
        <v>50</v>
      </c>
      <c r="N1992" t="s">
        <v>51</v>
      </c>
      <c r="O1992" t="s">
        <v>50</v>
      </c>
      <c r="P1992" t="s">
        <v>8994</v>
      </c>
      <c r="Q1992" t="s">
        <v>757</v>
      </c>
      <c r="R1992" s="18">
        <v>44838.294351851851</v>
      </c>
      <c r="S1992" t="s">
        <v>679</v>
      </c>
      <c r="T1992" t="s">
        <v>659</v>
      </c>
      <c r="U1992" t="s">
        <v>53</v>
      </c>
      <c r="V1992" t="s">
        <v>53</v>
      </c>
    </row>
    <row r="1993" spans="1:22" x14ac:dyDescent="0.25">
      <c r="A1993" t="str">
        <f>Tabla_Consulta_desde_TMS4[[#This Row],[idreferencia]]</f>
        <v>20002899121369</v>
      </c>
      <c r="B1993">
        <v>432258</v>
      </c>
      <c r="C1993" t="s">
        <v>8995</v>
      </c>
      <c r="D1993" s="18">
        <v>44832.706666666665</v>
      </c>
      <c r="E1993" t="s">
        <v>658</v>
      </c>
      <c r="F1993" t="s">
        <v>54</v>
      </c>
      <c r="G1993" t="s">
        <v>157</v>
      </c>
      <c r="H1993" t="s">
        <v>8996</v>
      </c>
      <c r="I1993" t="s">
        <v>8997</v>
      </c>
      <c r="J1993" t="s">
        <v>8998</v>
      </c>
      <c r="K1993" t="s">
        <v>8999</v>
      </c>
      <c r="L1993" t="s">
        <v>1367</v>
      </c>
      <c r="M1993" t="s">
        <v>63</v>
      </c>
      <c r="N1993" t="s">
        <v>116</v>
      </c>
      <c r="O1993" t="s">
        <v>63</v>
      </c>
      <c r="Q1993" t="s">
        <v>111</v>
      </c>
      <c r="R1993" s="18">
        <v>44841.653981481482</v>
      </c>
      <c r="T1993" t="s">
        <v>668</v>
      </c>
      <c r="U1993" t="s">
        <v>9000</v>
      </c>
      <c r="V1993" t="s">
        <v>9000</v>
      </c>
    </row>
    <row r="1994" spans="1:22" x14ac:dyDescent="0.25">
      <c r="A1994" t="str">
        <f>Tabla_Consulta_desde_TMS4[[#This Row],[idreferencia]]</f>
        <v>20002888119769_1</v>
      </c>
      <c r="B1994">
        <v>432259</v>
      </c>
      <c r="C1994" t="s">
        <v>9001</v>
      </c>
      <c r="D1994" s="18">
        <v>44832.706666666665</v>
      </c>
      <c r="E1994" t="s">
        <v>658</v>
      </c>
      <c r="F1994" t="s">
        <v>54</v>
      </c>
      <c r="G1994" t="s">
        <v>157</v>
      </c>
      <c r="H1994" t="s">
        <v>2283</v>
      </c>
      <c r="I1994" t="s">
        <v>2284</v>
      </c>
      <c r="J1994" t="s">
        <v>9002</v>
      </c>
      <c r="K1994" t="s">
        <v>2285</v>
      </c>
      <c r="L1994" t="s">
        <v>88</v>
      </c>
      <c r="M1994" t="s">
        <v>74</v>
      </c>
      <c r="N1994" t="s">
        <v>82</v>
      </c>
      <c r="O1994" t="s">
        <v>74</v>
      </c>
      <c r="P1994" t="s">
        <v>9003</v>
      </c>
      <c r="Q1994" t="s">
        <v>757</v>
      </c>
      <c r="R1994" s="18">
        <v>44839.692199074074</v>
      </c>
      <c r="S1994" t="s">
        <v>678</v>
      </c>
      <c r="T1994" t="s">
        <v>668</v>
      </c>
    </row>
    <row r="1995" spans="1:22" x14ac:dyDescent="0.25">
      <c r="A1995" t="str">
        <f>Tabla_Consulta_desde_TMS4[[#This Row],[idreferencia]]</f>
        <v>20002898288889</v>
      </c>
      <c r="B1995">
        <v>432260</v>
      </c>
      <c r="C1995" t="s">
        <v>9004</v>
      </c>
      <c r="D1995" s="18">
        <v>44832.706666666665</v>
      </c>
      <c r="E1995" t="s">
        <v>658</v>
      </c>
      <c r="F1995" t="s">
        <v>54</v>
      </c>
      <c r="G1995" t="s">
        <v>157</v>
      </c>
      <c r="H1995" t="s">
        <v>9005</v>
      </c>
      <c r="I1995" t="s">
        <v>9006</v>
      </c>
      <c r="J1995" t="s">
        <v>9007</v>
      </c>
      <c r="K1995" t="s">
        <v>9008</v>
      </c>
      <c r="L1995" t="s">
        <v>9009</v>
      </c>
      <c r="M1995" t="s">
        <v>61</v>
      </c>
      <c r="N1995" t="s">
        <v>114</v>
      </c>
      <c r="O1995" t="s">
        <v>61</v>
      </c>
      <c r="P1995" t="s">
        <v>9010</v>
      </c>
      <c r="Q1995" t="s">
        <v>757</v>
      </c>
      <c r="R1995" s="18">
        <v>44838.71199074074</v>
      </c>
      <c r="S1995" t="s">
        <v>678</v>
      </c>
      <c r="T1995" t="s">
        <v>668</v>
      </c>
      <c r="U1995" t="s">
        <v>53</v>
      </c>
      <c r="V1995" t="s">
        <v>53</v>
      </c>
    </row>
    <row r="1996" spans="1:22" x14ac:dyDescent="0.25">
      <c r="A1996" t="str">
        <f>Tabla_Consulta_desde_TMS4[[#This Row],[idreferencia]]</f>
        <v>20002899628192</v>
      </c>
      <c r="B1996">
        <v>432261</v>
      </c>
      <c r="C1996" t="s">
        <v>9011</v>
      </c>
      <c r="D1996" s="18">
        <v>44832.706666666665</v>
      </c>
      <c r="E1996" t="s">
        <v>658</v>
      </c>
      <c r="F1996" t="s">
        <v>54</v>
      </c>
      <c r="G1996" t="s">
        <v>157</v>
      </c>
      <c r="H1996" t="s">
        <v>9012</v>
      </c>
      <c r="I1996" t="s">
        <v>9013</v>
      </c>
      <c r="J1996" t="s">
        <v>9014</v>
      </c>
      <c r="K1996" t="s">
        <v>9015</v>
      </c>
      <c r="L1996" t="s">
        <v>88</v>
      </c>
      <c r="M1996" t="s">
        <v>1249</v>
      </c>
      <c r="N1996" t="s">
        <v>112</v>
      </c>
      <c r="O1996" t="s">
        <v>1250</v>
      </c>
      <c r="Q1996" t="s">
        <v>757</v>
      </c>
      <c r="R1996" s="18">
        <v>44839.692199074074</v>
      </c>
      <c r="T1996" t="s">
        <v>668</v>
      </c>
      <c r="U1996" t="s">
        <v>9016</v>
      </c>
      <c r="V1996" t="s">
        <v>9016</v>
      </c>
    </row>
    <row r="1997" spans="1:22" x14ac:dyDescent="0.25">
      <c r="A1997" t="str">
        <f>Tabla_Consulta_desde_TMS4[[#This Row],[idreferencia]]</f>
        <v>20002899623289</v>
      </c>
      <c r="B1997">
        <v>432262</v>
      </c>
      <c r="C1997" t="s">
        <v>9017</v>
      </c>
      <c r="D1997" s="18">
        <v>44832.706666666665</v>
      </c>
      <c r="E1997" t="s">
        <v>658</v>
      </c>
      <c r="F1997" t="s">
        <v>54</v>
      </c>
      <c r="G1997" t="s">
        <v>157</v>
      </c>
      <c r="H1997" t="s">
        <v>9018</v>
      </c>
      <c r="I1997" t="s">
        <v>9019</v>
      </c>
      <c r="J1997" t="s">
        <v>9020</v>
      </c>
      <c r="K1997" t="s">
        <v>9021</v>
      </c>
      <c r="L1997" t="s">
        <v>88</v>
      </c>
      <c r="M1997" t="s">
        <v>52</v>
      </c>
      <c r="N1997" t="s">
        <v>82</v>
      </c>
      <c r="O1997" t="s">
        <v>52</v>
      </c>
      <c r="P1997" t="s">
        <v>9022</v>
      </c>
      <c r="Q1997" t="s">
        <v>757</v>
      </c>
      <c r="R1997" s="18">
        <v>44839.692199074074</v>
      </c>
      <c r="S1997" t="s">
        <v>673</v>
      </c>
      <c r="T1997" t="s">
        <v>674</v>
      </c>
    </row>
    <row r="1998" spans="1:22" x14ac:dyDescent="0.25">
      <c r="A1998" t="str">
        <f>Tabla_Consulta_desde_TMS4[[#This Row],[idreferencia]]</f>
        <v>20002899110174</v>
      </c>
      <c r="B1998">
        <v>432240</v>
      </c>
      <c r="C1998" t="s">
        <v>9023</v>
      </c>
      <c r="D1998" s="18">
        <v>44832.706655092596</v>
      </c>
      <c r="E1998" t="s">
        <v>658</v>
      </c>
      <c r="F1998" t="s">
        <v>54</v>
      </c>
      <c r="G1998" t="s">
        <v>157</v>
      </c>
      <c r="H1998" t="s">
        <v>9024</v>
      </c>
      <c r="I1998" t="s">
        <v>9025</v>
      </c>
      <c r="J1998" t="s">
        <v>9026</v>
      </c>
      <c r="K1998" t="s">
        <v>9027</v>
      </c>
      <c r="L1998" t="s">
        <v>88</v>
      </c>
      <c r="M1998" t="s">
        <v>61</v>
      </c>
      <c r="N1998" t="s">
        <v>114</v>
      </c>
      <c r="O1998" t="s">
        <v>61</v>
      </c>
      <c r="P1998" t="s">
        <v>9028</v>
      </c>
      <c r="Q1998" t="s">
        <v>757</v>
      </c>
      <c r="R1998" s="18">
        <v>44838.71199074074</v>
      </c>
      <c r="S1998" t="s">
        <v>678</v>
      </c>
      <c r="T1998" t="s">
        <v>668</v>
      </c>
      <c r="U1998" t="s">
        <v>53</v>
      </c>
      <c r="V1998" t="s">
        <v>53</v>
      </c>
    </row>
    <row r="1999" spans="1:22" x14ac:dyDescent="0.25">
      <c r="A1999" t="str">
        <f>Tabla_Consulta_desde_TMS4[[#This Row],[idreferencia]]</f>
        <v>20002899101569</v>
      </c>
      <c r="B1999">
        <v>432241</v>
      </c>
      <c r="C1999" t="s">
        <v>9029</v>
      </c>
      <c r="D1999" s="18">
        <v>44832.706655092596</v>
      </c>
      <c r="E1999" t="s">
        <v>658</v>
      </c>
      <c r="F1999" t="s">
        <v>54</v>
      </c>
      <c r="G1999" t="s">
        <v>157</v>
      </c>
      <c r="H1999" t="s">
        <v>9030</v>
      </c>
      <c r="I1999" t="s">
        <v>9031</v>
      </c>
      <c r="J1999" t="s">
        <v>9032</v>
      </c>
      <c r="K1999" t="s">
        <v>9033</v>
      </c>
      <c r="L1999" t="s">
        <v>88</v>
      </c>
      <c r="M1999" t="s">
        <v>68</v>
      </c>
      <c r="N1999" t="s">
        <v>119</v>
      </c>
      <c r="O1999" t="s">
        <v>68</v>
      </c>
      <c r="P1999" t="s">
        <v>9034</v>
      </c>
      <c r="Q1999" t="s">
        <v>111</v>
      </c>
      <c r="R1999" s="18">
        <v>44845.545995370368</v>
      </c>
      <c r="S1999" t="s">
        <v>678</v>
      </c>
      <c r="T1999" t="s">
        <v>668</v>
      </c>
      <c r="U1999" t="s">
        <v>9035</v>
      </c>
      <c r="V1999" t="s">
        <v>9035</v>
      </c>
    </row>
    <row r="2000" spans="1:22" x14ac:dyDescent="0.25">
      <c r="A2000" t="str">
        <f>Tabla_Consulta_desde_TMS4[[#This Row],[idreferencia]]</f>
        <v>20002899101759</v>
      </c>
      <c r="B2000">
        <v>432243</v>
      </c>
      <c r="C2000" t="s">
        <v>9036</v>
      </c>
      <c r="D2000" s="18">
        <v>44832.706655092596</v>
      </c>
      <c r="E2000" t="s">
        <v>658</v>
      </c>
      <c r="F2000" t="s">
        <v>54</v>
      </c>
      <c r="G2000" t="s">
        <v>157</v>
      </c>
      <c r="H2000" t="s">
        <v>9037</v>
      </c>
      <c r="I2000" t="s">
        <v>9038</v>
      </c>
      <c r="J2000" t="s">
        <v>9039</v>
      </c>
      <c r="K2000" t="s">
        <v>9040</v>
      </c>
      <c r="L2000" t="s">
        <v>88</v>
      </c>
      <c r="M2000" t="s">
        <v>52</v>
      </c>
      <c r="N2000" t="s">
        <v>82</v>
      </c>
      <c r="O2000" t="s">
        <v>52</v>
      </c>
      <c r="P2000" t="s">
        <v>9041</v>
      </c>
      <c r="Q2000" t="s">
        <v>757</v>
      </c>
      <c r="R2000" s="18">
        <v>44839.692199074074</v>
      </c>
      <c r="S2000" t="s">
        <v>673</v>
      </c>
      <c r="T2000" t="s">
        <v>674</v>
      </c>
    </row>
    <row r="2001" spans="1:22" x14ac:dyDescent="0.25">
      <c r="A2001" t="str">
        <f>Tabla_Consulta_desde_TMS4[[#This Row],[idreferencia]]</f>
        <v>20002898030079</v>
      </c>
      <c r="B2001">
        <v>432182</v>
      </c>
      <c r="C2001" t="s">
        <v>9042</v>
      </c>
      <c r="D2001" s="18">
        <v>44832.657268518517</v>
      </c>
      <c r="E2001" t="s">
        <v>658</v>
      </c>
      <c r="F2001" t="s">
        <v>54</v>
      </c>
      <c r="G2001" t="s">
        <v>157</v>
      </c>
      <c r="H2001" t="s">
        <v>9043</v>
      </c>
      <c r="I2001" t="s">
        <v>9044</v>
      </c>
      <c r="J2001" t="s">
        <v>9045</v>
      </c>
      <c r="K2001" t="s">
        <v>9046</v>
      </c>
      <c r="L2001" t="s">
        <v>9047</v>
      </c>
      <c r="M2001" t="s">
        <v>63</v>
      </c>
      <c r="N2001" t="s">
        <v>63</v>
      </c>
      <c r="O2001" t="s">
        <v>63</v>
      </c>
      <c r="Q2001" t="s">
        <v>757</v>
      </c>
      <c r="R2001" s="18">
        <v>44841.707071759258</v>
      </c>
      <c r="T2001" t="s">
        <v>668</v>
      </c>
      <c r="V2001" t="s">
        <v>9048</v>
      </c>
    </row>
    <row r="2002" spans="1:22" x14ac:dyDescent="0.25">
      <c r="A2002" t="str">
        <f>Tabla_Consulta_desde_TMS4[[#This Row],[idreferencia]]</f>
        <v>20002898030087</v>
      </c>
      <c r="B2002">
        <v>432186</v>
      </c>
      <c r="C2002" t="s">
        <v>9049</v>
      </c>
      <c r="D2002" s="18">
        <v>44832.657268518517</v>
      </c>
      <c r="E2002" t="s">
        <v>658</v>
      </c>
      <c r="F2002" t="s">
        <v>54</v>
      </c>
      <c r="G2002" t="s">
        <v>157</v>
      </c>
      <c r="H2002" t="s">
        <v>9050</v>
      </c>
      <c r="I2002" t="s">
        <v>9051</v>
      </c>
      <c r="J2002" t="s">
        <v>9052</v>
      </c>
      <c r="K2002" t="s">
        <v>9053</v>
      </c>
      <c r="L2002" t="s">
        <v>88</v>
      </c>
      <c r="M2002" t="s">
        <v>63</v>
      </c>
      <c r="N2002" t="s">
        <v>63</v>
      </c>
      <c r="O2002" t="s">
        <v>63</v>
      </c>
      <c r="P2002" t="s">
        <v>53</v>
      </c>
      <c r="Q2002" t="s">
        <v>757</v>
      </c>
      <c r="R2002" s="18">
        <v>44839.692199074074</v>
      </c>
      <c r="T2002" t="s">
        <v>668</v>
      </c>
      <c r="U2002" t="s">
        <v>53</v>
      </c>
      <c r="V2002" t="s">
        <v>53</v>
      </c>
    </row>
    <row r="2003" spans="1:22" x14ac:dyDescent="0.25">
      <c r="A2003" t="str">
        <f>Tabla_Consulta_desde_TMS4[[#This Row],[idreferencia]]</f>
        <v>20002897061788</v>
      </c>
      <c r="B2003">
        <v>432188</v>
      </c>
      <c r="C2003" t="s">
        <v>9054</v>
      </c>
      <c r="D2003" s="18">
        <v>44832.657268518517</v>
      </c>
      <c r="E2003" t="s">
        <v>658</v>
      </c>
      <c r="F2003" t="s">
        <v>54</v>
      </c>
      <c r="G2003" t="s">
        <v>157</v>
      </c>
      <c r="H2003" t="s">
        <v>9055</v>
      </c>
      <c r="I2003" t="s">
        <v>9056</v>
      </c>
      <c r="J2003" t="s">
        <v>9057</v>
      </c>
      <c r="K2003" t="s">
        <v>9058</v>
      </c>
      <c r="L2003" t="s">
        <v>88</v>
      </c>
      <c r="M2003" t="s">
        <v>62</v>
      </c>
      <c r="N2003" t="s">
        <v>87</v>
      </c>
      <c r="O2003" t="s">
        <v>856</v>
      </c>
      <c r="P2003" t="s">
        <v>53</v>
      </c>
      <c r="Q2003" t="s">
        <v>757</v>
      </c>
      <c r="R2003" s="18">
        <v>44841.707071759258</v>
      </c>
      <c r="S2003" t="s">
        <v>673</v>
      </c>
      <c r="T2003" t="s">
        <v>668</v>
      </c>
      <c r="U2003" t="s">
        <v>53</v>
      </c>
      <c r="V2003" t="s">
        <v>53</v>
      </c>
    </row>
    <row r="2004" spans="1:22" x14ac:dyDescent="0.25">
      <c r="A2004" t="str">
        <f>Tabla_Consulta_desde_TMS4[[#This Row],[idreferencia]]</f>
        <v>20002898029068</v>
      </c>
      <c r="B2004">
        <v>432190</v>
      </c>
      <c r="C2004" t="s">
        <v>9059</v>
      </c>
      <c r="D2004" s="18">
        <v>44832.657268518517</v>
      </c>
      <c r="E2004" t="s">
        <v>658</v>
      </c>
      <c r="F2004" t="s">
        <v>54</v>
      </c>
      <c r="G2004" t="s">
        <v>157</v>
      </c>
      <c r="H2004" t="s">
        <v>9060</v>
      </c>
      <c r="I2004" t="s">
        <v>9061</v>
      </c>
      <c r="J2004" t="s">
        <v>9062</v>
      </c>
      <c r="K2004" t="s">
        <v>9063</v>
      </c>
      <c r="L2004" t="s">
        <v>88</v>
      </c>
      <c r="M2004" t="s">
        <v>62</v>
      </c>
      <c r="N2004" t="s">
        <v>87</v>
      </c>
      <c r="O2004" t="s">
        <v>886</v>
      </c>
      <c r="P2004" t="s">
        <v>53</v>
      </c>
      <c r="Q2004" t="s">
        <v>757</v>
      </c>
      <c r="R2004" s="18">
        <v>44841.707071759258</v>
      </c>
      <c r="S2004" t="s">
        <v>673</v>
      </c>
      <c r="T2004" t="s">
        <v>668</v>
      </c>
      <c r="U2004" t="s">
        <v>53</v>
      </c>
      <c r="V2004" t="s">
        <v>53</v>
      </c>
    </row>
    <row r="2005" spans="1:22" x14ac:dyDescent="0.25">
      <c r="A2005" t="str">
        <f>Tabla_Consulta_desde_TMS4[[#This Row],[idreferencia]]</f>
        <v>20002895889860</v>
      </c>
      <c r="B2005">
        <v>431915</v>
      </c>
      <c r="C2005" t="s">
        <v>9064</v>
      </c>
      <c r="D2005" s="18">
        <v>44832.510636574072</v>
      </c>
      <c r="E2005" t="s">
        <v>658</v>
      </c>
      <c r="F2005" t="s">
        <v>54</v>
      </c>
      <c r="G2005" t="s">
        <v>157</v>
      </c>
      <c r="H2005" t="s">
        <v>9065</v>
      </c>
      <c r="I2005" t="s">
        <v>9066</v>
      </c>
      <c r="J2005" t="s">
        <v>9067</v>
      </c>
      <c r="K2005" t="s">
        <v>9068</v>
      </c>
      <c r="L2005" t="s">
        <v>9069</v>
      </c>
      <c r="M2005" t="s">
        <v>63</v>
      </c>
      <c r="N2005" t="s">
        <v>116</v>
      </c>
      <c r="O2005" t="s">
        <v>63</v>
      </c>
      <c r="Q2005" t="s">
        <v>757</v>
      </c>
      <c r="R2005" s="18">
        <v>44839.692199074074</v>
      </c>
      <c r="T2005" t="s">
        <v>668</v>
      </c>
      <c r="U2005" t="s">
        <v>9070</v>
      </c>
      <c r="V2005" t="s">
        <v>9070</v>
      </c>
    </row>
    <row r="2006" spans="1:22" x14ac:dyDescent="0.25">
      <c r="A2006" t="str">
        <f>Tabla_Consulta_desde_TMS4[[#This Row],[idreferencia]]</f>
        <v>20002899114026</v>
      </c>
      <c r="B2006">
        <v>431916</v>
      </c>
      <c r="C2006" t="s">
        <v>9071</v>
      </c>
      <c r="D2006" s="18">
        <v>44832.510636574072</v>
      </c>
      <c r="E2006" t="s">
        <v>658</v>
      </c>
      <c r="F2006" t="s">
        <v>54</v>
      </c>
      <c r="G2006" t="s">
        <v>157</v>
      </c>
      <c r="H2006" t="s">
        <v>9072</v>
      </c>
      <c r="I2006" t="s">
        <v>9073</v>
      </c>
      <c r="J2006" t="s">
        <v>9074</v>
      </c>
      <c r="K2006" t="s">
        <v>9075</v>
      </c>
      <c r="L2006" t="s">
        <v>88</v>
      </c>
      <c r="M2006" t="s">
        <v>793</v>
      </c>
      <c r="N2006" t="s">
        <v>120</v>
      </c>
      <c r="O2006" t="s">
        <v>793</v>
      </c>
      <c r="P2006" t="s">
        <v>9076</v>
      </c>
      <c r="Q2006" t="s">
        <v>757</v>
      </c>
      <c r="R2006" s="18">
        <v>44841.707060185188</v>
      </c>
      <c r="S2006" t="s">
        <v>678</v>
      </c>
      <c r="T2006" t="s">
        <v>668</v>
      </c>
      <c r="U2006" t="s">
        <v>734</v>
      </c>
      <c r="V2006" t="s">
        <v>734</v>
      </c>
    </row>
    <row r="2007" spans="1:22" x14ac:dyDescent="0.25">
      <c r="A2007" t="str">
        <f>Tabla_Consulta_desde_TMS4[[#This Row],[idreferencia]]</f>
        <v>20002899117426</v>
      </c>
      <c r="B2007">
        <v>431917</v>
      </c>
      <c r="C2007" t="s">
        <v>9077</v>
      </c>
      <c r="D2007" s="18">
        <v>44832.510636574072</v>
      </c>
      <c r="E2007" t="s">
        <v>658</v>
      </c>
      <c r="F2007" t="s">
        <v>54</v>
      </c>
      <c r="G2007" t="s">
        <v>157</v>
      </c>
      <c r="H2007" t="s">
        <v>680</v>
      </c>
      <c r="I2007" t="s">
        <v>681</v>
      </c>
      <c r="J2007" t="s">
        <v>9078</v>
      </c>
      <c r="K2007" t="s">
        <v>682</v>
      </c>
      <c r="L2007" t="s">
        <v>88</v>
      </c>
      <c r="M2007" t="s">
        <v>68</v>
      </c>
      <c r="N2007" t="s">
        <v>119</v>
      </c>
      <c r="O2007" t="s">
        <v>68</v>
      </c>
      <c r="P2007" t="s">
        <v>9079</v>
      </c>
      <c r="Q2007" t="s">
        <v>757</v>
      </c>
      <c r="R2007" s="18">
        <v>44838.71199074074</v>
      </c>
      <c r="S2007" t="s">
        <v>678</v>
      </c>
      <c r="T2007" t="s">
        <v>668</v>
      </c>
      <c r="U2007" t="s">
        <v>53</v>
      </c>
      <c r="V2007" t="s">
        <v>53</v>
      </c>
    </row>
    <row r="2008" spans="1:22" x14ac:dyDescent="0.25">
      <c r="A2008" t="str">
        <f>Tabla_Consulta_desde_TMS4[[#This Row],[idreferencia]]</f>
        <v>20002897751524</v>
      </c>
      <c r="B2008">
        <v>431918</v>
      </c>
      <c r="C2008" t="s">
        <v>9080</v>
      </c>
      <c r="D2008" s="18">
        <v>44832.510636574072</v>
      </c>
      <c r="E2008" t="s">
        <v>658</v>
      </c>
      <c r="F2008" t="s">
        <v>54</v>
      </c>
      <c r="G2008" t="s">
        <v>157</v>
      </c>
      <c r="H2008" t="s">
        <v>9081</v>
      </c>
      <c r="I2008" t="s">
        <v>9082</v>
      </c>
      <c r="J2008" t="s">
        <v>9083</v>
      </c>
      <c r="K2008" t="s">
        <v>9084</v>
      </c>
      <c r="L2008" t="s">
        <v>9084</v>
      </c>
      <c r="M2008" t="s">
        <v>52</v>
      </c>
      <c r="N2008" t="s">
        <v>82</v>
      </c>
      <c r="O2008" t="s">
        <v>52</v>
      </c>
      <c r="P2008" t="s">
        <v>9085</v>
      </c>
      <c r="Q2008" t="s">
        <v>757</v>
      </c>
      <c r="R2008" s="18">
        <v>44840.534525462965</v>
      </c>
      <c r="S2008" t="s">
        <v>673</v>
      </c>
      <c r="T2008" t="s">
        <v>668</v>
      </c>
      <c r="V2008" t="s">
        <v>9086</v>
      </c>
    </row>
    <row r="2009" spans="1:22" x14ac:dyDescent="0.25">
      <c r="A2009" t="str">
        <f>Tabla_Consulta_desde_TMS4[[#This Row],[idreferencia]]</f>
        <v>20002891097573</v>
      </c>
      <c r="B2009">
        <v>431889</v>
      </c>
      <c r="C2009" t="s">
        <v>9087</v>
      </c>
      <c r="D2009" s="18">
        <v>44832.510625000003</v>
      </c>
      <c r="E2009" t="s">
        <v>658</v>
      </c>
      <c r="F2009" t="s">
        <v>54</v>
      </c>
      <c r="G2009" t="s">
        <v>157</v>
      </c>
      <c r="H2009" t="s">
        <v>9088</v>
      </c>
      <c r="I2009" t="s">
        <v>9089</v>
      </c>
      <c r="J2009" t="s">
        <v>9090</v>
      </c>
      <c r="K2009" t="s">
        <v>9091</v>
      </c>
      <c r="L2009" t="s">
        <v>9092</v>
      </c>
      <c r="M2009" t="s">
        <v>587</v>
      </c>
      <c r="N2009" t="s">
        <v>117</v>
      </c>
      <c r="O2009" t="s">
        <v>587</v>
      </c>
      <c r="P2009" t="s">
        <v>53</v>
      </c>
      <c r="Q2009" t="s">
        <v>111</v>
      </c>
      <c r="R2009" s="18">
        <v>44841.653981481482</v>
      </c>
      <c r="T2009" t="s">
        <v>668</v>
      </c>
      <c r="U2009" t="s">
        <v>53</v>
      </c>
      <c r="V2009" t="s">
        <v>53</v>
      </c>
    </row>
    <row r="2010" spans="1:22" x14ac:dyDescent="0.25">
      <c r="A2010" t="str">
        <f>Tabla_Consulta_desde_TMS4[[#This Row],[idreferencia]]</f>
        <v>20002896639867</v>
      </c>
      <c r="B2010">
        <v>431890</v>
      </c>
      <c r="C2010" t="s">
        <v>9093</v>
      </c>
      <c r="D2010" s="18">
        <v>44832.510625000003</v>
      </c>
      <c r="E2010" t="s">
        <v>658</v>
      </c>
      <c r="F2010" t="s">
        <v>54</v>
      </c>
      <c r="G2010" t="s">
        <v>157</v>
      </c>
      <c r="H2010" t="s">
        <v>9094</v>
      </c>
      <c r="I2010" t="s">
        <v>9095</v>
      </c>
      <c r="J2010" t="s">
        <v>9096</v>
      </c>
      <c r="K2010" t="s">
        <v>9097</v>
      </c>
      <c r="L2010" t="s">
        <v>88</v>
      </c>
      <c r="M2010" t="s">
        <v>62</v>
      </c>
      <c r="N2010" t="s">
        <v>87</v>
      </c>
      <c r="O2010" t="s">
        <v>62</v>
      </c>
      <c r="P2010" t="s">
        <v>53</v>
      </c>
      <c r="Q2010" t="s">
        <v>757</v>
      </c>
      <c r="R2010" s="18">
        <v>44841.707060185188</v>
      </c>
      <c r="S2010" t="s">
        <v>673</v>
      </c>
      <c r="T2010" t="s">
        <v>668</v>
      </c>
      <c r="U2010" t="s">
        <v>53</v>
      </c>
      <c r="V2010" t="s">
        <v>53</v>
      </c>
    </row>
    <row r="2011" spans="1:22" x14ac:dyDescent="0.25">
      <c r="A2011" t="str">
        <f>Tabla_Consulta_desde_TMS4[[#This Row],[idreferencia]]</f>
        <v>20002894722934</v>
      </c>
      <c r="B2011">
        <v>431891</v>
      </c>
      <c r="C2011" t="s">
        <v>9098</v>
      </c>
      <c r="D2011" s="18">
        <v>44832.510625000003</v>
      </c>
      <c r="E2011" t="s">
        <v>658</v>
      </c>
      <c r="F2011" t="s">
        <v>54</v>
      </c>
      <c r="G2011" t="s">
        <v>157</v>
      </c>
      <c r="H2011" t="s">
        <v>9099</v>
      </c>
      <c r="I2011" t="s">
        <v>9100</v>
      </c>
      <c r="J2011" t="s">
        <v>9101</v>
      </c>
      <c r="K2011" t="s">
        <v>9102</v>
      </c>
      <c r="L2011" t="s">
        <v>9103</v>
      </c>
      <c r="M2011" t="s">
        <v>67</v>
      </c>
      <c r="N2011" t="s">
        <v>67</v>
      </c>
      <c r="O2011" t="s">
        <v>67</v>
      </c>
      <c r="Q2011" t="s">
        <v>757</v>
      </c>
      <c r="R2011" s="18">
        <v>44838.294351851851</v>
      </c>
      <c r="T2011" t="s">
        <v>668</v>
      </c>
      <c r="U2011" t="s">
        <v>9104</v>
      </c>
      <c r="V2011" t="s">
        <v>9104</v>
      </c>
    </row>
    <row r="2012" spans="1:22" x14ac:dyDescent="0.25">
      <c r="A2012" t="str">
        <f>Tabla_Consulta_desde_TMS4[[#This Row],[idreferencia]]</f>
        <v>20002898034944</v>
      </c>
      <c r="B2012">
        <v>431892</v>
      </c>
      <c r="C2012" t="s">
        <v>9105</v>
      </c>
      <c r="D2012" s="18">
        <v>44832.510625000003</v>
      </c>
      <c r="E2012" t="s">
        <v>658</v>
      </c>
      <c r="F2012" t="s">
        <v>54</v>
      </c>
      <c r="G2012" t="s">
        <v>157</v>
      </c>
      <c r="H2012" t="s">
        <v>9106</v>
      </c>
      <c r="I2012" t="s">
        <v>9107</v>
      </c>
      <c r="J2012" t="s">
        <v>9108</v>
      </c>
      <c r="K2012" t="s">
        <v>9109</v>
      </c>
      <c r="L2012" t="s">
        <v>9110</v>
      </c>
      <c r="M2012" t="s">
        <v>64</v>
      </c>
      <c r="N2012" t="s">
        <v>89</v>
      </c>
      <c r="O2012" t="s">
        <v>64</v>
      </c>
      <c r="P2012" t="s">
        <v>9111</v>
      </c>
      <c r="Q2012" t="s">
        <v>757</v>
      </c>
      <c r="R2012" s="18">
        <v>44848.76253472222</v>
      </c>
      <c r="S2012" t="s">
        <v>678</v>
      </c>
      <c r="T2012" t="s">
        <v>668</v>
      </c>
      <c r="U2012" t="s">
        <v>860</v>
      </c>
      <c r="V2012" t="s">
        <v>860</v>
      </c>
    </row>
    <row r="2013" spans="1:22" x14ac:dyDescent="0.25">
      <c r="A2013" t="str">
        <f>Tabla_Consulta_desde_TMS4[[#This Row],[idreferencia]]</f>
        <v>20002898035225</v>
      </c>
      <c r="B2013">
        <v>431894</v>
      </c>
      <c r="C2013" t="s">
        <v>9112</v>
      </c>
      <c r="D2013" s="18">
        <v>44832.510625000003</v>
      </c>
      <c r="E2013" t="s">
        <v>658</v>
      </c>
      <c r="F2013" t="s">
        <v>54</v>
      </c>
      <c r="G2013" t="s">
        <v>157</v>
      </c>
      <c r="H2013" t="s">
        <v>7351</v>
      </c>
      <c r="I2013" t="s">
        <v>7352</v>
      </c>
      <c r="J2013" t="s">
        <v>9113</v>
      </c>
      <c r="K2013" t="s">
        <v>7354</v>
      </c>
      <c r="L2013" t="s">
        <v>88</v>
      </c>
      <c r="M2013" t="s">
        <v>52</v>
      </c>
      <c r="N2013" t="s">
        <v>82</v>
      </c>
      <c r="O2013" t="s">
        <v>52</v>
      </c>
      <c r="P2013" t="s">
        <v>9114</v>
      </c>
      <c r="Q2013" t="s">
        <v>111</v>
      </c>
      <c r="R2013" s="18">
        <v>44839.395185185182</v>
      </c>
      <c r="S2013" t="s">
        <v>673</v>
      </c>
      <c r="T2013" t="s">
        <v>674</v>
      </c>
      <c r="V2013" t="s">
        <v>734</v>
      </c>
    </row>
    <row r="2014" spans="1:22" x14ac:dyDescent="0.25">
      <c r="A2014" t="str">
        <f>Tabla_Consulta_desde_TMS4[[#This Row],[idreferencia]]</f>
        <v>20002898034245</v>
      </c>
      <c r="B2014">
        <v>431897</v>
      </c>
      <c r="C2014" t="s">
        <v>9115</v>
      </c>
      <c r="D2014" s="18">
        <v>44832.510625000003</v>
      </c>
      <c r="E2014" t="s">
        <v>658</v>
      </c>
      <c r="F2014" t="s">
        <v>54</v>
      </c>
      <c r="G2014" t="s">
        <v>157</v>
      </c>
      <c r="H2014" t="s">
        <v>9116</v>
      </c>
      <c r="I2014" t="s">
        <v>9117</v>
      </c>
      <c r="J2014" t="s">
        <v>9118</v>
      </c>
      <c r="K2014" t="s">
        <v>9119</v>
      </c>
      <c r="L2014" t="s">
        <v>88</v>
      </c>
      <c r="M2014" t="s">
        <v>52</v>
      </c>
      <c r="N2014" t="s">
        <v>82</v>
      </c>
      <c r="O2014" t="s">
        <v>52</v>
      </c>
      <c r="P2014" t="s">
        <v>9120</v>
      </c>
      <c r="Q2014" t="s">
        <v>757</v>
      </c>
      <c r="R2014" s="18">
        <v>44839.692199074074</v>
      </c>
      <c r="S2014" t="s">
        <v>673</v>
      </c>
      <c r="T2014" t="s">
        <v>674</v>
      </c>
    </row>
    <row r="2015" spans="1:22" x14ac:dyDescent="0.25">
      <c r="A2015" t="str">
        <f>Tabla_Consulta_desde_TMS4[[#This Row],[idreferencia]]</f>
        <v>20002898283059</v>
      </c>
      <c r="B2015">
        <v>431900</v>
      </c>
      <c r="C2015" t="s">
        <v>9121</v>
      </c>
      <c r="D2015" s="18">
        <v>44832.510625000003</v>
      </c>
      <c r="E2015" t="s">
        <v>658</v>
      </c>
      <c r="F2015" t="s">
        <v>54</v>
      </c>
      <c r="G2015" t="s">
        <v>157</v>
      </c>
      <c r="H2015" t="s">
        <v>9122</v>
      </c>
      <c r="I2015" t="s">
        <v>9123</v>
      </c>
      <c r="J2015" t="s">
        <v>9124</v>
      </c>
      <c r="K2015" t="s">
        <v>9125</v>
      </c>
      <c r="L2015" t="s">
        <v>9126</v>
      </c>
      <c r="M2015" t="s">
        <v>52</v>
      </c>
      <c r="N2015" t="s">
        <v>82</v>
      </c>
      <c r="O2015" t="s">
        <v>52</v>
      </c>
      <c r="P2015" t="s">
        <v>9127</v>
      </c>
      <c r="Q2015" t="s">
        <v>757</v>
      </c>
      <c r="R2015" s="18">
        <v>44839.692199074074</v>
      </c>
      <c r="S2015" t="s">
        <v>673</v>
      </c>
      <c r="T2015" t="s">
        <v>674</v>
      </c>
    </row>
    <row r="2016" spans="1:22" x14ac:dyDescent="0.25">
      <c r="A2016" t="str">
        <f>Tabla_Consulta_desde_TMS4[[#This Row],[idreferencia]]</f>
        <v>20002898032911</v>
      </c>
      <c r="B2016">
        <v>431901</v>
      </c>
      <c r="C2016" t="s">
        <v>9128</v>
      </c>
      <c r="D2016" s="18">
        <v>44832.510625000003</v>
      </c>
      <c r="E2016" t="s">
        <v>658</v>
      </c>
      <c r="F2016" t="s">
        <v>54</v>
      </c>
      <c r="G2016" t="s">
        <v>157</v>
      </c>
      <c r="H2016" t="s">
        <v>9129</v>
      </c>
      <c r="I2016" t="s">
        <v>9130</v>
      </c>
      <c r="J2016" t="s">
        <v>9131</v>
      </c>
      <c r="K2016" t="s">
        <v>9132</v>
      </c>
      <c r="L2016" t="s">
        <v>88</v>
      </c>
      <c r="M2016" t="s">
        <v>481</v>
      </c>
      <c r="N2016" t="s">
        <v>82</v>
      </c>
      <c r="O2016" t="s">
        <v>481</v>
      </c>
      <c r="P2016" t="s">
        <v>9133</v>
      </c>
      <c r="Q2016" t="s">
        <v>757</v>
      </c>
      <c r="R2016" s="18">
        <v>44839.692199074074</v>
      </c>
      <c r="S2016" t="s">
        <v>673</v>
      </c>
      <c r="T2016" t="s">
        <v>674</v>
      </c>
    </row>
    <row r="2017" spans="1:22" x14ac:dyDescent="0.25">
      <c r="A2017" t="str">
        <f>Tabla_Consulta_desde_TMS4[[#This Row],[idreferencia]]</f>
        <v>20002896631338</v>
      </c>
      <c r="B2017">
        <v>431902</v>
      </c>
      <c r="C2017" t="s">
        <v>9134</v>
      </c>
      <c r="D2017" s="18">
        <v>44832.510625000003</v>
      </c>
      <c r="E2017" t="s">
        <v>658</v>
      </c>
      <c r="F2017" t="s">
        <v>54</v>
      </c>
      <c r="G2017" t="s">
        <v>157</v>
      </c>
      <c r="H2017" t="s">
        <v>9135</v>
      </c>
      <c r="I2017" t="s">
        <v>9136</v>
      </c>
      <c r="J2017" t="s">
        <v>9137</v>
      </c>
      <c r="K2017" t="s">
        <v>9138</v>
      </c>
      <c r="L2017" t="s">
        <v>88</v>
      </c>
      <c r="M2017" t="s">
        <v>66</v>
      </c>
      <c r="N2017" t="s">
        <v>66</v>
      </c>
      <c r="O2017" t="s">
        <v>66</v>
      </c>
      <c r="P2017" t="s">
        <v>9139</v>
      </c>
      <c r="Q2017" t="s">
        <v>757</v>
      </c>
      <c r="R2017" s="18">
        <v>44839.692199074074</v>
      </c>
      <c r="S2017" t="s">
        <v>678</v>
      </c>
      <c r="T2017" t="s">
        <v>668</v>
      </c>
      <c r="U2017" t="s">
        <v>53</v>
      </c>
      <c r="V2017" t="s">
        <v>53</v>
      </c>
    </row>
    <row r="2018" spans="1:22" x14ac:dyDescent="0.25">
      <c r="A2018" t="str">
        <f>Tabla_Consulta_desde_TMS4[[#This Row],[idreferencia]]</f>
        <v>20002898032283</v>
      </c>
      <c r="B2018">
        <v>431904</v>
      </c>
      <c r="C2018" t="s">
        <v>9140</v>
      </c>
      <c r="D2018" s="18">
        <v>44832.510625000003</v>
      </c>
      <c r="E2018" t="s">
        <v>658</v>
      </c>
      <c r="F2018" t="s">
        <v>54</v>
      </c>
      <c r="G2018" t="s">
        <v>157</v>
      </c>
      <c r="H2018" t="s">
        <v>9141</v>
      </c>
      <c r="I2018" t="s">
        <v>9142</v>
      </c>
      <c r="J2018" t="s">
        <v>9143</v>
      </c>
      <c r="K2018" t="s">
        <v>9144</v>
      </c>
      <c r="L2018" t="s">
        <v>88</v>
      </c>
      <c r="M2018" t="s">
        <v>50</v>
      </c>
      <c r="N2018" t="s">
        <v>51</v>
      </c>
      <c r="O2018" t="s">
        <v>50</v>
      </c>
      <c r="P2018" t="s">
        <v>9145</v>
      </c>
      <c r="Q2018" t="s">
        <v>111</v>
      </c>
      <c r="R2018" s="18">
        <v>44840.649363425924</v>
      </c>
      <c r="S2018" t="s">
        <v>676</v>
      </c>
      <c r="T2018" t="s">
        <v>659</v>
      </c>
    </row>
    <row r="2019" spans="1:22" x14ac:dyDescent="0.25">
      <c r="A2019" t="str">
        <f>Tabla_Consulta_desde_TMS4[[#This Row],[idreferencia]]</f>
        <v>20002898282356</v>
      </c>
      <c r="B2019">
        <v>431906</v>
      </c>
      <c r="C2019" t="s">
        <v>9146</v>
      </c>
      <c r="D2019" s="18">
        <v>44832.510625000003</v>
      </c>
      <c r="E2019" t="s">
        <v>658</v>
      </c>
      <c r="F2019" t="s">
        <v>54</v>
      </c>
      <c r="G2019" t="s">
        <v>157</v>
      </c>
      <c r="H2019" t="s">
        <v>9147</v>
      </c>
      <c r="I2019" t="s">
        <v>9148</v>
      </c>
      <c r="J2019" t="s">
        <v>9149</v>
      </c>
      <c r="K2019" t="s">
        <v>9150</v>
      </c>
      <c r="L2019" t="s">
        <v>88</v>
      </c>
      <c r="M2019" t="s">
        <v>69</v>
      </c>
      <c r="N2019" t="s">
        <v>82</v>
      </c>
      <c r="O2019" t="s">
        <v>69</v>
      </c>
      <c r="P2019" t="s">
        <v>9151</v>
      </c>
      <c r="Q2019" t="s">
        <v>757</v>
      </c>
      <c r="R2019" s="18">
        <v>44839.692199074074</v>
      </c>
      <c r="S2019" t="s">
        <v>673</v>
      </c>
      <c r="T2019" t="s">
        <v>674</v>
      </c>
    </row>
    <row r="2020" spans="1:22" x14ac:dyDescent="0.25">
      <c r="A2020" t="str">
        <f>Tabla_Consulta_desde_TMS4[[#This Row],[idreferencia]]</f>
        <v>20002898281649</v>
      </c>
      <c r="B2020">
        <v>431907</v>
      </c>
      <c r="C2020" t="s">
        <v>9152</v>
      </c>
      <c r="D2020" s="18">
        <v>44832.510625000003</v>
      </c>
      <c r="E2020" t="s">
        <v>658</v>
      </c>
      <c r="F2020" t="s">
        <v>54</v>
      </c>
      <c r="G2020" t="s">
        <v>157</v>
      </c>
      <c r="H2020" t="s">
        <v>9153</v>
      </c>
      <c r="I2020" t="s">
        <v>9154</v>
      </c>
      <c r="J2020" t="s">
        <v>9155</v>
      </c>
      <c r="K2020" t="s">
        <v>9156</v>
      </c>
      <c r="L2020" t="s">
        <v>9157</v>
      </c>
      <c r="M2020" t="s">
        <v>61</v>
      </c>
      <c r="N2020" t="s">
        <v>114</v>
      </c>
      <c r="O2020" t="s">
        <v>61</v>
      </c>
      <c r="P2020" t="s">
        <v>9158</v>
      </c>
      <c r="Q2020" t="s">
        <v>757</v>
      </c>
      <c r="R2020" s="18">
        <v>44838.71199074074</v>
      </c>
      <c r="S2020" t="s">
        <v>678</v>
      </c>
      <c r="T2020" t="s">
        <v>668</v>
      </c>
      <c r="U2020" t="s">
        <v>9159</v>
      </c>
      <c r="V2020" t="s">
        <v>9159</v>
      </c>
    </row>
    <row r="2021" spans="1:22" x14ac:dyDescent="0.25">
      <c r="A2021" t="str">
        <f>Tabla_Consulta_desde_TMS4[[#This Row],[idreferencia]]</f>
        <v>20002898022282</v>
      </c>
      <c r="B2021">
        <v>431908</v>
      </c>
      <c r="C2021" t="s">
        <v>9160</v>
      </c>
      <c r="D2021" s="18">
        <v>44832.510625000003</v>
      </c>
      <c r="E2021" t="s">
        <v>658</v>
      </c>
      <c r="F2021" t="s">
        <v>54</v>
      </c>
      <c r="G2021" t="s">
        <v>157</v>
      </c>
      <c r="H2021" t="s">
        <v>9161</v>
      </c>
      <c r="I2021" t="s">
        <v>9162</v>
      </c>
      <c r="J2021" t="s">
        <v>9163</v>
      </c>
      <c r="K2021" t="s">
        <v>9164</v>
      </c>
      <c r="L2021" t="s">
        <v>88</v>
      </c>
      <c r="M2021" t="s">
        <v>97</v>
      </c>
      <c r="N2021" t="s">
        <v>73</v>
      </c>
      <c r="O2021" t="s">
        <v>97</v>
      </c>
      <c r="P2021" t="s">
        <v>53</v>
      </c>
      <c r="Q2021" t="s">
        <v>757</v>
      </c>
      <c r="R2021" s="18">
        <v>44839.692199074074</v>
      </c>
      <c r="T2021" t="s">
        <v>668</v>
      </c>
      <c r="U2021" t="s">
        <v>53</v>
      </c>
      <c r="V2021" t="s">
        <v>53</v>
      </c>
    </row>
    <row r="2022" spans="1:22" x14ac:dyDescent="0.25">
      <c r="A2022" t="str">
        <f>Tabla_Consulta_desde_TMS4[[#This Row],[idreferencia]]</f>
        <v>17961279</v>
      </c>
      <c r="B2022">
        <v>431909</v>
      </c>
      <c r="C2022" t="s">
        <v>9165</v>
      </c>
      <c r="D2022" s="18">
        <v>44832.510625000003</v>
      </c>
      <c r="E2022" t="s">
        <v>658</v>
      </c>
      <c r="F2022" t="s">
        <v>54</v>
      </c>
      <c r="G2022" t="s">
        <v>157</v>
      </c>
      <c r="H2022" t="s">
        <v>9166</v>
      </c>
      <c r="I2022" t="s">
        <v>9167</v>
      </c>
      <c r="J2022" t="s">
        <v>9168</v>
      </c>
      <c r="K2022" t="s">
        <v>9169</v>
      </c>
      <c r="L2022" t="s">
        <v>88</v>
      </c>
      <c r="M2022" t="s">
        <v>66</v>
      </c>
      <c r="N2022" t="s">
        <v>66</v>
      </c>
      <c r="O2022" t="s">
        <v>66</v>
      </c>
      <c r="P2022" t="s">
        <v>9170</v>
      </c>
      <c r="Q2022" t="s">
        <v>757</v>
      </c>
      <c r="R2022" s="18">
        <v>44838.71199074074</v>
      </c>
      <c r="S2022" t="s">
        <v>678</v>
      </c>
      <c r="T2022" t="s">
        <v>668</v>
      </c>
      <c r="U2022" t="s">
        <v>53</v>
      </c>
      <c r="V2022" t="s">
        <v>53</v>
      </c>
    </row>
    <row r="2023" spans="1:22" x14ac:dyDescent="0.25">
      <c r="A2023" t="str">
        <f>Tabla_Consulta_desde_TMS4[[#This Row],[idreferencia]]</f>
        <v>20002899101071</v>
      </c>
      <c r="B2023">
        <v>431910</v>
      </c>
      <c r="C2023" t="s">
        <v>9171</v>
      </c>
      <c r="D2023" s="18">
        <v>44832.510625000003</v>
      </c>
      <c r="E2023" t="s">
        <v>658</v>
      </c>
      <c r="F2023" t="s">
        <v>54</v>
      </c>
      <c r="G2023" t="s">
        <v>157</v>
      </c>
      <c r="H2023" t="s">
        <v>9172</v>
      </c>
      <c r="I2023" t="s">
        <v>9173</v>
      </c>
      <c r="J2023" t="s">
        <v>9174</v>
      </c>
      <c r="K2023" t="s">
        <v>9175</v>
      </c>
      <c r="L2023" t="s">
        <v>88</v>
      </c>
      <c r="M2023" t="s">
        <v>52</v>
      </c>
      <c r="N2023" t="s">
        <v>82</v>
      </c>
      <c r="O2023" t="s">
        <v>52</v>
      </c>
      <c r="P2023" t="s">
        <v>9176</v>
      </c>
      <c r="Q2023" t="s">
        <v>757</v>
      </c>
      <c r="R2023" s="18">
        <v>44839.692199074074</v>
      </c>
      <c r="S2023" t="s">
        <v>673</v>
      </c>
      <c r="T2023" t="s">
        <v>674</v>
      </c>
      <c r="V2023" t="s">
        <v>9177</v>
      </c>
    </row>
    <row r="2024" spans="1:22" x14ac:dyDescent="0.25">
      <c r="A2024" t="str">
        <f>Tabla_Consulta_desde_TMS4[[#This Row],[idreferencia]]</f>
        <v>20002897768045</v>
      </c>
      <c r="B2024">
        <v>431911</v>
      </c>
      <c r="C2024" t="s">
        <v>9178</v>
      </c>
      <c r="D2024" s="18">
        <v>44832.510625000003</v>
      </c>
      <c r="E2024" t="s">
        <v>658</v>
      </c>
      <c r="F2024" t="s">
        <v>54</v>
      </c>
      <c r="G2024" t="s">
        <v>157</v>
      </c>
      <c r="H2024" t="s">
        <v>1774</v>
      </c>
      <c r="I2024" t="s">
        <v>1775</v>
      </c>
      <c r="J2024" t="s">
        <v>9179</v>
      </c>
      <c r="K2024" t="s">
        <v>9180</v>
      </c>
      <c r="L2024" t="s">
        <v>1777</v>
      </c>
      <c r="M2024" t="s">
        <v>52</v>
      </c>
      <c r="N2024" t="s">
        <v>82</v>
      </c>
      <c r="O2024" t="s">
        <v>52</v>
      </c>
      <c r="P2024" t="s">
        <v>9181</v>
      </c>
      <c r="Q2024" t="s">
        <v>757</v>
      </c>
      <c r="R2024" s="18">
        <v>44839.692199074074</v>
      </c>
      <c r="S2024" t="s">
        <v>673</v>
      </c>
      <c r="T2024" t="s">
        <v>674</v>
      </c>
    </row>
    <row r="2025" spans="1:22" x14ac:dyDescent="0.25">
      <c r="A2025" t="str">
        <f>Tabla_Consulta_desde_TMS4[[#This Row],[idreferencia]]</f>
        <v>20002898284402</v>
      </c>
      <c r="B2025">
        <v>431912</v>
      </c>
      <c r="C2025" t="s">
        <v>9182</v>
      </c>
      <c r="D2025" s="18">
        <v>44832.510625000003</v>
      </c>
      <c r="E2025" t="s">
        <v>658</v>
      </c>
      <c r="F2025" t="s">
        <v>54</v>
      </c>
      <c r="G2025" t="s">
        <v>157</v>
      </c>
      <c r="H2025" t="s">
        <v>9183</v>
      </c>
      <c r="I2025" t="s">
        <v>9184</v>
      </c>
      <c r="J2025" t="s">
        <v>9185</v>
      </c>
      <c r="K2025" t="s">
        <v>9186</v>
      </c>
      <c r="L2025" t="s">
        <v>9187</v>
      </c>
      <c r="M2025" t="s">
        <v>72</v>
      </c>
      <c r="N2025" t="s">
        <v>81</v>
      </c>
      <c r="O2025" t="s">
        <v>72</v>
      </c>
      <c r="P2025" t="s">
        <v>9188</v>
      </c>
      <c r="Q2025" t="s">
        <v>757</v>
      </c>
      <c r="R2025" s="18">
        <v>44838.71199074074</v>
      </c>
      <c r="S2025" t="s">
        <v>678</v>
      </c>
      <c r="T2025" t="s">
        <v>668</v>
      </c>
      <c r="U2025" t="s">
        <v>53</v>
      </c>
      <c r="V2025" t="s">
        <v>53</v>
      </c>
    </row>
    <row r="2026" spans="1:22" x14ac:dyDescent="0.25">
      <c r="A2026" t="str">
        <f>Tabla_Consulta_desde_TMS4[[#This Row],[idreferencia]]</f>
        <v>20002898286553</v>
      </c>
      <c r="B2026">
        <v>431913</v>
      </c>
      <c r="C2026" t="s">
        <v>9189</v>
      </c>
      <c r="D2026" s="18">
        <v>44832.510625000003</v>
      </c>
      <c r="E2026" t="s">
        <v>658</v>
      </c>
      <c r="F2026" t="s">
        <v>54</v>
      </c>
      <c r="G2026" t="s">
        <v>157</v>
      </c>
      <c r="H2026" t="s">
        <v>9190</v>
      </c>
      <c r="I2026" t="s">
        <v>9191</v>
      </c>
      <c r="J2026" t="s">
        <v>9192</v>
      </c>
      <c r="K2026" t="s">
        <v>9193</v>
      </c>
      <c r="L2026" t="s">
        <v>88</v>
      </c>
      <c r="M2026" t="s">
        <v>59</v>
      </c>
      <c r="N2026" t="s">
        <v>118</v>
      </c>
      <c r="O2026" t="s">
        <v>59</v>
      </c>
      <c r="Q2026" t="s">
        <v>111</v>
      </c>
      <c r="R2026" s="18">
        <v>44841.653969907406</v>
      </c>
      <c r="T2026" t="s">
        <v>668</v>
      </c>
      <c r="U2026" t="s">
        <v>9194</v>
      </c>
      <c r="V2026" t="s">
        <v>9194</v>
      </c>
    </row>
    <row r="2027" spans="1:22" x14ac:dyDescent="0.25">
      <c r="A2027" t="str">
        <f>Tabla_Consulta_desde_TMS4[[#This Row],[idreferencia]]</f>
        <v>20002898034198</v>
      </c>
      <c r="B2027">
        <v>431914</v>
      </c>
      <c r="C2027" t="s">
        <v>9195</v>
      </c>
      <c r="D2027" s="18">
        <v>44832.510625000003</v>
      </c>
      <c r="E2027" t="s">
        <v>658</v>
      </c>
      <c r="F2027" t="s">
        <v>54</v>
      </c>
      <c r="G2027" t="s">
        <v>157</v>
      </c>
      <c r="H2027" t="s">
        <v>9196</v>
      </c>
      <c r="I2027" t="s">
        <v>9197</v>
      </c>
      <c r="J2027" t="s">
        <v>9198</v>
      </c>
      <c r="K2027" t="s">
        <v>9199</v>
      </c>
      <c r="L2027" t="s">
        <v>88</v>
      </c>
      <c r="M2027" t="s">
        <v>615</v>
      </c>
      <c r="N2027" t="s">
        <v>112</v>
      </c>
      <c r="O2027" t="s">
        <v>155</v>
      </c>
      <c r="Q2027" t="s">
        <v>757</v>
      </c>
      <c r="R2027" s="18">
        <v>44839.692199074074</v>
      </c>
      <c r="T2027" t="s">
        <v>668</v>
      </c>
      <c r="U2027" t="s">
        <v>9200</v>
      </c>
      <c r="V2027" t="s">
        <v>9200</v>
      </c>
    </row>
    <row r="2028" spans="1:22" x14ac:dyDescent="0.25">
      <c r="A2028" t="str">
        <f>Tabla_Consulta_desde_TMS4[[#This Row],[idreferencia]]</f>
        <v>20002888725800_1</v>
      </c>
      <c r="B2028">
        <v>431433</v>
      </c>
      <c r="C2028" t="s">
        <v>9201</v>
      </c>
      <c r="D2028" s="18">
        <v>44831.71534722222</v>
      </c>
      <c r="E2028" t="s">
        <v>658</v>
      </c>
      <c r="F2028" t="s">
        <v>54</v>
      </c>
      <c r="G2028" t="s">
        <v>157</v>
      </c>
      <c r="H2028" t="s">
        <v>2184</v>
      </c>
      <c r="I2028" t="s">
        <v>2185</v>
      </c>
      <c r="J2028" t="s">
        <v>9202</v>
      </c>
      <c r="K2028" t="s">
        <v>9203</v>
      </c>
      <c r="L2028" t="s">
        <v>88</v>
      </c>
      <c r="M2028" t="s">
        <v>59</v>
      </c>
      <c r="N2028" t="s">
        <v>118</v>
      </c>
      <c r="O2028" t="s">
        <v>59</v>
      </c>
      <c r="Q2028" t="s">
        <v>111</v>
      </c>
      <c r="R2028" s="18">
        <v>44854.693171296298</v>
      </c>
      <c r="T2028" t="s">
        <v>668</v>
      </c>
      <c r="U2028" t="s">
        <v>749</v>
      </c>
      <c r="V2028" t="s">
        <v>749</v>
      </c>
    </row>
    <row r="2029" spans="1:22" x14ac:dyDescent="0.25">
      <c r="A2029" t="str">
        <f>Tabla_Consulta_desde_TMS4[[#This Row],[idreferencia]]</f>
        <v>20002896406972</v>
      </c>
      <c r="B2029">
        <v>431435</v>
      </c>
      <c r="C2029" t="s">
        <v>9204</v>
      </c>
      <c r="D2029" s="18">
        <v>44831.71534722222</v>
      </c>
      <c r="E2029" t="s">
        <v>658</v>
      </c>
      <c r="F2029" t="s">
        <v>54</v>
      </c>
      <c r="G2029" t="s">
        <v>157</v>
      </c>
      <c r="H2029" t="s">
        <v>9205</v>
      </c>
      <c r="I2029" t="s">
        <v>9206</v>
      </c>
      <c r="J2029" t="s">
        <v>9207</v>
      </c>
      <c r="K2029" t="s">
        <v>9208</v>
      </c>
      <c r="L2029" t="s">
        <v>9209</v>
      </c>
      <c r="M2029" t="s">
        <v>62</v>
      </c>
      <c r="N2029" t="s">
        <v>87</v>
      </c>
      <c r="O2029" t="s">
        <v>62</v>
      </c>
      <c r="P2029" t="s">
        <v>53</v>
      </c>
      <c r="Q2029" t="s">
        <v>757</v>
      </c>
      <c r="R2029" s="18">
        <v>44838.294351851851</v>
      </c>
      <c r="S2029" t="s">
        <v>673</v>
      </c>
      <c r="T2029" t="s">
        <v>668</v>
      </c>
      <c r="U2029" t="s">
        <v>53</v>
      </c>
      <c r="V2029" t="s">
        <v>53</v>
      </c>
    </row>
    <row r="2030" spans="1:22" x14ac:dyDescent="0.25">
      <c r="A2030" t="str">
        <f>Tabla_Consulta_desde_TMS4[[#This Row],[idreferencia]]</f>
        <v>20002896645470</v>
      </c>
      <c r="B2030">
        <v>431436</v>
      </c>
      <c r="C2030" t="s">
        <v>9210</v>
      </c>
      <c r="D2030" s="18">
        <v>44831.71534722222</v>
      </c>
      <c r="E2030" t="s">
        <v>658</v>
      </c>
      <c r="F2030" t="s">
        <v>54</v>
      </c>
      <c r="G2030" t="s">
        <v>157</v>
      </c>
      <c r="H2030" t="s">
        <v>9211</v>
      </c>
      <c r="I2030" t="s">
        <v>9212</v>
      </c>
      <c r="J2030" t="s">
        <v>9213</v>
      </c>
      <c r="K2030" t="s">
        <v>9214</v>
      </c>
      <c r="L2030" t="s">
        <v>9215</v>
      </c>
      <c r="M2030" t="s">
        <v>683</v>
      </c>
      <c r="N2030" t="s">
        <v>82</v>
      </c>
      <c r="O2030" t="s">
        <v>683</v>
      </c>
      <c r="P2030" t="s">
        <v>9216</v>
      </c>
      <c r="Q2030" t="s">
        <v>757</v>
      </c>
      <c r="R2030" s="18">
        <v>44838.294351851851</v>
      </c>
      <c r="S2030" t="s">
        <v>673</v>
      </c>
      <c r="T2030" t="s">
        <v>668</v>
      </c>
    </row>
    <row r="2031" spans="1:22" x14ac:dyDescent="0.25">
      <c r="A2031" t="str">
        <f>Tabla_Consulta_desde_TMS4[[#This Row],[idreferencia]]</f>
        <v>20002896630722</v>
      </c>
      <c r="B2031">
        <v>431437</v>
      </c>
      <c r="C2031" t="s">
        <v>9217</v>
      </c>
      <c r="D2031" s="18">
        <v>44831.71534722222</v>
      </c>
      <c r="E2031" t="s">
        <v>658</v>
      </c>
      <c r="F2031" t="s">
        <v>54</v>
      </c>
      <c r="G2031" t="s">
        <v>157</v>
      </c>
      <c r="H2031" t="s">
        <v>9218</v>
      </c>
      <c r="I2031" t="s">
        <v>9219</v>
      </c>
      <c r="J2031" t="s">
        <v>9220</v>
      </c>
      <c r="K2031" t="s">
        <v>9221</v>
      </c>
      <c r="L2031" t="s">
        <v>88</v>
      </c>
      <c r="M2031" t="s">
        <v>66</v>
      </c>
      <c r="N2031" t="s">
        <v>66</v>
      </c>
      <c r="O2031" t="s">
        <v>66</v>
      </c>
      <c r="P2031" t="s">
        <v>9222</v>
      </c>
      <c r="Q2031" t="s">
        <v>757</v>
      </c>
      <c r="R2031" s="18">
        <v>44841.707071759258</v>
      </c>
      <c r="S2031" t="s">
        <v>678</v>
      </c>
      <c r="T2031" t="s">
        <v>668</v>
      </c>
      <c r="U2031" t="s">
        <v>9223</v>
      </c>
      <c r="V2031" t="s">
        <v>9223</v>
      </c>
    </row>
    <row r="2032" spans="1:22" x14ac:dyDescent="0.25">
      <c r="A2032" t="str">
        <f>Tabla_Consulta_desde_TMS4[[#This Row],[idreferencia]]</f>
        <v>20002889665585</v>
      </c>
      <c r="B2032">
        <v>431440</v>
      </c>
      <c r="C2032" t="s">
        <v>9224</v>
      </c>
      <c r="D2032" s="18">
        <v>44831.71534722222</v>
      </c>
      <c r="E2032" t="s">
        <v>658</v>
      </c>
      <c r="F2032" t="s">
        <v>54</v>
      </c>
      <c r="G2032" t="s">
        <v>157</v>
      </c>
      <c r="H2032" t="s">
        <v>9225</v>
      </c>
      <c r="I2032" t="s">
        <v>9226</v>
      </c>
      <c r="J2032" t="s">
        <v>9227</v>
      </c>
      <c r="K2032" t="s">
        <v>9228</v>
      </c>
      <c r="L2032" t="s">
        <v>88</v>
      </c>
      <c r="M2032" t="s">
        <v>9229</v>
      </c>
      <c r="N2032" t="s">
        <v>434</v>
      </c>
      <c r="O2032" t="s">
        <v>9229</v>
      </c>
      <c r="Q2032" t="s">
        <v>106</v>
      </c>
      <c r="R2032" s="18">
        <v>44837.750416666669</v>
      </c>
      <c r="T2032" t="s">
        <v>668</v>
      </c>
      <c r="V2032" t="s">
        <v>9230</v>
      </c>
    </row>
    <row r="2033" spans="1:22" x14ac:dyDescent="0.25">
      <c r="A2033" t="str">
        <f>Tabla_Consulta_desde_TMS4[[#This Row],[idreferencia]]</f>
        <v>20002889371660</v>
      </c>
      <c r="B2033">
        <v>431442</v>
      </c>
      <c r="C2033" t="s">
        <v>9231</v>
      </c>
      <c r="D2033" s="18">
        <v>44831.71534722222</v>
      </c>
      <c r="E2033" t="s">
        <v>658</v>
      </c>
      <c r="F2033" t="s">
        <v>54</v>
      </c>
      <c r="G2033" t="s">
        <v>157</v>
      </c>
      <c r="H2033" t="s">
        <v>9232</v>
      </c>
      <c r="I2033" t="s">
        <v>9233</v>
      </c>
      <c r="J2033" t="s">
        <v>9234</v>
      </c>
      <c r="K2033" t="s">
        <v>9235</v>
      </c>
      <c r="L2033" t="s">
        <v>88</v>
      </c>
      <c r="M2033" t="s">
        <v>9229</v>
      </c>
      <c r="N2033" t="s">
        <v>434</v>
      </c>
      <c r="O2033" t="s">
        <v>9229</v>
      </c>
      <c r="Q2033" t="s">
        <v>111</v>
      </c>
      <c r="R2033" s="18">
        <v>44854.727592592593</v>
      </c>
      <c r="T2033" t="s">
        <v>668</v>
      </c>
      <c r="V2033" t="s">
        <v>730</v>
      </c>
    </row>
    <row r="2034" spans="1:22" x14ac:dyDescent="0.25">
      <c r="A2034" t="str">
        <f>Tabla_Consulta_desde_TMS4[[#This Row],[idreferencia]]</f>
        <v>20002896401571</v>
      </c>
      <c r="B2034">
        <v>431443</v>
      </c>
      <c r="C2034" t="s">
        <v>9236</v>
      </c>
      <c r="D2034" s="18">
        <v>44831.71534722222</v>
      </c>
      <c r="E2034" t="s">
        <v>658</v>
      </c>
      <c r="F2034" t="s">
        <v>54</v>
      </c>
      <c r="G2034" t="s">
        <v>157</v>
      </c>
      <c r="H2034" t="s">
        <v>9237</v>
      </c>
      <c r="I2034" t="s">
        <v>9238</v>
      </c>
      <c r="J2034" t="s">
        <v>9239</v>
      </c>
      <c r="K2034" t="s">
        <v>9240</v>
      </c>
      <c r="L2034" t="s">
        <v>9241</v>
      </c>
      <c r="M2034" t="s">
        <v>62</v>
      </c>
      <c r="N2034" t="s">
        <v>87</v>
      </c>
      <c r="O2034" t="s">
        <v>62</v>
      </c>
      <c r="P2034" t="s">
        <v>53</v>
      </c>
      <c r="Q2034" t="s">
        <v>757</v>
      </c>
      <c r="R2034" s="18">
        <v>44838.294351851851</v>
      </c>
      <c r="S2034" t="s">
        <v>673</v>
      </c>
      <c r="T2034" t="s">
        <v>668</v>
      </c>
      <c r="U2034" t="s">
        <v>53</v>
      </c>
      <c r="V2034" t="s">
        <v>53</v>
      </c>
    </row>
    <row r="2035" spans="1:22" x14ac:dyDescent="0.25">
      <c r="A2035" t="str">
        <f>Tabla_Consulta_desde_TMS4[[#This Row],[idreferencia]]</f>
        <v>20002896419752</v>
      </c>
      <c r="B2035">
        <v>431444</v>
      </c>
      <c r="C2035" t="s">
        <v>9242</v>
      </c>
      <c r="D2035" s="18">
        <v>44831.71534722222</v>
      </c>
      <c r="E2035" t="s">
        <v>658</v>
      </c>
      <c r="F2035" t="s">
        <v>54</v>
      </c>
      <c r="G2035" t="s">
        <v>157</v>
      </c>
      <c r="H2035" t="s">
        <v>9237</v>
      </c>
      <c r="I2035" t="s">
        <v>9238</v>
      </c>
      <c r="J2035" t="s">
        <v>9239</v>
      </c>
      <c r="K2035" t="s">
        <v>9240</v>
      </c>
      <c r="L2035" t="s">
        <v>9241</v>
      </c>
      <c r="M2035" t="s">
        <v>62</v>
      </c>
      <c r="N2035" t="s">
        <v>87</v>
      </c>
      <c r="O2035" t="s">
        <v>62</v>
      </c>
      <c r="P2035" t="s">
        <v>53</v>
      </c>
      <c r="Q2035" t="s">
        <v>757</v>
      </c>
      <c r="R2035" s="18">
        <v>44838.294351851851</v>
      </c>
      <c r="S2035" t="s">
        <v>673</v>
      </c>
      <c r="T2035" t="s">
        <v>668</v>
      </c>
      <c r="U2035" t="s">
        <v>53</v>
      </c>
      <c r="V2035" t="s">
        <v>53</v>
      </c>
    </row>
    <row r="2036" spans="1:22" x14ac:dyDescent="0.25">
      <c r="A2036" t="str">
        <f>Tabla_Consulta_desde_TMS4[[#This Row],[idreferencia]]</f>
        <v>20002897758181</v>
      </c>
      <c r="B2036">
        <v>431446</v>
      </c>
      <c r="C2036" t="s">
        <v>9243</v>
      </c>
      <c r="D2036" s="18">
        <v>44831.71534722222</v>
      </c>
      <c r="E2036" t="s">
        <v>658</v>
      </c>
      <c r="F2036" t="s">
        <v>54</v>
      </c>
      <c r="G2036" t="s">
        <v>157</v>
      </c>
      <c r="H2036" t="s">
        <v>9244</v>
      </c>
      <c r="I2036" t="s">
        <v>9245</v>
      </c>
      <c r="J2036" t="s">
        <v>9246</v>
      </c>
      <c r="K2036" t="s">
        <v>9247</v>
      </c>
      <c r="L2036" t="s">
        <v>88</v>
      </c>
      <c r="M2036" t="s">
        <v>97</v>
      </c>
      <c r="N2036" t="s">
        <v>73</v>
      </c>
      <c r="O2036" t="s">
        <v>97</v>
      </c>
      <c r="P2036" t="s">
        <v>53</v>
      </c>
      <c r="Q2036" t="s">
        <v>757</v>
      </c>
      <c r="R2036" s="18">
        <v>44839.692199074074</v>
      </c>
      <c r="T2036" t="s">
        <v>668</v>
      </c>
      <c r="U2036" t="s">
        <v>53</v>
      </c>
      <c r="V2036" t="s">
        <v>53</v>
      </c>
    </row>
    <row r="2037" spans="1:22" x14ac:dyDescent="0.25">
      <c r="A2037" t="str">
        <f>Tabla_Consulta_desde_TMS4[[#This Row],[idreferencia]]</f>
        <v>20002897755796</v>
      </c>
      <c r="B2037">
        <v>431447</v>
      </c>
      <c r="C2037" t="s">
        <v>9248</v>
      </c>
      <c r="D2037" s="18">
        <v>44831.71534722222</v>
      </c>
      <c r="E2037" t="s">
        <v>658</v>
      </c>
      <c r="F2037" t="s">
        <v>54</v>
      </c>
      <c r="G2037" t="s">
        <v>157</v>
      </c>
      <c r="H2037" t="s">
        <v>9249</v>
      </c>
      <c r="I2037" t="s">
        <v>9250</v>
      </c>
      <c r="J2037" t="s">
        <v>9251</v>
      </c>
      <c r="K2037" t="s">
        <v>9252</v>
      </c>
      <c r="L2037" t="s">
        <v>88</v>
      </c>
      <c r="M2037" t="s">
        <v>66</v>
      </c>
      <c r="N2037" t="s">
        <v>66</v>
      </c>
      <c r="O2037" t="s">
        <v>66</v>
      </c>
      <c r="P2037" t="s">
        <v>9253</v>
      </c>
      <c r="Q2037" t="s">
        <v>757</v>
      </c>
      <c r="R2037" s="18">
        <v>44838.71199074074</v>
      </c>
      <c r="S2037" t="s">
        <v>678</v>
      </c>
      <c r="T2037" t="s">
        <v>668</v>
      </c>
      <c r="U2037" t="s">
        <v>53</v>
      </c>
      <c r="V2037" t="s">
        <v>53</v>
      </c>
    </row>
    <row r="2038" spans="1:22" x14ac:dyDescent="0.25">
      <c r="A2038" t="str">
        <f>Tabla_Consulta_desde_TMS4[[#This Row],[idreferencia]]</f>
        <v>17960995</v>
      </c>
      <c r="B2038">
        <v>431448</v>
      </c>
      <c r="C2038" t="s">
        <v>9254</v>
      </c>
      <c r="D2038" s="18">
        <v>44831.71534722222</v>
      </c>
      <c r="E2038" t="s">
        <v>658</v>
      </c>
      <c r="F2038" t="s">
        <v>54</v>
      </c>
      <c r="G2038" t="s">
        <v>157</v>
      </c>
      <c r="H2038" t="s">
        <v>9255</v>
      </c>
      <c r="I2038" t="s">
        <v>9256</v>
      </c>
      <c r="J2038" t="s">
        <v>9257</v>
      </c>
      <c r="K2038" t="s">
        <v>9258</v>
      </c>
      <c r="L2038" t="s">
        <v>9259</v>
      </c>
      <c r="M2038" t="s">
        <v>50</v>
      </c>
      <c r="N2038" t="s">
        <v>51</v>
      </c>
      <c r="O2038" t="s">
        <v>50</v>
      </c>
      <c r="P2038" t="s">
        <v>9260</v>
      </c>
      <c r="Q2038" t="s">
        <v>111</v>
      </c>
      <c r="R2038" s="18">
        <v>44840.649363425924</v>
      </c>
      <c r="S2038" t="s">
        <v>679</v>
      </c>
      <c r="T2038" t="s">
        <v>659</v>
      </c>
      <c r="U2038" t="s">
        <v>9261</v>
      </c>
      <c r="V2038" t="s">
        <v>9262</v>
      </c>
    </row>
    <row r="2039" spans="1:22" x14ac:dyDescent="0.25">
      <c r="A2039" t="str">
        <f>Tabla_Consulta_desde_TMS4[[#This Row],[idreferencia]]</f>
        <v>20002897752797</v>
      </c>
      <c r="B2039">
        <v>431450</v>
      </c>
      <c r="C2039" t="s">
        <v>9263</v>
      </c>
      <c r="D2039" s="18">
        <v>44831.71534722222</v>
      </c>
      <c r="E2039" t="s">
        <v>658</v>
      </c>
      <c r="F2039" t="s">
        <v>54</v>
      </c>
      <c r="G2039" t="s">
        <v>157</v>
      </c>
      <c r="H2039" t="s">
        <v>9264</v>
      </c>
      <c r="I2039" t="s">
        <v>9265</v>
      </c>
      <c r="J2039" t="s">
        <v>9266</v>
      </c>
      <c r="K2039" t="s">
        <v>9267</v>
      </c>
      <c r="L2039" t="s">
        <v>9268</v>
      </c>
      <c r="M2039" t="s">
        <v>52</v>
      </c>
      <c r="N2039" t="s">
        <v>82</v>
      </c>
      <c r="O2039" t="s">
        <v>52</v>
      </c>
      <c r="P2039" t="s">
        <v>9269</v>
      </c>
      <c r="Q2039" t="s">
        <v>757</v>
      </c>
      <c r="R2039" s="18">
        <v>44838.294351851851</v>
      </c>
      <c r="S2039" t="s">
        <v>718</v>
      </c>
      <c r="T2039" t="s">
        <v>674</v>
      </c>
    </row>
    <row r="2040" spans="1:22" x14ac:dyDescent="0.25">
      <c r="A2040" t="str">
        <f>Tabla_Consulta_desde_TMS4[[#This Row],[idreferencia]]</f>
        <v>20002898027073</v>
      </c>
      <c r="B2040">
        <v>431451</v>
      </c>
      <c r="C2040" t="s">
        <v>9270</v>
      </c>
      <c r="D2040" s="18">
        <v>44831.71534722222</v>
      </c>
      <c r="E2040" t="s">
        <v>658</v>
      </c>
      <c r="F2040" t="s">
        <v>54</v>
      </c>
      <c r="G2040" t="s">
        <v>157</v>
      </c>
      <c r="H2040" t="s">
        <v>7362</v>
      </c>
      <c r="I2040" t="s">
        <v>7363</v>
      </c>
      <c r="J2040" t="s">
        <v>9271</v>
      </c>
      <c r="K2040" t="s">
        <v>7365</v>
      </c>
      <c r="L2040" t="s">
        <v>9272</v>
      </c>
      <c r="M2040" t="s">
        <v>52</v>
      </c>
      <c r="N2040" t="s">
        <v>82</v>
      </c>
      <c r="O2040" t="s">
        <v>52</v>
      </c>
      <c r="P2040" t="s">
        <v>9273</v>
      </c>
      <c r="Q2040" t="s">
        <v>111</v>
      </c>
      <c r="R2040" s="18">
        <v>44839.395578703705</v>
      </c>
      <c r="S2040" t="s">
        <v>733</v>
      </c>
      <c r="T2040" t="s">
        <v>674</v>
      </c>
      <c r="V2040" t="s">
        <v>730</v>
      </c>
    </row>
    <row r="2041" spans="1:22" x14ac:dyDescent="0.25">
      <c r="A2041" t="str">
        <f>Tabla_Consulta_desde_TMS4[[#This Row],[idreferencia]]</f>
        <v>20002897061259</v>
      </c>
      <c r="B2041">
        <v>431453</v>
      </c>
      <c r="C2041" t="s">
        <v>9274</v>
      </c>
      <c r="D2041" s="18">
        <v>44831.71534722222</v>
      </c>
      <c r="E2041" t="s">
        <v>658</v>
      </c>
      <c r="F2041" t="s">
        <v>54</v>
      </c>
      <c r="G2041" t="s">
        <v>157</v>
      </c>
      <c r="H2041" t="s">
        <v>9275</v>
      </c>
      <c r="I2041" t="s">
        <v>9276</v>
      </c>
      <c r="J2041" t="s">
        <v>9277</v>
      </c>
      <c r="K2041" t="s">
        <v>9278</v>
      </c>
      <c r="L2041" t="s">
        <v>88</v>
      </c>
      <c r="M2041" t="s">
        <v>495</v>
      </c>
      <c r="N2041" t="s">
        <v>117</v>
      </c>
      <c r="O2041" t="s">
        <v>495</v>
      </c>
      <c r="Q2041" t="s">
        <v>106</v>
      </c>
      <c r="R2041" s="18">
        <v>44845.621006944442</v>
      </c>
      <c r="T2041" t="s">
        <v>668</v>
      </c>
      <c r="U2041" t="s">
        <v>9279</v>
      </c>
      <c r="V2041" t="s">
        <v>9279</v>
      </c>
    </row>
    <row r="2042" spans="1:22" x14ac:dyDescent="0.25">
      <c r="A2042" t="str">
        <f>Tabla_Consulta_desde_TMS4[[#This Row],[idreferencia]]</f>
        <v>20002891716282</v>
      </c>
      <c r="B2042">
        <v>431455</v>
      </c>
      <c r="C2042" t="s">
        <v>9280</v>
      </c>
      <c r="D2042" s="18">
        <v>44831.71534722222</v>
      </c>
      <c r="E2042" t="s">
        <v>658</v>
      </c>
      <c r="F2042" t="s">
        <v>54</v>
      </c>
      <c r="G2042" t="s">
        <v>157</v>
      </c>
      <c r="H2042" t="s">
        <v>9281</v>
      </c>
      <c r="I2042" t="s">
        <v>9282</v>
      </c>
      <c r="J2042" t="s">
        <v>9283</v>
      </c>
      <c r="K2042" t="s">
        <v>9284</v>
      </c>
      <c r="L2042" t="s">
        <v>88</v>
      </c>
      <c r="M2042" t="s">
        <v>69</v>
      </c>
      <c r="N2042" t="s">
        <v>82</v>
      </c>
      <c r="O2042" t="s">
        <v>69</v>
      </c>
      <c r="P2042" t="s">
        <v>9285</v>
      </c>
      <c r="Q2042" t="s">
        <v>757</v>
      </c>
      <c r="R2042" s="18">
        <v>44838.294351851851</v>
      </c>
      <c r="S2042" t="s">
        <v>673</v>
      </c>
      <c r="T2042" t="s">
        <v>674</v>
      </c>
    </row>
    <row r="2043" spans="1:22" x14ac:dyDescent="0.25">
      <c r="A2043" t="str">
        <f>Tabla_Consulta_desde_TMS4[[#This Row],[idreferencia]]</f>
        <v>20002878529676_1</v>
      </c>
      <c r="B2043">
        <v>431456</v>
      </c>
      <c r="C2043" t="s">
        <v>9286</v>
      </c>
      <c r="D2043" s="18">
        <v>44831.71534722222</v>
      </c>
      <c r="E2043" t="s">
        <v>658</v>
      </c>
      <c r="F2043" t="s">
        <v>54</v>
      </c>
      <c r="G2043" t="s">
        <v>157</v>
      </c>
      <c r="H2043" t="s">
        <v>9287</v>
      </c>
      <c r="I2043" t="s">
        <v>1247</v>
      </c>
      <c r="J2043" t="s">
        <v>9288</v>
      </c>
      <c r="K2043" t="s">
        <v>1248</v>
      </c>
      <c r="L2043" t="s">
        <v>9289</v>
      </c>
      <c r="M2043" t="s">
        <v>9290</v>
      </c>
      <c r="N2043" t="s">
        <v>112</v>
      </c>
      <c r="O2043" t="s">
        <v>9290</v>
      </c>
      <c r="P2043" t="s">
        <v>53</v>
      </c>
      <c r="Q2043" t="s">
        <v>757</v>
      </c>
      <c r="R2043" s="18">
        <v>44839.692199074074</v>
      </c>
      <c r="T2043" t="s">
        <v>668</v>
      </c>
      <c r="U2043" t="s">
        <v>53</v>
      </c>
      <c r="V2043" t="s">
        <v>53</v>
      </c>
    </row>
    <row r="2044" spans="1:22" x14ac:dyDescent="0.25">
      <c r="A2044" t="str">
        <f>Tabla_Consulta_desde_TMS4[[#This Row],[idreferencia]]</f>
        <v>20002896148793</v>
      </c>
      <c r="B2044">
        <v>431457</v>
      </c>
      <c r="C2044" t="s">
        <v>9291</v>
      </c>
      <c r="D2044" s="18">
        <v>44831.71534722222</v>
      </c>
      <c r="E2044" t="s">
        <v>658</v>
      </c>
      <c r="F2044" t="s">
        <v>54</v>
      </c>
      <c r="G2044" t="s">
        <v>157</v>
      </c>
      <c r="H2044" t="s">
        <v>9292</v>
      </c>
      <c r="I2044" t="s">
        <v>9293</v>
      </c>
      <c r="J2044" t="s">
        <v>9294</v>
      </c>
      <c r="K2044" t="s">
        <v>9295</v>
      </c>
      <c r="L2044" t="s">
        <v>9296</v>
      </c>
      <c r="M2044" t="s">
        <v>63</v>
      </c>
      <c r="N2044" t="s">
        <v>116</v>
      </c>
      <c r="O2044" t="s">
        <v>63</v>
      </c>
      <c r="P2044" t="s">
        <v>53</v>
      </c>
      <c r="Q2044" t="s">
        <v>757</v>
      </c>
      <c r="R2044" s="18">
        <v>44839.692199074074</v>
      </c>
      <c r="T2044" t="s">
        <v>668</v>
      </c>
      <c r="U2044" t="s">
        <v>53</v>
      </c>
      <c r="V2044" t="s">
        <v>53</v>
      </c>
    </row>
    <row r="2045" spans="1:22" x14ac:dyDescent="0.25">
      <c r="A2045" t="str">
        <f>Tabla_Consulta_desde_TMS4[[#This Row],[idreferencia]]</f>
        <v>20002897752524</v>
      </c>
      <c r="B2045">
        <v>431458</v>
      </c>
      <c r="C2045" t="s">
        <v>9297</v>
      </c>
      <c r="D2045" s="18">
        <v>44831.71534722222</v>
      </c>
      <c r="E2045" t="s">
        <v>658</v>
      </c>
      <c r="F2045" t="s">
        <v>54</v>
      </c>
      <c r="G2045" t="s">
        <v>157</v>
      </c>
      <c r="H2045" t="s">
        <v>9298</v>
      </c>
      <c r="I2045" t="s">
        <v>9299</v>
      </c>
      <c r="J2045" t="s">
        <v>9300</v>
      </c>
      <c r="K2045" t="s">
        <v>9301</v>
      </c>
      <c r="L2045" t="s">
        <v>9302</v>
      </c>
      <c r="M2045" t="s">
        <v>683</v>
      </c>
      <c r="N2045" t="s">
        <v>82</v>
      </c>
      <c r="O2045" t="s">
        <v>683</v>
      </c>
      <c r="P2045" t="s">
        <v>9303</v>
      </c>
      <c r="Q2045" t="s">
        <v>757</v>
      </c>
      <c r="R2045" s="18">
        <v>44838.294351851851</v>
      </c>
      <c r="S2045" t="s">
        <v>673</v>
      </c>
      <c r="T2045" t="s">
        <v>668</v>
      </c>
    </row>
    <row r="2046" spans="1:22" x14ac:dyDescent="0.25">
      <c r="A2046" t="str">
        <f>Tabla_Consulta_desde_TMS4[[#This Row],[idreferencia]]</f>
        <v>20002819959026_2</v>
      </c>
      <c r="B2046">
        <v>431422</v>
      </c>
      <c r="C2046" t="s">
        <v>9304</v>
      </c>
      <c r="D2046" s="18">
        <v>44831.71533564815</v>
      </c>
      <c r="E2046" t="s">
        <v>658</v>
      </c>
      <c r="F2046" t="s">
        <v>54</v>
      </c>
      <c r="G2046" t="s">
        <v>157</v>
      </c>
      <c r="H2046" t="s">
        <v>876</v>
      </c>
      <c r="I2046" t="s">
        <v>877</v>
      </c>
      <c r="J2046" t="s">
        <v>9305</v>
      </c>
      <c r="K2046" t="s">
        <v>878</v>
      </c>
      <c r="L2046" t="s">
        <v>88</v>
      </c>
      <c r="M2046" t="s">
        <v>66</v>
      </c>
      <c r="N2046" t="s">
        <v>66</v>
      </c>
      <c r="O2046" t="s">
        <v>66</v>
      </c>
      <c r="P2046" t="s">
        <v>9306</v>
      </c>
      <c r="Q2046" t="s">
        <v>111</v>
      </c>
      <c r="R2046" s="18">
        <v>44845.545995370368</v>
      </c>
      <c r="S2046" t="s">
        <v>678</v>
      </c>
      <c r="T2046" t="s">
        <v>668</v>
      </c>
      <c r="V2046" t="s">
        <v>9307</v>
      </c>
    </row>
    <row r="2047" spans="1:22" x14ac:dyDescent="0.25">
      <c r="A2047" t="str">
        <f>Tabla_Consulta_desde_TMS4[[#This Row],[idreferencia]]</f>
        <v>20002851020457_1</v>
      </c>
      <c r="B2047">
        <v>431423</v>
      </c>
      <c r="C2047" t="s">
        <v>9308</v>
      </c>
      <c r="D2047" s="18">
        <v>44831.71533564815</v>
      </c>
      <c r="E2047" t="s">
        <v>658</v>
      </c>
      <c r="F2047" t="s">
        <v>54</v>
      </c>
      <c r="G2047" t="s">
        <v>157</v>
      </c>
      <c r="H2047" t="s">
        <v>834</v>
      </c>
      <c r="I2047" t="s">
        <v>835</v>
      </c>
      <c r="J2047" t="s">
        <v>9309</v>
      </c>
      <c r="K2047" t="s">
        <v>836</v>
      </c>
      <c r="L2047" t="s">
        <v>9310</v>
      </c>
      <c r="M2047" t="s">
        <v>68</v>
      </c>
      <c r="N2047" t="s">
        <v>119</v>
      </c>
      <c r="O2047" t="s">
        <v>68</v>
      </c>
      <c r="P2047" t="s">
        <v>9311</v>
      </c>
      <c r="Q2047" t="s">
        <v>757</v>
      </c>
      <c r="R2047" s="18">
        <v>44841.707060185188</v>
      </c>
      <c r="S2047" t="s">
        <v>678</v>
      </c>
      <c r="T2047" t="s">
        <v>668</v>
      </c>
      <c r="V2047" t="s">
        <v>9312</v>
      </c>
    </row>
    <row r="2048" spans="1:22" x14ac:dyDescent="0.25">
      <c r="A2048" t="str">
        <f>Tabla_Consulta_desde_TMS4[[#This Row],[idreferencia]]</f>
        <v>20002896641862</v>
      </c>
      <c r="B2048">
        <v>431424</v>
      </c>
      <c r="C2048" t="s">
        <v>9313</v>
      </c>
      <c r="D2048" s="18">
        <v>44831.71533564815</v>
      </c>
      <c r="E2048" t="s">
        <v>658</v>
      </c>
      <c r="F2048" t="s">
        <v>54</v>
      </c>
      <c r="G2048" t="s">
        <v>157</v>
      </c>
      <c r="H2048" t="s">
        <v>9314</v>
      </c>
      <c r="I2048" t="s">
        <v>9315</v>
      </c>
      <c r="J2048" t="s">
        <v>9316</v>
      </c>
      <c r="K2048" t="s">
        <v>9317</v>
      </c>
      <c r="L2048" t="s">
        <v>9318</v>
      </c>
      <c r="M2048" t="s">
        <v>74</v>
      </c>
      <c r="N2048" t="s">
        <v>82</v>
      </c>
      <c r="O2048" t="s">
        <v>74</v>
      </c>
      <c r="P2048" t="s">
        <v>9319</v>
      </c>
      <c r="Q2048" t="s">
        <v>757</v>
      </c>
      <c r="R2048" s="18">
        <v>44841.707060185188</v>
      </c>
      <c r="S2048" t="s">
        <v>678</v>
      </c>
      <c r="T2048" t="s">
        <v>668</v>
      </c>
      <c r="U2048" t="s">
        <v>9320</v>
      </c>
      <c r="V2048" t="s">
        <v>9321</v>
      </c>
    </row>
    <row r="2049" spans="1:22" x14ac:dyDescent="0.25">
      <c r="A2049" t="str">
        <f>Tabla_Consulta_desde_TMS4[[#This Row],[idreferencia]]</f>
        <v>20002896406650</v>
      </c>
      <c r="B2049">
        <v>431425</v>
      </c>
      <c r="C2049" t="s">
        <v>9322</v>
      </c>
      <c r="D2049" s="18">
        <v>44831.71533564815</v>
      </c>
      <c r="E2049" t="s">
        <v>658</v>
      </c>
      <c r="F2049" t="s">
        <v>54</v>
      </c>
      <c r="G2049" t="s">
        <v>157</v>
      </c>
      <c r="H2049" t="s">
        <v>9323</v>
      </c>
      <c r="I2049" t="s">
        <v>9324</v>
      </c>
      <c r="J2049" t="s">
        <v>9325</v>
      </c>
      <c r="K2049" t="s">
        <v>9326</v>
      </c>
      <c r="L2049" t="s">
        <v>88</v>
      </c>
      <c r="M2049" t="s">
        <v>66</v>
      </c>
      <c r="N2049" t="s">
        <v>66</v>
      </c>
      <c r="O2049" t="s">
        <v>66</v>
      </c>
      <c r="P2049" t="s">
        <v>9327</v>
      </c>
      <c r="Q2049" t="s">
        <v>757</v>
      </c>
      <c r="R2049" s="18">
        <v>44841.707060185188</v>
      </c>
      <c r="S2049" t="s">
        <v>678</v>
      </c>
      <c r="T2049" t="s">
        <v>668</v>
      </c>
      <c r="V2049" t="s">
        <v>9328</v>
      </c>
    </row>
    <row r="2050" spans="1:22" x14ac:dyDescent="0.25">
      <c r="A2050" t="str">
        <f>Tabla_Consulta_desde_TMS4[[#This Row],[idreferencia]]</f>
        <v>20002896630175</v>
      </c>
      <c r="B2050">
        <v>431426</v>
      </c>
      <c r="C2050" t="s">
        <v>9329</v>
      </c>
      <c r="D2050" s="18">
        <v>44831.71533564815</v>
      </c>
      <c r="E2050" t="s">
        <v>658</v>
      </c>
      <c r="F2050" t="s">
        <v>54</v>
      </c>
      <c r="G2050" t="s">
        <v>157</v>
      </c>
      <c r="H2050" t="s">
        <v>5422</v>
      </c>
      <c r="I2050" t="s">
        <v>5423</v>
      </c>
      <c r="J2050" t="s">
        <v>5424</v>
      </c>
      <c r="K2050" t="s">
        <v>5425</v>
      </c>
      <c r="L2050" t="s">
        <v>88</v>
      </c>
      <c r="M2050" t="s">
        <v>74</v>
      </c>
      <c r="N2050" t="s">
        <v>82</v>
      </c>
      <c r="O2050" t="s">
        <v>74</v>
      </c>
      <c r="P2050" t="s">
        <v>9330</v>
      </c>
      <c r="Q2050" t="s">
        <v>111</v>
      </c>
      <c r="R2050" s="18">
        <v>44847.699687499997</v>
      </c>
      <c r="S2050" t="s">
        <v>678</v>
      </c>
      <c r="T2050" t="s">
        <v>668</v>
      </c>
      <c r="U2050" t="s">
        <v>9331</v>
      </c>
      <c r="V2050" t="s">
        <v>9331</v>
      </c>
    </row>
    <row r="2051" spans="1:22" x14ac:dyDescent="0.25">
      <c r="A2051" t="str">
        <f>Tabla_Consulta_desde_TMS4[[#This Row],[idreferencia]]</f>
        <v>20002887095055</v>
      </c>
      <c r="B2051">
        <v>431427</v>
      </c>
      <c r="C2051" t="s">
        <v>9332</v>
      </c>
      <c r="D2051" s="18">
        <v>44831.71533564815</v>
      </c>
      <c r="E2051" t="s">
        <v>658</v>
      </c>
      <c r="F2051" t="s">
        <v>54</v>
      </c>
      <c r="G2051" t="s">
        <v>157</v>
      </c>
      <c r="H2051" t="s">
        <v>870</v>
      </c>
      <c r="I2051" t="s">
        <v>871</v>
      </c>
      <c r="J2051" t="s">
        <v>9333</v>
      </c>
      <c r="K2051" t="s">
        <v>873</v>
      </c>
      <c r="L2051" t="s">
        <v>872</v>
      </c>
      <c r="M2051" t="s">
        <v>63</v>
      </c>
      <c r="N2051" t="s">
        <v>116</v>
      </c>
      <c r="O2051" t="s">
        <v>63</v>
      </c>
      <c r="Q2051" t="s">
        <v>757</v>
      </c>
      <c r="R2051" s="18">
        <v>44841.707060185188</v>
      </c>
      <c r="T2051" t="s">
        <v>668</v>
      </c>
      <c r="U2051" t="s">
        <v>9334</v>
      </c>
      <c r="V2051" t="s">
        <v>9334</v>
      </c>
    </row>
    <row r="2052" spans="1:22" x14ac:dyDescent="0.25">
      <c r="A2052" t="str">
        <f>Tabla_Consulta_desde_TMS4[[#This Row],[idreferencia]]</f>
        <v>20002895873919</v>
      </c>
      <c r="B2052">
        <v>431428</v>
      </c>
      <c r="C2052" t="s">
        <v>9335</v>
      </c>
      <c r="D2052" s="18">
        <v>44831.71533564815</v>
      </c>
      <c r="E2052" t="s">
        <v>658</v>
      </c>
      <c r="F2052" t="s">
        <v>54</v>
      </c>
      <c r="G2052" t="s">
        <v>157</v>
      </c>
      <c r="H2052" t="s">
        <v>9336</v>
      </c>
      <c r="I2052" t="s">
        <v>9337</v>
      </c>
      <c r="J2052" t="s">
        <v>9338</v>
      </c>
      <c r="K2052" t="s">
        <v>9339</v>
      </c>
      <c r="L2052" t="s">
        <v>9340</v>
      </c>
      <c r="M2052" t="s">
        <v>62</v>
      </c>
      <c r="N2052" t="s">
        <v>87</v>
      </c>
      <c r="O2052" t="s">
        <v>62</v>
      </c>
      <c r="Q2052" t="s">
        <v>111</v>
      </c>
      <c r="R2052" s="18">
        <v>44847.699687499997</v>
      </c>
      <c r="S2052" t="s">
        <v>673</v>
      </c>
      <c r="T2052" t="s">
        <v>668</v>
      </c>
      <c r="U2052" t="s">
        <v>9341</v>
      </c>
      <c r="V2052" t="s">
        <v>9223</v>
      </c>
    </row>
    <row r="2053" spans="1:22" x14ac:dyDescent="0.25">
      <c r="A2053" t="str">
        <f>Tabla_Consulta_desde_TMS4[[#This Row],[idreferencia]]</f>
        <v>20002896640429</v>
      </c>
      <c r="B2053">
        <v>431429</v>
      </c>
      <c r="C2053" t="s">
        <v>9342</v>
      </c>
      <c r="D2053" s="18">
        <v>44831.71533564815</v>
      </c>
      <c r="E2053" t="s">
        <v>658</v>
      </c>
      <c r="F2053" t="s">
        <v>54</v>
      </c>
      <c r="G2053" t="s">
        <v>157</v>
      </c>
      <c r="H2053" t="s">
        <v>9343</v>
      </c>
      <c r="I2053" t="s">
        <v>9344</v>
      </c>
      <c r="J2053" t="s">
        <v>9345</v>
      </c>
      <c r="K2053" t="s">
        <v>9346</v>
      </c>
      <c r="L2053" t="s">
        <v>88</v>
      </c>
      <c r="M2053" t="s">
        <v>62</v>
      </c>
      <c r="N2053" t="s">
        <v>87</v>
      </c>
      <c r="O2053" t="s">
        <v>62</v>
      </c>
      <c r="P2053" t="s">
        <v>53</v>
      </c>
      <c r="Q2053" t="s">
        <v>757</v>
      </c>
      <c r="R2053" s="18">
        <v>44838.294351851851</v>
      </c>
      <c r="S2053" t="s">
        <v>673</v>
      </c>
      <c r="T2053" t="s">
        <v>668</v>
      </c>
      <c r="U2053" t="s">
        <v>53</v>
      </c>
      <c r="V2053" t="s">
        <v>53</v>
      </c>
    </row>
    <row r="2054" spans="1:22" x14ac:dyDescent="0.25">
      <c r="A2054" t="str">
        <f>Tabla_Consulta_desde_TMS4[[#This Row],[idreferencia]]</f>
        <v>20002896643517</v>
      </c>
      <c r="B2054">
        <v>431430</v>
      </c>
      <c r="C2054" t="s">
        <v>9347</v>
      </c>
      <c r="D2054" s="18">
        <v>44831.71533564815</v>
      </c>
      <c r="E2054" t="s">
        <v>658</v>
      </c>
      <c r="F2054" t="s">
        <v>54</v>
      </c>
      <c r="G2054" t="s">
        <v>157</v>
      </c>
      <c r="H2054" t="s">
        <v>9348</v>
      </c>
      <c r="I2054" t="s">
        <v>9349</v>
      </c>
      <c r="J2054" t="s">
        <v>9350</v>
      </c>
      <c r="K2054" t="s">
        <v>9351</v>
      </c>
      <c r="L2054" t="s">
        <v>88</v>
      </c>
      <c r="M2054" t="s">
        <v>495</v>
      </c>
      <c r="N2054" t="s">
        <v>117</v>
      </c>
      <c r="O2054" t="s">
        <v>495</v>
      </c>
      <c r="Q2054" t="s">
        <v>111</v>
      </c>
      <c r="R2054" s="18">
        <v>44841.653981481482</v>
      </c>
      <c r="T2054" t="s">
        <v>668</v>
      </c>
      <c r="U2054" t="s">
        <v>734</v>
      </c>
      <c r="V2054" t="s">
        <v>734</v>
      </c>
    </row>
    <row r="2055" spans="1:22" x14ac:dyDescent="0.25">
      <c r="A2055" t="str">
        <f>Tabla_Consulta_desde_TMS4[[#This Row],[idreferencia]]</f>
        <v>20002897061005</v>
      </c>
      <c r="B2055">
        <v>431431</v>
      </c>
      <c r="C2055" t="s">
        <v>9352</v>
      </c>
      <c r="D2055" s="18">
        <v>44831.71533564815</v>
      </c>
      <c r="E2055" t="s">
        <v>658</v>
      </c>
      <c r="F2055" t="s">
        <v>54</v>
      </c>
      <c r="G2055" t="s">
        <v>157</v>
      </c>
      <c r="H2055" t="s">
        <v>9353</v>
      </c>
      <c r="I2055" t="s">
        <v>9354</v>
      </c>
      <c r="J2055" t="s">
        <v>9355</v>
      </c>
      <c r="K2055" t="s">
        <v>9356</v>
      </c>
      <c r="L2055" t="s">
        <v>88</v>
      </c>
      <c r="M2055" t="s">
        <v>52</v>
      </c>
      <c r="N2055" t="s">
        <v>82</v>
      </c>
      <c r="O2055" t="s">
        <v>52</v>
      </c>
      <c r="P2055" t="s">
        <v>9357</v>
      </c>
      <c r="Q2055" t="s">
        <v>757</v>
      </c>
      <c r="R2055" s="18">
        <v>44838.294351851851</v>
      </c>
      <c r="S2055" t="s">
        <v>673</v>
      </c>
      <c r="T2055" t="s">
        <v>674</v>
      </c>
    </row>
    <row r="2056" spans="1:22" x14ac:dyDescent="0.25">
      <c r="A2056" t="str">
        <f>Tabla_Consulta_desde_TMS4[[#This Row],[idreferencia]]</f>
        <v>20002896629148</v>
      </c>
      <c r="B2056">
        <v>431432</v>
      </c>
      <c r="C2056" t="s">
        <v>9358</v>
      </c>
      <c r="D2056" s="18">
        <v>44831.71533564815</v>
      </c>
      <c r="E2056" t="s">
        <v>658</v>
      </c>
      <c r="F2056" t="s">
        <v>54</v>
      </c>
      <c r="G2056" t="s">
        <v>157</v>
      </c>
      <c r="H2056" t="s">
        <v>9359</v>
      </c>
      <c r="I2056" t="s">
        <v>9360</v>
      </c>
      <c r="J2056" t="s">
        <v>9361</v>
      </c>
      <c r="K2056" t="s">
        <v>9362</v>
      </c>
      <c r="L2056" t="s">
        <v>88</v>
      </c>
      <c r="M2056" t="s">
        <v>52</v>
      </c>
      <c r="N2056" t="s">
        <v>82</v>
      </c>
      <c r="O2056" t="s">
        <v>52</v>
      </c>
      <c r="P2056" t="s">
        <v>9363</v>
      </c>
      <c r="Q2056" t="s">
        <v>757</v>
      </c>
      <c r="R2056" s="18">
        <v>44838.294351851851</v>
      </c>
      <c r="S2056" t="s">
        <v>673</v>
      </c>
      <c r="T2056" t="s">
        <v>674</v>
      </c>
    </row>
    <row r="2057" spans="1:22" x14ac:dyDescent="0.25">
      <c r="A2057" t="str">
        <f>Tabla_Consulta_desde_TMS4[[#This Row],[idreferencia]]</f>
        <v>20002895861545</v>
      </c>
      <c r="B2057">
        <v>431384</v>
      </c>
      <c r="C2057" t="s">
        <v>9365</v>
      </c>
      <c r="D2057" s="18">
        <v>44831.642858796295</v>
      </c>
      <c r="E2057" t="s">
        <v>658</v>
      </c>
      <c r="F2057" t="s">
        <v>54</v>
      </c>
      <c r="G2057" t="s">
        <v>157</v>
      </c>
      <c r="H2057" t="s">
        <v>9366</v>
      </c>
      <c r="I2057" t="s">
        <v>9367</v>
      </c>
      <c r="J2057" t="s">
        <v>9368</v>
      </c>
      <c r="K2057" t="s">
        <v>9369</v>
      </c>
      <c r="L2057" t="s">
        <v>88</v>
      </c>
      <c r="M2057" t="s">
        <v>62</v>
      </c>
      <c r="N2057" t="s">
        <v>87</v>
      </c>
      <c r="O2057" t="s">
        <v>856</v>
      </c>
      <c r="Q2057" t="s">
        <v>757</v>
      </c>
      <c r="R2057" s="18">
        <v>44838.294351851851</v>
      </c>
      <c r="S2057" t="s">
        <v>673</v>
      </c>
      <c r="T2057" t="s">
        <v>668</v>
      </c>
    </row>
    <row r="2058" spans="1:22" x14ac:dyDescent="0.25">
      <c r="A2058" t="str">
        <f>Tabla_Consulta_desde_TMS4[[#This Row],[idreferencia]]</f>
        <v>20002896148178</v>
      </c>
      <c r="B2058">
        <v>431385</v>
      </c>
      <c r="C2058" t="s">
        <v>9370</v>
      </c>
      <c r="D2058" s="18">
        <v>44831.642858796295</v>
      </c>
      <c r="E2058" t="s">
        <v>658</v>
      </c>
      <c r="F2058" t="s">
        <v>54</v>
      </c>
      <c r="G2058" t="s">
        <v>157</v>
      </c>
      <c r="H2058" t="s">
        <v>9371</v>
      </c>
      <c r="I2058" t="s">
        <v>9372</v>
      </c>
      <c r="J2058" t="s">
        <v>9373</v>
      </c>
      <c r="K2058" t="s">
        <v>9374</v>
      </c>
      <c r="L2058" t="s">
        <v>9375</v>
      </c>
      <c r="M2058" t="s">
        <v>62</v>
      </c>
      <c r="N2058" t="s">
        <v>87</v>
      </c>
      <c r="O2058" t="s">
        <v>9376</v>
      </c>
      <c r="Q2058" t="s">
        <v>757</v>
      </c>
      <c r="R2058" s="18">
        <v>44838.294351851851</v>
      </c>
      <c r="S2058" t="s">
        <v>673</v>
      </c>
      <c r="T2058" t="s">
        <v>668</v>
      </c>
    </row>
    <row r="2059" spans="1:22" x14ac:dyDescent="0.25">
      <c r="A2059" t="str">
        <f>Tabla_Consulta_desde_TMS4[[#This Row],[idreferencia]]</f>
        <v>20002896147202</v>
      </c>
      <c r="B2059">
        <v>431386</v>
      </c>
      <c r="C2059" t="s">
        <v>9377</v>
      </c>
      <c r="D2059" s="18">
        <v>44831.642858796295</v>
      </c>
      <c r="E2059" t="s">
        <v>658</v>
      </c>
      <c r="F2059" t="s">
        <v>54</v>
      </c>
      <c r="G2059" t="s">
        <v>157</v>
      </c>
      <c r="H2059" t="s">
        <v>9371</v>
      </c>
      <c r="I2059" t="s">
        <v>9372</v>
      </c>
      <c r="J2059" t="s">
        <v>9373</v>
      </c>
      <c r="K2059" t="s">
        <v>9374</v>
      </c>
      <c r="L2059" t="s">
        <v>9375</v>
      </c>
      <c r="M2059" t="s">
        <v>62</v>
      </c>
      <c r="N2059" t="s">
        <v>87</v>
      </c>
      <c r="O2059" t="s">
        <v>9376</v>
      </c>
      <c r="Q2059" t="s">
        <v>757</v>
      </c>
      <c r="R2059" s="18">
        <v>44838.294351851851</v>
      </c>
      <c r="S2059" t="s">
        <v>673</v>
      </c>
      <c r="T2059" t="s">
        <v>668</v>
      </c>
    </row>
    <row r="2060" spans="1:22" x14ac:dyDescent="0.25">
      <c r="A2060" t="str">
        <f>Tabla_Consulta_desde_TMS4[[#This Row],[idreferencia]]</f>
        <v>20002896622235</v>
      </c>
      <c r="B2060">
        <v>431390</v>
      </c>
      <c r="C2060" t="s">
        <v>9378</v>
      </c>
      <c r="D2060" s="18">
        <v>44831.642858796295</v>
      </c>
      <c r="E2060" t="s">
        <v>658</v>
      </c>
      <c r="F2060" t="s">
        <v>54</v>
      </c>
      <c r="G2060" t="s">
        <v>157</v>
      </c>
      <c r="H2060" t="s">
        <v>9379</v>
      </c>
      <c r="I2060" t="s">
        <v>9380</v>
      </c>
      <c r="J2060" t="s">
        <v>9381</v>
      </c>
      <c r="K2060" t="s">
        <v>9382</v>
      </c>
      <c r="L2060" t="s">
        <v>9383</v>
      </c>
      <c r="M2060" t="s">
        <v>50</v>
      </c>
      <c r="N2060" t="s">
        <v>51</v>
      </c>
      <c r="O2060" t="s">
        <v>1893</v>
      </c>
      <c r="Q2060" t="s">
        <v>111</v>
      </c>
      <c r="R2060" s="18">
        <v>44837.415648148148</v>
      </c>
      <c r="T2060" t="s">
        <v>659</v>
      </c>
      <c r="V2060" t="s">
        <v>9384</v>
      </c>
    </row>
    <row r="2061" spans="1:22" x14ac:dyDescent="0.25">
      <c r="A2061" t="str">
        <f>Tabla_Consulta_desde_TMS4[[#This Row],[idreferencia]]</f>
        <v>20002894726382</v>
      </c>
      <c r="B2061">
        <v>431393</v>
      </c>
      <c r="C2061" t="s">
        <v>9385</v>
      </c>
      <c r="D2061" s="18">
        <v>44831.642858796295</v>
      </c>
      <c r="E2061" t="s">
        <v>658</v>
      </c>
      <c r="F2061" t="s">
        <v>54</v>
      </c>
      <c r="G2061" t="s">
        <v>157</v>
      </c>
      <c r="H2061" t="s">
        <v>9386</v>
      </c>
      <c r="I2061" t="s">
        <v>9387</v>
      </c>
      <c r="J2061" t="s">
        <v>9388</v>
      </c>
      <c r="K2061" t="s">
        <v>9389</v>
      </c>
      <c r="L2061" t="s">
        <v>88</v>
      </c>
      <c r="M2061" t="s">
        <v>63</v>
      </c>
      <c r="N2061" t="s">
        <v>63</v>
      </c>
      <c r="O2061" t="s">
        <v>7941</v>
      </c>
      <c r="P2061" t="s">
        <v>9390</v>
      </c>
      <c r="Q2061" t="s">
        <v>757</v>
      </c>
      <c r="R2061" s="18">
        <v>44839.692199074074</v>
      </c>
      <c r="S2061" t="s">
        <v>678</v>
      </c>
      <c r="T2061" t="s">
        <v>668</v>
      </c>
    </row>
    <row r="2062" spans="1:22" x14ac:dyDescent="0.25">
      <c r="A2062" t="str">
        <f>Tabla_Consulta_desde_TMS4[[#This Row],[idreferencia]]</f>
        <v>20002875873958</v>
      </c>
      <c r="B2062">
        <v>431101</v>
      </c>
      <c r="C2062" t="s">
        <v>1757</v>
      </c>
      <c r="D2062" s="18">
        <v>44831.506423611114</v>
      </c>
      <c r="E2062" t="s">
        <v>658</v>
      </c>
      <c r="F2062" t="s">
        <v>54</v>
      </c>
      <c r="G2062" t="s">
        <v>157</v>
      </c>
      <c r="H2062" t="s">
        <v>1758</v>
      </c>
      <c r="I2062" t="s">
        <v>1759</v>
      </c>
      <c r="J2062" t="s">
        <v>1760</v>
      </c>
      <c r="K2062" t="s">
        <v>1761</v>
      </c>
      <c r="L2062" t="s">
        <v>1762</v>
      </c>
      <c r="M2062" t="s">
        <v>74</v>
      </c>
      <c r="N2062" t="s">
        <v>82</v>
      </c>
      <c r="O2062" t="s">
        <v>74</v>
      </c>
      <c r="P2062" t="s">
        <v>9391</v>
      </c>
      <c r="Q2062" t="s">
        <v>757</v>
      </c>
      <c r="R2062" s="18">
        <v>44841.707060185188</v>
      </c>
      <c r="S2062" t="s">
        <v>678</v>
      </c>
      <c r="T2062" t="s">
        <v>668</v>
      </c>
      <c r="U2062" t="s">
        <v>9392</v>
      </c>
      <c r="V2062" t="s">
        <v>9392</v>
      </c>
    </row>
    <row r="2063" spans="1:22" x14ac:dyDescent="0.25">
      <c r="A2063" t="str">
        <f>Tabla_Consulta_desde_TMS4[[#This Row],[idreferencia]]</f>
        <v>20002896150302</v>
      </c>
      <c r="B2063">
        <v>431102</v>
      </c>
      <c r="C2063" t="s">
        <v>1763</v>
      </c>
      <c r="D2063" s="18">
        <v>44831.506423611114</v>
      </c>
      <c r="E2063" t="s">
        <v>658</v>
      </c>
      <c r="F2063" t="s">
        <v>54</v>
      </c>
      <c r="G2063" t="s">
        <v>157</v>
      </c>
      <c r="H2063" t="s">
        <v>1764</v>
      </c>
      <c r="I2063" t="s">
        <v>1765</v>
      </c>
      <c r="J2063" t="s">
        <v>1766</v>
      </c>
      <c r="K2063" t="s">
        <v>1767</v>
      </c>
      <c r="L2063" t="s">
        <v>1768</v>
      </c>
      <c r="M2063" t="s">
        <v>59</v>
      </c>
      <c r="N2063" t="s">
        <v>118</v>
      </c>
      <c r="O2063" t="s">
        <v>59</v>
      </c>
      <c r="P2063" t="s">
        <v>53</v>
      </c>
      <c r="Q2063" t="s">
        <v>757</v>
      </c>
      <c r="R2063" s="18">
        <v>44841.707071759258</v>
      </c>
      <c r="T2063" t="s">
        <v>668</v>
      </c>
      <c r="U2063" t="s">
        <v>53</v>
      </c>
      <c r="V2063" t="s">
        <v>53</v>
      </c>
    </row>
    <row r="2064" spans="1:22" x14ac:dyDescent="0.25">
      <c r="A2064" t="str">
        <f>Tabla_Consulta_desde_TMS4[[#This Row],[idreferencia]]</f>
        <v>20002896401031</v>
      </c>
      <c r="B2064">
        <v>431106</v>
      </c>
      <c r="C2064" t="s">
        <v>1769</v>
      </c>
      <c r="D2064" s="18">
        <v>44831.506423611114</v>
      </c>
      <c r="E2064" t="s">
        <v>658</v>
      </c>
      <c r="F2064" t="s">
        <v>54</v>
      </c>
      <c r="G2064" t="s">
        <v>157</v>
      </c>
      <c r="H2064" t="s">
        <v>1770</v>
      </c>
      <c r="I2064" t="s">
        <v>1771</v>
      </c>
      <c r="J2064" t="s">
        <v>9393</v>
      </c>
      <c r="K2064" t="s">
        <v>1772</v>
      </c>
      <c r="L2064" t="s">
        <v>88</v>
      </c>
      <c r="M2064" t="s">
        <v>52</v>
      </c>
      <c r="N2064" t="s">
        <v>82</v>
      </c>
      <c r="O2064" t="s">
        <v>52</v>
      </c>
      <c r="P2064" t="s">
        <v>9394</v>
      </c>
      <c r="Q2064" t="s">
        <v>111</v>
      </c>
      <c r="R2064" s="18">
        <v>44839.395775462966</v>
      </c>
      <c r="S2064" t="s">
        <v>673</v>
      </c>
      <c r="T2064" t="s">
        <v>674</v>
      </c>
    </row>
    <row r="2065" spans="1:22" x14ac:dyDescent="0.25">
      <c r="A2065" t="str">
        <f>Tabla_Consulta_desde_TMS4[[#This Row],[idreferencia]]</f>
        <v>20002891090241</v>
      </c>
      <c r="B2065">
        <v>431108</v>
      </c>
      <c r="C2065" t="s">
        <v>1773</v>
      </c>
      <c r="D2065" s="18">
        <v>44831.506423611114</v>
      </c>
      <c r="E2065" t="s">
        <v>658</v>
      </c>
      <c r="F2065" t="s">
        <v>54</v>
      </c>
      <c r="G2065" t="s">
        <v>157</v>
      </c>
      <c r="H2065" t="s">
        <v>1774</v>
      </c>
      <c r="I2065" t="s">
        <v>1775</v>
      </c>
      <c r="J2065" t="s">
        <v>1776</v>
      </c>
      <c r="K2065" t="s">
        <v>1777</v>
      </c>
      <c r="L2065" t="s">
        <v>1778</v>
      </c>
      <c r="M2065" t="s">
        <v>52</v>
      </c>
      <c r="N2065" t="s">
        <v>82</v>
      </c>
      <c r="O2065" t="s">
        <v>52</v>
      </c>
      <c r="P2065" t="s">
        <v>9395</v>
      </c>
      <c r="Q2065" t="s">
        <v>757</v>
      </c>
      <c r="R2065" s="18">
        <v>44838.294351851851</v>
      </c>
      <c r="S2065" t="s">
        <v>673</v>
      </c>
      <c r="T2065" t="s">
        <v>674</v>
      </c>
    </row>
    <row r="2066" spans="1:22" x14ac:dyDescent="0.25">
      <c r="A2066" t="str">
        <f>Tabla_Consulta_desde_TMS4[[#This Row],[idreferencia]]</f>
        <v>20002894703198</v>
      </c>
      <c r="B2066">
        <v>431112</v>
      </c>
      <c r="C2066" t="s">
        <v>1779</v>
      </c>
      <c r="D2066" s="18">
        <v>44831.506423611114</v>
      </c>
      <c r="E2066" t="s">
        <v>658</v>
      </c>
      <c r="F2066" t="s">
        <v>54</v>
      </c>
      <c r="G2066" t="s">
        <v>157</v>
      </c>
      <c r="H2066" t="s">
        <v>1780</v>
      </c>
      <c r="I2066" t="s">
        <v>1781</v>
      </c>
      <c r="J2066" t="s">
        <v>1782</v>
      </c>
      <c r="K2066" t="s">
        <v>1783</v>
      </c>
      <c r="L2066" t="s">
        <v>88</v>
      </c>
      <c r="M2066" t="s">
        <v>50</v>
      </c>
      <c r="N2066" t="s">
        <v>51</v>
      </c>
      <c r="O2066" t="s">
        <v>50</v>
      </c>
      <c r="P2066" t="s">
        <v>9396</v>
      </c>
      <c r="Q2066" t="s">
        <v>111</v>
      </c>
      <c r="R2066" s="18">
        <v>44840.649363425924</v>
      </c>
      <c r="S2066" t="s">
        <v>679</v>
      </c>
      <c r="T2066" t="s">
        <v>659</v>
      </c>
      <c r="V2066" t="s">
        <v>734</v>
      </c>
    </row>
    <row r="2067" spans="1:22" x14ac:dyDescent="0.25">
      <c r="A2067" t="str">
        <f>Tabla_Consulta_desde_TMS4[[#This Row],[idreferencia]]</f>
        <v>20002896630919</v>
      </c>
      <c r="B2067">
        <v>431115</v>
      </c>
      <c r="C2067" t="s">
        <v>1784</v>
      </c>
      <c r="D2067" s="18">
        <v>44831.506423611114</v>
      </c>
      <c r="E2067" t="s">
        <v>658</v>
      </c>
      <c r="F2067" t="s">
        <v>54</v>
      </c>
      <c r="G2067" t="s">
        <v>157</v>
      </c>
      <c r="H2067" t="s">
        <v>1785</v>
      </c>
      <c r="I2067" t="s">
        <v>1786</v>
      </c>
      <c r="J2067" t="s">
        <v>1787</v>
      </c>
      <c r="K2067" t="s">
        <v>1788</v>
      </c>
      <c r="L2067" t="s">
        <v>1789</v>
      </c>
      <c r="M2067" t="s">
        <v>50</v>
      </c>
      <c r="N2067" t="s">
        <v>51</v>
      </c>
      <c r="O2067" t="s">
        <v>50</v>
      </c>
      <c r="P2067" t="s">
        <v>9397</v>
      </c>
      <c r="Q2067" t="s">
        <v>757</v>
      </c>
      <c r="R2067" s="18">
        <v>44838.294351851851</v>
      </c>
      <c r="S2067" t="s">
        <v>679</v>
      </c>
      <c r="T2067" t="s">
        <v>659</v>
      </c>
      <c r="U2067" t="s">
        <v>9398</v>
      </c>
      <c r="V2067" t="s">
        <v>9398</v>
      </c>
    </row>
    <row r="2068" spans="1:22" x14ac:dyDescent="0.25">
      <c r="A2068" t="str">
        <f>Tabla_Consulta_desde_TMS4[[#This Row],[idreferencia]]</f>
        <v>20002892898018</v>
      </c>
      <c r="B2068">
        <v>431116</v>
      </c>
      <c r="C2068" t="s">
        <v>1790</v>
      </c>
      <c r="D2068" s="18">
        <v>44831.506423611114</v>
      </c>
      <c r="E2068" t="s">
        <v>658</v>
      </c>
      <c r="F2068" t="s">
        <v>54</v>
      </c>
      <c r="G2068" t="s">
        <v>157</v>
      </c>
      <c r="H2068" t="s">
        <v>1791</v>
      </c>
      <c r="I2068" t="s">
        <v>1792</v>
      </c>
      <c r="J2068" t="s">
        <v>1793</v>
      </c>
      <c r="K2068" t="s">
        <v>1794</v>
      </c>
      <c r="L2068" t="s">
        <v>88</v>
      </c>
      <c r="M2068" t="s">
        <v>59</v>
      </c>
      <c r="N2068" t="s">
        <v>118</v>
      </c>
      <c r="O2068" t="s">
        <v>59</v>
      </c>
      <c r="P2068" t="s">
        <v>53</v>
      </c>
      <c r="Q2068" t="s">
        <v>757</v>
      </c>
      <c r="R2068" s="18">
        <v>44841.707071759258</v>
      </c>
      <c r="T2068" t="s">
        <v>668</v>
      </c>
      <c r="U2068" t="s">
        <v>53</v>
      </c>
      <c r="V2068" t="s">
        <v>53</v>
      </c>
    </row>
    <row r="2069" spans="1:22" x14ac:dyDescent="0.25">
      <c r="A2069" t="str">
        <f>Tabla_Consulta_desde_TMS4[[#This Row],[idreferencia]]</f>
        <v>20002896403469</v>
      </c>
      <c r="B2069">
        <v>431117</v>
      </c>
      <c r="C2069" t="s">
        <v>1795</v>
      </c>
      <c r="D2069" s="18">
        <v>44831.506423611114</v>
      </c>
      <c r="E2069" t="s">
        <v>658</v>
      </c>
      <c r="F2069" t="s">
        <v>54</v>
      </c>
      <c r="G2069" t="s">
        <v>157</v>
      </c>
      <c r="H2069" t="s">
        <v>1796</v>
      </c>
      <c r="I2069" t="s">
        <v>1797</v>
      </c>
      <c r="J2069" t="s">
        <v>1798</v>
      </c>
      <c r="K2069" t="s">
        <v>1799</v>
      </c>
      <c r="L2069" t="s">
        <v>88</v>
      </c>
      <c r="M2069" t="s">
        <v>683</v>
      </c>
      <c r="N2069" t="s">
        <v>82</v>
      </c>
      <c r="O2069" t="s">
        <v>683</v>
      </c>
      <c r="P2069" t="s">
        <v>9399</v>
      </c>
      <c r="Q2069" t="s">
        <v>757</v>
      </c>
      <c r="R2069" s="18">
        <v>44838.294351851851</v>
      </c>
      <c r="S2069" t="s">
        <v>673</v>
      </c>
      <c r="T2069" t="s">
        <v>668</v>
      </c>
    </row>
    <row r="2070" spans="1:22" x14ac:dyDescent="0.25">
      <c r="A2070" t="str">
        <f>Tabla_Consulta_desde_TMS4[[#This Row],[idreferencia]]</f>
        <v>20002895870476</v>
      </c>
      <c r="B2070">
        <v>430651</v>
      </c>
      <c r="C2070" t="s">
        <v>1803</v>
      </c>
      <c r="D2070" s="18">
        <v>44830.71298611111</v>
      </c>
      <c r="E2070" t="s">
        <v>658</v>
      </c>
      <c r="F2070" t="s">
        <v>54</v>
      </c>
      <c r="G2070" t="s">
        <v>157</v>
      </c>
      <c r="H2070" t="s">
        <v>1804</v>
      </c>
      <c r="I2070" t="s">
        <v>1805</v>
      </c>
      <c r="J2070" t="s">
        <v>1806</v>
      </c>
      <c r="K2070" t="s">
        <v>1807</v>
      </c>
      <c r="L2070" t="s">
        <v>88</v>
      </c>
      <c r="M2070" t="s">
        <v>52</v>
      </c>
      <c r="N2070" t="s">
        <v>82</v>
      </c>
      <c r="O2070" t="s">
        <v>52</v>
      </c>
      <c r="P2070" t="s">
        <v>1808</v>
      </c>
      <c r="Q2070" t="s">
        <v>757</v>
      </c>
      <c r="R2070" s="18">
        <v>44838.294351851851</v>
      </c>
      <c r="S2070" t="s">
        <v>673</v>
      </c>
      <c r="T2070" t="s">
        <v>674</v>
      </c>
      <c r="V2070" t="s">
        <v>9400</v>
      </c>
    </row>
    <row r="2071" spans="1:22" x14ac:dyDescent="0.25">
      <c r="A2071" t="str">
        <f>Tabla_Consulta_desde_TMS4[[#This Row],[idreferencia]]</f>
        <v>20002892886700</v>
      </c>
      <c r="B2071">
        <v>430654</v>
      </c>
      <c r="C2071" t="s">
        <v>1809</v>
      </c>
      <c r="D2071" s="18">
        <v>44830.71298611111</v>
      </c>
      <c r="E2071" t="s">
        <v>658</v>
      </c>
      <c r="F2071" t="s">
        <v>54</v>
      </c>
      <c r="G2071" t="s">
        <v>157</v>
      </c>
      <c r="H2071" t="s">
        <v>1810</v>
      </c>
      <c r="I2071" t="s">
        <v>1811</v>
      </c>
      <c r="J2071" t="s">
        <v>1812</v>
      </c>
      <c r="K2071" t="s">
        <v>1813</v>
      </c>
      <c r="L2071" t="s">
        <v>1814</v>
      </c>
      <c r="M2071" t="s">
        <v>74</v>
      </c>
      <c r="N2071" t="s">
        <v>82</v>
      </c>
      <c r="O2071" t="s">
        <v>74</v>
      </c>
      <c r="P2071" t="s">
        <v>9401</v>
      </c>
      <c r="Q2071" t="s">
        <v>757</v>
      </c>
      <c r="R2071" s="18">
        <v>44839.692199074074</v>
      </c>
      <c r="S2071" t="s">
        <v>678</v>
      </c>
      <c r="T2071" t="s">
        <v>668</v>
      </c>
    </row>
    <row r="2072" spans="1:22" x14ac:dyDescent="0.25">
      <c r="A2072" t="str">
        <f>Tabla_Consulta_desde_TMS4[[#This Row],[idreferencia]]</f>
        <v>20002895865857</v>
      </c>
      <c r="B2072">
        <v>430655</v>
      </c>
      <c r="C2072" t="s">
        <v>1815</v>
      </c>
      <c r="D2072" s="18">
        <v>44830.71298611111</v>
      </c>
      <c r="E2072" t="s">
        <v>658</v>
      </c>
      <c r="F2072" t="s">
        <v>54</v>
      </c>
      <c r="G2072" t="s">
        <v>157</v>
      </c>
      <c r="H2072" t="s">
        <v>1734</v>
      </c>
      <c r="I2072" t="s">
        <v>1816</v>
      </c>
      <c r="J2072" t="s">
        <v>1817</v>
      </c>
      <c r="K2072" t="s">
        <v>1818</v>
      </c>
      <c r="L2072" t="s">
        <v>88</v>
      </c>
      <c r="M2072" t="s">
        <v>63</v>
      </c>
      <c r="N2072" t="s">
        <v>116</v>
      </c>
      <c r="O2072" t="s">
        <v>63</v>
      </c>
      <c r="P2072" t="s">
        <v>53</v>
      </c>
      <c r="Q2072" t="s">
        <v>111</v>
      </c>
      <c r="R2072" s="18">
        <v>44840.649363425924</v>
      </c>
      <c r="T2072" t="s">
        <v>668</v>
      </c>
      <c r="U2072" t="s">
        <v>53</v>
      </c>
      <c r="V2072" t="s">
        <v>53</v>
      </c>
    </row>
    <row r="2073" spans="1:22" x14ac:dyDescent="0.25">
      <c r="A2073" t="str">
        <f>Tabla_Consulta_desde_TMS4[[#This Row],[idreferencia]]</f>
        <v>20002893350515</v>
      </c>
      <c r="B2073">
        <v>430636</v>
      </c>
      <c r="C2073" t="s">
        <v>1819</v>
      </c>
      <c r="D2073" s="18">
        <v>44830.71297453704</v>
      </c>
      <c r="E2073" t="s">
        <v>658</v>
      </c>
      <c r="F2073" t="s">
        <v>54</v>
      </c>
      <c r="G2073" t="s">
        <v>157</v>
      </c>
      <c r="H2073" t="s">
        <v>1820</v>
      </c>
      <c r="I2073" t="s">
        <v>1821</v>
      </c>
      <c r="J2073" t="s">
        <v>1822</v>
      </c>
      <c r="K2073" t="s">
        <v>1823</v>
      </c>
      <c r="L2073" t="s">
        <v>1824</v>
      </c>
      <c r="M2073" t="s">
        <v>62</v>
      </c>
      <c r="N2073" t="s">
        <v>87</v>
      </c>
      <c r="O2073" t="s">
        <v>62</v>
      </c>
      <c r="Q2073" t="s">
        <v>757</v>
      </c>
      <c r="R2073" s="18">
        <v>44838.294351851851</v>
      </c>
      <c r="S2073" t="s">
        <v>673</v>
      </c>
      <c r="T2073" t="s">
        <v>668</v>
      </c>
    </row>
    <row r="2074" spans="1:22" x14ac:dyDescent="0.25">
      <c r="A2074" t="str">
        <f>Tabla_Consulta_desde_TMS4[[#This Row],[idreferencia]]</f>
        <v>20002857144372</v>
      </c>
      <c r="B2074">
        <v>430637</v>
      </c>
      <c r="C2074" t="s">
        <v>1825</v>
      </c>
      <c r="D2074" s="18">
        <v>44830.71297453704</v>
      </c>
      <c r="E2074" t="s">
        <v>658</v>
      </c>
      <c r="F2074" t="s">
        <v>54</v>
      </c>
      <c r="G2074" t="s">
        <v>157</v>
      </c>
      <c r="H2074" t="s">
        <v>1826</v>
      </c>
      <c r="I2074" t="s">
        <v>1827</v>
      </c>
      <c r="J2074" t="s">
        <v>1828</v>
      </c>
      <c r="K2074" t="s">
        <v>1829</v>
      </c>
      <c r="L2074" t="s">
        <v>1830</v>
      </c>
      <c r="M2074" t="s">
        <v>63</v>
      </c>
      <c r="N2074" t="s">
        <v>116</v>
      </c>
      <c r="O2074" t="s">
        <v>63</v>
      </c>
      <c r="Q2074" t="s">
        <v>111</v>
      </c>
      <c r="R2074" s="18">
        <v>44853.584328703706</v>
      </c>
      <c r="T2074" t="s">
        <v>668</v>
      </c>
      <c r="U2074" t="s">
        <v>9402</v>
      </c>
      <c r="V2074" t="s">
        <v>9402</v>
      </c>
    </row>
    <row r="2075" spans="1:22" x14ac:dyDescent="0.25">
      <c r="A2075" t="str">
        <f>Tabla_Consulta_desde_TMS4[[#This Row],[idreferencia]]</f>
        <v>20002895882481</v>
      </c>
      <c r="B2075">
        <v>430643</v>
      </c>
      <c r="C2075" t="s">
        <v>1833</v>
      </c>
      <c r="D2075" s="18">
        <v>44830.71297453704</v>
      </c>
      <c r="E2075" t="s">
        <v>658</v>
      </c>
      <c r="F2075" t="s">
        <v>54</v>
      </c>
      <c r="G2075" t="s">
        <v>157</v>
      </c>
      <c r="H2075" t="s">
        <v>1834</v>
      </c>
      <c r="I2075" t="s">
        <v>1703</v>
      </c>
      <c r="J2075" t="s">
        <v>1835</v>
      </c>
      <c r="K2075" t="s">
        <v>1836</v>
      </c>
      <c r="L2075" t="s">
        <v>1837</v>
      </c>
      <c r="M2075" t="s">
        <v>63</v>
      </c>
      <c r="N2075" t="s">
        <v>116</v>
      </c>
      <c r="O2075" t="s">
        <v>63</v>
      </c>
      <c r="P2075" t="s">
        <v>53</v>
      </c>
      <c r="Q2075" t="s">
        <v>757</v>
      </c>
      <c r="R2075" s="18">
        <v>44839.692199074074</v>
      </c>
      <c r="T2075" t="s">
        <v>668</v>
      </c>
      <c r="U2075" t="s">
        <v>53</v>
      </c>
      <c r="V2075" t="s">
        <v>53</v>
      </c>
    </row>
    <row r="2076" spans="1:22" x14ac:dyDescent="0.25">
      <c r="A2076" t="str">
        <f>Tabla_Consulta_desde_TMS4[[#This Row],[idreferencia]]</f>
        <v>17968695</v>
      </c>
      <c r="B2076">
        <v>430644</v>
      </c>
      <c r="C2076" t="s">
        <v>1838</v>
      </c>
      <c r="D2076" s="18">
        <v>44830.71297453704</v>
      </c>
      <c r="E2076" t="s">
        <v>658</v>
      </c>
      <c r="F2076" t="s">
        <v>54</v>
      </c>
      <c r="G2076" t="s">
        <v>157</v>
      </c>
      <c r="H2076" t="s">
        <v>1839</v>
      </c>
      <c r="I2076" t="s">
        <v>1840</v>
      </c>
      <c r="J2076" t="s">
        <v>1841</v>
      </c>
      <c r="K2076" t="s">
        <v>1842</v>
      </c>
      <c r="L2076" t="s">
        <v>1843</v>
      </c>
      <c r="M2076" t="s">
        <v>377</v>
      </c>
      <c r="N2076" t="s">
        <v>378</v>
      </c>
      <c r="O2076" t="s">
        <v>377</v>
      </c>
      <c r="Q2076" t="s">
        <v>111</v>
      </c>
      <c r="R2076" s="18">
        <v>44840.649363425924</v>
      </c>
      <c r="T2076" t="s">
        <v>668</v>
      </c>
      <c r="V2076" t="s">
        <v>734</v>
      </c>
    </row>
    <row r="2077" spans="1:22" x14ac:dyDescent="0.25">
      <c r="A2077" t="str">
        <f>Tabla_Consulta_desde_TMS4[[#This Row],[idreferencia]]</f>
        <v>20002886492997</v>
      </c>
      <c r="B2077">
        <v>430646</v>
      </c>
      <c r="C2077" t="s">
        <v>1847</v>
      </c>
      <c r="D2077" s="18">
        <v>44830.71297453704</v>
      </c>
      <c r="E2077" t="s">
        <v>658</v>
      </c>
      <c r="F2077" t="s">
        <v>54</v>
      </c>
      <c r="G2077" t="s">
        <v>157</v>
      </c>
      <c r="H2077" t="s">
        <v>1848</v>
      </c>
      <c r="I2077" t="s">
        <v>1849</v>
      </c>
      <c r="J2077" t="s">
        <v>1850</v>
      </c>
      <c r="K2077" t="s">
        <v>1851</v>
      </c>
      <c r="L2077" t="s">
        <v>1852</v>
      </c>
      <c r="M2077" t="s">
        <v>1214</v>
      </c>
      <c r="N2077" t="s">
        <v>51</v>
      </c>
      <c r="O2077" t="s">
        <v>1214</v>
      </c>
      <c r="Q2077" t="s">
        <v>111</v>
      </c>
      <c r="R2077" s="18">
        <v>44854.69159722222</v>
      </c>
      <c r="T2077" t="s">
        <v>668</v>
      </c>
      <c r="V2077" t="s">
        <v>730</v>
      </c>
    </row>
    <row r="2078" spans="1:22" x14ac:dyDescent="0.25">
      <c r="A2078" t="str">
        <f>Tabla_Consulta_desde_TMS4[[#This Row],[idreferencia]]</f>
        <v>20002893351187</v>
      </c>
      <c r="B2078">
        <v>430647</v>
      </c>
      <c r="C2078" t="s">
        <v>1853</v>
      </c>
      <c r="D2078" s="18">
        <v>44830.71297453704</v>
      </c>
      <c r="E2078" t="s">
        <v>658</v>
      </c>
      <c r="F2078" t="s">
        <v>54</v>
      </c>
      <c r="G2078" t="s">
        <v>157</v>
      </c>
      <c r="H2078" t="s">
        <v>1854</v>
      </c>
      <c r="I2078" t="s">
        <v>1855</v>
      </c>
      <c r="J2078" t="s">
        <v>1856</v>
      </c>
      <c r="K2078" t="s">
        <v>1857</v>
      </c>
      <c r="L2078" t="s">
        <v>88</v>
      </c>
      <c r="M2078" t="s">
        <v>69</v>
      </c>
      <c r="N2078" t="s">
        <v>82</v>
      </c>
      <c r="O2078" t="s">
        <v>69</v>
      </c>
      <c r="P2078" t="s">
        <v>1858</v>
      </c>
      <c r="Q2078" t="s">
        <v>757</v>
      </c>
      <c r="R2078" s="18">
        <v>44838.294351851851</v>
      </c>
      <c r="S2078" t="s">
        <v>673</v>
      </c>
      <c r="T2078" t="s">
        <v>674</v>
      </c>
    </row>
    <row r="2079" spans="1:22" x14ac:dyDescent="0.25">
      <c r="A2079" t="str">
        <f>Tabla_Consulta_desde_TMS4[[#This Row],[idreferencia]]</f>
        <v>20002896140986</v>
      </c>
      <c r="B2079">
        <v>430650</v>
      </c>
      <c r="C2079" t="s">
        <v>1859</v>
      </c>
      <c r="D2079" s="18">
        <v>44830.71297453704</v>
      </c>
      <c r="E2079" t="s">
        <v>658</v>
      </c>
      <c r="F2079" t="s">
        <v>54</v>
      </c>
      <c r="G2079" t="s">
        <v>157</v>
      </c>
      <c r="H2079" t="s">
        <v>1860</v>
      </c>
      <c r="I2079" t="s">
        <v>1861</v>
      </c>
      <c r="J2079" t="s">
        <v>1862</v>
      </c>
      <c r="K2079" t="s">
        <v>1863</v>
      </c>
      <c r="L2079" t="s">
        <v>1864</v>
      </c>
      <c r="M2079" t="s">
        <v>62</v>
      </c>
      <c r="N2079" t="s">
        <v>87</v>
      </c>
      <c r="O2079" t="s">
        <v>62</v>
      </c>
      <c r="Q2079" t="s">
        <v>757</v>
      </c>
      <c r="R2079" s="18">
        <v>44840.534525462965</v>
      </c>
      <c r="S2079" t="s">
        <v>673</v>
      </c>
      <c r="T2079" t="s">
        <v>668</v>
      </c>
      <c r="V2079" t="s">
        <v>9404</v>
      </c>
    </row>
    <row r="2080" spans="1:22" x14ac:dyDescent="0.25">
      <c r="A2080" t="str">
        <f>Tabla_Consulta_desde_TMS4[[#This Row],[idreferencia]]</f>
        <v>20002874479902_1</v>
      </c>
      <c r="B2080">
        <v>430645</v>
      </c>
      <c r="C2080" t="s">
        <v>1844</v>
      </c>
      <c r="D2080" s="18">
        <v>44830.71297453704</v>
      </c>
      <c r="E2080" t="s">
        <v>658</v>
      </c>
      <c r="F2080" t="s">
        <v>54</v>
      </c>
      <c r="G2080" t="s">
        <v>157</v>
      </c>
      <c r="H2080" t="s">
        <v>897</v>
      </c>
      <c r="I2080" t="s">
        <v>898</v>
      </c>
      <c r="J2080" t="s">
        <v>1845</v>
      </c>
      <c r="K2080" t="s">
        <v>899</v>
      </c>
      <c r="L2080" t="s">
        <v>88</v>
      </c>
      <c r="M2080" t="s">
        <v>65</v>
      </c>
      <c r="N2080" t="s">
        <v>117</v>
      </c>
      <c r="O2080" t="s">
        <v>65</v>
      </c>
      <c r="P2080" t="s">
        <v>1846</v>
      </c>
      <c r="Q2080" t="s">
        <v>111</v>
      </c>
      <c r="R2080" s="18">
        <v>44845.545995370368</v>
      </c>
      <c r="S2080" t="s">
        <v>678</v>
      </c>
      <c r="T2080" t="s">
        <v>668</v>
      </c>
      <c r="U2080" t="s">
        <v>9403</v>
      </c>
      <c r="V2080" t="s">
        <v>9403</v>
      </c>
    </row>
    <row r="2081" spans="1:22" x14ac:dyDescent="0.25">
      <c r="A2081" t="str">
        <f>Tabla_Consulta_desde_TMS4[[#This Row],[idreferencia]]</f>
        <v>20002892894591</v>
      </c>
      <c r="B2081">
        <v>430617</v>
      </c>
      <c r="C2081" t="s">
        <v>1866</v>
      </c>
      <c r="D2081" s="18">
        <v>44830.629293981481</v>
      </c>
      <c r="E2081" t="s">
        <v>658</v>
      </c>
      <c r="F2081" t="s">
        <v>54</v>
      </c>
      <c r="G2081" t="s">
        <v>157</v>
      </c>
      <c r="H2081" t="s">
        <v>1867</v>
      </c>
      <c r="I2081" t="s">
        <v>1868</v>
      </c>
      <c r="J2081" t="s">
        <v>1869</v>
      </c>
      <c r="K2081" t="s">
        <v>1870</v>
      </c>
      <c r="L2081" t="s">
        <v>88</v>
      </c>
      <c r="M2081" t="s">
        <v>62</v>
      </c>
      <c r="N2081" t="s">
        <v>87</v>
      </c>
      <c r="O2081" t="s">
        <v>864</v>
      </c>
      <c r="Q2081" t="s">
        <v>111</v>
      </c>
      <c r="R2081" s="18">
        <v>44851.655219907407</v>
      </c>
      <c r="S2081" t="s">
        <v>673</v>
      </c>
      <c r="T2081" t="s">
        <v>668</v>
      </c>
      <c r="V2081" t="s">
        <v>7717</v>
      </c>
    </row>
    <row r="2082" spans="1:22" x14ac:dyDescent="0.25">
      <c r="A2082" t="str">
        <f>Tabla_Consulta_desde_TMS4[[#This Row],[idreferencia]]</f>
        <v>20002892189174</v>
      </c>
      <c r="B2082">
        <v>430600</v>
      </c>
      <c r="C2082" t="s">
        <v>1871</v>
      </c>
      <c r="D2082" s="18">
        <v>44830.629282407404</v>
      </c>
      <c r="E2082" t="s">
        <v>658</v>
      </c>
      <c r="F2082" t="s">
        <v>54</v>
      </c>
      <c r="G2082" t="s">
        <v>157</v>
      </c>
      <c r="H2082" t="s">
        <v>1872</v>
      </c>
      <c r="I2082" t="s">
        <v>1873</v>
      </c>
      <c r="J2082" t="s">
        <v>1874</v>
      </c>
      <c r="K2082" t="s">
        <v>1875</v>
      </c>
      <c r="L2082" t="s">
        <v>1876</v>
      </c>
      <c r="M2082" t="s">
        <v>62</v>
      </c>
      <c r="N2082" t="s">
        <v>87</v>
      </c>
      <c r="O2082" t="s">
        <v>886</v>
      </c>
      <c r="Q2082" t="s">
        <v>757</v>
      </c>
      <c r="R2082" s="18">
        <v>44838.294351851851</v>
      </c>
      <c r="S2082" t="s">
        <v>673</v>
      </c>
      <c r="T2082" t="s">
        <v>668</v>
      </c>
    </row>
    <row r="2083" spans="1:22" x14ac:dyDescent="0.25">
      <c r="A2083" t="str">
        <f>Tabla_Consulta_desde_TMS4[[#This Row],[idreferencia]]</f>
        <v>20002883678356</v>
      </c>
      <c r="B2083">
        <v>430603</v>
      </c>
      <c r="C2083" t="s">
        <v>1878</v>
      </c>
      <c r="D2083" s="18">
        <v>44830.629282407404</v>
      </c>
      <c r="E2083" t="s">
        <v>658</v>
      </c>
      <c r="F2083" t="s">
        <v>54</v>
      </c>
      <c r="G2083" t="s">
        <v>157</v>
      </c>
      <c r="H2083" t="s">
        <v>1879</v>
      </c>
      <c r="I2083" t="s">
        <v>1880</v>
      </c>
      <c r="J2083" t="s">
        <v>1881</v>
      </c>
      <c r="K2083" t="s">
        <v>9405</v>
      </c>
      <c r="L2083" t="s">
        <v>9406</v>
      </c>
      <c r="M2083" t="s">
        <v>50</v>
      </c>
      <c r="N2083" t="s">
        <v>51</v>
      </c>
      <c r="O2083" t="s">
        <v>661</v>
      </c>
      <c r="P2083" t="s">
        <v>1882</v>
      </c>
      <c r="Q2083" t="s">
        <v>757</v>
      </c>
      <c r="R2083" s="18">
        <v>44839.692199074074</v>
      </c>
      <c r="S2083" t="s">
        <v>717</v>
      </c>
      <c r="T2083" t="s">
        <v>659</v>
      </c>
      <c r="U2083" t="s">
        <v>9407</v>
      </c>
      <c r="V2083" t="s">
        <v>9407</v>
      </c>
    </row>
    <row r="2084" spans="1:22" x14ac:dyDescent="0.25">
      <c r="A2084" t="str">
        <f>Tabla_Consulta_desde_TMS4[[#This Row],[idreferencia]]</f>
        <v>20002892898897</v>
      </c>
      <c r="B2084">
        <v>430606</v>
      </c>
      <c r="C2084" t="s">
        <v>1883</v>
      </c>
      <c r="D2084" s="18">
        <v>44830.629282407404</v>
      </c>
      <c r="E2084" t="s">
        <v>658</v>
      </c>
      <c r="F2084" t="s">
        <v>54</v>
      </c>
      <c r="G2084" t="s">
        <v>157</v>
      </c>
      <c r="H2084" t="s">
        <v>1884</v>
      </c>
      <c r="I2084" t="s">
        <v>1885</v>
      </c>
      <c r="J2084" t="s">
        <v>1886</v>
      </c>
      <c r="K2084" t="s">
        <v>1887</v>
      </c>
      <c r="L2084" t="s">
        <v>88</v>
      </c>
      <c r="M2084" t="s">
        <v>62</v>
      </c>
      <c r="N2084" t="s">
        <v>87</v>
      </c>
      <c r="O2084" t="s">
        <v>828</v>
      </c>
      <c r="P2084" t="s">
        <v>53</v>
      </c>
      <c r="Q2084" t="s">
        <v>111</v>
      </c>
      <c r="R2084" s="18">
        <v>44847.699687499997</v>
      </c>
      <c r="S2084" t="s">
        <v>673</v>
      </c>
      <c r="T2084" t="s">
        <v>668</v>
      </c>
      <c r="U2084" t="s">
        <v>53</v>
      </c>
      <c r="V2084" t="s">
        <v>53</v>
      </c>
    </row>
    <row r="2085" spans="1:22" x14ac:dyDescent="0.25">
      <c r="A2085" t="str">
        <f>Tabla_Consulta_desde_TMS4[[#This Row],[idreferencia]]</f>
        <v>20002892401234</v>
      </c>
      <c r="B2085">
        <v>430607</v>
      </c>
      <c r="C2085" t="s">
        <v>1888</v>
      </c>
      <c r="D2085" s="18">
        <v>44830.629282407404</v>
      </c>
      <c r="E2085" t="s">
        <v>658</v>
      </c>
      <c r="F2085" t="s">
        <v>54</v>
      </c>
      <c r="G2085" t="s">
        <v>157</v>
      </c>
      <c r="H2085" t="s">
        <v>1889</v>
      </c>
      <c r="I2085" t="s">
        <v>1890</v>
      </c>
      <c r="J2085" t="s">
        <v>1891</v>
      </c>
      <c r="K2085" t="s">
        <v>1892</v>
      </c>
      <c r="L2085" t="s">
        <v>88</v>
      </c>
      <c r="M2085" t="s">
        <v>62</v>
      </c>
      <c r="N2085" t="s">
        <v>87</v>
      </c>
      <c r="O2085" t="s">
        <v>886</v>
      </c>
      <c r="Q2085" t="s">
        <v>757</v>
      </c>
      <c r="R2085" s="18">
        <v>44838.294351851851</v>
      </c>
      <c r="S2085" t="s">
        <v>673</v>
      </c>
      <c r="T2085" t="s">
        <v>668</v>
      </c>
    </row>
    <row r="2086" spans="1:22" x14ac:dyDescent="0.25">
      <c r="A2086" t="str">
        <f>Tabla_Consulta_desde_TMS4[[#This Row],[idreferencia]]</f>
        <v>20002885228365</v>
      </c>
      <c r="B2086">
        <v>430609</v>
      </c>
      <c r="C2086" t="s">
        <v>1894</v>
      </c>
      <c r="D2086" s="18">
        <v>44830.629282407404</v>
      </c>
      <c r="E2086" t="s">
        <v>658</v>
      </c>
      <c r="F2086" t="s">
        <v>54</v>
      </c>
      <c r="G2086" t="s">
        <v>157</v>
      </c>
      <c r="H2086" t="s">
        <v>1895</v>
      </c>
      <c r="I2086" t="s">
        <v>1896</v>
      </c>
      <c r="J2086" t="s">
        <v>1897</v>
      </c>
      <c r="K2086" t="s">
        <v>1898</v>
      </c>
      <c r="L2086" t="s">
        <v>546</v>
      </c>
      <c r="M2086" t="s">
        <v>50</v>
      </c>
      <c r="N2086" t="s">
        <v>51</v>
      </c>
      <c r="O2086" t="s">
        <v>735</v>
      </c>
      <c r="Q2086" t="s">
        <v>111</v>
      </c>
      <c r="R2086" s="18">
        <v>44837.415833333333</v>
      </c>
      <c r="T2086" t="s">
        <v>659</v>
      </c>
      <c r="U2086" t="s">
        <v>807</v>
      </c>
      <c r="V2086" t="s">
        <v>807</v>
      </c>
    </row>
    <row r="2087" spans="1:22" x14ac:dyDescent="0.25">
      <c r="A2087" t="str">
        <f>Tabla_Consulta_desde_TMS4[[#This Row],[idreferencia]]</f>
        <v>20002891676164</v>
      </c>
      <c r="B2087">
        <v>430610</v>
      </c>
      <c r="C2087" t="s">
        <v>1899</v>
      </c>
      <c r="D2087" s="18">
        <v>44830.629282407404</v>
      </c>
      <c r="E2087" t="s">
        <v>658</v>
      </c>
      <c r="F2087" t="s">
        <v>54</v>
      </c>
      <c r="G2087" t="s">
        <v>157</v>
      </c>
      <c r="H2087" t="s">
        <v>1900</v>
      </c>
      <c r="I2087" t="s">
        <v>1901</v>
      </c>
      <c r="J2087" t="s">
        <v>1902</v>
      </c>
      <c r="K2087" t="s">
        <v>1903</v>
      </c>
      <c r="L2087" t="s">
        <v>1903</v>
      </c>
      <c r="M2087" t="s">
        <v>62</v>
      </c>
      <c r="N2087" t="s">
        <v>87</v>
      </c>
      <c r="O2087" t="s">
        <v>882</v>
      </c>
      <c r="Q2087" t="s">
        <v>757</v>
      </c>
      <c r="R2087" s="18">
        <v>44838.294351851851</v>
      </c>
      <c r="S2087" t="s">
        <v>673</v>
      </c>
      <c r="T2087" t="s">
        <v>668</v>
      </c>
    </row>
    <row r="2088" spans="1:22" x14ac:dyDescent="0.25">
      <c r="A2088" t="str">
        <f>Tabla_Consulta_desde_TMS4[[#This Row],[idreferencia]]</f>
        <v>20002880095356_1</v>
      </c>
      <c r="B2088">
        <v>430295</v>
      </c>
      <c r="C2088" t="s">
        <v>1904</v>
      </c>
      <c r="D2088" s="18">
        <v>44830.504583333335</v>
      </c>
      <c r="E2088" t="s">
        <v>658</v>
      </c>
      <c r="F2088" t="s">
        <v>54</v>
      </c>
      <c r="G2088" t="s">
        <v>157</v>
      </c>
      <c r="H2088" t="s">
        <v>1593</v>
      </c>
      <c r="I2088" t="s">
        <v>1594</v>
      </c>
      <c r="J2088" t="s">
        <v>1905</v>
      </c>
      <c r="K2088" t="s">
        <v>1595</v>
      </c>
      <c r="L2088" t="s">
        <v>1906</v>
      </c>
      <c r="M2088" t="s">
        <v>68</v>
      </c>
      <c r="N2088" t="s">
        <v>119</v>
      </c>
      <c r="O2088" t="s">
        <v>68</v>
      </c>
      <c r="P2088" t="s">
        <v>1907</v>
      </c>
      <c r="Q2088" t="s">
        <v>111</v>
      </c>
      <c r="R2088" s="18">
        <v>44845.545995370368</v>
      </c>
      <c r="S2088" t="s">
        <v>678</v>
      </c>
      <c r="T2088" t="s">
        <v>668</v>
      </c>
      <c r="U2088" t="s">
        <v>9408</v>
      </c>
      <c r="V2088" t="s">
        <v>9408</v>
      </c>
    </row>
    <row r="2089" spans="1:22" x14ac:dyDescent="0.25">
      <c r="A2089" t="str">
        <f>Tabla_Consulta_desde_TMS4[[#This Row],[idreferencia]]</f>
        <v>20002879044983_1</v>
      </c>
      <c r="B2089">
        <v>430296</v>
      </c>
      <c r="C2089" t="s">
        <v>1908</v>
      </c>
      <c r="D2089" s="18">
        <v>44830.504583333335</v>
      </c>
      <c r="E2089" t="s">
        <v>658</v>
      </c>
      <c r="F2089" t="s">
        <v>54</v>
      </c>
      <c r="G2089" t="s">
        <v>157</v>
      </c>
      <c r="H2089" t="s">
        <v>1353</v>
      </c>
      <c r="I2089" t="s">
        <v>1354</v>
      </c>
      <c r="J2089" t="s">
        <v>1909</v>
      </c>
      <c r="K2089" t="s">
        <v>1355</v>
      </c>
      <c r="L2089" t="s">
        <v>1356</v>
      </c>
      <c r="M2089" t="s">
        <v>68</v>
      </c>
      <c r="N2089" t="s">
        <v>119</v>
      </c>
      <c r="O2089" t="s">
        <v>68</v>
      </c>
      <c r="P2089" t="s">
        <v>1910</v>
      </c>
      <c r="Q2089" t="s">
        <v>111</v>
      </c>
      <c r="R2089" s="18">
        <v>44845.545995370368</v>
      </c>
      <c r="S2089" t="s">
        <v>678</v>
      </c>
      <c r="T2089" t="s">
        <v>668</v>
      </c>
      <c r="U2089" t="s">
        <v>53</v>
      </c>
      <c r="V2089" t="s">
        <v>53</v>
      </c>
    </row>
    <row r="2090" spans="1:22" x14ac:dyDescent="0.25">
      <c r="A2090" t="str">
        <f>Tabla_Consulta_desde_TMS4[[#This Row],[idreferencia]]</f>
        <v>20002892204953</v>
      </c>
      <c r="B2090">
        <v>430297</v>
      </c>
      <c r="C2090" t="s">
        <v>1911</v>
      </c>
      <c r="D2090" s="18">
        <v>44830.504583333335</v>
      </c>
      <c r="E2090" t="s">
        <v>658</v>
      </c>
      <c r="F2090" t="s">
        <v>54</v>
      </c>
      <c r="G2090" t="s">
        <v>157</v>
      </c>
      <c r="H2090" t="s">
        <v>1912</v>
      </c>
      <c r="I2090" t="s">
        <v>1913</v>
      </c>
      <c r="J2090" t="s">
        <v>1914</v>
      </c>
      <c r="K2090" t="s">
        <v>1915</v>
      </c>
      <c r="L2090" t="s">
        <v>1916</v>
      </c>
      <c r="M2090" t="s">
        <v>62</v>
      </c>
      <c r="N2090" t="s">
        <v>87</v>
      </c>
      <c r="O2090" t="s">
        <v>62</v>
      </c>
      <c r="P2090" t="s">
        <v>53</v>
      </c>
      <c r="Q2090" t="s">
        <v>757</v>
      </c>
      <c r="R2090" s="18">
        <v>44838.294351851851</v>
      </c>
      <c r="S2090" t="s">
        <v>673</v>
      </c>
      <c r="T2090" t="s">
        <v>668</v>
      </c>
      <c r="U2090" t="s">
        <v>53</v>
      </c>
      <c r="V2090" t="s">
        <v>53</v>
      </c>
    </row>
    <row r="2091" spans="1:22" x14ac:dyDescent="0.25">
      <c r="A2091" t="str">
        <f>Tabla_Consulta_desde_TMS4[[#This Row],[idreferencia]]</f>
        <v>20002892369386</v>
      </c>
      <c r="B2091">
        <v>430298</v>
      </c>
      <c r="C2091" t="s">
        <v>1917</v>
      </c>
      <c r="D2091" s="18">
        <v>44830.504583333335</v>
      </c>
      <c r="E2091" t="s">
        <v>658</v>
      </c>
      <c r="F2091" t="s">
        <v>54</v>
      </c>
      <c r="G2091" t="s">
        <v>157</v>
      </c>
      <c r="H2091" t="s">
        <v>1918</v>
      </c>
      <c r="I2091" t="s">
        <v>1919</v>
      </c>
      <c r="J2091" t="s">
        <v>1920</v>
      </c>
      <c r="K2091" t="s">
        <v>1921</v>
      </c>
      <c r="L2091" t="s">
        <v>88</v>
      </c>
      <c r="M2091" t="s">
        <v>62</v>
      </c>
      <c r="N2091" t="s">
        <v>87</v>
      </c>
      <c r="O2091" t="s">
        <v>62</v>
      </c>
      <c r="Q2091" t="s">
        <v>757</v>
      </c>
      <c r="R2091" s="18">
        <v>44838.294351851851</v>
      </c>
      <c r="S2091" t="s">
        <v>673</v>
      </c>
      <c r="T2091" t="s">
        <v>668</v>
      </c>
      <c r="U2091" t="s">
        <v>1922</v>
      </c>
      <c r="V2091" t="s">
        <v>1922</v>
      </c>
    </row>
    <row r="2092" spans="1:22" x14ac:dyDescent="0.25">
      <c r="A2092" t="str">
        <f>Tabla_Consulta_desde_TMS4[[#This Row],[idreferencia]]</f>
        <v>20002891392447</v>
      </c>
      <c r="B2092">
        <v>430300</v>
      </c>
      <c r="C2092" t="s">
        <v>1923</v>
      </c>
      <c r="D2092" s="18">
        <v>44830.504583333335</v>
      </c>
      <c r="E2092" t="s">
        <v>658</v>
      </c>
      <c r="F2092" t="s">
        <v>54</v>
      </c>
      <c r="G2092" t="s">
        <v>157</v>
      </c>
      <c r="H2092" t="s">
        <v>1924</v>
      </c>
      <c r="I2092" t="s">
        <v>1925</v>
      </c>
      <c r="J2092" t="s">
        <v>1926</v>
      </c>
      <c r="K2092" t="s">
        <v>1927</v>
      </c>
      <c r="L2092" t="s">
        <v>88</v>
      </c>
      <c r="M2092" t="s">
        <v>63</v>
      </c>
      <c r="N2092" t="s">
        <v>116</v>
      </c>
      <c r="O2092" t="s">
        <v>63</v>
      </c>
      <c r="Q2092" t="s">
        <v>111</v>
      </c>
      <c r="R2092" s="18">
        <v>44841.653981481482</v>
      </c>
      <c r="T2092" t="s">
        <v>668</v>
      </c>
      <c r="U2092" t="s">
        <v>9409</v>
      </c>
      <c r="V2092" t="s">
        <v>9409</v>
      </c>
    </row>
    <row r="2093" spans="1:22" x14ac:dyDescent="0.25">
      <c r="A2093" t="str">
        <f>Tabla_Consulta_desde_TMS4[[#This Row],[idreferencia]]</f>
        <v>20002888732655</v>
      </c>
      <c r="B2093">
        <v>430307</v>
      </c>
      <c r="C2093" t="s">
        <v>1929</v>
      </c>
      <c r="D2093" s="18">
        <v>44830.504583333335</v>
      </c>
      <c r="E2093" t="s">
        <v>658</v>
      </c>
      <c r="F2093" t="s">
        <v>54</v>
      </c>
      <c r="G2093" t="s">
        <v>157</v>
      </c>
      <c r="H2093" t="s">
        <v>1930</v>
      </c>
      <c r="I2093" t="s">
        <v>1931</v>
      </c>
      <c r="J2093" t="s">
        <v>1932</v>
      </c>
      <c r="K2093" t="s">
        <v>1933</v>
      </c>
      <c r="L2093" t="s">
        <v>1934</v>
      </c>
      <c r="M2093" t="s">
        <v>63</v>
      </c>
      <c r="N2093" t="s">
        <v>116</v>
      </c>
      <c r="O2093" t="s">
        <v>63</v>
      </c>
      <c r="Q2093" t="s">
        <v>757</v>
      </c>
      <c r="R2093" s="18">
        <v>44839.692199074074</v>
      </c>
      <c r="T2093" t="s">
        <v>668</v>
      </c>
      <c r="U2093" t="s">
        <v>9410</v>
      </c>
      <c r="V2093" t="s">
        <v>9410</v>
      </c>
    </row>
    <row r="2094" spans="1:22" x14ac:dyDescent="0.25">
      <c r="A2094" t="str">
        <f>Tabla_Consulta_desde_TMS4[[#This Row],[idreferencia]]</f>
        <v>20002892914426</v>
      </c>
      <c r="B2094">
        <v>430309</v>
      </c>
      <c r="C2094" t="s">
        <v>1935</v>
      </c>
      <c r="D2094" s="18">
        <v>44830.504583333335</v>
      </c>
      <c r="E2094" t="s">
        <v>658</v>
      </c>
      <c r="F2094" t="s">
        <v>54</v>
      </c>
      <c r="G2094" t="s">
        <v>157</v>
      </c>
      <c r="H2094" t="s">
        <v>1936</v>
      </c>
      <c r="I2094" t="s">
        <v>1937</v>
      </c>
      <c r="J2094" t="s">
        <v>1938</v>
      </c>
      <c r="K2094" t="s">
        <v>1939</v>
      </c>
      <c r="L2094" t="s">
        <v>1940</v>
      </c>
      <c r="M2094" t="s">
        <v>59</v>
      </c>
      <c r="N2094" t="s">
        <v>118</v>
      </c>
      <c r="O2094" t="s">
        <v>59</v>
      </c>
      <c r="P2094" t="s">
        <v>53</v>
      </c>
      <c r="Q2094" t="s">
        <v>757</v>
      </c>
      <c r="R2094" s="18">
        <v>44841.707071759258</v>
      </c>
      <c r="T2094" t="s">
        <v>668</v>
      </c>
      <c r="U2094" t="s">
        <v>53</v>
      </c>
      <c r="V2094" t="s">
        <v>53</v>
      </c>
    </row>
    <row r="2095" spans="1:22" x14ac:dyDescent="0.25">
      <c r="A2095" t="str">
        <f>Tabla_Consulta_desde_TMS4[[#This Row],[idreferencia]]</f>
        <v>20002893352052</v>
      </c>
      <c r="B2095">
        <v>430310</v>
      </c>
      <c r="C2095" t="s">
        <v>1941</v>
      </c>
      <c r="D2095" s="18">
        <v>44830.504583333335</v>
      </c>
      <c r="E2095" t="s">
        <v>658</v>
      </c>
      <c r="F2095" t="s">
        <v>54</v>
      </c>
      <c r="G2095" t="s">
        <v>157</v>
      </c>
      <c r="H2095" t="s">
        <v>1130</v>
      </c>
      <c r="I2095" t="s">
        <v>1131</v>
      </c>
      <c r="J2095" t="s">
        <v>1942</v>
      </c>
      <c r="K2095" t="s">
        <v>1133</v>
      </c>
      <c r="L2095" t="s">
        <v>88</v>
      </c>
      <c r="M2095" t="s">
        <v>59</v>
      </c>
      <c r="N2095" t="s">
        <v>118</v>
      </c>
      <c r="O2095" t="s">
        <v>59</v>
      </c>
      <c r="Q2095" t="s">
        <v>111</v>
      </c>
      <c r="R2095" s="18">
        <v>44853.584328703706</v>
      </c>
      <c r="T2095" t="s">
        <v>668</v>
      </c>
      <c r="U2095" t="s">
        <v>9411</v>
      </c>
      <c r="V2095" t="s">
        <v>9411</v>
      </c>
    </row>
    <row r="2096" spans="1:22" x14ac:dyDescent="0.25">
      <c r="A2096" t="str">
        <f>Tabla_Consulta_desde_TMS4[[#This Row],[idreferencia]]</f>
        <v>20002889387221</v>
      </c>
      <c r="B2096">
        <v>430311</v>
      </c>
      <c r="C2096" t="s">
        <v>1943</v>
      </c>
      <c r="D2096" s="18">
        <v>44830.504583333335</v>
      </c>
      <c r="E2096" t="s">
        <v>658</v>
      </c>
      <c r="F2096" t="s">
        <v>54</v>
      </c>
      <c r="G2096" t="s">
        <v>157</v>
      </c>
      <c r="H2096" t="s">
        <v>1944</v>
      </c>
      <c r="I2096" t="s">
        <v>1945</v>
      </c>
      <c r="J2096" t="s">
        <v>1946</v>
      </c>
      <c r="K2096" t="s">
        <v>1947</v>
      </c>
      <c r="L2096" t="s">
        <v>88</v>
      </c>
      <c r="M2096" t="s">
        <v>59</v>
      </c>
      <c r="N2096" t="s">
        <v>118</v>
      </c>
      <c r="O2096" t="s">
        <v>59</v>
      </c>
      <c r="Q2096" t="s">
        <v>757</v>
      </c>
      <c r="R2096" s="18">
        <v>44854.639166666668</v>
      </c>
      <c r="T2096" t="s">
        <v>668</v>
      </c>
      <c r="U2096" t="s">
        <v>9412</v>
      </c>
      <c r="V2096" t="s">
        <v>9413</v>
      </c>
    </row>
    <row r="2097" spans="1:22" x14ac:dyDescent="0.25">
      <c r="A2097" t="str">
        <f>Tabla_Consulta_desde_TMS4[[#This Row],[idreferencia]]</f>
        <v>20002883664758</v>
      </c>
      <c r="B2097">
        <v>430312</v>
      </c>
      <c r="C2097" t="s">
        <v>1948</v>
      </c>
      <c r="D2097" s="18">
        <v>44830.504583333335</v>
      </c>
      <c r="E2097" t="s">
        <v>658</v>
      </c>
      <c r="F2097" t="s">
        <v>54</v>
      </c>
      <c r="G2097" t="s">
        <v>157</v>
      </c>
      <c r="H2097" t="s">
        <v>1949</v>
      </c>
      <c r="I2097" t="s">
        <v>1950</v>
      </c>
      <c r="J2097" t="s">
        <v>1951</v>
      </c>
      <c r="K2097" t="s">
        <v>1952</v>
      </c>
      <c r="L2097" t="s">
        <v>88</v>
      </c>
      <c r="M2097" t="s">
        <v>62</v>
      </c>
      <c r="N2097" t="s">
        <v>87</v>
      </c>
      <c r="O2097" t="s">
        <v>62</v>
      </c>
      <c r="Q2097" t="s">
        <v>111</v>
      </c>
      <c r="R2097" s="18">
        <v>44847.699687499997</v>
      </c>
      <c r="S2097" t="s">
        <v>673</v>
      </c>
      <c r="T2097" t="s">
        <v>668</v>
      </c>
      <c r="U2097" t="s">
        <v>730</v>
      </c>
      <c r="V2097" t="s">
        <v>730</v>
      </c>
    </row>
    <row r="2098" spans="1:22" x14ac:dyDescent="0.25">
      <c r="A2098" t="str">
        <f>Tabla_Consulta_desde_TMS4[[#This Row],[idreferencia]]</f>
        <v>20002892317122</v>
      </c>
      <c r="B2098">
        <v>430313</v>
      </c>
      <c r="C2098" t="s">
        <v>1953</v>
      </c>
      <c r="D2098" s="18">
        <v>44830.504583333335</v>
      </c>
      <c r="E2098" t="s">
        <v>658</v>
      </c>
      <c r="F2098" t="s">
        <v>54</v>
      </c>
      <c r="G2098" t="s">
        <v>157</v>
      </c>
      <c r="H2098" t="s">
        <v>1954</v>
      </c>
      <c r="I2098" t="s">
        <v>1955</v>
      </c>
      <c r="J2098" t="s">
        <v>1956</v>
      </c>
      <c r="K2098" t="s">
        <v>1957</v>
      </c>
      <c r="L2098" t="s">
        <v>1958</v>
      </c>
      <c r="M2098" t="s">
        <v>66</v>
      </c>
      <c r="N2098" t="s">
        <v>66</v>
      </c>
      <c r="O2098" t="s">
        <v>66</v>
      </c>
      <c r="P2098" t="s">
        <v>1959</v>
      </c>
      <c r="Q2098" t="s">
        <v>111</v>
      </c>
      <c r="R2098" s="18">
        <v>44845.545995370368</v>
      </c>
      <c r="S2098" t="s">
        <v>678</v>
      </c>
      <c r="T2098" t="s">
        <v>668</v>
      </c>
      <c r="U2098" t="s">
        <v>53</v>
      </c>
      <c r="V2098" t="s">
        <v>53</v>
      </c>
    </row>
    <row r="2099" spans="1:22" x14ac:dyDescent="0.25">
      <c r="A2099" t="str">
        <f>Tabla_Consulta_desde_TMS4[[#This Row],[idreferencia]]</f>
        <v>20002892401520</v>
      </c>
      <c r="B2099">
        <v>430315</v>
      </c>
      <c r="C2099" t="s">
        <v>1960</v>
      </c>
      <c r="D2099" s="18">
        <v>44830.504583333335</v>
      </c>
      <c r="E2099" t="s">
        <v>658</v>
      </c>
      <c r="F2099" t="s">
        <v>54</v>
      </c>
      <c r="G2099" t="s">
        <v>157</v>
      </c>
      <c r="H2099" t="s">
        <v>1961</v>
      </c>
      <c r="I2099" t="s">
        <v>1962</v>
      </c>
      <c r="J2099" t="s">
        <v>1963</v>
      </c>
      <c r="K2099" t="s">
        <v>1964</v>
      </c>
      <c r="L2099" t="s">
        <v>1965</v>
      </c>
      <c r="M2099" t="s">
        <v>74</v>
      </c>
      <c r="N2099" t="s">
        <v>82</v>
      </c>
      <c r="O2099" t="s">
        <v>74</v>
      </c>
      <c r="P2099" t="s">
        <v>9414</v>
      </c>
      <c r="Q2099" t="s">
        <v>757</v>
      </c>
      <c r="R2099" s="18">
        <v>44839.692199074074</v>
      </c>
      <c r="S2099" t="s">
        <v>678</v>
      </c>
      <c r="T2099" t="s">
        <v>668</v>
      </c>
    </row>
    <row r="2100" spans="1:22" x14ac:dyDescent="0.25">
      <c r="A2100" t="str">
        <f>Tabla_Consulta_desde_TMS4[[#This Row],[idreferencia]]</f>
        <v>20002892247335</v>
      </c>
      <c r="B2100">
        <v>430319</v>
      </c>
      <c r="C2100" t="s">
        <v>1966</v>
      </c>
      <c r="D2100" s="18">
        <v>44830.504583333335</v>
      </c>
      <c r="E2100" t="s">
        <v>658</v>
      </c>
      <c r="F2100" t="s">
        <v>54</v>
      </c>
      <c r="G2100" t="s">
        <v>157</v>
      </c>
      <c r="H2100" t="s">
        <v>1967</v>
      </c>
      <c r="I2100" t="s">
        <v>1968</v>
      </c>
      <c r="J2100" t="s">
        <v>1969</v>
      </c>
      <c r="K2100" t="s">
        <v>1970</v>
      </c>
      <c r="L2100" t="s">
        <v>88</v>
      </c>
      <c r="M2100" t="s">
        <v>74</v>
      </c>
      <c r="N2100" t="s">
        <v>82</v>
      </c>
      <c r="O2100" t="s">
        <v>74</v>
      </c>
      <c r="P2100" t="s">
        <v>9415</v>
      </c>
      <c r="Q2100" t="s">
        <v>757</v>
      </c>
      <c r="R2100" s="18">
        <v>44839.692199074074</v>
      </c>
      <c r="S2100" t="s">
        <v>678</v>
      </c>
      <c r="T2100" t="s">
        <v>668</v>
      </c>
    </row>
    <row r="2101" spans="1:22" x14ac:dyDescent="0.25">
      <c r="A2101" t="str">
        <f>Tabla_Consulta_desde_TMS4[[#This Row],[idreferencia]]</f>
        <v>20002893323277</v>
      </c>
      <c r="B2101">
        <v>430320</v>
      </c>
      <c r="C2101" t="s">
        <v>1971</v>
      </c>
      <c r="D2101" s="18">
        <v>44830.504583333335</v>
      </c>
      <c r="E2101" t="s">
        <v>658</v>
      </c>
      <c r="F2101" t="s">
        <v>54</v>
      </c>
      <c r="G2101" t="s">
        <v>157</v>
      </c>
      <c r="H2101" t="s">
        <v>1972</v>
      </c>
      <c r="I2101" t="s">
        <v>1973</v>
      </c>
      <c r="J2101" t="s">
        <v>1974</v>
      </c>
      <c r="K2101" t="s">
        <v>1975</v>
      </c>
      <c r="L2101" t="s">
        <v>1976</v>
      </c>
      <c r="M2101" t="s">
        <v>62</v>
      </c>
      <c r="N2101" t="s">
        <v>87</v>
      </c>
      <c r="O2101" t="s">
        <v>62</v>
      </c>
      <c r="Q2101" t="s">
        <v>757</v>
      </c>
      <c r="R2101" s="18">
        <v>44838.294351851851</v>
      </c>
      <c r="S2101" t="s">
        <v>673</v>
      </c>
      <c r="T2101" t="s">
        <v>668</v>
      </c>
    </row>
    <row r="2102" spans="1:22" x14ac:dyDescent="0.25">
      <c r="A2102" t="str">
        <f>Tabla_Consulta_desde_TMS4[[#This Row],[idreferencia]]</f>
        <v>20002884786468</v>
      </c>
      <c r="B2102">
        <v>430323</v>
      </c>
      <c r="C2102" t="s">
        <v>1978</v>
      </c>
      <c r="D2102" s="18">
        <v>44830.504583333335</v>
      </c>
      <c r="E2102" t="s">
        <v>658</v>
      </c>
      <c r="F2102" t="s">
        <v>54</v>
      </c>
      <c r="G2102" t="s">
        <v>157</v>
      </c>
      <c r="H2102" t="s">
        <v>1979</v>
      </c>
      <c r="I2102" t="s">
        <v>1980</v>
      </c>
      <c r="J2102" t="s">
        <v>1981</v>
      </c>
      <c r="K2102" t="s">
        <v>1982</v>
      </c>
      <c r="L2102" t="s">
        <v>1983</v>
      </c>
      <c r="M2102" t="s">
        <v>148</v>
      </c>
      <c r="N2102" t="s">
        <v>116</v>
      </c>
      <c r="O2102" t="s">
        <v>148</v>
      </c>
      <c r="P2102" t="s">
        <v>53</v>
      </c>
      <c r="Q2102" t="s">
        <v>757</v>
      </c>
      <c r="R2102" s="18">
        <v>44839.692199074074</v>
      </c>
      <c r="T2102" t="s">
        <v>668</v>
      </c>
      <c r="U2102" t="s">
        <v>53</v>
      </c>
      <c r="V2102" t="s">
        <v>53</v>
      </c>
    </row>
    <row r="2103" spans="1:22" x14ac:dyDescent="0.25">
      <c r="A2103" t="str">
        <f>Tabla_Consulta_desde_TMS4[[#This Row],[idreferencia]]</f>
        <v>20002892260480</v>
      </c>
      <c r="B2103">
        <v>430324</v>
      </c>
      <c r="C2103" t="s">
        <v>1984</v>
      </c>
      <c r="D2103" s="18">
        <v>44830.504583333335</v>
      </c>
      <c r="E2103" t="s">
        <v>658</v>
      </c>
      <c r="F2103" t="s">
        <v>54</v>
      </c>
      <c r="G2103" t="s">
        <v>157</v>
      </c>
      <c r="H2103" t="s">
        <v>743</v>
      </c>
      <c r="I2103" t="s">
        <v>744</v>
      </c>
      <c r="J2103" t="s">
        <v>1985</v>
      </c>
      <c r="K2103" t="s">
        <v>745</v>
      </c>
      <c r="L2103" t="s">
        <v>746</v>
      </c>
      <c r="M2103" t="s">
        <v>65</v>
      </c>
      <c r="N2103" t="s">
        <v>117</v>
      </c>
      <c r="O2103" t="s">
        <v>65</v>
      </c>
      <c r="P2103" t="s">
        <v>1986</v>
      </c>
      <c r="Q2103" t="s">
        <v>757</v>
      </c>
      <c r="R2103" s="18">
        <v>44838.71199074074</v>
      </c>
      <c r="S2103" t="s">
        <v>678</v>
      </c>
      <c r="T2103" t="s">
        <v>668</v>
      </c>
      <c r="V2103" t="s">
        <v>9416</v>
      </c>
    </row>
    <row r="2104" spans="1:22" x14ac:dyDescent="0.25">
      <c r="A2104" t="str">
        <f>Tabla_Consulta_desde_TMS4[[#This Row],[idreferencia]]</f>
        <v>20002892910536</v>
      </c>
      <c r="B2104">
        <v>430325</v>
      </c>
      <c r="C2104" t="s">
        <v>1987</v>
      </c>
      <c r="D2104" s="18">
        <v>44830.504583333335</v>
      </c>
      <c r="E2104" t="s">
        <v>658</v>
      </c>
      <c r="F2104" t="s">
        <v>54</v>
      </c>
      <c r="G2104" t="s">
        <v>157</v>
      </c>
      <c r="H2104" t="s">
        <v>1800</v>
      </c>
      <c r="I2104" t="s">
        <v>1801</v>
      </c>
      <c r="J2104" t="s">
        <v>1988</v>
      </c>
      <c r="K2104" t="s">
        <v>1802</v>
      </c>
      <c r="L2104" t="s">
        <v>88</v>
      </c>
      <c r="M2104" t="s">
        <v>97</v>
      </c>
      <c r="N2104" t="s">
        <v>73</v>
      </c>
      <c r="O2104" t="s">
        <v>97</v>
      </c>
      <c r="P2104" t="s">
        <v>53</v>
      </c>
      <c r="Q2104" t="s">
        <v>757</v>
      </c>
      <c r="R2104" s="18">
        <v>44839.692199074074</v>
      </c>
      <c r="T2104" t="s">
        <v>668</v>
      </c>
      <c r="U2104" t="s">
        <v>53</v>
      </c>
      <c r="V2104" t="s">
        <v>53</v>
      </c>
    </row>
    <row r="2105" spans="1:22" x14ac:dyDescent="0.25">
      <c r="A2105" t="str">
        <f>Tabla_Consulta_desde_TMS4[[#This Row],[idreferencia]]</f>
        <v>20002890439835</v>
      </c>
      <c r="B2105">
        <v>430264</v>
      </c>
      <c r="C2105" t="s">
        <v>1989</v>
      </c>
      <c r="D2105" s="18">
        <v>44830.504571759258</v>
      </c>
      <c r="E2105" t="s">
        <v>658</v>
      </c>
      <c r="F2105" t="s">
        <v>54</v>
      </c>
      <c r="G2105" t="s">
        <v>157</v>
      </c>
      <c r="H2105" t="s">
        <v>1990</v>
      </c>
      <c r="I2105" t="s">
        <v>1991</v>
      </c>
      <c r="J2105" t="s">
        <v>1992</v>
      </c>
      <c r="K2105" t="s">
        <v>1993</v>
      </c>
      <c r="L2105" t="s">
        <v>88</v>
      </c>
      <c r="M2105" t="s">
        <v>97</v>
      </c>
      <c r="N2105" t="s">
        <v>73</v>
      </c>
      <c r="O2105" t="s">
        <v>97</v>
      </c>
      <c r="P2105" t="s">
        <v>53</v>
      </c>
      <c r="Q2105" t="s">
        <v>757</v>
      </c>
      <c r="R2105" s="18">
        <v>44839.692199074074</v>
      </c>
      <c r="T2105" t="s">
        <v>668</v>
      </c>
      <c r="U2105" t="s">
        <v>53</v>
      </c>
      <c r="V2105" t="s">
        <v>53</v>
      </c>
    </row>
    <row r="2106" spans="1:22" x14ac:dyDescent="0.25">
      <c r="A2106" t="str">
        <f>Tabla_Consulta_desde_TMS4[[#This Row],[idreferencia]]</f>
        <v>20002891386020</v>
      </c>
      <c r="B2106">
        <v>430265</v>
      </c>
      <c r="C2106" t="s">
        <v>1994</v>
      </c>
      <c r="D2106" s="18">
        <v>44830.504571759258</v>
      </c>
      <c r="E2106" t="s">
        <v>658</v>
      </c>
      <c r="F2106" t="s">
        <v>54</v>
      </c>
      <c r="G2106" t="s">
        <v>157</v>
      </c>
      <c r="H2106" t="s">
        <v>1995</v>
      </c>
      <c r="I2106" t="s">
        <v>1996</v>
      </c>
      <c r="J2106" t="s">
        <v>1997</v>
      </c>
      <c r="K2106" t="s">
        <v>1998</v>
      </c>
      <c r="L2106" t="s">
        <v>88</v>
      </c>
      <c r="M2106" t="s">
        <v>677</v>
      </c>
      <c r="N2106" t="s">
        <v>87</v>
      </c>
      <c r="O2106" t="s">
        <v>677</v>
      </c>
      <c r="P2106" t="s">
        <v>53</v>
      </c>
      <c r="Q2106" t="s">
        <v>111</v>
      </c>
      <c r="R2106" s="18">
        <v>44847.699687499997</v>
      </c>
      <c r="S2106" t="s">
        <v>673</v>
      </c>
      <c r="T2106" t="s">
        <v>668</v>
      </c>
      <c r="U2106" t="s">
        <v>53</v>
      </c>
      <c r="V2106" t="s">
        <v>53</v>
      </c>
    </row>
    <row r="2107" spans="1:22" x14ac:dyDescent="0.25">
      <c r="A2107" t="str">
        <f>Tabla_Consulta_desde_TMS4[[#This Row],[idreferencia]]</f>
        <v>20002884791116_1</v>
      </c>
      <c r="B2107">
        <v>430269</v>
      </c>
      <c r="C2107" t="s">
        <v>1999</v>
      </c>
      <c r="D2107" s="18">
        <v>44830.504571759258</v>
      </c>
      <c r="E2107" t="s">
        <v>658</v>
      </c>
      <c r="F2107" t="s">
        <v>54</v>
      </c>
      <c r="G2107" t="s">
        <v>157</v>
      </c>
      <c r="H2107" t="s">
        <v>1480</v>
      </c>
      <c r="I2107" t="s">
        <v>1481</v>
      </c>
      <c r="J2107" t="s">
        <v>1482</v>
      </c>
      <c r="K2107" t="s">
        <v>1483</v>
      </c>
      <c r="L2107" t="s">
        <v>88</v>
      </c>
      <c r="M2107" t="s">
        <v>63</v>
      </c>
      <c r="N2107" t="s">
        <v>116</v>
      </c>
      <c r="O2107" t="s">
        <v>63</v>
      </c>
      <c r="P2107" t="s">
        <v>53</v>
      </c>
      <c r="Q2107" t="s">
        <v>757</v>
      </c>
      <c r="R2107" s="18">
        <v>44839.692199074074</v>
      </c>
      <c r="T2107" t="s">
        <v>668</v>
      </c>
      <c r="U2107" t="s">
        <v>53</v>
      </c>
      <c r="V2107" t="s">
        <v>53</v>
      </c>
    </row>
    <row r="2108" spans="1:22" x14ac:dyDescent="0.25">
      <c r="A2108" t="str">
        <f>Tabla_Consulta_desde_TMS4[[#This Row],[idreferencia]]</f>
        <v>20002891099948</v>
      </c>
      <c r="B2108">
        <v>430270</v>
      </c>
      <c r="C2108" t="s">
        <v>2000</v>
      </c>
      <c r="D2108" s="18">
        <v>44830.504571759258</v>
      </c>
      <c r="E2108" t="s">
        <v>658</v>
      </c>
      <c r="F2108" t="s">
        <v>54</v>
      </c>
      <c r="G2108" t="s">
        <v>157</v>
      </c>
      <c r="H2108" t="s">
        <v>2001</v>
      </c>
      <c r="I2108" t="s">
        <v>2002</v>
      </c>
      <c r="J2108" t="s">
        <v>2003</v>
      </c>
      <c r="K2108" t="s">
        <v>2004</v>
      </c>
      <c r="L2108" t="s">
        <v>88</v>
      </c>
      <c r="M2108" t="s">
        <v>61</v>
      </c>
      <c r="N2108" t="s">
        <v>114</v>
      </c>
      <c r="O2108" t="s">
        <v>61</v>
      </c>
      <c r="P2108" t="s">
        <v>2005</v>
      </c>
      <c r="Q2108" t="s">
        <v>111</v>
      </c>
      <c r="R2108" s="18">
        <v>44845.545995370368</v>
      </c>
      <c r="S2108" t="s">
        <v>678</v>
      </c>
      <c r="T2108" t="s">
        <v>668</v>
      </c>
      <c r="U2108" t="s">
        <v>2006</v>
      </c>
      <c r="V2108" t="s">
        <v>2006</v>
      </c>
    </row>
    <row r="2109" spans="1:22" x14ac:dyDescent="0.25">
      <c r="A2109" t="str">
        <f>Tabla_Consulta_desde_TMS4[[#This Row],[idreferencia]]</f>
        <v>20002889946531</v>
      </c>
      <c r="B2109">
        <v>430274</v>
      </c>
      <c r="C2109" t="s">
        <v>2007</v>
      </c>
      <c r="D2109" s="18">
        <v>44830.504571759258</v>
      </c>
      <c r="E2109" t="s">
        <v>658</v>
      </c>
      <c r="F2109" t="s">
        <v>54</v>
      </c>
      <c r="G2109" t="s">
        <v>157</v>
      </c>
      <c r="H2109" t="s">
        <v>2008</v>
      </c>
      <c r="I2109" t="s">
        <v>2009</v>
      </c>
      <c r="J2109" t="s">
        <v>2010</v>
      </c>
      <c r="K2109" t="s">
        <v>2011</v>
      </c>
      <c r="L2109" t="s">
        <v>2012</v>
      </c>
      <c r="M2109" t="s">
        <v>70</v>
      </c>
      <c r="N2109" t="s">
        <v>117</v>
      </c>
      <c r="O2109" t="s">
        <v>70</v>
      </c>
      <c r="Q2109" t="s">
        <v>111</v>
      </c>
      <c r="R2109" s="18">
        <v>44847.699687499997</v>
      </c>
      <c r="T2109" t="s">
        <v>668</v>
      </c>
      <c r="U2109" t="s">
        <v>9417</v>
      </c>
      <c r="V2109" t="s">
        <v>9418</v>
      </c>
    </row>
    <row r="2110" spans="1:22" x14ac:dyDescent="0.25">
      <c r="A2110" t="str">
        <f>Tabla_Consulta_desde_TMS4[[#This Row],[idreferencia]]</f>
        <v>20002890630877</v>
      </c>
      <c r="B2110">
        <v>430284</v>
      </c>
      <c r="C2110" t="s">
        <v>2015</v>
      </c>
      <c r="D2110" s="18">
        <v>44830.504571759258</v>
      </c>
      <c r="E2110" t="s">
        <v>658</v>
      </c>
      <c r="F2110" t="s">
        <v>54</v>
      </c>
      <c r="G2110" t="s">
        <v>157</v>
      </c>
      <c r="H2110" t="s">
        <v>895</v>
      </c>
      <c r="I2110" t="s">
        <v>896</v>
      </c>
      <c r="J2110" t="s">
        <v>2016</v>
      </c>
      <c r="K2110" t="s">
        <v>1347</v>
      </c>
      <c r="L2110" t="s">
        <v>2017</v>
      </c>
      <c r="M2110" t="s">
        <v>70</v>
      </c>
      <c r="N2110" t="s">
        <v>117</v>
      </c>
      <c r="O2110" t="s">
        <v>70</v>
      </c>
      <c r="Q2110" t="s">
        <v>111</v>
      </c>
      <c r="R2110" s="18">
        <v>44840.649363425924</v>
      </c>
      <c r="T2110" t="s">
        <v>668</v>
      </c>
      <c r="U2110" t="s">
        <v>9419</v>
      </c>
      <c r="V2110" t="s">
        <v>9419</v>
      </c>
    </row>
    <row r="2111" spans="1:22" x14ac:dyDescent="0.25">
      <c r="A2111" t="str">
        <f>Tabla_Consulta_desde_TMS4[[#This Row],[idreferencia]]</f>
        <v>20002891708860</v>
      </c>
      <c r="B2111">
        <v>430285</v>
      </c>
      <c r="C2111" t="s">
        <v>2018</v>
      </c>
      <c r="D2111" s="18">
        <v>44830.504571759258</v>
      </c>
      <c r="E2111" t="s">
        <v>658</v>
      </c>
      <c r="F2111" t="s">
        <v>54</v>
      </c>
      <c r="G2111" t="s">
        <v>157</v>
      </c>
      <c r="H2111" t="s">
        <v>2019</v>
      </c>
      <c r="I2111" t="s">
        <v>2020</v>
      </c>
      <c r="J2111" t="s">
        <v>2021</v>
      </c>
      <c r="K2111" t="s">
        <v>2022</v>
      </c>
      <c r="L2111" t="s">
        <v>88</v>
      </c>
      <c r="M2111" t="s">
        <v>77</v>
      </c>
      <c r="N2111" t="s">
        <v>295</v>
      </c>
      <c r="O2111" t="s">
        <v>77</v>
      </c>
      <c r="Q2111" t="s">
        <v>106</v>
      </c>
      <c r="R2111" s="18">
        <v>44837.326527777775</v>
      </c>
      <c r="T2111" t="s">
        <v>668</v>
      </c>
      <c r="U2111" t="s">
        <v>9420</v>
      </c>
      <c r="V2111" t="s">
        <v>9421</v>
      </c>
    </row>
    <row r="2112" spans="1:22" x14ac:dyDescent="0.25">
      <c r="A2112" t="str">
        <f>Tabla_Consulta_desde_TMS4[[#This Row],[idreferencia]]</f>
        <v>20002890482156</v>
      </c>
      <c r="B2112">
        <v>430286</v>
      </c>
      <c r="C2112" t="s">
        <v>2023</v>
      </c>
      <c r="D2112" s="18">
        <v>44830.504571759258</v>
      </c>
      <c r="E2112" t="s">
        <v>658</v>
      </c>
      <c r="F2112" t="s">
        <v>54</v>
      </c>
      <c r="G2112" t="s">
        <v>157</v>
      </c>
      <c r="H2112" t="s">
        <v>2024</v>
      </c>
      <c r="I2112" t="s">
        <v>2025</v>
      </c>
      <c r="J2112" t="s">
        <v>2026</v>
      </c>
      <c r="K2112" t="s">
        <v>2027</v>
      </c>
      <c r="L2112" t="s">
        <v>88</v>
      </c>
      <c r="M2112" t="s">
        <v>66</v>
      </c>
      <c r="N2112" t="s">
        <v>66</v>
      </c>
      <c r="O2112" t="s">
        <v>66</v>
      </c>
      <c r="P2112" t="s">
        <v>2028</v>
      </c>
      <c r="Q2112" t="s">
        <v>757</v>
      </c>
      <c r="R2112" s="18">
        <v>44838.71199074074</v>
      </c>
      <c r="S2112" t="s">
        <v>678</v>
      </c>
      <c r="T2112" t="s">
        <v>668</v>
      </c>
      <c r="U2112" t="s">
        <v>53</v>
      </c>
      <c r="V2112" t="s">
        <v>53</v>
      </c>
    </row>
    <row r="2113" spans="1:22" x14ac:dyDescent="0.25">
      <c r="A2113" t="str">
        <f>Tabla_Consulta_desde_TMS4[[#This Row],[idreferencia]]</f>
        <v>20002851302804</v>
      </c>
      <c r="B2113">
        <v>430289</v>
      </c>
      <c r="C2113" t="s">
        <v>2029</v>
      </c>
      <c r="D2113" s="18">
        <v>44830.504571759258</v>
      </c>
      <c r="E2113" t="s">
        <v>658</v>
      </c>
      <c r="F2113" t="s">
        <v>54</v>
      </c>
      <c r="G2113" t="s">
        <v>157</v>
      </c>
      <c r="H2113" t="s">
        <v>2030</v>
      </c>
      <c r="I2113" t="s">
        <v>2031</v>
      </c>
      <c r="J2113" t="s">
        <v>2032</v>
      </c>
      <c r="K2113" t="s">
        <v>2033</v>
      </c>
      <c r="L2113" t="s">
        <v>2033</v>
      </c>
      <c r="M2113" t="s">
        <v>358</v>
      </c>
      <c r="N2113" t="s">
        <v>67</v>
      </c>
      <c r="O2113" t="s">
        <v>358</v>
      </c>
      <c r="Q2113" t="s">
        <v>757</v>
      </c>
      <c r="R2113" s="18">
        <v>44839.692199074074</v>
      </c>
      <c r="T2113" t="s">
        <v>668</v>
      </c>
      <c r="U2113" t="s">
        <v>9422</v>
      </c>
      <c r="V2113" t="s">
        <v>9422</v>
      </c>
    </row>
    <row r="2114" spans="1:22" x14ac:dyDescent="0.25">
      <c r="A2114" t="str">
        <f>Tabla_Consulta_desde_TMS4[[#This Row],[idreferencia]]</f>
        <v>17967653</v>
      </c>
      <c r="B2114">
        <v>430290</v>
      </c>
      <c r="C2114" t="s">
        <v>2034</v>
      </c>
      <c r="D2114" s="18">
        <v>44830.504571759258</v>
      </c>
      <c r="E2114" t="s">
        <v>658</v>
      </c>
      <c r="F2114" t="s">
        <v>54</v>
      </c>
      <c r="G2114" t="s">
        <v>157</v>
      </c>
      <c r="H2114" t="s">
        <v>2035</v>
      </c>
      <c r="I2114" t="s">
        <v>2036</v>
      </c>
      <c r="J2114" t="s">
        <v>2037</v>
      </c>
      <c r="K2114" t="s">
        <v>2038</v>
      </c>
      <c r="L2114" t="s">
        <v>88</v>
      </c>
      <c r="M2114" t="s">
        <v>376</v>
      </c>
      <c r="N2114" t="s">
        <v>709</v>
      </c>
      <c r="O2114" t="s">
        <v>376</v>
      </c>
      <c r="Q2114" t="s">
        <v>106</v>
      </c>
      <c r="R2114" s="18">
        <v>44838.438738425924</v>
      </c>
      <c r="T2114" t="s">
        <v>668</v>
      </c>
      <c r="U2114" t="s">
        <v>9423</v>
      </c>
      <c r="V2114" t="s">
        <v>9424</v>
      </c>
    </row>
    <row r="2115" spans="1:22" x14ac:dyDescent="0.25">
      <c r="A2115" t="str">
        <f>Tabla_Consulta_desde_TMS4[[#This Row],[idreferencia]]</f>
        <v>20002892204180</v>
      </c>
      <c r="B2115">
        <v>430292</v>
      </c>
      <c r="C2115" t="s">
        <v>2039</v>
      </c>
      <c r="D2115" s="18">
        <v>44830.504571759258</v>
      </c>
      <c r="E2115" t="s">
        <v>658</v>
      </c>
      <c r="F2115" t="s">
        <v>54</v>
      </c>
      <c r="G2115" t="s">
        <v>157</v>
      </c>
      <c r="H2115" t="s">
        <v>2040</v>
      </c>
      <c r="I2115" t="s">
        <v>2041</v>
      </c>
      <c r="J2115" t="s">
        <v>2042</v>
      </c>
      <c r="K2115" t="s">
        <v>2043</v>
      </c>
      <c r="L2115" t="s">
        <v>88</v>
      </c>
      <c r="M2115" t="s">
        <v>62</v>
      </c>
      <c r="N2115" t="s">
        <v>87</v>
      </c>
      <c r="O2115" t="s">
        <v>62</v>
      </c>
      <c r="P2115" t="s">
        <v>53</v>
      </c>
      <c r="Q2115" t="s">
        <v>757</v>
      </c>
      <c r="R2115" s="18">
        <v>44838.294351851851</v>
      </c>
      <c r="S2115" t="s">
        <v>673</v>
      </c>
      <c r="T2115" t="s">
        <v>668</v>
      </c>
      <c r="U2115" t="s">
        <v>53</v>
      </c>
      <c r="V2115" t="s">
        <v>53</v>
      </c>
    </row>
    <row r="2116" spans="1:22" x14ac:dyDescent="0.25">
      <c r="A2116" t="str">
        <f>Tabla_Consulta_desde_TMS4[[#This Row],[idreferencia]]</f>
        <v>20002889677471</v>
      </c>
      <c r="B2116">
        <v>429645</v>
      </c>
      <c r="C2116" t="s">
        <v>2044</v>
      </c>
      <c r="D2116" s="18">
        <v>44827.689120370371</v>
      </c>
      <c r="E2116" t="s">
        <v>658</v>
      </c>
      <c r="F2116" t="s">
        <v>54</v>
      </c>
      <c r="G2116" t="s">
        <v>157</v>
      </c>
      <c r="H2116" t="s">
        <v>2045</v>
      </c>
      <c r="I2116" t="s">
        <v>2046</v>
      </c>
      <c r="J2116" t="s">
        <v>2047</v>
      </c>
      <c r="K2116" t="s">
        <v>2048</v>
      </c>
      <c r="L2116" t="s">
        <v>2049</v>
      </c>
      <c r="M2116" t="s">
        <v>63</v>
      </c>
      <c r="N2116" t="s">
        <v>116</v>
      </c>
      <c r="O2116" t="s">
        <v>63</v>
      </c>
      <c r="P2116" t="s">
        <v>53</v>
      </c>
      <c r="Q2116" t="s">
        <v>757</v>
      </c>
      <c r="R2116" s="18">
        <v>44839.692199074074</v>
      </c>
      <c r="T2116" t="s">
        <v>668</v>
      </c>
      <c r="U2116" t="s">
        <v>53</v>
      </c>
      <c r="V2116" t="s">
        <v>53</v>
      </c>
    </row>
    <row r="2117" spans="1:22" x14ac:dyDescent="0.25">
      <c r="A2117" t="str">
        <f>Tabla_Consulta_desde_TMS4[[#This Row],[idreferencia]]</f>
        <v>20002872158978_1</v>
      </c>
      <c r="B2117">
        <v>429646</v>
      </c>
      <c r="C2117" t="s">
        <v>2050</v>
      </c>
      <c r="D2117" s="18">
        <v>44827.689120370371</v>
      </c>
      <c r="E2117" t="s">
        <v>658</v>
      </c>
      <c r="F2117" t="s">
        <v>54</v>
      </c>
      <c r="G2117" t="s">
        <v>157</v>
      </c>
      <c r="H2117" t="s">
        <v>1057</v>
      </c>
      <c r="I2117" t="s">
        <v>1058</v>
      </c>
      <c r="J2117" t="s">
        <v>2051</v>
      </c>
      <c r="K2117" t="s">
        <v>1059</v>
      </c>
      <c r="L2117" t="s">
        <v>1060</v>
      </c>
      <c r="M2117" t="s">
        <v>63</v>
      </c>
      <c r="N2117" t="s">
        <v>116</v>
      </c>
      <c r="O2117" t="s">
        <v>63</v>
      </c>
      <c r="P2117" t="s">
        <v>53</v>
      </c>
      <c r="Q2117" t="s">
        <v>111</v>
      </c>
      <c r="R2117" s="18">
        <v>44840.649363425924</v>
      </c>
      <c r="T2117" t="s">
        <v>668</v>
      </c>
      <c r="U2117" t="s">
        <v>53</v>
      </c>
      <c r="V2117" t="s">
        <v>53</v>
      </c>
    </row>
    <row r="2118" spans="1:22" x14ac:dyDescent="0.25">
      <c r="A2118" t="str">
        <f>Tabla_Consulta_desde_TMS4[[#This Row],[idreferencia]]</f>
        <v>20002891075902</v>
      </c>
      <c r="B2118">
        <v>429647</v>
      </c>
      <c r="C2118" t="s">
        <v>2052</v>
      </c>
      <c r="D2118" s="18">
        <v>44827.689120370371</v>
      </c>
      <c r="E2118" t="s">
        <v>658</v>
      </c>
      <c r="F2118" t="s">
        <v>54</v>
      </c>
      <c r="G2118" t="s">
        <v>157</v>
      </c>
      <c r="H2118" t="s">
        <v>2053</v>
      </c>
      <c r="I2118" t="s">
        <v>2054</v>
      </c>
      <c r="J2118" t="s">
        <v>2055</v>
      </c>
      <c r="K2118" t="s">
        <v>2056</v>
      </c>
      <c r="L2118" t="s">
        <v>2057</v>
      </c>
      <c r="M2118" t="s">
        <v>63</v>
      </c>
      <c r="N2118" t="s">
        <v>116</v>
      </c>
      <c r="O2118" t="s">
        <v>63</v>
      </c>
      <c r="Q2118" t="s">
        <v>757</v>
      </c>
      <c r="R2118" s="18">
        <v>44839.692199074074</v>
      </c>
      <c r="T2118" t="s">
        <v>668</v>
      </c>
      <c r="V2118" t="s">
        <v>9425</v>
      </c>
    </row>
    <row r="2119" spans="1:22" x14ac:dyDescent="0.25">
      <c r="A2119" t="str">
        <f>Tabla_Consulta_desde_TMS4[[#This Row],[idreferencia]]</f>
        <v>20002891394119</v>
      </c>
      <c r="B2119">
        <v>429648</v>
      </c>
      <c r="C2119" t="s">
        <v>2058</v>
      </c>
      <c r="D2119" s="18">
        <v>44827.689120370371</v>
      </c>
      <c r="E2119" t="s">
        <v>658</v>
      </c>
      <c r="F2119" t="s">
        <v>54</v>
      </c>
      <c r="G2119" t="s">
        <v>157</v>
      </c>
      <c r="H2119" t="s">
        <v>2059</v>
      </c>
      <c r="I2119" t="s">
        <v>2060</v>
      </c>
      <c r="J2119" t="s">
        <v>2061</v>
      </c>
      <c r="K2119" t="s">
        <v>2062</v>
      </c>
      <c r="L2119" t="s">
        <v>2063</v>
      </c>
      <c r="M2119" t="s">
        <v>59</v>
      </c>
      <c r="N2119" t="s">
        <v>118</v>
      </c>
      <c r="O2119" t="s">
        <v>59</v>
      </c>
      <c r="P2119" t="s">
        <v>53</v>
      </c>
      <c r="Q2119" t="s">
        <v>757</v>
      </c>
      <c r="R2119" s="18">
        <v>44841.707071759258</v>
      </c>
      <c r="T2119" t="s">
        <v>668</v>
      </c>
      <c r="U2119" t="s">
        <v>53</v>
      </c>
      <c r="V2119" t="s">
        <v>53</v>
      </c>
    </row>
    <row r="2120" spans="1:22" x14ac:dyDescent="0.25">
      <c r="A2120" t="str">
        <f>Tabla_Consulta_desde_TMS4[[#This Row],[idreferencia]]</f>
        <v>20002887823867</v>
      </c>
      <c r="B2120">
        <v>429624</v>
      </c>
      <c r="C2120" t="s">
        <v>2064</v>
      </c>
      <c r="D2120" s="18">
        <v>44827.689108796294</v>
      </c>
      <c r="E2120" t="s">
        <v>658</v>
      </c>
      <c r="F2120" t="s">
        <v>54</v>
      </c>
      <c r="G2120" t="s">
        <v>157</v>
      </c>
      <c r="H2120" t="s">
        <v>2065</v>
      </c>
      <c r="I2120" t="s">
        <v>2066</v>
      </c>
      <c r="J2120" t="s">
        <v>2067</v>
      </c>
      <c r="K2120" t="s">
        <v>2068</v>
      </c>
      <c r="L2120" t="s">
        <v>2069</v>
      </c>
      <c r="M2120" t="s">
        <v>64</v>
      </c>
      <c r="N2120" t="s">
        <v>89</v>
      </c>
      <c r="O2120" t="s">
        <v>64</v>
      </c>
      <c r="P2120" t="s">
        <v>2070</v>
      </c>
      <c r="Q2120" t="s">
        <v>111</v>
      </c>
      <c r="R2120" s="18">
        <v>44840.649363425924</v>
      </c>
      <c r="S2120" t="s">
        <v>678</v>
      </c>
      <c r="T2120" t="s">
        <v>668</v>
      </c>
      <c r="V2120" t="s">
        <v>730</v>
      </c>
    </row>
    <row r="2121" spans="1:22" x14ac:dyDescent="0.25">
      <c r="A2121" t="str">
        <f>Tabla_Consulta_desde_TMS4[[#This Row],[idreferencia]]</f>
        <v>20002863320717_1</v>
      </c>
      <c r="B2121">
        <v>429630</v>
      </c>
      <c r="C2121" t="s">
        <v>2071</v>
      </c>
      <c r="D2121" s="18">
        <v>44827.689108796294</v>
      </c>
      <c r="E2121" t="s">
        <v>658</v>
      </c>
      <c r="F2121" t="s">
        <v>54</v>
      </c>
      <c r="G2121" t="s">
        <v>157</v>
      </c>
      <c r="H2121" t="s">
        <v>1061</v>
      </c>
      <c r="I2121" t="s">
        <v>1062</v>
      </c>
      <c r="J2121" t="s">
        <v>2072</v>
      </c>
      <c r="K2121" t="s">
        <v>1063</v>
      </c>
      <c r="L2121" t="s">
        <v>2073</v>
      </c>
      <c r="M2121" t="s">
        <v>62</v>
      </c>
      <c r="N2121" t="s">
        <v>87</v>
      </c>
      <c r="O2121" t="s">
        <v>62</v>
      </c>
      <c r="Q2121" t="s">
        <v>111</v>
      </c>
      <c r="R2121" s="18">
        <v>44847.699687499997</v>
      </c>
      <c r="S2121" t="s">
        <v>673</v>
      </c>
      <c r="T2121" t="s">
        <v>668</v>
      </c>
      <c r="U2121" t="s">
        <v>9402</v>
      </c>
      <c r="V2121" t="s">
        <v>9402</v>
      </c>
    </row>
    <row r="2122" spans="1:22" x14ac:dyDescent="0.25">
      <c r="A2122" t="str">
        <f>Tabla_Consulta_desde_TMS4[[#This Row],[idreferencia]]</f>
        <v>20002888359002</v>
      </c>
      <c r="B2122">
        <v>429631</v>
      </c>
      <c r="C2122" t="s">
        <v>2074</v>
      </c>
      <c r="D2122" s="18">
        <v>44827.689108796294</v>
      </c>
      <c r="E2122" t="s">
        <v>658</v>
      </c>
      <c r="F2122" t="s">
        <v>54</v>
      </c>
      <c r="G2122" t="s">
        <v>157</v>
      </c>
      <c r="H2122" t="s">
        <v>2075</v>
      </c>
      <c r="I2122" t="s">
        <v>2076</v>
      </c>
      <c r="J2122" t="s">
        <v>2077</v>
      </c>
      <c r="K2122" t="s">
        <v>2078</v>
      </c>
      <c r="L2122" t="s">
        <v>88</v>
      </c>
      <c r="M2122" t="s">
        <v>61</v>
      </c>
      <c r="N2122" t="s">
        <v>114</v>
      </c>
      <c r="O2122" t="s">
        <v>61</v>
      </c>
      <c r="P2122" t="s">
        <v>2079</v>
      </c>
      <c r="Q2122" t="s">
        <v>111</v>
      </c>
      <c r="R2122" s="18">
        <v>44840.649363425924</v>
      </c>
      <c r="S2122" t="s">
        <v>678</v>
      </c>
      <c r="T2122" t="s">
        <v>668</v>
      </c>
      <c r="V2122" t="s">
        <v>9426</v>
      </c>
    </row>
    <row r="2123" spans="1:22" x14ac:dyDescent="0.25">
      <c r="A2123" t="str">
        <f>Tabla_Consulta_desde_TMS4[[#This Row],[idreferencia]]</f>
        <v>20002889941157</v>
      </c>
      <c r="B2123">
        <v>429634</v>
      </c>
      <c r="C2123" t="s">
        <v>2080</v>
      </c>
      <c r="D2123" s="18">
        <v>44827.689108796294</v>
      </c>
      <c r="E2123" t="s">
        <v>658</v>
      </c>
      <c r="F2123" t="s">
        <v>54</v>
      </c>
      <c r="G2123" t="s">
        <v>157</v>
      </c>
      <c r="H2123" t="s">
        <v>2081</v>
      </c>
      <c r="I2123" t="s">
        <v>2082</v>
      </c>
      <c r="J2123" t="s">
        <v>2083</v>
      </c>
      <c r="K2123" t="s">
        <v>2084</v>
      </c>
      <c r="L2123" t="s">
        <v>2085</v>
      </c>
      <c r="M2123" t="s">
        <v>68</v>
      </c>
      <c r="N2123" t="s">
        <v>119</v>
      </c>
      <c r="O2123" t="s">
        <v>68</v>
      </c>
      <c r="P2123" t="s">
        <v>2086</v>
      </c>
      <c r="Q2123" t="s">
        <v>757</v>
      </c>
      <c r="R2123" s="18">
        <v>44838.71199074074</v>
      </c>
      <c r="S2123" t="s">
        <v>678</v>
      </c>
      <c r="T2123" t="s">
        <v>668</v>
      </c>
      <c r="U2123" t="s">
        <v>53</v>
      </c>
      <c r="V2123" t="s">
        <v>53</v>
      </c>
    </row>
    <row r="2124" spans="1:22" x14ac:dyDescent="0.25">
      <c r="A2124" t="str">
        <f>Tabla_Consulta_desde_TMS4[[#This Row],[idreferencia]]</f>
        <v>20002856328690</v>
      </c>
      <c r="B2124">
        <v>429635</v>
      </c>
      <c r="C2124" t="s">
        <v>2087</v>
      </c>
      <c r="D2124" s="18">
        <v>44827.689108796294</v>
      </c>
      <c r="E2124" t="s">
        <v>658</v>
      </c>
      <c r="F2124" t="s">
        <v>54</v>
      </c>
      <c r="G2124" t="s">
        <v>157</v>
      </c>
      <c r="H2124" t="s">
        <v>2088</v>
      </c>
      <c r="I2124" t="s">
        <v>2089</v>
      </c>
      <c r="J2124" t="s">
        <v>2090</v>
      </c>
      <c r="K2124" t="s">
        <v>2091</v>
      </c>
      <c r="L2124" t="s">
        <v>88</v>
      </c>
      <c r="M2124" t="s">
        <v>63</v>
      </c>
      <c r="N2124" t="s">
        <v>116</v>
      </c>
      <c r="O2124" t="s">
        <v>63</v>
      </c>
      <c r="Q2124" t="s">
        <v>757</v>
      </c>
      <c r="R2124" s="18">
        <v>44839.692199074074</v>
      </c>
      <c r="T2124" t="s">
        <v>668</v>
      </c>
      <c r="U2124" t="s">
        <v>2092</v>
      </c>
      <c r="V2124" t="s">
        <v>2092</v>
      </c>
    </row>
    <row r="2125" spans="1:22" x14ac:dyDescent="0.25">
      <c r="A2125" t="str">
        <f>Tabla_Consulta_desde_TMS4[[#This Row],[idreferencia]]</f>
        <v>20002889935569</v>
      </c>
      <c r="B2125">
        <v>429638</v>
      </c>
      <c r="C2125" t="s">
        <v>2099</v>
      </c>
      <c r="D2125" s="18">
        <v>44827.689108796294</v>
      </c>
      <c r="E2125" t="s">
        <v>658</v>
      </c>
      <c r="F2125" t="s">
        <v>54</v>
      </c>
      <c r="G2125" t="s">
        <v>157</v>
      </c>
      <c r="H2125" t="s">
        <v>2100</v>
      </c>
      <c r="I2125" t="s">
        <v>2101</v>
      </c>
      <c r="J2125" t="s">
        <v>2102</v>
      </c>
      <c r="K2125" t="s">
        <v>2103</v>
      </c>
      <c r="L2125" t="s">
        <v>88</v>
      </c>
      <c r="M2125" t="s">
        <v>59</v>
      </c>
      <c r="N2125" t="s">
        <v>118</v>
      </c>
      <c r="O2125" t="s">
        <v>59</v>
      </c>
      <c r="Q2125" t="s">
        <v>757</v>
      </c>
      <c r="R2125" s="18">
        <v>44841.707071759258</v>
      </c>
      <c r="T2125" t="s">
        <v>668</v>
      </c>
      <c r="U2125" t="s">
        <v>2104</v>
      </c>
      <c r="V2125" t="s">
        <v>2104</v>
      </c>
    </row>
    <row r="2126" spans="1:22" x14ac:dyDescent="0.25">
      <c r="A2126" t="str">
        <f>Tabla_Consulta_desde_TMS4[[#This Row],[idreferencia]]</f>
        <v>20002879039952</v>
      </c>
      <c r="B2126">
        <v>429637</v>
      </c>
      <c r="C2126" t="s">
        <v>2093</v>
      </c>
      <c r="D2126" s="18">
        <v>44827.689108796294</v>
      </c>
      <c r="E2126" t="s">
        <v>658</v>
      </c>
      <c r="F2126" t="s">
        <v>54</v>
      </c>
      <c r="G2126" t="s">
        <v>157</v>
      </c>
      <c r="H2126" t="s">
        <v>2094</v>
      </c>
      <c r="I2126" t="s">
        <v>2095</v>
      </c>
      <c r="J2126" t="s">
        <v>2096</v>
      </c>
      <c r="K2126" t="s">
        <v>2097</v>
      </c>
      <c r="L2126" t="s">
        <v>2098</v>
      </c>
      <c r="M2126" t="s">
        <v>63</v>
      </c>
      <c r="N2126" t="s">
        <v>116</v>
      </c>
      <c r="O2126" t="s">
        <v>63</v>
      </c>
      <c r="Q2126" t="s">
        <v>757</v>
      </c>
      <c r="R2126" s="18">
        <v>44839.692199074074</v>
      </c>
      <c r="T2126" t="s">
        <v>668</v>
      </c>
      <c r="U2126" t="s">
        <v>9427</v>
      </c>
      <c r="V2126" t="s">
        <v>9427</v>
      </c>
    </row>
    <row r="2127" spans="1:22" x14ac:dyDescent="0.25">
      <c r="A2127" t="str">
        <f>Tabla_Consulta_desde_TMS4[[#This Row],[idreferencia]]</f>
        <v>20002891087148</v>
      </c>
      <c r="B2127">
        <v>429639</v>
      </c>
      <c r="C2127" t="s">
        <v>2105</v>
      </c>
      <c r="D2127" s="18">
        <v>44827.689108796294</v>
      </c>
      <c r="E2127" t="s">
        <v>658</v>
      </c>
      <c r="F2127" t="s">
        <v>54</v>
      </c>
      <c r="G2127" t="s">
        <v>157</v>
      </c>
      <c r="H2127" t="s">
        <v>2106</v>
      </c>
      <c r="I2127" t="s">
        <v>2107</v>
      </c>
      <c r="J2127" t="s">
        <v>2108</v>
      </c>
      <c r="K2127" t="s">
        <v>2109</v>
      </c>
      <c r="L2127" t="s">
        <v>88</v>
      </c>
      <c r="M2127" t="s">
        <v>50</v>
      </c>
      <c r="N2127" t="s">
        <v>51</v>
      </c>
      <c r="O2127" t="s">
        <v>50</v>
      </c>
      <c r="P2127" t="s">
        <v>2110</v>
      </c>
      <c r="Q2127" t="s">
        <v>111</v>
      </c>
      <c r="R2127" s="18">
        <v>44840.649363425924</v>
      </c>
      <c r="S2127" t="s">
        <v>679</v>
      </c>
      <c r="T2127" t="s">
        <v>659</v>
      </c>
      <c r="U2127" t="s">
        <v>9428</v>
      </c>
      <c r="V2127" t="s">
        <v>9428</v>
      </c>
    </row>
    <row r="2128" spans="1:22" x14ac:dyDescent="0.25">
      <c r="A2128" t="str">
        <f>Tabla_Consulta_desde_TMS4[[#This Row],[idreferencia]]</f>
        <v>20002890503779</v>
      </c>
      <c r="B2128">
        <v>429640</v>
      </c>
      <c r="C2128" t="s">
        <v>2111</v>
      </c>
      <c r="D2128" s="18">
        <v>44827.689108796294</v>
      </c>
      <c r="E2128" t="s">
        <v>658</v>
      </c>
      <c r="F2128" t="s">
        <v>54</v>
      </c>
      <c r="G2128" t="s">
        <v>157</v>
      </c>
      <c r="H2128" t="s">
        <v>2112</v>
      </c>
      <c r="I2128" t="s">
        <v>2113</v>
      </c>
      <c r="J2128" t="s">
        <v>2114</v>
      </c>
      <c r="K2128" t="s">
        <v>2115</v>
      </c>
      <c r="L2128" t="s">
        <v>88</v>
      </c>
      <c r="M2128" t="s">
        <v>61</v>
      </c>
      <c r="N2128" t="s">
        <v>114</v>
      </c>
      <c r="O2128" t="s">
        <v>61</v>
      </c>
      <c r="P2128" t="s">
        <v>2116</v>
      </c>
      <c r="Q2128" t="s">
        <v>111</v>
      </c>
      <c r="R2128" s="18">
        <v>44847.699687499997</v>
      </c>
      <c r="S2128" t="s">
        <v>678</v>
      </c>
      <c r="T2128" t="s">
        <v>668</v>
      </c>
      <c r="U2128" t="s">
        <v>53</v>
      </c>
      <c r="V2128" t="s">
        <v>53</v>
      </c>
    </row>
    <row r="2129" spans="1:22" x14ac:dyDescent="0.25">
      <c r="A2129" t="str">
        <f>Tabla_Consulta_desde_TMS4[[#This Row],[idreferencia]]</f>
        <v>20002891096603</v>
      </c>
      <c r="B2129">
        <v>429641</v>
      </c>
      <c r="C2129" t="s">
        <v>2117</v>
      </c>
      <c r="D2129" s="18">
        <v>44827.689108796294</v>
      </c>
      <c r="E2129" t="s">
        <v>658</v>
      </c>
      <c r="F2129" t="s">
        <v>54</v>
      </c>
      <c r="G2129" t="s">
        <v>157</v>
      </c>
      <c r="H2129" t="s">
        <v>2118</v>
      </c>
      <c r="I2129" t="s">
        <v>2119</v>
      </c>
      <c r="J2129" t="s">
        <v>2120</v>
      </c>
      <c r="K2129" t="s">
        <v>2121</v>
      </c>
      <c r="L2129" t="s">
        <v>88</v>
      </c>
      <c r="M2129" t="s">
        <v>70</v>
      </c>
      <c r="N2129" t="s">
        <v>117</v>
      </c>
      <c r="O2129" t="s">
        <v>70</v>
      </c>
      <c r="Q2129" t="s">
        <v>111</v>
      </c>
      <c r="R2129" s="18">
        <v>44840.649363425924</v>
      </c>
      <c r="T2129" t="s">
        <v>668</v>
      </c>
      <c r="U2129" t="s">
        <v>9429</v>
      </c>
      <c r="V2129" t="s">
        <v>9429</v>
      </c>
    </row>
    <row r="2130" spans="1:22" x14ac:dyDescent="0.25">
      <c r="A2130" t="str">
        <f>Tabla_Consulta_desde_TMS4[[#This Row],[idreferencia]]</f>
        <v>20002889946950</v>
      </c>
      <c r="B2130">
        <v>429389</v>
      </c>
      <c r="C2130" t="s">
        <v>2122</v>
      </c>
      <c r="D2130" s="18">
        <v>44827.502650462964</v>
      </c>
      <c r="E2130" t="s">
        <v>658</v>
      </c>
      <c r="F2130" t="s">
        <v>54</v>
      </c>
      <c r="G2130" t="s">
        <v>157</v>
      </c>
      <c r="H2130" t="s">
        <v>2123</v>
      </c>
      <c r="I2130" t="s">
        <v>2124</v>
      </c>
      <c r="J2130" t="s">
        <v>2125</v>
      </c>
      <c r="K2130" t="s">
        <v>1977</v>
      </c>
      <c r="L2130" t="s">
        <v>2126</v>
      </c>
      <c r="M2130" t="s">
        <v>67</v>
      </c>
      <c r="N2130" t="s">
        <v>67</v>
      </c>
      <c r="O2130" t="s">
        <v>67</v>
      </c>
      <c r="P2130" t="s">
        <v>53</v>
      </c>
      <c r="Q2130" t="s">
        <v>757</v>
      </c>
      <c r="R2130" s="18">
        <v>44841.707060185188</v>
      </c>
      <c r="T2130" t="s">
        <v>668</v>
      </c>
      <c r="U2130" t="s">
        <v>53</v>
      </c>
      <c r="V2130" t="s">
        <v>53</v>
      </c>
    </row>
    <row r="2131" spans="1:22" x14ac:dyDescent="0.25">
      <c r="A2131" t="str">
        <f>Tabla_Consulta_desde_TMS4[[#This Row],[idreferencia]]</f>
        <v>20002889954823</v>
      </c>
      <c r="B2131">
        <v>429395</v>
      </c>
      <c r="C2131" t="s">
        <v>2127</v>
      </c>
      <c r="D2131" s="18">
        <v>44827.502650462964</v>
      </c>
      <c r="E2131" t="s">
        <v>658</v>
      </c>
      <c r="F2131" t="s">
        <v>54</v>
      </c>
      <c r="G2131" t="s">
        <v>157</v>
      </c>
      <c r="H2131" t="s">
        <v>2128</v>
      </c>
      <c r="I2131" t="s">
        <v>2129</v>
      </c>
      <c r="J2131" t="s">
        <v>2130</v>
      </c>
      <c r="K2131" t="s">
        <v>2131</v>
      </c>
      <c r="L2131" t="s">
        <v>88</v>
      </c>
      <c r="M2131" t="s">
        <v>73</v>
      </c>
      <c r="N2131" t="s">
        <v>73</v>
      </c>
      <c r="O2131" t="s">
        <v>73</v>
      </c>
      <c r="Q2131" t="s">
        <v>757</v>
      </c>
      <c r="R2131" s="18">
        <v>44839.692199074074</v>
      </c>
      <c r="T2131" t="s">
        <v>668</v>
      </c>
      <c r="V2131" t="s">
        <v>9430</v>
      </c>
    </row>
    <row r="2132" spans="1:22" x14ac:dyDescent="0.25">
      <c r="A2132" t="str">
        <f>Tabla_Consulta_desde_TMS4[[#This Row],[idreferencia]]</f>
        <v>20002888101071</v>
      </c>
      <c r="B2132">
        <v>429396</v>
      </c>
      <c r="C2132" t="s">
        <v>2132</v>
      </c>
      <c r="D2132" s="18">
        <v>44827.502650462964</v>
      </c>
      <c r="E2132" t="s">
        <v>658</v>
      </c>
      <c r="F2132" t="s">
        <v>54</v>
      </c>
      <c r="G2132" t="s">
        <v>157</v>
      </c>
      <c r="H2132" t="s">
        <v>2133</v>
      </c>
      <c r="I2132" t="s">
        <v>2134</v>
      </c>
      <c r="J2132" t="s">
        <v>2135</v>
      </c>
      <c r="K2132" t="s">
        <v>2136</v>
      </c>
      <c r="L2132" t="s">
        <v>2137</v>
      </c>
      <c r="M2132" t="s">
        <v>148</v>
      </c>
      <c r="N2132" t="s">
        <v>116</v>
      </c>
      <c r="O2132" t="s">
        <v>148</v>
      </c>
      <c r="Q2132" t="s">
        <v>111</v>
      </c>
      <c r="R2132" s="18">
        <v>44841.653981481482</v>
      </c>
      <c r="T2132" t="s">
        <v>668</v>
      </c>
      <c r="U2132" t="s">
        <v>807</v>
      </c>
      <c r="V2132" t="s">
        <v>734</v>
      </c>
    </row>
    <row r="2133" spans="1:22" x14ac:dyDescent="0.25">
      <c r="A2133" t="str">
        <f>Tabla_Consulta_desde_TMS4[[#This Row],[idreferencia]]</f>
        <v>20002890503333</v>
      </c>
      <c r="B2133">
        <v>429398</v>
      </c>
      <c r="C2133" t="s">
        <v>2138</v>
      </c>
      <c r="D2133" s="18">
        <v>44827.502650462964</v>
      </c>
      <c r="E2133" t="s">
        <v>658</v>
      </c>
      <c r="F2133" t="s">
        <v>54</v>
      </c>
      <c r="G2133" t="s">
        <v>157</v>
      </c>
      <c r="H2133" t="s">
        <v>2139</v>
      </c>
      <c r="I2133" t="s">
        <v>2140</v>
      </c>
      <c r="J2133" t="s">
        <v>2141</v>
      </c>
      <c r="K2133" t="s">
        <v>2142</v>
      </c>
      <c r="L2133" t="s">
        <v>88</v>
      </c>
      <c r="M2133" t="s">
        <v>63</v>
      </c>
      <c r="N2133" t="s">
        <v>116</v>
      </c>
      <c r="O2133" t="s">
        <v>63</v>
      </c>
      <c r="P2133" t="s">
        <v>53</v>
      </c>
      <c r="Q2133" t="s">
        <v>757</v>
      </c>
      <c r="R2133" s="18">
        <v>44839.692199074074</v>
      </c>
      <c r="T2133" t="s">
        <v>668</v>
      </c>
      <c r="U2133" t="s">
        <v>53</v>
      </c>
      <c r="V2133" t="s">
        <v>53</v>
      </c>
    </row>
    <row r="2134" spans="1:22" x14ac:dyDescent="0.25">
      <c r="A2134" t="str">
        <f>Tabla_Consulta_desde_TMS4[[#This Row],[idreferencia]]</f>
        <v>20002890483460</v>
      </c>
      <c r="B2134">
        <v>429399</v>
      </c>
      <c r="C2134" t="s">
        <v>2143</v>
      </c>
      <c r="D2134" s="18">
        <v>44827.502650462964</v>
      </c>
      <c r="E2134" t="s">
        <v>658</v>
      </c>
      <c r="F2134" t="s">
        <v>54</v>
      </c>
      <c r="G2134" t="s">
        <v>157</v>
      </c>
      <c r="H2134" t="s">
        <v>2144</v>
      </c>
      <c r="I2134" t="s">
        <v>2145</v>
      </c>
      <c r="J2134" t="s">
        <v>2146</v>
      </c>
      <c r="K2134" t="s">
        <v>2147</v>
      </c>
      <c r="L2134" t="s">
        <v>88</v>
      </c>
      <c r="M2134" t="s">
        <v>67</v>
      </c>
      <c r="N2134" t="s">
        <v>67</v>
      </c>
      <c r="O2134" t="s">
        <v>67</v>
      </c>
      <c r="P2134" t="s">
        <v>53</v>
      </c>
      <c r="Q2134" t="s">
        <v>757</v>
      </c>
      <c r="R2134" s="18">
        <v>44841.707060185188</v>
      </c>
      <c r="T2134" t="s">
        <v>668</v>
      </c>
      <c r="U2134" t="s">
        <v>53</v>
      </c>
      <c r="V2134" t="s">
        <v>53</v>
      </c>
    </row>
    <row r="2135" spans="1:22" x14ac:dyDescent="0.25">
      <c r="A2135" t="str">
        <f>Tabla_Consulta_desde_TMS4[[#This Row],[idreferencia]]</f>
        <v>20002890482804</v>
      </c>
      <c r="B2135">
        <v>429402</v>
      </c>
      <c r="C2135" t="s">
        <v>2148</v>
      </c>
      <c r="D2135" s="18">
        <v>44827.502650462964</v>
      </c>
      <c r="E2135" t="s">
        <v>658</v>
      </c>
      <c r="F2135" t="s">
        <v>54</v>
      </c>
      <c r="G2135" t="s">
        <v>157</v>
      </c>
      <c r="H2135" t="s">
        <v>2149</v>
      </c>
      <c r="I2135" t="s">
        <v>2150</v>
      </c>
      <c r="J2135" t="s">
        <v>2151</v>
      </c>
      <c r="K2135" t="s">
        <v>2152</v>
      </c>
      <c r="L2135" t="s">
        <v>2153</v>
      </c>
      <c r="M2135" t="s">
        <v>70</v>
      </c>
      <c r="N2135" t="s">
        <v>117</v>
      </c>
      <c r="O2135" t="s">
        <v>70</v>
      </c>
      <c r="Q2135" t="s">
        <v>111</v>
      </c>
      <c r="R2135" s="18">
        <v>44840.649363425924</v>
      </c>
      <c r="T2135" t="s">
        <v>668</v>
      </c>
      <c r="V2135" t="s">
        <v>9431</v>
      </c>
    </row>
    <row r="2136" spans="1:22" x14ac:dyDescent="0.25">
      <c r="A2136" t="str">
        <f>Tabla_Consulta_desde_TMS4[[#This Row],[idreferencia]]</f>
        <v>20002889667179</v>
      </c>
      <c r="B2136">
        <v>429373</v>
      </c>
      <c r="C2136" t="s">
        <v>2155</v>
      </c>
      <c r="D2136" s="18">
        <v>44827.502638888887</v>
      </c>
      <c r="E2136" t="s">
        <v>658</v>
      </c>
      <c r="F2136" t="s">
        <v>54</v>
      </c>
      <c r="G2136" t="s">
        <v>157</v>
      </c>
      <c r="H2136" t="s">
        <v>2156</v>
      </c>
      <c r="I2136" t="s">
        <v>2157</v>
      </c>
      <c r="J2136" t="s">
        <v>2158</v>
      </c>
      <c r="K2136" t="s">
        <v>2159</v>
      </c>
      <c r="L2136" t="s">
        <v>88</v>
      </c>
      <c r="M2136" t="s">
        <v>1111</v>
      </c>
      <c r="N2136" t="s">
        <v>129</v>
      </c>
      <c r="O2136" t="s">
        <v>1220</v>
      </c>
      <c r="Q2136" t="s">
        <v>106</v>
      </c>
      <c r="R2136" s="18">
        <v>44837.755474537036</v>
      </c>
      <c r="T2136" t="s">
        <v>687</v>
      </c>
      <c r="U2136" t="s">
        <v>2160</v>
      </c>
      <c r="V2136" t="s">
        <v>9432</v>
      </c>
    </row>
    <row r="2137" spans="1:22" x14ac:dyDescent="0.25">
      <c r="A2137" t="str">
        <f>Tabla_Consulta_desde_TMS4[[#This Row],[idreferencia]]</f>
        <v>20002888783771</v>
      </c>
      <c r="B2137">
        <v>429376</v>
      </c>
      <c r="C2137" t="s">
        <v>2164</v>
      </c>
      <c r="D2137" s="18">
        <v>44827.502638888887</v>
      </c>
      <c r="E2137" t="s">
        <v>658</v>
      </c>
      <c r="F2137" t="s">
        <v>54</v>
      </c>
      <c r="G2137" t="s">
        <v>157</v>
      </c>
      <c r="H2137" t="s">
        <v>2165</v>
      </c>
      <c r="I2137" t="s">
        <v>2166</v>
      </c>
      <c r="J2137" t="s">
        <v>2167</v>
      </c>
      <c r="K2137" t="s">
        <v>2168</v>
      </c>
      <c r="L2137" t="s">
        <v>2169</v>
      </c>
      <c r="M2137" t="s">
        <v>63</v>
      </c>
      <c r="N2137" t="s">
        <v>116</v>
      </c>
      <c r="O2137" t="s">
        <v>63</v>
      </c>
      <c r="P2137" t="s">
        <v>53</v>
      </c>
      <c r="Q2137" t="s">
        <v>757</v>
      </c>
      <c r="R2137" s="18">
        <v>44839.692199074074</v>
      </c>
      <c r="T2137" t="s">
        <v>668</v>
      </c>
      <c r="U2137" t="s">
        <v>53</v>
      </c>
      <c r="V2137" t="s">
        <v>53</v>
      </c>
    </row>
    <row r="2138" spans="1:22" x14ac:dyDescent="0.25">
      <c r="A2138" t="str">
        <f>Tabla_Consulta_desde_TMS4[[#This Row],[idreferencia]]</f>
        <v>17965931</v>
      </c>
      <c r="B2138">
        <v>429377</v>
      </c>
      <c r="C2138" t="s">
        <v>2170</v>
      </c>
      <c r="D2138" s="18">
        <v>44827.502638888887</v>
      </c>
      <c r="E2138" t="s">
        <v>658</v>
      </c>
      <c r="F2138" t="s">
        <v>54</v>
      </c>
      <c r="G2138" t="s">
        <v>157</v>
      </c>
      <c r="H2138" t="s">
        <v>2171</v>
      </c>
      <c r="I2138" t="s">
        <v>2172</v>
      </c>
      <c r="J2138" t="s">
        <v>2173</v>
      </c>
      <c r="K2138" t="s">
        <v>2174</v>
      </c>
      <c r="L2138" t="s">
        <v>2175</v>
      </c>
      <c r="M2138" t="s">
        <v>59</v>
      </c>
      <c r="N2138" t="s">
        <v>118</v>
      </c>
      <c r="O2138" t="s">
        <v>59</v>
      </c>
      <c r="P2138" t="s">
        <v>53</v>
      </c>
      <c r="Q2138" t="s">
        <v>757</v>
      </c>
      <c r="R2138" s="18">
        <v>44841.707071759258</v>
      </c>
      <c r="T2138" t="s">
        <v>668</v>
      </c>
      <c r="U2138" t="s">
        <v>53</v>
      </c>
      <c r="V2138" t="s">
        <v>53</v>
      </c>
    </row>
    <row r="2139" spans="1:22" x14ac:dyDescent="0.25">
      <c r="A2139" t="str">
        <f>Tabla_Consulta_desde_TMS4[[#This Row],[idreferencia]]</f>
        <v>20002889947573</v>
      </c>
      <c r="B2139">
        <v>429381</v>
      </c>
      <c r="C2139" t="s">
        <v>2180</v>
      </c>
      <c r="D2139" s="18">
        <v>44827.502638888887</v>
      </c>
      <c r="E2139" t="s">
        <v>658</v>
      </c>
      <c r="F2139" t="s">
        <v>54</v>
      </c>
      <c r="G2139" t="s">
        <v>157</v>
      </c>
      <c r="H2139" t="s">
        <v>2176</v>
      </c>
      <c r="I2139" t="s">
        <v>2177</v>
      </c>
      <c r="J2139" t="s">
        <v>2178</v>
      </c>
      <c r="K2139" t="s">
        <v>2177</v>
      </c>
      <c r="L2139" t="s">
        <v>2179</v>
      </c>
      <c r="M2139" t="s">
        <v>52</v>
      </c>
      <c r="N2139" t="s">
        <v>82</v>
      </c>
      <c r="O2139" t="s">
        <v>52</v>
      </c>
      <c r="P2139" t="s">
        <v>2181</v>
      </c>
      <c r="Q2139" t="s">
        <v>757</v>
      </c>
      <c r="R2139" s="18">
        <v>44838.294351851851</v>
      </c>
      <c r="S2139" t="s">
        <v>718</v>
      </c>
      <c r="T2139" t="s">
        <v>674</v>
      </c>
      <c r="U2139" t="s">
        <v>9433</v>
      </c>
      <c r="V2139" t="s">
        <v>9433</v>
      </c>
    </row>
    <row r="2140" spans="1:22" x14ac:dyDescent="0.25">
      <c r="A2140" t="str">
        <f>Tabla_Consulta_desde_TMS4[[#This Row],[idreferencia]]</f>
        <v>20002848070009_1</v>
      </c>
      <c r="B2140">
        <v>429382</v>
      </c>
      <c r="C2140" t="s">
        <v>2182</v>
      </c>
      <c r="D2140" s="18">
        <v>44827.502638888887</v>
      </c>
      <c r="E2140" t="s">
        <v>658</v>
      </c>
      <c r="F2140" t="s">
        <v>54</v>
      </c>
      <c r="G2140" t="s">
        <v>157</v>
      </c>
      <c r="H2140" t="s">
        <v>851</v>
      </c>
      <c r="I2140" t="s">
        <v>852</v>
      </c>
      <c r="J2140" t="s">
        <v>931</v>
      </c>
      <c r="K2140" t="s">
        <v>853</v>
      </c>
      <c r="L2140" t="s">
        <v>88</v>
      </c>
      <c r="M2140" t="s">
        <v>62</v>
      </c>
      <c r="N2140" t="s">
        <v>87</v>
      </c>
      <c r="O2140" t="s">
        <v>62</v>
      </c>
      <c r="Q2140" t="s">
        <v>111</v>
      </c>
      <c r="R2140" s="18">
        <v>44847.699687499997</v>
      </c>
      <c r="S2140" t="s">
        <v>673</v>
      </c>
      <c r="T2140" t="s">
        <v>668</v>
      </c>
      <c r="U2140" t="s">
        <v>9434</v>
      </c>
      <c r="V2140" t="s">
        <v>9434</v>
      </c>
    </row>
    <row r="2141" spans="1:22" x14ac:dyDescent="0.25">
      <c r="A2141" t="str">
        <f>Tabla_Consulta_desde_TMS4[[#This Row],[idreferencia]]</f>
        <v>20002888725800</v>
      </c>
      <c r="B2141">
        <v>429383</v>
      </c>
      <c r="C2141" t="s">
        <v>2183</v>
      </c>
      <c r="D2141" s="18">
        <v>44827.502638888887</v>
      </c>
      <c r="E2141" t="s">
        <v>658</v>
      </c>
      <c r="F2141" t="s">
        <v>54</v>
      </c>
      <c r="G2141" t="s">
        <v>157</v>
      </c>
      <c r="H2141" t="s">
        <v>2184</v>
      </c>
      <c r="I2141" t="s">
        <v>2185</v>
      </c>
      <c r="J2141" t="s">
        <v>2186</v>
      </c>
      <c r="K2141" t="s">
        <v>2187</v>
      </c>
      <c r="L2141" t="s">
        <v>88</v>
      </c>
      <c r="M2141" t="s">
        <v>59</v>
      </c>
      <c r="N2141" t="s">
        <v>118</v>
      </c>
      <c r="O2141" t="s">
        <v>59</v>
      </c>
      <c r="Q2141" t="s">
        <v>111</v>
      </c>
      <c r="R2141" s="18">
        <v>44841.653969907406</v>
      </c>
      <c r="T2141" t="s">
        <v>668</v>
      </c>
      <c r="U2141" t="s">
        <v>2188</v>
      </c>
      <c r="V2141" t="s">
        <v>2188</v>
      </c>
    </row>
    <row r="2142" spans="1:22" x14ac:dyDescent="0.25">
      <c r="A2142" t="str">
        <f>Tabla_Consulta_desde_TMS4[[#This Row],[idreferencia]]</f>
        <v>20002823028359</v>
      </c>
      <c r="B2142">
        <v>429384</v>
      </c>
      <c r="C2142" t="s">
        <v>2189</v>
      </c>
      <c r="D2142" s="18">
        <v>44827.502638888887</v>
      </c>
      <c r="E2142" t="s">
        <v>658</v>
      </c>
      <c r="F2142" t="s">
        <v>54</v>
      </c>
      <c r="G2142" t="s">
        <v>157</v>
      </c>
      <c r="H2142" t="s">
        <v>2190</v>
      </c>
      <c r="I2142" t="s">
        <v>2191</v>
      </c>
      <c r="J2142" t="s">
        <v>2192</v>
      </c>
      <c r="K2142" t="s">
        <v>2193</v>
      </c>
      <c r="L2142" t="s">
        <v>88</v>
      </c>
      <c r="M2142" t="s">
        <v>358</v>
      </c>
      <c r="N2142" t="s">
        <v>67</v>
      </c>
      <c r="O2142" t="s">
        <v>358</v>
      </c>
      <c r="Q2142" t="s">
        <v>111</v>
      </c>
      <c r="R2142" s="18">
        <v>44841.653981481482</v>
      </c>
      <c r="T2142" t="s">
        <v>668</v>
      </c>
      <c r="U2142" t="s">
        <v>749</v>
      </c>
      <c r="V2142" t="s">
        <v>749</v>
      </c>
    </row>
    <row r="2143" spans="1:22" x14ac:dyDescent="0.25">
      <c r="A2143" t="str">
        <f>Tabla_Consulta_desde_TMS4[[#This Row],[idreferencia]]</f>
        <v>20002889940814</v>
      </c>
      <c r="B2143">
        <v>429385</v>
      </c>
      <c r="C2143" t="s">
        <v>2194</v>
      </c>
      <c r="D2143" s="18">
        <v>44827.502638888887</v>
      </c>
      <c r="E2143" t="s">
        <v>658</v>
      </c>
      <c r="F2143" t="s">
        <v>54</v>
      </c>
      <c r="G2143" t="s">
        <v>157</v>
      </c>
      <c r="H2143" t="s">
        <v>2195</v>
      </c>
      <c r="I2143" t="s">
        <v>2196</v>
      </c>
      <c r="J2143" t="s">
        <v>2197</v>
      </c>
      <c r="K2143" t="s">
        <v>2198</v>
      </c>
      <c r="L2143" t="s">
        <v>2199</v>
      </c>
      <c r="M2143" t="s">
        <v>61</v>
      </c>
      <c r="N2143" t="s">
        <v>114</v>
      </c>
      <c r="O2143" t="s">
        <v>61</v>
      </c>
      <c r="P2143" t="s">
        <v>2200</v>
      </c>
      <c r="Q2143" t="s">
        <v>111</v>
      </c>
      <c r="R2143" s="18">
        <v>44840.649363425924</v>
      </c>
      <c r="S2143" t="s">
        <v>678</v>
      </c>
      <c r="T2143" t="s">
        <v>668</v>
      </c>
      <c r="U2143" t="s">
        <v>730</v>
      </c>
      <c r="V2143" t="s">
        <v>730</v>
      </c>
    </row>
    <row r="2144" spans="1:22" x14ac:dyDescent="0.25">
      <c r="A2144" t="str">
        <f>Tabla_Consulta_desde_TMS4[[#This Row],[idreferencia]]</f>
        <v>20002889387260</v>
      </c>
      <c r="B2144">
        <v>429386</v>
      </c>
      <c r="C2144" t="s">
        <v>2201</v>
      </c>
      <c r="D2144" s="18">
        <v>44827.502638888887</v>
      </c>
      <c r="E2144" t="s">
        <v>658</v>
      </c>
      <c r="F2144" t="s">
        <v>54</v>
      </c>
      <c r="G2144" t="s">
        <v>157</v>
      </c>
      <c r="H2144" t="s">
        <v>2202</v>
      </c>
      <c r="I2144" t="s">
        <v>2203</v>
      </c>
      <c r="J2144" t="s">
        <v>2204</v>
      </c>
      <c r="K2144" t="s">
        <v>2205</v>
      </c>
      <c r="L2144" t="s">
        <v>88</v>
      </c>
      <c r="M2144" t="s">
        <v>66</v>
      </c>
      <c r="N2144" t="s">
        <v>66</v>
      </c>
      <c r="O2144" t="s">
        <v>66</v>
      </c>
      <c r="P2144" t="s">
        <v>2206</v>
      </c>
      <c r="Q2144" t="s">
        <v>757</v>
      </c>
      <c r="R2144" s="18">
        <v>44838.71199074074</v>
      </c>
      <c r="S2144" t="s">
        <v>678</v>
      </c>
      <c r="T2144" t="s">
        <v>668</v>
      </c>
      <c r="U2144" t="s">
        <v>53</v>
      </c>
      <c r="V2144" t="s">
        <v>53</v>
      </c>
    </row>
    <row r="2145" spans="1:22" x14ac:dyDescent="0.25">
      <c r="A2145" t="str">
        <f>Tabla_Consulta_desde_TMS4[[#This Row],[idreferencia]]</f>
        <v>20002888725404</v>
      </c>
      <c r="B2145">
        <v>428922</v>
      </c>
      <c r="C2145" t="s">
        <v>2207</v>
      </c>
      <c r="D2145" s="18">
        <v>44826.701655092591</v>
      </c>
      <c r="E2145" t="s">
        <v>658</v>
      </c>
      <c r="F2145" t="s">
        <v>54</v>
      </c>
      <c r="G2145" t="s">
        <v>157</v>
      </c>
      <c r="H2145" t="s">
        <v>2208</v>
      </c>
      <c r="I2145" t="s">
        <v>2209</v>
      </c>
      <c r="J2145" t="s">
        <v>2210</v>
      </c>
      <c r="K2145" t="s">
        <v>2211</v>
      </c>
      <c r="L2145" t="s">
        <v>2212</v>
      </c>
      <c r="M2145" t="s">
        <v>59</v>
      </c>
      <c r="N2145" t="s">
        <v>118</v>
      </c>
      <c r="O2145" t="s">
        <v>59</v>
      </c>
      <c r="Q2145" t="s">
        <v>757</v>
      </c>
      <c r="R2145" s="18">
        <v>44841.707071759258</v>
      </c>
      <c r="T2145" t="s">
        <v>668</v>
      </c>
      <c r="U2145" t="s">
        <v>2213</v>
      </c>
      <c r="V2145" t="s">
        <v>2213</v>
      </c>
    </row>
    <row r="2146" spans="1:22" x14ac:dyDescent="0.25">
      <c r="A2146" t="str">
        <f>Tabla_Consulta_desde_TMS4[[#This Row],[idreferencia]]</f>
        <v>20002889381931</v>
      </c>
      <c r="B2146">
        <v>428924</v>
      </c>
      <c r="C2146" t="s">
        <v>2214</v>
      </c>
      <c r="D2146" s="18">
        <v>44826.701655092591</v>
      </c>
      <c r="E2146" t="s">
        <v>658</v>
      </c>
      <c r="F2146" t="s">
        <v>54</v>
      </c>
      <c r="G2146" t="s">
        <v>157</v>
      </c>
      <c r="H2146" t="s">
        <v>2215</v>
      </c>
      <c r="I2146" t="s">
        <v>2216</v>
      </c>
      <c r="J2146" t="s">
        <v>2217</v>
      </c>
      <c r="K2146" t="s">
        <v>2218</v>
      </c>
      <c r="L2146" t="s">
        <v>88</v>
      </c>
      <c r="M2146" t="s">
        <v>67</v>
      </c>
      <c r="N2146" t="s">
        <v>67</v>
      </c>
      <c r="O2146" t="s">
        <v>67</v>
      </c>
      <c r="P2146" t="s">
        <v>53</v>
      </c>
      <c r="Q2146" t="s">
        <v>757</v>
      </c>
      <c r="R2146" s="18">
        <v>44841.707060185188</v>
      </c>
      <c r="T2146" t="s">
        <v>668</v>
      </c>
      <c r="U2146" t="s">
        <v>53</v>
      </c>
      <c r="V2146" t="s">
        <v>53</v>
      </c>
    </row>
    <row r="2147" spans="1:22" x14ac:dyDescent="0.25">
      <c r="A2147" t="str">
        <f>Tabla_Consulta_desde_TMS4[[#This Row],[idreferencia]]</f>
        <v>20002889671105</v>
      </c>
      <c r="B2147">
        <v>428925</v>
      </c>
      <c r="C2147" t="s">
        <v>2219</v>
      </c>
      <c r="D2147" s="18">
        <v>44826.701655092591</v>
      </c>
      <c r="E2147" t="s">
        <v>658</v>
      </c>
      <c r="F2147" t="s">
        <v>54</v>
      </c>
      <c r="G2147" t="s">
        <v>157</v>
      </c>
      <c r="H2147" t="s">
        <v>2220</v>
      </c>
      <c r="I2147" t="s">
        <v>2221</v>
      </c>
      <c r="J2147" t="s">
        <v>2222</v>
      </c>
      <c r="K2147" t="s">
        <v>2223</v>
      </c>
      <c r="L2147" t="s">
        <v>2224</v>
      </c>
      <c r="M2147" t="s">
        <v>62</v>
      </c>
      <c r="N2147" t="s">
        <v>87</v>
      </c>
      <c r="O2147" t="s">
        <v>62</v>
      </c>
      <c r="Q2147" t="s">
        <v>757</v>
      </c>
      <c r="R2147" s="18">
        <v>44838.294351851851</v>
      </c>
      <c r="S2147" t="s">
        <v>673</v>
      </c>
      <c r="T2147" t="s">
        <v>668</v>
      </c>
      <c r="U2147" t="s">
        <v>9435</v>
      </c>
      <c r="V2147" t="s">
        <v>9435</v>
      </c>
    </row>
    <row r="2148" spans="1:22" x14ac:dyDescent="0.25">
      <c r="A2148" t="str">
        <f>Tabla_Consulta_desde_TMS4[[#This Row],[idreferencia]]</f>
        <v>20002888112655</v>
      </c>
      <c r="B2148">
        <v>428895</v>
      </c>
      <c r="C2148" t="s">
        <v>2225</v>
      </c>
      <c r="D2148" s="18">
        <v>44826.701643518521</v>
      </c>
      <c r="E2148" t="s">
        <v>658</v>
      </c>
      <c r="F2148" t="s">
        <v>54</v>
      </c>
      <c r="G2148" t="s">
        <v>157</v>
      </c>
      <c r="H2148" t="s">
        <v>2226</v>
      </c>
      <c r="I2148" t="s">
        <v>2227</v>
      </c>
      <c r="J2148" t="s">
        <v>2228</v>
      </c>
      <c r="K2148" t="s">
        <v>2229</v>
      </c>
      <c r="L2148" t="s">
        <v>88</v>
      </c>
      <c r="M2148" t="s">
        <v>615</v>
      </c>
      <c r="N2148" t="s">
        <v>112</v>
      </c>
      <c r="O2148" t="s">
        <v>2230</v>
      </c>
      <c r="Q2148" t="s">
        <v>111</v>
      </c>
      <c r="R2148" s="18">
        <v>44851.655219907407</v>
      </c>
      <c r="T2148" t="s">
        <v>668</v>
      </c>
      <c r="V2148" t="s">
        <v>734</v>
      </c>
    </row>
    <row r="2149" spans="1:22" x14ac:dyDescent="0.25">
      <c r="A2149" t="str">
        <f>Tabla_Consulta_desde_TMS4[[#This Row],[idreferencia]]</f>
        <v>20002888347700</v>
      </c>
      <c r="B2149">
        <v>428897</v>
      </c>
      <c r="C2149" t="s">
        <v>2231</v>
      </c>
      <c r="D2149" s="18">
        <v>44826.701643518521</v>
      </c>
      <c r="E2149" t="s">
        <v>658</v>
      </c>
      <c r="F2149" t="s">
        <v>54</v>
      </c>
      <c r="G2149" t="s">
        <v>157</v>
      </c>
      <c r="H2149" t="s">
        <v>2232</v>
      </c>
      <c r="I2149" t="s">
        <v>2233</v>
      </c>
      <c r="J2149" t="s">
        <v>2234</v>
      </c>
      <c r="K2149" t="s">
        <v>2235</v>
      </c>
      <c r="L2149" t="s">
        <v>88</v>
      </c>
      <c r="M2149" t="s">
        <v>377</v>
      </c>
      <c r="N2149" t="s">
        <v>378</v>
      </c>
      <c r="O2149" t="s">
        <v>377</v>
      </c>
      <c r="P2149" t="s">
        <v>53</v>
      </c>
      <c r="Q2149" t="s">
        <v>757</v>
      </c>
      <c r="R2149" s="18">
        <v>44838.294351851851</v>
      </c>
      <c r="T2149" t="s">
        <v>668</v>
      </c>
      <c r="U2149" t="s">
        <v>53</v>
      </c>
      <c r="V2149" t="s">
        <v>53</v>
      </c>
    </row>
    <row r="2150" spans="1:22" x14ac:dyDescent="0.25">
      <c r="A2150" t="str">
        <f>Tabla_Consulta_desde_TMS4[[#This Row],[idreferencia]]</f>
        <v>20002888103555</v>
      </c>
      <c r="B2150">
        <v>428900</v>
      </c>
      <c r="C2150" t="s">
        <v>2236</v>
      </c>
      <c r="D2150" s="18">
        <v>44826.701643518521</v>
      </c>
      <c r="E2150" t="s">
        <v>658</v>
      </c>
      <c r="F2150" t="s">
        <v>54</v>
      </c>
      <c r="G2150" t="s">
        <v>157</v>
      </c>
      <c r="H2150" t="s">
        <v>2237</v>
      </c>
      <c r="I2150" t="s">
        <v>2238</v>
      </c>
      <c r="J2150" t="s">
        <v>2239</v>
      </c>
      <c r="K2150" t="s">
        <v>2240</v>
      </c>
      <c r="L2150" t="s">
        <v>2241</v>
      </c>
      <c r="M2150" t="s">
        <v>60</v>
      </c>
      <c r="N2150" t="s">
        <v>117</v>
      </c>
      <c r="O2150" t="s">
        <v>60</v>
      </c>
      <c r="Q2150" t="s">
        <v>111</v>
      </c>
      <c r="R2150" s="18">
        <v>44841.653981481482</v>
      </c>
      <c r="T2150" t="s">
        <v>668</v>
      </c>
      <c r="V2150" t="s">
        <v>9436</v>
      </c>
    </row>
    <row r="2151" spans="1:22" x14ac:dyDescent="0.25">
      <c r="A2151" t="str">
        <f>Tabla_Consulta_desde_TMS4[[#This Row],[idreferencia]]</f>
        <v>20002826729388_1</v>
      </c>
      <c r="B2151">
        <v>428904</v>
      </c>
      <c r="C2151" t="s">
        <v>2242</v>
      </c>
      <c r="D2151" s="18">
        <v>44826.701643518521</v>
      </c>
      <c r="E2151" t="s">
        <v>658</v>
      </c>
      <c r="F2151" t="s">
        <v>54</v>
      </c>
      <c r="G2151" t="s">
        <v>157</v>
      </c>
      <c r="H2151" t="s">
        <v>887</v>
      </c>
      <c r="I2151" t="s">
        <v>2243</v>
      </c>
      <c r="J2151" t="s">
        <v>2244</v>
      </c>
      <c r="K2151" t="s">
        <v>888</v>
      </c>
      <c r="L2151" t="s">
        <v>88</v>
      </c>
      <c r="M2151" t="s">
        <v>68</v>
      </c>
      <c r="N2151" t="s">
        <v>119</v>
      </c>
      <c r="O2151" t="s">
        <v>68</v>
      </c>
      <c r="P2151" t="s">
        <v>2245</v>
      </c>
      <c r="Q2151" t="s">
        <v>111</v>
      </c>
      <c r="R2151" s="18">
        <v>44845.545995370368</v>
      </c>
      <c r="S2151" t="s">
        <v>678</v>
      </c>
      <c r="T2151" t="s">
        <v>668</v>
      </c>
      <c r="U2151" t="s">
        <v>9437</v>
      </c>
      <c r="V2151" t="s">
        <v>9437</v>
      </c>
    </row>
    <row r="2152" spans="1:22" x14ac:dyDescent="0.25">
      <c r="A2152" t="str">
        <f>Tabla_Consulta_desde_TMS4[[#This Row],[idreferencia]]</f>
        <v>20002886498172</v>
      </c>
      <c r="B2152">
        <v>428906</v>
      </c>
      <c r="C2152" t="s">
        <v>2246</v>
      </c>
      <c r="D2152" s="18">
        <v>44826.701643518521</v>
      </c>
      <c r="E2152" t="s">
        <v>658</v>
      </c>
      <c r="F2152" t="s">
        <v>54</v>
      </c>
      <c r="G2152" t="s">
        <v>157</v>
      </c>
      <c r="H2152" t="s">
        <v>2247</v>
      </c>
      <c r="I2152" t="s">
        <v>2248</v>
      </c>
      <c r="J2152" t="s">
        <v>2249</v>
      </c>
      <c r="K2152" t="s">
        <v>2250</v>
      </c>
      <c r="L2152" t="s">
        <v>2251</v>
      </c>
      <c r="M2152" t="s">
        <v>2252</v>
      </c>
      <c r="N2152" t="s">
        <v>129</v>
      </c>
      <c r="O2152" t="s">
        <v>2252</v>
      </c>
      <c r="Q2152" t="s">
        <v>111</v>
      </c>
      <c r="R2152" s="18">
        <v>44854.69259259259</v>
      </c>
      <c r="T2152" t="s">
        <v>687</v>
      </c>
      <c r="U2152" t="s">
        <v>2253</v>
      </c>
      <c r="V2152" t="s">
        <v>2253</v>
      </c>
    </row>
    <row r="2153" spans="1:22" x14ac:dyDescent="0.25">
      <c r="A2153" t="str">
        <f>Tabla_Consulta_desde_TMS4[[#This Row],[idreferencia]]</f>
        <v>20002888086056</v>
      </c>
      <c r="B2153">
        <v>428907</v>
      </c>
      <c r="C2153" t="s">
        <v>2254</v>
      </c>
      <c r="D2153" s="18">
        <v>44826.701643518521</v>
      </c>
      <c r="E2153" t="s">
        <v>658</v>
      </c>
      <c r="F2153" t="s">
        <v>54</v>
      </c>
      <c r="G2153" t="s">
        <v>157</v>
      </c>
      <c r="H2153" t="s">
        <v>2255</v>
      </c>
      <c r="I2153" t="s">
        <v>2256</v>
      </c>
      <c r="J2153" t="s">
        <v>2257</v>
      </c>
      <c r="K2153" t="s">
        <v>2258</v>
      </c>
      <c r="L2153" t="s">
        <v>88</v>
      </c>
      <c r="M2153" t="s">
        <v>1249</v>
      </c>
      <c r="N2153" t="s">
        <v>112</v>
      </c>
      <c r="O2153" t="s">
        <v>1250</v>
      </c>
      <c r="Q2153" t="s">
        <v>757</v>
      </c>
      <c r="R2153" s="18">
        <v>44838.294351851851</v>
      </c>
      <c r="U2153" t="s">
        <v>2259</v>
      </c>
      <c r="V2153" t="s">
        <v>2259</v>
      </c>
    </row>
    <row r="2154" spans="1:22" x14ac:dyDescent="0.25">
      <c r="A2154" t="str">
        <f>Tabla_Consulta_desde_TMS4[[#This Row],[idreferencia]]</f>
        <v>20002889374657</v>
      </c>
      <c r="B2154">
        <v>428917</v>
      </c>
      <c r="C2154" t="s">
        <v>2260</v>
      </c>
      <c r="D2154" s="18">
        <v>44826.701643518521</v>
      </c>
      <c r="E2154" t="s">
        <v>658</v>
      </c>
      <c r="F2154" t="s">
        <v>54</v>
      </c>
      <c r="G2154" t="s">
        <v>157</v>
      </c>
      <c r="H2154" t="s">
        <v>2261</v>
      </c>
      <c r="I2154" t="s">
        <v>2262</v>
      </c>
      <c r="J2154" t="s">
        <v>2263</v>
      </c>
      <c r="K2154" t="s">
        <v>2264</v>
      </c>
      <c r="L2154" t="s">
        <v>2265</v>
      </c>
      <c r="M2154" t="s">
        <v>63</v>
      </c>
      <c r="N2154" t="s">
        <v>116</v>
      </c>
      <c r="O2154" t="s">
        <v>63</v>
      </c>
      <c r="Q2154" t="s">
        <v>757</v>
      </c>
      <c r="R2154" s="18">
        <v>44839.692199074074</v>
      </c>
      <c r="T2154" t="s">
        <v>668</v>
      </c>
      <c r="U2154" t="s">
        <v>2266</v>
      </c>
      <c r="V2154" t="s">
        <v>2266</v>
      </c>
    </row>
    <row r="2155" spans="1:22" x14ac:dyDescent="0.25">
      <c r="A2155" t="str">
        <f>Tabla_Consulta_desde_TMS4[[#This Row],[idreferencia]]</f>
        <v>20002888731727</v>
      </c>
      <c r="B2155">
        <v>428919</v>
      </c>
      <c r="C2155" t="s">
        <v>2267</v>
      </c>
      <c r="D2155" s="18">
        <v>44826.701643518521</v>
      </c>
      <c r="E2155" t="s">
        <v>658</v>
      </c>
      <c r="F2155" t="s">
        <v>54</v>
      </c>
      <c r="G2155" t="s">
        <v>157</v>
      </c>
      <c r="H2155" t="s">
        <v>2268</v>
      </c>
      <c r="I2155" t="s">
        <v>2269</v>
      </c>
      <c r="J2155" t="s">
        <v>2270</v>
      </c>
      <c r="K2155" t="s">
        <v>2271</v>
      </c>
      <c r="L2155" t="s">
        <v>88</v>
      </c>
      <c r="M2155" t="s">
        <v>68</v>
      </c>
      <c r="N2155" t="s">
        <v>119</v>
      </c>
      <c r="O2155" t="s">
        <v>68</v>
      </c>
      <c r="P2155" t="s">
        <v>2272</v>
      </c>
      <c r="Q2155" t="s">
        <v>111</v>
      </c>
      <c r="R2155" s="18">
        <v>44845.545995370368</v>
      </c>
      <c r="S2155" t="s">
        <v>678</v>
      </c>
      <c r="T2155" t="s">
        <v>668</v>
      </c>
      <c r="U2155" t="s">
        <v>53</v>
      </c>
      <c r="V2155" t="s">
        <v>53</v>
      </c>
    </row>
    <row r="2156" spans="1:22" x14ac:dyDescent="0.25">
      <c r="A2156" t="str">
        <f>Tabla_Consulta_desde_TMS4[[#This Row],[idreferencia]]</f>
        <v>20002876587792</v>
      </c>
      <c r="B2156">
        <v>428876</v>
      </c>
      <c r="C2156" t="s">
        <v>2273</v>
      </c>
      <c r="D2156" s="18">
        <v>44826.657511574071</v>
      </c>
      <c r="E2156" t="s">
        <v>658</v>
      </c>
      <c r="F2156" t="s">
        <v>54</v>
      </c>
      <c r="G2156" t="s">
        <v>157</v>
      </c>
      <c r="H2156" t="s">
        <v>2274</v>
      </c>
      <c r="I2156" t="s">
        <v>2275</v>
      </c>
      <c r="J2156" t="s">
        <v>9438</v>
      </c>
      <c r="K2156" t="s">
        <v>2276</v>
      </c>
      <c r="L2156" t="s">
        <v>2276</v>
      </c>
      <c r="M2156" t="s">
        <v>50</v>
      </c>
      <c r="N2156" t="s">
        <v>51</v>
      </c>
      <c r="O2156" t="s">
        <v>702</v>
      </c>
      <c r="P2156" t="s">
        <v>9439</v>
      </c>
      <c r="Q2156" t="s">
        <v>111</v>
      </c>
      <c r="R2156" s="18">
        <v>44840.649363425924</v>
      </c>
      <c r="S2156" t="s">
        <v>676</v>
      </c>
      <c r="T2156" t="s">
        <v>659</v>
      </c>
      <c r="V2156" t="s">
        <v>2277</v>
      </c>
    </row>
    <row r="2157" spans="1:22" x14ac:dyDescent="0.25">
      <c r="A2157" t="str">
        <f>Tabla_Consulta_desde_TMS4[[#This Row],[idreferencia]]</f>
        <v>20002888100883</v>
      </c>
      <c r="B2157">
        <v>428515</v>
      </c>
      <c r="C2157" t="s">
        <v>2278</v>
      </c>
      <c r="D2157" s="18">
        <v>44826.506157407406</v>
      </c>
      <c r="E2157" t="s">
        <v>658</v>
      </c>
      <c r="F2157" t="s">
        <v>54</v>
      </c>
      <c r="G2157" t="s">
        <v>157</v>
      </c>
      <c r="H2157" t="s">
        <v>2279</v>
      </c>
      <c r="I2157" t="s">
        <v>2280</v>
      </c>
      <c r="J2157" t="s">
        <v>2281</v>
      </c>
      <c r="K2157" t="s">
        <v>2282</v>
      </c>
      <c r="L2157" t="s">
        <v>88</v>
      </c>
      <c r="M2157" t="s">
        <v>62</v>
      </c>
      <c r="N2157" t="s">
        <v>87</v>
      </c>
      <c r="O2157" t="s">
        <v>62</v>
      </c>
      <c r="Q2157" t="s">
        <v>757</v>
      </c>
      <c r="R2157" s="18">
        <v>44838.294351851851</v>
      </c>
      <c r="S2157" t="s">
        <v>673</v>
      </c>
      <c r="T2157" t="s">
        <v>668</v>
      </c>
    </row>
    <row r="2158" spans="1:22" x14ac:dyDescent="0.25">
      <c r="A2158" t="str">
        <f>Tabla_Consulta_desde_TMS4[[#This Row],[idreferencia]]</f>
        <v>20002888112288</v>
      </c>
      <c r="B2158">
        <v>428520</v>
      </c>
      <c r="C2158" t="s">
        <v>2286</v>
      </c>
      <c r="D2158" s="18">
        <v>44826.506157407406</v>
      </c>
      <c r="E2158" t="s">
        <v>658</v>
      </c>
      <c r="F2158" t="s">
        <v>54</v>
      </c>
      <c r="G2158" t="s">
        <v>157</v>
      </c>
      <c r="H2158" t="s">
        <v>2287</v>
      </c>
      <c r="I2158" t="s">
        <v>2288</v>
      </c>
      <c r="J2158" t="s">
        <v>2289</v>
      </c>
      <c r="K2158" t="s">
        <v>2290</v>
      </c>
      <c r="L2158" t="s">
        <v>88</v>
      </c>
      <c r="M2158" t="s">
        <v>50</v>
      </c>
      <c r="N2158" t="s">
        <v>51</v>
      </c>
      <c r="O2158" t="s">
        <v>50</v>
      </c>
      <c r="P2158" t="s">
        <v>2291</v>
      </c>
      <c r="Q2158" t="s">
        <v>757</v>
      </c>
      <c r="R2158" s="18">
        <v>44838.294351851851</v>
      </c>
      <c r="S2158" t="s">
        <v>676</v>
      </c>
      <c r="T2158" t="s">
        <v>659</v>
      </c>
      <c r="U2158" t="s">
        <v>9440</v>
      </c>
      <c r="V2158" t="s">
        <v>9440</v>
      </c>
    </row>
    <row r="2159" spans="1:22" x14ac:dyDescent="0.25">
      <c r="A2159" t="str">
        <f>Tabla_Consulta_desde_TMS4[[#This Row],[idreferencia]]</f>
        <v>20002888112148</v>
      </c>
      <c r="B2159">
        <v>428523</v>
      </c>
      <c r="C2159" t="s">
        <v>2292</v>
      </c>
      <c r="D2159" s="18">
        <v>44826.506157407406</v>
      </c>
      <c r="E2159" t="s">
        <v>658</v>
      </c>
      <c r="F2159" t="s">
        <v>54</v>
      </c>
      <c r="G2159" t="s">
        <v>157</v>
      </c>
      <c r="H2159" t="s">
        <v>2293</v>
      </c>
      <c r="I2159" t="s">
        <v>2294</v>
      </c>
      <c r="J2159" t="s">
        <v>2295</v>
      </c>
      <c r="K2159" t="s">
        <v>2296</v>
      </c>
      <c r="L2159" t="s">
        <v>2297</v>
      </c>
      <c r="M2159" t="s">
        <v>495</v>
      </c>
      <c r="N2159" t="s">
        <v>117</v>
      </c>
      <c r="O2159" t="s">
        <v>495</v>
      </c>
      <c r="Q2159" t="s">
        <v>757</v>
      </c>
      <c r="R2159" s="18">
        <v>44854.637719907405</v>
      </c>
      <c r="T2159" t="s">
        <v>668</v>
      </c>
      <c r="U2159" t="s">
        <v>9441</v>
      </c>
      <c r="V2159" t="s">
        <v>9441</v>
      </c>
    </row>
    <row r="2160" spans="1:22" x14ac:dyDescent="0.25">
      <c r="A2160" t="str">
        <f>Tabla_Consulta_desde_TMS4[[#This Row],[idreferencia]]</f>
        <v>20002887816948</v>
      </c>
      <c r="B2160">
        <v>428489</v>
      </c>
      <c r="C2160" t="s">
        <v>2298</v>
      </c>
      <c r="D2160" s="18">
        <v>44826.506145833337</v>
      </c>
      <c r="E2160" t="s">
        <v>658</v>
      </c>
      <c r="F2160" t="s">
        <v>54</v>
      </c>
      <c r="G2160" t="s">
        <v>157</v>
      </c>
      <c r="H2160" t="s">
        <v>2299</v>
      </c>
      <c r="I2160" t="s">
        <v>2300</v>
      </c>
      <c r="J2160" t="s">
        <v>2301</v>
      </c>
      <c r="K2160" t="s">
        <v>2302</v>
      </c>
      <c r="L2160" t="s">
        <v>88</v>
      </c>
      <c r="M2160" t="s">
        <v>62</v>
      </c>
      <c r="N2160" t="s">
        <v>87</v>
      </c>
      <c r="O2160" t="s">
        <v>62</v>
      </c>
      <c r="Q2160" t="s">
        <v>111</v>
      </c>
      <c r="R2160" s="18">
        <v>44840.649363425924</v>
      </c>
      <c r="S2160" t="s">
        <v>673</v>
      </c>
      <c r="T2160" t="s">
        <v>668</v>
      </c>
      <c r="U2160" t="s">
        <v>2303</v>
      </c>
      <c r="V2160" t="s">
        <v>2303</v>
      </c>
    </row>
    <row r="2161" spans="1:22" x14ac:dyDescent="0.25">
      <c r="A2161" t="str">
        <f>Tabla_Consulta_desde_TMS4[[#This Row],[idreferencia]]</f>
        <v>20002888086048</v>
      </c>
      <c r="B2161">
        <v>428490</v>
      </c>
      <c r="C2161" t="s">
        <v>2304</v>
      </c>
      <c r="D2161" s="18">
        <v>44826.506145833337</v>
      </c>
      <c r="E2161" t="s">
        <v>658</v>
      </c>
      <c r="F2161" t="s">
        <v>54</v>
      </c>
      <c r="G2161" t="s">
        <v>157</v>
      </c>
      <c r="H2161" t="s">
        <v>2305</v>
      </c>
      <c r="I2161" t="s">
        <v>2306</v>
      </c>
      <c r="J2161" t="s">
        <v>2307</v>
      </c>
      <c r="K2161" t="s">
        <v>2308</v>
      </c>
      <c r="L2161" t="s">
        <v>2309</v>
      </c>
      <c r="M2161" t="s">
        <v>67</v>
      </c>
      <c r="N2161" t="s">
        <v>67</v>
      </c>
      <c r="O2161" t="s">
        <v>67</v>
      </c>
      <c r="P2161" t="s">
        <v>53</v>
      </c>
      <c r="Q2161" t="s">
        <v>757</v>
      </c>
      <c r="R2161" s="18">
        <v>44841.707060185188</v>
      </c>
      <c r="T2161" t="s">
        <v>668</v>
      </c>
      <c r="U2161" t="s">
        <v>53</v>
      </c>
      <c r="V2161" t="s">
        <v>53</v>
      </c>
    </row>
    <row r="2162" spans="1:22" x14ac:dyDescent="0.25">
      <c r="A2162" t="str">
        <f>Tabla_Consulta_desde_TMS4[[#This Row],[idreferencia]]</f>
        <v>20002888112087</v>
      </c>
      <c r="B2162">
        <v>428492</v>
      </c>
      <c r="C2162" t="s">
        <v>2310</v>
      </c>
      <c r="D2162" s="18">
        <v>44826.506145833337</v>
      </c>
      <c r="E2162" t="s">
        <v>658</v>
      </c>
      <c r="F2162" t="s">
        <v>54</v>
      </c>
      <c r="G2162" t="s">
        <v>157</v>
      </c>
      <c r="H2162" t="s">
        <v>2311</v>
      </c>
      <c r="I2162" t="s">
        <v>2312</v>
      </c>
      <c r="J2162" t="s">
        <v>2313</v>
      </c>
      <c r="K2162" t="s">
        <v>2314</v>
      </c>
      <c r="L2162" t="s">
        <v>88</v>
      </c>
      <c r="M2162" t="s">
        <v>50</v>
      </c>
      <c r="N2162" t="s">
        <v>51</v>
      </c>
      <c r="O2162" t="s">
        <v>50</v>
      </c>
      <c r="P2162" t="s">
        <v>2315</v>
      </c>
      <c r="Q2162" t="s">
        <v>111</v>
      </c>
      <c r="R2162" s="18">
        <v>44840.649363425924</v>
      </c>
      <c r="S2162" t="s">
        <v>679</v>
      </c>
      <c r="T2162" t="s">
        <v>659</v>
      </c>
      <c r="U2162" t="s">
        <v>2316</v>
      </c>
      <c r="V2162" t="s">
        <v>2317</v>
      </c>
    </row>
    <row r="2163" spans="1:22" x14ac:dyDescent="0.25">
      <c r="A2163" t="str">
        <f>Tabla_Consulta_desde_TMS4[[#This Row],[idreferencia]]</f>
        <v>20002887088249</v>
      </c>
      <c r="B2163">
        <v>428499</v>
      </c>
      <c r="C2163" t="s">
        <v>2318</v>
      </c>
      <c r="D2163" s="18">
        <v>44826.506145833337</v>
      </c>
      <c r="E2163" t="s">
        <v>658</v>
      </c>
      <c r="F2163" t="s">
        <v>54</v>
      </c>
      <c r="G2163" t="s">
        <v>157</v>
      </c>
      <c r="H2163" t="s">
        <v>2319</v>
      </c>
      <c r="I2163" t="s">
        <v>2320</v>
      </c>
      <c r="J2163" t="s">
        <v>2321</v>
      </c>
      <c r="K2163" t="s">
        <v>2322</v>
      </c>
      <c r="L2163" t="s">
        <v>2323</v>
      </c>
      <c r="M2163" t="s">
        <v>148</v>
      </c>
      <c r="N2163" t="s">
        <v>116</v>
      </c>
      <c r="O2163" t="s">
        <v>148</v>
      </c>
      <c r="Q2163" t="s">
        <v>757</v>
      </c>
      <c r="R2163" s="18">
        <v>44839.692199074074</v>
      </c>
      <c r="T2163" t="s">
        <v>668</v>
      </c>
      <c r="U2163" t="s">
        <v>2324</v>
      </c>
      <c r="V2163" t="s">
        <v>2324</v>
      </c>
    </row>
    <row r="2164" spans="1:22" x14ac:dyDescent="0.25">
      <c r="A2164" t="str">
        <f>Tabla_Consulta_desde_TMS4[[#This Row],[idreferencia]]</f>
        <v>20002886509459</v>
      </c>
      <c r="B2164">
        <v>428500</v>
      </c>
      <c r="C2164" t="s">
        <v>2325</v>
      </c>
      <c r="D2164" s="18">
        <v>44826.506145833337</v>
      </c>
      <c r="E2164" t="s">
        <v>658</v>
      </c>
      <c r="F2164" t="s">
        <v>54</v>
      </c>
      <c r="G2164" t="s">
        <v>157</v>
      </c>
      <c r="H2164" t="s">
        <v>2326</v>
      </c>
      <c r="I2164" t="s">
        <v>2327</v>
      </c>
      <c r="J2164" t="s">
        <v>2328</v>
      </c>
      <c r="K2164" t="s">
        <v>1340</v>
      </c>
      <c r="L2164" t="s">
        <v>2329</v>
      </c>
      <c r="M2164" t="s">
        <v>62</v>
      </c>
      <c r="N2164" t="s">
        <v>87</v>
      </c>
      <c r="O2164" t="s">
        <v>62</v>
      </c>
      <c r="Q2164" t="s">
        <v>111</v>
      </c>
      <c r="R2164" s="18">
        <v>44845.545995370368</v>
      </c>
      <c r="S2164" t="s">
        <v>673</v>
      </c>
      <c r="T2164" t="s">
        <v>668</v>
      </c>
      <c r="U2164" t="s">
        <v>2330</v>
      </c>
      <c r="V2164" t="s">
        <v>2330</v>
      </c>
    </row>
    <row r="2165" spans="1:22" x14ac:dyDescent="0.25">
      <c r="A2165" t="str">
        <f>Tabla_Consulta_desde_TMS4[[#This Row],[idreferencia]]</f>
        <v>20002859105815</v>
      </c>
      <c r="B2165">
        <v>428512</v>
      </c>
      <c r="C2165" t="s">
        <v>2334</v>
      </c>
      <c r="D2165" s="18">
        <v>44826.506145833337</v>
      </c>
      <c r="E2165" t="s">
        <v>658</v>
      </c>
      <c r="F2165" t="s">
        <v>54</v>
      </c>
      <c r="G2165" t="s">
        <v>157</v>
      </c>
      <c r="H2165" t="s">
        <v>2335</v>
      </c>
      <c r="I2165" t="s">
        <v>2336</v>
      </c>
      <c r="J2165" t="s">
        <v>2337</v>
      </c>
      <c r="K2165" t="s">
        <v>2338</v>
      </c>
      <c r="L2165" t="s">
        <v>2339</v>
      </c>
      <c r="M2165" t="s">
        <v>502</v>
      </c>
      <c r="N2165" t="s">
        <v>89</v>
      </c>
      <c r="O2165" t="s">
        <v>502</v>
      </c>
      <c r="P2165" t="s">
        <v>2340</v>
      </c>
      <c r="Q2165" t="s">
        <v>757</v>
      </c>
      <c r="R2165" s="18">
        <v>44838.71199074074</v>
      </c>
      <c r="S2165" t="s">
        <v>678</v>
      </c>
      <c r="T2165" t="s">
        <v>668</v>
      </c>
      <c r="U2165" t="s">
        <v>9442</v>
      </c>
      <c r="V2165" t="s">
        <v>9442</v>
      </c>
    </row>
    <row r="2166" spans="1:22" x14ac:dyDescent="0.25">
      <c r="A2166" t="str">
        <f>Tabla_Consulta_desde_TMS4[[#This Row],[idreferencia]]</f>
        <v>20002885229126</v>
      </c>
      <c r="B2166">
        <v>428087</v>
      </c>
      <c r="C2166" t="s">
        <v>2341</v>
      </c>
      <c r="D2166" s="18">
        <v>44825.689293981479</v>
      </c>
      <c r="E2166" t="s">
        <v>658</v>
      </c>
      <c r="F2166" t="s">
        <v>54</v>
      </c>
      <c r="G2166" t="s">
        <v>157</v>
      </c>
      <c r="H2166" t="s">
        <v>2342</v>
      </c>
      <c r="I2166" t="s">
        <v>2343</v>
      </c>
      <c r="J2166" t="s">
        <v>2344</v>
      </c>
      <c r="K2166" t="s">
        <v>2345</v>
      </c>
      <c r="L2166" t="s">
        <v>88</v>
      </c>
      <c r="M2166" t="s">
        <v>508</v>
      </c>
      <c r="N2166" t="s">
        <v>116</v>
      </c>
      <c r="O2166" t="s">
        <v>2346</v>
      </c>
      <c r="Q2166" t="s">
        <v>111</v>
      </c>
      <c r="R2166" s="18">
        <v>44840.649363425924</v>
      </c>
      <c r="T2166" t="s">
        <v>668</v>
      </c>
      <c r="V2166" t="s">
        <v>2347</v>
      </c>
    </row>
    <row r="2167" spans="1:22" x14ac:dyDescent="0.25">
      <c r="A2167" t="str">
        <f>Tabla_Consulta_desde_TMS4[[#This Row],[idreferencia]]</f>
        <v>20002886719428</v>
      </c>
      <c r="B2167">
        <v>428091</v>
      </c>
      <c r="C2167" t="s">
        <v>2348</v>
      </c>
      <c r="D2167" s="18">
        <v>44825.689293981479</v>
      </c>
      <c r="E2167" t="s">
        <v>658</v>
      </c>
      <c r="F2167" t="s">
        <v>54</v>
      </c>
      <c r="G2167" t="s">
        <v>157</v>
      </c>
      <c r="H2167" t="s">
        <v>2349</v>
      </c>
      <c r="I2167" t="s">
        <v>2350</v>
      </c>
      <c r="J2167" t="s">
        <v>2351</v>
      </c>
      <c r="K2167" t="s">
        <v>2352</v>
      </c>
      <c r="L2167" t="s">
        <v>2353</v>
      </c>
      <c r="M2167" t="s">
        <v>63</v>
      </c>
      <c r="N2167" t="s">
        <v>116</v>
      </c>
      <c r="O2167" t="s">
        <v>63</v>
      </c>
      <c r="Q2167" t="s">
        <v>757</v>
      </c>
      <c r="R2167" s="18">
        <v>44841.707060185188</v>
      </c>
      <c r="T2167" t="s">
        <v>668</v>
      </c>
      <c r="V2167" t="s">
        <v>9443</v>
      </c>
    </row>
    <row r="2168" spans="1:22" x14ac:dyDescent="0.25">
      <c r="A2168" t="str">
        <f>Tabla_Consulta_desde_TMS4[[#This Row],[idreferencia]]</f>
        <v>20002886729221</v>
      </c>
      <c r="B2168">
        <v>428096</v>
      </c>
      <c r="C2168" t="s">
        <v>2354</v>
      </c>
      <c r="D2168" s="18">
        <v>44825.689293981479</v>
      </c>
      <c r="E2168" t="s">
        <v>658</v>
      </c>
      <c r="F2168" t="s">
        <v>54</v>
      </c>
      <c r="G2168" t="s">
        <v>157</v>
      </c>
      <c r="H2168" t="s">
        <v>2355</v>
      </c>
      <c r="I2168" t="s">
        <v>2356</v>
      </c>
      <c r="J2168" t="s">
        <v>2357</v>
      </c>
      <c r="K2168" t="s">
        <v>2358</v>
      </c>
      <c r="L2168" t="s">
        <v>2359</v>
      </c>
      <c r="M2168" t="s">
        <v>59</v>
      </c>
      <c r="N2168" t="s">
        <v>118</v>
      </c>
      <c r="O2168" t="s">
        <v>59</v>
      </c>
      <c r="Q2168" t="s">
        <v>757</v>
      </c>
      <c r="R2168" s="18">
        <v>44841.707071759258</v>
      </c>
      <c r="T2168" t="s">
        <v>668</v>
      </c>
      <c r="U2168" t="s">
        <v>2360</v>
      </c>
      <c r="V2168" t="s">
        <v>2360</v>
      </c>
    </row>
    <row r="2169" spans="1:22" x14ac:dyDescent="0.25">
      <c r="A2169" t="str">
        <f>Tabla_Consulta_desde_TMS4[[#This Row],[idreferencia]]</f>
        <v>20002887814893</v>
      </c>
      <c r="B2169">
        <v>428102</v>
      </c>
      <c r="C2169" t="s">
        <v>2361</v>
      </c>
      <c r="D2169" s="18">
        <v>44825.689293981479</v>
      </c>
      <c r="E2169" t="s">
        <v>658</v>
      </c>
      <c r="F2169" t="s">
        <v>54</v>
      </c>
      <c r="G2169" t="s">
        <v>157</v>
      </c>
      <c r="H2169" t="s">
        <v>2362</v>
      </c>
      <c r="I2169" t="s">
        <v>2363</v>
      </c>
      <c r="J2169" t="s">
        <v>2364</v>
      </c>
      <c r="K2169" t="s">
        <v>2365</v>
      </c>
      <c r="L2169" t="s">
        <v>2366</v>
      </c>
      <c r="M2169" t="s">
        <v>63</v>
      </c>
      <c r="N2169" t="s">
        <v>116</v>
      </c>
      <c r="O2169" t="s">
        <v>63</v>
      </c>
      <c r="P2169" t="s">
        <v>53</v>
      </c>
      <c r="Q2169" t="s">
        <v>757</v>
      </c>
      <c r="R2169" s="18">
        <v>44839.692199074074</v>
      </c>
      <c r="T2169" t="s">
        <v>668</v>
      </c>
      <c r="U2169" t="s">
        <v>53</v>
      </c>
      <c r="V2169" t="s">
        <v>53</v>
      </c>
    </row>
    <row r="2170" spans="1:22" x14ac:dyDescent="0.25">
      <c r="A2170" t="str">
        <f>Tabla_Consulta_desde_TMS4[[#This Row],[idreferencia]]</f>
        <v>20002851028824</v>
      </c>
      <c r="B2170">
        <v>428104</v>
      </c>
      <c r="C2170" t="s">
        <v>2367</v>
      </c>
      <c r="D2170" s="18">
        <v>44825.689293981479</v>
      </c>
      <c r="E2170" t="s">
        <v>658</v>
      </c>
      <c r="F2170" t="s">
        <v>54</v>
      </c>
      <c r="G2170" t="s">
        <v>157</v>
      </c>
      <c r="H2170" t="s">
        <v>2368</v>
      </c>
      <c r="I2170" t="s">
        <v>2369</v>
      </c>
      <c r="J2170" t="s">
        <v>2370</v>
      </c>
      <c r="K2170" t="s">
        <v>2371</v>
      </c>
      <c r="L2170" t="s">
        <v>2372</v>
      </c>
      <c r="M2170" t="s">
        <v>59</v>
      </c>
      <c r="N2170" t="s">
        <v>118</v>
      </c>
      <c r="O2170" t="s">
        <v>59</v>
      </c>
      <c r="Q2170" t="s">
        <v>757</v>
      </c>
      <c r="R2170" s="18">
        <v>44841.707071759258</v>
      </c>
      <c r="T2170" t="s">
        <v>668</v>
      </c>
      <c r="U2170" t="s">
        <v>2373</v>
      </c>
      <c r="V2170" t="s">
        <v>2373</v>
      </c>
    </row>
    <row r="2171" spans="1:22" x14ac:dyDescent="0.25">
      <c r="A2171" t="str">
        <f>Tabla_Consulta_desde_TMS4[[#This Row],[idreferencia]]</f>
        <v>20002887837608</v>
      </c>
      <c r="B2171">
        <v>428105</v>
      </c>
      <c r="C2171" t="s">
        <v>2374</v>
      </c>
      <c r="D2171" s="18">
        <v>44825.689293981479</v>
      </c>
      <c r="E2171" t="s">
        <v>658</v>
      </c>
      <c r="F2171" t="s">
        <v>54</v>
      </c>
      <c r="G2171" t="s">
        <v>157</v>
      </c>
      <c r="H2171" t="s">
        <v>2375</v>
      </c>
      <c r="I2171" t="s">
        <v>2376</v>
      </c>
      <c r="J2171" t="s">
        <v>2377</v>
      </c>
      <c r="K2171" t="s">
        <v>2378</v>
      </c>
      <c r="L2171" t="s">
        <v>88</v>
      </c>
      <c r="M2171" t="s">
        <v>63</v>
      </c>
      <c r="N2171" t="s">
        <v>116</v>
      </c>
      <c r="O2171" t="s">
        <v>63</v>
      </c>
      <c r="Q2171" t="s">
        <v>111</v>
      </c>
      <c r="R2171" s="18">
        <v>44841.653981481482</v>
      </c>
      <c r="T2171" t="s">
        <v>668</v>
      </c>
      <c r="U2171" t="s">
        <v>2379</v>
      </c>
      <c r="V2171" t="s">
        <v>2379</v>
      </c>
    </row>
    <row r="2172" spans="1:22" x14ac:dyDescent="0.25">
      <c r="A2172" t="str">
        <f>Tabla_Consulta_desde_TMS4[[#This Row],[idreferencia]]</f>
        <v>20002887815669</v>
      </c>
      <c r="B2172">
        <v>428106</v>
      </c>
      <c r="C2172" t="s">
        <v>2380</v>
      </c>
      <c r="D2172" s="18">
        <v>44825.689293981479</v>
      </c>
      <c r="E2172" t="s">
        <v>658</v>
      </c>
      <c r="F2172" t="s">
        <v>54</v>
      </c>
      <c r="G2172" t="s">
        <v>157</v>
      </c>
      <c r="H2172" t="s">
        <v>2381</v>
      </c>
      <c r="I2172" t="s">
        <v>2382</v>
      </c>
      <c r="J2172" t="s">
        <v>2383</v>
      </c>
      <c r="K2172" t="s">
        <v>2384</v>
      </c>
      <c r="L2172" t="s">
        <v>2385</v>
      </c>
      <c r="M2172" t="s">
        <v>63</v>
      </c>
      <c r="N2172" t="s">
        <v>116</v>
      </c>
      <c r="O2172" t="s">
        <v>63</v>
      </c>
      <c r="Q2172" t="s">
        <v>757</v>
      </c>
      <c r="R2172" s="18">
        <v>44839.692199074074</v>
      </c>
      <c r="T2172" t="s">
        <v>668</v>
      </c>
      <c r="U2172" t="s">
        <v>9444</v>
      </c>
      <c r="V2172" t="s">
        <v>9444</v>
      </c>
    </row>
    <row r="2173" spans="1:22" x14ac:dyDescent="0.25">
      <c r="A2173" t="str">
        <f>Tabla_Consulta_desde_TMS4[[#This Row],[idreferencia]]</f>
        <v>20002884780793</v>
      </c>
      <c r="B2173">
        <v>428075</v>
      </c>
      <c r="C2173" t="s">
        <v>2386</v>
      </c>
      <c r="D2173" s="18">
        <v>44825.689282407409</v>
      </c>
      <c r="E2173" t="s">
        <v>658</v>
      </c>
      <c r="F2173" t="s">
        <v>54</v>
      </c>
      <c r="G2173" t="s">
        <v>157</v>
      </c>
      <c r="H2173" t="s">
        <v>2387</v>
      </c>
      <c r="I2173" t="s">
        <v>2388</v>
      </c>
      <c r="J2173" t="s">
        <v>2389</v>
      </c>
      <c r="K2173" t="s">
        <v>2390</v>
      </c>
      <c r="L2173" t="s">
        <v>88</v>
      </c>
      <c r="M2173" t="s">
        <v>615</v>
      </c>
      <c r="N2173" t="s">
        <v>112</v>
      </c>
      <c r="O2173" t="s">
        <v>155</v>
      </c>
      <c r="Q2173" t="s">
        <v>757</v>
      </c>
      <c r="R2173" s="18">
        <v>44839.692199074074</v>
      </c>
      <c r="T2173" t="s">
        <v>687</v>
      </c>
      <c r="U2173" t="s">
        <v>2391</v>
      </c>
      <c r="V2173" t="s">
        <v>2391</v>
      </c>
    </row>
    <row r="2174" spans="1:22" x14ac:dyDescent="0.25">
      <c r="A2174" t="str">
        <f>Tabla_Consulta_desde_TMS4[[#This Row],[idreferencia]]</f>
        <v>20002885985288</v>
      </c>
      <c r="B2174">
        <v>427709</v>
      </c>
      <c r="C2174" t="s">
        <v>1428</v>
      </c>
      <c r="D2174" s="18">
        <v>44825.486712962964</v>
      </c>
      <c r="E2174" t="s">
        <v>658</v>
      </c>
      <c r="F2174" t="s">
        <v>54</v>
      </c>
      <c r="G2174" t="s">
        <v>157</v>
      </c>
      <c r="H2174" t="s">
        <v>1429</v>
      </c>
      <c r="I2174" t="s">
        <v>1430</v>
      </c>
      <c r="J2174" t="s">
        <v>1431</v>
      </c>
      <c r="K2174" t="s">
        <v>1432</v>
      </c>
      <c r="L2174" t="s">
        <v>88</v>
      </c>
      <c r="M2174" t="s">
        <v>377</v>
      </c>
      <c r="N2174" t="s">
        <v>378</v>
      </c>
      <c r="O2174" t="s">
        <v>377</v>
      </c>
      <c r="P2174" t="s">
        <v>53</v>
      </c>
      <c r="Q2174" t="s">
        <v>757</v>
      </c>
      <c r="R2174" s="18">
        <v>44838.294351851851</v>
      </c>
      <c r="T2174" t="s">
        <v>668</v>
      </c>
      <c r="U2174" t="s">
        <v>53</v>
      </c>
      <c r="V2174" t="s">
        <v>53</v>
      </c>
    </row>
    <row r="2175" spans="1:22" x14ac:dyDescent="0.25">
      <c r="A2175" t="str">
        <f>Tabla_Consulta_desde_TMS4[[#This Row],[idreferencia]]</f>
        <v>20002887084713</v>
      </c>
      <c r="B2175">
        <v>427713</v>
      </c>
      <c r="C2175" t="s">
        <v>1436</v>
      </c>
      <c r="D2175" s="18">
        <v>44825.486712962964</v>
      </c>
      <c r="E2175" t="s">
        <v>658</v>
      </c>
      <c r="F2175" t="s">
        <v>54</v>
      </c>
      <c r="G2175" t="s">
        <v>157</v>
      </c>
      <c r="H2175" t="s">
        <v>1437</v>
      </c>
      <c r="I2175" t="s">
        <v>1438</v>
      </c>
      <c r="J2175" t="s">
        <v>1439</v>
      </c>
      <c r="K2175" t="s">
        <v>1440</v>
      </c>
      <c r="L2175" t="s">
        <v>1441</v>
      </c>
      <c r="M2175" t="s">
        <v>1442</v>
      </c>
      <c r="N2175" t="s">
        <v>295</v>
      </c>
      <c r="O2175" t="s">
        <v>1442</v>
      </c>
      <c r="Q2175" t="s">
        <v>106</v>
      </c>
      <c r="R2175" s="18">
        <v>44837.316701388889</v>
      </c>
      <c r="T2175" t="s">
        <v>668</v>
      </c>
      <c r="U2175" t="s">
        <v>9445</v>
      </c>
      <c r="V2175" t="s">
        <v>9446</v>
      </c>
    </row>
    <row r="2176" spans="1:22" x14ac:dyDescent="0.25">
      <c r="A2176" t="str">
        <f>Tabla_Consulta_desde_TMS4[[#This Row],[idreferencia]]</f>
        <v>20002874949492</v>
      </c>
      <c r="B2176">
        <v>427677</v>
      </c>
      <c r="C2176" t="s">
        <v>1443</v>
      </c>
      <c r="D2176" s="18">
        <v>44825.486701388887</v>
      </c>
      <c r="E2176" t="s">
        <v>658</v>
      </c>
      <c r="F2176" t="s">
        <v>54</v>
      </c>
      <c r="G2176" t="s">
        <v>157</v>
      </c>
      <c r="H2176" t="s">
        <v>1444</v>
      </c>
      <c r="I2176" t="s">
        <v>1445</v>
      </c>
      <c r="J2176" t="s">
        <v>1446</v>
      </c>
      <c r="K2176" t="s">
        <v>1447</v>
      </c>
      <c r="L2176" t="s">
        <v>1448</v>
      </c>
      <c r="M2176" t="s">
        <v>67</v>
      </c>
      <c r="N2176" t="s">
        <v>67</v>
      </c>
      <c r="O2176" t="s">
        <v>67</v>
      </c>
      <c r="P2176" t="s">
        <v>53</v>
      </c>
      <c r="Q2176" t="s">
        <v>757</v>
      </c>
      <c r="R2176" s="18">
        <v>44841.707060185188</v>
      </c>
      <c r="T2176" t="s">
        <v>668</v>
      </c>
      <c r="U2176" t="s">
        <v>53</v>
      </c>
      <c r="V2176" t="s">
        <v>53</v>
      </c>
    </row>
    <row r="2177" spans="1:22" x14ac:dyDescent="0.25">
      <c r="A2177" t="str">
        <f>Tabla_Consulta_desde_TMS4[[#This Row],[idreferencia]]</f>
        <v>20002886511524</v>
      </c>
      <c r="B2177">
        <v>427686</v>
      </c>
      <c r="C2177" t="s">
        <v>1449</v>
      </c>
      <c r="D2177" s="18">
        <v>44825.486701388887</v>
      </c>
      <c r="E2177" t="s">
        <v>658</v>
      </c>
      <c r="F2177" t="s">
        <v>54</v>
      </c>
      <c r="G2177" t="s">
        <v>157</v>
      </c>
      <c r="H2177" t="s">
        <v>1450</v>
      </c>
      <c r="I2177" t="s">
        <v>1451</v>
      </c>
      <c r="J2177" t="s">
        <v>1452</v>
      </c>
      <c r="K2177" t="s">
        <v>1453</v>
      </c>
      <c r="L2177" t="s">
        <v>88</v>
      </c>
      <c r="M2177" t="s">
        <v>63</v>
      </c>
      <c r="N2177" t="s">
        <v>116</v>
      </c>
      <c r="O2177" t="s">
        <v>63</v>
      </c>
      <c r="Q2177" t="s">
        <v>111</v>
      </c>
      <c r="R2177" s="18">
        <v>44840.649363425924</v>
      </c>
      <c r="T2177" t="s">
        <v>668</v>
      </c>
      <c r="U2177" t="s">
        <v>2392</v>
      </c>
      <c r="V2177" t="s">
        <v>2392</v>
      </c>
    </row>
    <row r="2178" spans="1:22" x14ac:dyDescent="0.25">
      <c r="A2178" t="str">
        <f>Tabla_Consulta_desde_TMS4[[#This Row],[idreferencia]]</f>
        <v>20002886250910</v>
      </c>
      <c r="B2178">
        <v>427687</v>
      </c>
      <c r="C2178" t="s">
        <v>1454</v>
      </c>
      <c r="D2178" s="18">
        <v>44825.486701388887</v>
      </c>
      <c r="E2178" t="s">
        <v>658</v>
      </c>
      <c r="F2178" t="s">
        <v>54</v>
      </c>
      <c r="G2178" t="s">
        <v>157</v>
      </c>
      <c r="H2178" t="s">
        <v>1455</v>
      </c>
      <c r="I2178" t="s">
        <v>1456</v>
      </c>
      <c r="J2178" t="s">
        <v>1457</v>
      </c>
      <c r="K2178" t="s">
        <v>1458</v>
      </c>
      <c r="L2178" t="s">
        <v>88</v>
      </c>
      <c r="M2178" t="s">
        <v>62</v>
      </c>
      <c r="N2178" t="s">
        <v>87</v>
      </c>
      <c r="O2178" t="s">
        <v>62</v>
      </c>
      <c r="Q2178" t="s">
        <v>111</v>
      </c>
      <c r="R2178" s="18">
        <v>44845.545995370368</v>
      </c>
      <c r="S2178" t="s">
        <v>673</v>
      </c>
      <c r="T2178" t="s">
        <v>668</v>
      </c>
      <c r="V2178" t="s">
        <v>730</v>
      </c>
    </row>
    <row r="2179" spans="1:22" x14ac:dyDescent="0.25">
      <c r="A2179" t="str">
        <f>Tabla_Consulta_desde_TMS4[[#This Row],[idreferencia]]</f>
        <v>20002870903313</v>
      </c>
      <c r="B2179">
        <v>427693</v>
      </c>
      <c r="C2179" t="s">
        <v>1459</v>
      </c>
      <c r="D2179" s="18">
        <v>44825.486701388887</v>
      </c>
      <c r="E2179" t="s">
        <v>658</v>
      </c>
      <c r="F2179" t="s">
        <v>54</v>
      </c>
      <c r="G2179" t="s">
        <v>157</v>
      </c>
      <c r="H2179" t="s">
        <v>1460</v>
      </c>
      <c r="I2179" t="s">
        <v>1461</v>
      </c>
      <c r="J2179" t="s">
        <v>1462</v>
      </c>
      <c r="K2179" t="s">
        <v>9447</v>
      </c>
      <c r="L2179" t="s">
        <v>1463</v>
      </c>
      <c r="M2179" t="s">
        <v>62</v>
      </c>
      <c r="N2179" t="s">
        <v>87</v>
      </c>
      <c r="O2179" t="s">
        <v>62</v>
      </c>
      <c r="Q2179" t="s">
        <v>111</v>
      </c>
      <c r="R2179" s="18">
        <v>44845.545995370368</v>
      </c>
      <c r="S2179" t="s">
        <v>673</v>
      </c>
      <c r="T2179" t="s">
        <v>668</v>
      </c>
      <c r="V2179" t="s">
        <v>9448</v>
      </c>
    </row>
    <row r="2180" spans="1:22" x14ac:dyDescent="0.25">
      <c r="A2180" t="str">
        <f>Tabla_Consulta_desde_TMS4[[#This Row],[idreferencia]]</f>
        <v>20002886252344</v>
      </c>
      <c r="B2180">
        <v>427694</v>
      </c>
      <c r="C2180" t="s">
        <v>1464</v>
      </c>
      <c r="D2180" s="18">
        <v>44825.486701388887</v>
      </c>
      <c r="E2180" t="s">
        <v>658</v>
      </c>
      <c r="F2180" t="s">
        <v>54</v>
      </c>
      <c r="G2180" t="s">
        <v>157</v>
      </c>
      <c r="H2180" t="s">
        <v>1465</v>
      </c>
      <c r="I2180" t="s">
        <v>1466</v>
      </c>
      <c r="J2180" t="s">
        <v>1467</v>
      </c>
      <c r="K2180" t="s">
        <v>1468</v>
      </c>
      <c r="L2180" t="s">
        <v>1469</v>
      </c>
      <c r="M2180" t="s">
        <v>63</v>
      </c>
      <c r="N2180" t="s">
        <v>116</v>
      </c>
      <c r="O2180" t="s">
        <v>63</v>
      </c>
      <c r="Q2180" t="s">
        <v>757</v>
      </c>
      <c r="R2180" s="18">
        <v>44839.692199074074</v>
      </c>
      <c r="T2180" t="s">
        <v>668</v>
      </c>
      <c r="V2180" t="s">
        <v>9449</v>
      </c>
    </row>
    <row r="2181" spans="1:22" x14ac:dyDescent="0.25">
      <c r="A2181" t="str">
        <f>Tabla_Consulta_desde_TMS4[[#This Row],[idreferencia]]</f>
        <v>20002884541232</v>
      </c>
      <c r="B2181">
        <v>427305</v>
      </c>
      <c r="C2181" t="s">
        <v>1470</v>
      </c>
      <c r="D2181" s="18">
        <v>44824.709305555552</v>
      </c>
      <c r="E2181" t="s">
        <v>658</v>
      </c>
      <c r="F2181" t="s">
        <v>54</v>
      </c>
      <c r="G2181" t="s">
        <v>157</v>
      </c>
      <c r="H2181" t="s">
        <v>1471</v>
      </c>
      <c r="I2181" t="s">
        <v>1472</v>
      </c>
      <c r="J2181" t="s">
        <v>1473</v>
      </c>
      <c r="K2181" t="s">
        <v>1474</v>
      </c>
      <c r="L2181" t="s">
        <v>88</v>
      </c>
      <c r="M2181" t="s">
        <v>62</v>
      </c>
      <c r="N2181" t="s">
        <v>87</v>
      </c>
      <c r="O2181" t="s">
        <v>62</v>
      </c>
      <c r="Q2181" t="s">
        <v>111</v>
      </c>
      <c r="R2181" s="18">
        <v>44840.649363425924</v>
      </c>
      <c r="S2181" t="s">
        <v>673</v>
      </c>
      <c r="T2181" t="s">
        <v>668</v>
      </c>
      <c r="U2181" t="s">
        <v>9450</v>
      </c>
      <c r="V2181" t="s">
        <v>9451</v>
      </c>
    </row>
    <row r="2182" spans="1:22" x14ac:dyDescent="0.25">
      <c r="A2182" t="str">
        <f>Tabla_Consulta_desde_TMS4[[#This Row],[idreferencia]]</f>
        <v>20002886248549</v>
      </c>
      <c r="B2182">
        <v>427310</v>
      </c>
      <c r="C2182" t="s">
        <v>1475</v>
      </c>
      <c r="D2182" s="18">
        <v>44824.709305555552</v>
      </c>
      <c r="E2182" t="s">
        <v>658</v>
      </c>
      <c r="F2182" t="s">
        <v>54</v>
      </c>
      <c r="G2182" t="s">
        <v>157</v>
      </c>
      <c r="H2182" t="s">
        <v>1476</v>
      </c>
      <c r="I2182" t="s">
        <v>1477</v>
      </c>
      <c r="J2182" t="s">
        <v>1478</v>
      </c>
      <c r="K2182" t="s">
        <v>1479</v>
      </c>
      <c r="L2182" t="s">
        <v>88</v>
      </c>
      <c r="M2182" t="s">
        <v>74</v>
      </c>
      <c r="N2182" t="s">
        <v>82</v>
      </c>
      <c r="O2182" t="s">
        <v>74</v>
      </c>
      <c r="P2182" t="s">
        <v>9452</v>
      </c>
      <c r="Q2182" t="s">
        <v>757</v>
      </c>
      <c r="R2182" s="18">
        <v>44839.692199074074</v>
      </c>
      <c r="S2182" t="s">
        <v>678</v>
      </c>
      <c r="T2182" t="s">
        <v>668</v>
      </c>
      <c r="U2182" t="s">
        <v>9453</v>
      </c>
      <c r="V2182" t="s">
        <v>9453</v>
      </c>
    </row>
    <row r="2183" spans="1:22" x14ac:dyDescent="0.25">
      <c r="A2183" t="str">
        <f>Tabla_Consulta_desde_TMS4[[#This Row],[idreferencia]]</f>
        <v>20002885228470</v>
      </c>
      <c r="B2183">
        <v>427278</v>
      </c>
      <c r="C2183" t="s">
        <v>1484</v>
      </c>
      <c r="D2183" s="18">
        <v>44824.709293981483</v>
      </c>
      <c r="E2183" t="s">
        <v>658</v>
      </c>
      <c r="F2183" t="s">
        <v>54</v>
      </c>
      <c r="G2183" t="s">
        <v>157</v>
      </c>
      <c r="H2183" t="s">
        <v>1485</v>
      </c>
      <c r="I2183" t="s">
        <v>1486</v>
      </c>
      <c r="J2183" t="s">
        <v>1487</v>
      </c>
      <c r="K2183" t="s">
        <v>1488</v>
      </c>
      <c r="L2183" t="s">
        <v>1489</v>
      </c>
      <c r="M2183" t="s">
        <v>63</v>
      </c>
      <c r="N2183" t="s">
        <v>116</v>
      </c>
      <c r="O2183" t="s">
        <v>63</v>
      </c>
      <c r="Q2183" t="s">
        <v>757</v>
      </c>
      <c r="R2183" s="18">
        <v>44839.692199074074</v>
      </c>
      <c r="T2183" t="s">
        <v>687</v>
      </c>
      <c r="U2183" t="s">
        <v>2393</v>
      </c>
      <c r="V2183" t="s">
        <v>2393</v>
      </c>
    </row>
    <row r="2184" spans="1:22" x14ac:dyDescent="0.25">
      <c r="A2184" t="str">
        <f>Tabla_Consulta_desde_TMS4[[#This Row],[idreferencia]]</f>
        <v>20002883672350_1</v>
      </c>
      <c r="B2184">
        <v>427284</v>
      </c>
      <c r="C2184" t="s">
        <v>1490</v>
      </c>
      <c r="D2184" s="18">
        <v>44824.709293981483</v>
      </c>
      <c r="E2184" t="s">
        <v>658</v>
      </c>
      <c r="F2184" t="s">
        <v>54</v>
      </c>
      <c r="G2184" t="s">
        <v>157</v>
      </c>
      <c r="H2184" t="s">
        <v>1491</v>
      </c>
      <c r="I2184" t="s">
        <v>1492</v>
      </c>
      <c r="J2184" t="s">
        <v>1493</v>
      </c>
      <c r="K2184" t="s">
        <v>1494</v>
      </c>
      <c r="L2184" t="s">
        <v>1495</v>
      </c>
      <c r="M2184" t="s">
        <v>63</v>
      </c>
      <c r="N2184" t="s">
        <v>116</v>
      </c>
      <c r="O2184" t="s">
        <v>63</v>
      </c>
      <c r="Q2184" t="s">
        <v>757</v>
      </c>
      <c r="R2184" s="18">
        <v>44839.692199074074</v>
      </c>
      <c r="T2184" t="s">
        <v>687</v>
      </c>
      <c r="U2184" t="s">
        <v>2394</v>
      </c>
      <c r="V2184" t="s">
        <v>2394</v>
      </c>
    </row>
    <row r="2185" spans="1:22" x14ac:dyDescent="0.25">
      <c r="A2185" t="str">
        <f>Tabla_Consulta_desde_TMS4[[#This Row],[idreferencia]]</f>
        <v>20002885230606</v>
      </c>
      <c r="B2185">
        <v>427287</v>
      </c>
      <c r="C2185" t="s">
        <v>1496</v>
      </c>
      <c r="D2185" s="18">
        <v>44824.709293981483</v>
      </c>
      <c r="E2185" t="s">
        <v>658</v>
      </c>
      <c r="F2185" t="s">
        <v>54</v>
      </c>
      <c r="G2185" t="s">
        <v>157</v>
      </c>
      <c r="H2185" t="s">
        <v>1497</v>
      </c>
      <c r="I2185" t="s">
        <v>1498</v>
      </c>
      <c r="J2185" t="s">
        <v>1499</v>
      </c>
      <c r="K2185" t="s">
        <v>1500</v>
      </c>
      <c r="L2185" t="s">
        <v>1501</v>
      </c>
      <c r="M2185" t="s">
        <v>65</v>
      </c>
      <c r="N2185" t="s">
        <v>117</v>
      </c>
      <c r="O2185" t="s">
        <v>65</v>
      </c>
      <c r="P2185" t="s">
        <v>9454</v>
      </c>
      <c r="Q2185" t="s">
        <v>757</v>
      </c>
      <c r="R2185" s="18">
        <v>44839.692199074074</v>
      </c>
      <c r="S2185" t="s">
        <v>678</v>
      </c>
      <c r="T2185" t="s">
        <v>668</v>
      </c>
      <c r="U2185" t="s">
        <v>9455</v>
      </c>
      <c r="V2185" t="s">
        <v>9455</v>
      </c>
    </row>
    <row r="2186" spans="1:22" x14ac:dyDescent="0.25">
      <c r="A2186" t="str">
        <f>Tabla_Consulta_desde_TMS4[[#This Row],[idreferencia]]</f>
        <v>20002885975340</v>
      </c>
      <c r="B2186">
        <v>427288</v>
      </c>
      <c r="C2186" t="s">
        <v>1502</v>
      </c>
      <c r="D2186" s="18">
        <v>44824.709293981483</v>
      </c>
      <c r="E2186" t="s">
        <v>658</v>
      </c>
      <c r="F2186" t="s">
        <v>54</v>
      </c>
      <c r="G2186" t="s">
        <v>157</v>
      </c>
      <c r="H2186" t="s">
        <v>1503</v>
      </c>
      <c r="I2186" t="s">
        <v>1504</v>
      </c>
      <c r="J2186" t="s">
        <v>1505</v>
      </c>
      <c r="K2186" t="s">
        <v>760</v>
      </c>
      <c r="L2186" t="s">
        <v>759</v>
      </c>
      <c r="M2186" t="s">
        <v>62</v>
      </c>
      <c r="N2186" t="s">
        <v>87</v>
      </c>
      <c r="O2186" t="s">
        <v>62</v>
      </c>
      <c r="Q2186" t="s">
        <v>757</v>
      </c>
      <c r="R2186" s="18">
        <v>44838.294351851851</v>
      </c>
      <c r="S2186" t="s">
        <v>673</v>
      </c>
      <c r="T2186" t="s">
        <v>668</v>
      </c>
      <c r="U2186" t="s">
        <v>1506</v>
      </c>
      <c r="V2186" t="s">
        <v>1506</v>
      </c>
    </row>
    <row r="2187" spans="1:22" x14ac:dyDescent="0.25">
      <c r="A2187" t="str">
        <f>Tabla_Consulta_desde_TMS4[[#This Row],[idreferencia]]</f>
        <v>20002885227744</v>
      </c>
      <c r="B2187">
        <v>427289</v>
      </c>
      <c r="C2187" t="s">
        <v>1507</v>
      </c>
      <c r="D2187" s="18">
        <v>44824.709293981483</v>
      </c>
      <c r="E2187" t="s">
        <v>658</v>
      </c>
      <c r="F2187" t="s">
        <v>54</v>
      </c>
      <c r="G2187" t="s">
        <v>157</v>
      </c>
      <c r="H2187" t="s">
        <v>1508</v>
      </c>
      <c r="I2187" t="s">
        <v>1509</v>
      </c>
      <c r="J2187" t="s">
        <v>1510</v>
      </c>
      <c r="K2187" t="s">
        <v>1511</v>
      </c>
      <c r="L2187" t="s">
        <v>88</v>
      </c>
      <c r="M2187" t="s">
        <v>67</v>
      </c>
      <c r="N2187" t="s">
        <v>67</v>
      </c>
      <c r="O2187" t="s">
        <v>67</v>
      </c>
      <c r="P2187" t="s">
        <v>53</v>
      </c>
      <c r="Q2187" t="s">
        <v>757</v>
      </c>
      <c r="R2187" s="18">
        <v>44838.71199074074</v>
      </c>
      <c r="T2187" t="s">
        <v>668</v>
      </c>
      <c r="U2187" t="s">
        <v>53</v>
      </c>
      <c r="V2187" t="s">
        <v>53</v>
      </c>
    </row>
    <row r="2188" spans="1:22" x14ac:dyDescent="0.25">
      <c r="A2188" t="str">
        <f>Tabla_Consulta_desde_TMS4[[#This Row],[idreferencia]]</f>
        <v>20002881206263</v>
      </c>
      <c r="B2188">
        <v>427290</v>
      </c>
      <c r="C2188" t="s">
        <v>1512</v>
      </c>
      <c r="D2188" s="18">
        <v>44824.709293981483</v>
      </c>
      <c r="E2188" t="s">
        <v>658</v>
      </c>
      <c r="F2188" t="s">
        <v>54</v>
      </c>
      <c r="G2188" t="s">
        <v>157</v>
      </c>
      <c r="H2188" t="s">
        <v>1513</v>
      </c>
      <c r="I2188" t="s">
        <v>1514</v>
      </c>
      <c r="J2188" t="s">
        <v>1515</v>
      </c>
      <c r="K2188" t="s">
        <v>1516</v>
      </c>
      <c r="L2188" t="s">
        <v>1517</v>
      </c>
      <c r="M2188" t="s">
        <v>615</v>
      </c>
      <c r="N2188" t="s">
        <v>112</v>
      </c>
      <c r="O2188" t="s">
        <v>155</v>
      </c>
      <c r="Q2188" t="s">
        <v>757</v>
      </c>
      <c r="R2188" s="18">
        <v>44838.294351851851</v>
      </c>
      <c r="T2188" t="s">
        <v>687</v>
      </c>
    </row>
    <row r="2189" spans="1:22" x14ac:dyDescent="0.25">
      <c r="A2189" t="str">
        <f>Tabla_Consulta_desde_TMS4[[#This Row],[idreferencia]]</f>
        <v>20002884528156</v>
      </c>
      <c r="B2189">
        <v>427251</v>
      </c>
      <c r="C2189" t="s">
        <v>1518</v>
      </c>
      <c r="D2189" s="18">
        <v>44824.652372685188</v>
      </c>
      <c r="E2189" t="s">
        <v>658</v>
      </c>
      <c r="F2189" t="s">
        <v>54</v>
      </c>
      <c r="G2189" t="s">
        <v>157</v>
      </c>
      <c r="H2189" t="s">
        <v>1519</v>
      </c>
      <c r="I2189" t="s">
        <v>1520</v>
      </c>
      <c r="J2189" t="s">
        <v>1521</v>
      </c>
      <c r="K2189" t="s">
        <v>1522</v>
      </c>
      <c r="L2189" t="s">
        <v>1522</v>
      </c>
      <c r="M2189" t="s">
        <v>63</v>
      </c>
      <c r="N2189" t="s">
        <v>63</v>
      </c>
      <c r="O2189" t="s">
        <v>63</v>
      </c>
      <c r="P2189" t="s">
        <v>1523</v>
      </c>
      <c r="Q2189" t="s">
        <v>757</v>
      </c>
      <c r="R2189" s="18">
        <v>44839.692199074074</v>
      </c>
      <c r="S2189" t="s">
        <v>678</v>
      </c>
      <c r="T2189" t="s">
        <v>668</v>
      </c>
    </row>
    <row r="2190" spans="1:22" x14ac:dyDescent="0.25">
      <c r="A2190" t="str">
        <f>Tabla_Consulta_desde_TMS4[[#This Row],[idreferencia]]</f>
        <v>20002870654965</v>
      </c>
      <c r="B2190">
        <v>426944</v>
      </c>
      <c r="C2190" t="s">
        <v>1524</v>
      </c>
      <c r="D2190" s="18">
        <v>44824.503333333334</v>
      </c>
      <c r="E2190" t="s">
        <v>658</v>
      </c>
      <c r="F2190" t="s">
        <v>54</v>
      </c>
      <c r="G2190" t="s">
        <v>157</v>
      </c>
      <c r="H2190" t="s">
        <v>1525</v>
      </c>
      <c r="I2190" t="s">
        <v>1526</v>
      </c>
      <c r="J2190" t="s">
        <v>1527</v>
      </c>
      <c r="K2190" t="s">
        <v>1528</v>
      </c>
      <c r="L2190" t="s">
        <v>88</v>
      </c>
      <c r="M2190" t="s">
        <v>63</v>
      </c>
      <c r="N2190" t="s">
        <v>116</v>
      </c>
      <c r="O2190" t="s">
        <v>63</v>
      </c>
      <c r="Q2190" t="s">
        <v>757</v>
      </c>
      <c r="R2190" s="18">
        <v>44839.692199074074</v>
      </c>
      <c r="T2190" t="s">
        <v>668</v>
      </c>
      <c r="V2190" t="s">
        <v>2395</v>
      </c>
    </row>
    <row r="2191" spans="1:22" x14ac:dyDescent="0.25">
      <c r="A2191" t="str">
        <f>Tabla_Consulta_desde_TMS4[[#This Row],[idreferencia]]</f>
        <v>20002885010515</v>
      </c>
      <c r="B2191">
        <v>426953</v>
      </c>
      <c r="C2191" t="s">
        <v>1529</v>
      </c>
      <c r="D2191" s="18">
        <v>44824.503333333334</v>
      </c>
      <c r="E2191" t="s">
        <v>658</v>
      </c>
      <c r="F2191" t="s">
        <v>54</v>
      </c>
      <c r="G2191" t="s">
        <v>157</v>
      </c>
      <c r="H2191" t="s">
        <v>1530</v>
      </c>
      <c r="I2191" t="s">
        <v>1531</v>
      </c>
      <c r="J2191" t="s">
        <v>1532</v>
      </c>
      <c r="K2191" t="s">
        <v>1533</v>
      </c>
      <c r="L2191" t="s">
        <v>88</v>
      </c>
      <c r="M2191" t="s">
        <v>52</v>
      </c>
      <c r="N2191" t="s">
        <v>82</v>
      </c>
      <c r="O2191" t="s">
        <v>52</v>
      </c>
      <c r="P2191" t="s">
        <v>1534</v>
      </c>
      <c r="Q2191" t="s">
        <v>757</v>
      </c>
      <c r="R2191" s="18">
        <v>44838.294351851851</v>
      </c>
      <c r="S2191" t="s">
        <v>673</v>
      </c>
      <c r="T2191" t="s">
        <v>674</v>
      </c>
      <c r="U2191" t="s">
        <v>2396</v>
      </c>
      <c r="V2191" t="s">
        <v>2396</v>
      </c>
    </row>
    <row r="2192" spans="1:22" x14ac:dyDescent="0.25">
      <c r="A2192" t="str">
        <f>Tabla_Consulta_desde_TMS4[[#This Row],[idreferencia]]</f>
        <v>20002877875599</v>
      </c>
      <c r="B2192">
        <v>426961</v>
      </c>
      <c r="C2192" t="s">
        <v>1535</v>
      </c>
      <c r="D2192" s="18">
        <v>44824.503333333334</v>
      </c>
      <c r="E2192" t="s">
        <v>658</v>
      </c>
      <c r="F2192" t="s">
        <v>54</v>
      </c>
      <c r="G2192" t="s">
        <v>157</v>
      </c>
      <c r="H2192" t="s">
        <v>1536</v>
      </c>
      <c r="I2192" t="s">
        <v>1537</v>
      </c>
      <c r="J2192" t="s">
        <v>1538</v>
      </c>
      <c r="K2192" t="s">
        <v>1539</v>
      </c>
      <c r="L2192" t="s">
        <v>1540</v>
      </c>
      <c r="M2192" t="s">
        <v>62</v>
      </c>
      <c r="N2192" t="s">
        <v>87</v>
      </c>
      <c r="O2192" t="s">
        <v>62</v>
      </c>
      <c r="P2192" t="s">
        <v>53</v>
      </c>
      <c r="Q2192" t="s">
        <v>757</v>
      </c>
      <c r="R2192" s="18">
        <v>44838.294351851851</v>
      </c>
      <c r="S2192" t="s">
        <v>673</v>
      </c>
      <c r="T2192" t="s">
        <v>668</v>
      </c>
      <c r="U2192" t="s">
        <v>53</v>
      </c>
      <c r="V2192" t="s">
        <v>53</v>
      </c>
    </row>
    <row r="2193" spans="1:22" x14ac:dyDescent="0.25">
      <c r="A2193" t="str">
        <f>Tabla_Consulta_desde_TMS4[[#This Row],[idreferencia]]</f>
        <v>20002885023400</v>
      </c>
      <c r="B2193">
        <v>426963</v>
      </c>
      <c r="C2193" t="s">
        <v>1541</v>
      </c>
      <c r="D2193" s="18">
        <v>44824.503333333334</v>
      </c>
      <c r="E2193" t="s">
        <v>658</v>
      </c>
      <c r="F2193" t="s">
        <v>54</v>
      </c>
      <c r="G2193" t="s">
        <v>157</v>
      </c>
      <c r="H2193" t="s">
        <v>1542</v>
      </c>
      <c r="I2193" t="s">
        <v>1543</v>
      </c>
      <c r="J2193" t="s">
        <v>1544</v>
      </c>
      <c r="K2193" t="s">
        <v>1545</v>
      </c>
      <c r="L2193" t="s">
        <v>1546</v>
      </c>
      <c r="M2193" t="s">
        <v>77</v>
      </c>
      <c r="N2193" t="s">
        <v>295</v>
      </c>
      <c r="O2193" t="s">
        <v>77</v>
      </c>
      <c r="Q2193" t="s">
        <v>111</v>
      </c>
      <c r="R2193" s="18">
        <v>44854.692164351851</v>
      </c>
      <c r="S2193" t="s">
        <v>678</v>
      </c>
      <c r="T2193" t="s">
        <v>668</v>
      </c>
      <c r="U2193" t="s">
        <v>22331</v>
      </c>
      <c r="V2193" t="s">
        <v>22331</v>
      </c>
    </row>
    <row r="2194" spans="1:22" x14ac:dyDescent="0.25">
      <c r="A2194" t="str">
        <f>Tabla_Consulta_desde_TMS4[[#This Row],[idreferencia]]</f>
        <v>20002884530984</v>
      </c>
      <c r="B2194">
        <v>426964</v>
      </c>
      <c r="C2194" t="s">
        <v>1547</v>
      </c>
      <c r="D2194" s="18">
        <v>44824.503333333334</v>
      </c>
      <c r="E2194" t="s">
        <v>658</v>
      </c>
      <c r="F2194" t="s">
        <v>54</v>
      </c>
      <c r="G2194" t="s">
        <v>157</v>
      </c>
      <c r="H2194" t="s">
        <v>1548</v>
      </c>
      <c r="I2194" t="s">
        <v>1549</v>
      </c>
      <c r="J2194" t="s">
        <v>1550</v>
      </c>
      <c r="K2194" t="s">
        <v>1551</v>
      </c>
      <c r="L2194" t="s">
        <v>1552</v>
      </c>
      <c r="M2194" t="s">
        <v>62</v>
      </c>
      <c r="N2194" t="s">
        <v>87</v>
      </c>
      <c r="O2194" t="s">
        <v>62</v>
      </c>
      <c r="Q2194" t="s">
        <v>757</v>
      </c>
      <c r="R2194" s="18">
        <v>44838.294351851851</v>
      </c>
      <c r="S2194" t="s">
        <v>673</v>
      </c>
      <c r="T2194" t="s">
        <v>668</v>
      </c>
      <c r="U2194" t="s">
        <v>2397</v>
      </c>
      <c r="V2194" t="s">
        <v>2397</v>
      </c>
    </row>
    <row r="2195" spans="1:22" x14ac:dyDescent="0.25">
      <c r="A2195" t="str">
        <f>Tabla_Consulta_desde_TMS4[[#This Row],[idreferencia]]</f>
        <v>20002877881713</v>
      </c>
      <c r="B2195">
        <v>426968</v>
      </c>
      <c r="C2195" t="s">
        <v>1553</v>
      </c>
      <c r="D2195" s="18">
        <v>44824.503333333334</v>
      </c>
      <c r="E2195" t="s">
        <v>658</v>
      </c>
      <c r="F2195" t="s">
        <v>54</v>
      </c>
      <c r="G2195" t="s">
        <v>157</v>
      </c>
      <c r="H2195" t="s">
        <v>1554</v>
      </c>
      <c r="I2195" t="s">
        <v>1555</v>
      </c>
      <c r="J2195" t="s">
        <v>1556</v>
      </c>
      <c r="K2195" t="s">
        <v>1557</v>
      </c>
      <c r="L2195" t="s">
        <v>1558</v>
      </c>
      <c r="M2195" t="s">
        <v>495</v>
      </c>
      <c r="N2195" t="s">
        <v>117</v>
      </c>
      <c r="O2195" t="s">
        <v>495</v>
      </c>
      <c r="Q2195" t="s">
        <v>757</v>
      </c>
      <c r="R2195" s="18">
        <v>44839.692199074074</v>
      </c>
      <c r="T2195" t="s">
        <v>687</v>
      </c>
      <c r="U2195" t="s">
        <v>2398</v>
      </c>
      <c r="V2195" t="s">
        <v>2398</v>
      </c>
    </row>
    <row r="2196" spans="1:22" x14ac:dyDescent="0.25">
      <c r="A2196" t="str">
        <f>Tabla_Consulta_desde_TMS4[[#This Row],[idreferencia]]</f>
        <v>20002885008056</v>
      </c>
      <c r="B2196">
        <v>426969</v>
      </c>
      <c r="C2196" t="s">
        <v>1559</v>
      </c>
      <c r="D2196" s="18">
        <v>44824.503333333334</v>
      </c>
      <c r="E2196" t="s">
        <v>658</v>
      </c>
      <c r="F2196" t="s">
        <v>54</v>
      </c>
      <c r="G2196" t="s">
        <v>157</v>
      </c>
      <c r="H2196" t="s">
        <v>1560</v>
      </c>
      <c r="I2196" t="s">
        <v>1561</v>
      </c>
      <c r="J2196" t="s">
        <v>1562</v>
      </c>
      <c r="K2196" t="s">
        <v>1563</v>
      </c>
      <c r="L2196" t="s">
        <v>1564</v>
      </c>
      <c r="M2196" t="s">
        <v>615</v>
      </c>
      <c r="N2196" t="s">
        <v>112</v>
      </c>
      <c r="O2196" t="s">
        <v>155</v>
      </c>
      <c r="Q2196" t="s">
        <v>757</v>
      </c>
      <c r="R2196" s="18">
        <v>44838.294351851851</v>
      </c>
      <c r="T2196" t="s">
        <v>687</v>
      </c>
      <c r="U2196" t="s">
        <v>2399</v>
      </c>
      <c r="V2196" t="s">
        <v>2399</v>
      </c>
    </row>
    <row r="2197" spans="1:22" x14ac:dyDescent="0.25">
      <c r="A2197" t="str">
        <f>Tabla_Consulta_desde_TMS4[[#This Row],[idreferencia]]</f>
        <v>20002881751811</v>
      </c>
      <c r="B2197">
        <v>426460</v>
      </c>
      <c r="C2197" t="s">
        <v>1565</v>
      </c>
      <c r="D2197" s="18">
        <v>44823.726168981484</v>
      </c>
      <c r="E2197" t="s">
        <v>658</v>
      </c>
      <c r="F2197" t="s">
        <v>54</v>
      </c>
      <c r="G2197" t="s">
        <v>157</v>
      </c>
      <c r="H2197" t="s">
        <v>1566</v>
      </c>
      <c r="I2197" t="s">
        <v>1567</v>
      </c>
      <c r="J2197" t="s">
        <v>1568</v>
      </c>
      <c r="K2197" t="s">
        <v>1569</v>
      </c>
      <c r="L2197" t="s">
        <v>88</v>
      </c>
      <c r="M2197" t="s">
        <v>59</v>
      </c>
      <c r="N2197" t="s">
        <v>118</v>
      </c>
      <c r="O2197" t="s">
        <v>59</v>
      </c>
      <c r="P2197" t="s">
        <v>53</v>
      </c>
      <c r="Q2197" t="s">
        <v>757</v>
      </c>
      <c r="R2197" s="18">
        <v>44841.707071759258</v>
      </c>
      <c r="T2197" t="s">
        <v>668</v>
      </c>
      <c r="U2197" t="s">
        <v>53</v>
      </c>
      <c r="V2197" t="s">
        <v>53</v>
      </c>
    </row>
    <row r="2198" spans="1:22" x14ac:dyDescent="0.25">
      <c r="A2198" t="str">
        <f>Tabla_Consulta_desde_TMS4[[#This Row],[idreferencia]]</f>
        <v>20002884779205</v>
      </c>
      <c r="B2198">
        <v>426465</v>
      </c>
      <c r="C2198" t="s">
        <v>1570</v>
      </c>
      <c r="D2198" s="18">
        <v>44823.726168981484</v>
      </c>
      <c r="E2198" t="s">
        <v>658</v>
      </c>
      <c r="F2198" t="s">
        <v>54</v>
      </c>
      <c r="G2198" t="s">
        <v>157</v>
      </c>
      <c r="H2198" t="s">
        <v>1571</v>
      </c>
      <c r="I2198" t="s">
        <v>1572</v>
      </c>
      <c r="J2198" t="s">
        <v>1573</v>
      </c>
      <c r="K2198" t="s">
        <v>1574</v>
      </c>
      <c r="L2198" t="s">
        <v>1575</v>
      </c>
      <c r="M2198" t="s">
        <v>62</v>
      </c>
      <c r="N2198" t="s">
        <v>87</v>
      </c>
      <c r="O2198" t="s">
        <v>62</v>
      </c>
      <c r="Q2198" t="s">
        <v>757</v>
      </c>
      <c r="R2198" s="18">
        <v>44838.294351851851</v>
      </c>
      <c r="S2198" t="s">
        <v>673</v>
      </c>
      <c r="T2198" t="s">
        <v>668</v>
      </c>
      <c r="U2198" t="s">
        <v>2400</v>
      </c>
      <c r="V2198" t="s">
        <v>2400</v>
      </c>
    </row>
    <row r="2199" spans="1:22" x14ac:dyDescent="0.25">
      <c r="A2199" t="str">
        <f>Tabla_Consulta_desde_TMS4[[#This Row],[idreferencia]]</f>
        <v>20002883672774</v>
      </c>
      <c r="B2199">
        <v>426467</v>
      </c>
      <c r="C2199" t="s">
        <v>1576</v>
      </c>
      <c r="D2199" s="18">
        <v>44823.726168981484</v>
      </c>
      <c r="E2199" t="s">
        <v>658</v>
      </c>
      <c r="F2199" t="s">
        <v>54</v>
      </c>
      <c r="G2199" t="s">
        <v>157</v>
      </c>
      <c r="H2199" t="s">
        <v>1577</v>
      </c>
      <c r="I2199" t="s">
        <v>1578</v>
      </c>
      <c r="J2199" t="s">
        <v>1579</v>
      </c>
      <c r="K2199" t="s">
        <v>1580</v>
      </c>
      <c r="L2199" t="s">
        <v>88</v>
      </c>
      <c r="M2199" t="s">
        <v>66</v>
      </c>
      <c r="N2199" t="s">
        <v>66</v>
      </c>
      <c r="O2199" t="s">
        <v>66</v>
      </c>
      <c r="P2199" t="s">
        <v>1581</v>
      </c>
      <c r="Q2199" t="s">
        <v>111</v>
      </c>
      <c r="R2199" s="18">
        <v>44845.545995370368</v>
      </c>
      <c r="S2199" t="s">
        <v>678</v>
      </c>
      <c r="T2199" t="s">
        <v>668</v>
      </c>
      <c r="V2199" t="s">
        <v>9456</v>
      </c>
    </row>
    <row r="2200" spans="1:22" x14ac:dyDescent="0.25">
      <c r="A2200" t="str">
        <f>Tabla_Consulta_desde_TMS4[[#This Row],[idreferencia]]</f>
        <v>20002879041513</v>
      </c>
      <c r="B2200">
        <v>426426</v>
      </c>
      <c r="C2200" t="s">
        <v>1582</v>
      </c>
      <c r="D2200" s="18">
        <v>44823.726157407407</v>
      </c>
      <c r="E2200" t="s">
        <v>658</v>
      </c>
      <c r="F2200" t="s">
        <v>54</v>
      </c>
      <c r="G2200" t="s">
        <v>157</v>
      </c>
      <c r="H2200" t="s">
        <v>1583</v>
      </c>
      <c r="I2200" t="s">
        <v>1584</v>
      </c>
      <c r="J2200" t="s">
        <v>1585</v>
      </c>
      <c r="K2200" t="s">
        <v>1586</v>
      </c>
      <c r="L2200" t="s">
        <v>88</v>
      </c>
      <c r="M2200" t="s">
        <v>615</v>
      </c>
      <c r="N2200" t="s">
        <v>112</v>
      </c>
      <c r="O2200" t="s">
        <v>1278</v>
      </c>
      <c r="Q2200" t="s">
        <v>757</v>
      </c>
      <c r="R2200" s="18">
        <v>44838.294351851851</v>
      </c>
      <c r="T2200" t="s">
        <v>687</v>
      </c>
    </row>
    <row r="2201" spans="1:22" x14ac:dyDescent="0.25">
      <c r="A2201" t="str">
        <f>Tabla_Consulta_desde_TMS4[[#This Row],[idreferencia]]</f>
        <v>20002876099003</v>
      </c>
      <c r="B2201">
        <v>426427</v>
      </c>
      <c r="C2201" t="s">
        <v>1587</v>
      </c>
      <c r="D2201" s="18">
        <v>44823.726157407407</v>
      </c>
      <c r="E2201" t="s">
        <v>658</v>
      </c>
      <c r="F2201" t="s">
        <v>54</v>
      </c>
      <c r="G2201" t="s">
        <v>157</v>
      </c>
      <c r="H2201" t="s">
        <v>1588</v>
      </c>
      <c r="I2201" t="s">
        <v>1589</v>
      </c>
      <c r="J2201" t="s">
        <v>1590</v>
      </c>
      <c r="K2201" t="s">
        <v>1591</v>
      </c>
      <c r="L2201" t="s">
        <v>88</v>
      </c>
      <c r="M2201" t="s">
        <v>71</v>
      </c>
      <c r="N2201" t="s">
        <v>355</v>
      </c>
      <c r="O2201" t="s">
        <v>71</v>
      </c>
      <c r="P2201" t="s">
        <v>1592</v>
      </c>
      <c r="Q2201" t="s">
        <v>111</v>
      </c>
      <c r="R2201" s="18">
        <v>44845.545995370368</v>
      </c>
      <c r="S2201" t="s">
        <v>678</v>
      </c>
      <c r="T2201" t="s">
        <v>668</v>
      </c>
      <c r="U2201" t="s">
        <v>2401</v>
      </c>
      <c r="V2201" t="s">
        <v>2401</v>
      </c>
    </row>
    <row r="2202" spans="1:22" x14ac:dyDescent="0.25">
      <c r="A2202" t="str">
        <f>Tabla_Consulta_desde_TMS4[[#This Row],[idreferencia]]</f>
        <v>20002881753144</v>
      </c>
      <c r="B2202">
        <v>426430</v>
      </c>
      <c r="C2202" t="s">
        <v>1597</v>
      </c>
      <c r="D2202" s="18">
        <v>44823.726157407407</v>
      </c>
      <c r="E2202" t="s">
        <v>658</v>
      </c>
      <c r="F2202" t="s">
        <v>54</v>
      </c>
      <c r="G2202" t="s">
        <v>157</v>
      </c>
      <c r="H2202" t="s">
        <v>1598</v>
      </c>
      <c r="I2202" t="s">
        <v>1599</v>
      </c>
      <c r="J2202" t="s">
        <v>1600</v>
      </c>
      <c r="K2202" t="s">
        <v>1601</v>
      </c>
      <c r="L2202" t="s">
        <v>88</v>
      </c>
      <c r="M2202" t="s">
        <v>1101</v>
      </c>
      <c r="N2202" t="s">
        <v>378</v>
      </c>
      <c r="O2202" t="s">
        <v>1101</v>
      </c>
      <c r="Q2202" t="s">
        <v>111</v>
      </c>
      <c r="R2202" s="18">
        <v>44851.655219907407</v>
      </c>
      <c r="T2202" t="s">
        <v>687</v>
      </c>
      <c r="U2202" t="s">
        <v>9457</v>
      </c>
      <c r="V2202" t="s">
        <v>9457</v>
      </c>
    </row>
    <row r="2203" spans="1:22" x14ac:dyDescent="0.25">
      <c r="A2203" t="str">
        <f>Tabla_Consulta_desde_TMS4[[#This Row],[idreferencia]]</f>
        <v>20002881204478</v>
      </c>
      <c r="B2203">
        <v>426437</v>
      </c>
      <c r="C2203" t="s">
        <v>1602</v>
      </c>
      <c r="D2203" s="18">
        <v>44823.726157407407</v>
      </c>
      <c r="E2203" t="s">
        <v>658</v>
      </c>
      <c r="F2203" t="s">
        <v>54</v>
      </c>
      <c r="G2203" t="s">
        <v>157</v>
      </c>
      <c r="H2203" t="s">
        <v>1603</v>
      </c>
      <c r="I2203" t="s">
        <v>1604</v>
      </c>
      <c r="J2203" t="s">
        <v>1605</v>
      </c>
      <c r="K2203" t="s">
        <v>1606</v>
      </c>
      <c r="L2203" t="s">
        <v>88</v>
      </c>
      <c r="M2203" t="s">
        <v>73</v>
      </c>
      <c r="N2203" t="s">
        <v>73</v>
      </c>
      <c r="O2203" t="s">
        <v>73</v>
      </c>
      <c r="Q2203" t="s">
        <v>757</v>
      </c>
      <c r="R2203" s="18">
        <v>44839.692199074074</v>
      </c>
      <c r="T2203" t="s">
        <v>668</v>
      </c>
      <c r="U2203" t="s">
        <v>807</v>
      </c>
      <c r="V2203" t="s">
        <v>807</v>
      </c>
    </row>
    <row r="2204" spans="1:22" x14ac:dyDescent="0.25">
      <c r="A2204" t="str">
        <f>Tabla_Consulta_desde_TMS4[[#This Row],[idreferencia]]</f>
        <v>20002882758966</v>
      </c>
      <c r="B2204">
        <v>426447</v>
      </c>
      <c r="C2204" t="s">
        <v>1607</v>
      </c>
      <c r="D2204" s="18">
        <v>44823.726157407407</v>
      </c>
      <c r="E2204" t="s">
        <v>658</v>
      </c>
      <c r="F2204" t="s">
        <v>54</v>
      </c>
      <c r="G2204" t="s">
        <v>157</v>
      </c>
      <c r="H2204" t="s">
        <v>892</v>
      </c>
      <c r="I2204" t="s">
        <v>893</v>
      </c>
      <c r="J2204" t="s">
        <v>1608</v>
      </c>
      <c r="K2204" t="s">
        <v>903</v>
      </c>
      <c r="L2204" t="s">
        <v>894</v>
      </c>
      <c r="M2204" t="s">
        <v>66</v>
      </c>
      <c r="N2204" t="s">
        <v>66</v>
      </c>
      <c r="O2204" t="s">
        <v>66</v>
      </c>
      <c r="P2204" t="s">
        <v>2402</v>
      </c>
      <c r="Q2204" t="s">
        <v>111</v>
      </c>
      <c r="R2204" s="18">
        <v>44845.545995370368</v>
      </c>
      <c r="S2204" t="s">
        <v>678</v>
      </c>
      <c r="T2204" t="s">
        <v>668</v>
      </c>
      <c r="U2204" t="s">
        <v>2403</v>
      </c>
      <c r="V2204" t="s">
        <v>2403</v>
      </c>
    </row>
    <row r="2205" spans="1:22" x14ac:dyDescent="0.25">
      <c r="A2205" t="str">
        <f>Tabla_Consulta_desde_TMS4[[#This Row],[idreferencia]]</f>
        <v>20002877872675</v>
      </c>
      <c r="B2205">
        <v>426449</v>
      </c>
      <c r="C2205" t="s">
        <v>1609</v>
      </c>
      <c r="D2205" s="18">
        <v>44823.726157407407</v>
      </c>
      <c r="E2205" t="s">
        <v>658</v>
      </c>
      <c r="F2205" t="s">
        <v>54</v>
      </c>
      <c r="G2205" t="s">
        <v>157</v>
      </c>
      <c r="H2205" t="s">
        <v>1610</v>
      </c>
      <c r="I2205" t="s">
        <v>1611</v>
      </c>
      <c r="J2205" t="s">
        <v>1612</v>
      </c>
      <c r="K2205" t="s">
        <v>1613</v>
      </c>
      <c r="L2205" t="s">
        <v>88</v>
      </c>
      <c r="M2205" t="s">
        <v>615</v>
      </c>
      <c r="N2205" t="s">
        <v>112</v>
      </c>
      <c r="O2205" t="s">
        <v>155</v>
      </c>
      <c r="Q2205" t="s">
        <v>757</v>
      </c>
      <c r="R2205" s="18">
        <v>44838.294351851851</v>
      </c>
      <c r="T2205" t="s">
        <v>687</v>
      </c>
      <c r="U2205" t="s">
        <v>2404</v>
      </c>
      <c r="V2205" t="s">
        <v>2404</v>
      </c>
    </row>
    <row r="2206" spans="1:22" x14ac:dyDescent="0.25">
      <c r="A2206" t="str">
        <f>Tabla_Consulta_desde_TMS4[[#This Row],[idreferencia]]</f>
        <v>20002883678668</v>
      </c>
      <c r="B2206">
        <v>426455</v>
      </c>
      <c r="C2206" t="s">
        <v>1614</v>
      </c>
      <c r="D2206" s="18">
        <v>44823.726157407407</v>
      </c>
      <c r="E2206" t="s">
        <v>658</v>
      </c>
      <c r="F2206" t="s">
        <v>54</v>
      </c>
      <c r="G2206" t="s">
        <v>157</v>
      </c>
      <c r="H2206" t="s">
        <v>781</v>
      </c>
      <c r="I2206" t="s">
        <v>782</v>
      </c>
      <c r="J2206" t="s">
        <v>1615</v>
      </c>
      <c r="K2206" t="s">
        <v>1616</v>
      </c>
      <c r="L2206" t="s">
        <v>88</v>
      </c>
      <c r="M2206" t="s">
        <v>59</v>
      </c>
      <c r="N2206" t="s">
        <v>118</v>
      </c>
      <c r="O2206" t="s">
        <v>59</v>
      </c>
      <c r="P2206" t="s">
        <v>53</v>
      </c>
      <c r="Q2206" t="s">
        <v>757</v>
      </c>
      <c r="R2206" s="18">
        <v>44841.707071759258</v>
      </c>
      <c r="T2206" t="s">
        <v>668</v>
      </c>
      <c r="U2206" t="s">
        <v>53</v>
      </c>
      <c r="V2206" t="s">
        <v>53</v>
      </c>
    </row>
    <row r="2207" spans="1:22" x14ac:dyDescent="0.25">
      <c r="A2207" t="str">
        <f>Tabla_Consulta_desde_TMS4[[#This Row],[idreferencia]]</f>
        <v>20002881784150</v>
      </c>
      <c r="B2207">
        <v>426182</v>
      </c>
      <c r="C2207" t="s">
        <v>1618</v>
      </c>
      <c r="D2207" s="18">
        <v>44823.509756944448</v>
      </c>
      <c r="E2207" t="s">
        <v>658</v>
      </c>
      <c r="F2207" t="s">
        <v>54</v>
      </c>
      <c r="G2207" t="s">
        <v>157</v>
      </c>
      <c r="H2207" t="s">
        <v>1619</v>
      </c>
      <c r="I2207" t="s">
        <v>1620</v>
      </c>
      <c r="J2207" t="s">
        <v>1621</v>
      </c>
      <c r="K2207" t="s">
        <v>1622</v>
      </c>
      <c r="L2207" t="s">
        <v>88</v>
      </c>
      <c r="M2207" t="s">
        <v>63</v>
      </c>
      <c r="N2207" t="s">
        <v>116</v>
      </c>
      <c r="O2207" t="s">
        <v>63</v>
      </c>
      <c r="Q2207" t="s">
        <v>757</v>
      </c>
      <c r="R2207" s="18">
        <v>44839.692199074074</v>
      </c>
      <c r="T2207" t="s">
        <v>659</v>
      </c>
      <c r="U2207" t="s">
        <v>1623</v>
      </c>
      <c r="V2207" t="s">
        <v>1623</v>
      </c>
    </row>
    <row r="2208" spans="1:22" x14ac:dyDescent="0.25">
      <c r="A2208" t="str">
        <f>Tabla_Consulta_desde_TMS4[[#This Row],[idreferencia]]</f>
        <v>20002870656172</v>
      </c>
      <c r="B2208">
        <v>426138</v>
      </c>
      <c r="C2208" t="s">
        <v>1624</v>
      </c>
      <c r="D2208" s="18">
        <v>44823.509745370371</v>
      </c>
      <c r="E2208" t="s">
        <v>658</v>
      </c>
      <c r="F2208" t="s">
        <v>54</v>
      </c>
      <c r="G2208" t="s">
        <v>157</v>
      </c>
      <c r="H2208" t="s">
        <v>1625</v>
      </c>
      <c r="I2208" t="s">
        <v>1626</v>
      </c>
      <c r="J2208" t="s">
        <v>1627</v>
      </c>
      <c r="K2208" t="s">
        <v>1628</v>
      </c>
      <c r="L2208" t="s">
        <v>88</v>
      </c>
      <c r="M2208" t="s">
        <v>59</v>
      </c>
      <c r="N2208" t="s">
        <v>118</v>
      </c>
      <c r="O2208" t="s">
        <v>59</v>
      </c>
      <c r="Q2208" t="s">
        <v>757</v>
      </c>
      <c r="R2208" s="18">
        <v>44841.707071759258</v>
      </c>
      <c r="T2208" t="s">
        <v>668</v>
      </c>
      <c r="V2208" t="s">
        <v>1629</v>
      </c>
    </row>
    <row r="2209" spans="1:22" x14ac:dyDescent="0.25">
      <c r="A2209" t="str">
        <f>Tabla_Consulta_desde_TMS4[[#This Row],[idreferencia]]</f>
        <v>20002880408710</v>
      </c>
      <c r="B2209">
        <v>426139</v>
      </c>
      <c r="C2209" t="s">
        <v>1630</v>
      </c>
      <c r="D2209" s="18">
        <v>44823.509745370371</v>
      </c>
      <c r="E2209" t="s">
        <v>658</v>
      </c>
      <c r="F2209" t="s">
        <v>54</v>
      </c>
      <c r="G2209" t="s">
        <v>157</v>
      </c>
      <c r="H2209" t="s">
        <v>1631</v>
      </c>
      <c r="I2209" t="s">
        <v>1632</v>
      </c>
      <c r="J2209" t="s">
        <v>1633</v>
      </c>
      <c r="K2209" t="s">
        <v>1634</v>
      </c>
      <c r="L2209" t="s">
        <v>1635</v>
      </c>
      <c r="M2209" t="s">
        <v>615</v>
      </c>
      <c r="N2209" t="s">
        <v>112</v>
      </c>
      <c r="O2209" t="s">
        <v>1636</v>
      </c>
      <c r="Q2209" t="s">
        <v>757</v>
      </c>
      <c r="R2209" s="18">
        <v>44838.294351851851</v>
      </c>
      <c r="T2209" t="s">
        <v>687</v>
      </c>
      <c r="U2209" t="s">
        <v>2405</v>
      </c>
      <c r="V2209" t="s">
        <v>2405</v>
      </c>
    </row>
    <row r="2210" spans="1:22" x14ac:dyDescent="0.25">
      <c r="A2210" t="str">
        <f>Tabla_Consulta_desde_TMS4[[#This Row],[idreferencia]]</f>
        <v>20002867476793_1</v>
      </c>
      <c r="B2210">
        <v>426151</v>
      </c>
      <c r="C2210" t="s">
        <v>1637</v>
      </c>
      <c r="D2210" s="18">
        <v>44823.509745370371</v>
      </c>
      <c r="E2210" t="s">
        <v>658</v>
      </c>
      <c r="F2210" t="s">
        <v>54</v>
      </c>
      <c r="G2210" t="s">
        <v>157</v>
      </c>
      <c r="H2210" t="s">
        <v>719</v>
      </c>
      <c r="I2210" t="s">
        <v>720</v>
      </c>
      <c r="J2210" t="s">
        <v>1638</v>
      </c>
      <c r="K2210" t="s">
        <v>1639</v>
      </c>
      <c r="L2210" t="s">
        <v>1639</v>
      </c>
      <c r="M2210" t="s">
        <v>50</v>
      </c>
      <c r="N2210" t="s">
        <v>51</v>
      </c>
      <c r="O2210" t="s">
        <v>50</v>
      </c>
      <c r="P2210" t="s">
        <v>1640</v>
      </c>
      <c r="Q2210" t="s">
        <v>757</v>
      </c>
      <c r="R2210" s="18">
        <v>44838.71199074074</v>
      </c>
      <c r="S2210" t="s">
        <v>676</v>
      </c>
      <c r="T2210" t="s">
        <v>659</v>
      </c>
      <c r="U2210" t="s">
        <v>9458</v>
      </c>
      <c r="V2210" t="s">
        <v>9458</v>
      </c>
    </row>
    <row r="2211" spans="1:22" x14ac:dyDescent="0.25">
      <c r="A2211" t="str">
        <f>Tabla_Consulta_desde_TMS4[[#This Row],[idreferencia]]</f>
        <v>20002880404375</v>
      </c>
      <c r="B2211">
        <v>426155</v>
      </c>
      <c r="C2211" t="s">
        <v>1641</v>
      </c>
      <c r="D2211" s="18">
        <v>44823.509745370371</v>
      </c>
      <c r="E2211" t="s">
        <v>658</v>
      </c>
      <c r="F2211" t="s">
        <v>54</v>
      </c>
      <c r="G2211" t="s">
        <v>157</v>
      </c>
      <c r="H2211" t="s">
        <v>1642</v>
      </c>
      <c r="I2211" t="s">
        <v>1643</v>
      </c>
      <c r="J2211" t="s">
        <v>1644</v>
      </c>
      <c r="K2211" t="s">
        <v>1645</v>
      </c>
      <c r="L2211" t="s">
        <v>88</v>
      </c>
      <c r="M2211" t="s">
        <v>74</v>
      </c>
      <c r="N2211" t="s">
        <v>82</v>
      </c>
      <c r="O2211" t="s">
        <v>74</v>
      </c>
      <c r="P2211" t="s">
        <v>1646</v>
      </c>
      <c r="Q2211" t="s">
        <v>757</v>
      </c>
      <c r="R2211" s="18">
        <v>44838.71199074074</v>
      </c>
      <c r="S2211" t="s">
        <v>678</v>
      </c>
      <c r="T2211" t="s">
        <v>668</v>
      </c>
      <c r="U2211" t="s">
        <v>734</v>
      </c>
      <c r="V2211" t="s">
        <v>734</v>
      </c>
    </row>
    <row r="2212" spans="1:22" x14ac:dyDescent="0.25">
      <c r="A2212" t="str">
        <f>Tabla_Consulta_desde_TMS4[[#This Row],[idreferencia]]</f>
        <v>20002879024922</v>
      </c>
      <c r="B2212">
        <v>426161</v>
      </c>
      <c r="C2212" t="s">
        <v>1647</v>
      </c>
      <c r="D2212" s="18">
        <v>44823.509745370371</v>
      </c>
      <c r="E2212" t="s">
        <v>658</v>
      </c>
      <c r="F2212" t="s">
        <v>54</v>
      </c>
      <c r="G2212" t="s">
        <v>157</v>
      </c>
      <c r="H2212" t="s">
        <v>1648</v>
      </c>
      <c r="I2212" t="s">
        <v>1649</v>
      </c>
      <c r="J2212" t="s">
        <v>1650</v>
      </c>
      <c r="K2212" t="s">
        <v>1651</v>
      </c>
      <c r="L2212" t="s">
        <v>1652</v>
      </c>
      <c r="M2212" t="s">
        <v>74</v>
      </c>
      <c r="N2212" t="s">
        <v>82</v>
      </c>
      <c r="O2212" t="s">
        <v>74</v>
      </c>
      <c r="P2212" t="s">
        <v>1653</v>
      </c>
      <c r="Q2212" t="s">
        <v>757</v>
      </c>
      <c r="R2212" s="18">
        <v>44846.583379629628</v>
      </c>
      <c r="S2212" t="s">
        <v>678</v>
      </c>
      <c r="T2212" t="s">
        <v>668</v>
      </c>
      <c r="U2212" t="s">
        <v>9459</v>
      </c>
      <c r="V2212" t="s">
        <v>9460</v>
      </c>
    </row>
    <row r="2213" spans="1:22" x14ac:dyDescent="0.25">
      <c r="A2213" t="str">
        <f>Tabla_Consulta_desde_TMS4[[#This Row],[idreferencia]]</f>
        <v>20002881136805</v>
      </c>
      <c r="B2213">
        <v>426171</v>
      </c>
      <c r="C2213" t="s">
        <v>1654</v>
      </c>
      <c r="D2213" s="18">
        <v>44823.509745370371</v>
      </c>
      <c r="E2213" t="s">
        <v>658</v>
      </c>
      <c r="F2213" t="s">
        <v>54</v>
      </c>
      <c r="G2213" t="s">
        <v>157</v>
      </c>
      <c r="H2213" t="s">
        <v>714</v>
      </c>
      <c r="I2213" t="s">
        <v>715</v>
      </c>
      <c r="J2213" t="s">
        <v>1655</v>
      </c>
      <c r="K2213" t="s">
        <v>9461</v>
      </c>
      <c r="L2213" t="s">
        <v>716</v>
      </c>
      <c r="M2213" t="s">
        <v>63</v>
      </c>
      <c r="N2213" t="s">
        <v>116</v>
      </c>
      <c r="O2213" t="s">
        <v>63</v>
      </c>
      <c r="Q2213" t="s">
        <v>111</v>
      </c>
      <c r="R2213" s="18">
        <v>44847.699687499997</v>
      </c>
      <c r="T2213" t="s">
        <v>659</v>
      </c>
      <c r="U2213" t="s">
        <v>1656</v>
      </c>
      <c r="V2213" t="s">
        <v>9462</v>
      </c>
    </row>
    <row r="2214" spans="1:22" x14ac:dyDescent="0.25">
      <c r="A2214" t="str">
        <f>Tabla_Consulta_desde_TMS4[[#This Row],[idreferencia]]</f>
        <v>17963386</v>
      </c>
      <c r="B2214">
        <v>426172</v>
      </c>
      <c r="C2214" t="s">
        <v>1657</v>
      </c>
      <c r="D2214" s="18">
        <v>44823.509745370371</v>
      </c>
      <c r="E2214" t="s">
        <v>658</v>
      </c>
      <c r="F2214" t="s">
        <v>54</v>
      </c>
      <c r="G2214" t="s">
        <v>157</v>
      </c>
      <c r="H2214" t="s">
        <v>1658</v>
      </c>
      <c r="I2214" t="s">
        <v>1659</v>
      </c>
      <c r="J2214" t="s">
        <v>1660</v>
      </c>
      <c r="K2214" t="s">
        <v>1661</v>
      </c>
      <c r="L2214" t="s">
        <v>1662</v>
      </c>
      <c r="M2214" t="s">
        <v>63</v>
      </c>
      <c r="N2214" t="s">
        <v>116</v>
      </c>
      <c r="O2214" t="s">
        <v>63</v>
      </c>
      <c r="Q2214" t="s">
        <v>757</v>
      </c>
      <c r="R2214" s="18">
        <v>44839.692199074074</v>
      </c>
      <c r="T2214" t="s">
        <v>659</v>
      </c>
      <c r="U2214" t="s">
        <v>2406</v>
      </c>
      <c r="V2214" t="s">
        <v>2406</v>
      </c>
    </row>
    <row r="2215" spans="1:22" x14ac:dyDescent="0.25">
      <c r="A2215" t="str">
        <f>Tabla_Consulta_desde_TMS4[[#This Row],[idreferencia]]</f>
        <v>20002881117468</v>
      </c>
      <c r="B2215">
        <v>426175</v>
      </c>
      <c r="C2215" t="s">
        <v>1663</v>
      </c>
      <c r="D2215" s="18">
        <v>44823.509745370371</v>
      </c>
      <c r="E2215" t="s">
        <v>658</v>
      </c>
      <c r="F2215" t="s">
        <v>54</v>
      </c>
      <c r="G2215" t="s">
        <v>157</v>
      </c>
      <c r="H2215" t="s">
        <v>1664</v>
      </c>
      <c r="I2215" t="s">
        <v>1665</v>
      </c>
      <c r="J2215" t="s">
        <v>1666</v>
      </c>
      <c r="K2215" t="s">
        <v>1667</v>
      </c>
      <c r="L2215" t="s">
        <v>88</v>
      </c>
      <c r="M2215" t="s">
        <v>59</v>
      </c>
      <c r="N2215" t="s">
        <v>118</v>
      </c>
      <c r="O2215" t="s">
        <v>59</v>
      </c>
      <c r="Q2215" t="s">
        <v>757</v>
      </c>
      <c r="R2215" s="18">
        <v>44854.685486111113</v>
      </c>
      <c r="T2215" t="s">
        <v>668</v>
      </c>
      <c r="U2215" t="s">
        <v>2407</v>
      </c>
      <c r="V2215" t="s">
        <v>2407</v>
      </c>
    </row>
    <row r="2216" spans="1:22" x14ac:dyDescent="0.25">
      <c r="A2216" t="str">
        <f>Tabla_Consulta_desde_TMS4[[#This Row],[idreferencia]]</f>
        <v>20002881761011</v>
      </c>
      <c r="B2216">
        <v>426177</v>
      </c>
      <c r="C2216" t="s">
        <v>1668</v>
      </c>
      <c r="D2216" s="18">
        <v>44823.509745370371</v>
      </c>
      <c r="E2216" t="s">
        <v>658</v>
      </c>
      <c r="F2216" t="s">
        <v>54</v>
      </c>
      <c r="G2216" t="s">
        <v>157</v>
      </c>
      <c r="H2216" t="s">
        <v>1669</v>
      </c>
      <c r="I2216" t="s">
        <v>1670</v>
      </c>
      <c r="J2216" t="s">
        <v>1671</v>
      </c>
      <c r="K2216" t="s">
        <v>1672</v>
      </c>
      <c r="L2216" t="s">
        <v>88</v>
      </c>
      <c r="M2216" t="s">
        <v>63</v>
      </c>
      <c r="N2216" t="s">
        <v>116</v>
      </c>
      <c r="O2216" t="s">
        <v>63</v>
      </c>
      <c r="P2216" t="s">
        <v>53</v>
      </c>
      <c r="Q2216" t="s">
        <v>757</v>
      </c>
      <c r="R2216" s="18">
        <v>44853.708298611113</v>
      </c>
      <c r="T2216" t="s">
        <v>668</v>
      </c>
      <c r="U2216" t="s">
        <v>53</v>
      </c>
      <c r="V2216" t="s">
        <v>53</v>
      </c>
    </row>
    <row r="2217" spans="1:22" x14ac:dyDescent="0.25">
      <c r="A2217" t="str">
        <f>Tabla_Consulta_desde_TMS4[[#This Row],[idreferencia]]</f>
        <v>20002849795798</v>
      </c>
      <c r="B2217">
        <v>425481</v>
      </c>
      <c r="C2217" t="s">
        <v>1341</v>
      </c>
      <c r="D2217" s="18">
        <v>44820.682870370372</v>
      </c>
      <c r="E2217" t="s">
        <v>658</v>
      </c>
      <c r="F2217" t="s">
        <v>54</v>
      </c>
      <c r="G2217" t="s">
        <v>157</v>
      </c>
      <c r="H2217" t="s">
        <v>1342</v>
      </c>
      <c r="I2217" t="s">
        <v>1343</v>
      </c>
      <c r="J2217" t="s">
        <v>1344</v>
      </c>
      <c r="K2217" t="s">
        <v>1345</v>
      </c>
      <c r="L2217" t="s">
        <v>1346</v>
      </c>
      <c r="M2217" t="s">
        <v>59</v>
      </c>
      <c r="N2217" t="s">
        <v>118</v>
      </c>
      <c r="O2217" t="s">
        <v>59</v>
      </c>
      <c r="P2217" t="s">
        <v>53</v>
      </c>
      <c r="Q2217" t="s">
        <v>111</v>
      </c>
      <c r="R2217" s="18">
        <v>44853.584328703706</v>
      </c>
      <c r="T2217" t="s">
        <v>668</v>
      </c>
      <c r="U2217" t="s">
        <v>53</v>
      </c>
      <c r="V2217" t="s">
        <v>53</v>
      </c>
    </row>
    <row r="2218" spans="1:22" x14ac:dyDescent="0.25">
      <c r="A2218" t="str">
        <f>Tabla_Consulta_desde_TMS4[[#This Row],[idreferencia]]</f>
        <v>20002879313487</v>
      </c>
      <c r="B2218">
        <v>425488</v>
      </c>
      <c r="C2218" t="s">
        <v>1348</v>
      </c>
      <c r="D2218" s="18">
        <v>44820.682870370372</v>
      </c>
      <c r="E2218" t="s">
        <v>658</v>
      </c>
      <c r="F2218" t="s">
        <v>54</v>
      </c>
      <c r="G2218" t="s">
        <v>157</v>
      </c>
      <c r="H2218" t="s">
        <v>1349</v>
      </c>
      <c r="I2218" t="s">
        <v>1350</v>
      </c>
      <c r="J2218" t="s">
        <v>1351</v>
      </c>
      <c r="K2218" t="s">
        <v>1352</v>
      </c>
      <c r="L2218" t="s">
        <v>88</v>
      </c>
      <c r="M2218" t="s">
        <v>377</v>
      </c>
      <c r="N2218" t="s">
        <v>378</v>
      </c>
      <c r="O2218" t="s">
        <v>377</v>
      </c>
      <c r="P2218" t="s">
        <v>53</v>
      </c>
      <c r="Q2218" t="s">
        <v>757</v>
      </c>
      <c r="R2218" s="18">
        <v>44838.294351851851</v>
      </c>
      <c r="T2218" t="s">
        <v>668</v>
      </c>
      <c r="U2218" t="s">
        <v>53</v>
      </c>
      <c r="V2218" t="s">
        <v>53</v>
      </c>
    </row>
    <row r="2219" spans="1:22" x14ac:dyDescent="0.25">
      <c r="A2219" t="str">
        <f>Tabla_Consulta_desde_TMS4[[#This Row],[idreferencia]]</f>
        <v>20002880118410</v>
      </c>
      <c r="B2219">
        <v>425496</v>
      </c>
      <c r="C2219" t="s">
        <v>1357</v>
      </c>
      <c r="D2219" s="18">
        <v>44820.682870370372</v>
      </c>
      <c r="E2219" t="s">
        <v>658</v>
      </c>
      <c r="F2219" t="s">
        <v>54</v>
      </c>
      <c r="G2219" t="s">
        <v>157</v>
      </c>
      <c r="H2219" t="s">
        <v>1358</v>
      </c>
      <c r="I2219" t="s">
        <v>1359</v>
      </c>
      <c r="J2219" t="s">
        <v>1360</v>
      </c>
      <c r="K2219" t="s">
        <v>1361</v>
      </c>
      <c r="L2219" t="s">
        <v>88</v>
      </c>
      <c r="M2219" t="s">
        <v>376</v>
      </c>
      <c r="N2219" t="s">
        <v>709</v>
      </c>
      <c r="O2219" t="s">
        <v>376</v>
      </c>
      <c r="Q2219" t="s">
        <v>757</v>
      </c>
      <c r="R2219" s="18">
        <v>44852.725462962961</v>
      </c>
      <c r="T2219" t="s">
        <v>668</v>
      </c>
      <c r="U2219" t="s">
        <v>1673</v>
      </c>
      <c r="V2219" t="s">
        <v>1673</v>
      </c>
    </row>
    <row r="2220" spans="1:22" x14ac:dyDescent="0.25">
      <c r="A2220" t="str">
        <f>Tabla_Consulta_desde_TMS4[[#This Row],[idreferencia]]</f>
        <v>20002878783399</v>
      </c>
      <c r="B2220">
        <v>425471</v>
      </c>
      <c r="C2220" t="s">
        <v>1362</v>
      </c>
      <c r="D2220" s="18">
        <v>44820.682858796295</v>
      </c>
      <c r="E2220" t="s">
        <v>658</v>
      </c>
      <c r="F2220" t="s">
        <v>54</v>
      </c>
      <c r="G2220" t="s">
        <v>157</v>
      </c>
      <c r="H2220" t="s">
        <v>1363</v>
      </c>
      <c r="I2220" t="s">
        <v>1364</v>
      </c>
      <c r="J2220" t="s">
        <v>1365</v>
      </c>
      <c r="K2220" t="s">
        <v>1366</v>
      </c>
      <c r="L2220" t="s">
        <v>88</v>
      </c>
      <c r="M2220" t="s">
        <v>73</v>
      </c>
      <c r="N2220" t="s">
        <v>73</v>
      </c>
      <c r="O2220" t="s">
        <v>73</v>
      </c>
      <c r="Q2220" t="s">
        <v>757</v>
      </c>
      <c r="R2220" s="18">
        <v>44839.692199074074</v>
      </c>
      <c r="T2220" t="s">
        <v>668</v>
      </c>
      <c r="V2220" t="s">
        <v>2408</v>
      </c>
    </row>
    <row r="2221" spans="1:22" x14ac:dyDescent="0.25">
      <c r="A2221" t="str">
        <f>Tabla_Consulta_desde_TMS4[[#This Row],[idreferencia]]</f>
        <v>20002878755493</v>
      </c>
      <c r="B2221">
        <v>425158</v>
      </c>
      <c r="C2221" t="s">
        <v>1285</v>
      </c>
      <c r="D2221" s="18">
        <v>44820.479513888888</v>
      </c>
      <c r="E2221" t="s">
        <v>658</v>
      </c>
      <c r="F2221" t="s">
        <v>54</v>
      </c>
      <c r="G2221" t="s">
        <v>157</v>
      </c>
      <c r="H2221" t="s">
        <v>1286</v>
      </c>
      <c r="I2221" t="s">
        <v>1287</v>
      </c>
      <c r="J2221" t="s">
        <v>1288</v>
      </c>
      <c r="K2221" t="s">
        <v>1289</v>
      </c>
      <c r="L2221" t="s">
        <v>1290</v>
      </c>
      <c r="M2221" t="s">
        <v>59</v>
      </c>
      <c r="N2221" t="s">
        <v>118</v>
      </c>
      <c r="O2221" t="s">
        <v>59</v>
      </c>
      <c r="P2221" t="s">
        <v>53</v>
      </c>
      <c r="Q2221" t="s">
        <v>757</v>
      </c>
      <c r="R2221" s="18">
        <v>44841.707071759258</v>
      </c>
      <c r="T2221" t="s">
        <v>668</v>
      </c>
      <c r="U2221" t="s">
        <v>53</v>
      </c>
      <c r="V2221" t="s">
        <v>53</v>
      </c>
    </row>
    <row r="2222" spans="1:22" x14ac:dyDescent="0.25">
      <c r="A2222" t="str">
        <f>Tabla_Consulta_desde_TMS4[[#This Row],[idreferencia]]</f>
        <v>20002878746749</v>
      </c>
      <c r="B2222">
        <v>425159</v>
      </c>
      <c r="C2222" t="s">
        <v>1291</v>
      </c>
      <c r="D2222" s="18">
        <v>44820.479513888888</v>
      </c>
      <c r="E2222" t="s">
        <v>658</v>
      </c>
      <c r="F2222" t="s">
        <v>54</v>
      </c>
      <c r="G2222" t="s">
        <v>157</v>
      </c>
      <c r="H2222" t="s">
        <v>1292</v>
      </c>
      <c r="I2222" t="s">
        <v>1293</v>
      </c>
      <c r="J2222" t="s">
        <v>1294</v>
      </c>
      <c r="K2222" t="s">
        <v>1295</v>
      </c>
      <c r="L2222" t="s">
        <v>1296</v>
      </c>
      <c r="M2222" t="s">
        <v>59</v>
      </c>
      <c r="N2222" t="s">
        <v>118</v>
      </c>
      <c r="O2222" t="s">
        <v>59</v>
      </c>
      <c r="Q2222" t="s">
        <v>111</v>
      </c>
      <c r="R2222" s="18">
        <v>44853.584328703706</v>
      </c>
      <c r="T2222" t="s">
        <v>668</v>
      </c>
      <c r="U2222" t="s">
        <v>2409</v>
      </c>
      <c r="V2222" t="s">
        <v>2409</v>
      </c>
    </row>
    <row r="2223" spans="1:22" x14ac:dyDescent="0.25">
      <c r="A2223" t="str">
        <f>Tabla_Consulta_desde_TMS4[[#This Row],[idreferencia]]</f>
        <v>20002878752820</v>
      </c>
      <c r="B2223">
        <v>425160</v>
      </c>
      <c r="C2223" t="s">
        <v>1297</v>
      </c>
      <c r="D2223" s="18">
        <v>44820.479513888888</v>
      </c>
      <c r="E2223" t="s">
        <v>658</v>
      </c>
      <c r="F2223" t="s">
        <v>54</v>
      </c>
      <c r="G2223" t="s">
        <v>157</v>
      </c>
      <c r="H2223" t="s">
        <v>1298</v>
      </c>
      <c r="I2223" t="s">
        <v>1299</v>
      </c>
      <c r="J2223" t="s">
        <v>1294</v>
      </c>
      <c r="K2223" t="s">
        <v>1300</v>
      </c>
      <c r="L2223" t="s">
        <v>1296</v>
      </c>
      <c r="M2223" t="s">
        <v>59</v>
      </c>
      <c r="N2223" t="s">
        <v>118</v>
      </c>
      <c r="O2223" t="s">
        <v>59</v>
      </c>
      <c r="Q2223" t="s">
        <v>111</v>
      </c>
      <c r="R2223" s="18">
        <v>44853.584328703706</v>
      </c>
      <c r="T2223" t="s">
        <v>668</v>
      </c>
      <c r="U2223" t="s">
        <v>860</v>
      </c>
      <c r="V2223" t="s">
        <v>860</v>
      </c>
    </row>
    <row r="2224" spans="1:22" x14ac:dyDescent="0.25">
      <c r="A2224" t="str">
        <f>Tabla_Consulta_desde_TMS4[[#This Row],[idreferencia]]</f>
        <v>20002879022958</v>
      </c>
      <c r="B2224">
        <v>425185</v>
      </c>
      <c r="C2224" t="s">
        <v>1303</v>
      </c>
      <c r="D2224" s="18">
        <v>44820.479513888888</v>
      </c>
      <c r="E2224" t="s">
        <v>658</v>
      </c>
      <c r="F2224" t="s">
        <v>54</v>
      </c>
      <c r="G2224" t="s">
        <v>157</v>
      </c>
      <c r="H2224" t="s">
        <v>1304</v>
      </c>
      <c r="I2224" t="s">
        <v>1305</v>
      </c>
      <c r="J2224" t="s">
        <v>1306</v>
      </c>
      <c r="K2224" t="s">
        <v>1307</v>
      </c>
      <c r="L2224" t="s">
        <v>1308</v>
      </c>
      <c r="M2224" t="s">
        <v>59</v>
      </c>
      <c r="N2224" t="s">
        <v>118</v>
      </c>
      <c r="O2224" t="s">
        <v>59</v>
      </c>
      <c r="P2224" t="s">
        <v>53</v>
      </c>
      <c r="Q2224" t="s">
        <v>757</v>
      </c>
      <c r="R2224" s="18">
        <v>44841.707071759258</v>
      </c>
      <c r="T2224" t="s">
        <v>668</v>
      </c>
      <c r="U2224" t="s">
        <v>53</v>
      </c>
      <c r="V2224" t="s">
        <v>53</v>
      </c>
    </row>
    <row r="2225" spans="1:22" x14ac:dyDescent="0.25">
      <c r="A2225" t="str">
        <f>Tabla_Consulta_desde_TMS4[[#This Row],[idreferencia]]</f>
        <v>20002877449719</v>
      </c>
      <c r="B2225">
        <v>425186</v>
      </c>
      <c r="C2225" t="s">
        <v>1309</v>
      </c>
      <c r="D2225" s="18">
        <v>44820.479513888888</v>
      </c>
      <c r="E2225" t="s">
        <v>658</v>
      </c>
      <c r="F2225" t="s">
        <v>54</v>
      </c>
      <c r="G2225" t="s">
        <v>157</v>
      </c>
      <c r="H2225" t="s">
        <v>1310</v>
      </c>
      <c r="I2225" t="s">
        <v>1311</v>
      </c>
      <c r="J2225" t="s">
        <v>1312</v>
      </c>
      <c r="K2225" t="s">
        <v>1313</v>
      </c>
      <c r="L2225" t="s">
        <v>1314</v>
      </c>
      <c r="M2225" t="s">
        <v>63</v>
      </c>
      <c r="N2225" t="s">
        <v>116</v>
      </c>
      <c r="O2225" t="s">
        <v>63</v>
      </c>
      <c r="Q2225" t="s">
        <v>757</v>
      </c>
      <c r="R2225" s="18">
        <v>44839.692199074074</v>
      </c>
      <c r="T2225" t="s">
        <v>659</v>
      </c>
      <c r="U2225" t="s">
        <v>2410</v>
      </c>
      <c r="V2225" t="s">
        <v>2410</v>
      </c>
    </row>
    <row r="2226" spans="1:22" x14ac:dyDescent="0.25">
      <c r="A2226" t="str">
        <f>Tabla_Consulta_desde_TMS4[[#This Row],[idreferencia]]</f>
        <v>20002877458093</v>
      </c>
      <c r="B2226">
        <v>424834</v>
      </c>
      <c r="C2226" t="s">
        <v>1242</v>
      </c>
      <c r="D2226" s="18">
        <v>44819.707395833335</v>
      </c>
      <c r="E2226" t="s">
        <v>658</v>
      </c>
      <c r="F2226" t="s">
        <v>54</v>
      </c>
      <c r="G2226" t="s">
        <v>157</v>
      </c>
      <c r="H2226" t="s">
        <v>1243</v>
      </c>
      <c r="I2226" t="s">
        <v>1244</v>
      </c>
      <c r="J2226" t="s">
        <v>1245</v>
      </c>
      <c r="K2226" t="s">
        <v>1246</v>
      </c>
      <c r="L2226" t="s">
        <v>88</v>
      </c>
      <c r="M2226" t="s">
        <v>376</v>
      </c>
      <c r="N2226" t="s">
        <v>709</v>
      </c>
      <c r="O2226" t="s">
        <v>376</v>
      </c>
      <c r="Q2226" t="s">
        <v>757</v>
      </c>
      <c r="R2226" s="18">
        <v>44852.725462962961</v>
      </c>
      <c r="T2226" t="s">
        <v>668</v>
      </c>
      <c r="U2226" t="s">
        <v>1674</v>
      </c>
      <c r="V2226" t="s">
        <v>1674</v>
      </c>
    </row>
    <row r="2227" spans="1:22" x14ac:dyDescent="0.25">
      <c r="A2227" t="str">
        <f>Tabla_Consulta_desde_TMS4[[#This Row],[idreferencia]]</f>
        <v>20002877674353</v>
      </c>
      <c r="B2227">
        <v>424459</v>
      </c>
      <c r="C2227" t="s">
        <v>1254</v>
      </c>
      <c r="D2227" s="18">
        <v>44819.499479166669</v>
      </c>
      <c r="E2227" t="s">
        <v>658</v>
      </c>
      <c r="F2227" t="s">
        <v>54</v>
      </c>
      <c r="G2227" t="s">
        <v>157</v>
      </c>
      <c r="H2227" t="s">
        <v>1255</v>
      </c>
      <c r="I2227" t="s">
        <v>1256</v>
      </c>
      <c r="J2227" t="s">
        <v>1257</v>
      </c>
      <c r="K2227" t="s">
        <v>1256</v>
      </c>
      <c r="L2227" t="s">
        <v>1258</v>
      </c>
      <c r="M2227" t="s">
        <v>59</v>
      </c>
      <c r="N2227" t="s">
        <v>118</v>
      </c>
      <c r="O2227" t="s">
        <v>59</v>
      </c>
      <c r="Q2227" t="s">
        <v>757</v>
      </c>
      <c r="R2227" s="18">
        <v>44841.707071759258</v>
      </c>
      <c r="T2227" t="s">
        <v>668</v>
      </c>
      <c r="U2227" t="s">
        <v>1675</v>
      </c>
      <c r="V2227" t="s">
        <v>1675</v>
      </c>
    </row>
    <row r="2228" spans="1:22" x14ac:dyDescent="0.25">
      <c r="A2228" t="str">
        <f>Tabla_Consulta_desde_TMS4[[#This Row],[idreferencia]]</f>
        <v>20002877210745</v>
      </c>
      <c r="B2228">
        <v>424461</v>
      </c>
      <c r="C2228" t="s">
        <v>1259</v>
      </c>
      <c r="D2228" s="18">
        <v>44819.499479166669</v>
      </c>
      <c r="E2228" t="s">
        <v>658</v>
      </c>
      <c r="F2228" t="s">
        <v>54</v>
      </c>
      <c r="G2228" t="s">
        <v>157</v>
      </c>
      <c r="H2228" t="s">
        <v>1260</v>
      </c>
      <c r="I2228" t="s">
        <v>1261</v>
      </c>
      <c r="J2228" t="s">
        <v>1262</v>
      </c>
      <c r="K2228" t="s">
        <v>1263</v>
      </c>
      <c r="L2228" t="s">
        <v>88</v>
      </c>
      <c r="M2228" t="s">
        <v>59</v>
      </c>
      <c r="N2228" t="s">
        <v>118</v>
      </c>
      <c r="O2228" t="s">
        <v>59</v>
      </c>
      <c r="P2228" t="s">
        <v>53</v>
      </c>
      <c r="Q2228" t="s">
        <v>757</v>
      </c>
      <c r="R2228" s="18">
        <v>44841.707071759258</v>
      </c>
      <c r="T2228" t="s">
        <v>668</v>
      </c>
      <c r="U2228" t="s">
        <v>53</v>
      </c>
      <c r="V2228" t="s">
        <v>53</v>
      </c>
    </row>
    <row r="2229" spans="1:22" x14ac:dyDescent="0.25">
      <c r="A2229" t="str">
        <f>Tabla_Consulta_desde_TMS4[[#This Row],[idreferencia]]</f>
        <v>20002848047256</v>
      </c>
      <c r="B2229">
        <v>424462</v>
      </c>
      <c r="C2229" t="s">
        <v>1264</v>
      </c>
      <c r="D2229" s="18">
        <v>44819.499479166669</v>
      </c>
      <c r="E2229" t="s">
        <v>658</v>
      </c>
      <c r="F2229" t="s">
        <v>54</v>
      </c>
      <c r="G2229" t="s">
        <v>157</v>
      </c>
      <c r="H2229" t="s">
        <v>1676</v>
      </c>
      <c r="I2229" t="s">
        <v>1265</v>
      </c>
      <c r="J2229" t="s">
        <v>1266</v>
      </c>
      <c r="K2229" t="s">
        <v>1267</v>
      </c>
      <c r="L2229" t="s">
        <v>88</v>
      </c>
      <c r="M2229" t="s">
        <v>63</v>
      </c>
      <c r="N2229" t="s">
        <v>116</v>
      </c>
      <c r="O2229" t="s">
        <v>63</v>
      </c>
      <c r="Q2229" t="s">
        <v>111</v>
      </c>
      <c r="R2229" s="18">
        <v>44840.649363425924</v>
      </c>
      <c r="T2229" t="s">
        <v>668</v>
      </c>
      <c r="U2229" t="s">
        <v>9463</v>
      </c>
      <c r="V2229" t="s">
        <v>9463</v>
      </c>
    </row>
    <row r="2230" spans="1:22" x14ac:dyDescent="0.25">
      <c r="A2230" t="str">
        <f>Tabla_Consulta_desde_TMS4[[#This Row],[idreferencia]]</f>
        <v>20002877446856</v>
      </c>
      <c r="B2230">
        <v>424465</v>
      </c>
      <c r="C2230" t="s">
        <v>1268</v>
      </c>
      <c r="D2230" s="18">
        <v>44819.499479166669</v>
      </c>
      <c r="E2230" t="s">
        <v>658</v>
      </c>
      <c r="F2230" t="s">
        <v>54</v>
      </c>
      <c r="G2230" t="s">
        <v>157</v>
      </c>
      <c r="H2230" t="s">
        <v>1269</v>
      </c>
      <c r="I2230" t="s">
        <v>1270</v>
      </c>
      <c r="J2230" t="s">
        <v>1271</v>
      </c>
      <c r="K2230" t="s">
        <v>1272</v>
      </c>
      <c r="L2230" t="s">
        <v>88</v>
      </c>
      <c r="M2230" t="s">
        <v>587</v>
      </c>
      <c r="N2230" t="s">
        <v>355</v>
      </c>
      <c r="O2230" t="s">
        <v>587</v>
      </c>
      <c r="Q2230" t="s">
        <v>111</v>
      </c>
      <c r="R2230" s="18">
        <v>44841.653981481482</v>
      </c>
      <c r="T2230" t="s">
        <v>668</v>
      </c>
      <c r="V2230" t="s">
        <v>9464</v>
      </c>
    </row>
    <row r="2231" spans="1:22" x14ac:dyDescent="0.25">
      <c r="A2231" t="str">
        <f>Tabla_Consulta_desde_TMS4[[#This Row],[idreferencia]]</f>
        <v>20002877442496</v>
      </c>
      <c r="B2231">
        <v>424469</v>
      </c>
      <c r="C2231" t="s">
        <v>1273</v>
      </c>
      <c r="D2231" s="18">
        <v>44819.499479166669</v>
      </c>
      <c r="E2231" t="s">
        <v>658</v>
      </c>
      <c r="F2231" t="s">
        <v>54</v>
      </c>
      <c r="G2231" t="s">
        <v>157</v>
      </c>
      <c r="H2231" t="s">
        <v>1274</v>
      </c>
      <c r="I2231" t="s">
        <v>1275</v>
      </c>
      <c r="J2231" t="s">
        <v>1276</v>
      </c>
      <c r="K2231" t="s">
        <v>1277</v>
      </c>
      <c r="L2231" t="s">
        <v>88</v>
      </c>
      <c r="M2231" t="s">
        <v>66</v>
      </c>
      <c r="N2231" t="s">
        <v>66</v>
      </c>
      <c r="O2231" t="s">
        <v>66</v>
      </c>
      <c r="P2231" t="s">
        <v>9465</v>
      </c>
      <c r="Q2231" t="s">
        <v>757</v>
      </c>
      <c r="R2231" s="18">
        <v>44838.71199074074</v>
      </c>
      <c r="S2231" t="s">
        <v>678</v>
      </c>
      <c r="T2231" t="s">
        <v>668</v>
      </c>
      <c r="U2231" t="s">
        <v>1677</v>
      </c>
      <c r="V2231" t="s">
        <v>1677</v>
      </c>
    </row>
    <row r="2232" spans="1:22" x14ac:dyDescent="0.25">
      <c r="A2232" t="str">
        <f>Tabla_Consulta_desde_TMS4[[#This Row],[idreferencia]]</f>
        <v>20002876115461</v>
      </c>
      <c r="B2232">
        <v>423943</v>
      </c>
      <c r="C2232" t="s">
        <v>1177</v>
      </c>
      <c r="D2232" s="18">
        <v>44818.718229166669</v>
      </c>
      <c r="E2232" t="s">
        <v>658</v>
      </c>
      <c r="F2232" t="s">
        <v>54</v>
      </c>
      <c r="G2232" t="s">
        <v>157</v>
      </c>
      <c r="H2232" t="s">
        <v>1178</v>
      </c>
      <c r="I2232" t="s">
        <v>1179</v>
      </c>
      <c r="J2232" t="s">
        <v>1180</v>
      </c>
      <c r="K2232" t="s">
        <v>1181</v>
      </c>
      <c r="L2232" t="s">
        <v>1182</v>
      </c>
      <c r="M2232" t="s">
        <v>59</v>
      </c>
      <c r="N2232" t="s">
        <v>118</v>
      </c>
      <c r="O2232" t="s">
        <v>59</v>
      </c>
      <c r="P2232" t="s">
        <v>53</v>
      </c>
      <c r="Q2232" t="s">
        <v>757</v>
      </c>
      <c r="R2232" s="18">
        <v>44841.707071759258</v>
      </c>
      <c r="T2232" t="s">
        <v>668</v>
      </c>
      <c r="U2232" t="s">
        <v>53</v>
      </c>
      <c r="V2232" t="s">
        <v>53</v>
      </c>
    </row>
    <row r="2233" spans="1:22" x14ac:dyDescent="0.25">
      <c r="A2233" t="str">
        <f>Tabla_Consulta_desde_TMS4[[#This Row],[idreferencia]]</f>
        <v>20002867718794</v>
      </c>
      <c r="B2233">
        <v>423946</v>
      </c>
      <c r="C2233" t="s">
        <v>1183</v>
      </c>
      <c r="D2233" s="18">
        <v>44818.718229166669</v>
      </c>
      <c r="E2233" t="s">
        <v>658</v>
      </c>
      <c r="F2233" t="s">
        <v>54</v>
      </c>
      <c r="G2233" t="s">
        <v>157</v>
      </c>
      <c r="H2233" t="s">
        <v>1184</v>
      </c>
      <c r="I2233" t="s">
        <v>1185</v>
      </c>
      <c r="J2233" t="s">
        <v>1186</v>
      </c>
      <c r="K2233" t="s">
        <v>1187</v>
      </c>
      <c r="L2233" t="s">
        <v>88</v>
      </c>
      <c r="M2233" t="s">
        <v>63</v>
      </c>
      <c r="N2233" t="s">
        <v>116</v>
      </c>
      <c r="O2233" t="s">
        <v>63</v>
      </c>
      <c r="Q2233" t="s">
        <v>111</v>
      </c>
      <c r="R2233" s="18">
        <v>44840.649363425924</v>
      </c>
      <c r="T2233" t="s">
        <v>668</v>
      </c>
      <c r="U2233" t="s">
        <v>1678</v>
      </c>
      <c r="V2233" t="s">
        <v>1678</v>
      </c>
    </row>
    <row r="2234" spans="1:22" x14ac:dyDescent="0.25">
      <c r="A2234" t="str">
        <f>Tabla_Consulta_desde_TMS4[[#This Row],[idreferencia]]</f>
        <v>20002873729688</v>
      </c>
      <c r="B2234">
        <v>423953</v>
      </c>
      <c r="C2234" t="s">
        <v>1190</v>
      </c>
      <c r="D2234" s="18">
        <v>44818.718229166669</v>
      </c>
      <c r="E2234" t="s">
        <v>658</v>
      </c>
      <c r="F2234" t="s">
        <v>54</v>
      </c>
      <c r="G2234" t="s">
        <v>157</v>
      </c>
      <c r="H2234" t="s">
        <v>1191</v>
      </c>
      <c r="I2234" t="s">
        <v>1192</v>
      </c>
      <c r="J2234" t="s">
        <v>1193</v>
      </c>
      <c r="K2234" t="s">
        <v>1279</v>
      </c>
      <c r="L2234" t="s">
        <v>1279</v>
      </c>
      <c r="M2234" t="s">
        <v>358</v>
      </c>
      <c r="N2234" t="s">
        <v>67</v>
      </c>
      <c r="O2234" t="s">
        <v>358</v>
      </c>
      <c r="Q2234" t="s">
        <v>111</v>
      </c>
      <c r="R2234" s="18">
        <v>44841.653981481482</v>
      </c>
      <c r="T2234" t="s">
        <v>668</v>
      </c>
      <c r="V2234" t="s">
        <v>734</v>
      </c>
    </row>
    <row r="2235" spans="1:22" x14ac:dyDescent="0.25">
      <c r="A2235" t="str">
        <f>Tabla_Consulta_desde_TMS4[[#This Row],[idreferencia]]</f>
        <v>20002877207483</v>
      </c>
      <c r="B2235">
        <v>423971</v>
      </c>
      <c r="C2235" t="s">
        <v>1195</v>
      </c>
      <c r="D2235" s="18">
        <v>44818.718229166669</v>
      </c>
      <c r="E2235" t="s">
        <v>658</v>
      </c>
      <c r="F2235" t="s">
        <v>54</v>
      </c>
      <c r="G2235" t="s">
        <v>157</v>
      </c>
      <c r="H2235" t="s">
        <v>1196</v>
      </c>
      <c r="I2235" t="s">
        <v>1197</v>
      </c>
      <c r="J2235" t="s">
        <v>1198</v>
      </c>
      <c r="K2235" t="s">
        <v>1199</v>
      </c>
      <c r="L2235" t="s">
        <v>88</v>
      </c>
      <c r="M2235" t="s">
        <v>587</v>
      </c>
      <c r="N2235" t="s">
        <v>355</v>
      </c>
      <c r="O2235" t="s">
        <v>587</v>
      </c>
      <c r="Q2235" t="s">
        <v>111</v>
      </c>
      <c r="R2235" s="18">
        <v>44841.653969907406</v>
      </c>
      <c r="T2235" t="s">
        <v>687</v>
      </c>
      <c r="U2235" t="s">
        <v>9466</v>
      </c>
      <c r="V2235" t="s">
        <v>9466</v>
      </c>
    </row>
    <row r="2236" spans="1:22" x14ac:dyDescent="0.25">
      <c r="A2236" t="str">
        <f>Tabla_Consulta_desde_TMS4[[#This Row],[idreferencia]]</f>
        <v>20002875195915</v>
      </c>
      <c r="B2236">
        <v>423704</v>
      </c>
      <c r="C2236" t="s">
        <v>1167</v>
      </c>
      <c r="D2236" s="18">
        <v>44818.510057870371</v>
      </c>
      <c r="E2236" t="s">
        <v>658</v>
      </c>
      <c r="F2236" t="s">
        <v>54</v>
      </c>
      <c r="G2236" t="s">
        <v>157</v>
      </c>
      <c r="H2236" t="s">
        <v>879</v>
      </c>
      <c r="I2236" t="s">
        <v>880</v>
      </c>
      <c r="J2236" t="s">
        <v>1168</v>
      </c>
      <c r="K2236" t="s">
        <v>881</v>
      </c>
      <c r="L2236" t="s">
        <v>88</v>
      </c>
      <c r="M2236" t="s">
        <v>66</v>
      </c>
      <c r="N2236" t="s">
        <v>66</v>
      </c>
      <c r="O2236" t="s">
        <v>66</v>
      </c>
      <c r="P2236" t="s">
        <v>1679</v>
      </c>
      <c r="Q2236" t="s">
        <v>111</v>
      </c>
      <c r="R2236" s="18">
        <v>44845.545995370368</v>
      </c>
      <c r="S2236" t="s">
        <v>678</v>
      </c>
      <c r="T2236" t="s">
        <v>668</v>
      </c>
      <c r="U2236" t="s">
        <v>9467</v>
      </c>
      <c r="V2236" t="s">
        <v>9467</v>
      </c>
    </row>
    <row r="2237" spans="1:22" x14ac:dyDescent="0.25">
      <c r="A2237" t="str">
        <f>Tabla_Consulta_desde_TMS4[[#This Row],[idreferencia]]</f>
        <v>20002876097193</v>
      </c>
      <c r="B2237">
        <v>423319</v>
      </c>
      <c r="C2237" t="s">
        <v>1118</v>
      </c>
      <c r="D2237" s="18">
        <v>44817.705960648149</v>
      </c>
      <c r="E2237" t="s">
        <v>658</v>
      </c>
      <c r="F2237" t="s">
        <v>54</v>
      </c>
      <c r="G2237" t="s">
        <v>157</v>
      </c>
      <c r="H2237" t="s">
        <v>1119</v>
      </c>
      <c r="I2237" t="s">
        <v>1120</v>
      </c>
      <c r="J2237" t="s">
        <v>1121</v>
      </c>
      <c r="K2237" t="s">
        <v>1122</v>
      </c>
      <c r="L2237" t="s">
        <v>1123</v>
      </c>
      <c r="M2237" t="s">
        <v>66</v>
      </c>
      <c r="N2237" t="s">
        <v>66</v>
      </c>
      <c r="O2237" t="s">
        <v>66</v>
      </c>
      <c r="P2237" t="s">
        <v>1680</v>
      </c>
      <c r="Q2237" t="s">
        <v>111</v>
      </c>
      <c r="R2237" s="18">
        <v>44845.545995370368</v>
      </c>
      <c r="S2237" t="s">
        <v>678</v>
      </c>
      <c r="T2237" t="s">
        <v>668</v>
      </c>
      <c r="U2237" t="s">
        <v>9468</v>
      </c>
      <c r="V2237" t="s">
        <v>9468</v>
      </c>
    </row>
    <row r="2238" spans="1:22" x14ac:dyDescent="0.25">
      <c r="A2238" t="str">
        <f>Tabla_Consulta_desde_TMS4[[#This Row],[idreferencia]]</f>
        <v>20002874496005</v>
      </c>
      <c r="B2238">
        <v>422991</v>
      </c>
      <c r="C2238" t="s">
        <v>1129</v>
      </c>
      <c r="D2238" s="18">
        <v>44817.506365740737</v>
      </c>
      <c r="E2238" t="s">
        <v>658</v>
      </c>
      <c r="F2238" t="s">
        <v>54</v>
      </c>
      <c r="G2238" t="s">
        <v>157</v>
      </c>
      <c r="H2238" t="s">
        <v>1130</v>
      </c>
      <c r="I2238" t="s">
        <v>1131</v>
      </c>
      <c r="J2238" t="s">
        <v>1132</v>
      </c>
      <c r="K2238" t="s">
        <v>1133</v>
      </c>
      <c r="L2238" t="s">
        <v>1134</v>
      </c>
      <c r="M2238" t="s">
        <v>59</v>
      </c>
      <c r="N2238" t="s">
        <v>118</v>
      </c>
      <c r="O2238" t="s">
        <v>59</v>
      </c>
      <c r="Q2238" t="s">
        <v>111</v>
      </c>
      <c r="R2238" s="18">
        <v>44853.584328703706</v>
      </c>
      <c r="T2238" t="s">
        <v>668</v>
      </c>
      <c r="U2238" t="s">
        <v>2411</v>
      </c>
      <c r="V2238" t="s">
        <v>2411</v>
      </c>
    </row>
    <row r="2239" spans="1:22" x14ac:dyDescent="0.25">
      <c r="A2239" t="str">
        <f>Tabla_Consulta_desde_TMS4[[#This Row],[idreferencia]]</f>
        <v>20002874728467</v>
      </c>
      <c r="B2239">
        <v>422994</v>
      </c>
      <c r="C2239" t="s">
        <v>1135</v>
      </c>
      <c r="D2239" s="18">
        <v>44817.506365740737</v>
      </c>
      <c r="E2239" t="s">
        <v>658</v>
      </c>
      <c r="F2239" t="s">
        <v>54</v>
      </c>
      <c r="G2239" t="s">
        <v>157</v>
      </c>
      <c r="H2239" t="s">
        <v>1136</v>
      </c>
      <c r="I2239" t="s">
        <v>1137</v>
      </c>
      <c r="J2239" t="s">
        <v>1138</v>
      </c>
      <c r="K2239" t="s">
        <v>1139</v>
      </c>
      <c r="L2239" t="s">
        <v>88</v>
      </c>
      <c r="M2239" t="s">
        <v>59</v>
      </c>
      <c r="N2239" t="s">
        <v>118</v>
      </c>
      <c r="O2239" t="s">
        <v>59</v>
      </c>
      <c r="P2239" t="s">
        <v>53</v>
      </c>
      <c r="Q2239" t="s">
        <v>757</v>
      </c>
      <c r="R2239" s="18">
        <v>44841.707071759258</v>
      </c>
      <c r="T2239" t="s">
        <v>668</v>
      </c>
      <c r="U2239" t="s">
        <v>53</v>
      </c>
      <c r="V2239" t="s">
        <v>53</v>
      </c>
    </row>
    <row r="2240" spans="1:22" x14ac:dyDescent="0.25">
      <c r="A2240" t="str">
        <f>Tabla_Consulta_desde_TMS4[[#This Row],[idreferencia]]</f>
        <v>20002871811655</v>
      </c>
      <c r="B2240">
        <v>422478</v>
      </c>
      <c r="C2240" t="s">
        <v>1052</v>
      </c>
      <c r="D2240" s="18">
        <v>44816.721145833333</v>
      </c>
      <c r="E2240" t="s">
        <v>658</v>
      </c>
      <c r="F2240" t="s">
        <v>54</v>
      </c>
      <c r="G2240" t="s">
        <v>157</v>
      </c>
      <c r="H2240" t="s">
        <v>1053</v>
      </c>
      <c r="I2240" t="s">
        <v>1054</v>
      </c>
      <c r="J2240" t="s">
        <v>1055</v>
      </c>
      <c r="K2240" t="s">
        <v>1056</v>
      </c>
      <c r="L2240" t="s">
        <v>88</v>
      </c>
      <c r="M2240" t="s">
        <v>59</v>
      </c>
      <c r="N2240" t="s">
        <v>118</v>
      </c>
      <c r="O2240" t="s">
        <v>59</v>
      </c>
      <c r="Q2240" t="s">
        <v>757</v>
      </c>
      <c r="R2240" s="18">
        <v>44841.707071759258</v>
      </c>
      <c r="T2240" t="s">
        <v>668</v>
      </c>
      <c r="U2240" t="s">
        <v>1154</v>
      </c>
      <c r="V2240" t="s">
        <v>1154</v>
      </c>
    </row>
    <row r="2241" spans="1:22" x14ac:dyDescent="0.25">
      <c r="A2241" t="str">
        <f>Tabla_Consulta_desde_TMS4[[#This Row],[idreferencia]]</f>
        <v>20002874500110</v>
      </c>
      <c r="B2241">
        <v>422502</v>
      </c>
      <c r="C2241" t="s">
        <v>1064</v>
      </c>
      <c r="D2241" s="18">
        <v>44816.721145833333</v>
      </c>
      <c r="E2241" t="s">
        <v>658</v>
      </c>
      <c r="F2241" t="s">
        <v>54</v>
      </c>
      <c r="G2241" t="s">
        <v>157</v>
      </c>
      <c r="H2241" t="s">
        <v>1065</v>
      </c>
      <c r="I2241" t="s">
        <v>1066</v>
      </c>
      <c r="J2241" t="s">
        <v>1067</v>
      </c>
      <c r="K2241" t="s">
        <v>1068</v>
      </c>
      <c r="L2241" t="s">
        <v>88</v>
      </c>
      <c r="M2241" t="s">
        <v>377</v>
      </c>
      <c r="N2241" t="s">
        <v>378</v>
      </c>
      <c r="O2241" t="s">
        <v>377</v>
      </c>
      <c r="Q2241" t="s">
        <v>757</v>
      </c>
      <c r="R2241" s="18">
        <v>44838.294351851851</v>
      </c>
      <c r="T2241" t="s">
        <v>687</v>
      </c>
      <c r="U2241" t="s">
        <v>1681</v>
      </c>
      <c r="V2241" t="s">
        <v>1681</v>
      </c>
    </row>
    <row r="2242" spans="1:22" x14ac:dyDescent="0.25">
      <c r="A2242" t="str">
        <f>Tabla_Consulta_desde_TMS4[[#This Row],[idreferencia]]</f>
        <v>20002871818907</v>
      </c>
      <c r="B2242">
        <v>422084</v>
      </c>
      <c r="C2242" t="s">
        <v>1071</v>
      </c>
      <c r="D2242" s="18">
        <v>44816.506956018522</v>
      </c>
      <c r="E2242" t="s">
        <v>658</v>
      </c>
      <c r="F2242" t="s">
        <v>54</v>
      </c>
      <c r="G2242" t="s">
        <v>157</v>
      </c>
      <c r="H2242" t="s">
        <v>1072</v>
      </c>
      <c r="I2242" t="s">
        <v>1073</v>
      </c>
      <c r="J2242" t="s">
        <v>1074</v>
      </c>
      <c r="K2242" t="s">
        <v>1075</v>
      </c>
      <c r="L2242" t="s">
        <v>1076</v>
      </c>
      <c r="M2242" t="s">
        <v>50</v>
      </c>
      <c r="N2242" t="s">
        <v>51</v>
      </c>
      <c r="O2242" t="s">
        <v>50</v>
      </c>
      <c r="P2242" t="s">
        <v>1142</v>
      </c>
      <c r="Q2242" t="s">
        <v>757</v>
      </c>
      <c r="R2242" s="18">
        <v>44838.294351851851</v>
      </c>
      <c r="S2242" t="s">
        <v>679</v>
      </c>
      <c r="T2242" t="s">
        <v>659</v>
      </c>
      <c r="V2242" t="s">
        <v>1368</v>
      </c>
    </row>
    <row r="2243" spans="1:22" x14ac:dyDescent="0.25">
      <c r="A2243" t="str">
        <f>Tabla_Consulta_desde_TMS4[[#This Row],[idreferencia]]</f>
        <v>20002869732384</v>
      </c>
      <c r="B2243">
        <v>421420</v>
      </c>
      <c r="C2243" t="s">
        <v>22332</v>
      </c>
      <c r="D2243" s="18">
        <v>44813.684537037036</v>
      </c>
      <c r="E2243" t="s">
        <v>658</v>
      </c>
      <c r="F2243" t="s">
        <v>54</v>
      </c>
      <c r="G2243" t="s">
        <v>157</v>
      </c>
      <c r="H2243" t="s">
        <v>22333</v>
      </c>
      <c r="I2243" t="s">
        <v>22334</v>
      </c>
      <c r="J2243" t="s">
        <v>22335</v>
      </c>
      <c r="K2243" t="s">
        <v>22336</v>
      </c>
      <c r="L2243" t="s">
        <v>88</v>
      </c>
      <c r="M2243" t="s">
        <v>65</v>
      </c>
      <c r="N2243" t="s">
        <v>117</v>
      </c>
      <c r="O2243" t="s">
        <v>65</v>
      </c>
      <c r="P2243" t="s">
        <v>22337</v>
      </c>
      <c r="Q2243" t="s">
        <v>757</v>
      </c>
      <c r="R2243" s="18">
        <v>44848.758263888885</v>
      </c>
      <c r="S2243" t="s">
        <v>678</v>
      </c>
      <c r="T2243" t="s">
        <v>668</v>
      </c>
      <c r="U2243" t="s">
        <v>53</v>
      </c>
      <c r="V2243" t="s">
        <v>53</v>
      </c>
    </row>
    <row r="2244" spans="1:22" x14ac:dyDescent="0.25">
      <c r="A2244" t="str">
        <f>Tabla_Consulta_desde_TMS4[[#This Row],[idreferencia]]</f>
        <v>20002866812443</v>
      </c>
      <c r="B2244">
        <v>419617</v>
      </c>
      <c r="C2244" t="s">
        <v>698</v>
      </c>
      <c r="D2244" s="18">
        <v>44812.662210648145</v>
      </c>
      <c r="E2244" t="s">
        <v>658</v>
      </c>
      <c r="F2244" t="s">
        <v>54</v>
      </c>
      <c r="G2244" t="s">
        <v>157</v>
      </c>
      <c r="H2244" t="s">
        <v>699</v>
      </c>
      <c r="I2244" t="s">
        <v>700</v>
      </c>
      <c r="J2244" t="s">
        <v>907</v>
      </c>
      <c r="K2244" t="s">
        <v>701</v>
      </c>
      <c r="L2244" t="s">
        <v>701</v>
      </c>
      <c r="M2244" t="s">
        <v>50</v>
      </c>
      <c r="N2244" t="s">
        <v>51</v>
      </c>
      <c r="O2244" t="s">
        <v>702</v>
      </c>
      <c r="P2244" t="s">
        <v>703</v>
      </c>
      <c r="Q2244" t="s">
        <v>757</v>
      </c>
      <c r="R2244" s="18">
        <v>44838.71199074074</v>
      </c>
      <c r="S2244" t="s">
        <v>679</v>
      </c>
      <c r="T2244" t="s">
        <v>659</v>
      </c>
      <c r="U2244" t="s">
        <v>1682</v>
      </c>
      <c r="V2244" t="s">
        <v>1682</v>
      </c>
    </row>
    <row r="2245" spans="1:22" x14ac:dyDescent="0.25">
      <c r="A2245" t="str">
        <f>Tabla_Consulta_desde_TMS4[[#This Row],[idreferencia]]</f>
        <v>20002866848978</v>
      </c>
      <c r="B2245">
        <v>419476</v>
      </c>
      <c r="C2245" t="s">
        <v>705</v>
      </c>
      <c r="D2245" s="18">
        <v>44812.528148148151</v>
      </c>
      <c r="E2245" t="s">
        <v>658</v>
      </c>
      <c r="F2245" t="s">
        <v>54</v>
      </c>
      <c r="G2245" t="s">
        <v>157</v>
      </c>
      <c r="H2245" t="s">
        <v>706</v>
      </c>
      <c r="I2245" t="s">
        <v>707</v>
      </c>
      <c r="J2245" t="s">
        <v>908</v>
      </c>
      <c r="K2245" t="s">
        <v>708</v>
      </c>
      <c r="L2245" t="s">
        <v>88</v>
      </c>
      <c r="M2245" t="s">
        <v>376</v>
      </c>
      <c r="N2245" t="s">
        <v>709</v>
      </c>
      <c r="O2245" t="s">
        <v>376</v>
      </c>
      <c r="Q2245" t="s">
        <v>757</v>
      </c>
      <c r="R2245" s="18">
        <v>44852.725462962961</v>
      </c>
      <c r="T2245" t="s">
        <v>668</v>
      </c>
      <c r="V2245" t="s">
        <v>909</v>
      </c>
    </row>
    <row r="2246" spans="1:22" x14ac:dyDescent="0.25">
      <c r="A2246" t="str">
        <f>Tabla_Consulta_desde_TMS4[[#This Row],[idreferencia]]</f>
        <v>20002867724455</v>
      </c>
      <c r="B2246">
        <v>419481</v>
      </c>
      <c r="C2246" t="s">
        <v>710</v>
      </c>
      <c r="D2246" s="18">
        <v>44812.528148148151</v>
      </c>
      <c r="E2246" t="s">
        <v>658</v>
      </c>
      <c r="F2246" t="s">
        <v>54</v>
      </c>
      <c r="G2246" t="s">
        <v>157</v>
      </c>
      <c r="H2246" t="s">
        <v>711</v>
      </c>
      <c r="I2246" t="s">
        <v>712</v>
      </c>
      <c r="J2246" t="s">
        <v>910</v>
      </c>
      <c r="K2246" t="s">
        <v>713</v>
      </c>
      <c r="L2246" t="s">
        <v>88</v>
      </c>
      <c r="M2246" t="s">
        <v>59</v>
      </c>
      <c r="N2246" t="s">
        <v>118</v>
      </c>
      <c r="O2246" t="s">
        <v>59</v>
      </c>
      <c r="P2246" t="s">
        <v>53</v>
      </c>
      <c r="Q2246" t="s">
        <v>757</v>
      </c>
      <c r="R2246" s="18">
        <v>44841.707071759258</v>
      </c>
      <c r="T2246" t="s">
        <v>668</v>
      </c>
      <c r="U2246" t="s">
        <v>53</v>
      </c>
      <c r="V2246" t="s">
        <v>53</v>
      </c>
    </row>
    <row r="2247" spans="1:22" x14ac:dyDescent="0.25">
      <c r="A2247" t="str">
        <f>Tabla_Consulta_desde_TMS4[[#This Row],[idreferencia]]</f>
        <v>20002866131971</v>
      </c>
      <c r="B2247">
        <v>418507</v>
      </c>
      <c r="C2247" t="s">
        <v>22338</v>
      </c>
      <c r="D2247" s="18">
        <v>44811.495104166665</v>
      </c>
      <c r="E2247" t="s">
        <v>658</v>
      </c>
      <c r="F2247" t="s">
        <v>54</v>
      </c>
      <c r="G2247" t="s">
        <v>157</v>
      </c>
      <c r="H2247" t="s">
        <v>22339</v>
      </c>
      <c r="I2247" t="s">
        <v>22340</v>
      </c>
      <c r="J2247" t="s">
        <v>22341</v>
      </c>
      <c r="K2247" t="s">
        <v>22342</v>
      </c>
      <c r="L2247" t="s">
        <v>88</v>
      </c>
      <c r="M2247" t="s">
        <v>376</v>
      </c>
      <c r="N2247" t="s">
        <v>709</v>
      </c>
      <c r="O2247" t="s">
        <v>376</v>
      </c>
      <c r="P2247" t="s">
        <v>22343</v>
      </c>
      <c r="Q2247" t="s">
        <v>757</v>
      </c>
      <c r="R2247" s="18">
        <v>44852.725462962961</v>
      </c>
      <c r="T2247" t="s">
        <v>668</v>
      </c>
      <c r="U2247" t="s">
        <v>53</v>
      </c>
      <c r="V2247" t="s">
        <v>53</v>
      </c>
    </row>
    <row r="2248" spans="1:22" x14ac:dyDescent="0.25">
      <c r="A2248" t="str">
        <f>Tabla_Consulta_desde_TMS4[[#This Row],[idreferencia]]</f>
        <v>20002860298955_1</v>
      </c>
      <c r="B2248">
        <v>417898</v>
      </c>
      <c r="C2248" t="s">
        <v>738</v>
      </c>
      <c r="D2248" s="18">
        <v>44810.510104166664</v>
      </c>
      <c r="E2248" t="s">
        <v>658</v>
      </c>
      <c r="F2248" t="s">
        <v>54</v>
      </c>
      <c r="G2248" t="s">
        <v>157</v>
      </c>
      <c r="H2248" t="s">
        <v>739</v>
      </c>
      <c r="I2248" t="s">
        <v>740</v>
      </c>
      <c r="J2248" t="s">
        <v>913</v>
      </c>
      <c r="K2248" t="s">
        <v>741</v>
      </c>
      <c r="L2248" t="s">
        <v>88</v>
      </c>
      <c r="M2248" t="s">
        <v>97</v>
      </c>
      <c r="N2248" t="s">
        <v>73</v>
      </c>
      <c r="O2248" t="s">
        <v>97</v>
      </c>
      <c r="P2248" t="s">
        <v>1077</v>
      </c>
      <c r="Q2248" t="s">
        <v>757</v>
      </c>
      <c r="R2248" s="18">
        <v>44838.294351851851</v>
      </c>
      <c r="T2248" t="s">
        <v>668</v>
      </c>
      <c r="U2248" t="s">
        <v>742</v>
      </c>
      <c r="V2248" t="s">
        <v>742</v>
      </c>
    </row>
    <row r="2249" spans="1:22" x14ac:dyDescent="0.25">
      <c r="A2249" t="str">
        <f>Tabla_Consulta_desde_TMS4[[#This Row],[idreferencia]]</f>
        <v>20002861094638</v>
      </c>
      <c r="B2249">
        <v>417434</v>
      </c>
      <c r="C2249" t="s">
        <v>22344</v>
      </c>
      <c r="D2249" s="18">
        <v>44809.699675925927</v>
      </c>
      <c r="E2249" t="s">
        <v>658</v>
      </c>
      <c r="F2249" t="s">
        <v>54</v>
      </c>
      <c r="G2249" t="s">
        <v>157</v>
      </c>
      <c r="H2249" t="s">
        <v>22345</v>
      </c>
      <c r="I2249" t="s">
        <v>22346</v>
      </c>
      <c r="J2249" t="s">
        <v>22347</v>
      </c>
      <c r="K2249" t="s">
        <v>22348</v>
      </c>
      <c r="L2249" t="s">
        <v>22349</v>
      </c>
      <c r="M2249" t="s">
        <v>61</v>
      </c>
      <c r="N2249" t="s">
        <v>114</v>
      </c>
      <c r="O2249" t="s">
        <v>61</v>
      </c>
      <c r="P2249" t="s">
        <v>22350</v>
      </c>
      <c r="Q2249" t="s">
        <v>111</v>
      </c>
      <c r="R2249" s="18">
        <v>44853.586886574078</v>
      </c>
      <c r="S2249" t="s">
        <v>678</v>
      </c>
      <c r="T2249" t="s">
        <v>668</v>
      </c>
      <c r="U2249" t="s">
        <v>53</v>
      </c>
      <c r="V2249" t="s">
        <v>53</v>
      </c>
    </row>
    <row r="2250" spans="1:22" x14ac:dyDescent="0.25">
      <c r="A2250" t="str">
        <f>Tabla_Consulta_desde_TMS4[[#This Row],[idreferencia]]</f>
        <v>20002857729656</v>
      </c>
      <c r="B2250">
        <v>417464</v>
      </c>
      <c r="C2250" t="s">
        <v>750</v>
      </c>
      <c r="D2250" s="18">
        <v>44809.699675925927</v>
      </c>
      <c r="E2250" t="s">
        <v>658</v>
      </c>
      <c r="F2250" t="s">
        <v>54</v>
      </c>
      <c r="G2250" t="s">
        <v>157</v>
      </c>
      <c r="H2250" t="s">
        <v>751</v>
      </c>
      <c r="I2250" t="s">
        <v>752</v>
      </c>
      <c r="J2250" t="s">
        <v>914</v>
      </c>
      <c r="K2250" t="s">
        <v>753</v>
      </c>
      <c r="L2250" t="s">
        <v>88</v>
      </c>
      <c r="M2250" t="s">
        <v>63</v>
      </c>
      <c r="N2250" t="s">
        <v>116</v>
      </c>
      <c r="O2250" t="s">
        <v>63</v>
      </c>
      <c r="P2250" t="s">
        <v>1078</v>
      </c>
      <c r="Q2250" t="s">
        <v>757</v>
      </c>
      <c r="R2250" s="18">
        <v>44838.294351851851</v>
      </c>
      <c r="T2250" t="s">
        <v>668</v>
      </c>
      <c r="U2250" t="s">
        <v>754</v>
      </c>
      <c r="V2250" t="s">
        <v>754</v>
      </c>
    </row>
    <row r="2251" spans="1:22" x14ac:dyDescent="0.25">
      <c r="A2251" t="str">
        <f>Tabla_Consulta_desde_TMS4[[#This Row],[idreferencia]]</f>
        <v>20002857949578</v>
      </c>
      <c r="B2251">
        <v>416060</v>
      </c>
      <c r="C2251" t="s">
        <v>765</v>
      </c>
      <c r="D2251" s="18">
        <v>44805.804479166669</v>
      </c>
      <c r="E2251" t="s">
        <v>658</v>
      </c>
      <c r="F2251" t="s">
        <v>54</v>
      </c>
      <c r="H2251" t="s">
        <v>766</v>
      </c>
      <c r="J2251" t="s">
        <v>916</v>
      </c>
      <c r="K2251" t="s">
        <v>767</v>
      </c>
      <c r="L2251" t="s">
        <v>767</v>
      </c>
      <c r="M2251" t="s">
        <v>50</v>
      </c>
      <c r="P2251" t="s">
        <v>768</v>
      </c>
      <c r="Q2251" t="s">
        <v>757</v>
      </c>
      <c r="R2251" s="18">
        <v>44839.692199074074</v>
      </c>
      <c r="S2251" t="s">
        <v>679</v>
      </c>
      <c r="T2251" t="s">
        <v>659</v>
      </c>
    </row>
    <row r="2252" spans="1:22" x14ac:dyDescent="0.25">
      <c r="A2252" t="str">
        <f>Tabla_Consulta_desde_TMS4[[#This Row],[idreferencia]]</f>
        <v>20002859102140</v>
      </c>
      <c r="B2252">
        <v>416040</v>
      </c>
      <c r="C2252" t="s">
        <v>769</v>
      </c>
      <c r="D2252" s="18">
        <v>44805.681157407409</v>
      </c>
      <c r="E2252" t="s">
        <v>658</v>
      </c>
      <c r="F2252" t="s">
        <v>54</v>
      </c>
      <c r="G2252" t="s">
        <v>157</v>
      </c>
      <c r="H2252" t="s">
        <v>770</v>
      </c>
      <c r="I2252" t="s">
        <v>771</v>
      </c>
      <c r="J2252" t="s">
        <v>917</v>
      </c>
      <c r="K2252" t="s">
        <v>772</v>
      </c>
      <c r="L2252" t="s">
        <v>88</v>
      </c>
      <c r="M2252" t="s">
        <v>59</v>
      </c>
      <c r="N2252" t="s">
        <v>118</v>
      </c>
      <c r="O2252" t="s">
        <v>59</v>
      </c>
      <c r="P2252" t="s">
        <v>1079</v>
      </c>
      <c r="Q2252" t="s">
        <v>757</v>
      </c>
      <c r="R2252" s="18">
        <v>44841.707071759258</v>
      </c>
      <c r="T2252" t="s">
        <v>668</v>
      </c>
      <c r="V2252" t="s">
        <v>763</v>
      </c>
    </row>
    <row r="2253" spans="1:22" x14ac:dyDescent="0.25">
      <c r="A2253" t="str">
        <f>Tabla_Consulta_desde_TMS4[[#This Row],[idreferencia]]</f>
        <v>20002858517933</v>
      </c>
      <c r="B2253">
        <v>416037</v>
      </c>
      <c r="C2253" t="s">
        <v>773</v>
      </c>
      <c r="D2253" s="18">
        <v>44805.681145833332</v>
      </c>
      <c r="E2253" t="s">
        <v>658</v>
      </c>
      <c r="F2253" t="s">
        <v>54</v>
      </c>
      <c r="G2253" t="s">
        <v>157</v>
      </c>
      <c r="H2253" t="s">
        <v>774</v>
      </c>
      <c r="I2253" t="s">
        <v>775</v>
      </c>
      <c r="J2253" t="s">
        <v>918</v>
      </c>
      <c r="K2253" t="s">
        <v>776</v>
      </c>
      <c r="L2253" t="s">
        <v>777</v>
      </c>
      <c r="M2253" t="s">
        <v>59</v>
      </c>
      <c r="N2253" t="s">
        <v>118</v>
      </c>
      <c r="O2253" t="s">
        <v>59</v>
      </c>
      <c r="P2253" t="s">
        <v>1080</v>
      </c>
      <c r="Q2253" t="s">
        <v>757</v>
      </c>
      <c r="R2253" s="18">
        <v>44841.707071759258</v>
      </c>
      <c r="T2253" t="s">
        <v>668</v>
      </c>
      <c r="U2253" t="s">
        <v>778</v>
      </c>
      <c r="V2253" t="s">
        <v>778</v>
      </c>
    </row>
    <row r="2254" spans="1:22" x14ac:dyDescent="0.25">
      <c r="A2254" t="str">
        <f>Tabla_Consulta_desde_TMS4[[#This Row],[idreferencia]]</f>
        <v>20002855453230</v>
      </c>
      <c r="B2254">
        <v>414837</v>
      </c>
      <c r="C2254" t="s">
        <v>788</v>
      </c>
      <c r="D2254" s="18">
        <v>44804.469872685186</v>
      </c>
      <c r="E2254" t="s">
        <v>658</v>
      </c>
      <c r="F2254" t="s">
        <v>54</v>
      </c>
      <c r="G2254" t="s">
        <v>157</v>
      </c>
      <c r="H2254" t="s">
        <v>789</v>
      </c>
      <c r="I2254" t="s">
        <v>790</v>
      </c>
      <c r="J2254" t="s">
        <v>919</v>
      </c>
      <c r="K2254" t="s">
        <v>791</v>
      </c>
      <c r="L2254" t="s">
        <v>88</v>
      </c>
      <c r="M2254" t="s">
        <v>59</v>
      </c>
      <c r="N2254" t="s">
        <v>118</v>
      </c>
      <c r="O2254" t="s">
        <v>59</v>
      </c>
      <c r="P2254" t="s">
        <v>1081</v>
      </c>
      <c r="Q2254" t="s">
        <v>757</v>
      </c>
      <c r="R2254" s="18">
        <v>44841.707071759258</v>
      </c>
      <c r="T2254" t="s">
        <v>668</v>
      </c>
      <c r="U2254" t="s">
        <v>792</v>
      </c>
      <c r="V2254" t="s">
        <v>792</v>
      </c>
    </row>
    <row r="2255" spans="1:22" x14ac:dyDescent="0.25">
      <c r="A2255" t="str">
        <f>Tabla_Consulta_desde_TMS4[[#This Row],[idreferencia]]</f>
        <v>20002856320885</v>
      </c>
      <c r="B2255">
        <v>414399</v>
      </c>
      <c r="C2255" t="s">
        <v>794</v>
      </c>
      <c r="D2255" s="18">
        <v>44803.664247685185</v>
      </c>
      <c r="E2255" t="s">
        <v>658</v>
      </c>
      <c r="F2255" t="s">
        <v>54</v>
      </c>
      <c r="G2255" t="s">
        <v>157</v>
      </c>
      <c r="H2255" t="s">
        <v>795</v>
      </c>
      <c r="I2255" t="s">
        <v>796</v>
      </c>
      <c r="J2255" t="s">
        <v>920</v>
      </c>
      <c r="K2255" t="s">
        <v>797</v>
      </c>
      <c r="L2255" t="s">
        <v>88</v>
      </c>
      <c r="M2255" t="s">
        <v>59</v>
      </c>
      <c r="N2255" t="s">
        <v>118</v>
      </c>
      <c r="O2255" t="s">
        <v>59</v>
      </c>
      <c r="P2255" t="s">
        <v>1082</v>
      </c>
      <c r="Q2255" t="s">
        <v>757</v>
      </c>
      <c r="R2255" s="18">
        <v>44841.707071759258</v>
      </c>
      <c r="T2255" t="s">
        <v>668</v>
      </c>
      <c r="U2255" t="s">
        <v>53</v>
      </c>
      <c r="V2255" t="s">
        <v>53</v>
      </c>
    </row>
    <row r="2256" spans="1:22" x14ac:dyDescent="0.25">
      <c r="A2256" t="str">
        <f>Tabla_Consulta_desde_TMS4[[#This Row],[idreferencia]]</f>
        <v>20002855471540</v>
      </c>
      <c r="B2256">
        <v>414123</v>
      </c>
      <c r="C2256" t="s">
        <v>798</v>
      </c>
      <c r="D2256" s="18">
        <v>44803.509768518517</v>
      </c>
      <c r="E2256" t="s">
        <v>658</v>
      </c>
      <c r="F2256" t="s">
        <v>54</v>
      </c>
      <c r="G2256" t="s">
        <v>157</v>
      </c>
      <c r="H2256" t="s">
        <v>799</v>
      </c>
      <c r="I2256" t="s">
        <v>800</v>
      </c>
      <c r="J2256" t="s">
        <v>921</v>
      </c>
      <c r="K2256" t="s">
        <v>801</v>
      </c>
      <c r="L2256" t="s">
        <v>88</v>
      </c>
      <c r="M2256" t="s">
        <v>59</v>
      </c>
      <c r="N2256" t="s">
        <v>118</v>
      </c>
      <c r="O2256" t="s">
        <v>59</v>
      </c>
      <c r="P2256" t="s">
        <v>1083</v>
      </c>
      <c r="Q2256" t="s">
        <v>757</v>
      </c>
      <c r="R2256" s="18">
        <v>44841.707071759258</v>
      </c>
      <c r="T2256" t="s">
        <v>668</v>
      </c>
      <c r="U2256" t="s">
        <v>53</v>
      </c>
      <c r="V2256" t="s">
        <v>53</v>
      </c>
    </row>
    <row r="2257" spans="1:22" x14ac:dyDescent="0.25">
      <c r="A2257" t="str">
        <f>Tabla_Consulta_desde_TMS4[[#This Row],[idreferencia]]</f>
        <v>20002852687334</v>
      </c>
      <c r="B2257">
        <v>413395</v>
      </c>
      <c r="C2257" t="s">
        <v>802</v>
      </c>
      <c r="D2257" s="18">
        <v>44802.722337962965</v>
      </c>
      <c r="E2257" t="s">
        <v>658</v>
      </c>
      <c r="F2257" t="s">
        <v>54</v>
      </c>
      <c r="G2257" t="s">
        <v>157</v>
      </c>
      <c r="H2257" t="s">
        <v>803</v>
      </c>
      <c r="I2257" t="s">
        <v>804</v>
      </c>
      <c r="J2257" t="s">
        <v>922</v>
      </c>
      <c r="K2257" t="s">
        <v>805</v>
      </c>
      <c r="L2257" t="s">
        <v>88</v>
      </c>
      <c r="M2257" t="s">
        <v>59</v>
      </c>
      <c r="N2257" t="s">
        <v>118</v>
      </c>
      <c r="O2257" t="s">
        <v>59</v>
      </c>
      <c r="P2257" t="s">
        <v>1084</v>
      </c>
      <c r="Q2257" t="s">
        <v>757</v>
      </c>
      <c r="R2257" s="18">
        <v>44841.707071759258</v>
      </c>
      <c r="T2257" t="s">
        <v>668</v>
      </c>
      <c r="U2257" t="s">
        <v>806</v>
      </c>
      <c r="V2257" t="s">
        <v>806</v>
      </c>
    </row>
    <row r="2258" spans="1:22" x14ac:dyDescent="0.25">
      <c r="A2258" t="str">
        <f>Tabla_Consulta_desde_TMS4[[#This Row],[idreferencia]]</f>
        <v>20002851581610</v>
      </c>
      <c r="B2258">
        <v>413360</v>
      </c>
      <c r="C2258" t="s">
        <v>808</v>
      </c>
      <c r="D2258" s="18">
        <v>44802.722326388888</v>
      </c>
      <c r="E2258" t="s">
        <v>658</v>
      </c>
      <c r="F2258" t="s">
        <v>54</v>
      </c>
      <c r="G2258" t="s">
        <v>157</v>
      </c>
      <c r="H2258" t="s">
        <v>809</v>
      </c>
      <c r="I2258" t="s">
        <v>810</v>
      </c>
      <c r="J2258" t="s">
        <v>923</v>
      </c>
      <c r="K2258" t="s">
        <v>811</v>
      </c>
      <c r="L2258" t="s">
        <v>812</v>
      </c>
      <c r="M2258" t="s">
        <v>59</v>
      </c>
      <c r="N2258" t="s">
        <v>118</v>
      </c>
      <c r="O2258" t="s">
        <v>59</v>
      </c>
      <c r="P2258" t="s">
        <v>1085</v>
      </c>
      <c r="Q2258" t="s">
        <v>757</v>
      </c>
      <c r="R2258" s="18">
        <v>44841.707071759258</v>
      </c>
      <c r="T2258" t="s">
        <v>668</v>
      </c>
      <c r="U2258" t="s">
        <v>813</v>
      </c>
      <c r="V2258" t="s">
        <v>813</v>
      </c>
    </row>
    <row r="2259" spans="1:22" x14ac:dyDescent="0.25">
      <c r="A2259" t="str">
        <f>Tabla_Consulta_desde_TMS4[[#This Row],[idreferencia]]</f>
        <v>20002795023129_2</v>
      </c>
      <c r="B2259">
        <v>413363</v>
      </c>
      <c r="C2259" t="s">
        <v>814</v>
      </c>
      <c r="D2259" s="18">
        <v>44802.722326388888</v>
      </c>
      <c r="E2259" t="s">
        <v>658</v>
      </c>
      <c r="F2259" t="s">
        <v>54</v>
      </c>
      <c r="G2259" t="s">
        <v>157</v>
      </c>
      <c r="H2259" t="s">
        <v>815</v>
      </c>
      <c r="I2259" t="s">
        <v>816</v>
      </c>
      <c r="J2259" t="s">
        <v>924</v>
      </c>
      <c r="K2259" t="s">
        <v>817</v>
      </c>
      <c r="L2259" t="s">
        <v>818</v>
      </c>
      <c r="M2259" t="s">
        <v>59</v>
      </c>
      <c r="N2259" t="s">
        <v>118</v>
      </c>
      <c r="O2259" t="s">
        <v>59</v>
      </c>
      <c r="P2259" t="s">
        <v>1086</v>
      </c>
      <c r="Q2259" t="s">
        <v>757</v>
      </c>
      <c r="R2259" s="18">
        <v>44841.707071759258</v>
      </c>
      <c r="T2259" t="s">
        <v>668</v>
      </c>
      <c r="U2259" t="s">
        <v>53</v>
      </c>
      <c r="V2259" t="s">
        <v>53</v>
      </c>
    </row>
    <row r="2260" spans="1:22" x14ac:dyDescent="0.25">
      <c r="A2260" t="str">
        <f>Tabla_Consulta_desde_TMS4[[#This Row],[idreferencia]]</f>
        <v>20002853082385</v>
      </c>
      <c r="B2260">
        <v>413366</v>
      </c>
      <c r="C2260" t="s">
        <v>819</v>
      </c>
      <c r="D2260" s="18">
        <v>44802.722326388888</v>
      </c>
      <c r="E2260" t="s">
        <v>658</v>
      </c>
      <c r="F2260" t="s">
        <v>54</v>
      </c>
      <c r="G2260" t="s">
        <v>157</v>
      </c>
      <c r="H2260" t="s">
        <v>820</v>
      </c>
      <c r="I2260" t="s">
        <v>821</v>
      </c>
      <c r="J2260" t="s">
        <v>925</v>
      </c>
      <c r="K2260" t="s">
        <v>822</v>
      </c>
      <c r="L2260" t="s">
        <v>823</v>
      </c>
      <c r="M2260" t="s">
        <v>59</v>
      </c>
      <c r="N2260" t="s">
        <v>118</v>
      </c>
      <c r="O2260" t="s">
        <v>59</v>
      </c>
      <c r="P2260" t="s">
        <v>1087</v>
      </c>
      <c r="Q2260" t="s">
        <v>757</v>
      </c>
      <c r="R2260" s="18">
        <v>44841.707071759258</v>
      </c>
      <c r="T2260" t="s">
        <v>668</v>
      </c>
      <c r="U2260" t="s">
        <v>53</v>
      </c>
      <c r="V2260" t="s">
        <v>53</v>
      </c>
    </row>
    <row r="2261" spans="1:22" x14ac:dyDescent="0.25">
      <c r="A2261" t="str">
        <f>Tabla_Consulta_desde_TMS4[[#This Row],[idreferencia]]</f>
        <v>20002853079392</v>
      </c>
      <c r="B2261">
        <v>413369</v>
      </c>
      <c r="C2261" t="s">
        <v>824</v>
      </c>
      <c r="D2261" s="18">
        <v>44802.722326388888</v>
      </c>
      <c r="E2261" t="s">
        <v>658</v>
      </c>
      <c r="F2261" t="s">
        <v>54</v>
      </c>
      <c r="G2261" t="s">
        <v>157</v>
      </c>
      <c r="H2261" t="s">
        <v>825</v>
      </c>
      <c r="I2261" t="s">
        <v>826</v>
      </c>
      <c r="J2261" t="s">
        <v>926</v>
      </c>
      <c r="K2261" t="s">
        <v>822</v>
      </c>
      <c r="L2261" t="s">
        <v>823</v>
      </c>
      <c r="M2261" t="s">
        <v>59</v>
      </c>
      <c r="N2261" t="s">
        <v>118</v>
      </c>
      <c r="O2261" t="s">
        <v>59</v>
      </c>
      <c r="P2261" t="s">
        <v>1088</v>
      </c>
      <c r="Q2261" t="s">
        <v>757</v>
      </c>
      <c r="R2261" s="18">
        <v>44841.707071759258</v>
      </c>
      <c r="T2261" t="s">
        <v>668</v>
      </c>
      <c r="U2261" t="s">
        <v>53</v>
      </c>
      <c r="V2261" t="s">
        <v>53</v>
      </c>
    </row>
    <row r="2262" spans="1:22" x14ac:dyDescent="0.25">
      <c r="A2262" t="str">
        <f>Tabla_Consulta_desde_TMS4[[#This Row],[idreferencia]]</f>
        <v>20002852291662</v>
      </c>
      <c r="B2262">
        <v>412788</v>
      </c>
      <c r="C2262" t="s">
        <v>830</v>
      </c>
      <c r="D2262" s="18">
        <v>44802.390694444446</v>
      </c>
      <c r="E2262" t="s">
        <v>658</v>
      </c>
      <c r="F2262" t="s">
        <v>54</v>
      </c>
      <c r="G2262" t="s">
        <v>157</v>
      </c>
      <c r="H2262" t="s">
        <v>781</v>
      </c>
      <c r="I2262" t="s">
        <v>782</v>
      </c>
      <c r="J2262" t="s">
        <v>927</v>
      </c>
      <c r="K2262" t="s">
        <v>831</v>
      </c>
      <c r="L2262" t="s">
        <v>783</v>
      </c>
      <c r="M2262" t="s">
        <v>59</v>
      </c>
      <c r="N2262" t="s">
        <v>118</v>
      </c>
      <c r="O2262" t="s">
        <v>59</v>
      </c>
      <c r="P2262" t="s">
        <v>1089</v>
      </c>
      <c r="Q2262" t="s">
        <v>757</v>
      </c>
      <c r="R2262" s="18">
        <v>44841.707071759258</v>
      </c>
      <c r="T2262" t="s">
        <v>668</v>
      </c>
      <c r="U2262" t="s">
        <v>832</v>
      </c>
      <c r="V2262" t="s">
        <v>832</v>
      </c>
    </row>
    <row r="2263" spans="1:22" x14ac:dyDescent="0.25">
      <c r="A2263" t="str">
        <f>Tabla_Consulta_desde_TMS4[[#This Row],[idreferencia]]</f>
        <v>20002846809975</v>
      </c>
      <c r="B2263">
        <v>412128</v>
      </c>
      <c r="C2263" t="s">
        <v>841</v>
      </c>
      <c r="D2263" s="18">
        <v>44799.519999999997</v>
      </c>
      <c r="E2263" t="s">
        <v>658</v>
      </c>
      <c r="F2263" t="s">
        <v>54</v>
      </c>
      <c r="G2263" t="s">
        <v>157</v>
      </c>
      <c r="H2263" t="s">
        <v>842</v>
      </c>
      <c r="I2263" t="s">
        <v>843</v>
      </c>
      <c r="J2263" t="s">
        <v>930</v>
      </c>
      <c r="K2263" t="s">
        <v>844</v>
      </c>
      <c r="L2263" t="s">
        <v>845</v>
      </c>
      <c r="M2263" t="s">
        <v>63</v>
      </c>
      <c r="N2263" t="s">
        <v>116</v>
      </c>
      <c r="O2263" t="s">
        <v>63</v>
      </c>
      <c r="P2263" t="s">
        <v>1090</v>
      </c>
      <c r="Q2263" t="s">
        <v>111</v>
      </c>
      <c r="R2263" s="18">
        <v>44837.390856481485</v>
      </c>
      <c r="T2263" t="s">
        <v>668</v>
      </c>
      <c r="U2263" t="s">
        <v>846</v>
      </c>
    </row>
    <row r="2264" spans="1:22" x14ac:dyDescent="0.25">
      <c r="A2264" t="str">
        <f>Tabla_Consulta_desde_TMS4[[#This Row],[idreferencia]]</f>
        <v>20002840151376</v>
      </c>
      <c r="B2264">
        <v>408847</v>
      </c>
      <c r="C2264" t="s">
        <v>868</v>
      </c>
      <c r="D2264" s="18">
        <v>44795.521018518521</v>
      </c>
      <c r="E2264" t="s">
        <v>658</v>
      </c>
      <c r="F2264" t="s">
        <v>54</v>
      </c>
      <c r="G2264" t="s">
        <v>157</v>
      </c>
      <c r="H2264" t="s">
        <v>866</v>
      </c>
      <c r="I2264" t="s">
        <v>867</v>
      </c>
      <c r="J2264" t="s">
        <v>933</v>
      </c>
      <c r="K2264" t="s">
        <v>869</v>
      </c>
      <c r="L2264" t="s">
        <v>88</v>
      </c>
      <c r="M2264" t="s">
        <v>833</v>
      </c>
      <c r="N2264" t="s">
        <v>117</v>
      </c>
      <c r="O2264" t="s">
        <v>833</v>
      </c>
      <c r="P2264" t="s">
        <v>1091</v>
      </c>
      <c r="Q2264" t="s">
        <v>111</v>
      </c>
      <c r="R2264" s="18">
        <v>44837.389930555553</v>
      </c>
      <c r="T2264" t="s">
        <v>668</v>
      </c>
      <c r="U2264" t="s">
        <v>749</v>
      </c>
      <c r="V2264" t="s">
        <v>749</v>
      </c>
    </row>
    <row r="2265" spans="1:22" x14ac:dyDescent="0.25">
      <c r="A2265" t="str">
        <f>Tabla_Consulta_desde_TMS4[[#This Row],[idreferencia]]</f>
        <v>20002806525416</v>
      </c>
      <c r="B2265">
        <v>398106</v>
      </c>
      <c r="C2265" t="s">
        <v>22351</v>
      </c>
      <c r="D2265" s="18">
        <v>44775.710613425923</v>
      </c>
      <c r="E2265" t="s">
        <v>658</v>
      </c>
      <c r="F2265" t="s">
        <v>54</v>
      </c>
      <c r="G2265" t="s">
        <v>157</v>
      </c>
      <c r="H2265" t="s">
        <v>22352</v>
      </c>
      <c r="I2265" t="s">
        <v>22353</v>
      </c>
      <c r="J2265" t="s">
        <v>22354</v>
      </c>
      <c r="K2265" t="s">
        <v>22355</v>
      </c>
      <c r="L2265" t="s">
        <v>22356</v>
      </c>
      <c r="M2265" t="s">
        <v>376</v>
      </c>
      <c r="N2265" t="s">
        <v>709</v>
      </c>
      <c r="O2265" t="s">
        <v>376</v>
      </c>
      <c r="P2265" t="s">
        <v>22357</v>
      </c>
      <c r="Q2265" t="s">
        <v>757</v>
      </c>
      <c r="R2265" s="18">
        <v>44852.725462962961</v>
      </c>
      <c r="T2265" t="s">
        <v>668</v>
      </c>
      <c r="V2265" t="s">
        <v>22358</v>
      </c>
    </row>
    <row r="2266" spans="1:22" x14ac:dyDescent="0.25">
      <c r="A2266" t="str">
        <f>Tabla_Consulta_desde_TMS4[[#This Row],[idreferencia]]</f>
        <v>20002807791630</v>
      </c>
      <c r="B2266">
        <v>397421</v>
      </c>
      <c r="C2266" t="s">
        <v>9469</v>
      </c>
      <c r="D2266" s="18">
        <v>44774.688252314816</v>
      </c>
      <c r="E2266" t="s">
        <v>658</v>
      </c>
      <c r="F2266" t="s">
        <v>54</v>
      </c>
      <c r="G2266" t="s">
        <v>157</v>
      </c>
      <c r="H2266" t="s">
        <v>9470</v>
      </c>
      <c r="I2266" t="s">
        <v>9471</v>
      </c>
      <c r="J2266" t="s">
        <v>9472</v>
      </c>
      <c r="K2266" t="s">
        <v>9473</v>
      </c>
      <c r="L2266" t="s">
        <v>9474</v>
      </c>
      <c r="M2266" t="s">
        <v>59</v>
      </c>
      <c r="N2266" t="s">
        <v>118</v>
      </c>
      <c r="O2266" t="s">
        <v>59</v>
      </c>
      <c r="P2266" t="s">
        <v>9475</v>
      </c>
      <c r="Q2266" t="s">
        <v>111</v>
      </c>
      <c r="R2266" s="18">
        <v>44837.388518518521</v>
      </c>
      <c r="T2266" t="s">
        <v>668</v>
      </c>
      <c r="V2266" t="s">
        <v>730</v>
      </c>
    </row>
    <row r="2267" spans="1:22" x14ac:dyDescent="0.25">
      <c r="A2267" t="str">
        <f>Tabla_Consulta_desde_TMS4[[#This Row],[idreferencia]]</f>
        <v>20002769112797_1</v>
      </c>
      <c r="B2267">
        <v>394444</v>
      </c>
      <c r="C2267" t="s">
        <v>22359</v>
      </c>
      <c r="D2267" s="18">
        <v>44769.48364583333</v>
      </c>
      <c r="E2267" t="s">
        <v>658</v>
      </c>
      <c r="F2267" t="s">
        <v>54</v>
      </c>
      <c r="G2267" t="s">
        <v>157</v>
      </c>
      <c r="H2267" t="s">
        <v>22360</v>
      </c>
      <c r="I2267" t="s">
        <v>22361</v>
      </c>
      <c r="J2267" t="s">
        <v>22362</v>
      </c>
      <c r="K2267" t="s">
        <v>22363</v>
      </c>
      <c r="L2267" t="s">
        <v>22364</v>
      </c>
      <c r="M2267" t="s">
        <v>376</v>
      </c>
      <c r="N2267" t="s">
        <v>709</v>
      </c>
      <c r="O2267" t="s">
        <v>376</v>
      </c>
      <c r="P2267" t="s">
        <v>22365</v>
      </c>
      <c r="Q2267" t="s">
        <v>757</v>
      </c>
      <c r="R2267" s="18">
        <v>44852.725462962961</v>
      </c>
      <c r="T2267" t="s">
        <v>668</v>
      </c>
      <c r="U2267" t="s">
        <v>53</v>
      </c>
      <c r="V2267" t="s">
        <v>53</v>
      </c>
    </row>
    <row r="2268" spans="1:22" x14ac:dyDescent="0.25">
      <c r="A2268" t="str">
        <f>Tabla_Consulta_desde_TMS4[[#This Row],[idreferencia]]</f>
        <v>20002798990675</v>
      </c>
      <c r="B2268">
        <v>393955</v>
      </c>
      <c r="C2268" t="s">
        <v>22366</v>
      </c>
      <c r="D2268" s="18">
        <v>44768.742002314815</v>
      </c>
      <c r="E2268" t="s">
        <v>658</v>
      </c>
      <c r="F2268" t="s">
        <v>54</v>
      </c>
      <c r="G2268" t="s">
        <v>157</v>
      </c>
      <c r="H2268" t="s">
        <v>22367</v>
      </c>
      <c r="I2268" t="s">
        <v>22368</v>
      </c>
      <c r="J2268" t="s">
        <v>22369</v>
      </c>
      <c r="K2268" t="s">
        <v>22370</v>
      </c>
      <c r="L2268" t="s">
        <v>88</v>
      </c>
      <c r="M2268" t="s">
        <v>376</v>
      </c>
      <c r="N2268" t="s">
        <v>709</v>
      </c>
      <c r="O2268" t="s">
        <v>376</v>
      </c>
      <c r="P2268" t="s">
        <v>22371</v>
      </c>
      <c r="Q2268" t="s">
        <v>757</v>
      </c>
      <c r="R2268" s="18">
        <v>44852.725462962961</v>
      </c>
      <c r="T2268" t="s">
        <v>668</v>
      </c>
      <c r="U2268" t="s">
        <v>53</v>
      </c>
      <c r="V2268" t="s">
        <v>53</v>
      </c>
    </row>
    <row r="2269" spans="1:22" x14ac:dyDescent="0.25">
      <c r="A2269" t="str">
        <f>Tabla_Consulta_desde_TMS4[[#This Row],[idreferencia]]</f>
        <v>20002755496599</v>
      </c>
      <c r="B2269">
        <v>375793</v>
      </c>
      <c r="C2269" t="s">
        <v>22372</v>
      </c>
      <c r="D2269" s="18">
        <v>44734.998761574076</v>
      </c>
      <c r="E2269" t="s">
        <v>658</v>
      </c>
      <c r="F2269" t="s">
        <v>54</v>
      </c>
      <c r="G2269" t="s">
        <v>157</v>
      </c>
      <c r="H2269" t="s">
        <v>22373</v>
      </c>
      <c r="I2269" t="s">
        <v>22374</v>
      </c>
      <c r="J2269" t="s">
        <v>22375</v>
      </c>
      <c r="K2269" t="s">
        <v>22376</v>
      </c>
      <c r="L2269" t="s">
        <v>88</v>
      </c>
      <c r="M2269" t="s">
        <v>65</v>
      </c>
      <c r="N2269" t="s">
        <v>117</v>
      </c>
      <c r="O2269" t="s">
        <v>65</v>
      </c>
      <c r="P2269" t="s">
        <v>22377</v>
      </c>
      <c r="Q2269" t="s">
        <v>111</v>
      </c>
      <c r="R2269" s="18">
        <v>44854.500706018516</v>
      </c>
      <c r="T2269" t="s">
        <v>668</v>
      </c>
      <c r="V2269" t="s">
        <v>22378</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G5832"/>
  <sheetViews>
    <sheetView workbookViewId="0">
      <pane ySplit="1" topLeftCell="A1295" activePane="bottomLeft" state="frozen"/>
      <selection pane="bottomLeft" activeCell="B1308" sqref="B1308"/>
    </sheetView>
  </sheetViews>
  <sheetFormatPr baseColWidth="10" defaultRowHeight="15" x14ac:dyDescent="0.25"/>
  <cols>
    <col min="1" max="1" width="24.42578125" bestFit="1" customWidth="1"/>
    <col min="2" max="2" width="13" bestFit="1" customWidth="1"/>
    <col min="3" max="4" width="11.28515625" bestFit="1" customWidth="1"/>
    <col min="5" max="5" width="17.140625" bestFit="1" customWidth="1"/>
    <col min="6" max="6" width="25.7109375" bestFit="1" customWidth="1"/>
    <col min="7" max="7" width="15.28515625" bestFit="1" customWidth="1"/>
  </cols>
  <sheetData>
    <row r="1" spans="1:7" x14ac:dyDescent="0.25">
      <c r="A1" t="s">
        <v>99</v>
      </c>
      <c r="B1" t="s">
        <v>100</v>
      </c>
      <c r="C1" t="s">
        <v>101</v>
      </c>
      <c r="D1" t="s">
        <v>102</v>
      </c>
      <c r="E1" t="s">
        <v>103</v>
      </c>
      <c r="F1" t="s">
        <v>104</v>
      </c>
      <c r="G1" t="s">
        <v>105</v>
      </c>
    </row>
    <row r="2" spans="1:7" x14ac:dyDescent="0.25">
      <c r="A2" t="s">
        <v>9476</v>
      </c>
      <c r="B2" s="1">
        <v>44840</v>
      </c>
      <c r="C2" t="s">
        <v>83</v>
      </c>
      <c r="D2">
        <v>436707</v>
      </c>
      <c r="E2" t="s">
        <v>9477</v>
      </c>
      <c r="F2" t="s">
        <v>106</v>
      </c>
      <c r="G2" s="1">
        <v>44852</v>
      </c>
    </row>
    <row r="3" spans="1:7" x14ac:dyDescent="0.25">
      <c r="A3" t="s">
        <v>3533</v>
      </c>
      <c r="B3" s="1">
        <v>44846</v>
      </c>
      <c r="C3" t="s">
        <v>83</v>
      </c>
      <c r="D3">
        <v>439836</v>
      </c>
      <c r="E3" t="s">
        <v>3532</v>
      </c>
      <c r="F3" t="s">
        <v>106</v>
      </c>
      <c r="G3" s="1">
        <v>44851</v>
      </c>
    </row>
    <row r="4" spans="1:7" x14ac:dyDescent="0.25">
      <c r="A4" t="s">
        <v>3535</v>
      </c>
      <c r="B4" s="1">
        <v>44846</v>
      </c>
      <c r="C4" t="s">
        <v>83</v>
      </c>
      <c r="D4">
        <v>439837</v>
      </c>
      <c r="E4" t="s">
        <v>3534</v>
      </c>
      <c r="F4" t="s">
        <v>106</v>
      </c>
      <c r="G4" s="1">
        <v>44851</v>
      </c>
    </row>
    <row r="5" spans="1:7" x14ac:dyDescent="0.25">
      <c r="A5" t="s">
        <v>3541</v>
      </c>
      <c r="B5" s="1">
        <v>44847</v>
      </c>
      <c r="C5" t="s">
        <v>83</v>
      </c>
      <c r="D5">
        <v>440623</v>
      </c>
      <c r="E5" t="s">
        <v>3540</v>
      </c>
      <c r="F5" t="s">
        <v>106</v>
      </c>
      <c r="G5" s="1">
        <v>44851</v>
      </c>
    </row>
    <row r="6" spans="1:7" x14ac:dyDescent="0.25">
      <c r="A6" t="s">
        <v>3543</v>
      </c>
      <c r="B6" s="1">
        <v>44847</v>
      </c>
      <c r="C6" t="s">
        <v>83</v>
      </c>
      <c r="D6">
        <v>440655</v>
      </c>
      <c r="E6" t="s">
        <v>3542</v>
      </c>
      <c r="F6" t="s">
        <v>106</v>
      </c>
      <c r="G6" s="1">
        <v>44851</v>
      </c>
    </row>
    <row r="7" spans="1:7" x14ac:dyDescent="0.25">
      <c r="A7" t="s">
        <v>3545</v>
      </c>
      <c r="B7" s="1">
        <v>44847</v>
      </c>
      <c r="C7" t="s">
        <v>83</v>
      </c>
      <c r="D7">
        <v>440814</v>
      </c>
      <c r="E7" t="s">
        <v>3544</v>
      </c>
      <c r="F7" t="s">
        <v>106</v>
      </c>
      <c r="G7" s="1">
        <v>44851</v>
      </c>
    </row>
    <row r="8" spans="1:7" x14ac:dyDescent="0.25">
      <c r="A8" t="s">
        <v>3547</v>
      </c>
      <c r="B8" s="1">
        <v>44848</v>
      </c>
      <c r="C8" t="s">
        <v>83</v>
      </c>
      <c r="D8">
        <v>441370</v>
      </c>
      <c r="E8" t="s">
        <v>3546</v>
      </c>
      <c r="F8" t="s">
        <v>106</v>
      </c>
      <c r="G8" s="1">
        <v>44851</v>
      </c>
    </row>
    <row r="9" spans="1:7" x14ac:dyDescent="0.25">
      <c r="A9" t="s">
        <v>3549</v>
      </c>
      <c r="B9" s="1">
        <v>44848</v>
      </c>
      <c r="C9" t="s">
        <v>83</v>
      </c>
      <c r="D9">
        <v>441371</v>
      </c>
      <c r="E9" t="s">
        <v>3548</v>
      </c>
      <c r="F9" t="s">
        <v>106</v>
      </c>
      <c r="G9" s="1">
        <v>44851</v>
      </c>
    </row>
    <row r="10" spans="1:7" x14ac:dyDescent="0.25">
      <c r="A10" t="s">
        <v>3551</v>
      </c>
      <c r="B10" s="1">
        <v>44848</v>
      </c>
      <c r="C10" t="s">
        <v>83</v>
      </c>
      <c r="D10">
        <v>441372</v>
      </c>
      <c r="E10" t="s">
        <v>3550</v>
      </c>
      <c r="F10" t="s">
        <v>106</v>
      </c>
      <c r="G10" s="1">
        <v>44851</v>
      </c>
    </row>
    <row r="11" spans="1:7" x14ac:dyDescent="0.25">
      <c r="A11" t="s">
        <v>3553</v>
      </c>
      <c r="B11" s="1">
        <v>44848</v>
      </c>
      <c r="C11" t="s">
        <v>83</v>
      </c>
      <c r="D11">
        <v>441374</v>
      </c>
      <c r="E11" t="s">
        <v>3552</v>
      </c>
      <c r="F11" t="s">
        <v>106</v>
      </c>
      <c r="G11" s="1">
        <v>44851</v>
      </c>
    </row>
    <row r="12" spans="1:7" x14ac:dyDescent="0.25">
      <c r="A12" t="s">
        <v>3555</v>
      </c>
      <c r="B12" s="1">
        <v>44848</v>
      </c>
      <c r="C12" t="s">
        <v>83</v>
      </c>
      <c r="D12">
        <v>441375</v>
      </c>
      <c r="E12" t="s">
        <v>3554</v>
      </c>
      <c r="F12" t="s">
        <v>106</v>
      </c>
      <c r="G12" s="1">
        <v>44851</v>
      </c>
    </row>
    <row r="13" spans="1:7" x14ac:dyDescent="0.25">
      <c r="A13" t="s">
        <v>3557</v>
      </c>
      <c r="B13" s="1">
        <v>44848</v>
      </c>
      <c r="C13" t="s">
        <v>83</v>
      </c>
      <c r="D13">
        <v>441376</v>
      </c>
      <c r="E13" t="s">
        <v>3556</v>
      </c>
      <c r="F13" t="s">
        <v>106</v>
      </c>
      <c r="G13" s="1">
        <v>44852</v>
      </c>
    </row>
    <row r="14" spans="1:7" x14ac:dyDescent="0.25">
      <c r="A14" t="s">
        <v>3559</v>
      </c>
      <c r="B14" s="1">
        <v>44848</v>
      </c>
      <c r="C14" t="s">
        <v>83</v>
      </c>
      <c r="D14">
        <v>441377</v>
      </c>
      <c r="E14" t="s">
        <v>3558</v>
      </c>
      <c r="F14" t="s">
        <v>106</v>
      </c>
      <c r="G14" s="1">
        <v>44851</v>
      </c>
    </row>
    <row r="15" spans="1:7" x14ac:dyDescent="0.25">
      <c r="A15" t="s">
        <v>3561</v>
      </c>
      <c r="B15" s="1">
        <v>44848</v>
      </c>
      <c r="C15" t="s">
        <v>83</v>
      </c>
      <c r="D15">
        <v>441378</v>
      </c>
      <c r="E15" t="s">
        <v>3560</v>
      </c>
      <c r="F15" t="s">
        <v>106</v>
      </c>
      <c r="G15" s="1">
        <v>44853</v>
      </c>
    </row>
    <row r="16" spans="1:7" x14ac:dyDescent="0.25">
      <c r="A16" t="s">
        <v>3563</v>
      </c>
      <c r="B16" s="1">
        <v>44848</v>
      </c>
      <c r="C16" t="s">
        <v>83</v>
      </c>
      <c r="D16">
        <v>441379</v>
      </c>
      <c r="E16" t="s">
        <v>3562</v>
      </c>
      <c r="F16" t="s">
        <v>106</v>
      </c>
      <c r="G16" s="1">
        <v>44851</v>
      </c>
    </row>
    <row r="17" spans="1:7" x14ac:dyDescent="0.25">
      <c r="A17" t="s">
        <v>3565</v>
      </c>
      <c r="B17" s="1">
        <v>44848</v>
      </c>
      <c r="C17" t="s">
        <v>83</v>
      </c>
      <c r="D17">
        <v>441380</v>
      </c>
      <c r="E17" t="s">
        <v>3564</v>
      </c>
      <c r="F17" t="s">
        <v>106</v>
      </c>
      <c r="G17" s="1">
        <v>44851</v>
      </c>
    </row>
    <row r="18" spans="1:7" x14ac:dyDescent="0.25">
      <c r="A18" t="s">
        <v>3567</v>
      </c>
      <c r="B18" s="1">
        <v>44848</v>
      </c>
      <c r="C18" t="s">
        <v>83</v>
      </c>
      <c r="D18">
        <v>441381</v>
      </c>
      <c r="E18" t="s">
        <v>3566</v>
      </c>
      <c r="F18" t="s">
        <v>106</v>
      </c>
      <c r="G18" s="1">
        <v>44851</v>
      </c>
    </row>
    <row r="19" spans="1:7" x14ac:dyDescent="0.25">
      <c r="A19" t="s">
        <v>3569</v>
      </c>
      <c r="B19" s="1">
        <v>44848</v>
      </c>
      <c r="C19" t="s">
        <v>83</v>
      </c>
      <c r="D19">
        <v>441382</v>
      </c>
      <c r="E19" t="s">
        <v>3568</v>
      </c>
      <c r="F19" t="s">
        <v>106</v>
      </c>
      <c r="G19" s="1">
        <v>44851</v>
      </c>
    </row>
    <row r="20" spans="1:7" x14ac:dyDescent="0.25">
      <c r="A20" t="s">
        <v>3571</v>
      </c>
      <c r="B20" s="1">
        <v>44848</v>
      </c>
      <c r="C20" t="s">
        <v>83</v>
      </c>
      <c r="D20">
        <v>441383</v>
      </c>
      <c r="E20" t="s">
        <v>3570</v>
      </c>
      <c r="F20" t="s">
        <v>106</v>
      </c>
      <c r="G20" s="1">
        <v>44851</v>
      </c>
    </row>
    <row r="21" spans="1:7" x14ac:dyDescent="0.25">
      <c r="A21" t="s">
        <v>3573</v>
      </c>
      <c r="B21" s="1">
        <v>44848</v>
      </c>
      <c r="C21" t="s">
        <v>83</v>
      </c>
      <c r="D21">
        <v>441384</v>
      </c>
      <c r="E21" t="s">
        <v>3572</v>
      </c>
      <c r="F21" t="s">
        <v>106</v>
      </c>
      <c r="G21" s="1">
        <v>44858</v>
      </c>
    </row>
    <row r="22" spans="1:7" x14ac:dyDescent="0.25">
      <c r="A22" t="s">
        <v>3575</v>
      </c>
      <c r="B22" s="1">
        <v>44848</v>
      </c>
      <c r="C22" t="s">
        <v>83</v>
      </c>
      <c r="D22">
        <v>441385</v>
      </c>
      <c r="E22" t="s">
        <v>3574</v>
      </c>
      <c r="F22" t="s">
        <v>106</v>
      </c>
      <c r="G22" s="1">
        <v>44852</v>
      </c>
    </row>
    <row r="23" spans="1:7" x14ac:dyDescent="0.25">
      <c r="A23" t="s">
        <v>3577</v>
      </c>
      <c r="B23" s="1">
        <v>44848</v>
      </c>
      <c r="C23" t="s">
        <v>83</v>
      </c>
      <c r="D23">
        <v>441386</v>
      </c>
      <c r="E23" t="s">
        <v>3576</v>
      </c>
      <c r="F23" t="s">
        <v>106</v>
      </c>
      <c r="G23" s="1">
        <v>44852</v>
      </c>
    </row>
    <row r="24" spans="1:7" x14ac:dyDescent="0.25">
      <c r="A24" t="s">
        <v>3579</v>
      </c>
      <c r="B24" s="1">
        <v>44848</v>
      </c>
      <c r="C24" t="s">
        <v>83</v>
      </c>
      <c r="D24">
        <v>441387</v>
      </c>
      <c r="E24" t="s">
        <v>3578</v>
      </c>
      <c r="F24" t="s">
        <v>106</v>
      </c>
      <c r="G24" s="1">
        <v>44854</v>
      </c>
    </row>
    <row r="25" spans="1:7" x14ac:dyDescent="0.25">
      <c r="A25" t="s">
        <v>3581</v>
      </c>
      <c r="B25" s="1">
        <v>44848</v>
      </c>
      <c r="C25" t="s">
        <v>83</v>
      </c>
      <c r="D25">
        <v>441388</v>
      </c>
      <c r="E25" t="s">
        <v>3580</v>
      </c>
      <c r="F25" t="s">
        <v>106</v>
      </c>
      <c r="G25" s="1">
        <v>44855</v>
      </c>
    </row>
    <row r="26" spans="1:7" x14ac:dyDescent="0.25">
      <c r="A26" t="s">
        <v>3583</v>
      </c>
      <c r="B26" s="1">
        <v>44848</v>
      </c>
      <c r="C26" t="s">
        <v>83</v>
      </c>
      <c r="D26">
        <v>441389</v>
      </c>
      <c r="E26" t="s">
        <v>3582</v>
      </c>
      <c r="F26" t="s">
        <v>106</v>
      </c>
      <c r="G26" s="1">
        <v>44853</v>
      </c>
    </row>
    <row r="27" spans="1:7" x14ac:dyDescent="0.25">
      <c r="A27" t="s">
        <v>3585</v>
      </c>
      <c r="B27" s="1">
        <v>44848</v>
      </c>
      <c r="C27" t="s">
        <v>83</v>
      </c>
      <c r="D27">
        <v>441390</v>
      </c>
      <c r="E27" t="s">
        <v>3584</v>
      </c>
      <c r="F27" t="s">
        <v>106</v>
      </c>
      <c r="G27" s="1">
        <v>44851</v>
      </c>
    </row>
    <row r="28" spans="1:7" x14ac:dyDescent="0.25">
      <c r="A28" t="s">
        <v>3587</v>
      </c>
      <c r="B28" s="1">
        <v>44848</v>
      </c>
      <c r="C28" t="s">
        <v>83</v>
      </c>
      <c r="D28">
        <v>441391</v>
      </c>
      <c r="E28" t="s">
        <v>3586</v>
      </c>
      <c r="F28" t="s">
        <v>106</v>
      </c>
      <c r="G28" s="1">
        <v>44851</v>
      </c>
    </row>
    <row r="29" spans="1:7" x14ac:dyDescent="0.25">
      <c r="A29" t="s">
        <v>3589</v>
      </c>
      <c r="B29" s="1">
        <v>44848</v>
      </c>
      <c r="C29" t="s">
        <v>83</v>
      </c>
      <c r="D29">
        <v>441392</v>
      </c>
      <c r="E29" t="s">
        <v>3588</v>
      </c>
      <c r="F29" t="s">
        <v>106</v>
      </c>
      <c r="G29" s="1">
        <v>44851</v>
      </c>
    </row>
    <row r="30" spans="1:7" x14ac:dyDescent="0.25">
      <c r="A30" t="s">
        <v>3591</v>
      </c>
      <c r="B30" s="1">
        <v>44848</v>
      </c>
      <c r="C30" t="s">
        <v>83</v>
      </c>
      <c r="D30">
        <v>441393</v>
      </c>
      <c r="E30" t="s">
        <v>3590</v>
      </c>
      <c r="F30" t="s">
        <v>106</v>
      </c>
      <c r="G30" s="1">
        <v>44852</v>
      </c>
    </row>
    <row r="31" spans="1:7" x14ac:dyDescent="0.25">
      <c r="A31" t="s">
        <v>9998</v>
      </c>
      <c r="B31" s="1">
        <v>44848</v>
      </c>
      <c r="C31" t="s">
        <v>83</v>
      </c>
      <c r="D31">
        <v>441527</v>
      </c>
      <c r="E31" t="s">
        <v>9997</v>
      </c>
      <c r="F31" t="s">
        <v>106</v>
      </c>
      <c r="G31" s="1">
        <v>44851</v>
      </c>
    </row>
    <row r="32" spans="1:7" x14ac:dyDescent="0.25">
      <c r="A32" t="s">
        <v>10000</v>
      </c>
      <c r="B32" s="1">
        <v>44848</v>
      </c>
      <c r="C32" t="s">
        <v>83</v>
      </c>
      <c r="D32">
        <v>441528</v>
      </c>
      <c r="E32" t="s">
        <v>9999</v>
      </c>
      <c r="F32" t="s">
        <v>106</v>
      </c>
      <c r="G32" s="1">
        <v>44851</v>
      </c>
    </row>
    <row r="33" spans="1:7" x14ac:dyDescent="0.25">
      <c r="A33" t="s">
        <v>10002</v>
      </c>
      <c r="B33" s="1">
        <v>44848</v>
      </c>
      <c r="C33" t="s">
        <v>83</v>
      </c>
      <c r="D33">
        <v>441529</v>
      </c>
      <c r="E33" t="s">
        <v>10001</v>
      </c>
      <c r="F33" t="s">
        <v>106</v>
      </c>
      <c r="G33" s="1">
        <v>44851</v>
      </c>
    </row>
    <row r="34" spans="1:7" x14ac:dyDescent="0.25">
      <c r="A34" t="s">
        <v>22379</v>
      </c>
      <c r="B34" s="1">
        <v>44848</v>
      </c>
      <c r="C34" t="s">
        <v>83</v>
      </c>
      <c r="D34">
        <v>441606</v>
      </c>
      <c r="E34" t="s">
        <v>22380</v>
      </c>
      <c r="F34" t="s">
        <v>106</v>
      </c>
      <c r="G34" s="1">
        <v>44851</v>
      </c>
    </row>
    <row r="35" spans="1:7" x14ac:dyDescent="0.25">
      <c r="A35" t="s">
        <v>22381</v>
      </c>
      <c r="B35" s="1">
        <v>44848</v>
      </c>
      <c r="C35" t="s">
        <v>83</v>
      </c>
      <c r="D35">
        <v>441607</v>
      </c>
      <c r="E35" t="s">
        <v>22382</v>
      </c>
      <c r="F35" t="s">
        <v>106</v>
      </c>
      <c r="G35" s="1">
        <v>44851</v>
      </c>
    </row>
    <row r="36" spans="1:7" x14ac:dyDescent="0.25">
      <c r="A36" t="s">
        <v>22383</v>
      </c>
      <c r="B36" s="1">
        <v>44848</v>
      </c>
      <c r="C36" t="s">
        <v>83</v>
      </c>
      <c r="D36">
        <v>441608</v>
      </c>
      <c r="E36" t="s">
        <v>22384</v>
      </c>
      <c r="F36" t="s">
        <v>106</v>
      </c>
      <c r="G36" s="1">
        <v>44851</v>
      </c>
    </row>
    <row r="37" spans="1:7" x14ac:dyDescent="0.25">
      <c r="A37" t="s">
        <v>22385</v>
      </c>
      <c r="B37" s="1">
        <v>44851</v>
      </c>
      <c r="C37" t="s">
        <v>83</v>
      </c>
      <c r="D37">
        <v>442432</v>
      </c>
      <c r="E37" t="s">
        <v>22386</v>
      </c>
      <c r="F37" t="s">
        <v>106</v>
      </c>
      <c r="G37" s="1">
        <v>44852</v>
      </c>
    </row>
    <row r="38" spans="1:7" x14ac:dyDescent="0.25">
      <c r="A38" t="s">
        <v>22387</v>
      </c>
      <c r="B38" s="1">
        <v>44851</v>
      </c>
      <c r="C38" t="s">
        <v>83</v>
      </c>
      <c r="D38">
        <v>442441</v>
      </c>
      <c r="E38" t="s">
        <v>22388</v>
      </c>
      <c r="F38" t="s">
        <v>106</v>
      </c>
      <c r="G38" s="1">
        <v>44852</v>
      </c>
    </row>
    <row r="39" spans="1:7" x14ac:dyDescent="0.25">
      <c r="A39" t="s">
        <v>22389</v>
      </c>
      <c r="B39" s="1">
        <v>44851</v>
      </c>
      <c r="C39" t="s">
        <v>83</v>
      </c>
      <c r="D39">
        <v>442462</v>
      </c>
      <c r="E39" t="s">
        <v>22390</v>
      </c>
      <c r="F39" t="s">
        <v>106</v>
      </c>
      <c r="G39" s="1">
        <v>44852</v>
      </c>
    </row>
    <row r="40" spans="1:7" x14ac:dyDescent="0.25">
      <c r="A40" t="s">
        <v>22391</v>
      </c>
      <c r="B40" s="1">
        <v>44851</v>
      </c>
      <c r="C40" t="s">
        <v>83</v>
      </c>
      <c r="D40">
        <v>442463</v>
      </c>
      <c r="E40" t="s">
        <v>22392</v>
      </c>
      <c r="F40" t="s">
        <v>106</v>
      </c>
      <c r="G40" s="1">
        <v>44852</v>
      </c>
    </row>
    <row r="41" spans="1:7" x14ac:dyDescent="0.25">
      <c r="A41" t="s">
        <v>22393</v>
      </c>
      <c r="B41" s="1">
        <v>44851</v>
      </c>
      <c r="C41" t="s">
        <v>83</v>
      </c>
      <c r="D41">
        <v>442464</v>
      </c>
      <c r="E41" t="s">
        <v>22394</v>
      </c>
      <c r="F41" t="s">
        <v>106</v>
      </c>
      <c r="G41" s="1">
        <v>44852</v>
      </c>
    </row>
    <row r="42" spans="1:7" x14ac:dyDescent="0.25">
      <c r="A42" t="s">
        <v>22395</v>
      </c>
      <c r="B42" s="1">
        <v>44851</v>
      </c>
      <c r="C42" t="s">
        <v>83</v>
      </c>
      <c r="D42">
        <v>442633</v>
      </c>
      <c r="E42" t="s">
        <v>22396</v>
      </c>
      <c r="F42" t="s">
        <v>106</v>
      </c>
      <c r="G42" s="1">
        <v>44852</v>
      </c>
    </row>
    <row r="43" spans="1:7" x14ac:dyDescent="0.25">
      <c r="A43" t="s">
        <v>22397</v>
      </c>
      <c r="B43" s="1">
        <v>44851</v>
      </c>
      <c r="C43" t="s">
        <v>83</v>
      </c>
      <c r="D43">
        <v>442634</v>
      </c>
      <c r="E43" t="s">
        <v>22398</v>
      </c>
      <c r="F43" t="s">
        <v>106</v>
      </c>
      <c r="G43" s="1">
        <v>44852</v>
      </c>
    </row>
    <row r="44" spans="1:7" x14ac:dyDescent="0.25">
      <c r="A44" t="s">
        <v>22399</v>
      </c>
      <c r="B44" s="1">
        <v>44851</v>
      </c>
      <c r="C44" t="s">
        <v>83</v>
      </c>
      <c r="D44">
        <v>442635</v>
      </c>
      <c r="E44" t="s">
        <v>22400</v>
      </c>
      <c r="F44" t="s">
        <v>106</v>
      </c>
      <c r="G44" s="1">
        <v>44852</v>
      </c>
    </row>
    <row r="45" spans="1:7" x14ac:dyDescent="0.25">
      <c r="A45" t="s">
        <v>22401</v>
      </c>
      <c r="B45" s="1">
        <v>44851</v>
      </c>
      <c r="C45" t="s">
        <v>83</v>
      </c>
      <c r="D45">
        <v>442636</v>
      </c>
      <c r="E45" t="s">
        <v>22402</v>
      </c>
      <c r="F45" t="s">
        <v>106</v>
      </c>
      <c r="G45" s="1">
        <v>44852</v>
      </c>
    </row>
    <row r="46" spans="1:7" x14ac:dyDescent="0.25">
      <c r="A46" t="s">
        <v>22403</v>
      </c>
      <c r="B46" s="1">
        <v>44851</v>
      </c>
      <c r="C46" t="s">
        <v>83</v>
      </c>
      <c r="D46">
        <v>442637</v>
      </c>
      <c r="E46" t="s">
        <v>22404</v>
      </c>
      <c r="F46" t="s">
        <v>106</v>
      </c>
      <c r="G46" s="1">
        <v>44852</v>
      </c>
    </row>
    <row r="47" spans="1:7" x14ac:dyDescent="0.25">
      <c r="A47" t="s">
        <v>22405</v>
      </c>
      <c r="B47" s="1">
        <v>44851</v>
      </c>
      <c r="C47" t="s">
        <v>83</v>
      </c>
      <c r="D47">
        <v>442638</v>
      </c>
      <c r="E47" t="s">
        <v>22406</v>
      </c>
      <c r="F47" t="s">
        <v>106</v>
      </c>
      <c r="G47" s="1">
        <v>44852</v>
      </c>
    </row>
    <row r="48" spans="1:7" x14ac:dyDescent="0.25">
      <c r="A48" t="s">
        <v>22407</v>
      </c>
      <c r="B48" s="1">
        <v>44851</v>
      </c>
      <c r="C48" t="s">
        <v>83</v>
      </c>
      <c r="D48">
        <v>442639</v>
      </c>
      <c r="E48" t="s">
        <v>22408</v>
      </c>
      <c r="F48" t="s">
        <v>106</v>
      </c>
      <c r="G48" s="1">
        <v>44852</v>
      </c>
    </row>
    <row r="49" spans="1:7" x14ac:dyDescent="0.25">
      <c r="A49" t="s">
        <v>22409</v>
      </c>
      <c r="B49" s="1">
        <v>44851</v>
      </c>
      <c r="C49" t="s">
        <v>83</v>
      </c>
      <c r="D49">
        <v>442640</v>
      </c>
      <c r="E49" t="s">
        <v>22410</v>
      </c>
      <c r="F49" t="s">
        <v>106</v>
      </c>
      <c r="G49" s="1">
        <v>44852</v>
      </c>
    </row>
    <row r="50" spans="1:7" x14ac:dyDescent="0.25">
      <c r="A50" t="s">
        <v>22411</v>
      </c>
      <c r="B50" s="1">
        <v>44851</v>
      </c>
      <c r="C50" t="s">
        <v>83</v>
      </c>
      <c r="D50">
        <v>442641</v>
      </c>
      <c r="E50" t="s">
        <v>22412</v>
      </c>
      <c r="F50" t="s">
        <v>106</v>
      </c>
      <c r="G50" s="1">
        <v>44852</v>
      </c>
    </row>
    <row r="51" spans="1:7" x14ac:dyDescent="0.25">
      <c r="A51" t="s">
        <v>22413</v>
      </c>
      <c r="B51" s="1">
        <v>44851</v>
      </c>
      <c r="C51" t="s">
        <v>83</v>
      </c>
      <c r="D51">
        <v>442642</v>
      </c>
      <c r="E51" t="s">
        <v>22414</v>
      </c>
      <c r="F51" t="s">
        <v>106</v>
      </c>
      <c r="G51" s="1">
        <v>44852</v>
      </c>
    </row>
    <row r="52" spans="1:7" x14ac:dyDescent="0.25">
      <c r="A52" t="s">
        <v>22415</v>
      </c>
      <c r="B52" s="1">
        <v>44851</v>
      </c>
      <c r="C52" t="s">
        <v>83</v>
      </c>
      <c r="D52">
        <v>442643</v>
      </c>
      <c r="E52" t="s">
        <v>22416</v>
      </c>
      <c r="F52" t="s">
        <v>106</v>
      </c>
      <c r="G52" s="1">
        <v>44852</v>
      </c>
    </row>
    <row r="53" spans="1:7" x14ac:dyDescent="0.25">
      <c r="A53" t="s">
        <v>22417</v>
      </c>
      <c r="B53" s="1">
        <v>44851</v>
      </c>
      <c r="C53" t="s">
        <v>83</v>
      </c>
      <c r="D53">
        <v>442644</v>
      </c>
      <c r="E53" t="s">
        <v>22418</v>
      </c>
      <c r="F53" t="s">
        <v>106</v>
      </c>
      <c r="G53" s="1">
        <v>44852</v>
      </c>
    </row>
    <row r="54" spans="1:7" x14ac:dyDescent="0.25">
      <c r="A54" t="s">
        <v>22419</v>
      </c>
      <c r="B54" s="1">
        <v>44851</v>
      </c>
      <c r="C54" t="s">
        <v>83</v>
      </c>
      <c r="D54">
        <v>442645</v>
      </c>
      <c r="E54" t="s">
        <v>22420</v>
      </c>
      <c r="F54" t="s">
        <v>106</v>
      </c>
      <c r="G54" s="1">
        <v>44852</v>
      </c>
    </row>
    <row r="55" spans="1:7" x14ac:dyDescent="0.25">
      <c r="A55" t="s">
        <v>22421</v>
      </c>
      <c r="B55" s="1">
        <v>44851</v>
      </c>
      <c r="C55" t="s">
        <v>83</v>
      </c>
      <c r="D55">
        <v>442646</v>
      </c>
      <c r="E55" t="s">
        <v>22422</v>
      </c>
      <c r="F55" t="s">
        <v>106</v>
      </c>
      <c r="G55" s="1">
        <v>44852</v>
      </c>
    </row>
    <row r="56" spans="1:7" x14ac:dyDescent="0.25">
      <c r="A56" t="s">
        <v>22423</v>
      </c>
      <c r="B56" s="1">
        <v>44851</v>
      </c>
      <c r="C56" t="s">
        <v>83</v>
      </c>
      <c r="D56">
        <v>442647</v>
      </c>
      <c r="E56" t="s">
        <v>22424</v>
      </c>
      <c r="F56" t="s">
        <v>106</v>
      </c>
      <c r="G56" s="1">
        <v>44852</v>
      </c>
    </row>
    <row r="57" spans="1:7" x14ac:dyDescent="0.25">
      <c r="A57" t="s">
        <v>22425</v>
      </c>
      <c r="B57" s="1">
        <v>44851</v>
      </c>
      <c r="C57" t="s">
        <v>83</v>
      </c>
      <c r="D57">
        <v>442648</v>
      </c>
      <c r="E57" t="s">
        <v>22426</v>
      </c>
      <c r="F57" t="s">
        <v>106</v>
      </c>
      <c r="G57" s="1">
        <v>44852</v>
      </c>
    </row>
    <row r="58" spans="1:7" x14ac:dyDescent="0.25">
      <c r="A58" t="s">
        <v>22427</v>
      </c>
      <c r="B58" s="1">
        <v>44851</v>
      </c>
      <c r="C58" t="s">
        <v>83</v>
      </c>
      <c r="D58">
        <v>442649</v>
      </c>
      <c r="E58" t="s">
        <v>22428</v>
      </c>
      <c r="F58" t="s">
        <v>106</v>
      </c>
      <c r="G58" s="1">
        <v>44853</v>
      </c>
    </row>
    <row r="59" spans="1:7" x14ac:dyDescent="0.25">
      <c r="A59" t="s">
        <v>22429</v>
      </c>
      <c r="B59" s="1">
        <v>44851</v>
      </c>
      <c r="C59" t="s">
        <v>83</v>
      </c>
      <c r="D59">
        <v>442650</v>
      </c>
      <c r="E59" t="s">
        <v>22430</v>
      </c>
      <c r="F59" t="s">
        <v>106</v>
      </c>
      <c r="G59" s="1">
        <v>44852</v>
      </c>
    </row>
    <row r="60" spans="1:7" x14ac:dyDescent="0.25">
      <c r="A60" t="s">
        <v>22431</v>
      </c>
      <c r="B60" s="1">
        <v>44851</v>
      </c>
      <c r="C60" t="s">
        <v>83</v>
      </c>
      <c r="D60">
        <v>442651</v>
      </c>
      <c r="E60" t="s">
        <v>22432</v>
      </c>
      <c r="F60" t="s">
        <v>106</v>
      </c>
      <c r="G60" s="1">
        <v>44852</v>
      </c>
    </row>
    <row r="61" spans="1:7" x14ac:dyDescent="0.25">
      <c r="A61" t="s">
        <v>22433</v>
      </c>
      <c r="B61" s="1">
        <v>44851</v>
      </c>
      <c r="C61" t="s">
        <v>83</v>
      </c>
      <c r="D61">
        <v>442652</v>
      </c>
      <c r="E61" t="s">
        <v>22434</v>
      </c>
      <c r="F61" t="s">
        <v>106</v>
      </c>
      <c r="G61" s="1">
        <v>44852</v>
      </c>
    </row>
    <row r="62" spans="1:7" x14ac:dyDescent="0.25">
      <c r="A62" t="s">
        <v>22435</v>
      </c>
      <c r="B62" s="1">
        <v>44851</v>
      </c>
      <c r="C62" t="s">
        <v>83</v>
      </c>
      <c r="D62">
        <v>442653</v>
      </c>
      <c r="E62" t="s">
        <v>22436</v>
      </c>
      <c r="F62" t="s">
        <v>106</v>
      </c>
      <c r="G62" s="1">
        <v>44852</v>
      </c>
    </row>
    <row r="63" spans="1:7" x14ac:dyDescent="0.25">
      <c r="A63" t="s">
        <v>22437</v>
      </c>
      <c r="B63" s="1">
        <v>44851</v>
      </c>
      <c r="C63" t="s">
        <v>83</v>
      </c>
      <c r="D63">
        <v>442654</v>
      </c>
      <c r="E63" t="s">
        <v>22438</v>
      </c>
      <c r="F63" t="s">
        <v>106</v>
      </c>
      <c r="G63" s="1">
        <v>44852</v>
      </c>
    </row>
    <row r="64" spans="1:7" x14ac:dyDescent="0.25">
      <c r="A64" t="s">
        <v>22439</v>
      </c>
      <c r="B64" s="1">
        <v>44851</v>
      </c>
      <c r="C64" t="s">
        <v>83</v>
      </c>
      <c r="D64">
        <v>442655</v>
      </c>
      <c r="E64" t="s">
        <v>22440</v>
      </c>
      <c r="F64" t="s">
        <v>106</v>
      </c>
      <c r="G64" s="1">
        <v>44852</v>
      </c>
    </row>
    <row r="65" spans="1:7" x14ac:dyDescent="0.25">
      <c r="A65" t="s">
        <v>22441</v>
      </c>
      <c r="B65" s="1">
        <v>44851</v>
      </c>
      <c r="C65" t="s">
        <v>83</v>
      </c>
      <c r="D65">
        <v>442656</v>
      </c>
      <c r="E65" t="s">
        <v>22442</v>
      </c>
      <c r="F65" t="s">
        <v>106</v>
      </c>
      <c r="G65" s="1">
        <v>44852</v>
      </c>
    </row>
    <row r="66" spans="1:7" x14ac:dyDescent="0.25">
      <c r="A66" t="s">
        <v>22443</v>
      </c>
      <c r="B66" s="1">
        <v>44851</v>
      </c>
      <c r="C66" t="s">
        <v>83</v>
      </c>
      <c r="D66">
        <v>442657</v>
      </c>
      <c r="E66" t="s">
        <v>22444</v>
      </c>
      <c r="F66" t="s">
        <v>106</v>
      </c>
      <c r="G66" s="1">
        <v>44852</v>
      </c>
    </row>
    <row r="67" spans="1:7" x14ac:dyDescent="0.25">
      <c r="A67" t="s">
        <v>22445</v>
      </c>
      <c r="B67" s="1">
        <v>44851</v>
      </c>
      <c r="C67" t="s">
        <v>83</v>
      </c>
      <c r="D67">
        <v>442658</v>
      </c>
      <c r="E67" t="s">
        <v>22446</v>
      </c>
      <c r="F67" t="s">
        <v>106</v>
      </c>
      <c r="G67" s="1">
        <v>44852</v>
      </c>
    </row>
    <row r="68" spans="1:7" x14ac:dyDescent="0.25">
      <c r="A68" t="s">
        <v>22447</v>
      </c>
      <c r="B68" s="1">
        <v>44851</v>
      </c>
      <c r="C68" t="s">
        <v>83</v>
      </c>
      <c r="D68">
        <v>442659</v>
      </c>
      <c r="E68" t="s">
        <v>22448</v>
      </c>
      <c r="F68" t="s">
        <v>106</v>
      </c>
      <c r="G68" s="1">
        <v>44852</v>
      </c>
    </row>
    <row r="69" spans="1:7" x14ac:dyDescent="0.25">
      <c r="A69" t="s">
        <v>22449</v>
      </c>
      <c r="B69" s="1">
        <v>44851</v>
      </c>
      <c r="C69" t="s">
        <v>83</v>
      </c>
      <c r="D69">
        <v>442660</v>
      </c>
      <c r="E69" t="s">
        <v>22450</v>
      </c>
      <c r="F69" t="s">
        <v>106</v>
      </c>
      <c r="G69" s="1">
        <v>44852</v>
      </c>
    </row>
    <row r="70" spans="1:7" x14ac:dyDescent="0.25">
      <c r="A70" t="s">
        <v>22451</v>
      </c>
      <c r="B70" s="1">
        <v>44851</v>
      </c>
      <c r="C70" t="s">
        <v>83</v>
      </c>
      <c r="D70">
        <v>442661</v>
      </c>
      <c r="E70" t="s">
        <v>22452</v>
      </c>
      <c r="F70" t="s">
        <v>106</v>
      </c>
      <c r="G70" s="1">
        <v>44852</v>
      </c>
    </row>
    <row r="71" spans="1:7" x14ac:dyDescent="0.25">
      <c r="A71" t="s">
        <v>22453</v>
      </c>
      <c r="B71" s="1">
        <v>44851</v>
      </c>
      <c r="C71" t="s">
        <v>83</v>
      </c>
      <c r="D71">
        <v>442662</v>
      </c>
      <c r="E71" t="s">
        <v>22454</v>
      </c>
      <c r="F71" t="s">
        <v>106</v>
      </c>
      <c r="G71" s="1">
        <v>44852</v>
      </c>
    </row>
    <row r="72" spans="1:7" x14ac:dyDescent="0.25">
      <c r="A72" t="s">
        <v>22455</v>
      </c>
      <c r="B72" s="1">
        <v>44851</v>
      </c>
      <c r="C72" t="s">
        <v>83</v>
      </c>
      <c r="D72">
        <v>442782</v>
      </c>
      <c r="E72" t="s">
        <v>22456</v>
      </c>
      <c r="F72" t="s">
        <v>106</v>
      </c>
      <c r="G72" s="1">
        <v>44852</v>
      </c>
    </row>
    <row r="73" spans="1:7" x14ac:dyDescent="0.25">
      <c r="A73" t="s">
        <v>22457</v>
      </c>
      <c r="B73" s="1">
        <v>44851</v>
      </c>
      <c r="C73" t="s">
        <v>83</v>
      </c>
      <c r="D73">
        <v>442783</v>
      </c>
      <c r="E73" t="s">
        <v>22458</v>
      </c>
      <c r="F73" t="s">
        <v>106</v>
      </c>
      <c r="G73" s="1">
        <v>44852</v>
      </c>
    </row>
    <row r="74" spans="1:7" x14ac:dyDescent="0.25">
      <c r="A74" t="s">
        <v>22459</v>
      </c>
      <c r="B74" s="1">
        <v>44851</v>
      </c>
      <c r="C74" t="s">
        <v>83</v>
      </c>
      <c r="D74">
        <v>442784</v>
      </c>
      <c r="E74" t="s">
        <v>22460</v>
      </c>
      <c r="F74" t="s">
        <v>106</v>
      </c>
      <c r="G74" s="1">
        <v>44852</v>
      </c>
    </row>
    <row r="75" spans="1:7" x14ac:dyDescent="0.25">
      <c r="A75" t="s">
        <v>22461</v>
      </c>
      <c r="B75" s="1">
        <v>44851</v>
      </c>
      <c r="C75" t="s">
        <v>83</v>
      </c>
      <c r="D75">
        <v>442785</v>
      </c>
      <c r="E75" t="s">
        <v>22462</v>
      </c>
      <c r="F75" t="s">
        <v>106</v>
      </c>
      <c r="G75" s="1">
        <v>44852</v>
      </c>
    </row>
    <row r="76" spans="1:7" x14ac:dyDescent="0.25">
      <c r="A76" t="s">
        <v>22463</v>
      </c>
      <c r="B76" s="1">
        <v>44851</v>
      </c>
      <c r="C76" t="s">
        <v>83</v>
      </c>
      <c r="D76">
        <v>442786</v>
      </c>
      <c r="E76" t="s">
        <v>22464</v>
      </c>
      <c r="F76" t="s">
        <v>106</v>
      </c>
      <c r="G76" s="1">
        <v>44852</v>
      </c>
    </row>
    <row r="77" spans="1:7" x14ac:dyDescent="0.25">
      <c r="A77" t="s">
        <v>22465</v>
      </c>
      <c r="B77" s="1">
        <v>44851</v>
      </c>
      <c r="C77" t="s">
        <v>83</v>
      </c>
      <c r="D77">
        <v>442787</v>
      </c>
      <c r="E77" t="s">
        <v>22466</v>
      </c>
      <c r="F77" t="s">
        <v>106</v>
      </c>
      <c r="G77" s="1">
        <v>44852</v>
      </c>
    </row>
    <row r="78" spans="1:7" x14ac:dyDescent="0.25">
      <c r="A78" t="s">
        <v>22467</v>
      </c>
      <c r="B78" s="1">
        <v>44851</v>
      </c>
      <c r="C78" t="s">
        <v>83</v>
      </c>
      <c r="D78">
        <v>442788</v>
      </c>
      <c r="E78" t="s">
        <v>22468</v>
      </c>
      <c r="F78" t="s">
        <v>106</v>
      </c>
      <c r="G78" s="1">
        <v>44852</v>
      </c>
    </row>
    <row r="79" spans="1:7" x14ac:dyDescent="0.25">
      <c r="A79" t="s">
        <v>22469</v>
      </c>
      <c r="B79" s="1">
        <v>44851</v>
      </c>
      <c r="C79" t="s">
        <v>83</v>
      </c>
      <c r="D79">
        <v>442789</v>
      </c>
      <c r="E79" t="s">
        <v>22470</v>
      </c>
      <c r="F79" t="s">
        <v>106</v>
      </c>
      <c r="G79" s="1">
        <v>44852</v>
      </c>
    </row>
    <row r="80" spans="1:7" x14ac:dyDescent="0.25">
      <c r="A80" t="s">
        <v>22471</v>
      </c>
      <c r="B80" s="1">
        <v>44852</v>
      </c>
      <c r="C80" t="s">
        <v>83</v>
      </c>
      <c r="D80">
        <v>443444</v>
      </c>
      <c r="E80" t="s">
        <v>22472</v>
      </c>
      <c r="F80" t="s">
        <v>106</v>
      </c>
      <c r="G80" s="1">
        <v>44853</v>
      </c>
    </row>
    <row r="81" spans="1:7" x14ac:dyDescent="0.25">
      <c r="A81" t="s">
        <v>22473</v>
      </c>
      <c r="B81" s="1">
        <v>44852</v>
      </c>
      <c r="C81" t="s">
        <v>83</v>
      </c>
      <c r="D81">
        <v>443451</v>
      </c>
      <c r="E81" t="s">
        <v>22474</v>
      </c>
      <c r="F81" t="s">
        <v>106</v>
      </c>
      <c r="G81" s="1">
        <v>44853</v>
      </c>
    </row>
    <row r="82" spans="1:7" x14ac:dyDescent="0.25">
      <c r="A82" t="s">
        <v>22475</v>
      </c>
      <c r="B82" s="1">
        <v>44852</v>
      </c>
      <c r="C82" t="s">
        <v>83</v>
      </c>
      <c r="D82">
        <v>443452</v>
      </c>
      <c r="E82" t="s">
        <v>22476</v>
      </c>
      <c r="F82" t="s">
        <v>106</v>
      </c>
      <c r="G82" s="1">
        <v>44853</v>
      </c>
    </row>
    <row r="83" spans="1:7" x14ac:dyDescent="0.25">
      <c r="A83" t="s">
        <v>22477</v>
      </c>
      <c r="B83" s="1">
        <v>44852</v>
      </c>
      <c r="C83" t="s">
        <v>83</v>
      </c>
      <c r="D83">
        <v>443453</v>
      </c>
      <c r="E83" t="s">
        <v>22478</v>
      </c>
      <c r="F83" t="s">
        <v>106</v>
      </c>
      <c r="G83" s="1">
        <v>44853</v>
      </c>
    </row>
    <row r="84" spans="1:7" x14ac:dyDescent="0.25">
      <c r="A84" t="s">
        <v>22479</v>
      </c>
      <c r="B84" s="1">
        <v>44852</v>
      </c>
      <c r="C84" t="s">
        <v>83</v>
      </c>
      <c r="D84">
        <v>443454</v>
      </c>
      <c r="E84" t="s">
        <v>22480</v>
      </c>
      <c r="F84" t="s">
        <v>106</v>
      </c>
      <c r="G84" s="1">
        <v>44853</v>
      </c>
    </row>
    <row r="85" spans="1:7" x14ac:dyDescent="0.25">
      <c r="A85" t="s">
        <v>22481</v>
      </c>
      <c r="B85" s="1">
        <v>44852</v>
      </c>
      <c r="C85" t="s">
        <v>83</v>
      </c>
      <c r="D85">
        <v>443455</v>
      </c>
      <c r="E85" t="s">
        <v>22482</v>
      </c>
      <c r="F85" t="s">
        <v>106</v>
      </c>
      <c r="G85" s="1">
        <v>44853</v>
      </c>
    </row>
    <row r="86" spans="1:7" x14ac:dyDescent="0.25">
      <c r="A86" t="s">
        <v>22483</v>
      </c>
      <c r="B86" s="1">
        <v>44852</v>
      </c>
      <c r="C86" t="s">
        <v>83</v>
      </c>
      <c r="D86">
        <v>443456</v>
      </c>
      <c r="E86" t="s">
        <v>22484</v>
      </c>
      <c r="F86" t="s">
        <v>106</v>
      </c>
      <c r="G86" s="1">
        <v>44853</v>
      </c>
    </row>
    <row r="87" spans="1:7" x14ac:dyDescent="0.25">
      <c r="A87" t="s">
        <v>22485</v>
      </c>
      <c r="B87" s="1">
        <v>44852</v>
      </c>
      <c r="C87" t="s">
        <v>83</v>
      </c>
      <c r="D87">
        <v>443457</v>
      </c>
      <c r="E87" t="s">
        <v>22486</v>
      </c>
      <c r="F87" t="s">
        <v>106</v>
      </c>
      <c r="G87" s="1">
        <v>44854</v>
      </c>
    </row>
    <row r="88" spans="1:7" x14ac:dyDescent="0.25">
      <c r="A88" t="s">
        <v>22487</v>
      </c>
      <c r="B88" s="1">
        <v>44852</v>
      </c>
      <c r="C88" t="s">
        <v>83</v>
      </c>
      <c r="D88">
        <v>443458</v>
      </c>
      <c r="E88" t="s">
        <v>22488</v>
      </c>
      <c r="F88" t="s">
        <v>106</v>
      </c>
      <c r="G88" s="1">
        <v>44853</v>
      </c>
    </row>
    <row r="89" spans="1:7" x14ac:dyDescent="0.25">
      <c r="A89" t="s">
        <v>22489</v>
      </c>
      <c r="B89" s="1">
        <v>44852</v>
      </c>
      <c r="C89" t="s">
        <v>83</v>
      </c>
      <c r="D89">
        <v>443459</v>
      </c>
      <c r="E89" t="s">
        <v>22490</v>
      </c>
      <c r="F89" t="s">
        <v>106</v>
      </c>
      <c r="G89" s="1">
        <v>44853</v>
      </c>
    </row>
    <row r="90" spans="1:7" x14ac:dyDescent="0.25">
      <c r="A90" t="s">
        <v>22491</v>
      </c>
      <c r="B90" s="1">
        <v>44852</v>
      </c>
      <c r="C90" t="s">
        <v>83</v>
      </c>
      <c r="D90">
        <v>443460</v>
      </c>
      <c r="E90" t="s">
        <v>22492</v>
      </c>
      <c r="F90" t="s">
        <v>106</v>
      </c>
      <c r="G90" s="1">
        <v>44854</v>
      </c>
    </row>
    <row r="91" spans="1:7" x14ac:dyDescent="0.25">
      <c r="A91" t="s">
        <v>22493</v>
      </c>
      <c r="B91" s="1">
        <v>44852</v>
      </c>
      <c r="C91" t="s">
        <v>83</v>
      </c>
      <c r="D91">
        <v>443461</v>
      </c>
      <c r="E91" t="s">
        <v>22494</v>
      </c>
      <c r="F91" t="s">
        <v>106</v>
      </c>
      <c r="G91" s="1">
        <v>44853</v>
      </c>
    </row>
    <row r="92" spans="1:7" x14ac:dyDescent="0.25">
      <c r="A92" t="s">
        <v>22495</v>
      </c>
      <c r="B92" s="1">
        <v>44852</v>
      </c>
      <c r="C92" t="s">
        <v>83</v>
      </c>
      <c r="D92">
        <v>443462</v>
      </c>
      <c r="E92" t="s">
        <v>22496</v>
      </c>
      <c r="F92" t="s">
        <v>106</v>
      </c>
      <c r="G92" s="1">
        <v>44853</v>
      </c>
    </row>
    <row r="93" spans="1:7" x14ac:dyDescent="0.25">
      <c r="A93" t="s">
        <v>22497</v>
      </c>
      <c r="B93" s="1">
        <v>44852</v>
      </c>
      <c r="C93" t="s">
        <v>83</v>
      </c>
      <c r="D93">
        <v>443463</v>
      </c>
      <c r="E93" t="s">
        <v>22498</v>
      </c>
      <c r="F93" t="s">
        <v>106</v>
      </c>
      <c r="G93" s="1">
        <v>44853</v>
      </c>
    </row>
    <row r="94" spans="1:7" x14ac:dyDescent="0.25">
      <c r="A94" t="s">
        <v>22499</v>
      </c>
      <c r="B94" s="1">
        <v>44852</v>
      </c>
      <c r="C94" t="s">
        <v>83</v>
      </c>
      <c r="D94">
        <v>443464</v>
      </c>
      <c r="E94" t="s">
        <v>22500</v>
      </c>
      <c r="F94" t="s">
        <v>106</v>
      </c>
      <c r="G94" s="1">
        <v>44853</v>
      </c>
    </row>
    <row r="95" spans="1:7" x14ac:dyDescent="0.25">
      <c r="A95" t="s">
        <v>22501</v>
      </c>
      <c r="B95" s="1">
        <v>44852</v>
      </c>
      <c r="C95" t="s">
        <v>83</v>
      </c>
      <c r="D95">
        <v>443465</v>
      </c>
      <c r="E95" t="s">
        <v>22502</v>
      </c>
      <c r="F95" t="s">
        <v>106</v>
      </c>
      <c r="G95" s="1">
        <v>44853</v>
      </c>
    </row>
    <row r="96" spans="1:7" x14ac:dyDescent="0.25">
      <c r="A96" t="s">
        <v>22503</v>
      </c>
      <c r="B96" s="1">
        <v>44852</v>
      </c>
      <c r="C96" t="s">
        <v>83</v>
      </c>
      <c r="D96">
        <v>443466</v>
      </c>
      <c r="E96" t="s">
        <v>22504</v>
      </c>
      <c r="F96" t="s">
        <v>106</v>
      </c>
      <c r="G96" s="1">
        <v>44853</v>
      </c>
    </row>
    <row r="97" spans="1:7" x14ac:dyDescent="0.25">
      <c r="A97" t="s">
        <v>22505</v>
      </c>
      <c r="B97" s="1">
        <v>44852</v>
      </c>
      <c r="C97" t="s">
        <v>83</v>
      </c>
      <c r="D97">
        <v>443467</v>
      </c>
      <c r="E97" t="s">
        <v>22506</v>
      </c>
      <c r="F97" t="s">
        <v>106</v>
      </c>
      <c r="G97" s="1">
        <v>44853</v>
      </c>
    </row>
    <row r="98" spans="1:7" x14ac:dyDescent="0.25">
      <c r="A98" t="s">
        <v>22507</v>
      </c>
      <c r="B98" s="1">
        <v>44852</v>
      </c>
      <c r="C98" t="s">
        <v>83</v>
      </c>
      <c r="D98">
        <v>443468</v>
      </c>
      <c r="E98" t="s">
        <v>22508</v>
      </c>
      <c r="F98" t="s">
        <v>106</v>
      </c>
      <c r="G98" s="1">
        <v>44853</v>
      </c>
    </row>
    <row r="99" spans="1:7" x14ac:dyDescent="0.25">
      <c r="A99" t="s">
        <v>22509</v>
      </c>
      <c r="B99" s="1">
        <v>44852</v>
      </c>
      <c r="C99" t="s">
        <v>83</v>
      </c>
      <c r="D99">
        <v>443469</v>
      </c>
      <c r="E99" t="s">
        <v>22510</v>
      </c>
      <c r="F99" t="s">
        <v>106</v>
      </c>
      <c r="G99" s="1">
        <v>44854</v>
      </c>
    </row>
    <row r="100" spans="1:7" x14ac:dyDescent="0.25">
      <c r="A100" t="s">
        <v>22511</v>
      </c>
      <c r="B100" s="1">
        <v>44852</v>
      </c>
      <c r="C100" t="s">
        <v>83</v>
      </c>
      <c r="D100">
        <v>443470</v>
      </c>
      <c r="E100" t="s">
        <v>22512</v>
      </c>
      <c r="F100" t="s">
        <v>106</v>
      </c>
      <c r="G100" s="1">
        <v>44853</v>
      </c>
    </row>
    <row r="101" spans="1:7" x14ac:dyDescent="0.25">
      <c r="A101" t="s">
        <v>22513</v>
      </c>
      <c r="B101" s="1">
        <v>44852</v>
      </c>
      <c r="C101" t="s">
        <v>83</v>
      </c>
      <c r="D101">
        <v>443471</v>
      </c>
      <c r="E101" t="s">
        <v>22514</v>
      </c>
      <c r="F101" t="s">
        <v>106</v>
      </c>
      <c r="G101" s="1">
        <v>44853</v>
      </c>
    </row>
    <row r="102" spans="1:7" x14ac:dyDescent="0.25">
      <c r="A102" t="s">
        <v>22515</v>
      </c>
      <c r="B102" s="1">
        <v>44852</v>
      </c>
      <c r="C102" t="s">
        <v>83</v>
      </c>
      <c r="D102">
        <v>443472</v>
      </c>
      <c r="E102" t="s">
        <v>22516</v>
      </c>
      <c r="F102" t="s">
        <v>106</v>
      </c>
      <c r="G102" s="1">
        <v>44853</v>
      </c>
    </row>
    <row r="103" spans="1:7" x14ac:dyDescent="0.25">
      <c r="A103" t="s">
        <v>22517</v>
      </c>
      <c r="B103" s="1">
        <v>44852</v>
      </c>
      <c r="C103" t="s">
        <v>83</v>
      </c>
      <c r="D103">
        <v>443473</v>
      </c>
      <c r="E103" t="s">
        <v>22518</v>
      </c>
      <c r="F103" t="s">
        <v>106</v>
      </c>
      <c r="G103" s="1">
        <v>44853</v>
      </c>
    </row>
    <row r="104" spans="1:7" x14ac:dyDescent="0.25">
      <c r="A104" t="s">
        <v>22519</v>
      </c>
      <c r="B104" s="1">
        <v>44852</v>
      </c>
      <c r="C104" t="s">
        <v>83</v>
      </c>
      <c r="D104">
        <v>443474</v>
      </c>
      <c r="E104" t="s">
        <v>22520</v>
      </c>
      <c r="F104" t="s">
        <v>106</v>
      </c>
      <c r="G104" s="1">
        <v>44853</v>
      </c>
    </row>
    <row r="105" spans="1:7" x14ac:dyDescent="0.25">
      <c r="A105" t="s">
        <v>22521</v>
      </c>
      <c r="B105" s="1">
        <v>44852</v>
      </c>
      <c r="C105" t="s">
        <v>83</v>
      </c>
      <c r="D105">
        <v>443475</v>
      </c>
      <c r="E105" t="s">
        <v>22522</v>
      </c>
      <c r="F105" t="s">
        <v>106</v>
      </c>
      <c r="G105" s="1">
        <v>44853</v>
      </c>
    </row>
    <row r="106" spans="1:7" x14ac:dyDescent="0.25">
      <c r="A106" t="s">
        <v>22523</v>
      </c>
      <c r="B106" s="1">
        <v>44852</v>
      </c>
      <c r="C106" t="s">
        <v>83</v>
      </c>
      <c r="D106">
        <v>443476</v>
      </c>
      <c r="E106" t="s">
        <v>22524</v>
      </c>
      <c r="F106" t="s">
        <v>106</v>
      </c>
      <c r="G106" s="1">
        <v>44853</v>
      </c>
    </row>
    <row r="107" spans="1:7" x14ac:dyDescent="0.25">
      <c r="A107" t="s">
        <v>22525</v>
      </c>
      <c r="B107" s="1">
        <v>44852</v>
      </c>
      <c r="C107" t="s">
        <v>83</v>
      </c>
      <c r="D107">
        <v>443477</v>
      </c>
      <c r="E107" t="s">
        <v>22526</v>
      </c>
      <c r="F107" t="s">
        <v>106</v>
      </c>
      <c r="G107" s="1">
        <v>44853</v>
      </c>
    </row>
    <row r="108" spans="1:7" x14ac:dyDescent="0.25">
      <c r="A108" t="s">
        <v>22527</v>
      </c>
      <c r="B108" s="1">
        <v>44852</v>
      </c>
      <c r="C108" t="s">
        <v>83</v>
      </c>
      <c r="D108">
        <v>443478</v>
      </c>
      <c r="E108" t="s">
        <v>22528</v>
      </c>
      <c r="F108" t="s">
        <v>106</v>
      </c>
      <c r="G108" s="1">
        <v>44853</v>
      </c>
    </row>
    <row r="109" spans="1:7" x14ac:dyDescent="0.25">
      <c r="A109" t="s">
        <v>22529</v>
      </c>
      <c r="B109" s="1">
        <v>44852</v>
      </c>
      <c r="C109" t="s">
        <v>83</v>
      </c>
      <c r="D109">
        <v>443906</v>
      </c>
      <c r="E109" t="s">
        <v>22530</v>
      </c>
      <c r="F109" t="s">
        <v>106</v>
      </c>
      <c r="G109" s="1">
        <v>44855</v>
      </c>
    </row>
    <row r="110" spans="1:7" x14ac:dyDescent="0.25">
      <c r="A110" t="s">
        <v>22531</v>
      </c>
      <c r="B110" s="1">
        <v>44852</v>
      </c>
      <c r="C110" t="s">
        <v>83</v>
      </c>
      <c r="D110">
        <v>443907</v>
      </c>
      <c r="E110" t="s">
        <v>22532</v>
      </c>
      <c r="F110" t="s">
        <v>106</v>
      </c>
      <c r="G110" s="1">
        <v>44853</v>
      </c>
    </row>
    <row r="111" spans="1:7" x14ac:dyDescent="0.25">
      <c r="A111" t="s">
        <v>22533</v>
      </c>
      <c r="B111" s="1">
        <v>44852</v>
      </c>
      <c r="C111" t="s">
        <v>83</v>
      </c>
      <c r="D111">
        <v>443908</v>
      </c>
      <c r="E111" t="s">
        <v>22534</v>
      </c>
      <c r="F111" t="s">
        <v>106</v>
      </c>
      <c r="G111" s="1">
        <v>44854</v>
      </c>
    </row>
    <row r="112" spans="1:7" x14ac:dyDescent="0.25">
      <c r="A112" t="s">
        <v>22535</v>
      </c>
      <c r="B112" s="1">
        <v>44852</v>
      </c>
      <c r="C112" t="s">
        <v>83</v>
      </c>
      <c r="D112">
        <v>443916</v>
      </c>
      <c r="E112" t="s">
        <v>22536</v>
      </c>
      <c r="F112" t="s">
        <v>106</v>
      </c>
      <c r="G112" s="1">
        <v>44853</v>
      </c>
    </row>
    <row r="113" spans="1:7" x14ac:dyDescent="0.25">
      <c r="A113" t="s">
        <v>22537</v>
      </c>
      <c r="B113" s="1">
        <v>44852</v>
      </c>
      <c r="C113" t="s">
        <v>83</v>
      </c>
      <c r="D113">
        <v>443917</v>
      </c>
      <c r="E113" t="s">
        <v>22538</v>
      </c>
      <c r="F113" t="s">
        <v>106</v>
      </c>
      <c r="G113" s="1">
        <v>44853</v>
      </c>
    </row>
    <row r="114" spans="1:7" x14ac:dyDescent="0.25">
      <c r="A114" t="s">
        <v>22539</v>
      </c>
      <c r="B114" s="1">
        <v>44852</v>
      </c>
      <c r="C114" t="s">
        <v>83</v>
      </c>
      <c r="D114">
        <v>443918</v>
      </c>
      <c r="E114" t="s">
        <v>22540</v>
      </c>
      <c r="F114" t="s">
        <v>106</v>
      </c>
      <c r="G114" s="1">
        <v>44853</v>
      </c>
    </row>
    <row r="115" spans="1:7" x14ac:dyDescent="0.25">
      <c r="A115" t="s">
        <v>22541</v>
      </c>
      <c r="B115" s="1">
        <v>44852</v>
      </c>
      <c r="C115" t="s">
        <v>83</v>
      </c>
      <c r="D115">
        <v>443919</v>
      </c>
      <c r="E115" t="s">
        <v>22542</v>
      </c>
      <c r="F115" t="s">
        <v>106</v>
      </c>
      <c r="G115" s="1">
        <v>44853</v>
      </c>
    </row>
    <row r="116" spans="1:7" x14ac:dyDescent="0.25">
      <c r="A116" t="s">
        <v>22543</v>
      </c>
      <c r="B116" s="1">
        <v>44852</v>
      </c>
      <c r="C116" t="s">
        <v>83</v>
      </c>
      <c r="D116">
        <v>443920</v>
      </c>
      <c r="E116" t="s">
        <v>22544</v>
      </c>
      <c r="F116" t="s">
        <v>106</v>
      </c>
      <c r="G116" s="1">
        <v>44854</v>
      </c>
    </row>
    <row r="117" spans="1:7" x14ac:dyDescent="0.25">
      <c r="A117" t="s">
        <v>22545</v>
      </c>
      <c r="B117" s="1">
        <v>44852</v>
      </c>
      <c r="C117" t="s">
        <v>83</v>
      </c>
      <c r="D117">
        <v>443921</v>
      </c>
      <c r="E117" t="s">
        <v>22546</v>
      </c>
      <c r="F117" t="s">
        <v>106</v>
      </c>
      <c r="G117" s="1">
        <v>44853</v>
      </c>
    </row>
    <row r="118" spans="1:7" x14ac:dyDescent="0.25">
      <c r="A118" t="s">
        <v>22547</v>
      </c>
      <c r="B118" s="1">
        <v>44852</v>
      </c>
      <c r="C118" t="s">
        <v>83</v>
      </c>
      <c r="D118">
        <v>443922</v>
      </c>
      <c r="E118" t="s">
        <v>22548</v>
      </c>
      <c r="F118" t="s">
        <v>106</v>
      </c>
      <c r="G118" s="1">
        <v>44853</v>
      </c>
    </row>
    <row r="119" spans="1:7" x14ac:dyDescent="0.25">
      <c r="A119" t="s">
        <v>22549</v>
      </c>
      <c r="B119" s="1">
        <v>44852</v>
      </c>
      <c r="C119" t="s">
        <v>83</v>
      </c>
      <c r="D119">
        <v>443923</v>
      </c>
      <c r="E119" t="s">
        <v>22550</v>
      </c>
      <c r="F119" t="s">
        <v>106</v>
      </c>
      <c r="G119" s="1">
        <v>44853</v>
      </c>
    </row>
    <row r="120" spans="1:7" x14ac:dyDescent="0.25">
      <c r="A120" t="s">
        <v>22551</v>
      </c>
      <c r="B120" s="1">
        <v>44852</v>
      </c>
      <c r="C120" t="s">
        <v>83</v>
      </c>
      <c r="D120">
        <v>443924</v>
      </c>
      <c r="E120" t="s">
        <v>22552</v>
      </c>
      <c r="F120" t="s">
        <v>106</v>
      </c>
      <c r="G120" s="1">
        <v>44853</v>
      </c>
    </row>
    <row r="121" spans="1:7" x14ac:dyDescent="0.25">
      <c r="A121" t="s">
        <v>22553</v>
      </c>
      <c r="B121" s="1">
        <v>44852</v>
      </c>
      <c r="C121" t="s">
        <v>83</v>
      </c>
      <c r="D121">
        <v>443925</v>
      </c>
      <c r="E121" t="s">
        <v>22554</v>
      </c>
      <c r="F121" t="s">
        <v>106</v>
      </c>
      <c r="G121" s="1">
        <v>44853</v>
      </c>
    </row>
    <row r="122" spans="1:7" x14ac:dyDescent="0.25">
      <c r="A122" t="s">
        <v>22555</v>
      </c>
      <c r="B122" s="1">
        <v>44852</v>
      </c>
      <c r="C122" t="s">
        <v>83</v>
      </c>
      <c r="D122">
        <v>443926</v>
      </c>
      <c r="E122" t="s">
        <v>22556</v>
      </c>
      <c r="F122" t="s">
        <v>106</v>
      </c>
      <c r="G122" s="1">
        <v>44853</v>
      </c>
    </row>
    <row r="123" spans="1:7" x14ac:dyDescent="0.25">
      <c r="A123" t="s">
        <v>22557</v>
      </c>
      <c r="B123" s="1">
        <v>44852</v>
      </c>
      <c r="C123" t="s">
        <v>83</v>
      </c>
      <c r="D123">
        <v>443927</v>
      </c>
      <c r="E123" t="s">
        <v>22558</v>
      </c>
      <c r="F123" t="s">
        <v>106</v>
      </c>
      <c r="G123" s="1">
        <v>44854</v>
      </c>
    </row>
    <row r="124" spans="1:7" x14ac:dyDescent="0.25">
      <c r="A124" t="s">
        <v>22559</v>
      </c>
      <c r="B124" s="1">
        <v>44852</v>
      </c>
      <c r="C124" t="s">
        <v>83</v>
      </c>
      <c r="D124">
        <v>443928</v>
      </c>
      <c r="E124" t="s">
        <v>22560</v>
      </c>
      <c r="F124" t="s">
        <v>106</v>
      </c>
      <c r="G124" s="1">
        <v>44853</v>
      </c>
    </row>
    <row r="125" spans="1:7" x14ac:dyDescent="0.25">
      <c r="A125" t="s">
        <v>22561</v>
      </c>
      <c r="B125" s="1">
        <v>44852</v>
      </c>
      <c r="C125" t="s">
        <v>83</v>
      </c>
      <c r="D125">
        <v>443929</v>
      </c>
      <c r="E125" t="s">
        <v>22562</v>
      </c>
      <c r="F125" t="s">
        <v>106</v>
      </c>
      <c r="G125" s="1">
        <v>44853</v>
      </c>
    </row>
    <row r="126" spans="1:7" x14ac:dyDescent="0.25">
      <c r="A126" t="s">
        <v>22563</v>
      </c>
      <c r="B126" s="1">
        <v>44852</v>
      </c>
      <c r="C126" t="s">
        <v>83</v>
      </c>
      <c r="D126">
        <v>443930</v>
      </c>
      <c r="E126" t="s">
        <v>22564</v>
      </c>
      <c r="F126" t="s">
        <v>106</v>
      </c>
      <c r="G126" s="1">
        <v>44853</v>
      </c>
    </row>
    <row r="127" spans="1:7" x14ac:dyDescent="0.25">
      <c r="A127" t="s">
        <v>22565</v>
      </c>
      <c r="B127" s="1">
        <v>44852</v>
      </c>
      <c r="C127" t="s">
        <v>83</v>
      </c>
      <c r="D127">
        <v>443932</v>
      </c>
      <c r="E127" t="s">
        <v>22566</v>
      </c>
      <c r="F127" t="s">
        <v>106</v>
      </c>
      <c r="G127" s="1">
        <v>44853</v>
      </c>
    </row>
    <row r="128" spans="1:7" x14ac:dyDescent="0.25">
      <c r="A128" t="s">
        <v>22567</v>
      </c>
      <c r="B128" s="1">
        <v>44852</v>
      </c>
      <c r="C128" t="s">
        <v>83</v>
      </c>
      <c r="D128">
        <v>443933</v>
      </c>
      <c r="E128" t="s">
        <v>22568</v>
      </c>
      <c r="F128" t="s">
        <v>106</v>
      </c>
      <c r="G128" s="1">
        <v>44853</v>
      </c>
    </row>
    <row r="129" spans="1:7" x14ac:dyDescent="0.25">
      <c r="A129" t="s">
        <v>22569</v>
      </c>
      <c r="B129" s="1">
        <v>44852</v>
      </c>
      <c r="C129" t="s">
        <v>83</v>
      </c>
      <c r="D129">
        <v>443934</v>
      </c>
      <c r="E129" t="s">
        <v>22570</v>
      </c>
      <c r="F129" t="s">
        <v>106</v>
      </c>
      <c r="G129" s="1">
        <v>44853</v>
      </c>
    </row>
    <row r="130" spans="1:7" x14ac:dyDescent="0.25">
      <c r="A130" t="s">
        <v>22571</v>
      </c>
      <c r="B130" s="1">
        <v>44852</v>
      </c>
      <c r="C130" t="s">
        <v>83</v>
      </c>
      <c r="D130">
        <v>443935</v>
      </c>
      <c r="E130" t="s">
        <v>22572</v>
      </c>
      <c r="F130" t="s">
        <v>106</v>
      </c>
      <c r="G130" s="1">
        <v>44853</v>
      </c>
    </row>
    <row r="131" spans="1:7" x14ac:dyDescent="0.25">
      <c r="A131" t="s">
        <v>22573</v>
      </c>
      <c r="B131" s="1">
        <v>44852</v>
      </c>
      <c r="C131" t="s">
        <v>83</v>
      </c>
      <c r="D131">
        <v>443936</v>
      </c>
      <c r="E131" t="s">
        <v>22574</v>
      </c>
      <c r="F131" t="s">
        <v>106</v>
      </c>
      <c r="G131" s="1">
        <v>44853</v>
      </c>
    </row>
    <row r="132" spans="1:7" x14ac:dyDescent="0.25">
      <c r="A132" t="s">
        <v>22575</v>
      </c>
      <c r="B132" s="1">
        <v>44852</v>
      </c>
      <c r="C132" t="s">
        <v>83</v>
      </c>
      <c r="D132">
        <v>443937</v>
      </c>
      <c r="E132" t="s">
        <v>22576</v>
      </c>
      <c r="F132" t="s">
        <v>106</v>
      </c>
      <c r="G132" s="1">
        <v>44853</v>
      </c>
    </row>
    <row r="133" spans="1:7" x14ac:dyDescent="0.25">
      <c r="A133" t="s">
        <v>22577</v>
      </c>
      <c r="B133" s="1">
        <v>44852</v>
      </c>
      <c r="C133" t="s">
        <v>83</v>
      </c>
      <c r="D133">
        <v>443938</v>
      </c>
      <c r="E133" t="s">
        <v>22578</v>
      </c>
      <c r="F133" t="s">
        <v>106</v>
      </c>
      <c r="G133" s="1">
        <v>44853</v>
      </c>
    </row>
    <row r="134" spans="1:7" x14ac:dyDescent="0.25">
      <c r="A134" t="s">
        <v>22579</v>
      </c>
      <c r="B134" s="1">
        <v>44852</v>
      </c>
      <c r="C134" t="s">
        <v>83</v>
      </c>
      <c r="D134">
        <v>443939</v>
      </c>
      <c r="E134" t="s">
        <v>22580</v>
      </c>
      <c r="F134" t="s">
        <v>106</v>
      </c>
      <c r="G134" s="1">
        <v>44853</v>
      </c>
    </row>
    <row r="135" spans="1:7" x14ac:dyDescent="0.25">
      <c r="A135" t="s">
        <v>22581</v>
      </c>
      <c r="B135" s="1">
        <v>44852</v>
      </c>
      <c r="C135" t="s">
        <v>83</v>
      </c>
      <c r="D135">
        <v>443940</v>
      </c>
      <c r="E135" t="s">
        <v>22582</v>
      </c>
      <c r="F135" t="s">
        <v>106</v>
      </c>
      <c r="G135" s="1">
        <v>44853</v>
      </c>
    </row>
    <row r="136" spans="1:7" x14ac:dyDescent="0.25">
      <c r="A136" t="s">
        <v>22583</v>
      </c>
      <c r="B136" s="1">
        <v>44852</v>
      </c>
      <c r="C136" t="s">
        <v>83</v>
      </c>
      <c r="D136">
        <v>443941</v>
      </c>
      <c r="E136" t="s">
        <v>22584</v>
      </c>
      <c r="F136" t="s">
        <v>106</v>
      </c>
      <c r="G136" s="1">
        <v>44853</v>
      </c>
    </row>
    <row r="137" spans="1:7" x14ac:dyDescent="0.25">
      <c r="A137" t="s">
        <v>22585</v>
      </c>
      <c r="B137" s="1">
        <v>44852</v>
      </c>
      <c r="C137" t="s">
        <v>83</v>
      </c>
      <c r="D137">
        <v>443942</v>
      </c>
      <c r="E137" t="s">
        <v>22586</v>
      </c>
      <c r="F137" t="s">
        <v>106</v>
      </c>
      <c r="G137" s="1">
        <v>44853</v>
      </c>
    </row>
    <row r="138" spans="1:7" x14ac:dyDescent="0.25">
      <c r="A138" t="s">
        <v>22587</v>
      </c>
      <c r="B138" s="1">
        <v>44852</v>
      </c>
      <c r="C138" t="s">
        <v>83</v>
      </c>
      <c r="D138">
        <v>443943</v>
      </c>
      <c r="E138" t="s">
        <v>22588</v>
      </c>
      <c r="F138" t="s">
        <v>106</v>
      </c>
      <c r="G138" s="1">
        <v>44853</v>
      </c>
    </row>
    <row r="139" spans="1:7" x14ac:dyDescent="0.25">
      <c r="A139" t="s">
        <v>22589</v>
      </c>
      <c r="B139" s="1">
        <v>44852</v>
      </c>
      <c r="C139" t="s">
        <v>83</v>
      </c>
      <c r="D139">
        <v>443944</v>
      </c>
      <c r="E139" t="s">
        <v>22590</v>
      </c>
      <c r="F139" t="s">
        <v>106</v>
      </c>
      <c r="G139" s="1">
        <v>44853</v>
      </c>
    </row>
    <row r="140" spans="1:7" x14ac:dyDescent="0.25">
      <c r="A140" t="s">
        <v>22591</v>
      </c>
      <c r="B140" s="1">
        <v>44852</v>
      </c>
      <c r="C140" t="s">
        <v>83</v>
      </c>
      <c r="D140">
        <v>443945</v>
      </c>
      <c r="E140" t="s">
        <v>22592</v>
      </c>
      <c r="F140" t="s">
        <v>106</v>
      </c>
      <c r="G140" s="1">
        <v>44853</v>
      </c>
    </row>
    <row r="141" spans="1:7" x14ac:dyDescent="0.25">
      <c r="A141" t="s">
        <v>22593</v>
      </c>
      <c r="B141" s="1">
        <v>44852</v>
      </c>
      <c r="C141" t="s">
        <v>83</v>
      </c>
      <c r="D141">
        <v>443946</v>
      </c>
      <c r="E141" t="s">
        <v>22594</v>
      </c>
      <c r="F141" t="s">
        <v>106</v>
      </c>
      <c r="G141" s="1">
        <v>44853</v>
      </c>
    </row>
    <row r="142" spans="1:7" x14ac:dyDescent="0.25">
      <c r="A142" t="s">
        <v>22595</v>
      </c>
      <c r="B142" s="1">
        <v>44852</v>
      </c>
      <c r="C142" t="s">
        <v>83</v>
      </c>
      <c r="D142">
        <v>443951</v>
      </c>
      <c r="E142" t="s">
        <v>22596</v>
      </c>
      <c r="F142" t="s">
        <v>106</v>
      </c>
      <c r="G142" s="1">
        <v>44853</v>
      </c>
    </row>
    <row r="143" spans="1:7" x14ac:dyDescent="0.25">
      <c r="A143" t="s">
        <v>22597</v>
      </c>
      <c r="B143" s="1">
        <v>44852</v>
      </c>
      <c r="C143" t="s">
        <v>83</v>
      </c>
      <c r="D143">
        <v>444024</v>
      </c>
      <c r="E143" t="s">
        <v>22598</v>
      </c>
      <c r="F143" t="s">
        <v>106</v>
      </c>
      <c r="G143" s="1">
        <v>44853</v>
      </c>
    </row>
    <row r="144" spans="1:7" x14ac:dyDescent="0.25">
      <c r="A144" t="s">
        <v>22599</v>
      </c>
      <c r="B144" s="1">
        <v>44852</v>
      </c>
      <c r="C144" t="s">
        <v>83</v>
      </c>
      <c r="D144">
        <v>444025</v>
      </c>
      <c r="E144" t="s">
        <v>22600</v>
      </c>
      <c r="F144" t="s">
        <v>106</v>
      </c>
      <c r="G144" s="1">
        <v>44853</v>
      </c>
    </row>
    <row r="145" spans="1:7" x14ac:dyDescent="0.25">
      <c r="A145" t="s">
        <v>22601</v>
      </c>
      <c r="B145" s="1">
        <v>44852</v>
      </c>
      <c r="C145" t="s">
        <v>83</v>
      </c>
      <c r="D145">
        <v>444026</v>
      </c>
      <c r="E145" t="s">
        <v>22602</v>
      </c>
      <c r="F145" t="s">
        <v>106</v>
      </c>
      <c r="G145" s="1">
        <v>44853</v>
      </c>
    </row>
    <row r="146" spans="1:7" x14ac:dyDescent="0.25">
      <c r="A146" t="s">
        <v>22603</v>
      </c>
      <c r="B146" s="1">
        <v>44852</v>
      </c>
      <c r="C146" t="s">
        <v>83</v>
      </c>
      <c r="D146">
        <v>444027</v>
      </c>
      <c r="E146" t="s">
        <v>22604</v>
      </c>
      <c r="F146" t="s">
        <v>106</v>
      </c>
      <c r="G146" s="1">
        <v>44853</v>
      </c>
    </row>
    <row r="147" spans="1:7" x14ac:dyDescent="0.25">
      <c r="A147" t="s">
        <v>22605</v>
      </c>
      <c r="B147" s="1">
        <v>44852</v>
      </c>
      <c r="C147" t="s">
        <v>83</v>
      </c>
      <c r="D147">
        <v>444028</v>
      </c>
      <c r="E147" t="s">
        <v>22606</v>
      </c>
      <c r="F147" t="s">
        <v>106</v>
      </c>
      <c r="G147" s="1">
        <v>44854</v>
      </c>
    </row>
    <row r="148" spans="1:7" x14ac:dyDescent="0.25">
      <c r="A148" t="s">
        <v>22607</v>
      </c>
      <c r="B148" s="1">
        <v>44852</v>
      </c>
      <c r="C148" t="s">
        <v>83</v>
      </c>
      <c r="D148">
        <v>444029</v>
      </c>
      <c r="E148" t="s">
        <v>22608</v>
      </c>
      <c r="F148" t="s">
        <v>106</v>
      </c>
      <c r="G148" s="1">
        <v>44853</v>
      </c>
    </row>
    <row r="149" spans="1:7" x14ac:dyDescent="0.25">
      <c r="A149" t="s">
        <v>22609</v>
      </c>
      <c r="B149" s="1">
        <v>44852</v>
      </c>
      <c r="C149" t="s">
        <v>83</v>
      </c>
      <c r="D149">
        <v>444030</v>
      </c>
      <c r="E149" t="s">
        <v>22610</v>
      </c>
      <c r="F149" t="s">
        <v>106</v>
      </c>
      <c r="G149" s="1">
        <v>44853</v>
      </c>
    </row>
    <row r="150" spans="1:7" x14ac:dyDescent="0.25">
      <c r="A150" t="s">
        <v>22611</v>
      </c>
      <c r="B150" s="1">
        <v>44852</v>
      </c>
      <c r="C150" t="s">
        <v>83</v>
      </c>
      <c r="D150">
        <v>444031</v>
      </c>
      <c r="E150" t="s">
        <v>22612</v>
      </c>
      <c r="F150" t="s">
        <v>106</v>
      </c>
      <c r="G150" s="1">
        <v>44853</v>
      </c>
    </row>
    <row r="151" spans="1:7" x14ac:dyDescent="0.25">
      <c r="A151" t="s">
        <v>22613</v>
      </c>
      <c r="B151" s="1">
        <v>44852</v>
      </c>
      <c r="C151" t="s">
        <v>83</v>
      </c>
      <c r="D151">
        <v>444032</v>
      </c>
      <c r="E151" t="s">
        <v>22614</v>
      </c>
      <c r="F151" t="s">
        <v>106</v>
      </c>
      <c r="G151" s="1">
        <v>44853</v>
      </c>
    </row>
    <row r="152" spans="1:7" x14ac:dyDescent="0.25">
      <c r="A152" t="s">
        <v>22615</v>
      </c>
      <c r="B152" s="1">
        <v>44852</v>
      </c>
      <c r="C152" t="s">
        <v>83</v>
      </c>
      <c r="D152">
        <v>444033</v>
      </c>
      <c r="E152" t="s">
        <v>22616</v>
      </c>
      <c r="F152" t="s">
        <v>106</v>
      </c>
      <c r="G152" s="1">
        <v>44853</v>
      </c>
    </row>
    <row r="153" spans="1:7" x14ac:dyDescent="0.25">
      <c r="A153" t="s">
        <v>22617</v>
      </c>
      <c r="B153" s="1">
        <v>44852</v>
      </c>
      <c r="C153" t="s">
        <v>83</v>
      </c>
      <c r="D153">
        <v>444034</v>
      </c>
      <c r="E153" t="s">
        <v>22618</v>
      </c>
      <c r="F153" t="s">
        <v>106</v>
      </c>
      <c r="G153" s="1">
        <v>44853</v>
      </c>
    </row>
    <row r="154" spans="1:7" x14ac:dyDescent="0.25">
      <c r="A154" t="s">
        <v>22619</v>
      </c>
      <c r="B154" s="1">
        <v>44852</v>
      </c>
      <c r="C154" t="s">
        <v>83</v>
      </c>
      <c r="D154">
        <v>444035</v>
      </c>
      <c r="E154" t="s">
        <v>22620</v>
      </c>
      <c r="F154" t="s">
        <v>106</v>
      </c>
      <c r="G154" s="1">
        <v>44853</v>
      </c>
    </row>
    <row r="155" spans="1:7" x14ac:dyDescent="0.25">
      <c r="A155" t="s">
        <v>22621</v>
      </c>
      <c r="B155" s="1">
        <v>44852</v>
      </c>
      <c r="C155" t="s">
        <v>83</v>
      </c>
      <c r="D155">
        <v>444036</v>
      </c>
      <c r="E155" t="s">
        <v>22622</v>
      </c>
      <c r="F155" t="s">
        <v>106</v>
      </c>
      <c r="G155" s="1">
        <v>44853</v>
      </c>
    </row>
    <row r="156" spans="1:7" x14ac:dyDescent="0.25">
      <c r="A156" t="s">
        <v>22623</v>
      </c>
      <c r="B156" s="1">
        <v>44852</v>
      </c>
      <c r="C156" t="s">
        <v>83</v>
      </c>
      <c r="D156">
        <v>444037</v>
      </c>
      <c r="E156" t="s">
        <v>22624</v>
      </c>
      <c r="F156" t="s">
        <v>106</v>
      </c>
      <c r="G156" s="1">
        <v>44853</v>
      </c>
    </row>
    <row r="157" spans="1:7" x14ac:dyDescent="0.25">
      <c r="A157" t="s">
        <v>22625</v>
      </c>
      <c r="B157" s="1">
        <v>44852</v>
      </c>
      <c r="C157" t="s">
        <v>83</v>
      </c>
      <c r="D157">
        <v>444038</v>
      </c>
      <c r="E157" t="s">
        <v>22626</v>
      </c>
      <c r="F157" t="s">
        <v>106</v>
      </c>
      <c r="G157" s="1">
        <v>44853</v>
      </c>
    </row>
    <row r="158" spans="1:7" x14ac:dyDescent="0.25">
      <c r="A158" t="s">
        <v>22627</v>
      </c>
      <c r="B158" s="1">
        <v>44852</v>
      </c>
      <c r="C158" t="s">
        <v>83</v>
      </c>
      <c r="D158">
        <v>444039</v>
      </c>
      <c r="E158" t="s">
        <v>22628</v>
      </c>
      <c r="F158" t="s">
        <v>106</v>
      </c>
      <c r="G158" s="1">
        <v>44853</v>
      </c>
    </row>
    <row r="159" spans="1:7" x14ac:dyDescent="0.25">
      <c r="A159" t="s">
        <v>22629</v>
      </c>
      <c r="B159" s="1">
        <v>44852</v>
      </c>
      <c r="C159" t="s">
        <v>83</v>
      </c>
      <c r="D159">
        <v>444040</v>
      </c>
      <c r="E159" t="s">
        <v>22630</v>
      </c>
      <c r="F159" t="s">
        <v>106</v>
      </c>
      <c r="G159" s="1">
        <v>44853</v>
      </c>
    </row>
    <row r="160" spans="1:7" x14ac:dyDescent="0.25">
      <c r="A160" t="s">
        <v>22631</v>
      </c>
      <c r="B160" s="1">
        <v>44852</v>
      </c>
      <c r="C160" t="s">
        <v>83</v>
      </c>
      <c r="D160">
        <v>444041</v>
      </c>
      <c r="E160" t="s">
        <v>22632</v>
      </c>
      <c r="F160" t="s">
        <v>106</v>
      </c>
      <c r="G160" s="1">
        <v>44853</v>
      </c>
    </row>
    <row r="161" spans="1:7" x14ac:dyDescent="0.25">
      <c r="A161" t="s">
        <v>22633</v>
      </c>
      <c r="B161" s="1">
        <v>44852</v>
      </c>
      <c r="C161" t="s">
        <v>83</v>
      </c>
      <c r="D161">
        <v>444042</v>
      </c>
      <c r="E161" t="s">
        <v>22634</v>
      </c>
      <c r="F161" t="s">
        <v>106</v>
      </c>
      <c r="G161" s="1">
        <v>44853</v>
      </c>
    </row>
    <row r="162" spans="1:7" x14ac:dyDescent="0.25">
      <c r="A162" t="s">
        <v>22635</v>
      </c>
      <c r="B162" s="1">
        <v>44852</v>
      </c>
      <c r="C162" t="s">
        <v>83</v>
      </c>
      <c r="D162">
        <v>444043</v>
      </c>
      <c r="E162" t="s">
        <v>22636</v>
      </c>
      <c r="F162" t="s">
        <v>106</v>
      </c>
      <c r="G162" s="1">
        <v>44853</v>
      </c>
    </row>
    <row r="163" spans="1:7" x14ac:dyDescent="0.25">
      <c r="A163" t="s">
        <v>22637</v>
      </c>
      <c r="B163" s="1">
        <v>44852</v>
      </c>
      <c r="C163" t="s">
        <v>83</v>
      </c>
      <c r="D163">
        <v>444044</v>
      </c>
      <c r="E163" t="s">
        <v>22638</v>
      </c>
      <c r="F163" t="s">
        <v>106</v>
      </c>
      <c r="G163" s="1">
        <v>44853</v>
      </c>
    </row>
    <row r="164" spans="1:7" x14ac:dyDescent="0.25">
      <c r="A164" t="s">
        <v>22639</v>
      </c>
      <c r="B164" s="1">
        <v>44852</v>
      </c>
      <c r="C164" t="s">
        <v>83</v>
      </c>
      <c r="D164">
        <v>444045</v>
      </c>
      <c r="E164" t="s">
        <v>22640</v>
      </c>
      <c r="F164" t="s">
        <v>106</v>
      </c>
      <c r="G164" s="1">
        <v>44853</v>
      </c>
    </row>
    <row r="165" spans="1:7" x14ac:dyDescent="0.25">
      <c r="A165" t="s">
        <v>22641</v>
      </c>
      <c r="B165" s="1">
        <v>44852</v>
      </c>
      <c r="C165" t="s">
        <v>83</v>
      </c>
      <c r="D165">
        <v>444046</v>
      </c>
      <c r="E165" t="s">
        <v>22642</v>
      </c>
      <c r="F165" t="s">
        <v>106</v>
      </c>
      <c r="G165" s="1">
        <v>44853</v>
      </c>
    </row>
    <row r="166" spans="1:7" x14ac:dyDescent="0.25">
      <c r="A166" t="s">
        <v>22643</v>
      </c>
      <c r="B166" s="1">
        <v>44852</v>
      </c>
      <c r="C166" t="s">
        <v>83</v>
      </c>
      <c r="D166">
        <v>444047</v>
      </c>
      <c r="E166" t="s">
        <v>22644</v>
      </c>
      <c r="F166" t="s">
        <v>106</v>
      </c>
      <c r="G166" s="1">
        <v>44854</v>
      </c>
    </row>
    <row r="167" spans="1:7" x14ac:dyDescent="0.25">
      <c r="A167" t="s">
        <v>22645</v>
      </c>
      <c r="B167" s="1">
        <v>44852</v>
      </c>
      <c r="C167" t="s">
        <v>83</v>
      </c>
      <c r="D167">
        <v>444048</v>
      </c>
      <c r="E167" t="s">
        <v>22646</v>
      </c>
      <c r="F167" t="s">
        <v>106</v>
      </c>
      <c r="G167" s="1">
        <v>44854</v>
      </c>
    </row>
    <row r="168" spans="1:7" x14ac:dyDescent="0.25">
      <c r="A168" t="s">
        <v>22647</v>
      </c>
      <c r="B168" s="1">
        <v>44852</v>
      </c>
      <c r="C168" t="s">
        <v>83</v>
      </c>
      <c r="D168">
        <v>444112</v>
      </c>
      <c r="E168" t="s">
        <v>22648</v>
      </c>
      <c r="F168" t="s">
        <v>106</v>
      </c>
      <c r="G168" s="1">
        <v>44854</v>
      </c>
    </row>
    <row r="169" spans="1:7" x14ac:dyDescent="0.25">
      <c r="A169" t="s">
        <v>22649</v>
      </c>
      <c r="B169" s="1">
        <v>44852</v>
      </c>
      <c r="C169" t="s">
        <v>83</v>
      </c>
      <c r="D169">
        <v>444121</v>
      </c>
      <c r="E169" t="s">
        <v>22650</v>
      </c>
      <c r="F169" t="s">
        <v>106</v>
      </c>
      <c r="G169" s="1">
        <v>44854</v>
      </c>
    </row>
    <row r="170" spans="1:7" x14ac:dyDescent="0.25">
      <c r="A170" t="s">
        <v>22651</v>
      </c>
      <c r="B170" s="1">
        <v>44852</v>
      </c>
      <c r="C170" t="s">
        <v>83</v>
      </c>
      <c r="D170">
        <v>444122</v>
      </c>
      <c r="E170" t="s">
        <v>22652</v>
      </c>
      <c r="F170" t="s">
        <v>106</v>
      </c>
      <c r="G170" s="1">
        <v>44854</v>
      </c>
    </row>
    <row r="171" spans="1:7" x14ac:dyDescent="0.25">
      <c r="A171" t="s">
        <v>22653</v>
      </c>
      <c r="B171" s="1">
        <v>44852</v>
      </c>
      <c r="C171" t="s">
        <v>83</v>
      </c>
      <c r="D171">
        <v>444278</v>
      </c>
      <c r="E171" t="s">
        <v>22654</v>
      </c>
      <c r="F171" t="s">
        <v>109</v>
      </c>
      <c r="G171" s="1">
        <v>44852</v>
      </c>
    </row>
    <row r="172" spans="1:7" x14ac:dyDescent="0.25">
      <c r="A172" t="s">
        <v>22655</v>
      </c>
      <c r="B172" s="1">
        <v>44852</v>
      </c>
      <c r="C172" t="s">
        <v>83</v>
      </c>
      <c r="D172">
        <v>444279</v>
      </c>
      <c r="E172" t="s">
        <v>22656</v>
      </c>
      <c r="F172" t="s">
        <v>109</v>
      </c>
      <c r="G172" s="1">
        <v>44852</v>
      </c>
    </row>
    <row r="173" spans="1:7" x14ac:dyDescent="0.25">
      <c r="A173" t="s">
        <v>17679</v>
      </c>
      <c r="B173" s="1">
        <v>44853</v>
      </c>
      <c r="C173" t="s">
        <v>83</v>
      </c>
      <c r="D173">
        <v>445261</v>
      </c>
      <c r="E173" t="s">
        <v>17678</v>
      </c>
      <c r="F173" t="s">
        <v>106</v>
      </c>
      <c r="G173" s="1">
        <v>44854</v>
      </c>
    </row>
    <row r="174" spans="1:7" x14ac:dyDescent="0.25">
      <c r="A174" t="s">
        <v>17681</v>
      </c>
      <c r="B174" s="1">
        <v>44853</v>
      </c>
      <c r="C174" t="s">
        <v>83</v>
      </c>
      <c r="D174">
        <v>445262</v>
      </c>
      <c r="E174" t="s">
        <v>17680</v>
      </c>
      <c r="F174" t="s">
        <v>106</v>
      </c>
      <c r="G174" s="1">
        <v>44855</v>
      </c>
    </row>
    <row r="175" spans="1:7" x14ac:dyDescent="0.25">
      <c r="A175" t="s">
        <v>17683</v>
      </c>
      <c r="B175" s="1">
        <v>44853</v>
      </c>
      <c r="C175" t="s">
        <v>83</v>
      </c>
      <c r="D175">
        <v>445263</v>
      </c>
      <c r="E175" t="s">
        <v>17682</v>
      </c>
      <c r="F175" t="s">
        <v>106</v>
      </c>
      <c r="G175" s="1">
        <v>44858</v>
      </c>
    </row>
    <row r="176" spans="1:7" x14ac:dyDescent="0.25">
      <c r="A176" t="s">
        <v>17685</v>
      </c>
      <c r="B176" s="1">
        <v>44853</v>
      </c>
      <c r="C176" t="s">
        <v>83</v>
      </c>
      <c r="D176">
        <v>445264</v>
      </c>
      <c r="E176" t="s">
        <v>17684</v>
      </c>
      <c r="F176" t="s">
        <v>106</v>
      </c>
      <c r="G176" s="1">
        <v>44858</v>
      </c>
    </row>
    <row r="177" spans="1:7" x14ac:dyDescent="0.25">
      <c r="A177" t="s">
        <v>17691</v>
      </c>
      <c r="B177" s="1">
        <v>44853</v>
      </c>
      <c r="C177" t="s">
        <v>83</v>
      </c>
      <c r="D177">
        <v>445265</v>
      </c>
      <c r="E177" t="s">
        <v>17688</v>
      </c>
      <c r="F177" t="s">
        <v>106</v>
      </c>
      <c r="G177" s="1">
        <v>44858</v>
      </c>
    </row>
    <row r="178" spans="1:7" x14ac:dyDescent="0.25">
      <c r="A178" t="s">
        <v>17693</v>
      </c>
      <c r="B178" s="1">
        <v>44853</v>
      </c>
      <c r="C178" t="s">
        <v>83</v>
      </c>
      <c r="D178">
        <v>445266</v>
      </c>
      <c r="E178" t="s">
        <v>17692</v>
      </c>
      <c r="F178" t="s">
        <v>106</v>
      </c>
      <c r="G178" s="1">
        <v>44854</v>
      </c>
    </row>
    <row r="179" spans="1:7" x14ac:dyDescent="0.25">
      <c r="A179" t="s">
        <v>17695</v>
      </c>
      <c r="B179" s="1">
        <v>44853</v>
      </c>
      <c r="C179" t="s">
        <v>83</v>
      </c>
      <c r="D179">
        <v>445267</v>
      </c>
      <c r="E179" t="s">
        <v>17694</v>
      </c>
      <c r="F179" t="s">
        <v>106</v>
      </c>
      <c r="G179" s="1">
        <v>44854</v>
      </c>
    </row>
    <row r="180" spans="1:7" x14ac:dyDescent="0.25">
      <c r="A180" t="s">
        <v>17697</v>
      </c>
      <c r="B180" s="1">
        <v>44853</v>
      </c>
      <c r="C180" t="s">
        <v>83</v>
      </c>
      <c r="D180">
        <v>445268</v>
      </c>
      <c r="E180" t="s">
        <v>17696</v>
      </c>
      <c r="F180" t="s">
        <v>106</v>
      </c>
      <c r="G180" s="1">
        <v>44854</v>
      </c>
    </row>
    <row r="181" spans="1:7" x14ac:dyDescent="0.25">
      <c r="A181" t="s">
        <v>17699</v>
      </c>
      <c r="B181" s="1">
        <v>44853</v>
      </c>
      <c r="C181" t="s">
        <v>83</v>
      </c>
      <c r="D181">
        <v>445269</v>
      </c>
      <c r="E181" t="s">
        <v>17698</v>
      </c>
      <c r="F181" t="s">
        <v>106</v>
      </c>
      <c r="G181" s="1">
        <v>44854</v>
      </c>
    </row>
    <row r="182" spans="1:7" x14ac:dyDescent="0.25">
      <c r="A182" t="s">
        <v>17701</v>
      </c>
      <c r="B182" s="1">
        <v>44853</v>
      </c>
      <c r="C182" t="s">
        <v>83</v>
      </c>
      <c r="D182">
        <v>445270</v>
      </c>
      <c r="E182" t="s">
        <v>17700</v>
      </c>
      <c r="F182" t="s">
        <v>106</v>
      </c>
      <c r="G182" s="1">
        <v>44854</v>
      </c>
    </row>
    <row r="183" spans="1:7" x14ac:dyDescent="0.25">
      <c r="A183" t="s">
        <v>17703</v>
      </c>
      <c r="B183" s="1">
        <v>44853</v>
      </c>
      <c r="C183" t="s">
        <v>83</v>
      </c>
      <c r="D183">
        <v>445271</v>
      </c>
      <c r="E183" t="s">
        <v>17702</v>
      </c>
      <c r="F183" t="s">
        <v>106</v>
      </c>
      <c r="G183" s="1">
        <v>44854</v>
      </c>
    </row>
    <row r="184" spans="1:7" x14ac:dyDescent="0.25">
      <c r="A184" t="s">
        <v>17705</v>
      </c>
      <c r="B184" s="1">
        <v>44853</v>
      </c>
      <c r="C184" t="s">
        <v>83</v>
      </c>
      <c r="D184">
        <v>445272</v>
      </c>
      <c r="E184" t="s">
        <v>17704</v>
      </c>
      <c r="F184" t="s">
        <v>106</v>
      </c>
      <c r="G184" s="1">
        <v>44854</v>
      </c>
    </row>
    <row r="185" spans="1:7" x14ac:dyDescent="0.25">
      <c r="A185" t="s">
        <v>17707</v>
      </c>
      <c r="B185" s="1">
        <v>44853</v>
      </c>
      <c r="C185" t="s">
        <v>83</v>
      </c>
      <c r="D185">
        <v>445273</v>
      </c>
      <c r="E185" t="s">
        <v>17706</v>
      </c>
      <c r="F185" t="s">
        <v>106</v>
      </c>
      <c r="G185" s="1">
        <v>44854</v>
      </c>
    </row>
    <row r="186" spans="1:7" x14ac:dyDescent="0.25">
      <c r="A186" t="s">
        <v>17709</v>
      </c>
      <c r="B186" s="1">
        <v>44853</v>
      </c>
      <c r="C186" t="s">
        <v>83</v>
      </c>
      <c r="D186">
        <v>445274</v>
      </c>
      <c r="E186" t="s">
        <v>17708</v>
      </c>
      <c r="F186" t="s">
        <v>106</v>
      </c>
      <c r="G186" s="1">
        <v>44854</v>
      </c>
    </row>
    <row r="187" spans="1:7" x14ac:dyDescent="0.25">
      <c r="A187" t="s">
        <v>17715</v>
      </c>
      <c r="B187" s="1">
        <v>44853</v>
      </c>
      <c r="C187" t="s">
        <v>83</v>
      </c>
      <c r="D187">
        <v>445275</v>
      </c>
      <c r="E187" t="s">
        <v>17712</v>
      </c>
      <c r="F187" t="s">
        <v>106</v>
      </c>
      <c r="G187" s="1">
        <v>44858</v>
      </c>
    </row>
    <row r="188" spans="1:7" x14ac:dyDescent="0.25">
      <c r="A188" t="s">
        <v>17717</v>
      </c>
      <c r="B188" s="1">
        <v>44853</v>
      </c>
      <c r="C188" t="s">
        <v>83</v>
      </c>
      <c r="D188">
        <v>445276</v>
      </c>
      <c r="E188" t="s">
        <v>17716</v>
      </c>
      <c r="F188" t="s">
        <v>106</v>
      </c>
      <c r="G188" s="1">
        <v>44854</v>
      </c>
    </row>
    <row r="189" spans="1:7" x14ac:dyDescent="0.25">
      <c r="A189" t="s">
        <v>17719</v>
      </c>
      <c r="B189" s="1">
        <v>44853</v>
      </c>
      <c r="C189" t="s">
        <v>83</v>
      </c>
      <c r="D189">
        <v>445277</v>
      </c>
      <c r="E189" t="s">
        <v>17718</v>
      </c>
      <c r="F189" t="s">
        <v>106</v>
      </c>
      <c r="G189" s="1">
        <v>44854</v>
      </c>
    </row>
    <row r="190" spans="1:7" x14ac:dyDescent="0.25">
      <c r="A190" t="s">
        <v>17721</v>
      </c>
      <c r="B190" s="1">
        <v>44853</v>
      </c>
      <c r="C190" t="s">
        <v>83</v>
      </c>
      <c r="D190">
        <v>445278</v>
      </c>
      <c r="E190" t="s">
        <v>17720</v>
      </c>
      <c r="F190" t="s">
        <v>106</v>
      </c>
      <c r="G190" s="1">
        <v>44855</v>
      </c>
    </row>
    <row r="191" spans="1:7" x14ac:dyDescent="0.25">
      <c r="A191" t="s">
        <v>17723</v>
      </c>
      <c r="B191" s="1">
        <v>44853</v>
      </c>
      <c r="C191" t="s">
        <v>83</v>
      </c>
      <c r="D191">
        <v>445279</v>
      </c>
      <c r="E191" t="s">
        <v>17722</v>
      </c>
      <c r="F191" t="s">
        <v>106</v>
      </c>
      <c r="G191" s="1">
        <v>44854</v>
      </c>
    </row>
    <row r="192" spans="1:7" x14ac:dyDescent="0.25">
      <c r="A192" t="s">
        <v>17725</v>
      </c>
      <c r="B192" s="1">
        <v>44853</v>
      </c>
      <c r="C192" t="s">
        <v>83</v>
      </c>
      <c r="D192">
        <v>445280</v>
      </c>
      <c r="E192" t="s">
        <v>17724</v>
      </c>
      <c r="F192" t="s">
        <v>106</v>
      </c>
      <c r="G192" s="1">
        <v>44854</v>
      </c>
    </row>
    <row r="193" spans="1:7" x14ac:dyDescent="0.25">
      <c r="A193" t="s">
        <v>17727</v>
      </c>
      <c r="B193" s="1">
        <v>44853</v>
      </c>
      <c r="C193" t="s">
        <v>83</v>
      </c>
      <c r="D193">
        <v>445281</v>
      </c>
      <c r="E193" t="s">
        <v>17726</v>
      </c>
      <c r="F193" t="s">
        <v>106</v>
      </c>
      <c r="G193" s="1">
        <v>44855</v>
      </c>
    </row>
    <row r="194" spans="1:7" x14ac:dyDescent="0.25">
      <c r="A194" t="s">
        <v>17729</v>
      </c>
      <c r="B194" s="1">
        <v>44853</v>
      </c>
      <c r="C194" t="s">
        <v>83</v>
      </c>
      <c r="D194">
        <v>445282</v>
      </c>
      <c r="E194" t="s">
        <v>17728</v>
      </c>
      <c r="F194" t="s">
        <v>106</v>
      </c>
      <c r="G194" s="1">
        <v>44854</v>
      </c>
    </row>
    <row r="195" spans="1:7" x14ac:dyDescent="0.25">
      <c r="A195" t="s">
        <v>17731</v>
      </c>
      <c r="B195" s="1">
        <v>44853</v>
      </c>
      <c r="C195" t="s">
        <v>83</v>
      </c>
      <c r="D195">
        <v>445283</v>
      </c>
      <c r="E195" t="s">
        <v>17730</v>
      </c>
      <c r="F195" t="s">
        <v>106</v>
      </c>
      <c r="G195" s="1">
        <v>44854</v>
      </c>
    </row>
    <row r="196" spans="1:7" x14ac:dyDescent="0.25">
      <c r="A196" t="s">
        <v>17733</v>
      </c>
      <c r="B196" s="1">
        <v>44853</v>
      </c>
      <c r="C196" t="s">
        <v>83</v>
      </c>
      <c r="D196">
        <v>445284</v>
      </c>
      <c r="E196" t="s">
        <v>17732</v>
      </c>
      <c r="F196" t="s">
        <v>106</v>
      </c>
      <c r="G196" s="1">
        <v>44855</v>
      </c>
    </row>
    <row r="197" spans="1:7" x14ac:dyDescent="0.25">
      <c r="A197" t="s">
        <v>17735</v>
      </c>
      <c r="B197" s="1">
        <v>44853</v>
      </c>
      <c r="C197" t="s">
        <v>83</v>
      </c>
      <c r="D197">
        <v>445285</v>
      </c>
      <c r="E197" t="s">
        <v>17734</v>
      </c>
      <c r="F197" t="s">
        <v>106</v>
      </c>
      <c r="G197" s="1">
        <v>44854</v>
      </c>
    </row>
    <row r="198" spans="1:7" x14ac:dyDescent="0.25">
      <c r="A198" t="s">
        <v>17737</v>
      </c>
      <c r="B198" s="1">
        <v>44853</v>
      </c>
      <c r="C198" t="s">
        <v>83</v>
      </c>
      <c r="D198">
        <v>445286</v>
      </c>
      <c r="E198" t="s">
        <v>17736</v>
      </c>
      <c r="F198" t="s">
        <v>106</v>
      </c>
      <c r="G198" s="1">
        <v>44854</v>
      </c>
    </row>
    <row r="199" spans="1:7" x14ac:dyDescent="0.25">
      <c r="A199" t="s">
        <v>17739</v>
      </c>
      <c r="B199" s="1">
        <v>44853</v>
      </c>
      <c r="C199" t="s">
        <v>83</v>
      </c>
      <c r="D199">
        <v>445287</v>
      </c>
      <c r="E199" t="s">
        <v>17738</v>
      </c>
      <c r="F199" t="s">
        <v>106</v>
      </c>
      <c r="G199" s="1">
        <v>44854</v>
      </c>
    </row>
    <row r="200" spans="1:7" x14ac:dyDescent="0.25">
      <c r="A200" t="s">
        <v>17741</v>
      </c>
      <c r="B200" s="1">
        <v>44853</v>
      </c>
      <c r="C200" t="s">
        <v>83</v>
      </c>
      <c r="D200">
        <v>445288</v>
      </c>
      <c r="E200" t="s">
        <v>17740</v>
      </c>
      <c r="F200" t="s">
        <v>106</v>
      </c>
      <c r="G200" s="1">
        <v>44854</v>
      </c>
    </row>
    <row r="201" spans="1:7" x14ac:dyDescent="0.25">
      <c r="A201" t="s">
        <v>17743</v>
      </c>
      <c r="B201" s="1">
        <v>44853</v>
      </c>
      <c r="C201" t="s">
        <v>83</v>
      </c>
      <c r="D201">
        <v>445289</v>
      </c>
      <c r="E201" t="s">
        <v>17742</v>
      </c>
      <c r="F201" t="s">
        <v>106</v>
      </c>
      <c r="G201" s="1">
        <v>44854</v>
      </c>
    </row>
    <row r="202" spans="1:7" x14ac:dyDescent="0.25">
      <c r="A202" t="s">
        <v>17745</v>
      </c>
      <c r="B202" s="1">
        <v>44853</v>
      </c>
      <c r="C202" t="s">
        <v>83</v>
      </c>
      <c r="D202">
        <v>445290</v>
      </c>
      <c r="E202" t="s">
        <v>17744</v>
      </c>
      <c r="F202" t="s">
        <v>106</v>
      </c>
      <c r="G202" s="1">
        <v>44854</v>
      </c>
    </row>
    <row r="203" spans="1:7" x14ac:dyDescent="0.25">
      <c r="A203" t="s">
        <v>17747</v>
      </c>
      <c r="B203" s="1">
        <v>44853</v>
      </c>
      <c r="C203" t="s">
        <v>83</v>
      </c>
      <c r="D203">
        <v>445291</v>
      </c>
      <c r="E203" t="s">
        <v>17746</v>
      </c>
      <c r="F203" t="s">
        <v>106</v>
      </c>
      <c r="G203" s="1">
        <v>44854</v>
      </c>
    </row>
    <row r="204" spans="1:7" x14ac:dyDescent="0.25">
      <c r="A204" t="s">
        <v>17749</v>
      </c>
      <c r="B204" s="1">
        <v>44853</v>
      </c>
      <c r="C204" t="s">
        <v>83</v>
      </c>
      <c r="D204">
        <v>445292</v>
      </c>
      <c r="E204" t="s">
        <v>17748</v>
      </c>
      <c r="F204" t="s">
        <v>106</v>
      </c>
      <c r="G204" s="1">
        <v>44854</v>
      </c>
    </row>
    <row r="205" spans="1:7" x14ac:dyDescent="0.25">
      <c r="A205" t="s">
        <v>17751</v>
      </c>
      <c r="B205" s="1">
        <v>44853</v>
      </c>
      <c r="C205" t="s">
        <v>83</v>
      </c>
      <c r="D205">
        <v>445293</v>
      </c>
      <c r="E205" t="s">
        <v>17750</v>
      </c>
      <c r="F205" t="s">
        <v>106</v>
      </c>
      <c r="G205" s="1">
        <v>44854</v>
      </c>
    </row>
    <row r="206" spans="1:7" x14ac:dyDescent="0.25">
      <c r="A206" t="s">
        <v>17753</v>
      </c>
      <c r="B206" s="1">
        <v>44853</v>
      </c>
      <c r="C206" t="s">
        <v>83</v>
      </c>
      <c r="D206">
        <v>445294</v>
      </c>
      <c r="E206" t="s">
        <v>17752</v>
      </c>
      <c r="F206" t="s">
        <v>106</v>
      </c>
      <c r="G206" s="1">
        <v>44854</v>
      </c>
    </row>
    <row r="207" spans="1:7" x14ac:dyDescent="0.25">
      <c r="A207" t="s">
        <v>17755</v>
      </c>
      <c r="B207" s="1">
        <v>44853</v>
      </c>
      <c r="C207" t="s">
        <v>83</v>
      </c>
      <c r="D207">
        <v>445295</v>
      </c>
      <c r="E207" t="s">
        <v>17754</v>
      </c>
      <c r="F207" t="s">
        <v>106</v>
      </c>
      <c r="G207" s="1">
        <v>44854</v>
      </c>
    </row>
    <row r="208" spans="1:7" x14ac:dyDescent="0.25">
      <c r="A208" t="s">
        <v>17757</v>
      </c>
      <c r="B208" s="1">
        <v>44853</v>
      </c>
      <c r="C208" t="s">
        <v>83</v>
      </c>
      <c r="D208">
        <v>445296</v>
      </c>
      <c r="E208" t="s">
        <v>17756</v>
      </c>
      <c r="F208" t="s">
        <v>106</v>
      </c>
      <c r="G208" s="1">
        <v>44854</v>
      </c>
    </row>
    <row r="209" spans="1:7" x14ac:dyDescent="0.25">
      <c r="A209" t="s">
        <v>17759</v>
      </c>
      <c r="B209" s="1">
        <v>44853</v>
      </c>
      <c r="C209" t="s">
        <v>83</v>
      </c>
      <c r="D209">
        <v>445298</v>
      </c>
      <c r="E209" t="s">
        <v>17758</v>
      </c>
      <c r="F209" t="s">
        <v>106</v>
      </c>
      <c r="G209" s="1">
        <v>44854</v>
      </c>
    </row>
    <row r="210" spans="1:7" x14ac:dyDescent="0.25">
      <c r="A210" t="s">
        <v>17761</v>
      </c>
      <c r="B210" s="1">
        <v>44853</v>
      </c>
      <c r="C210" t="s">
        <v>83</v>
      </c>
      <c r="D210">
        <v>445299</v>
      </c>
      <c r="E210" t="s">
        <v>17760</v>
      </c>
      <c r="F210" t="s">
        <v>106</v>
      </c>
      <c r="G210" s="1">
        <v>44854</v>
      </c>
    </row>
    <row r="211" spans="1:7" x14ac:dyDescent="0.25">
      <c r="A211" t="s">
        <v>17763</v>
      </c>
      <c r="B211" s="1">
        <v>44853</v>
      </c>
      <c r="C211" t="s">
        <v>83</v>
      </c>
      <c r="D211">
        <v>445300</v>
      </c>
      <c r="E211" t="s">
        <v>17762</v>
      </c>
      <c r="F211" t="s">
        <v>106</v>
      </c>
      <c r="G211" s="1">
        <v>44854</v>
      </c>
    </row>
    <row r="212" spans="1:7" x14ac:dyDescent="0.25">
      <c r="A212" t="s">
        <v>17765</v>
      </c>
      <c r="B212" s="1">
        <v>44853</v>
      </c>
      <c r="C212" t="s">
        <v>83</v>
      </c>
      <c r="D212">
        <v>445301</v>
      </c>
      <c r="E212" t="s">
        <v>17764</v>
      </c>
      <c r="F212" t="s">
        <v>106</v>
      </c>
      <c r="G212" s="1">
        <v>44854</v>
      </c>
    </row>
    <row r="213" spans="1:7" x14ac:dyDescent="0.25">
      <c r="A213" t="s">
        <v>17767</v>
      </c>
      <c r="B213" s="1">
        <v>44853</v>
      </c>
      <c r="C213" t="s">
        <v>83</v>
      </c>
      <c r="D213">
        <v>445302</v>
      </c>
      <c r="E213" t="s">
        <v>17766</v>
      </c>
      <c r="F213" t="s">
        <v>106</v>
      </c>
      <c r="G213" s="1">
        <v>44854</v>
      </c>
    </row>
    <row r="214" spans="1:7" x14ac:dyDescent="0.25">
      <c r="A214" t="s">
        <v>17769</v>
      </c>
      <c r="B214" s="1">
        <v>44853</v>
      </c>
      <c r="C214" t="s">
        <v>83</v>
      </c>
      <c r="D214">
        <v>445303</v>
      </c>
      <c r="E214" t="s">
        <v>17768</v>
      </c>
      <c r="F214" t="s">
        <v>106</v>
      </c>
      <c r="G214" s="1">
        <v>44854</v>
      </c>
    </row>
    <row r="215" spans="1:7" x14ac:dyDescent="0.25">
      <c r="A215" t="s">
        <v>17771</v>
      </c>
      <c r="B215" s="1">
        <v>44853</v>
      </c>
      <c r="C215" t="s">
        <v>83</v>
      </c>
      <c r="D215">
        <v>445304</v>
      </c>
      <c r="E215" t="s">
        <v>17770</v>
      </c>
      <c r="F215" t="s">
        <v>106</v>
      </c>
      <c r="G215" s="1">
        <v>44854</v>
      </c>
    </row>
    <row r="216" spans="1:7" x14ac:dyDescent="0.25">
      <c r="A216" t="s">
        <v>17773</v>
      </c>
      <c r="B216" s="1">
        <v>44853</v>
      </c>
      <c r="C216" t="s">
        <v>83</v>
      </c>
      <c r="D216">
        <v>445305</v>
      </c>
      <c r="E216" t="s">
        <v>17772</v>
      </c>
      <c r="F216" t="s">
        <v>106</v>
      </c>
      <c r="G216" s="1">
        <v>44854</v>
      </c>
    </row>
    <row r="217" spans="1:7" x14ac:dyDescent="0.25">
      <c r="A217" t="s">
        <v>17775</v>
      </c>
      <c r="B217" s="1">
        <v>44853</v>
      </c>
      <c r="C217" t="s">
        <v>83</v>
      </c>
      <c r="D217">
        <v>445321</v>
      </c>
      <c r="E217" t="s">
        <v>17774</v>
      </c>
      <c r="F217" t="s">
        <v>106</v>
      </c>
      <c r="G217" s="1">
        <v>44854</v>
      </c>
    </row>
    <row r="218" spans="1:7" x14ac:dyDescent="0.25">
      <c r="A218" t="s">
        <v>17777</v>
      </c>
      <c r="B218" s="1">
        <v>44853</v>
      </c>
      <c r="C218" t="s">
        <v>83</v>
      </c>
      <c r="D218">
        <v>445479</v>
      </c>
      <c r="E218" t="s">
        <v>17776</v>
      </c>
      <c r="F218" t="s">
        <v>106</v>
      </c>
      <c r="G218" s="1">
        <v>44855</v>
      </c>
    </row>
    <row r="219" spans="1:7" x14ac:dyDescent="0.25">
      <c r="A219" t="s">
        <v>17779</v>
      </c>
      <c r="B219" s="1">
        <v>44853</v>
      </c>
      <c r="C219" t="s">
        <v>83</v>
      </c>
      <c r="D219">
        <v>445480</v>
      </c>
      <c r="E219" t="s">
        <v>17778</v>
      </c>
      <c r="F219" t="s">
        <v>106</v>
      </c>
      <c r="G219" s="1">
        <v>44858</v>
      </c>
    </row>
    <row r="220" spans="1:7" x14ac:dyDescent="0.25">
      <c r="A220" t="s">
        <v>17781</v>
      </c>
      <c r="B220" s="1">
        <v>44853</v>
      </c>
      <c r="C220" t="s">
        <v>83</v>
      </c>
      <c r="D220">
        <v>445481</v>
      </c>
      <c r="E220" t="s">
        <v>17780</v>
      </c>
      <c r="F220" t="s">
        <v>106</v>
      </c>
      <c r="G220" s="1">
        <v>44854</v>
      </c>
    </row>
    <row r="221" spans="1:7" x14ac:dyDescent="0.25">
      <c r="A221" t="s">
        <v>17783</v>
      </c>
      <c r="B221" s="1">
        <v>44853</v>
      </c>
      <c r="C221" t="s">
        <v>83</v>
      </c>
      <c r="D221">
        <v>445482</v>
      </c>
      <c r="E221" t="s">
        <v>17782</v>
      </c>
      <c r="F221" t="s">
        <v>106</v>
      </c>
      <c r="G221" s="1">
        <v>44854</v>
      </c>
    </row>
    <row r="222" spans="1:7" x14ac:dyDescent="0.25">
      <c r="A222" t="s">
        <v>17786</v>
      </c>
      <c r="B222" s="1">
        <v>44853</v>
      </c>
      <c r="C222" t="s">
        <v>83</v>
      </c>
      <c r="D222">
        <v>445483</v>
      </c>
      <c r="E222" t="s">
        <v>17784</v>
      </c>
      <c r="F222" t="s">
        <v>106</v>
      </c>
      <c r="G222" s="1">
        <v>44855</v>
      </c>
    </row>
    <row r="223" spans="1:7" x14ac:dyDescent="0.25">
      <c r="A223" t="s">
        <v>17788</v>
      </c>
      <c r="B223" s="1">
        <v>44853</v>
      </c>
      <c r="C223" t="s">
        <v>83</v>
      </c>
      <c r="D223">
        <v>445484</v>
      </c>
      <c r="E223" t="s">
        <v>17787</v>
      </c>
      <c r="F223" t="s">
        <v>106</v>
      </c>
      <c r="G223" s="1">
        <v>44854</v>
      </c>
    </row>
    <row r="224" spans="1:7" x14ac:dyDescent="0.25">
      <c r="A224" t="s">
        <v>17790</v>
      </c>
      <c r="B224" s="1">
        <v>44853</v>
      </c>
      <c r="C224" t="s">
        <v>83</v>
      </c>
      <c r="D224">
        <v>445485</v>
      </c>
      <c r="E224" t="s">
        <v>17789</v>
      </c>
      <c r="F224" t="s">
        <v>106</v>
      </c>
      <c r="G224" s="1">
        <v>44854</v>
      </c>
    </row>
    <row r="225" spans="1:7" x14ac:dyDescent="0.25">
      <c r="A225" t="s">
        <v>17792</v>
      </c>
      <c r="B225" s="1">
        <v>44853</v>
      </c>
      <c r="C225" t="s">
        <v>83</v>
      </c>
      <c r="D225">
        <v>445486</v>
      </c>
      <c r="E225" t="s">
        <v>17791</v>
      </c>
      <c r="F225" t="s">
        <v>106</v>
      </c>
      <c r="G225" s="1">
        <v>44854</v>
      </c>
    </row>
    <row r="226" spans="1:7" x14ac:dyDescent="0.25">
      <c r="A226" t="s">
        <v>17794</v>
      </c>
      <c r="B226" s="1">
        <v>44853</v>
      </c>
      <c r="C226" t="s">
        <v>83</v>
      </c>
      <c r="D226">
        <v>445487</v>
      </c>
      <c r="E226" t="s">
        <v>17793</v>
      </c>
      <c r="F226" t="s">
        <v>106</v>
      </c>
      <c r="G226" s="1">
        <v>44854</v>
      </c>
    </row>
    <row r="227" spans="1:7" x14ac:dyDescent="0.25">
      <c r="A227" t="s">
        <v>17796</v>
      </c>
      <c r="B227" s="1">
        <v>44853</v>
      </c>
      <c r="C227" t="s">
        <v>83</v>
      </c>
      <c r="D227">
        <v>445488</v>
      </c>
      <c r="E227" t="s">
        <v>17795</v>
      </c>
      <c r="F227" t="s">
        <v>106</v>
      </c>
      <c r="G227" s="1">
        <v>44854</v>
      </c>
    </row>
    <row r="228" spans="1:7" x14ac:dyDescent="0.25">
      <c r="A228" t="s">
        <v>17798</v>
      </c>
      <c r="B228" s="1">
        <v>44853</v>
      </c>
      <c r="C228" t="s">
        <v>83</v>
      </c>
      <c r="D228">
        <v>445489</v>
      </c>
      <c r="E228" t="s">
        <v>17797</v>
      </c>
      <c r="F228" t="s">
        <v>106</v>
      </c>
      <c r="G228" s="1">
        <v>44854</v>
      </c>
    </row>
    <row r="229" spans="1:7" x14ac:dyDescent="0.25">
      <c r="A229" t="s">
        <v>17800</v>
      </c>
      <c r="B229" s="1">
        <v>44853</v>
      </c>
      <c r="C229" t="s">
        <v>83</v>
      </c>
      <c r="D229">
        <v>445490</v>
      </c>
      <c r="E229" t="s">
        <v>17799</v>
      </c>
      <c r="F229" t="s">
        <v>106</v>
      </c>
      <c r="G229" s="1">
        <v>44854</v>
      </c>
    </row>
    <row r="230" spans="1:7" x14ac:dyDescent="0.25">
      <c r="A230" t="s">
        <v>17802</v>
      </c>
      <c r="B230" s="1">
        <v>44853</v>
      </c>
      <c r="C230" t="s">
        <v>83</v>
      </c>
      <c r="D230">
        <v>445491</v>
      </c>
      <c r="E230" t="s">
        <v>17801</v>
      </c>
      <c r="F230" t="s">
        <v>106</v>
      </c>
      <c r="G230" s="1">
        <v>44854</v>
      </c>
    </row>
    <row r="231" spans="1:7" x14ac:dyDescent="0.25">
      <c r="A231" t="s">
        <v>17804</v>
      </c>
      <c r="B231" s="1">
        <v>44853</v>
      </c>
      <c r="C231" t="s">
        <v>83</v>
      </c>
      <c r="D231">
        <v>445492</v>
      </c>
      <c r="E231" t="s">
        <v>17803</v>
      </c>
      <c r="F231" t="s">
        <v>106</v>
      </c>
      <c r="G231" s="1">
        <v>44854</v>
      </c>
    </row>
    <row r="232" spans="1:7" x14ac:dyDescent="0.25">
      <c r="A232" t="s">
        <v>17806</v>
      </c>
      <c r="B232" s="1">
        <v>44853</v>
      </c>
      <c r="C232" t="s">
        <v>83</v>
      </c>
      <c r="D232">
        <v>445493</v>
      </c>
      <c r="E232" t="s">
        <v>17805</v>
      </c>
      <c r="F232" t="s">
        <v>106</v>
      </c>
      <c r="G232" s="1">
        <v>44854</v>
      </c>
    </row>
    <row r="233" spans="1:7" x14ac:dyDescent="0.25">
      <c r="A233" t="s">
        <v>17808</v>
      </c>
      <c r="B233" s="1">
        <v>44853</v>
      </c>
      <c r="C233" t="s">
        <v>83</v>
      </c>
      <c r="D233">
        <v>445494</v>
      </c>
      <c r="E233" t="s">
        <v>17807</v>
      </c>
      <c r="F233" t="s">
        <v>106</v>
      </c>
      <c r="G233" s="1">
        <v>44854</v>
      </c>
    </row>
    <row r="234" spans="1:7" x14ac:dyDescent="0.25">
      <c r="A234" t="s">
        <v>17810</v>
      </c>
      <c r="B234" s="1">
        <v>44853</v>
      </c>
      <c r="C234" t="s">
        <v>83</v>
      </c>
      <c r="D234">
        <v>445495</v>
      </c>
      <c r="E234" t="s">
        <v>17809</v>
      </c>
      <c r="F234" t="s">
        <v>106</v>
      </c>
      <c r="G234" s="1">
        <v>44854</v>
      </c>
    </row>
    <row r="235" spans="1:7" x14ac:dyDescent="0.25">
      <c r="A235" t="s">
        <v>17812</v>
      </c>
      <c r="B235" s="1">
        <v>44853</v>
      </c>
      <c r="C235" t="s">
        <v>83</v>
      </c>
      <c r="D235">
        <v>445496</v>
      </c>
      <c r="E235" t="s">
        <v>17811</v>
      </c>
      <c r="F235" t="s">
        <v>106</v>
      </c>
      <c r="G235" s="1">
        <v>44854</v>
      </c>
    </row>
    <row r="236" spans="1:7" x14ac:dyDescent="0.25">
      <c r="A236" t="s">
        <v>17814</v>
      </c>
      <c r="B236" s="1">
        <v>44853</v>
      </c>
      <c r="C236" t="s">
        <v>83</v>
      </c>
      <c r="D236">
        <v>445497</v>
      </c>
      <c r="E236" t="s">
        <v>17813</v>
      </c>
      <c r="F236" t="s">
        <v>106</v>
      </c>
      <c r="G236" s="1">
        <v>44854</v>
      </c>
    </row>
    <row r="237" spans="1:7" x14ac:dyDescent="0.25">
      <c r="A237" t="s">
        <v>17816</v>
      </c>
      <c r="B237" s="1">
        <v>44853</v>
      </c>
      <c r="C237" t="s">
        <v>83</v>
      </c>
      <c r="D237">
        <v>445498</v>
      </c>
      <c r="E237" t="s">
        <v>17815</v>
      </c>
      <c r="F237" t="s">
        <v>106</v>
      </c>
      <c r="G237" s="1">
        <v>44855</v>
      </c>
    </row>
    <row r="238" spans="1:7" x14ac:dyDescent="0.25">
      <c r="A238" t="s">
        <v>17818</v>
      </c>
      <c r="B238" s="1">
        <v>44853</v>
      </c>
      <c r="C238" t="s">
        <v>83</v>
      </c>
      <c r="D238">
        <v>445499</v>
      </c>
      <c r="E238" t="s">
        <v>17817</v>
      </c>
      <c r="F238" t="s">
        <v>106</v>
      </c>
      <c r="G238" s="1">
        <v>44854</v>
      </c>
    </row>
    <row r="239" spans="1:7" x14ac:dyDescent="0.25">
      <c r="A239" t="s">
        <v>17820</v>
      </c>
      <c r="B239" s="1">
        <v>44853</v>
      </c>
      <c r="C239" t="s">
        <v>83</v>
      </c>
      <c r="D239">
        <v>445500</v>
      </c>
      <c r="E239" t="s">
        <v>17819</v>
      </c>
      <c r="F239" t="s">
        <v>106</v>
      </c>
      <c r="G239" s="1">
        <v>44854</v>
      </c>
    </row>
    <row r="240" spans="1:7" x14ac:dyDescent="0.25">
      <c r="A240" t="s">
        <v>17822</v>
      </c>
      <c r="B240" s="1">
        <v>44853</v>
      </c>
      <c r="C240" t="s">
        <v>83</v>
      </c>
      <c r="D240">
        <v>445501</v>
      </c>
      <c r="E240" t="s">
        <v>17821</v>
      </c>
      <c r="F240" t="s">
        <v>106</v>
      </c>
      <c r="G240" s="1">
        <v>44854</v>
      </c>
    </row>
    <row r="241" spans="1:7" x14ac:dyDescent="0.25">
      <c r="A241" t="s">
        <v>17824</v>
      </c>
      <c r="B241" s="1">
        <v>44853</v>
      </c>
      <c r="C241" t="s">
        <v>83</v>
      </c>
      <c r="D241">
        <v>445502</v>
      </c>
      <c r="E241" t="s">
        <v>17823</v>
      </c>
      <c r="F241" t="s">
        <v>106</v>
      </c>
      <c r="G241" s="1">
        <v>44854</v>
      </c>
    </row>
    <row r="242" spans="1:7" x14ac:dyDescent="0.25">
      <c r="A242" t="s">
        <v>17826</v>
      </c>
      <c r="B242" s="1">
        <v>44853</v>
      </c>
      <c r="C242" t="s">
        <v>83</v>
      </c>
      <c r="D242">
        <v>445503</v>
      </c>
      <c r="E242" t="s">
        <v>17825</v>
      </c>
      <c r="F242" t="s">
        <v>106</v>
      </c>
      <c r="G242" s="1">
        <v>44854</v>
      </c>
    </row>
    <row r="243" spans="1:7" x14ac:dyDescent="0.25">
      <c r="A243" t="s">
        <v>17830</v>
      </c>
      <c r="B243" s="1">
        <v>44853</v>
      </c>
      <c r="C243" t="s">
        <v>83</v>
      </c>
      <c r="D243">
        <v>445504</v>
      </c>
      <c r="E243" t="s">
        <v>17829</v>
      </c>
      <c r="F243" t="s">
        <v>106</v>
      </c>
      <c r="G243" s="1">
        <v>44854</v>
      </c>
    </row>
    <row r="244" spans="1:7" x14ac:dyDescent="0.25">
      <c r="A244" t="s">
        <v>17832</v>
      </c>
      <c r="B244" s="1">
        <v>44853</v>
      </c>
      <c r="C244" t="s">
        <v>83</v>
      </c>
      <c r="D244">
        <v>445505</v>
      </c>
      <c r="E244" t="s">
        <v>17831</v>
      </c>
      <c r="F244" t="s">
        <v>106</v>
      </c>
      <c r="G244" s="1">
        <v>44854</v>
      </c>
    </row>
    <row r="245" spans="1:7" x14ac:dyDescent="0.25">
      <c r="A245" t="s">
        <v>17834</v>
      </c>
      <c r="B245" s="1">
        <v>44853</v>
      </c>
      <c r="C245" t="s">
        <v>83</v>
      </c>
      <c r="D245">
        <v>445506</v>
      </c>
      <c r="E245" t="s">
        <v>17833</v>
      </c>
      <c r="F245" t="s">
        <v>106</v>
      </c>
      <c r="G245" s="1">
        <v>44854</v>
      </c>
    </row>
    <row r="246" spans="1:7" x14ac:dyDescent="0.25">
      <c r="A246" t="s">
        <v>17828</v>
      </c>
      <c r="B246" s="1">
        <v>44853</v>
      </c>
      <c r="C246" t="s">
        <v>83</v>
      </c>
      <c r="D246">
        <v>445589</v>
      </c>
      <c r="E246" t="s">
        <v>17827</v>
      </c>
      <c r="F246" t="s">
        <v>106</v>
      </c>
      <c r="G246" s="1">
        <v>44854</v>
      </c>
    </row>
    <row r="247" spans="1:7" x14ac:dyDescent="0.25">
      <c r="A247" t="s">
        <v>17836</v>
      </c>
      <c r="B247" s="1">
        <v>44854</v>
      </c>
      <c r="C247" t="s">
        <v>83</v>
      </c>
      <c r="D247">
        <v>446144</v>
      </c>
      <c r="E247" t="s">
        <v>17835</v>
      </c>
      <c r="F247" t="s">
        <v>106</v>
      </c>
      <c r="G247" s="1">
        <v>44855</v>
      </c>
    </row>
    <row r="248" spans="1:7" x14ac:dyDescent="0.25">
      <c r="A248" t="s">
        <v>17838</v>
      </c>
      <c r="B248" s="1">
        <v>44854</v>
      </c>
      <c r="C248" t="s">
        <v>83</v>
      </c>
      <c r="D248">
        <v>446145</v>
      </c>
      <c r="E248" t="s">
        <v>17837</v>
      </c>
      <c r="F248" t="s">
        <v>106</v>
      </c>
      <c r="G248" s="1">
        <v>44858</v>
      </c>
    </row>
    <row r="249" spans="1:7" x14ac:dyDescent="0.25">
      <c r="A249" t="s">
        <v>17840</v>
      </c>
      <c r="B249" s="1">
        <v>44854</v>
      </c>
      <c r="C249" t="s">
        <v>83</v>
      </c>
      <c r="D249">
        <v>446146</v>
      </c>
      <c r="E249" t="s">
        <v>17839</v>
      </c>
      <c r="F249" t="s">
        <v>106</v>
      </c>
      <c r="G249" s="1">
        <v>44855</v>
      </c>
    </row>
    <row r="250" spans="1:7" x14ac:dyDescent="0.25">
      <c r="A250" t="s">
        <v>17842</v>
      </c>
      <c r="B250" s="1">
        <v>44854</v>
      </c>
      <c r="C250" t="s">
        <v>83</v>
      </c>
      <c r="D250">
        <v>446147</v>
      </c>
      <c r="E250" t="s">
        <v>17841</v>
      </c>
      <c r="F250" t="s">
        <v>106</v>
      </c>
      <c r="G250" s="1">
        <v>44855</v>
      </c>
    </row>
    <row r="251" spans="1:7" x14ac:dyDescent="0.25">
      <c r="A251" t="s">
        <v>17844</v>
      </c>
      <c r="B251" s="1">
        <v>44854</v>
      </c>
      <c r="C251" t="s">
        <v>83</v>
      </c>
      <c r="D251">
        <v>446148</v>
      </c>
      <c r="E251" t="s">
        <v>17843</v>
      </c>
      <c r="F251" t="s">
        <v>106</v>
      </c>
      <c r="G251" s="1">
        <v>44855</v>
      </c>
    </row>
    <row r="252" spans="1:7" x14ac:dyDescent="0.25">
      <c r="A252" t="s">
        <v>17846</v>
      </c>
      <c r="B252" s="1">
        <v>44854</v>
      </c>
      <c r="C252" t="s">
        <v>83</v>
      </c>
      <c r="D252">
        <v>446149</v>
      </c>
      <c r="E252" t="s">
        <v>17845</v>
      </c>
      <c r="F252" t="s">
        <v>106</v>
      </c>
      <c r="G252" s="1">
        <v>44855</v>
      </c>
    </row>
    <row r="253" spans="1:7" x14ac:dyDescent="0.25">
      <c r="A253" t="s">
        <v>17848</v>
      </c>
      <c r="B253" s="1">
        <v>44854</v>
      </c>
      <c r="C253" t="s">
        <v>83</v>
      </c>
      <c r="D253">
        <v>446150</v>
      </c>
      <c r="E253" t="s">
        <v>17847</v>
      </c>
      <c r="F253" t="s">
        <v>106</v>
      </c>
      <c r="G253" s="1">
        <v>44855</v>
      </c>
    </row>
    <row r="254" spans="1:7" x14ac:dyDescent="0.25">
      <c r="A254" t="s">
        <v>17850</v>
      </c>
      <c r="B254" s="1">
        <v>44854</v>
      </c>
      <c r="C254" t="s">
        <v>83</v>
      </c>
      <c r="D254">
        <v>446151</v>
      </c>
      <c r="E254" t="s">
        <v>17849</v>
      </c>
      <c r="F254" t="s">
        <v>106</v>
      </c>
      <c r="G254" s="1">
        <v>44855</v>
      </c>
    </row>
    <row r="255" spans="1:7" x14ac:dyDescent="0.25">
      <c r="A255" t="s">
        <v>17852</v>
      </c>
      <c r="B255" s="1">
        <v>44854</v>
      </c>
      <c r="C255" t="s">
        <v>83</v>
      </c>
      <c r="D255">
        <v>446152</v>
      </c>
      <c r="E255" t="s">
        <v>17851</v>
      </c>
      <c r="F255" t="s">
        <v>106</v>
      </c>
      <c r="G255" s="1">
        <v>44855</v>
      </c>
    </row>
    <row r="256" spans="1:7" x14ac:dyDescent="0.25">
      <c r="A256" t="s">
        <v>17854</v>
      </c>
      <c r="B256" s="1">
        <v>44854</v>
      </c>
      <c r="C256" t="s">
        <v>83</v>
      </c>
      <c r="D256">
        <v>446153</v>
      </c>
      <c r="E256" t="s">
        <v>17853</v>
      </c>
      <c r="F256" t="s">
        <v>106</v>
      </c>
      <c r="G256" s="1">
        <v>44855</v>
      </c>
    </row>
    <row r="257" spans="1:7" x14ac:dyDescent="0.25">
      <c r="A257" t="s">
        <v>17856</v>
      </c>
      <c r="B257" s="1">
        <v>44854</v>
      </c>
      <c r="C257" t="s">
        <v>83</v>
      </c>
      <c r="D257">
        <v>446154</v>
      </c>
      <c r="E257" t="s">
        <v>17855</v>
      </c>
      <c r="F257" t="s">
        <v>106</v>
      </c>
      <c r="G257" s="1">
        <v>44855</v>
      </c>
    </row>
    <row r="258" spans="1:7" x14ac:dyDescent="0.25">
      <c r="A258" t="s">
        <v>17858</v>
      </c>
      <c r="B258" s="1">
        <v>44854</v>
      </c>
      <c r="C258" t="s">
        <v>83</v>
      </c>
      <c r="D258">
        <v>446155</v>
      </c>
      <c r="E258" t="s">
        <v>17857</v>
      </c>
      <c r="F258" t="s">
        <v>106</v>
      </c>
      <c r="G258" s="1">
        <v>44855</v>
      </c>
    </row>
    <row r="259" spans="1:7" x14ac:dyDescent="0.25">
      <c r="A259" t="s">
        <v>17860</v>
      </c>
      <c r="B259" s="1">
        <v>44854</v>
      </c>
      <c r="C259" t="s">
        <v>83</v>
      </c>
      <c r="D259">
        <v>446156</v>
      </c>
      <c r="E259" t="s">
        <v>17859</v>
      </c>
      <c r="F259" t="s">
        <v>106</v>
      </c>
      <c r="G259" s="1">
        <v>44855</v>
      </c>
    </row>
    <row r="260" spans="1:7" x14ac:dyDescent="0.25">
      <c r="A260" t="s">
        <v>17862</v>
      </c>
      <c r="B260" s="1">
        <v>44854</v>
      </c>
      <c r="C260" t="s">
        <v>83</v>
      </c>
      <c r="D260">
        <v>446157</v>
      </c>
      <c r="E260" t="s">
        <v>17861</v>
      </c>
      <c r="F260" t="s">
        <v>106</v>
      </c>
      <c r="G260" s="1">
        <v>44855</v>
      </c>
    </row>
    <row r="261" spans="1:7" x14ac:dyDescent="0.25">
      <c r="A261" t="s">
        <v>17864</v>
      </c>
      <c r="B261" s="1">
        <v>44854</v>
      </c>
      <c r="C261" t="s">
        <v>83</v>
      </c>
      <c r="D261">
        <v>446158</v>
      </c>
      <c r="E261" t="s">
        <v>17863</v>
      </c>
      <c r="F261" t="s">
        <v>106</v>
      </c>
      <c r="G261" s="1">
        <v>44855</v>
      </c>
    </row>
    <row r="262" spans="1:7" x14ac:dyDescent="0.25">
      <c r="A262" t="s">
        <v>17866</v>
      </c>
      <c r="B262" s="1">
        <v>44854</v>
      </c>
      <c r="C262" t="s">
        <v>83</v>
      </c>
      <c r="D262">
        <v>446159</v>
      </c>
      <c r="E262" t="s">
        <v>17865</v>
      </c>
      <c r="F262" t="s">
        <v>106</v>
      </c>
      <c r="G262" s="1">
        <v>44855</v>
      </c>
    </row>
    <row r="263" spans="1:7" x14ac:dyDescent="0.25">
      <c r="A263" t="s">
        <v>17868</v>
      </c>
      <c r="B263" s="1">
        <v>44854</v>
      </c>
      <c r="C263" t="s">
        <v>83</v>
      </c>
      <c r="D263">
        <v>446160</v>
      </c>
      <c r="E263" t="s">
        <v>17867</v>
      </c>
      <c r="F263" t="s">
        <v>106</v>
      </c>
      <c r="G263" s="1">
        <v>44855</v>
      </c>
    </row>
    <row r="264" spans="1:7" x14ac:dyDescent="0.25">
      <c r="A264" t="s">
        <v>17870</v>
      </c>
      <c r="B264" s="1">
        <v>44854</v>
      </c>
      <c r="C264" t="s">
        <v>83</v>
      </c>
      <c r="D264">
        <v>446161</v>
      </c>
      <c r="E264" t="s">
        <v>17869</v>
      </c>
      <c r="F264" t="s">
        <v>106</v>
      </c>
      <c r="G264" s="1">
        <v>44855</v>
      </c>
    </row>
    <row r="265" spans="1:7" x14ac:dyDescent="0.25">
      <c r="A265" t="s">
        <v>17872</v>
      </c>
      <c r="B265" s="1">
        <v>44854</v>
      </c>
      <c r="C265" t="s">
        <v>83</v>
      </c>
      <c r="D265">
        <v>446162</v>
      </c>
      <c r="E265" t="s">
        <v>17871</v>
      </c>
      <c r="F265" t="s">
        <v>106</v>
      </c>
      <c r="G265" s="1">
        <v>44855</v>
      </c>
    </row>
    <row r="266" spans="1:7" x14ac:dyDescent="0.25">
      <c r="A266" t="s">
        <v>17874</v>
      </c>
      <c r="B266" s="1">
        <v>44854</v>
      </c>
      <c r="C266" t="s">
        <v>83</v>
      </c>
      <c r="D266">
        <v>446163</v>
      </c>
      <c r="E266" t="s">
        <v>17873</v>
      </c>
      <c r="F266" t="s">
        <v>106</v>
      </c>
      <c r="G266" s="1">
        <v>44855</v>
      </c>
    </row>
    <row r="267" spans="1:7" x14ac:dyDescent="0.25">
      <c r="A267" t="s">
        <v>17876</v>
      </c>
      <c r="B267" s="1">
        <v>44854</v>
      </c>
      <c r="C267" t="s">
        <v>83</v>
      </c>
      <c r="D267">
        <v>446164</v>
      </c>
      <c r="E267" t="s">
        <v>17875</v>
      </c>
      <c r="F267" t="s">
        <v>106</v>
      </c>
      <c r="G267" s="1">
        <v>44855</v>
      </c>
    </row>
    <row r="268" spans="1:7" x14ac:dyDescent="0.25">
      <c r="A268" t="s">
        <v>17878</v>
      </c>
      <c r="B268" s="1">
        <v>44854</v>
      </c>
      <c r="C268" t="s">
        <v>83</v>
      </c>
      <c r="D268">
        <v>446165</v>
      </c>
      <c r="E268" t="s">
        <v>17877</v>
      </c>
      <c r="F268" t="s">
        <v>106</v>
      </c>
      <c r="G268" s="1">
        <v>44855</v>
      </c>
    </row>
    <row r="269" spans="1:7" x14ac:dyDescent="0.25">
      <c r="A269" t="s">
        <v>17880</v>
      </c>
      <c r="B269" s="1">
        <v>44854</v>
      </c>
      <c r="C269" t="s">
        <v>83</v>
      </c>
      <c r="D269">
        <v>446166</v>
      </c>
      <c r="E269" t="s">
        <v>17879</v>
      </c>
      <c r="F269" t="s">
        <v>106</v>
      </c>
      <c r="G269" s="1">
        <v>44855</v>
      </c>
    </row>
    <row r="270" spans="1:7" x14ac:dyDescent="0.25">
      <c r="A270" t="s">
        <v>17882</v>
      </c>
      <c r="B270" s="1">
        <v>44854</v>
      </c>
      <c r="C270" t="s">
        <v>83</v>
      </c>
      <c r="D270">
        <v>446167</v>
      </c>
      <c r="E270" t="s">
        <v>17881</v>
      </c>
      <c r="F270" t="s">
        <v>106</v>
      </c>
      <c r="G270" s="1">
        <v>44855</v>
      </c>
    </row>
    <row r="271" spans="1:7" x14ac:dyDescent="0.25">
      <c r="A271" t="s">
        <v>17884</v>
      </c>
      <c r="B271" s="1">
        <v>44854</v>
      </c>
      <c r="C271" t="s">
        <v>83</v>
      </c>
      <c r="D271">
        <v>446168</v>
      </c>
      <c r="E271" t="s">
        <v>17883</v>
      </c>
      <c r="F271" t="s">
        <v>106</v>
      </c>
      <c r="G271" s="1">
        <v>44855</v>
      </c>
    </row>
    <row r="272" spans="1:7" x14ac:dyDescent="0.25">
      <c r="A272" t="s">
        <v>17886</v>
      </c>
      <c r="B272" s="1">
        <v>44854</v>
      </c>
      <c r="C272" t="s">
        <v>83</v>
      </c>
      <c r="D272">
        <v>446169</v>
      </c>
      <c r="E272" t="s">
        <v>17885</v>
      </c>
      <c r="F272" t="s">
        <v>106</v>
      </c>
      <c r="G272" s="1">
        <v>44855</v>
      </c>
    </row>
    <row r="273" spans="1:7" x14ac:dyDescent="0.25">
      <c r="A273" t="s">
        <v>17888</v>
      </c>
      <c r="B273" s="1">
        <v>44854</v>
      </c>
      <c r="C273" t="s">
        <v>83</v>
      </c>
      <c r="D273">
        <v>446170</v>
      </c>
      <c r="E273" t="s">
        <v>17887</v>
      </c>
      <c r="F273" t="s">
        <v>106</v>
      </c>
      <c r="G273" s="1">
        <v>44855</v>
      </c>
    </row>
    <row r="274" spans="1:7" x14ac:dyDescent="0.25">
      <c r="A274" t="s">
        <v>17890</v>
      </c>
      <c r="B274" s="1">
        <v>44854</v>
      </c>
      <c r="C274" t="s">
        <v>83</v>
      </c>
      <c r="D274">
        <v>446171</v>
      </c>
      <c r="E274" t="s">
        <v>17889</v>
      </c>
      <c r="F274" t="s">
        <v>106</v>
      </c>
      <c r="G274" s="1">
        <v>44861</v>
      </c>
    </row>
    <row r="275" spans="1:7" x14ac:dyDescent="0.25">
      <c r="A275" t="s">
        <v>17892</v>
      </c>
      <c r="B275" s="1">
        <v>44854</v>
      </c>
      <c r="C275" t="s">
        <v>83</v>
      </c>
      <c r="D275">
        <v>446172</v>
      </c>
      <c r="E275" t="s">
        <v>17891</v>
      </c>
      <c r="F275" t="s">
        <v>106</v>
      </c>
      <c r="G275" s="1">
        <v>44855</v>
      </c>
    </row>
    <row r="276" spans="1:7" x14ac:dyDescent="0.25">
      <c r="A276" t="s">
        <v>17894</v>
      </c>
      <c r="B276" s="1">
        <v>44854</v>
      </c>
      <c r="C276" t="s">
        <v>83</v>
      </c>
      <c r="D276">
        <v>446173</v>
      </c>
      <c r="E276" t="s">
        <v>17893</v>
      </c>
      <c r="F276" t="s">
        <v>106</v>
      </c>
      <c r="G276" s="1">
        <v>44855</v>
      </c>
    </row>
    <row r="277" spans="1:7" x14ac:dyDescent="0.25">
      <c r="A277" t="s">
        <v>17896</v>
      </c>
      <c r="B277" s="1">
        <v>44854</v>
      </c>
      <c r="C277" t="s">
        <v>83</v>
      </c>
      <c r="D277">
        <v>446174</v>
      </c>
      <c r="E277" t="s">
        <v>17895</v>
      </c>
      <c r="F277" t="s">
        <v>106</v>
      </c>
      <c r="G277" s="1">
        <v>44855</v>
      </c>
    </row>
    <row r="278" spans="1:7" x14ac:dyDescent="0.25">
      <c r="A278" t="s">
        <v>17898</v>
      </c>
      <c r="B278" s="1">
        <v>44854</v>
      </c>
      <c r="C278" t="s">
        <v>83</v>
      </c>
      <c r="D278">
        <v>446175</v>
      </c>
      <c r="E278" t="s">
        <v>17897</v>
      </c>
      <c r="F278" t="s">
        <v>106</v>
      </c>
      <c r="G278" s="1">
        <v>44855</v>
      </c>
    </row>
    <row r="279" spans="1:7" x14ac:dyDescent="0.25">
      <c r="A279" t="s">
        <v>17900</v>
      </c>
      <c r="B279" s="1">
        <v>44854</v>
      </c>
      <c r="C279" t="s">
        <v>83</v>
      </c>
      <c r="D279">
        <v>446176</v>
      </c>
      <c r="E279" t="s">
        <v>17899</v>
      </c>
      <c r="F279" t="s">
        <v>106</v>
      </c>
      <c r="G279" s="1">
        <v>44855</v>
      </c>
    </row>
    <row r="280" spans="1:7" x14ac:dyDescent="0.25">
      <c r="A280" t="s">
        <v>17902</v>
      </c>
      <c r="B280" s="1">
        <v>44854</v>
      </c>
      <c r="C280" t="s">
        <v>83</v>
      </c>
      <c r="D280">
        <v>446177</v>
      </c>
      <c r="E280" t="s">
        <v>17901</v>
      </c>
      <c r="F280" t="s">
        <v>106</v>
      </c>
      <c r="G280" s="1">
        <v>44855</v>
      </c>
    </row>
    <row r="281" spans="1:7" x14ac:dyDescent="0.25">
      <c r="A281" t="s">
        <v>17904</v>
      </c>
      <c r="B281" s="1">
        <v>44854</v>
      </c>
      <c r="C281" t="s">
        <v>83</v>
      </c>
      <c r="D281">
        <v>446178</v>
      </c>
      <c r="E281" t="s">
        <v>17903</v>
      </c>
      <c r="F281" t="s">
        <v>106</v>
      </c>
      <c r="G281" s="1">
        <v>44855</v>
      </c>
    </row>
    <row r="282" spans="1:7" x14ac:dyDescent="0.25">
      <c r="A282" t="s">
        <v>17906</v>
      </c>
      <c r="B282" s="1">
        <v>44854</v>
      </c>
      <c r="C282" t="s">
        <v>83</v>
      </c>
      <c r="D282">
        <v>446179</v>
      </c>
      <c r="E282" t="s">
        <v>17905</v>
      </c>
      <c r="F282" t="s">
        <v>106</v>
      </c>
      <c r="G282" s="1">
        <v>44855</v>
      </c>
    </row>
    <row r="283" spans="1:7" x14ac:dyDescent="0.25">
      <c r="A283" t="s">
        <v>17908</v>
      </c>
      <c r="B283" s="1">
        <v>44854</v>
      </c>
      <c r="C283" t="s">
        <v>83</v>
      </c>
      <c r="D283">
        <v>446180</v>
      </c>
      <c r="E283" t="s">
        <v>17907</v>
      </c>
      <c r="F283" t="s">
        <v>106</v>
      </c>
      <c r="G283" s="1">
        <v>44855</v>
      </c>
    </row>
    <row r="284" spans="1:7" x14ac:dyDescent="0.25">
      <c r="A284" t="s">
        <v>17910</v>
      </c>
      <c r="B284" s="1">
        <v>44854</v>
      </c>
      <c r="C284" t="s">
        <v>83</v>
      </c>
      <c r="D284">
        <v>446181</v>
      </c>
      <c r="E284" t="s">
        <v>17909</v>
      </c>
      <c r="F284" t="s">
        <v>106</v>
      </c>
      <c r="G284" s="1">
        <v>44855</v>
      </c>
    </row>
    <row r="285" spans="1:7" x14ac:dyDescent="0.25">
      <c r="A285" t="s">
        <v>17912</v>
      </c>
      <c r="B285" s="1">
        <v>44854</v>
      </c>
      <c r="C285" t="s">
        <v>83</v>
      </c>
      <c r="D285">
        <v>446182</v>
      </c>
      <c r="E285" t="s">
        <v>17911</v>
      </c>
      <c r="F285" t="s">
        <v>106</v>
      </c>
      <c r="G285" s="1">
        <v>44855</v>
      </c>
    </row>
    <row r="286" spans="1:7" x14ac:dyDescent="0.25">
      <c r="A286" t="s">
        <v>17914</v>
      </c>
      <c r="B286" s="1">
        <v>44854</v>
      </c>
      <c r="C286" t="s">
        <v>83</v>
      </c>
      <c r="D286">
        <v>446183</v>
      </c>
      <c r="E286" t="s">
        <v>17913</v>
      </c>
      <c r="F286" t="s">
        <v>106</v>
      </c>
      <c r="G286" s="1">
        <v>44855</v>
      </c>
    </row>
    <row r="287" spans="1:7" x14ac:dyDescent="0.25">
      <c r="A287" t="s">
        <v>17916</v>
      </c>
      <c r="B287" s="1">
        <v>44854</v>
      </c>
      <c r="C287" t="s">
        <v>83</v>
      </c>
      <c r="D287">
        <v>446184</v>
      </c>
      <c r="E287" t="s">
        <v>17915</v>
      </c>
      <c r="F287" t="s">
        <v>106</v>
      </c>
      <c r="G287" s="1">
        <v>44855</v>
      </c>
    </row>
    <row r="288" spans="1:7" x14ac:dyDescent="0.25">
      <c r="A288" t="s">
        <v>17918</v>
      </c>
      <c r="B288" s="1">
        <v>44854</v>
      </c>
      <c r="C288" t="s">
        <v>83</v>
      </c>
      <c r="D288">
        <v>446185</v>
      </c>
      <c r="E288" t="s">
        <v>17917</v>
      </c>
      <c r="F288" t="s">
        <v>106</v>
      </c>
      <c r="G288" s="1">
        <v>44855</v>
      </c>
    </row>
    <row r="289" spans="1:7" x14ac:dyDescent="0.25">
      <c r="A289" t="s">
        <v>17920</v>
      </c>
      <c r="B289" s="1">
        <v>44854</v>
      </c>
      <c r="C289" t="s">
        <v>83</v>
      </c>
      <c r="D289">
        <v>446186</v>
      </c>
      <c r="E289" t="s">
        <v>17919</v>
      </c>
      <c r="F289" t="s">
        <v>106</v>
      </c>
      <c r="G289" s="1">
        <v>44855</v>
      </c>
    </row>
    <row r="290" spans="1:7" x14ac:dyDescent="0.25">
      <c r="A290" t="s">
        <v>17922</v>
      </c>
      <c r="B290" s="1">
        <v>44854</v>
      </c>
      <c r="C290" t="s">
        <v>83</v>
      </c>
      <c r="D290">
        <v>446187</v>
      </c>
      <c r="E290" t="s">
        <v>17921</v>
      </c>
      <c r="F290" t="s">
        <v>106</v>
      </c>
      <c r="G290" s="1">
        <v>44855</v>
      </c>
    </row>
    <row r="291" spans="1:7" x14ac:dyDescent="0.25">
      <c r="A291" t="s">
        <v>17924</v>
      </c>
      <c r="B291" s="1">
        <v>44854</v>
      </c>
      <c r="C291" t="s">
        <v>83</v>
      </c>
      <c r="D291">
        <v>446188</v>
      </c>
      <c r="E291" t="s">
        <v>17923</v>
      </c>
      <c r="F291" t="s">
        <v>106</v>
      </c>
      <c r="G291" s="1">
        <v>44855</v>
      </c>
    </row>
    <row r="292" spans="1:7" x14ac:dyDescent="0.25">
      <c r="A292" t="s">
        <v>17926</v>
      </c>
      <c r="B292" s="1">
        <v>44854</v>
      </c>
      <c r="C292" t="s">
        <v>83</v>
      </c>
      <c r="D292">
        <v>446189</v>
      </c>
      <c r="E292" t="s">
        <v>17925</v>
      </c>
      <c r="F292" t="s">
        <v>106</v>
      </c>
      <c r="G292" s="1">
        <v>44855</v>
      </c>
    </row>
    <row r="293" spans="1:7" x14ac:dyDescent="0.25">
      <c r="A293" t="s">
        <v>17928</v>
      </c>
      <c r="B293" s="1">
        <v>44854</v>
      </c>
      <c r="C293" t="s">
        <v>83</v>
      </c>
      <c r="D293">
        <v>446190</v>
      </c>
      <c r="E293" t="s">
        <v>17927</v>
      </c>
      <c r="F293" t="s">
        <v>106</v>
      </c>
      <c r="G293" s="1">
        <v>44855</v>
      </c>
    </row>
    <row r="294" spans="1:7" x14ac:dyDescent="0.25">
      <c r="A294" t="s">
        <v>17930</v>
      </c>
      <c r="B294" s="1">
        <v>44854</v>
      </c>
      <c r="C294" t="s">
        <v>83</v>
      </c>
      <c r="D294">
        <v>446191</v>
      </c>
      <c r="E294" t="s">
        <v>17929</v>
      </c>
      <c r="F294" t="s">
        <v>106</v>
      </c>
      <c r="G294" s="1">
        <v>44855</v>
      </c>
    </row>
    <row r="295" spans="1:7" x14ac:dyDescent="0.25">
      <c r="A295" t="s">
        <v>17932</v>
      </c>
      <c r="B295" s="1">
        <v>44854</v>
      </c>
      <c r="C295" t="s">
        <v>83</v>
      </c>
      <c r="D295">
        <v>446195</v>
      </c>
      <c r="E295" t="s">
        <v>17931</v>
      </c>
      <c r="F295" t="s">
        <v>106</v>
      </c>
      <c r="G295" s="1">
        <v>44854</v>
      </c>
    </row>
    <row r="296" spans="1:7" x14ac:dyDescent="0.25">
      <c r="A296" t="s">
        <v>17934</v>
      </c>
      <c r="B296" s="1">
        <v>44854</v>
      </c>
      <c r="C296" t="s">
        <v>83</v>
      </c>
      <c r="D296">
        <v>446573</v>
      </c>
      <c r="E296" t="s">
        <v>17933</v>
      </c>
      <c r="F296" t="s">
        <v>106</v>
      </c>
      <c r="G296" s="1">
        <v>44855</v>
      </c>
    </row>
    <row r="297" spans="1:7" x14ac:dyDescent="0.25">
      <c r="A297" t="s">
        <v>17936</v>
      </c>
      <c r="B297" s="1">
        <v>44854</v>
      </c>
      <c r="C297" t="s">
        <v>83</v>
      </c>
      <c r="D297">
        <v>446574</v>
      </c>
      <c r="E297" t="s">
        <v>17935</v>
      </c>
      <c r="F297" t="s">
        <v>106</v>
      </c>
      <c r="G297" s="1">
        <v>44855</v>
      </c>
    </row>
    <row r="298" spans="1:7" x14ac:dyDescent="0.25">
      <c r="A298" t="s">
        <v>17938</v>
      </c>
      <c r="B298" s="1">
        <v>44854</v>
      </c>
      <c r="C298" t="s">
        <v>83</v>
      </c>
      <c r="D298">
        <v>446575</v>
      </c>
      <c r="E298" t="s">
        <v>17937</v>
      </c>
      <c r="F298" t="s">
        <v>106</v>
      </c>
      <c r="G298" s="1">
        <v>44855</v>
      </c>
    </row>
    <row r="299" spans="1:7" x14ac:dyDescent="0.25">
      <c r="A299" t="s">
        <v>17940</v>
      </c>
      <c r="B299" s="1">
        <v>44854</v>
      </c>
      <c r="C299" t="s">
        <v>83</v>
      </c>
      <c r="D299">
        <v>446576</v>
      </c>
      <c r="E299" t="s">
        <v>17939</v>
      </c>
      <c r="F299" t="s">
        <v>106</v>
      </c>
      <c r="G299" s="1">
        <v>44855</v>
      </c>
    </row>
    <row r="300" spans="1:7" x14ac:dyDescent="0.25">
      <c r="A300" t="s">
        <v>17942</v>
      </c>
      <c r="B300" s="1">
        <v>44854</v>
      </c>
      <c r="C300" t="s">
        <v>83</v>
      </c>
      <c r="D300">
        <v>446577</v>
      </c>
      <c r="E300" t="s">
        <v>17941</v>
      </c>
      <c r="F300" t="s">
        <v>106</v>
      </c>
      <c r="G300" s="1">
        <v>44855</v>
      </c>
    </row>
    <row r="301" spans="1:7" x14ac:dyDescent="0.25">
      <c r="A301" t="s">
        <v>17944</v>
      </c>
      <c r="B301" s="1">
        <v>44854</v>
      </c>
      <c r="C301" t="s">
        <v>83</v>
      </c>
      <c r="D301">
        <v>446578</v>
      </c>
      <c r="E301" t="s">
        <v>17943</v>
      </c>
      <c r="F301" t="s">
        <v>106</v>
      </c>
      <c r="G301" s="1">
        <v>44855</v>
      </c>
    </row>
    <row r="302" spans="1:7" x14ac:dyDescent="0.25">
      <c r="A302" t="s">
        <v>17946</v>
      </c>
      <c r="B302" s="1">
        <v>44854</v>
      </c>
      <c r="C302" t="s">
        <v>83</v>
      </c>
      <c r="D302">
        <v>446579</v>
      </c>
      <c r="E302" t="s">
        <v>17945</v>
      </c>
      <c r="F302" t="s">
        <v>106</v>
      </c>
      <c r="G302" s="1">
        <v>44855</v>
      </c>
    </row>
    <row r="303" spans="1:7" x14ac:dyDescent="0.25">
      <c r="A303" t="s">
        <v>17948</v>
      </c>
      <c r="B303" s="1">
        <v>44854</v>
      </c>
      <c r="C303" t="s">
        <v>83</v>
      </c>
      <c r="D303">
        <v>446580</v>
      </c>
      <c r="E303" t="s">
        <v>17947</v>
      </c>
      <c r="F303" t="s">
        <v>106</v>
      </c>
      <c r="G303" s="1">
        <v>44855</v>
      </c>
    </row>
    <row r="304" spans="1:7" x14ac:dyDescent="0.25">
      <c r="A304" t="s">
        <v>17950</v>
      </c>
      <c r="B304" s="1">
        <v>44854</v>
      </c>
      <c r="C304" t="s">
        <v>83</v>
      </c>
      <c r="D304">
        <v>446581</v>
      </c>
      <c r="E304" t="s">
        <v>17949</v>
      </c>
      <c r="F304" t="s">
        <v>106</v>
      </c>
      <c r="G304" s="1">
        <v>44855</v>
      </c>
    </row>
    <row r="305" spans="1:7" x14ac:dyDescent="0.25">
      <c r="A305" t="s">
        <v>17952</v>
      </c>
      <c r="B305" s="1">
        <v>44854</v>
      </c>
      <c r="C305" t="s">
        <v>83</v>
      </c>
      <c r="D305">
        <v>446582</v>
      </c>
      <c r="E305" t="s">
        <v>17951</v>
      </c>
      <c r="F305" t="s">
        <v>106</v>
      </c>
      <c r="G305" s="1">
        <v>44855</v>
      </c>
    </row>
    <row r="306" spans="1:7" x14ac:dyDescent="0.25">
      <c r="A306" t="s">
        <v>17954</v>
      </c>
      <c r="B306" s="1">
        <v>44854</v>
      </c>
      <c r="C306" t="s">
        <v>83</v>
      </c>
      <c r="D306">
        <v>446583</v>
      </c>
      <c r="E306" t="s">
        <v>17953</v>
      </c>
      <c r="F306" t="s">
        <v>106</v>
      </c>
      <c r="G306" s="1">
        <v>44855</v>
      </c>
    </row>
    <row r="307" spans="1:7" x14ac:dyDescent="0.25">
      <c r="A307" t="s">
        <v>17956</v>
      </c>
      <c r="B307" s="1">
        <v>44854</v>
      </c>
      <c r="C307" t="s">
        <v>83</v>
      </c>
      <c r="D307">
        <v>446584</v>
      </c>
      <c r="E307" t="s">
        <v>17955</v>
      </c>
      <c r="F307" t="s">
        <v>106</v>
      </c>
      <c r="G307" s="1">
        <v>44855</v>
      </c>
    </row>
    <row r="308" spans="1:7" x14ac:dyDescent="0.25">
      <c r="A308" t="s">
        <v>17958</v>
      </c>
      <c r="B308" s="1">
        <v>44854</v>
      </c>
      <c r="C308" t="s">
        <v>83</v>
      </c>
      <c r="D308">
        <v>446585</v>
      </c>
      <c r="E308" t="s">
        <v>17957</v>
      </c>
      <c r="F308" t="s">
        <v>106</v>
      </c>
      <c r="G308" s="1">
        <v>44855</v>
      </c>
    </row>
    <row r="309" spans="1:7" x14ac:dyDescent="0.25">
      <c r="A309" t="s">
        <v>17960</v>
      </c>
      <c r="B309" s="1">
        <v>44854</v>
      </c>
      <c r="C309" t="s">
        <v>83</v>
      </c>
      <c r="D309">
        <v>446586</v>
      </c>
      <c r="E309" t="s">
        <v>17959</v>
      </c>
      <c r="F309" t="s">
        <v>106</v>
      </c>
      <c r="G309" s="1">
        <v>44855</v>
      </c>
    </row>
    <row r="310" spans="1:7" x14ac:dyDescent="0.25">
      <c r="A310" t="s">
        <v>17962</v>
      </c>
      <c r="B310" s="1">
        <v>44854</v>
      </c>
      <c r="C310" t="s">
        <v>83</v>
      </c>
      <c r="D310">
        <v>446587</v>
      </c>
      <c r="E310" t="s">
        <v>17961</v>
      </c>
      <c r="F310" t="s">
        <v>106</v>
      </c>
      <c r="G310" s="1">
        <v>44855</v>
      </c>
    </row>
    <row r="311" spans="1:7" x14ac:dyDescent="0.25">
      <c r="A311" t="s">
        <v>17964</v>
      </c>
      <c r="B311" s="1">
        <v>44854</v>
      </c>
      <c r="C311" t="s">
        <v>83</v>
      </c>
      <c r="D311">
        <v>446588</v>
      </c>
      <c r="E311" t="s">
        <v>17963</v>
      </c>
      <c r="F311" t="s">
        <v>106</v>
      </c>
      <c r="G311" s="1">
        <v>44855</v>
      </c>
    </row>
    <row r="312" spans="1:7" x14ac:dyDescent="0.25">
      <c r="A312" t="s">
        <v>17966</v>
      </c>
      <c r="B312" s="1">
        <v>44854</v>
      </c>
      <c r="C312" t="s">
        <v>83</v>
      </c>
      <c r="D312">
        <v>446589</v>
      </c>
      <c r="E312" t="s">
        <v>17965</v>
      </c>
      <c r="F312" t="s">
        <v>106</v>
      </c>
      <c r="G312" s="1">
        <v>44855</v>
      </c>
    </row>
    <row r="313" spans="1:7" x14ac:dyDescent="0.25">
      <c r="A313" t="s">
        <v>17968</v>
      </c>
      <c r="B313" s="1">
        <v>44854</v>
      </c>
      <c r="C313" t="s">
        <v>83</v>
      </c>
      <c r="D313">
        <v>446590</v>
      </c>
      <c r="E313" t="s">
        <v>17967</v>
      </c>
      <c r="F313" t="s">
        <v>106</v>
      </c>
      <c r="G313" s="1">
        <v>44855</v>
      </c>
    </row>
    <row r="314" spans="1:7" x14ac:dyDescent="0.25">
      <c r="A314" t="s">
        <v>17970</v>
      </c>
      <c r="B314" s="1">
        <v>44855</v>
      </c>
      <c r="C314" t="s">
        <v>83</v>
      </c>
      <c r="D314">
        <v>447659</v>
      </c>
      <c r="E314" t="s">
        <v>17969</v>
      </c>
      <c r="F314" t="s">
        <v>107</v>
      </c>
      <c r="G314" s="1">
        <v>44865</v>
      </c>
    </row>
    <row r="315" spans="1:7" x14ac:dyDescent="0.25">
      <c r="A315" t="s">
        <v>17972</v>
      </c>
      <c r="B315" s="1">
        <v>44855</v>
      </c>
      <c r="C315" t="s">
        <v>83</v>
      </c>
      <c r="D315">
        <v>447660</v>
      </c>
      <c r="E315" t="s">
        <v>17971</v>
      </c>
      <c r="F315" t="s">
        <v>106</v>
      </c>
      <c r="G315" s="1">
        <v>44858</v>
      </c>
    </row>
    <row r="316" spans="1:7" x14ac:dyDescent="0.25">
      <c r="A316" t="s">
        <v>17974</v>
      </c>
      <c r="B316" s="1">
        <v>44855</v>
      </c>
      <c r="C316" t="s">
        <v>83</v>
      </c>
      <c r="D316">
        <v>447661</v>
      </c>
      <c r="E316" t="s">
        <v>17973</v>
      </c>
      <c r="F316" t="s">
        <v>106</v>
      </c>
      <c r="G316" s="1">
        <v>44860</v>
      </c>
    </row>
    <row r="317" spans="1:7" x14ac:dyDescent="0.25">
      <c r="A317" t="s">
        <v>17981</v>
      </c>
      <c r="B317" s="1">
        <v>44855</v>
      </c>
      <c r="C317" t="s">
        <v>83</v>
      </c>
      <c r="D317">
        <v>447679</v>
      </c>
      <c r="E317" t="s">
        <v>17977</v>
      </c>
      <c r="F317" t="s">
        <v>106</v>
      </c>
      <c r="G317" s="1">
        <v>44858</v>
      </c>
    </row>
    <row r="318" spans="1:7" x14ac:dyDescent="0.25">
      <c r="A318" t="s">
        <v>17983</v>
      </c>
      <c r="B318" s="1">
        <v>44855</v>
      </c>
      <c r="C318" t="s">
        <v>83</v>
      </c>
      <c r="D318">
        <v>447712</v>
      </c>
      <c r="E318" t="s">
        <v>17982</v>
      </c>
      <c r="F318" t="s">
        <v>106</v>
      </c>
      <c r="G318" s="1">
        <v>44860</v>
      </c>
    </row>
    <row r="319" spans="1:7" x14ac:dyDescent="0.25">
      <c r="A319" t="s">
        <v>17989</v>
      </c>
      <c r="B319" s="1">
        <v>44855</v>
      </c>
      <c r="C319" t="s">
        <v>83</v>
      </c>
      <c r="D319">
        <v>447713</v>
      </c>
      <c r="E319" t="s">
        <v>17986</v>
      </c>
      <c r="F319" t="s">
        <v>106</v>
      </c>
      <c r="G319" s="1">
        <v>44860</v>
      </c>
    </row>
    <row r="320" spans="1:7" x14ac:dyDescent="0.25">
      <c r="A320" t="s">
        <v>17991</v>
      </c>
      <c r="B320" s="1">
        <v>44855</v>
      </c>
      <c r="C320" t="s">
        <v>83</v>
      </c>
      <c r="D320">
        <v>447714</v>
      </c>
      <c r="E320" t="s">
        <v>17990</v>
      </c>
      <c r="F320" t="s">
        <v>106</v>
      </c>
      <c r="G320" s="1">
        <v>44860</v>
      </c>
    </row>
    <row r="321" spans="1:7" x14ac:dyDescent="0.25">
      <c r="A321" t="s">
        <v>17993</v>
      </c>
      <c r="B321" s="1">
        <v>44855</v>
      </c>
      <c r="C321" t="s">
        <v>83</v>
      </c>
      <c r="D321">
        <v>447715</v>
      </c>
      <c r="E321" t="s">
        <v>17992</v>
      </c>
      <c r="F321" t="s">
        <v>106</v>
      </c>
      <c r="G321" s="1">
        <v>44858</v>
      </c>
    </row>
    <row r="322" spans="1:7" x14ac:dyDescent="0.25">
      <c r="A322" t="s">
        <v>17995</v>
      </c>
      <c r="B322" s="1">
        <v>44855</v>
      </c>
      <c r="C322" t="s">
        <v>83</v>
      </c>
      <c r="D322">
        <v>447716</v>
      </c>
      <c r="E322" t="s">
        <v>17994</v>
      </c>
      <c r="F322" t="s">
        <v>106</v>
      </c>
      <c r="G322" s="1">
        <v>44858</v>
      </c>
    </row>
    <row r="323" spans="1:7" x14ac:dyDescent="0.25">
      <c r="A323" t="s">
        <v>22657</v>
      </c>
      <c r="B323" s="1">
        <v>44855</v>
      </c>
      <c r="C323" t="s">
        <v>83</v>
      </c>
      <c r="D323">
        <v>448005</v>
      </c>
      <c r="E323" t="s">
        <v>22658</v>
      </c>
      <c r="F323" t="s">
        <v>106</v>
      </c>
      <c r="G323" s="1">
        <v>44860</v>
      </c>
    </row>
    <row r="324" spans="1:7" x14ac:dyDescent="0.25">
      <c r="A324" t="s">
        <v>17997</v>
      </c>
      <c r="B324" s="1">
        <v>44858</v>
      </c>
      <c r="C324" t="s">
        <v>83</v>
      </c>
      <c r="D324">
        <v>448659</v>
      </c>
      <c r="E324" t="s">
        <v>17996</v>
      </c>
      <c r="F324" t="s">
        <v>106</v>
      </c>
      <c r="G324" s="1">
        <v>44859</v>
      </c>
    </row>
    <row r="325" spans="1:7" x14ac:dyDescent="0.25">
      <c r="A325" t="s">
        <v>17999</v>
      </c>
      <c r="B325" s="1">
        <v>44858</v>
      </c>
      <c r="C325" t="s">
        <v>83</v>
      </c>
      <c r="D325">
        <v>448660</v>
      </c>
      <c r="E325" t="s">
        <v>17998</v>
      </c>
      <c r="F325" t="s">
        <v>106</v>
      </c>
      <c r="G325" s="1">
        <v>44859</v>
      </c>
    </row>
    <row r="326" spans="1:7" x14ac:dyDescent="0.25">
      <c r="A326" t="s">
        <v>18001</v>
      </c>
      <c r="B326" s="1">
        <v>44858</v>
      </c>
      <c r="C326" t="s">
        <v>83</v>
      </c>
      <c r="D326">
        <v>448661</v>
      </c>
      <c r="E326" t="s">
        <v>18000</v>
      </c>
      <c r="F326" t="s">
        <v>106</v>
      </c>
      <c r="G326" s="1">
        <v>44859</v>
      </c>
    </row>
    <row r="327" spans="1:7" x14ac:dyDescent="0.25">
      <c r="A327" t="s">
        <v>18003</v>
      </c>
      <c r="B327" s="1">
        <v>44858</v>
      </c>
      <c r="C327" t="s">
        <v>83</v>
      </c>
      <c r="D327">
        <v>448662</v>
      </c>
      <c r="E327" t="s">
        <v>18002</v>
      </c>
      <c r="F327" t="s">
        <v>106</v>
      </c>
      <c r="G327" s="1">
        <v>44859</v>
      </c>
    </row>
    <row r="328" spans="1:7" x14ac:dyDescent="0.25">
      <c r="A328" t="s">
        <v>18005</v>
      </c>
      <c r="B328" s="1">
        <v>44858</v>
      </c>
      <c r="C328" t="s">
        <v>83</v>
      </c>
      <c r="D328">
        <v>448663</v>
      </c>
      <c r="E328" t="s">
        <v>18004</v>
      </c>
      <c r="F328" t="s">
        <v>106</v>
      </c>
      <c r="G328" s="1">
        <v>44859</v>
      </c>
    </row>
    <row r="329" spans="1:7" x14ac:dyDescent="0.25">
      <c r="A329" t="s">
        <v>18007</v>
      </c>
      <c r="B329" s="1">
        <v>44858</v>
      </c>
      <c r="C329" t="s">
        <v>83</v>
      </c>
      <c r="D329">
        <v>448664</v>
      </c>
      <c r="E329" t="s">
        <v>18006</v>
      </c>
      <c r="F329" t="s">
        <v>106</v>
      </c>
      <c r="G329" s="1">
        <v>44859</v>
      </c>
    </row>
    <row r="330" spans="1:7" x14ac:dyDescent="0.25">
      <c r="A330" t="s">
        <v>18009</v>
      </c>
      <c r="B330" s="1">
        <v>44858</v>
      </c>
      <c r="C330" t="s">
        <v>83</v>
      </c>
      <c r="D330">
        <v>448665</v>
      </c>
      <c r="E330" t="s">
        <v>18008</v>
      </c>
      <c r="F330" t="s">
        <v>106</v>
      </c>
      <c r="G330" s="1">
        <v>44859</v>
      </c>
    </row>
    <row r="331" spans="1:7" x14ac:dyDescent="0.25">
      <c r="A331" t="s">
        <v>18011</v>
      </c>
      <c r="B331" s="1">
        <v>44858</v>
      </c>
      <c r="C331" t="s">
        <v>83</v>
      </c>
      <c r="D331">
        <v>448666</v>
      </c>
      <c r="E331" t="s">
        <v>18010</v>
      </c>
      <c r="F331" t="s">
        <v>106</v>
      </c>
      <c r="G331" s="1">
        <v>44859</v>
      </c>
    </row>
    <row r="332" spans="1:7" x14ac:dyDescent="0.25">
      <c r="A332" t="s">
        <v>18013</v>
      </c>
      <c r="B332" s="1">
        <v>44858</v>
      </c>
      <c r="C332" t="s">
        <v>83</v>
      </c>
      <c r="D332">
        <v>448667</v>
      </c>
      <c r="E332" t="s">
        <v>18012</v>
      </c>
      <c r="F332" t="s">
        <v>106</v>
      </c>
      <c r="G332" s="1">
        <v>44859</v>
      </c>
    </row>
    <row r="333" spans="1:7" x14ac:dyDescent="0.25">
      <c r="A333" t="s">
        <v>18015</v>
      </c>
      <c r="B333" s="1">
        <v>44858</v>
      </c>
      <c r="C333" t="s">
        <v>83</v>
      </c>
      <c r="D333">
        <v>448668</v>
      </c>
      <c r="E333" t="s">
        <v>18014</v>
      </c>
      <c r="F333" t="s">
        <v>106</v>
      </c>
      <c r="G333" s="1">
        <v>44859</v>
      </c>
    </row>
    <row r="334" spans="1:7" x14ac:dyDescent="0.25">
      <c r="A334" t="s">
        <v>18017</v>
      </c>
      <c r="B334" s="1">
        <v>44858</v>
      </c>
      <c r="C334" t="s">
        <v>83</v>
      </c>
      <c r="D334">
        <v>448669</v>
      </c>
      <c r="E334" t="s">
        <v>18016</v>
      </c>
      <c r="F334" t="s">
        <v>106</v>
      </c>
      <c r="G334" s="1">
        <v>44860</v>
      </c>
    </row>
    <row r="335" spans="1:7" x14ac:dyDescent="0.25">
      <c r="A335" t="s">
        <v>18019</v>
      </c>
      <c r="B335" s="1">
        <v>44858</v>
      </c>
      <c r="C335" t="s">
        <v>83</v>
      </c>
      <c r="D335">
        <v>448670</v>
      </c>
      <c r="E335" t="s">
        <v>18018</v>
      </c>
      <c r="F335" t="s">
        <v>106</v>
      </c>
      <c r="G335" s="1">
        <v>44859</v>
      </c>
    </row>
    <row r="336" spans="1:7" x14ac:dyDescent="0.25">
      <c r="A336" t="s">
        <v>18021</v>
      </c>
      <c r="B336" s="1">
        <v>44858</v>
      </c>
      <c r="C336" t="s">
        <v>83</v>
      </c>
      <c r="D336">
        <v>448671</v>
      </c>
      <c r="E336" t="s">
        <v>18020</v>
      </c>
      <c r="F336" t="s">
        <v>106</v>
      </c>
      <c r="G336" s="1">
        <v>44859</v>
      </c>
    </row>
    <row r="337" spans="1:7" x14ac:dyDescent="0.25">
      <c r="A337" t="s">
        <v>18029</v>
      </c>
      <c r="B337" s="1">
        <v>44858</v>
      </c>
      <c r="C337" t="s">
        <v>83</v>
      </c>
      <c r="D337">
        <v>448750</v>
      </c>
      <c r="E337" t="s">
        <v>18028</v>
      </c>
      <c r="F337" t="s">
        <v>106</v>
      </c>
      <c r="G337" s="1">
        <v>44859</v>
      </c>
    </row>
    <row r="338" spans="1:7" x14ac:dyDescent="0.25">
      <c r="A338" t="s">
        <v>18031</v>
      </c>
      <c r="B338" s="1">
        <v>44858</v>
      </c>
      <c r="C338" t="s">
        <v>83</v>
      </c>
      <c r="D338">
        <v>448751</v>
      </c>
      <c r="E338" t="s">
        <v>18030</v>
      </c>
      <c r="F338" t="s">
        <v>106</v>
      </c>
      <c r="G338" s="1">
        <v>44859</v>
      </c>
    </row>
    <row r="339" spans="1:7" x14ac:dyDescent="0.25">
      <c r="A339" t="s">
        <v>18033</v>
      </c>
      <c r="B339" s="1">
        <v>44858</v>
      </c>
      <c r="C339" t="s">
        <v>83</v>
      </c>
      <c r="D339">
        <v>448752</v>
      </c>
      <c r="E339" t="s">
        <v>18032</v>
      </c>
      <c r="F339" t="s">
        <v>106</v>
      </c>
      <c r="G339" s="1">
        <v>44859</v>
      </c>
    </row>
    <row r="340" spans="1:7" x14ac:dyDescent="0.25">
      <c r="A340" t="s">
        <v>18035</v>
      </c>
      <c r="B340" s="1">
        <v>44858</v>
      </c>
      <c r="C340" t="s">
        <v>83</v>
      </c>
      <c r="D340">
        <v>448753</v>
      </c>
      <c r="E340" t="s">
        <v>18034</v>
      </c>
      <c r="F340" t="s">
        <v>106</v>
      </c>
      <c r="G340" s="1">
        <v>44860</v>
      </c>
    </row>
    <row r="341" spans="1:7" x14ac:dyDescent="0.25">
      <c r="A341" t="s">
        <v>18042</v>
      </c>
      <c r="B341" s="1">
        <v>44858</v>
      </c>
      <c r="C341" t="s">
        <v>83</v>
      </c>
      <c r="D341">
        <v>448754</v>
      </c>
      <c r="E341" t="s">
        <v>18038</v>
      </c>
      <c r="F341" t="s">
        <v>431</v>
      </c>
      <c r="G341" s="1">
        <v>44860</v>
      </c>
    </row>
    <row r="342" spans="1:7" x14ac:dyDescent="0.25">
      <c r="A342" t="s">
        <v>18048</v>
      </c>
      <c r="B342" s="1">
        <v>44858</v>
      </c>
      <c r="C342" t="s">
        <v>83</v>
      </c>
      <c r="D342">
        <v>448755</v>
      </c>
      <c r="E342" t="s">
        <v>18045</v>
      </c>
      <c r="F342" t="s">
        <v>431</v>
      </c>
      <c r="G342" s="1">
        <v>44860</v>
      </c>
    </row>
    <row r="343" spans="1:7" x14ac:dyDescent="0.25">
      <c r="A343" t="s">
        <v>18027</v>
      </c>
      <c r="B343" s="1">
        <v>44858</v>
      </c>
      <c r="C343" t="s">
        <v>83</v>
      </c>
      <c r="D343">
        <v>448808</v>
      </c>
      <c r="E343" t="s">
        <v>18024</v>
      </c>
      <c r="F343" t="s">
        <v>106</v>
      </c>
      <c r="G343" s="1">
        <v>44859</v>
      </c>
    </row>
    <row r="344" spans="1:7" x14ac:dyDescent="0.25">
      <c r="A344" t="s">
        <v>18053</v>
      </c>
      <c r="B344" s="1">
        <v>44858</v>
      </c>
      <c r="C344" t="s">
        <v>83</v>
      </c>
      <c r="D344">
        <v>448809</v>
      </c>
      <c r="E344" t="s">
        <v>18051</v>
      </c>
      <c r="F344" t="s">
        <v>106</v>
      </c>
      <c r="G344" s="1">
        <v>44859</v>
      </c>
    </row>
    <row r="345" spans="1:7" x14ac:dyDescent="0.25">
      <c r="A345" t="s">
        <v>18055</v>
      </c>
      <c r="B345" s="1">
        <v>44859</v>
      </c>
      <c r="C345" t="s">
        <v>83</v>
      </c>
      <c r="D345">
        <v>449572</v>
      </c>
      <c r="E345" t="s">
        <v>18054</v>
      </c>
      <c r="F345" t="s">
        <v>106</v>
      </c>
      <c r="G345" s="1">
        <v>44860</v>
      </c>
    </row>
    <row r="346" spans="1:7" x14ac:dyDescent="0.25">
      <c r="A346" t="s">
        <v>18057</v>
      </c>
      <c r="B346" s="1">
        <v>44859</v>
      </c>
      <c r="C346" t="s">
        <v>83</v>
      </c>
      <c r="D346">
        <v>449573</v>
      </c>
      <c r="E346" t="s">
        <v>18056</v>
      </c>
      <c r="F346" t="s">
        <v>106</v>
      </c>
      <c r="G346" s="1">
        <v>44860</v>
      </c>
    </row>
    <row r="347" spans="1:7" x14ac:dyDescent="0.25">
      <c r="A347" t="s">
        <v>18065</v>
      </c>
      <c r="B347" s="1">
        <v>44859</v>
      </c>
      <c r="C347" t="s">
        <v>83</v>
      </c>
      <c r="D347">
        <v>449574</v>
      </c>
      <c r="E347" t="s">
        <v>18060</v>
      </c>
      <c r="F347" t="s">
        <v>106</v>
      </c>
      <c r="G347" s="1">
        <v>44861</v>
      </c>
    </row>
    <row r="348" spans="1:7" x14ac:dyDescent="0.25">
      <c r="A348" t="s">
        <v>18067</v>
      </c>
      <c r="B348" s="1">
        <v>44859</v>
      </c>
      <c r="C348" t="s">
        <v>83</v>
      </c>
      <c r="D348">
        <v>449575</v>
      </c>
      <c r="E348" t="s">
        <v>18066</v>
      </c>
      <c r="F348" t="s">
        <v>106</v>
      </c>
      <c r="G348" s="1">
        <v>44860</v>
      </c>
    </row>
    <row r="349" spans="1:7" x14ac:dyDescent="0.25">
      <c r="A349" t="s">
        <v>18069</v>
      </c>
      <c r="B349" s="1">
        <v>44859</v>
      </c>
      <c r="C349" t="s">
        <v>83</v>
      </c>
      <c r="D349">
        <v>449576</v>
      </c>
      <c r="E349" t="s">
        <v>18068</v>
      </c>
      <c r="F349" t="s">
        <v>106</v>
      </c>
      <c r="G349" s="1">
        <v>44860</v>
      </c>
    </row>
    <row r="350" spans="1:7" x14ac:dyDescent="0.25">
      <c r="A350" t="s">
        <v>18071</v>
      </c>
      <c r="B350" s="1">
        <v>44859</v>
      </c>
      <c r="C350" t="s">
        <v>83</v>
      </c>
      <c r="D350">
        <v>449577</v>
      </c>
      <c r="E350" t="s">
        <v>18070</v>
      </c>
      <c r="F350" t="s">
        <v>106</v>
      </c>
      <c r="G350" s="1">
        <v>44860</v>
      </c>
    </row>
    <row r="351" spans="1:7" x14ac:dyDescent="0.25">
      <c r="A351" t="s">
        <v>18073</v>
      </c>
      <c r="B351" s="1">
        <v>44859</v>
      </c>
      <c r="C351" t="s">
        <v>83</v>
      </c>
      <c r="D351">
        <v>449578</v>
      </c>
      <c r="E351" t="s">
        <v>18072</v>
      </c>
      <c r="F351" t="s">
        <v>106</v>
      </c>
      <c r="G351" s="1">
        <v>44860</v>
      </c>
    </row>
    <row r="352" spans="1:7" x14ac:dyDescent="0.25">
      <c r="A352" t="s">
        <v>18075</v>
      </c>
      <c r="B352" s="1">
        <v>44859</v>
      </c>
      <c r="C352" t="s">
        <v>83</v>
      </c>
      <c r="D352">
        <v>449579</v>
      </c>
      <c r="E352" t="s">
        <v>18074</v>
      </c>
      <c r="F352" t="s">
        <v>106</v>
      </c>
      <c r="G352" s="1">
        <v>44860</v>
      </c>
    </row>
    <row r="353" spans="1:7" x14ac:dyDescent="0.25">
      <c r="A353" t="s">
        <v>18077</v>
      </c>
      <c r="B353" s="1">
        <v>44859</v>
      </c>
      <c r="C353" t="s">
        <v>83</v>
      </c>
      <c r="D353">
        <v>449580</v>
      </c>
      <c r="E353" t="s">
        <v>18076</v>
      </c>
      <c r="F353" t="s">
        <v>106</v>
      </c>
      <c r="G353" s="1">
        <v>44860</v>
      </c>
    </row>
    <row r="354" spans="1:7" x14ac:dyDescent="0.25">
      <c r="A354" t="s">
        <v>18083</v>
      </c>
      <c r="B354" s="1">
        <v>44859</v>
      </c>
      <c r="C354" t="s">
        <v>83</v>
      </c>
      <c r="D354">
        <v>449581</v>
      </c>
      <c r="E354" t="s">
        <v>18080</v>
      </c>
      <c r="F354" t="s">
        <v>106</v>
      </c>
      <c r="G354" s="1">
        <v>44860</v>
      </c>
    </row>
    <row r="355" spans="1:7" x14ac:dyDescent="0.25">
      <c r="A355" t="s">
        <v>18085</v>
      </c>
      <c r="B355" s="1">
        <v>44859</v>
      </c>
      <c r="C355" t="s">
        <v>83</v>
      </c>
      <c r="D355">
        <v>449582</v>
      </c>
      <c r="E355" t="s">
        <v>18084</v>
      </c>
      <c r="F355" t="s">
        <v>106</v>
      </c>
      <c r="G355" s="1">
        <v>44861</v>
      </c>
    </row>
    <row r="356" spans="1:7" x14ac:dyDescent="0.25">
      <c r="A356" t="s">
        <v>18087</v>
      </c>
      <c r="B356" s="1">
        <v>44859</v>
      </c>
      <c r="C356" t="s">
        <v>83</v>
      </c>
      <c r="D356">
        <v>449583</v>
      </c>
      <c r="E356" t="s">
        <v>18086</v>
      </c>
      <c r="F356" t="s">
        <v>106</v>
      </c>
      <c r="G356" s="1">
        <v>44860</v>
      </c>
    </row>
    <row r="357" spans="1:7" x14ac:dyDescent="0.25">
      <c r="A357" t="s">
        <v>18089</v>
      </c>
      <c r="B357" s="1">
        <v>44859</v>
      </c>
      <c r="C357" t="s">
        <v>83</v>
      </c>
      <c r="D357">
        <v>449584</v>
      </c>
      <c r="E357" t="s">
        <v>18088</v>
      </c>
      <c r="F357" t="s">
        <v>106</v>
      </c>
      <c r="G357" s="1">
        <v>44861</v>
      </c>
    </row>
    <row r="358" spans="1:7" x14ac:dyDescent="0.25">
      <c r="A358" t="s">
        <v>18091</v>
      </c>
      <c r="B358" s="1">
        <v>44859</v>
      </c>
      <c r="C358" t="s">
        <v>83</v>
      </c>
      <c r="D358">
        <v>449585</v>
      </c>
      <c r="E358" t="s">
        <v>18090</v>
      </c>
      <c r="F358" t="s">
        <v>106</v>
      </c>
      <c r="G358" s="1">
        <v>44860</v>
      </c>
    </row>
    <row r="359" spans="1:7" x14ac:dyDescent="0.25">
      <c r="A359" t="s">
        <v>18093</v>
      </c>
      <c r="B359" s="1">
        <v>44859</v>
      </c>
      <c r="C359" t="s">
        <v>83</v>
      </c>
      <c r="D359">
        <v>449586</v>
      </c>
      <c r="E359" t="s">
        <v>18092</v>
      </c>
      <c r="F359" t="s">
        <v>106</v>
      </c>
      <c r="G359" s="1">
        <v>44860</v>
      </c>
    </row>
    <row r="360" spans="1:7" x14ac:dyDescent="0.25">
      <c r="A360" t="s">
        <v>18095</v>
      </c>
      <c r="B360" s="1">
        <v>44859</v>
      </c>
      <c r="C360" t="s">
        <v>83</v>
      </c>
      <c r="D360">
        <v>449587</v>
      </c>
      <c r="E360" t="s">
        <v>18094</v>
      </c>
      <c r="F360" t="s">
        <v>106</v>
      </c>
      <c r="G360" s="1">
        <v>44860</v>
      </c>
    </row>
    <row r="361" spans="1:7" x14ac:dyDescent="0.25">
      <c r="A361" t="s">
        <v>18097</v>
      </c>
      <c r="B361" s="1">
        <v>44859</v>
      </c>
      <c r="C361" t="s">
        <v>83</v>
      </c>
      <c r="D361">
        <v>449588</v>
      </c>
      <c r="E361" t="s">
        <v>18096</v>
      </c>
      <c r="F361" t="s">
        <v>106</v>
      </c>
      <c r="G361" s="1">
        <v>44860</v>
      </c>
    </row>
    <row r="362" spans="1:7" x14ac:dyDescent="0.25">
      <c r="A362" t="s">
        <v>18099</v>
      </c>
      <c r="B362" s="1">
        <v>44859</v>
      </c>
      <c r="C362" t="s">
        <v>83</v>
      </c>
      <c r="D362">
        <v>449589</v>
      </c>
      <c r="E362" t="s">
        <v>18098</v>
      </c>
      <c r="F362" t="s">
        <v>106</v>
      </c>
      <c r="G362" s="1">
        <v>44860</v>
      </c>
    </row>
    <row r="363" spans="1:7" x14ac:dyDescent="0.25">
      <c r="A363" t="s">
        <v>18101</v>
      </c>
      <c r="B363" s="1">
        <v>44859</v>
      </c>
      <c r="C363" t="s">
        <v>83</v>
      </c>
      <c r="D363">
        <v>449590</v>
      </c>
      <c r="E363" t="s">
        <v>18100</v>
      </c>
      <c r="F363" t="s">
        <v>106</v>
      </c>
      <c r="G363" s="1">
        <v>44860</v>
      </c>
    </row>
    <row r="364" spans="1:7" x14ac:dyDescent="0.25">
      <c r="A364" t="s">
        <v>18103</v>
      </c>
      <c r="B364" s="1">
        <v>44859</v>
      </c>
      <c r="C364" t="s">
        <v>83</v>
      </c>
      <c r="D364">
        <v>449591</v>
      </c>
      <c r="E364" t="s">
        <v>18102</v>
      </c>
      <c r="F364" t="s">
        <v>106</v>
      </c>
      <c r="G364" s="1">
        <v>44860</v>
      </c>
    </row>
    <row r="365" spans="1:7" x14ac:dyDescent="0.25">
      <c r="A365" t="s">
        <v>18105</v>
      </c>
      <c r="B365" s="1">
        <v>44859</v>
      </c>
      <c r="C365" t="s">
        <v>83</v>
      </c>
      <c r="D365">
        <v>449592</v>
      </c>
      <c r="E365" t="s">
        <v>18104</v>
      </c>
      <c r="F365" t="s">
        <v>106</v>
      </c>
      <c r="G365" s="1">
        <v>44860</v>
      </c>
    </row>
    <row r="366" spans="1:7" x14ac:dyDescent="0.25">
      <c r="A366" t="s">
        <v>18107</v>
      </c>
      <c r="B366" s="1">
        <v>44859</v>
      </c>
      <c r="C366" t="s">
        <v>83</v>
      </c>
      <c r="D366">
        <v>449593</v>
      </c>
      <c r="E366" t="s">
        <v>18106</v>
      </c>
      <c r="F366" t="s">
        <v>106</v>
      </c>
      <c r="G366" s="1">
        <v>44860</v>
      </c>
    </row>
    <row r="367" spans="1:7" x14ac:dyDescent="0.25">
      <c r="A367" t="s">
        <v>18109</v>
      </c>
      <c r="B367" s="1">
        <v>44859</v>
      </c>
      <c r="C367" t="s">
        <v>83</v>
      </c>
      <c r="D367">
        <v>449594</v>
      </c>
      <c r="E367" t="s">
        <v>18108</v>
      </c>
      <c r="F367" t="s">
        <v>106</v>
      </c>
      <c r="G367" s="1">
        <v>44860</v>
      </c>
    </row>
    <row r="368" spans="1:7" x14ac:dyDescent="0.25">
      <c r="A368" t="s">
        <v>18111</v>
      </c>
      <c r="B368" s="1">
        <v>44859</v>
      </c>
      <c r="C368" t="s">
        <v>83</v>
      </c>
      <c r="D368">
        <v>449595</v>
      </c>
      <c r="E368" t="s">
        <v>18110</v>
      </c>
      <c r="F368" t="s">
        <v>106</v>
      </c>
      <c r="G368" s="1">
        <v>44860</v>
      </c>
    </row>
    <row r="369" spans="1:7" x14ac:dyDescent="0.25">
      <c r="A369" t="s">
        <v>18113</v>
      </c>
      <c r="B369" s="1">
        <v>44859</v>
      </c>
      <c r="C369" t="s">
        <v>83</v>
      </c>
      <c r="D369">
        <v>449596</v>
      </c>
      <c r="E369" t="s">
        <v>18112</v>
      </c>
      <c r="F369" t="s">
        <v>106</v>
      </c>
      <c r="G369" s="1">
        <v>44860</v>
      </c>
    </row>
    <row r="370" spans="1:7" x14ac:dyDescent="0.25">
      <c r="A370" t="s">
        <v>18115</v>
      </c>
      <c r="B370" s="1">
        <v>44859</v>
      </c>
      <c r="C370" t="s">
        <v>83</v>
      </c>
      <c r="D370">
        <v>449597</v>
      </c>
      <c r="E370" t="s">
        <v>18114</v>
      </c>
      <c r="F370" t="s">
        <v>106</v>
      </c>
      <c r="G370" s="1">
        <v>44860</v>
      </c>
    </row>
    <row r="371" spans="1:7" x14ac:dyDescent="0.25">
      <c r="A371" t="s">
        <v>18117</v>
      </c>
      <c r="B371" s="1">
        <v>44859</v>
      </c>
      <c r="C371" t="s">
        <v>83</v>
      </c>
      <c r="D371">
        <v>449598</v>
      </c>
      <c r="E371" t="s">
        <v>18116</v>
      </c>
      <c r="F371" t="s">
        <v>106</v>
      </c>
      <c r="G371" s="1">
        <v>44861</v>
      </c>
    </row>
    <row r="372" spans="1:7" x14ac:dyDescent="0.25">
      <c r="A372" t="s">
        <v>18119</v>
      </c>
      <c r="B372" s="1">
        <v>44859</v>
      </c>
      <c r="C372" t="s">
        <v>83</v>
      </c>
      <c r="D372">
        <v>449599</v>
      </c>
      <c r="E372" t="s">
        <v>18118</v>
      </c>
      <c r="F372" t="s">
        <v>106</v>
      </c>
      <c r="G372" s="1">
        <v>44860</v>
      </c>
    </row>
    <row r="373" spans="1:7" x14ac:dyDescent="0.25">
      <c r="A373" t="s">
        <v>18121</v>
      </c>
      <c r="B373" s="1">
        <v>44859</v>
      </c>
      <c r="C373" t="s">
        <v>83</v>
      </c>
      <c r="D373">
        <v>449600</v>
      </c>
      <c r="E373" t="s">
        <v>18120</v>
      </c>
      <c r="F373" t="s">
        <v>106</v>
      </c>
      <c r="G373" s="1">
        <v>44860</v>
      </c>
    </row>
    <row r="374" spans="1:7" x14ac:dyDescent="0.25">
      <c r="A374" t="s">
        <v>18123</v>
      </c>
      <c r="B374" s="1">
        <v>44859</v>
      </c>
      <c r="C374" t="s">
        <v>83</v>
      </c>
      <c r="D374">
        <v>449601</v>
      </c>
      <c r="E374" t="s">
        <v>18122</v>
      </c>
      <c r="F374" t="s">
        <v>106</v>
      </c>
      <c r="G374" s="1">
        <v>44860</v>
      </c>
    </row>
    <row r="375" spans="1:7" x14ac:dyDescent="0.25">
      <c r="A375" t="s">
        <v>18125</v>
      </c>
      <c r="B375" s="1">
        <v>44859</v>
      </c>
      <c r="C375" t="s">
        <v>83</v>
      </c>
      <c r="D375">
        <v>449602</v>
      </c>
      <c r="E375" t="s">
        <v>18124</v>
      </c>
      <c r="F375" t="s">
        <v>106</v>
      </c>
      <c r="G375" s="1">
        <v>44860</v>
      </c>
    </row>
    <row r="376" spans="1:7" x14ac:dyDescent="0.25">
      <c r="A376" t="s">
        <v>18127</v>
      </c>
      <c r="B376" s="1">
        <v>44859</v>
      </c>
      <c r="C376" t="s">
        <v>83</v>
      </c>
      <c r="D376">
        <v>449603</v>
      </c>
      <c r="E376" t="s">
        <v>18126</v>
      </c>
      <c r="F376" t="s">
        <v>106</v>
      </c>
      <c r="G376" s="1">
        <v>44860</v>
      </c>
    </row>
    <row r="377" spans="1:7" x14ac:dyDescent="0.25">
      <c r="A377" t="s">
        <v>18129</v>
      </c>
      <c r="B377" s="1">
        <v>44859</v>
      </c>
      <c r="C377" t="s">
        <v>83</v>
      </c>
      <c r="D377">
        <v>449604</v>
      </c>
      <c r="E377" t="s">
        <v>18128</v>
      </c>
      <c r="F377" t="s">
        <v>106</v>
      </c>
      <c r="G377" s="1">
        <v>44861</v>
      </c>
    </row>
    <row r="378" spans="1:7" x14ac:dyDescent="0.25">
      <c r="A378" t="s">
        <v>18135</v>
      </c>
      <c r="B378" s="1">
        <v>44859</v>
      </c>
      <c r="C378" t="s">
        <v>83</v>
      </c>
      <c r="D378">
        <v>449648</v>
      </c>
      <c r="E378" t="s">
        <v>18132</v>
      </c>
      <c r="F378" t="s">
        <v>106</v>
      </c>
      <c r="G378" s="1">
        <v>44860</v>
      </c>
    </row>
    <row r="379" spans="1:7" x14ac:dyDescent="0.25">
      <c r="A379" t="s">
        <v>18137</v>
      </c>
      <c r="B379" s="1">
        <v>44859</v>
      </c>
      <c r="C379" t="s">
        <v>83</v>
      </c>
      <c r="D379">
        <v>449649</v>
      </c>
      <c r="E379" t="s">
        <v>18136</v>
      </c>
      <c r="F379" t="s">
        <v>106</v>
      </c>
      <c r="G379" s="1">
        <v>44860</v>
      </c>
    </row>
    <row r="380" spans="1:7" x14ac:dyDescent="0.25">
      <c r="A380" t="s">
        <v>18139</v>
      </c>
      <c r="B380" s="1">
        <v>44859</v>
      </c>
      <c r="C380" t="s">
        <v>83</v>
      </c>
      <c r="D380">
        <v>449740</v>
      </c>
      <c r="E380" t="s">
        <v>18138</v>
      </c>
      <c r="F380" t="s">
        <v>106</v>
      </c>
      <c r="G380" s="1">
        <v>44860</v>
      </c>
    </row>
    <row r="381" spans="1:7" x14ac:dyDescent="0.25">
      <c r="A381" t="s">
        <v>18141</v>
      </c>
      <c r="B381" s="1">
        <v>44859</v>
      </c>
      <c r="C381" t="s">
        <v>83</v>
      </c>
      <c r="D381">
        <v>449741</v>
      </c>
      <c r="E381" t="s">
        <v>18140</v>
      </c>
      <c r="F381" t="s">
        <v>106</v>
      </c>
      <c r="G381" s="1">
        <v>44861</v>
      </c>
    </row>
    <row r="382" spans="1:7" x14ac:dyDescent="0.25">
      <c r="A382" t="s">
        <v>18143</v>
      </c>
      <c r="B382" s="1">
        <v>44859</v>
      </c>
      <c r="C382" t="s">
        <v>83</v>
      </c>
      <c r="D382">
        <v>449742</v>
      </c>
      <c r="E382" t="s">
        <v>18142</v>
      </c>
      <c r="F382" t="s">
        <v>106</v>
      </c>
      <c r="G382" s="1">
        <v>44860</v>
      </c>
    </row>
    <row r="383" spans="1:7" x14ac:dyDescent="0.25">
      <c r="A383" t="s">
        <v>18145</v>
      </c>
      <c r="B383" s="1">
        <v>44859</v>
      </c>
      <c r="C383" t="s">
        <v>83</v>
      </c>
      <c r="D383">
        <v>449743</v>
      </c>
      <c r="E383" t="s">
        <v>18144</v>
      </c>
      <c r="F383" t="s">
        <v>106</v>
      </c>
      <c r="G383" s="1">
        <v>44861</v>
      </c>
    </row>
    <row r="384" spans="1:7" x14ac:dyDescent="0.25">
      <c r="A384" t="s">
        <v>18147</v>
      </c>
      <c r="B384" s="1">
        <v>44859</v>
      </c>
      <c r="C384" t="s">
        <v>83</v>
      </c>
      <c r="D384">
        <v>449744</v>
      </c>
      <c r="E384" t="s">
        <v>18146</v>
      </c>
      <c r="F384" t="s">
        <v>106</v>
      </c>
      <c r="G384" s="1">
        <v>44862</v>
      </c>
    </row>
    <row r="385" spans="1:7" x14ac:dyDescent="0.25">
      <c r="A385" t="s">
        <v>18149</v>
      </c>
      <c r="B385" s="1">
        <v>44859</v>
      </c>
      <c r="C385" t="s">
        <v>83</v>
      </c>
      <c r="D385">
        <v>449745</v>
      </c>
      <c r="E385" t="s">
        <v>18148</v>
      </c>
      <c r="F385" t="s">
        <v>106</v>
      </c>
      <c r="G385" s="1">
        <v>44860</v>
      </c>
    </row>
    <row r="386" spans="1:7" x14ac:dyDescent="0.25">
      <c r="A386" t="s">
        <v>18151</v>
      </c>
      <c r="B386" s="1">
        <v>44859</v>
      </c>
      <c r="C386" t="s">
        <v>83</v>
      </c>
      <c r="D386">
        <v>449746</v>
      </c>
      <c r="E386" t="s">
        <v>18150</v>
      </c>
      <c r="F386" t="s">
        <v>106</v>
      </c>
      <c r="G386" s="1">
        <v>44860</v>
      </c>
    </row>
    <row r="387" spans="1:7" x14ac:dyDescent="0.25">
      <c r="A387" t="s">
        <v>18153</v>
      </c>
      <c r="B387" s="1">
        <v>44859</v>
      </c>
      <c r="C387" t="s">
        <v>83</v>
      </c>
      <c r="D387">
        <v>449747</v>
      </c>
      <c r="E387" t="s">
        <v>18152</v>
      </c>
      <c r="F387" t="s">
        <v>106</v>
      </c>
      <c r="G387" s="1">
        <v>44860</v>
      </c>
    </row>
    <row r="388" spans="1:7" x14ac:dyDescent="0.25">
      <c r="A388" t="s">
        <v>18155</v>
      </c>
      <c r="B388" s="1">
        <v>44859</v>
      </c>
      <c r="C388" t="s">
        <v>83</v>
      </c>
      <c r="D388">
        <v>449748</v>
      </c>
      <c r="E388" t="s">
        <v>18154</v>
      </c>
      <c r="F388" t="s">
        <v>106</v>
      </c>
      <c r="G388" s="1">
        <v>44860</v>
      </c>
    </row>
    <row r="389" spans="1:7" x14ac:dyDescent="0.25">
      <c r="A389" t="s">
        <v>18157</v>
      </c>
      <c r="B389" s="1">
        <v>44859</v>
      </c>
      <c r="C389" t="s">
        <v>83</v>
      </c>
      <c r="D389">
        <v>449749</v>
      </c>
      <c r="E389" t="s">
        <v>18156</v>
      </c>
      <c r="F389" t="s">
        <v>106</v>
      </c>
      <c r="G389" s="1">
        <v>44860</v>
      </c>
    </row>
    <row r="390" spans="1:7" x14ac:dyDescent="0.25">
      <c r="A390" t="s">
        <v>18159</v>
      </c>
      <c r="B390" s="1">
        <v>44859</v>
      </c>
      <c r="C390" t="s">
        <v>83</v>
      </c>
      <c r="D390">
        <v>449750</v>
      </c>
      <c r="E390" t="s">
        <v>18158</v>
      </c>
      <c r="F390" t="s">
        <v>106</v>
      </c>
      <c r="G390" s="1">
        <v>44860</v>
      </c>
    </row>
    <row r="391" spans="1:7" x14ac:dyDescent="0.25">
      <c r="A391" t="s">
        <v>18161</v>
      </c>
      <c r="B391" s="1">
        <v>44859</v>
      </c>
      <c r="C391" t="s">
        <v>83</v>
      </c>
      <c r="D391">
        <v>449751</v>
      </c>
      <c r="E391" t="s">
        <v>18160</v>
      </c>
      <c r="F391" t="s">
        <v>106</v>
      </c>
      <c r="G391" s="1">
        <v>44860</v>
      </c>
    </row>
    <row r="392" spans="1:7" x14ac:dyDescent="0.25">
      <c r="A392" t="s">
        <v>18163</v>
      </c>
      <c r="B392" s="1">
        <v>44859</v>
      </c>
      <c r="C392" t="s">
        <v>83</v>
      </c>
      <c r="D392">
        <v>449752</v>
      </c>
      <c r="E392" t="s">
        <v>18162</v>
      </c>
      <c r="F392" t="s">
        <v>106</v>
      </c>
      <c r="G392" s="1">
        <v>44860</v>
      </c>
    </row>
    <row r="393" spans="1:7" x14ac:dyDescent="0.25">
      <c r="A393" t="s">
        <v>18165</v>
      </c>
      <c r="B393" s="1">
        <v>44859</v>
      </c>
      <c r="C393" t="s">
        <v>83</v>
      </c>
      <c r="D393">
        <v>449753</v>
      </c>
      <c r="E393" t="s">
        <v>18164</v>
      </c>
      <c r="F393" t="s">
        <v>106</v>
      </c>
      <c r="G393" s="1">
        <v>44860</v>
      </c>
    </row>
    <row r="394" spans="1:7" x14ac:dyDescent="0.25">
      <c r="A394" t="s">
        <v>18167</v>
      </c>
      <c r="B394" s="1">
        <v>44859</v>
      </c>
      <c r="C394" t="s">
        <v>83</v>
      </c>
      <c r="D394">
        <v>449754</v>
      </c>
      <c r="E394" t="s">
        <v>18166</v>
      </c>
      <c r="F394" t="s">
        <v>106</v>
      </c>
      <c r="G394" s="1">
        <v>44860</v>
      </c>
    </row>
    <row r="395" spans="1:7" x14ac:dyDescent="0.25">
      <c r="A395" t="s">
        <v>18169</v>
      </c>
      <c r="B395" s="1">
        <v>44859</v>
      </c>
      <c r="C395" t="s">
        <v>83</v>
      </c>
      <c r="D395">
        <v>449755</v>
      </c>
      <c r="E395" t="s">
        <v>18168</v>
      </c>
      <c r="F395" t="s">
        <v>106</v>
      </c>
      <c r="G395" s="1">
        <v>44860</v>
      </c>
    </row>
    <row r="396" spans="1:7" x14ac:dyDescent="0.25">
      <c r="A396" t="s">
        <v>18171</v>
      </c>
      <c r="B396" s="1">
        <v>44859</v>
      </c>
      <c r="C396" t="s">
        <v>83</v>
      </c>
      <c r="D396">
        <v>449756</v>
      </c>
      <c r="E396" t="s">
        <v>18170</v>
      </c>
      <c r="F396" t="s">
        <v>106</v>
      </c>
      <c r="G396" s="1">
        <v>44860</v>
      </c>
    </row>
    <row r="397" spans="1:7" x14ac:dyDescent="0.25">
      <c r="A397" t="s">
        <v>18173</v>
      </c>
      <c r="B397" s="1">
        <v>44859</v>
      </c>
      <c r="C397" t="s">
        <v>83</v>
      </c>
      <c r="D397">
        <v>449757</v>
      </c>
      <c r="E397" t="s">
        <v>18172</v>
      </c>
      <c r="F397" t="s">
        <v>106</v>
      </c>
      <c r="G397" s="1">
        <v>44862</v>
      </c>
    </row>
    <row r="398" spans="1:7" x14ac:dyDescent="0.25">
      <c r="A398" t="s">
        <v>18175</v>
      </c>
      <c r="B398" s="1">
        <v>44859</v>
      </c>
      <c r="C398" t="s">
        <v>83</v>
      </c>
      <c r="D398">
        <v>449758</v>
      </c>
      <c r="E398" t="s">
        <v>18174</v>
      </c>
      <c r="F398" t="s">
        <v>106</v>
      </c>
      <c r="G398" s="1">
        <v>44860</v>
      </c>
    </row>
    <row r="399" spans="1:7" x14ac:dyDescent="0.25">
      <c r="A399" t="s">
        <v>18177</v>
      </c>
      <c r="B399" s="1">
        <v>44859</v>
      </c>
      <c r="C399" t="s">
        <v>83</v>
      </c>
      <c r="D399">
        <v>449759</v>
      </c>
      <c r="E399" t="s">
        <v>18176</v>
      </c>
      <c r="F399" t="s">
        <v>106</v>
      </c>
      <c r="G399" s="1">
        <v>44860</v>
      </c>
    </row>
    <row r="400" spans="1:7" x14ac:dyDescent="0.25">
      <c r="A400" t="s">
        <v>18185</v>
      </c>
      <c r="B400" s="1">
        <v>44859</v>
      </c>
      <c r="C400" t="s">
        <v>83</v>
      </c>
      <c r="D400">
        <v>449760</v>
      </c>
      <c r="E400" t="s">
        <v>18181</v>
      </c>
      <c r="F400" t="s">
        <v>106</v>
      </c>
      <c r="G400" s="1">
        <v>44860</v>
      </c>
    </row>
    <row r="401" spans="1:7" x14ac:dyDescent="0.25">
      <c r="A401" t="s">
        <v>18192</v>
      </c>
      <c r="B401" s="1">
        <v>44859</v>
      </c>
      <c r="C401" t="s">
        <v>83</v>
      </c>
      <c r="D401">
        <v>449761</v>
      </c>
      <c r="E401" t="s">
        <v>18188</v>
      </c>
      <c r="F401" t="s">
        <v>106</v>
      </c>
      <c r="G401" s="1">
        <v>44861</v>
      </c>
    </row>
    <row r="402" spans="1:7" x14ac:dyDescent="0.25">
      <c r="A402" t="s">
        <v>18194</v>
      </c>
      <c r="B402" s="1">
        <v>44859</v>
      </c>
      <c r="C402" t="s">
        <v>83</v>
      </c>
      <c r="D402">
        <v>449762</v>
      </c>
      <c r="E402" t="s">
        <v>18193</v>
      </c>
      <c r="F402" t="s">
        <v>106</v>
      </c>
      <c r="G402" s="1">
        <v>44860</v>
      </c>
    </row>
    <row r="403" spans="1:7" x14ac:dyDescent="0.25">
      <c r="A403" t="s">
        <v>18201</v>
      </c>
      <c r="B403" s="1">
        <v>44859</v>
      </c>
      <c r="C403" t="s">
        <v>83</v>
      </c>
      <c r="D403">
        <v>449763</v>
      </c>
      <c r="E403" t="s">
        <v>18197</v>
      </c>
      <c r="F403" t="s">
        <v>106</v>
      </c>
      <c r="G403" s="1">
        <v>44860</v>
      </c>
    </row>
    <row r="404" spans="1:7" x14ac:dyDescent="0.25">
      <c r="A404" t="s">
        <v>18208</v>
      </c>
      <c r="B404" s="1">
        <v>44859</v>
      </c>
      <c r="C404" t="s">
        <v>83</v>
      </c>
      <c r="D404">
        <v>449764</v>
      </c>
      <c r="E404" t="s">
        <v>18204</v>
      </c>
      <c r="F404" t="s">
        <v>106</v>
      </c>
      <c r="G404" s="1">
        <v>44860</v>
      </c>
    </row>
    <row r="405" spans="1:7" x14ac:dyDescent="0.25">
      <c r="A405" t="s">
        <v>18210</v>
      </c>
      <c r="B405" s="1">
        <v>44860</v>
      </c>
      <c r="C405" t="s">
        <v>83</v>
      </c>
      <c r="D405">
        <v>450299</v>
      </c>
      <c r="E405" t="s">
        <v>18209</v>
      </c>
      <c r="F405" t="s">
        <v>106</v>
      </c>
      <c r="G405" s="1">
        <v>44861</v>
      </c>
    </row>
    <row r="406" spans="1:7" x14ac:dyDescent="0.25">
      <c r="A406" t="s">
        <v>18217</v>
      </c>
      <c r="B406" s="1">
        <v>44860</v>
      </c>
      <c r="C406" t="s">
        <v>83</v>
      </c>
      <c r="D406">
        <v>450300</v>
      </c>
      <c r="E406" t="s">
        <v>18213</v>
      </c>
      <c r="F406" t="s">
        <v>106</v>
      </c>
      <c r="G406" s="1">
        <v>44861</v>
      </c>
    </row>
    <row r="407" spans="1:7" x14ac:dyDescent="0.25">
      <c r="A407" t="s">
        <v>18221</v>
      </c>
      <c r="B407" s="1">
        <v>44860</v>
      </c>
      <c r="C407" t="s">
        <v>83</v>
      </c>
      <c r="D407">
        <v>450301</v>
      </c>
      <c r="E407" t="s">
        <v>18219</v>
      </c>
      <c r="F407" t="s">
        <v>106</v>
      </c>
      <c r="G407" s="1">
        <v>44861</v>
      </c>
    </row>
    <row r="408" spans="1:7" x14ac:dyDescent="0.25">
      <c r="A408" t="s">
        <v>34477</v>
      </c>
      <c r="B408" s="1">
        <v>44860</v>
      </c>
      <c r="C408" t="s">
        <v>83</v>
      </c>
      <c r="D408">
        <v>450389</v>
      </c>
      <c r="E408" t="s">
        <v>34476</v>
      </c>
      <c r="F408" t="s">
        <v>106</v>
      </c>
      <c r="G408" s="1">
        <v>44862</v>
      </c>
    </row>
    <row r="409" spans="1:7" x14ac:dyDescent="0.25">
      <c r="A409" t="s">
        <v>34479</v>
      </c>
      <c r="B409" s="1">
        <v>44860</v>
      </c>
      <c r="C409" t="s">
        <v>83</v>
      </c>
      <c r="D409">
        <v>450390</v>
      </c>
      <c r="E409" t="s">
        <v>34478</v>
      </c>
      <c r="F409" t="s">
        <v>106</v>
      </c>
      <c r="G409" s="1">
        <v>44861</v>
      </c>
    </row>
    <row r="410" spans="1:7" x14ac:dyDescent="0.25">
      <c r="A410" t="s">
        <v>34481</v>
      </c>
      <c r="B410" s="1">
        <v>44860</v>
      </c>
      <c r="C410" t="s">
        <v>83</v>
      </c>
      <c r="D410">
        <v>450391</v>
      </c>
      <c r="E410" t="s">
        <v>34480</v>
      </c>
      <c r="F410" t="s">
        <v>106</v>
      </c>
      <c r="G410" s="1">
        <v>44861</v>
      </c>
    </row>
    <row r="411" spans="1:7" x14ac:dyDescent="0.25">
      <c r="A411" t="s">
        <v>34483</v>
      </c>
      <c r="B411" s="1">
        <v>44860</v>
      </c>
      <c r="C411" t="s">
        <v>83</v>
      </c>
      <c r="D411">
        <v>450392</v>
      </c>
      <c r="E411" t="s">
        <v>34482</v>
      </c>
      <c r="F411" t="s">
        <v>106</v>
      </c>
      <c r="G411" s="1">
        <v>44861</v>
      </c>
    </row>
    <row r="412" spans="1:7" x14ac:dyDescent="0.25">
      <c r="A412" t="s">
        <v>34485</v>
      </c>
      <c r="B412" s="1">
        <v>44860</v>
      </c>
      <c r="C412" t="s">
        <v>83</v>
      </c>
      <c r="D412">
        <v>450393</v>
      </c>
      <c r="E412" t="s">
        <v>34484</v>
      </c>
      <c r="F412" t="s">
        <v>106</v>
      </c>
      <c r="G412" s="1">
        <v>44861</v>
      </c>
    </row>
    <row r="413" spans="1:7" x14ac:dyDescent="0.25">
      <c r="A413" t="s">
        <v>34487</v>
      </c>
      <c r="B413" s="1">
        <v>44860</v>
      </c>
      <c r="C413" t="s">
        <v>83</v>
      </c>
      <c r="D413">
        <v>450394</v>
      </c>
      <c r="E413" t="s">
        <v>34486</v>
      </c>
      <c r="F413" t="s">
        <v>106</v>
      </c>
      <c r="G413" s="1">
        <v>44861</v>
      </c>
    </row>
    <row r="414" spans="1:7" x14ac:dyDescent="0.25">
      <c r="A414" t="s">
        <v>34489</v>
      </c>
      <c r="B414" s="1">
        <v>44860</v>
      </c>
      <c r="C414" t="s">
        <v>83</v>
      </c>
      <c r="D414">
        <v>450395</v>
      </c>
      <c r="E414" t="s">
        <v>34488</v>
      </c>
      <c r="F414" t="s">
        <v>106</v>
      </c>
      <c r="G414" s="1">
        <v>44862</v>
      </c>
    </row>
    <row r="415" spans="1:7" x14ac:dyDescent="0.25">
      <c r="A415" t="s">
        <v>34496</v>
      </c>
      <c r="B415" s="1">
        <v>44860</v>
      </c>
      <c r="C415" t="s">
        <v>83</v>
      </c>
      <c r="D415">
        <v>450599</v>
      </c>
      <c r="E415" t="s">
        <v>34492</v>
      </c>
      <c r="F415" t="s">
        <v>106</v>
      </c>
      <c r="G415" s="1">
        <v>44861</v>
      </c>
    </row>
    <row r="416" spans="1:7" x14ac:dyDescent="0.25">
      <c r="A416" t="s">
        <v>34503</v>
      </c>
      <c r="B416" s="1">
        <v>44860</v>
      </c>
      <c r="C416" t="s">
        <v>83</v>
      </c>
      <c r="D416">
        <v>450600</v>
      </c>
      <c r="E416" t="s">
        <v>34499</v>
      </c>
      <c r="F416" t="s">
        <v>106</v>
      </c>
      <c r="G416" s="1">
        <v>44861</v>
      </c>
    </row>
    <row r="417" spans="1:7" x14ac:dyDescent="0.25">
      <c r="A417" t="s">
        <v>34505</v>
      </c>
      <c r="B417" s="1">
        <v>44860</v>
      </c>
      <c r="C417" t="s">
        <v>83</v>
      </c>
      <c r="D417">
        <v>450601</v>
      </c>
      <c r="E417" t="s">
        <v>34504</v>
      </c>
      <c r="F417" t="s">
        <v>106</v>
      </c>
      <c r="G417" s="1">
        <v>44861</v>
      </c>
    </row>
    <row r="418" spans="1:7" x14ac:dyDescent="0.25">
      <c r="A418" t="s">
        <v>34511</v>
      </c>
      <c r="B418" s="1">
        <v>44860</v>
      </c>
      <c r="C418" t="s">
        <v>83</v>
      </c>
      <c r="D418">
        <v>450602</v>
      </c>
      <c r="E418" t="s">
        <v>34508</v>
      </c>
      <c r="F418" t="s">
        <v>106</v>
      </c>
      <c r="G418" s="1">
        <v>44861</v>
      </c>
    </row>
    <row r="419" spans="1:7" x14ac:dyDescent="0.25">
      <c r="A419" t="s">
        <v>34513</v>
      </c>
      <c r="B419" s="1">
        <v>44860</v>
      </c>
      <c r="C419" t="s">
        <v>83</v>
      </c>
      <c r="D419">
        <v>450603</v>
      </c>
      <c r="E419" t="s">
        <v>34512</v>
      </c>
      <c r="F419" t="s">
        <v>106</v>
      </c>
      <c r="G419" s="1">
        <v>44861</v>
      </c>
    </row>
    <row r="420" spans="1:7" x14ac:dyDescent="0.25">
      <c r="A420" t="s">
        <v>34520</v>
      </c>
      <c r="B420" s="1">
        <v>44860</v>
      </c>
      <c r="C420" t="s">
        <v>83</v>
      </c>
      <c r="D420">
        <v>450604</v>
      </c>
      <c r="E420" t="s">
        <v>34516</v>
      </c>
      <c r="F420" t="s">
        <v>106</v>
      </c>
      <c r="G420" s="1">
        <v>44861</v>
      </c>
    </row>
    <row r="421" spans="1:7" x14ac:dyDescent="0.25">
      <c r="A421" t="s">
        <v>34528</v>
      </c>
      <c r="B421" s="1">
        <v>44860</v>
      </c>
      <c r="C421" t="s">
        <v>83</v>
      </c>
      <c r="D421">
        <v>450605</v>
      </c>
      <c r="E421" t="s">
        <v>34524</v>
      </c>
      <c r="F421" t="s">
        <v>106</v>
      </c>
      <c r="G421" s="1">
        <v>44861</v>
      </c>
    </row>
    <row r="422" spans="1:7" x14ac:dyDescent="0.25">
      <c r="A422" t="s">
        <v>34534</v>
      </c>
      <c r="B422" s="1">
        <v>44860</v>
      </c>
      <c r="C422" t="s">
        <v>83</v>
      </c>
      <c r="D422">
        <v>450606</v>
      </c>
      <c r="E422" t="s">
        <v>34531</v>
      </c>
      <c r="F422" t="s">
        <v>106</v>
      </c>
      <c r="G422" s="1">
        <v>44861</v>
      </c>
    </row>
    <row r="423" spans="1:7" x14ac:dyDescent="0.25">
      <c r="A423" t="s">
        <v>34539</v>
      </c>
      <c r="B423" s="1">
        <v>44860</v>
      </c>
      <c r="C423" t="s">
        <v>83</v>
      </c>
      <c r="D423">
        <v>450660</v>
      </c>
      <c r="E423" t="s">
        <v>34537</v>
      </c>
      <c r="F423" t="s">
        <v>106</v>
      </c>
      <c r="G423" s="1">
        <v>44862</v>
      </c>
    </row>
    <row r="424" spans="1:7" x14ac:dyDescent="0.25">
      <c r="A424" t="s">
        <v>34548</v>
      </c>
      <c r="B424" s="1">
        <v>44861</v>
      </c>
      <c r="C424" t="s">
        <v>83</v>
      </c>
      <c r="D424">
        <v>451157</v>
      </c>
      <c r="E424" t="s">
        <v>34547</v>
      </c>
      <c r="F424" t="s">
        <v>106</v>
      </c>
      <c r="G424" s="1">
        <v>44862</v>
      </c>
    </row>
    <row r="425" spans="1:7" x14ac:dyDescent="0.25">
      <c r="A425" t="s">
        <v>34554</v>
      </c>
      <c r="B425" s="1">
        <v>44861</v>
      </c>
      <c r="C425" t="s">
        <v>83</v>
      </c>
      <c r="D425">
        <v>451158</v>
      </c>
      <c r="E425" t="s">
        <v>34551</v>
      </c>
      <c r="F425" t="s">
        <v>106</v>
      </c>
      <c r="G425" s="1">
        <v>44862</v>
      </c>
    </row>
    <row r="426" spans="1:7" x14ac:dyDescent="0.25">
      <c r="A426" t="s">
        <v>34556</v>
      </c>
      <c r="B426" s="1">
        <v>44861</v>
      </c>
      <c r="C426" t="s">
        <v>83</v>
      </c>
      <c r="D426">
        <v>451182</v>
      </c>
      <c r="E426" t="s">
        <v>34555</v>
      </c>
      <c r="F426" t="s">
        <v>106</v>
      </c>
      <c r="G426" s="1">
        <v>44862</v>
      </c>
    </row>
    <row r="427" spans="1:7" x14ac:dyDescent="0.25">
      <c r="A427" t="s">
        <v>34558</v>
      </c>
      <c r="B427" s="1">
        <v>44861</v>
      </c>
      <c r="C427" t="s">
        <v>83</v>
      </c>
      <c r="D427">
        <v>451183</v>
      </c>
      <c r="E427" t="s">
        <v>34557</v>
      </c>
      <c r="F427" t="s">
        <v>106</v>
      </c>
      <c r="G427" s="1">
        <v>44862</v>
      </c>
    </row>
    <row r="428" spans="1:7" x14ac:dyDescent="0.25">
      <c r="A428" t="s">
        <v>34564</v>
      </c>
      <c r="B428" s="1">
        <v>44861</v>
      </c>
      <c r="C428" t="s">
        <v>83</v>
      </c>
      <c r="D428">
        <v>451252</v>
      </c>
      <c r="E428" t="s">
        <v>34561</v>
      </c>
      <c r="F428" t="s">
        <v>106</v>
      </c>
      <c r="G428" s="1">
        <v>44861</v>
      </c>
    </row>
    <row r="429" spans="1:7" x14ac:dyDescent="0.25">
      <c r="A429" t="s">
        <v>34566</v>
      </c>
      <c r="B429" s="1">
        <v>44861</v>
      </c>
      <c r="C429" t="s">
        <v>83</v>
      </c>
      <c r="D429">
        <v>451266</v>
      </c>
      <c r="E429" t="s">
        <v>34565</v>
      </c>
      <c r="F429" t="s">
        <v>106</v>
      </c>
      <c r="G429" s="1">
        <v>44865</v>
      </c>
    </row>
    <row r="430" spans="1:7" x14ac:dyDescent="0.25">
      <c r="A430" t="s">
        <v>34568</v>
      </c>
      <c r="B430" s="1">
        <v>44861</v>
      </c>
      <c r="C430" t="s">
        <v>83</v>
      </c>
      <c r="D430">
        <v>451267</v>
      </c>
      <c r="E430" t="s">
        <v>34567</v>
      </c>
      <c r="F430" t="s">
        <v>106</v>
      </c>
      <c r="G430" s="1">
        <v>44865</v>
      </c>
    </row>
    <row r="431" spans="1:7" x14ac:dyDescent="0.25">
      <c r="A431" t="s">
        <v>34570</v>
      </c>
      <c r="B431" s="1">
        <v>44861</v>
      </c>
      <c r="C431" t="s">
        <v>83</v>
      </c>
      <c r="D431">
        <v>451268</v>
      </c>
      <c r="E431" t="s">
        <v>34569</v>
      </c>
      <c r="F431" t="s">
        <v>106</v>
      </c>
      <c r="G431" s="1">
        <v>44865</v>
      </c>
    </row>
    <row r="432" spans="1:7" x14ac:dyDescent="0.25">
      <c r="A432" t="s">
        <v>34572</v>
      </c>
      <c r="B432" s="1">
        <v>44861</v>
      </c>
      <c r="C432" t="s">
        <v>83</v>
      </c>
      <c r="D432">
        <v>451269</v>
      </c>
      <c r="E432" t="s">
        <v>34571</v>
      </c>
      <c r="F432" t="s">
        <v>106</v>
      </c>
      <c r="G432" s="1">
        <v>44862</v>
      </c>
    </row>
    <row r="433" spans="1:7" x14ac:dyDescent="0.25">
      <c r="A433" t="s">
        <v>34574</v>
      </c>
      <c r="B433" s="1">
        <v>44861</v>
      </c>
      <c r="C433" t="s">
        <v>83</v>
      </c>
      <c r="D433">
        <v>451270</v>
      </c>
      <c r="E433" t="s">
        <v>34573</v>
      </c>
      <c r="F433" t="s">
        <v>106</v>
      </c>
      <c r="G433" s="1">
        <v>44863</v>
      </c>
    </row>
    <row r="434" spans="1:7" x14ac:dyDescent="0.25">
      <c r="A434" t="s">
        <v>34576</v>
      </c>
      <c r="B434" s="1">
        <v>44861</v>
      </c>
      <c r="C434" t="s">
        <v>83</v>
      </c>
      <c r="D434">
        <v>451271</v>
      </c>
      <c r="E434" t="s">
        <v>34575</v>
      </c>
      <c r="F434" t="s">
        <v>468</v>
      </c>
      <c r="G434" s="1">
        <v>44861</v>
      </c>
    </row>
    <row r="435" spans="1:7" x14ac:dyDescent="0.25">
      <c r="A435" t="s">
        <v>34578</v>
      </c>
      <c r="B435" s="1">
        <v>44861</v>
      </c>
      <c r="C435" t="s">
        <v>83</v>
      </c>
      <c r="D435">
        <v>451272</v>
      </c>
      <c r="E435" t="s">
        <v>34577</v>
      </c>
      <c r="F435" t="s">
        <v>106</v>
      </c>
      <c r="G435" s="1">
        <v>44862</v>
      </c>
    </row>
    <row r="436" spans="1:7" x14ac:dyDescent="0.25">
      <c r="A436" t="s">
        <v>34580</v>
      </c>
      <c r="B436" s="1">
        <v>44861</v>
      </c>
      <c r="C436" t="s">
        <v>83</v>
      </c>
      <c r="D436">
        <v>451273</v>
      </c>
      <c r="E436" t="s">
        <v>34579</v>
      </c>
      <c r="F436" t="s">
        <v>106</v>
      </c>
      <c r="G436" s="1">
        <v>44862</v>
      </c>
    </row>
    <row r="437" spans="1:7" x14ac:dyDescent="0.25">
      <c r="A437" t="s">
        <v>34582</v>
      </c>
      <c r="B437" s="1">
        <v>44861</v>
      </c>
      <c r="C437" t="s">
        <v>83</v>
      </c>
      <c r="D437">
        <v>451274</v>
      </c>
      <c r="E437" t="s">
        <v>34581</v>
      </c>
      <c r="F437" t="s">
        <v>106</v>
      </c>
      <c r="G437" s="1">
        <v>44862</v>
      </c>
    </row>
    <row r="438" spans="1:7" x14ac:dyDescent="0.25">
      <c r="A438" t="s">
        <v>34584</v>
      </c>
      <c r="B438" s="1">
        <v>44861</v>
      </c>
      <c r="C438" t="s">
        <v>83</v>
      </c>
      <c r="D438">
        <v>451275</v>
      </c>
      <c r="E438" t="s">
        <v>34583</v>
      </c>
      <c r="F438" t="s">
        <v>106</v>
      </c>
      <c r="G438" s="1">
        <v>44862</v>
      </c>
    </row>
    <row r="439" spans="1:7" x14ac:dyDescent="0.25">
      <c r="A439" t="s">
        <v>34586</v>
      </c>
      <c r="B439" s="1">
        <v>44861</v>
      </c>
      <c r="C439" t="s">
        <v>83</v>
      </c>
      <c r="D439">
        <v>451276</v>
      </c>
      <c r="E439" t="s">
        <v>34585</v>
      </c>
      <c r="F439" t="s">
        <v>106</v>
      </c>
      <c r="G439" s="1">
        <v>44862</v>
      </c>
    </row>
    <row r="440" spans="1:7" x14ac:dyDescent="0.25">
      <c r="A440" t="s">
        <v>34588</v>
      </c>
      <c r="B440" s="1">
        <v>44861</v>
      </c>
      <c r="C440" t="s">
        <v>83</v>
      </c>
      <c r="D440">
        <v>451277</v>
      </c>
      <c r="E440" t="s">
        <v>34587</v>
      </c>
      <c r="F440" t="s">
        <v>106</v>
      </c>
      <c r="G440" s="1">
        <v>44862</v>
      </c>
    </row>
    <row r="441" spans="1:7" x14ac:dyDescent="0.25">
      <c r="A441" t="s">
        <v>34590</v>
      </c>
      <c r="B441" s="1">
        <v>44861</v>
      </c>
      <c r="C441" t="s">
        <v>83</v>
      </c>
      <c r="D441">
        <v>451278</v>
      </c>
      <c r="E441" t="s">
        <v>34589</v>
      </c>
      <c r="F441" t="s">
        <v>106</v>
      </c>
      <c r="G441" s="1">
        <v>44862</v>
      </c>
    </row>
    <row r="442" spans="1:7" x14ac:dyDescent="0.25">
      <c r="A442" t="s">
        <v>34592</v>
      </c>
      <c r="B442" s="1">
        <v>44861</v>
      </c>
      <c r="C442" t="s">
        <v>83</v>
      </c>
      <c r="D442">
        <v>451279</v>
      </c>
      <c r="E442" t="s">
        <v>34591</v>
      </c>
      <c r="F442" t="s">
        <v>106</v>
      </c>
      <c r="G442" s="1">
        <v>44862</v>
      </c>
    </row>
    <row r="443" spans="1:7" x14ac:dyDescent="0.25">
      <c r="A443" t="s">
        <v>34594</v>
      </c>
      <c r="B443" s="1">
        <v>44861</v>
      </c>
      <c r="C443" t="s">
        <v>83</v>
      </c>
      <c r="D443">
        <v>451280</v>
      </c>
      <c r="E443" t="s">
        <v>34593</v>
      </c>
      <c r="F443" t="s">
        <v>106</v>
      </c>
      <c r="G443" s="1">
        <v>44862</v>
      </c>
    </row>
    <row r="444" spans="1:7" x14ac:dyDescent="0.25">
      <c r="A444" t="s">
        <v>34596</v>
      </c>
      <c r="B444" s="1">
        <v>44861</v>
      </c>
      <c r="C444" t="s">
        <v>83</v>
      </c>
      <c r="D444">
        <v>451281</v>
      </c>
      <c r="E444" t="s">
        <v>34595</v>
      </c>
      <c r="F444" t="s">
        <v>106</v>
      </c>
      <c r="G444" s="1">
        <v>44862</v>
      </c>
    </row>
    <row r="445" spans="1:7" x14ac:dyDescent="0.25">
      <c r="A445" t="s">
        <v>34598</v>
      </c>
      <c r="B445" s="1">
        <v>44861</v>
      </c>
      <c r="C445" t="s">
        <v>83</v>
      </c>
      <c r="D445">
        <v>451282</v>
      </c>
      <c r="E445" t="s">
        <v>34597</v>
      </c>
      <c r="F445" t="s">
        <v>106</v>
      </c>
      <c r="G445" s="1">
        <v>44862</v>
      </c>
    </row>
    <row r="446" spans="1:7" x14ac:dyDescent="0.25">
      <c r="A446" t="s">
        <v>34600</v>
      </c>
      <c r="B446" s="1">
        <v>44861</v>
      </c>
      <c r="C446" t="s">
        <v>83</v>
      </c>
      <c r="D446">
        <v>451283</v>
      </c>
      <c r="E446" t="s">
        <v>34599</v>
      </c>
      <c r="F446" t="s">
        <v>106</v>
      </c>
      <c r="G446" s="1">
        <v>44862</v>
      </c>
    </row>
    <row r="447" spans="1:7" x14ac:dyDescent="0.25">
      <c r="A447" t="s">
        <v>34602</v>
      </c>
      <c r="B447" s="1">
        <v>44861</v>
      </c>
      <c r="C447" t="s">
        <v>83</v>
      </c>
      <c r="D447">
        <v>451284</v>
      </c>
      <c r="E447" t="s">
        <v>34601</v>
      </c>
      <c r="F447" t="s">
        <v>106</v>
      </c>
      <c r="G447" s="1">
        <v>44862</v>
      </c>
    </row>
    <row r="448" spans="1:7" x14ac:dyDescent="0.25">
      <c r="A448" t="s">
        <v>34604</v>
      </c>
      <c r="B448" s="1">
        <v>44861</v>
      </c>
      <c r="C448" t="s">
        <v>83</v>
      </c>
      <c r="D448">
        <v>451285</v>
      </c>
      <c r="E448" t="s">
        <v>34603</v>
      </c>
      <c r="F448" t="s">
        <v>106</v>
      </c>
      <c r="G448" s="1">
        <v>44862</v>
      </c>
    </row>
    <row r="449" spans="1:7" x14ac:dyDescent="0.25">
      <c r="A449" t="s">
        <v>34606</v>
      </c>
      <c r="B449" s="1">
        <v>44861</v>
      </c>
      <c r="C449" t="s">
        <v>83</v>
      </c>
      <c r="D449">
        <v>451286</v>
      </c>
      <c r="E449" t="s">
        <v>34605</v>
      </c>
      <c r="F449" t="s">
        <v>106</v>
      </c>
      <c r="G449" s="1">
        <v>44862</v>
      </c>
    </row>
    <row r="450" spans="1:7" x14ac:dyDescent="0.25">
      <c r="A450" t="s">
        <v>34608</v>
      </c>
      <c r="B450" s="1">
        <v>44861</v>
      </c>
      <c r="C450" t="s">
        <v>83</v>
      </c>
      <c r="D450">
        <v>451287</v>
      </c>
      <c r="E450" t="s">
        <v>34607</v>
      </c>
      <c r="F450" t="s">
        <v>106</v>
      </c>
      <c r="G450" s="1">
        <v>44862</v>
      </c>
    </row>
    <row r="451" spans="1:7" x14ac:dyDescent="0.25">
      <c r="A451" t="s">
        <v>34610</v>
      </c>
      <c r="B451" s="1">
        <v>44861</v>
      </c>
      <c r="C451" t="s">
        <v>83</v>
      </c>
      <c r="D451">
        <v>451288</v>
      </c>
      <c r="E451" t="s">
        <v>34609</v>
      </c>
      <c r="F451" t="s">
        <v>106</v>
      </c>
      <c r="G451" s="1">
        <v>44862</v>
      </c>
    </row>
    <row r="452" spans="1:7" x14ac:dyDescent="0.25">
      <c r="A452" t="s">
        <v>34612</v>
      </c>
      <c r="B452" s="1">
        <v>44861</v>
      </c>
      <c r="C452" t="s">
        <v>83</v>
      </c>
      <c r="D452">
        <v>451289</v>
      </c>
      <c r="E452" t="s">
        <v>34611</v>
      </c>
      <c r="F452" t="s">
        <v>106</v>
      </c>
      <c r="G452" s="1">
        <v>44862</v>
      </c>
    </row>
    <row r="453" spans="1:7" x14ac:dyDescent="0.25">
      <c r="A453" t="s">
        <v>34614</v>
      </c>
      <c r="B453" s="1">
        <v>44861</v>
      </c>
      <c r="C453" t="s">
        <v>83</v>
      </c>
      <c r="D453">
        <v>451290</v>
      </c>
      <c r="E453" t="s">
        <v>34613</v>
      </c>
      <c r="F453" t="s">
        <v>107</v>
      </c>
      <c r="G453" s="1">
        <v>44865</v>
      </c>
    </row>
    <row r="454" spans="1:7" x14ac:dyDescent="0.25">
      <c r="A454" t="s">
        <v>34616</v>
      </c>
      <c r="B454" s="1">
        <v>44861</v>
      </c>
      <c r="C454" t="s">
        <v>83</v>
      </c>
      <c r="D454">
        <v>451291</v>
      </c>
      <c r="E454" t="s">
        <v>34615</v>
      </c>
      <c r="F454" t="s">
        <v>106</v>
      </c>
      <c r="G454" s="1">
        <v>44862</v>
      </c>
    </row>
    <row r="455" spans="1:7" x14ac:dyDescent="0.25">
      <c r="A455" t="s">
        <v>34618</v>
      </c>
      <c r="B455" s="1">
        <v>44861</v>
      </c>
      <c r="C455" t="s">
        <v>83</v>
      </c>
      <c r="D455">
        <v>451292</v>
      </c>
      <c r="E455" t="s">
        <v>34617</v>
      </c>
      <c r="F455" t="s">
        <v>106</v>
      </c>
      <c r="G455" s="1">
        <v>44862</v>
      </c>
    </row>
    <row r="456" spans="1:7" x14ac:dyDescent="0.25">
      <c r="A456" t="s">
        <v>34620</v>
      </c>
      <c r="B456" s="1">
        <v>44861</v>
      </c>
      <c r="C456" t="s">
        <v>83</v>
      </c>
      <c r="D456">
        <v>451293</v>
      </c>
      <c r="E456" t="s">
        <v>34619</v>
      </c>
      <c r="F456" t="s">
        <v>106</v>
      </c>
      <c r="G456" s="1">
        <v>44862</v>
      </c>
    </row>
    <row r="457" spans="1:7" x14ac:dyDescent="0.25">
      <c r="A457" t="s">
        <v>34622</v>
      </c>
      <c r="B457" s="1">
        <v>44861</v>
      </c>
      <c r="C457" t="s">
        <v>83</v>
      </c>
      <c r="D457">
        <v>451294</v>
      </c>
      <c r="E457" t="s">
        <v>34621</v>
      </c>
      <c r="F457" t="s">
        <v>106</v>
      </c>
      <c r="G457" s="1">
        <v>44862</v>
      </c>
    </row>
    <row r="458" spans="1:7" x14ac:dyDescent="0.25">
      <c r="A458" t="s">
        <v>34624</v>
      </c>
      <c r="B458" s="1">
        <v>44861</v>
      </c>
      <c r="C458" t="s">
        <v>83</v>
      </c>
      <c r="D458">
        <v>451295</v>
      </c>
      <c r="E458" t="s">
        <v>34623</v>
      </c>
      <c r="F458" t="s">
        <v>106</v>
      </c>
      <c r="G458" s="1">
        <v>44862</v>
      </c>
    </row>
    <row r="459" spans="1:7" x14ac:dyDescent="0.25">
      <c r="A459" t="s">
        <v>34626</v>
      </c>
      <c r="B459" s="1">
        <v>44861</v>
      </c>
      <c r="C459" t="s">
        <v>83</v>
      </c>
      <c r="D459">
        <v>451296</v>
      </c>
      <c r="E459" t="s">
        <v>34625</v>
      </c>
      <c r="F459" t="s">
        <v>106</v>
      </c>
      <c r="G459" s="1">
        <v>44862</v>
      </c>
    </row>
    <row r="460" spans="1:7" x14ac:dyDescent="0.25">
      <c r="A460" t="s">
        <v>34628</v>
      </c>
      <c r="B460" s="1">
        <v>44861</v>
      </c>
      <c r="C460" t="s">
        <v>83</v>
      </c>
      <c r="D460">
        <v>451297</v>
      </c>
      <c r="E460" t="s">
        <v>34627</v>
      </c>
      <c r="F460" t="s">
        <v>106</v>
      </c>
      <c r="G460" s="1">
        <v>44862</v>
      </c>
    </row>
    <row r="461" spans="1:7" x14ac:dyDescent="0.25">
      <c r="A461" t="s">
        <v>36503</v>
      </c>
      <c r="B461" s="1">
        <v>44861</v>
      </c>
      <c r="C461" t="s">
        <v>83</v>
      </c>
      <c r="D461">
        <v>451298</v>
      </c>
      <c r="E461" t="s">
        <v>36504</v>
      </c>
      <c r="F461" t="s">
        <v>109</v>
      </c>
      <c r="G461" s="1">
        <v>44861</v>
      </c>
    </row>
    <row r="462" spans="1:7" x14ac:dyDescent="0.25">
      <c r="A462" t="s">
        <v>34630</v>
      </c>
      <c r="B462" s="1">
        <v>44861</v>
      </c>
      <c r="C462" t="s">
        <v>83</v>
      </c>
      <c r="D462">
        <v>451299</v>
      </c>
      <c r="E462" t="s">
        <v>34629</v>
      </c>
      <c r="F462" t="s">
        <v>106</v>
      </c>
      <c r="G462" s="1">
        <v>44862</v>
      </c>
    </row>
    <row r="463" spans="1:7" x14ac:dyDescent="0.25">
      <c r="A463" t="s">
        <v>34632</v>
      </c>
      <c r="B463" s="1">
        <v>44861</v>
      </c>
      <c r="C463" t="s">
        <v>83</v>
      </c>
      <c r="D463">
        <v>451300</v>
      </c>
      <c r="E463" t="s">
        <v>34631</v>
      </c>
      <c r="F463" t="s">
        <v>106</v>
      </c>
      <c r="G463" s="1">
        <v>44862</v>
      </c>
    </row>
    <row r="464" spans="1:7" x14ac:dyDescent="0.25">
      <c r="A464" t="s">
        <v>34634</v>
      </c>
      <c r="B464" s="1">
        <v>44861</v>
      </c>
      <c r="C464" t="s">
        <v>83</v>
      </c>
      <c r="D464">
        <v>451301</v>
      </c>
      <c r="E464" t="s">
        <v>34633</v>
      </c>
      <c r="F464" t="s">
        <v>108</v>
      </c>
      <c r="G464" s="1">
        <v>44861</v>
      </c>
    </row>
    <row r="465" spans="1:7" x14ac:dyDescent="0.25">
      <c r="A465" t="s">
        <v>34636</v>
      </c>
      <c r="B465" s="1">
        <v>44861</v>
      </c>
      <c r="C465" t="s">
        <v>83</v>
      </c>
      <c r="D465">
        <v>451302</v>
      </c>
      <c r="E465" t="s">
        <v>34635</v>
      </c>
      <c r="F465" t="s">
        <v>106</v>
      </c>
      <c r="G465" s="1">
        <v>44862</v>
      </c>
    </row>
    <row r="466" spans="1:7" x14ac:dyDescent="0.25">
      <c r="A466" t="s">
        <v>34638</v>
      </c>
      <c r="B466" s="1">
        <v>44861</v>
      </c>
      <c r="C466" t="s">
        <v>83</v>
      </c>
      <c r="D466">
        <v>451309</v>
      </c>
      <c r="E466" t="s">
        <v>34637</v>
      </c>
      <c r="F466" t="s">
        <v>106</v>
      </c>
      <c r="G466" s="1">
        <v>44862</v>
      </c>
    </row>
    <row r="467" spans="1:7" x14ac:dyDescent="0.25">
      <c r="A467" t="s">
        <v>34640</v>
      </c>
      <c r="B467" s="1">
        <v>44861</v>
      </c>
      <c r="C467" t="s">
        <v>83</v>
      </c>
      <c r="D467">
        <v>451310</v>
      </c>
      <c r="E467" t="s">
        <v>34639</v>
      </c>
      <c r="F467" t="s">
        <v>106</v>
      </c>
      <c r="G467" s="1">
        <v>44862</v>
      </c>
    </row>
    <row r="468" spans="1:7" x14ac:dyDescent="0.25">
      <c r="A468" t="s">
        <v>34642</v>
      </c>
      <c r="B468" s="1">
        <v>44861</v>
      </c>
      <c r="C468" t="s">
        <v>83</v>
      </c>
      <c r="D468">
        <v>451311</v>
      </c>
      <c r="E468" t="s">
        <v>34641</v>
      </c>
      <c r="F468" t="s">
        <v>106</v>
      </c>
      <c r="G468" s="1">
        <v>44863</v>
      </c>
    </row>
    <row r="469" spans="1:7" x14ac:dyDescent="0.25">
      <c r="A469" t="s">
        <v>34644</v>
      </c>
      <c r="B469" s="1">
        <v>44861</v>
      </c>
      <c r="C469" t="s">
        <v>83</v>
      </c>
      <c r="D469">
        <v>451312</v>
      </c>
      <c r="E469" t="s">
        <v>34643</v>
      </c>
      <c r="F469" t="s">
        <v>106</v>
      </c>
      <c r="G469" s="1">
        <v>44862</v>
      </c>
    </row>
    <row r="470" spans="1:7" x14ac:dyDescent="0.25">
      <c r="A470" t="s">
        <v>34646</v>
      </c>
      <c r="B470" s="1">
        <v>44861</v>
      </c>
      <c r="C470" t="s">
        <v>83</v>
      </c>
      <c r="D470">
        <v>451313</v>
      </c>
      <c r="E470" t="s">
        <v>34645</v>
      </c>
      <c r="F470" t="s">
        <v>106</v>
      </c>
      <c r="G470" s="1">
        <v>44862</v>
      </c>
    </row>
    <row r="471" spans="1:7" x14ac:dyDescent="0.25">
      <c r="A471" t="s">
        <v>34648</v>
      </c>
      <c r="B471" s="1">
        <v>44861</v>
      </c>
      <c r="C471" t="s">
        <v>83</v>
      </c>
      <c r="D471">
        <v>451314</v>
      </c>
      <c r="E471" t="s">
        <v>34647</v>
      </c>
      <c r="F471" t="s">
        <v>106</v>
      </c>
      <c r="G471" s="1">
        <v>44862</v>
      </c>
    </row>
    <row r="472" spans="1:7" x14ac:dyDescent="0.25">
      <c r="A472" t="s">
        <v>34650</v>
      </c>
      <c r="B472" s="1">
        <v>44861</v>
      </c>
      <c r="C472" t="s">
        <v>83</v>
      </c>
      <c r="D472">
        <v>451315</v>
      </c>
      <c r="E472" t="s">
        <v>34649</v>
      </c>
      <c r="F472" t="s">
        <v>106</v>
      </c>
      <c r="G472" s="1">
        <v>44862</v>
      </c>
    </row>
    <row r="473" spans="1:7" x14ac:dyDescent="0.25">
      <c r="A473" t="s">
        <v>34652</v>
      </c>
      <c r="B473" s="1">
        <v>44861</v>
      </c>
      <c r="C473" t="s">
        <v>83</v>
      </c>
      <c r="D473">
        <v>451316</v>
      </c>
      <c r="E473" t="s">
        <v>34651</v>
      </c>
      <c r="F473" t="s">
        <v>106</v>
      </c>
      <c r="G473" s="1">
        <v>44862</v>
      </c>
    </row>
    <row r="474" spans="1:7" x14ac:dyDescent="0.25">
      <c r="A474" t="s">
        <v>34654</v>
      </c>
      <c r="B474" s="1">
        <v>44861</v>
      </c>
      <c r="C474" t="s">
        <v>83</v>
      </c>
      <c r="D474">
        <v>451317</v>
      </c>
      <c r="E474" t="s">
        <v>34653</v>
      </c>
      <c r="F474" t="s">
        <v>106</v>
      </c>
      <c r="G474" s="1">
        <v>44862</v>
      </c>
    </row>
    <row r="475" spans="1:7" x14ac:dyDescent="0.25">
      <c r="A475" t="s">
        <v>34656</v>
      </c>
      <c r="B475" s="1">
        <v>44861</v>
      </c>
      <c r="C475" t="s">
        <v>83</v>
      </c>
      <c r="D475">
        <v>451318</v>
      </c>
      <c r="E475" t="s">
        <v>34655</v>
      </c>
      <c r="F475" t="s">
        <v>108</v>
      </c>
      <c r="G475" s="1">
        <v>44861</v>
      </c>
    </row>
    <row r="476" spans="1:7" x14ac:dyDescent="0.25">
      <c r="A476" t="s">
        <v>34658</v>
      </c>
      <c r="B476" s="1">
        <v>44861</v>
      </c>
      <c r="C476" t="s">
        <v>83</v>
      </c>
      <c r="D476">
        <v>451319</v>
      </c>
      <c r="E476" t="s">
        <v>34657</v>
      </c>
      <c r="F476" t="s">
        <v>106</v>
      </c>
      <c r="G476" s="1">
        <v>44862</v>
      </c>
    </row>
    <row r="477" spans="1:7" x14ac:dyDescent="0.25">
      <c r="A477" t="s">
        <v>34660</v>
      </c>
      <c r="B477" s="1">
        <v>44861</v>
      </c>
      <c r="C477" t="s">
        <v>83</v>
      </c>
      <c r="D477">
        <v>451320</v>
      </c>
      <c r="E477" t="s">
        <v>34659</v>
      </c>
      <c r="F477" t="s">
        <v>106</v>
      </c>
      <c r="G477" s="1">
        <v>44862</v>
      </c>
    </row>
    <row r="478" spans="1:7" x14ac:dyDescent="0.25">
      <c r="A478" t="s">
        <v>34662</v>
      </c>
      <c r="B478" s="1">
        <v>44861</v>
      </c>
      <c r="C478" t="s">
        <v>83</v>
      </c>
      <c r="D478">
        <v>451476</v>
      </c>
      <c r="E478" t="s">
        <v>34661</v>
      </c>
      <c r="F478" t="s">
        <v>106</v>
      </c>
      <c r="G478" s="1">
        <v>44862</v>
      </c>
    </row>
    <row r="479" spans="1:7" x14ac:dyDescent="0.25">
      <c r="A479" t="s">
        <v>34675</v>
      </c>
      <c r="B479" s="1">
        <v>44862</v>
      </c>
      <c r="C479" t="s">
        <v>83</v>
      </c>
      <c r="D479">
        <v>452133</v>
      </c>
      <c r="E479" t="s">
        <v>34673</v>
      </c>
      <c r="F479" t="s">
        <v>106</v>
      </c>
      <c r="G479" s="1">
        <v>44863</v>
      </c>
    </row>
    <row r="480" spans="1:7" x14ac:dyDescent="0.25">
      <c r="A480" t="s">
        <v>34677</v>
      </c>
      <c r="B480" s="1">
        <v>44862</v>
      </c>
      <c r="C480" t="s">
        <v>83</v>
      </c>
      <c r="D480">
        <v>452134</v>
      </c>
      <c r="E480" t="s">
        <v>34676</v>
      </c>
      <c r="F480" t="s">
        <v>106</v>
      </c>
      <c r="G480" s="1">
        <v>44865</v>
      </c>
    </row>
    <row r="481" spans="1:7" x14ac:dyDescent="0.25">
      <c r="A481" t="s">
        <v>34679</v>
      </c>
      <c r="B481" s="1">
        <v>44862</v>
      </c>
      <c r="C481" t="s">
        <v>83</v>
      </c>
      <c r="D481">
        <v>452135</v>
      </c>
      <c r="E481" t="s">
        <v>34678</v>
      </c>
      <c r="F481" t="s">
        <v>106</v>
      </c>
      <c r="G481" s="1">
        <v>44863</v>
      </c>
    </row>
    <row r="482" spans="1:7" x14ac:dyDescent="0.25">
      <c r="A482" t="s">
        <v>34681</v>
      </c>
      <c r="B482" s="1">
        <v>44862</v>
      </c>
      <c r="C482" t="s">
        <v>83</v>
      </c>
      <c r="D482">
        <v>452136</v>
      </c>
      <c r="E482" t="s">
        <v>34680</v>
      </c>
      <c r="F482" t="s">
        <v>106</v>
      </c>
      <c r="G482" s="1">
        <v>44863</v>
      </c>
    </row>
    <row r="483" spans="1:7" x14ac:dyDescent="0.25">
      <c r="A483" t="s">
        <v>34687</v>
      </c>
      <c r="B483" s="1">
        <v>44862</v>
      </c>
      <c r="C483" t="s">
        <v>83</v>
      </c>
      <c r="D483">
        <v>452137</v>
      </c>
      <c r="E483" t="s">
        <v>34684</v>
      </c>
      <c r="F483" t="s">
        <v>106</v>
      </c>
      <c r="G483" s="1">
        <v>44865</v>
      </c>
    </row>
    <row r="484" spans="1:7" x14ac:dyDescent="0.25">
      <c r="A484" t="s">
        <v>34689</v>
      </c>
      <c r="B484" s="1">
        <v>44862</v>
      </c>
      <c r="C484" t="s">
        <v>83</v>
      </c>
      <c r="D484">
        <v>452138</v>
      </c>
      <c r="E484" t="s">
        <v>34688</v>
      </c>
      <c r="F484" t="s">
        <v>108</v>
      </c>
      <c r="G484" s="1">
        <v>44865</v>
      </c>
    </row>
    <row r="485" spans="1:7" x14ac:dyDescent="0.25">
      <c r="A485" t="s">
        <v>34691</v>
      </c>
      <c r="B485" s="1">
        <v>44862</v>
      </c>
      <c r="C485" t="s">
        <v>83</v>
      </c>
      <c r="D485">
        <v>452139</v>
      </c>
      <c r="E485" t="s">
        <v>34690</v>
      </c>
      <c r="F485" t="s">
        <v>106</v>
      </c>
      <c r="G485" s="1">
        <v>44863</v>
      </c>
    </row>
    <row r="486" spans="1:7" x14ac:dyDescent="0.25">
      <c r="A486" t="s">
        <v>34693</v>
      </c>
      <c r="B486" s="1">
        <v>44862</v>
      </c>
      <c r="C486" t="s">
        <v>83</v>
      </c>
      <c r="D486">
        <v>452140</v>
      </c>
      <c r="E486" t="s">
        <v>34692</v>
      </c>
      <c r="F486" t="s">
        <v>108</v>
      </c>
      <c r="G486" s="1">
        <v>44862</v>
      </c>
    </row>
    <row r="487" spans="1:7" x14ac:dyDescent="0.25">
      <c r="A487" t="s">
        <v>34695</v>
      </c>
      <c r="B487" s="1">
        <v>44862</v>
      </c>
      <c r="C487" t="s">
        <v>83</v>
      </c>
      <c r="D487">
        <v>452141</v>
      </c>
      <c r="E487" t="s">
        <v>34694</v>
      </c>
      <c r="F487" t="s">
        <v>108</v>
      </c>
      <c r="G487" s="1">
        <v>44865</v>
      </c>
    </row>
    <row r="488" spans="1:7" x14ac:dyDescent="0.25">
      <c r="A488" t="s">
        <v>34700</v>
      </c>
      <c r="B488" s="1">
        <v>44862</v>
      </c>
      <c r="C488" t="s">
        <v>83</v>
      </c>
      <c r="D488">
        <v>452142</v>
      </c>
      <c r="E488" t="s">
        <v>34698</v>
      </c>
      <c r="F488" t="s">
        <v>108</v>
      </c>
      <c r="G488" s="1">
        <v>44865</v>
      </c>
    </row>
    <row r="489" spans="1:7" x14ac:dyDescent="0.25">
      <c r="A489" t="s">
        <v>34706</v>
      </c>
      <c r="B489" s="1">
        <v>44862</v>
      </c>
      <c r="C489" t="s">
        <v>83</v>
      </c>
      <c r="D489">
        <v>452143</v>
      </c>
      <c r="E489" t="s">
        <v>34703</v>
      </c>
      <c r="F489" t="s">
        <v>106</v>
      </c>
      <c r="G489" s="1">
        <v>44865</v>
      </c>
    </row>
    <row r="490" spans="1:7" x14ac:dyDescent="0.25">
      <c r="A490" t="s">
        <v>34708</v>
      </c>
      <c r="B490" s="1">
        <v>44862</v>
      </c>
      <c r="C490" t="s">
        <v>83</v>
      </c>
      <c r="D490">
        <v>452144</v>
      </c>
      <c r="E490" t="s">
        <v>34707</v>
      </c>
      <c r="F490" t="s">
        <v>106</v>
      </c>
      <c r="G490" s="1">
        <v>44863</v>
      </c>
    </row>
    <row r="491" spans="1:7" x14ac:dyDescent="0.25">
      <c r="A491" t="s">
        <v>34715</v>
      </c>
      <c r="B491" s="1">
        <v>44862</v>
      </c>
      <c r="C491" t="s">
        <v>83</v>
      </c>
      <c r="D491">
        <v>452145</v>
      </c>
      <c r="E491" t="s">
        <v>34711</v>
      </c>
      <c r="F491" t="s">
        <v>108</v>
      </c>
      <c r="G491" s="1">
        <v>44865</v>
      </c>
    </row>
    <row r="492" spans="1:7" x14ac:dyDescent="0.25">
      <c r="A492" t="s">
        <v>34717</v>
      </c>
      <c r="B492" s="1">
        <v>44862</v>
      </c>
      <c r="C492" t="s">
        <v>83</v>
      </c>
      <c r="D492">
        <v>452146</v>
      </c>
      <c r="E492" t="s">
        <v>34716</v>
      </c>
      <c r="F492" t="s">
        <v>108</v>
      </c>
      <c r="G492" s="1">
        <v>44865</v>
      </c>
    </row>
    <row r="493" spans="1:7" x14ac:dyDescent="0.25">
      <c r="A493" t="s">
        <v>34719</v>
      </c>
      <c r="B493" s="1">
        <v>44862</v>
      </c>
      <c r="C493" t="s">
        <v>83</v>
      </c>
      <c r="D493">
        <v>452147</v>
      </c>
      <c r="E493" t="s">
        <v>34718</v>
      </c>
      <c r="F493" t="s">
        <v>106</v>
      </c>
      <c r="G493" s="1">
        <v>44863</v>
      </c>
    </row>
    <row r="494" spans="1:7" x14ac:dyDescent="0.25">
      <c r="A494" t="s">
        <v>34721</v>
      </c>
      <c r="B494" s="1">
        <v>44862</v>
      </c>
      <c r="C494" t="s">
        <v>83</v>
      </c>
      <c r="D494">
        <v>452148</v>
      </c>
      <c r="E494" t="s">
        <v>34720</v>
      </c>
      <c r="F494" t="s">
        <v>106</v>
      </c>
      <c r="G494" s="1">
        <v>44863</v>
      </c>
    </row>
    <row r="495" spans="1:7" x14ac:dyDescent="0.25">
      <c r="A495" t="s">
        <v>34723</v>
      </c>
      <c r="B495" s="1">
        <v>44862</v>
      </c>
      <c r="C495" t="s">
        <v>83</v>
      </c>
      <c r="D495">
        <v>452149</v>
      </c>
      <c r="E495" t="s">
        <v>34722</v>
      </c>
      <c r="F495" t="s">
        <v>108</v>
      </c>
      <c r="G495" s="1">
        <v>44865</v>
      </c>
    </row>
    <row r="496" spans="1:7" x14ac:dyDescent="0.25">
      <c r="A496" t="s">
        <v>34725</v>
      </c>
      <c r="B496" s="1">
        <v>44862</v>
      </c>
      <c r="C496" t="s">
        <v>83</v>
      </c>
      <c r="D496">
        <v>452150</v>
      </c>
      <c r="E496" t="s">
        <v>34724</v>
      </c>
      <c r="F496" t="s">
        <v>106</v>
      </c>
      <c r="G496" s="1">
        <v>44863</v>
      </c>
    </row>
    <row r="497" spans="1:7" x14ac:dyDescent="0.25">
      <c r="A497" t="s">
        <v>34727</v>
      </c>
      <c r="B497" s="1">
        <v>44862</v>
      </c>
      <c r="C497" t="s">
        <v>83</v>
      </c>
      <c r="D497">
        <v>452151</v>
      </c>
      <c r="E497" t="s">
        <v>34726</v>
      </c>
      <c r="F497" t="s">
        <v>106</v>
      </c>
      <c r="G497" s="1">
        <v>44863</v>
      </c>
    </row>
    <row r="498" spans="1:7" x14ac:dyDescent="0.25">
      <c r="A498" t="s">
        <v>34729</v>
      </c>
      <c r="B498" s="1">
        <v>44862</v>
      </c>
      <c r="C498" t="s">
        <v>83</v>
      </c>
      <c r="D498">
        <v>452152</v>
      </c>
      <c r="E498" t="s">
        <v>34728</v>
      </c>
      <c r="F498" t="s">
        <v>108</v>
      </c>
      <c r="G498" s="1">
        <v>44862</v>
      </c>
    </row>
    <row r="499" spans="1:7" x14ac:dyDescent="0.25">
      <c r="A499" t="s">
        <v>34731</v>
      </c>
      <c r="B499" s="1">
        <v>44862</v>
      </c>
      <c r="C499" t="s">
        <v>83</v>
      </c>
      <c r="D499">
        <v>452153</v>
      </c>
      <c r="E499" t="s">
        <v>34730</v>
      </c>
      <c r="F499" t="s">
        <v>108</v>
      </c>
      <c r="G499" s="1">
        <v>44862</v>
      </c>
    </row>
    <row r="500" spans="1:7" x14ac:dyDescent="0.25">
      <c r="A500" t="s">
        <v>34733</v>
      </c>
      <c r="B500" s="1">
        <v>44862</v>
      </c>
      <c r="C500" t="s">
        <v>83</v>
      </c>
      <c r="D500">
        <v>452154</v>
      </c>
      <c r="E500" t="s">
        <v>34732</v>
      </c>
      <c r="F500" t="s">
        <v>106</v>
      </c>
      <c r="G500" s="1">
        <v>44863</v>
      </c>
    </row>
    <row r="501" spans="1:7" x14ac:dyDescent="0.25">
      <c r="A501" t="s">
        <v>34670</v>
      </c>
      <c r="B501" s="1">
        <v>44862</v>
      </c>
      <c r="C501" t="s">
        <v>83</v>
      </c>
      <c r="D501">
        <v>452245</v>
      </c>
      <c r="E501" t="s">
        <v>34668</v>
      </c>
      <c r="F501" t="s">
        <v>106</v>
      </c>
      <c r="G501" s="1">
        <v>44865</v>
      </c>
    </row>
    <row r="502" spans="1:7" x14ac:dyDescent="0.25">
      <c r="A502" t="s">
        <v>34737</v>
      </c>
      <c r="B502" s="1">
        <v>44862</v>
      </c>
      <c r="C502" t="s">
        <v>83</v>
      </c>
      <c r="D502">
        <v>452246</v>
      </c>
      <c r="E502" t="s">
        <v>34735</v>
      </c>
      <c r="F502" t="s">
        <v>106</v>
      </c>
      <c r="G502" s="1">
        <v>44863</v>
      </c>
    </row>
    <row r="503" spans="1:7" x14ac:dyDescent="0.25">
      <c r="A503" t="s">
        <v>34739</v>
      </c>
      <c r="B503" s="1">
        <v>44862</v>
      </c>
      <c r="C503" t="s">
        <v>83</v>
      </c>
      <c r="D503">
        <v>452250</v>
      </c>
      <c r="E503" t="s">
        <v>34738</v>
      </c>
      <c r="F503" t="s">
        <v>106</v>
      </c>
      <c r="G503" s="1">
        <v>44863</v>
      </c>
    </row>
    <row r="504" spans="1:7" x14ac:dyDescent="0.25">
      <c r="A504" t="s">
        <v>34741</v>
      </c>
      <c r="B504" s="1">
        <v>44862</v>
      </c>
      <c r="C504" t="s">
        <v>83</v>
      </c>
      <c r="D504">
        <v>452251</v>
      </c>
      <c r="E504" t="s">
        <v>34740</v>
      </c>
      <c r="F504" t="s">
        <v>108</v>
      </c>
      <c r="G504" s="1">
        <v>44862</v>
      </c>
    </row>
    <row r="505" spans="1:7" x14ac:dyDescent="0.25">
      <c r="A505" t="s">
        <v>34748</v>
      </c>
      <c r="B505" s="1">
        <v>44865</v>
      </c>
      <c r="C505" t="s">
        <v>83</v>
      </c>
      <c r="D505">
        <v>452913</v>
      </c>
      <c r="E505" t="s">
        <v>34744</v>
      </c>
      <c r="F505" t="s">
        <v>109</v>
      </c>
      <c r="G505" s="1">
        <v>44865</v>
      </c>
    </row>
    <row r="506" spans="1:7" x14ac:dyDescent="0.25">
      <c r="A506" t="s">
        <v>34750</v>
      </c>
      <c r="B506" s="1">
        <v>44865</v>
      </c>
      <c r="C506" t="s">
        <v>83</v>
      </c>
      <c r="D506">
        <v>452914</v>
      </c>
      <c r="E506" t="s">
        <v>34749</v>
      </c>
      <c r="F506" t="s">
        <v>109</v>
      </c>
      <c r="G506" s="1">
        <v>44865</v>
      </c>
    </row>
    <row r="507" spans="1:7" x14ac:dyDescent="0.25">
      <c r="A507" t="s">
        <v>34752</v>
      </c>
      <c r="B507" s="1">
        <v>44865</v>
      </c>
      <c r="C507" t="s">
        <v>83</v>
      </c>
      <c r="D507">
        <v>452915</v>
      </c>
      <c r="E507" t="s">
        <v>34751</v>
      </c>
      <c r="F507" t="s">
        <v>109</v>
      </c>
      <c r="G507" s="1">
        <v>44865</v>
      </c>
    </row>
    <row r="508" spans="1:7" x14ac:dyDescent="0.25">
      <c r="A508" t="s">
        <v>34754</v>
      </c>
      <c r="B508" s="1">
        <v>44865</v>
      </c>
      <c r="C508" t="s">
        <v>83</v>
      </c>
      <c r="D508">
        <v>452916</v>
      </c>
      <c r="E508" t="s">
        <v>34753</v>
      </c>
      <c r="F508" t="s">
        <v>109</v>
      </c>
      <c r="G508" s="1">
        <v>44865</v>
      </c>
    </row>
    <row r="509" spans="1:7" x14ac:dyDescent="0.25">
      <c r="A509" t="s">
        <v>34756</v>
      </c>
      <c r="B509" s="1">
        <v>44865</v>
      </c>
      <c r="C509" t="s">
        <v>83</v>
      </c>
      <c r="D509">
        <v>452917</v>
      </c>
      <c r="E509" t="s">
        <v>34755</v>
      </c>
      <c r="F509" t="s">
        <v>109</v>
      </c>
      <c r="G509" s="1">
        <v>44865</v>
      </c>
    </row>
    <row r="510" spans="1:7" x14ac:dyDescent="0.25">
      <c r="A510" t="s">
        <v>9478</v>
      </c>
      <c r="B510" s="1">
        <v>44832</v>
      </c>
      <c r="C510" t="s">
        <v>47</v>
      </c>
      <c r="D510">
        <v>431628</v>
      </c>
      <c r="E510" t="s">
        <v>9479</v>
      </c>
      <c r="F510" t="s">
        <v>111</v>
      </c>
      <c r="G510" s="1">
        <v>44851</v>
      </c>
    </row>
    <row r="511" spans="1:7" x14ac:dyDescent="0.25">
      <c r="A511" t="s">
        <v>9480</v>
      </c>
      <c r="B511" s="1">
        <v>44833</v>
      </c>
      <c r="C511" t="s">
        <v>47</v>
      </c>
      <c r="D511">
        <v>432466</v>
      </c>
      <c r="E511" t="s">
        <v>9481</v>
      </c>
      <c r="F511" t="s">
        <v>106</v>
      </c>
      <c r="G511" s="1">
        <v>44854</v>
      </c>
    </row>
    <row r="512" spans="1:7" x14ac:dyDescent="0.25">
      <c r="A512" t="s">
        <v>9482</v>
      </c>
      <c r="B512" s="1">
        <v>44833</v>
      </c>
      <c r="C512" t="s">
        <v>47</v>
      </c>
      <c r="D512">
        <v>432467</v>
      </c>
      <c r="E512" t="s">
        <v>9483</v>
      </c>
      <c r="F512" t="s">
        <v>111</v>
      </c>
      <c r="G512" s="1">
        <v>44851</v>
      </c>
    </row>
    <row r="513" spans="1:7" x14ac:dyDescent="0.25">
      <c r="A513" t="s">
        <v>9484</v>
      </c>
      <c r="B513" s="1">
        <v>44833</v>
      </c>
      <c r="C513" t="s">
        <v>47</v>
      </c>
      <c r="D513">
        <v>432476</v>
      </c>
      <c r="E513" t="s">
        <v>9485</v>
      </c>
      <c r="F513" t="s">
        <v>111</v>
      </c>
      <c r="G513" s="1">
        <v>44851</v>
      </c>
    </row>
    <row r="514" spans="1:7" x14ac:dyDescent="0.25">
      <c r="A514" t="s">
        <v>9486</v>
      </c>
      <c r="B514" s="1">
        <v>44833</v>
      </c>
      <c r="C514" t="s">
        <v>47</v>
      </c>
      <c r="D514">
        <v>432490</v>
      </c>
      <c r="E514" t="s">
        <v>9487</v>
      </c>
      <c r="F514" t="s">
        <v>111</v>
      </c>
      <c r="G514" s="1">
        <v>44851</v>
      </c>
    </row>
    <row r="515" spans="1:7" x14ac:dyDescent="0.25">
      <c r="A515" t="s">
        <v>9488</v>
      </c>
      <c r="B515" s="1">
        <v>44833</v>
      </c>
      <c r="C515" t="s">
        <v>47</v>
      </c>
      <c r="D515">
        <v>432493</v>
      </c>
      <c r="E515" t="s">
        <v>9489</v>
      </c>
      <c r="F515" t="s">
        <v>111</v>
      </c>
      <c r="G515" s="1">
        <v>44851</v>
      </c>
    </row>
    <row r="516" spans="1:7" x14ac:dyDescent="0.25">
      <c r="A516" t="s">
        <v>9490</v>
      </c>
      <c r="B516" s="1">
        <v>44833</v>
      </c>
      <c r="C516" t="s">
        <v>47</v>
      </c>
      <c r="D516">
        <v>432744</v>
      </c>
      <c r="E516" t="s">
        <v>9491</v>
      </c>
      <c r="F516" t="s">
        <v>106</v>
      </c>
      <c r="G516" s="1">
        <v>44854</v>
      </c>
    </row>
    <row r="517" spans="1:7" x14ac:dyDescent="0.25">
      <c r="A517" t="s">
        <v>9492</v>
      </c>
      <c r="B517" s="1">
        <v>44834</v>
      </c>
      <c r="C517" t="s">
        <v>47</v>
      </c>
      <c r="D517">
        <v>433183</v>
      </c>
      <c r="E517" t="s">
        <v>9493</v>
      </c>
      <c r="F517" t="s">
        <v>111</v>
      </c>
      <c r="G517" s="1">
        <v>44854</v>
      </c>
    </row>
    <row r="518" spans="1:7" x14ac:dyDescent="0.25">
      <c r="A518" t="s">
        <v>9494</v>
      </c>
      <c r="B518" s="1">
        <v>44834</v>
      </c>
      <c r="C518" t="s">
        <v>47</v>
      </c>
      <c r="D518">
        <v>433185</v>
      </c>
      <c r="E518" t="s">
        <v>9495</v>
      </c>
      <c r="F518" t="s">
        <v>106</v>
      </c>
      <c r="G518" s="1">
        <v>44854</v>
      </c>
    </row>
    <row r="519" spans="1:7" x14ac:dyDescent="0.25">
      <c r="A519" t="s">
        <v>9496</v>
      </c>
      <c r="B519" s="1">
        <v>44834</v>
      </c>
      <c r="C519" t="s">
        <v>47</v>
      </c>
      <c r="D519">
        <v>433194</v>
      </c>
      <c r="E519" t="s">
        <v>9497</v>
      </c>
      <c r="F519" t="s">
        <v>111</v>
      </c>
      <c r="G519" s="1">
        <v>44851</v>
      </c>
    </row>
    <row r="520" spans="1:7" x14ac:dyDescent="0.25">
      <c r="A520" t="s">
        <v>9498</v>
      </c>
      <c r="B520" s="1">
        <v>44834</v>
      </c>
      <c r="C520" t="s">
        <v>47</v>
      </c>
      <c r="D520">
        <v>433195</v>
      </c>
      <c r="E520" t="s">
        <v>9499</v>
      </c>
      <c r="F520" t="s">
        <v>111</v>
      </c>
      <c r="G520" s="1">
        <v>44851</v>
      </c>
    </row>
    <row r="521" spans="1:7" x14ac:dyDescent="0.25">
      <c r="A521" t="s">
        <v>9500</v>
      </c>
      <c r="B521" s="1">
        <v>44834</v>
      </c>
      <c r="C521" t="s">
        <v>47</v>
      </c>
      <c r="D521">
        <v>433222</v>
      </c>
      <c r="E521" t="s">
        <v>9501</v>
      </c>
      <c r="F521" t="s">
        <v>111</v>
      </c>
      <c r="G521" s="1">
        <v>44851</v>
      </c>
    </row>
    <row r="522" spans="1:7" x14ac:dyDescent="0.25">
      <c r="A522" t="s">
        <v>9502</v>
      </c>
      <c r="B522" s="1">
        <v>44837</v>
      </c>
      <c r="C522" t="s">
        <v>47</v>
      </c>
      <c r="D522">
        <v>433775</v>
      </c>
      <c r="E522" t="s">
        <v>9503</v>
      </c>
      <c r="F522" t="s">
        <v>111</v>
      </c>
      <c r="G522" s="1">
        <v>44851</v>
      </c>
    </row>
    <row r="523" spans="1:7" x14ac:dyDescent="0.25">
      <c r="A523" t="s">
        <v>9504</v>
      </c>
      <c r="B523" s="1">
        <v>44837</v>
      </c>
      <c r="C523" t="s">
        <v>47</v>
      </c>
      <c r="D523">
        <v>433776</v>
      </c>
      <c r="E523" t="s">
        <v>9505</v>
      </c>
      <c r="F523" t="s">
        <v>111</v>
      </c>
      <c r="G523" s="1">
        <v>44854</v>
      </c>
    </row>
    <row r="524" spans="1:7" x14ac:dyDescent="0.25">
      <c r="A524" t="s">
        <v>9506</v>
      </c>
      <c r="B524" s="1">
        <v>44837</v>
      </c>
      <c r="C524" t="s">
        <v>47</v>
      </c>
      <c r="D524">
        <v>433781</v>
      </c>
      <c r="E524" t="s">
        <v>9507</v>
      </c>
      <c r="F524" t="s">
        <v>468</v>
      </c>
      <c r="G524" s="1">
        <v>44854</v>
      </c>
    </row>
    <row r="525" spans="1:7" x14ac:dyDescent="0.25">
      <c r="A525" t="s">
        <v>9508</v>
      </c>
      <c r="B525" s="1">
        <v>44837</v>
      </c>
      <c r="C525" t="s">
        <v>47</v>
      </c>
      <c r="D525">
        <v>433817</v>
      </c>
      <c r="E525" t="s">
        <v>9509</v>
      </c>
      <c r="F525" t="s">
        <v>111</v>
      </c>
      <c r="G525" s="1">
        <v>44851</v>
      </c>
    </row>
    <row r="526" spans="1:7" x14ac:dyDescent="0.25">
      <c r="A526" t="s">
        <v>9510</v>
      </c>
      <c r="B526" s="1">
        <v>44837</v>
      </c>
      <c r="C526" t="s">
        <v>47</v>
      </c>
      <c r="D526">
        <v>433832</v>
      </c>
      <c r="E526" t="s">
        <v>9511</v>
      </c>
      <c r="F526" t="s">
        <v>111</v>
      </c>
      <c r="G526" s="1">
        <v>44851</v>
      </c>
    </row>
    <row r="527" spans="1:7" x14ac:dyDescent="0.25">
      <c r="A527" t="s">
        <v>9512</v>
      </c>
      <c r="B527" s="1">
        <v>44837</v>
      </c>
      <c r="C527" t="s">
        <v>47</v>
      </c>
      <c r="D527">
        <v>433855</v>
      </c>
      <c r="E527" t="s">
        <v>9513</v>
      </c>
      <c r="F527" t="s">
        <v>111</v>
      </c>
      <c r="G527" s="1">
        <v>44854</v>
      </c>
    </row>
    <row r="528" spans="1:7" x14ac:dyDescent="0.25">
      <c r="A528" t="s">
        <v>9514</v>
      </c>
      <c r="B528" s="1">
        <v>44837</v>
      </c>
      <c r="C528" t="s">
        <v>47</v>
      </c>
      <c r="D528">
        <v>433873</v>
      </c>
      <c r="E528" t="s">
        <v>9515</v>
      </c>
      <c r="F528" t="s">
        <v>106</v>
      </c>
      <c r="G528" s="1">
        <v>44854</v>
      </c>
    </row>
    <row r="529" spans="1:7" x14ac:dyDescent="0.25">
      <c r="A529" t="s">
        <v>9516</v>
      </c>
      <c r="B529" s="1">
        <v>44837</v>
      </c>
      <c r="C529" t="s">
        <v>47</v>
      </c>
      <c r="D529">
        <v>434635</v>
      </c>
      <c r="E529" t="s">
        <v>9517</v>
      </c>
      <c r="F529" t="s">
        <v>111</v>
      </c>
      <c r="G529" s="1">
        <v>44851</v>
      </c>
    </row>
    <row r="530" spans="1:7" x14ac:dyDescent="0.25">
      <c r="A530" t="s">
        <v>9518</v>
      </c>
      <c r="B530" s="1">
        <v>44838</v>
      </c>
      <c r="C530" t="s">
        <v>47</v>
      </c>
      <c r="D530">
        <v>434934</v>
      </c>
      <c r="E530" t="s">
        <v>9519</v>
      </c>
      <c r="F530" t="s">
        <v>111</v>
      </c>
      <c r="G530" s="1">
        <v>44854</v>
      </c>
    </row>
    <row r="531" spans="1:7" x14ac:dyDescent="0.25">
      <c r="A531" t="s">
        <v>9520</v>
      </c>
      <c r="B531" s="1">
        <v>44838</v>
      </c>
      <c r="C531" t="s">
        <v>47</v>
      </c>
      <c r="D531">
        <v>435398</v>
      </c>
      <c r="E531" t="s">
        <v>9521</v>
      </c>
      <c r="F531" t="s">
        <v>111</v>
      </c>
      <c r="G531" s="1">
        <v>44851</v>
      </c>
    </row>
    <row r="532" spans="1:7" x14ac:dyDescent="0.25">
      <c r="A532" t="s">
        <v>9522</v>
      </c>
      <c r="B532" s="1">
        <v>44838</v>
      </c>
      <c r="C532" t="s">
        <v>47</v>
      </c>
      <c r="D532">
        <v>435400</v>
      </c>
      <c r="E532" t="s">
        <v>9523</v>
      </c>
      <c r="F532" t="s">
        <v>111</v>
      </c>
      <c r="G532" s="1">
        <v>44851</v>
      </c>
    </row>
    <row r="533" spans="1:7" x14ac:dyDescent="0.25">
      <c r="A533" t="s">
        <v>9524</v>
      </c>
      <c r="B533" s="1">
        <v>44838</v>
      </c>
      <c r="C533" t="s">
        <v>47</v>
      </c>
      <c r="D533">
        <v>435419</v>
      </c>
      <c r="E533" t="s">
        <v>9525</v>
      </c>
      <c r="F533" t="s">
        <v>106</v>
      </c>
      <c r="G533" s="1">
        <v>44854</v>
      </c>
    </row>
    <row r="534" spans="1:7" x14ac:dyDescent="0.25">
      <c r="A534" t="s">
        <v>9526</v>
      </c>
      <c r="B534" s="1">
        <v>44839</v>
      </c>
      <c r="C534" t="s">
        <v>47</v>
      </c>
      <c r="D534">
        <v>435686</v>
      </c>
      <c r="E534" t="s">
        <v>9527</v>
      </c>
      <c r="F534" t="s">
        <v>111</v>
      </c>
      <c r="G534" s="1">
        <v>44851</v>
      </c>
    </row>
    <row r="535" spans="1:7" x14ac:dyDescent="0.25">
      <c r="A535" t="s">
        <v>9528</v>
      </c>
      <c r="B535" s="1">
        <v>44839</v>
      </c>
      <c r="C535" t="s">
        <v>47</v>
      </c>
      <c r="D535">
        <v>435702</v>
      </c>
      <c r="E535" t="s">
        <v>9529</v>
      </c>
      <c r="F535" t="s">
        <v>106</v>
      </c>
      <c r="G535" s="1">
        <v>44854</v>
      </c>
    </row>
    <row r="536" spans="1:7" x14ac:dyDescent="0.25">
      <c r="A536" t="s">
        <v>9530</v>
      </c>
      <c r="B536" s="1">
        <v>44839</v>
      </c>
      <c r="C536" t="s">
        <v>47</v>
      </c>
      <c r="D536">
        <v>436161</v>
      </c>
      <c r="E536" t="s">
        <v>9531</v>
      </c>
      <c r="F536" t="s">
        <v>106</v>
      </c>
      <c r="G536" s="1">
        <v>44851</v>
      </c>
    </row>
    <row r="537" spans="1:7" x14ac:dyDescent="0.25">
      <c r="A537" t="s">
        <v>9532</v>
      </c>
      <c r="B537" s="1">
        <v>44840</v>
      </c>
      <c r="C537" t="s">
        <v>47</v>
      </c>
      <c r="D537">
        <v>436484</v>
      </c>
      <c r="E537" t="s">
        <v>9533</v>
      </c>
      <c r="F537" t="s">
        <v>111</v>
      </c>
      <c r="G537" s="1">
        <v>44851</v>
      </c>
    </row>
    <row r="538" spans="1:7" x14ac:dyDescent="0.25">
      <c r="A538" t="s">
        <v>9534</v>
      </c>
      <c r="B538" s="1">
        <v>44840</v>
      </c>
      <c r="C538" t="s">
        <v>47</v>
      </c>
      <c r="D538">
        <v>436491</v>
      </c>
      <c r="E538" t="s">
        <v>9535</v>
      </c>
      <c r="F538" t="s">
        <v>106</v>
      </c>
      <c r="G538" s="1">
        <v>44854</v>
      </c>
    </row>
    <row r="539" spans="1:7" x14ac:dyDescent="0.25">
      <c r="A539" t="s">
        <v>9536</v>
      </c>
      <c r="B539" s="1">
        <v>44840</v>
      </c>
      <c r="C539" t="s">
        <v>47</v>
      </c>
      <c r="D539">
        <v>436493</v>
      </c>
      <c r="E539" t="s">
        <v>9537</v>
      </c>
      <c r="F539" t="s">
        <v>111</v>
      </c>
      <c r="G539" s="1">
        <v>44854</v>
      </c>
    </row>
    <row r="540" spans="1:7" x14ac:dyDescent="0.25">
      <c r="A540" t="s">
        <v>9538</v>
      </c>
      <c r="B540" s="1">
        <v>44840</v>
      </c>
      <c r="C540" t="s">
        <v>47</v>
      </c>
      <c r="D540">
        <v>436509</v>
      </c>
      <c r="E540" t="s">
        <v>9539</v>
      </c>
      <c r="F540" t="s">
        <v>106</v>
      </c>
      <c r="G540" s="1">
        <v>44851</v>
      </c>
    </row>
    <row r="541" spans="1:7" x14ac:dyDescent="0.25">
      <c r="A541" t="s">
        <v>9540</v>
      </c>
      <c r="B541" s="1">
        <v>44840</v>
      </c>
      <c r="C541" t="s">
        <v>47</v>
      </c>
      <c r="D541">
        <v>436807</v>
      </c>
      <c r="E541" t="s">
        <v>9541</v>
      </c>
      <c r="F541" t="s">
        <v>111</v>
      </c>
      <c r="G541" s="1">
        <v>44854</v>
      </c>
    </row>
    <row r="542" spans="1:7" x14ac:dyDescent="0.25">
      <c r="A542" t="s">
        <v>9542</v>
      </c>
      <c r="B542" s="1">
        <v>44840</v>
      </c>
      <c r="C542" t="s">
        <v>47</v>
      </c>
      <c r="D542">
        <v>436809</v>
      </c>
      <c r="E542" t="s">
        <v>9543</v>
      </c>
      <c r="F542" t="s">
        <v>111</v>
      </c>
      <c r="G542" s="1">
        <v>44854</v>
      </c>
    </row>
    <row r="543" spans="1:7" x14ac:dyDescent="0.25">
      <c r="A543" t="s">
        <v>9544</v>
      </c>
      <c r="B543" s="1">
        <v>44840</v>
      </c>
      <c r="C543" t="s">
        <v>47</v>
      </c>
      <c r="D543">
        <v>436827</v>
      </c>
      <c r="E543" t="s">
        <v>9545</v>
      </c>
      <c r="F543" t="s">
        <v>111</v>
      </c>
      <c r="G543" s="1">
        <v>44854</v>
      </c>
    </row>
    <row r="544" spans="1:7" x14ac:dyDescent="0.25">
      <c r="A544" t="s">
        <v>9546</v>
      </c>
      <c r="B544" s="1">
        <v>44840</v>
      </c>
      <c r="C544" t="s">
        <v>47</v>
      </c>
      <c r="D544">
        <v>436835</v>
      </c>
      <c r="E544" t="s">
        <v>9547</v>
      </c>
      <c r="F544" t="s">
        <v>111</v>
      </c>
      <c r="G544" s="1">
        <v>44854</v>
      </c>
    </row>
    <row r="545" spans="1:7" x14ac:dyDescent="0.25">
      <c r="A545" t="s">
        <v>9548</v>
      </c>
      <c r="B545" s="1">
        <v>44840</v>
      </c>
      <c r="C545" t="s">
        <v>47</v>
      </c>
      <c r="D545">
        <v>436838</v>
      </c>
      <c r="E545" t="s">
        <v>9549</v>
      </c>
      <c r="F545" t="s">
        <v>111</v>
      </c>
      <c r="G545" s="1">
        <v>44861</v>
      </c>
    </row>
    <row r="546" spans="1:7" x14ac:dyDescent="0.25">
      <c r="A546" t="s">
        <v>9550</v>
      </c>
      <c r="B546" s="1">
        <v>44840</v>
      </c>
      <c r="C546" t="s">
        <v>47</v>
      </c>
      <c r="D546">
        <v>436850</v>
      </c>
      <c r="E546" t="s">
        <v>9551</v>
      </c>
      <c r="F546" t="s">
        <v>111</v>
      </c>
      <c r="G546" s="1">
        <v>44851</v>
      </c>
    </row>
    <row r="547" spans="1:7" x14ac:dyDescent="0.25">
      <c r="A547" t="s">
        <v>9552</v>
      </c>
      <c r="B547" s="1">
        <v>44841</v>
      </c>
      <c r="C547" t="s">
        <v>47</v>
      </c>
      <c r="D547">
        <v>437258</v>
      </c>
      <c r="E547" t="s">
        <v>9553</v>
      </c>
      <c r="F547" t="s">
        <v>106</v>
      </c>
      <c r="G547" s="1">
        <v>44851</v>
      </c>
    </row>
    <row r="548" spans="1:7" x14ac:dyDescent="0.25">
      <c r="A548" t="s">
        <v>9554</v>
      </c>
      <c r="B548" s="1">
        <v>44841</v>
      </c>
      <c r="C548" t="s">
        <v>47</v>
      </c>
      <c r="D548">
        <v>437259</v>
      </c>
      <c r="E548" t="s">
        <v>9555</v>
      </c>
      <c r="F548" t="s">
        <v>111</v>
      </c>
      <c r="G548" s="1">
        <v>44851</v>
      </c>
    </row>
    <row r="549" spans="1:7" x14ac:dyDescent="0.25">
      <c r="A549" t="s">
        <v>9556</v>
      </c>
      <c r="B549" s="1">
        <v>44841</v>
      </c>
      <c r="C549" t="s">
        <v>47</v>
      </c>
      <c r="D549">
        <v>437263</v>
      </c>
      <c r="E549" t="s">
        <v>9557</v>
      </c>
      <c r="F549" t="s">
        <v>111</v>
      </c>
      <c r="G549" s="1">
        <v>44851</v>
      </c>
    </row>
    <row r="550" spans="1:7" x14ac:dyDescent="0.25">
      <c r="A550" t="s">
        <v>9558</v>
      </c>
      <c r="B550" s="1">
        <v>44841</v>
      </c>
      <c r="C550" t="s">
        <v>47</v>
      </c>
      <c r="D550">
        <v>437293</v>
      </c>
      <c r="E550" t="s">
        <v>9559</v>
      </c>
      <c r="F550" t="s">
        <v>111</v>
      </c>
      <c r="G550" s="1">
        <v>44854</v>
      </c>
    </row>
    <row r="551" spans="1:7" x14ac:dyDescent="0.25">
      <c r="A551" t="s">
        <v>9560</v>
      </c>
      <c r="B551" s="1">
        <v>44841</v>
      </c>
      <c r="C551" t="s">
        <v>47</v>
      </c>
      <c r="D551">
        <v>437296</v>
      </c>
      <c r="E551" t="s">
        <v>9561</v>
      </c>
      <c r="F551" t="s">
        <v>111</v>
      </c>
      <c r="G551" s="1">
        <v>44854</v>
      </c>
    </row>
    <row r="552" spans="1:7" x14ac:dyDescent="0.25">
      <c r="A552" t="s">
        <v>9562</v>
      </c>
      <c r="B552" s="1">
        <v>44841</v>
      </c>
      <c r="C552" t="s">
        <v>47</v>
      </c>
      <c r="D552">
        <v>437299</v>
      </c>
      <c r="E552" t="s">
        <v>9563</v>
      </c>
      <c r="F552" t="s">
        <v>111</v>
      </c>
      <c r="G552" s="1">
        <v>44854</v>
      </c>
    </row>
    <row r="553" spans="1:7" x14ac:dyDescent="0.25">
      <c r="A553" t="s">
        <v>9564</v>
      </c>
      <c r="B553" s="1">
        <v>44841</v>
      </c>
      <c r="C553" t="s">
        <v>47</v>
      </c>
      <c r="D553">
        <v>437300</v>
      </c>
      <c r="E553" t="s">
        <v>9565</v>
      </c>
      <c r="F553" t="s">
        <v>111</v>
      </c>
      <c r="G553" s="1">
        <v>44854</v>
      </c>
    </row>
    <row r="554" spans="1:7" x14ac:dyDescent="0.25">
      <c r="A554" t="s">
        <v>9566</v>
      </c>
      <c r="B554" s="1">
        <v>44841</v>
      </c>
      <c r="C554" t="s">
        <v>47</v>
      </c>
      <c r="D554">
        <v>437303</v>
      </c>
      <c r="E554" t="s">
        <v>9567</v>
      </c>
      <c r="F554" t="s">
        <v>106</v>
      </c>
      <c r="G554" s="1">
        <v>44851</v>
      </c>
    </row>
    <row r="555" spans="1:7" x14ac:dyDescent="0.25">
      <c r="A555" t="s">
        <v>9568</v>
      </c>
      <c r="B555" s="1">
        <v>44841</v>
      </c>
      <c r="C555" t="s">
        <v>47</v>
      </c>
      <c r="D555">
        <v>437306</v>
      </c>
      <c r="E555" t="s">
        <v>9569</v>
      </c>
      <c r="F555" t="s">
        <v>111</v>
      </c>
      <c r="G555" s="1">
        <v>44859</v>
      </c>
    </row>
    <row r="556" spans="1:7" x14ac:dyDescent="0.25">
      <c r="A556" t="s">
        <v>2416</v>
      </c>
      <c r="B556" s="1">
        <v>44841</v>
      </c>
      <c r="C556" t="s">
        <v>47</v>
      </c>
      <c r="D556">
        <v>437735</v>
      </c>
      <c r="E556" t="s">
        <v>2415</v>
      </c>
      <c r="F556" t="s">
        <v>111</v>
      </c>
      <c r="G556" s="1">
        <v>44851</v>
      </c>
    </row>
    <row r="557" spans="1:7" x14ac:dyDescent="0.25">
      <c r="A557" t="s">
        <v>2414</v>
      </c>
      <c r="B557" s="1">
        <v>44845</v>
      </c>
      <c r="C557" t="s">
        <v>47</v>
      </c>
      <c r="D557">
        <v>438093</v>
      </c>
      <c r="E557" t="s">
        <v>2413</v>
      </c>
      <c r="F557" t="s">
        <v>111</v>
      </c>
      <c r="G557" s="1">
        <v>44855</v>
      </c>
    </row>
    <row r="558" spans="1:7" x14ac:dyDescent="0.25">
      <c r="A558" t="s">
        <v>2418</v>
      </c>
      <c r="B558" s="1">
        <v>44845</v>
      </c>
      <c r="C558" t="s">
        <v>47</v>
      </c>
      <c r="D558">
        <v>438114</v>
      </c>
      <c r="E558" t="s">
        <v>2417</v>
      </c>
      <c r="F558" t="s">
        <v>106</v>
      </c>
      <c r="G558" s="1">
        <v>44862</v>
      </c>
    </row>
    <row r="559" spans="1:7" x14ac:dyDescent="0.25">
      <c r="A559" t="s">
        <v>2421</v>
      </c>
      <c r="B559" s="1">
        <v>44845</v>
      </c>
      <c r="C559" t="s">
        <v>47</v>
      </c>
      <c r="D559">
        <v>438123</v>
      </c>
      <c r="E559" t="s">
        <v>2420</v>
      </c>
      <c r="F559" t="s">
        <v>106</v>
      </c>
      <c r="G559" s="1">
        <v>44853</v>
      </c>
    </row>
    <row r="560" spans="1:7" x14ac:dyDescent="0.25">
      <c r="A560" t="s">
        <v>2424</v>
      </c>
      <c r="B560" s="1">
        <v>44845</v>
      </c>
      <c r="C560" t="s">
        <v>47</v>
      </c>
      <c r="D560">
        <v>438128</v>
      </c>
      <c r="E560" t="s">
        <v>2423</v>
      </c>
      <c r="F560" t="s">
        <v>106</v>
      </c>
      <c r="G560" s="1">
        <v>44852</v>
      </c>
    </row>
    <row r="561" spans="1:7" x14ac:dyDescent="0.25">
      <c r="A561" t="s">
        <v>2426</v>
      </c>
      <c r="B561" s="1">
        <v>44845</v>
      </c>
      <c r="C561" t="s">
        <v>47</v>
      </c>
      <c r="D561">
        <v>438140</v>
      </c>
      <c r="E561" t="s">
        <v>2425</v>
      </c>
      <c r="F561" t="s">
        <v>111</v>
      </c>
      <c r="G561" s="1">
        <v>44851</v>
      </c>
    </row>
    <row r="562" spans="1:7" x14ac:dyDescent="0.25">
      <c r="A562" t="s">
        <v>2428</v>
      </c>
      <c r="B562" s="1">
        <v>44845</v>
      </c>
      <c r="C562" t="s">
        <v>47</v>
      </c>
      <c r="D562">
        <v>438146</v>
      </c>
      <c r="E562" t="s">
        <v>2427</v>
      </c>
      <c r="F562" t="s">
        <v>106</v>
      </c>
      <c r="G562" s="1">
        <v>44851</v>
      </c>
    </row>
    <row r="563" spans="1:7" x14ac:dyDescent="0.25">
      <c r="A563" t="s">
        <v>2431</v>
      </c>
      <c r="B563" s="1">
        <v>44845</v>
      </c>
      <c r="C563" t="s">
        <v>47</v>
      </c>
      <c r="D563">
        <v>438152</v>
      </c>
      <c r="E563" t="s">
        <v>2430</v>
      </c>
      <c r="F563" t="s">
        <v>111</v>
      </c>
      <c r="G563" s="1">
        <v>44858</v>
      </c>
    </row>
    <row r="564" spans="1:7" x14ac:dyDescent="0.25">
      <c r="A564" t="s">
        <v>2436</v>
      </c>
      <c r="B564" s="1">
        <v>44845</v>
      </c>
      <c r="C564" t="s">
        <v>47</v>
      </c>
      <c r="D564">
        <v>438162</v>
      </c>
      <c r="E564" t="s">
        <v>2433</v>
      </c>
      <c r="F564" t="s">
        <v>106</v>
      </c>
      <c r="G564" s="1">
        <v>44851</v>
      </c>
    </row>
    <row r="565" spans="1:7" x14ac:dyDescent="0.25">
      <c r="A565" t="s">
        <v>2438</v>
      </c>
      <c r="B565" s="1">
        <v>44845</v>
      </c>
      <c r="C565" t="s">
        <v>47</v>
      </c>
      <c r="D565">
        <v>438163</v>
      </c>
      <c r="E565" t="s">
        <v>2437</v>
      </c>
      <c r="F565" t="s">
        <v>106</v>
      </c>
      <c r="G565" s="1">
        <v>44851</v>
      </c>
    </row>
    <row r="566" spans="1:7" x14ac:dyDescent="0.25">
      <c r="A566" t="s">
        <v>2442</v>
      </c>
      <c r="B566" s="1">
        <v>44845</v>
      </c>
      <c r="C566" t="s">
        <v>47</v>
      </c>
      <c r="D566">
        <v>438168</v>
      </c>
      <c r="E566" t="s">
        <v>2441</v>
      </c>
      <c r="F566" t="s">
        <v>111</v>
      </c>
      <c r="G566" s="1">
        <v>44854</v>
      </c>
    </row>
    <row r="567" spans="1:7" x14ac:dyDescent="0.25">
      <c r="A567" t="s">
        <v>2446</v>
      </c>
      <c r="B567" s="1">
        <v>44845</v>
      </c>
      <c r="C567" t="s">
        <v>47</v>
      </c>
      <c r="D567">
        <v>438174</v>
      </c>
      <c r="E567" t="s">
        <v>2445</v>
      </c>
      <c r="F567" t="s">
        <v>111</v>
      </c>
      <c r="G567" s="1">
        <v>44858</v>
      </c>
    </row>
    <row r="568" spans="1:7" x14ac:dyDescent="0.25">
      <c r="A568" t="s">
        <v>2455</v>
      </c>
      <c r="B568" s="1">
        <v>44845</v>
      </c>
      <c r="C568" t="s">
        <v>47</v>
      </c>
      <c r="D568">
        <v>438188</v>
      </c>
      <c r="E568" t="s">
        <v>2454</v>
      </c>
      <c r="F568" t="s">
        <v>111</v>
      </c>
      <c r="G568" s="1">
        <v>44855</v>
      </c>
    </row>
    <row r="569" spans="1:7" x14ac:dyDescent="0.25">
      <c r="A569" t="s">
        <v>2458</v>
      </c>
      <c r="B569" s="1">
        <v>44845</v>
      </c>
      <c r="C569" t="s">
        <v>47</v>
      </c>
      <c r="D569">
        <v>438197</v>
      </c>
      <c r="E569" t="s">
        <v>2457</v>
      </c>
      <c r="F569" t="s">
        <v>111</v>
      </c>
      <c r="G569" s="1">
        <v>44858</v>
      </c>
    </row>
    <row r="570" spans="1:7" x14ac:dyDescent="0.25">
      <c r="A570" t="s">
        <v>2462</v>
      </c>
      <c r="B570" s="1">
        <v>44845</v>
      </c>
      <c r="C570" t="s">
        <v>47</v>
      </c>
      <c r="D570">
        <v>438200</v>
      </c>
      <c r="E570" t="s">
        <v>2461</v>
      </c>
      <c r="F570" t="s">
        <v>106</v>
      </c>
      <c r="G570" s="1">
        <v>44853</v>
      </c>
    </row>
    <row r="571" spans="1:7" x14ac:dyDescent="0.25">
      <c r="A571" t="s">
        <v>2464</v>
      </c>
      <c r="B571" s="1">
        <v>44845</v>
      </c>
      <c r="C571" t="s">
        <v>47</v>
      </c>
      <c r="D571">
        <v>438207</v>
      </c>
      <c r="E571" t="s">
        <v>2463</v>
      </c>
      <c r="F571" t="s">
        <v>106</v>
      </c>
      <c r="G571" s="1">
        <v>44853</v>
      </c>
    </row>
    <row r="572" spans="1:7" x14ac:dyDescent="0.25">
      <c r="A572" t="s">
        <v>2466</v>
      </c>
      <c r="B572" s="1">
        <v>44845</v>
      </c>
      <c r="C572" t="s">
        <v>47</v>
      </c>
      <c r="D572">
        <v>438208</v>
      </c>
      <c r="E572" t="s">
        <v>2465</v>
      </c>
      <c r="F572" t="s">
        <v>106</v>
      </c>
      <c r="G572" s="1">
        <v>44851</v>
      </c>
    </row>
    <row r="573" spans="1:7" x14ac:dyDescent="0.25">
      <c r="A573" t="s">
        <v>2468</v>
      </c>
      <c r="B573" s="1">
        <v>44845</v>
      </c>
      <c r="C573" t="s">
        <v>47</v>
      </c>
      <c r="D573">
        <v>438209</v>
      </c>
      <c r="E573" t="s">
        <v>2467</v>
      </c>
      <c r="F573" t="s">
        <v>106</v>
      </c>
      <c r="G573" s="1">
        <v>44852</v>
      </c>
    </row>
    <row r="574" spans="1:7" x14ac:dyDescent="0.25">
      <c r="A574" t="s">
        <v>2472</v>
      </c>
      <c r="B574" s="1">
        <v>44845</v>
      </c>
      <c r="C574" t="s">
        <v>47</v>
      </c>
      <c r="D574">
        <v>438219</v>
      </c>
      <c r="E574" t="s">
        <v>2471</v>
      </c>
      <c r="F574" t="s">
        <v>111</v>
      </c>
      <c r="G574" s="1">
        <v>44854</v>
      </c>
    </row>
    <row r="575" spans="1:7" x14ac:dyDescent="0.25">
      <c r="A575" t="s">
        <v>2474</v>
      </c>
      <c r="B575" s="1">
        <v>44845</v>
      </c>
      <c r="C575" t="s">
        <v>47</v>
      </c>
      <c r="D575">
        <v>438224</v>
      </c>
      <c r="E575" t="s">
        <v>2473</v>
      </c>
      <c r="F575" t="s">
        <v>111</v>
      </c>
      <c r="G575" s="1">
        <v>44854</v>
      </c>
    </row>
    <row r="576" spans="1:7" x14ac:dyDescent="0.25">
      <c r="A576" t="s">
        <v>2478</v>
      </c>
      <c r="B576" s="1">
        <v>44845</v>
      </c>
      <c r="C576" t="s">
        <v>47</v>
      </c>
      <c r="D576">
        <v>438243</v>
      </c>
      <c r="E576" t="s">
        <v>2477</v>
      </c>
      <c r="F576" t="s">
        <v>111</v>
      </c>
      <c r="G576" s="1">
        <v>44854</v>
      </c>
    </row>
    <row r="577" spans="1:7" x14ac:dyDescent="0.25">
      <c r="A577" t="s">
        <v>2481</v>
      </c>
      <c r="B577" s="1">
        <v>44845</v>
      </c>
      <c r="C577" t="s">
        <v>47</v>
      </c>
      <c r="D577">
        <v>438249</v>
      </c>
      <c r="E577" t="s">
        <v>2480</v>
      </c>
      <c r="F577" t="s">
        <v>111</v>
      </c>
      <c r="G577" s="1">
        <v>44855</v>
      </c>
    </row>
    <row r="578" spans="1:7" x14ac:dyDescent="0.25">
      <c r="A578" t="s">
        <v>2483</v>
      </c>
      <c r="B578" s="1">
        <v>44845</v>
      </c>
      <c r="C578" t="s">
        <v>47</v>
      </c>
      <c r="D578">
        <v>438250</v>
      </c>
      <c r="E578" t="s">
        <v>2482</v>
      </c>
      <c r="F578" t="s">
        <v>111</v>
      </c>
      <c r="G578" s="1">
        <v>44855</v>
      </c>
    </row>
    <row r="579" spans="1:7" x14ac:dyDescent="0.25">
      <c r="A579" t="s">
        <v>2496</v>
      </c>
      <c r="B579" s="1">
        <v>44845</v>
      </c>
      <c r="C579" t="s">
        <v>47</v>
      </c>
      <c r="D579">
        <v>438996</v>
      </c>
      <c r="E579" t="s">
        <v>2495</v>
      </c>
      <c r="F579" t="s">
        <v>111</v>
      </c>
      <c r="G579" s="1">
        <v>44855</v>
      </c>
    </row>
    <row r="580" spans="1:7" x14ac:dyDescent="0.25">
      <c r="A580" t="s">
        <v>2523</v>
      </c>
      <c r="B580" s="1">
        <v>44845</v>
      </c>
      <c r="C580" t="s">
        <v>47</v>
      </c>
      <c r="D580">
        <v>439030</v>
      </c>
      <c r="E580" t="s">
        <v>2522</v>
      </c>
      <c r="F580" t="s">
        <v>106</v>
      </c>
      <c r="G580" s="1">
        <v>44852</v>
      </c>
    </row>
    <row r="581" spans="1:7" x14ac:dyDescent="0.25">
      <c r="A581" t="s">
        <v>2485</v>
      </c>
      <c r="B581" s="1">
        <v>44846</v>
      </c>
      <c r="C581" t="s">
        <v>47</v>
      </c>
      <c r="D581">
        <v>439475</v>
      </c>
      <c r="E581" t="s">
        <v>2484</v>
      </c>
      <c r="F581" t="s">
        <v>111</v>
      </c>
      <c r="G581" s="1">
        <v>44861</v>
      </c>
    </row>
    <row r="582" spans="1:7" x14ac:dyDescent="0.25">
      <c r="A582" t="s">
        <v>2487</v>
      </c>
      <c r="B582" s="1">
        <v>44846</v>
      </c>
      <c r="C582" t="s">
        <v>47</v>
      </c>
      <c r="D582">
        <v>439478</v>
      </c>
      <c r="E582" t="s">
        <v>2486</v>
      </c>
      <c r="F582" t="s">
        <v>111</v>
      </c>
      <c r="G582" s="1">
        <v>44858</v>
      </c>
    </row>
    <row r="583" spans="1:7" x14ac:dyDescent="0.25">
      <c r="A583" t="s">
        <v>2490</v>
      </c>
      <c r="B583" s="1">
        <v>44846</v>
      </c>
      <c r="C583" t="s">
        <v>47</v>
      </c>
      <c r="D583">
        <v>439482</v>
      </c>
      <c r="E583" t="s">
        <v>2489</v>
      </c>
      <c r="F583" t="s">
        <v>111</v>
      </c>
      <c r="G583" s="1">
        <v>44855</v>
      </c>
    </row>
    <row r="584" spans="1:7" x14ac:dyDescent="0.25">
      <c r="A584" t="s">
        <v>2492</v>
      </c>
      <c r="B584" s="1">
        <v>44846</v>
      </c>
      <c r="C584" t="s">
        <v>47</v>
      </c>
      <c r="D584">
        <v>439483</v>
      </c>
      <c r="E584" t="s">
        <v>2491</v>
      </c>
      <c r="F584" t="s">
        <v>281</v>
      </c>
      <c r="G584" s="1">
        <v>44859</v>
      </c>
    </row>
    <row r="585" spans="1:7" x14ac:dyDescent="0.25">
      <c r="A585" t="s">
        <v>2494</v>
      </c>
      <c r="B585" s="1">
        <v>44846</v>
      </c>
      <c r="C585" t="s">
        <v>47</v>
      </c>
      <c r="D585">
        <v>439484</v>
      </c>
      <c r="E585" t="s">
        <v>2493</v>
      </c>
      <c r="F585" t="s">
        <v>106</v>
      </c>
      <c r="G585" s="1">
        <v>44853</v>
      </c>
    </row>
    <row r="586" spans="1:7" x14ac:dyDescent="0.25">
      <c r="A586" t="s">
        <v>2499</v>
      </c>
      <c r="B586" s="1">
        <v>44846</v>
      </c>
      <c r="C586" t="s">
        <v>47</v>
      </c>
      <c r="D586">
        <v>439490</v>
      </c>
      <c r="E586" t="s">
        <v>2498</v>
      </c>
      <c r="F586" t="s">
        <v>106</v>
      </c>
      <c r="G586" s="1">
        <v>44854</v>
      </c>
    </row>
    <row r="587" spans="1:7" x14ac:dyDescent="0.25">
      <c r="A587" t="s">
        <v>2501</v>
      </c>
      <c r="B587" s="1">
        <v>44846</v>
      </c>
      <c r="C587" t="s">
        <v>47</v>
      </c>
      <c r="D587">
        <v>439492</v>
      </c>
      <c r="E587" t="s">
        <v>2500</v>
      </c>
      <c r="F587" t="s">
        <v>111</v>
      </c>
      <c r="G587" s="1">
        <v>44855</v>
      </c>
    </row>
    <row r="588" spans="1:7" x14ac:dyDescent="0.25">
      <c r="A588" t="s">
        <v>2505</v>
      </c>
      <c r="B588" s="1">
        <v>44846</v>
      </c>
      <c r="C588" t="s">
        <v>47</v>
      </c>
      <c r="D588">
        <v>439502</v>
      </c>
      <c r="E588" t="s">
        <v>2504</v>
      </c>
      <c r="F588" t="s">
        <v>111</v>
      </c>
      <c r="G588" s="1">
        <v>44851</v>
      </c>
    </row>
    <row r="589" spans="1:7" x14ac:dyDescent="0.25">
      <c r="A589" t="s">
        <v>2508</v>
      </c>
      <c r="B589" s="1">
        <v>44846</v>
      </c>
      <c r="C589" t="s">
        <v>47</v>
      </c>
      <c r="D589">
        <v>439507</v>
      </c>
      <c r="E589" t="s">
        <v>2507</v>
      </c>
      <c r="F589" t="s">
        <v>106</v>
      </c>
      <c r="G589" s="1">
        <v>44851</v>
      </c>
    </row>
    <row r="590" spans="1:7" x14ac:dyDescent="0.25">
      <c r="A590" t="s">
        <v>2510</v>
      </c>
      <c r="B590" s="1">
        <v>44846</v>
      </c>
      <c r="C590" t="s">
        <v>47</v>
      </c>
      <c r="D590">
        <v>439508</v>
      </c>
      <c r="E590" t="s">
        <v>2509</v>
      </c>
      <c r="F590" t="s">
        <v>111</v>
      </c>
      <c r="G590" s="1">
        <v>44854</v>
      </c>
    </row>
    <row r="591" spans="1:7" x14ac:dyDescent="0.25">
      <c r="A591" t="s">
        <v>2512</v>
      </c>
      <c r="B591" s="1">
        <v>44846</v>
      </c>
      <c r="C591" t="s">
        <v>47</v>
      </c>
      <c r="D591">
        <v>439509</v>
      </c>
      <c r="E591" t="s">
        <v>2511</v>
      </c>
      <c r="F591" t="s">
        <v>106</v>
      </c>
      <c r="G591" s="1">
        <v>44855</v>
      </c>
    </row>
    <row r="592" spans="1:7" x14ac:dyDescent="0.25">
      <c r="A592" t="s">
        <v>2515</v>
      </c>
      <c r="B592" s="1">
        <v>44846</v>
      </c>
      <c r="C592" t="s">
        <v>47</v>
      </c>
      <c r="D592">
        <v>439512</v>
      </c>
      <c r="E592" t="s">
        <v>2514</v>
      </c>
      <c r="F592" t="s">
        <v>106</v>
      </c>
      <c r="G592" s="1">
        <v>44854</v>
      </c>
    </row>
    <row r="593" spans="1:7" x14ac:dyDescent="0.25">
      <c r="A593" t="s">
        <v>2517</v>
      </c>
      <c r="B593" s="1">
        <v>44846</v>
      </c>
      <c r="C593" t="s">
        <v>47</v>
      </c>
      <c r="D593">
        <v>439515</v>
      </c>
      <c r="E593" t="s">
        <v>2516</v>
      </c>
      <c r="F593" t="s">
        <v>106</v>
      </c>
      <c r="G593" s="1">
        <v>44853</v>
      </c>
    </row>
    <row r="594" spans="1:7" x14ac:dyDescent="0.25">
      <c r="A594" t="s">
        <v>2519</v>
      </c>
      <c r="B594" s="1">
        <v>44846</v>
      </c>
      <c r="C594" t="s">
        <v>47</v>
      </c>
      <c r="D594">
        <v>439518</v>
      </c>
      <c r="E594" t="s">
        <v>2518</v>
      </c>
      <c r="F594" t="s">
        <v>106</v>
      </c>
      <c r="G594" s="1">
        <v>44851</v>
      </c>
    </row>
    <row r="595" spans="1:7" x14ac:dyDescent="0.25">
      <c r="A595" t="s">
        <v>2521</v>
      </c>
      <c r="B595" s="1">
        <v>44846</v>
      </c>
      <c r="C595" t="s">
        <v>47</v>
      </c>
      <c r="D595">
        <v>439522</v>
      </c>
      <c r="E595" t="s">
        <v>2520</v>
      </c>
      <c r="F595" t="s">
        <v>106</v>
      </c>
      <c r="G595" s="1">
        <v>44851</v>
      </c>
    </row>
    <row r="596" spans="1:7" x14ac:dyDescent="0.25">
      <c r="A596" t="s">
        <v>2525</v>
      </c>
      <c r="B596" s="1">
        <v>44846</v>
      </c>
      <c r="C596" t="s">
        <v>47</v>
      </c>
      <c r="D596">
        <v>439542</v>
      </c>
      <c r="E596" t="s">
        <v>2524</v>
      </c>
      <c r="F596" t="s">
        <v>106</v>
      </c>
      <c r="G596" s="1">
        <v>44851</v>
      </c>
    </row>
    <row r="597" spans="1:7" x14ac:dyDescent="0.25">
      <c r="A597" t="s">
        <v>2527</v>
      </c>
      <c r="B597" s="1">
        <v>44846</v>
      </c>
      <c r="C597" t="s">
        <v>47</v>
      </c>
      <c r="D597">
        <v>439543</v>
      </c>
      <c r="E597" t="s">
        <v>2526</v>
      </c>
      <c r="F597" t="s">
        <v>111</v>
      </c>
      <c r="G597" s="1">
        <v>44859</v>
      </c>
    </row>
    <row r="598" spans="1:7" x14ac:dyDescent="0.25">
      <c r="A598" t="s">
        <v>2529</v>
      </c>
      <c r="B598" s="1">
        <v>44846</v>
      </c>
      <c r="C598" t="s">
        <v>47</v>
      </c>
      <c r="D598">
        <v>439546</v>
      </c>
      <c r="E598" t="s">
        <v>2528</v>
      </c>
      <c r="F598" t="s">
        <v>106</v>
      </c>
      <c r="G598" s="1">
        <v>44852</v>
      </c>
    </row>
    <row r="599" spans="1:7" x14ac:dyDescent="0.25">
      <c r="A599" t="s">
        <v>2532</v>
      </c>
      <c r="B599" s="1">
        <v>44846</v>
      </c>
      <c r="C599" t="s">
        <v>47</v>
      </c>
      <c r="D599">
        <v>439551</v>
      </c>
      <c r="E599" t="s">
        <v>2531</v>
      </c>
      <c r="F599" t="s">
        <v>106</v>
      </c>
      <c r="G599" s="1">
        <v>44852</v>
      </c>
    </row>
    <row r="600" spans="1:7" x14ac:dyDescent="0.25">
      <c r="A600" t="s">
        <v>2535</v>
      </c>
      <c r="B600" s="1">
        <v>44846</v>
      </c>
      <c r="C600" t="s">
        <v>47</v>
      </c>
      <c r="D600">
        <v>439554</v>
      </c>
      <c r="E600" t="s">
        <v>2534</v>
      </c>
      <c r="F600" t="s">
        <v>106</v>
      </c>
      <c r="G600" s="1">
        <v>44854</v>
      </c>
    </row>
    <row r="601" spans="1:7" x14ac:dyDescent="0.25">
      <c r="A601" t="s">
        <v>2537</v>
      </c>
      <c r="B601" s="1">
        <v>44846</v>
      </c>
      <c r="C601" t="s">
        <v>47</v>
      </c>
      <c r="D601">
        <v>439555</v>
      </c>
      <c r="E601" t="s">
        <v>2536</v>
      </c>
      <c r="F601" t="s">
        <v>106</v>
      </c>
      <c r="G601" s="1">
        <v>44852</v>
      </c>
    </row>
    <row r="602" spans="1:7" x14ac:dyDescent="0.25">
      <c r="A602" t="s">
        <v>2539</v>
      </c>
      <c r="B602" s="1">
        <v>44846</v>
      </c>
      <c r="C602" t="s">
        <v>47</v>
      </c>
      <c r="D602">
        <v>439560</v>
      </c>
      <c r="E602" t="s">
        <v>2538</v>
      </c>
      <c r="F602" t="s">
        <v>106</v>
      </c>
      <c r="G602" s="1">
        <v>44851</v>
      </c>
    </row>
    <row r="603" spans="1:7" x14ac:dyDescent="0.25">
      <c r="A603" t="s">
        <v>2541</v>
      </c>
      <c r="B603" s="1">
        <v>44846</v>
      </c>
      <c r="C603" t="s">
        <v>47</v>
      </c>
      <c r="D603">
        <v>439564</v>
      </c>
      <c r="E603" t="s">
        <v>2540</v>
      </c>
      <c r="F603" t="s">
        <v>111</v>
      </c>
      <c r="G603" s="1">
        <v>44851</v>
      </c>
    </row>
    <row r="604" spans="1:7" x14ac:dyDescent="0.25">
      <c r="A604" t="s">
        <v>2582</v>
      </c>
      <c r="B604" s="1">
        <v>44846</v>
      </c>
      <c r="C604" t="s">
        <v>47</v>
      </c>
      <c r="D604">
        <v>439589</v>
      </c>
      <c r="E604" t="s">
        <v>2581</v>
      </c>
      <c r="F604" t="s">
        <v>106</v>
      </c>
      <c r="G604" s="1">
        <v>44852</v>
      </c>
    </row>
    <row r="605" spans="1:7" x14ac:dyDescent="0.25">
      <c r="A605" t="s">
        <v>2547</v>
      </c>
      <c r="B605" s="1">
        <v>44846</v>
      </c>
      <c r="C605" t="s">
        <v>47</v>
      </c>
      <c r="D605">
        <v>439959</v>
      </c>
      <c r="E605" t="s">
        <v>2546</v>
      </c>
      <c r="F605" t="s">
        <v>106</v>
      </c>
      <c r="G605" s="1">
        <v>44851</v>
      </c>
    </row>
    <row r="606" spans="1:7" x14ac:dyDescent="0.25">
      <c r="A606" t="s">
        <v>2549</v>
      </c>
      <c r="B606" s="1">
        <v>44846</v>
      </c>
      <c r="C606" t="s">
        <v>47</v>
      </c>
      <c r="D606">
        <v>439961</v>
      </c>
      <c r="E606" t="s">
        <v>2548</v>
      </c>
      <c r="F606" t="s">
        <v>106</v>
      </c>
      <c r="G606" s="1">
        <v>44851</v>
      </c>
    </row>
    <row r="607" spans="1:7" x14ac:dyDescent="0.25">
      <c r="A607" t="s">
        <v>2555</v>
      </c>
      <c r="B607" s="1">
        <v>44846</v>
      </c>
      <c r="C607" t="s">
        <v>47</v>
      </c>
      <c r="D607">
        <v>439966</v>
      </c>
      <c r="E607" t="s">
        <v>2554</v>
      </c>
      <c r="F607" t="s">
        <v>106</v>
      </c>
      <c r="G607" s="1">
        <v>44851</v>
      </c>
    </row>
    <row r="608" spans="1:7" x14ac:dyDescent="0.25">
      <c r="A608" t="s">
        <v>2590</v>
      </c>
      <c r="B608" s="1">
        <v>44846</v>
      </c>
      <c r="C608" t="s">
        <v>47</v>
      </c>
      <c r="D608">
        <v>439981</v>
      </c>
      <c r="E608" t="s">
        <v>2589</v>
      </c>
      <c r="F608" t="s">
        <v>106</v>
      </c>
      <c r="G608" s="1">
        <v>44851</v>
      </c>
    </row>
    <row r="609" spans="1:7" x14ac:dyDescent="0.25">
      <c r="A609" t="s">
        <v>2592</v>
      </c>
      <c r="B609" s="1">
        <v>44846</v>
      </c>
      <c r="C609" t="s">
        <v>47</v>
      </c>
      <c r="D609">
        <v>439983</v>
      </c>
      <c r="E609" t="s">
        <v>2591</v>
      </c>
      <c r="F609" t="s">
        <v>106</v>
      </c>
      <c r="G609" s="1">
        <v>44852</v>
      </c>
    </row>
    <row r="610" spans="1:7" x14ac:dyDescent="0.25">
      <c r="A610" t="s">
        <v>2594</v>
      </c>
      <c r="B610" s="1">
        <v>44846</v>
      </c>
      <c r="C610" t="s">
        <v>47</v>
      </c>
      <c r="D610">
        <v>439987</v>
      </c>
      <c r="E610" t="s">
        <v>2593</v>
      </c>
      <c r="F610" t="s">
        <v>106</v>
      </c>
      <c r="G610" s="1">
        <v>44851</v>
      </c>
    </row>
    <row r="611" spans="1:7" x14ac:dyDescent="0.25">
      <c r="A611" t="s">
        <v>2596</v>
      </c>
      <c r="B611" s="1">
        <v>44846</v>
      </c>
      <c r="C611" t="s">
        <v>47</v>
      </c>
      <c r="D611">
        <v>439989</v>
      </c>
      <c r="E611" t="s">
        <v>2595</v>
      </c>
      <c r="F611" t="s">
        <v>111</v>
      </c>
      <c r="G611" s="1">
        <v>44858</v>
      </c>
    </row>
    <row r="612" spans="1:7" x14ac:dyDescent="0.25">
      <c r="A612" t="s">
        <v>2600</v>
      </c>
      <c r="B612" s="1">
        <v>44846</v>
      </c>
      <c r="C612" t="s">
        <v>47</v>
      </c>
      <c r="D612">
        <v>439992</v>
      </c>
      <c r="E612" t="s">
        <v>2599</v>
      </c>
      <c r="F612" t="s">
        <v>111</v>
      </c>
      <c r="G612" s="1">
        <v>44859</v>
      </c>
    </row>
    <row r="613" spans="1:7" x14ac:dyDescent="0.25">
      <c r="A613" t="s">
        <v>2543</v>
      </c>
      <c r="B613" s="1">
        <v>44847</v>
      </c>
      <c r="C613" t="s">
        <v>47</v>
      </c>
      <c r="D613">
        <v>440282</v>
      </c>
      <c r="E613" t="s">
        <v>2542</v>
      </c>
      <c r="F613" t="s">
        <v>111</v>
      </c>
      <c r="G613" s="1">
        <v>44858</v>
      </c>
    </row>
    <row r="614" spans="1:7" x14ac:dyDescent="0.25">
      <c r="A614" t="s">
        <v>2545</v>
      </c>
      <c r="B614" s="1">
        <v>44847</v>
      </c>
      <c r="C614" t="s">
        <v>47</v>
      </c>
      <c r="D614">
        <v>440283</v>
      </c>
      <c r="E614" t="s">
        <v>2544</v>
      </c>
      <c r="F614" t="s">
        <v>111</v>
      </c>
      <c r="G614" s="1">
        <v>44861</v>
      </c>
    </row>
    <row r="615" spans="1:7" x14ac:dyDescent="0.25">
      <c r="A615" t="s">
        <v>2558</v>
      </c>
      <c r="B615" s="1">
        <v>44847</v>
      </c>
      <c r="C615" t="s">
        <v>47</v>
      </c>
      <c r="D615">
        <v>440289</v>
      </c>
      <c r="E615" t="s">
        <v>2557</v>
      </c>
      <c r="F615" t="s">
        <v>106</v>
      </c>
      <c r="G615" s="1">
        <v>44851</v>
      </c>
    </row>
    <row r="616" spans="1:7" x14ac:dyDescent="0.25">
      <c r="A616" t="s">
        <v>2561</v>
      </c>
      <c r="B616" s="1">
        <v>44847</v>
      </c>
      <c r="C616" t="s">
        <v>47</v>
      </c>
      <c r="D616">
        <v>440290</v>
      </c>
      <c r="E616" t="s">
        <v>2560</v>
      </c>
      <c r="F616" t="s">
        <v>111</v>
      </c>
      <c r="G616" s="1">
        <v>44861</v>
      </c>
    </row>
    <row r="617" spans="1:7" x14ac:dyDescent="0.25">
      <c r="A617" t="s">
        <v>2563</v>
      </c>
      <c r="B617" s="1">
        <v>44847</v>
      </c>
      <c r="C617" t="s">
        <v>47</v>
      </c>
      <c r="D617">
        <v>440292</v>
      </c>
      <c r="E617" t="s">
        <v>2562</v>
      </c>
      <c r="F617" t="s">
        <v>106</v>
      </c>
      <c r="G617" s="1">
        <v>44852</v>
      </c>
    </row>
    <row r="618" spans="1:7" x14ac:dyDescent="0.25">
      <c r="A618" t="s">
        <v>2566</v>
      </c>
      <c r="B618" s="1">
        <v>44847</v>
      </c>
      <c r="C618" t="s">
        <v>47</v>
      </c>
      <c r="D618">
        <v>440294</v>
      </c>
      <c r="E618" t="s">
        <v>2565</v>
      </c>
      <c r="F618" t="s">
        <v>106</v>
      </c>
      <c r="G618" s="1">
        <v>44853</v>
      </c>
    </row>
    <row r="619" spans="1:7" x14ac:dyDescent="0.25">
      <c r="A619" t="s">
        <v>2570</v>
      </c>
      <c r="B619" s="1">
        <v>44847</v>
      </c>
      <c r="C619" t="s">
        <v>47</v>
      </c>
      <c r="D619">
        <v>440295</v>
      </c>
      <c r="E619" t="s">
        <v>2569</v>
      </c>
      <c r="F619" t="s">
        <v>111</v>
      </c>
      <c r="G619" s="1">
        <v>44859</v>
      </c>
    </row>
    <row r="620" spans="1:7" x14ac:dyDescent="0.25">
      <c r="A620" t="s">
        <v>2572</v>
      </c>
      <c r="B620" s="1">
        <v>44847</v>
      </c>
      <c r="C620" t="s">
        <v>47</v>
      </c>
      <c r="D620">
        <v>440296</v>
      </c>
      <c r="E620" t="s">
        <v>2571</v>
      </c>
      <c r="F620" t="s">
        <v>106</v>
      </c>
      <c r="G620" s="1">
        <v>44851</v>
      </c>
    </row>
    <row r="621" spans="1:7" x14ac:dyDescent="0.25">
      <c r="A621" t="s">
        <v>2574</v>
      </c>
      <c r="B621" s="1">
        <v>44847</v>
      </c>
      <c r="C621" t="s">
        <v>47</v>
      </c>
      <c r="D621">
        <v>440305</v>
      </c>
      <c r="E621" t="s">
        <v>2573</v>
      </c>
      <c r="F621" t="s">
        <v>106</v>
      </c>
      <c r="G621" s="1">
        <v>44852</v>
      </c>
    </row>
    <row r="622" spans="1:7" x14ac:dyDescent="0.25">
      <c r="A622" t="s">
        <v>2576</v>
      </c>
      <c r="B622" s="1">
        <v>44847</v>
      </c>
      <c r="C622" t="s">
        <v>47</v>
      </c>
      <c r="D622">
        <v>440306</v>
      </c>
      <c r="E622" t="s">
        <v>2575</v>
      </c>
      <c r="F622" t="s">
        <v>106</v>
      </c>
      <c r="G622" s="1">
        <v>44852</v>
      </c>
    </row>
    <row r="623" spans="1:7" x14ac:dyDescent="0.25">
      <c r="A623" t="s">
        <v>2578</v>
      </c>
      <c r="B623" s="1">
        <v>44847</v>
      </c>
      <c r="C623" t="s">
        <v>47</v>
      </c>
      <c r="D623">
        <v>440308</v>
      </c>
      <c r="E623" t="s">
        <v>2577</v>
      </c>
      <c r="F623" t="s">
        <v>111</v>
      </c>
      <c r="G623" s="1">
        <v>44859</v>
      </c>
    </row>
    <row r="624" spans="1:7" x14ac:dyDescent="0.25">
      <c r="A624" t="s">
        <v>2580</v>
      </c>
      <c r="B624" s="1">
        <v>44847</v>
      </c>
      <c r="C624" t="s">
        <v>47</v>
      </c>
      <c r="D624">
        <v>440309</v>
      </c>
      <c r="E624" t="s">
        <v>2579</v>
      </c>
      <c r="F624" t="s">
        <v>106</v>
      </c>
      <c r="G624" s="1">
        <v>44851</v>
      </c>
    </row>
    <row r="625" spans="1:7" x14ac:dyDescent="0.25">
      <c r="A625" t="s">
        <v>2584</v>
      </c>
      <c r="B625" s="1">
        <v>44847</v>
      </c>
      <c r="C625" t="s">
        <v>47</v>
      </c>
      <c r="D625">
        <v>440310</v>
      </c>
      <c r="E625" t="s">
        <v>2583</v>
      </c>
      <c r="F625" t="s">
        <v>106</v>
      </c>
      <c r="G625" s="1">
        <v>44852</v>
      </c>
    </row>
    <row r="626" spans="1:7" x14ac:dyDescent="0.25">
      <c r="A626" t="s">
        <v>2586</v>
      </c>
      <c r="B626" s="1">
        <v>44847</v>
      </c>
      <c r="C626" t="s">
        <v>47</v>
      </c>
      <c r="D626">
        <v>440311</v>
      </c>
      <c r="E626" t="s">
        <v>2585</v>
      </c>
      <c r="F626" t="s">
        <v>106</v>
      </c>
      <c r="G626" s="1">
        <v>44854</v>
      </c>
    </row>
    <row r="627" spans="1:7" x14ac:dyDescent="0.25">
      <c r="A627" t="s">
        <v>2588</v>
      </c>
      <c r="B627" s="1">
        <v>44847</v>
      </c>
      <c r="C627" t="s">
        <v>47</v>
      </c>
      <c r="D627">
        <v>440317</v>
      </c>
      <c r="E627" t="s">
        <v>2587</v>
      </c>
      <c r="F627" t="s">
        <v>111</v>
      </c>
      <c r="G627" s="1">
        <v>44859</v>
      </c>
    </row>
    <row r="628" spans="1:7" x14ac:dyDescent="0.25">
      <c r="A628" t="s">
        <v>2598</v>
      </c>
      <c r="B628" s="1">
        <v>44847</v>
      </c>
      <c r="C628" t="s">
        <v>47</v>
      </c>
      <c r="D628">
        <v>440322</v>
      </c>
      <c r="E628" t="s">
        <v>2597</v>
      </c>
      <c r="F628" t="s">
        <v>106</v>
      </c>
      <c r="G628" s="1">
        <v>44851</v>
      </c>
    </row>
    <row r="629" spans="1:7" x14ac:dyDescent="0.25">
      <c r="A629" t="s">
        <v>2603</v>
      </c>
      <c r="B629" s="1">
        <v>44847</v>
      </c>
      <c r="C629" t="s">
        <v>47</v>
      </c>
      <c r="D629">
        <v>440326</v>
      </c>
      <c r="E629" t="s">
        <v>2602</v>
      </c>
      <c r="F629" t="s">
        <v>111</v>
      </c>
      <c r="G629" s="1">
        <v>44859</v>
      </c>
    </row>
    <row r="630" spans="1:7" x14ac:dyDescent="0.25">
      <c r="A630" t="s">
        <v>2606</v>
      </c>
      <c r="B630" s="1">
        <v>44847</v>
      </c>
      <c r="C630" t="s">
        <v>47</v>
      </c>
      <c r="D630">
        <v>440328</v>
      </c>
      <c r="E630" t="s">
        <v>2605</v>
      </c>
      <c r="F630" t="s">
        <v>106</v>
      </c>
      <c r="G630" s="1">
        <v>44851</v>
      </c>
    </row>
    <row r="631" spans="1:7" x14ac:dyDescent="0.25">
      <c r="A631" t="s">
        <v>2608</v>
      </c>
      <c r="B631" s="1">
        <v>44847</v>
      </c>
      <c r="C631" t="s">
        <v>47</v>
      </c>
      <c r="D631">
        <v>440329</v>
      </c>
      <c r="E631" t="s">
        <v>2607</v>
      </c>
      <c r="F631" t="s">
        <v>106</v>
      </c>
      <c r="G631" s="1">
        <v>44852</v>
      </c>
    </row>
    <row r="632" spans="1:7" x14ac:dyDescent="0.25">
      <c r="A632" t="s">
        <v>2610</v>
      </c>
      <c r="B632" s="1">
        <v>44847</v>
      </c>
      <c r="C632" t="s">
        <v>47</v>
      </c>
      <c r="D632">
        <v>440332</v>
      </c>
      <c r="E632" t="s">
        <v>2609</v>
      </c>
      <c r="F632" t="s">
        <v>106</v>
      </c>
      <c r="G632" s="1">
        <v>44851</v>
      </c>
    </row>
    <row r="633" spans="1:7" x14ac:dyDescent="0.25">
      <c r="A633" t="s">
        <v>2612</v>
      </c>
      <c r="B633" s="1">
        <v>44847</v>
      </c>
      <c r="C633" t="s">
        <v>47</v>
      </c>
      <c r="D633">
        <v>440333</v>
      </c>
      <c r="E633" t="s">
        <v>2611</v>
      </c>
      <c r="F633" t="s">
        <v>106</v>
      </c>
      <c r="G633" s="1">
        <v>44851</v>
      </c>
    </row>
    <row r="634" spans="1:7" x14ac:dyDescent="0.25">
      <c r="A634" t="s">
        <v>2614</v>
      </c>
      <c r="B634" s="1">
        <v>44847</v>
      </c>
      <c r="C634" t="s">
        <v>47</v>
      </c>
      <c r="D634">
        <v>440338</v>
      </c>
      <c r="E634" t="s">
        <v>2613</v>
      </c>
      <c r="F634" t="s">
        <v>106</v>
      </c>
      <c r="G634" s="1">
        <v>44858</v>
      </c>
    </row>
    <row r="635" spans="1:7" x14ac:dyDescent="0.25">
      <c r="A635" t="s">
        <v>2616</v>
      </c>
      <c r="B635" s="1">
        <v>44847</v>
      </c>
      <c r="C635" t="s">
        <v>47</v>
      </c>
      <c r="D635">
        <v>440339</v>
      </c>
      <c r="E635" t="s">
        <v>2615</v>
      </c>
      <c r="F635" t="s">
        <v>106</v>
      </c>
      <c r="G635" s="1">
        <v>44851</v>
      </c>
    </row>
    <row r="636" spans="1:7" x14ac:dyDescent="0.25">
      <c r="A636" t="s">
        <v>2619</v>
      </c>
      <c r="B636" s="1">
        <v>44847</v>
      </c>
      <c r="C636" t="s">
        <v>47</v>
      </c>
      <c r="D636">
        <v>440343</v>
      </c>
      <c r="E636" t="s">
        <v>2618</v>
      </c>
      <c r="F636" t="s">
        <v>106</v>
      </c>
      <c r="G636" s="1">
        <v>44855</v>
      </c>
    </row>
    <row r="637" spans="1:7" x14ac:dyDescent="0.25">
      <c r="A637" t="s">
        <v>2621</v>
      </c>
      <c r="B637" s="1">
        <v>44847</v>
      </c>
      <c r="C637" t="s">
        <v>47</v>
      </c>
      <c r="D637">
        <v>440346</v>
      </c>
      <c r="E637" t="s">
        <v>2620</v>
      </c>
      <c r="F637" t="s">
        <v>106</v>
      </c>
      <c r="G637" s="1">
        <v>44851</v>
      </c>
    </row>
    <row r="638" spans="1:7" x14ac:dyDescent="0.25">
      <c r="A638" t="s">
        <v>2625</v>
      </c>
      <c r="B638" s="1">
        <v>44847</v>
      </c>
      <c r="C638" t="s">
        <v>47</v>
      </c>
      <c r="D638">
        <v>440353</v>
      </c>
      <c r="E638" t="s">
        <v>2624</v>
      </c>
      <c r="F638" t="s">
        <v>111</v>
      </c>
      <c r="G638" s="1">
        <v>44854</v>
      </c>
    </row>
    <row r="639" spans="1:7" x14ac:dyDescent="0.25">
      <c r="A639" t="s">
        <v>2628</v>
      </c>
      <c r="B639" s="1">
        <v>44847</v>
      </c>
      <c r="C639" t="s">
        <v>47</v>
      </c>
      <c r="D639">
        <v>440355</v>
      </c>
      <c r="E639" t="s">
        <v>2627</v>
      </c>
      <c r="F639" t="s">
        <v>106</v>
      </c>
      <c r="G639" s="1">
        <v>44851</v>
      </c>
    </row>
    <row r="640" spans="1:7" x14ac:dyDescent="0.25">
      <c r="A640" t="s">
        <v>2645</v>
      </c>
      <c r="B640" s="1">
        <v>44847</v>
      </c>
      <c r="C640" t="s">
        <v>47</v>
      </c>
      <c r="D640">
        <v>440695</v>
      </c>
      <c r="E640" t="s">
        <v>2644</v>
      </c>
      <c r="F640" t="s">
        <v>106</v>
      </c>
      <c r="G640" s="1">
        <v>44853</v>
      </c>
    </row>
    <row r="641" spans="1:7" x14ac:dyDescent="0.25">
      <c r="A641" t="s">
        <v>2649</v>
      </c>
      <c r="B641" s="1">
        <v>44847</v>
      </c>
      <c r="C641" t="s">
        <v>47</v>
      </c>
      <c r="D641">
        <v>440696</v>
      </c>
      <c r="E641" t="s">
        <v>2648</v>
      </c>
      <c r="F641" t="s">
        <v>106</v>
      </c>
      <c r="G641" s="1">
        <v>44851</v>
      </c>
    </row>
    <row r="642" spans="1:7" x14ac:dyDescent="0.25">
      <c r="A642" t="s">
        <v>2653</v>
      </c>
      <c r="B642" s="1">
        <v>44847</v>
      </c>
      <c r="C642" t="s">
        <v>47</v>
      </c>
      <c r="D642">
        <v>440697</v>
      </c>
      <c r="E642" t="s">
        <v>2652</v>
      </c>
      <c r="F642" t="s">
        <v>106</v>
      </c>
      <c r="G642" s="1">
        <v>44853</v>
      </c>
    </row>
    <row r="643" spans="1:7" x14ac:dyDescent="0.25">
      <c r="A643" t="s">
        <v>2655</v>
      </c>
      <c r="B643" s="1">
        <v>44847</v>
      </c>
      <c r="C643" t="s">
        <v>47</v>
      </c>
      <c r="D643">
        <v>440698</v>
      </c>
      <c r="E643" t="s">
        <v>2654</v>
      </c>
      <c r="F643" t="s">
        <v>106</v>
      </c>
      <c r="G643" s="1">
        <v>44851</v>
      </c>
    </row>
    <row r="644" spans="1:7" x14ac:dyDescent="0.25">
      <c r="A644" t="s">
        <v>2657</v>
      </c>
      <c r="B644" s="1">
        <v>44847</v>
      </c>
      <c r="C644" t="s">
        <v>47</v>
      </c>
      <c r="D644">
        <v>440700</v>
      </c>
      <c r="E644" t="s">
        <v>2656</v>
      </c>
      <c r="F644" t="s">
        <v>106</v>
      </c>
      <c r="G644" s="1">
        <v>44853</v>
      </c>
    </row>
    <row r="645" spans="1:7" x14ac:dyDescent="0.25">
      <c r="A645" t="s">
        <v>2659</v>
      </c>
      <c r="B645" s="1">
        <v>44847</v>
      </c>
      <c r="C645" t="s">
        <v>47</v>
      </c>
      <c r="D645">
        <v>440703</v>
      </c>
      <c r="E645" t="s">
        <v>2658</v>
      </c>
      <c r="F645" t="s">
        <v>281</v>
      </c>
      <c r="G645" s="1">
        <v>44859</v>
      </c>
    </row>
    <row r="646" spans="1:7" x14ac:dyDescent="0.25">
      <c r="A646" t="s">
        <v>2661</v>
      </c>
      <c r="B646" s="1">
        <v>44847</v>
      </c>
      <c r="C646" t="s">
        <v>47</v>
      </c>
      <c r="D646">
        <v>440705</v>
      </c>
      <c r="E646" t="s">
        <v>2660</v>
      </c>
      <c r="F646" t="s">
        <v>106</v>
      </c>
      <c r="G646" s="1">
        <v>44851</v>
      </c>
    </row>
    <row r="647" spans="1:7" x14ac:dyDescent="0.25">
      <c r="A647" t="s">
        <v>2663</v>
      </c>
      <c r="B647" s="1">
        <v>44847</v>
      </c>
      <c r="C647" t="s">
        <v>47</v>
      </c>
      <c r="D647">
        <v>440710</v>
      </c>
      <c r="E647" t="s">
        <v>2662</v>
      </c>
      <c r="F647" t="s">
        <v>106</v>
      </c>
      <c r="G647" s="1">
        <v>44855</v>
      </c>
    </row>
    <row r="648" spans="1:7" x14ac:dyDescent="0.25">
      <c r="A648" t="s">
        <v>2668</v>
      </c>
      <c r="B648" s="1">
        <v>44847</v>
      </c>
      <c r="C648" t="s">
        <v>47</v>
      </c>
      <c r="D648">
        <v>440711</v>
      </c>
      <c r="E648" t="s">
        <v>2664</v>
      </c>
      <c r="F648" t="s">
        <v>111</v>
      </c>
      <c r="G648" s="1">
        <v>44854</v>
      </c>
    </row>
    <row r="649" spans="1:7" x14ac:dyDescent="0.25">
      <c r="A649" t="s">
        <v>2701</v>
      </c>
      <c r="B649" s="1">
        <v>44847</v>
      </c>
      <c r="C649" t="s">
        <v>47</v>
      </c>
      <c r="D649">
        <v>440718</v>
      </c>
      <c r="E649" t="s">
        <v>2700</v>
      </c>
      <c r="F649" t="s">
        <v>111</v>
      </c>
      <c r="G649" s="1">
        <v>44859</v>
      </c>
    </row>
    <row r="650" spans="1:7" x14ac:dyDescent="0.25">
      <c r="A650" t="s">
        <v>2703</v>
      </c>
      <c r="B650" s="1">
        <v>44847</v>
      </c>
      <c r="C650" t="s">
        <v>47</v>
      </c>
      <c r="D650">
        <v>440719</v>
      </c>
      <c r="E650" t="s">
        <v>2702</v>
      </c>
      <c r="F650" t="s">
        <v>106</v>
      </c>
      <c r="G650" s="1">
        <v>44851</v>
      </c>
    </row>
    <row r="651" spans="1:7" x14ac:dyDescent="0.25">
      <c r="A651" t="s">
        <v>2705</v>
      </c>
      <c r="B651" s="1">
        <v>44847</v>
      </c>
      <c r="C651" t="s">
        <v>47</v>
      </c>
      <c r="D651">
        <v>440720</v>
      </c>
      <c r="E651" t="s">
        <v>2704</v>
      </c>
      <c r="F651" t="s">
        <v>106</v>
      </c>
      <c r="G651" s="1">
        <v>44852</v>
      </c>
    </row>
    <row r="652" spans="1:7" x14ac:dyDescent="0.25">
      <c r="A652" t="s">
        <v>2707</v>
      </c>
      <c r="B652" s="1">
        <v>44847</v>
      </c>
      <c r="C652" t="s">
        <v>47</v>
      </c>
      <c r="D652">
        <v>440721</v>
      </c>
      <c r="E652" t="s">
        <v>2706</v>
      </c>
      <c r="F652" t="s">
        <v>106</v>
      </c>
      <c r="G652" s="1">
        <v>44858</v>
      </c>
    </row>
    <row r="653" spans="1:7" x14ac:dyDescent="0.25">
      <c r="A653" t="s">
        <v>2710</v>
      </c>
      <c r="B653" s="1">
        <v>44847</v>
      </c>
      <c r="C653" t="s">
        <v>47</v>
      </c>
      <c r="D653">
        <v>440725</v>
      </c>
      <c r="E653" t="s">
        <v>2709</v>
      </c>
      <c r="F653" t="s">
        <v>106</v>
      </c>
      <c r="G653" s="1">
        <v>44851</v>
      </c>
    </row>
    <row r="654" spans="1:7" x14ac:dyDescent="0.25">
      <c r="A654" t="s">
        <v>2714</v>
      </c>
      <c r="B654" s="1">
        <v>44847</v>
      </c>
      <c r="C654" t="s">
        <v>47</v>
      </c>
      <c r="D654">
        <v>440729</v>
      </c>
      <c r="E654" t="s">
        <v>2713</v>
      </c>
      <c r="F654" t="s">
        <v>111</v>
      </c>
      <c r="G654" s="1">
        <v>44854</v>
      </c>
    </row>
    <row r="655" spans="1:7" x14ac:dyDescent="0.25">
      <c r="A655" t="s">
        <v>2716</v>
      </c>
      <c r="B655" s="1">
        <v>44847</v>
      </c>
      <c r="C655" t="s">
        <v>47</v>
      </c>
      <c r="D655">
        <v>440733</v>
      </c>
      <c r="E655" t="s">
        <v>2715</v>
      </c>
      <c r="F655" t="s">
        <v>106</v>
      </c>
      <c r="G655" s="1">
        <v>44851</v>
      </c>
    </row>
    <row r="656" spans="1:7" x14ac:dyDescent="0.25">
      <c r="A656" t="s">
        <v>2718</v>
      </c>
      <c r="B656" s="1">
        <v>44847</v>
      </c>
      <c r="C656" t="s">
        <v>47</v>
      </c>
      <c r="D656">
        <v>440738</v>
      </c>
      <c r="E656" t="s">
        <v>2717</v>
      </c>
      <c r="F656" t="s">
        <v>106</v>
      </c>
      <c r="G656" s="1">
        <v>44852</v>
      </c>
    </row>
    <row r="657" spans="1:7" x14ac:dyDescent="0.25">
      <c r="A657" t="s">
        <v>2720</v>
      </c>
      <c r="B657" s="1">
        <v>44847</v>
      </c>
      <c r="C657" t="s">
        <v>47</v>
      </c>
      <c r="D657">
        <v>440739</v>
      </c>
      <c r="E657" t="s">
        <v>2719</v>
      </c>
      <c r="F657" t="s">
        <v>106</v>
      </c>
      <c r="G657" s="1">
        <v>44851</v>
      </c>
    </row>
    <row r="658" spans="1:7" x14ac:dyDescent="0.25">
      <c r="A658" t="s">
        <v>2631</v>
      </c>
      <c r="B658" s="1">
        <v>44848</v>
      </c>
      <c r="C658" t="s">
        <v>47</v>
      </c>
      <c r="D658">
        <v>441218</v>
      </c>
      <c r="E658" t="s">
        <v>2630</v>
      </c>
      <c r="F658" t="s">
        <v>106</v>
      </c>
      <c r="G658" s="1">
        <v>44851</v>
      </c>
    </row>
    <row r="659" spans="1:7" x14ac:dyDescent="0.25">
      <c r="A659" t="s">
        <v>2633</v>
      </c>
      <c r="B659" s="1">
        <v>44848</v>
      </c>
      <c r="C659" t="s">
        <v>47</v>
      </c>
      <c r="D659">
        <v>441219</v>
      </c>
      <c r="E659" t="s">
        <v>2632</v>
      </c>
      <c r="F659" t="s">
        <v>106</v>
      </c>
      <c r="G659" s="1">
        <v>44851</v>
      </c>
    </row>
    <row r="660" spans="1:7" x14ac:dyDescent="0.25">
      <c r="A660" t="s">
        <v>2635</v>
      </c>
      <c r="B660" s="1">
        <v>44848</v>
      </c>
      <c r="C660" t="s">
        <v>47</v>
      </c>
      <c r="D660">
        <v>441220</v>
      </c>
      <c r="E660" t="s">
        <v>2634</v>
      </c>
      <c r="F660" t="s">
        <v>106</v>
      </c>
      <c r="G660" s="1">
        <v>44851</v>
      </c>
    </row>
    <row r="661" spans="1:7" x14ac:dyDescent="0.25">
      <c r="A661" t="s">
        <v>2637</v>
      </c>
      <c r="B661" s="1">
        <v>44848</v>
      </c>
      <c r="C661" t="s">
        <v>47</v>
      </c>
      <c r="D661">
        <v>441221</v>
      </c>
      <c r="E661" t="s">
        <v>2636</v>
      </c>
      <c r="F661" t="s">
        <v>106</v>
      </c>
      <c r="G661" s="1">
        <v>44851</v>
      </c>
    </row>
    <row r="662" spans="1:7" x14ac:dyDescent="0.25">
      <c r="A662" t="s">
        <v>2639</v>
      </c>
      <c r="B662" s="1">
        <v>44848</v>
      </c>
      <c r="C662" t="s">
        <v>47</v>
      </c>
      <c r="D662">
        <v>441222</v>
      </c>
      <c r="E662" t="s">
        <v>2638</v>
      </c>
      <c r="F662" t="s">
        <v>106</v>
      </c>
      <c r="G662" s="1">
        <v>44852</v>
      </c>
    </row>
    <row r="663" spans="1:7" x14ac:dyDescent="0.25">
      <c r="A663" t="s">
        <v>2641</v>
      </c>
      <c r="B663" s="1">
        <v>44848</v>
      </c>
      <c r="C663" t="s">
        <v>47</v>
      </c>
      <c r="D663">
        <v>441223</v>
      </c>
      <c r="E663" t="s">
        <v>2640</v>
      </c>
      <c r="F663" t="s">
        <v>106</v>
      </c>
      <c r="G663" s="1">
        <v>44851</v>
      </c>
    </row>
    <row r="664" spans="1:7" x14ac:dyDescent="0.25">
      <c r="A664" t="s">
        <v>2643</v>
      </c>
      <c r="B664" s="1">
        <v>44848</v>
      </c>
      <c r="C664" t="s">
        <v>47</v>
      </c>
      <c r="D664">
        <v>441224</v>
      </c>
      <c r="E664" t="s">
        <v>2642</v>
      </c>
      <c r="F664" t="s">
        <v>106</v>
      </c>
      <c r="G664" s="1">
        <v>44851</v>
      </c>
    </row>
    <row r="665" spans="1:7" x14ac:dyDescent="0.25">
      <c r="A665" t="s">
        <v>2651</v>
      </c>
      <c r="B665" s="1">
        <v>44848</v>
      </c>
      <c r="C665" t="s">
        <v>47</v>
      </c>
      <c r="D665">
        <v>441225</v>
      </c>
      <c r="E665" t="s">
        <v>2650</v>
      </c>
      <c r="F665" t="s">
        <v>106</v>
      </c>
      <c r="G665" s="1">
        <v>44851</v>
      </c>
    </row>
    <row r="666" spans="1:7" x14ac:dyDescent="0.25">
      <c r="A666" t="s">
        <v>2672</v>
      </c>
      <c r="B666" s="1">
        <v>44848</v>
      </c>
      <c r="C666" t="s">
        <v>47</v>
      </c>
      <c r="D666">
        <v>441226</v>
      </c>
      <c r="E666" t="s">
        <v>2671</v>
      </c>
      <c r="F666" t="s">
        <v>106</v>
      </c>
      <c r="G666" s="1">
        <v>44851</v>
      </c>
    </row>
    <row r="667" spans="1:7" x14ac:dyDescent="0.25">
      <c r="A667" t="s">
        <v>2675</v>
      </c>
      <c r="B667" s="1">
        <v>44848</v>
      </c>
      <c r="C667" t="s">
        <v>47</v>
      </c>
      <c r="D667">
        <v>441227</v>
      </c>
      <c r="E667" t="s">
        <v>2674</v>
      </c>
      <c r="F667" t="s">
        <v>106</v>
      </c>
      <c r="G667" s="1">
        <v>44851</v>
      </c>
    </row>
    <row r="668" spans="1:7" x14ac:dyDescent="0.25">
      <c r="A668" t="s">
        <v>2677</v>
      </c>
      <c r="B668" s="1">
        <v>44848</v>
      </c>
      <c r="C668" t="s">
        <v>47</v>
      </c>
      <c r="D668">
        <v>441228</v>
      </c>
      <c r="E668" t="s">
        <v>2676</v>
      </c>
      <c r="F668" t="s">
        <v>106</v>
      </c>
      <c r="G668" s="1">
        <v>44851</v>
      </c>
    </row>
    <row r="669" spans="1:7" x14ac:dyDescent="0.25">
      <c r="A669" t="s">
        <v>2680</v>
      </c>
      <c r="B669" s="1">
        <v>44848</v>
      </c>
      <c r="C669" t="s">
        <v>47</v>
      </c>
      <c r="D669">
        <v>441230</v>
      </c>
      <c r="E669" t="s">
        <v>2679</v>
      </c>
      <c r="F669" t="s">
        <v>106</v>
      </c>
      <c r="G669" s="1">
        <v>44851</v>
      </c>
    </row>
    <row r="670" spans="1:7" x14ac:dyDescent="0.25">
      <c r="A670" t="s">
        <v>2682</v>
      </c>
      <c r="B670" s="1">
        <v>44848</v>
      </c>
      <c r="C670" t="s">
        <v>47</v>
      </c>
      <c r="D670">
        <v>441231</v>
      </c>
      <c r="E670" t="s">
        <v>2681</v>
      </c>
      <c r="F670" t="s">
        <v>106</v>
      </c>
      <c r="G670" s="1">
        <v>44851</v>
      </c>
    </row>
    <row r="671" spans="1:7" x14ac:dyDescent="0.25">
      <c r="A671" t="s">
        <v>2684</v>
      </c>
      <c r="B671" s="1">
        <v>44848</v>
      </c>
      <c r="C671" t="s">
        <v>47</v>
      </c>
      <c r="D671">
        <v>441233</v>
      </c>
      <c r="E671" t="s">
        <v>2683</v>
      </c>
      <c r="F671" t="s">
        <v>106</v>
      </c>
      <c r="G671" s="1">
        <v>44851</v>
      </c>
    </row>
    <row r="672" spans="1:7" x14ac:dyDescent="0.25">
      <c r="A672" t="s">
        <v>2686</v>
      </c>
      <c r="B672" s="1">
        <v>44848</v>
      </c>
      <c r="C672" t="s">
        <v>47</v>
      </c>
      <c r="D672">
        <v>441234</v>
      </c>
      <c r="E672" t="s">
        <v>2685</v>
      </c>
      <c r="F672" t="s">
        <v>106</v>
      </c>
      <c r="G672" s="1">
        <v>44851</v>
      </c>
    </row>
    <row r="673" spans="1:7" x14ac:dyDescent="0.25">
      <c r="A673" t="s">
        <v>2688</v>
      </c>
      <c r="B673" s="1">
        <v>44848</v>
      </c>
      <c r="C673" t="s">
        <v>47</v>
      </c>
      <c r="D673">
        <v>441235</v>
      </c>
      <c r="E673" t="s">
        <v>2687</v>
      </c>
      <c r="F673" t="s">
        <v>106</v>
      </c>
      <c r="G673" s="1">
        <v>44851</v>
      </c>
    </row>
    <row r="674" spans="1:7" x14ac:dyDescent="0.25">
      <c r="A674" t="s">
        <v>2690</v>
      </c>
      <c r="B674" s="1">
        <v>44848</v>
      </c>
      <c r="C674" t="s">
        <v>47</v>
      </c>
      <c r="D674">
        <v>441236</v>
      </c>
      <c r="E674" t="s">
        <v>2689</v>
      </c>
      <c r="F674" t="s">
        <v>106</v>
      </c>
      <c r="G674" s="1">
        <v>44852</v>
      </c>
    </row>
    <row r="675" spans="1:7" x14ac:dyDescent="0.25">
      <c r="A675" t="s">
        <v>2693</v>
      </c>
      <c r="B675" s="1">
        <v>44848</v>
      </c>
      <c r="C675" t="s">
        <v>47</v>
      </c>
      <c r="D675">
        <v>441238</v>
      </c>
      <c r="E675" t="s">
        <v>2692</v>
      </c>
      <c r="F675" t="s">
        <v>111</v>
      </c>
      <c r="G675" s="1">
        <v>44859</v>
      </c>
    </row>
    <row r="676" spans="1:7" x14ac:dyDescent="0.25">
      <c r="A676" t="s">
        <v>2695</v>
      </c>
      <c r="B676" s="1">
        <v>44848</v>
      </c>
      <c r="C676" t="s">
        <v>47</v>
      </c>
      <c r="D676">
        <v>441239</v>
      </c>
      <c r="E676" t="s">
        <v>2694</v>
      </c>
      <c r="F676" t="s">
        <v>106</v>
      </c>
      <c r="G676" s="1">
        <v>44851</v>
      </c>
    </row>
    <row r="677" spans="1:7" x14ac:dyDescent="0.25">
      <c r="A677" t="s">
        <v>2697</v>
      </c>
      <c r="B677" s="1">
        <v>44848</v>
      </c>
      <c r="C677" t="s">
        <v>47</v>
      </c>
      <c r="D677">
        <v>441240</v>
      </c>
      <c r="E677" t="s">
        <v>2696</v>
      </c>
      <c r="F677" t="s">
        <v>106</v>
      </c>
      <c r="G677" s="1">
        <v>44851</v>
      </c>
    </row>
    <row r="678" spans="1:7" x14ac:dyDescent="0.25">
      <c r="A678" t="s">
        <v>2699</v>
      </c>
      <c r="B678" s="1">
        <v>44848</v>
      </c>
      <c r="C678" t="s">
        <v>47</v>
      </c>
      <c r="D678">
        <v>441241</v>
      </c>
      <c r="E678" t="s">
        <v>2698</v>
      </c>
      <c r="F678" t="s">
        <v>106</v>
      </c>
      <c r="G678" s="1">
        <v>44851</v>
      </c>
    </row>
    <row r="679" spans="1:7" x14ac:dyDescent="0.25">
      <c r="A679" t="s">
        <v>2725</v>
      </c>
      <c r="B679" s="1">
        <v>44848</v>
      </c>
      <c r="C679" t="s">
        <v>47</v>
      </c>
      <c r="D679">
        <v>441242</v>
      </c>
      <c r="E679" t="s">
        <v>2721</v>
      </c>
      <c r="F679" t="s">
        <v>106</v>
      </c>
      <c r="G679" s="1">
        <v>44851</v>
      </c>
    </row>
    <row r="680" spans="1:7" x14ac:dyDescent="0.25">
      <c r="A680" t="s">
        <v>2727</v>
      </c>
      <c r="B680" s="1">
        <v>44848</v>
      </c>
      <c r="C680" t="s">
        <v>47</v>
      </c>
      <c r="D680">
        <v>441243</v>
      </c>
      <c r="E680" t="s">
        <v>2726</v>
      </c>
      <c r="F680" t="s">
        <v>106</v>
      </c>
      <c r="G680" s="1">
        <v>44851</v>
      </c>
    </row>
    <row r="681" spans="1:7" x14ac:dyDescent="0.25">
      <c r="A681" t="s">
        <v>2729</v>
      </c>
      <c r="B681" s="1">
        <v>44848</v>
      </c>
      <c r="C681" t="s">
        <v>47</v>
      </c>
      <c r="D681">
        <v>441244</v>
      </c>
      <c r="E681" t="s">
        <v>2728</v>
      </c>
      <c r="F681" t="s">
        <v>106</v>
      </c>
      <c r="G681" s="1">
        <v>44855</v>
      </c>
    </row>
    <row r="682" spans="1:7" x14ac:dyDescent="0.25">
      <c r="A682" t="s">
        <v>2731</v>
      </c>
      <c r="B682" s="1">
        <v>44848</v>
      </c>
      <c r="C682" t="s">
        <v>47</v>
      </c>
      <c r="D682">
        <v>441245</v>
      </c>
      <c r="E682" t="s">
        <v>2730</v>
      </c>
      <c r="F682" t="s">
        <v>106</v>
      </c>
      <c r="G682" s="1">
        <v>44851</v>
      </c>
    </row>
    <row r="683" spans="1:7" x14ac:dyDescent="0.25">
      <c r="A683" t="s">
        <v>2733</v>
      </c>
      <c r="B683" s="1">
        <v>44848</v>
      </c>
      <c r="C683" t="s">
        <v>47</v>
      </c>
      <c r="D683">
        <v>441248</v>
      </c>
      <c r="E683" t="s">
        <v>2732</v>
      </c>
      <c r="F683" t="s">
        <v>106</v>
      </c>
      <c r="G683" s="1">
        <v>44852</v>
      </c>
    </row>
    <row r="684" spans="1:7" x14ac:dyDescent="0.25">
      <c r="A684" t="s">
        <v>2735</v>
      </c>
      <c r="B684" s="1">
        <v>44848</v>
      </c>
      <c r="C684" t="s">
        <v>47</v>
      </c>
      <c r="D684">
        <v>441249</v>
      </c>
      <c r="E684" t="s">
        <v>2734</v>
      </c>
      <c r="F684" t="s">
        <v>106</v>
      </c>
      <c r="G684" s="1">
        <v>44851</v>
      </c>
    </row>
    <row r="685" spans="1:7" x14ac:dyDescent="0.25">
      <c r="A685" t="s">
        <v>2737</v>
      </c>
      <c r="B685" s="1">
        <v>44848</v>
      </c>
      <c r="C685" t="s">
        <v>47</v>
      </c>
      <c r="D685">
        <v>441250</v>
      </c>
      <c r="E685" t="s">
        <v>2736</v>
      </c>
      <c r="F685" t="s">
        <v>106</v>
      </c>
      <c r="G685" s="1">
        <v>44854</v>
      </c>
    </row>
    <row r="686" spans="1:7" x14ac:dyDescent="0.25">
      <c r="A686" t="s">
        <v>2739</v>
      </c>
      <c r="B686" s="1">
        <v>44848</v>
      </c>
      <c r="C686" t="s">
        <v>47</v>
      </c>
      <c r="D686">
        <v>441251</v>
      </c>
      <c r="E686" t="s">
        <v>2738</v>
      </c>
      <c r="F686" t="s">
        <v>106</v>
      </c>
      <c r="G686" s="1">
        <v>44858</v>
      </c>
    </row>
    <row r="687" spans="1:7" x14ac:dyDescent="0.25">
      <c r="A687" t="s">
        <v>2741</v>
      </c>
      <c r="B687" s="1">
        <v>44848</v>
      </c>
      <c r="C687" t="s">
        <v>47</v>
      </c>
      <c r="D687">
        <v>441254</v>
      </c>
      <c r="E687" t="s">
        <v>2740</v>
      </c>
      <c r="F687" t="s">
        <v>106</v>
      </c>
      <c r="G687" s="1">
        <v>44851</v>
      </c>
    </row>
    <row r="688" spans="1:7" x14ac:dyDescent="0.25">
      <c r="A688" t="s">
        <v>2743</v>
      </c>
      <c r="B688" s="1">
        <v>44848</v>
      </c>
      <c r="C688" t="s">
        <v>47</v>
      </c>
      <c r="D688">
        <v>441255</v>
      </c>
      <c r="E688" t="s">
        <v>2742</v>
      </c>
      <c r="F688" t="s">
        <v>106</v>
      </c>
      <c r="G688" s="1">
        <v>44851</v>
      </c>
    </row>
    <row r="689" spans="1:7" x14ac:dyDescent="0.25">
      <c r="A689" t="s">
        <v>2745</v>
      </c>
      <c r="B689" s="1">
        <v>44848</v>
      </c>
      <c r="C689" t="s">
        <v>47</v>
      </c>
      <c r="D689">
        <v>441256</v>
      </c>
      <c r="E689" t="s">
        <v>2744</v>
      </c>
      <c r="F689" t="s">
        <v>106</v>
      </c>
      <c r="G689" s="1">
        <v>44851</v>
      </c>
    </row>
    <row r="690" spans="1:7" x14ac:dyDescent="0.25">
      <c r="A690" t="s">
        <v>2748</v>
      </c>
      <c r="B690" s="1">
        <v>44848</v>
      </c>
      <c r="C690" t="s">
        <v>47</v>
      </c>
      <c r="D690">
        <v>441257</v>
      </c>
      <c r="E690" t="s">
        <v>2747</v>
      </c>
      <c r="F690" t="s">
        <v>106</v>
      </c>
      <c r="G690" s="1">
        <v>44851</v>
      </c>
    </row>
    <row r="691" spans="1:7" x14ac:dyDescent="0.25">
      <c r="A691" t="s">
        <v>2750</v>
      </c>
      <c r="B691" s="1">
        <v>44848</v>
      </c>
      <c r="C691" t="s">
        <v>47</v>
      </c>
      <c r="D691">
        <v>441258</v>
      </c>
      <c r="E691" t="s">
        <v>2749</v>
      </c>
      <c r="F691" t="s">
        <v>106</v>
      </c>
      <c r="G691" s="1">
        <v>44851</v>
      </c>
    </row>
    <row r="692" spans="1:7" x14ac:dyDescent="0.25">
      <c r="A692" t="s">
        <v>2752</v>
      </c>
      <c r="B692" s="1">
        <v>44848</v>
      </c>
      <c r="C692" t="s">
        <v>47</v>
      </c>
      <c r="D692">
        <v>441259</v>
      </c>
      <c r="E692" t="s">
        <v>2751</v>
      </c>
      <c r="F692" t="s">
        <v>106</v>
      </c>
      <c r="G692" s="1">
        <v>44851</v>
      </c>
    </row>
    <row r="693" spans="1:7" x14ac:dyDescent="0.25">
      <c r="A693" t="s">
        <v>2754</v>
      </c>
      <c r="B693" s="1">
        <v>44848</v>
      </c>
      <c r="C693" t="s">
        <v>47</v>
      </c>
      <c r="D693">
        <v>441261</v>
      </c>
      <c r="E693" t="s">
        <v>2753</v>
      </c>
      <c r="F693" t="s">
        <v>106</v>
      </c>
      <c r="G693" s="1">
        <v>44852</v>
      </c>
    </row>
    <row r="694" spans="1:7" x14ac:dyDescent="0.25">
      <c r="A694" t="s">
        <v>2757</v>
      </c>
      <c r="B694" s="1">
        <v>44848</v>
      </c>
      <c r="C694" t="s">
        <v>47</v>
      </c>
      <c r="D694">
        <v>441262</v>
      </c>
      <c r="E694" t="s">
        <v>2756</v>
      </c>
      <c r="F694" t="s">
        <v>106</v>
      </c>
      <c r="G694" s="1">
        <v>44852</v>
      </c>
    </row>
    <row r="695" spans="1:7" x14ac:dyDescent="0.25">
      <c r="A695" t="s">
        <v>2759</v>
      </c>
      <c r="B695" s="1">
        <v>44848</v>
      </c>
      <c r="C695" t="s">
        <v>47</v>
      </c>
      <c r="D695">
        <v>441263</v>
      </c>
      <c r="E695" t="s">
        <v>2758</v>
      </c>
      <c r="F695" t="s">
        <v>106</v>
      </c>
      <c r="G695" s="1">
        <v>44851</v>
      </c>
    </row>
    <row r="696" spans="1:7" x14ac:dyDescent="0.25">
      <c r="A696" t="s">
        <v>2761</v>
      </c>
      <c r="B696" s="1">
        <v>44848</v>
      </c>
      <c r="C696" t="s">
        <v>47</v>
      </c>
      <c r="D696">
        <v>441264</v>
      </c>
      <c r="E696" t="s">
        <v>2760</v>
      </c>
      <c r="F696" t="s">
        <v>106</v>
      </c>
      <c r="G696" s="1">
        <v>44852</v>
      </c>
    </row>
    <row r="697" spans="1:7" x14ac:dyDescent="0.25">
      <c r="A697" t="s">
        <v>2764</v>
      </c>
      <c r="B697" s="1">
        <v>44848</v>
      </c>
      <c r="C697" t="s">
        <v>47</v>
      </c>
      <c r="D697">
        <v>441265</v>
      </c>
      <c r="E697" t="s">
        <v>2763</v>
      </c>
      <c r="F697" t="s">
        <v>106</v>
      </c>
      <c r="G697" s="1">
        <v>44851</v>
      </c>
    </row>
    <row r="698" spans="1:7" x14ac:dyDescent="0.25">
      <c r="A698" t="s">
        <v>2766</v>
      </c>
      <c r="B698" s="1">
        <v>44848</v>
      </c>
      <c r="C698" t="s">
        <v>47</v>
      </c>
      <c r="D698">
        <v>441266</v>
      </c>
      <c r="E698" t="s">
        <v>2765</v>
      </c>
      <c r="F698" t="s">
        <v>106</v>
      </c>
      <c r="G698" s="1">
        <v>44851</v>
      </c>
    </row>
    <row r="699" spans="1:7" x14ac:dyDescent="0.25">
      <c r="A699" t="s">
        <v>2786</v>
      </c>
      <c r="B699" s="1">
        <v>44848</v>
      </c>
      <c r="C699" t="s">
        <v>47</v>
      </c>
      <c r="D699">
        <v>441274</v>
      </c>
      <c r="E699" t="s">
        <v>2785</v>
      </c>
      <c r="F699" t="s">
        <v>106</v>
      </c>
      <c r="G699" s="1">
        <v>44852</v>
      </c>
    </row>
    <row r="700" spans="1:7" x14ac:dyDescent="0.25">
      <c r="A700" t="s">
        <v>2768</v>
      </c>
      <c r="B700" s="1">
        <v>44848</v>
      </c>
      <c r="C700" t="s">
        <v>47</v>
      </c>
      <c r="D700">
        <v>441566</v>
      </c>
      <c r="E700" t="s">
        <v>2767</v>
      </c>
      <c r="F700" t="s">
        <v>106</v>
      </c>
      <c r="G700" s="1">
        <v>44851</v>
      </c>
    </row>
    <row r="701" spans="1:7" x14ac:dyDescent="0.25">
      <c r="A701" t="s">
        <v>2770</v>
      </c>
      <c r="B701" s="1">
        <v>44848</v>
      </c>
      <c r="C701" t="s">
        <v>47</v>
      </c>
      <c r="D701">
        <v>441567</v>
      </c>
      <c r="E701" t="s">
        <v>2769</v>
      </c>
      <c r="F701" t="s">
        <v>106</v>
      </c>
      <c r="G701" s="1">
        <v>44851</v>
      </c>
    </row>
    <row r="702" spans="1:7" x14ac:dyDescent="0.25">
      <c r="A702" t="s">
        <v>9953</v>
      </c>
      <c r="B702" s="1">
        <v>44848</v>
      </c>
      <c r="C702" t="s">
        <v>47</v>
      </c>
      <c r="D702">
        <v>441568</v>
      </c>
      <c r="E702" t="s">
        <v>9952</v>
      </c>
      <c r="F702" t="s">
        <v>106</v>
      </c>
      <c r="G702" s="1">
        <v>44851</v>
      </c>
    </row>
    <row r="703" spans="1:7" x14ac:dyDescent="0.25">
      <c r="A703" t="s">
        <v>2772</v>
      </c>
      <c r="B703" s="1">
        <v>44848</v>
      </c>
      <c r="C703" t="s">
        <v>47</v>
      </c>
      <c r="D703">
        <v>441569</v>
      </c>
      <c r="E703" t="s">
        <v>2771</v>
      </c>
      <c r="F703" t="s">
        <v>106</v>
      </c>
      <c r="G703" s="1">
        <v>44854</v>
      </c>
    </row>
    <row r="704" spans="1:7" x14ac:dyDescent="0.25">
      <c r="A704" t="s">
        <v>2774</v>
      </c>
      <c r="B704" s="1">
        <v>44848</v>
      </c>
      <c r="C704" t="s">
        <v>47</v>
      </c>
      <c r="D704">
        <v>441570</v>
      </c>
      <c r="E704" t="s">
        <v>2773</v>
      </c>
      <c r="F704" t="s">
        <v>111</v>
      </c>
      <c r="G704" s="1">
        <v>44858</v>
      </c>
    </row>
    <row r="705" spans="1:7" x14ac:dyDescent="0.25">
      <c r="A705" t="s">
        <v>2776</v>
      </c>
      <c r="B705" s="1">
        <v>44848</v>
      </c>
      <c r="C705" t="s">
        <v>47</v>
      </c>
      <c r="D705">
        <v>441571</v>
      </c>
      <c r="E705" t="s">
        <v>2775</v>
      </c>
      <c r="F705" t="s">
        <v>111</v>
      </c>
      <c r="G705" s="1">
        <v>44859</v>
      </c>
    </row>
    <row r="706" spans="1:7" x14ac:dyDescent="0.25">
      <c r="A706" t="s">
        <v>9955</v>
      </c>
      <c r="B706" s="1">
        <v>44848</v>
      </c>
      <c r="C706" t="s">
        <v>47</v>
      </c>
      <c r="D706">
        <v>441572</v>
      </c>
      <c r="E706" t="s">
        <v>9954</v>
      </c>
      <c r="F706" t="s">
        <v>106</v>
      </c>
      <c r="G706" s="1">
        <v>44852</v>
      </c>
    </row>
    <row r="707" spans="1:7" x14ac:dyDescent="0.25">
      <c r="A707" t="s">
        <v>2778</v>
      </c>
      <c r="B707" s="1">
        <v>44848</v>
      </c>
      <c r="C707" t="s">
        <v>47</v>
      </c>
      <c r="D707">
        <v>441573</v>
      </c>
      <c r="E707" t="s">
        <v>2777</v>
      </c>
      <c r="F707" t="s">
        <v>106</v>
      </c>
      <c r="G707" s="1">
        <v>44851</v>
      </c>
    </row>
    <row r="708" spans="1:7" x14ac:dyDescent="0.25">
      <c r="A708" t="s">
        <v>2780</v>
      </c>
      <c r="B708" s="1">
        <v>44848</v>
      </c>
      <c r="C708" t="s">
        <v>47</v>
      </c>
      <c r="D708">
        <v>441574</v>
      </c>
      <c r="E708" t="s">
        <v>2779</v>
      </c>
      <c r="F708" t="s">
        <v>106</v>
      </c>
      <c r="G708" s="1">
        <v>44853</v>
      </c>
    </row>
    <row r="709" spans="1:7" x14ac:dyDescent="0.25">
      <c r="A709" t="s">
        <v>2782</v>
      </c>
      <c r="B709" s="1">
        <v>44848</v>
      </c>
      <c r="C709" t="s">
        <v>47</v>
      </c>
      <c r="D709">
        <v>441575</v>
      </c>
      <c r="E709" t="s">
        <v>2781</v>
      </c>
      <c r="F709" t="s">
        <v>106</v>
      </c>
      <c r="G709" s="1">
        <v>44853</v>
      </c>
    </row>
    <row r="710" spans="1:7" x14ac:dyDescent="0.25">
      <c r="A710" t="s">
        <v>2784</v>
      </c>
      <c r="B710" s="1">
        <v>44848</v>
      </c>
      <c r="C710" t="s">
        <v>47</v>
      </c>
      <c r="D710">
        <v>441576</v>
      </c>
      <c r="E710" t="s">
        <v>2783</v>
      </c>
      <c r="F710" t="s">
        <v>106</v>
      </c>
      <c r="G710" s="1">
        <v>44851</v>
      </c>
    </row>
    <row r="711" spans="1:7" x14ac:dyDescent="0.25">
      <c r="A711" t="s">
        <v>9957</v>
      </c>
      <c r="B711" s="1">
        <v>44848</v>
      </c>
      <c r="C711" t="s">
        <v>47</v>
      </c>
      <c r="D711">
        <v>441577</v>
      </c>
      <c r="E711" t="s">
        <v>9956</v>
      </c>
      <c r="F711" t="s">
        <v>106</v>
      </c>
      <c r="G711" s="1">
        <v>44852</v>
      </c>
    </row>
    <row r="712" spans="1:7" x14ac:dyDescent="0.25">
      <c r="A712" t="s">
        <v>9959</v>
      </c>
      <c r="B712" s="1">
        <v>44848</v>
      </c>
      <c r="C712" t="s">
        <v>47</v>
      </c>
      <c r="D712">
        <v>441578</v>
      </c>
      <c r="E712" t="s">
        <v>9958</v>
      </c>
      <c r="F712" t="s">
        <v>106</v>
      </c>
      <c r="G712" s="1">
        <v>44851</v>
      </c>
    </row>
    <row r="713" spans="1:7" x14ac:dyDescent="0.25">
      <c r="A713" t="s">
        <v>9706</v>
      </c>
      <c r="B713" s="1">
        <v>44848</v>
      </c>
      <c r="C713" t="s">
        <v>47</v>
      </c>
      <c r="D713">
        <v>441579</v>
      </c>
      <c r="E713" t="s">
        <v>9705</v>
      </c>
      <c r="F713" t="s">
        <v>106</v>
      </c>
      <c r="G713" s="1">
        <v>44851</v>
      </c>
    </row>
    <row r="714" spans="1:7" x14ac:dyDescent="0.25">
      <c r="A714" t="s">
        <v>9708</v>
      </c>
      <c r="B714" s="1">
        <v>44848</v>
      </c>
      <c r="C714" t="s">
        <v>47</v>
      </c>
      <c r="D714">
        <v>441580</v>
      </c>
      <c r="E714" t="s">
        <v>9707</v>
      </c>
      <c r="F714" t="s">
        <v>106</v>
      </c>
      <c r="G714" s="1">
        <v>44851</v>
      </c>
    </row>
    <row r="715" spans="1:7" x14ac:dyDescent="0.25">
      <c r="A715" t="s">
        <v>9711</v>
      </c>
      <c r="B715" s="1">
        <v>44848</v>
      </c>
      <c r="C715" t="s">
        <v>47</v>
      </c>
      <c r="D715">
        <v>441581</v>
      </c>
      <c r="E715" t="s">
        <v>9710</v>
      </c>
      <c r="F715" t="s">
        <v>106</v>
      </c>
      <c r="G715" s="1">
        <v>44851</v>
      </c>
    </row>
    <row r="716" spans="1:7" x14ac:dyDescent="0.25">
      <c r="A716" t="s">
        <v>9713</v>
      </c>
      <c r="B716" s="1">
        <v>44848</v>
      </c>
      <c r="C716" t="s">
        <v>47</v>
      </c>
      <c r="D716">
        <v>441582</v>
      </c>
      <c r="E716" t="s">
        <v>9712</v>
      </c>
      <c r="F716" t="s">
        <v>106</v>
      </c>
      <c r="G716" s="1">
        <v>44851</v>
      </c>
    </row>
    <row r="717" spans="1:7" x14ac:dyDescent="0.25">
      <c r="A717" t="s">
        <v>9715</v>
      </c>
      <c r="B717" s="1">
        <v>44848</v>
      </c>
      <c r="C717" t="s">
        <v>47</v>
      </c>
      <c r="D717">
        <v>441583</v>
      </c>
      <c r="E717" t="s">
        <v>9714</v>
      </c>
      <c r="F717" t="s">
        <v>106</v>
      </c>
      <c r="G717" s="1">
        <v>44851</v>
      </c>
    </row>
    <row r="718" spans="1:7" x14ac:dyDescent="0.25">
      <c r="A718" t="s">
        <v>9717</v>
      </c>
      <c r="B718" s="1">
        <v>44848</v>
      </c>
      <c r="C718" t="s">
        <v>47</v>
      </c>
      <c r="D718">
        <v>441584</v>
      </c>
      <c r="E718" t="s">
        <v>9716</v>
      </c>
      <c r="F718" t="s">
        <v>106</v>
      </c>
      <c r="G718" s="1">
        <v>44854</v>
      </c>
    </row>
    <row r="719" spans="1:7" x14ac:dyDescent="0.25">
      <c r="A719" t="s">
        <v>2788</v>
      </c>
      <c r="B719" s="1">
        <v>44848</v>
      </c>
      <c r="C719" t="s">
        <v>47</v>
      </c>
      <c r="D719">
        <v>441585</v>
      </c>
      <c r="E719" t="s">
        <v>2787</v>
      </c>
      <c r="F719" t="s">
        <v>111</v>
      </c>
      <c r="G719" s="1">
        <v>44861</v>
      </c>
    </row>
    <row r="720" spans="1:7" x14ac:dyDescent="0.25">
      <c r="A720" t="s">
        <v>2790</v>
      </c>
      <c r="B720" s="1">
        <v>44848</v>
      </c>
      <c r="C720" t="s">
        <v>47</v>
      </c>
      <c r="D720">
        <v>441586</v>
      </c>
      <c r="E720" t="s">
        <v>2789</v>
      </c>
      <c r="F720" t="s">
        <v>106</v>
      </c>
      <c r="G720" s="1">
        <v>44851</v>
      </c>
    </row>
    <row r="721" spans="1:7" x14ac:dyDescent="0.25">
      <c r="A721" t="s">
        <v>9961</v>
      </c>
      <c r="B721" s="1">
        <v>44848</v>
      </c>
      <c r="C721" t="s">
        <v>47</v>
      </c>
      <c r="D721">
        <v>441587</v>
      </c>
      <c r="E721" t="s">
        <v>9960</v>
      </c>
      <c r="F721" t="s">
        <v>106</v>
      </c>
      <c r="G721" s="1">
        <v>44851</v>
      </c>
    </row>
    <row r="722" spans="1:7" x14ac:dyDescent="0.25">
      <c r="A722" t="s">
        <v>2792</v>
      </c>
      <c r="B722" s="1">
        <v>44848</v>
      </c>
      <c r="C722" t="s">
        <v>47</v>
      </c>
      <c r="D722">
        <v>441588</v>
      </c>
      <c r="E722" t="s">
        <v>2791</v>
      </c>
      <c r="F722" t="s">
        <v>106</v>
      </c>
      <c r="G722" s="1">
        <v>44851</v>
      </c>
    </row>
    <row r="723" spans="1:7" x14ac:dyDescent="0.25">
      <c r="A723" t="s">
        <v>2795</v>
      </c>
      <c r="B723" s="1">
        <v>44848</v>
      </c>
      <c r="C723" t="s">
        <v>47</v>
      </c>
      <c r="D723">
        <v>441589</v>
      </c>
      <c r="E723" t="s">
        <v>2794</v>
      </c>
      <c r="F723" t="s">
        <v>106</v>
      </c>
      <c r="G723" s="1">
        <v>44851</v>
      </c>
    </row>
    <row r="724" spans="1:7" x14ac:dyDescent="0.25">
      <c r="A724" t="s">
        <v>2797</v>
      </c>
      <c r="B724" s="1">
        <v>44848</v>
      </c>
      <c r="C724" t="s">
        <v>47</v>
      </c>
      <c r="D724">
        <v>441590</v>
      </c>
      <c r="E724" t="s">
        <v>2796</v>
      </c>
      <c r="F724" t="s">
        <v>106</v>
      </c>
      <c r="G724" s="1">
        <v>44853</v>
      </c>
    </row>
    <row r="725" spans="1:7" x14ac:dyDescent="0.25">
      <c r="A725" t="s">
        <v>2799</v>
      </c>
      <c r="B725" s="1">
        <v>44848</v>
      </c>
      <c r="C725" t="s">
        <v>47</v>
      </c>
      <c r="D725">
        <v>441591</v>
      </c>
      <c r="E725" t="s">
        <v>2798</v>
      </c>
      <c r="F725" t="s">
        <v>106</v>
      </c>
      <c r="G725" s="1">
        <v>44851</v>
      </c>
    </row>
    <row r="726" spans="1:7" x14ac:dyDescent="0.25">
      <c r="A726" t="s">
        <v>2801</v>
      </c>
      <c r="B726" s="1">
        <v>44848</v>
      </c>
      <c r="C726" t="s">
        <v>47</v>
      </c>
      <c r="D726">
        <v>441592</v>
      </c>
      <c r="E726" t="s">
        <v>2800</v>
      </c>
      <c r="F726" t="s">
        <v>106</v>
      </c>
      <c r="G726" s="1">
        <v>44851</v>
      </c>
    </row>
    <row r="727" spans="1:7" x14ac:dyDescent="0.25">
      <c r="A727" t="s">
        <v>2803</v>
      </c>
      <c r="B727" s="1">
        <v>44848</v>
      </c>
      <c r="C727" t="s">
        <v>47</v>
      </c>
      <c r="D727">
        <v>441593</v>
      </c>
      <c r="E727" t="s">
        <v>2802</v>
      </c>
      <c r="F727" t="s">
        <v>106</v>
      </c>
      <c r="G727" s="1">
        <v>44855</v>
      </c>
    </row>
    <row r="728" spans="1:7" x14ac:dyDescent="0.25">
      <c r="A728" t="s">
        <v>2805</v>
      </c>
      <c r="B728" s="1">
        <v>44848</v>
      </c>
      <c r="C728" t="s">
        <v>47</v>
      </c>
      <c r="D728">
        <v>441594</v>
      </c>
      <c r="E728" t="s">
        <v>2804</v>
      </c>
      <c r="F728" t="s">
        <v>106</v>
      </c>
      <c r="G728" s="1">
        <v>44851</v>
      </c>
    </row>
    <row r="729" spans="1:7" x14ac:dyDescent="0.25">
      <c r="A729" t="s">
        <v>2807</v>
      </c>
      <c r="B729" s="1">
        <v>44848</v>
      </c>
      <c r="C729" t="s">
        <v>47</v>
      </c>
      <c r="D729">
        <v>441595</v>
      </c>
      <c r="E729" t="s">
        <v>2806</v>
      </c>
      <c r="F729" t="s">
        <v>106</v>
      </c>
      <c r="G729" s="1">
        <v>44851</v>
      </c>
    </row>
    <row r="730" spans="1:7" x14ac:dyDescent="0.25">
      <c r="A730" t="s">
        <v>9719</v>
      </c>
      <c r="B730" s="1">
        <v>44848</v>
      </c>
      <c r="C730" t="s">
        <v>47</v>
      </c>
      <c r="D730">
        <v>441596</v>
      </c>
      <c r="E730" t="s">
        <v>9718</v>
      </c>
      <c r="F730" t="s">
        <v>106</v>
      </c>
      <c r="G730" s="1">
        <v>44852</v>
      </c>
    </row>
    <row r="731" spans="1:7" x14ac:dyDescent="0.25">
      <c r="A731" t="s">
        <v>2809</v>
      </c>
      <c r="B731" s="1">
        <v>44848</v>
      </c>
      <c r="C731" t="s">
        <v>47</v>
      </c>
      <c r="D731">
        <v>441597</v>
      </c>
      <c r="E731" t="s">
        <v>2808</v>
      </c>
      <c r="F731" t="s">
        <v>106</v>
      </c>
      <c r="G731" s="1">
        <v>44851</v>
      </c>
    </row>
    <row r="732" spans="1:7" x14ac:dyDescent="0.25">
      <c r="A732" t="s">
        <v>9721</v>
      </c>
      <c r="B732" s="1">
        <v>44848</v>
      </c>
      <c r="C732" t="s">
        <v>47</v>
      </c>
      <c r="D732">
        <v>441598</v>
      </c>
      <c r="E732" t="s">
        <v>9720</v>
      </c>
      <c r="F732" t="s">
        <v>106</v>
      </c>
      <c r="G732" s="1">
        <v>44853</v>
      </c>
    </row>
    <row r="733" spans="1:7" x14ac:dyDescent="0.25">
      <c r="A733" t="s">
        <v>9963</v>
      </c>
      <c r="B733" s="1">
        <v>44848</v>
      </c>
      <c r="C733" t="s">
        <v>47</v>
      </c>
      <c r="D733">
        <v>441599</v>
      </c>
      <c r="E733" t="s">
        <v>9962</v>
      </c>
      <c r="F733" t="s">
        <v>106</v>
      </c>
      <c r="G733" s="1">
        <v>44851</v>
      </c>
    </row>
    <row r="734" spans="1:7" x14ac:dyDescent="0.25">
      <c r="A734" t="s">
        <v>9966</v>
      </c>
      <c r="B734" s="1">
        <v>44848</v>
      </c>
      <c r="C734" t="s">
        <v>47</v>
      </c>
      <c r="D734">
        <v>441600</v>
      </c>
      <c r="E734" t="s">
        <v>9965</v>
      </c>
      <c r="F734" t="s">
        <v>106</v>
      </c>
      <c r="G734" s="1">
        <v>44851</v>
      </c>
    </row>
    <row r="735" spans="1:7" x14ac:dyDescent="0.25">
      <c r="A735" t="s">
        <v>9968</v>
      </c>
      <c r="B735" s="1">
        <v>44848</v>
      </c>
      <c r="C735" t="s">
        <v>47</v>
      </c>
      <c r="D735">
        <v>441601</v>
      </c>
      <c r="E735" t="s">
        <v>9967</v>
      </c>
      <c r="F735" t="s">
        <v>106</v>
      </c>
      <c r="G735" s="1">
        <v>44851</v>
      </c>
    </row>
    <row r="736" spans="1:7" x14ac:dyDescent="0.25">
      <c r="A736" t="s">
        <v>9970</v>
      </c>
      <c r="B736" s="1">
        <v>44848</v>
      </c>
      <c r="C736" t="s">
        <v>47</v>
      </c>
      <c r="D736">
        <v>441602</v>
      </c>
      <c r="E736" t="s">
        <v>9969</v>
      </c>
      <c r="F736" t="s">
        <v>106</v>
      </c>
      <c r="G736" s="1">
        <v>44851</v>
      </c>
    </row>
    <row r="737" spans="1:7" x14ac:dyDescent="0.25">
      <c r="A737" t="s">
        <v>9972</v>
      </c>
      <c r="B737" s="1">
        <v>44848</v>
      </c>
      <c r="C737" t="s">
        <v>47</v>
      </c>
      <c r="D737">
        <v>441603</v>
      </c>
      <c r="E737" t="s">
        <v>9971</v>
      </c>
      <c r="F737" t="s">
        <v>106</v>
      </c>
      <c r="G737" s="1">
        <v>44851</v>
      </c>
    </row>
    <row r="738" spans="1:7" x14ac:dyDescent="0.25">
      <c r="A738" t="s">
        <v>9974</v>
      </c>
      <c r="B738" s="1">
        <v>44848</v>
      </c>
      <c r="C738" t="s">
        <v>47</v>
      </c>
      <c r="D738">
        <v>441604</v>
      </c>
      <c r="E738" t="s">
        <v>9973</v>
      </c>
      <c r="F738" t="s">
        <v>106</v>
      </c>
      <c r="G738" s="1">
        <v>44851</v>
      </c>
    </row>
    <row r="739" spans="1:7" x14ac:dyDescent="0.25">
      <c r="A739" t="s">
        <v>9976</v>
      </c>
      <c r="B739" s="1">
        <v>44848</v>
      </c>
      <c r="C739" t="s">
        <v>47</v>
      </c>
      <c r="D739">
        <v>441605</v>
      </c>
      <c r="E739" t="s">
        <v>9975</v>
      </c>
      <c r="F739" t="s">
        <v>106</v>
      </c>
      <c r="G739" s="1">
        <v>44851</v>
      </c>
    </row>
    <row r="740" spans="1:7" x14ac:dyDescent="0.25">
      <c r="A740" t="s">
        <v>22659</v>
      </c>
      <c r="B740" s="1">
        <v>44851</v>
      </c>
      <c r="C740" t="s">
        <v>47</v>
      </c>
      <c r="D740">
        <v>442159</v>
      </c>
      <c r="E740" t="s">
        <v>22660</v>
      </c>
      <c r="F740" t="s">
        <v>106</v>
      </c>
      <c r="G740" s="1">
        <v>44853</v>
      </c>
    </row>
    <row r="741" spans="1:7" x14ac:dyDescent="0.25">
      <c r="A741" t="s">
        <v>22661</v>
      </c>
      <c r="B741" s="1">
        <v>44851</v>
      </c>
      <c r="C741" t="s">
        <v>47</v>
      </c>
      <c r="D741">
        <v>442160</v>
      </c>
      <c r="E741" t="s">
        <v>22662</v>
      </c>
      <c r="F741" t="s">
        <v>106</v>
      </c>
      <c r="G741" s="1">
        <v>44852</v>
      </c>
    </row>
    <row r="742" spans="1:7" x14ac:dyDescent="0.25">
      <c r="A742" t="s">
        <v>22663</v>
      </c>
      <c r="B742" s="1">
        <v>44851</v>
      </c>
      <c r="C742" t="s">
        <v>47</v>
      </c>
      <c r="D742">
        <v>442161</v>
      </c>
      <c r="E742" t="s">
        <v>22664</v>
      </c>
      <c r="F742" t="s">
        <v>106</v>
      </c>
      <c r="G742" s="1">
        <v>44855</v>
      </c>
    </row>
    <row r="743" spans="1:7" x14ac:dyDescent="0.25">
      <c r="A743" t="s">
        <v>22665</v>
      </c>
      <c r="B743" s="1">
        <v>44851</v>
      </c>
      <c r="C743" t="s">
        <v>47</v>
      </c>
      <c r="D743">
        <v>442162</v>
      </c>
      <c r="E743" t="s">
        <v>22666</v>
      </c>
      <c r="F743" t="s">
        <v>281</v>
      </c>
      <c r="G743" s="1">
        <v>44859</v>
      </c>
    </row>
    <row r="744" spans="1:7" x14ac:dyDescent="0.25">
      <c r="A744" t="s">
        <v>22667</v>
      </c>
      <c r="B744" s="1">
        <v>44851</v>
      </c>
      <c r="C744" t="s">
        <v>47</v>
      </c>
      <c r="D744">
        <v>442163</v>
      </c>
      <c r="E744" t="s">
        <v>22668</v>
      </c>
      <c r="F744" t="s">
        <v>106</v>
      </c>
      <c r="G744" s="1">
        <v>44855</v>
      </c>
    </row>
    <row r="745" spans="1:7" x14ac:dyDescent="0.25">
      <c r="A745" t="s">
        <v>22669</v>
      </c>
      <c r="B745" s="1">
        <v>44851</v>
      </c>
      <c r="C745" t="s">
        <v>47</v>
      </c>
      <c r="D745">
        <v>442164</v>
      </c>
      <c r="E745" t="s">
        <v>22670</v>
      </c>
      <c r="F745" t="s">
        <v>106</v>
      </c>
      <c r="G745" s="1">
        <v>44853</v>
      </c>
    </row>
    <row r="746" spans="1:7" x14ac:dyDescent="0.25">
      <c r="A746" t="s">
        <v>22671</v>
      </c>
      <c r="B746" s="1">
        <v>44851</v>
      </c>
      <c r="C746" t="s">
        <v>47</v>
      </c>
      <c r="D746">
        <v>442165</v>
      </c>
      <c r="E746" t="s">
        <v>22672</v>
      </c>
      <c r="F746" t="s">
        <v>106</v>
      </c>
      <c r="G746" s="1">
        <v>44851</v>
      </c>
    </row>
    <row r="747" spans="1:7" x14ac:dyDescent="0.25">
      <c r="A747" t="s">
        <v>22673</v>
      </c>
      <c r="B747" s="1">
        <v>44851</v>
      </c>
      <c r="C747" t="s">
        <v>47</v>
      </c>
      <c r="D747">
        <v>442166</v>
      </c>
      <c r="E747" t="s">
        <v>22674</v>
      </c>
      <c r="F747" t="s">
        <v>106</v>
      </c>
      <c r="G747" s="1">
        <v>44854</v>
      </c>
    </row>
    <row r="748" spans="1:7" x14ac:dyDescent="0.25">
      <c r="A748" t="s">
        <v>22675</v>
      </c>
      <c r="B748" s="1">
        <v>44851</v>
      </c>
      <c r="C748" t="s">
        <v>47</v>
      </c>
      <c r="D748">
        <v>442167</v>
      </c>
      <c r="E748" t="s">
        <v>22676</v>
      </c>
      <c r="F748" t="s">
        <v>106</v>
      </c>
      <c r="G748" s="1">
        <v>44853</v>
      </c>
    </row>
    <row r="749" spans="1:7" x14ac:dyDescent="0.25">
      <c r="A749" t="s">
        <v>22677</v>
      </c>
      <c r="B749" s="1">
        <v>44851</v>
      </c>
      <c r="C749" t="s">
        <v>47</v>
      </c>
      <c r="D749">
        <v>442168</v>
      </c>
      <c r="E749" t="s">
        <v>22678</v>
      </c>
      <c r="F749" t="s">
        <v>106</v>
      </c>
      <c r="G749" s="1">
        <v>44852</v>
      </c>
    </row>
    <row r="750" spans="1:7" x14ac:dyDescent="0.25">
      <c r="A750" t="s">
        <v>22679</v>
      </c>
      <c r="B750" s="1">
        <v>44851</v>
      </c>
      <c r="C750" t="s">
        <v>47</v>
      </c>
      <c r="D750">
        <v>442169</v>
      </c>
      <c r="E750" t="s">
        <v>22680</v>
      </c>
      <c r="F750" t="s">
        <v>106</v>
      </c>
      <c r="G750" s="1">
        <v>44851</v>
      </c>
    </row>
    <row r="751" spans="1:7" x14ac:dyDescent="0.25">
      <c r="A751" t="s">
        <v>22681</v>
      </c>
      <c r="B751" s="1">
        <v>44851</v>
      </c>
      <c r="C751" t="s">
        <v>47</v>
      </c>
      <c r="D751">
        <v>442170</v>
      </c>
      <c r="E751" t="s">
        <v>22682</v>
      </c>
      <c r="F751" t="s">
        <v>106</v>
      </c>
      <c r="G751" s="1">
        <v>44854</v>
      </c>
    </row>
    <row r="752" spans="1:7" x14ac:dyDescent="0.25">
      <c r="A752" t="s">
        <v>22683</v>
      </c>
      <c r="B752" s="1">
        <v>44851</v>
      </c>
      <c r="C752" t="s">
        <v>47</v>
      </c>
      <c r="D752">
        <v>442171</v>
      </c>
      <c r="E752" t="s">
        <v>22684</v>
      </c>
      <c r="F752" t="s">
        <v>106</v>
      </c>
      <c r="G752" s="1">
        <v>44852</v>
      </c>
    </row>
    <row r="753" spans="1:7" x14ac:dyDescent="0.25">
      <c r="A753" t="s">
        <v>22685</v>
      </c>
      <c r="B753" s="1">
        <v>44851</v>
      </c>
      <c r="C753" t="s">
        <v>47</v>
      </c>
      <c r="D753">
        <v>442172</v>
      </c>
      <c r="E753" t="s">
        <v>22686</v>
      </c>
      <c r="F753" t="s">
        <v>106</v>
      </c>
      <c r="G753" s="1">
        <v>44852</v>
      </c>
    </row>
    <row r="754" spans="1:7" x14ac:dyDescent="0.25">
      <c r="A754" t="s">
        <v>22687</v>
      </c>
      <c r="B754" s="1">
        <v>44851</v>
      </c>
      <c r="C754" t="s">
        <v>47</v>
      </c>
      <c r="D754">
        <v>442173</v>
      </c>
      <c r="E754" t="s">
        <v>22688</v>
      </c>
      <c r="F754" t="s">
        <v>106</v>
      </c>
      <c r="G754" s="1">
        <v>44852</v>
      </c>
    </row>
    <row r="755" spans="1:7" x14ac:dyDescent="0.25">
      <c r="A755" t="s">
        <v>22689</v>
      </c>
      <c r="B755" s="1">
        <v>44851</v>
      </c>
      <c r="C755" t="s">
        <v>47</v>
      </c>
      <c r="D755">
        <v>442174</v>
      </c>
      <c r="E755" t="s">
        <v>22690</v>
      </c>
      <c r="F755" t="s">
        <v>111</v>
      </c>
      <c r="G755" s="1">
        <v>44859</v>
      </c>
    </row>
    <row r="756" spans="1:7" x14ac:dyDescent="0.25">
      <c r="A756" t="s">
        <v>22691</v>
      </c>
      <c r="B756" s="1">
        <v>44851</v>
      </c>
      <c r="C756" t="s">
        <v>47</v>
      </c>
      <c r="D756">
        <v>442175</v>
      </c>
      <c r="E756" t="s">
        <v>22692</v>
      </c>
      <c r="F756" t="s">
        <v>111</v>
      </c>
      <c r="G756" s="1">
        <v>44858</v>
      </c>
    </row>
    <row r="757" spans="1:7" x14ac:dyDescent="0.25">
      <c r="A757" t="s">
        <v>22693</v>
      </c>
      <c r="B757" s="1">
        <v>44851</v>
      </c>
      <c r="C757" t="s">
        <v>47</v>
      </c>
      <c r="D757">
        <v>442176</v>
      </c>
      <c r="E757" t="s">
        <v>22694</v>
      </c>
      <c r="F757" t="s">
        <v>106</v>
      </c>
      <c r="G757" s="1">
        <v>44852</v>
      </c>
    </row>
    <row r="758" spans="1:7" x14ac:dyDescent="0.25">
      <c r="A758" t="s">
        <v>22695</v>
      </c>
      <c r="B758" s="1">
        <v>44851</v>
      </c>
      <c r="C758" t="s">
        <v>47</v>
      </c>
      <c r="D758">
        <v>442177</v>
      </c>
      <c r="E758" t="s">
        <v>22696</v>
      </c>
      <c r="F758" t="s">
        <v>106</v>
      </c>
      <c r="G758" s="1">
        <v>44851</v>
      </c>
    </row>
    <row r="759" spans="1:7" x14ac:dyDescent="0.25">
      <c r="A759" t="s">
        <v>22697</v>
      </c>
      <c r="B759" s="1">
        <v>44851</v>
      </c>
      <c r="C759" t="s">
        <v>47</v>
      </c>
      <c r="D759">
        <v>442178</v>
      </c>
      <c r="E759" t="s">
        <v>22698</v>
      </c>
      <c r="F759" t="s">
        <v>106</v>
      </c>
      <c r="G759" s="1">
        <v>44852</v>
      </c>
    </row>
    <row r="760" spans="1:7" x14ac:dyDescent="0.25">
      <c r="A760" t="s">
        <v>22699</v>
      </c>
      <c r="B760" s="1">
        <v>44851</v>
      </c>
      <c r="C760" t="s">
        <v>47</v>
      </c>
      <c r="D760">
        <v>442179</v>
      </c>
      <c r="E760" t="s">
        <v>22700</v>
      </c>
      <c r="F760" t="s">
        <v>106</v>
      </c>
      <c r="G760" s="1">
        <v>44853</v>
      </c>
    </row>
    <row r="761" spans="1:7" x14ac:dyDescent="0.25">
      <c r="A761" t="s">
        <v>22701</v>
      </c>
      <c r="B761" s="1">
        <v>44851</v>
      </c>
      <c r="C761" t="s">
        <v>47</v>
      </c>
      <c r="D761">
        <v>442180</v>
      </c>
      <c r="E761" t="s">
        <v>22702</v>
      </c>
      <c r="F761" t="s">
        <v>106</v>
      </c>
      <c r="G761" s="1">
        <v>44853</v>
      </c>
    </row>
    <row r="762" spans="1:7" x14ac:dyDescent="0.25">
      <c r="A762" t="s">
        <v>22703</v>
      </c>
      <c r="B762" s="1">
        <v>44851</v>
      </c>
      <c r="C762" t="s">
        <v>47</v>
      </c>
      <c r="D762">
        <v>442181</v>
      </c>
      <c r="E762" t="s">
        <v>22704</v>
      </c>
      <c r="F762" t="s">
        <v>106</v>
      </c>
      <c r="G762" s="1">
        <v>44852</v>
      </c>
    </row>
    <row r="763" spans="1:7" x14ac:dyDescent="0.25">
      <c r="A763" t="s">
        <v>22705</v>
      </c>
      <c r="B763" s="1">
        <v>44851</v>
      </c>
      <c r="C763" t="s">
        <v>47</v>
      </c>
      <c r="D763">
        <v>442182</v>
      </c>
      <c r="E763" t="s">
        <v>22706</v>
      </c>
      <c r="F763" t="s">
        <v>106</v>
      </c>
      <c r="G763" s="1">
        <v>44852</v>
      </c>
    </row>
    <row r="764" spans="1:7" x14ac:dyDescent="0.25">
      <c r="A764" t="s">
        <v>22707</v>
      </c>
      <c r="B764" s="1">
        <v>44851</v>
      </c>
      <c r="C764" t="s">
        <v>47</v>
      </c>
      <c r="D764">
        <v>442183</v>
      </c>
      <c r="E764" t="s">
        <v>22708</v>
      </c>
      <c r="F764" t="s">
        <v>106</v>
      </c>
      <c r="G764" s="1">
        <v>44852</v>
      </c>
    </row>
    <row r="765" spans="1:7" x14ac:dyDescent="0.25">
      <c r="A765" t="s">
        <v>22709</v>
      </c>
      <c r="B765" s="1">
        <v>44851</v>
      </c>
      <c r="C765" t="s">
        <v>47</v>
      </c>
      <c r="D765">
        <v>442184</v>
      </c>
      <c r="E765" t="s">
        <v>22710</v>
      </c>
      <c r="F765" t="s">
        <v>106</v>
      </c>
      <c r="G765" s="1">
        <v>44851</v>
      </c>
    </row>
    <row r="766" spans="1:7" x14ac:dyDescent="0.25">
      <c r="A766" t="s">
        <v>22711</v>
      </c>
      <c r="B766" s="1">
        <v>44851</v>
      </c>
      <c r="C766" t="s">
        <v>47</v>
      </c>
      <c r="D766">
        <v>442185</v>
      </c>
      <c r="E766" t="s">
        <v>22712</v>
      </c>
      <c r="F766" t="s">
        <v>106</v>
      </c>
      <c r="G766" s="1">
        <v>44852</v>
      </c>
    </row>
    <row r="767" spans="1:7" x14ac:dyDescent="0.25">
      <c r="A767" t="s">
        <v>22713</v>
      </c>
      <c r="B767" s="1">
        <v>44851</v>
      </c>
      <c r="C767" t="s">
        <v>47</v>
      </c>
      <c r="D767">
        <v>442186</v>
      </c>
      <c r="E767" t="s">
        <v>22714</v>
      </c>
      <c r="F767" t="s">
        <v>106</v>
      </c>
      <c r="G767" s="1">
        <v>44852</v>
      </c>
    </row>
    <row r="768" spans="1:7" x14ac:dyDescent="0.25">
      <c r="A768" t="s">
        <v>22715</v>
      </c>
      <c r="B768" s="1">
        <v>44851</v>
      </c>
      <c r="C768" t="s">
        <v>47</v>
      </c>
      <c r="D768">
        <v>442187</v>
      </c>
      <c r="E768" t="s">
        <v>22716</v>
      </c>
      <c r="F768" t="s">
        <v>106</v>
      </c>
      <c r="G768" s="1">
        <v>44853</v>
      </c>
    </row>
    <row r="769" spans="1:7" x14ac:dyDescent="0.25">
      <c r="A769" t="s">
        <v>22717</v>
      </c>
      <c r="B769" s="1">
        <v>44851</v>
      </c>
      <c r="C769" t="s">
        <v>47</v>
      </c>
      <c r="D769">
        <v>442188</v>
      </c>
      <c r="E769" t="s">
        <v>22718</v>
      </c>
      <c r="F769" t="s">
        <v>106</v>
      </c>
      <c r="G769" s="1">
        <v>44851</v>
      </c>
    </row>
    <row r="770" spans="1:7" x14ac:dyDescent="0.25">
      <c r="A770" t="s">
        <v>22719</v>
      </c>
      <c r="B770" s="1">
        <v>44851</v>
      </c>
      <c r="C770" t="s">
        <v>47</v>
      </c>
      <c r="D770">
        <v>442189</v>
      </c>
      <c r="E770" t="s">
        <v>22720</v>
      </c>
      <c r="F770" t="s">
        <v>106</v>
      </c>
      <c r="G770" s="1">
        <v>44854</v>
      </c>
    </row>
    <row r="771" spans="1:7" x14ac:dyDescent="0.25">
      <c r="A771" t="s">
        <v>22721</v>
      </c>
      <c r="B771" s="1">
        <v>44851</v>
      </c>
      <c r="C771" t="s">
        <v>47</v>
      </c>
      <c r="D771">
        <v>442190</v>
      </c>
      <c r="E771" t="s">
        <v>22722</v>
      </c>
      <c r="F771" t="s">
        <v>106</v>
      </c>
      <c r="G771" s="1">
        <v>44851</v>
      </c>
    </row>
    <row r="772" spans="1:7" x14ac:dyDescent="0.25">
      <c r="A772" t="s">
        <v>22723</v>
      </c>
      <c r="B772" s="1">
        <v>44851</v>
      </c>
      <c r="C772" t="s">
        <v>47</v>
      </c>
      <c r="D772">
        <v>442191</v>
      </c>
      <c r="E772" t="s">
        <v>22724</v>
      </c>
      <c r="F772" t="s">
        <v>106</v>
      </c>
      <c r="G772" s="1">
        <v>44852</v>
      </c>
    </row>
    <row r="773" spans="1:7" x14ac:dyDescent="0.25">
      <c r="A773" t="s">
        <v>22725</v>
      </c>
      <c r="B773" s="1">
        <v>44851</v>
      </c>
      <c r="C773" t="s">
        <v>47</v>
      </c>
      <c r="D773">
        <v>442192</v>
      </c>
      <c r="E773" t="s">
        <v>22726</v>
      </c>
      <c r="F773" t="s">
        <v>111</v>
      </c>
      <c r="G773" s="1">
        <v>44859</v>
      </c>
    </row>
    <row r="774" spans="1:7" x14ac:dyDescent="0.25">
      <c r="A774" t="s">
        <v>22727</v>
      </c>
      <c r="B774" s="1">
        <v>44851</v>
      </c>
      <c r="C774" t="s">
        <v>47</v>
      </c>
      <c r="D774">
        <v>442193</v>
      </c>
      <c r="E774" t="s">
        <v>22728</v>
      </c>
      <c r="F774" t="s">
        <v>106</v>
      </c>
      <c r="G774" s="1">
        <v>44852</v>
      </c>
    </row>
    <row r="775" spans="1:7" x14ac:dyDescent="0.25">
      <c r="A775" t="s">
        <v>22729</v>
      </c>
      <c r="B775" s="1">
        <v>44851</v>
      </c>
      <c r="C775" t="s">
        <v>47</v>
      </c>
      <c r="D775">
        <v>442194</v>
      </c>
      <c r="E775" t="s">
        <v>22730</v>
      </c>
      <c r="F775" t="s">
        <v>106</v>
      </c>
      <c r="G775" s="1">
        <v>44852</v>
      </c>
    </row>
    <row r="776" spans="1:7" x14ac:dyDescent="0.25">
      <c r="A776" t="s">
        <v>22731</v>
      </c>
      <c r="B776" s="1">
        <v>44851</v>
      </c>
      <c r="C776" t="s">
        <v>47</v>
      </c>
      <c r="D776">
        <v>442195</v>
      </c>
      <c r="E776" t="s">
        <v>22732</v>
      </c>
      <c r="F776" t="s">
        <v>106</v>
      </c>
      <c r="G776" s="1">
        <v>44853</v>
      </c>
    </row>
    <row r="777" spans="1:7" x14ac:dyDescent="0.25">
      <c r="A777" t="s">
        <v>22733</v>
      </c>
      <c r="B777" s="1">
        <v>44851</v>
      </c>
      <c r="C777" t="s">
        <v>47</v>
      </c>
      <c r="D777">
        <v>442196</v>
      </c>
      <c r="E777" t="s">
        <v>22734</v>
      </c>
      <c r="F777" t="s">
        <v>106</v>
      </c>
      <c r="G777" s="1">
        <v>44852</v>
      </c>
    </row>
    <row r="778" spans="1:7" x14ac:dyDescent="0.25">
      <c r="A778" t="s">
        <v>22735</v>
      </c>
      <c r="B778" s="1">
        <v>44851</v>
      </c>
      <c r="C778" t="s">
        <v>47</v>
      </c>
      <c r="D778">
        <v>442197</v>
      </c>
      <c r="E778" t="s">
        <v>22736</v>
      </c>
      <c r="F778" t="s">
        <v>106</v>
      </c>
      <c r="G778" s="1">
        <v>44851</v>
      </c>
    </row>
    <row r="779" spans="1:7" x14ac:dyDescent="0.25">
      <c r="A779" t="s">
        <v>22737</v>
      </c>
      <c r="B779" s="1">
        <v>44851</v>
      </c>
      <c r="C779" t="s">
        <v>47</v>
      </c>
      <c r="D779">
        <v>442198</v>
      </c>
      <c r="E779" t="s">
        <v>22738</v>
      </c>
      <c r="F779" t="s">
        <v>106</v>
      </c>
      <c r="G779" s="1">
        <v>44851</v>
      </c>
    </row>
    <row r="780" spans="1:7" x14ac:dyDescent="0.25">
      <c r="A780" t="s">
        <v>22739</v>
      </c>
      <c r="B780" s="1">
        <v>44851</v>
      </c>
      <c r="C780" t="s">
        <v>47</v>
      </c>
      <c r="D780">
        <v>442199</v>
      </c>
      <c r="E780" t="s">
        <v>22740</v>
      </c>
      <c r="F780" t="s">
        <v>106</v>
      </c>
      <c r="G780" s="1">
        <v>44851</v>
      </c>
    </row>
    <row r="781" spans="1:7" x14ac:dyDescent="0.25">
      <c r="A781" t="s">
        <v>22741</v>
      </c>
      <c r="B781" s="1">
        <v>44851</v>
      </c>
      <c r="C781" t="s">
        <v>47</v>
      </c>
      <c r="D781">
        <v>442200</v>
      </c>
      <c r="E781" t="s">
        <v>22742</v>
      </c>
      <c r="F781" t="s">
        <v>106</v>
      </c>
      <c r="G781" s="1">
        <v>44851</v>
      </c>
    </row>
    <row r="782" spans="1:7" x14ac:dyDescent="0.25">
      <c r="A782" t="s">
        <v>22743</v>
      </c>
      <c r="B782" s="1">
        <v>44851</v>
      </c>
      <c r="C782" t="s">
        <v>47</v>
      </c>
      <c r="D782">
        <v>442201</v>
      </c>
      <c r="E782" t="s">
        <v>22744</v>
      </c>
      <c r="F782" t="s">
        <v>106</v>
      </c>
      <c r="G782" s="1">
        <v>44851</v>
      </c>
    </row>
    <row r="783" spans="1:7" x14ac:dyDescent="0.25">
      <c r="A783" t="s">
        <v>22745</v>
      </c>
      <c r="B783" s="1">
        <v>44851</v>
      </c>
      <c r="C783" t="s">
        <v>47</v>
      </c>
      <c r="D783">
        <v>442202</v>
      </c>
      <c r="E783" t="s">
        <v>22746</v>
      </c>
      <c r="F783" t="s">
        <v>106</v>
      </c>
      <c r="G783" s="1">
        <v>44851</v>
      </c>
    </row>
    <row r="784" spans="1:7" x14ac:dyDescent="0.25">
      <c r="A784" t="s">
        <v>22747</v>
      </c>
      <c r="B784" s="1">
        <v>44851</v>
      </c>
      <c r="C784" t="s">
        <v>47</v>
      </c>
      <c r="D784">
        <v>442203</v>
      </c>
      <c r="E784" t="s">
        <v>22748</v>
      </c>
      <c r="F784" t="s">
        <v>106</v>
      </c>
      <c r="G784" s="1">
        <v>44851</v>
      </c>
    </row>
    <row r="785" spans="1:7" x14ac:dyDescent="0.25">
      <c r="A785" t="s">
        <v>22749</v>
      </c>
      <c r="B785" s="1">
        <v>44851</v>
      </c>
      <c r="C785" t="s">
        <v>47</v>
      </c>
      <c r="D785">
        <v>442204</v>
      </c>
      <c r="E785" t="s">
        <v>22750</v>
      </c>
      <c r="F785" t="s">
        <v>106</v>
      </c>
      <c r="G785" s="1">
        <v>44851</v>
      </c>
    </row>
    <row r="786" spans="1:7" x14ac:dyDescent="0.25">
      <c r="A786" t="s">
        <v>22751</v>
      </c>
      <c r="B786" s="1">
        <v>44851</v>
      </c>
      <c r="C786" t="s">
        <v>47</v>
      </c>
      <c r="D786">
        <v>442205</v>
      </c>
      <c r="E786" t="s">
        <v>22752</v>
      </c>
      <c r="F786" t="s">
        <v>111</v>
      </c>
      <c r="G786" s="1">
        <v>44861</v>
      </c>
    </row>
    <row r="787" spans="1:7" x14ac:dyDescent="0.25">
      <c r="A787" t="s">
        <v>22753</v>
      </c>
      <c r="B787" s="1">
        <v>44851</v>
      </c>
      <c r="C787" t="s">
        <v>47</v>
      </c>
      <c r="D787">
        <v>442206</v>
      </c>
      <c r="E787" t="s">
        <v>22754</v>
      </c>
      <c r="F787" t="s">
        <v>106</v>
      </c>
      <c r="G787" s="1">
        <v>44853</v>
      </c>
    </row>
    <row r="788" spans="1:7" x14ac:dyDescent="0.25">
      <c r="A788" t="s">
        <v>22755</v>
      </c>
      <c r="B788" s="1">
        <v>44851</v>
      </c>
      <c r="C788" t="s">
        <v>47</v>
      </c>
      <c r="D788">
        <v>442207</v>
      </c>
      <c r="E788" t="s">
        <v>22756</v>
      </c>
      <c r="F788" t="s">
        <v>106</v>
      </c>
      <c r="G788" s="1">
        <v>44852</v>
      </c>
    </row>
    <row r="789" spans="1:7" x14ac:dyDescent="0.25">
      <c r="A789" t="s">
        <v>22757</v>
      </c>
      <c r="B789" s="1">
        <v>44851</v>
      </c>
      <c r="C789" t="s">
        <v>47</v>
      </c>
      <c r="D789">
        <v>442208</v>
      </c>
      <c r="E789" t="s">
        <v>22758</v>
      </c>
      <c r="F789" t="s">
        <v>106</v>
      </c>
      <c r="G789" s="1">
        <v>44852</v>
      </c>
    </row>
    <row r="790" spans="1:7" x14ac:dyDescent="0.25">
      <c r="A790" t="s">
        <v>22759</v>
      </c>
      <c r="B790" s="1">
        <v>44851</v>
      </c>
      <c r="C790" t="s">
        <v>47</v>
      </c>
      <c r="D790">
        <v>442209</v>
      </c>
      <c r="E790" t="s">
        <v>22760</v>
      </c>
      <c r="F790" t="s">
        <v>111</v>
      </c>
      <c r="G790" s="1">
        <v>44861</v>
      </c>
    </row>
    <row r="791" spans="1:7" x14ac:dyDescent="0.25">
      <c r="A791" t="s">
        <v>22761</v>
      </c>
      <c r="B791" s="1">
        <v>44851</v>
      </c>
      <c r="C791" t="s">
        <v>47</v>
      </c>
      <c r="D791">
        <v>442210</v>
      </c>
      <c r="E791" t="s">
        <v>22762</v>
      </c>
      <c r="F791" t="s">
        <v>106</v>
      </c>
      <c r="G791" s="1">
        <v>44853</v>
      </c>
    </row>
    <row r="792" spans="1:7" x14ac:dyDescent="0.25">
      <c r="A792" t="s">
        <v>22763</v>
      </c>
      <c r="B792" s="1">
        <v>44851</v>
      </c>
      <c r="C792" t="s">
        <v>47</v>
      </c>
      <c r="D792">
        <v>442211</v>
      </c>
      <c r="E792" t="s">
        <v>22764</v>
      </c>
      <c r="F792" t="s">
        <v>106</v>
      </c>
      <c r="G792" s="1">
        <v>44852</v>
      </c>
    </row>
    <row r="793" spans="1:7" x14ac:dyDescent="0.25">
      <c r="A793" t="s">
        <v>22765</v>
      </c>
      <c r="B793" s="1">
        <v>44851</v>
      </c>
      <c r="C793" t="s">
        <v>47</v>
      </c>
      <c r="D793">
        <v>442212</v>
      </c>
      <c r="E793" t="s">
        <v>22766</v>
      </c>
      <c r="F793" t="s">
        <v>106</v>
      </c>
      <c r="G793" s="1">
        <v>44854</v>
      </c>
    </row>
    <row r="794" spans="1:7" x14ac:dyDescent="0.25">
      <c r="A794" t="s">
        <v>22767</v>
      </c>
      <c r="B794" s="1">
        <v>44851</v>
      </c>
      <c r="C794" t="s">
        <v>47</v>
      </c>
      <c r="D794">
        <v>442213</v>
      </c>
      <c r="E794" t="s">
        <v>22768</v>
      </c>
      <c r="F794" t="s">
        <v>106</v>
      </c>
      <c r="G794" s="1">
        <v>44858</v>
      </c>
    </row>
    <row r="795" spans="1:7" x14ac:dyDescent="0.25">
      <c r="A795" t="s">
        <v>22769</v>
      </c>
      <c r="B795" s="1">
        <v>44851</v>
      </c>
      <c r="C795" t="s">
        <v>47</v>
      </c>
      <c r="D795">
        <v>442214</v>
      </c>
      <c r="E795" t="s">
        <v>22770</v>
      </c>
      <c r="F795" t="s">
        <v>106</v>
      </c>
      <c r="G795" s="1">
        <v>44854</v>
      </c>
    </row>
    <row r="796" spans="1:7" x14ac:dyDescent="0.25">
      <c r="A796" t="s">
        <v>22771</v>
      </c>
      <c r="B796" s="1">
        <v>44851</v>
      </c>
      <c r="C796" t="s">
        <v>47</v>
      </c>
      <c r="D796">
        <v>442215</v>
      </c>
      <c r="E796" t="s">
        <v>22772</v>
      </c>
      <c r="F796" t="s">
        <v>106</v>
      </c>
      <c r="G796" s="1">
        <v>44852</v>
      </c>
    </row>
    <row r="797" spans="1:7" x14ac:dyDescent="0.25">
      <c r="A797" t="s">
        <v>22773</v>
      </c>
      <c r="B797" s="1">
        <v>44851</v>
      </c>
      <c r="C797" t="s">
        <v>47</v>
      </c>
      <c r="D797">
        <v>442216</v>
      </c>
      <c r="E797" t="s">
        <v>22774</v>
      </c>
      <c r="F797" t="s">
        <v>106</v>
      </c>
      <c r="G797" s="1">
        <v>44852</v>
      </c>
    </row>
    <row r="798" spans="1:7" x14ac:dyDescent="0.25">
      <c r="A798" t="s">
        <v>22775</v>
      </c>
      <c r="B798" s="1">
        <v>44851</v>
      </c>
      <c r="C798" t="s">
        <v>47</v>
      </c>
      <c r="D798">
        <v>442217</v>
      </c>
      <c r="E798" t="s">
        <v>22776</v>
      </c>
      <c r="F798" t="s">
        <v>106</v>
      </c>
      <c r="G798" s="1">
        <v>44853</v>
      </c>
    </row>
    <row r="799" spans="1:7" x14ac:dyDescent="0.25">
      <c r="A799" t="s">
        <v>22777</v>
      </c>
      <c r="B799" s="1">
        <v>44851</v>
      </c>
      <c r="C799" t="s">
        <v>47</v>
      </c>
      <c r="D799">
        <v>442218</v>
      </c>
      <c r="E799" t="s">
        <v>22778</v>
      </c>
      <c r="F799" t="s">
        <v>106</v>
      </c>
      <c r="G799" s="1">
        <v>44853</v>
      </c>
    </row>
    <row r="800" spans="1:7" x14ac:dyDescent="0.25">
      <c r="A800" t="s">
        <v>22779</v>
      </c>
      <c r="B800" s="1">
        <v>44851</v>
      </c>
      <c r="C800" t="s">
        <v>47</v>
      </c>
      <c r="D800">
        <v>442219</v>
      </c>
      <c r="E800" t="s">
        <v>22780</v>
      </c>
      <c r="F800" t="s">
        <v>106</v>
      </c>
      <c r="G800" s="1">
        <v>44852</v>
      </c>
    </row>
    <row r="801" spans="1:7" x14ac:dyDescent="0.25">
      <c r="A801" t="s">
        <v>22781</v>
      </c>
      <c r="B801" s="1">
        <v>44851</v>
      </c>
      <c r="C801" t="s">
        <v>47</v>
      </c>
      <c r="D801">
        <v>442220</v>
      </c>
      <c r="E801" t="s">
        <v>22782</v>
      </c>
      <c r="F801" t="s">
        <v>111</v>
      </c>
      <c r="G801" s="1">
        <v>44861</v>
      </c>
    </row>
    <row r="802" spans="1:7" x14ac:dyDescent="0.25">
      <c r="A802" t="s">
        <v>22783</v>
      </c>
      <c r="B802" s="1">
        <v>44851</v>
      </c>
      <c r="C802" t="s">
        <v>47</v>
      </c>
      <c r="D802">
        <v>442221</v>
      </c>
      <c r="E802" t="s">
        <v>22784</v>
      </c>
      <c r="F802" t="s">
        <v>106</v>
      </c>
      <c r="G802" s="1">
        <v>44853</v>
      </c>
    </row>
    <row r="803" spans="1:7" x14ac:dyDescent="0.25">
      <c r="A803" t="s">
        <v>22785</v>
      </c>
      <c r="B803" s="1">
        <v>44851</v>
      </c>
      <c r="C803" t="s">
        <v>47</v>
      </c>
      <c r="D803">
        <v>442222</v>
      </c>
      <c r="E803" t="s">
        <v>22786</v>
      </c>
      <c r="F803" t="s">
        <v>106</v>
      </c>
      <c r="G803" s="1">
        <v>44852</v>
      </c>
    </row>
    <row r="804" spans="1:7" x14ac:dyDescent="0.25">
      <c r="A804" t="s">
        <v>22787</v>
      </c>
      <c r="B804" s="1">
        <v>44851</v>
      </c>
      <c r="C804" t="s">
        <v>47</v>
      </c>
      <c r="D804">
        <v>442223</v>
      </c>
      <c r="E804" t="s">
        <v>22788</v>
      </c>
      <c r="F804" t="s">
        <v>106</v>
      </c>
      <c r="G804" s="1">
        <v>44852</v>
      </c>
    </row>
    <row r="805" spans="1:7" x14ac:dyDescent="0.25">
      <c r="A805" t="s">
        <v>22789</v>
      </c>
      <c r="B805" s="1">
        <v>44851</v>
      </c>
      <c r="C805" t="s">
        <v>47</v>
      </c>
      <c r="D805">
        <v>442224</v>
      </c>
      <c r="E805" t="s">
        <v>22790</v>
      </c>
      <c r="F805" t="s">
        <v>106</v>
      </c>
      <c r="G805" s="1">
        <v>44852</v>
      </c>
    </row>
    <row r="806" spans="1:7" x14ac:dyDescent="0.25">
      <c r="A806" t="s">
        <v>22791</v>
      </c>
      <c r="B806" s="1">
        <v>44851</v>
      </c>
      <c r="C806" t="s">
        <v>47</v>
      </c>
      <c r="D806">
        <v>442225</v>
      </c>
      <c r="E806" t="s">
        <v>22792</v>
      </c>
      <c r="F806" t="s">
        <v>106</v>
      </c>
      <c r="G806" s="1">
        <v>44852</v>
      </c>
    </row>
    <row r="807" spans="1:7" x14ac:dyDescent="0.25">
      <c r="A807" t="s">
        <v>22793</v>
      </c>
      <c r="B807" s="1">
        <v>44851</v>
      </c>
      <c r="C807" t="s">
        <v>47</v>
      </c>
      <c r="D807">
        <v>442226</v>
      </c>
      <c r="E807" t="s">
        <v>22794</v>
      </c>
      <c r="F807" t="s">
        <v>106</v>
      </c>
      <c r="G807" s="1">
        <v>44852</v>
      </c>
    </row>
    <row r="808" spans="1:7" x14ac:dyDescent="0.25">
      <c r="A808" t="s">
        <v>22795</v>
      </c>
      <c r="B808" s="1">
        <v>44851</v>
      </c>
      <c r="C808" t="s">
        <v>47</v>
      </c>
      <c r="D808">
        <v>442227</v>
      </c>
      <c r="E808" t="s">
        <v>22796</v>
      </c>
      <c r="F808" t="s">
        <v>106</v>
      </c>
      <c r="G808" s="1">
        <v>44852</v>
      </c>
    </row>
    <row r="809" spans="1:7" x14ac:dyDescent="0.25">
      <c r="A809" t="s">
        <v>22797</v>
      </c>
      <c r="B809" s="1">
        <v>44851</v>
      </c>
      <c r="C809" t="s">
        <v>47</v>
      </c>
      <c r="D809">
        <v>442228</v>
      </c>
      <c r="E809" t="s">
        <v>22798</v>
      </c>
      <c r="F809" t="s">
        <v>106</v>
      </c>
      <c r="G809" s="1">
        <v>44852</v>
      </c>
    </row>
    <row r="810" spans="1:7" x14ac:dyDescent="0.25">
      <c r="A810" t="s">
        <v>22799</v>
      </c>
      <c r="B810" s="1">
        <v>44851</v>
      </c>
      <c r="C810" t="s">
        <v>47</v>
      </c>
      <c r="D810">
        <v>442229</v>
      </c>
      <c r="E810" t="s">
        <v>22800</v>
      </c>
      <c r="F810" t="s">
        <v>106</v>
      </c>
      <c r="G810" s="1">
        <v>44853</v>
      </c>
    </row>
    <row r="811" spans="1:7" x14ac:dyDescent="0.25">
      <c r="A811" t="s">
        <v>22801</v>
      </c>
      <c r="B811" s="1">
        <v>44851</v>
      </c>
      <c r="C811" t="s">
        <v>47</v>
      </c>
      <c r="D811">
        <v>442230</v>
      </c>
      <c r="E811" t="s">
        <v>22802</v>
      </c>
      <c r="F811" t="s">
        <v>106</v>
      </c>
      <c r="G811" s="1">
        <v>44853</v>
      </c>
    </row>
    <row r="812" spans="1:7" x14ac:dyDescent="0.25">
      <c r="A812" t="s">
        <v>22803</v>
      </c>
      <c r="B812" s="1">
        <v>44851</v>
      </c>
      <c r="C812" t="s">
        <v>47</v>
      </c>
      <c r="D812">
        <v>442231</v>
      </c>
      <c r="E812" t="s">
        <v>22804</v>
      </c>
      <c r="F812" t="s">
        <v>111</v>
      </c>
      <c r="G812" s="1">
        <v>44861</v>
      </c>
    </row>
    <row r="813" spans="1:7" x14ac:dyDescent="0.25">
      <c r="A813" t="s">
        <v>22805</v>
      </c>
      <c r="B813" s="1">
        <v>44851</v>
      </c>
      <c r="C813" t="s">
        <v>47</v>
      </c>
      <c r="D813">
        <v>442232</v>
      </c>
      <c r="E813" t="s">
        <v>22806</v>
      </c>
      <c r="F813" t="s">
        <v>106</v>
      </c>
      <c r="G813" s="1">
        <v>44852</v>
      </c>
    </row>
    <row r="814" spans="1:7" x14ac:dyDescent="0.25">
      <c r="A814" t="s">
        <v>22807</v>
      </c>
      <c r="B814" s="1">
        <v>44851</v>
      </c>
      <c r="C814" t="s">
        <v>47</v>
      </c>
      <c r="D814">
        <v>442233</v>
      </c>
      <c r="E814" t="s">
        <v>22808</v>
      </c>
      <c r="F814" t="s">
        <v>106</v>
      </c>
      <c r="G814" s="1">
        <v>44852</v>
      </c>
    </row>
    <row r="815" spans="1:7" x14ac:dyDescent="0.25">
      <c r="A815" t="s">
        <v>22809</v>
      </c>
      <c r="B815" s="1">
        <v>44851</v>
      </c>
      <c r="C815" t="s">
        <v>47</v>
      </c>
      <c r="D815">
        <v>442234</v>
      </c>
      <c r="E815" t="s">
        <v>22810</v>
      </c>
      <c r="F815" t="s">
        <v>106</v>
      </c>
      <c r="G815" s="1">
        <v>44854</v>
      </c>
    </row>
    <row r="816" spans="1:7" x14ac:dyDescent="0.25">
      <c r="A816" t="s">
        <v>22811</v>
      </c>
      <c r="B816" s="1">
        <v>44851</v>
      </c>
      <c r="C816" t="s">
        <v>47</v>
      </c>
      <c r="D816">
        <v>442235</v>
      </c>
      <c r="E816" t="s">
        <v>22812</v>
      </c>
      <c r="F816" t="s">
        <v>106</v>
      </c>
      <c r="G816" s="1">
        <v>44852</v>
      </c>
    </row>
    <row r="817" spans="1:7" x14ac:dyDescent="0.25">
      <c r="A817" t="s">
        <v>22813</v>
      </c>
      <c r="B817" s="1">
        <v>44851</v>
      </c>
      <c r="C817" t="s">
        <v>47</v>
      </c>
      <c r="D817">
        <v>442236</v>
      </c>
      <c r="E817" t="s">
        <v>22814</v>
      </c>
      <c r="F817" t="s">
        <v>106</v>
      </c>
      <c r="G817" s="1">
        <v>44852</v>
      </c>
    </row>
    <row r="818" spans="1:7" x14ac:dyDescent="0.25">
      <c r="A818" t="s">
        <v>22815</v>
      </c>
      <c r="B818" s="1">
        <v>44851</v>
      </c>
      <c r="C818" t="s">
        <v>47</v>
      </c>
      <c r="D818">
        <v>442237</v>
      </c>
      <c r="E818" t="s">
        <v>22816</v>
      </c>
      <c r="F818" t="s">
        <v>106</v>
      </c>
      <c r="G818" s="1">
        <v>44854</v>
      </c>
    </row>
    <row r="819" spans="1:7" x14ac:dyDescent="0.25">
      <c r="A819" t="s">
        <v>22817</v>
      </c>
      <c r="B819" s="1">
        <v>44851</v>
      </c>
      <c r="C819" t="s">
        <v>47</v>
      </c>
      <c r="D819">
        <v>442238</v>
      </c>
      <c r="E819" t="s">
        <v>22818</v>
      </c>
      <c r="F819" t="s">
        <v>106</v>
      </c>
      <c r="G819" s="1">
        <v>44855</v>
      </c>
    </row>
    <row r="820" spans="1:7" x14ac:dyDescent="0.25">
      <c r="A820" t="s">
        <v>22819</v>
      </c>
      <c r="B820" s="1">
        <v>44851</v>
      </c>
      <c r="C820" t="s">
        <v>47</v>
      </c>
      <c r="D820">
        <v>442239</v>
      </c>
      <c r="E820" t="s">
        <v>22820</v>
      </c>
      <c r="F820" t="s">
        <v>106</v>
      </c>
      <c r="G820" s="1">
        <v>44862</v>
      </c>
    </row>
    <row r="821" spans="1:7" x14ac:dyDescent="0.25">
      <c r="A821" t="s">
        <v>22821</v>
      </c>
      <c r="B821" s="1">
        <v>44851</v>
      </c>
      <c r="C821" t="s">
        <v>47</v>
      </c>
      <c r="D821">
        <v>442240</v>
      </c>
      <c r="E821" t="s">
        <v>22822</v>
      </c>
      <c r="F821" t="s">
        <v>106</v>
      </c>
      <c r="G821" s="1">
        <v>44852</v>
      </c>
    </row>
    <row r="822" spans="1:7" x14ac:dyDescent="0.25">
      <c r="A822" t="s">
        <v>22823</v>
      </c>
      <c r="B822" s="1">
        <v>44851</v>
      </c>
      <c r="C822" t="s">
        <v>47</v>
      </c>
      <c r="D822">
        <v>442241</v>
      </c>
      <c r="E822" t="s">
        <v>22824</v>
      </c>
      <c r="F822" t="s">
        <v>106</v>
      </c>
      <c r="G822" s="1">
        <v>44855</v>
      </c>
    </row>
    <row r="823" spans="1:7" x14ac:dyDescent="0.25">
      <c r="A823" t="s">
        <v>22825</v>
      </c>
      <c r="B823" s="1">
        <v>44851</v>
      </c>
      <c r="C823" t="s">
        <v>47</v>
      </c>
      <c r="D823">
        <v>442242</v>
      </c>
      <c r="E823" t="s">
        <v>22826</v>
      </c>
      <c r="F823" t="s">
        <v>106</v>
      </c>
      <c r="G823" s="1">
        <v>44852</v>
      </c>
    </row>
    <row r="824" spans="1:7" x14ac:dyDescent="0.25">
      <c r="A824" t="s">
        <v>22827</v>
      </c>
      <c r="B824" s="1">
        <v>44851</v>
      </c>
      <c r="C824" t="s">
        <v>47</v>
      </c>
      <c r="D824">
        <v>442243</v>
      </c>
      <c r="E824" t="s">
        <v>22828</v>
      </c>
      <c r="F824" t="s">
        <v>106</v>
      </c>
      <c r="G824" s="1">
        <v>44852</v>
      </c>
    </row>
    <row r="825" spans="1:7" x14ac:dyDescent="0.25">
      <c r="A825" t="s">
        <v>22829</v>
      </c>
      <c r="B825" s="1">
        <v>44851</v>
      </c>
      <c r="C825" t="s">
        <v>47</v>
      </c>
      <c r="D825">
        <v>442244</v>
      </c>
      <c r="E825" t="s">
        <v>22830</v>
      </c>
      <c r="F825" t="s">
        <v>106</v>
      </c>
      <c r="G825" s="1">
        <v>44852</v>
      </c>
    </row>
    <row r="826" spans="1:7" x14ac:dyDescent="0.25">
      <c r="A826" t="s">
        <v>22831</v>
      </c>
      <c r="B826" s="1">
        <v>44851</v>
      </c>
      <c r="C826" t="s">
        <v>47</v>
      </c>
      <c r="D826">
        <v>442245</v>
      </c>
      <c r="E826" t="s">
        <v>22832</v>
      </c>
      <c r="F826" t="s">
        <v>106</v>
      </c>
      <c r="G826" s="1">
        <v>44852</v>
      </c>
    </row>
    <row r="827" spans="1:7" x14ac:dyDescent="0.25">
      <c r="A827" t="s">
        <v>22833</v>
      </c>
      <c r="B827" s="1">
        <v>44851</v>
      </c>
      <c r="C827" t="s">
        <v>47</v>
      </c>
      <c r="D827">
        <v>442246</v>
      </c>
      <c r="E827" t="s">
        <v>22834</v>
      </c>
      <c r="F827" t="s">
        <v>106</v>
      </c>
      <c r="G827" s="1">
        <v>44852</v>
      </c>
    </row>
    <row r="828" spans="1:7" x14ac:dyDescent="0.25">
      <c r="A828" t="s">
        <v>22835</v>
      </c>
      <c r="B828" s="1">
        <v>44851</v>
      </c>
      <c r="C828" t="s">
        <v>47</v>
      </c>
      <c r="D828">
        <v>442247</v>
      </c>
      <c r="E828" t="s">
        <v>22836</v>
      </c>
      <c r="F828" t="s">
        <v>106</v>
      </c>
      <c r="G828" s="1">
        <v>44853</v>
      </c>
    </row>
    <row r="829" spans="1:7" x14ac:dyDescent="0.25">
      <c r="A829" t="s">
        <v>22837</v>
      </c>
      <c r="B829" s="1">
        <v>44851</v>
      </c>
      <c r="C829" t="s">
        <v>47</v>
      </c>
      <c r="D829">
        <v>442248</v>
      </c>
      <c r="E829" t="s">
        <v>22838</v>
      </c>
      <c r="F829" t="s">
        <v>106</v>
      </c>
      <c r="G829" s="1">
        <v>44854</v>
      </c>
    </row>
    <row r="830" spans="1:7" x14ac:dyDescent="0.25">
      <c r="A830" t="s">
        <v>22839</v>
      </c>
      <c r="B830" s="1">
        <v>44851</v>
      </c>
      <c r="C830" t="s">
        <v>47</v>
      </c>
      <c r="D830">
        <v>442249</v>
      </c>
      <c r="E830" t="s">
        <v>22840</v>
      </c>
      <c r="F830" t="s">
        <v>106</v>
      </c>
      <c r="G830" s="1">
        <v>44855</v>
      </c>
    </row>
    <row r="831" spans="1:7" x14ac:dyDescent="0.25">
      <c r="A831" t="s">
        <v>22841</v>
      </c>
      <c r="B831" s="1">
        <v>44851</v>
      </c>
      <c r="C831" t="s">
        <v>47</v>
      </c>
      <c r="D831">
        <v>442250</v>
      </c>
      <c r="E831" t="s">
        <v>22842</v>
      </c>
      <c r="F831" t="s">
        <v>106</v>
      </c>
      <c r="G831" s="1">
        <v>44852</v>
      </c>
    </row>
    <row r="832" spans="1:7" x14ac:dyDescent="0.25">
      <c r="A832" t="s">
        <v>22843</v>
      </c>
      <c r="B832" s="1">
        <v>44851</v>
      </c>
      <c r="C832" t="s">
        <v>47</v>
      </c>
      <c r="D832">
        <v>442251</v>
      </c>
      <c r="E832" t="s">
        <v>22844</v>
      </c>
      <c r="F832" t="s">
        <v>106</v>
      </c>
      <c r="G832" s="1">
        <v>44852</v>
      </c>
    </row>
    <row r="833" spans="1:7" x14ac:dyDescent="0.25">
      <c r="A833" t="s">
        <v>22845</v>
      </c>
      <c r="B833" s="1">
        <v>44851</v>
      </c>
      <c r="C833" t="s">
        <v>47</v>
      </c>
      <c r="D833">
        <v>442252</v>
      </c>
      <c r="E833" t="s">
        <v>22846</v>
      </c>
      <c r="F833" t="s">
        <v>106</v>
      </c>
      <c r="G833" s="1">
        <v>44855</v>
      </c>
    </row>
    <row r="834" spans="1:7" x14ac:dyDescent="0.25">
      <c r="A834" t="s">
        <v>22847</v>
      </c>
      <c r="B834" s="1">
        <v>44851</v>
      </c>
      <c r="C834" t="s">
        <v>47</v>
      </c>
      <c r="D834">
        <v>442253</v>
      </c>
      <c r="E834" t="s">
        <v>22848</v>
      </c>
      <c r="F834" t="s">
        <v>106</v>
      </c>
      <c r="G834" s="1">
        <v>44852</v>
      </c>
    </row>
    <row r="835" spans="1:7" x14ac:dyDescent="0.25">
      <c r="A835" t="s">
        <v>22849</v>
      </c>
      <c r="B835" s="1">
        <v>44851</v>
      </c>
      <c r="C835" t="s">
        <v>47</v>
      </c>
      <c r="D835">
        <v>442254</v>
      </c>
      <c r="E835" t="s">
        <v>22850</v>
      </c>
      <c r="F835" t="s">
        <v>106</v>
      </c>
      <c r="G835" s="1">
        <v>44853</v>
      </c>
    </row>
    <row r="836" spans="1:7" x14ac:dyDescent="0.25">
      <c r="A836" t="s">
        <v>22851</v>
      </c>
      <c r="B836" s="1">
        <v>44851</v>
      </c>
      <c r="C836" t="s">
        <v>47</v>
      </c>
      <c r="D836">
        <v>442255</v>
      </c>
      <c r="E836" t="s">
        <v>22852</v>
      </c>
      <c r="F836" t="s">
        <v>106</v>
      </c>
      <c r="G836" s="1">
        <v>44856</v>
      </c>
    </row>
    <row r="837" spans="1:7" x14ac:dyDescent="0.25">
      <c r="A837" t="s">
        <v>22853</v>
      </c>
      <c r="B837" s="1">
        <v>44851</v>
      </c>
      <c r="C837" t="s">
        <v>47</v>
      </c>
      <c r="D837">
        <v>442256</v>
      </c>
      <c r="E837" t="s">
        <v>22854</v>
      </c>
      <c r="F837" t="s">
        <v>106</v>
      </c>
      <c r="G837" s="1">
        <v>44856</v>
      </c>
    </row>
    <row r="838" spans="1:7" x14ac:dyDescent="0.25">
      <c r="A838" t="s">
        <v>22855</v>
      </c>
      <c r="B838" s="1">
        <v>44851</v>
      </c>
      <c r="C838" t="s">
        <v>47</v>
      </c>
      <c r="D838">
        <v>442257</v>
      </c>
      <c r="E838" t="s">
        <v>22856</v>
      </c>
      <c r="F838" t="s">
        <v>106</v>
      </c>
      <c r="G838" s="1">
        <v>44858</v>
      </c>
    </row>
    <row r="839" spans="1:7" x14ac:dyDescent="0.25">
      <c r="A839" t="s">
        <v>22857</v>
      </c>
      <c r="B839" s="1">
        <v>44851</v>
      </c>
      <c r="C839" t="s">
        <v>47</v>
      </c>
      <c r="D839">
        <v>442258</v>
      </c>
      <c r="E839" t="s">
        <v>22858</v>
      </c>
      <c r="F839" t="s">
        <v>106</v>
      </c>
      <c r="G839" s="1">
        <v>44852</v>
      </c>
    </row>
    <row r="840" spans="1:7" x14ac:dyDescent="0.25">
      <c r="A840" t="s">
        <v>22859</v>
      </c>
      <c r="B840" s="1">
        <v>44851</v>
      </c>
      <c r="C840" t="s">
        <v>47</v>
      </c>
      <c r="D840">
        <v>442259</v>
      </c>
      <c r="E840" t="s">
        <v>22860</v>
      </c>
      <c r="F840" t="s">
        <v>106</v>
      </c>
      <c r="G840" s="1">
        <v>44853</v>
      </c>
    </row>
    <row r="841" spans="1:7" x14ac:dyDescent="0.25">
      <c r="A841" t="s">
        <v>22861</v>
      </c>
      <c r="B841" s="1">
        <v>44851</v>
      </c>
      <c r="C841" t="s">
        <v>47</v>
      </c>
      <c r="D841">
        <v>442260</v>
      </c>
      <c r="E841" t="s">
        <v>22862</v>
      </c>
      <c r="F841" t="s">
        <v>106</v>
      </c>
      <c r="G841" s="1">
        <v>44852</v>
      </c>
    </row>
    <row r="842" spans="1:7" x14ac:dyDescent="0.25">
      <c r="A842" t="s">
        <v>22863</v>
      </c>
      <c r="B842" s="1">
        <v>44851</v>
      </c>
      <c r="C842" t="s">
        <v>47</v>
      </c>
      <c r="D842">
        <v>442261</v>
      </c>
      <c r="E842" t="s">
        <v>22864</v>
      </c>
      <c r="F842" t="s">
        <v>106</v>
      </c>
      <c r="G842" s="1">
        <v>44852</v>
      </c>
    </row>
    <row r="843" spans="1:7" x14ac:dyDescent="0.25">
      <c r="A843" t="s">
        <v>22865</v>
      </c>
      <c r="B843" s="1">
        <v>44851</v>
      </c>
      <c r="C843" t="s">
        <v>47</v>
      </c>
      <c r="D843">
        <v>442262</v>
      </c>
      <c r="E843" t="s">
        <v>22866</v>
      </c>
      <c r="F843" t="s">
        <v>281</v>
      </c>
      <c r="G843" s="1">
        <v>44859</v>
      </c>
    </row>
    <row r="844" spans="1:7" x14ac:dyDescent="0.25">
      <c r="A844" t="s">
        <v>22867</v>
      </c>
      <c r="B844" s="1">
        <v>44851</v>
      </c>
      <c r="C844" t="s">
        <v>47</v>
      </c>
      <c r="D844">
        <v>442263</v>
      </c>
      <c r="E844" t="s">
        <v>22868</v>
      </c>
      <c r="F844" t="s">
        <v>111</v>
      </c>
      <c r="G844" s="1">
        <v>44859</v>
      </c>
    </row>
    <row r="845" spans="1:7" x14ac:dyDescent="0.25">
      <c r="A845" t="s">
        <v>22869</v>
      </c>
      <c r="B845" s="1">
        <v>44851</v>
      </c>
      <c r="C845" t="s">
        <v>47</v>
      </c>
      <c r="D845">
        <v>442264</v>
      </c>
      <c r="E845" t="s">
        <v>22870</v>
      </c>
      <c r="F845" t="s">
        <v>106</v>
      </c>
      <c r="G845" s="1">
        <v>44852</v>
      </c>
    </row>
    <row r="846" spans="1:7" x14ac:dyDescent="0.25">
      <c r="A846" t="s">
        <v>22871</v>
      </c>
      <c r="B846" s="1">
        <v>44851</v>
      </c>
      <c r="C846" t="s">
        <v>47</v>
      </c>
      <c r="D846">
        <v>442265</v>
      </c>
      <c r="E846" t="s">
        <v>22872</v>
      </c>
      <c r="F846" t="s">
        <v>106</v>
      </c>
      <c r="G846" s="1">
        <v>44852</v>
      </c>
    </row>
    <row r="847" spans="1:7" x14ac:dyDescent="0.25">
      <c r="A847" t="s">
        <v>22873</v>
      </c>
      <c r="B847" s="1">
        <v>44851</v>
      </c>
      <c r="C847" t="s">
        <v>47</v>
      </c>
      <c r="D847">
        <v>442266</v>
      </c>
      <c r="E847" t="s">
        <v>22874</v>
      </c>
      <c r="F847" t="s">
        <v>106</v>
      </c>
      <c r="G847" s="1">
        <v>44852</v>
      </c>
    </row>
    <row r="848" spans="1:7" x14ac:dyDescent="0.25">
      <c r="A848" t="s">
        <v>22875</v>
      </c>
      <c r="B848" s="1">
        <v>44851</v>
      </c>
      <c r="C848" t="s">
        <v>47</v>
      </c>
      <c r="D848">
        <v>442267</v>
      </c>
      <c r="E848" t="s">
        <v>22876</v>
      </c>
      <c r="F848" t="s">
        <v>106</v>
      </c>
      <c r="G848" s="1">
        <v>44853</v>
      </c>
    </row>
    <row r="849" spans="1:7" x14ac:dyDescent="0.25">
      <c r="A849" t="s">
        <v>22877</v>
      </c>
      <c r="B849" s="1">
        <v>44851</v>
      </c>
      <c r="C849" t="s">
        <v>47</v>
      </c>
      <c r="D849">
        <v>442268</v>
      </c>
      <c r="E849" t="s">
        <v>22878</v>
      </c>
      <c r="F849" t="s">
        <v>106</v>
      </c>
      <c r="G849" s="1">
        <v>44852</v>
      </c>
    </row>
    <row r="850" spans="1:7" x14ac:dyDescent="0.25">
      <c r="A850" t="s">
        <v>22879</v>
      </c>
      <c r="B850" s="1">
        <v>44851</v>
      </c>
      <c r="C850" t="s">
        <v>47</v>
      </c>
      <c r="D850">
        <v>442269</v>
      </c>
      <c r="E850" t="s">
        <v>22880</v>
      </c>
      <c r="F850" t="s">
        <v>106</v>
      </c>
      <c r="G850" s="1">
        <v>44852</v>
      </c>
    </row>
    <row r="851" spans="1:7" x14ac:dyDescent="0.25">
      <c r="A851" t="s">
        <v>22881</v>
      </c>
      <c r="B851" s="1">
        <v>44851</v>
      </c>
      <c r="C851" t="s">
        <v>47</v>
      </c>
      <c r="D851">
        <v>442270</v>
      </c>
      <c r="E851" t="s">
        <v>22882</v>
      </c>
      <c r="F851" t="s">
        <v>106</v>
      </c>
      <c r="G851" s="1">
        <v>44852</v>
      </c>
    </row>
    <row r="852" spans="1:7" x14ac:dyDescent="0.25">
      <c r="A852" t="s">
        <v>22883</v>
      </c>
      <c r="B852" s="1">
        <v>44851</v>
      </c>
      <c r="C852" t="s">
        <v>47</v>
      </c>
      <c r="D852">
        <v>442271</v>
      </c>
      <c r="E852" t="s">
        <v>22884</v>
      </c>
      <c r="F852" t="s">
        <v>111</v>
      </c>
      <c r="G852" s="1">
        <v>44858</v>
      </c>
    </row>
    <row r="853" spans="1:7" x14ac:dyDescent="0.25">
      <c r="A853" t="s">
        <v>22885</v>
      </c>
      <c r="B853" s="1">
        <v>44851</v>
      </c>
      <c r="C853" t="s">
        <v>47</v>
      </c>
      <c r="D853">
        <v>442272</v>
      </c>
      <c r="E853" t="s">
        <v>22886</v>
      </c>
      <c r="F853" t="s">
        <v>106</v>
      </c>
      <c r="G853" s="1">
        <v>44852</v>
      </c>
    </row>
    <row r="854" spans="1:7" x14ac:dyDescent="0.25">
      <c r="A854" t="s">
        <v>22887</v>
      </c>
      <c r="B854" s="1">
        <v>44851</v>
      </c>
      <c r="C854" t="s">
        <v>47</v>
      </c>
      <c r="D854">
        <v>442273</v>
      </c>
      <c r="E854" t="s">
        <v>22888</v>
      </c>
      <c r="F854" t="s">
        <v>106</v>
      </c>
      <c r="G854" s="1">
        <v>44852</v>
      </c>
    </row>
    <row r="855" spans="1:7" x14ac:dyDescent="0.25">
      <c r="A855" t="s">
        <v>22889</v>
      </c>
      <c r="B855" s="1">
        <v>44851</v>
      </c>
      <c r="C855" t="s">
        <v>47</v>
      </c>
      <c r="D855">
        <v>442274</v>
      </c>
      <c r="E855" t="s">
        <v>22890</v>
      </c>
      <c r="F855" t="s">
        <v>106</v>
      </c>
      <c r="G855" s="1">
        <v>44854</v>
      </c>
    </row>
    <row r="856" spans="1:7" x14ac:dyDescent="0.25">
      <c r="A856" t="s">
        <v>22891</v>
      </c>
      <c r="B856" s="1">
        <v>44851</v>
      </c>
      <c r="C856" t="s">
        <v>47</v>
      </c>
      <c r="D856">
        <v>442275</v>
      </c>
      <c r="E856" t="s">
        <v>22892</v>
      </c>
      <c r="F856" t="s">
        <v>106</v>
      </c>
      <c r="G856" s="1">
        <v>44852</v>
      </c>
    </row>
    <row r="857" spans="1:7" x14ac:dyDescent="0.25">
      <c r="A857" t="s">
        <v>22893</v>
      </c>
      <c r="B857" s="1">
        <v>44851</v>
      </c>
      <c r="C857" t="s">
        <v>47</v>
      </c>
      <c r="D857">
        <v>442276</v>
      </c>
      <c r="E857" t="s">
        <v>22894</v>
      </c>
      <c r="F857" t="s">
        <v>106</v>
      </c>
      <c r="G857" s="1">
        <v>44855</v>
      </c>
    </row>
    <row r="858" spans="1:7" x14ac:dyDescent="0.25">
      <c r="A858" t="s">
        <v>22895</v>
      </c>
      <c r="B858" s="1">
        <v>44851</v>
      </c>
      <c r="C858" t="s">
        <v>47</v>
      </c>
      <c r="D858">
        <v>442277</v>
      </c>
      <c r="E858" t="s">
        <v>22896</v>
      </c>
      <c r="F858" t="s">
        <v>106</v>
      </c>
      <c r="G858" s="1">
        <v>44852</v>
      </c>
    </row>
    <row r="859" spans="1:7" x14ac:dyDescent="0.25">
      <c r="A859" t="s">
        <v>22897</v>
      </c>
      <c r="B859" s="1">
        <v>44851</v>
      </c>
      <c r="C859" t="s">
        <v>47</v>
      </c>
      <c r="D859">
        <v>442278</v>
      </c>
      <c r="E859" t="s">
        <v>22898</v>
      </c>
      <c r="F859" t="s">
        <v>111</v>
      </c>
      <c r="G859" s="1">
        <v>44861</v>
      </c>
    </row>
    <row r="860" spans="1:7" x14ac:dyDescent="0.25">
      <c r="A860" t="s">
        <v>22899</v>
      </c>
      <c r="B860" s="1">
        <v>44851</v>
      </c>
      <c r="C860" t="s">
        <v>47</v>
      </c>
      <c r="D860">
        <v>442279</v>
      </c>
      <c r="E860" t="s">
        <v>22900</v>
      </c>
      <c r="F860" t="s">
        <v>106</v>
      </c>
      <c r="G860" s="1">
        <v>44852</v>
      </c>
    </row>
    <row r="861" spans="1:7" x14ac:dyDescent="0.25">
      <c r="A861" t="s">
        <v>22901</v>
      </c>
      <c r="B861" s="1">
        <v>44851</v>
      </c>
      <c r="C861" t="s">
        <v>47</v>
      </c>
      <c r="D861">
        <v>442280</v>
      </c>
      <c r="E861" t="s">
        <v>22902</v>
      </c>
      <c r="F861" t="s">
        <v>106</v>
      </c>
      <c r="G861" s="1">
        <v>44853</v>
      </c>
    </row>
    <row r="862" spans="1:7" x14ac:dyDescent="0.25">
      <c r="A862" t="s">
        <v>22903</v>
      </c>
      <c r="B862" s="1">
        <v>44851</v>
      </c>
      <c r="C862" t="s">
        <v>47</v>
      </c>
      <c r="D862">
        <v>442281</v>
      </c>
      <c r="E862" t="s">
        <v>22904</v>
      </c>
      <c r="F862" t="s">
        <v>106</v>
      </c>
      <c r="G862" s="1">
        <v>44853</v>
      </c>
    </row>
    <row r="863" spans="1:7" x14ac:dyDescent="0.25">
      <c r="A863" t="s">
        <v>22905</v>
      </c>
      <c r="B863" s="1">
        <v>44851</v>
      </c>
      <c r="C863" t="s">
        <v>47</v>
      </c>
      <c r="D863">
        <v>442282</v>
      </c>
      <c r="E863" t="s">
        <v>22906</v>
      </c>
      <c r="F863" t="s">
        <v>106</v>
      </c>
      <c r="G863" s="1">
        <v>44852</v>
      </c>
    </row>
    <row r="864" spans="1:7" x14ac:dyDescent="0.25">
      <c r="A864" t="s">
        <v>22907</v>
      </c>
      <c r="B864" s="1">
        <v>44851</v>
      </c>
      <c r="C864" t="s">
        <v>47</v>
      </c>
      <c r="D864">
        <v>442283</v>
      </c>
      <c r="E864" t="s">
        <v>22908</v>
      </c>
      <c r="F864" t="s">
        <v>106</v>
      </c>
      <c r="G864" s="1">
        <v>44852</v>
      </c>
    </row>
    <row r="865" spans="1:7" x14ac:dyDescent="0.25">
      <c r="A865" t="s">
        <v>22909</v>
      </c>
      <c r="B865" s="1">
        <v>44851</v>
      </c>
      <c r="C865" t="s">
        <v>47</v>
      </c>
      <c r="D865">
        <v>442284</v>
      </c>
      <c r="E865" t="s">
        <v>22910</v>
      </c>
      <c r="F865" t="s">
        <v>106</v>
      </c>
      <c r="G865" s="1">
        <v>44852</v>
      </c>
    </row>
    <row r="866" spans="1:7" x14ac:dyDescent="0.25">
      <c r="A866" t="s">
        <v>22911</v>
      </c>
      <c r="B866" s="1">
        <v>44851</v>
      </c>
      <c r="C866" t="s">
        <v>47</v>
      </c>
      <c r="D866">
        <v>442285</v>
      </c>
      <c r="E866" t="s">
        <v>22912</v>
      </c>
      <c r="F866" t="s">
        <v>106</v>
      </c>
      <c r="G866" s="1">
        <v>44853</v>
      </c>
    </row>
    <row r="867" spans="1:7" x14ac:dyDescent="0.25">
      <c r="A867" t="s">
        <v>22913</v>
      </c>
      <c r="B867" s="1">
        <v>44851</v>
      </c>
      <c r="C867" t="s">
        <v>47</v>
      </c>
      <c r="D867">
        <v>442286</v>
      </c>
      <c r="E867" t="s">
        <v>22914</v>
      </c>
      <c r="F867" t="s">
        <v>106</v>
      </c>
      <c r="G867" s="1">
        <v>44852</v>
      </c>
    </row>
    <row r="868" spans="1:7" x14ac:dyDescent="0.25">
      <c r="A868" t="s">
        <v>22915</v>
      </c>
      <c r="B868" s="1">
        <v>44851</v>
      </c>
      <c r="C868" t="s">
        <v>47</v>
      </c>
      <c r="D868">
        <v>442287</v>
      </c>
      <c r="E868" t="s">
        <v>22916</v>
      </c>
      <c r="F868" t="s">
        <v>106</v>
      </c>
      <c r="G868" s="1">
        <v>44852</v>
      </c>
    </row>
    <row r="869" spans="1:7" x14ac:dyDescent="0.25">
      <c r="A869" t="s">
        <v>22917</v>
      </c>
      <c r="B869" s="1">
        <v>44851</v>
      </c>
      <c r="C869" t="s">
        <v>47</v>
      </c>
      <c r="D869">
        <v>442288</v>
      </c>
      <c r="E869" t="s">
        <v>22918</v>
      </c>
      <c r="F869" t="s">
        <v>106</v>
      </c>
      <c r="G869" s="1">
        <v>44852</v>
      </c>
    </row>
    <row r="870" spans="1:7" x14ac:dyDescent="0.25">
      <c r="A870" t="s">
        <v>22919</v>
      </c>
      <c r="B870" s="1">
        <v>44851</v>
      </c>
      <c r="C870" t="s">
        <v>47</v>
      </c>
      <c r="D870">
        <v>442289</v>
      </c>
      <c r="E870" t="s">
        <v>22920</v>
      </c>
      <c r="F870" t="s">
        <v>106</v>
      </c>
      <c r="G870" s="1">
        <v>44854</v>
      </c>
    </row>
    <row r="871" spans="1:7" x14ac:dyDescent="0.25">
      <c r="A871" t="s">
        <v>22921</v>
      </c>
      <c r="B871" s="1">
        <v>44851</v>
      </c>
      <c r="C871" t="s">
        <v>47</v>
      </c>
      <c r="D871">
        <v>442290</v>
      </c>
      <c r="E871" t="s">
        <v>22922</v>
      </c>
      <c r="F871" t="s">
        <v>106</v>
      </c>
      <c r="G871" s="1">
        <v>44852</v>
      </c>
    </row>
    <row r="872" spans="1:7" x14ac:dyDescent="0.25">
      <c r="A872" t="s">
        <v>22923</v>
      </c>
      <c r="B872" s="1">
        <v>44851</v>
      </c>
      <c r="C872" t="s">
        <v>47</v>
      </c>
      <c r="D872">
        <v>442291</v>
      </c>
      <c r="E872" t="s">
        <v>22924</v>
      </c>
      <c r="F872" t="s">
        <v>106</v>
      </c>
      <c r="G872" s="1">
        <v>44852</v>
      </c>
    </row>
    <row r="873" spans="1:7" x14ac:dyDescent="0.25">
      <c r="A873" t="s">
        <v>22925</v>
      </c>
      <c r="B873" s="1">
        <v>44851</v>
      </c>
      <c r="C873" t="s">
        <v>47</v>
      </c>
      <c r="D873">
        <v>442292</v>
      </c>
      <c r="E873" t="s">
        <v>22926</v>
      </c>
      <c r="F873" t="s">
        <v>106</v>
      </c>
      <c r="G873" s="1">
        <v>44852</v>
      </c>
    </row>
    <row r="874" spans="1:7" x14ac:dyDescent="0.25">
      <c r="A874" t="s">
        <v>22927</v>
      </c>
      <c r="B874" s="1">
        <v>44851</v>
      </c>
      <c r="C874" t="s">
        <v>47</v>
      </c>
      <c r="D874">
        <v>442293</v>
      </c>
      <c r="E874" t="s">
        <v>22928</v>
      </c>
      <c r="F874" t="s">
        <v>106</v>
      </c>
      <c r="G874" s="1">
        <v>44852</v>
      </c>
    </row>
    <row r="875" spans="1:7" x14ac:dyDescent="0.25">
      <c r="A875" t="s">
        <v>22929</v>
      </c>
      <c r="B875" s="1">
        <v>44851</v>
      </c>
      <c r="C875" t="s">
        <v>47</v>
      </c>
      <c r="D875">
        <v>442294</v>
      </c>
      <c r="E875" t="s">
        <v>22930</v>
      </c>
      <c r="F875" t="s">
        <v>106</v>
      </c>
      <c r="G875" s="1">
        <v>44852</v>
      </c>
    </row>
    <row r="876" spans="1:7" x14ac:dyDescent="0.25">
      <c r="A876" t="s">
        <v>22931</v>
      </c>
      <c r="B876" s="1">
        <v>44851</v>
      </c>
      <c r="C876" t="s">
        <v>47</v>
      </c>
      <c r="D876">
        <v>442295</v>
      </c>
      <c r="E876" t="s">
        <v>22932</v>
      </c>
      <c r="F876" t="s">
        <v>106</v>
      </c>
      <c r="G876" s="1">
        <v>44853</v>
      </c>
    </row>
    <row r="877" spans="1:7" x14ac:dyDescent="0.25">
      <c r="A877" t="s">
        <v>22933</v>
      </c>
      <c r="B877" s="1">
        <v>44851</v>
      </c>
      <c r="C877" t="s">
        <v>47</v>
      </c>
      <c r="D877">
        <v>442296</v>
      </c>
      <c r="E877" t="s">
        <v>22934</v>
      </c>
      <c r="F877" t="s">
        <v>106</v>
      </c>
      <c r="G877" s="1">
        <v>44852</v>
      </c>
    </row>
    <row r="878" spans="1:7" x14ac:dyDescent="0.25">
      <c r="A878" t="s">
        <v>22935</v>
      </c>
      <c r="B878" s="1">
        <v>44851</v>
      </c>
      <c r="C878" t="s">
        <v>47</v>
      </c>
      <c r="D878">
        <v>442297</v>
      </c>
      <c r="E878" t="s">
        <v>22936</v>
      </c>
      <c r="F878" t="s">
        <v>106</v>
      </c>
      <c r="G878" s="1">
        <v>44852</v>
      </c>
    </row>
    <row r="879" spans="1:7" x14ac:dyDescent="0.25">
      <c r="A879" t="s">
        <v>22937</v>
      </c>
      <c r="B879" s="1">
        <v>44851</v>
      </c>
      <c r="C879" t="s">
        <v>47</v>
      </c>
      <c r="D879">
        <v>442298</v>
      </c>
      <c r="E879" t="s">
        <v>22938</v>
      </c>
      <c r="F879" t="s">
        <v>106</v>
      </c>
      <c r="G879" s="1">
        <v>44854</v>
      </c>
    </row>
    <row r="880" spans="1:7" x14ac:dyDescent="0.25">
      <c r="A880" t="s">
        <v>22939</v>
      </c>
      <c r="B880" s="1">
        <v>44851</v>
      </c>
      <c r="C880" t="s">
        <v>47</v>
      </c>
      <c r="D880">
        <v>442299</v>
      </c>
      <c r="E880" t="s">
        <v>22940</v>
      </c>
      <c r="F880" t="s">
        <v>106</v>
      </c>
      <c r="G880" s="1">
        <v>44852</v>
      </c>
    </row>
    <row r="881" spans="1:7" x14ac:dyDescent="0.25">
      <c r="A881" t="s">
        <v>22941</v>
      </c>
      <c r="B881" s="1">
        <v>44851</v>
      </c>
      <c r="C881" t="s">
        <v>47</v>
      </c>
      <c r="D881">
        <v>442300</v>
      </c>
      <c r="E881" t="s">
        <v>22942</v>
      </c>
      <c r="F881" t="s">
        <v>106</v>
      </c>
      <c r="G881" s="1">
        <v>44852</v>
      </c>
    </row>
    <row r="882" spans="1:7" x14ac:dyDescent="0.25">
      <c r="A882" t="s">
        <v>22943</v>
      </c>
      <c r="B882" s="1">
        <v>44851</v>
      </c>
      <c r="C882" t="s">
        <v>47</v>
      </c>
      <c r="D882">
        <v>442301</v>
      </c>
      <c r="E882" t="s">
        <v>22944</v>
      </c>
      <c r="F882" t="s">
        <v>106</v>
      </c>
      <c r="G882" s="1">
        <v>44852</v>
      </c>
    </row>
    <row r="883" spans="1:7" x14ac:dyDescent="0.25">
      <c r="A883" t="s">
        <v>22945</v>
      </c>
      <c r="B883" s="1">
        <v>44851</v>
      </c>
      <c r="C883" t="s">
        <v>47</v>
      </c>
      <c r="D883">
        <v>442302</v>
      </c>
      <c r="E883" t="s">
        <v>22946</v>
      </c>
      <c r="F883" t="s">
        <v>106</v>
      </c>
      <c r="G883" s="1">
        <v>44852</v>
      </c>
    </row>
    <row r="884" spans="1:7" x14ac:dyDescent="0.25">
      <c r="A884" t="s">
        <v>22947</v>
      </c>
      <c r="B884" s="1">
        <v>44851</v>
      </c>
      <c r="C884" t="s">
        <v>47</v>
      </c>
      <c r="D884">
        <v>442303</v>
      </c>
      <c r="E884" t="s">
        <v>22948</v>
      </c>
      <c r="F884" t="s">
        <v>106</v>
      </c>
      <c r="G884" s="1">
        <v>44853</v>
      </c>
    </row>
    <row r="885" spans="1:7" x14ac:dyDescent="0.25">
      <c r="A885" t="s">
        <v>22949</v>
      </c>
      <c r="B885" s="1">
        <v>44851</v>
      </c>
      <c r="C885" t="s">
        <v>47</v>
      </c>
      <c r="D885">
        <v>442304</v>
      </c>
      <c r="E885" t="s">
        <v>22950</v>
      </c>
      <c r="F885" t="s">
        <v>106</v>
      </c>
      <c r="G885" s="1">
        <v>44852</v>
      </c>
    </row>
    <row r="886" spans="1:7" x14ac:dyDescent="0.25">
      <c r="A886" t="s">
        <v>22951</v>
      </c>
      <c r="B886" s="1">
        <v>44851</v>
      </c>
      <c r="C886" t="s">
        <v>47</v>
      </c>
      <c r="D886">
        <v>442305</v>
      </c>
      <c r="E886" t="s">
        <v>22952</v>
      </c>
      <c r="F886" t="s">
        <v>106</v>
      </c>
      <c r="G886" s="1">
        <v>44853</v>
      </c>
    </row>
    <row r="887" spans="1:7" x14ac:dyDescent="0.25">
      <c r="A887" t="s">
        <v>22953</v>
      </c>
      <c r="B887" s="1">
        <v>44851</v>
      </c>
      <c r="C887" t="s">
        <v>47</v>
      </c>
      <c r="D887">
        <v>442306</v>
      </c>
      <c r="E887" t="s">
        <v>22954</v>
      </c>
      <c r="F887" t="s">
        <v>106</v>
      </c>
      <c r="G887" s="1">
        <v>44852</v>
      </c>
    </row>
    <row r="888" spans="1:7" x14ac:dyDescent="0.25">
      <c r="A888" t="s">
        <v>22955</v>
      </c>
      <c r="B888" s="1">
        <v>44851</v>
      </c>
      <c r="C888" t="s">
        <v>47</v>
      </c>
      <c r="D888">
        <v>442307</v>
      </c>
      <c r="E888" t="s">
        <v>22956</v>
      </c>
      <c r="F888" t="s">
        <v>106</v>
      </c>
      <c r="G888" s="1">
        <v>44852</v>
      </c>
    </row>
    <row r="889" spans="1:7" x14ac:dyDescent="0.25">
      <c r="A889" t="s">
        <v>22957</v>
      </c>
      <c r="B889" s="1">
        <v>44851</v>
      </c>
      <c r="C889" t="s">
        <v>47</v>
      </c>
      <c r="D889">
        <v>442308</v>
      </c>
      <c r="E889" t="s">
        <v>22958</v>
      </c>
      <c r="F889" t="s">
        <v>111</v>
      </c>
      <c r="G889" s="1">
        <v>44861</v>
      </c>
    </row>
    <row r="890" spans="1:7" x14ac:dyDescent="0.25">
      <c r="A890" t="s">
        <v>22959</v>
      </c>
      <c r="B890" s="1">
        <v>44851</v>
      </c>
      <c r="C890" t="s">
        <v>47</v>
      </c>
      <c r="D890">
        <v>442309</v>
      </c>
      <c r="E890" t="s">
        <v>22960</v>
      </c>
      <c r="F890" t="s">
        <v>106</v>
      </c>
      <c r="G890" s="1">
        <v>44852</v>
      </c>
    </row>
    <row r="891" spans="1:7" x14ac:dyDescent="0.25">
      <c r="A891" t="s">
        <v>22961</v>
      </c>
      <c r="B891" s="1">
        <v>44851</v>
      </c>
      <c r="C891" t="s">
        <v>47</v>
      </c>
      <c r="D891">
        <v>442310</v>
      </c>
      <c r="E891" t="s">
        <v>22962</v>
      </c>
      <c r="F891" t="s">
        <v>106</v>
      </c>
      <c r="G891" s="1">
        <v>44852</v>
      </c>
    </row>
    <row r="892" spans="1:7" x14ac:dyDescent="0.25">
      <c r="A892" t="s">
        <v>22963</v>
      </c>
      <c r="B892" s="1">
        <v>44851</v>
      </c>
      <c r="C892" t="s">
        <v>47</v>
      </c>
      <c r="D892">
        <v>442809</v>
      </c>
      <c r="E892" t="s">
        <v>22964</v>
      </c>
      <c r="F892" t="s">
        <v>106</v>
      </c>
      <c r="G892" s="1">
        <v>44854</v>
      </c>
    </row>
    <row r="893" spans="1:7" x14ac:dyDescent="0.25">
      <c r="A893" t="s">
        <v>22965</v>
      </c>
      <c r="B893" s="1">
        <v>44851</v>
      </c>
      <c r="C893" t="s">
        <v>47</v>
      </c>
      <c r="D893">
        <v>442810</v>
      </c>
      <c r="E893" t="s">
        <v>22966</v>
      </c>
      <c r="F893" t="s">
        <v>281</v>
      </c>
      <c r="G893" s="1">
        <v>44865</v>
      </c>
    </row>
    <row r="894" spans="1:7" x14ac:dyDescent="0.25">
      <c r="A894" t="s">
        <v>22967</v>
      </c>
      <c r="B894" s="1">
        <v>44851</v>
      </c>
      <c r="C894" t="s">
        <v>47</v>
      </c>
      <c r="D894">
        <v>442811</v>
      </c>
      <c r="E894" t="s">
        <v>22968</v>
      </c>
      <c r="F894" t="s">
        <v>106</v>
      </c>
      <c r="G894" s="1">
        <v>44854</v>
      </c>
    </row>
    <row r="895" spans="1:7" x14ac:dyDescent="0.25">
      <c r="A895" t="s">
        <v>22969</v>
      </c>
      <c r="B895" s="1">
        <v>44851</v>
      </c>
      <c r="C895" t="s">
        <v>47</v>
      </c>
      <c r="D895">
        <v>442812</v>
      </c>
      <c r="E895" t="s">
        <v>22970</v>
      </c>
      <c r="F895" t="s">
        <v>106</v>
      </c>
      <c r="G895" s="1">
        <v>44852</v>
      </c>
    </row>
    <row r="896" spans="1:7" x14ac:dyDescent="0.25">
      <c r="A896" t="s">
        <v>22971</v>
      </c>
      <c r="B896" s="1">
        <v>44851</v>
      </c>
      <c r="C896" t="s">
        <v>47</v>
      </c>
      <c r="D896">
        <v>442813</v>
      </c>
      <c r="E896" t="s">
        <v>22972</v>
      </c>
      <c r="F896" t="s">
        <v>106</v>
      </c>
      <c r="G896" s="1">
        <v>44852</v>
      </c>
    </row>
    <row r="897" spans="1:7" x14ac:dyDescent="0.25">
      <c r="A897" t="s">
        <v>22973</v>
      </c>
      <c r="B897" s="1">
        <v>44851</v>
      </c>
      <c r="C897" t="s">
        <v>47</v>
      </c>
      <c r="D897">
        <v>442814</v>
      </c>
      <c r="E897" t="s">
        <v>22974</v>
      </c>
      <c r="F897" t="s">
        <v>111</v>
      </c>
      <c r="G897" s="1">
        <v>44861</v>
      </c>
    </row>
    <row r="898" spans="1:7" x14ac:dyDescent="0.25">
      <c r="A898" t="s">
        <v>22975</v>
      </c>
      <c r="B898" s="1">
        <v>44851</v>
      </c>
      <c r="C898" t="s">
        <v>47</v>
      </c>
      <c r="D898">
        <v>442815</v>
      </c>
      <c r="E898" t="s">
        <v>22976</v>
      </c>
      <c r="F898" t="s">
        <v>106</v>
      </c>
      <c r="G898" s="1">
        <v>44852</v>
      </c>
    </row>
    <row r="899" spans="1:7" x14ac:dyDescent="0.25">
      <c r="A899" t="s">
        <v>22977</v>
      </c>
      <c r="B899" s="1">
        <v>44851</v>
      </c>
      <c r="C899" t="s">
        <v>47</v>
      </c>
      <c r="D899">
        <v>442816</v>
      </c>
      <c r="E899" t="s">
        <v>22978</v>
      </c>
      <c r="F899" t="s">
        <v>106</v>
      </c>
      <c r="G899" s="1">
        <v>44852</v>
      </c>
    </row>
    <row r="900" spans="1:7" x14ac:dyDescent="0.25">
      <c r="A900" t="s">
        <v>22979</v>
      </c>
      <c r="B900" s="1">
        <v>44851</v>
      </c>
      <c r="C900" t="s">
        <v>47</v>
      </c>
      <c r="D900">
        <v>442817</v>
      </c>
      <c r="E900" t="s">
        <v>22980</v>
      </c>
      <c r="F900" t="s">
        <v>106</v>
      </c>
      <c r="G900" s="1">
        <v>44852</v>
      </c>
    </row>
    <row r="901" spans="1:7" x14ac:dyDescent="0.25">
      <c r="A901" t="s">
        <v>22981</v>
      </c>
      <c r="B901" s="1">
        <v>44851</v>
      </c>
      <c r="C901" t="s">
        <v>47</v>
      </c>
      <c r="D901">
        <v>442818</v>
      </c>
      <c r="E901" t="s">
        <v>22982</v>
      </c>
      <c r="F901" t="s">
        <v>106</v>
      </c>
      <c r="G901" s="1">
        <v>44854</v>
      </c>
    </row>
    <row r="902" spans="1:7" x14ac:dyDescent="0.25">
      <c r="A902" t="s">
        <v>22983</v>
      </c>
      <c r="B902" s="1">
        <v>44851</v>
      </c>
      <c r="C902" t="s">
        <v>47</v>
      </c>
      <c r="D902">
        <v>442819</v>
      </c>
      <c r="E902" t="s">
        <v>22984</v>
      </c>
      <c r="F902" t="s">
        <v>106</v>
      </c>
      <c r="G902" s="1">
        <v>44852</v>
      </c>
    </row>
    <row r="903" spans="1:7" x14ac:dyDescent="0.25">
      <c r="A903" t="s">
        <v>22985</v>
      </c>
      <c r="B903" s="1">
        <v>44851</v>
      </c>
      <c r="C903" t="s">
        <v>47</v>
      </c>
      <c r="D903">
        <v>442820</v>
      </c>
      <c r="E903" t="s">
        <v>22986</v>
      </c>
      <c r="F903" t="s">
        <v>106</v>
      </c>
      <c r="G903" s="1">
        <v>44852</v>
      </c>
    </row>
    <row r="904" spans="1:7" x14ac:dyDescent="0.25">
      <c r="A904" t="s">
        <v>22987</v>
      </c>
      <c r="B904" s="1">
        <v>44851</v>
      </c>
      <c r="C904" t="s">
        <v>47</v>
      </c>
      <c r="D904">
        <v>442821</v>
      </c>
      <c r="E904" t="s">
        <v>22988</v>
      </c>
      <c r="F904" t="s">
        <v>106</v>
      </c>
      <c r="G904" s="1">
        <v>44852</v>
      </c>
    </row>
    <row r="905" spans="1:7" x14ac:dyDescent="0.25">
      <c r="A905" t="s">
        <v>22989</v>
      </c>
      <c r="B905" s="1">
        <v>44851</v>
      </c>
      <c r="C905" t="s">
        <v>47</v>
      </c>
      <c r="D905">
        <v>442822</v>
      </c>
      <c r="E905" t="s">
        <v>22990</v>
      </c>
      <c r="F905" t="s">
        <v>106</v>
      </c>
      <c r="G905" s="1">
        <v>44852</v>
      </c>
    </row>
    <row r="906" spans="1:7" x14ac:dyDescent="0.25">
      <c r="A906" t="s">
        <v>22991</v>
      </c>
      <c r="B906" s="1">
        <v>44851</v>
      </c>
      <c r="C906" t="s">
        <v>47</v>
      </c>
      <c r="D906">
        <v>442823</v>
      </c>
      <c r="E906" t="s">
        <v>22992</v>
      </c>
      <c r="F906" t="s">
        <v>106</v>
      </c>
      <c r="G906" s="1">
        <v>44852</v>
      </c>
    </row>
    <row r="907" spans="1:7" x14ac:dyDescent="0.25">
      <c r="A907" t="s">
        <v>22993</v>
      </c>
      <c r="B907" s="1">
        <v>44851</v>
      </c>
      <c r="C907" t="s">
        <v>47</v>
      </c>
      <c r="D907">
        <v>442824</v>
      </c>
      <c r="E907" t="s">
        <v>22994</v>
      </c>
      <c r="F907" t="s">
        <v>106</v>
      </c>
      <c r="G907" s="1">
        <v>44854</v>
      </c>
    </row>
    <row r="908" spans="1:7" x14ac:dyDescent="0.25">
      <c r="A908" t="s">
        <v>22995</v>
      </c>
      <c r="B908" s="1">
        <v>44851</v>
      </c>
      <c r="C908" t="s">
        <v>47</v>
      </c>
      <c r="D908">
        <v>442825</v>
      </c>
      <c r="E908" t="s">
        <v>22996</v>
      </c>
      <c r="F908" t="s">
        <v>106</v>
      </c>
      <c r="G908" s="1">
        <v>44852</v>
      </c>
    </row>
    <row r="909" spans="1:7" x14ac:dyDescent="0.25">
      <c r="A909" t="s">
        <v>22997</v>
      </c>
      <c r="B909" s="1">
        <v>44851</v>
      </c>
      <c r="C909" t="s">
        <v>47</v>
      </c>
      <c r="D909">
        <v>442826</v>
      </c>
      <c r="E909" t="s">
        <v>22998</v>
      </c>
      <c r="F909" t="s">
        <v>106</v>
      </c>
      <c r="G909" s="1">
        <v>44854</v>
      </c>
    </row>
    <row r="910" spans="1:7" x14ac:dyDescent="0.25">
      <c r="A910" t="s">
        <v>22999</v>
      </c>
      <c r="B910" s="1">
        <v>44851</v>
      </c>
      <c r="C910" t="s">
        <v>47</v>
      </c>
      <c r="D910">
        <v>442827</v>
      </c>
      <c r="E910" t="s">
        <v>23000</v>
      </c>
      <c r="F910" t="s">
        <v>106</v>
      </c>
      <c r="G910" s="1">
        <v>44853</v>
      </c>
    </row>
    <row r="911" spans="1:7" x14ac:dyDescent="0.25">
      <c r="A911" t="s">
        <v>23001</v>
      </c>
      <c r="B911" s="1">
        <v>44851</v>
      </c>
      <c r="C911" t="s">
        <v>47</v>
      </c>
      <c r="D911">
        <v>442828</v>
      </c>
      <c r="E911" t="s">
        <v>23002</v>
      </c>
      <c r="F911" t="s">
        <v>106</v>
      </c>
      <c r="G911" s="1">
        <v>44852</v>
      </c>
    </row>
    <row r="912" spans="1:7" x14ac:dyDescent="0.25">
      <c r="A912" t="s">
        <v>23003</v>
      </c>
      <c r="B912" s="1">
        <v>44851</v>
      </c>
      <c r="C912" t="s">
        <v>47</v>
      </c>
      <c r="D912">
        <v>442829</v>
      </c>
      <c r="E912" t="s">
        <v>23004</v>
      </c>
      <c r="F912" t="s">
        <v>106</v>
      </c>
      <c r="G912" s="1">
        <v>44859</v>
      </c>
    </row>
    <row r="913" spans="1:7" x14ac:dyDescent="0.25">
      <c r="A913" t="s">
        <v>23005</v>
      </c>
      <c r="B913" s="1">
        <v>44851</v>
      </c>
      <c r="C913" t="s">
        <v>47</v>
      </c>
      <c r="D913">
        <v>442830</v>
      </c>
      <c r="E913" t="s">
        <v>23006</v>
      </c>
      <c r="F913" t="s">
        <v>106</v>
      </c>
      <c r="G913" s="1">
        <v>44854</v>
      </c>
    </row>
    <row r="914" spans="1:7" x14ac:dyDescent="0.25">
      <c r="A914" t="s">
        <v>23007</v>
      </c>
      <c r="B914" s="1">
        <v>44851</v>
      </c>
      <c r="C914" t="s">
        <v>47</v>
      </c>
      <c r="D914">
        <v>442831</v>
      </c>
      <c r="E914" t="s">
        <v>23008</v>
      </c>
      <c r="F914" t="s">
        <v>106</v>
      </c>
      <c r="G914" s="1">
        <v>44852</v>
      </c>
    </row>
    <row r="915" spans="1:7" x14ac:dyDescent="0.25">
      <c r="A915" t="s">
        <v>23009</v>
      </c>
      <c r="B915" s="1">
        <v>44851</v>
      </c>
      <c r="C915" t="s">
        <v>47</v>
      </c>
      <c r="D915">
        <v>442832</v>
      </c>
      <c r="E915" t="s">
        <v>23010</v>
      </c>
      <c r="F915" t="s">
        <v>106</v>
      </c>
      <c r="G915" s="1">
        <v>44852</v>
      </c>
    </row>
    <row r="916" spans="1:7" x14ac:dyDescent="0.25">
      <c r="A916" t="s">
        <v>23011</v>
      </c>
      <c r="B916" s="1">
        <v>44851</v>
      </c>
      <c r="C916" t="s">
        <v>47</v>
      </c>
      <c r="D916">
        <v>442833</v>
      </c>
      <c r="E916" t="s">
        <v>23012</v>
      </c>
      <c r="F916" t="s">
        <v>106</v>
      </c>
      <c r="G916" s="1">
        <v>44852</v>
      </c>
    </row>
    <row r="917" spans="1:7" x14ac:dyDescent="0.25">
      <c r="A917" t="s">
        <v>23013</v>
      </c>
      <c r="B917" s="1">
        <v>44851</v>
      </c>
      <c r="C917" t="s">
        <v>47</v>
      </c>
      <c r="D917">
        <v>442834</v>
      </c>
      <c r="E917" t="s">
        <v>23014</v>
      </c>
      <c r="F917" t="s">
        <v>106</v>
      </c>
      <c r="G917" s="1">
        <v>44853</v>
      </c>
    </row>
    <row r="918" spans="1:7" x14ac:dyDescent="0.25">
      <c r="A918" t="s">
        <v>23015</v>
      </c>
      <c r="B918" s="1">
        <v>44851</v>
      </c>
      <c r="C918" t="s">
        <v>47</v>
      </c>
      <c r="D918">
        <v>442835</v>
      </c>
      <c r="E918" t="s">
        <v>23016</v>
      </c>
      <c r="F918" t="s">
        <v>106</v>
      </c>
      <c r="G918" s="1">
        <v>44852</v>
      </c>
    </row>
    <row r="919" spans="1:7" x14ac:dyDescent="0.25">
      <c r="A919" t="s">
        <v>23017</v>
      </c>
      <c r="B919" s="1">
        <v>44851</v>
      </c>
      <c r="C919" t="s">
        <v>47</v>
      </c>
      <c r="D919">
        <v>442836</v>
      </c>
      <c r="E919" t="s">
        <v>23018</v>
      </c>
      <c r="F919" t="s">
        <v>106</v>
      </c>
      <c r="G919" s="1">
        <v>44854</v>
      </c>
    </row>
    <row r="920" spans="1:7" x14ac:dyDescent="0.25">
      <c r="A920" t="s">
        <v>23019</v>
      </c>
      <c r="B920" s="1">
        <v>44851</v>
      </c>
      <c r="C920" t="s">
        <v>47</v>
      </c>
      <c r="D920">
        <v>442837</v>
      </c>
      <c r="E920" t="s">
        <v>23020</v>
      </c>
      <c r="F920" t="s">
        <v>106</v>
      </c>
      <c r="G920" s="1">
        <v>44854</v>
      </c>
    </row>
    <row r="921" spans="1:7" x14ac:dyDescent="0.25">
      <c r="A921" t="s">
        <v>23021</v>
      </c>
      <c r="B921" s="1">
        <v>44851</v>
      </c>
      <c r="C921" t="s">
        <v>47</v>
      </c>
      <c r="D921">
        <v>442838</v>
      </c>
      <c r="E921" t="s">
        <v>23022</v>
      </c>
      <c r="F921" t="s">
        <v>106</v>
      </c>
      <c r="G921" s="1">
        <v>44852</v>
      </c>
    </row>
    <row r="922" spans="1:7" x14ac:dyDescent="0.25">
      <c r="A922" t="s">
        <v>23023</v>
      </c>
      <c r="B922" s="1">
        <v>44851</v>
      </c>
      <c r="C922" t="s">
        <v>47</v>
      </c>
      <c r="D922">
        <v>442839</v>
      </c>
      <c r="E922" t="s">
        <v>23024</v>
      </c>
      <c r="F922" t="s">
        <v>106</v>
      </c>
      <c r="G922" s="1">
        <v>44853</v>
      </c>
    </row>
    <row r="923" spans="1:7" x14ac:dyDescent="0.25">
      <c r="A923" t="s">
        <v>23025</v>
      </c>
      <c r="B923" s="1">
        <v>44851</v>
      </c>
      <c r="C923" t="s">
        <v>47</v>
      </c>
      <c r="D923">
        <v>442840</v>
      </c>
      <c r="E923" t="s">
        <v>23026</v>
      </c>
      <c r="F923" t="s">
        <v>111</v>
      </c>
      <c r="G923" s="1">
        <v>44854</v>
      </c>
    </row>
    <row r="924" spans="1:7" x14ac:dyDescent="0.25">
      <c r="A924" t="s">
        <v>23027</v>
      </c>
      <c r="B924" s="1">
        <v>44851</v>
      </c>
      <c r="C924" t="s">
        <v>47</v>
      </c>
      <c r="D924">
        <v>442841</v>
      </c>
      <c r="E924" t="s">
        <v>23028</v>
      </c>
      <c r="F924" t="s">
        <v>106</v>
      </c>
      <c r="G924" s="1">
        <v>44852</v>
      </c>
    </row>
    <row r="925" spans="1:7" x14ac:dyDescent="0.25">
      <c r="A925" t="s">
        <v>23029</v>
      </c>
      <c r="B925" s="1">
        <v>44851</v>
      </c>
      <c r="C925" t="s">
        <v>47</v>
      </c>
      <c r="D925">
        <v>442842</v>
      </c>
      <c r="E925" t="s">
        <v>23030</v>
      </c>
      <c r="F925" t="s">
        <v>111</v>
      </c>
      <c r="G925" s="1">
        <v>44861</v>
      </c>
    </row>
    <row r="926" spans="1:7" x14ac:dyDescent="0.25">
      <c r="A926" t="s">
        <v>23031</v>
      </c>
      <c r="B926" s="1">
        <v>44851</v>
      </c>
      <c r="C926" t="s">
        <v>47</v>
      </c>
      <c r="D926">
        <v>442843</v>
      </c>
      <c r="E926" t="s">
        <v>23032</v>
      </c>
      <c r="F926" t="s">
        <v>106</v>
      </c>
      <c r="G926" s="1">
        <v>44852</v>
      </c>
    </row>
    <row r="927" spans="1:7" x14ac:dyDescent="0.25">
      <c r="A927" t="s">
        <v>23033</v>
      </c>
      <c r="B927" s="1">
        <v>44851</v>
      </c>
      <c r="C927" t="s">
        <v>47</v>
      </c>
      <c r="D927">
        <v>442844</v>
      </c>
      <c r="E927" t="s">
        <v>23034</v>
      </c>
      <c r="F927" t="s">
        <v>106</v>
      </c>
      <c r="G927" s="1">
        <v>44853</v>
      </c>
    </row>
    <row r="928" spans="1:7" x14ac:dyDescent="0.25">
      <c r="A928" t="s">
        <v>23035</v>
      </c>
      <c r="B928" s="1">
        <v>44851</v>
      </c>
      <c r="C928" t="s">
        <v>47</v>
      </c>
      <c r="D928">
        <v>442845</v>
      </c>
      <c r="E928" t="s">
        <v>23036</v>
      </c>
      <c r="F928" t="s">
        <v>106</v>
      </c>
      <c r="G928" s="1">
        <v>44853</v>
      </c>
    </row>
    <row r="929" spans="1:7" x14ac:dyDescent="0.25">
      <c r="A929" t="s">
        <v>23037</v>
      </c>
      <c r="B929" s="1">
        <v>44851</v>
      </c>
      <c r="C929" t="s">
        <v>47</v>
      </c>
      <c r="D929">
        <v>442846</v>
      </c>
      <c r="E929" t="s">
        <v>23038</v>
      </c>
      <c r="F929" t="s">
        <v>106</v>
      </c>
      <c r="G929" s="1">
        <v>44852</v>
      </c>
    </row>
    <row r="930" spans="1:7" x14ac:dyDescent="0.25">
      <c r="A930" t="s">
        <v>23039</v>
      </c>
      <c r="B930" s="1">
        <v>44851</v>
      </c>
      <c r="C930" t="s">
        <v>47</v>
      </c>
      <c r="D930">
        <v>442847</v>
      </c>
      <c r="E930" t="s">
        <v>23040</v>
      </c>
      <c r="F930" t="s">
        <v>106</v>
      </c>
      <c r="G930" s="1">
        <v>44853</v>
      </c>
    </row>
    <row r="931" spans="1:7" x14ac:dyDescent="0.25">
      <c r="A931" t="s">
        <v>23041</v>
      </c>
      <c r="B931" s="1">
        <v>44851</v>
      </c>
      <c r="C931" t="s">
        <v>47</v>
      </c>
      <c r="D931">
        <v>442848</v>
      </c>
      <c r="E931" t="s">
        <v>23042</v>
      </c>
      <c r="F931" t="s">
        <v>106</v>
      </c>
      <c r="G931" s="1">
        <v>44852</v>
      </c>
    </row>
    <row r="932" spans="1:7" x14ac:dyDescent="0.25">
      <c r="A932" t="s">
        <v>23043</v>
      </c>
      <c r="B932" s="1">
        <v>44851</v>
      </c>
      <c r="C932" t="s">
        <v>47</v>
      </c>
      <c r="D932">
        <v>442849</v>
      </c>
      <c r="E932" t="s">
        <v>23044</v>
      </c>
      <c r="F932" t="s">
        <v>106</v>
      </c>
      <c r="G932" s="1">
        <v>44852</v>
      </c>
    </row>
    <row r="933" spans="1:7" x14ac:dyDescent="0.25">
      <c r="A933" t="s">
        <v>23045</v>
      </c>
      <c r="B933" s="1">
        <v>44852</v>
      </c>
      <c r="C933" t="s">
        <v>47</v>
      </c>
      <c r="D933">
        <v>443275</v>
      </c>
      <c r="E933" t="s">
        <v>23046</v>
      </c>
      <c r="F933" t="s">
        <v>281</v>
      </c>
      <c r="G933" s="1">
        <v>44865</v>
      </c>
    </row>
    <row r="934" spans="1:7" x14ac:dyDescent="0.25">
      <c r="A934" t="s">
        <v>23047</v>
      </c>
      <c r="B934" s="1">
        <v>44852</v>
      </c>
      <c r="C934" t="s">
        <v>47</v>
      </c>
      <c r="D934">
        <v>443276</v>
      </c>
      <c r="E934" t="s">
        <v>23048</v>
      </c>
      <c r="F934" t="s">
        <v>106</v>
      </c>
      <c r="G934" s="1">
        <v>44853</v>
      </c>
    </row>
    <row r="935" spans="1:7" x14ac:dyDescent="0.25">
      <c r="A935" t="s">
        <v>23049</v>
      </c>
      <c r="B935" s="1">
        <v>44852</v>
      </c>
      <c r="C935" t="s">
        <v>47</v>
      </c>
      <c r="D935">
        <v>443277</v>
      </c>
      <c r="E935" t="s">
        <v>23050</v>
      </c>
      <c r="F935" t="s">
        <v>106</v>
      </c>
      <c r="G935" s="1">
        <v>44855</v>
      </c>
    </row>
    <row r="936" spans="1:7" x14ac:dyDescent="0.25">
      <c r="A936" t="s">
        <v>23051</v>
      </c>
      <c r="B936" s="1">
        <v>44852</v>
      </c>
      <c r="C936" t="s">
        <v>47</v>
      </c>
      <c r="D936">
        <v>443278</v>
      </c>
      <c r="E936" t="s">
        <v>23052</v>
      </c>
      <c r="F936" t="s">
        <v>111</v>
      </c>
      <c r="G936" s="1">
        <v>44861</v>
      </c>
    </row>
    <row r="937" spans="1:7" x14ac:dyDescent="0.25">
      <c r="A937" t="s">
        <v>23053</v>
      </c>
      <c r="B937" s="1">
        <v>44852</v>
      </c>
      <c r="C937" t="s">
        <v>47</v>
      </c>
      <c r="D937">
        <v>443279</v>
      </c>
      <c r="E937" t="s">
        <v>23054</v>
      </c>
      <c r="F937" t="s">
        <v>106</v>
      </c>
      <c r="G937" s="1">
        <v>44856</v>
      </c>
    </row>
    <row r="938" spans="1:7" x14ac:dyDescent="0.25">
      <c r="A938" t="s">
        <v>23055</v>
      </c>
      <c r="B938" s="1">
        <v>44852</v>
      </c>
      <c r="C938" t="s">
        <v>47</v>
      </c>
      <c r="D938">
        <v>443280</v>
      </c>
      <c r="E938" t="s">
        <v>23056</v>
      </c>
      <c r="F938" t="s">
        <v>106</v>
      </c>
      <c r="G938" s="1">
        <v>44853</v>
      </c>
    </row>
    <row r="939" spans="1:7" x14ac:dyDescent="0.25">
      <c r="A939" t="s">
        <v>23057</v>
      </c>
      <c r="B939" s="1">
        <v>44852</v>
      </c>
      <c r="C939" t="s">
        <v>47</v>
      </c>
      <c r="D939">
        <v>443281</v>
      </c>
      <c r="E939" t="s">
        <v>23058</v>
      </c>
      <c r="F939" t="s">
        <v>106</v>
      </c>
      <c r="G939" s="1">
        <v>44854</v>
      </c>
    </row>
    <row r="940" spans="1:7" x14ac:dyDescent="0.25">
      <c r="A940" t="s">
        <v>23059</v>
      </c>
      <c r="B940" s="1">
        <v>44852</v>
      </c>
      <c r="C940" t="s">
        <v>47</v>
      </c>
      <c r="D940">
        <v>443282</v>
      </c>
      <c r="E940" t="s">
        <v>23060</v>
      </c>
      <c r="F940" t="s">
        <v>106</v>
      </c>
      <c r="G940" s="1">
        <v>44853</v>
      </c>
    </row>
    <row r="941" spans="1:7" x14ac:dyDescent="0.25">
      <c r="A941" t="s">
        <v>23061</v>
      </c>
      <c r="B941" s="1">
        <v>44852</v>
      </c>
      <c r="C941" t="s">
        <v>47</v>
      </c>
      <c r="D941">
        <v>443283</v>
      </c>
      <c r="E941" t="s">
        <v>23062</v>
      </c>
      <c r="F941" t="s">
        <v>106</v>
      </c>
      <c r="G941" s="1">
        <v>44853</v>
      </c>
    </row>
    <row r="942" spans="1:7" x14ac:dyDescent="0.25">
      <c r="A942" t="s">
        <v>23063</v>
      </c>
      <c r="B942" s="1">
        <v>44852</v>
      </c>
      <c r="C942" t="s">
        <v>47</v>
      </c>
      <c r="D942">
        <v>443284</v>
      </c>
      <c r="E942" t="s">
        <v>23064</v>
      </c>
      <c r="F942" t="s">
        <v>106</v>
      </c>
      <c r="G942" s="1">
        <v>44854</v>
      </c>
    </row>
    <row r="943" spans="1:7" x14ac:dyDescent="0.25">
      <c r="A943" t="s">
        <v>23065</v>
      </c>
      <c r="B943" s="1">
        <v>44852</v>
      </c>
      <c r="C943" t="s">
        <v>47</v>
      </c>
      <c r="D943">
        <v>443285</v>
      </c>
      <c r="E943" t="s">
        <v>23066</v>
      </c>
      <c r="F943" t="s">
        <v>106</v>
      </c>
      <c r="G943" s="1">
        <v>44853</v>
      </c>
    </row>
    <row r="944" spans="1:7" x14ac:dyDescent="0.25">
      <c r="A944" t="s">
        <v>23067</v>
      </c>
      <c r="B944" s="1">
        <v>44852</v>
      </c>
      <c r="C944" t="s">
        <v>47</v>
      </c>
      <c r="D944">
        <v>443286</v>
      </c>
      <c r="E944" t="s">
        <v>23068</v>
      </c>
      <c r="F944" t="s">
        <v>106</v>
      </c>
      <c r="G944" s="1">
        <v>44853</v>
      </c>
    </row>
    <row r="945" spans="1:7" x14ac:dyDescent="0.25">
      <c r="A945" t="s">
        <v>23069</v>
      </c>
      <c r="B945" s="1">
        <v>44852</v>
      </c>
      <c r="C945" t="s">
        <v>47</v>
      </c>
      <c r="D945">
        <v>443287</v>
      </c>
      <c r="E945" t="s">
        <v>23070</v>
      </c>
      <c r="F945" t="s">
        <v>111</v>
      </c>
      <c r="G945" s="1">
        <v>44861</v>
      </c>
    </row>
    <row r="946" spans="1:7" x14ac:dyDescent="0.25">
      <c r="A946" t="s">
        <v>23071</v>
      </c>
      <c r="B946" s="1">
        <v>44852</v>
      </c>
      <c r="C946" t="s">
        <v>47</v>
      </c>
      <c r="D946">
        <v>443288</v>
      </c>
      <c r="E946" t="s">
        <v>23072</v>
      </c>
      <c r="F946" t="s">
        <v>106</v>
      </c>
      <c r="G946" s="1">
        <v>44852</v>
      </c>
    </row>
    <row r="947" spans="1:7" x14ac:dyDescent="0.25">
      <c r="A947" t="s">
        <v>23073</v>
      </c>
      <c r="B947" s="1">
        <v>44852</v>
      </c>
      <c r="C947" t="s">
        <v>47</v>
      </c>
      <c r="D947">
        <v>443289</v>
      </c>
      <c r="E947" t="s">
        <v>23074</v>
      </c>
      <c r="F947" t="s">
        <v>106</v>
      </c>
      <c r="G947" s="1">
        <v>44852</v>
      </c>
    </row>
    <row r="948" spans="1:7" x14ac:dyDescent="0.25">
      <c r="A948" t="s">
        <v>23075</v>
      </c>
      <c r="B948" s="1">
        <v>44852</v>
      </c>
      <c r="C948" t="s">
        <v>47</v>
      </c>
      <c r="D948">
        <v>443290</v>
      </c>
      <c r="E948" t="s">
        <v>23076</v>
      </c>
      <c r="F948" t="s">
        <v>106</v>
      </c>
      <c r="G948" s="1">
        <v>44859</v>
      </c>
    </row>
    <row r="949" spans="1:7" x14ac:dyDescent="0.25">
      <c r="A949" t="s">
        <v>23077</v>
      </c>
      <c r="B949" s="1">
        <v>44852</v>
      </c>
      <c r="C949" t="s">
        <v>47</v>
      </c>
      <c r="D949">
        <v>443291</v>
      </c>
      <c r="E949" t="s">
        <v>23078</v>
      </c>
      <c r="F949" t="s">
        <v>106</v>
      </c>
      <c r="G949" s="1">
        <v>44853</v>
      </c>
    </row>
    <row r="950" spans="1:7" x14ac:dyDescent="0.25">
      <c r="A950" t="s">
        <v>23079</v>
      </c>
      <c r="B950" s="1">
        <v>44852</v>
      </c>
      <c r="C950" t="s">
        <v>47</v>
      </c>
      <c r="D950">
        <v>443292</v>
      </c>
      <c r="E950" t="s">
        <v>23080</v>
      </c>
      <c r="F950" t="s">
        <v>106</v>
      </c>
      <c r="G950" s="1">
        <v>44855</v>
      </c>
    </row>
    <row r="951" spans="1:7" x14ac:dyDescent="0.25">
      <c r="A951" t="s">
        <v>23081</v>
      </c>
      <c r="B951" s="1">
        <v>44852</v>
      </c>
      <c r="C951" t="s">
        <v>47</v>
      </c>
      <c r="D951">
        <v>443293</v>
      </c>
      <c r="E951" t="s">
        <v>23082</v>
      </c>
      <c r="F951" t="s">
        <v>106</v>
      </c>
      <c r="G951" s="1">
        <v>44852</v>
      </c>
    </row>
    <row r="952" spans="1:7" x14ac:dyDescent="0.25">
      <c r="A952" t="s">
        <v>23083</v>
      </c>
      <c r="B952" s="1">
        <v>44852</v>
      </c>
      <c r="C952" t="s">
        <v>47</v>
      </c>
      <c r="D952">
        <v>443294</v>
      </c>
      <c r="E952" t="s">
        <v>23084</v>
      </c>
      <c r="F952" t="s">
        <v>106</v>
      </c>
      <c r="G952" s="1">
        <v>44853</v>
      </c>
    </row>
    <row r="953" spans="1:7" x14ac:dyDescent="0.25">
      <c r="A953" t="s">
        <v>23085</v>
      </c>
      <c r="B953" s="1">
        <v>44852</v>
      </c>
      <c r="C953" t="s">
        <v>47</v>
      </c>
      <c r="D953">
        <v>443295</v>
      </c>
      <c r="E953" t="s">
        <v>23086</v>
      </c>
      <c r="F953" t="s">
        <v>106</v>
      </c>
      <c r="G953" s="1">
        <v>44855</v>
      </c>
    </row>
    <row r="954" spans="1:7" x14ac:dyDescent="0.25">
      <c r="A954" t="s">
        <v>23087</v>
      </c>
      <c r="B954" s="1">
        <v>44852</v>
      </c>
      <c r="C954" t="s">
        <v>47</v>
      </c>
      <c r="D954">
        <v>443296</v>
      </c>
      <c r="E954" t="s">
        <v>23088</v>
      </c>
      <c r="F954" t="s">
        <v>106</v>
      </c>
      <c r="G954" s="1">
        <v>44853</v>
      </c>
    </row>
    <row r="955" spans="1:7" x14ac:dyDescent="0.25">
      <c r="A955" t="s">
        <v>23089</v>
      </c>
      <c r="B955" s="1">
        <v>44852</v>
      </c>
      <c r="C955" t="s">
        <v>47</v>
      </c>
      <c r="D955">
        <v>443297</v>
      </c>
      <c r="E955" t="s">
        <v>23090</v>
      </c>
      <c r="F955" t="s">
        <v>106</v>
      </c>
      <c r="G955" s="1">
        <v>44853</v>
      </c>
    </row>
    <row r="956" spans="1:7" x14ac:dyDescent="0.25">
      <c r="A956" t="s">
        <v>23091</v>
      </c>
      <c r="B956" s="1">
        <v>44852</v>
      </c>
      <c r="C956" t="s">
        <v>47</v>
      </c>
      <c r="D956">
        <v>443298</v>
      </c>
      <c r="E956" t="s">
        <v>23092</v>
      </c>
      <c r="F956" t="s">
        <v>106</v>
      </c>
      <c r="G956" s="1">
        <v>44853</v>
      </c>
    </row>
    <row r="957" spans="1:7" x14ac:dyDescent="0.25">
      <c r="A957" t="s">
        <v>23093</v>
      </c>
      <c r="B957" s="1">
        <v>44852</v>
      </c>
      <c r="C957" t="s">
        <v>47</v>
      </c>
      <c r="D957">
        <v>443299</v>
      </c>
      <c r="E957" t="s">
        <v>23094</v>
      </c>
      <c r="F957" t="s">
        <v>106</v>
      </c>
      <c r="G957" s="1">
        <v>44852</v>
      </c>
    </row>
    <row r="958" spans="1:7" x14ac:dyDescent="0.25">
      <c r="A958" t="s">
        <v>23095</v>
      </c>
      <c r="B958" s="1">
        <v>44852</v>
      </c>
      <c r="C958" t="s">
        <v>47</v>
      </c>
      <c r="D958">
        <v>443300</v>
      </c>
      <c r="E958" t="s">
        <v>23096</v>
      </c>
      <c r="F958" t="s">
        <v>106</v>
      </c>
      <c r="G958" s="1">
        <v>44853</v>
      </c>
    </row>
    <row r="959" spans="1:7" x14ac:dyDescent="0.25">
      <c r="A959" t="s">
        <v>23097</v>
      </c>
      <c r="B959" s="1">
        <v>44852</v>
      </c>
      <c r="C959" t="s">
        <v>47</v>
      </c>
      <c r="D959">
        <v>443301</v>
      </c>
      <c r="E959" t="s">
        <v>23098</v>
      </c>
      <c r="F959" t="s">
        <v>106</v>
      </c>
      <c r="G959" s="1">
        <v>44856</v>
      </c>
    </row>
    <row r="960" spans="1:7" x14ac:dyDescent="0.25">
      <c r="A960" t="s">
        <v>23099</v>
      </c>
      <c r="B960" s="1">
        <v>44852</v>
      </c>
      <c r="C960" t="s">
        <v>47</v>
      </c>
      <c r="D960">
        <v>443302</v>
      </c>
      <c r="E960" t="s">
        <v>23100</v>
      </c>
      <c r="F960" t="s">
        <v>106</v>
      </c>
      <c r="G960" s="1">
        <v>44853</v>
      </c>
    </row>
    <row r="961" spans="1:7" x14ac:dyDescent="0.25">
      <c r="A961" t="s">
        <v>23101</v>
      </c>
      <c r="B961" s="1">
        <v>44852</v>
      </c>
      <c r="C961" t="s">
        <v>47</v>
      </c>
      <c r="D961">
        <v>443303</v>
      </c>
      <c r="E961" t="s">
        <v>23102</v>
      </c>
      <c r="F961" t="s">
        <v>106</v>
      </c>
      <c r="G961" s="1">
        <v>44853</v>
      </c>
    </row>
    <row r="962" spans="1:7" x14ac:dyDescent="0.25">
      <c r="A962" t="s">
        <v>23103</v>
      </c>
      <c r="B962" s="1">
        <v>44852</v>
      </c>
      <c r="C962" t="s">
        <v>47</v>
      </c>
      <c r="D962">
        <v>443304</v>
      </c>
      <c r="E962" t="s">
        <v>23104</v>
      </c>
      <c r="F962" t="s">
        <v>106</v>
      </c>
      <c r="G962" s="1">
        <v>44853</v>
      </c>
    </row>
    <row r="963" spans="1:7" x14ac:dyDescent="0.25">
      <c r="A963" t="s">
        <v>23105</v>
      </c>
      <c r="B963" s="1">
        <v>44852</v>
      </c>
      <c r="C963" t="s">
        <v>47</v>
      </c>
      <c r="D963">
        <v>443305</v>
      </c>
      <c r="E963" t="s">
        <v>23106</v>
      </c>
      <c r="F963" t="s">
        <v>106</v>
      </c>
      <c r="G963" s="1">
        <v>44853</v>
      </c>
    </row>
    <row r="964" spans="1:7" x14ac:dyDescent="0.25">
      <c r="A964" t="s">
        <v>23107</v>
      </c>
      <c r="B964" s="1">
        <v>44852</v>
      </c>
      <c r="C964" t="s">
        <v>47</v>
      </c>
      <c r="D964">
        <v>443306</v>
      </c>
      <c r="E964" t="s">
        <v>23108</v>
      </c>
      <c r="F964" t="s">
        <v>106</v>
      </c>
      <c r="G964" s="1">
        <v>44854</v>
      </c>
    </row>
    <row r="965" spans="1:7" x14ac:dyDescent="0.25">
      <c r="A965" t="s">
        <v>23109</v>
      </c>
      <c r="B965" s="1">
        <v>44852</v>
      </c>
      <c r="C965" t="s">
        <v>47</v>
      </c>
      <c r="D965">
        <v>443307</v>
      </c>
      <c r="E965" t="s">
        <v>23110</v>
      </c>
      <c r="F965" t="s">
        <v>106</v>
      </c>
      <c r="G965" s="1">
        <v>44854</v>
      </c>
    </row>
    <row r="966" spans="1:7" x14ac:dyDescent="0.25">
      <c r="A966" t="s">
        <v>23111</v>
      </c>
      <c r="B966" s="1">
        <v>44852</v>
      </c>
      <c r="C966" t="s">
        <v>47</v>
      </c>
      <c r="D966">
        <v>443308</v>
      </c>
      <c r="E966" t="s">
        <v>23112</v>
      </c>
      <c r="F966" t="s">
        <v>106</v>
      </c>
      <c r="G966" s="1">
        <v>44855</v>
      </c>
    </row>
    <row r="967" spans="1:7" x14ac:dyDescent="0.25">
      <c r="A967" t="s">
        <v>23113</v>
      </c>
      <c r="B967" s="1">
        <v>44852</v>
      </c>
      <c r="C967" t="s">
        <v>47</v>
      </c>
      <c r="D967">
        <v>443309</v>
      </c>
      <c r="E967" t="s">
        <v>23114</v>
      </c>
      <c r="F967" t="s">
        <v>106</v>
      </c>
      <c r="G967" s="1">
        <v>44853</v>
      </c>
    </row>
    <row r="968" spans="1:7" x14ac:dyDescent="0.25">
      <c r="A968" t="s">
        <v>23115</v>
      </c>
      <c r="B968" s="1">
        <v>44852</v>
      </c>
      <c r="C968" t="s">
        <v>47</v>
      </c>
      <c r="D968">
        <v>443310</v>
      </c>
      <c r="E968" t="s">
        <v>23116</v>
      </c>
      <c r="F968" t="s">
        <v>106</v>
      </c>
      <c r="G968" s="1">
        <v>44855</v>
      </c>
    </row>
    <row r="969" spans="1:7" x14ac:dyDescent="0.25">
      <c r="A969" t="s">
        <v>23117</v>
      </c>
      <c r="B969" s="1">
        <v>44852</v>
      </c>
      <c r="C969" t="s">
        <v>47</v>
      </c>
      <c r="D969">
        <v>443311</v>
      </c>
      <c r="E969" t="s">
        <v>23118</v>
      </c>
      <c r="F969" t="s">
        <v>106</v>
      </c>
      <c r="G969" s="1">
        <v>44853</v>
      </c>
    </row>
    <row r="970" spans="1:7" x14ac:dyDescent="0.25">
      <c r="A970" t="s">
        <v>23119</v>
      </c>
      <c r="B970" s="1">
        <v>44852</v>
      </c>
      <c r="C970" t="s">
        <v>47</v>
      </c>
      <c r="D970">
        <v>443312</v>
      </c>
      <c r="E970" t="s">
        <v>23120</v>
      </c>
      <c r="F970" t="s">
        <v>106</v>
      </c>
      <c r="G970" s="1">
        <v>44853</v>
      </c>
    </row>
    <row r="971" spans="1:7" x14ac:dyDescent="0.25">
      <c r="A971" t="s">
        <v>23121</v>
      </c>
      <c r="B971" s="1">
        <v>44852</v>
      </c>
      <c r="C971" t="s">
        <v>47</v>
      </c>
      <c r="D971">
        <v>443313</v>
      </c>
      <c r="E971" t="s">
        <v>23122</v>
      </c>
      <c r="F971" t="s">
        <v>106</v>
      </c>
      <c r="G971" s="1">
        <v>44853</v>
      </c>
    </row>
    <row r="972" spans="1:7" x14ac:dyDescent="0.25">
      <c r="A972" t="s">
        <v>23123</v>
      </c>
      <c r="B972" s="1">
        <v>44852</v>
      </c>
      <c r="C972" t="s">
        <v>47</v>
      </c>
      <c r="D972">
        <v>443314</v>
      </c>
      <c r="E972" t="s">
        <v>23124</v>
      </c>
      <c r="F972" t="s">
        <v>281</v>
      </c>
      <c r="G972" s="1">
        <v>44859</v>
      </c>
    </row>
    <row r="973" spans="1:7" x14ac:dyDescent="0.25">
      <c r="A973" t="s">
        <v>23125</v>
      </c>
      <c r="B973" s="1">
        <v>44852</v>
      </c>
      <c r="C973" t="s">
        <v>47</v>
      </c>
      <c r="D973">
        <v>443315</v>
      </c>
      <c r="E973" t="s">
        <v>23126</v>
      </c>
      <c r="F973" t="s">
        <v>106</v>
      </c>
      <c r="G973" s="1">
        <v>44853</v>
      </c>
    </row>
    <row r="974" spans="1:7" x14ac:dyDescent="0.25">
      <c r="A974" t="s">
        <v>23127</v>
      </c>
      <c r="B974" s="1">
        <v>44852</v>
      </c>
      <c r="C974" t="s">
        <v>47</v>
      </c>
      <c r="D974">
        <v>443316</v>
      </c>
      <c r="E974" t="s">
        <v>23128</v>
      </c>
      <c r="F974" t="s">
        <v>106</v>
      </c>
      <c r="G974" s="1">
        <v>44853</v>
      </c>
    </row>
    <row r="975" spans="1:7" x14ac:dyDescent="0.25">
      <c r="A975" t="s">
        <v>23129</v>
      </c>
      <c r="B975" s="1">
        <v>44852</v>
      </c>
      <c r="C975" t="s">
        <v>47</v>
      </c>
      <c r="D975">
        <v>443317</v>
      </c>
      <c r="E975" t="s">
        <v>23130</v>
      </c>
      <c r="F975" t="s">
        <v>106</v>
      </c>
      <c r="G975" s="1">
        <v>44853</v>
      </c>
    </row>
    <row r="976" spans="1:7" x14ac:dyDescent="0.25">
      <c r="A976" t="s">
        <v>23131</v>
      </c>
      <c r="B976" s="1">
        <v>44852</v>
      </c>
      <c r="C976" t="s">
        <v>47</v>
      </c>
      <c r="D976">
        <v>443318</v>
      </c>
      <c r="E976" t="s">
        <v>23132</v>
      </c>
      <c r="F976" t="s">
        <v>106</v>
      </c>
      <c r="G976" s="1">
        <v>44852</v>
      </c>
    </row>
    <row r="977" spans="1:7" x14ac:dyDescent="0.25">
      <c r="A977" t="s">
        <v>23133</v>
      </c>
      <c r="B977" s="1">
        <v>44852</v>
      </c>
      <c r="C977" t="s">
        <v>47</v>
      </c>
      <c r="D977">
        <v>443319</v>
      </c>
      <c r="E977" t="s">
        <v>23134</v>
      </c>
      <c r="F977" t="s">
        <v>106</v>
      </c>
      <c r="G977" s="1">
        <v>44852</v>
      </c>
    </row>
    <row r="978" spans="1:7" x14ac:dyDescent="0.25">
      <c r="A978" t="s">
        <v>23135</v>
      </c>
      <c r="B978" s="1">
        <v>44852</v>
      </c>
      <c r="C978" t="s">
        <v>47</v>
      </c>
      <c r="D978">
        <v>443320</v>
      </c>
      <c r="E978" t="s">
        <v>23136</v>
      </c>
      <c r="F978" t="s">
        <v>106</v>
      </c>
      <c r="G978" s="1">
        <v>44852</v>
      </c>
    </row>
    <row r="979" spans="1:7" x14ac:dyDescent="0.25">
      <c r="A979" t="s">
        <v>23137</v>
      </c>
      <c r="B979" s="1">
        <v>44852</v>
      </c>
      <c r="C979" t="s">
        <v>47</v>
      </c>
      <c r="D979">
        <v>443321</v>
      </c>
      <c r="E979" t="s">
        <v>23138</v>
      </c>
      <c r="F979" t="s">
        <v>106</v>
      </c>
      <c r="G979" s="1">
        <v>44852</v>
      </c>
    </row>
    <row r="980" spans="1:7" x14ac:dyDescent="0.25">
      <c r="A980" t="s">
        <v>23139</v>
      </c>
      <c r="B980" s="1">
        <v>44852</v>
      </c>
      <c r="C980" t="s">
        <v>47</v>
      </c>
      <c r="D980">
        <v>443322</v>
      </c>
      <c r="E980" t="s">
        <v>23140</v>
      </c>
      <c r="F980" t="s">
        <v>106</v>
      </c>
      <c r="G980" s="1">
        <v>44852</v>
      </c>
    </row>
    <row r="981" spans="1:7" x14ac:dyDescent="0.25">
      <c r="A981" t="s">
        <v>23141</v>
      </c>
      <c r="B981" s="1">
        <v>44852</v>
      </c>
      <c r="C981" t="s">
        <v>47</v>
      </c>
      <c r="D981">
        <v>443323</v>
      </c>
      <c r="E981" t="s">
        <v>23142</v>
      </c>
      <c r="F981" t="s">
        <v>106</v>
      </c>
      <c r="G981" s="1">
        <v>44852</v>
      </c>
    </row>
    <row r="982" spans="1:7" x14ac:dyDescent="0.25">
      <c r="A982" t="s">
        <v>23143</v>
      </c>
      <c r="B982" s="1">
        <v>44852</v>
      </c>
      <c r="C982" t="s">
        <v>47</v>
      </c>
      <c r="D982">
        <v>443324</v>
      </c>
      <c r="E982" t="s">
        <v>23144</v>
      </c>
      <c r="F982" t="s">
        <v>106</v>
      </c>
      <c r="G982" s="1">
        <v>44852</v>
      </c>
    </row>
    <row r="983" spans="1:7" x14ac:dyDescent="0.25">
      <c r="A983" t="s">
        <v>23145</v>
      </c>
      <c r="B983" s="1">
        <v>44852</v>
      </c>
      <c r="C983" t="s">
        <v>47</v>
      </c>
      <c r="D983">
        <v>443325</v>
      </c>
      <c r="E983" t="s">
        <v>23146</v>
      </c>
      <c r="F983" t="s">
        <v>106</v>
      </c>
      <c r="G983" s="1">
        <v>44853</v>
      </c>
    </row>
    <row r="984" spans="1:7" x14ac:dyDescent="0.25">
      <c r="A984" t="s">
        <v>23147</v>
      </c>
      <c r="B984" s="1">
        <v>44852</v>
      </c>
      <c r="C984" t="s">
        <v>47</v>
      </c>
      <c r="D984">
        <v>443326</v>
      </c>
      <c r="E984" t="s">
        <v>23148</v>
      </c>
      <c r="F984" t="s">
        <v>106</v>
      </c>
      <c r="G984" s="1">
        <v>44853</v>
      </c>
    </row>
    <row r="985" spans="1:7" x14ac:dyDescent="0.25">
      <c r="A985" t="s">
        <v>23149</v>
      </c>
      <c r="B985" s="1">
        <v>44852</v>
      </c>
      <c r="C985" t="s">
        <v>47</v>
      </c>
      <c r="D985">
        <v>443327</v>
      </c>
      <c r="E985" t="s">
        <v>23150</v>
      </c>
      <c r="F985" t="s">
        <v>106</v>
      </c>
      <c r="G985" s="1">
        <v>44853</v>
      </c>
    </row>
    <row r="986" spans="1:7" x14ac:dyDescent="0.25">
      <c r="A986" t="s">
        <v>23151</v>
      </c>
      <c r="B986" s="1">
        <v>44852</v>
      </c>
      <c r="C986" t="s">
        <v>47</v>
      </c>
      <c r="D986">
        <v>443328</v>
      </c>
      <c r="E986" t="s">
        <v>23152</v>
      </c>
      <c r="F986" t="s">
        <v>106</v>
      </c>
      <c r="G986" s="1">
        <v>44853</v>
      </c>
    </row>
    <row r="987" spans="1:7" x14ac:dyDescent="0.25">
      <c r="A987" t="s">
        <v>23153</v>
      </c>
      <c r="B987" s="1">
        <v>44852</v>
      </c>
      <c r="C987" t="s">
        <v>47</v>
      </c>
      <c r="D987">
        <v>444123</v>
      </c>
      <c r="E987" t="s">
        <v>23154</v>
      </c>
      <c r="F987" t="s">
        <v>106</v>
      </c>
      <c r="G987" s="1">
        <v>44858</v>
      </c>
    </row>
    <row r="988" spans="1:7" x14ac:dyDescent="0.25">
      <c r="A988" t="s">
        <v>23155</v>
      </c>
      <c r="B988" s="1">
        <v>44852</v>
      </c>
      <c r="C988" t="s">
        <v>47</v>
      </c>
      <c r="D988">
        <v>444124</v>
      </c>
      <c r="E988" t="s">
        <v>23156</v>
      </c>
      <c r="F988" t="s">
        <v>106</v>
      </c>
      <c r="G988" s="1">
        <v>44855</v>
      </c>
    </row>
    <row r="989" spans="1:7" x14ac:dyDescent="0.25">
      <c r="A989" t="s">
        <v>23157</v>
      </c>
      <c r="B989" s="1">
        <v>44852</v>
      </c>
      <c r="C989" t="s">
        <v>47</v>
      </c>
      <c r="D989">
        <v>444125</v>
      </c>
      <c r="E989" t="s">
        <v>23158</v>
      </c>
      <c r="F989" t="s">
        <v>106</v>
      </c>
      <c r="G989" s="1">
        <v>44853</v>
      </c>
    </row>
    <row r="990" spans="1:7" x14ac:dyDescent="0.25">
      <c r="A990" t="s">
        <v>23159</v>
      </c>
      <c r="B990" s="1">
        <v>44852</v>
      </c>
      <c r="C990" t="s">
        <v>47</v>
      </c>
      <c r="D990">
        <v>444126</v>
      </c>
      <c r="E990" t="s">
        <v>23160</v>
      </c>
      <c r="F990" t="s">
        <v>106</v>
      </c>
      <c r="G990" s="1">
        <v>44854</v>
      </c>
    </row>
    <row r="991" spans="1:7" x14ac:dyDescent="0.25">
      <c r="A991" t="s">
        <v>23161</v>
      </c>
      <c r="B991" s="1">
        <v>44852</v>
      </c>
      <c r="C991" t="s">
        <v>47</v>
      </c>
      <c r="D991">
        <v>444127</v>
      </c>
      <c r="E991" t="s">
        <v>23162</v>
      </c>
      <c r="F991" t="s">
        <v>106</v>
      </c>
      <c r="G991" s="1">
        <v>44853</v>
      </c>
    </row>
    <row r="992" spans="1:7" x14ac:dyDescent="0.25">
      <c r="A992" t="s">
        <v>23163</v>
      </c>
      <c r="B992" s="1">
        <v>44852</v>
      </c>
      <c r="C992" t="s">
        <v>47</v>
      </c>
      <c r="D992">
        <v>444128</v>
      </c>
      <c r="E992" t="s">
        <v>23164</v>
      </c>
      <c r="F992" t="s">
        <v>106</v>
      </c>
      <c r="G992" s="1">
        <v>44858</v>
      </c>
    </row>
    <row r="993" spans="1:7" x14ac:dyDescent="0.25">
      <c r="A993" t="s">
        <v>23165</v>
      </c>
      <c r="B993" s="1">
        <v>44852</v>
      </c>
      <c r="C993" t="s">
        <v>47</v>
      </c>
      <c r="D993">
        <v>444129</v>
      </c>
      <c r="E993" t="s">
        <v>23166</v>
      </c>
      <c r="F993" t="s">
        <v>281</v>
      </c>
      <c r="G993" s="1">
        <v>44860</v>
      </c>
    </row>
    <row r="994" spans="1:7" x14ac:dyDescent="0.25">
      <c r="A994" t="s">
        <v>23167</v>
      </c>
      <c r="B994" s="1">
        <v>44852</v>
      </c>
      <c r="C994" t="s">
        <v>47</v>
      </c>
      <c r="D994">
        <v>444130</v>
      </c>
      <c r="E994" t="s">
        <v>23168</v>
      </c>
      <c r="F994" t="s">
        <v>106</v>
      </c>
      <c r="G994" s="1">
        <v>44854</v>
      </c>
    </row>
    <row r="995" spans="1:7" x14ac:dyDescent="0.25">
      <c r="A995" t="s">
        <v>23169</v>
      </c>
      <c r="B995" s="1">
        <v>44852</v>
      </c>
      <c r="C995" t="s">
        <v>47</v>
      </c>
      <c r="D995">
        <v>444131</v>
      </c>
      <c r="E995" t="s">
        <v>23170</v>
      </c>
      <c r="F995" t="s">
        <v>106</v>
      </c>
      <c r="G995" s="1">
        <v>44854</v>
      </c>
    </row>
    <row r="996" spans="1:7" x14ac:dyDescent="0.25">
      <c r="A996" t="s">
        <v>23171</v>
      </c>
      <c r="B996" s="1">
        <v>44852</v>
      </c>
      <c r="C996" t="s">
        <v>47</v>
      </c>
      <c r="D996">
        <v>444132</v>
      </c>
      <c r="E996" t="s">
        <v>23172</v>
      </c>
      <c r="F996" t="s">
        <v>106</v>
      </c>
      <c r="G996" s="1">
        <v>44853</v>
      </c>
    </row>
    <row r="997" spans="1:7" x14ac:dyDescent="0.25">
      <c r="A997" t="s">
        <v>23173</v>
      </c>
      <c r="B997" s="1">
        <v>44852</v>
      </c>
      <c r="C997" t="s">
        <v>47</v>
      </c>
      <c r="D997">
        <v>444133</v>
      </c>
      <c r="E997" t="s">
        <v>23174</v>
      </c>
      <c r="F997" t="s">
        <v>106</v>
      </c>
      <c r="G997" s="1">
        <v>44853</v>
      </c>
    </row>
    <row r="998" spans="1:7" x14ac:dyDescent="0.25">
      <c r="A998" t="s">
        <v>23175</v>
      </c>
      <c r="B998" s="1">
        <v>44852</v>
      </c>
      <c r="C998" t="s">
        <v>47</v>
      </c>
      <c r="D998">
        <v>444134</v>
      </c>
      <c r="E998" t="s">
        <v>23176</v>
      </c>
      <c r="F998" t="s">
        <v>106</v>
      </c>
      <c r="G998" s="1">
        <v>44855</v>
      </c>
    </row>
    <row r="999" spans="1:7" x14ac:dyDescent="0.25">
      <c r="A999" t="s">
        <v>23177</v>
      </c>
      <c r="B999" s="1">
        <v>44852</v>
      </c>
      <c r="C999" t="s">
        <v>47</v>
      </c>
      <c r="D999">
        <v>444135</v>
      </c>
      <c r="E999" t="s">
        <v>23178</v>
      </c>
      <c r="F999" t="s">
        <v>106</v>
      </c>
      <c r="G999" s="1">
        <v>44854</v>
      </c>
    </row>
    <row r="1000" spans="1:7" x14ac:dyDescent="0.25">
      <c r="A1000" t="s">
        <v>23179</v>
      </c>
      <c r="B1000" s="1">
        <v>44852</v>
      </c>
      <c r="C1000" t="s">
        <v>47</v>
      </c>
      <c r="D1000">
        <v>444136</v>
      </c>
      <c r="E1000" t="s">
        <v>23180</v>
      </c>
      <c r="F1000" t="s">
        <v>106</v>
      </c>
      <c r="G1000" s="1">
        <v>44853</v>
      </c>
    </row>
    <row r="1001" spans="1:7" x14ac:dyDescent="0.25">
      <c r="A1001" t="s">
        <v>23181</v>
      </c>
      <c r="B1001" s="1">
        <v>44852</v>
      </c>
      <c r="C1001" t="s">
        <v>47</v>
      </c>
      <c r="D1001">
        <v>444137</v>
      </c>
      <c r="E1001" t="s">
        <v>23182</v>
      </c>
      <c r="F1001" t="s">
        <v>106</v>
      </c>
      <c r="G1001" s="1">
        <v>44853</v>
      </c>
    </row>
    <row r="1002" spans="1:7" x14ac:dyDescent="0.25">
      <c r="A1002" t="s">
        <v>23183</v>
      </c>
      <c r="B1002" s="1">
        <v>44852</v>
      </c>
      <c r="C1002" t="s">
        <v>47</v>
      </c>
      <c r="D1002">
        <v>444138</v>
      </c>
      <c r="E1002" t="s">
        <v>23184</v>
      </c>
      <c r="F1002" t="s">
        <v>106</v>
      </c>
      <c r="G1002" s="1">
        <v>44854</v>
      </c>
    </row>
    <row r="1003" spans="1:7" x14ac:dyDescent="0.25">
      <c r="A1003" t="s">
        <v>23185</v>
      </c>
      <c r="B1003" s="1">
        <v>44852</v>
      </c>
      <c r="C1003" t="s">
        <v>47</v>
      </c>
      <c r="D1003">
        <v>444139</v>
      </c>
      <c r="E1003" t="s">
        <v>23186</v>
      </c>
      <c r="F1003" t="s">
        <v>106</v>
      </c>
      <c r="G1003" s="1">
        <v>44854</v>
      </c>
    </row>
    <row r="1004" spans="1:7" x14ac:dyDescent="0.25">
      <c r="A1004" t="s">
        <v>23187</v>
      </c>
      <c r="B1004" s="1">
        <v>44852</v>
      </c>
      <c r="C1004" t="s">
        <v>47</v>
      </c>
      <c r="D1004">
        <v>444140</v>
      </c>
      <c r="E1004" t="s">
        <v>23188</v>
      </c>
      <c r="F1004" t="s">
        <v>106</v>
      </c>
      <c r="G1004" s="1">
        <v>44854</v>
      </c>
    </row>
    <row r="1005" spans="1:7" x14ac:dyDescent="0.25">
      <c r="A1005" t="s">
        <v>23189</v>
      </c>
      <c r="B1005" s="1">
        <v>44852</v>
      </c>
      <c r="C1005" t="s">
        <v>47</v>
      </c>
      <c r="D1005">
        <v>444141</v>
      </c>
      <c r="E1005" t="s">
        <v>23190</v>
      </c>
      <c r="F1005" t="s">
        <v>106</v>
      </c>
      <c r="G1005" s="1">
        <v>44853</v>
      </c>
    </row>
    <row r="1006" spans="1:7" x14ac:dyDescent="0.25">
      <c r="A1006" t="s">
        <v>23191</v>
      </c>
      <c r="B1006" s="1">
        <v>44852</v>
      </c>
      <c r="C1006" t="s">
        <v>47</v>
      </c>
      <c r="D1006">
        <v>444142</v>
      </c>
      <c r="E1006" t="s">
        <v>23192</v>
      </c>
      <c r="F1006" t="s">
        <v>106</v>
      </c>
      <c r="G1006" s="1">
        <v>44853</v>
      </c>
    </row>
    <row r="1007" spans="1:7" x14ac:dyDescent="0.25">
      <c r="A1007" t="s">
        <v>23193</v>
      </c>
      <c r="B1007" s="1">
        <v>44852</v>
      </c>
      <c r="C1007" t="s">
        <v>47</v>
      </c>
      <c r="D1007">
        <v>444143</v>
      </c>
      <c r="E1007" t="s">
        <v>23194</v>
      </c>
      <c r="F1007" t="s">
        <v>106</v>
      </c>
      <c r="G1007" s="1">
        <v>44854</v>
      </c>
    </row>
    <row r="1008" spans="1:7" x14ac:dyDescent="0.25">
      <c r="A1008" t="s">
        <v>23195</v>
      </c>
      <c r="B1008" s="1">
        <v>44852</v>
      </c>
      <c r="C1008" t="s">
        <v>47</v>
      </c>
      <c r="D1008">
        <v>444144</v>
      </c>
      <c r="E1008" t="s">
        <v>23196</v>
      </c>
      <c r="F1008" t="s">
        <v>106</v>
      </c>
      <c r="G1008" s="1">
        <v>44853</v>
      </c>
    </row>
    <row r="1009" spans="1:7" x14ac:dyDescent="0.25">
      <c r="A1009" t="s">
        <v>23197</v>
      </c>
      <c r="B1009" s="1">
        <v>44852</v>
      </c>
      <c r="C1009" t="s">
        <v>47</v>
      </c>
      <c r="D1009">
        <v>444145</v>
      </c>
      <c r="E1009" t="s">
        <v>23198</v>
      </c>
      <c r="F1009" t="s">
        <v>106</v>
      </c>
      <c r="G1009" s="1">
        <v>44853</v>
      </c>
    </row>
    <row r="1010" spans="1:7" x14ac:dyDescent="0.25">
      <c r="A1010" t="s">
        <v>23199</v>
      </c>
      <c r="B1010" s="1">
        <v>44852</v>
      </c>
      <c r="C1010" t="s">
        <v>47</v>
      </c>
      <c r="D1010">
        <v>444146</v>
      </c>
      <c r="E1010" t="s">
        <v>23200</v>
      </c>
      <c r="F1010" t="s">
        <v>106</v>
      </c>
      <c r="G1010" s="1">
        <v>44854</v>
      </c>
    </row>
    <row r="1011" spans="1:7" x14ac:dyDescent="0.25">
      <c r="A1011" t="s">
        <v>23201</v>
      </c>
      <c r="B1011" s="1">
        <v>44852</v>
      </c>
      <c r="C1011" t="s">
        <v>47</v>
      </c>
      <c r="D1011">
        <v>444147</v>
      </c>
      <c r="E1011" t="s">
        <v>23202</v>
      </c>
      <c r="F1011" t="s">
        <v>106</v>
      </c>
      <c r="G1011" s="1">
        <v>44853</v>
      </c>
    </row>
    <row r="1012" spans="1:7" x14ac:dyDescent="0.25">
      <c r="A1012" t="s">
        <v>23203</v>
      </c>
      <c r="B1012" s="1">
        <v>44852</v>
      </c>
      <c r="C1012" t="s">
        <v>47</v>
      </c>
      <c r="D1012">
        <v>444148</v>
      </c>
      <c r="E1012" t="s">
        <v>23204</v>
      </c>
      <c r="F1012" t="s">
        <v>106</v>
      </c>
      <c r="G1012" s="1">
        <v>44853</v>
      </c>
    </row>
    <row r="1013" spans="1:7" x14ac:dyDescent="0.25">
      <c r="A1013" t="s">
        <v>23205</v>
      </c>
      <c r="B1013" s="1">
        <v>44852</v>
      </c>
      <c r="C1013" t="s">
        <v>47</v>
      </c>
      <c r="D1013">
        <v>444149</v>
      </c>
      <c r="E1013" t="s">
        <v>23206</v>
      </c>
      <c r="F1013" t="s">
        <v>106</v>
      </c>
      <c r="G1013" s="1">
        <v>44853</v>
      </c>
    </row>
    <row r="1014" spans="1:7" x14ac:dyDescent="0.25">
      <c r="A1014" t="s">
        <v>23207</v>
      </c>
      <c r="B1014" s="1">
        <v>44852</v>
      </c>
      <c r="C1014" t="s">
        <v>47</v>
      </c>
      <c r="D1014">
        <v>444150</v>
      </c>
      <c r="E1014" t="s">
        <v>23208</v>
      </c>
      <c r="F1014" t="s">
        <v>106</v>
      </c>
      <c r="G1014" s="1">
        <v>44853</v>
      </c>
    </row>
    <row r="1015" spans="1:7" x14ac:dyDescent="0.25">
      <c r="A1015" t="s">
        <v>23209</v>
      </c>
      <c r="B1015" s="1">
        <v>44852</v>
      </c>
      <c r="C1015" t="s">
        <v>47</v>
      </c>
      <c r="D1015">
        <v>444151</v>
      </c>
      <c r="E1015" t="s">
        <v>23210</v>
      </c>
      <c r="F1015" t="s">
        <v>106</v>
      </c>
      <c r="G1015" s="1">
        <v>44854</v>
      </c>
    </row>
    <row r="1016" spans="1:7" x14ac:dyDescent="0.25">
      <c r="A1016" t="s">
        <v>23211</v>
      </c>
      <c r="B1016" s="1">
        <v>44852</v>
      </c>
      <c r="C1016" t="s">
        <v>47</v>
      </c>
      <c r="D1016">
        <v>444152</v>
      </c>
      <c r="E1016" t="s">
        <v>23212</v>
      </c>
      <c r="F1016" t="s">
        <v>106</v>
      </c>
      <c r="G1016" s="1">
        <v>44853</v>
      </c>
    </row>
    <row r="1017" spans="1:7" x14ac:dyDescent="0.25">
      <c r="A1017" t="s">
        <v>23213</v>
      </c>
      <c r="B1017" s="1">
        <v>44852</v>
      </c>
      <c r="C1017" t="s">
        <v>47</v>
      </c>
      <c r="D1017">
        <v>444153</v>
      </c>
      <c r="E1017" t="s">
        <v>23214</v>
      </c>
      <c r="F1017" t="s">
        <v>106</v>
      </c>
      <c r="G1017" s="1">
        <v>44854</v>
      </c>
    </row>
    <row r="1018" spans="1:7" x14ac:dyDescent="0.25">
      <c r="A1018" t="s">
        <v>23215</v>
      </c>
      <c r="B1018" s="1">
        <v>44852</v>
      </c>
      <c r="C1018" t="s">
        <v>47</v>
      </c>
      <c r="D1018">
        <v>444154</v>
      </c>
      <c r="E1018" t="s">
        <v>23216</v>
      </c>
      <c r="F1018" t="s">
        <v>106</v>
      </c>
      <c r="G1018" s="1">
        <v>44853</v>
      </c>
    </row>
    <row r="1019" spans="1:7" x14ac:dyDescent="0.25">
      <c r="A1019" t="s">
        <v>23217</v>
      </c>
      <c r="B1019" s="1">
        <v>44852</v>
      </c>
      <c r="C1019" t="s">
        <v>47</v>
      </c>
      <c r="D1019">
        <v>444155</v>
      </c>
      <c r="E1019" t="s">
        <v>23218</v>
      </c>
      <c r="F1019" t="s">
        <v>106</v>
      </c>
      <c r="G1019" s="1">
        <v>44853</v>
      </c>
    </row>
    <row r="1020" spans="1:7" x14ac:dyDescent="0.25">
      <c r="A1020" t="s">
        <v>23219</v>
      </c>
      <c r="B1020" s="1">
        <v>44852</v>
      </c>
      <c r="C1020" t="s">
        <v>47</v>
      </c>
      <c r="D1020">
        <v>444156</v>
      </c>
      <c r="E1020" t="s">
        <v>23220</v>
      </c>
      <c r="F1020" t="s">
        <v>106</v>
      </c>
      <c r="G1020" s="1">
        <v>44853</v>
      </c>
    </row>
    <row r="1021" spans="1:7" x14ac:dyDescent="0.25">
      <c r="A1021" t="s">
        <v>23221</v>
      </c>
      <c r="B1021" s="1">
        <v>44852</v>
      </c>
      <c r="C1021" t="s">
        <v>47</v>
      </c>
      <c r="D1021">
        <v>444157</v>
      </c>
      <c r="E1021" t="s">
        <v>23222</v>
      </c>
      <c r="F1021" t="s">
        <v>106</v>
      </c>
      <c r="G1021" s="1">
        <v>44853</v>
      </c>
    </row>
    <row r="1022" spans="1:7" x14ac:dyDescent="0.25">
      <c r="A1022" t="s">
        <v>23223</v>
      </c>
      <c r="B1022" s="1">
        <v>44852</v>
      </c>
      <c r="C1022" t="s">
        <v>47</v>
      </c>
      <c r="D1022">
        <v>444158</v>
      </c>
      <c r="E1022" t="s">
        <v>23224</v>
      </c>
      <c r="F1022" t="s">
        <v>106</v>
      </c>
      <c r="G1022" s="1">
        <v>44853</v>
      </c>
    </row>
    <row r="1023" spans="1:7" x14ac:dyDescent="0.25">
      <c r="A1023" t="s">
        <v>23225</v>
      </c>
      <c r="B1023" s="1">
        <v>44852</v>
      </c>
      <c r="C1023" t="s">
        <v>47</v>
      </c>
      <c r="D1023">
        <v>444159</v>
      </c>
      <c r="E1023" t="s">
        <v>23226</v>
      </c>
      <c r="F1023" t="s">
        <v>106</v>
      </c>
      <c r="G1023" s="1">
        <v>44853</v>
      </c>
    </row>
    <row r="1024" spans="1:7" x14ac:dyDescent="0.25">
      <c r="A1024" t="s">
        <v>23227</v>
      </c>
      <c r="B1024" s="1">
        <v>44852</v>
      </c>
      <c r="C1024" t="s">
        <v>47</v>
      </c>
      <c r="D1024">
        <v>444160</v>
      </c>
      <c r="E1024" t="s">
        <v>23228</v>
      </c>
      <c r="F1024" t="s">
        <v>106</v>
      </c>
      <c r="G1024" s="1">
        <v>44854</v>
      </c>
    </row>
    <row r="1025" spans="1:7" x14ac:dyDescent="0.25">
      <c r="A1025" t="s">
        <v>23229</v>
      </c>
      <c r="B1025" s="1">
        <v>44852</v>
      </c>
      <c r="C1025" t="s">
        <v>47</v>
      </c>
      <c r="D1025">
        <v>444161</v>
      </c>
      <c r="E1025" t="s">
        <v>23230</v>
      </c>
      <c r="F1025" t="s">
        <v>106</v>
      </c>
      <c r="G1025" s="1">
        <v>44853</v>
      </c>
    </row>
    <row r="1026" spans="1:7" x14ac:dyDescent="0.25">
      <c r="A1026" t="s">
        <v>23231</v>
      </c>
      <c r="B1026" s="1">
        <v>44852</v>
      </c>
      <c r="C1026" t="s">
        <v>47</v>
      </c>
      <c r="D1026">
        <v>444162</v>
      </c>
      <c r="E1026" t="s">
        <v>23232</v>
      </c>
      <c r="F1026" t="s">
        <v>106</v>
      </c>
      <c r="G1026" s="1">
        <v>44853</v>
      </c>
    </row>
    <row r="1027" spans="1:7" x14ac:dyDescent="0.25">
      <c r="A1027" t="s">
        <v>23233</v>
      </c>
      <c r="B1027" s="1">
        <v>44852</v>
      </c>
      <c r="C1027" t="s">
        <v>47</v>
      </c>
      <c r="D1027">
        <v>444163</v>
      </c>
      <c r="E1027" t="s">
        <v>23234</v>
      </c>
      <c r="F1027" t="s">
        <v>106</v>
      </c>
      <c r="G1027" s="1">
        <v>44853</v>
      </c>
    </row>
    <row r="1028" spans="1:7" x14ac:dyDescent="0.25">
      <c r="A1028" t="s">
        <v>23235</v>
      </c>
      <c r="B1028" s="1">
        <v>44852</v>
      </c>
      <c r="C1028" t="s">
        <v>47</v>
      </c>
      <c r="D1028">
        <v>444164</v>
      </c>
      <c r="E1028" t="s">
        <v>23236</v>
      </c>
      <c r="F1028" t="s">
        <v>106</v>
      </c>
      <c r="G1028" s="1">
        <v>44853</v>
      </c>
    </row>
    <row r="1029" spans="1:7" x14ac:dyDescent="0.25">
      <c r="A1029" t="s">
        <v>23237</v>
      </c>
      <c r="B1029" s="1">
        <v>44852</v>
      </c>
      <c r="C1029" t="s">
        <v>47</v>
      </c>
      <c r="D1029">
        <v>444165</v>
      </c>
      <c r="E1029" t="s">
        <v>23238</v>
      </c>
      <c r="F1029" t="s">
        <v>281</v>
      </c>
      <c r="G1029" s="1">
        <v>44860</v>
      </c>
    </row>
    <row r="1030" spans="1:7" x14ac:dyDescent="0.25">
      <c r="A1030" t="s">
        <v>23239</v>
      </c>
      <c r="B1030" s="1">
        <v>44852</v>
      </c>
      <c r="C1030" t="s">
        <v>47</v>
      </c>
      <c r="D1030">
        <v>444166</v>
      </c>
      <c r="E1030" t="s">
        <v>23240</v>
      </c>
      <c r="F1030" t="s">
        <v>106</v>
      </c>
      <c r="G1030" s="1">
        <v>44853</v>
      </c>
    </row>
    <row r="1031" spans="1:7" x14ac:dyDescent="0.25">
      <c r="A1031" t="s">
        <v>23241</v>
      </c>
      <c r="B1031" s="1">
        <v>44852</v>
      </c>
      <c r="C1031" t="s">
        <v>47</v>
      </c>
      <c r="D1031">
        <v>444167</v>
      </c>
      <c r="E1031" t="s">
        <v>23242</v>
      </c>
      <c r="F1031" t="s">
        <v>106</v>
      </c>
      <c r="G1031" s="1">
        <v>44854</v>
      </c>
    </row>
    <row r="1032" spans="1:7" x14ac:dyDescent="0.25">
      <c r="A1032" t="s">
        <v>23243</v>
      </c>
      <c r="B1032" s="1">
        <v>44852</v>
      </c>
      <c r="C1032" t="s">
        <v>47</v>
      </c>
      <c r="D1032">
        <v>444168</v>
      </c>
      <c r="E1032" t="s">
        <v>23244</v>
      </c>
      <c r="F1032" t="s">
        <v>106</v>
      </c>
      <c r="G1032" s="1">
        <v>44853</v>
      </c>
    </row>
    <row r="1033" spans="1:7" x14ac:dyDescent="0.25">
      <c r="A1033" t="s">
        <v>23245</v>
      </c>
      <c r="B1033" s="1">
        <v>44852</v>
      </c>
      <c r="C1033" t="s">
        <v>47</v>
      </c>
      <c r="D1033">
        <v>444169</v>
      </c>
      <c r="E1033" t="s">
        <v>23246</v>
      </c>
      <c r="F1033" t="s">
        <v>106</v>
      </c>
      <c r="G1033" s="1">
        <v>44854</v>
      </c>
    </row>
    <row r="1034" spans="1:7" x14ac:dyDescent="0.25">
      <c r="A1034" t="s">
        <v>23247</v>
      </c>
      <c r="B1034" s="1">
        <v>44852</v>
      </c>
      <c r="C1034" t="s">
        <v>47</v>
      </c>
      <c r="D1034">
        <v>444170</v>
      </c>
      <c r="E1034" t="s">
        <v>23248</v>
      </c>
      <c r="F1034" t="s">
        <v>106</v>
      </c>
      <c r="G1034" s="1">
        <v>44854</v>
      </c>
    </row>
    <row r="1035" spans="1:7" x14ac:dyDescent="0.25">
      <c r="A1035" t="s">
        <v>23249</v>
      </c>
      <c r="B1035" s="1">
        <v>44852</v>
      </c>
      <c r="C1035" t="s">
        <v>47</v>
      </c>
      <c r="D1035">
        <v>444171</v>
      </c>
      <c r="E1035" t="s">
        <v>23250</v>
      </c>
      <c r="F1035" t="s">
        <v>111</v>
      </c>
      <c r="G1035" s="1">
        <v>44859</v>
      </c>
    </row>
    <row r="1036" spans="1:7" x14ac:dyDescent="0.25">
      <c r="A1036" t="s">
        <v>23251</v>
      </c>
      <c r="B1036" s="1">
        <v>44852</v>
      </c>
      <c r="C1036" t="s">
        <v>47</v>
      </c>
      <c r="D1036">
        <v>444172</v>
      </c>
      <c r="E1036" t="s">
        <v>23252</v>
      </c>
      <c r="F1036" t="s">
        <v>106</v>
      </c>
      <c r="G1036" s="1">
        <v>44853</v>
      </c>
    </row>
    <row r="1037" spans="1:7" x14ac:dyDescent="0.25">
      <c r="A1037" t="s">
        <v>23253</v>
      </c>
      <c r="B1037" s="1">
        <v>44852</v>
      </c>
      <c r="C1037" t="s">
        <v>47</v>
      </c>
      <c r="D1037">
        <v>444173</v>
      </c>
      <c r="E1037" t="s">
        <v>23254</v>
      </c>
      <c r="F1037" t="s">
        <v>106</v>
      </c>
      <c r="G1037" s="1">
        <v>44853</v>
      </c>
    </row>
    <row r="1038" spans="1:7" x14ac:dyDescent="0.25">
      <c r="A1038" t="s">
        <v>23255</v>
      </c>
      <c r="B1038" s="1">
        <v>44852</v>
      </c>
      <c r="C1038" t="s">
        <v>47</v>
      </c>
      <c r="D1038">
        <v>444174</v>
      </c>
      <c r="E1038" t="s">
        <v>23256</v>
      </c>
      <c r="F1038" t="s">
        <v>106</v>
      </c>
      <c r="G1038" s="1">
        <v>44853</v>
      </c>
    </row>
    <row r="1039" spans="1:7" x14ac:dyDescent="0.25">
      <c r="A1039" t="s">
        <v>23257</v>
      </c>
      <c r="B1039" s="1">
        <v>44852</v>
      </c>
      <c r="C1039" t="s">
        <v>47</v>
      </c>
      <c r="D1039">
        <v>444175</v>
      </c>
      <c r="E1039" t="s">
        <v>23258</v>
      </c>
      <c r="F1039" t="s">
        <v>106</v>
      </c>
      <c r="G1039" s="1">
        <v>44853</v>
      </c>
    </row>
    <row r="1040" spans="1:7" x14ac:dyDescent="0.25">
      <c r="A1040" t="s">
        <v>23259</v>
      </c>
      <c r="B1040" s="1">
        <v>44852</v>
      </c>
      <c r="C1040" t="s">
        <v>47</v>
      </c>
      <c r="D1040">
        <v>444176</v>
      </c>
      <c r="E1040" t="s">
        <v>23260</v>
      </c>
      <c r="F1040" t="s">
        <v>106</v>
      </c>
      <c r="G1040" s="1">
        <v>44853</v>
      </c>
    </row>
    <row r="1041" spans="1:7" x14ac:dyDescent="0.25">
      <c r="A1041" t="s">
        <v>23261</v>
      </c>
      <c r="B1041" s="1">
        <v>44852</v>
      </c>
      <c r="C1041" t="s">
        <v>47</v>
      </c>
      <c r="D1041">
        <v>444177</v>
      </c>
      <c r="E1041" t="s">
        <v>23262</v>
      </c>
      <c r="F1041" t="s">
        <v>106</v>
      </c>
      <c r="G1041" s="1">
        <v>44853</v>
      </c>
    </row>
    <row r="1042" spans="1:7" x14ac:dyDescent="0.25">
      <c r="A1042" t="s">
        <v>23263</v>
      </c>
      <c r="B1042" s="1">
        <v>44852</v>
      </c>
      <c r="C1042" t="s">
        <v>47</v>
      </c>
      <c r="D1042">
        <v>444178</v>
      </c>
      <c r="E1042" t="s">
        <v>23264</v>
      </c>
      <c r="F1042" t="s">
        <v>106</v>
      </c>
      <c r="G1042" s="1">
        <v>44853</v>
      </c>
    </row>
    <row r="1043" spans="1:7" x14ac:dyDescent="0.25">
      <c r="A1043" t="s">
        <v>23265</v>
      </c>
      <c r="B1043" s="1">
        <v>44852</v>
      </c>
      <c r="C1043" t="s">
        <v>47</v>
      </c>
      <c r="D1043">
        <v>444179</v>
      </c>
      <c r="E1043" t="s">
        <v>23266</v>
      </c>
      <c r="F1043" t="s">
        <v>106</v>
      </c>
      <c r="G1043" s="1">
        <v>44854</v>
      </c>
    </row>
    <row r="1044" spans="1:7" x14ac:dyDescent="0.25">
      <c r="A1044" t="s">
        <v>23267</v>
      </c>
      <c r="B1044" s="1">
        <v>44852</v>
      </c>
      <c r="C1044" t="s">
        <v>47</v>
      </c>
      <c r="D1044">
        <v>444180</v>
      </c>
      <c r="E1044" t="s">
        <v>23268</v>
      </c>
      <c r="F1044" t="s">
        <v>106</v>
      </c>
      <c r="G1044" s="1">
        <v>44853</v>
      </c>
    </row>
    <row r="1045" spans="1:7" x14ac:dyDescent="0.25">
      <c r="A1045" t="s">
        <v>23269</v>
      </c>
      <c r="B1045" s="1">
        <v>44852</v>
      </c>
      <c r="C1045" t="s">
        <v>47</v>
      </c>
      <c r="D1045">
        <v>444181</v>
      </c>
      <c r="E1045" t="s">
        <v>23270</v>
      </c>
      <c r="F1045" t="s">
        <v>106</v>
      </c>
      <c r="G1045" s="1">
        <v>44853</v>
      </c>
    </row>
    <row r="1046" spans="1:7" x14ac:dyDescent="0.25">
      <c r="A1046" t="s">
        <v>23271</v>
      </c>
      <c r="B1046" s="1">
        <v>44853</v>
      </c>
      <c r="C1046" t="s">
        <v>47</v>
      </c>
      <c r="D1046">
        <v>444634</v>
      </c>
      <c r="E1046" t="s">
        <v>23272</v>
      </c>
      <c r="F1046" t="s">
        <v>106</v>
      </c>
      <c r="G1046" s="1">
        <v>44858</v>
      </c>
    </row>
    <row r="1047" spans="1:7" x14ac:dyDescent="0.25">
      <c r="A1047" t="s">
        <v>23273</v>
      </c>
      <c r="B1047" s="1">
        <v>44853</v>
      </c>
      <c r="C1047" t="s">
        <v>47</v>
      </c>
      <c r="D1047">
        <v>444635</v>
      </c>
      <c r="E1047" t="s">
        <v>23274</v>
      </c>
      <c r="F1047" t="s">
        <v>106</v>
      </c>
      <c r="G1047" s="1">
        <v>44854</v>
      </c>
    </row>
    <row r="1048" spans="1:7" x14ac:dyDescent="0.25">
      <c r="A1048" t="s">
        <v>23275</v>
      </c>
      <c r="B1048" s="1">
        <v>44853</v>
      </c>
      <c r="C1048" t="s">
        <v>47</v>
      </c>
      <c r="D1048">
        <v>444636</v>
      </c>
      <c r="E1048" t="s">
        <v>23276</v>
      </c>
      <c r="F1048" t="s">
        <v>106</v>
      </c>
      <c r="G1048" s="1">
        <v>44854</v>
      </c>
    </row>
    <row r="1049" spans="1:7" x14ac:dyDescent="0.25">
      <c r="A1049" t="s">
        <v>23277</v>
      </c>
      <c r="B1049" s="1">
        <v>44853</v>
      </c>
      <c r="C1049" t="s">
        <v>47</v>
      </c>
      <c r="D1049">
        <v>444637</v>
      </c>
      <c r="E1049" t="s">
        <v>23278</v>
      </c>
      <c r="F1049" t="s">
        <v>111</v>
      </c>
      <c r="G1049" s="1">
        <v>44858</v>
      </c>
    </row>
    <row r="1050" spans="1:7" x14ac:dyDescent="0.25">
      <c r="A1050" t="s">
        <v>23279</v>
      </c>
      <c r="B1050" s="1">
        <v>44853</v>
      </c>
      <c r="C1050" t="s">
        <v>47</v>
      </c>
      <c r="D1050">
        <v>444638</v>
      </c>
      <c r="E1050" t="s">
        <v>23280</v>
      </c>
      <c r="F1050" t="s">
        <v>106</v>
      </c>
      <c r="G1050" s="1">
        <v>44854</v>
      </c>
    </row>
    <row r="1051" spans="1:7" x14ac:dyDescent="0.25">
      <c r="A1051" t="s">
        <v>23281</v>
      </c>
      <c r="B1051" s="1">
        <v>44853</v>
      </c>
      <c r="C1051" t="s">
        <v>47</v>
      </c>
      <c r="D1051">
        <v>444639</v>
      </c>
      <c r="E1051" t="s">
        <v>23282</v>
      </c>
      <c r="F1051" t="s">
        <v>106</v>
      </c>
      <c r="G1051" s="1">
        <v>44853</v>
      </c>
    </row>
    <row r="1052" spans="1:7" x14ac:dyDescent="0.25">
      <c r="A1052" t="s">
        <v>23283</v>
      </c>
      <c r="B1052" s="1">
        <v>44853</v>
      </c>
      <c r="C1052" t="s">
        <v>47</v>
      </c>
      <c r="D1052">
        <v>444640</v>
      </c>
      <c r="E1052" t="s">
        <v>23284</v>
      </c>
      <c r="F1052" t="s">
        <v>106</v>
      </c>
      <c r="G1052" s="1">
        <v>44854</v>
      </c>
    </row>
    <row r="1053" spans="1:7" x14ac:dyDescent="0.25">
      <c r="A1053" t="s">
        <v>23285</v>
      </c>
      <c r="B1053" s="1">
        <v>44853</v>
      </c>
      <c r="C1053" t="s">
        <v>47</v>
      </c>
      <c r="D1053">
        <v>444641</v>
      </c>
      <c r="E1053" t="s">
        <v>23286</v>
      </c>
      <c r="F1053" t="s">
        <v>106</v>
      </c>
      <c r="G1053" s="1">
        <v>44854</v>
      </c>
    </row>
    <row r="1054" spans="1:7" x14ac:dyDescent="0.25">
      <c r="A1054" t="s">
        <v>23287</v>
      </c>
      <c r="B1054" s="1">
        <v>44853</v>
      </c>
      <c r="C1054" t="s">
        <v>47</v>
      </c>
      <c r="D1054">
        <v>444642</v>
      </c>
      <c r="E1054" t="s">
        <v>23288</v>
      </c>
      <c r="F1054" t="s">
        <v>106</v>
      </c>
      <c r="G1054" s="1">
        <v>44854</v>
      </c>
    </row>
    <row r="1055" spans="1:7" x14ac:dyDescent="0.25">
      <c r="A1055" t="s">
        <v>23289</v>
      </c>
      <c r="B1055" s="1">
        <v>44853</v>
      </c>
      <c r="C1055" t="s">
        <v>47</v>
      </c>
      <c r="D1055">
        <v>444643</v>
      </c>
      <c r="E1055" t="s">
        <v>23290</v>
      </c>
      <c r="F1055" t="s">
        <v>106</v>
      </c>
      <c r="G1055" s="1">
        <v>44855</v>
      </c>
    </row>
    <row r="1056" spans="1:7" x14ac:dyDescent="0.25">
      <c r="A1056" t="s">
        <v>23291</v>
      </c>
      <c r="B1056" s="1">
        <v>44853</v>
      </c>
      <c r="C1056" t="s">
        <v>47</v>
      </c>
      <c r="D1056">
        <v>444644</v>
      </c>
      <c r="E1056" t="s">
        <v>23292</v>
      </c>
      <c r="F1056" t="s">
        <v>106</v>
      </c>
      <c r="G1056" s="1">
        <v>44855</v>
      </c>
    </row>
    <row r="1057" spans="1:7" x14ac:dyDescent="0.25">
      <c r="A1057" t="s">
        <v>23293</v>
      </c>
      <c r="B1057" s="1">
        <v>44853</v>
      </c>
      <c r="C1057" t="s">
        <v>47</v>
      </c>
      <c r="D1057">
        <v>444645</v>
      </c>
      <c r="E1057" t="s">
        <v>23294</v>
      </c>
      <c r="F1057" t="s">
        <v>106</v>
      </c>
      <c r="G1057" s="1">
        <v>44858</v>
      </c>
    </row>
    <row r="1058" spans="1:7" x14ac:dyDescent="0.25">
      <c r="A1058" t="s">
        <v>23295</v>
      </c>
      <c r="B1058" s="1">
        <v>44853</v>
      </c>
      <c r="C1058" t="s">
        <v>47</v>
      </c>
      <c r="D1058">
        <v>444646</v>
      </c>
      <c r="E1058" t="s">
        <v>23296</v>
      </c>
      <c r="F1058" t="s">
        <v>106</v>
      </c>
      <c r="G1058" s="1">
        <v>44855</v>
      </c>
    </row>
    <row r="1059" spans="1:7" x14ac:dyDescent="0.25">
      <c r="A1059" t="s">
        <v>23297</v>
      </c>
      <c r="B1059" s="1">
        <v>44853</v>
      </c>
      <c r="C1059" t="s">
        <v>47</v>
      </c>
      <c r="D1059">
        <v>444647</v>
      </c>
      <c r="E1059" t="s">
        <v>23298</v>
      </c>
      <c r="F1059" t="s">
        <v>106</v>
      </c>
      <c r="G1059" s="1">
        <v>44854</v>
      </c>
    </row>
    <row r="1060" spans="1:7" x14ac:dyDescent="0.25">
      <c r="A1060" t="s">
        <v>23299</v>
      </c>
      <c r="B1060" s="1">
        <v>44853</v>
      </c>
      <c r="C1060" t="s">
        <v>47</v>
      </c>
      <c r="D1060">
        <v>444648</v>
      </c>
      <c r="E1060" t="s">
        <v>23300</v>
      </c>
      <c r="F1060" t="s">
        <v>106</v>
      </c>
      <c r="G1060" s="1">
        <v>44857</v>
      </c>
    </row>
    <row r="1061" spans="1:7" x14ac:dyDescent="0.25">
      <c r="A1061" t="s">
        <v>23301</v>
      </c>
      <c r="B1061" s="1">
        <v>44853</v>
      </c>
      <c r="C1061" t="s">
        <v>47</v>
      </c>
      <c r="D1061">
        <v>444649</v>
      </c>
      <c r="E1061" t="s">
        <v>23302</v>
      </c>
      <c r="F1061" t="s">
        <v>106</v>
      </c>
      <c r="G1061" s="1">
        <v>44854</v>
      </c>
    </row>
    <row r="1062" spans="1:7" x14ac:dyDescent="0.25">
      <c r="A1062" t="s">
        <v>23303</v>
      </c>
      <c r="B1062" s="1">
        <v>44853</v>
      </c>
      <c r="C1062" t="s">
        <v>47</v>
      </c>
      <c r="D1062">
        <v>444650</v>
      </c>
      <c r="E1062" t="s">
        <v>23304</v>
      </c>
      <c r="F1062" t="s">
        <v>106</v>
      </c>
      <c r="G1062" s="1">
        <v>44855</v>
      </c>
    </row>
    <row r="1063" spans="1:7" x14ac:dyDescent="0.25">
      <c r="A1063" t="s">
        <v>23305</v>
      </c>
      <c r="B1063" s="1">
        <v>44853</v>
      </c>
      <c r="C1063" t="s">
        <v>47</v>
      </c>
      <c r="D1063">
        <v>444651</v>
      </c>
      <c r="E1063" t="s">
        <v>23306</v>
      </c>
      <c r="F1063" t="s">
        <v>106</v>
      </c>
      <c r="G1063" s="1">
        <v>44854</v>
      </c>
    </row>
    <row r="1064" spans="1:7" x14ac:dyDescent="0.25">
      <c r="A1064" t="s">
        <v>23307</v>
      </c>
      <c r="B1064" s="1">
        <v>44853</v>
      </c>
      <c r="C1064" t="s">
        <v>47</v>
      </c>
      <c r="D1064">
        <v>444652</v>
      </c>
      <c r="E1064" t="s">
        <v>23308</v>
      </c>
      <c r="F1064" t="s">
        <v>106</v>
      </c>
      <c r="G1064" s="1">
        <v>44855</v>
      </c>
    </row>
    <row r="1065" spans="1:7" x14ac:dyDescent="0.25">
      <c r="A1065" t="s">
        <v>23309</v>
      </c>
      <c r="B1065" s="1">
        <v>44853</v>
      </c>
      <c r="C1065" t="s">
        <v>47</v>
      </c>
      <c r="D1065">
        <v>444653</v>
      </c>
      <c r="E1065" t="s">
        <v>23310</v>
      </c>
      <c r="F1065" t="s">
        <v>106</v>
      </c>
      <c r="G1065" s="1">
        <v>44854</v>
      </c>
    </row>
    <row r="1066" spans="1:7" x14ac:dyDescent="0.25">
      <c r="A1066" t="s">
        <v>23311</v>
      </c>
      <c r="B1066" s="1">
        <v>44853</v>
      </c>
      <c r="C1066" t="s">
        <v>47</v>
      </c>
      <c r="D1066">
        <v>444654</v>
      </c>
      <c r="E1066" t="s">
        <v>23312</v>
      </c>
      <c r="F1066" t="s">
        <v>106</v>
      </c>
      <c r="G1066" s="1">
        <v>44854</v>
      </c>
    </row>
    <row r="1067" spans="1:7" x14ac:dyDescent="0.25">
      <c r="A1067" t="s">
        <v>23313</v>
      </c>
      <c r="B1067" s="1">
        <v>44853</v>
      </c>
      <c r="C1067" t="s">
        <v>47</v>
      </c>
      <c r="D1067">
        <v>444655</v>
      </c>
      <c r="E1067" t="s">
        <v>23314</v>
      </c>
      <c r="F1067" t="s">
        <v>106</v>
      </c>
      <c r="G1067" s="1">
        <v>44854</v>
      </c>
    </row>
    <row r="1068" spans="1:7" x14ac:dyDescent="0.25">
      <c r="A1068" t="s">
        <v>23315</v>
      </c>
      <c r="B1068" s="1">
        <v>44853</v>
      </c>
      <c r="C1068" t="s">
        <v>47</v>
      </c>
      <c r="D1068">
        <v>444656</v>
      </c>
      <c r="E1068" t="s">
        <v>23316</v>
      </c>
      <c r="F1068" t="s">
        <v>106</v>
      </c>
      <c r="G1068" s="1">
        <v>44854</v>
      </c>
    </row>
    <row r="1069" spans="1:7" x14ac:dyDescent="0.25">
      <c r="A1069" t="s">
        <v>23317</v>
      </c>
      <c r="B1069" s="1">
        <v>44853</v>
      </c>
      <c r="C1069" t="s">
        <v>47</v>
      </c>
      <c r="D1069">
        <v>444657</v>
      </c>
      <c r="E1069" t="s">
        <v>23318</v>
      </c>
      <c r="F1069" t="s">
        <v>106</v>
      </c>
      <c r="G1069" s="1">
        <v>44858</v>
      </c>
    </row>
    <row r="1070" spans="1:7" x14ac:dyDescent="0.25">
      <c r="A1070" t="s">
        <v>23319</v>
      </c>
      <c r="B1070" s="1">
        <v>44853</v>
      </c>
      <c r="C1070" t="s">
        <v>47</v>
      </c>
      <c r="D1070">
        <v>444658</v>
      </c>
      <c r="E1070" t="s">
        <v>23320</v>
      </c>
      <c r="F1070" t="s">
        <v>106</v>
      </c>
      <c r="G1070" s="1">
        <v>44854</v>
      </c>
    </row>
    <row r="1071" spans="1:7" x14ac:dyDescent="0.25">
      <c r="A1071" t="s">
        <v>23321</v>
      </c>
      <c r="B1071" s="1">
        <v>44853</v>
      </c>
      <c r="C1071" t="s">
        <v>47</v>
      </c>
      <c r="D1071">
        <v>444659</v>
      </c>
      <c r="E1071" t="s">
        <v>23322</v>
      </c>
      <c r="F1071" t="s">
        <v>106</v>
      </c>
      <c r="G1071" s="1">
        <v>44853</v>
      </c>
    </row>
    <row r="1072" spans="1:7" x14ac:dyDescent="0.25">
      <c r="A1072" t="s">
        <v>23323</v>
      </c>
      <c r="B1072" s="1">
        <v>44853</v>
      </c>
      <c r="C1072" t="s">
        <v>47</v>
      </c>
      <c r="D1072">
        <v>444660</v>
      </c>
      <c r="E1072" t="s">
        <v>23324</v>
      </c>
      <c r="F1072" t="s">
        <v>106</v>
      </c>
      <c r="G1072" s="1">
        <v>44854</v>
      </c>
    </row>
    <row r="1073" spans="1:7" x14ac:dyDescent="0.25">
      <c r="A1073" t="s">
        <v>23325</v>
      </c>
      <c r="B1073" s="1">
        <v>44853</v>
      </c>
      <c r="C1073" t="s">
        <v>47</v>
      </c>
      <c r="D1073">
        <v>444661</v>
      </c>
      <c r="E1073" t="s">
        <v>23326</v>
      </c>
      <c r="F1073" t="s">
        <v>106</v>
      </c>
      <c r="G1073" s="1">
        <v>44858</v>
      </c>
    </row>
    <row r="1074" spans="1:7" x14ac:dyDescent="0.25">
      <c r="A1074" t="s">
        <v>23327</v>
      </c>
      <c r="B1074" s="1">
        <v>44853</v>
      </c>
      <c r="C1074" t="s">
        <v>47</v>
      </c>
      <c r="D1074">
        <v>444662</v>
      </c>
      <c r="E1074" t="s">
        <v>23328</v>
      </c>
      <c r="F1074" t="s">
        <v>106</v>
      </c>
      <c r="G1074" s="1">
        <v>44853</v>
      </c>
    </row>
    <row r="1075" spans="1:7" x14ac:dyDescent="0.25">
      <c r="A1075" t="s">
        <v>23329</v>
      </c>
      <c r="B1075" s="1">
        <v>44853</v>
      </c>
      <c r="C1075" t="s">
        <v>47</v>
      </c>
      <c r="D1075">
        <v>444663</v>
      </c>
      <c r="E1075" t="s">
        <v>23330</v>
      </c>
      <c r="F1075" t="s">
        <v>106</v>
      </c>
      <c r="G1075" s="1">
        <v>44853</v>
      </c>
    </row>
    <row r="1076" spans="1:7" x14ac:dyDescent="0.25">
      <c r="A1076" t="s">
        <v>23331</v>
      </c>
      <c r="B1076" s="1">
        <v>44853</v>
      </c>
      <c r="C1076" t="s">
        <v>47</v>
      </c>
      <c r="D1076">
        <v>444664</v>
      </c>
      <c r="E1076" t="s">
        <v>23332</v>
      </c>
      <c r="F1076" t="s">
        <v>106</v>
      </c>
      <c r="G1076" s="1">
        <v>44854</v>
      </c>
    </row>
    <row r="1077" spans="1:7" x14ac:dyDescent="0.25">
      <c r="A1077" t="s">
        <v>23333</v>
      </c>
      <c r="B1077" s="1">
        <v>44853</v>
      </c>
      <c r="C1077" t="s">
        <v>47</v>
      </c>
      <c r="D1077">
        <v>444665</v>
      </c>
      <c r="E1077" t="s">
        <v>23334</v>
      </c>
      <c r="F1077" t="s">
        <v>106</v>
      </c>
      <c r="G1077" s="1">
        <v>44855</v>
      </c>
    </row>
    <row r="1078" spans="1:7" x14ac:dyDescent="0.25">
      <c r="A1078" t="s">
        <v>23335</v>
      </c>
      <c r="B1078" s="1">
        <v>44853</v>
      </c>
      <c r="C1078" t="s">
        <v>47</v>
      </c>
      <c r="D1078">
        <v>444666</v>
      </c>
      <c r="E1078" t="s">
        <v>23336</v>
      </c>
      <c r="F1078" t="s">
        <v>106</v>
      </c>
      <c r="G1078" s="1">
        <v>44854</v>
      </c>
    </row>
    <row r="1079" spans="1:7" x14ac:dyDescent="0.25">
      <c r="A1079" t="s">
        <v>23337</v>
      </c>
      <c r="B1079" s="1">
        <v>44853</v>
      </c>
      <c r="C1079" t="s">
        <v>47</v>
      </c>
      <c r="D1079">
        <v>444667</v>
      </c>
      <c r="E1079" t="s">
        <v>23338</v>
      </c>
      <c r="F1079" t="s">
        <v>106</v>
      </c>
      <c r="G1079" s="1">
        <v>44854</v>
      </c>
    </row>
    <row r="1080" spans="1:7" x14ac:dyDescent="0.25">
      <c r="A1080" t="s">
        <v>23339</v>
      </c>
      <c r="B1080" s="1">
        <v>44853</v>
      </c>
      <c r="C1080" t="s">
        <v>47</v>
      </c>
      <c r="D1080">
        <v>444668</v>
      </c>
      <c r="E1080" t="s">
        <v>23340</v>
      </c>
      <c r="F1080" t="s">
        <v>281</v>
      </c>
      <c r="G1080" s="1">
        <v>44862</v>
      </c>
    </row>
    <row r="1081" spans="1:7" x14ac:dyDescent="0.25">
      <c r="A1081" t="s">
        <v>23341</v>
      </c>
      <c r="B1081" s="1">
        <v>44853</v>
      </c>
      <c r="C1081" t="s">
        <v>47</v>
      </c>
      <c r="D1081">
        <v>444669</v>
      </c>
      <c r="E1081" t="s">
        <v>23342</v>
      </c>
      <c r="F1081" t="s">
        <v>106</v>
      </c>
      <c r="G1081" s="1">
        <v>44854</v>
      </c>
    </row>
    <row r="1082" spans="1:7" x14ac:dyDescent="0.25">
      <c r="A1082" t="s">
        <v>23343</v>
      </c>
      <c r="B1082" s="1">
        <v>44853</v>
      </c>
      <c r="C1082" t="s">
        <v>47</v>
      </c>
      <c r="D1082">
        <v>444670</v>
      </c>
      <c r="E1082" t="s">
        <v>23344</v>
      </c>
      <c r="F1082" t="s">
        <v>106</v>
      </c>
      <c r="G1082" s="1">
        <v>44854</v>
      </c>
    </row>
    <row r="1083" spans="1:7" x14ac:dyDescent="0.25">
      <c r="A1083" t="s">
        <v>23345</v>
      </c>
      <c r="B1083" s="1">
        <v>44853</v>
      </c>
      <c r="C1083" t="s">
        <v>47</v>
      </c>
      <c r="D1083">
        <v>444671</v>
      </c>
      <c r="E1083" t="s">
        <v>23346</v>
      </c>
      <c r="F1083" t="s">
        <v>106</v>
      </c>
      <c r="G1083" s="1">
        <v>44854</v>
      </c>
    </row>
    <row r="1084" spans="1:7" x14ac:dyDescent="0.25">
      <c r="A1084" t="s">
        <v>23347</v>
      </c>
      <c r="B1084" s="1">
        <v>44853</v>
      </c>
      <c r="C1084" t="s">
        <v>47</v>
      </c>
      <c r="D1084">
        <v>444672</v>
      </c>
      <c r="E1084" t="s">
        <v>23348</v>
      </c>
      <c r="F1084" t="s">
        <v>106</v>
      </c>
      <c r="G1084" s="1">
        <v>44854</v>
      </c>
    </row>
    <row r="1085" spans="1:7" x14ac:dyDescent="0.25">
      <c r="A1085" t="s">
        <v>23349</v>
      </c>
      <c r="B1085" s="1">
        <v>44853</v>
      </c>
      <c r="C1085" t="s">
        <v>47</v>
      </c>
      <c r="D1085">
        <v>444673</v>
      </c>
      <c r="E1085" t="s">
        <v>23350</v>
      </c>
      <c r="F1085" t="s">
        <v>106</v>
      </c>
      <c r="G1085" s="1">
        <v>44854</v>
      </c>
    </row>
    <row r="1086" spans="1:7" x14ac:dyDescent="0.25">
      <c r="A1086" t="s">
        <v>23351</v>
      </c>
      <c r="B1086" s="1">
        <v>44853</v>
      </c>
      <c r="C1086" t="s">
        <v>47</v>
      </c>
      <c r="D1086">
        <v>444674</v>
      </c>
      <c r="E1086" t="s">
        <v>23352</v>
      </c>
      <c r="F1086" t="s">
        <v>106</v>
      </c>
      <c r="G1086" s="1">
        <v>44854</v>
      </c>
    </row>
    <row r="1087" spans="1:7" x14ac:dyDescent="0.25">
      <c r="A1087" t="s">
        <v>23353</v>
      </c>
      <c r="B1087" s="1">
        <v>44853</v>
      </c>
      <c r="C1087" t="s">
        <v>47</v>
      </c>
      <c r="D1087">
        <v>444675</v>
      </c>
      <c r="E1087" t="s">
        <v>23354</v>
      </c>
      <c r="F1087" t="s">
        <v>106</v>
      </c>
      <c r="G1087" s="1">
        <v>44855</v>
      </c>
    </row>
    <row r="1088" spans="1:7" x14ac:dyDescent="0.25">
      <c r="A1088" t="s">
        <v>23355</v>
      </c>
      <c r="B1088" s="1">
        <v>44853</v>
      </c>
      <c r="C1088" t="s">
        <v>47</v>
      </c>
      <c r="D1088">
        <v>444676</v>
      </c>
      <c r="E1088" t="s">
        <v>23356</v>
      </c>
      <c r="F1088" t="s">
        <v>106</v>
      </c>
      <c r="G1088" s="1">
        <v>44855</v>
      </c>
    </row>
    <row r="1089" spans="1:7" x14ac:dyDescent="0.25">
      <c r="A1089" t="s">
        <v>23357</v>
      </c>
      <c r="B1089" s="1">
        <v>44853</v>
      </c>
      <c r="C1089" t="s">
        <v>47</v>
      </c>
      <c r="D1089">
        <v>444677</v>
      </c>
      <c r="E1089" t="s">
        <v>23358</v>
      </c>
      <c r="F1089" t="s">
        <v>106</v>
      </c>
      <c r="G1089" s="1">
        <v>44854</v>
      </c>
    </row>
    <row r="1090" spans="1:7" x14ac:dyDescent="0.25">
      <c r="A1090" t="s">
        <v>23359</v>
      </c>
      <c r="B1090" s="1">
        <v>44853</v>
      </c>
      <c r="C1090" t="s">
        <v>47</v>
      </c>
      <c r="D1090">
        <v>444678</v>
      </c>
      <c r="E1090" t="s">
        <v>23360</v>
      </c>
      <c r="F1090" t="s">
        <v>106</v>
      </c>
      <c r="G1090" s="1">
        <v>44854</v>
      </c>
    </row>
    <row r="1091" spans="1:7" x14ac:dyDescent="0.25">
      <c r="A1091" t="s">
        <v>23361</v>
      </c>
      <c r="B1091" s="1">
        <v>44853</v>
      </c>
      <c r="C1091" t="s">
        <v>47</v>
      </c>
      <c r="D1091">
        <v>444679</v>
      </c>
      <c r="E1091" t="s">
        <v>23362</v>
      </c>
      <c r="F1091" t="s">
        <v>106</v>
      </c>
      <c r="G1091" s="1">
        <v>44854</v>
      </c>
    </row>
    <row r="1092" spans="1:7" x14ac:dyDescent="0.25">
      <c r="A1092" t="s">
        <v>23363</v>
      </c>
      <c r="B1092" s="1">
        <v>44853</v>
      </c>
      <c r="C1092" t="s">
        <v>47</v>
      </c>
      <c r="D1092">
        <v>444680</v>
      </c>
      <c r="E1092" t="s">
        <v>23364</v>
      </c>
      <c r="F1092" t="s">
        <v>106</v>
      </c>
      <c r="G1092" s="1">
        <v>44854</v>
      </c>
    </row>
    <row r="1093" spans="1:7" x14ac:dyDescent="0.25">
      <c r="A1093" t="s">
        <v>23365</v>
      </c>
      <c r="B1093" s="1">
        <v>44853</v>
      </c>
      <c r="C1093" t="s">
        <v>47</v>
      </c>
      <c r="D1093">
        <v>444681</v>
      </c>
      <c r="E1093" t="s">
        <v>23366</v>
      </c>
      <c r="F1093" t="s">
        <v>106</v>
      </c>
      <c r="G1093" s="1">
        <v>44854</v>
      </c>
    </row>
    <row r="1094" spans="1:7" x14ac:dyDescent="0.25">
      <c r="A1094" t="s">
        <v>23367</v>
      </c>
      <c r="B1094" s="1">
        <v>44853</v>
      </c>
      <c r="C1094" t="s">
        <v>47</v>
      </c>
      <c r="D1094">
        <v>444682</v>
      </c>
      <c r="E1094" t="s">
        <v>23368</v>
      </c>
      <c r="F1094" t="s">
        <v>106</v>
      </c>
      <c r="G1094" s="1">
        <v>44854</v>
      </c>
    </row>
    <row r="1095" spans="1:7" x14ac:dyDescent="0.25">
      <c r="A1095" t="s">
        <v>23369</v>
      </c>
      <c r="B1095" s="1">
        <v>44853</v>
      </c>
      <c r="C1095" t="s">
        <v>47</v>
      </c>
      <c r="D1095">
        <v>444683</v>
      </c>
      <c r="E1095" t="s">
        <v>23370</v>
      </c>
      <c r="F1095" t="s">
        <v>106</v>
      </c>
      <c r="G1095" s="1">
        <v>44858</v>
      </c>
    </row>
    <row r="1096" spans="1:7" x14ac:dyDescent="0.25">
      <c r="A1096" t="s">
        <v>23371</v>
      </c>
      <c r="B1096" s="1">
        <v>44853</v>
      </c>
      <c r="C1096" t="s">
        <v>47</v>
      </c>
      <c r="D1096">
        <v>444684</v>
      </c>
      <c r="E1096" t="s">
        <v>23372</v>
      </c>
      <c r="F1096" t="s">
        <v>106</v>
      </c>
      <c r="G1096" s="1">
        <v>44854</v>
      </c>
    </row>
    <row r="1097" spans="1:7" x14ac:dyDescent="0.25">
      <c r="A1097" t="s">
        <v>23373</v>
      </c>
      <c r="B1097" s="1">
        <v>44853</v>
      </c>
      <c r="C1097" t="s">
        <v>47</v>
      </c>
      <c r="D1097">
        <v>444685</v>
      </c>
      <c r="E1097" t="s">
        <v>23374</v>
      </c>
      <c r="F1097" t="s">
        <v>111</v>
      </c>
      <c r="G1097" s="1">
        <v>44861</v>
      </c>
    </row>
    <row r="1098" spans="1:7" x14ac:dyDescent="0.25">
      <c r="A1098" t="s">
        <v>23375</v>
      </c>
      <c r="B1098" s="1">
        <v>44853</v>
      </c>
      <c r="C1098" t="s">
        <v>47</v>
      </c>
      <c r="D1098">
        <v>444686</v>
      </c>
      <c r="E1098" t="s">
        <v>23376</v>
      </c>
      <c r="F1098" t="s">
        <v>106</v>
      </c>
      <c r="G1098" s="1">
        <v>44854</v>
      </c>
    </row>
    <row r="1099" spans="1:7" x14ac:dyDescent="0.25">
      <c r="A1099" t="s">
        <v>23377</v>
      </c>
      <c r="B1099" s="1">
        <v>44853</v>
      </c>
      <c r="C1099" t="s">
        <v>47</v>
      </c>
      <c r="D1099">
        <v>444687</v>
      </c>
      <c r="E1099" t="s">
        <v>23378</v>
      </c>
      <c r="F1099" t="s">
        <v>106</v>
      </c>
      <c r="G1099" s="1">
        <v>44854</v>
      </c>
    </row>
    <row r="1100" spans="1:7" x14ac:dyDescent="0.25">
      <c r="A1100" t="s">
        <v>23379</v>
      </c>
      <c r="B1100" s="1">
        <v>44853</v>
      </c>
      <c r="C1100" t="s">
        <v>47</v>
      </c>
      <c r="D1100">
        <v>444688</v>
      </c>
      <c r="E1100" t="s">
        <v>23380</v>
      </c>
      <c r="F1100" t="s">
        <v>106</v>
      </c>
      <c r="G1100" s="1">
        <v>44854</v>
      </c>
    </row>
    <row r="1101" spans="1:7" x14ac:dyDescent="0.25">
      <c r="A1101" t="s">
        <v>23381</v>
      </c>
      <c r="B1101" s="1">
        <v>44853</v>
      </c>
      <c r="C1101" t="s">
        <v>47</v>
      </c>
      <c r="D1101">
        <v>444779</v>
      </c>
      <c r="E1101" t="s">
        <v>23382</v>
      </c>
      <c r="F1101" t="s">
        <v>106</v>
      </c>
      <c r="G1101" s="1">
        <v>44854</v>
      </c>
    </row>
    <row r="1102" spans="1:7" x14ac:dyDescent="0.25">
      <c r="A1102" t="s">
        <v>23383</v>
      </c>
      <c r="B1102" s="1">
        <v>44853</v>
      </c>
      <c r="C1102" t="s">
        <v>47</v>
      </c>
      <c r="D1102">
        <v>445343</v>
      </c>
      <c r="E1102" t="s">
        <v>23384</v>
      </c>
      <c r="F1102" t="s">
        <v>106</v>
      </c>
      <c r="G1102" s="1">
        <v>44858</v>
      </c>
    </row>
    <row r="1103" spans="1:7" x14ac:dyDescent="0.25">
      <c r="A1103" t="s">
        <v>23385</v>
      </c>
      <c r="B1103" s="1">
        <v>44853</v>
      </c>
      <c r="C1103" t="s">
        <v>47</v>
      </c>
      <c r="D1103">
        <v>445344</v>
      </c>
      <c r="E1103" t="s">
        <v>23386</v>
      </c>
      <c r="F1103" t="s">
        <v>106</v>
      </c>
      <c r="G1103" s="1">
        <v>44854</v>
      </c>
    </row>
    <row r="1104" spans="1:7" x14ac:dyDescent="0.25">
      <c r="A1104" t="s">
        <v>10030</v>
      </c>
      <c r="B1104" s="1">
        <v>44853</v>
      </c>
      <c r="C1104" t="s">
        <v>47</v>
      </c>
      <c r="D1104">
        <v>445345</v>
      </c>
      <c r="E1104" t="s">
        <v>10029</v>
      </c>
      <c r="F1104" t="s">
        <v>106</v>
      </c>
      <c r="G1104" s="1">
        <v>44854</v>
      </c>
    </row>
    <row r="1105" spans="1:7" x14ac:dyDescent="0.25">
      <c r="A1105" t="s">
        <v>23387</v>
      </c>
      <c r="B1105" s="1">
        <v>44853</v>
      </c>
      <c r="C1105" t="s">
        <v>47</v>
      </c>
      <c r="D1105">
        <v>445346</v>
      </c>
      <c r="E1105" t="s">
        <v>23388</v>
      </c>
      <c r="F1105" t="s">
        <v>106</v>
      </c>
      <c r="G1105" s="1">
        <v>44858</v>
      </c>
    </row>
    <row r="1106" spans="1:7" x14ac:dyDescent="0.25">
      <c r="A1106" t="s">
        <v>23389</v>
      </c>
      <c r="B1106" s="1">
        <v>44853</v>
      </c>
      <c r="C1106" t="s">
        <v>47</v>
      </c>
      <c r="D1106">
        <v>445347</v>
      </c>
      <c r="E1106" t="s">
        <v>23390</v>
      </c>
      <c r="F1106" t="s">
        <v>106</v>
      </c>
      <c r="G1106" s="1">
        <v>44854</v>
      </c>
    </row>
    <row r="1107" spans="1:7" x14ac:dyDescent="0.25">
      <c r="A1107" t="s">
        <v>23391</v>
      </c>
      <c r="B1107" s="1">
        <v>44853</v>
      </c>
      <c r="C1107" t="s">
        <v>47</v>
      </c>
      <c r="D1107">
        <v>445348</v>
      </c>
      <c r="E1107" t="s">
        <v>23392</v>
      </c>
      <c r="F1107" t="s">
        <v>106</v>
      </c>
      <c r="G1107" s="1">
        <v>44854</v>
      </c>
    </row>
    <row r="1108" spans="1:7" x14ac:dyDescent="0.25">
      <c r="A1108" t="s">
        <v>23393</v>
      </c>
      <c r="B1108" s="1">
        <v>44853</v>
      </c>
      <c r="C1108" t="s">
        <v>47</v>
      </c>
      <c r="D1108">
        <v>445349</v>
      </c>
      <c r="E1108" t="s">
        <v>23394</v>
      </c>
      <c r="F1108" t="s">
        <v>106</v>
      </c>
      <c r="G1108" s="1">
        <v>44854</v>
      </c>
    </row>
    <row r="1109" spans="1:7" x14ac:dyDescent="0.25">
      <c r="A1109" t="s">
        <v>23395</v>
      </c>
      <c r="B1109" s="1">
        <v>44853</v>
      </c>
      <c r="C1109" t="s">
        <v>47</v>
      </c>
      <c r="D1109">
        <v>445350</v>
      </c>
      <c r="E1109" t="s">
        <v>23396</v>
      </c>
      <c r="F1109" t="s">
        <v>106</v>
      </c>
      <c r="G1109" s="1">
        <v>44854</v>
      </c>
    </row>
    <row r="1110" spans="1:7" x14ac:dyDescent="0.25">
      <c r="A1110" t="s">
        <v>10033</v>
      </c>
      <c r="B1110" s="1">
        <v>44853</v>
      </c>
      <c r="C1110" t="s">
        <v>47</v>
      </c>
      <c r="D1110">
        <v>445351</v>
      </c>
      <c r="E1110" t="s">
        <v>10032</v>
      </c>
      <c r="F1110" t="s">
        <v>111</v>
      </c>
      <c r="G1110" s="1">
        <v>44861</v>
      </c>
    </row>
    <row r="1111" spans="1:7" x14ac:dyDescent="0.25">
      <c r="A1111" t="s">
        <v>23397</v>
      </c>
      <c r="B1111" s="1">
        <v>44853</v>
      </c>
      <c r="C1111" t="s">
        <v>47</v>
      </c>
      <c r="D1111">
        <v>445352</v>
      </c>
      <c r="E1111" t="s">
        <v>23398</v>
      </c>
      <c r="F1111" t="s">
        <v>106</v>
      </c>
      <c r="G1111" s="1">
        <v>44854</v>
      </c>
    </row>
    <row r="1112" spans="1:7" x14ac:dyDescent="0.25">
      <c r="A1112" t="s">
        <v>10035</v>
      </c>
      <c r="B1112" s="1">
        <v>44853</v>
      </c>
      <c r="C1112" t="s">
        <v>47</v>
      </c>
      <c r="D1112">
        <v>445353</v>
      </c>
      <c r="E1112" t="s">
        <v>10034</v>
      </c>
      <c r="F1112" t="s">
        <v>106</v>
      </c>
      <c r="G1112" s="1">
        <v>44854</v>
      </c>
    </row>
    <row r="1113" spans="1:7" x14ac:dyDescent="0.25">
      <c r="A1113" t="s">
        <v>10039</v>
      </c>
      <c r="B1113" s="1">
        <v>44853</v>
      </c>
      <c r="C1113" t="s">
        <v>47</v>
      </c>
      <c r="D1113">
        <v>445354</v>
      </c>
      <c r="E1113" t="s">
        <v>10038</v>
      </c>
      <c r="F1113" t="s">
        <v>106</v>
      </c>
      <c r="G1113" s="1">
        <v>44854</v>
      </c>
    </row>
    <row r="1114" spans="1:7" x14ac:dyDescent="0.25">
      <c r="A1114" t="s">
        <v>10041</v>
      </c>
      <c r="B1114" s="1">
        <v>44853</v>
      </c>
      <c r="C1114" t="s">
        <v>47</v>
      </c>
      <c r="D1114">
        <v>445355</v>
      </c>
      <c r="E1114" t="s">
        <v>10040</v>
      </c>
      <c r="F1114" t="s">
        <v>106</v>
      </c>
      <c r="G1114" s="1">
        <v>44855</v>
      </c>
    </row>
    <row r="1115" spans="1:7" x14ac:dyDescent="0.25">
      <c r="A1115" t="s">
        <v>10047</v>
      </c>
      <c r="B1115" s="1">
        <v>44853</v>
      </c>
      <c r="C1115" t="s">
        <v>47</v>
      </c>
      <c r="D1115">
        <v>445356</v>
      </c>
      <c r="E1115" t="s">
        <v>10043</v>
      </c>
      <c r="F1115" t="s">
        <v>106</v>
      </c>
      <c r="G1115" s="1">
        <v>44855</v>
      </c>
    </row>
    <row r="1116" spans="1:7" x14ac:dyDescent="0.25">
      <c r="A1116" t="s">
        <v>10050</v>
      </c>
      <c r="B1116" s="1">
        <v>44853</v>
      </c>
      <c r="C1116" t="s">
        <v>47</v>
      </c>
      <c r="D1116">
        <v>445357</v>
      </c>
      <c r="E1116" t="s">
        <v>10049</v>
      </c>
      <c r="F1116" t="s">
        <v>106</v>
      </c>
      <c r="G1116" s="1">
        <v>44854</v>
      </c>
    </row>
    <row r="1117" spans="1:7" x14ac:dyDescent="0.25">
      <c r="A1117" t="s">
        <v>10052</v>
      </c>
      <c r="B1117" s="1">
        <v>44853</v>
      </c>
      <c r="C1117" t="s">
        <v>47</v>
      </c>
      <c r="D1117">
        <v>445358</v>
      </c>
      <c r="E1117" t="s">
        <v>10051</v>
      </c>
      <c r="F1117" t="s">
        <v>106</v>
      </c>
      <c r="G1117" s="1">
        <v>44855</v>
      </c>
    </row>
    <row r="1118" spans="1:7" x14ac:dyDescent="0.25">
      <c r="A1118" t="s">
        <v>10058</v>
      </c>
      <c r="B1118" s="1">
        <v>44853</v>
      </c>
      <c r="C1118" t="s">
        <v>47</v>
      </c>
      <c r="D1118">
        <v>445359</v>
      </c>
      <c r="E1118" t="s">
        <v>10057</v>
      </c>
      <c r="F1118" t="s">
        <v>106</v>
      </c>
      <c r="G1118" s="1">
        <v>44854</v>
      </c>
    </row>
    <row r="1119" spans="1:7" x14ac:dyDescent="0.25">
      <c r="A1119" t="s">
        <v>10060</v>
      </c>
      <c r="B1119" s="1">
        <v>44853</v>
      </c>
      <c r="C1119" t="s">
        <v>47</v>
      </c>
      <c r="D1119">
        <v>445360</v>
      </c>
      <c r="E1119" t="s">
        <v>10059</v>
      </c>
      <c r="F1119" t="s">
        <v>106</v>
      </c>
      <c r="G1119" s="1">
        <v>44854</v>
      </c>
    </row>
    <row r="1120" spans="1:7" x14ac:dyDescent="0.25">
      <c r="A1120" t="s">
        <v>10062</v>
      </c>
      <c r="B1120" s="1">
        <v>44853</v>
      </c>
      <c r="C1120" t="s">
        <v>47</v>
      </c>
      <c r="D1120">
        <v>445361</v>
      </c>
      <c r="E1120" t="s">
        <v>10061</v>
      </c>
      <c r="F1120" t="s">
        <v>106</v>
      </c>
      <c r="G1120" s="1">
        <v>44854</v>
      </c>
    </row>
    <row r="1121" spans="1:7" x14ac:dyDescent="0.25">
      <c r="A1121" t="s">
        <v>10064</v>
      </c>
      <c r="B1121" s="1">
        <v>44853</v>
      </c>
      <c r="C1121" t="s">
        <v>47</v>
      </c>
      <c r="D1121">
        <v>445362</v>
      </c>
      <c r="E1121" t="s">
        <v>10063</v>
      </c>
      <c r="F1121" t="s">
        <v>106</v>
      </c>
      <c r="G1121" s="1">
        <v>44854</v>
      </c>
    </row>
    <row r="1122" spans="1:7" x14ac:dyDescent="0.25">
      <c r="A1122" t="s">
        <v>10066</v>
      </c>
      <c r="B1122" s="1">
        <v>44853</v>
      </c>
      <c r="C1122" t="s">
        <v>47</v>
      </c>
      <c r="D1122">
        <v>445363</v>
      </c>
      <c r="E1122" t="s">
        <v>10065</v>
      </c>
      <c r="F1122" t="s">
        <v>106</v>
      </c>
      <c r="G1122" s="1">
        <v>44854</v>
      </c>
    </row>
    <row r="1123" spans="1:7" x14ac:dyDescent="0.25">
      <c r="A1123" t="s">
        <v>23399</v>
      </c>
      <c r="B1123" s="1">
        <v>44853</v>
      </c>
      <c r="C1123" t="s">
        <v>47</v>
      </c>
      <c r="D1123">
        <v>445364</v>
      </c>
      <c r="E1123" t="s">
        <v>23400</v>
      </c>
      <c r="F1123" t="s">
        <v>106</v>
      </c>
      <c r="G1123" s="1">
        <v>44854</v>
      </c>
    </row>
    <row r="1124" spans="1:7" x14ac:dyDescent="0.25">
      <c r="A1124" t="s">
        <v>23401</v>
      </c>
      <c r="B1124" s="1">
        <v>44853</v>
      </c>
      <c r="C1124" t="s">
        <v>47</v>
      </c>
      <c r="D1124">
        <v>445365</v>
      </c>
      <c r="E1124" t="s">
        <v>23402</v>
      </c>
      <c r="F1124" t="s">
        <v>106</v>
      </c>
      <c r="G1124" s="1">
        <v>44854</v>
      </c>
    </row>
    <row r="1125" spans="1:7" x14ac:dyDescent="0.25">
      <c r="A1125" t="s">
        <v>23403</v>
      </c>
      <c r="B1125" s="1">
        <v>44853</v>
      </c>
      <c r="C1125" t="s">
        <v>47</v>
      </c>
      <c r="D1125">
        <v>445366</v>
      </c>
      <c r="E1125" t="s">
        <v>23404</v>
      </c>
      <c r="F1125" t="s">
        <v>106</v>
      </c>
      <c r="G1125" s="1">
        <v>44855</v>
      </c>
    </row>
    <row r="1126" spans="1:7" x14ac:dyDescent="0.25">
      <c r="A1126" t="s">
        <v>10074</v>
      </c>
      <c r="B1126" s="1">
        <v>44853</v>
      </c>
      <c r="C1126" t="s">
        <v>47</v>
      </c>
      <c r="D1126">
        <v>445367</v>
      </c>
      <c r="E1126" t="s">
        <v>10073</v>
      </c>
      <c r="F1126" t="s">
        <v>106</v>
      </c>
      <c r="G1126" s="1">
        <v>44854</v>
      </c>
    </row>
    <row r="1127" spans="1:7" x14ac:dyDescent="0.25">
      <c r="A1127" t="s">
        <v>10076</v>
      </c>
      <c r="B1127" s="1">
        <v>44853</v>
      </c>
      <c r="C1127" t="s">
        <v>47</v>
      </c>
      <c r="D1127">
        <v>445368</v>
      </c>
      <c r="E1127" t="s">
        <v>10075</v>
      </c>
      <c r="F1127" t="s">
        <v>106</v>
      </c>
      <c r="G1127" s="1">
        <v>44854</v>
      </c>
    </row>
    <row r="1128" spans="1:7" x14ac:dyDescent="0.25">
      <c r="A1128" t="s">
        <v>23405</v>
      </c>
      <c r="B1128" s="1">
        <v>44853</v>
      </c>
      <c r="C1128" t="s">
        <v>47</v>
      </c>
      <c r="D1128">
        <v>445369</v>
      </c>
      <c r="E1128" t="s">
        <v>23406</v>
      </c>
      <c r="F1128" t="s">
        <v>106</v>
      </c>
      <c r="G1128" s="1">
        <v>44854</v>
      </c>
    </row>
    <row r="1129" spans="1:7" x14ac:dyDescent="0.25">
      <c r="A1129" t="s">
        <v>23407</v>
      </c>
      <c r="B1129" s="1">
        <v>44853</v>
      </c>
      <c r="C1129" t="s">
        <v>47</v>
      </c>
      <c r="D1129">
        <v>445370</v>
      </c>
      <c r="E1129" t="s">
        <v>23408</v>
      </c>
      <c r="F1129" t="s">
        <v>106</v>
      </c>
      <c r="G1129" s="1">
        <v>44854</v>
      </c>
    </row>
    <row r="1130" spans="1:7" x14ac:dyDescent="0.25">
      <c r="A1130" t="s">
        <v>23409</v>
      </c>
      <c r="B1130" s="1">
        <v>44853</v>
      </c>
      <c r="C1130" t="s">
        <v>47</v>
      </c>
      <c r="D1130">
        <v>445371</v>
      </c>
      <c r="E1130" t="s">
        <v>23410</v>
      </c>
      <c r="F1130" t="s">
        <v>106</v>
      </c>
      <c r="G1130" s="1">
        <v>44854</v>
      </c>
    </row>
    <row r="1131" spans="1:7" x14ac:dyDescent="0.25">
      <c r="A1131" t="s">
        <v>23411</v>
      </c>
      <c r="B1131" s="1">
        <v>44853</v>
      </c>
      <c r="C1131" t="s">
        <v>47</v>
      </c>
      <c r="D1131">
        <v>445372</v>
      </c>
      <c r="E1131" t="s">
        <v>23412</v>
      </c>
      <c r="F1131" t="s">
        <v>106</v>
      </c>
      <c r="G1131" s="1">
        <v>44855</v>
      </c>
    </row>
    <row r="1132" spans="1:7" x14ac:dyDescent="0.25">
      <c r="A1132" t="s">
        <v>23413</v>
      </c>
      <c r="B1132" s="1">
        <v>44853</v>
      </c>
      <c r="C1132" t="s">
        <v>47</v>
      </c>
      <c r="D1132">
        <v>445373</v>
      </c>
      <c r="E1132" t="s">
        <v>23414</v>
      </c>
      <c r="F1132" t="s">
        <v>106</v>
      </c>
      <c r="G1132" s="1">
        <v>44854</v>
      </c>
    </row>
    <row r="1133" spans="1:7" x14ac:dyDescent="0.25">
      <c r="A1133" t="s">
        <v>23415</v>
      </c>
      <c r="B1133" s="1">
        <v>44853</v>
      </c>
      <c r="C1133" t="s">
        <v>47</v>
      </c>
      <c r="D1133">
        <v>445374</v>
      </c>
      <c r="E1133" t="s">
        <v>23416</v>
      </c>
      <c r="F1133" t="s">
        <v>106</v>
      </c>
      <c r="G1133" s="1">
        <v>44854</v>
      </c>
    </row>
    <row r="1134" spans="1:7" x14ac:dyDescent="0.25">
      <c r="A1134" t="s">
        <v>10080</v>
      </c>
      <c r="B1134" s="1">
        <v>44853</v>
      </c>
      <c r="C1134" t="s">
        <v>47</v>
      </c>
      <c r="D1134">
        <v>445375</v>
      </c>
      <c r="E1134" t="s">
        <v>10079</v>
      </c>
      <c r="F1134" t="s">
        <v>106</v>
      </c>
      <c r="G1134" s="1">
        <v>44854</v>
      </c>
    </row>
    <row r="1135" spans="1:7" x14ac:dyDescent="0.25">
      <c r="A1135" t="s">
        <v>10082</v>
      </c>
      <c r="B1135" s="1">
        <v>44853</v>
      </c>
      <c r="C1135" t="s">
        <v>47</v>
      </c>
      <c r="D1135">
        <v>445376</v>
      </c>
      <c r="E1135" t="s">
        <v>10081</v>
      </c>
      <c r="F1135" t="s">
        <v>106</v>
      </c>
      <c r="G1135" s="1">
        <v>44858</v>
      </c>
    </row>
    <row r="1136" spans="1:7" x14ac:dyDescent="0.25">
      <c r="A1136" t="s">
        <v>10084</v>
      </c>
      <c r="B1136" s="1">
        <v>44853</v>
      </c>
      <c r="C1136" t="s">
        <v>47</v>
      </c>
      <c r="D1136">
        <v>445377</v>
      </c>
      <c r="E1136" t="s">
        <v>10083</v>
      </c>
      <c r="F1136" t="s">
        <v>106</v>
      </c>
      <c r="G1136" s="1">
        <v>44854</v>
      </c>
    </row>
    <row r="1137" spans="1:7" x14ac:dyDescent="0.25">
      <c r="A1137" t="s">
        <v>23417</v>
      </c>
      <c r="B1137" s="1">
        <v>44853</v>
      </c>
      <c r="C1137" t="s">
        <v>47</v>
      </c>
      <c r="D1137">
        <v>445378</v>
      </c>
      <c r="E1137" t="s">
        <v>23418</v>
      </c>
      <c r="F1137" t="s">
        <v>106</v>
      </c>
      <c r="G1137" s="1">
        <v>44855</v>
      </c>
    </row>
    <row r="1138" spans="1:7" x14ac:dyDescent="0.25">
      <c r="A1138" t="s">
        <v>10148</v>
      </c>
      <c r="B1138" s="1">
        <v>44853</v>
      </c>
      <c r="C1138" t="s">
        <v>47</v>
      </c>
      <c r="D1138">
        <v>445379</v>
      </c>
      <c r="E1138" t="s">
        <v>10147</v>
      </c>
      <c r="F1138" t="s">
        <v>106</v>
      </c>
      <c r="G1138" s="1">
        <v>44854</v>
      </c>
    </row>
    <row r="1139" spans="1:7" x14ac:dyDescent="0.25">
      <c r="A1139" t="s">
        <v>10151</v>
      </c>
      <c r="B1139" s="1">
        <v>44853</v>
      </c>
      <c r="C1139" t="s">
        <v>47</v>
      </c>
      <c r="D1139">
        <v>445380</v>
      </c>
      <c r="E1139" t="s">
        <v>10150</v>
      </c>
      <c r="F1139" t="s">
        <v>106</v>
      </c>
      <c r="G1139" s="1">
        <v>44854</v>
      </c>
    </row>
    <row r="1140" spans="1:7" x14ac:dyDescent="0.25">
      <c r="A1140" t="s">
        <v>10014</v>
      </c>
      <c r="B1140" s="1">
        <v>44854</v>
      </c>
      <c r="C1140" t="s">
        <v>47</v>
      </c>
      <c r="D1140">
        <v>445878</v>
      </c>
      <c r="E1140" t="s">
        <v>10013</v>
      </c>
      <c r="F1140" t="s">
        <v>281</v>
      </c>
      <c r="G1140" s="1">
        <v>44862</v>
      </c>
    </row>
    <row r="1141" spans="1:7" x14ac:dyDescent="0.25">
      <c r="A1141" t="s">
        <v>10016</v>
      </c>
      <c r="B1141" s="1">
        <v>44854</v>
      </c>
      <c r="C1141" t="s">
        <v>47</v>
      </c>
      <c r="D1141">
        <v>445879</v>
      </c>
      <c r="E1141" t="s">
        <v>10015</v>
      </c>
      <c r="F1141" t="s">
        <v>106</v>
      </c>
      <c r="G1141" s="1">
        <v>44860</v>
      </c>
    </row>
    <row r="1142" spans="1:7" x14ac:dyDescent="0.25">
      <c r="A1142" t="s">
        <v>10018</v>
      </c>
      <c r="B1142" s="1">
        <v>44854</v>
      </c>
      <c r="C1142" t="s">
        <v>47</v>
      </c>
      <c r="D1142">
        <v>445880</v>
      </c>
      <c r="E1142" t="s">
        <v>10017</v>
      </c>
      <c r="F1142" t="s">
        <v>106</v>
      </c>
      <c r="G1142" s="1">
        <v>44855</v>
      </c>
    </row>
    <row r="1143" spans="1:7" x14ac:dyDescent="0.25">
      <c r="A1143" t="s">
        <v>10020</v>
      </c>
      <c r="B1143" s="1">
        <v>44854</v>
      </c>
      <c r="C1143" t="s">
        <v>47</v>
      </c>
      <c r="D1143">
        <v>445881</v>
      </c>
      <c r="E1143" t="s">
        <v>10019</v>
      </c>
      <c r="F1143" t="s">
        <v>106</v>
      </c>
      <c r="G1143" s="1">
        <v>44855</v>
      </c>
    </row>
    <row r="1144" spans="1:7" x14ac:dyDescent="0.25">
      <c r="A1144" t="s">
        <v>10022</v>
      </c>
      <c r="B1144" s="1">
        <v>44854</v>
      </c>
      <c r="C1144" t="s">
        <v>47</v>
      </c>
      <c r="D1144">
        <v>445882</v>
      </c>
      <c r="E1144" t="s">
        <v>10021</v>
      </c>
      <c r="F1144" t="s">
        <v>106</v>
      </c>
      <c r="G1144" s="1">
        <v>44855</v>
      </c>
    </row>
    <row r="1145" spans="1:7" x14ac:dyDescent="0.25">
      <c r="A1145" t="s">
        <v>10024</v>
      </c>
      <c r="B1145" s="1">
        <v>44854</v>
      </c>
      <c r="C1145" t="s">
        <v>47</v>
      </c>
      <c r="D1145">
        <v>445883</v>
      </c>
      <c r="E1145" t="s">
        <v>10023</v>
      </c>
      <c r="F1145" t="s">
        <v>111</v>
      </c>
      <c r="G1145" s="1">
        <v>44862</v>
      </c>
    </row>
    <row r="1146" spans="1:7" x14ac:dyDescent="0.25">
      <c r="A1146" t="s">
        <v>10026</v>
      </c>
      <c r="B1146" s="1">
        <v>44854</v>
      </c>
      <c r="C1146" t="s">
        <v>47</v>
      </c>
      <c r="D1146">
        <v>445884</v>
      </c>
      <c r="E1146" t="s">
        <v>10025</v>
      </c>
      <c r="F1146" t="s">
        <v>106</v>
      </c>
      <c r="G1146" s="1">
        <v>44859</v>
      </c>
    </row>
    <row r="1147" spans="1:7" x14ac:dyDescent="0.25">
      <c r="A1147" t="s">
        <v>10028</v>
      </c>
      <c r="B1147" s="1">
        <v>44854</v>
      </c>
      <c r="C1147" t="s">
        <v>47</v>
      </c>
      <c r="D1147">
        <v>445885</v>
      </c>
      <c r="E1147" t="s">
        <v>10027</v>
      </c>
      <c r="F1147" t="s">
        <v>281</v>
      </c>
      <c r="G1147" s="1">
        <v>44865</v>
      </c>
    </row>
    <row r="1148" spans="1:7" x14ac:dyDescent="0.25">
      <c r="A1148" t="s">
        <v>10037</v>
      </c>
      <c r="B1148" s="1">
        <v>44854</v>
      </c>
      <c r="C1148" t="s">
        <v>47</v>
      </c>
      <c r="D1148">
        <v>445886</v>
      </c>
      <c r="E1148" t="s">
        <v>10036</v>
      </c>
      <c r="F1148" t="s">
        <v>106</v>
      </c>
      <c r="G1148" s="1">
        <v>44860</v>
      </c>
    </row>
    <row r="1149" spans="1:7" x14ac:dyDescent="0.25">
      <c r="A1149" t="s">
        <v>10054</v>
      </c>
      <c r="B1149" s="1">
        <v>44854</v>
      </c>
      <c r="C1149" t="s">
        <v>47</v>
      </c>
      <c r="D1149">
        <v>445887</v>
      </c>
      <c r="E1149" t="s">
        <v>10053</v>
      </c>
      <c r="F1149" t="s">
        <v>106</v>
      </c>
      <c r="G1149" s="1">
        <v>44855</v>
      </c>
    </row>
    <row r="1150" spans="1:7" x14ac:dyDescent="0.25">
      <c r="A1150" t="s">
        <v>10056</v>
      </c>
      <c r="B1150" s="1">
        <v>44854</v>
      </c>
      <c r="C1150" t="s">
        <v>47</v>
      </c>
      <c r="D1150">
        <v>445888</v>
      </c>
      <c r="E1150" t="s">
        <v>10055</v>
      </c>
      <c r="F1150" t="s">
        <v>106</v>
      </c>
      <c r="G1150" s="1">
        <v>44855</v>
      </c>
    </row>
    <row r="1151" spans="1:7" x14ac:dyDescent="0.25">
      <c r="A1151" t="s">
        <v>10068</v>
      </c>
      <c r="B1151" s="1">
        <v>44854</v>
      </c>
      <c r="C1151" t="s">
        <v>47</v>
      </c>
      <c r="D1151">
        <v>445889</v>
      </c>
      <c r="E1151" t="s">
        <v>10067</v>
      </c>
      <c r="F1151" t="s">
        <v>106</v>
      </c>
      <c r="G1151" s="1">
        <v>44855</v>
      </c>
    </row>
    <row r="1152" spans="1:7" x14ac:dyDescent="0.25">
      <c r="A1152" t="s">
        <v>10070</v>
      </c>
      <c r="B1152" s="1">
        <v>44854</v>
      </c>
      <c r="C1152" t="s">
        <v>47</v>
      </c>
      <c r="D1152">
        <v>445890</v>
      </c>
      <c r="E1152" t="s">
        <v>10069</v>
      </c>
      <c r="F1152" t="s">
        <v>281</v>
      </c>
      <c r="G1152" s="1">
        <v>44861</v>
      </c>
    </row>
    <row r="1153" spans="1:7" x14ac:dyDescent="0.25">
      <c r="A1153" t="s">
        <v>10072</v>
      </c>
      <c r="B1153" s="1">
        <v>44854</v>
      </c>
      <c r="C1153" t="s">
        <v>47</v>
      </c>
      <c r="D1153">
        <v>445891</v>
      </c>
      <c r="E1153" t="s">
        <v>10071</v>
      </c>
      <c r="F1153" t="s">
        <v>106</v>
      </c>
      <c r="G1153" s="1">
        <v>44855</v>
      </c>
    </row>
    <row r="1154" spans="1:7" x14ac:dyDescent="0.25">
      <c r="A1154" t="s">
        <v>10078</v>
      </c>
      <c r="B1154" s="1">
        <v>44854</v>
      </c>
      <c r="C1154" t="s">
        <v>47</v>
      </c>
      <c r="D1154">
        <v>445892</v>
      </c>
      <c r="E1154" t="s">
        <v>10077</v>
      </c>
      <c r="F1154" t="s">
        <v>106</v>
      </c>
      <c r="G1154" s="1">
        <v>44855</v>
      </c>
    </row>
    <row r="1155" spans="1:7" x14ac:dyDescent="0.25">
      <c r="A1155" t="s">
        <v>10086</v>
      </c>
      <c r="B1155" s="1">
        <v>44854</v>
      </c>
      <c r="C1155" t="s">
        <v>47</v>
      </c>
      <c r="D1155">
        <v>445893</v>
      </c>
      <c r="E1155" t="s">
        <v>10085</v>
      </c>
      <c r="F1155" t="s">
        <v>106</v>
      </c>
      <c r="G1155" s="1">
        <v>44859</v>
      </c>
    </row>
    <row r="1156" spans="1:7" x14ac:dyDescent="0.25">
      <c r="A1156" t="s">
        <v>10088</v>
      </c>
      <c r="B1156" s="1">
        <v>44854</v>
      </c>
      <c r="C1156" t="s">
        <v>47</v>
      </c>
      <c r="D1156">
        <v>445894</v>
      </c>
      <c r="E1156" t="s">
        <v>10087</v>
      </c>
      <c r="F1156" t="s">
        <v>281</v>
      </c>
      <c r="G1156" s="1">
        <v>44860</v>
      </c>
    </row>
    <row r="1157" spans="1:7" x14ac:dyDescent="0.25">
      <c r="A1157" t="s">
        <v>10090</v>
      </c>
      <c r="B1157" s="1">
        <v>44854</v>
      </c>
      <c r="C1157" t="s">
        <v>47</v>
      </c>
      <c r="D1157">
        <v>445895</v>
      </c>
      <c r="E1157" t="s">
        <v>10089</v>
      </c>
      <c r="F1157" t="s">
        <v>106</v>
      </c>
      <c r="G1157" s="1">
        <v>44855</v>
      </c>
    </row>
    <row r="1158" spans="1:7" x14ac:dyDescent="0.25">
      <c r="A1158" t="s">
        <v>10092</v>
      </c>
      <c r="B1158" s="1">
        <v>44854</v>
      </c>
      <c r="C1158" t="s">
        <v>47</v>
      </c>
      <c r="D1158">
        <v>445896</v>
      </c>
      <c r="E1158" t="s">
        <v>10091</v>
      </c>
      <c r="F1158" t="s">
        <v>106</v>
      </c>
      <c r="G1158" s="1">
        <v>44855</v>
      </c>
    </row>
    <row r="1159" spans="1:7" x14ac:dyDescent="0.25">
      <c r="A1159" t="s">
        <v>10094</v>
      </c>
      <c r="B1159" s="1">
        <v>44854</v>
      </c>
      <c r="C1159" t="s">
        <v>47</v>
      </c>
      <c r="D1159">
        <v>445897</v>
      </c>
      <c r="E1159" t="s">
        <v>10093</v>
      </c>
      <c r="F1159" t="s">
        <v>106</v>
      </c>
      <c r="G1159" s="1">
        <v>44855</v>
      </c>
    </row>
    <row r="1160" spans="1:7" x14ac:dyDescent="0.25">
      <c r="A1160" t="s">
        <v>10097</v>
      </c>
      <c r="B1160" s="1">
        <v>44854</v>
      </c>
      <c r="C1160" t="s">
        <v>47</v>
      </c>
      <c r="D1160">
        <v>445898</v>
      </c>
      <c r="E1160" t="s">
        <v>10096</v>
      </c>
      <c r="F1160" t="s">
        <v>106</v>
      </c>
      <c r="G1160" s="1">
        <v>44859</v>
      </c>
    </row>
    <row r="1161" spans="1:7" x14ac:dyDescent="0.25">
      <c r="A1161" t="s">
        <v>10099</v>
      </c>
      <c r="B1161" s="1">
        <v>44854</v>
      </c>
      <c r="C1161" t="s">
        <v>47</v>
      </c>
      <c r="D1161">
        <v>445899</v>
      </c>
      <c r="E1161" t="s">
        <v>10098</v>
      </c>
      <c r="F1161" t="s">
        <v>106</v>
      </c>
      <c r="G1161" s="1">
        <v>44855</v>
      </c>
    </row>
    <row r="1162" spans="1:7" x14ac:dyDescent="0.25">
      <c r="A1162" t="s">
        <v>10101</v>
      </c>
      <c r="B1162" s="1">
        <v>44854</v>
      </c>
      <c r="C1162" t="s">
        <v>47</v>
      </c>
      <c r="D1162">
        <v>445900</v>
      </c>
      <c r="E1162" t="s">
        <v>10100</v>
      </c>
      <c r="F1162" t="s">
        <v>106</v>
      </c>
      <c r="G1162" s="1">
        <v>44855</v>
      </c>
    </row>
    <row r="1163" spans="1:7" x14ac:dyDescent="0.25">
      <c r="A1163" t="s">
        <v>10103</v>
      </c>
      <c r="B1163" s="1">
        <v>44854</v>
      </c>
      <c r="C1163" t="s">
        <v>47</v>
      </c>
      <c r="D1163">
        <v>445901</v>
      </c>
      <c r="E1163" t="s">
        <v>10102</v>
      </c>
      <c r="F1163" t="s">
        <v>106</v>
      </c>
      <c r="G1163" s="1">
        <v>44855</v>
      </c>
    </row>
    <row r="1164" spans="1:7" x14ac:dyDescent="0.25">
      <c r="A1164" t="s">
        <v>10105</v>
      </c>
      <c r="B1164" s="1">
        <v>44854</v>
      </c>
      <c r="C1164" t="s">
        <v>47</v>
      </c>
      <c r="D1164">
        <v>445902</v>
      </c>
      <c r="E1164" t="s">
        <v>10104</v>
      </c>
      <c r="F1164" t="s">
        <v>106</v>
      </c>
      <c r="G1164" s="1">
        <v>44855</v>
      </c>
    </row>
    <row r="1165" spans="1:7" x14ac:dyDescent="0.25">
      <c r="A1165" t="s">
        <v>10107</v>
      </c>
      <c r="B1165" s="1">
        <v>44854</v>
      </c>
      <c r="C1165" t="s">
        <v>47</v>
      </c>
      <c r="D1165">
        <v>445903</v>
      </c>
      <c r="E1165" t="s">
        <v>10106</v>
      </c>
      <c r="F1165" t="s">
        <v>106</v>
      </c>
      <c r="G1165" s="1">
        <v>44855</v>
      </c>
    </row>
    <row r="1166" spans="1:7" x14ac:dyDescent="0.25">
      <c r="A1166" t="s">
        <v>10109</v>
      </c>
      <c r="B1166" s="1">
        <v>44854</v>
      </c>
      <c r="C1166" t="s">
        <v>47</v>
      </c>
      <c r="D1166">
        <v>445904</v>
      </c>
      <c r="E1166" t="s">
        <v>10108</v>
      </c>
      <c r="F1166" t="s">
        <v>281</v>
      </c>
      <c r="G1166" s="1">
        <v>44860</v>
      </c>
    </row>
    <row r="1167" spans="1:7" x14ac:dyDescent="0.25">
      <c r="A1167" t="s">
        <v>10111</v>
      </c>
      <c r="B1167" s="1">
        <v>44854</v>
      </c>
      <c r="C1167" t="s">
        <v>47</v>
      </c>
      <c r="D1167">
        <v>445905</v>
      </c>
      <c r="E1167" t="s">
        <v>10110</v>
      </c>
      <c r="F1167" t="s">
        <v>106</v>
      </c>
      <c r="G1167" s="1">
        <v>44856</v>
      </c>
    </row>
    <row r="1168" spans="1:7" x14ac:dyDescent="0.25">
      <c r="A1168" t="s">
        <v>10113</v>
      </c>
      <c r="B1168" s="1">
        <v>44854</v>
      </c>
      <c r="C1168" t="s">
        <v>47</v>
      </c>
      <c r="D1168">
        <v>445906</v>
      </c>
      <c r="E1168" t="s">
        <v>10112</v>
      </c>
      <c r="F1168" t="s">
        <v>106</v>
      </c>
      <c r="G1168" s="1">
        <v>44855</v>
      </c>
    </row>
    <row r="1169" spans="1:7" x14ac:dyDescent="0.25">
      <c r="A1169" t="s">
        <v>10115</v>
      </c>
      <c r="B1169" s="1">
        <v>44854</v>
      </c>
      <c r="C1169" t="s">
        <v>47</v>
      </c>
      <c r="D1169">
        <v>445907</v>
      </c>
      <c r="E1169" t="s">
        <v>10114</v>
      </c>
      <c r="F1169" t="s">
        <v>106</v>
      </c>
      <c r="G1169" s="1">
        <v>44857</v>
      </c>
    </row>
    <row r="1170" spans="1:7" x14ac:dyDescent="0.25">
      <c r="A1170" t="s">
        <v>10117</v>
      </c>
      <c r="B1170" s="1">
        <v>44854</v>
      </c>
      <c r="C1170" t="s">
        <v>47</v>
      </c>
      <c r="D1170">
        <v>445908</v>
      </c>
      <c r="E1170" t="s">
        <v>10116</v>
      </c>
      <c r="F1170" t="s">
        <v>106</v>
      </c>
      <c r="G1170" s="1">
        <v>44860</v>
      </c>
    </row>
    <row r="1171" spans="1:7" x14ac:dyDescent="0.25">
      <c r="A1171" t="s">
        <v>10119</v>
      </c>
      <c r="B1171" s="1">
        <v>44854</v>
      </c>
      <c r="C1171" t="s">
        <v>47</v>
      </c>
      <c r="D1171">
        <v>445909</v>
      </c>
      <c r="E1171" t="s">
        <v>10118</v>
      </c>
      <c r="F1171" t="s">
        <v>106</v>
      </c>
      <c r="G1171" s="1">
        <v>44855</v>
      </c>
    </row>
    <row r="1172" spans="1:7" x14ac:dyDescent="0.25">
      <c r="A1172" t="s">
        <v>10121</v>
      </c>
      <c r="B1172" s="1">
        <v>44854</v>
      </c>
      <c r="C1172" t="s">
        <v>47</v>
      </c>
      <c r="D1172">
        <v>445910</v>
      </c>
      <c r="E1172" t="s">
        <v>10120</v>
      </c>
      <c r="F1172" t="s">
        <v>106</v>
      </c>
      <c r="G1172" s="1">
        <v>44859</v>
      </c>
    </row>
    <row r="1173" spans="1:7" x14ac:dyDescent="0.25">
      <c r="A1173" t="s">
        <v>10123</v>
      </c>
      <c r="B1173" s="1">
        <v>44854</v>
      </c>
      <c r="C1173" t="s">
        <v>47</v>
      </c>
      <c r="D1173">
        <v>445911</v>
      </c>
      <c r="E1173" t="s">
        <v>10122</v>
      </c>
      <c r="F1173" t="s">
        <v>106</v>
      </c>
      <c r="G1173" s="1">
        <v>44855</v>
      </c>
    </row>
    <row r="1174" spans="1:7" x14ac:dyDescent="0.25">
      <c r="A1174" t="s">
        <v>10125</v>
      </c>
      <c r="B1174" s="1">
        <v>44854</v>
      </c>
      <c r="C1174" t="s">
        <v>47</v>
      </c>
      <c r="D1174">
        <v>445912</v>
      </c>
      <c r="E1174" t="s">
        <v>10124</v>
      </c>
      <c r="F1174" t="s">
        <v>106</v>
      </c>
      <c r="G1174" s="1">
        <v>44855</v>
      </c>
    </row>
    <row r="1175" spans="1:7" x14ac:dyDescent="0.25">
      <c r="A1175" t="s">
        <v>10128</v>
      </c>
      <c r="B1175" s="1">
        <v>44854</v>
      </c>
      <c r="C1175" t="s">
        <v>47</v>
      </c>
      <c r="D1175">
        <v>445913</v>
      </c>
      <c r="E1175" t="s">
        <v>10127</v>
      </c>
      <c r="F1175" t="s">
        <v>106</v>
      </c>
      <c r="G1175" s="1">
        <v>44858</v>
      </c>
    </row>
    <row r="1176" spans="1:7" x14ac:dyDescent="0.25">
      <c r="A1176" t="s">
        <v>10130</v>
      </c>
      <c r="B1176" s="1">
        <v>44854</v>
      </c>
      <c r="C1176" t="s">
        <v>47</v>
      </c>
      <c r="D1176">
        <v>445914</v>
      </c>
      <c r="E1176" t="s">
        <v>10129</v>
      </c>
      <c r="F1176" t="s">
        <v>106</v>
      </c>
      <c r="G1176" s="1">
        <v>44855</v>
      </c>
    </row>
    <row r="1177" spans="1:7" x14ac:dyDescent="0.25">
      <c r="A1177" t="s">
        <v>10132</v>
      </c>
      <c r="B1177" s="1">
        <v>44854</v>
      </c>
      <c r="C1177" t="s">
        <v>47</v>
      </c>
      <c r="D1177">
        <v>445915</v>
      </c>
      <c r="E1177" t="s">
        <v>10131</v>
      </c>
      <c r="F1177" t="s">
        <v>106</v>
      </c>
      <c r="G1177" s="1">
        <v>44862</v>
      </c>
    </row>
    <row r="1178" spans="1:7" x14ac:dyDescent="0.25">
      <c r="A1178" t="s">
        <v>10136</v>
      </c>
      <c r="B1178" s="1">
        <v>44854</v>
      </c>
      <c r="C1178" t="s">
        <v>47</v>
      </c>
      <c r="D1178">
        <v>445916</v>
      </c>
      <c r="E1178" t="s">
        <v>10135</v>
      </c>
      <c r="F1178" t="s">
        <v>106</v>
      </c>
      <c r="G1178" s="1">
        <v>44857</v>
      </c>
    </row>
    <row r="1179" spans="1:7" x14ac:dyDescent="0.25">
      <c r="A1179" t="s">
        <v>10138</v>
      </c>
      <c r="B1179" s="1">
        <v>44854</v>
      </c>
      <c r="C1179" t="s">
        <v>47</v>
      </c>
      <c r="D1179">
        <v>445917</v>
      </c>
      <c r="E1179" t="s">
        <v>10137</v>
      </c>
      <c r="F1179" t="s">
        <v>106</v>
      </c>
      <c r="G1179" s="1">
        <v>44858</v>
      </c>
    </row>
    <row r="1180" spans="1:7" x14ac:dyDescent="0.25">
      <c r="A1180" t="s">
        <v>10140</v>
      </c>
      <c r="B1180" s="1">
        <v>44854</v>
      </c>
      <c r="C1180" t="s">
        <v>47</v>
      </c>
      <c r="D1180">
        <v>445918</v>
      </c>
      <c r="E1180" t="s">
        <v>10139</v>
      </c>
      <c r="F1180" t="s">
        <v>106</v>
      </c>
      <c r="G1180" s="1">
        <v>44860</v>
      </c>
    </row>
    <row r="1181" spans="1:7" x14ac:dyDescent="0.25">
      <c r="A1181" t="s">
        <v>10142</v>
      </c>
      <c r="B1181" s="1">
        <v>44854</v>
      </c>
      <c r="C1181" t="s">
        <v>47</v>
      </c>
      <c r="D1181">
        <v>445919</v>
      </c>
      <c r="E1181" t="s">
        <v>10141</v>
      </c>
      <c r="F1181" t="s">
        <v>106</v>
      </c>
      <c r="G1181" s="1">
        <v>44857</v>
      </c>
    </row>
    <row r="1182" spans="1:7" x14ac:dyDescent="0.25">
      <c r="A1182" t="s">
        <v>10144</v>
      </c>
      <c r="B1182" s="1">
        <v>44854</v>
      </c>
      <c r="C1182" t="s">
        <v>47</v>
      </c>
      <c r="D1182">
        <v>445920</v>
      </c>
      <c r="E1182" t="s">
        <v>10143</v>
      </c>
      <c r="F1182" t="s">
        <v>106</v>
      </c>
      <c r="G1182" s="1">
        <v>44857</v>
      </c>
    </row>
    <row r="1183" spans="1:7" x14ac:dyDescent="0.25">
      <c r="A1183" t="s">
        <v>10146</v>
      </c>
      <c r="B1183" s="1">
        <v>44854</v>
      </c>
      <c r="C1183" t="s">
        <v>47</v>
      </c>
      <c r="D1183">
        <v>445921</v>
      </c>
      <c r="E1183" t="s">
        <v>10145</v>
      </c>
      <c r="F1183" t="s">
        <v>106</v>
      </c>
      <c r="G1183" s="1">
        <v>44855</v>
      </c>
    </row>
    <row r="1184" spans="1:7" x14ac:dyDescent="0.25">
      <c r="A1184" t="s">
        <v>10155</v>
      </c>
      <c r="B1184" s="1">
        <v>44854</v>
      </c>
      <c r="C1184" t="s">
        <v>47</v>
      </c>
      <c r="D1184">
        <v>445922</v>
      </c>
      <c r="E1184" t="s">
        <v>10154</v>
      </c>
      <c r="F1184" t="s">
        <v>106</v>
      </c>
      <c r="G1184" s="1">
        <v>44854</v>
      </c>
    </row>
    <row r="1185" spans="1:7" x14ac:dyDescent="0.25">
      <c r="A1185" t="s">
        <v>10157</v>
      </c>
      <c r="B1185" s="1">
        <v>44854</v>
      </c>
      <c r="C1185" t="s">
        <v>47</v>
      </c>
      <c r="D1185">
        <v>445923</v>
      </c>
      <c r="E1185" t="s">
        <v>10156</v>
      </c>
      <c r="F1185" t="s">
        <v>106</v>
      </c>
      <c r="G1185" s="1">
        <v>44854</v>
      </c>
    </row>
    <row r="1186" spans="1:7" x14ac:dyDescent="0.25">
      <c r="A1186" t="s">
        <v>10164</v>
      </c>
      <c r="B1186" s="1">
        <v>44854</v>
      </c>
      <c r="C1186" t="s">
        <v>47</v>
      </c>
      <c r="D1186">
        <v>445924</v>
      </c>
      <c r="E1186" t="s">
        <v>10163</v>
      </c>
      <c r="F1186" t="s">
        <v>106</v>
      </c>
      <c r="G1186" s="1">
        <v>44855</v>
      </c>
    </row>
    <row r="1187" spans="1:7" x14ac:dyDescent="0.25">
      <c r="A1187" t="s">
        <v>10160</v>
      </c>
      <c r="B1187" s="1">
        <v>44854</v>
      </c>
      <c r="C1187" t="s">
        <v>47</v>
      </c>
      <c r="D1187">
        <v>446644</v>
      </c>
      <c r="E1187" t="s">
        <v>10158</v>
      </c>
      <c r="F1187" t="s">
        <v>281</v>
      </c>
      <c r="G1187" s="1">
        <v>44862</v>
      </c>
    </row>
    <row r="1188" spans="1:7" x14ac:dyDescent="0.25">
      <c r="A1188" t="s">
        <v>10162</v>
      </c>
      <c r="B1188" s="1">
        <v>44854</v>
      </c>
      <c r="C1188" t="s">
        <v>47</v>
      </c>
      <c r="D1188">
        <v>446645</v>
      </c>
      <c r="E1188" t="s">
        <v>10161</v>
      </c>
      <c r="F1188" t="s">
        <v>106</v>
      </c>
      <c r="G1188" s="1">
        <v>44855</v>
      </c>
    </row>
    <row r="1189" spans="1:7" x14ac:dyDescent="0.25">
      <c r="A1189" t="s">
        <v>10166</v>
      </c>
      <c r="B1189" s="1">
        <v>44854</v>
      </c>
      <c r="C1189" t="s">
        <v>47</v>
      </c>
      <c r="D1189">
        <v>446646</v>
      </c>
      <c r="E1189" t="s">
        <v>10165</v>
      </c>
      <c r="F1189" t="s">
        <v>106</v>
      </c>
      <c r="G1189" s="1">
        <v>44859</v>
      </c>
    </row>
    <row r="1190" spans="1:7" x14ac:dyDescent="0.25">
      <c r="A1190" t="s">
        <v>10168</v>
      </c>
      <c r="B1190" s="1">
        <v>44854</v>
      </c>
      <c r="C1190" t="s">
        <v>47</v>
      </c>
      <c r="D1190">
        <v>446647</v>
      </c>
      <c r="E1190" t="s">
        <v>10167</v>
      </c>
      <c r="F1190" t="s">
        <v>106</v>
      </c>
      <c r="G1190" s="1">
        <v>44859</v>
      </c>
    </row>
    <row r="1191" spans="1:7" x14ac:dyDescent="0.25">
      <c r="A1191" t="s">
        <v>10172</v>
      </c>
      <c r="B1191" s="1">
        <v>44854</v>
      </c>
      <c r="C1191" t="s">
        <v>47</v>
      </c>
      <c r="D1191">
        <v>446648</v>
      </c>
      <c r="E1191" t="s">
        <v>10171</v>
      </c>
      <c r="F1191" t="s">
        <v>106</v>
      </c>
      <c r="G1191" s="1">
        <v>44858</v>
      </c>
    </row>
    <row r="1192" spans="1:7" x14ac:dyDescent="0.25">
      <c r="A1192" t="s">
        <v>10174</v>
      </c>
      <c r="B1192" s="1">
        <v>44854</v>
      </c>
      <c r="C1192" t="s">
        <v>47</v>
      </c>
      <c r="D1192">
        <v>446649</v>
      </c>
      <c r="E1192" t="s">
        <v>10173</v>
      </c>
      <c r="F1192" t="s">
        <v>106</v>
      </c>
      <c r="G1192" s="1">
        <v>44857</v>
      </c>
    </row>
    <row r="1193" spans="1:7" x14ac:dyDescent="0.25">
      <c r="A1193" t="s">
        <v>10178</v>
      </c>
      <c r="B1193" s="1">
        <v>44854</v>
      </c>
      <c r="C1193" t="s">
        <v>47</v>
      </c>
      <c r="D1193">
        <v>446650</v>
      </c>
      <c r="E1193" t="s">
        <v>10177</v>
      </c>
      <c r="F1193" t="s">
        <v>106</v>
      </c>
      <c r="G1193" s="1">
        <v>44858</v>
      </c>
    </row>
    <row r="1194" spans="1:7" x14ac:dyDescent="0.25">
      <c r="A1194" t="s">
        <v>10181</v>
      </c>
      <c r="B1194" s="1">
        <v>44854</v>
      </c>
      <c r="C1194" t="s">
        <v>47</v>
      </c>
      <c r="D1194">
        <v>446651</v>
      </c>
      <c r="E1194" t="s">
        <v>10180</v>
      </c>
      <c r="F1194" t="s">
        <v>106</v>
      </c>
      <c r="G1194" s="1">
        <v>44858</v>
      </c>
    </row>
    <row r="1195" spans="1:7" x14ac:dyDescent="0.25">
      <c r="A1195" t="s">
        <v>10183</v>
      </c>
      <c r="B1195" s="1">
        <v>44854</v>
      </c>
      <c r="C1195" t="s">
        <v>47</v>
      </c>
      <c r="D1195">
        <v>446652</v>
      </c>
      <c r="E1195" t="s">
        <v>10182</v>
      </c>
      <c r="F1195" t="s">
        <v>106</v>
      </c>
      <c r="G1195" s="1">
        <v>44855</v>
      </c>
    </row>
    <row r="1196" spans="1:7" x14ac:dyDescent="0.25">
      <c r="A1196" t="s">
        <v>10185</v>
      </c>
      <c r="B1196" s="1">
        <v>44854</v>
      </c>
      <c r="C1196" t="s">
        <v>47</v>
      </c>
      <c r="D1196">
        <v>446653</v>
      </c>
      <c r="E1196" t="s">
        <v>10184</v>
      </c>
      <c r="F1196" t="s">
        <v>106</v>
      </c>
      <c r="G1196" s="1">
        <v>44855</v>
      </c>
    </row>
    <row r="1197" spans="1:7" x14ac:dyDescent="0.25">
      <c r="A1197" t="s">
        <v>10192</v>
      </c>
      <c r="B1197" s="1">
        <v>44854</v>
      </c>
      <c r="C1197" t="s">
        <v>47</v>
      </c>
      <c r="D1197">
        <v>446654</v>
      </c>
      <c r="E1197" t="s">
        <v>10187</v>
      </c>
      <c r="F1197" t="s">
        <v>106</v>
      </c>
      <c r="G1197" s="1">
        <v>44855</v>
      </c>
    </row>
    <row r="1198" spans="1:7" x14ac:dyDescent="0.25">
      <c r="A1198" t="s">
        <v>10194</v>
      </c>
      <c r="B1198" s="1">
        <v>44854</v>
      </c>
      <c r="C1198" t="s">
        <v>47</v>
      </c>
      <c r="D1198">
        <v>446655</v>
      </c>
      <c r="E1198" t="s">
        <v>10193</v>
      </c>
      <c r="F1198" t="s">
        <v>106</v>
      </c>
      <c r="G1198" s="1">
        <v>44855</v>
      </c>
    </row>
    <row r="1199" spans="1:7" x14ac:dyDescent="0.25">
      <c r="A1199" t="s">
        <v>10196</v>
      </c>
      <c r="B1199" s="1">
        <v>44854</v>
      </c>
      <c r="C1199" t="s">
        <v>47</v>
      </c>
      <c r="D1199">
        <v>446656</v>
      </c>
      <c r="E1199" t="s">
        <v>10195</v>
      </c>
      <c r="F1199" t="s">
        <v>106</v>
      </c>
      <c r="G1199" s="1">
        <v>44855</v>
      </c>
    </row>
    <row r="1200" spans="1:7" x14ac:dyDescent="0.25">
      <c r="A1200" t="s">
        <v>10198</v>
      </c>
      <c r="B1200" s="1">
        <v>44854</v>
      </c>
      <c r="C1200" t="s">
        <v>47</v>
      </c>
      <c r="D1200">
        <v>446657</v>
      </c>
      <c r="E1200" t="s">
        <v>10197</v>
      </c>
      <c r="F1200" t="s">
        <v>106</v>
      </c>
      <c r="G1200" s="1">
        <v>44855</v>
      </c>
    </row>
    <row r="1201" spans="1:7" x14ac:dyDescent="0.25">
      <c r="A1201" t="s">
        <v>10200</v>
      </c>
      <c r="B1201" s="1">
        <v>44854</v>
      </c>
      <c r="C1201" t="s">
        <v>47</v>
      </c>
      <c r="D1201">
        <v>446658</v>
      </c>
      <c r="E1201" t="s">
        <v>10199</v>
      </c>
      <c r="F1201" t="s">
        <v>106</v>
      </c>
      <c r="G1201" s="1">
        <v>44858</v>
      </c>
    </row>
    <row r="1202" spans="1:7" x14ac:dyDescent="0.25">
      <c r="A1202" t="s">
        <v>10202</v>
      </c>
      <c r="B1202" s="1">
        <v>44854</v>
      </c>
      <c r="C1202" t="s">
        <v>47</v>
      </c>
      <c r="D1202">
        <v>446659</v>
      </c>
      <c r="E1202" t="s">
        <v>10201</v>
      </c>
      <c r="F1202" t="s">
        <v>106</v>
      </c>
      <c r="G1202" s="1">
        <v>44855</v>
      </c>
    </row>
    <row r="1203" spans="1:7" x14ac:dyDescent="0.25">
      <c r="A1203" t="s">
        <v>10204</v>
      </c>
      <c r="B1203" s="1">
        <v>44854</v>
      </c>
      <c r="C1203" t="s">
        <v>47</v>
      </c>
      <c r="D1203">
        <v>446660</v>
      </c>
      <c r="E1203" t="s">
        <v>10203</v>
      </c>
      <c r="F1203" t="s">
        <v>106</v>
      </c>
      <c r="G1203" s="1">
        <v>44855</v>
      </c>
    </row>
    <row r="1204" spans="1:7" x14ac:dyDescent="0.25">
      <c r="A1204" t="s">
        <v>10206</v>
      </c>
      <c r="B1204" s="1">
        <v>44854</v>
      </c>
      <c r="C1204" t="s">
        <v>47</v>
      </c>
      <c r="D1204">
        <v>446661</v>
      </c>
      <c r="E1204" t="s">
        <v>10205</v>
      </c>
      <c r="F1204" t="s">
        <v>106</v>
      </c>
      <c r="G1204" s="1">
        <v>44855</v>
      </c>
    </row>
    <row r="1205" spans="1:7" x14ac:dyDescent="0.25">
      <c r="A1205" t="s">
        <v>10208</v>
      </c>
      <c r="B1205" s="1">
        <v>44854</v>
      </c>
      <c r="C1205" t="s">
        <v>47</v>
      </c>
      <c r="D1205">
        <v>446662</v>
      </c>
      <c r="E1205" t="s">
        <v>10207</v>
      </c>
      <c r="F1205" t="s">
        <v>106</v>
      </c>
      <c r="G1205" s="1">
        <v>44855</v>
      </c>
    </row>
    <row r="1206" spans="1:7" x14ac:dyDescent="0.25">
      <c r="A1206" t="s">
        <v>10210</v>
      </c>
      <c r="B1206" s="1">
        <v>44854</v>
      </c>
      <c r="C1206" t="s">
        <v>47</v>
      </c>
      <c r="D1206">
        <v>446663</v>
      </c>
      <c r="E1206" t="s">
        <v>10209</v>
      </c>
      <c r="F1206" t="s">
        <v>106</v>
      </c>
      <c r="G1206" s="1">
        <v>44858</v>
      </c>
    </row>
    <row r="1207" spans="1:7" x14ac:dyDescent="0.25">
      <c r="A1207" t="s">
        <v>10212</v>
      </c>
      <c r="B1207" s="1">
        <v>44854</v>
      </c>
      <c r="C1207" t="s">
        <v>47</v>
      </c>
      <c r="D1207">
        <v>446664</v>
      </c>
      <c r="E1207" t="s">
        <v>10211</v>
      </c>
      <c r="F1207" t="s">
        <v>106</v>
      </c>
      <c r="G1207" s="1">
        <v>44858</v>
      </c>
    </row>
    <row r="1208" spans="1:7" x14ac:dyDescent="0.25">
      <c r="A1208" t="s">
        <v>10214</v>
      </c>
      <c r="B1208" s="1">
        <v>44854</v>
      </c>
      <c r="C1208" t="s">
        <v>47</v>
      </c>
      <c r="D1208">
        <v>446665</v>
      </c>
      <c r="E1208" t="s">
        <v>10213</v>
      </c>
      <c r="F1208" t="s">
        <v>106</v>
      </c>
      <c r="G1208" s="1">
        <v>44858</v>
      </c>
    </row>
    <row r="1209" spans="1:7" x14ac:dyDescent="0.25">
      <c r="A1209" t="s">
        <v>10216</v>
      </c>
      <c r="B1209" s="1">
        <v>44854</v>
      </c>
      <c r="C1209" t="s">
        <v>47</v>
      </c>
      <c r="D1209">
        <v>446666</v>
      </c>
      <c r="E1209" t="s">
        <v>10215</v>
      </c>
      <c r="F1209" t="s">
        <v>106</v>
      </c>
      <c r="G1209" s="1">
        <v>44855</v>
      </c>
    </row>
    <row r="1210" spans="1:7" x14ac:dyDescent="0.25">
      <c r="A1210" t="s">
        <v>10251</v>
      </c>
      <c r="B1210" s="1">
        <v>44854</v>
      </c>
      <c r="C1210" t="s">
        <v>47</v>
      </c>
      <c r="D1210">
        <v>446667</v>
      </c>
      <c r="E1210" t="s">
        <v>10250</v>
      </c>
      <c r="F1210" t="s">
        <v>106</v>
      </c>
      <c r="G1210" s="1">
        <v>44859</v>
      </c>
    </row>
    <row r="1211" spans="1:7" x14ac:dyDescent="0.25">
      <c r="A1211" t="s">
        <v>10253</v>
      </c>
      <c r="B1211" s="1">
        <v>44854</v>
      </c>
      <c r="C1211" t="s">
        <v>47</v>
      </c>
      <c r="D1211">
        <v>446668</v>
      </c>
      <c r="E1211" t="s">
        <v>10252</v>
      </c>
      <c r="F1211" t="s">
        <v>106</v>
      </c>
      <c r="G1211" s="1">
        <v>44855</v>
      </c>
    </row>
    <row r="1212" spans="1:7" x14ac:dyDescent="0.25">
      <c r="A1212" t="s">
        <v>10255</v>
      </c>
      <c r="B1212" s="1">
        <v>44854</v>
      </c>
      <c r="C1212" t="s">
        <v>47</v>
      </c>
      <c r="D1212">
        <v>446669</v>
      </c>
      <c r="E1212" t="s">
        <v>10254</v>
      </c>
      <c r="F1212" t="s">
        <v>106</v>
      </c>
      <c r="G1212" s="1">
        <v>44855</v>
      </c>
    </row>
    <row r="1213" spans="1:7" x14ac:dyDescent="0.25">
      <c r="A1213" t="s">
        <v>10257</v>
      </c>
      <c r="B1213" s="1">
        <v>44854</v>
      </c>
      <c r="C1213" t="s">
        <v>47</v>
      </c>
      <c r="D1213">
        <v>446670</v>
      </c>
      <c r="E1213" t="s">
        <v>10256</v>
      </c>
      <c r="F1213" t="s">
        <v>106</v>
      </c>
      <c r="G1213" s="1">
        <v>44855</v>
      </c>
    </row>
    <row r="1214" spans="1:7" x14ac:dyDescent="0.25">
      <c r="A1214" t="s">
        <v>10263</v>
      </c>
      <c r="B1214" s="1">
        <v>44854</v>
      </c>
      <c r="C1214" t="s">
        <v>47</v>
      </c>
      <c r="D1214">
        <v>446671</v>
      </c>
      <c r="E1214" t="s">
        <v>10259</v>
      </c>
      <c r="F1214" t="s">
        <v>106</v>
      </c>
      <c r="G1214" s="1">
        <v>44855</v>
      </c>
    </row>
    <row r="1215" spans="1:7" x14ac:dyDescent="0.25">
      <c r="A1215" t="s">
        <v>10269</v>
      </c>
      <c r="B1215" s="1">
        <v>44854</v>
      </c>
      <c r="C1215" t="s">
        <v>47</v>
      </c>
      <c r="D1215">
        <v>446672</v>
      </c>
      <c r="E1215" t="s">
        <v>10268</v>
      </c>
      <c r="F1215" t="s">
        <v>106</v>
      </c>
      <c r="G1215" s="1">
        <v>44855</v>
      </c>
    </row>
    <row r="1216" spans="1:7" x14ac:dyDescent="0.25">
      <c r="A1216" t="s">
        <v>10271</v>
      </c>
      <c r="B1216" s="1">
        <v>44854</v>
      </c>
      <c r="C1216" t="s">
        <v>47</v>
      </c>
      <c r="D1216">
        <v>446673</v>
      </c>
      <c r="E1216" t="s">
        <v>10270</v>
      </c>
      <c r="F1216" t="s">
        <v>106</v>
      </c>
      <c r="G1216" s="1">
        <v>44855</v>
      </c>
    </row>
    <row r="1217" spans="1:7" x14ac:dyDescent="0.25">
      <c r="A1217" t="s">
        <v>10273</v>
      </c>
      <c r="B1217" s="1">
        <v>44854</v>
      </c>
      <c r="C1217" t="s">
        <v>47</v>
      </c>
      <c r="D1217">
        <v>446674</v>
      </c>
      <c r="E1217" t="s">
        <v>10272</v>
      </c>
      <c r="F1217" t="s">
        <v>106</v>
      </c>
      <c r="G1217" s="1">
        <v>44855</v>
      </c>
    </row>
    <row r="1218" spans="1:7" x14ac:dyDescent="0.25">
      <c r="A1218" t="s">
        <v>10275</v>
      </c>
      <c r="B1218" s="1">
        <v>44854</v>
      </c>
      <c r="C1218" t="s">
        <v>47</v>
      </c>
      <c r="D1218">
        <v>446675</v>
      </c>
      <c r="E1218" t="s">
        <v>10274</v>
      </c>
      <c r="F1218" t="s">
        <v>106</v>
      </c>
      <c r="G1218" s="1">
        <v>44855</v>
      </c>
    </row>
    <row r="1219" spans="1:7" x14ac:dyDescent="0.25">
      <c r="A1219" t="s">
        <v>10278</v>
      </c>
      <c r="B1219" s="1">
        <v>44854</v>
      </c>
      <c r="C1219" t="s">
        <v>47</v>
      </c>
      <c r="D1219">
        <v>446676</v>
      </c>
      <c r="E1219" t="s">
        <v>10277</v>
      </c>
      <c r="F1219" t="s">
        <v>106</v>
      </c>
      <c r="G1219" s="1">
        <v>44858</v>
      </c>
    </row>
    <row r="1220" spans="1:7" x14ac:dyDescent="0.25">
      <c r="A1220" t="s">
        <v>10280</v>
      </c>
      <c r="B1220" s="1">
        <v>44854</v>
      </c>
      <c r="C1220" t="s">
        <v>47</v>
      </c>
      <c r="D1220">
        <v>446677</v>
      </c>
      <c r="E1220" t="s">
        <v>10279</v>
      </c>
      <c r="F1220" t="s">
        <v>106</v>
      </c>
      <c r="G1220" s="1">
        <v>44855</v>
      </c>
    </row>
    <row r="1221" spans="1:7" x14ac:dyDescent="0.25">
      <c r="A1221" t="s">
        <v>10282</v>
      </c>
      <c r="B1221" s="1">
        <v>44854</v>
      </c>
      <c r="C1221" t="s">
        <v>47</v>
      </c>
      <c r="D1221">
        <v>446678</v>
      </c>
      <c r="E1221" t="s">
        <v>10281</v>
      </c>
      <c r="F1221" t="s">
        <v>281</v>
      </c>
      <c r="G1221" s="1">
        <v>44862</v>
      </c>
    </row>
    <row r="1222" spans="1:7" x14ac:dyDescent="0.25">
      <c r="A1222" t="s">
        <v>10284</v>
      </c>
      <c r="B1222" s="1">
        <v>44854</v>
      </c>
      <c r="C1222" t="s">
        <v>47</v>
      </c>
      <c r="D1222">
        <v>446679</v>
      </c>
      <c r="E1222" t="s">
        <v>10283</v>
      </c>
      <c r="F1222" t="s">
        <v>106</v>
      </c>
      <c r="G1222" s="1">
        <v>44855</v>
      </c>
    </row>
    <row r="1223" spans="1:7" x14ac:dyDescent="0.25">
      <c r="A1223" t="s">
        <v>10288</v>
      </c>
      <c r="B1223" s="1">
        <v>44854</v>
      </c>
      <c r="C1223" t="s">
        <v>47</v>
      </c>
      <c r="D1223">
        <v>446680</v>
      </c>
      <c r="E1223" t="s">
        <v>10287</v>
      </c>
      <c r="F1223" t="s">
        <v>106</v>
      </c>
      <c r="G1223" s="1">
        <v>44858</v>
      </c>
    </row>
    <row r="1224" spans="1:7" x14ac:dyDescent="0.25">
      <c r="A1224" t="s">
        <v>10290</v>
      </c>
      <c r="B1224" s="1">
        <v>44854</v>
      </c>
      <c r="C1224" t="s">
        <v>47</v>
      </c>
      <c r="D1224">
        <v>446681</v>
      </c>
      <c r="E1224" t="s">
        <v>10289</v>
      </c>
      <c r="F1224" t="s">
        <v>106</v>
      </c>
      <c r="G1224" s="1">
        <v>44855</v>
      </c>
    </row>
    <row r="1225" spans="1:7" x14ac:dyDescent="0.25">
      <c r="A1225" t="s">
        <v>10293</v>
      </c>
      <c r="B1225" s="1">
        <v>44854</v>
      </c>
      <c r="C1225" t="s">
        <v>47</v>
      </c>
      <c r="D1225">
        <v>446682</v>
      </c>
      <c r="E1225" t="s">
        <v>10292</v>
      </c>
      <c r="F1225" t="s">
        <v>106</v>
      </c>
      <c r="G1225" s="1">
        <v>44855</v>
      </c>
    </row>
    <row r="1226" spans="1:7" x14ac:dyDescent="0.25">
      <c r="A1226" t="s">
        <v>10295</v>
      </c>
      <c r="B1226" s="1">
        <v>44854</v>
      </c>
      <c r="C1226" t="s">
        <v>47</v>
      </c>
      <c r="D1226">
        <v>446683</v>
      </c>
      <c r="E1226" t="s">
        <v>10294</v>
      </c>
      <c r="F1226" t="s">
        <v>106</v>
      </c>
      <c r="G1226" s="1">
        <v>44855</v>
      </c>
    </row>
    <row r="1227" spans="1:7" x14ac:dyDescent="0.25">
      <c r="A1227" t="s">
        <v>10302</v>
      </c>
      <c r="B1227" s="1">
        <v>44854</v>
      </c>
      <c r="C1227" t="s">
        <v>47</v>
      </c>
      <c r="D1227">
        <v>446684</v>
      </c>
      <c r="E1227" t="s">
        <v>10297</v>
      </c>
      <c r="F1227" t="s">
        <v>106</v>
      </c>
      <c r="G1227" s="1">
        <v>44855</v>
      </c>
    </row>
    <row r="1228" spans="1:7" x14ac:dyDescent="0.25">
      <c r="A1228" t="s">
        <v>10304</v>
      </c>
      <c r="B1228" s="1">
        <v>44854</v>
      </c>
      <c r="C1228" t="s">
        <v>47</v>
      </c>
      <c r="D1228">
        <v>446685</v>
      </c>
      <c r="E1228" t="s">
        <v>10303</v>
      </c>
      <c r="F1228" t="s">
        <v>106</v>
      </c>
      <c r="G1228" s="1">
        <v>44855</v>
      </c>
    </row>
    <row r="1229" spans="1:7" x14ac:dyDescent="0.25">
      <c r="A1229" t="s">
        <v>10306</v>
      </c>
      <c r="B1229" s="1">
        <v>44854</v>
      </c>
      <c r="C1229" t="s">
        <v>47</v>
      </c>
      <c r="D1229">
        <v>446686</v>
      </c>
      <c r="E1229" t="s">
        <v>10305</v>
      </c>
      <c r="F1229" t="s">
        <v>106</v>
      </c>
      <c r="G1229" s="1">
        <v>44855</v>
      </c>
    </row>
    <row r="1230" spans="1:7" x14ac:dyDescent="0.25">
      <c r="A1230" t="s">
        <v>10308</v>
      </c>
      <c r="B1230" s="1">
        <v>44854</v>
      </c>
      <c r="C1230" t="s">
        <v>47</v>
      </c>
      <c r="D1230">
        <v>446687</v>
      </c>
      <c r="E1230" t="s">
        <v>10307</v>
      </c>
      <c r="F1230" t="s">
        <v>106</v>
      </c>
      <c r="G1230" s="1">
        <v>44859</v>
      </c>
    </row>
    <row r="1231" spans="1:7" x14ac:dyDescent="0.25">
      <c r="A1231" t="s">
        <v>10153</v>
      </c>
      <c r="B1231" s="1">
        <v>44855</v>
      </c>
      <c r="C1231" t="s">
        <v>47</v>
      </c>
      <c r="D1231">
        <v>446965</v>
      </c>
      <c r="E1231" t="s">
        <v>10152</v>
      </c>
      <c r="F1231" t="s">
        <v>106</v>
      </c>
      <c r="G1231" s="1">
        <v>44858</v>
      </c>
    </row>
    <row r="1232" spans="1:7" x14ac:dyDescent="0.25">
      <c r="A1232" t="s">
        <v>10170</v>
      </c>
      <c r="B1232" s="1">
        <v>44855</v>
      </c>
      <c r="C1232" t="s">
        <v>47</v>
      </c>
      <c r="D1232">
        <v>446966</v>
      </c>
      <c r="E1232" t="s">
        <v>10169</v>
      </c>
      <c r="F1232" t="s">
        <v>106</v>
      </c>
      <c r="G1232" s="1">
        <v>44858</v>
      </c>
    </row>
    <row r="1233" spans="1:7" x14ac:dyDescent="0.25">
      <c r="A1233" t="s">
        <v>10176</v>
      </c>
      <c r="B1233" s="1">
        <v>44855</v>
      </c>
      <c r="C1233" t="s">
        <v>47</v>
      </c>
      <c r="D1233">
        <v>446967</v>
      </c>
      <c r="E1233" t="s">
        <v>10175</v>
      </c>
      <c r="F1233" t="s">
        <v>106</v>
      </c>
      <c r="G1233" s="1">
        <v>44860</v>
      </c>
    </row>
    <row r="1234" spans="1:7" x14ac:dyDescent="0.25">
      <c r="A1234" t="s">
        <v>10218</v>
      </c>
      <c r="B1234" s="1">
        <v>44855</v>
      </c>
      <c r="C1234" t="s">
        <v>47</v>
      </c>
      <c r="D1234">
        <v>446968</v>
      </c>
      <c r="E1234" t="s">
        <v>10217</v>
      </c>
      <c r="F1234" t="s">
        <v>106</v>
      </c>
      <c r="G1234" s="1">
        <v>44858</v>
      </c>
    </row>
    <row r="1235" spans="1:7" x14ac:dyDescent="0.25">
      <c r="A1235" t="s">
        <v>10221</v>
      </c>
      <c r="B1235" s="1">
        <v>44855</v>
      </c>
      <c r="C1235" t="s">
        <v>47</v>
      </c>
      <c r="D1235">
        <v>446969</v>
      </c>
      <c r="E1235" t="s">
        <v>10220</v>
      </c>
      <c r="F1235" t="s">
        <v>106</v>
      </c>
      <c r="G1235" s="1">
        <v>44860</v>
      </c>
    </row>
    <row r="1236" spans="1:7" x14ac:dyDescent="0.25">
      <c r="A1236" t="s">
        <v>10223</v>
      </c>
      <c r="B1236" s="1">
        <v>44855</v>
      </c>
      <c r="C1236" t="s">
        <v>47</v>
      </c>
      <c r="D1236">
        <v>446970</v>
      </c>
      <c r="E1236" t="s">
        <v>10222</v>
      </c>
      <c r="F1236" t="s">
        <v>106</v>
      </c>
      <c r="G1236" s="1">
        <v>44858</v>
      </c>
    </row>
    <row r="1237" spans="1:7" x14ac:dyDescent="0.25">
      <c r="A1237" t="s">
        <v>10225</v>
      </c>
      <c r="B1237" s="1">
        <v>44855</v>
      </c>
      <c r="C1237" t="s">
        <v>47</v>
      </c>
      <c r="D1237">
        <v>446971</v>
      </c>
      <c r="E1237" t="s">
        <v>10224</v>
      </c>
      <c r="F1237" t="s">
        <v>106</v>
      </c>
      <c r="G1237" s="1">
        <v>44859</v>
      </c>
    </row>
    <row r="1238" spans="1:7" x14ac:dyDescent="0.25">
      <c r="A1238" t="s">
        <v>10227</v>
      </c>
      <c r="B1238" s="1">
        <v>44855</v>
      </c>
      <c r="C1238" t="s">
        <v>47</v>
      </c>
      <c r="D1238">
        <v>446972</v>
      </c>
      <c r="E1238" t="s">
        <v>10226</v>
      </c>
      <c r="F1238" t="s">
        <v>106</v>
      </c>
      <c r="G1238" s="1">
        <v>44860</v>
      </c>
    </row>
    <row r="1239" spans="1:7" x14ac:dyDescent="0.25">
      <c r="A1239" t="s">
        <v>10229</v>
      </c>
      <c r="B1239" s="1">
        <v>44855</v>
      </c>
      <c r="C1239" t="s">
        <v>47</v>
      </c>
      <c r="D1239">
        <v>446973</v>
      </c>
      <c r="E1239" t="s">
        <v>10228</v>
      </c>
      <c r="F1239" t="s">
        <v>106</v>
      </c>
      <c r="G1239" s="1">
        <v>44858</v>
      </c>
    </row>
    <row r="1240" spans="1:7" x14ac:dyDescent="0.25">
      <c r="A1240" t="s">
        <v>10235</v>
      </c>
      <c r="B1240" s="1">
        <v>44855</v>
      </c>
      <c r="C1240" t="s">
        <v>47</v>
      </c>
      <c r="D1240">
        <v>446974</v>
      </c>
      <c r="E1240" t="s">
        <v>10231</v>
      </c>
      <c r="F1240" t="s">
        <v>106</v>
      </c>
      <c r="G1240" s="1">
        <v>44858</v>
      </c>
    </row>
    <row r="1241" spans="1:7" x14ac:dyDescent="0.25">
      <c r="A1241" t="s">
        <v>10240</v>
      </c>
      <c r="B1241" s="1">
        <v>44855</v>
      </c>
      <c r="C1241" t="s">
        <v>47</v>
      </c>
      <c r="D1241">
        <v>446975</v>
      </c>
      <c r="E1241" t="s">
        <v>10236</v>
      </c>
      <c r="F1241" t="s">
        <v>106</v>
      </c>
      <c r="G1241" s="1">
        <v>44858</v>
      </c>
    </row>
    <row r="1242" spans="1:7" x14ac:dyDescent="0.25">
      <c r="A1242" t="s">
        <v>10242</v>
      </c>
      <c r="B1242" s="1">
        <v>44855</v>
      </c>
      <c r="C1242" t="s">
        <v>47</v>
      </c>
      <c r="D1242">
        <v>446976</v>
      </c>
      <c r="E1242" t="s">
        <v>10241</v>
      </c>
      <c r="F1242" t="s">
        <v>106</v>
      </c>
      <c r="G1242" s="1">
        <v>44858</v>
      </c>
    </row>
    <row r="1243" spans="1:7" x14ac:dyDescent="0.25">
      <c r="A1243" t="s">
        <v>10246</v>
      </c>
      <c r="B1243" s="1">
        <v>44855</v>
      </c>
      <c r="C1243" t="s">
        <v>47</v>
      </c>
      <c r="D1243">
        <v>446977</v>
      </c>
      <c r="E1243" t="s">
        <v>10244</v>
      </c>
      <c r="F1243" t="s">
        <v>106</v>
      </c>
      <c r="G1243" s="1">
        <v>44860</v>
      </c>
    </row>
    <row r="1244" spans="1:7" x14ac:dyDescent="0.25">
      <c r="A1244" t="s">
        <v>10249</v>
      </c>
      <c r="B1244" s="1">
        <v>44855</v>
      </c>
      <c r="C1244" t="s">
        <v>47</v>
      </c>
      <c r="D1244">
        <v>446978</v>
      </c>
      <c r="E1244" t="s">
        <v>10248</v>
      </c>
      <c r="F1244" t="s">
        <v>106</v>
      </c>
      <c r="G1244" s="1">
        <v>44860</v>
      </c>
    </row>
    <row r="1245" spans="1:7" x14ac:dyDescent="0.25">
      <c r="A1245" t="s">
        <v>10265</v>
      </c>
      <c r="B1245" s="1">
        <v>44855</v>
      </c>
      <c r="C1245" t="s">
        <v>47</v>
      </c>
      <c r="D1245">
        <v>446979</v>
      </c>
      <c r="E1245" t="s">
        <v>10264</v>
      </c>
      <c r="F1245" t="s">
        <v>106</v>
      </c>
      <c r="G1245" s="1">
        <v>44860</v>
      </c>
    </row>
    <row r="1246" spans="1:7" x14ac:dyDescent="0.25">
      <c r="A1246" t="s">
        <v>10267</v>
      </c>
      <c r="B1246" s="1">
        <v>44855</v>
      </c>
      <c r="C1246" t="s">
        <v>47</v>
      </c>
      <c r="D1246">
        <v>446980</v>
      </c>
      <c r="E1246" t="s">
        <v>10266</v>
      </c>
      <c r="F1246" t="s">
        <v>106</v>
      </c>
      <c r="G1246" s="1">
        <v>44860</v>
      </c>
    </row>
    <row r="1247" spans="1:7" x14ac:dyDescent="0.25">
      <c r="A1247" t="s">
        <v>10286</v>
      </c>
      <c r="B1247" s="1">
        <v>44855</v>
      </c>
      <c r="C1247" t="s">
        <v>47</v>
      </c>
      <c r="D1247">
        <v>446981</v>
      </c>
      <c r="E1247" t="s">
        <v>10285</v>
      </c>
      <c r="F1247" t="s">
        <v>106</v>
      </c>
      <c r="G1247" s="1">
        <v>44858</v>
      </c>
    </row>
    <row r="1248" spans="1:7" x14ac:dyDescent="0.25">
      <c r="A1248" t="s">
        <v>10310</v>
      </c>
      <c r="B1248" s="1">
        <v>44855</v>
      </c>
      <c r="C1248" t="s">
        <v>47</v>
      </c>
      <c r="D1248">
        <v>446982</v>
      </c>
      <c r="E1248" t="s">
        <v>10309</v>
      </c>
      <c r="F1248" t="s">
        <v>106</v>
      </c>
      <c r="G1248" s="1">
        <v>44860</v>
      </c>
    </row>
    <row r="1249" spans="1:7" x14ac:dyDescent="0.25">
      <c r="A1249" t="s">
        <v>10312</v>
      </c>
      <c r="B1249" s="1">
        <v>44855</v>
      </c>
      <c r="C1249" t="s">
        <v>47</v>
      </c>
      <c r="D1249">
        <v>446983</v>
      </c>
      <c r="E1249" t="s">
        <v>10311</v>
      </c>
      <c r="F1249" t="s">
        <v>106</v>
      </c>
      <c r="G1249" s="1">
        <v>44858</v>
      </c>
    </row>
    <row r="1250" spans="1:7" x14ac:dyDescent="0.25">
      <c r="A1250" t="s">
        <v>10314</v>
      </c>
      <c r="B1250" s="1">
        <v>44855</v>
      </c>
      <c r="C1250" t="s">
        <v>47</v>
      </c>
      <c r="D1250">
        <v>446984</v>
      </c>
      <c r="E1250" t="s">
        <v>10313</v>
      </c>
      <c r="F1250" t="s">
        <v>106</v>
      </c>
      <c r="G1250" s="1">
        <v>44860</v>
      </c>
    </row>
    <row r="1251" spans="1:7" x14ac:dyDescent="0.25">
      <c r="A1251" t="s">
        <v>10316</v>
      </c>
      <c r="B1251" s="1">
        <v>44855</v>
      </c>
      <c r="C1251" t="s">
        <v>47</v>
      </c>
      <c r="D1251">
        <v>446985</v>
      </c>
      <c r="E1251" t="s">
        <v>10315</v>
      </c>
      <c r="F1251" t="s">
        <v>106</v>
      </c>
      <c r="G1251" s="1">
        <v>44858</v>
      </c>
    </row>
    <row r="1252" spans="1:7" x14ac:dyDescent="0.25">
      <c r="A1252" t="s">
        <v>10318</v>
      </c>
      <c r="B1252" s="1">
        <v>44855</v>
      </c>
      <c r="C1252" t="s">
        <v>47</v>
      </c>
      <c r="D1252">
        <v>446986</v>
      </c>
      <c r="E1252" t="s">
        <v>10317</v>
      </c>
      <c r="F1252" t="s">
        <v>107</v>
      </c>
      <c r="G1252" s="1">
        <v>44865</v>
      </c>
    </row>
    <row r="1253" spans="1:7" x14ac:dyDescent="0.25">
      <c r="A1253" t="s">
        <v>10320</v>
      </c>
      <c r="B1253" s="1">
        <v>44855</v>
      </c>
      <c r="C1253" t="s">
        <v>47</v>
      </c>
      <c r="D1253">
        <v>446987</v>
      </c>
      <c r="E1253" t="s">
        <v>10319</v>
      </c>
      <c r="F1253" t="s">
        <v>106</v>
      </c>
      <c r="G1253" s="1">
        <v>44860</v>
      </c>
    </row>
    <row r="1254" spans="1:7" x14ac:dyDescent="0.25">
      <c r="A1254" t="s">
        <v>10322</v>
      </c>
      <c r="B1254" s="1">
        <v>44855</v>
      </c>
      <c r="C1254" t="s">
        <v>47</v>
      </c>
      <c r="D1254">
        <v>446988</v>
      </c>
      <c r="E1254" t="s">
        <v>10321</v>
      </c>
      <c r="F1254" t="s">
        <v>106</v>
      </c>
      <c r="G1254" s="1">
        <v>44858</v>
      </c>
    </row>
    <row r="1255" spans="1:7" x14ac:dyDescent="0.25">
      <c r="A1255" t="s">
        <v>10324</v>
      </c>
      <c r="B1255" s="1">
        <v>44855</v>
      </c>
      <c r="C1255" t="s">
        <v>47</v>
      </c>
      <c r="D1255">
        <v>446989</v>
      </c>
      <c r="E1255" t="s">
        <v>10323</v>
      </c>
      <c r="F1255" t="s">
        <v>106</v>
      </c>
      <c r="G1255" s="1">
        <v>44861</v>
      </c>
    </row>
    <row r="1256" spans="1:7" x14ac:dyDescent="0.25">
      <c r="A1256" t="s">
        <v>10326</v>
      </c>
      <c r="B1256" s="1">
        <v>44855</v>
      </c>
      <c r="C1256" t="s">
        <v>47</v>
      </c>
      <c r="D1256">
        <v>446990</v>
      </c>
      <c r="E1256" t="s">
        <v>10325</v>
      </c>
      <c r="F1256" t="s">
        <v>106</v>
      </c>
      <c r="G1256" s="1">
        <v>44862</v>
      </c>
    </row>
    <row r="1257" spans="1:7" x14ac:dyDescent="0.25">
      <c r="A1257" t="s">
        <v>10328</v>
      </c>
      <c r="B1257" s="1">
        <v>44855</v>
      </c>
      <c r="C1257" t="s">
        <v>47</v>
      </c>
      <c r="D1257">
        <v>446991</v>
      </c>
      <c r="E1257" t="s">
        <v>10327</v>
      </c>
      <c r="F1257" t="s">
        <v>107</v>
      </c>
      <c r="G1257" s="1">
        <v>44865</v>
      </c>
    </row>
    <row r="1258" spans="1:7" x14ac:dyDescent="0.25">
      <c r="A1258" t="s">
        <v>10330</v>
      </c>
      <c r="B1258" s="1">
        <v>44855</v>
      </c>
      <c r="C1258" t="s">
        <v>47</v>
      </c>
      <c r="D1258">
        <v>446992</v>
      </c>
      <c r="E1258" t="s">
        <v>10329</v>
      </c>
      <c r="F1258" t="s">
        <v>106</v>
      </c>
      <c r="G1258" s="1">
        <v>44860</v>
      </c>
    </row>
    <row r="1259" spans="1:7" x14ac:dyDescent="0.25">
      <c r="A1259" t="s">
        <v>10333</v>
      </c>
      <c r="B1259" s="1">
        <v>44855</v>
      </c>
      <c r="C1259" t="s">
        <v>47</v>
      </c>
      <c r="D1259">
        <v>446993</v>
      </c>
      <c r="E1259" t="s">
        <v>10332</v>
      </c>
      <c r="F1259" t="s">
        <v>107</v>
      </c>
      <c r="G1259" s="1">
        <v>44865</v>
      </c>
    </row>
    <row r="1260" spans="1:7" x14ac:dyDescent="0.25">
      <c r="A1260" t="s">
        <v>10335</v>
      </c>
      <c r="B1260" s="1">
        <v>44855</v>
      </c>
      <c r="C1260" t="s">
        <v>47</v>
      </c>
      <c r="D1260">
        <v>446994</v>
      </c>
      <c r="E1260" t="s">
        <v>10334</v>
      </c>
      <c r="F1260" t="s">
        <v>106</v>
      </c>
      <c r="G1260" s="1">
        <v>44859</v>
      </c>
    </row>
    <row r="1261" spans="1:7" x14ac:dyDescent="0.25">
      <c r="A1261" t="s">
        <v>10337</v>
      </c>
      <c r="B1261" s="1">
        <v>44855</v>
      </c>
      <c r="C1261" t="s">
        <v>47</v>
      </c>
      <c r="D1261">
        <v>446995</v>
      </c>
      <c r="E1261" t="s">
        <v>10336</v>
      </c>
      <c r="F1261" t="s">
        <v>106</v>
      </c>
      <c r="G1261" s="1">
        <v>44860</v>
      </c>
    </row>
    <row r="1262" spans="1:7" x14ac:dyDescent="0.25">
      <c r="A1262" t="s">
        <v>10339</v>
      </c>
      <c r="B1262" s="1">
        <v>44855</v>
      </c>
      <c r="C1262" t="s">
        <v>47</v>
      </c>
      <c r="D1262">
        <v>446996</v>
      </c>
      <c r="E1262" t="s">
        <v>10338</v>
      </c>
      <c r="F1262" t="s">
        <v>106</v>
      </c>
      <c r="G1262" s="1">
        <v>44858</v>
      </c>
    </row>
    <row r="1263" spans="1:7" x14ac:dyDescent="0.25">
      <c r="A1263" t="s">
        <v>10341</v>
      </c>
      <c r="B1263" s="1">
        <v>44855</v>
      </c>
      <c r="C1263" t="s">
        <v>47</v>
      </c>
      <c r="D1263">
        <v>446997</v>
      </c>
      <c r="E1263" t="s">
        <v>10340</v>
      </c>
      <c r="F1263" t="s">
        <v>106</v>
      </c>
      <c r="G1263" s="1">
        <v>44858</v>
      </c>
    </row>
    <row r="1264" spans="1:7" x14ac:dyDescent="0.25">
      <c r="A1264" t="s">
        <v>10343</v>
      </c>
      <c r="B1264" s="1">
        <v>44855</v>
      </c>
      <c r="C1264" t="s">
        <v>47</v>
      </c>
      <c r="D1264">
        <v>446998</v>
      </c>
      <c r="E1264" t="s">
        <v>10342</v>
      </c>
      <c r="F1264" t="s">
        <v>106</v>
      </c>
      <c r="G1264" s="1">
        <v>44860</v>
      </c>
    </row>
    <row r="1265" spans="1:7" x14ac:dyDescent="0.25">
      <c r="A1265" t="s">
        <v>10345</v>
      </c>
      <c r="B1265" s="1">
        <v>44855</v>
      </c>
      <c r="C1265" t="s">
        <v>47</v>
      </c>
      <c r="D1265">
        <v>446999</v>
      </c>
      <c r="E1265" t="s">
        <v>10344</v>
      </c>
      <c r="F1265" t="s">
        <v>106</v>
      </c>
      <c r="G1265" s="1">
        <v>44858</v>
      </c>
    </row>
    <row r="1266" spans="1:7" x14ac:dyDescent="0.25">
      <c r="A1266" t="s">
        <v>10347</v>
      </c>
      <c r="B1266" s="1">
        <v>44855</v>
      </c>
      <c r="C1266" t="s">
        <v>47</v>
      </c>
      <c r="D1266">
        <v>447000</v>
      </c>
      <c r="E1266" t="s">
        <v>10346</v>
      </c>
      <c r="F1266" t="s">
        <v>106</v>
      </c>
      <c r="G1266" s="1">
        <v>44860</v>
      </c>
    </row>
    <row r="1267" spans="1:7" x14ac:dyDescent="0.25">
      <c r="A1267" t="s">
        <v>10350</v>
      </c>
      <c r="B1267" s="1">
        <v>44855</v>
      </c>
      <c r="C1267" t="s">
        <v>47</v>
      </c>
      <c r="D1267">
        <v>447001</v>
      </c>
      <c r="E1267" t="s">
        <v>10349</v>
      </c>
      <c r="F1267" t="s">
        <v>111</v>
      </c>
      <c r="G1267" s="1">
        <v>44862</v>
      </c>
    </row>
    <row r="1268" spans="1:7" x14ac:dyDescent="0.25">
      <c r="A1268" t="s">
        <v>10352</v>
      </c>
      <c r="B1268" s="1">
        <v>44855</v>
      </c>
      <c r="C1268" t="s">
        <v>47</v>
      </c>
      <c r="D1268">
        <v>447002</v>
      </c>
      <c r="E1268" t="s">
        <v>10351</v>
      </c>
      <c r="F1268" t="s">
        <v>106</v>
      </c>
      <c r="G1268" s="1">
        <v>44858</v>
      </c>
    </row>
    <row r="1269" spans="1:7" x14ac:dyDescent="0.25">
      <c r="A1269" t="s">
        <v>10354</v>
      </c>
      <c r="B1269" s="1">
        <v>44855</v>
      </c>
      <c r="C1269" t="s">
        <v>47</v>
      </c>
      <c r="D1269">
        <v>447003</v>
      </c>
      <c r="E1269" t="s">
        <v>10353</v>
      </c>
      <c r="F1269" t="s">
        <v>106</v>
      </c>
      <c r="G1269" s="1">
        <v>44858</v>
      </c>
    </row>
    <row r="1270" spans="1:7" x14ac:dyDescent="0.25">
      <c r="A1270" t="s">
        <v>10356</v>
      </c>
      <c r="B1270" s="1">
        <v>44855</v>
      </c>
      <c r="C1270" t="s">
        <v>47</v>
      </c>
      <c r="D1270">
        <v>447004</v>
      </c>
      <c r="E1270" t="s">
        <v>10355</v>
      </c>
      <c r="F1270" t="s">
        <v>106</v>
      </c>
      <c r="G1270" s="1">
        <v>44860</v>
      </c>
    </row>
    <row r="1271" spans="1:7" x14ac:dyDescent="0.25">
      <c r="A1271" t="s">
        <v>10358</v>
      </c>
      <c r="B1271" s="1">
        <v>44855</v>
      </c>
      <c r="C1271" t="s">
        <v>47</v>
      </c>
      <c r="D1271">
        <v>447005</v>
      </c>
      <c r="E1271" t="s">
        <v>10357</v>
      </c>
      <c r="F1271" t="s">
        <v>106</v>
      </c>
      <c r="G1271" s="1">
        <v>44855</v>
      </c>
    </row>
    <row r="1272" spans="1:7" x14ac:dyDescent="0.25">
      <c r="A1272" t="s">
        <v>10360</v>
      </c>
      <c r="B1272" s="1">
        <v>44855</v>
      </c>
      <c r="C1272" t="s">
        <v>47</v>
      </c>
      <c r="D1272">
        <v>447006</v>
      </c>
      <c r="E1272" t="s">
        <v>10359</v>
      </c>
      <c r="F1272" t="s">
        <v>106</v>
      </c>
      <c r="G1272" s="1">
        <v>44855</v>
      </c>
    </row>
    <row r="1273" spans="1:7" x14ac:dyDescent="0.25">
      <c r="A1273" t="s">
        <v>10362</v>
      </c>
      <c r="B1273" s="1">
        <v>44855</v>
      </c>
      <c r="C1273" t="s">
        <v>47</v>
      </c>
      <c r="D1273">
        <v>447007</v>
      </c>
      <c r="E1273" t="s">
        <v>10361</v>
      </c>
      <c r="F1273" t="s">
        <v>106</v>
      </c>
      <c r="G1273" s="1">
        <v>44858</v>
      </c>
    </row>
    <row r="1274" spans="1:7" x14ac:dyDescent="0.25">
      <c r="A1274" t="s">
        <v>10369</v>
      </c>
      <c r="B1274" s="1">
        <v>44855</v>
      </c>
      <c r="C1274" t="s">
        <v>47</v>
      </c>
      <c r="D1274">
        <v>447008</v>
      </c>
      <c r="E1274" t="s">
        <v>10365</v>
      </c>
      <c r="F1274" t="s">
        <v>106</v>
      </c>
      <c r="G1274" s="1">
        <v>44858</v>
      </c>
    </row>
    <row r="1275" spans="1:7" x14ac:dyDescent="0.25">
      <c r="A1275" t="s">
        <v>10395</v>
      </c>
      <c r="B1275" s="1">
        <v>44855</v>
      </c>
      <c r="C1275" t="s">
        <v>47</v>
      </c>
      <c r="D1275">
        <v>447009</v>
      </c>
      <c r="E1275" t="s">
        <v>10391</v>
      </c>
      <c r="F1275" t="s">
        <v>106</v>
      </c>
      <c r="G1275" s="1">
        <v>44858</v>
      </c>
    </row>
    <row r="1276" spans="1:7" x14ac:dyDescent="0.25">
      <c r="A1276" t="s">
        <v>10371</v>
      </c>
      <c r="B1276" s="1">
        <v>44855</v>
      </c>
      <c r="C1276" t="s">
        <v>47</v>
      </c>
      <c r="D1276">
        <v>447680</v>
      </c>
      <c r="E1276" t="s">
        <v>10370</v>
      </c>
      <c r="F1276" t="s">
        <v>106</v>
      </c>
      <c r="G1276" s="1">
        <v>44858</v>
      </c>
    </row>
    <row r="1277" spans="1:7" x14ac:dyDescent="0.25">
      <c r="A1277" t="s">
        <v>10373</v>
      </c>
      <c r="B1277" s="1">
        <v>44855</v>
      </c>
      <c r="C1277" t="s">
        <v>47</v>
      </c>
      <c r="D1277">
        <v>447681</v>
      </c>
      <c r="E1277" t="s">
        <v>10372</v>
      </c>
      <c r="F1277" t="s">
        <v>106</v>
      </c>
      <c r="G1277" s="1">
        <v>44858</v>
      </c>
    </row>
    <row r="1278" spans="1:7" x14ac:dyDescent="0.25">
      <c r="A1278" t="s">
        <v>10375</v>
      </c>
      <c r="B1278" s="1">
        <v>44855</v>
      </c>
      <c r="C1278" t="s">
        <v>47</v>
      </c>
      <c r="D1278">
        <v>447682</v>
      </c>
      <c r="E1278" t="s">
        <v>10374</v>
      </c>
      <c r="F1278" t="s">
        <v>106</v>
      </c>
      <c r="G1278" s="1">
        <v>44858</v>
      </c>
    </row>
    <row r="1279" spans="1:7" x14ac:dyDescent="0.25">
      <c r="A1279" t="s">
        <v>10377</v>
      </c>
      <c r="B1279" s="1">
        <v>44855</v>
      </c>
      <c r="C1279" t="s">
        <v>47</v>
      </c>
      <c r="D1279">
        <v>447683</v>
      </c>
      <c r="E1279" t="s">
        <v>10376</v>
      </c>
      <c r="F1279" t="s">
        <v>281</v>
      </c>
      <c r="G1279" s="1">
        <v>44861</v>
      </c>
    </row>
    <row r="1280" spans="1:7" x14ac:dyDescent="0.25">
      <c r="A1280" t="s">
        <v>10379</v>
      </c>
      <c r="B1280" s="1">
        <v>44855</v>
      </c>
      <c r="C1280" t="s">
        <v>47</v>
      </c>
      <c r="D1280">
        <v>447684</v>
      </c>
      <c r="E1280" t="s">
        <v>10378</v>
      </c>
      <c r="F1280" t="s">
        <v>106</v>
      </c>
      <c r="G1280" s="1">
        <v>44858</v>
      </c>
    </row>
    <row r="1281" spans="1:7" x14ac:dyDescent="0.25">
      <c r="A1281" t="s">
        <v>10381</v>
      </c>
      <c r="B1281" s="1">
        <v>44855</v>
      </c>
      <c r="C1281" t="s">
        <v>47</v>
      </c>
      <c r="D1281">
        <v>447685</v>
      </c>
      <c r="E1281" t="s">
        <v>10380</v>
      </c>
      <c r="F1281" t="s">
        <v>106</v>
      </c>
      <c r="G1281" s="1">
        <v>44858</v>
      </c>
    </row>
    <row r="1282" spans="1:7" x14ac:dyDescent="0.25">
      <c r="A1282" t="s">
        <v>10383</v>
      </c>
      <c r="B1282" s="1">
        <v>44855</v>
      </c>
      <c r="C1282" t="s">
        <v>47</v>
      </c>
      <c r="D1282">
        <v>447686</v>
      </c>
      <c r="E1282" t="s">
        <v>10382</v>
      </c>
      <c r="F1282" t="s">
        <v>108</v>
      </c>
      <c r="G1282" s="1">
        <v>44862</v>
      </c>
    </row>
    <row r="1283" spans="1:7" x14ac:dyDescent="0.25">
      <c r="A1283" t="s">
        <v>10385</v>
      </c>
      <c r="B1283" s="1">
        <v>44855</v>
      </c>
      <c r="C1283" t="s">
        <v>47</v>
      </c>
      <c r="D1283">
        <v>447687</v>
      </c>
      <c r="E1283" t="s">
        <v>10384</v>
      </c>
      <c r="F1283" t="s">
        <v>106</v>
      </c>
      <c r="G1283" s="1">
        <v>44860</v>
      </c>
    </row>
    <row r="1284" spans="1:7" x14ac:dyDescent="0.25">
      <c r="A1284" t="s">
        <v>10387</v>
      </c>
      <c r="B1284" s="1">
        <v>44855</v>
      </c>
      <c r="C1284" t="s">
        <v>47</v>
      </c>
      <c r="D1284">
        <v>447688</v>
      </c>
      <c r="E1284" t="s">
        <v>10386</v>
      </c>
      <c r="F1284" t="s">
        <v>106</v>
      </c>
      <c r="G1284" s="1">
        <v>44858</v>
      </c>
    </row>
    <row r="1285" spans="1:7" x14ac:dyDescent="0.25">
      <c r="A1285" t="s">
        <v>10389</v>
      </c>
      <c r="B1285" s="1">
        <v>44855</v>
      </c>
      <c r="C1285" t="s">
        <v>47</v>
      </c>
      <c r="D1285">
        <v>447689</v>
      </c>
      <c r="E1285" t="s">
        <v>10388</v>
      </c>
      <c r="F1285" t="s">
        <v>106</v>
      </c>
      <c r="G1285" s="1">
        <v>44860</v>
      </c>
    </row>
    <row r="1286" spans="1:7" x14ac:dyDescent="0.25">
      <c r="A1286" t="s">
        <v>10397</v>
      </c>
      <c r="B1286" s="1">
        <v>44855</v>
      </c>
      <c r="C1286" t="s">
        <v>47</v>
      </c>
      <c r="D1286">
        <v>447690</v>
      </c>
      <c r="E1286" t="s">
        <v>10396</v>
      </c>
      <c r="F1286" t="s">
        <v>106</v>
      </c>
      <c r="G1286" s="1">
        <v>44858</v>
      </c>
    </row>
    <row r="1287" spans="1:7" x14ac:dyDescent="0.25">
      <c r="A1287" t="s">
        <v>10399</v>
      </c>
      <c r="B1287" s="1">
        <v>44855</v>
      </c>
      <c r="C1287" t="s">
        <v>47</v>
      </c>
      <c r="D1287">
        <v>447691</v>
      </c>
      <c r="E1287" t="s">
        <v>10398</v>
      </c>
      <c r="F1287" t="s">
        <v>106</v>
      </c>
      <c r="G1287" s="1">
        <v>44860</v>
      </c>
    </row>
    <row r="1288" spans="1:7" x14ac:dyDescent="0.25">
      <c r="A1288" t="s">
        <v>10401</v>
      </c>
      <c r="B1288" s="1">
        <v>44855</v>
      </c>
      <c r="C1288" t="s">
        <v>47</v>
      </c>
      <c r="D1288">
        <v>447692</v>
      </c>
      <c r="E1288" t="s">
        <v>10400</v>
      </c>
      <c r="F1288" t="s">
        <v>106</v>
      </c>
      <c r="G1288" s="1">
        <v>44860</v>
      </c>
    </row>
    <row r="1289" spans="1:7" x14ac:dyDescent="0.25">
      <c r="A1289" t="s">
        <v>10403</v>
      </c>
      <c r="B1289" s="1">
        <v>44855</v>
      </c>
      <c r="C1289" t="s">
        <v>47</v>
      </c>
      <c r="D1289">
        <v>447693</v>
      </c>
      <c r="E1289" t="s">
        <v>10402</v>
      </c>
      <c r="F1289" t="s">
        <v>106</v>
      </c>
      <c r="G1289" s="1">
        <v>44858</v>
      </c>
    </row>
    <row r="1290" spans="1:7" x14ac:dyDescent="0.25">
      <c r="A1290" t="s">
        <v>10405</v>
      </c>
      <c r="B1290" s="1">
        <v>44855</v>
      </c>
      <c r="C1290" t="s">
        <v>47</v>
      </c>
      <c r="D1290">
        <v>447694</v>
      </c>
      <c r="E1290" t="s">
        <v>10404</v>
      </c>
      <c r="F1290" t="s">
        <v>106</v>
      </c>
      <c r="G1290" s="1">
        <v>44860</v>
      </c>
    </row>
    <row r="1291" spans="1:7" x14ac:dyDescent="0.25">
      <c r="A1291" t="s">
        <v>10409</v>
      </c>
      <c r="B1291" s="1">
        <v>44855</v>
      </c>
      <c r="C1291" t="s">
        <v>47</v>
      </c>
      <c r="D1291">
        <v>447695</v>
      </c>
      <c r="E1291" t="s">
        <v>10408</v>
      </c>
      <c r="F1291" t="s">
        <v>106</v>
      </c>
      <c r="G1291" s="1">
        <v>44858</v>
      </c>
    </row>
    <row r="1292" spans="1:7" x14ac:dyDescent="0.25">
      <c r="A1292" t="s">
        <v>10411</v>
      </c>
      <c r="B1292" s="1">
        <v>44855</v>
      </c>
      <c r="C1292" t="s">
        <v>47</v>
      </c>
      <c r="D1292">
        <v>447696</v>
      </c>
      <c r="E1292" t="s">
        <v>10410</v>
      </c>
      <c r="F1292" t="s">
        <v>106</v>
      </c>
      <c r="G1292" s="1">
        <v>44859</v>
      </c>
    </row>
    <row r="1293" spans="1:7" x14ac:dyDescent="0.25">
      <c r="A1293" t="s">
        <v>10414</v>
      </c>
      <c r="B1293" s="1">
        <v>44855</v>
      </c>
      <c r="C1293" t="s">
        <v>47</v>
      </c>
      <c r="D1293">
        <v>447697</v>
      </c>
      <c r="E1293" t="s">
        <v>10413</v>
      </c>
      <c r="F1293" t="s">
        <v>106</v>
      </c>
      <c r="G1293" s="1">
        <v>44860</v>
      </c>
    </row>
    <row r="1294" spans="1:7" x14ac:dyDescent="0.25">
      <c r="A1294" t="s">
        <v>10416</v>
      </c>
      <c r="B1294" s="1">
        <v>44855</v>
      </c>
      <c r="C1294" t="s">
        <v>47</v>
      </c>
      <c r="D1294">
        <v>447698</v>
      </c>
      <c r="E1294" t="s">
        <v>10415</v>
      </c>
      <c r="F1294" t="s">
        <v>106</v>
      </c>
      <c r="G1294" s="1">
        <v>44858</v>
      </c>
    </row>
    <row r="1295" spans="1:7" x14ac:dyDescent="0.25">
      <c r="A1295" t="s">
        <v>10418</v>
      </c>
      <c r="B1295" s="1">
        <v>44855</v>
      </c>
      <c r="C1295" t="s">
        <v>47</v>
      </c>
      <c r="D1295">
        <v>447699</v>
      </c>
      <c r="E1295" t="s">
        <v>10417</v>
      </c>
      <c r="F1295" t="s">
        <v>106</v>
      </c>
      <c r="G1295" s="1">
        <v>44860</v>
      </c>
    </row>
    <row r="1296" spans="1:7" x14ac:dyDescent="0.25">
      <c r="A1296" t="s">
        <v>10420</v>
      </c>
      <c r="B1296" s="1">
        <v>44855</v>
      </c>
      <c r="C1296" t="s">
        <v>47</v>
      </c>
      <c r="D1296">
        <v>447700</v>
      </c>
      <c r="E1296" t="s">
        <v>10419</v>
      </c>
      <c r="F1296" t="s">
        <v>106</v>
      </c>
      <c r="G1296" s="1">
        <v>44858</v>
      </c>
    </row>
    <row r="1297" spans="1:7" x14ac:dyDescent="0.25">
      <c r="A1297" t="s">
        <v>10423</v>
      </c>
      <c r="B1297" s="1">
        <v>44855</v>
      </c>
      <c r="C1297" t="s">
        <v>47</v>
      </c>
      <c r="D1297">
        <v>447701</v>
      </c>
      <c r="E1297" t="s">
        <v>10422</v>
      </c>
      <c r="F1297" t="s">
        <v>106</v>
      </c>
      <c r="G1297" s="1">
        <v>44858</v>
      </c>
    </row>
    <row r="1298" spans="1:7" x14ac:dyDescent="0.25">
      <c r="A1298" t="s">
        <v>10425</v>
      </c>
      <c r="B1298" s="1">
        <v>44855</v>
      </c>
      <c r="C1298" t="s">
        <v>47</v>
      </c>
      <c r="D1298">
        <v>447702</v>
      </c>
      <c r="E1298" t="s">
        <v>10424</v>
      </c>
      <c r="F1298" t="s">
        <v>106</v>
      </c>
      <c r="G1298" s="1">
        <v>44858</v>
      </c>
    </row>
    <row r="1299" spans="1:7" x14ac:dyDescent="0.25">
      <c r="A1299" t="s">
        <v>10427</v>
      </c>
      <c r="B1299" s="1">
        <v>44855</v>
      </c>
      <c r="C1299" t="s">
        <v>47</v>
      </c>
      <c r="D1299">
        <v>447703</v>
      </c>
      <c r="E1299" t="s">
        <v>10426</v>
      </c>
      <c r="F1299" t="s">
        <v>106</v>
      </c>
      <c r="G1299" s="1">
        <v>44860</v>
      </c>
    </row>
    <row r="1300" spans="1:7" x14ac:dyDescent="0.25">
      <c r="A1300" t="s">
        <v>10430</v>
      </c>
      <c r="B1300" s="1">
        <v>44855</v>
      </c>
      <c r="C1300" t="s">
        <v>47</v>
      </c>
      <c r="D1300">
        <v>447704</v>
      </c>
      <c r="E1300" t="s">
        <v>10429</v>
      </c>
      <c r="F1300" t="s">
        <v>106</v>
      </c>
      <c r="G1300" s="1">
        <v>44859</v>
      </c>
    </row>
    <row r="1301" spans="1:7" x14ac:dyDescent="0.25">
      <c r="A1301" t="s">
        <v>10433</v>
      </c>
      <c r="B1301" s="1">
        <v>44855</v>
      </c>
      <c r="C1301" t="s">
        <v>47</v>
      </c>
      <c r="D1301">
        <v>447705</v>
      </c>
      <c r="E1301" t="s">
        <v>10432</v>
      </c>
      <c r="F1301" t="s">
        <v>106</v>
      </c>
      <c r="G1301" s="1">
        <v>44860</v>
      </c>
    </row>
    <row r="1302" spans="1:7" x14ac:dyDescent="0.25">
      <c r="A1302" t="s">
        <v>10455</v>
      </c>
      <c r="B1302" s="1">
        <v>44855</v>
      </c>
      <c r="C1302" t="s">
        <v>47</v>
      </c>
      <c r="D1302">
        <v>447706</v>
      </c>
      <c r="E1302" t="s">
        <v>10454</v>
      </c>
      <c r="F1302" t="s">
        <v>106</v>
      </c>
      <c r="G1302" s="1">
        <v>44860</v>
      </c>
    </row>
    <row r="1303" spans="1:7" x14ac:dyDescent="0.25">
      <c r="A1303" t="s">
        <v>10457</v>
      </c>
      <c r="B1303" s="1">
        <v>44855</v>
      </c>
      <c r="C1303" t="s">
        <v>47</v>
      </c>
      <c r="D1303">
        <v>447707</v>
      </c>
      <c r="E1303" t="s">
        <v>10456</v>
      </c>
      <c r="F1303" t="s">
        <v>106</v>
      </c>
      <c r="G1303" s="1">
        <v>44860</v>
      </c>
    </row>
    <row r="1304" spans="1:7" x14ac:dyDescent="0.25">
      <c r="A1304" t="s">
        <v>10459</v>
      </c>
      <c r="B1304" s="1">
        <v>44855</v>
      </c>
      <c r="C1304" t="s">
        <v>47</v>
      </c>
      <c r="D1304">
        <v>447708</v>
      </c>
      <c r="E1304" t="s">
        <v>10458</v>
      </c>
      <c r="F1304" t="s">
        <v>281</v>
      </c>
      <c r="G1304" s="1">
        <v>44862</v>
      </c>
    </row>
    <row r="1305" spans="1:7" x14ac:dyDescent="0.25">
      <c r="A1305" t="s">
        <v>10461</v>
      </c>
      <c r="B1305" s="1">
        <v>44855</v>
      </c>
      <c r="C1305" t="s">
        <v>47</v>
      </c>
      <c r="D1305">
        <v>447709</v>
      </c>
      <c r="E1305" t="s">
        <v>10460</v>
      </c>
      <c r="F1305" t="s">
        <v>106</v>
      </c>
      <c r="G1305" s="1">
        <v>44860</v>
      </c>
    </row>
    <row r="1306" spans="1:7" x14ac:dyDescent="0.25">
      <c r="A1306" t="s">
        <v>10465</v>
      </c>
      <c r="B1306" s="1">
        <v>44855</v>
      </c>
      <c r="C1306" t="s">
        <v>47</v>
      </c>
      <c r="D1306">
        <v>447710</v>
      </c>
      <c r="E1306" t="s">
        <v>10464</v>
      </c>
      <c r="F1306" t="s">
        <v>106</v>
      </c>
      <c r="G1306" s="1">
        <v>44860</v>
      </c>
    </row>
    <row r="1307" spans="1:7" x14ac:dyDescent="0.25">
      <c r="A1307" t="s">
        <v>10467</v>
      </c>
      <c r="B1307" s="1">
        <v>44855</v>
      </c>
      <c r="C1307" t="s">
        <v>47</v>
      </c>
      <c r="D1307">
        <v>447711</v>
      </c>
      <c r="E1307" t="s">
        <v>10466</v>
      </c>
      <c r="F1307" t="s">
        <v>106</v>
      </c>
      <c r="G1307" s="1">
        <v>44858</v>
      </c>
    </row>
    <row r="1308" spans="1:7" x14ac:dyDescent="0.25">
      <c r="A1308" t="s">
        <v>10407</v>
      </c>
      <c r="B1308" s="1">
        <v>44858</v>
      </c>
      <c r="C1308" t="s">
        <v>47</v>
      </c>
      <c r="D1308">
        <v>448178</v>
      </c>
      <c r="E1308" t="s">
        <v>10406</v>
      </c>
      <c r="F1308" t="s">
        <v>106</v>
      </c>
      <c r="G1308" s="1">
        <v>44861</v>
      </c>
    </row>
    <row r="1309" spans="1:7" x14ac:dyDescent="0.25">
      <c r="A1309" t="s">
        <v>10436</v>
      </c>
      <c r="B1309" s="1">
        <v>44858</v>
      </c>
      <c r="C1309" t="s">
        <v>47</v>
      </c>
      <c r="D1309">
        <v>448179</v>
      </c>
      <c r="E1309" t="s">
        <v>10435</v>
      </c>
      <c r="F1309" t="s">
        <v>106</v>
      </c>
      <c r="G1309" s="1">
        <v>44859</v>
      </c>
    </row>
    <row r="1310" spans="1:7" x14ac:dyDescent="0.25">
      <c r="A1310" t="s">
        <v>10438</v>
      </c>
      <c r="B1310" s="1">
        <v>44858</v>
      </c>
      <c r="C1310" t="s">
        <v>47</v>
      </c>
      <c r="D1310">
        <v>448180</v>
      </c>
      <c r="E1310" t="s">
        <v>10437</v>
      </c>
      <c r="F1310" t="s">
        <v>106</v>
      </c>
      <c r="G1310" s="1">
        <v>44859</v>
      </c>
    </row>
    <row r="1311" spans="1:7" x14ac:dyDescent="0.25">
      <c r="A1311" t="s">
        <v>10440</v>
      </c>
      <c r="B1311" s="1">
        <v>44858</v>
      </c>
      <c r="C1311" t="s">
        <v>47</v>
      </c>
      <c r="D1311">
        <v>448181</v>
      </c>
      <c r="E1311" t="s">
        <v>10439</v>
      </c>
      <c r="F1311" t="s">
        <v>106</v>
      </c>
      <c r="G1311" s="1">
        <v>44858</v>
      </c>
    </row>
    <row r="1312" spans="1:7" x14ac:dyDescent="0.25">
      <c r="A1312" t="s">
        <v>10443</v>
      </c>
      <c r="B1312" s="1">
        <v>44858</v>
      </c>
      <c r="C1312" t="s">
        <v>47</v>
      </c>
      <c r="D1312">
        <v>448182</v>
      </c>
      <c r="E1312" t="s">
        <v>10442</v>
      </c>
      <c r="F1312" t="s">
        <v>281</v>
      </c>
      <c r="G1312" s="1">
        <v>44865</v>
      </c>
    </row>
    <row r="1313" spans="1:7" x14ac:dyDescent="0.25">
      <c r="A1313" t="s">
        <v>10445</v>
      </c>
      <c r="B1313" s="1">
        <v>44858</v>
      </c>
      <c r="C1313" t="s">
        <v>47</v>
      </c>
      <c r="D1313">
        <v>448183</v>
      </c>
      <c r="E1313" t="s">
        <v>10444</v>
      </c>
      <c r="F1313" t="s">
        <v>106</v>
      </c>
      <c r="G1313" s="1">
        <v>44859</v>
      </c>
    </row>
    <row r="1314" spans="1:7" x14ac:dyDescent="0.25">
      <c r="A1314" t="s">
        <v>10447</v>
      </c>
      <c r="B1314" s="1">
        <v>44858</v>
      </c>
      <c r="C1314" t="s">
        <v>47</v>
      </c>
      <c r="D1314">
        <v>448184</v>
      </c>
      <c r="E1314" t="s">
        <v>10446</v>
      </c>
      <c r="F1314" t="s">
        <v>106</v>
      </c>
      <c r="G1314" s="1">
        <v>44859</v>
      </c>
    </row>
    <row r="1315" spans="1:7" x14ac:dyDescent="0.25">
      <c r="A1315" t="s">
        <v>10449</v>
      </c>
      <c r="B1315" s="1">
        <v>44858</v>
      </c>
      <c r="C1315" t="s">
        <v>47</v>
      </c>
      <c r="D1315">
        <v>448185</v>
      </c>
      <c r="E1315" t="s">
        <v>10448</v>
      </c>
      <c r="F1315" t="s">
        <v>106</v>
      </c>
      <c r="G1315" s="1">
        <v>44859</v>
      </c>
    </row>
    <row r="1316" spans="1:7" x14ac:dyDescent="0.25">
      <c r="A1316" t="s">
        <v>10451</v>
      </c>
      <c r="B1316" s="1">
        <v>44858</v>
      </c>
      <c r="C1316" t="s">
        <v>47</v>
      </c>
      <c r="D1316">
        <v>448186</v>
      </c>
      <c r="E1316" t="s">
        <v>10450</v>
      </c>
      <c r="F1316" t="s">
        <v>106</v>
      </c>
      <c r="G1316" s="1">
        <v>44859</v>
      </c>
    </row>
    <row r="1317" spans="1:7" x14ac:dyDescent="0.25">
      <c r="A1317" t="s">
        <v>10453</v>
      </c>
      <c r="B1317" s="1">
        <v>44858</v>
      </c>
      <c r="C1317" t="s">
        <v>47</v>
      </c>
      <c r="D1317">
        <v>448187</v>
      </c>
      <c r="E1317" t="s">
        <v>10452</v>
      </c>
      <c r="F1317" t="s">
        <v>106</v>
      </c>
      <c r="G1317" s="1">
        <v>44859</v>
      </c>
    </row>
    <row r="1318" spans="1:7" x14ac:dyDescent="0.25">
      <c r="A1318" t="s">
        <v>10469</v>
      </c>
      <c r="B1318" s="1">
        <v>44858</v>
      </c>
      <c r="C1318" t="s">
        <v>47</v>
      </c>
      <c r="D1318">
        <v>448188</v>
      </c>
      <c r="E1318" t="s">
        <v>10468</v>
      </c>
      <c r="F1318" t="s">
        <v>106</v>
      </c>
      <c r="G1318" s="1">
        <v>44859</v>
      </c>
    </row>
    <row r="1319" spans="1:7" x14ac:dyDescent="0.25">
      <c r="A1319" t="s">
        <v>10471</v>
      </c>
      <c r="B1319" s="1">
        <v>44858</v>
      </c>
      <c r="C1319" t="s">
        <v>47</v>
      </c>
      <c r="D1319">
        <v>448189</v>
      </c>
      <c r="E1319" t="s">
        <v>10470</v>
      </c>
      <c r="F1319" t="s">
        <v>106</v>
      </c>
      <c r="G1319" s="1">
        <v>44859</v>
      </c>
    </row>
    <row r="1320" spans="1:7" x14ac:dyDescent="0.25">
      <c r="A1320" t="s">
        <v>10473</v>
      </c>
      <c r="B1320" s="1">
        <v>44858</v>
      </c>
      <c r="C1320" t="s">
        <v>47</v>
      </c>
      <c r="D1320">
        <v>448190</v>
      </c>
      <c r="E1320" t="s">
        <v>10472</v>
      </c>
      <c r="F1320" t="s">
        <v>106</v>
      </c>
      <c r="G1320" s="1">
        <v>44859</v>
      </c>
    </row>
    <row r="1321" spans="1:7" x14ac:dyDescent="0.25">
      <c r="A1321" t="s">
        <v>10475</v>
      </c>
      <c r="B1321" s="1">
        <v>44858</v>
      </c>
      <c r="C1321" t="s">
        <v>47</v>
      </c>
      <c r="D1321">
        <v>448191</v>
      </c>
      <c r="E1321" t="s">
        <v>10474</v>
      </c>
      <c r="F1321" t="s">
        <v>106</v>
      </c>
      <c r="G1321" s="1">
        <v>44859</v>
      </c>
    </row>
    <row r="1322" spans="1:7" x14ac:dyDescent="0.25">
      <c r="A1322" t="s">
        <v>10477</v>
      </c>
      <c r="B1322" s="1">
        <v>44858</v>
      </c>
      <c r="C1322" t="s">
        <v>47</v>
      </c>
      <c r="D1322">
        <v>448192</v>
      </c>
      <c r="E1322" t="s">
        <v>10476</v>
      </c>
      <c r="F1322" t="s">
        <v>106</v>
      </c>
      <c r="G1322" s="1">
        <v>44859</v>
      </c>
    </row>
    <row r="1323" spans="1:7" x14ac:dyDescent="0.25">
      <c r="A1323" t="s">
        <v>10479</v>
      </c>
      <c r="B1323" s="1">
        <v>44858</v>
      </c>
      <c r="C1323" t="s">
        <v>47</v>
      </c>
      <c r="D1323">
        <v>448193</v>
      </c>
      <c r="E1323" t="s">
        <v>10478</v>
      </c>
      <c r="F1323" t="s">
        <v>106</v>
      </c>
      <c r="G1323" s="1">
        <v>44859</v>
      </c>
    </row>
    <row r="1324" spans="1:7" x14ac:dyDescent="0.25">
      <c r="A1324" t="s">
        <v>10481</v>
      </c>
      <c r="B1324" s="1">
        <v>44858</v>
      </c>
      <c r="C1324" t="s">
        <v>47</v>
      </c>
      <c r="D1324">
        <v>448194</v>
      </c>
      <c r="E1324" t="s">
        <v>10480</v>
      </c>
      <c r="F1324" t="s">
        <v>106</v>
      </c>
      <c r="G1324" s="1">
        <v>44860</v>
      </c>
    </row>
    <row r="1325" spans="1:7" x14ac:dyDescent="0.25">
      <c r="A1325" t="s">
        <v>10483</v>
      </c>
      <c r="B1325" s="1">
        <v>44858</v>
      </c>
      <c r="C1325" t="s">
        <v>47</v>
      </c>
      <c r="D1325">
        <v>448195</v>
      </c>
      <c r="E1325" t="s">
        <v>10482</v>
      </c>
      <c r="F1325" t="s">
        <v>106</v>
      </c>
      <c r="G1325" s="1">
        <v>44858</v>
      </c>
    </row>
    <row r="1326" spans="1:7" x14ac:dyDescent="0.25">
      <c r="A1326" t="s">
        <v>10485</v>
      </c>
      <c r="B1326" s="1">
        <v>44858</v>
      </c>
      <c r="C1326" t="s">
        <v>47</v>
      </c>
      <c r="D1326">
        <v>448196</v>
      </c>
      <c r="E1326" t="s">
        <v>10484</v>
      </c>
      <c r="F1326" t="s">
        <v>106</v>
      </c>
      <c r="G1326" s="1">
        <v>44858</v>
      </c>
    </row>
    <row r="1327" spans="1:7" x14ac:dyDescent="0.25">
      <c r="A1327" t="s">
        <v>10487</v>
      </c>
      <c r="B1327" s="1">
        <v>44858</v>
      </c>
      <c r="C1327" t="s">
        <v>47</v>
      </c>
      <c r="D1327">
        <v>448197</v>
      </c>
      <c r="E1327" t="s">
        <v>10486</v>
      </c>
      <c r="F1327" t="s">
        <v>106</v>
      </c>
      <c r="G1327" s="1">
        <v>44858</v>
      </c>
    </row>
    <row r="1328" spans="1:7" x14ac:dyDescent="0.25">
      <c r="A1328" t="s">
        <v>10489</v>
      </c>
      <c r="B1328" s="1">
        <v>44858</v>
      </c>
      <c r="C1328" t="s">
        <v>47</v>
      </c>
      <c r="D1328">
        <v>448198</v>
      </c>
      <c r="E1328" t="s">
        <v>10488</v>
      </c>
      <c r="F1328" t="s">
        <v>106</v>
      </c>
      <c r="G1328" s="1">
        <v>44858</v>
      </c>
    </row>
    <row r="1329" spans="1:7" x14ac:dyDescent="0.25">
      <c r="A1329" t="s">
        <v>10491</v>
      </c>
      <c r="B1329" s="1">
        <v>44858</v>
      </c>
      <c r="C1329" t="s">
        <v>47</v>
      </c>
      <c r="D1329">
        <v>448199</v>
      </c>
      <c r="E1329" t="s">
        <v>10490</v>
      </c>
      <c r="F1329" t="s">
        <v>106</v>
      </c>
      <c r="G1329" s="1">
        <v>44860</v>
      </c>
    </row>
    <row r="1330" spans="1:7" x14ac:dyDescent="0.25">
      <c r="A1330" t="s">
        <v>10493</v>
      </c>
      <c r="B1330" s="1">
        <v>44858</v>
      </c>
      <c r="C1330" t="s">
        <v>47</v>
      </c>
      <c r="D1330">
        <v>448200</v>
      </c>
      <c r="E1330" t="s">
        <v>10492</v>
      </c>
      <c r="F1330" t="s">
        <v>106</v>
      </c>
      <c r="G1330" s="1">
        <v>44859</v>
      </c>
    </row>
    <row r="1331" spans="1:7" x14ac:dyDescent="0.25">
      <c r="A1331" t="s">
        <v>10495</v>
      </c>
      <c r="B1331" s="1">
        <v>44858</v>
      </c>
      <c r="C1331" t="s">
        <v>47</v>
      </c>
      <c r="D1331">
        <v>448201</v>
      </c>
      <c r="E1331" t="s">
        <v>10494</v>
      </c>
      <c r="F1331" t="s">
        <v>106</v>
      </c>
      <c r="G1331" s="1">
        <v>44859</v>
      </c>
    </row>
    <row r="1332" spans="1:7" x14ac:dyDescent="0.25">
      <c r="A1332" t="s">
        <v>10497</v>
      </c>
      <c r="B1332" s="1">
        <v>44858</v>
      </c>
      <c r="C1332" t="s">
        <v>47</v>
      </c>
      <c r="D1332">
        <v>448202</v>
      </c>
      <c r="E1332" t="s">
        <v>10496</v>
      </c>
      <c r="F1332" t="s">
        <v>106</v>
      </c>
      <c r="G1332" s="1">
        <v>44859</v>
      </c>
    </row>
    <row r="1333" spans="1:7" x14ac:dyDescent="0.25">
      <c r="A1333" t="s">
        <v>10500</v>
      </c>
      <c r="B1333" s="1">
        <v>44858</v>
      </c>
      <c r="C1333" t="s">
        <v>47</v>
      </c>
      <c r="D1333">
        <v>448203</v>
      </c>
      <c r="E1333" t="s">
        <v>10499</v>
      </c>
      <c r="F1333" t="s">
        <v>106</v>
      </c>
      <c r="G1333" s="1">
        <v>44859</v>
      </c>
    </row>
    <row r="1334" spans="1:7" x14ac:dyDescent="0.25">
      <c r="A1334" t="s">
        <v>10503</v>
      </c>
      <c r="B1334" s="1">
        <v>44858</v>
      </c>
      <c r="C1334" t="s">
        <v>47</v>
      </c>
      <c r="D1334">
        <v>448204</v>
      </c>
      <c r="E1334" t="s">
        <v>10502</v>
      </c>
      <c r="F1334" t="s">
        <v>106</v>
      </c>
      <c r="G1334" s="1">
        <v>44859</v>
      </c>
    </row>
    <row r="1335" spans="1:7" x14ac:dyDescent="0.25">
      <c r="A1335" t="s">
        <v>10505</v>
      </c>
      <c r="B1335" s="1">
        <v>44858</v>
      </c>
      <c r="C1335" t="s">
        <v>47</v>
      </c>
      <c r="D1335">
        <v>448205</v>
      </c>
      <c r="E1335" t="s">
        <v>10504</v>
      </c>
      <c r="F1335" t="s">
        <v>106</v>
      </c>
      <c r="G1335" s="1">
        <v>44859</v>
      </c>
    </row>
    <row r="1336" spans="1:7" x14ac:dyDescent="0.25">
      <c r="A1336" t="s">
        <v>10507</v>
      </c>
      <c r="B1336" s="1">
        <v>44858</v>
      </c>
      <c r="C1336" t="s">
        <v>47</v>
      </c>
      <c r="D1336">
        <v>448206</v>
      </c>
      <c r="E1336" t="s">
        <v>10506</v>
      </c>
      <c r="F1336" t="s">
        <v>106</v>
      </c>
      <c r="G1336" s="1">
        <v>44859</v>
      </c>
    </row>
    <row r="1337" spans="1:7" x14ac:dyDescent="0.25">
      <c r="A1337" t="s">
        <v>10510</v>
      </c>
      <c r="B1337" s="1">
        <v>44858</v>
      </c>
      <c r="C1337" t="s">
        <v>47</v>
      </c>
      <c r="D1337">
        <v>448207</v>
      </c>
      <c r="E1337" t="s">
        <v>10509</v>
      </c>
      <c r="F1337" t="s">
        <v>106</v>
      </c>
      <c r="G1337" s="1">
        <v>44859</v>
      </c>
    </row>
    <row r="1338" spans="1:7" x14ac:dyDescent="0.25">
      <c r="A1338" t="s">
        <v>10512</v>
      </c>
      <c r="B1338" s="1">
        <v>44858</v>
      </c>
      <c r="C1338" t="s">
        <v>47</v>
      </c>
      <c r="D1338">
        <v>448208</v>
      </c>
      <c r="E1338" t="s">
        <v>10511</v>
      </c>
      <c r="F1338" t="s">
        <v>107</v>
      </c>
      <c r="G1338" s="1">
        <v>44865</v>
      </c>
    </row>
    <row r="1339" spans="1:7" x14ac:dyDescent="0.25">
      <c r="A1339" t="s">
        <v>10519</v>
      </c>
      <c r="B1339" s="1">
        <v>44858</v>
      </c>
      <c r="C1339" t="s">
        <v>47</v>
      </c>
      <c r="D1339">
        <v>448209</v>
      </c>
      <c r="E1339" t="s">
        <v>10515</v>
      </c>
      <c r="F1339" t="s">
        <v>106</v>
      </c>
      <c r="G1339" s="1">
        <v>44859</v>
      </c>
    </row>
    <row r="1340" spans="1:7" x14ac:dyDescent="0.25">
      <c r="A1340" t="s">
        <v>10521</v>
      </c>
      <c r="B1340" s="1">
        <v>44858</v>
      </c>
      <c r="C1340" t="s">
        <v>47</v>
      </c>
      <c r="D1340">
        <v>448210</v>
      </c>
      <c r="E1340" t="s">
        <v>10520</v>
      </c>
      <c r="F1340" t="s">
        <v>106</v>
      </c>
      <c r="G1340" s="1">
        <v>44859</v>
      </c>
    </row>
    <row r="1341" spans="1:7" x14ac:dyDescent="0.25">
      <c r="A1341" t="s">
        <v>10523</v>
      </c>
      <c r="B1341" s="1">
        <v>44858</v>
      </c>
      <c r="C1341" t="s">
        <v>47</v>
      </c>
      <c r="D1341">
        <v>448211</v>
      </c>
      <c r="E1341" t="s">
        <v>10522</v>
      </c>
      <c r="F1341" t="s">
        <v>106</v>
      </c>
      <c r="G1341" s="1">
        <v>44859</v>
      </c>
    </row>
    <row r="1342" spans="1:7" x14ac:dyDescent="0.25">
      <c r="A1342" t="s">
        <v>10525</v>
      </c>
      <c r="B1342" s="1">
        <v>44858</v>
      </c>
      <c r="C1342" t="s">
        <v>47</v>
      </c>
      <c r="D1342">
        <v>448212</v>
      </c>
      <c r="E1342" t="s">
        <v>10524</v>
      </c>
      <c r="F1342" t="s">
        <v>106</v>
      </c>
      <c r="G1342" s="1">
        <v>44859</v>
      </c>
    </row>
    <row r="1343" spans="1:7" x14ac:dyDescent="0.25">
      <c r="A1343" t="s">
        <v>10527</v>
      </c>
      <c r="B1343" s="1">
        <v>44858</v>
      </c>
      <c r="C1343" t="s">
        <v>47</v>
      </c>
      <c r="D1343">
        <v>448213</v>
      </c>
      <c r="E1343" t="s">
        <v>10526</v>
      </c>
      <c r="F1343" t="s">
        <v>106</v>
      </c>
      <c r="G1343" s="1">
        <v>44859</v>
      </c>
    </row>
    <row r="1344" spans="1:7" x14ac:dyDescent="0.25">
      <c r="A1344" t="s">
        <v>10529</v>
      </c>
      <c r="B1344" s="1">
        <v>44858</v>
      </c>
      <c r="C1344" t="s">
        <v>47</v>
      </c>
      <c r="D1344">
        <v>448214</v>
      </c>
      <c r="E1344" t="s">
        <v>10528</v>
      </c>
      <c r="F1344" t="s">
        <v>106</v>
      </c>
      <c r="G1344" s="1">
        <v>44859</v>
      </c>
    </row>
    <row r="1345" spans="1:7" x14ac:dyDescent="0.25">
      <c r="A1345" t="s">
        <v>10531</v>
      </c>
      <c r="B1345" s="1">
        <v>44858</v>
      </c>
      <c r="C1345" t="s">
        <v>47</v>
      </c>
      <c r="D1345">
        <v>448215</v>
      </c>
      <c r="E1345" t="s">
        <v>10530</v>
      </c>
      <c r="F1345" t="s">
        <v>106</v>
      </c>
      <c r="G1345" s="1">
        <v>44859</v>
      </c>
    </row>
    <row r="1346" spans="1:7" x14ac:dyDescent="0.25">
      <c r="A1346" t="s">
        <v>10533</v>
      </c>
      <c r="B1346" s="1">
        <v>44858</v>
      </c>
      <c r="C1346" t="s">
        <v>47</v>
      </c>
      <c r="D1346">
        <v>448216</v>
      </c>
      <c r="E1346" t="s">
        <v>10532</v>
      </c>
      <c r="F1346" t="s">
        <v>106</v>
      </c>
      <c r="G1346" s="1">
        <v>44861</v>
      </c>
    </row>
    <row r="1347" spans="1:7" x14ac:dyDescent="0.25">
      <c r="A1347" t="s">
        <v>10535</v>
      </c>
      <c r="B1347" s="1">
        <v>44858</v>
      </c>
      <c r="C1347" t="s">
        <v>47</v>
      </c>
      <c r="D1347">
        <v>448217</v>
      </c>
      <c r="E1347" t="s">
        <v>10534</v>
      </c>
      <c r="F1347" t="s">
        <v>281</v>
      </c>
      <c r="G1347" s="1">
        <v>44861</v>
      </c>
    </row>
    <row r="1348" spans="1:7" x14ac:dyDescent="0.25">
      <c r="A1348" t="s">
        <v>10538</v>
      </c>
      <c r="B1348" s="1">
        <v>44858</v>
      </c>
      <c r="C1348" t="s">
        <v>47</v>
      </c>
      <c r="D1348">
        <v>448218</v>
      </c>
      <c r="E1348" t="s">
        <v>10537</v>
      </c>
      <c r="F1348" t="s">
        <v>106</v>
      </c>
      <c r="G1348" s="1">
        <v>44860</v>
      </c>
    </row>
    <row r="1349" spans="1:7" x14ac:dyDescent="0.25">
      <c r="A1349" t="s">
        <v>10541</v>
      </c>
      <c r="B1349" s="1">
        <v>44858</v>
      </c>
      <c r="C1349" t="s">
        <v>47</v>
      </c>
      <c r="D1349">
        <v>448219</v>
      </c>
      <c r="E1349" t="s">
        <v>10539</v>
      </c>
      <c r="F1349" t="s">
        <v>106</v>
      </c>
      <c r="G1349" s="1">
        <v>44859</v>
      </c>
    </row>
    <row r="1350" spans="1:7" x14ac:dyDescent="0.25">
      <c r="A1350" t="s">
        <v>10543</v>
      </c>
      <c r="B1350" s="1">
        <v>44858</v>
      </c>
      <c r="C1350" t="s">
        <v>47</v>
      </c>
      <c r="D1350">
        <v>448220</v>
      </c>
      <c r="E1350" t="s">
        <v>10542</v>
      </c>
      <c r="F1350" t="s">
        <v>106</v>
      </c>
      <c r="G1350" s="1">
        <v>44859</v>
      </c>
    </row>
    <row r="1351" spans="1:7" x14ac:dyDescent="0.25">
      <c r="A1351" t="s">
        <v>10545</v>
      </c>
      <c r="B1351" s="1">
        <v>44858</v>
      </c>
      <c r="C1351" t="s">
        <v>47</v>
      </c>
      <c r="D1351">
        <v>448221</v>
      </c>
      <c r="E1351" t="s">
        <v>10544</v>
      </c>
      <c r="F1351" t="s">
        <v>106</v>
      </c>
      <c r="G1351" s="1">
        <v>44859</v>
      </c>
    </row>
    <row r="1352" spans="1:7" x14ac:dyDescent="0.25">
      <c r="A1352" t="s">
        <v>10547</v>
      </c>
      <c r="B1352" s="1">
        <v>44858</v>
      </c>
      <c r="C1352" t="s">
        <v>47</v>
      </c>
      <c r="D1352">
        <v>448222</v>
      </c>
      <c r="E1352" t="s">
        <v>10546</v>
      </c>
      <c r="F1352" t="s">
        <v>106</v>
      </c>
      <c r="G1352" s="1">
        <v>44859</v>
      </c>
    </row>
    <row r="1353" spans="1:7" x14ac:dyDescent="0.25">
      <c r="A1353" t="s">
        <v>10549</v>
      </c>
      <c r="B1353" s="1">
        <v>44858</v>
      </c>
      <c r="C1353" t="s">
        <v>47</v>
      </c>
      <c r="D1353">
        <v>448223</v>
      </c>
      <c r="E1353" t="s">
        <v>10548</v>
      </c>
      <c r="F1353" t="s">
        <v>106</v>
      </c>
      <c r="G1353" s="1">
        <v>44859</v>
      </c>
    </row>
    <row r="1354" spans="1:7" x14ac:dyDescent="0.25">
      <c r="A1354" t="s">
        <v>10551</v>
      </c>
      <c r="B1354" s="1">
        <v>44858</v>
      </c>
      <c r="C1354" t="s">
        <v>47</v>
      </c>
      <c r="D1354">
        <v>448224</v>
      </c>
      <c r="E1354" t="s">
        <v>10550</v>
      </c>
      <c r="F1354" t="s">
        <v>281</v>
      </c>
      <c r="G1354" s="1">
        <v>44862</v>
      </c>
    </row>
    <row r="1355" spans="1:7" x14ac:dyDescent="0.25">
      <c r="A1355" t="s">
        <v>10553</v>
      </c>
      <c r="B1355" s="1">
        <v>44858</v>
      </c>
      <c r="C1355" t="s">
        <v>47</v>
      </c>
      <c r="D1355">
        <v>448225</v>
      </c>
      <c r="E1355" t="s">
        <v>10552</v>
      </c>
      <c r="F1355" t="s">
        <v>106</v>
      </c>
      <c r="G1355" s="1">
        <v>44859</v>
      </c>
    </row>
    <row r="1356" spans="1:7" x14ac:dyDescent="0.25">
      <c r="A1356" t="s">
        <v>10557</v>
      </c>
      <c r="B1356" s="1">
        <v>44858</v>
      </c>
      <c r="C1356" t="s">
        <v>47</v>
      </c>
      <c r="D1356">
        <v>448226</v>
      </c>
      <c r="E1356" t="s">
        <v>10556</v>
      </c>
      <c r="F1356" t="s">
        <v>106</v>
      </c>
      <c r="G1356" s="1">
        <v>44862</v>
      </c>
    </row>
    <row r="1357" spans="1:7" x14ac:dyDescent="0.25">
      <c r="A1357" t="s">
        <v>10559</v>
      </c>
      <c r="B1357" s="1">
        <v>44858</v>
      </c>
      <c r="C1357" t="s">
        <v>47</v>
      </c>
      <c r="D1357">
        <v>448227</v>
      </c>
      <c r="E1357" t="s">
        <v>10558</v>
      </c>
      <c r="F1357" t="s">
        <v>106</v>
      </c>
      <c r="G1357" s="1">
        <v>44859</v>
      </c>
    </row>
    <row r="1358" spans="1:7" x14ac:dyDescent="0.25">
      <c r="A1358" t="s">
        <v>10561</v>
      </c>
      <c r="B1358" s="1">
        <v>44858</v>
      </c>
      <c r="C1358" t="s">
        <v>47</v>
      </c>
      <c r="D1358">
        <v>448228</v>
      </c>
      <c r="E1358" t="s">
        <v>10560</v>
      </c>
      <c r="F1358" t="s">
        <v>106</v>
      </c>
      <c r="G1358" s="1">
        <v>44860</v>
      </c>
    </row>
    <row r="1359" spans="1:7" x14ac:dyDescent="0.25">
      <c r="A1359" t="s">
        <v>10564</v>
      </c>
      <c r="B1359" s="1">
        <v>44858</v>
      </c>
      <c r="C1359" t="s">
        <v>47</v>
      </c>
      <c r="D1359">
        <v>448229</v>
      </c>
      <c r="E1359" t="s">
        <v>10563</v>
      </c>
      <c r="F1359" t="s">
        <v>106</v>
      </c>
      <c r="G1359" s="1">
        <v>44859</v>
      </c>
    </row>
    <row r="1360" spans="1:7" x14ac:dyDescent="0.25">
      <c r="A1360" t="s">
        <v>10566</v>
      </c>
      <c r="B1360" s="1">
        <v>44858</v>
      </c>
      <c r="C1360" t="s">
        <v>47</v>
      </c>
      <c r="D1360">
        <v>448230</v>
      </c>
      <c r="E1360" t="s">
        <v>10565</v>
      </c>
      <c r="F1360" t="s">
        <v>106</v>
      </c>
      <c r="G1360" s="1">
        <v>44859</v>
      </c>
    </row>
    <row r="1361" spans="1:7" x14ac:dyDescent="0.25">
      <c r="A1361" t="s">
        <v>10568</v>
      </c>
      <c r="B1361" s="1">
        <v>44858</v>
      </c>
      <c r="C1361" t="s">
        <v>47</v>
      </c>
      <c r="D1361">
        <v>448231</v>
      </c>
      <c r="E1361" t="s">
        <v>10567</v>
      </c>
      <c r="F1361" t="s">
        <v>281</v>
      </c>
      <c r="G1361" s="1">
        <v>44865</v>
      </c>
    </row>
    <row r="1362" spans="1:7" x14ac:dyDescent="0.25">
      <c r="A1362" t="s">
        <v>10570</v>
      </c>
      <c r="B1362" s="1">
        <v>44858</v>
      </c>
      <c r="C1362" t="s">
        <v>47</v>
      </c>
      <c r="D1362">
        <v>448232</v>
      </c>
      <c r="E1362" t="s">
        <v>10569</v>
      </c>
      <c r="F1362" t="s">
        <v>106</v>
      </c>
      <c r="G1362" s="1">
        <v>44859</v>
      </c>
    </row>
    <row r="1363" spans="1:7" x14ac:dyDescent="0.25">
      <c r="A1363" t="s">
        <v>10573</v>
      </c>
      <c r="B1363" s="1">
        <v>44858</v>
      </c>
      <c r="C1363" t="s">
        <v>47</v>
      </c>
      <c r="D1363">
        <v>448233</v>
      </c>
      <c r="E1363" t="s">
        <v>10572</v>
      </c>
      <c r="F1363" t="s">
        <v>106</v>
      </c>
      <c r="G1363" s="1">
        <v>44859</v>
      </c>
    </row>
    <row r="1364" spans="1:7" x14ac:dyDescent="0.25">
      <c r="A1364" t="s">
        <v>10575</v>
      </c>
      <c r="B1364" s="1">
        <v>44858</v>
      </c>
      <c r="C1364" t="s">
        <v>47</v>
      </c>
      <c r="D1364">
        <v>448234</v>
      </c>
      <c r="E1364" t="s">
        <v>10574</v>
      </c>
      <c r="F1364" t="s">
        <v>106</v>
      </c>
      <c r="G1364" s="1">
        <v>44860</v>
      </c>
    </row>
    <row r="1365" spans="1:7" x14ac:dyDescent="0.25">
      <c r="A1365" t="s">
        <v>10577</v>
      </c>
      <c r="B1365" s="1">
        <v>44858</v>
      </c>
      <c r="C1365" t="s">
        <v>47</v>
      </c>
      <c r="D1365">
        <v>448235</v>
      </c>
      <c r="E1365" t="s">
        <v>10576</v>
      </c>
      <c r="F1365" t="s">
        <v>106</v>
      </c>
      <c r="G1365" s="1">
        <v>44859</v>
      </c>
    </row>
    <row r="1366" spans="1:7" x14ac:dyDescent="0.25">
      <c r="A1366" t="s">
        <v>10579</v>
      </c>
      <c r="B1366" s="1">
        <v>44858</v>
      </c>
      <c r="C1366" t="s">
        <v>47</v>
      </c>
      <c r="D1366">
        <v>448236</v>
      </c>
      <c r="E1366" t="s">
        <v>10578</v>
      </c>
      <c r="F1366" t="s">
        <v>106</v>
      </c>
      <c r="G1366" s="1">
        <v>44859</v>
      </c>
    </row>
    <row r="1367" spans="1:7" x14ac:dyDescent="0.25">
      <c r="A1367" t="s">
        <v>10582</v>
      </c>
      <c r="B1367" s="1">
        <v>44858</v>
      </c>
      <c r="C1367" t="s">
        <v>47</v>
      </c>
      <c r="D1367">
        <v>448237</v>
      </c>
      <c r="E1367" t="s">
        <v>10581</v>
      </c>
      <c r="F1367" t="s">
        <v>106</v>
      </c>
      <c r="G1367" s="1">
        <v>44859</v>
      </c>
    </row>
    <row r="1368" spans="1:7" x14ac:dyDescent="0.25">
      <c r="A1368" t="s">
        <v>10584</v>
      </c>
      <c r="B1368" s="1">
        <v>44858</v>
      </c>
      <c r="C1368" t="s">
        <v>47</v>
      </c>
      <c r="D1368">
        <v>448238</v>
      </c>
      <c r="E1368" t="s">
        <v>10583</v>
      </c>
      <c r="F1368" t="s">
        <v>106</v>
      </c>
      <c r="G1368" s="1">
        <v>44859</v>
      </c>
    </row>
    <row r="1369" spans="1:7" x14ac:dyDescent="0.25">
      <c r="A1369" t="s">
        <v>10586</v>
      </c>
      <c r="B1369" s="1">
        <v>44858</v>
      </c>
      <c r="C1369" t="s">
        <v>47</v>
      </c>
      <c r="D1369">
        <v>448239</v>
      </c>
      <c r="E1369" t="s">
        <v>10585</v>
      </c>
      <c r="F1369" t="s">
        <v>106</v>
      </c>
      <c r="G1369" s="1">
        <v>44859</v>
      </c>
    </row>
    <row r="1370" spans="1:7" x14ac:dyDescent="0.25">
      <c r="A1370" t="s">
        <v>10588</v>
      </c>
      <c r="B1370" s="1">
        <v>44858</v>
      </c>
      <c r="C1370" t="s">
        <v>47</v>
      </c>
      <c r="D1370">
        <v>448240</v>
      </c>
      <c r="E1370" t="s">
        <v>10587</v>
      </c>
      <c r="F1370" t="s">
        <v>106</v>
      </c>
      <c r="G1370" s="1">
        <v>44862</v>
      </c>
    </row>
    <row r="1371" spans="1:7" x14ac:dyDescent="0.25">
      <c r="A1371" t="s">
        <v>10590</v>
      </c>
      <c r="B1371" s="1">
        <v>44858</v>
      </c>
      <c r="C1371" t="s">
        <v>47</v>
      </c>
      <c r="D1371">
        <v>448241</v>
      </c>
      <c r="E1371" t="s">
        <v>10589</v>
      </c>
      <c r="F1371" t="s">
        <v>106</v>
      </c>
      <c r="G1371" s="1">
        <v>44862</v>
      </c>
    </row>
    <row r="1372" spans="1:7" x14ac:dyDescent="0.25">
      <c r="A1372" t="s">
        <v>10592</v>
      </c>
      <c r="B1372" s="1">
        <v>44858</v>
      </c>
      <c r="C1372" t="s">
        <v>47</v>
      </c>
      <c r="D1372">
        <v>448242</v>
      </c>
      <c r="E1372" t="s">
        <v>10591</v>
      </c>
      <c r="F1372" t="s">
        <v>106</v>
      </c>
      <c r="G1372" s="1">
        <v>44859</v>
      </c>
    </row>
    <row r="1373" spans="1:7" x14ac:dyDescent="0.25">
      <c r="A1373" t="s">
        <v>10594</v>
      </c>
      <c r="B1373" s="1">
        <v>44858</v>
      </c>
      <c r="C1373" t="s">
        <v>47</v>
      </c>
      <c r="D1373">
        <v>448243</v>
      </c>
      <c r="E1373" t="s">
        <v>10593</v>
      </c>
      <c r="F1373" t="s">
        <v>106</v>
      </c>
      <c r="G1373" s="1">
        <v>44859</v>
      </c>
    </row>
    <row r="1374" spans="1:7" x14ac:dyDescent="0.25">
      <c r="A1374" t="s">
        <v>10596</v>
      </c>
      <c r="B1374" s="1">
        <v>44858</v>
      </c>
      <c r="C1374" t="s">
        <v>47</v>
      </c>
      <c r="D1374">
        <v>448244</v>
      </c>
      <c r="E1374" t="s">
        <v>10595</v>
      </c>
      <c r="F1374" t="s">
        <v>281</v>
      </c>
      <c r="G1374" s="1">
        <v>44860</v>
      </c>
    </row>
    <row r="1375" spans="1:7" x14ac:dyDescent="0.25">
      <c r="A1375" t="s">
        <v>10598</v>
      </c>
      <c r="B1375" s="1">
        <v>44858</v>
      </c>
      <c r="C1375" t="s">
        <v>47</v>
      </c>
      <c r="D1375">
        <v>448245</v>
      </c>
      <c r="E1375" t="s">
        <v>10597</v>
      </c>
      <c r="F1375" t="s">
        <v>106</v>
      </c>
      <c r="G1375" s="1">
        <v>44861</v>
      </c>
    </row>
    <row r="1376" spans="1:7" x14ac:dyDescent="0.25">
      <c r="A1376" t="s">
        <v>10600</v>
      </c>
      <c r="B1376" s="1">
        <v>44858</v>
      </c>
      <c r="C1376" t="s">
        <v>47</v>
      </c>
      <c r="D1376">
        <v>448246</v>
      </c>
      <c r="E1376" t="s">
        <v>10599</v>
      </c>
      <c r="F1376" t="s">
        <v>106</v>
      </c>
      <c r="G1376" s="1">
        <v>44859</v>
      </c>
    </row>
    <row r="1377" spans="1:7" x14ac:dyDescent="0.25">
      <c r="A1377" t="s">
        <v>10602</v>
      </c>
      <c r="B1377" s="1">
        <v>44858</v>
      </c>
      <c r="C1377" t="s">
        <v>47</v>
      </c>
      <c r="D1377">
        <v>448247</v>
      </c>
      <c r="E1377" t="s">
        <v>10601</v>
      </c>
      <c r="F1377" t="s">
        <v>106</v>
      </c>
      <c r="G1377" s="1">
        <v>44859</v>
      </c>
    </row>
    <row r="1378" spans="1:7" x14ac:dyDescent="0.25">
      <c r="A1378" t="s">
        <v>10604</v>
      </c>
      <c r="B1378" s="1">
        <v>44858</v>
      </c>
      <c r="C1378" t="s">
        <v>47</v>
      </c>
      <c r="D1378">
        <v>448248</v>
      </c>
      <c r="E1378" t="s">
        <v>10603</v>
      </c>
      <c r="F1378" t="s">
        <v>106</v>
      </c>
      <c r="G1378" s="1">
        <v>44859</v>
      </c>
    </row>
    <row r="1379" spans="1:7" x14ac:dyDescent="0.25">
      <c r="A1379" t="s">
        <v>10606</v>
      </c>
      <c r="B1379" s="1">
        <v>44858</v>
      </c>
      <c r="C1379" t="s">
        <v>47</v>
      </c>
      <c r="D1379">
        <v>448249</v>
      </c>
      <c r="E1379" t="s">
        <v>10605</v>
      </c>
      <c r="F1379" t="s">
        <v>106</v>
      </c>
      <c r="G1379" s="1">
        <v>44859</v>
      </c>
    </row>
    <row r="1380" spans="1:7" x14ac:dyDescent="0.25">
      <c r="A1380" t="s">
        <v>10608</v>
      </c>
      <c r="B1380" s="1">
        <v>44858</v>
      </c>
      <c r="C1380" t="s">
        <v>47</v>
      </c>
      <c r="D1380">
        <v>448250</v>
      </c>
      <c r="E1380" t="s">
        <v>10607</v>
      </c>
      <c r="F1380" t="s">
        <v>106</v>
      </c>
      <c r="G1380" s="1">
        <v>44860</v>
      </c>
    </row>
    <row r="1381" spans="1:7" x14ac:dyDescent="0.25">
      <c r="A1381" t="s">
        <v>10610</v>
      </c>
      <c r="B1381" s="1">
        <v>44858</v>
      </c>
      <c r="C1381" t="s">
        <v>47</v>
      </c>
      <c r="D1381">
        <v>448251</v>
      </c>
      <c r="E1381" t="s">
        <v>10609</v>
      </c>
      <c r="F1381" t="s">
        <v>106</v>
      </c>
      <c r="G1381" s="1">
        <v>44859</v>
      </c>
    </row>
    <row r="1382" spans="1:7" x14ac:dyDescent="0.25">
      <c r="A1382" t="s">
        <v>10612</v>
      </c>
      <c r="B1382" s="1">
        <v>44858</v>
      </c>
      <c r="C1382" t="s">
        <v>47</v>
      </c>
      <c r="D1382">
        <v>448252</v>
      </c>
      <c r="E1382" t="s">
        <v>10611</v>
      </c>
      <c r="F1382" t="s">
        <v>106</v>
      </c>
      <c r="G1382" s="1">
        <v>44859</v>
      </c>
    </row>
    <row r="1383" spans="1:7" x14ac:dyDescent="0.25">
      <c r="A1383" t="s">
        <v>10614</v>
      </c>
      <c r="B1383" s="1">
        <v>44858</v>
      </c>
      <c r="C1383" t="s">
        <v>47</v>
      </c>
      <c r="D1383">
        <v>448253</v>
      </c>
      <c r="E1383" t="s">
        <v>10613</v>
      </c>
      <c r="F1383" t="s">
        <v>106</v>
      </c>
      <c r="G1383" s="1">
        <v>44859</v>
      </c>
    </row>
    <row r="1384" spans="1:7" x14ac:dyDescent="0.25">
      <c r="A1384" t="s">
        <v>10616</v>
      </c>
      <c r="B1384" s="1">
        <v>44858</v>
      </c>
      <c r="C1384" t="s">
        <v>47</v>
      </c>
      <c r="D1384">
        <v>448254</v>
      </c>
      <c r="E1384" t="s">
        <v>10615</v>
      </c>
      <c r="F1384" t="s">
        <v>108</v>
      </c>
      <c r="G1384" s="1">
        <v>44865</v>
      </c>
    </row>
    <row r="1385" spans="1:7" x14ac:dyDescent="0.25">
      <c r="A1385" t="s">
        <v>10618</v>
      </c>
      <c r="B1385" s="1">
        <v>44858</v>
      </c>
      <c r="C1385" t="s">
        <v>47</v>
      </c>
      <c r="D1385">
        <v>448255</v>
      </c>
      <c r="E1385" t="s">
        <v>10617</v>
      </c>
      <c r="F1385" t="s">
        <v>106</v>
      </c>
      <c r="G1385" s="1">
        <v>44859</v>
      </c>
    </row>
    <row r="1386" spans="1:7" x14ac:dyDescent="0.25">
      <c r="A1386" t="s">
        <v>10620</v>
      </c>
      <c r="B1386" s="1">
        <v>44858</v>
      </c>
      <c r="C1386" t="s">
        <v>47</v>
      </c>
      <c r="D1386">
        <v>448256</v>
      </c>
      <c r="E1386" t="s">
        <v>10619</v>
      </c>
      <c r="F1386" t="s">
        <v>106</v>
      </c>
      <c r="G1386" s="1">
        <v>44859</v>
      </c>
    </row>
    <row r="1387" spans="1:7" x14ac:dyDescent="0.25">
      <c r="A1387" t="s">
        <v>10622</v>
      </c>
      <c r="B1387" s="1">
        <v>44858</v>
      </c>
      <c r="C1387" t="s">
        <v>47</v>
      </c>
      <c r="D1387">
        <v>448257</v>
      </c>
      <c r="E1387" t="s">
        <v>10621</v>
      </c>
      <c r="F1387" t="s">
        <v>106</v>
      </c>
      <c r="G1387" s="1">
        <v>44859</v>
      </c>
    </row>
    <row r="1388" spans="1:7" x14ac:dyDescent="0.25">
      <c r="A1388" t="s">
        <v>10624</v>
      </c>
      <c r="B1388" s="1">
        <v>44858</v>
      </c>
      <c r="C1388" t="s">
        <v>47</v>
      </c>
      <c r="D1388">
        <v>448258</v>
      </c>
      <c r="E1388" t="s">
        <v>10623</v>
      </c>
      <c r="F1388" t="s">
        <v>106</v>
      </c>
      <c r="G1388" s="1">
        <v>44859</v>
      </c>
    </row>
    <row r="1389" spans="1:7" x14ac:dyDescent="0.25">
      <c r="A1389" t="s">
        <v>10626</v>
      </c>
      <c r="B1389" s="1">
        <v>44858</v>
      </c>
      <c r="C1389" t="s">
        <v>47</v>
      </c>
      <c r="D1389">
        <v>448259</v>
      </c>
      <c r="E1389" t="s">
        <v>10625</v>
      </c>
      <c r="F1389" t="s">
        <v>106</v>
      </c>
      <c r="G1389" s="1">
        <v>44859</v>
      </c>
    </row>
    <row r="1390" spans="1:7" x14ac:dyDescent="0.25">
      <c r="A1390" t="s">
        <v>10628</v>
      </c>
      <c r="B1390" s="1">
        <v>44858</v>
      </c>
      <c r="C1390" t="s">
        <v>47</v>
      </c>
      <c r="D1390">
        <v>448260</v>
      </c>
      <c r="E1390" t="s">
        <v>10627</v>
      </c>
      <c r="F1390" t="s">
        <v>106</v>
      </c>
      <c r="G1390" s="1">
        <v>44859</v>
      </c>
    </row>
    <row r="1391" spans="1:7" x14ac:dyDescent="0.25">
      <c r="A1391" t="s">
        <v>10630</v>
      </c>
      <c r="B1391" s="1">
        <v>44858</v>
      </c>
      <c r="C1391" t="s">
        <v>47</v>
      </c>
      <c r="D1391">
        <v>448261</v>
      </c>
      <c r="E1391" t="s">
        <v>10629</v>
      </c>
      <c r="F1391" t="s">
        <v>106</v>
      </c>
      <c r="G1391" s="1">
        <v>44859</v>
      </c>
    </row>
    <row r="1392" spans="1:7" x14ac:dyDescent="0.25">
      <c r="A1392" t="s">
        <v>10632</v>
      </c>
      <c r="B1392" s="1">
        <v>44858</v>
      </c>
      <c r="C1392" t="s">
        <v>47</v>
      </c>
      <c r="D1392">
        <v>448262</v>
      </c>
      <c r="E1392" t="s">
        <v>10631</v>
      </c>
      <c r="F1392" t="s">
        <v>106</v>
      </c>
      <c r="G1392" s="1">
        <v>44859</v>
      </c>
    </row>
    <row r="1393" spans="1:7" x14ac:dyDescent="0.25">
      <c r="A1393" t="s">
        <v>10635</v>
      </c>
      <c r="B1393" s="1">
        <v>44858</v>
      </c>
      <c r="C1393" t="s">
        <v>47</v>
      </c>
      <c r="D1393">
        <v>448263</v>
      </c>
      <c r="E1393" t="s">
        <v>10634</v>
      </c>
      <c r="F1393" t="s">
        <v>106</v>
      </c>
      <c r="G1393" s="1">
        <v>44861</v>
      </c>
    </row>
    <row r="1394" spans="1:7" x14ac:dyDescent="0.25">
      <c r="A1394" t="s">
        <v>10637</v>
      </c>
      <c r="B1394" s="1">
        <v>44858</v>
      </c>
      <c r="C1394" t="s">
        <v>47</v>
      </c>
      <c r="D1394">
        <v>448264</v>
      </c>
      <c r="E1394" t="s">
        <v>10636</v>
      </c>
      <c r="F1394" t="s">
        <v>106</v>
      </c>
      <c r="G1394" s="1">
        <v>44859</v>
      </c>
    </row>
    <row r="1395" spans="1:7" x14ac:dyDescent="0.25">
      <c r="A1395" t="s">
        <v>10639</v>
      </c>
      <c r="B1395" s="1">
        <v>44858</v>
      </c>
      <c r="C1395" t="s">
        <v>47</v>
      </c>
      <c r="D1395">
        <v>448265</v>
      </c>
      <c r="E1395" t="s">
        <v>10638</v>
      </c>
      <c r="F1395" t="s">
        <v>106</v>
      </c>
      <c r="G1395" s="1">
        <v>44859</v>
      </c>
    </row>
    <row r="1396" spans="1:7" x14ac:dyDescent="0.25">
      <c r="A1396" t="s">
        <v>10643</v>
      </c>
      <c r="B1396" s="1">
        <v>44858</v>
      </c>
      <c r="C1396" t="s">
        <v>47</v>
      </c>
      <c r="D1396">
        <v>448266</v>
      </c>
      <c r="E1396" t="s">
        <v>10642</v>
      </c>
      <c r="F1396" t="s">
        <v>281</v>
      </c>
      <c r="G1396" s="1">
        <v>44861</v>
      </c>
    </row>
    <row r="1397" spans="1:7" x14ac:dyDescent="0.25">
      <c r="A1397" t="s">
        <v>10645</v>
      </c>
      <c r="B1397" s="1">
        <v>44858</v>
      </c>
      <c r="C1397" t="s">
        <v>47</v>
      </c>
      <c r="D1397">
        <v>448267</v>
      </c>
      <c r="E1397" t="s">
        <v>10644</v>
      </c>
      <c r="F1397" t="s">
        <v>106</v>
      </c>
      <c r="G1397" s="1">
        <v>44859</v>
      </c>
    </row>
    <row r="1398" spans="1:7" x14ac:dyDescent="0.25">
      <c r="A1398" t="s">
        <v>10648</v>
      </c>
      <c r="B1398" s="1">
        <v>44858</v>
      </c>
      <c r="C1398" t="s">
        <v>47</v>
      </c>
      <c r="D1398">
        <v>448268</v>
      </c>
      <c r="E1398" t="s">
        <v>10646</v>
      </c>
      <c r="F1398" t="s">
        <v>106</v>
      </c>
      <c r="G1398" s="1">
        <v>44861</v>
      </c>
    </row>
    <row r="1399" spans="1:7" x14ac:dyDescent="0.25">
      <c r="A1399" t="s">
        <v>10650</v>
      </c>
      <c r="B1399" s="1">
        <v>44858</v>
      </c>
      <c r="C1399" t="s">
        <v>47</v>
      </c>
      <c r="D1399">
        <v>448269</v>
      </c>
      <c r="E1399" t="s">
        <v>10649</v>
      </c>
      <c r="F1399" t="s">
        <v>106</v>
      </c>
      <c r="G1399" s="1">
        <v>44859</v>
      </c>
    </row>
    <row r="1400" spans="1:7" x14ac:dyDescent="0.25">
      <c r="A1400" t="s">
        <v>10652</v>
      </c>
      <c r="B1400" s="1">
        <v>44858</v>
      </c>
      <c r="C1400" t="s">
        <v>47</v>
      </c>
      <c r="D1400">
        <v>448270</v>
      </c>
      <c r="E1400" t="s">
        <v>10651</v>
      </c>
      <c r="F1400" t="s">
        <v>106</v>
      </c>
      <c r="G1400" s="1">
        <v>44859</v>
      </c>
    </row>
    <row r="1401" spans="1:7" x14ac:dyDescent="0.25">
      <c r="A1401" t="s">
        <v>10654</v>
      </c>
      <c r="B1401" s="1">
        <v>44858</v>
      </c>
      <c r="C1401" t="s">
        <v>47</v>
      </c>
      <c r="D1401">
        <v>448271</v>
      </c>
      <c r="E1401" t="s">
        <v>10653</v>
      </c>
      <c r="F1401" t="s">
        <v>106</v>
      </c>
      <c r="G1401" s="1">
        <v>44860</v>
      </c>
    </row>
    <row r="1402" spans="1:7" x14ac:dyDescent="0.25">
      <c r="A1402" t="s">
        <v>10656</v>
      </c>
      <c r="B1402" s="1">
        <v>44858</v>
      </c>
      <c r="C1402" t="s">
        <v>47</v>
      </c>
      <c r="D1402">
        <v>448272</v>
      </c>
      <c r="E1402" t="s">
        <v>10655</v>
      </c>
      <c r="F1402" t="s">
        <v>106</v>
      </c>
      <c r="G1402" s="1">
        <v>44859</v>
      </c>
    </row>
    <row r="1403" spans="1:7" x14ac:dyDescent="0.25">
      <c r="A1403" t="s">
        <v>10658</v>
      </c>
      <c r="B1403" s="1">
        <v>44858</v>
      </c>
      <c r="C1403" t="s">
        <v>47</v>
      </c>
      <c r="D1403">
        <v>448273</v>
      </c>
      <c r="E1403" t="s">
        <v>10657</v>
      </c>
      <c r="F1403" t="s">
        <v>107</v>
      </c>
      <c r="G1403" s="1">
        <v>44865</v>
      </c>
    </row>
    <row r="1404" spans="1:7" x14ac:dyDescent="0.25">
      <c r="A1404" t="s">
        <v>10661</v>
      </c>
      <c r="B1404" s="1">
        <v>44858</v>
      </c>
      <c r="C1404" t="s">
        <v>47</v>
      </c>
      <c r="D1404">
        <v>448274</v>
      </c>
      <c r="E1404" t="s">
        <v>10660</v>
      </c>
      <c r="F1404" t="s">
        <v>106</v>
      </c>
      <c r="G1404" s="1">
        <v>44861</v>
      </c>
    </row>
    <row r="1405" spans="1:7" x14ac:dyDescent="0.25">
      <c r="A1405" t="s">
        <v>10664</v>
      </c>
      <c r="B1405" s="1">
        <v>44858</v>
      </c>
      <c r="C1405" t="s">
        <v>47</v>
      </c>
      <c r="D1405">
        <v>448275</v>
      </c>
      <c r="E1405" t="s">
        <v>10663</v>
      </c>
      <c r="F1405" t="s">
        <v>106</v>
      </c>
      <c r="G1405" s="1">
        <v>44859</v>
      </c>
    </row>
    <row r="1406" spans="1:7" x14ac:dyDescent="0.25">
      <c r="A1406" t="s">
        <v>10666</v>
      </c>
      <c r="B1406" s="1">
        <v>44858</v>
      </c>
      <c r="C1406" t="s">
        <v>47</v>
      </c>
      <c r="D1406">
        <v>448276</v>
      </c>
      <c r="E1406" t="s">
        <v>10665</v>
      </c>
      <c r="F1406" t="s">
        <v>106</v>
      </c>
      <c r="G1406" s="1">
        <v>44859</v>
      </c>
    </row>
    <row r="1407" spans="1:7" x14ac:dyDescent="0.25">
      <c r="A1407" t="s">
        <v>10668</v>
      </c>
      <c r="B1407" s="1">
        <v>44858</v>
      </c>
      <c r="C1407" t="s">
        <v>47</v>
      </c>
      <c r="D1407">
        <v>448277</v>
      </c>
      <c r="E1407" t="s">
        <v>10667</v>
      </c>
      <c r="F1407" t="s">
        <v>106</v>
      </c>
      <c r="G1407" s="1">
        <v>44859</v>
      </c>
    </row>
    <row r="1408" spans="1:7" x14ac:dyDescent="0.25">
      <c r="A1408" t="s">
        <v>10670</v>
      </c>
      <c r="B1408" s="1">
        <v>44858</v>
      </c>
      <c r="C1408" t="s">
        <v>47</v>
      </c>
      <c r="D1408">
        <v>448278</v>
      </c>
      <c r="E1408" t="s">
        <v>10669</v>
      </c>
      <c r="F1408" t="s">
        <v>111</v>
      </c>
      <c r="G1408" s="1">
        <v>44861</v>
      </c>
    </row>
    <row r="1409" spans="1:7" x14ac:dyDescent="0.25">
      <c r="A1409" t="s">
        <v>10672</v>
      </c>
      <c r="B1409" s="1">
        <v>44858</v>
      </c>
      <c r="C1409" t="s">
        <v>47</v>
      </c>
      <c r="D1409">
        <v>448279</v>
      </c>
      <c r="E1409" t="s">
        <v>10671</v>
      </c>
      <c r="F1409" t="s">
        <v>106</v>
      </c>
      <c r="G1409" s="1">
        <v>44859</v>
      </c>
    </row>
    <row r="1410" spans="1:7" x14ac:dyDescent="0.25">
      <c r="A1410" t="s">
        <v>10791</v>
      </c>
      <c r="B1410" s="1">
        <v>44858</v>
      </c>
      <c r="C1410" t="s">
        <v>47</v>
      </c>
      <c r="D1410">
        <v>448280</v>
      </c>
      <c r="E1410" t="s">
        <v>10790</v>
      </c>
      <c r="F1410" t="s">
        <v>106</v>
      </c>
      <c r="G1410" s="1">
        <v>44859</v>
      </c>
    </row>
    <row r="1411" spans="1:7" x14ac:dyDescent="0.25">
      <c r="A1411" t="s">
        <v>10993</v>
      </c>
      <c r="B1411" s="1">
        <v>44858</v>
      </c>
      <c r="C1411" t="s">
        <v>47</v>
      </c>
      <c r="D1411">
        <v>448281</v>
      </c>
      <c r="E1411" t="s">
        <v>10992</v>
      </c>
      <c r="F1411" t="s">
        <v>106</v>
      </c>
      <c r="G1411" s="1">
        <v>44860</v>
      </c>
    </row>
    <row r="1412" spans="1:7" x14ac:dyDescent="0.25">
      <c r="A1412" t="s">
        <v>10674</v>
      </c>
      <c r="B1412" s="1">
        <v>44858</v>
      </c>
      <c r="C1412" t="s">
        <v>47</v>
      </c>
      <c r="D1412">
        <v>448695</v>
      </c>
      <c r="E1412" t="s">
        <v>10673</v>
      </c>
      <c r="F1412" t="s">
        <v>106</v>
      </c>
      <c r="G1412" s="1">
        <v>44861</v>
      </c>
    </row>
    <row r="1413" spans="1:7" x14ac:dyDescent="0.25">
      <c r="A1413" t="s">
        <v>10676</v>
      </c>
      <c r="B1413" s="1">
        <v>44858</v>
      </c>
      <c r="C1413" t="s">
        <v>47</v>
      </c>
      <c r="D1413">
        <v>448696</v>
      </c>
      <c r="E1413" t="s">
        <v>10675</v>
      </c>
      <c r="F1413" t="s">
        <v>107</v>
      </c>
      <c r="G1413" s="1">
        <v>44865</v>
      </c>
    </row>
    <row r="1414" spans="1:7" x14ac:dyDescent="0.25">
      <c r="A1414" t="s">
        <v>10678</v>
      </c>
      <c r="B1414" s="1">
        <v>44858</v>
      </c>
      <c r="C1414" t="s">
        <v>47</v>
      </c>
      <c r="D1414">
        <v>448697</v>
      </c>
      <c r="E1414" t="s">
        <v>10677</v>
      </c>
      <c r="F1414" t="s">
        <v>106</v>
      </c>
      <c r="G1414" s="1">
        <v>44859</v>
      </c>
    </row>
    <row r="1415" spans="1:7" x14ac:dyDescent="0.25">
      <c r="A1415" t="s">
        <v>10680</v>
      </c>
      <c r="B1415" s="1">
        <v>44858</v>
      </c>
      <c r="C1415" t="s">
        <v>47</v>
      </c>
      <c r="D1415">
        <v>448698</v>
      </c>
      <c r="E1415" t="s">
        <v>10679</v>
      </c>
      <c r="F1415" t="s">
        <v>106</v>
      </c>
      <c r="G1415" s="1">
        <v>44859</v>
      </c>
    </row>
    <row r="1416" spans="1:7" x14ac:dyDescent="0.25">
      <c r="A1416" t="s">
        <v>10682</v>
      </c>
      <c r="B1416" s="1">
        <v>44858</v>
      </c>
      <c r="C1416" t="s">
        <v>47</v>
      </c>
      <c r="D1416">
        <v>448699</v>
      </c>
      <c r="E1416" t="s">
        <v>10681</v>
      </c>
      <c r="F1416" t="s">
        <v>106</v>
      </c>
      <c r="G1416" s="1">
        <v>44860</v>
      </c>
    </row>
    <row r="1417" spans="1:7" x14ac:dyDescent="0.25">
      <c r="A1417" t="s">
        <v>10684</v>
      </c>
      <c r="B1417" s="1">
        <v>44858</v>
      </c>
      <c r="C1417" t="s">
        <v>47</v>
      </c>
      <c r="D1417">
        <v>448700</v>
      </c>
      <c r="E1417" t="s">
        <v>10683</v>
      </c>
      <c r="F1417" t="s">
        <v>106</v>
      </c>
      <c r="G1417" s="1">
        <v>44859</v>
      </c>
    </row>
    <row r="1418" spans="1:7" x14ac:dyDescent="0.25">
      <c r="A1418" t="s">
        <v>10686</v>
      </c>
      <c r="B1418" s="1">
        <v>44858</v>
      </c>
      <c r="C1418" t="s">
        <v>47</v>
      </c>
      <c r="D1418">
        <v>448701</v>
      </c>
      <c r="E1418" t="s">
        <v>10685</v>
      </c>
      <c r="F1418" t="s">
        <v>106</v>
      </c>
      <c r="G1418" s="1">
        <v>44859</v>
      </c>
    </row>
    <row r="1419" spans="1:7" x14ac:dyDescent="0.25">
      <c r="A1419" t="s">
        <v>10688</v>
      </c>
      <c r="B1419" s="1">
        <v>44858</v>
      </c>
      <c r="C1419" t="s">
        <v>47</v>
      </c>
      <c r="D1419">
        <v>448702</v>
      </c>
      <c r="E1419" t="s">
        <v>10687</v>
      </c>
      <c r="F1419" t="s">
        <v>106</v>
      </c>
      <c r="G1419" s="1">
        <v>44860</v>
      </c>
    </row>
    <row r="1420" spans="1:7" x14ac:dyDescent="0.25">
      <c r="A1420" t="s">
        <v>10690</v>
      </c>
      <c r="B1420" s="1">
        <v>44858</v>
      </c>
      <c r="C1420" t="s">
        <v>47</v>
      </c>
      <c r="D1420">
        <v>448703</v>
      </c>
      <c r="E1420" t="s">
        <v>10689</v>
      </c>
      <c r="F1420" t="s">
        <v>106</v>
      </c>
      <c r="G1420" s="1">
        <v>44859</v>
      </c>
    </row>
    <row r="1421" spans="1:7" x14ac:dyDescent="0.25">
      <c r="A1421" t="s">
        <v>10734</v>
      </c>
      <c r="B1421" s="1">
        <v>44858</v>
      </c>
      <c r="C1421" t="s">
        <v>47</v>
      </c>
      <c r="D1421">
        <v>448704</v>
      </c>
      <c r="E1421" t="s">
        <v>10733</v>
      </c>
      <c r="F1421" t="s">
        <v>106</v>
      </c>
      <c r="G1421" s="1">
        <v>44861</v>
      </c>
    </row>
    <row r="1422" spans="1:7" x14ac:dyDescent="0.25">
      <c r="A1422" t="s">
        <v>10761</v>
      </c>
      <c r="B1422" s="1">
        <v>44858</v>
      </c>
      <c r="C1422" t="s">
        <v>47</v>
      </c>
      <c r="D1422">
        <v>448705</v>
      </c>
      <c r="E1422" t="s">
        <v>10760</v>
      </c>
      <c r="F1422" t="s">
        <v>107</v>
      </c>
      <c r="G1422" s="1">
        <v>44865</v>
      </c>
    </row>
    <row r="1423" spans="1:7" x14ac:dyDescent="0.25">
      <c r="A1423" t="s">
        <v>10763</v>
      </c>
      <c r="B1423" s="1">
        <v>44858</v>
      </c>
      <c r="C1423" t="s">
        <v>47</v>
      </c>
      <c r="D1423">
        <v>448706</v>
      </c>
      <c r="E1423" t="s">
        <v>10762</v>
      </c>
      <c r="F1423" t="s">
        <v>106</v>
      </c>
      <c r="G1423" s="1">
        <v>44859</v>
      </c>
    </row>
    <row r="1424" spans="1:7" x14ac:dyDescent="0.25">
      <c r="A1424" t="s">
        <v>10765</v>
      </c>
      <c r="B1424" s="1">
        <v>44858</v>
      </c>
      <c r="C1424" t="s">
        <v>47</v>
      </c>
      <c r="D1424">
        <v>448707</v>
      </c>
      <c r="E1424" t="s">
        <v>10764</v>
      </c>
      <c r="F1424" t="s">
        <v>106</v>
      </c>
      <c r="G1424" s="1">
        <v>44861</v>
      </c>
    </row>
    <row r="1425" spans="1:7" x14ac:dyDescent="0.25">
      <c r="A1425" t="s">
        <v>10767</v>
      </c>
      <c r="B1425" s="1">
        <v>44858</v>
      </c>
      <c r="C1425" t="s">
        <v>47</v>
      </c>
      <c r="D1425">
        <v>448708</v>
      </c>
      <c r="E1425" t="s">
        <v>10766</v>
      </c>
      <c r="F1425" t="s">
        <v>106</v>
      </c>
      <c r="G1425" s="1">
        <v>44859</v>
      </c>
    </row>
    <row r="1426" spans="1:7" x14ac:dyDescent="0.25">
      <c r="A1426" t="s">
        <v>10777</v>
      </c>
      <c r="B1426" s="1">
        <v>44858</v>
      </c>
      <c r="C1426" t="s">
        <v>47</v>
      </c>
      <c r="D1426">
        <v>448709</v>
      </c>
      <c r="E1426" t="s">
        <v>10776</v>
      </c>
      <c r="F1426" t="s">
        <v>106</v>
      </c>
      <c r="G1426" s="1">
        <v>44859</v>
      </c>
    </row>
    <row r="1427" spans="1:7" x14ac:dyDescent="0.25">
      <c r="A1427" t="s">
        <v>10779</v>
      </c>
      <c r="B1427" s="1">
        <v>44858</v>
      </c>
      <c r="C1427" t="s">
        <v>47</v>
      </c>
      <c r="D1427">
        <v>448710</v>
      </c>
      <c r="E1427" t="s">
        <v>10778</v>
      </c>
      <c r="F1427" t="s">
        <v>106</v>
      </c>
      <c r="G1427" s="1">
        <v>44861</v>
      </c>
    </row>
    <row r="1428" spans="1:7" x14ac:dyDescent="0.25">
      <c r="A1428" t="s">
        <v>10789</v>
      </c>
      <c r="B1428" s="1">
        <v>44858</v>
      </c>
      <c r="C1428" t="s">
        <v>47</v>
      </c>
      <c r="D1428">
        <v>448711</v>
      </c>
      <c r="E1428" t="s">
        <v>10788</v>
      </c>
      <c r="F1428" t="s">
        <v>106</v>
      </c>
      <c r="G1428" s="1">
        <v>44860</v>
      </c>
    </row>
    <row r="1429" spans="1:7" x14ac:dyDescent="0.25">
      <c r="A1429" t="s">
        <v>10793</v>
      </c>
      <c r="B1429" s="1">
        <v>44858</v>
      </c>
      <c r="C1429" t="s">
        <v>47</v>
      </c>
      <c r="D1429">
        <v>448712</v>
      </c>
      <c r="E1429" t="s">
        <v>10792</v>
      </c>
      <c r="F1429" t="s">
        <v>106</v>
      </c>
      <c r="G1429" s="1">
        <v>44859</v>
      </c>
    </row>
    <row r="1430" spans="1:7" x14ac:dyDescent="0.25">
      <c r="A1430" t="s">
        <v>10795</v>
      </c>
      <c r="B1430" s="1">
        <v>44858</v>
      </c>
      <c r="C1430" t="s">
        <v>47</v>
      </c>
      <c r="D1430">
        <v>448713</v>
      </c>
      <c r="E1430" t="s">
        <v>10794</v>
      </c>
      <c r="F1430" t="s">
        <v>106</v>
      </c>
      <c r="G1430" s="1">
        <v>44859</v>
      </c>
    </row>
    <row r="1431" spans="1:7" x14ac:dyDescent="0.25">
      <c r="A1431" t="s">
        <v>10797</v>
      </c>
      <c r="B1431" s="1">
        <v>44858</v>
      </c>
      <c r="C1431" t="s">
        <v>47</v>
      </c>
      <c r="D1431">
        <v>448714</v>
      </c>
      <c r="E1431" t="s">
        <v>10796</v>
      </c>
      <c r="F1431" t="s">
        <v>106</v>
      </c>
      <c r="G1431" s="1">
        <v>44859</v>
      </c>
    </row>
    <row r="1432" spans="1:7" x14ac:dyDescent="0.25">
      <c r="A1432" t="s">
        <v>10800</v>
      </c>
      <c r="B1432" s="1">
        <v>44858</v>
      </c>
      <c r="C1432" t="s">
        <v>47</v>
      </c>
      <c r="D1432">
        <v>448715</v>
      </c>
      <c r="E1432" t="s">
        <v>10799</v>
      </c>
      <c r="F1432" t="s">
        <v>281</v>
      </c>
      <c r="G1432" s="1">
        <v>44865</v>
      </c>
    </row>
    <row r="1433" spans="1:7" x14ac:dyDescent="0.25">
      <c r="A1433" t="s">
        <v>10811</v>
      </c>
      <c r="B1433" s="1">
        <v>44858</v>
      </c>
      <c r="C1433" t="s">
        <v>47</v>
      </c>
      <c r="D1433">
        <v>448716</v>
      </c>
      <c r="E1433" t="s">
        <v>10810</v>
      </c>
      <c r="F1433" t="s">
        <v>106</v>
      </c>
      <c r="G1433" s="1">
        <v>44861</v>
      </c>
    </row>
    <row r="1434" spans="1:7" x14ac:dyDescent="0.25">
      <c r="A1434" t="s">
        <v>10843</v>
      </c>
      <c r="B1434" s="1">
        <v>44858</v>
      </c>
      <c r="C1434" t="s">
        <v>47</v>
      </c>
      <c r="D1434">
        <v>448717</v>
      </c>
      <c r="E1434" t="s">
        <v>10838</v>
      </c>
      <c r="F1434" t="s">
        <v>106</v>
      </c>
      <c r="G1434" s="1">
        <v>44859</v>
      </c>
    </row>
    <row r="1435" spans="1:7" x14ac:dyDescent="0.25">
      <c r="A1435" t="s">
        <v>10851</v>
      </c>
      <c r="B1435" s="1">
        <v>44858</v>
      </c>
      <c r="C1435" t="s">
        <v>47</v>
      </c>
      <c r="D1435">
        <v>448718</v>
      </c>
      <c r="E1435" t="s">
        <v>10846</v>
      </c>
      <c r="F1435" t="s">
        <v>106</v>
      </c>
      <c r="G1435" s="1">
        <v>44859</v>
      </c>
    </row>
    <row r="1436" spans="1:7" x14ac:dyDescent="0.25">
      <c r="A1436" t="s">
        <v>10856</v>
      </c>
      <c r="B1436" s="1">
        <v>44858</v>
      </c>
      <c r="C1436" t="s">
        <v>47</v>
      </c>
      <c r="D1436">
        <v>448719</v>
      </c>
      <c r="E1436" t="s">
        <v>10853</v>
      </c>
      <c r="F1436" t="s">
        <v>106</v>
      </c>
      <c r="G1436" s="1">
        <v>44859</v>
      </c>
    </row>
    <row r="1437" spans="1:7" x14ac:dyDescent="0.25">
      <c r="A1437" t="s">
        <v>10926</v>
      </c>
      <c r="B1437" s="1">
        <v>44858</v>
      </c>
      <c r="C1437" t="s">
        <v>47</v>
      </c>
      <c r="D1437">
        <v>448720</v>
      </c>
      <c r="E1437" t="s">
        <v>10923</v>
      </c>
      <c r="F1437" t="s">
        <v>106</v>
      </c>
      <c r="G1437" s="1">
        <v>44859</v>
      </c>
    </row>
    <row r="1438" spans="1:7" x14ac:dyDescent="0.25">
      <c r="A1438" t="s">
        <v>10928</v>
      </c>
      <c r="B1438" s="1">
        <v>44858</v>
      </c>
      <c r="C1438" t="s">
        <v>47</v>
      </c>
      <c r="D1438">
        <v>448721</v>
      </c>
      <c r="E1438" t="s">
        <v>10927</v>
      </c>
      <c r="F1438" t="s">
        <v>106</v>
      </c>
      <c r="G1438" s="1">
        <v>44859</v>
      </c>
    </row>
    <row r="1439" spans="1:7" x14ac:dyDescent="0.25">
      <c r="A1439" t="s">
        <v>10963</v>
      </c>
      <c r="B1439" s="1">
        <v>44858</v>
      </c>
      <c r="C1439" t="s">
        <v>47</v>
      </c>
      <c r="D1439">
        <v>448722</v>
      </c>
      <c r="E1439" t="s">
        <v>10962</v>
      </c>
      <c r="F1439" t="s">
        <v>106</v>
      </c>
      <c r="G1439" s="1">
        <v>44859</v>
      </c>
    </row>
    <row r="1440" spans="1:7" x14ac:dyDescent="0.25">
      <c r="A1440" t="s">
        <v>10977</v>
      </c>
      <c r="B1440" s="1">
        <v>44858</v>
      </c>
      <c r="C1440" t="s">
        <v>47</v>
      </c>
      <c r="D1440">
        <v>448723</v>
      </c>
      <c r="E1440" t="s">
        <v>10972</v>
      </c>
      <c r="F1440" t="s">
        <v>106</v>
      </c>
      <c r="G1440" s="1">
        <v>44859</v>
      </c>
    </row>
    <row r="1441" spans="1:7" x14ac:dyDescent="0.25">
      <c r="A1441" t="s">
        <v>10979</v>
      </c>
      <c r="B1441" s="1">
        <v>44858</v>
      </c>
      <c r="C1441" t="s">
        <v>47</v>
      </c>
      <c r="D1441">
        <v>448724</v>
      </c>
      <c r="E1441" t="s">
        <v>10978</v>
      </c>
      <c r="F1441" t="s">
        <v>106</v>
      </c>
      <c r="G1441" s="1">
        <v>44859</v>
      </c>
    </row>
    <row r="1442" spans="1:7" x14ac:dyDescent="0.25">
      <c r="A1442" t="s">
        <v>10991</v>
      </c>
      <c r="B1442" s="1">
        <v>44858</v>
      </c>
      <c r="C1442" t="s">
        <v>47</v>
      </c>
      <c r="D1442">
        <v>448725</v>
      </c>
      <c r="E1442" t="s">
        <v>10990</v>
      </c>
      <c r="F1442" t="s">
        <v>106</v>
      </c>
      <c r="G1442" s="1">
        <v>44860</v>
      </c>
    </row>
    <row r="1443" spans="1:7" x14ac:dyDescent="0.25">
      <c r="A1443" t="s">
        <v>11005</v>
      </c>
      <c r="B1443" s="1">
        <v>44858</v>
      </c>
      <c r="C1443" t="s">
        <v>47</v>
      </c>
      <c r="D1443">
        <v>448726</v>
      </c>
      <c r="E1443" t="s">
        <v>11004</v>
      </c>
      <c r="F1443" t="s">
        <v>106</v>
      </c>
      <c r="G1443" s="1">
        <v>44859</v>
      </c>
    </row>
    <row r="1444" spans="1:7" x14ac:dyDescent="0.25">
      <c r="A1444" t="s">
        <v>11007</v>
      </c>
      <c r="B1444" s="1">
        <v>44858</v>
      </c>
      <c r="C1444" t="s">
        <v>47</v>
      </c>
      <c r="D1444">
        <v>448727</v>
      </c>
      <c r="E1444" t="s">
        <v>11006</v>
      </c>
      <c r="F1444" t="s">
        <v>106</v>
      </c>
      <c r="G1444" s="1">
        <v>44860</v>
      </c>
    </row>
    <row r="1445" spans="1:7" x14ac:dyDescent="0.25">
      <c r="A1445" t="s">
        <v>11010</v>
      </c>
      <c r="B1445" s="1">
        <v>44858</v>
      </c>
      <c r="C1445" t="s">
        <v>47</v>
      </c>
      <c r="D1445">
        <v>448728</v>
      </c>
      <c r="E1445" t="s">
        <v>11008</v>
      </c>
      <c r="F1445" t="s">
        <v>106</v>
      </c>
      <c r="G1445" s="1">
        <v>44859</v>
      </c>
    </row>
    <row r="1446" spans="1:7" x14ac:dyDescent="0.25">
      <c r="A1446" t="s">
        <v>11012</v>
      </c>
      <c r="B1446" s="1">
        <v>44858</v>
      </c>
      <c r="C1446" t="s">
        <v>47</v>
      </c>
      <c r="D1446">
        <v>448729</v>
      </c>
      <c r="E1446" t="s">
        <v>11011</v>
      </c>
      <c r="F1446" t="s">
        <v>106</v>
      </c>
      <c r="G1446" s="1">
        <v>44859</v>
      </c>
    </row>
    <row r="1447" spans="1:7" x14ac:dyDescent="0.25">
      <c r="A1447" t="s">
        <v>11014</v>
      </c>
      <c r="B1447" s="1">
        <v>44858</v>
      </c>
      <c r="C1447" t="s">
        <v>47</v>
      </c>
      <c r="D1447">
        <v>448730</v>
      </c>
      <c r="E1447" t="s">
        <v>11013</v>
      </c>
      <c r="F1447" t="s">
        <v>106</v>
      </c>
      <c r="G1447" s="1">
        <v>44859</v>
      </c>
    </row>
    <row r="1448" spans="1:7" x14ac:dyDescent="0.25">
      <c r="A1448" t="s">
        <v>11016</v>
      </c>
      <c r="B1448" s="1">
        <v>44858</v>
      </c>
      <c r="C1448" t="s">
        <v>47</v>
      </c>
      <c r="D1448">
        <v>448731</v>
      </c>
      <c r="E1448" t="s">
        <v>11015</v>
      </c>
      <c r="F1448" t="s">
        <v>107</v>
      </c>
      <c r="G1448" s="1">
        <v>44865</v>
      </c>
    </row>
    <row r="1449" spans="1:7" x14ac:dyDescent="0.25">
      <c r="A1449" t="s">
        <v>11018</v>
      </c>
      <c r="B1449" s="1">
        <v>44858</v>
      </c>
      <c r="C1449" t="s">
        <v>47</v>
      </c>
      <c r="D1449">
        <v>448732</v>
      </c>
      <c r="E1449" t="s">
        <v>11017</v>
      </c>
      <c r="F1449" t="s">
        <v>106</v>
      </c>
      <c r="G1449" s="1">
        <v>44859</v>
      </c>
    </row>
    <row r="1450" spans="1:7" x14ac:dyDescent="0.25">
      <c r="A1450" t="s">
        <v>11020</v>
      </c>
      <c r="B1450" s="1">
        <v>44858</v>
      </c>
      <c r="C1450" t="s">
        <v>47</v>
      </c>
      <c r="D1450">
        <v>448733</v>
      </c>
      <c r="E1450" t="s">
        <v>11019</v>
      </c>
      <c r="F1450" t="s">
        <v>106</v>
      </c>
      <c r="G1450" s="1">
        <v>44859</v>
      </c>
    </row>
    <row r="1451" spans="1:7" x14ac:dyDescent="0.25">
      <c r="A1451" t="s">
        <v>11022</v>
      </c>
      <c r="B1451" s="1">
        <v>44858</v>
      </c>
      <c r="C1451" t="s">
        <v>47</v>
      </c>
      <c r="D1451">
        <v>448734</v>
      </c>
      <c r="E1451" t="s">
        <v>11021</v>
      </c>
      <c r="F1451" t="s">
        <v>107</v>
      </c>
      <c r="G1451" s="1">
        <v>44865</v>
      </c>
    </row>
    <row r="1452" spans="1:7" x14ac:dyDescent="0.25">
      <c r="A1452" t="s">
        <v>11030</v>
      </c>
      <c r="B1452" s="1">
        <v>44858</v>
      </c>
      <c r="C1452" t="s">
        <v>47</v>
      </c>
      <c r="D1452">
        <v>448735</v>
      </c>
      <c r="E1452" t="s">
        <v>11026</v>
      </c>
      <c r="F1452" t="s">
        <v>106</v>
      </c>
      <c r="G1452" s="1">
        <v>44860</v>
      </c>
    </row>
    <row r="1453" spans="1:7" x14ac:dyDescent="0.25">
      <c r="A1453" t="s">
        <v>11036</v>
      </c>
      <c r="B1453" s="1">
        <v>44858</v>
      </c>
      <c r="C1453" t="s">
        <v>47</v>
      </c>
      <c r="D1453">
        <v>448736</v>
      </c>
      <c r="E1453" t="s">
        <v>11032</v>
      </c>
      <c r="F1453" t="s">
        <v>106</v>
      </c>
      <c r="G1453" s="1">
        <v>44862</v>
      </c>
    </row>
    <row r="1454" spans="1:7" x14ac:dyDescent="0.25">
      <c r="A1454" t="s">
        <v>11054</v>
      </c>
      <c r="B1454" s="1">
        <v>44858</v>
      </c>
      <c r="C1454" t="s">
        <v>47</v>
      </c>
      <c r="D1454">
        <v>448737</v>
      </c>
      <c r="E1454" t="s">
        <v>11049</v>
      </c>
      <c r="F1454" t="s">
        <v>106</v>
      </c>
      <c r="G1454" s="1">
        <v>44861</v>
      </c>
    </row>
    <row r="1455" spans="1:7" x14ac:dyDescent="0.25">
      <c r="A1455" t="s">
        <v>11062</v>
      </c>
      <c r="B1455" s="1">
        <v>44858</v>
      </c>
      <c r="C1455" t="s">
        <v>47</v>
      </c>
      <c r="D1455">
        <v>448738</v>
      </c>
      <c r="E1455" t="s">
        <v>11057</v>
      </c>
      <c r="F1455" t="s">
        <v>106</v>
      </c>
      <c r="G1455" s="1">
        <v>44859</v>
      </c>
    </row>
    <row r="1456" spans="1:7" x14ac:dyDescent="0.25">
      <c r="A1456" t="s">
        <v>11070</v>
      </c>
      <c r="B1456" s="1">
        <v>44858</v>
      </c>
      <c r="C1456" t="s">
        <v>47</v>
      </c>
      <c r="D1456">
        <v>448739</v>
      </c>
      <c r="E1456" t="s">
        <v>11065</v>
      </c>
      <c r="F1456" t="s">
        <v>106</v>
      </c>
      <c r="G1456" s="1">
        <v>44859</v>
      </c>
    </row>
    <row r="1457" spans="1:7" x14ac:dyDescent="0.25">
      <c r="A1457" t="s">
        <v>11080</v>
      </c>
      <c r="B1457" s="1">
        <v>44858</v>
      </c>
      <c r="C1457" t="s">
        <v>47</v>
      </c>
      <c r="D1457">
        <v>448740</v>
      </c>
      <c r="E1457" t="s">
        <v>11075</v>
      </c>
      <c r="F1457" t="s">
        <v>106</v>
      </c>
      <c r="G1457" s="1">
        <v>44859</v>
      </c>
    </row>
    <row r="1458" spans="1:7" x14ac:dyDescent="0.25">
      <c r="A1458" t="s">
        <v>11301</v>
      </c>
      <c r="B1458" s="1">
        <v>44858</v>
      </c>
      <c r="C1458" t="s">
        <v>47</v>
      </c>
      <c r="D1458">
        <v>448741</v>
      </c>
      <c r="E1458" t="s">
        <v>11300</v>
      </c>
      <c r="F1458" t="s">
        <v>106</v>
      </c>
      <c r="G1458" s="1">
        <v>44859</v>
      </c>
    </row>
    <row r="1459" spans="1:7" x14ac:dyDescent="0.25">
      <c r="A1459" t="s">
        <v>11303</v>
      </c>
      <c r="B1459" s="1">
        <v>44858</v>
      </c>
      <c r="C1459" t="s">
        <v>47</v>
      </c>
      <c r="D1459">
        <v>448742</v>
      </c>
      <c r="E1459" t="s">
        <v>11302</v>
      </c>
      <c r="F1459" t="s">
        <v>106</v>
      </c>
      <c r="G1459" s="1">
        <v>44859</v>
      </c>
    </row>
    <row r="1460" spans="1:7" x14ac:dyDescent="0.25">
      <c r="A1460" t="s">
        <v>11305</v>
      </c>
      <c r="B1460" s="1">
        <v>44858</v>
      </c>
      <c r="C1460" t="s">
        <v>47</v>
      </c>
      <c r="D1460">
        <v>448743</v>
      </c>
      <c r="E1460" t="s">
        <v>11304</v>
      </c>
      <c r="F1460" t="s">
        <v>106</v>
      </c>
      <c r="G1460" s="1">
        <v>44859</v>
      </c>
    </row>
    <row r="1461" spans="1:7" x14ac:dyDescent="0.25">
      <c r="A1461" t="s">
        <v>10699</v>
      </c>
      <c r="B1461" s="1">
        <v>44859</v>
      </c>
      <c r="C1461" t="s">
        <v>47</v>
      </c>
      <c r="D1461">
        <v>449260</v>
      </c>
      <c r="E1461" t="s">
        <v>10694</v>
      </c>
      <c r="F1461" t="s">
        <v>106</v>
      </c>
      <c r="G1461" s="1">
        <v>44860</v>
      </c>
    </row>
    <row r="1462" spans="1:7" x14ac:dyDescent="0.25">
      <c r="A1462" t="s">
        <v>10707</v>
      </c>
      <c r="B1462" s="1">
        <v>44859</v>
      </c>
      <c r="C1462" t="s">
        <v>47</v>
      </c>
      <c r="D1462">
        <v>449261</v>
      </c>
      <c r="E1462" t="s">
        <v>10702</v>
      </c>
      <c r="F1462" t="s">
        <v>106</v>
      </c>
      <c r="G1462" s="1">
        <v>44860</v>
      </c>
    </row>
    <row r="1463" spans="1:7" x14ac:dyDescent="0.25">
      <c r="A1463" t="s">
        <v>10716</v>
      </c>
      <c r="B1463" s="1">
        <v>44859</v>
      </c>
      <c r="C1463" t="s">
        <v>47</v>
      </c>
      <c r="D1463">
        <v>449262</v>
      </c>
      <c r="E1463" t="s">
        <v>10711</v>
      </c>
      <c r="F1463" t="s">
        <v>106</v>
      </c>
      <c r="G1463" s="1">
        <v>44860</v>
      </c>
    </row>
    <row r="1464" spans="1:7" x14ac:dyDescent="0.25">
      <c r="A1464" t="s">
        <v>10724</v>
      </c>
      <c r="B1464" s="1">
        <v>44859</v>
      </c>
      <c r="C1464" t="s">
        <v>47</v>
      </c>
      <c r="D1464">
        <v>449263</v>
      </c>
      <c r="E1464" t="s">
        <v>10719</v>
      </c>
      <c r="F1464" t="s">
        <v>281</v>
      </c>
      <c r="G1464" s="1">
        <v>44865</v>
      </c>
    </row>
    <row r="1465" spans="1:7" x14ac:dyDescent="0.25">
      <c r="A1465" t="s">
        <v>10732</v>
      </c>
      <c r="B1465" s="1">
        <v>44859</v>
      </c>
      <c r="C1465" t="s">
        <v>47</v>
      </c>
      <c r="D1465">
        <v>449264</v>
      </c>
      <c r="E1465" t="s">
        <v>10727</v>
      </c>
      <c r="F1465" t="s">
        <v>281</v>
      </c>
      <c r="G1465" s="1">
        <v>44861</v>
      </c>
    </row>
    <row r="1466" spans="1:7" x14ac:dyDescent="0.25">
      <c r="A1466" t="s">
        <v>10742</v>
      </c>
      <c r="B1466" s="1">
        <v>44859</v>
      </c>
      <c r="C1466" t="s">
        <v>47</v>
      </c>
      <c r="D1466">
        <v>449265</v>
      </c>
      <c r="E1466" t="s">
        <v>10737</v>
      </c>
      <c r="F1466" t="s">
        <v>106</v>
      </c>
      <c r="G1466" s="1">
        <v>44860</v>
      </c>
    </row>
    <row r="1467" spans="1:7" x14ac:dyDescent="0.25">
      <c r="A1467" t="s">
        <v>10750</v>
      </c>
      <c r="B1467" s="1">
        <v>44859</v>
      </c>
      <c r="C1467" t="s">
        <v>47</v>
      </c>
      <c r="D1467">
        <v>449266</v>
      </c>
      <c r="E1467" t="s">
        <v>10745</v>
      </c>
      <c r="F1467" t="s">
        <v>106</v>
      </c>
      <c r="G1467" s="1">
        <v>44860</v>
      </c>
    </row>
    <row r="1468" spans="1:7" x14ac:dyDescent="0.25">
      <c r="A1468" t="s">
        <v>10759</v>
      </c>
      <c r="B1468" s="1">
        <v>44859</v>
      </c>
      <c r="C1468" t="s">
        <v>47</v>
      </c>
      <c r="D1468">
        <v>449267</v>
      </c>
      <c r="E1468" t="s">
        <v>10754</v>
      </c>
      <c r="F1468" t="s">
        <v>107</v>
      </c>
      <c r="G1468" s="1">
        <v>44865</v>
      </c>
    </row>
    <row r="1469" spans="1:7" x14ac:dyDescent="0.25">
      <c r="A1469" t="s">
        <v>10775</v>
      </c>
      <c r="B1469" s="1">
        <v>44859</v>
      </c>
      <c r="C1469" t="s">
        <v>47</v>
      </c>
      <c r="D1469">
        <v>449268</v>
      </c>
      <c r="E1469" t="s">
        <v>10770</v>
      </c>
      <c r="F1469" t="s">
        <v>281</v>
      </c>
      <c r="G1469" s="1">
        <v>44865</v>
      </c>
    </row>
    <row r="1470" spans="1:7" x14ac:dyDescent="0.25">
      <c r="A1470" t="s">
        <v>10787</v>
      </c>
      <c r="B1470" s="1">
        <v>44859</v>
      </c>
      <c r="C1470" t="s">
        <v>47</v>
      </c>
      <c r="D1470">
        <v>449269</v>
      </c>
      <c r="E1470" t="s">
        <v>10782</v>
      </c>
      <c r="F1470" t="s">
        <v>106</v>
      </c>
      <c r="G1470" s="1">
        <v>44861</v>
      </c>
    </row>
    <row r="1471" spans="1:7" x14ac:dyDescent="0.25">
      <c r="A1471" t="s">
        <v>10809</v>
      </c>
      <c r="B1471" s="1">
        <v>44859</v>
      </c>
      <c r="C1471" t="s">
        <v>47</v>
      </c>
      <c r="D1471">
        <v>449270</v>
      </c>
      <c r="E1471" t="s">
        <v>10804</v>
      </c>
      <c r="F1471" t="s">
        <v>106</v>
      </c>
      <c r="G1471" s="1">
        <v>44860</v>
      </c>
    </row>
    <row r="1472" spans="1:7" x14ac:dyDescent="0.25">
      <c r="A1472" t="s">
        <v>10819</v>
      </c>
      <c r="B1472" s="1">
        <v>44859</v>
      </c>
      <c r="C1472" t="s">
        <v>47</v>
      </c>
      <c r="D1472">
        <v>449271</v>
      </c>
      <c r="E1472" t="s">
        <v>10814</v>
      </c>
      <c r="F1472" t="s">
        <v>106</v>
      </c>
      <c r="G1472" s="1">
        <v>44860</v>
      </c>
    </row>
    <row r="1473" spans="1:7" x14ac:dyDescent="0.25">
      <c r="A1473" t="s">
        <v>10827</v>
      </c>
      <c r="B1473" s="1">
        <v>44859</v>
      </c>
      <c r="C1473" t="s">
        <v>47</v>
      </c>
      <c r="D1473">
        <v>449272</v>
      </c>
      <c r="E1473" t="s">
        <v>10822</v>
      </c>
      <c r="F1473" t="s">
        <v>106</v>
      </c>
      <c r="G1473" s="1">
        <v>44861</v>
      </c>
    </row>
    <row r="1474" spans="1:7" x14ac:dyDescent="0.25">
      <c r="A1474" t="s">
        <v>10835</v>
      </c>
      <c r="B1474" s="1">
        <v>44859</v>
      </c>
      <c r="C1474" t="s">
        <v>47</v>
      </c>
      <c r="D1474">
        <v>449273</v>
      </c>
      <c r="E1474" t="s">
        <v>10830</v>
      </c>
      <c r="F1474" t="s">
        <v>281</v>
      </c>
      <c r="G1474" s="1">
        <v>44865</v>
      </c>
    </row>
    <row r="1475" spans="1:7" x14ac:dyDescent="0.25">
      <c r="A1475" t="s">
        <v>10862</v>
      </c>
      <c r="B1475" s="1">
        <v>44859</v>
      </c>
      <c r="C1475" t="s">
        <v>47</v>
      </c>
      <c r="D1475">
        <v>449274</v>
      </c>
      <c r="E1475" t="s">
        <v>10858</v>
      </c>
      <c r="F1475" t="s">
        <v>106</v>
      </c>
      <c r="G1475" s="1">
        <v>44862</v>
      </c>
    </row>
    <row r="1476" spans="1:7" x14ac:dyDescent="0.25">
      <c r="A1476" t="s">
        <v>10870</v>
      </c>
      <c r="B1476" s="1">
        <v>44859</v>
      </c>
      <c r="C1476" t="s">
        <v>47</v>
      </c>
      <c r="D1476">
        <v>449275</v>
      </c>
      <c r="E1476" t="s">
        <v>10865</v>
      </c>
      <c r="F1476" t="s">
        <v>106</v>
      </c>
      <c r="G1476" s="1">
        <v>44861</v>
      </c>
    </row>
    <row r="1477" spans="1:7" x14ac:dyDescent="0.25">
      <c r="A1477" t="s">
        <v>10878</v>
      </c>
      <c r="B1477" s="1">
        <v>44859</v>
      </c>
      <c r="C1477" t="s">
        <v>47</v>
      </c>
      <c r="D1477">
        <v>449276</v>
      </c>
      <c r="E1477" t="s">
        <v>10873</v>
      </c>
      <c r="F1477" t="s">
        <v>106</v>
      </c>
      <c r="G1477" s="1">
        <v>44860</v>
      </c>
    </row>
    <row r="1478" spans="1:7" x14ac:dyDescent="0.25">
      <c r="A1478" t="s">
        <v>10886</v>
      </c>
      <c r="B1478" s="1">
        <v>44859</v>
      </c>
      <c r="C1478" t="s">
        <v>47</v>
      </c>
      <c r="D1478">
        <v>449277</v>
      </c>
      <c r="E1478" t="s">
        <v>10881</v>
      </c>
      <c r="F1478" t="s">
        <v>106</v>
      </c>
      <c r="G1478" s="1">
        <v>44860</v>
      </c>
    </row>
    <row r="1479" spans="1:7" x14ac:dyDescent="0.25">
      <c r="A1479" t="s">
        <v>10894</v>
      </c>
      <c r="B1479" s="1">
        <v>44859</v>
      </c>
      <c r="C1479" t="s">
        <v>47</v>
      </c>
      <c r="D1479">
        <v>449278</v>
      </c>
      <c r="E1479" t="s">
        <v>10889</v>
      </c>
      <c r="F1479" t="s">
        <v>106</v>
      </c>
      <c r="G1479" s="1">
        <v>44860</v>
      </c>
    </row>
    <row r="1480" spans="1:7" x14ac:dyDescent="0.25">
      <c r="A1480" t="s">
        <v>10902</v>
      </c>
      <c r="B1480" s="1">
        <v>44859</v>
      </c>
      <c r="C1480" t="s">
        <v>47</v>
      </c>
      <c r="D1480">
        <v>449279</v>
      </c>
      <c r="E1480" t="s">
        <v>10897</v>
      </c>
      <c r="F1480" t="s">
        <v>106</v>
      </c>
      <c r="G1480" s="1">
        <v>44860</v>
      </c>
    </row>
    <row r="1481" spans="1:7" x14ac:dyDescent="0.25">
      <c r="A1481" t="s">
        <v>10908</v>
      </c>
      <c r="B1481" s="1">
        <v>44859</v>
      </c>
      <c r="C1481" t="s">
        <v>47</v>
      </c>
      <c r="D1481">
        <v>449280</v>
      </c>
      <c r="E1481" t="s">
        <v>10904</v>
      </c>
      <c r="F1481" t="s">
        <v>106</v>
      </c>
      <c r="G1481" s="1">
        <v>44859</v>
      </c>
    </row>
    <row r="1482" spans="1:7" x14ac:dyDescent="0.25">
      <c r="A1482" t="s">
        <v>10913</v>
      </c>
      <c r="B1482" s="1">
        <v>44859</v>
      </c>
      <c r="C1482" t="s">
        <v>47</v>
      </c>
      <c r="D1482">
        <v>449281</v>
      </c>
      <c r="E1482" t="s">
        <v>10910</v>
      </c>
      <c r="F1482" t="s">
        <v>106</v>
      </c>
      <c r="G1482" s="1">
        <v>44859</v>
      </c>
    </row>
    <row r="1483" spans="1:7" x14ac:dyDescent="0.25">
      <c r="A1483" t="s">
        <v>10921</v>
      </c>
      <c r="B1483" s="1">
        <v>44859</v>
      </c>
      <c r="C1483" t="s">
        <v>47</v>
      </c>
      <c r="D1483">
        <v>449282</v>
      </c>
      <c r="E1483" t="s">
        <v>10916</v>
      </c>
      <c r="F1483" t="s">
        <v>106</v>
      </c>
      <c r="G1483" s="1">
        <v>44860</v>
      </c>
    </row>
    <row r="1484" spans="1:7" x14ac:dyDescent="0.25">
      <c r="A1484" t="s">
        <v>10937</v>
      </c>
      <c r="B1484" s="1">
        <v>44859</v>
      </c>
      <c r="C1484" t="s">
        <v>47</v>
      </c>
      <c r="D1484">
        <v>449283</v>
      </c>
      <c r="E1484" t="s">
        <v>10932</v>
      </c>
      <c r="F1484" t="s">
        <v>106</v>
      </c>
      <c r="G1484" s="1">
        <v>44860</v>
      </c>
    </row>
    <row r="1485" spans="1:7" x14ac:dyDescent="0.25">
      <c r="A1485" t="s">
        <v>10945</v>
      </c>
      <c r="B1485" s="1">
        <v>44859</v>
      </c>
      <c r="C1485" t="s">
        <v>47</v>
      </c>
      <c r="D1485">
        <v>449284</v>
      </c>
      <c r="E1485" t="s">
        <v>10940</v>
      </c>
      <c r="F1485" t="s">
        <v>106</v>
      </c>
      <c r="G1485" s="1">
        <v>44859</v>
      </c>
    </row>
    <row r="1486" spans="1:7" x14ac:dyDescent="0.25">
      <c r="A1486" t="s">
        <v>10953</v>
      </c>
      <c r="B1486" s="1">
        <v>44859</v>
      </c>
      <c r="C1486" t="s">
        <v>47</v>
      </c>
      <c r="D1486">
        <v>449285</v>
      </c>
      <c r="E1486" t="s">
        <v>10948</v>
      </c>
      <c r="F1486" t="s">
        <v>106</v>
      </c>
      <c r="G1486" s="1">
        <v>44860</v>
      </c>
    </row>
    <row r="1487" spans="1:7" x14ac:dyDescent="0.25">
      <c r="A1487" t="s">
        <v>10961</v>
      </c>
      <c r="B1487" s="1">
        <v>44859</v>
      </c>
      <c r="C1487" t="s">
        <v>47</v>
      </c>
      <c r="D1487">
        <v>449286</v>
      </c>
      <c r="E1487" t="s">
        <v>10956</v>
      </c>
      <c r="F1487" t="s">
        <v>106</v>
      </c>
      <c r="G1487" s="1">
        <v>44860</v>
      </c>
    </row>
    <row r="1488" spans="1:7" x14ac:dyDescent="0.25">
      <c r="A1488" t="s">
        <v>10969</v>
      </c>
      <c r="B1488" s="1">
        <v>44859</v>
      </c>
      <c r="C1488" t="s">
        <v>47</v>
      </c>
      <c r="D1488">
        <v>449287</v>
      </c>
      <c r="E1488" t="s">
        <v>10965</v>
      </c>
      <c r="F1488" t="s">
        <v>107</v>
      </c>
      <c r="G1488" s="1">
        <v>44865</v>
      </c>
    </row>
    <row r="1489" spans="1:7" x14ac:dyDescent="0.25">
      <c r="A1489" t="s">
        <v>10988</v>
      </c>
      <c r="B1489" s="1">
        <v>44859</v>
      </c>
      <c r="C1489" t="s">
        <v>47</v>
      </c>
      <c r="D1489">
        <v>449288</v>
      </c>
      <c r="E1489" t="s">
        <v>10983</v>
      </c>
      <c r="F1489" t="s">
        <v>106</v>
      </c>
      <c r="G1489" s="1">
        <v>44860</v>
      </c>
    </row>
    <row r="1490" spans="1:7" x14ac:dyDescent="0.25">
      <c r="A1490" t="s">
        <v>11003</v>
      </c>
      <c r="B1490" s="1">
        <v>44859</v>
      </c>
      <c r="C1490" t="s">
        <v>47</v>
      </c>
      <c r="D1490">
        <v>449289</v>
      </c>
      <c r="E1490" t="s">
        <v>10998</v>
      </c>
      <c r="F1490" t="s">
        <v>106</v>
      </c>
      <c r="G1490" s="1">
        <v>44860</v>
      </c>
    </row>
    <row r="1491" spans="1:7" x14ac:dyDescent="0.25">
      <c r="A1491" t="s">
        <v>11045</v>
      </c>
      <c r="B1491" s="1">
        <v>44859</v>
      </c>
      <c r="C1491" t="s">
        <v>47</v>
      </c>
      <c r="D1491">
        <v>449290</v>
      </c>
      <c r="E1491" t="s">
        <v>11040</v>
      </c>
      <c r="F1491" t="s">
        <v>106</v>
      </c>
      <c r="G1491" s="1">
        <v>44860</v>
      </c>
    </row>
    <row r="1492" spans="1:7" x14ac:dyDescent="0.25">
      <c r="A1492" t="s">
        <v>11088</v>
      </c>
      <c r="B1492" s="1">
        <v>44859</v>
      </c>
      <c r="C1492" t="s">
        <v>47</v>
      </c>
      <c r="D1492">
        <v>449291</v>
      </c>
      <c r="E1492" t="s">
        <v>11083</v>
      </c>
      <c r="F1492" t="s">
        <v>106</v>
      </c>
      <c r="G1492" s="1">
        <v>44860</v>
      </c>
    </row>
    <row r="1493" spans="1:7" x14ac:dyDescent="0.25">
      <c r="A1493" t="s">
        <v>11096</v>
      </c>
      <c r="B1493" s="1">
        <v>44859</v>
      </c>
      <c r="C1493" t="s">
        <v>47</v>
      </c>
      <c r="D1493">
        <v>449292</v>
      </c>
      <c r="E1493" t="s">
        <v>11091</v>
      </c>
      <c r="F1493" t="s">
        <v>106</v>
      </c>
      <c r="G1493" s="1">
        <v>44860</v>
      </c>
    </row>
    <row r="1494" spans="1:7" x14ac:dyDescent="0.25">
      <c r="A1494" t="s">
        <v>11104</v>
      </c>
      <c r="B1494" s="1">
        <v>44859</v>
      </c>
      <c r="C1494" t="s">
        <v>47</v>
      </c>
      <c r="D1494">
        <v>449293</v>
      </c>
      <c r="E1494" t="s">
        <v>11099</v>
      </c>
      <c r="F1494" t="s">
        <v>106</v>
      </c>
      <c r="G1494" s="1">
        <v>44861</v>
      </c>
    </row>
    <row r="1495" spans="1:7" x14ac:dyDescent="0.25">
      <c r="A1495" t="s">
        <v>11112</v>
      </c>
      <c r="B1495" s="1">
        <v>44859</v>
      </c>
      <c r="C1495" t="s">
        <v>47</v>
      </c>
      <c r="D1495">
        <v>449294</v>
      </c>
      <c r="E1495" t="s">
        <v>11107</v>
      </c>
      <c r="F1495" t="s">
        <v>281</v>
      </c>
      <c r="G1495" s="1">
        <v>44865</v>
      </c>
    </row>
    <row r="1496" spans="1:7" x14ac:dyDescent="0.25">
      <c r="A1496" t="s">
        <v>11120</v>
      </c>
      <c r="B1496" s="1">
        <v>44859</v>
      </c>
      <c r="C1496" t="s">
        <v>47</v>
      </c>
      <c r="D1496">
        <v>449295</v>
      </c>
      <c r="E1496" t="s">
        <v>11115</v>
      </c>
      <c r="F1496" t="s">
        <v>106</v>
      </c>
      <c r="G1496" s="1">
        <v>44860</v>
      </c>
    </row>
    <row r="1497" spans="1:7" x14ac:dyDescent="0.25">
      <c r="A1497" t="s">
        <v>11129</v>
      </c>
      <c r="B1497" s="1">
        <v>44859</v>
      </c>
      <c r="C1497" t="s">
        <v>47</v>
      </c>
      <c r="D1497">
        <v>449296</v>
      </c>
      <c r="E1497" t="s">
        <v>11124</v>
      </c>
      <c r="F1497" t="s">
        <v>106</v>
      </c>
      <c r="G1497" s="1">
        <v>44860</v>
      </c>
    </row>
    <row r="1498" spans="1:7" x14ac:dyDescent="0.25">
      <c r="A1498" t="s">
        <v>11138</v>
      </c>
      <c r="B1498" s="1">
        <v>44859</v>
      </c>
      <c r="C1498" t="s">
        <v>47</v>
      </c>
      <c r="D1498">
        <v>449297</v>
      </c>
      <c r="E1498" t="s">
        <v>11133</v>
      </c>
      <c r="F1498" t="s">
        <v>106</v>
      </c>
      <c r="G1498" s="1">
        <v>44861</v>
      </c>
    </row>
    <row r="1499" spans="1:7" x14ac:dyDescent="0.25">
      <c r="A1499" t="s">
        <v>11146</v>
      </c>
      <c r="B1499" s="1">
        <v>44859</v>
      </c>
      <c r="C1499" t="s">
        <v>47</v>
      </c>
      <c r="D1499">
        <v>449298</v>
      </c>
      <c r="E1499" t="s">
        <v>11141</v>
      </c>
      <c r="F1499" t="s">
        <v>106</v>
      </c>
      <c r="G1499" s="1">
        <v>44860</v>
      </c>
    </row>
    <row r="1500" spans="1:7" x14ac:dyDescent="0.25">
      <c r="A1500" t="s">
        <v>11153</v>
      </c>
      <c r="B1500" s="1">
        <v>44859</v>
      </c>
      <c r="C1500" t="s">
        <v>47</v>
      </c>
      <c r="D1500">
        <v>449299</v>
      </c>
      <c r="E1500" t="s">
        <v>11149</v>
      </c>
      <c r="F1500" t="s">
        <v>107</v>
      </c>
      <c r="G1500" s="1">
        <v>44865</v>
      </c>
    </row>
    <row r="1501" spans="1:7" x14ac:dyDescent="0.25">
      <c r="A1501" t="s">
        <v>11162</v>
      </c>
      <c r="B1501" s="1">
        <v>44859</v>
      </c>
      <c r="C1501" t="s">
        <v>47</v>
      </c>
      <c r="D1501">
        <v>449300</v>
      </c>
      <c r="E1501" t="s">
        <v>11157</v>
      </c>
      <c r="F1501" t="s">
        <v>106</v>
      </c>
      <c r="G1501" s="1">
        <v>44860</v>
      </c>
    </row>
    <row r="1502" spans="1:7" x14ac:dyDescent="0.25">
      <c r="A1502" t="s">
        <v>11171</v>
      </c>
      <c r="B1502" s="1">
        <v>44859</v>
      </c>
      <c r="C1502" t="s">
        <v>47</v>
      </c>
      <c r="D1502">
        <v>449301</v>
      </c>
      <c r="E1502" t="s">
        <v>11166</v>
      </c>
      <c r="F1502" t="s">
        <v>106</v>
      </c>
      <c r="G1502" s="1">
        <v>44861</v>
      </c>
    </row>
    <row r="1503" spans="1:7" x14ac:dyDescent="0.25">
      <c r="A1503" t="s">
        <v>11179</v>
      </c>
      <c r="B1503" s="1">
        <v>44859</v>
      </c>
      <c r="C1503" t="s">
        <v>47</v>
      </c>
      <c r="D1503">
        <v>449302</v>
      </c>
      <c r="E1503" t="s">
        <v>11174</v>
      </c>
      <c r="F1503" t="s">
        <v>106</v>
      </c>
      <c r="G1503" s="1">
        <v>44861</v>
      </c>
    </row>
    <row r="1504" spans="1:7" x14ac:dyDescent="0.25">
      <c r="A1504" t="s">
        <v>11187</v>
      </c>
      <c r="B1504" s="1">
        <v>44859</v>
      </c>
      <c r="C1504" t="s">
        <v>47</v>
      </c>
      <c r="D1504">
        <v>449303</v>
      </c>
      <c r="E1504" t="s">
        <v>11182</v>
      </c>
      <c r="F1504" t="s">
        <v>106</v>
      </c>
      <c r="G1504" s="1">
        <v>44860</v>
      </c>
    </row>
    <row r="1505" spans="1:7" x14ac:dyDescent="0.25">
      <c r="A1505" t="s">
        <v>11195</v>
      </c>
      <c r="B1505" s="1">
        <v>44859</v>
      </c>
      <c r="C1505" t="s">
        <v>47</v>
      </c>
      <c r="D1505">
        <v>449304</v>
      </c>
      <c r="E1505" t="s">
        <v>11190</v>
      </c>
      <c r="F1505" t="s">
        <v>106</v>
      </c>
      <c r="G1505" s="1">
        <v>44861</v>
      </c>
    </row>
    <row r="1506" spans="1:7" x14ac:dyDescent="0.25">
      <c r="A1506" t="s">
        <v>11203</v>
      </c>
      <c r="B1506" s="1">
        <v>44859</v>
      </c>
      <c r="C1506" t="s">
        <v>47</v>
      </c>
      <c r="D1506">
        <v>449305</v>
      </c>
      <c r="E1506" t="s">
        <v>11198</v>
      </c>
      <c r="F1506" t="s">
        <v>106</v>
      </c>
      <c r="G1506" s="1">
        <v>44860</v>
      </c>
    </row>
    <row r="1507" spans="1:7" x14ac:dyDescent="0.25">
      <c r="A1507" t="s">
        <v>11213</v>
      </c>
      <c r="B1507" s="1">
        <v>44859</v>
      </c>
      <c r="C1507" t="s">
        <v>47</v>
      </c>
      <c r="D1507">
        <v>449306</v>
      </c>
      <c r="E1507" t="s">
        <v>11208</v>
      </c>
      <c r="F1507" t="s">
        <v>281</v>
      </c>
      <c r="G1507" s="1">
        <v>44865</v>
      </c>
    </row>
    <row r="1508" spans="1:7" x14ac:dyDescent="0.25">
      <c r="A1508" t="s">
        <v>11223</v>
      </c>
      <c r="B1508" s="1">
        <v>44859</v>
      </c>
      <c r="C1508" t="s">
        <v>47</v>
      </c>
      <c r="D1508">
        <v>449307</v>
      </c>
      <c r="E1508" t="s">
        <v>11218</v>
      </c>
      <c r="F1508" t="s">
        <v>281</v>
      </c>
      <c r="G1508" s="1">
        <v>44865</v>
      </c>
    </row>
    <row r="1509" spans="1:7" x14ac:dyDescent="0.25">
      <c r="A1509" t="s">
        <v>11231</v>
      </c>
      <c r="B1509" s="1">
        <v>44859</v>
      </c>
      <c r="C1509" t="s">
        <v>47</v>
      </c>
      <c r="D1509">
        <v>449308</v>
      </c>
      <c r="E1509" t="s">
        <v>11226</v>
      </c>
      <c r="F1509" t="s">
        <v>106</v>
      </c>
      <c r="G1509" s="1">
        <v>44860</v>
      </c>
    </row>
    <row r="1510" spans="1:7" x14ac:dyDescent="0.25">
      <c r="A1510" t="s">
        <v>11240</v>
      </c>
      <c r="B1510" s="1">
        <v>44859</v>
      </c>
      <c r="C1510" t="s">
        <v>47</v>
      </c>
      <c r="D1510">
        <v>449309</v>
      </c>
      <c r="E1510" t="s">
        <v>11235</v>
      </c>
      <c r="F1510" t="s">
        <v>106</v>
      </c>
      <c r="G1510" s="1">
        <v>44859</v>
      </c>
    </row>
    <row r="1511" spans="1:7" x14ac:dyDescent="0.25">
      <c r="A1511" t="s">
        <v>11248</v>
      </c>
      <c r="B1511" s="1">
        <v>44859</v>
      </c>
      <c r="C1511" t="s">
        <v>47</v>
      </c>
      <c r="D1511">
        <v>449310</v>
      </c>
      <c r="E1511" t="s">
        <v>11243</v>
      </c>
      <c r="F1511" t="s">
        <v>111</v>
      </c>
      <c r="G1511" s="1">
        <v>44862</v>
      </c>
    </row>
    <row r="1512" spans="1:7" x14ac:dyDescent="0.25">
      <c r="A1512" t="s">
        <v>11256</v>
      </c>
      <c r="B1512" s="1">
        <v>44859</v>
      </c>
      <c r="C1512" t="s">
        <v>47</v>
      </c>
      <c r="D1512">
        <v>449311</v>
      </c>
      <c r="E1512" t="s">
        <v>11251</v>
      </c>
      <c r="F1512" t="s">
        <v>106</v>
      </c>
      <c r="G1512" s="1">
        <v>44861</v>
      </c>
    </row>
    <row r="1513" spans="1:7" x14ac:dyDescent="0.25">
      <c r="A1513" t="s">
        <v>11265</v>
      </c>
      <c r="B1513" s="1">
        <v>44859</v>
      </c>
      <c r="C1513" t="s">
        <v>47</v>
      </c>
      <c r="D1513">
        <v>449312</v>
      </c>
      <c r="E1513" t="s">
        <v>11260</v>
      </c>
      <c r="F1513" t="s">
        <v>108</v>
      </c>
      <c r="G1513" s="1">
        <v>44859</v>
      </c>
    </row>
    <row r="1514" spans="1:7" x14ac:dyDescent="0.25">
      <c r="A1514" t="s">
        <v>11273</v>
      </c>
      <c r="B1514" s="1">
        <v>44859</v>
      </c>
      <c r="C1514" t="s">
        <v>47</v>
      </c>
      <c r="D1514">
        <v>449313</v>
      </c>
      <c r="E1514" t="s">
        <v>11268</v>
      </c>
      <c r="F1514" t="s">
        <v>106</v>
      </c>
      <c r="G1514" s="1">
        <v>44860</v>
      </c>
    </row>
    <row r="1515" spans="1:7" x14ac:dyDescent="0.25">
      <c r="A1515" t="s">
        <v>11281</v>
      </c>
      <c r="B1515" s="1">
        <v>44859</v>
      </c>
      <c r="C1515" t="s">
        <v>47</v>
      </c>
      <c r="D1515">
        <v>449314</v>
      </c>
      <c r="E1515" t="s">
        <v>11277</v>
      </c>
      <c r="F1515" t="s">
        <v>106</v>
      </c>
      <c r="G1515" s="1">
        <v>44861</v>
      </c>
    </row>
    <row r="1516" spans="1:7" x14ac:dyDescent="0.25">
      <c r="A1516" t="s">
        <v>11289</v>
      </c>
      <c r="B1516" s="1">
        <v>44859</v>
      </c>
      <c r="C1516" t="s">
        <v>47</v>
      </c>
      <c r="D1516">
        <v>449315</v>
      </c>
      <c r="E1516" t="s">
        <v>11284</v>
      </c>
      <c r="F1516" t="s">
        <v>106</v>
      </c>
      <c r="G1516" s="1">
        <v>44861</v>
      </c>
    </row>
    <row r="1517" spans="1:7" x14ac:dyDescent="0.25">
      <c r="A1517" t="s">
        <v>11299</v>
      </c>
      <c r="B1517" s="1">
        <v>44859</v>
      </c>
      <c r="C1517" t="s">
        <v>47</v>
      </c>
      <c r="D1517">
        <v>449316</v>
      </c>
      <c r="E1517" t="s">
        <v>11294</v>
      </c>
      <c r="F1517" t="s">
        <v>106</v>
      </c>
      <c r="G1517" s="1">
        <v>44860</v>
      </c>
    </row>
    <row r="1518" spans="1:7" x14ac:dyDescent="0.25">
      <c r="A1518" t="s">
        <v>11313</v>
      </c>
      <c r="B1518" s="1">
        <v>44859</v>
      </c>
      <c r="C1518" t="s">
        <v>47</v>
      </c>
      <c r="D1518">
        <v>449317</v>
      </c>
      <c r="E1518" t="s">
        <v>11308</v>
      </c>
      <c r="F1518" t="s">
        <v>106</v>
      </c>
      <c r="G1518" s="1">
        <v>44860</v>
      </c>
    </row>
    <row r="1519" spans="1:7" x14ac:dyDescent="0.25">
      <c r="A1519" t="s">
        <v>11321</v>
      </c>
      <c r="B1519" s="1">
        <v>44859</v>
      </c>
      <c r="C1519" t="s">
        <v>47</v>
      </c>
      <c r="D1519">
        <v>449318</v>
      </c>
      <c r="E1519" t="s">
        <v>11316</v>
      </c>
      <c r="F1519" t="s">
        <v>106</v>
      </c>
      <c r="G1519" s="1">
        <v>44860</v>
      </c>
    </row>
    <row r="1520" spans="1:7" x14ac:dyDescent="0.25">
      <c r="A1520" t="s">
        <v>11329</v>
      </c>
      <c r="B1520" s="1">
        <v>44859</v>
      </c>
      <c r="C1520" t="s">
        <v>47</v>
      </c>
      <c r="D1520">
        <v>449319</v>
      </c>
      <c r="E1520" t="s">
        <v>11324</v>
      </c>
      <c r="F1520" t="s">
        <v>106</v>
      </c>
      <c r="G1520" s="1">
        <v>44860</v>
      </c>
    </row>
    <row r="1521" spans="1:7" x14ac:dyDescent="0.25">
      <c r="A1521" t="s">
        <v>11337</v>
      </c>
      <c r="B1521" s="1">
        <v>44859</v>
      </c>
      <c r="C1521" t="s">
        <v>47</v>
      </c>
      <c r="D1521">
        <v>449320</v>
      </c>
      <c r="E1521" t="s">
        <v>11332</v>
      </c>
      <c r="F1521" t="s">
        <v>106</v>
      </c>
      <c r="G1521" s="1">
        <v>44860</v>
      </c>
    </row>
    <row r="1522" spans="1:7" x14ac:dyDescent="0.25">
      <c r="A1522" t="s">
        <v>11343</v>
      </c>
      <c r="B1522" s="1">
        <v>44859</v>
      </c>
      <c r="C1522" t="s">
        <v>47</v>
      </c>
      <c r="D1522">
        <v>449321</v>
      </c>
      <c r="E1522" t="s">
        <v>11339</v>
      </c>
      <c r="F1522" t="s">
        <v>106</v>
      </c>
      <c r="G1522" s="1">
        <v>44860</v>
      </c>
    </row>
    <row r="1523" spans="1:7" x14ac:dyDescent="0.25">
      <c r="A1523" t="s">
        <v>11352</v>
      </c>
      <c r="B1523" s="1">
        <v>44859</v>
      </c>
      <c r="C1523" t="s">
        <v>47</v>
      </c>
      <c r="D1523">
        <v>449322</v>
      </c>
      <c r="E1523" t="s">
        <v>11347</v>
      </c>
      <c r="F1523" t="s">
        <v>106</v>
      </c>
      <c r="G1523" s="1">
        <v>44860</v>
      </c>
    </row>
    <row r="1524" spans="1:7" x14ac:dyDescent="0.25">
      <c r="A1524" t="s">
        <v>11359</v>
      </c>
      <c r="B1524" s="1">
        <v>44859</v>
      </c>
      <c r="C1524" t="s">
        <v>47</v>
      </c>
      <c r="D1524">
        <v>449323</v>
      </c>
      <c r="E1524" t="s">
        <v>11355</v>
      </c>
      <c r="F1524" t="s">
        <v>106</v>
      </c>
      <c r="G1524" s="1">
        <v>44860</v>
      </c>
    </row>
    <row r="1525" spans="1:7" x14ac:dyDescent="0.25">
      <c r="A1525" t="s">
        <v>11362</v>
      </c>
      <c r="B1525" s="1">
        <v>44859</v>
      </c>
      <c r="C1525" t="s">
        <v>47</v>
      </c>
      <c r="D1525">
        <v>449324</v>
      </c>
      <c r="E1525" t="s">
        <v>11360</v>
      </c>
      <c r="F1525" t="s">
        <v>106</v>
      </c>
      <c r="G1525" s="1">
        <v>44860</v>
      </c>
    </row>
    <row r="1526" spans="1:7" x14ac:dyDescent="0.25">
      <c r="A1526" t="s">
        <v>11370</v>
      </c>
      <c r="B1526" s="1">
        <v>44859</v>
      </c>
      <c r="C1526" t="s">
        <v>47</v>
      </c>
      <c r="D1526">
        <v>449325</v>
      </c>
      <c r="E1526" t="s">
        <v>11365</v>
      </c>
      <c r="F1526" t="s">
        <v>106</v>
      </c>
      <c r="G1526" s="1">
        <v>44861</v>
      </c>
    </row>
    <row r="1527" spans="1:7" x14ac:dyDescent="0.25">
      <c r="A1527" t="s">
        <v>11376</v>
      </c>
      <c r="B1527" s="1">
        <v>44859</v>
      </c>
      <c r="C1527" t="s">
        <v>47</v>
      </c>
      <c r="D1527">
        <v>449326</v>
      </c>
      <c r="E1527" t="s">
        <v>11372</v>
      </c>
      <c r="F1527" t="s">
        <v>106</v>
      </c>
      <c r="G1527" s="1">
        <v>44860</v>
      </c>
    </row>
    <row r="1528" spans="1:7" x14ac:dyDescent="0.25">
      <c r="A1528" t="s">
        <v>11384</v>
      </c>
      <c r="B1528" s="1">
        <v>44859</v>
      </c>
      <c r="C1528" t="s">
        <v>47</v>
      </c>
      <c r="D1528">
        <v>449327</v>
      </c>
      <c r="E1528" t="s">
        <v>11379</v>
      </c>
      <c r="F1528" t="s">
        <v>106</v>
      </c>
      <c r="G1528" s="1">
        <v>44860</v>
      </c>
    </row>
    <row r="1529" spans="1:7" x14ac:dyDescent="0.25">
      <c r="A1529" t="s">
        <v>11393</v>
      </c>
      <c r="B1529" s="1">
        <v>44859</v>
      </c>
      <c r="C1529" t="s">
        <v>47</v>
      </c>
      <c r="D1529">
        <v>449328</v>
      </c>
      <c r="E1529" t="s">
        <v>11388</v>
      </c>
      <c r="F1529" t="s">
        <v>106</v>
      </c>
      <c r="G1529" s="1">
        <v>44860</v>
      </c>
    </row>
    <row r="1530" spans="1:7" x14ac:dyDescent="0.25">
      <c r="A1530" t="s">
        <v>11401</v>
      </c>
      <c r="B1530" s="1">
        <v>44859</v>
      </c>
      <c r="C1530" t="s">
        <v>47</v>
      </c>
      <c r="D1530">
        <v>449329</v>
      </c>
      <c r="E1530" t="s">
        <v>11396</v>
      </c>
      <c r="F1530" t="s">
        <v>106</v>
      </c>
      <c r="G1530" s="1">
        <v>44861</v>
      </c>
    </row>
    <row r="1531" spans="1:7" x14ac:dyDescent="0.25">
      <c r="A1531" t="s">
        <v>11410</v>
      </c>
      <c r="B1531" s="1">
        <v>44859</v>
      </c>
      <c r="C1531" t="s">
        <v>47</v>
      </c>
      <c r="D1531">
        <v>449330</v>
      </c>
      <c r="E1531" t="s">
        <v>11405</v>
      </c>
      <c r="F1531" t="s">
        <v>106</v>
      </c>
      <c r="G1531" s="1">
        <v>44860</v>
      </c>
    </row>
    <row r="1532" spans="1:7" x14ac:dyDescent="0.25">
      <c r="A1532" t="s">
        <v>11498</v>
      </c>
      <c r="B1532" s="1">
        <v>44859</v>
      </c>
      <c r="C1532" t="s">
        <v>47</v>
      </c>
      <c r="D1532">
        <v>449331</v>
      </c>
      <c r="E1532" t="s">
        <v>11493</v>
      </c>
      <c r="F1532" t="s">
        <v>106</v>
      </c>
      <c r="G1532" s="1">
        <v>44862</v>
      </c>
    </row>
    <row r="1533" spans="1:7" x14ac:dyDescent="0.25">
      <c r="A1533" t="s">
        <v>11506</v>
      </c>
      <c r="B1533" s="1">
        <v>44859</v>
      </c>
      <c r="C1533" t="s">
        <v>47</v>
      </c>
      <c r="D1533">
        <v>449332</v>
      </c>
      <c r="E1533" t="s">
        <v>11501</v>
      </c>
      <c r="F1533" t="s">
        <v>106</v>
      </c>
      <c r="G1533" s="1">
        <v>44860</v>
      </c>
    </row>
    <row r="1534" spans="1:7" x14ac:dyDescent="0.25">
      <c r="A1534" t="s">
        <v>11516</v>
      </c>
      <c r="B1534" s="1">
        <v>44859</v>
      </c>
      <c r="C1534" t="s">
        <v>47</v>
      </c>
      <c r="D1534">
        <v>449333</v>
      </c>
      <c r="E1534" t="s">
        <v>11511</v>
      </c>
      <c r="F1534" t="s">
        <v>106</v>
      </c>
      <c r="G1534" s="1">
        <v>44862</v>
      </c>
    </row>
    <row r="1535" spans="1:7" x14ac:dyDescent="0.25">
      <c r="A1535" t="s">
        <v>11538</v>
      </c>
      <c r="B1535" s="1">
        <v>44859</v>
      </c>
      <c r="C1535" t="s">
        <v>47</v>
      </c>
      <c r="D1535">
        <v>449334</v>
      </c>
      <c r="E1535" t="s">
        <v>11533</v>
      </c>
      <c r="F1535" t="s">
        <v>106</v>
      </c>
      <c r="G1535" s="1">
        <v>44860</v>
      </c>
    </row>
    <row r="1536" spans="1:7" x14ac:dyDescent="0.25">
      <c r="A1536" t="s">
        <v>11554</v>
      </c>
      <c r="B1536" s="1">
        <v>44859</v>
      </c>
      <c r="C1536" t="s">
        <v>47</v>
      </c>
      <c r="D1536">
        <v>449335</v>
      </c>
      <c r="E1536" t="s">
        <v>11549</v>
      </c>
      <c r="F1536" t="s">
        <v>106</v>
      </c>
      <c r="G1536" s="1">
        <v>44860</v>
      </c>
    </row>
    <row r="1537" spans="1:7" x14ac:dyDescent="0.25">
      <c r="A1537" t="s">
        <v>11562</v>
      </c>
      <c r="B1537" s="1">
        <v>44859</v>
      </c>
      <c r="C1537" t="s">
        <v>47</v>
      </c>
      <c r="D1537">
        <v>449336</v>
      </c>
      <c r="E1537" t="s">
        <v>11557</v>
      </c>
      <c r="F1537" t="s">
        <v>106</v>
      </c>
      <c r="G1537" s="1">
        <v>44860</v>
      </c>
    </row>
    <row r="1538" spans="1:7" x14ac:dyDescent="0.25">
      <c r="A1538" t="s">
        <v>11572</v>
      </c>
      <c r="B1538" s="1">
        <v>44859</v>
      </c>
      <c r="C1538" t="s">
        <v>47</v>
      </c>
      <c r="D1538">
        <v>449337</v>
      </c>
      <c r="E1538" t="s">
        <v>11567</v>
      </c>
      <c r="F1538" t="s">
        <v>106</v>
      </c>
      <c r="G1538" s="1">
        <v>44860</v>
      </c>
    </row>
    <row r="1539" spans="1:7" x14ac:dyDescent="0.25">
      <c r="A1539" t="s">
        <v>11904</v>
      </c>
      <c r="B1539" s="1">
        <v>44859</v>
      </c>
      <c r="C1539" t="s">
        <v>47</v>
      </c>
      <c r="D1539">
        <v>449338</v>
      </c>
      <c r="E1539" t="s">
        <v>11899</v>
      </c>
      <c r="F1539" t="s">
        <v>106</v>
      </c>
      <c r="G1539" s="1">
        <v>44861</v>
      </c>
    </row>
    <row r="1540" spans="1:7" x14ac:dyDescent="0.25">
      <c r="A1540" t="s">
        <v>11920</v>
      </c>
      <c r="B1540" s="1">
        <v>44859</v>
      </c>
      <c r="C1540" t="s">
        <v>47</v>
      </c>
      <c r="D1540">
        <v>449339</v>
      </c>
      <c r="E1540" t="s">
        <v>11915</v>
      </c>
      <c r="F1540" t="s">
        <v>107</v>
      </c>
      <c r="G1540" s="1">
        <v>44860</v>
      </c>
    </row>
    <row r="1541" spans="1:7" x14ac:dyDescent="0.25">
      <c r="A1541" t="s">
        <v>11928</v>
      </c>
      <c r="B1541" s="1">
        <v>44859</v>
      </c>
      <c r="C1541" t="s">
        <v>47</v>
      </c>
      <c r="D1541">
        <v>449340</v>
      </c>
      <c r="E1541" t="s">
        <v>11923</v>
      </c>
      <c r="F1541" t="s">
        <v>106</v>
      </c>
      <c r="G1541" s="1">
        <v>44861</v>
      </c>
    </row>
    <row r="1542" spans="1:7" x14ac:dyDescent="0.25">
      <c r="A1542" t="s">
        <v>11936</v>
      </c>
      <c r="B1542" s="1">
        <v>44859</v>
      </c>
      <c r="C1542" t="s">
        <v>47</v>
      </c>
      <c r="D1542">
        <v>449341</v>
      </c>
      <c r="E1542" t="s">
        <v>11931</v>
      </c>
      <c r="F1542" t="s">
        <v>106</v>
      </c>
      <c r="G1542" s="1">
        <v>44860</v>
      </c>
    </row>
    <row r="1543" spans="1:7" x14ac:dyDescent="0.25">
      <c r="A1543" t="s">
        <v>11960</v>
      </c>
      <c r="B1543" s="1">
        <v>44859</v>
      </c>
      <c r="C1543" t="s">
        <v>47</v>
      </c>
      <c r="D1543">
        <v>449342</v>
      </c>
      <c r="E1543" t="s">
        <v>11955</v>
      </c>
      <c r="F1543" t="s">
        <v>106</v>
      </c>
      <c r="G1543" s="1">
        <v>44860</v>
      </c>
    </row>
    <row r="1544" spans="1:7" x14ac:dyDescent="0.25">
      <c r="A1544" t="s">
        <v>11968</v>
      </c>
      <c r="B1544" s="1">
        <v>44859</v>
      </c>
      <c r="C1544" t="s">
        <v>47</v>
      </c>
      <c r="D1544">
        <v>449343</v>
      </c>
      <c r="E1544" t="s">
        <v>11963</v>
      </c>
      <c r="F1544" t="s">
        <v>106</v>
      </c>
      <c r="G1544" s="1">
        <v>44860</v>
      </c>
    </row>
    <row r="1545" spans="1:7" x14ac:dyDescent="0.25">
      <c r="A1545" t="s">
        <v>12227</v>
      </c>
      <c r="B1545" s="1">
        <v>44859</v>
      </c>
      <c r="C1545" t="s">
        <v>47</v>
      </c>
      <c r="D1545">
        <v>449344</v>
      </c>
      <c r="E1545" t="s">
        <v>12222</v>
      </c>
      <c r="F1545" t="s">
        <v>106</v>
      </c>
      <c r="G1545" s="1">
        <v>44861</v>
      </c>
    </row>
    <row r="1546" spans="1:7" x14ac:dyDescent="0.25">
      <c r="A1546" t="s">
        <v>12230</v>
      </c>
      <c r="B1546" s="1">
        <v>44859</v>
      </c>
      <c r="C1546" t="s">
        <v>47</v>
      </c>
      <c r="D1546">
        <v>449345</v>
      </c>
      <c r="E1546" t="s">
        <v>12229</v>
      </c>
      <c r="F1546" t="s">
        <v>106</v>
      </c>
      <c r="G1546" s="1">
        <v>44861</v>
      </c>
    </row>
    <row r="1547" spans="1:7" x14ac:dyDescent="0.25">
      <c r="A1547" t="s">
        <v>11441</v>
      </c>
      <c r="B1547" s="1">
        <v>44859</v>
      </c>
      <c r="C1547" t="s">
        <v>47</v>
      </c>
      <c r="D1547">
        <v>449609</v>
      </c>
      <c r="E1547" t="s">
        <v>11436</v>
      </c>
      <c r="F1547" t="s">
        <v>106</v>
      </c>
      <c r="G1547" s="1">
        <v>44860</v>
      </c>
    </row>
    <row r="1548" spans="1:7" x14ac:dyDescent="0.25">
      <c r="A1548" t="s">
        <v>11449</v>
      </c>
      <c r="B1548" s="1">
        <v>44859</v>
      </c>
      <c r="C1548" t="s">
        <v>47</v>
      </c>
      <c r="D1548">
        <v>449610</v>
      </c>
      <c r="E1548" t="s">
        <v>11444</v>
      </c>
      <c r="F1548" t="s">
        <v>106</v>
      </c>
      <c r="G1548" s="1">
        <v>44860</v>
      </c>
    </row>
    <row r="1549" spans="1:7" x14ac:dyDescent="0.25">
      <c r="A1549" t="s">
        <v>11457</v>
      </c>
      <c r="B1549" s="1">
        <v>44859</v>
      </c>
      <c r="C1549" t="s">
        <v>47</v>
      </c>
      <c r="D1549">
        <v>449611</v>
      </c>
      <c r="E1549" t="s">
        <v>11452</v>
      </c>
      <c r="F1549" t="s">
        <v>106</v>
      </c>
      <c r="G1549" s="1">
        <v>44861</v>
      </c>
    </row>
    <row r="1550" spans="1:7" x14ac:dyDescent="0.25">
      <c r="A1550" t="s">
        <v>11465</v>
      </c>
      <c r="B1550" s="1">
        <v>44859</v>
      </c>
      <c r="C1550" t="s">
        <v>47</v>
      </c>
      <c r="D1550">
        <v>449612</v>
      </c>
      <c r="E1550" t="s">
        <v>11460</v>
      </c>
      <c r="F1550" t="s">
        <v>106</v>
      </c>
      <c r="G1550" s="1">
        <v>44860</v>
      </c>
    </row>
    <row r="1551" spans="1:7" x14ac:dyDescent="0.25">
      <c r="A1551" t="s">
        <v>11473</v>
      </c>
      <c r="B1551" s="1">
        <v>44859</v>
      </c>
      <c r="C1551" t="s">
        <v>47</v>
      </c>
      <c r="D1551">
        <v>449613</v>
      </c>
      <c r="E1551" t="s">
        <v>11468</v>
      </c>
      <c r="F1551" t="s">
        <v>106</v>
      </c>
      <c r="G1551" s="1">
        <v>44861</v>
      </c>
    </row>
    <row r="1552" spans="1:7" x14ac:dyDescent="0.25">
      <c r="A1552" t="s">
        <v>11481</v>
      </c>
      <c r="B1552" s="1">
        <v>44859</v>
      </c>
      <c r="C1552" t="s">
        <v>47</v>
      </c>
      <c r="D1552">
        <v>449614</v>
      </c>
      <c r="E1552" t="s">
        <v>11476</v>
      </c>
      <c r="F1552" t="s">
        <v>106</v>
      </c>
      <c r="G1552" s="1">
        <v>44860</v>
      </c>
    </row>
    <row r="1553" spans="1:7" x14ac:dyDescent="0.25">
      <c r="A1553" t="s">
        <v>11491</v>
      </c>
      <c r="B1553" s="1">
        <v>44859</v>
      </c>
      <c r="C1553" t="s">
        <v>47</v>
      </c>
      <c r="D1553">
        <v>449615</v>
      </c>
      <c r="E1553" t="s">
        <v>11486</v>
      </c>
      <c r="F1553" t="s">
        <v>106</v>
      </c>
      <c r="G1553" s="1">
        <v>44860</v>
      </c>
    </row>
    <row r="1554" spans="1:7" x14ac:dyDescent="0.25">
      <c r="A1554" t="s">
        <v>11530</v>
      </c>
      <c r="B1554" s="1">
        <v>44859</v>
      </c>
      <c r="C1554" t="s">
        <v>47</v>
      </c>
      <c r="D1554">
        <v>449616</v>
      </c>
      <c r="E1554" t="s">
        <v>11525</v>
      </c>
      <c r="F1554" t="s">
        <v>106</v>
      </c>
      <c r="G1554" s="1">
        <v>44860</v>
      </c>
    </row>
    <row r="1555" spans="1:7" x14ac:dyDescent="0.25">
      <c r="A1555" t="s">
        <v>11580</v>
      </c>
      <c r="B1555" s="1">
        <v>44859</v>
      </c>
      <c r="C1555" t="s">
        <v>47</v>
      </c>
      <c r="D1555">
        <v>449617</v>
      </c>
      <c r="E1555" t="s">
        <v>11575</v>
      </c>
      <c r="F1555" t="s">
        <v>106</v>
      </c>
      <c r="G1555" s="1">
        <v>44860</v>
      </c>
    </row>
    <row r="1556" spans="1:7" x14ac:dyDescent="0.25">
      <c r="A1556" t="s">
        <v>11588</v>
      </c>
      <c r="B1556" s="1">
        <v>44859</v>
      </c>
      <c r="C1556" t="s">
        <v>47</v>
      </c>
      <c r="D1556">
        <v>449618</v>
      </c>
      <c r="E1556" t="s">
        <v>11583</v>
      </c>
      <c r="F1556" t="s">
        <v>106</v>
      </c>
      <c r="G1556" s="1">
        <v>44860</v>
      </c>
    </row>
    <row r="1557" spans="1:7" x14ac:dyDescent="0.25">
      <c r="A1557" t="s">
        <v>11596</v>
      </c>
      <c r="B1557" s="1">
        <v>44859</v>
      </c>
      <c r="C1557" t="s">
        <v>47</v>
      </c>
      <c r="D1557">
        <v>449619</v>
      </c>
      <c r="E1557" t="s">
        <v>11591</v>
      </c>
      <c r="F1557" t="s">
        <v>106</v>
      </c>
      <c r="G1557" s="1">
        <v>44860</v>
      </c>
    </row>
    <row r="1558" spans="1:7" x14ac:dyDescent="0.25">
      <c r="A1558" t="s">
        <v>11609</v>
      </c>
      <c r="B1558" s="1">
        <v>44859</v>
      </c>
      <c r="C1558" t="s">
        <v>47</v>
      </c>
      <c r="D1558">
        <v>449620</v>
      </c>
      <c r="E1558" t="s">
        <v>11608</v>
      </c>
      <c r="F1558" t="s">
        <v>106</v>
      </c>
      <c r="G1558" s="1">
        <v>44860</v>
      </c>
    </row>
    <row r="1559" spans="1:7" x14ac:dyDescent="0.25">
      <c r="A1559" t="s">
        <v>11617</v>
      </c>
      <c r="B1559" s="1">
        <v>44859</v>
      </c>
      <c r="C1559" t="s">
        <v>47</v>
      </c>
      <c r="D1559">
        <v>449621</v>
      </c>
      <c r="E1559" t="s">
        <v>11612</v>
      </c>
      <c r="F1559" t="s">
        <v>106</v>
      </c>
      <c r="G1559" s="1">
        <v>44860</v>
      </c>
    </row>
    <row r="1560" spans="1:7" x14ac:dyDescent="0.25">
      <c r="A1560" t="s">
        <v>11625</v>
      </c>
      <c r="B1560" s="1">
        <v>44859</v>
      </c>
      <c r="C1560" t="s">
        <v>47</v>
      </c>
      <c r="D1560">
        <v>449622</v>
      </c>
      <c r="E1560" t="s">
        <v>11620</v>
      </c>
      <c r="F1560" t="s">
        <v>106</v>
      </c>
      <c r="G1560" s="1">
        <v>44860</v>
      </c>
    </row>
    <row r="1561" spans="1:7" x14ac:dyDescent="0.25">
      <c r="A1561" t="s">
        <v>11633</v>
      </c>
      <c r="B1561" s="1">
        <v>44859</v>
      </c>
      <c r="C1561" t="s">
        <v>47</v>
      </c>
      <c r="D1561">
        <v>449623</v>
      </c>
      <c r="E1561" t="s">
        <v>11628</v>
      </c>
      <c r="F1561" t="s">
        <v>281</v>
      </c>
      <c r="G1561" s="1">
        <v>44861</v>
      </c>
    </row>
    <row r="1562" spans="1:7" x14ac:dyDescent="0.25">
      <c r="A1562" t="s">
        <v>11639</v>
      </c>
      <c r="B1562" s="1">
        <v>44859</v>
      </c>
      <c r="C1562" t="s">
        <v>47</v>
      </c>
      <c r="D1562">
        <v>449624</v>
      </c>
      <c r="E1562" t="s">
        <v>11635</v>
      </c>
      <c r="F1562" t="s">
        <v>106</v>
      </c>
      <c r="G1562" s="1">
        <v>44862</v>
      </c>
    </row>
    <row r="1563" spans="1:7" x14ac:dyDescent="0.25">
      <c r="A1563" t="s">
        <v>11647</v>
      </c>
      <c r="B1563" s="1">
        <v>44859</v>
      </c>
      <c r="C1563" t="s">
        <v>47</v>
      </c>
      <c r="D1563">
        <v>449625</v>
      </c>
      <c r="E1563" t="s">
        <v>11642</v>
      </c>
      <c r="F1563" t="s">
        <v>106</v>
      </c>
      <c r="G1563" s="1">
        <v>44860</v>
      </c>
    </row>
    <row r="1564" spans="1:7" x14ac:dyDescent="0.25">
      <c r="A1564" t="s">
        <v>11655</v>
      </c>
      <c r="B1564" s="1">
        <v>44859</v>
      </c>
      <c r="C1564" t="s">
        <v>47</v>
      </c>
      <c r="D1564">
        <v>449626</v>
      </c>
      <c r="E1564" t="s">
        <v>11650</v>
      </c>
      <c r="F1564" t="s">
        <v>106</v>
      </c>
      <c r="G1564" s="1">
        <v>44860</v>
      </c>
    </row>
    <row r="1565" spans="1:7" x14ac:dyDescent="0.25">
      <c r="A1565" t="s">
        <v>11671</v>
      </c>
      <c r="B1565" s="1">
        <v>44859</v>
      </c>
      <c r="C1565" t="s">
        <v>47</v>
      </c>
      <c r="D1565">
        <v>449627</v>
      </c>
      <c r="E1565" t="s">
        <v>11666</v>
      </c>
      <c r="F1565" t="s">
        <v>106</v>
      </c>
      <c r="G1565" s="1">
        <v>44860</v>
      </c>
    </row>
    <row r="1566" spans="1:7" x14ac:dyDescent="0.25">
      <c r="A1566" t="s">
        <v>11677</v>
      </c>
      <c r="B1566" s="1">
        <v>44859</v>
      </c>
      <c r="C1566" t="s">
        <v>47</v>
      </c>
      <c r="D1566">
        <v>449628</v>
      </c>
      <c r="E1566" t="s">
        <v>11673</v>
      </c>
      <c r="F1566" t="s">
        <v>107</v>
      </c>
      <c r="G1566" s="1">
        <v>44865</v>
      </c>
    </row>
    <row r="1567" spans="1:7" x14ac:dyDescent="0.25">
      <c r="A1567" t="s">
        <v>11686</v>
      </c>
      <c r="B1567" s="1">
        <v>44859</v>
      </c>
      <c r="C1567" t="s">
        <v>47</v>
      </c>
      <c r="D1567">
        <v>449629</v>
      </c>
      <c r="E1567" t="s">
        <v>11681</v>
      </c>
      <c r="F1567" t="s">
        <v>106</v>
      </c>
      <c r="G1567" s="1">
        <v>44861</v>
      </c>
    </row>
    <row r="1568" spans="1:7" x14ac:dyDescent="0.25">
      <c r="A1568" t="s">
        <v>11887</v>
      </c>
      <c r="B1568" s="1">
        <v>44859</v>
      </c>
      <c r="C1568" t="s">
        <v>47</v>
      </c>
      <c r="D1568">
        <v>449630</v>
      </c>
      <c r="E1568" t="s">
        <v>11882</v>
      </c>
      <c r="F1568" t="s">
        <v>106</v>
      </c>
      <c r="G1568" s="1">
        <v>44860</v>
      </c>
    </row>
    <row r="1569" spans="1:7" x14ac:dyDescent="0.25">
      <c r="A1569" t="s">
        <v>11895</v>
      </c>
      <c r="B1569" s="1">
        <v>44859</v>
      </c>
      <c r="C1569" t="s">
        <v>47</v>
      </c>
      <c r="D1569">
        <v>449631</v>
      </c>
      <c r="E1569" t="s">
        <v>11890</v>
      </c>
      <c r="F1569" t="s">
        <v>106</v>
      </c>
      <c r="G1569" s="1">
        <v>44861</v>
      </c>
    </row>
    <row r="1570" spans="1:7" x14ac:dyDescent="0.25">
      <c r="A1570" t="s">
        <v>11912</v>
      </c>
      <c r="B1570" s="1">
        <v>44859</v>
      </c>
      <c r="C1570" t="s">
        <v>47</v>
      </c>
      <c r="D1570">
        <v>449632</v>
      </c>
      <c r="E1570" t="s">
        <v>11907</v>
      </c>
      <c r="F1570" t="s">
        <v>106</v>
      </c>
      <c r="G1570" s="1">
        <v>44860</v>
      </c>
    </row>
    <row r="1571" spans="1:7" x14ac:dyDescent="0.25">
      <c r="A1571" t="s">
        <v>11944</v>
      </c>
      <c r="B1571" s="1">
        <v>44859</v>
      </c>
      <c r="C1571" t="s">
        <v>47</v>
      </c>
      <c r="D1571">
        <v>449633</v>
      </c>
      <c r="E1571" t="s">
        <v>11939</v>
      </c>
      <c r="F1571" t="s">
        <v>106</v>
      </c>
      <c r="G1571" s="1">
        <v>44861</v>
      </c>
    </row>
    <row r="1572" spans="1:7" x14ac:dyDescent="0.25">
      <c r="A1572" t="s">
        <v>11952</v>
      </c>
      <c r="B1572" s="1">
        <v>44859</v>
      </c>
      <c r="C1572" t="s">
        <v>47</v>
      </c>
      <c r="D1572">
        <v>449634</v>
      </c>
      <c r="E1572" t="s">
        <v>11947</v>
      </c>
      <c r="F1572" t="s">
        <v>106</v>
      </c>
      <c r="G1572" s="1">
        <v>44861</v>
      </c>
    </row>
    <row r="1573" spans="1:7" x14ac:dyDescent="0.25">
      <c r="A1573" t="s">
        <v>11987</v>
      </c>
      <c r="B1573" s="1">
        <v>44859</v>
      </c>
      <c r="C1573" t="s">
        <v>47</v>
      </c>
      <c r="D1573">
        <v>449635</v>
      </c>
      <c r="E1573" t="s">
        <v>11982</v>
      </c>
      <c r="F1573" t="s">
        <v>106</v>
      </c>
      <c r="G1573" s="1">
        <v>44860</v>
      </c>
    </row>
    <row r="1574" spans="1:7" x14ac:dyDescent="0.25">
      <c r="A1574" t="s">
        <v>11995</v>
      </c>
      <c r="B1574" s="1">
        <v>44859</v>
      </c>
      <c r="C1574" t="s">
        <v>47</v>
      </c>
      <c r="D1574">
        <v>449636</v>
      </c>
      <c r="E1574" t="s">
        <v>11990</v>
      </c>
      <c r="F1574" t="s">
        <v>106</v>
      </c>
      <c r="G1574" s="1">
        <v>44860</v>
      </c>
    </row>
    <row r="1575" spans="1:7" x14ac:dyDescent="0.25">
      <c r="A1575" t="s">
        <v>12003</v>
      </c>
      <c r="B1575" s="1">
        <v>44859</v>
      </c>
      <c r="C1575" t="s">
        <v>47</v>
      </c>
      <c r="D1575">
        <v>449637</v>
      </c>
      <c r="E1575" t="s">
        <v>11998</v>
      </c>
      <c r="F1575" t="s">
        <v>106</v>
      </c>
      <c r="G1575" s="1">
        <v>44861</v>
      </c>
    </row>
    <row r="1576" spans="1:7" x14ac:dyDescent="0.25">
      <c r="A1576" t="s">
        <v>12012</v>
      </c>
      <c r="B1576" s="1">
        <v>44859</v>
      </c>
      <c r="C1576" t="s">
        <v>47</v>
      </c>
      <c r="D1576">
        <v>449638</v>
      </c>
      <c r="E1576" t="s">
        <v>12007</v>
      </c>
      <c r="F1576" t="s">
        <v>106</v>
      </c>
      <c r="G1576" s="1">
        <v>44862</v>
      </c>
    </row>
    <row r="1577" spans="1:7" x14ac:dyDescent="0.25">
      <c r="A1577" t="s">
        <v>12028</v>
      </c>
      <c r="B1577" s="1">
        <v>44859</v>
      </c>
      <c r="C1577" t="s">
        <v>47</v>
      </c>
      <c r="D1577">
        <v>449639</v>
      </c>
      <c r="E1577" t="s">
        <v>12023</v>
      </c>
      <c r="F1577" t="s">
        <v>106</v>
      </c>
      <c r="G1577" s="1">
        <v>44860</v>
      </c>
    </row>
    <row r="1578" spans="1:7" x14ac:dyDescent="0.25">
      <c r="A1578" t="s">
        <v>12036</v>
      </c>
      <c r="B1578" s="1">
        <v>44859</v>
      </c>
      <c r="C1578" t="s">
        <v>47</v>
      </c>
      <c r="D1578">
        <v>449640</v>
      </c>
      <c r="E1578" t="s">
        <v>12031</v>
      </c>
      <c r="F1578" t="s">
        <v>106</v>
      </c>
      <c r="G1578" s="1">
        <v>44860</v>
      </c>
    </row>
    <row r="1579" spans="1:7" x14ac:dyDescent="0.25">
      <c r="A1579" t="s">
        <v>12045</v>
      </c>
      <c r="B1579" s="1">
        <v>44859</v>
      </c>
      <c r="C1579" t="s">
        <v>47</v>
      </c>
      <c r="D1579">
        <v>449641</v>
      </c>
      <c r="E1579" t="s">
        <v>12040</v>
      </c>
      <c r="F1579" t="s">
        <v>106</v>
      </c>
      <c r="G1579" s="1">
        <v>44860</v>
      </c>
    </row>
    <row r="1580" spans="1:7" x14ac:dyDescent="0.25">
      <c r="A1580" t="s">
        <v>12055</v>
      </c>
      <c r="B1580" s="1">
        <v>44859</v>
      </c>
      <c r="C1580" t="s">
        <v>47</v>
      </c>
      <c r="D1580">
        <v>449642</v>
      </c>
      <c r="E1580" t="s">
        <v>12050</v>
      </c>
      <c r="F1580" t="s">
        <v>106</v>
      </c>
      <c r="G1580" s="1">
        <v>44860</v>
      </c>
    </row>
    <row r="1581" spans="1:7" x14ac:dyDescent="0.25">
      <c r="A1581" t="s">
        <v>12063</v>
      </c>
      <c r="B1581" s="1">
        <v>44859</v>
      </c>
      <c r="C1581" t="s">
        <v>47</v>
      </c>
      <c r="D1581">
        <v>449643</v>
      </c>
      <c r="E1581" t="s">
        <v>12058</v>
      </c>
      <c r="F1581" t="s">
        <v>106</v>
      </c>
      <c r="G1581" s="1">
        <v>44860</v>
      </c>
    </row>
    <row r="1582" spans="1:7" x14ac:dyDescent="0.25">
      <c r="A1582" t="s">
        <v>12069</v>
      </c>
      <c r="B1582" s="1">
        <v>44859</v>
      </c>
      <c r="C1582" t="s">
        <v>47</v>
      </c>
      <c r="D1582">
        <v>449644</v>
      </c>
      <c r="E1582" t="s">
        <v>12065</v>
      </c>
      <c r="F1582" t="s">
        <v>106</v>
      </c>
      <c r="G1582" s="1">
        <v>44862</v>
      </c>
    </row>
    <row r="1583" spans="1:7" x14ac:dyDescent="0.25">
      <c r="A1583" t="s">
        <v>12078</v>
      </c>
      <c r="B1583" s="1">
        <v>44859</v>
      </c>
      <c r="C1583" t="s">
        <v>47</v>
      </c>
      <c r="D1583">
        <v>449645</v>
      </c>
      <c r="E1583" t="s">
        <v>12073</v>
      </c>
      <c r="F1583" t="s">
        <v>106</v>
      </c>
      <c r="G1583" s="1">
        <v>44860</v>
      </c>
    </row>
    <row r="1584" spans="1:7" x14ac:dyDescent="0.25">
      <c r="A1584" t="s">
        <v>11416</v>
      </c>
      <c r="B1584" s="1">
        <v>44860</v>
      </c>
      <c r="C1584" t="s">
        <v>47</v>
      </c>
      <c r="D1584">
        <v>449907</v>
      </c>
      <c r="E1584" t="s">
        <v>11412</v>
      </c>
      <c r="F1584" t="s">
        <v>281</v>
      </c>
      <c r="G1584" s="1">
        <v>44865</v>
      </c>
    </row>
    <row r="1585" spans="1:7" x14ac:dyDescent="0.25">
      <c r="A1585" t="s">
        <v>11425</v>
      </c>
      <c r="B1585" s="1">
        <v>44860</v>
      </c>
      <c r="C1585" t="s">
        <v>47</v>
      </c>
      <c r="D1585">
        <v>449908</v>
      </c>
      <c r="E1585" t="s">
        <v>11420</v>
      </c>
      <c r="F1585" t="s">
        <v>106</v>
      </c>
      <c r="G1585" s="1">
        <v>44861</v>
      </c>
    </row>
    <row r="1586" spans="1:7" x14ac:dyDescent="0.25">
      <c r="A1586" t="s">
        <v>11433</v>
      </c>
      <c r="B1586" s="1">
        <v>44860</v>
      </c>
      <c r="C1586" t="s">
        <v>47</v>
      </c>
      <c r="D1586">
        <v>449909</v>
      </c>
      <c r="E1586" t="s">
        <v>11428</v>
      </c>
      <c r="F1586" t="s">
        <v>106</v>
      </c>
      <c r="G1586" s="1">
        <v>44862</v>
      </c>
    </row>
    <row r="1587" spans="1:7" x14ac:dyDescent="0.25">
      <c r="A1587" t="s">
        <v>11522</v>
      </c>
      <c r="B1587" s="1">
        <v>44860</v>
      </c>
      <c r="C1587" t="s">
        <v>47</v>
      </c>
      <c r="D1587">
        <v>449910</v>
      </c>
      <c r="E1587" t="s">
        <v>11518</v>
      </c>
      <c r="F1587" t="s">
        <v>107</v>
      </c>
      <c r="G1587" s="1">
        <v>44865</v>
      </c>
    </row>
    <row r="1588" spans="1:7" x14ac:dyDescent="0.25">
      <c r="A1588" t="s">
        <v>11546</v>
      </c>
      <c r="B1588" s="1">
        <v>44860</v>
      </c>
      <c r="C1588" t="s">
        <v>47</v>
      </c>
      <c r="D1588">
        <v>449911</v>
      </c>
      <c r="E1588" t="s">
        <v>11541</v>
      </c>
      <c r="F1588" t="s">
        <v>106</v>
      </c>
      <c r="G1588" s="1">
        <v>44861</v>
      </c>
    </row>
    <row r="1589" spans="1:7" x14ac:dyDescent="0.25">
      <c r="A1589" t="s">
        <v>11605</v>
      </c>
      <c r="B1589" s="1">
        <v>44860</v>
      </c>
      <c r="C1589" t="s">
        <v>47</v>
      </c>
      <c r="D1589">
        <v>449912</v>
      </c>
      <c r="E1589" t="s">
        <v>11600</v>
      </c>
      <c r="F1589" t="s">
        <v>106</v>
      </c>
      <c r="G1589" s="1">
        <v>44860</v>
      </c>
    </row>
    <row r="1590" spans="1:7" x14ac:dyDescent="0.25">
      <c r="A1590" t="s">
        <v>11663</v>
      </c>
      <c r="B1590" s="1">
        <v>44860</v>
      </c>
      <c r="C1590" t="s">
        <v>47</v>
      </c>
      <c r="D1590">
        <v>449913</v>
      </c>
      <c r="E1590" t="s">
        <v>11658</v>
      </c>
      <c r="F1590" t="s">
        <v>108</v>
      </c>
      <c r="G1590" s="1">
        <v>44862</v>
      </c>
    </row>
    <row r="1591" spans="1:7" x14ac:dyDescent="0.25">
      <c r="A1591" t="s">
        <v>11694</v>
      </c>
      <c r="B1591" s="1">
        <v>44860</v>
      </c>
      <c r="C1591" t="s">
        <v>47</v>
      </c>
      <c r="D1591">
        <v>449914</v>
      </c>
      <c r="E1591" t="s">
        <v>11689</v>
      </c>
      <c r="F1591" t="s">
        <v>106</v>
      </c>
      <c r="G1591" s="1">
        <v>44861</v>
      </c>
    </row>
    <row r="1592" spans="1:7" x14ac:dyDescent="0.25">
      <c r="A1592" t="s">
        <v>11700</v>
      </c>
      <c r="B1592" s="1">
        <v>44860</v>
      </c>
      <c r="C1592" t="s">
        <v>47</v>
      </c>
      <c r="D1592">
        <v>449915</v>
      </c>
      <c r="E1592" t="s">
        <v>11697</v>
      </c>
      <c r="F1592" t="s">
        <v>106</v>
      </c>
      <c r="G1592" s="1">
        <v>44861</v>
      </c>
    </row>
    <row r="1593" spans="1:7" x14ac:dyDescent="0.25">
      <c r="A1593" t="s">
        <v>11708</v>
      </c>
      <c r="B1593" s="1">
        <v>44860</v>
      </c>
      <c r="C1593" t="s">
        <v>47</v>
      </c>
      <c r="D1593">
        <v>449916</v>
      </c>
      <c r="E1593" t="s">
        <v>11703</v>
      </c>
      <c r="F1593" t="s">
        <v>106</v>
      </c>
      <c r="G1593" s="1">
        <v>44861</v>
      </c>
    </row>
    <row r="1594" spans="1:7" x14ac:dyDescent="0.25">
      <c r="A1594" t="s">
        <v>11716</v>
      </c>
      <c r="B1594" s="1">
        <v>44860</v>
      </c>
      <c r="C1594" t="s">
        <v>47</v>
      </c>
      <c r="D1594">
        <v>449917</v>
      </c>
      <c r="E1594" t="s">
        <v>11711</v>
      </c>
      <c r="F1594" t="s">
        <v>106</v>
      </c>
      <c r="G1594" s="1">
        <v>44861</v>
      </c>
    </row>
    <row r="1595" spans="1:7" x14ac:dyDescent="0.25">
      <c r="A1595" t="s">
        <v>11724</v>
      </c>
      <c r="B1595" s="1">
        <v>44860</v>
      </c>
      <c r="C1595" t="s">
        <v>47</v>
      </c>
      <c r="D1595">
        <v>449918</v>
      </c>
      <c r="E1595" t="s">
        <v>11719</v>
      </c>
      <c r="F1595" t="s">
        <v>106</v>
      </c>
      <c r="G1595" s="1">
        <v>44860</v>
      </c>
    </row>
    <row r="1596" spans="1:7" x14ac:dyDescent="0.25">
      <c r="A1596" t="s">
        <v>11734</v>
      </c>
      <c r="B1596" s="1">
        <v>44860</v>
      </c>
      <c r="C1596" t="s">
        <v>47</v>
      </c>
      <c r="D1596">
        <v>449919</v>
      </c>
      <c r="E1596" t="s">
        <v>11729</v>
      </c>
      <c r="F1596" t="s">
        <v>107</v>
      </c>
      <c r="G1596" s="1">
        <v>44861</v>
      </c>
    </row>
    <row r="1597" spans="1:7" x14ac:dyDescent="0.25">
      <c r="A1597" t="s">
        <v>11743</v>
      </c>
      <c r="B1597" s="1">
        <v>44860</v>
      </c>
      <c r="C1597" t="s">
        <v>47</v>
      </c>
      <c r="D1597">
        <v>449920</v>
      </c>
      <c r="E1597" t="s">
        <v>11738</v>
      </c>
      <c r="F1597" t="s">
        <v>106</v>
      </c>
      <c r="G1597" s="1">
        <v>44862</v>
      </c>
    </row>
    <row r="1598" spans="1:7" x14ac:dyDescent="0.25">
      <c r="A1598" t="s">
        <v>11752</v>
      </c>
      <c r="B1598" s="1">
        <v>44860</v>
      </c>
      <c r="C1598" t="s">
        <v>47</v>
      </c>
      <c r="D1598">
        <v>449921</v>
      </c>
      <c r="E1598" t="s">
        <v>11747</v>
      </c>
      <c r="F1598" t="s">
        <v>106</v>
      </c>
      <c r="G1598" s="1">
        <v>44861</v>
      </c>
    </row>
    <row r="1599" spans="1:7" x14ac:dyDescent="0.25">
      <c r="A1599" t="s">
        <v>11760</v>
      </c>
      <c r="B1599" s="1">
        <v>44860</v>
      </c>
      <c r="C1599" t="s">
        <v>47</v>
      </c>
      <c r="D1599">
        <v>449922</v>
      </c>
      <c r="E1599" t="s">
        <v>11755</v>
      </c>
      <c r="F1599" t="s">
        <v>106</v>
      </c>
      <c r="G1599" s="1">
        <v>44861</v>
      </c>
    </row>
    <row r="1600" spans="1:7" x14ac:dyDescent="0.25">
      <c r="A1600" t="s">
        <v>11770</v>
      </c>
      <c r="B1600" s="1">
        <v>44860</v>
      </c>
      <c r="C1600" t="s">
        <v>47</v>
      </c>
      <c r="D1600">
        <v>449923</v>
      </c>
      <c r="E1600" t="s">
        <v>11765</v>
      </c>
      <c r="F1600" t="s">
        <v>108</v>
      </c>
      <c r="G1600" s="1">
        <v>44865</v>
      </c>
    </row>
    <row r="1601" spans="1:7" x14ac:dyDescent="0.25">
      <c r="A1601" t="s">
        <v>11778</v>
      </c>
      <c r="B1601" s="1">
        <v>44860</v>
      </c>
      <c r="C1601" t="s">
        <v>47</v>
      </c>
      <c r="D1601">
        <v>449924</v>
      </c>
      <c r="E1601" t="s">
        <v>11773</v>
      </c>
      <c r="F1601" t="s">
        <v>106</v>
      </c>
      <c r="G1601" s="1">
        <v>44861</v>
      </c>
    </row>
    <row r="1602" spans="1:7" x14ac:dyDescent="0.25">
      <c r="A1602" t="s">
        <v>11786</v>
      </c>
      <c r="B1602" s="1">
        <v>44860</v>
      </c>
      <c r="C1602" t="s">
        <v>47</v>
      </c>
      <c r="D1602">
        <v>449925</v>
      </c>
      <c r="E1602" t="s">
        <v>11781</v>
      </c>
      <c r="F1602" t="s">
        <v>106</v>
      </c>
      <c r="G1602" s="1">
        <v>44861</v>
      </c>
    </row>
    <row r="1603" spans="1:7" x14ac:dyDescent="0.25">
      <c r="A1603" t="s">
        <v>11794</v>
      </c>
      <c r="B1603" s="1">
        <v>44860</v>
      </c>
      <c r="C1603" t="s">
        <v>47</v>
      </c>
      <c r="D1603">
        <v>449926</v>
      </c>
      <c r="E1603" t="s">
        <v>11789</v>
      </c>
      <c r="F1603" t="s">
        <v>106</v>
      </c>
      <c r="G1603" s="1">
        <v>44865</v>
      </c>
    </row>
    <row r="1604" spans="1:7" x14ac:dyDescent="0.25">
      <c r="A1604" t="s">
        <v>11799</v>
      </c>
      <c r="B1604" s="1">
        <v>44860</v>
      </c>
      <c r="C1604" t="s">
        <v>47</v>
      </c>
      <c r="D1604">
        <v>449927</v>
      </c>
      <c r="E1604" t="s">
        <v>11797</v>
      </c>
      <c r="F1604" t="s">
        <v>106</v>
      </c>
      <c r="G1604" s="1">
        <v>44861</v>
      </c>
    </row>
    <row r="1605" spans="1:7" x14ac:dyDescent="0.25">
      <c r="A1605" t="s">
        <v>11808</v>
      </c>
      <c r="B1605" s="1">
        <v>44860</v>
      </c>
      <c r="C1605" t="s">
        <v>47</v>
      </c>
      <c r="D1605">
        <v>449928</v>
      </c>
      <c r="E1605" t="s">
        <v>11803</v>
      </c>
      <c r="F1605" t="s">
        <v>106</v>
      </c>
      <c r="G1605" s="1">
        <v>44861</v>
      </c>
    </row>
    <row r="1606" spans="1:7" x14ac:dyDescent="0.25">
      <c r="A1606" t="s">
        <v>11816</v>
      </c>
      <c r="B1606" s="1">
        <v>44860</v>
      </c>
      <c r="C1606" t="s">
        <v>47</v>
      </c>
      <c r="D1606">
        <v>449929</v>
      </c>
      <c r="E1606" t="s">
        <v>11811</v>
      </c>
      <c r="F1606" t="s">
        <v>106</v>
      </c>
      <c r="G1606" s="1">
        <v>44865</v>
      </c>
    </row>
    <row r="1607" spans="1:7" x14ac:dyDescent="0.25">
      <c r="A1607" t="s">
        <v>11824</v>
      </c>
      <c r="B1607" s="1">
        <v>44860</v>
      </c>
      <c r="C1607" t="s">
        <v>47</v>
      </c>
      <c r="D1607">
        <v>449930</v>
      </c>
      <c r="E1607" t="s">
        <v>11819</v>
      </c>
      <c r="F1607" t="s">
        <v>106</v>
      </c>
      <c r="G1607" s="1">
        <v>44860</v>
      </c>
    </row>
    <row r="1608" spans="1:7" x14ac:dyDescent="0.25">
      <c r="A1608" t="s">
        <v>11830</v>
      </c>
      <c r="B1608" s="1">
        <v>44860</v>
      </c>
      <c r="C1608" t="s">
        <v>47</v>
      </c>
      <c r="D1608">
        <v>449931</v>
      </c>
      <c r="E1608" t="s">
        <v>11826</v>
      </c>
      <c r="F1608" t="s">
        <v>106</v>
      </c>
      <c r="G1608" s="1">
        <v>44862</v>
      </c>
    </row>
    <row r="1609" spans="1:7" x14ac:dyDescent="0.25">
      <c r="A1609" t="s">
        <v>11838</v>
      </c>
      <c r="B1609" s="1">
        <v>44860</v>
      </c>
      <c r="C1609" t="s">
        <v>47</v>
      </c>
      <c r="D1609">
        <v>449932</v>
      </c>
      <c r="E1609" t="s">
        <v>11833</v>
      </c>
      <c r="F1609" t="s">
        <v>106</v>
      </c>
      <c r="G1609" s="1">
        <v>44861</v>
      </c>
    </row>
    <row r="1610" spans="1:7" x14ac:dyDescent="0.25">
      <c r="A1610" t="s">
        <v>11846</v>
      </c>
      <c r="B1610" s="1">
        <v>44860</v>
      </c>
      <c r="C1610" t="s">
        <v>47</v>
      </c>
      <c r="D1610">
        <v>449933</v>
      </c>
      <c r="E1610" t="s">
        <v>11841</v>
      </c>
      <c r="F1610" t="s">
        <v>281</v>
      </c>
      <c r="G1610" s="1">
        <v>44862</v>
      </c>
    </row>
    <row r="1611" spans="1:7" x14ac:dyDescent="0.25">
      <c r="A1611" t="s">
        <v>11855</v>
      </c>
      <c r="B1611" s="1">
        <v>44860</v>
      </c>
      <c r="C1611" t="s">
        <v>47</v>
      </c>
      <c r="D1611">
        <v>449934</v>
      </c>
      <c r="E1611" t="s">
        <v>11850</v>
      </c>
      <c r="F1611" t="s">
        <v>107</v>
      </c>
      <c r="G1611" s="1">
        <v>44865</v>
      </c>
    </row>
    <row r="1612" spans="1:7" x14ac:dyDescent="0.25">
      <c r="A1612" t="s">
        <v>11863</v>
      </c>
      <c r="B1612" s="1">
        <v>44860</v>
      </c>
      <c r="C1612" t="s">
        <v>47</v>
      </c>
      <c r="D1612">
        <v>449935</v>
      </c>
      <c r="E1612" t="s">
        <v>11858</v>
      </c>
      <c r="F1612" t="s">
        <v>106</v>
      </c>
      <c r="G1612" s="1">
        <v>44861</v>
      </c>
    </row>
    <row r="1613" spans="1:7" x14ac:dyDescent="0.25">
      <c r="A1613" t="s">
        <v>11871</v>
      </c>
      <c r="B1613" s="1">
        <v>44860</v>
      </c>
      <c r="C1613" t="s">
        <v>47</v>
      </c>
      <c r="D1613">
        <v>449936</v>
      </c>
      <c r="E1613" t="s">
        <v>11866</v>
      </c>
      <c r="F1613" t="s">
        <v>106</v>
      </c>
      <c r="G1613" s="1">
        <v>44865</v>
      </c>
    </row>
    <row r="1614" spans="1:7" x14ac:dyDescent="0.25">
      <c r="A1614" t="s">
        <v>11879</v>
      </c>
      <c r="B1614" s="1">
        <v>44860</v>
      </c>
      <c r="C1614" t="s">
        <v>47</v>
      </c>
      <c r="D1614">
        <v>449937</v>
      </c>
      <c r="E1614" t="s">
        <v>11874</v>
      </c>
      <c r="F1614" t="s">
        <v>106</v>
      </c>
      <c r="G1614" s="1">
        <v>44861</v>
      </c>
    </row>
    <row r="1615" spans="1:7" x14ac:dyDescent="0.25">
      <c r="A1615" t="s">
        <v>11978</v>
      </c>
      <c r="B1615" s="1">
        <v>44860</v>
      </c>
      <c r="C1615" t="s">
        <v>47</v>
      </c>
      <c r="D1615">
        <v>449938</v>
      </c>
      <c r="E1615" t="s">
        <v>11973</v>
      </c>
      <c r="F1615" t="s">
        <v>106</v>
      </c>
      <c r="G1615" s="1">
        <v>44861</v>
      </c>
    </row>
    <row r="1616" spans="1:7" x14ac:dyDescent="0.25">
      <c r="A1616" t="s">
        <v>12020</v>
      </c>
      <c r="B1616" s="1">
        <v>44860</v>
      </c>
      <c r="C1616" t="s">
        <v>47</v>
      </c>
      <c r="D1616">
        <v>449939</v>
      </c>
      <c r="E1616" t="s">
        <v>12015</v>
      </c>
      <c r="F1616" t="s">
        <v>106</v>
      </c>
      <c r="G1616" s="1">
        <v>44861</v>
      </c>
    </row>
    <row r="1617" spans="1:7" x14ac:dyDescent="0.25">
      <c r="A1617" t="s">
        <v>12086</v>
      </c>
      <c r="B1617" s="1">
        <v>44860</v>
      </c>
      <c r="C1617" t="s">
        <v>47</v>
      </c>
      <c r="D1617">
        <v>449940</v>
      </c>
      <c r="E1617" t="s">
        <v>12081</v>
      </c>
      <c r="F1617" t="s">
        <v>106</v>
      </c>
      <c r="G1617" s="1">
        <v>44861</v>
      </c>
    </row>
    <row r="1618" spans="1:7" x14ac:dyDescent="0.25">
      <c r="A1618" t="s">
        <v>12094</v>
      </c>
      <c r="B1618" s="1">
        <v>44860</v>
      </c>
      <c r="C1618" t="s">
        <v>47</v>
      </c>
      <c r="D1618">
        <v>449941</v>
      </c>
      <c r="E1618" t="s">
        <v>12089</v>
      </c>
      <c r="F1618" t="s">
        <v>106</v>
      </c>
      <c r="G1618" s="1">
        <v>44862</v>
      </c>
    </row>
    <row r="1619" spans="1:7" x14ac:dyDescent="0.25">
      <c r="A1619" t="s">
        <v>12102</v>
      </c>
      <c r="B1619" s="1">
        <v>44860</v>
      </c>
      <c r="C1619" t="s">
        <v>47</v>
      </c>
      <c r="D1619">
        <v>449942</v>
      </c>
      <c r="E1619" t="s">
        <v>12097</v>
      </c>
      <c r="F1619" t="s">
        <v>106</v>
      </c>
      <c r="G1619" s="1">
        <v>44860</v>
      </c>
    </row>
    <row r="1620" spans="1:7" x14ac:dyDescent="0.25">
      <c r="A1620" t="s">
        <v>12110</v>
      </c>
      <c r="B1620" s="1">
        <v>44860</v>
      </c>
      <c r="C1620" t="s">
        <v>47</v>
      </c>
      <c r="D1620">
        <v>449943</v>
      </c>
      <c r="E1620" t="s">
        <v>12105</v>
      </c>
      <c r="F1620" t="s">
        <v>106</v>
      </c>
      <c r="G1620" s="1">
        <v>44861</v>
      </c>
    </row>
    <row r="1621" spans="1:7" x14ac:dyDescent="0.25">
      <c r="A1621" t="s">
        <v>12118</v>
      </c>
      <c r="B1621" s="1">
        <v>44860</v>
      </c>
      <c r="C1621" t="s">
        <v>47</v>
      </c>
      <c r="D1621">
        <v>449944</v>
      </c>
      <c r="E1621" t="s">
        <v>12113</v>
      </c>
      <c r="F1621" t="s">
        <v>106</v>
      </c>
      <c r="G1621" s="1">
        <v>44862</v>
      </c>
    </row>
    <row r="1622" spans="1:7" x14ac:dyDescent="0.25">
      <c r="A1622" t="s">
        <v>12124</v>
      </c>
      <c r="B1622" s="1">
        <v>44860</v>
      </c>
      <c r="C1622" t="s">
        <v>47</v>
      </c>
      <c r="D1622">
        <v>449945</v>
      </c>
      <c r="E1622" t="s">
        <v>12120</v>
      </c>
      <c r="F1622" t="s">
        <v>107</v>
      </c>
      <c r="G1622" s="1">
        <v>44865</v>
      </c>
    </row>
    <row r="1623" spans="1:7" x14ac:dyDescent="0.25">
      <c r="A1623" t="s">
        <v>12133</v>
      </c>
      <c r="B1623" s="1">
        <v>44860</v>
      </c>
      <c r="C1623" t="s">
        <v>47</v>
      </c>
      <c r="D1623">
        <v>449946</v>
      </c>
      <c r="E1623" t="s">
        <v>12128</v>
      </c>
      <c r="F1623" t="s">
        <v>106</v>
      </c>
      <c r="G1623" s="1">
        <v>44861</v>
      </c>
    </row>
    <row r="1624" spans="1:7" x14ac:dyDescent="0.25">
      <c r="A1624" t="s">
        <v>12142</v>
      </c>
      <c r="B1624" s="1">
        <v>44860</v>
      </c>
      <c r="C1624" t="s">
        <v>47</v>
      </c>
      <c r="D1624">
        <v>449947</v>
      </c>
      <c r="E1624" t="s">
        <v>12137</v>
      </c>
      <c r="F1624" t="s">
        <v>106</v>
      </c>
      <c r="G1624" s="1">
        <v>44862</v>
      </c>
    </row>
    <row r="1625" spans="1:7" x14ac:dyDescent="0.25">
      <c r="A1625" t="s">
        <v>12145</v>
      </c>
      <c r="B1625" s="1">
        <v>44860</v>
      </c>
      <c r="C1625" t="s">
        <v>47</v>
      </c>
      <c r="D1625">
        <v>449948</v>
      </c>
      <c r="E1625" t="s">
        <v>12143</v>
      </c>
      <c r="F1625" t="s">
        <v>106</v>
      </c>
      <c r="G1625" s="1">
        <v>44861</v>
      </c>
    </row>
    <row r="1626" spans="1:7" x14ac:dyDescent="0.25">
      <c r="A1626" t="s">
        <v>12153</v>
      </c>
      <c r="B1626" s="1">
        <v>44860</v>
      </c>
      <c r="C1626" t="s">
        <v>47</v>
      </c>
      <c r="D1626">
        <v>449949</v>
      </c>
      <c r="E1626" t="s">
        <v>12148</v>
      </c>
      <c r="F1626" t="s">
        <v>106</v>
      </c>
      <c r="G1626" s="1">
        <v>44860</v>
      </c>
    </row>
    <row r="1627" spans="1:7" x14ac:dyDescent="0.25">
      <c r="A1627" t="s">
        <v>12163</v>
      </c>
      <c r="B1627" s="1">
        <v>44860</v>
      </c>
      <c r="C1627" t="s">
        <v>47</v>
      </c>
      <c r="D1627">
        <v>449950</v>
      </c>
      <c r="E1627" t="s">
        <v>12158</v>
      </c>
      <c r="F1627" t="s">
        <v>106</v>
      </c>
      <c r="G1627" s="1">
        <v>44862</v>
      </c>
    </row>
    <row r="1628" spans="1:7" x14ac:dyDescent="0.25">
      <c r="A1628" t="s">
        <v>12169</v>
      </c>
      <c r="B1628" s="1">
        <v>44860</v>
      </c>
      <c r="C1628" t="s">
        <v>47</v>
      </c>
      <c r="D1628">
        <v>449951</v>
      </c>
      <c r="E1628" t="s">
        <v>12165</v>
      </c>
      <c r="F1628" t="s">
        <v>107</v>
      </c>
      <c r="G1628" s="1">
        <v>44865</v>
      </c>
    </row>
    <row r="1629" spans="1:7" x14ac:dyDescent="0.25">
      <c r="A1629" t="s">
        <v>12177</v>
      </c>
      <c r="B1629" s="1">
        <v>44860</v>
      </c>
      <c r="C1629" t="s">
        <v>47</v>
      </c>
      <c r="D1629">
        <v>449952</v>
      </c>
      <c r="E1629" t="s">
        <v>12172</v>
      </c>
      <c r="F1629" t="s">
        <v>106</v>
      </c>
      <c r="G1629" s="1">
        <v>44861</v>
      </c>
    </row>
    <row r="1630" spans="1:7" x14ac:dyDescent="0.25">
      <c r="A1630" t="s">
        <v>12185</v>
      </c>
      <c r="B1630" s="1">
        <v>44860</v>
      </c>
      <c r="C1630" t="s">
        <v>47</v>
      </c>
      <c r="D1630">
        <v>449953</v>
      </c>
      <c r="E1630" t="s">
        <v>12180</v>
      </c>
      <c r="F1630" t="s">
        <v>106</v>
      </c>
      <c r="G1630" s="1">
        <v>44862</v>
      </c>
    </row>
    <row r="1631" spans="1:7" x14ac:dyDescent="0.25">
      <c r="A1631" t="s">
        <v>12193</v>
      </c>
      <c r="B1631" s="1">
        <v>44860</v>
      </c>
      <c r="C1631" t="s">
        <v>47</v>
      </c>
      <c r="D1631">
        <v>449954</v>
      </c>
      <c r="E1631" t="s">
        <v>12188</v>
      </c>
      <c r="F1631" t="s">
        <v>106</v>
      </c>
      <c r="G1631" s="1">
        <v>44861</v>
      </c>
    </row>
    <row r="1632" spans="1:7" x14ac:dyDescent="0.25">
      <c r="A1632" t="s">
        <v>12201</v>
      </c>
      <c r="B1632" s="1">
        <v>44860</v>
      </c>
      <c r="C1632" t="s">
        <v>47</v>
      </c>
      <c r="D1632">
        <v>449955</v>
      </c>
      <c r="E1632" t="s">
        <v>12196</v>
      </c>
      <c r="F1632" t="s">
        <v>106</v>
      </c>
      <c r="G1632" s="1">
        <v>44861</v>
      </c>
    </row>
    <row r="1633" spans="1:7" x14ac:dyDescent="0.25">
      <c r="A1633" t="s">
        <v>12209</v>
      </c>
      <c r="B1633" s="1">
        <v>44860</v>
      </c>
      <c r="C1633" t="s">
        <v>47</v>
      </c>
      <c r="D1633">
        <v>449956</v>
      </c>
      <c r="E1633" t="s">
        <v>12204</v>
      </c>
      <c r="F1633" t="s">
        <v>106</v>
      </c>
      <c r="G1633" s="1">
        <v>44861</v>
      </c>
    </row>
    <row r="1634" spans="1:7" x14ac:dyDescent="0.25">
      <c r="A1634" t="s">
        <v>12218</v>
      </c>
      <c r="B1634" s="1">
        <v>44860</v>
      </c>
      <c r="C1634" t="s">
        <v>47</v>
      </c>
      <c r="D1634">
        <v>449957</v>
      </c>
      <c r="E1634" t="s">
        <v>12213</v>
      </c>
      <c r="F1634" t="s">
        <v>106</v>
      </c>
      <c r="G1634" s="1">
        <v>44861</v>
      </c>
    </row>
    <row r="1635" spans="1:7" x14ac:dyDescent="0.25">
      <c r="A1635" t="s">
        <v>12238</v>
      </c>
      <c r="B1635" s="1">
        <v>44860</v>
      </c>
      <c r="C1635" t="s">
        <v>47</v>
      </c>
      <c r="D1635">
        <v>449958</v>
      </c>
      <c r="E1635" t="s">
        <v>12233</v>
      </c>
      <c r="F1635" t="s">
        <v>106</v>
      </c>
      <c r="G1635" s="1">
        <v>44861</v>
      </c>
    </row>
    <row r="1636" spans="1:7" x14ac:dyDescent="0.25">
      <c r="A1636" t="s">
        <v>12246</v>
      </c>
      <c r="B1636" s="1">
        <v>44860</v>
      </c>
      <c r="C1636" t="s">
        <v>47</v>
      </c>
      <c r="D1636">
        <v>449959</v>
      </c>
      <c r="E1636" t="s">
        <v>12241</v>
      </c>
      <c r="F1636" t="s">
        <v>106</v>
      </c>
      <c r="G1636" s="1">
        <v>44861</v>
      </c>
    </row>
    <row r="1637" spans="1:7" x14ac:dyDescent="0.25">
      <c r="A1637" t="s">
        <v>12255</v>
      </c>
      <c r="B1637" s="1">
        <v>44860</v>
      </c>
      <c r="C1637" t="s">
        <v>47</v>
      </c>
      <c r="D1637">
        <v>449960</v>
      </c>
      <c r="E1637" t="s">
        <v>12250</v>
      </c>
      <c r="F1637" t="s">
        <v>106</v>
      </c>
      <c r="G1637" s="1">
        <v>44860</v>
      </c>
    </row>
    <row r="1638" spans="1:7" x14ac:dyDescent="0.25">
      <c r="A1638" t="s">
        <v>12263</v>
      </c>
      <c r="B1638" s="1">
        <v>44860</v>
      </c>
      <c r="C1638" t="s">
        <v>47</v>
      </c>
      <c r="D1638">
        <v>449961</v>
      </c>
      <c r="E1638" t="s">
        <v>12258</v>
      </c>
      <c r="F1638" t="s">
        <v>106</v>
      </c>
      <c r="G1638" s="1">
        <v>44862</v>
      </c>
    </row>
    <row r="1639" spans="1:7" x14ac:dyDescent="0.25">
      <c r="A1639" t="s">
        <v>12271</v>
      </c>
      <c r="B1639" s="1">
        <v>44860</v>
      </c>
      <c r="C1639" t="s">
        <v>47</v>
      </c>
      <c r="D1639">
        <v>449962</v>
      </c>
      <c r="E1639" t="s">
        <v>12266</v>
      </c>
      <c r="F1639" t="s">
        <v>106</v>
      </c>
      <c r="G1639" s="1">
        <v>44860</v>
      </c>
    </row>
    <row r="1640" spans="1:7" x14ac:dyDescent="0.25">
      <c r="A1640" t="s">
        <v>12279</v>
      </c>
      <c r="B1640" s="1">
        <v>44860</v>
      </c>
      <c r="C1640" t="s">
        <v>47</v>
      </c>
      <c r="D1640">
        <v>449963</v>
      </c>
      <c r="E1640" t="s">
        <v>12274</v>
      </c>
      <c r="F1640" t="s">
        <v>106</v>
      </c>
      <c r="G1640" s="1">
        <v>44860</v>
      </c>
    </row>
    <row r="1641" spans="1:7" x14ac:dyDescent="0.25">
      <c r="A1641" t="s">
        <v>12287</v>
      </c>
      <c r="B1641" s="1">
        <v>44860</v>
      </c>
      <c r="C1641" t="s">
        <v>47</v>
      </c>
      <c r="D1641">
        <v>449964</v>
      </c>
      <c r="E1641" t="s">
        <v>12282</v>
      </c>
      <c r="F1641" t="s">
        <v>106</v>
      </c>
      <c r="G1641" s="1">
        <v>44860</v>
      </c>
    </row>
    <row r="1642" spans="1:7" x14ac:dyDescent="0.25">
      <c r="A1642" t="s">
        <v>12295</v>
      </c>
      <c r="B1642" s="1">
        <v>44860</v>
      </c>
      <c r="C1642" t="s">
        <v>47</v>
      </c>
      <c r="D1642">
        <v>449965</v>
      </c>
      <c r="E1642" t="s">
        <v>12290</v>
      </c>
      <c r="F1642" t="s">
        <v>106</v>
      </c>
      <c r="G1642" s="1">
        <v>44860</v>
      </c>
    </row>
    <row r="1643" spans="1:7" x14ac:dyDescent="0.25">
      <c r="A1643" t="s">
        <v>12382</v>
      </c>
      <c r="B1643" s="1">
        <v>44860</v>
      </c>
      <c r="C1643" t="s">
        <v>47</v>
      </c>
      <c r="D1643">
        <v>449966</v>
      </c>
      <c r="E1643" t="s">
        <v>12377</v>
      </c>
      <c r="F1643" t="s">
        <v>106</v>
      </c>
      <c r="G1643" s="1">
        <v>44861</v>
      </c>
    </row>
    <row r="1644" spans="1:7" x14ac:dyDescent="0.25">
      <c r="A1644" t="s">
        <v>12390</v>
      </c>
      <c r="B1644" s="1">
        <v>44860</v>
      </c>
      <c r="C1644" t="s">
        <v>47</v>
      </c>
      <c r="D1644">
        <v>449967</v>
      </c>
      <c r="E1644" t="s">
        <v>12385</v>
      </c>
      <c r="F1644" t="s">
        <v>106</v>
      </c>
      <c r="G1644" s="1">
        <v>44861</v>
      </c>
    </row>
    <row r="1645" spans="1:7" x14ac:dyDescent="0.25">
      <c r="A1645" t="s">
        <v>12445</v>
      </c>
      <c r="B1645" s="1">
        <v>44860</v>
      </c>
      <c r="C1645" t="s">
        <v>47</v>
      </c>
      <c r="D1645">
        <v>449968</v>
      </c>
      <c r="E1645" t="s">
        <v>12440</v>
      </c>
      <c r="F1645" t="s">
        <v>106</v>
      </c>
      <c r="G1645" s="1">
        <v>44861</v>
      </c>
    </row>
    <row r="1646" spans="1:7" x14ac:dyDescent="0.25">
      <c r="A1646" t="s">
        <v>12303</v>
      </c>
      <c r="B1646" s="1">
        <v>44860</v>
      </c>
      <c r="C1646" t="s">
        <v>47</v>
      </c>
      <c r="D1646">
        <v>450452</v>
      </c>
      <c r="E1646" t="s">
        <v>12298</v>
      </c>
      <c r="F1646" t="s">
        <v>106</v>
      </c>
      <c r="G1646" s="1">
        <v>44861</v>
      </c>
    </row>
    <row r="1647" spans="1:7" x14ac:dyDescent="0.25">
      <c r="A1647" t="s">
        <v>12309</v>
      </c>
      <c r="B1647" s="1">
        <v>44860</v>
      </c>
      <c r="C1647" t="s">
        <v>47</v>
      </c>
      <c r="D1647">
        <v>450453</v>
      </c>
      <c r="E1647" t="s">
        <v>12305</v>
      </c>
      <c r="F1647" t="s">
        <v>107</v>
      </c>
      <c r="G1647" s="1">
        <v>44865</v>
      </c>
    </row>
    <row r="1648" spans="1:7" x14ac:dyDescent="0.25">
      <c r="A1648" t="s">
        <v>12317</v>
      </c>
      <c r="B1648" s="1">
        <v>44860</v>
      </c>
      <c r="C1648" t="s">
        <v>47</v>
      </c>
      <c r="D1648">
        <v>450454</v>
      </c>
      <c r="E1648" t="s">
        <v>12312</v>
      </c>
      <c r="F1648" t="s">
        <v>106</v>
      </c>
      <c r="G1648" s="1">
        <v>44861</v>
      </c>
    </row>
    <row r="1649" spans="1:7" x14ac:dyDescent="0.25">
      <c r="A1649" t="s">
        <v>12325</v>
      </c>
      <c r="B1649" s="1">
        <v>44860</v>
      </c>
      <c r="C1649" t="s">
        <v>47</v>
      </c>
      <c r="D1649">
        <v>450455</v>
      </c>
      <c r="E1649" t="s">
        <v>12320</v>
      </c>
      <c r="F1649" t="s">
        <v>106</v>
      </c>
      <c r="G1649" s="1">
        <v>44861</v>
      </c>
    </row>
    <row r="1650" spans="1:7" x14ac:dyDescent="0.25">
      <c r="A1650" t="s">
        <v>12333</v>
      </c>
      <c r="B1650" s="1">
        <v>44860</v>
      </c>
      <c r="C1650" t="s">
        <v>47</v>
      </c>
      <c r="D1650">
        <v>450456</v>
      </c>
      <c r="E1650" t="s">
        <v>12328</v>
      </c>
      <c r="F1650" t="s">
        <v>106</v>
      </c>
      <c r="G1650" s="1">
        <v>44862</v>
      </c>
    </row>
    <row r="1651" spans="1:7" x14ac:dyDescent="0.25">
      <c r="A1651" t="s">
        <v>26424</v>
      </c>
      <c r="B1651" s="1">
        <v>44860</v>
      </c>
      <c r="C1651" t="s">
        <v>47</v>
      </c>
      <c r="D1651">
        <v>450457</v>
      </c>
      <c r="E1651" t="s">
        <v>26420</v>
      </c>
      <c r="F1651" t="s">
        <v>106</v>
      </c>
      <c r="G1651" s="1">
        <v>44865</v>
      </c>
    </row>
    <row r="1652" spans="1:7" x14ac:dyDescent="0.25">
      <c r="A1652" t="s">
        <v>12341</v>
      </c>
      <c r="B1652" s="1">
        <v>44860</v>
      </c>
      <c r="C1652" t="s">
        <v>47</v>
      </c>
      <c r="D1652">
        <v>450458</v>
      </c>
      <c r="E1652" t="s">
        <v>12336</v>
      </c>
      <c r="F1652" t="s">
        <v>106</v>
      </c>
      <c r="G1652" s="1">
        <v>44861</v>
      </c>
    </row>
    <row r="1653" spans="1:7" x14ac:dyDescent="0.25">
      <c r="A1653" t="s">
        <v>12349</v>
      </c>
      <c r="B1653" s="1">
        <v>44860</v>
      </c>
      <c r="C1653" t="s">
        <v>47</v>
      </c>
      <c r="D1653">
        <v>450459</v>
      </c>
      <c r="E1653" t="s">
        <v>12344</v>
      </c>
      <c r="F1653" t="s">
        <v>106</v>
      </c>
      <c r="G1653" s="1">
        <v>44861</v>
      </c>
    </row>
    <row r="1654" spans="1:7" x14ac:dyDescent="0.25">
      <c r="A1654" t="s">
        <v>26432</v>
      </c>
      <c r="B1654" s="1">
        <v>44860</v>
      </c>
      <c r="C1654" t="s">
        <v>47</v>
      </c>
      <c r="D1654">
        <v>450460</v>
      </c>
      <c r="E1654" t="s">
        <v>26427</v>
      </c>
      <c r="F1654" t="s">
        <v>106</v>
      </c>
      <c r="G1654" s="1">
        <v>44861</v>
      </c>
    </row>
    <row r="1655" spans="1:7" x14ac:dyDescent="0.25">
      <c r="A1655" t="s">
        <v>12358</v>
      </c>
      <c r="B1655" s="1">
        <v>44860</v>
      </c>
      <c r="C1655" t="s">
        <v>47</v>
      </c>
      <c r="D1655">
        <v>450461</v>
      </c>
      <c r="E1655" t="s">
        <v>12353</v>
      </c>
      <c r="F1655" t="s">
        <v>106</v>
      </c>
      <c r="G1655" s="1">
        <v>44861</v>
      </c>
    </row>
    <row r="1656" spans="1:7" x14ac:dyDescent="0.25">
      <c r="A1656" t="s">
        <v>12366</v>
      </c>
      <c r="B1656" s="1">
        <v>44860</v>
      </c>
      <c r="C1656" t="s">
        <v>47</v>
      </c>
      <c r="D1656">
        <v>450462</v>
      </c>
      <c r="E1656" t="s">
        <v>12361</v>
      </c>
      <c r="F1656" t="s">
        <v>106</v>
      </c>
      <c r="G1656" s="1">
        <v>44861</v>
      </c>
    </row>
    <row r="1657" spans="1:7" x14ac:dyDescent="0.25">
      <c r="A1657" t="s">
        <v>26449</v>
      </c>
      <c r="B1657" s="1">
        <v>44860</v>
      </c>
      <c r="C1657" t="s">
        <v>47</v>
      </c>
      <c r="D1657">
        <v>450463</v>
      </c>
      <c r="E1657" t="s">
        <v>26444</v>
      </c>
      <c r="F1657" t="s">
        <v>106</v>
      </c>
      <c r="G1657" s="1">
        <v>44861</v>
      </c>
    </row>
    <row r="1658" spans="1:7" x14ac:dyDescent="0.25">
      <c r="A1658" t="s">
        <v>26465</v>
      </c>
      <c r="B1658" s="1">
        <v>44860</v>
      </c>
      <c r="C1658" t="s">
        <v>47</v>
      </c>
      <c r="D1658">
        <v>450464</v>
      </c>
      <c r="E1658" t="s">
        <v>26460</v>
      </c>
      <c r="F1658" t="s">
        <v>106</v>
      </c>
      <c r="G1658" s="1">
        <v>44861</v>
      </c>
    </row>
    <row r="1659" spans="1:7" x14ac:dyDescent="0.25">
      <c r="A1659" t="s">
        <v>26472</v>
      </c>
      <c r="B1659" s="1">
        <v>44860</v>
      </c>
      <c r="C1659" t="s">
        <v>47</v>
      </c>
      <c r="D1659">
        <v>450465</v>
      </c>
      <c r="E1659" t="s">
        <v>26468</v>
      </c>
      <c r="F1659" t="s">
        <v>106</v>
      </c>
      <c r="G1659" s="1">
        <v>44861</v>
      </c>
    </row>
    <row r="1660" spans="1:7" x14ac:dyDescent="0.25">
      <c r="A1660" t="s">
        <v>26481</v>
      </c>
      <c r="B1660" s="1">
        <v>44860</v>
      </c>
      <c r="C1660" t="s">
        <v>47</v>
      </c>
      <c r="D1660">
        <v>450466</v>
      </c>
      <c r="E1660" t="s">
        <v>26476</v>
      </c>
      <c r="F1660" t="s">
        <v>106</v>
      </c>
      <c r="G1660" s="1">
        <v>44861</v>
      </c>
    </row>
    <row r="1661" spans="1:7" x14ac:dyDescent="0.25">
      <c r="A1661" t="s">
        <v>26489</v>
      </c>
      <c r="B1661" s="1">
        <v>44860</v>
      </c>
      <c r="C1661" t="s">
        <v>47</v>
      </c>
      <c r="D1661">
        <v>450467</v>
      </c>
      <c r="E1661" t="s">
        <v>26484</v>
      </c>
      <c r="F1661" t="s">
        <v>106</v>
      </c>
      <c r="G1661" s="1">
        <v>44861</v>
      </c>
    </row>
    <row r="1662" spans="1:7" x14ac:dyDescent="0.25">
      <c r="A1662" t="s">
        <v>26496</v>
      </c>
      <c r="B1662" s="1">
        <v>44860</v>
      </c>
      <c r="C1662" t="s">
        <v>47</v>
      </c>
      <c r="D1662">
        <v>450468</v>
      </c>
      <c r="E1662" t="s">
        <v>26491</v>
      </c>
      <c r="F1662" t="s">
        <v>106</v>
      </c>
      <c r="G1662" s="1">
        <v>44861</v>
      </c>
    </row>
    <row r="1663" spans="1:7" x14ac:dyDescent="0.25">
      <c r="A1663" t="s">
        <v>12374</v>
      </c>
      <c r="B1663" s="1">
        <v>44860</v>
      </c>
      <c r="C1663" t="s">
        <v>47</v>
      </c>
      <c r="D1663">
        <v>450469</v>
      </c>
      <c r="E1663" t="s">
        <v>12369</v>
      </c>
      <c r="F1663" t="s">
        <v>106</v>
      </c>
      <c r="G1663" s="1">
        <v>44862</v>
      </c>
    </row>
    <row r="1664" spans="1:7" x14ac:dyDescent="0.25">
      <c r="A1664" t="s">
        <v>12396</v>
      </c>
      <c r="B1664" s="1">
        <v>44860</v>
      </c>
      <c r="C1664" t="s">
        <v>47</v>
      </c>
      <c r="D1664">
        <v>450470</v>
      </c>
      <c r="E1664" t="s">
        <v>12394</v>
      </c>
      <c r="F1664" t="s">
        <v>106</v>
      </c>
      <c r="G1664" s="1">
        <v>44862</v>
      </c>
    </row>
    <row r="1665" spans="1:7" x14ac:dyDescent="0.25">
      <c r="A1665" t="s">
        <v>26664</v>
      </c>
      <c r="B1665" s="1">
        <v>44860</v>
      </c>
      <c r="C1665" t="s">
        <v>47</v>
      </c>
      <c r="D1665">
        <v>450471</v>
      </c>
      <c r="E1665" t="s">
        <v>26660</v>
      </c>
      <c r="F1665" t="s">
        <v>106</v>
      </c>
      <c r="G1665" s="1">
        <v>44861</v>
      </c>
    </row>
    <row r="1666" spans="1:7" x14ac:dyDescent="0.25">
      <c r="A1666" t="s">
        <v>12404</v>
      </c>
      <c r="B1666" s="1">
        <v>44860</v>
      </c>
      <c r="C1666" t="s">
        <v>47</v>
      </c>
      <c r="D1666">
        <v>450472</v>
      </c>
      <c r="E1666" t="s">
        <v>12399</v>
      </c>
      <c r="F1666" t="s">
        <v>106</v>
      </c>
      <c r="G1666" s="1">
        <v>44863</v>
      </c>
    </row>
    <row r="1667" spans="1:7" x14ac:dyDescent="0.25">
      <c r="A1667" t="s">
        <v>12412</v>
      </c>
      <c r="B1667" s="1">
        <v>44860</v>
      </c>
      <c r="C1667" t="s">
        <v>47</v>
      </c>
      <c r="D1667">
        <v>450473</v>
      </c>
      <c r="E1667" t="s">
        <v>12407</v>
      </c>
      <c r="F1667" t="s">
        <v>107</v>
      </c>
      <c r="G1667" s="1">
        <v>44865</v>
      </c>
    </row>
    <row r="1668" spans="1:7" x14ac:dyDescent="0.25">
      <c r="A1668" t="s">
        <v>12420</v>
      </c>
      <c r="B1668" s="1">
        <v>44860</v>
      </c>
      <c r="C1668" t="s">
        <v>47</v>
      </c>
      <c r="D1668">
        <v>450474</v>
      </c>
      <c r="E1668" t="s">
        <v>12415</v>
      </c>
      <c r="F1668" t="s">
        <v>106</v>
      </c>
      <c r="G1668" s="1">
        <v>44862</v>
      </c>
    </row>
    <row r="1669" spans="1:7" x14ac:dyDescent="0.25">
      <c r="A1669" t="s">
        <v>12428</v>
      </c>
      <c r="B1669" s="1">
        <v>44860</v>
      </c>
      <c r="C1669" t="s">
        <v>47</v>
      </c>
      <c r="D1669">
        <v>450475</v>
      </c>
      <c r="E1669" t="s">
        <v>12423</v>
      </c>
      <c r="F1669" t="s">
        <v>106</v>
      </c>
      <c r="G1669" s="1">
        <v>44861</v>
      </c>
    </row>
    <row r="1670" spans="1:7" x14ac:dyDescent="0.25">
      <c r="A1670" t="s">
        <v>12437</v>
      </c>
      <c r="B1670" s="1">
        <v>44860</v>
      </c>
      <c r="C1670" t="s">
        <v>47</v>
      </c>
      <c r="D1670">
        <v>450476</v>
      </c>
      <c r="E1670" t="s">
        <v>12432</v>
      </c>
      <c r="F1670" t="s">
        <v>106</v>
      </c>
      <c r="G1670" s="1">
        <v>44861</v>
      </c>
    </row>
    <row r="1671" spans="1:7" x14ac:dyDescent="0.25">
      <c r="A1671" t="s">
        <v>26680</v>
      </c>
      <c r="B1671" s="1">
        <v>44860</v>
      </c>
      <c r="C1671" t="s">
        <v>47</v>
      </c>
      <c r="D1671">
        <v>450477</v>
      </c>
      <c r="E1671" t="s">
        <v>26675</v>
      </c>
      <c r="F1671" t="s">
        <v>106</v>
      </c>
      <c r="G1671" s="1">
        <v>44861</v>
      </c>
    </row>
    <row r="1672" spans="1:7" x14ac:dyDescent="0.25">
      <c r="A1672" t="s">
        <v>26778</v>
      </c>
      <c r="B1672" s="1">
        <v>44860</v>
      </c>
      <c r="C1672" t="s">
        <v>47</v>
      </c>
      <c r="D1672">
        <v>450478</v>
      </c>
      <c r="E1672" t="s">
        <v>26773</v>
      </c>
      <c r="F1672" t="s">
        <v>107</v>
      </c>
      <c r="G1672" s="1">
        <v>44865</v>
      </c>
    </row>
    <row r="1673" spans="1:7" x14ac:dyDescent="0.25">
      <c r="A1673" t="s">
        <v>26441</v>
      </c>
      <c r="B1673" s="1">
        <v>44861</v>
      </c>
      <c r="C1673" t="s">
        <v>47</v>
      </c>
      <c r="D1673">
        <v>450882</v>
      </c>
      <c r="E1673" t="s">
        <v>26436</v>
      </c>
      <c r="F1673" t="s">
        <v>106</v>
      </c>
      <c r="G1673" s="1">
        <v>44862</v>
      </c>
    </row>
    <row r="1674" spans="1:7" x14ac:dyDescent="0.25">
      <c r="A1674" t="s">
        <v>26457</v>
      </c>
      <c r="B1674" s="1">
        <v>44861</v>
      </c>
      <c r="C1674" t="s">
        <v>47</v>
      </c>
      <c r="D1674">
        <v>450883</v>
      </c>
      <c r="E1674" t="s">
        <v>26452</v>
      </c>
      <c r="F1674" t="s">
        <v>106</v>
      </c>
      <c r="G1674" s="1">
        <v>44862</v>
      </c>
    </row>
    <row r="1675" spans="1:7" x14ac:dyDescent="0.25">
      <c r="A1675" t="s">
        <v>26505</v>
      </c>
      <c r="B1675" s="1">
        <v>44861</v>
      </c>
      <c r="C1675" t="s">
        <v>47</v>
      </c>
      <c r="D1675">
        <v>450884</v>
      </c>
      <c r="E1675" t="s">
        <v>26500</v>
      </c>
      <c r="F1675" t="s">
        <v>107</v>
      </c>
      <c r="G1675" s="1">
        <v>44865</v>
      </c>
    </row>
    <row r="1676" spans="1:7" x14ac:dyDescent="0.25">
      <c r="A1676" t="s">
        <v>26513</v>
      </c>
      <c r="B1676" s="1">
        <v>44861</v>
      </c>
      <c r="C1676" t="s">
        <v>47</v>
      </c>
      <c r="D1676">
        <v>450885</v>
      </c>
      <c r="E1676" t="s">
        <v>26508</v>
      </c>
      <c r="F1676" t="s">
        <v>106</v>
      </c>
      <c r="G1676" s="1">
        <v>44862</v>
      </c>
    </row>
    <row r="1677" spans="1:7" x14ac:dyDescent="0.25">
      <c r="A1677" t="s">
        <v>26519</v>
      </c>
      <c r="B1677" s="1">
        <v>44861</v>
      </c>
      <c r="C1677" t="s">
        <v>47</v>
      </c>
      <c r="D1677">
        <v>450886</v>
      </c>
      <c r="E1677" t="s">
        <v>26515</v>
      </c>
      <c r="F1677" t="s">
        <v>107</v>
      </c>
      <c r="G1677" s="1">
        <v>44865</v>
      </c>
    </row>
    <row r="1678" spans="1:7" x14ac:dyDescent="0.25">
      <c r="A1678" t="s">
        <v>26527</v>
      </c>
      <c r="B1678" s="1">
        <v>44861</v>
      </c>
      <c r="C1678" t="s">
        <v>47</v>
      </c>
      <c r="D1678">
        <v>450887</v>
      </c>
      <c r="E1678" t="s">
        <v>26522</v>
      </c>
      <c r="F1678" t="s">
        <v>106</v>
      </c>
      <c r="G1678" s="1">
        <v>44862</v>
      </c>
    </row>
    <row r="1679" spans="1:7" x14ac:dyDescent="0.25">
      <c r="A1679" t="s">
        <v>26535</v>
      </c>
      <c r="B1679" s="1">
        <v>44861</v>
      </c>
      <c r="C1679" t="s">
        <v>47</v>
      </c>
      <c r="D1679">
        <v>450888</v>
      </c>
      <c r="E1679" t="s">
        <v>26530</v>
      </c>
      <c r="F1679" t="s">
        <v>106</v>
      </c>
      <c r="G1679" s="1">
        <v>44861</v>
      </c>
    </row>
    <row r="1680" spans="1:7" x14ac:dyDescent="0.25">
      <c r="A1680" t="s">
        <v>26544</v>
      </c>
      <c r="B1680" s="1">
        <v>44861</v>
      </c>
      <c r="C1680" t="s">
        <v>47</v>
      </c>
      <c r="D1680">
        <v>450889</v>
      </c>
      <c r="E1680" t="s">
        <v>26539</v>
      </c>
      <c r="F1680" t="s">
        <v>106</v>
      </c>
      <c r="G1680" s="1">
        <v>44862</v>
      </c>
    </row>
    <row r="1681" spans="1:7" x14ac:dyDescent="0.25">
      <c r="A1681" t="s">
        <v>26552</v>
      </c>
      <c r="B1681" s="1">
        <v>44861</v>
      </c>
      <c r="C1681" t="s">
        <v>47</v>
      </c>
      <c r="D1681">
        <v>450890</v>
      </c>
      <c r="E1681" t="s">
        <v>26547</v>
      </c>
      <c r="F1681" t="s">
        <v>106</v>
      </c>
      <c r="G1681" s="1">
        <v>44862</v>
      </c>
    </row>
    <row r="1682" spans="1:7" x14ac:dyDescent="0.25">
      <c r="A1682" t="s">
        <v>26560</v>
      </c>
      <c r="B1682" s="1">
        <v>44861</v>
      </c>
      <c r="C1682" t="s">
        <v>47</v>
      </c>
      <c r="D1682">
        <v>450891</v>
      </c>
      <c r="E1682" t="s">
        <v>26555</v>
      </c>
      <c r="F1682" t="s">
        <v>107</v>
      </c>
      <c r="G1682" s="1">
        <v>44862</v>
      </c>
    </row>
    <row r="1683" spans="1:7" x14ac:dyDescent="0.25">
      <c r="A1683" t="s">
        <v>26568</v>
      </c>
      <c r="B1683" s="1">
        <v>44861</v>
      </c>
      <c r="C1683" t="s">
        <v>47</v>
      </c>
      <c r="D1683">
        <v>450892</v>
      </c>
      <c r="E1683" t="s">
        <v>26563</v>
      </c>
      <c r="F1683" t="s">
        <v>108</v>
      </c>
      <c r="G1683" s="1">
        <v>44865</v>
      </c>
    </row>
    <row r="1684" spans="1:7" x14ac:dyDescent="0.25">
      <c r="A1684" t="s">
        <v>26572</v>
      </c>
      <c r="B1684" s="1">
        <v>44861</v>
      </c>
      <c r="C1684" t="s">
        <v>47</v>
      </c>
      <c r="D1684">
        <v>450893</v>
      </c>
      <c r="E1684" t="s">
        <v>26570</v>
      </c>
      <c r="F1684" t="s">
        <v>108</v>
      </c>
      <c r="G1684" s="1">
        <v>44865</v>
      </c>
    </row>
    <row r="1685" spans="1:7" x14ac:dyDescent="0.25">
      <c r="A1685" t="s">
        <v>26580</v>
      </c>
      <c r="B1685" s="1">
        <v>44861</v>
      </c>
      <c r="C1685" t="s">
        <v>47</v>
      </c>
      <c r="D1685">
        <v>450894</v>
      </c>
      <c r="E1685" t="s">
        <v>26575</v>
      </c>
      <c r="F1685" t="s">
        <v>106</v>
      </c>
      <c r="G1685" s="1">
        <v>44862</v>
      </c>
    </row>
    <row r="1686" spans="1:7" x14ac:dyDescent="0.25">
      <c r="A1686" t="s">
        <v>26588</v>
      </c>
      <c r="B1686" s="1">
        <v>44861</v>
      </c>
      <c r="C1686" t="s">
        <v>47</v>
      </c>
      <c r="D1686">
        <v>450895</v>
      </c>
      <c r="E1686" t="s">
        <v>26583</v>
      </c>
      <c r="F1686" t="s">
        <v>106</v>
      </c>
      <c r="G1686" s="1">
        <v>44862</v>
      </c>
    </row>
    <row r="1687" spans="1:7" x14ac:dyDescent="0.25">
      <c r="A1687" t="s">
        <v>26597</v>
      </c>
      <c r="B1687" s="1">
        <v>44861</v>
      </c>
      <c r="C1687" t="s">
        <v>47</v>
      </c>
      <c r="D1687">
        <v>450896</v>
      </c>
      <c r="E1687" t="s">
        <v>26592</v>
      </c>
      <c r="F1687" t="s">
        <v>106</v>
      </c>
      <c r="G1687" s="1">
        <v>44861</v>
      </c>
    </row>
    <row r="1688" spans="1:7" x14ac:dyDescent="0.25">
      <c r="A1688" t="s">
        <v>26605</v>
      </c>
      <c r="B1688" s="1">
        <v>44861</v>
      </c>
      <c r="C1688" t="s">
        <v>47</v>
      </c>
      <c r="D1688">
        <v>450897</v>
      </c>
      <c r="E1688" t="s">
        <v>26600</v>
      </c>
      <c r="F1688" t="s">
        <v>106</v>
      </c>
      <c r="G1688" s="1">
        <v>44862</v>
      </c>
    </row>
    <row r="1689" spans="1:7" x14ac:dyDescent="0.25">
      <c r="A1689" t="s">
        <v>26613</v>
      </c>
      <c r="B1689" s="1">
        <v>44861</v>
      </c>
      <c r="C1689" t="s">
        <v>47</v>
      </c>
      <c r="D1689">
        <v>450898</v>
      </c>
      <c r="E1689" t="s">
        <v>26608</v>
      </c>
      <c r="F1689" t="s">
        <v>108</v>
      </c>
      <c r="G1689" s="1">
        <v>44865</v>
      </c>
    </row>
    <row r="1690" spans="1:7" x14ac:dyDescent="0.25">
      <c r="A1690" t="s">
        <v>26622</v>
      </c>
      <c r="B1690" s="1">
        <v>44861</v>
      </c>
      <c r="C1690" t="s">
        <v>47</v>
      </c>
      <c r="D1690">
        <v>450899</v>
      </c>
      <c r="E1690" t="s">
        <v>26617</v>
      </c>
      <c r="F1690" t="s">
        <v>106</v>
      </c>
      <c r="G1690" s="1">
        <v>44862</v>
      </c>
    </row>
    <row r="1691" spans="1:7" x14ac:dyDescent="0.25">
      <c r="A1691" t="s">
        <v>26631</v>
      </c>
      <c r="B1691" s="1">
        <v>44861</v>
      </c>
      <c r="C1691" t="s">
        <v>47</v>
      </c>
      <c r="D1691">
        <v>450900</v>
      </c>
      <c r="E1691" t="s">
        <v>26626</v>
      </c>
      <c r="F1691" t="s">
        <v>106</v>
      </c>
      <c r="G1691" s="1">
        <v>44862</v>
      </c>
    </row>
    <row r="1692" spans="1:7" x14ac:dyDescent="0.25">
      <c r="A1692" t="s">
        <v>26640</v>
      </c>
      <c r="B1692" s="1">
        <v>44861</v>
      </c>
      <c r="C1692" t="s">
        <v>47</v>
      </c>
      <c r="D1692">
        <v>450901</v>
      </c>
      <c r="E1692" t="s">
        <v>26636</v>
      </c>
      <c r="F1692" t="s">
        <v>107</v>
      </c>
      <c r="G1692" s="1">
        <v>44865</v>
      </c>
    </row>
    <row r="1693" spans="1:7" x14ac:dyDescent="0.25">
      <c r="A1693" t="s">
        <v>26649</v>
      </c>
      <c r="B1693" s="1">
        <v>44861</v>
      </c>
      <c r="C1693" t="s">
        <v>47</v>
      </c>
      <c r="D1693">
        <v>450902</v>
      </c>
      <c r="E1693" t="s">
        <v>26644</v>
      </c>
      <c r="F1693" t="s">
        <v>107</v>
      </c>
      <c r="G1693" s="1">
        <v>44865</v>
      </c>
    </row>
    <row r="1694" spans="1:7" x14ac:dyDescent="0.25">
      <c r="A1694" t="s">
        <v>26657</v>
      </c>
      <c r="B1694" s="1">
        <v>44861</v>
      </c>
      <c r="C1694" t="s">
        <v>47</v>
      </c>
      <c r="D1694">
        <v>450903</v>
      </c>
      <c r="E1694" t="s">
        <v>26652</v>
      </c>
      <c r="F1694" t="s">
        <v>106</v>
      </c>
      <c r="G1694" s="1">
        <v>44862</v>
      </c>
    </row>
    <row r="1695" spans="1:7" x14ac:dyDescent="0.25">
      <c r="A1695" t="s">
        <v>26672</v>
      </c>
      <c r="B1695" s="1">
        <v>44861</v>
      </c>
      <c r="C1695" t="s">
        <v>47</v>
      </c>
      <c r="D1695">
        <v>450904</v>
      </c>
      <c r="E1695" t="s">
        <v>26667</v>
      </c>
      <c r="F1695" t="s">
        <v>106</v>
      </c>
      <c r="G1695" s="1">
        <v>44862</v>
      </c>
    </row>
    <row r="1696" spans="1:7" x14ac:dyDescent="0.25">
      <c r="A1696" t="s">
        <v>26687</v>
      </c>
      <c r="B1696" s="1">
        <v>44861</v>
      </c>
      <c r="C1696" t="s">
        <v>47</v>
      </c>
      <c r="D1696">
        <v>450905</v>
      </c>
      <c r="E1696" t="s">
        <v>26682</v>
      </c>
      <c r="F1696" t="s">
        <v>107</v>
      </c>
      <c r="G1696" s="1">
        <v>44865</v>
      </c>
    </row>
    <row r="1697" spans="1:7" x14ac:dyDescent="0.25">
      <c r="A1697" t="s">
        <v>26696</v>
      </c>
      <c r="B1697" s="1">
        <v>44861</v>
      </c>
      <c r="C1697" t="s">
        <v>47</v>
      </c>
      <c r="D1697">
        <v>450906</v>
      </c>
      <c r="E1697" t="s">
        <v>26691</v>
      </c>
      <c r="F1697" t="s">
        <v>106</v>
      </c>
      <c r="G1697" s="1">
        <v>44862</v>
      </c>
    </row>
    <row r="1698" spans="1:7" x14ac:dyDescent="0.25">
      <c r="A1698" t="s">
        <v>26702</v>
      </c>
      <c r="B1698" s="1">
        <v>44861</v>
      </c>
      <c r="C1698" t="s">
        <v>47</v>
      </c>
      <c r="D1698">
        <v>450907</v>
      </c>
      <c r="E1698" t="s">
        <v>26698</v>
      </c>
      <c r="F1698" t="s">
        <v>106</v>
      </c>
      <c r="G1698" s="1">
        <v>44862</v>
      </c>
    </row>
    <row r="1699" spans="1:7" x14ac:dyDescent="0.25">
      <c r="A1699" t="s">
        <v>26710</v>
      </c>
      <c r="B1699" s="1">
        <v>44861</v>
      </c>
      <c r="C1699" t="s">
        <v>47</v>
      </c>
      <c r="D1699">
        <v>450908</v>
      </c>
      <c r="E1699" t="s">
        <v>26705</v>
      </c>
      <c r="F1699" t="s">
        <v>106</v>
      </c>
      <c r="G1699" s="1">
        <v>44862</v>
      </c>
    </row>
    <row r="1700" spans="1:7" x14ac:dyDescent="0.25">
      <c r="A1700" t="s">
        <v>26718</v>
      </c>
      <c r="B1700" s="1">
        <v>44861</v>
      </c>
      <c r="C1700" t="s">
        <v>47</v>
      </c>
      <c r="D1700">
        <v>450909</v>
      </c>
      <c r="E1700" t="s">
        <v>26713</v>
      </c>
      <c r="F1700" t="s">
        <v>106</v>
      </c>
      <c r="G1700" s="1">
        <v>44862</v>
      </c>
    </row>
    <row r="1701" spans="1:7" x14ac:dyDescent="0.25">
      <c r="A1701" t="s">
        <v>26726</v>
      </c>
      <c r="B1701" s="1">
        <v>44861</v>
      </c>
      <c r="C1701" t="s">
        <v>47</v>
      </c>
      <c r="D1701">
        <v>450910</v>
      </c>
      <c r="E1701" t="s">
        <v>26721</v>
      </c>
      <c r="F1701" t="s">
        <v>106</v>
      </c>
      <c r="G1701" s="1">
        <v>44861</v>
      </c>
    </row>
    <row r="1702" spans="1:7" x14ac:dyDescent="0.25">
      <c r="A1702" t="s">
        <v>26733</v>
      </c>
      <c r="B1702" s="1">
        <v>44861</v>
      </c>
      <c r="C1702" t="s">
        <v>47</v>
      </c>
      <c r="D1702">
        <v>450911</v>
      </c>
      <c r="E1702" t="s">
        <v>26729</v>
      </c>
      <c r="F1702" t="s">
        <v>107</v>
      </c>
      <c r="G1702" s="1">
        <v>44865</v>
      </c>
    </row>
    <row r="1703" spans="1:7" x14ac:dyDescent="0.25">
      <c r="A1703" t="s">
        <v>26741</v>
      </c>
      <c r="B1703" s="1">
        <v>44861</v>
      </c>
      <c r="C1703" t="s">
        <v>47</v>
      </c>
      <c r="D1703">
        <v>450912</v>
      </c>
      <c r="E1703" t="s">
        <v>26736</v>
      </c>
      <c r="F1703" t="s">
        <v>106</v>
      </c>
      <c r="G1703" s="1">
        <v>44862</v>
      </c>
    </row>
    <row r="1704" spans="1:7" x14ac:dyDescent="0.25">
      <c r="A1704" t="s">
        <v>26747</v>
      </c>
      <c r="B1704" s="1">
        <v>44861</v>
      </c>
      <c r="C1704" t="s">
        <v>47</v>
      </c>
      <c r="D1704">
        <v>450913</v>
      </c>
      <c r="E1704" t="s">
        <v>26743</v>
      </c>
      <c r="F1704" t="s">
        <v>106</v>
      </c>
      <c r="G1704" s="1">
        <v>44863</v>
      </c>
    </row>
    <row r="1705" spans="1:7" x14ac:dyDescent="0.25">
      <c r="A1705" t="s">
        <v>26755</v>
      </c>
      <c r="B1705" s="1">
        <v>44861</v>
      </c>
      <c r="C1705" t="s">
        <v>47</v>
      </c>
      <c r="D1705">
        <v>450914</v>
      </c>
      <c r="E1705" t="s">
        <v>26750</v>
      </c>
      <c r="F1705" t="s">
        <v>106</v>
      </c>
      <c r="G1705" s="1">
        <v>44862</v>
      </c>
    </row>
    <row r="1706" spans="1:7" x14ac:dyDescent="0.25">
      <c r="A1706" t="s">
        <v>26761</v>
      </c>
      <c r="B1706" s="1">
        <v>44861</v>
      </c>
      <c r="C1706" t="s">
        <v>47</v>
      </c>
      <c r="D1706">
        <v>450915</v>
      </c>
      <c r="E1706" t="s">
        <v>26757</v>
      </c>
      <c r="F1706" t="s">
        <v>107</v>
      </c>
      <c r="G1706" s="1">
        <v>44865</v>
      </c>
    </row>
    <row r="1707" spans="1:7" x14ac:dyDescent="0.25">
      <c r="A1707" t="s">
        <v>26770</v>
      </c>
      <c r="B1707" s="1">
        <v>44861</v>
      </c>
      <c r="C1707" t="s">
        <v>47</v>
      </c>
      <c r="D1707">
        <v>450916</v>
      </c>
      <c r="E1707" t="s">
        <v>26765</v>
      </c>
      <c r="F1707" t="s">
        <v>106</v>
      </c>
      <c r="G1707" s="1">
        <v>44862</v>
      </c>
    </row>
    <row r="1708" spans="1:7" x14ac:dyDescent="0.25">
      <c r="A1708" t="s">
        <v>26786</v>
      </c>
      <c r="B1708" s="1">
        <v>44861</v>
      </c>
      <c r="C1708" t="s">
        <v>47</v>
      </c>
      <c r="D1708">
        <v>450917</v>
      </c>
      <c r="E1708" t="s">
        <v>26781</v>
      </c>
      <c r="F1708" t="s">
        <v>106</v>
      </c>
      <c r="G1708" s="1">
        <v>44862</v>
      </c>
    </row>
    <row r="1709" spans="1:7" x14ac:dyDescent="0.25">
      <c r="A1709" t="s">
        <v>26796</v>
      </c>
      <c r="B1709" s="1">
        <v>44861</v>
      </c>
      <c r="C1709" t="s">
        <v>47</v>
      </c>
      <c r="D1709">
        <v>450918</v>
      </c>
      <c r="E1709" t="s">
        <v>26791</v>
      </c>
      <c r="F1709" t="s">
        <v>106</v>
      </c>
      <c r="G1709" s="1">
        <v>44862</v>
      </c>
    </row>
    <row r="1710" spans="1:7" x14ac:dyDescent="0.25">
      <c r="A1710" t="s">
        <v>26804</v>
      </c>
      <c r="B1710" s="1">
        <v>44861</v>
      </c>
      <c r="C1710" t="s">
        <v>47</v>
      </c>
      <c r="D1710">
        <v>450919</v>
      </c>
      <c r="E1710" t="s">
        <v>26799</v>
      </c>
      <c r="F1710" t="s">
        <v>106</v>
      </c>
      <c r="G1710" s="1">
        <v>44862</v>
      </c>
    </row>
    <row r="1711" spans="1:7" x14ac:dyDescent="0.25">
      <c r="A1711" t="s">
        <v>26812</v>
      </c>
      <c r="B1711" s="1">
        <v>44861</v>
      </c>
      <c r="C1711" t="s">
        <v>47</v>
      </c>
      <c r="D1711">
        <v>450920</v>
      </c>
      <c r="E1711" t="s">
        <v>26807</v>
      </c>
      <c r="F1711" t="s">
        <v>106</v>
      </c>
      <c r="G1711" s="1">
        <v>44862</v>
      </c>
    </row>
    <row r="1712" spans="1:7" x14ac:dyDescent="0.25">
      <c r="A1712" t="s">
        <v>26820</v>
      </c>
      <c r="B1712" s="1">
        <v>44861</v>
      </c>
      <c r="C1712" t="s">
        <v>47</v>
      </c>
      <c r="D1712">
        <v>450921</v>
      </c>
      <c r="E1712" t="s">
        <v>26815</v>
      </c>
      <c r="F1712" t="s">
        <v>106</v>
      </c>
      <c r="G1712" s="1">
        <v>44862</v>
      </c>
    </row>
    <row r="1713" spans="1:7" x14ac:dyDescent="0.25">
      <c r="A1713" t="s">
        <v>26828</v>
      </c>
      <c r="B1713" s="1">
        <v>44861</v>
      </c>
      <c r="C1713" t="s">
        <v>47</v>
      </c>
      <c r="D1713">
        <v>450922</v>
      </c>
      <c r="E1713" t="s">
        <v>26823</v>
      </c>
      <c r="F1713" t="s">
        <v>108</v>
      </c>
      <c r="G1713" s="1">
        <v>44865</v>
      </c>
    </row>
    <row r="1714" spans="1:7" x14ac:dyDescent="0.25">
      <c r="A1714" t="s">
        <v>26836</v>
      </c>
      <c r="B1714" s="1">
        <v>44861</v>
      </c>
      <c r="C1714" t="s">
        <v>47</v>
      </c>
      <c r="D1714">
        <v>450923</v>
      </c>
      <c r="E1714" t="s">
        <v>26831</v>
      </c>
      <c r="F1714" t="s">
        <v>106</v>
      </c>
      <c r="G1714" s="1">
        <v>44862</v>
      </c>
    </row>
    <row r="1715" spans="1:7" x14ac:dyDescent="0.25">
      <c r="A1715" t="s">
        <v>26844</v>
      </c>
      <c r="B1715" s="1">
        <v>44861</v>
      </c>
      <c r="C1715" t="s">
        <v>47</v>
      </c>
      <c r="D1715">
        <v>450924</v>
      </c>
      <c r="E1715" t="s">
        <v>26839</v>
      </c>
      <c r="F1715" t="s">
        <v>106</v>
      </c>
      <c r="G1715" s="1">
        <v>44862</v>
      </c>
    </row>
    <row r="1716" spans="1:7" x14ac:dyDescent="0.25">
      <c r="A1716" t="s">
        <v>26853</v>
      </c>
      <c r="B1716" s="1">
        <v>44861</v>
      </c>
      <c r="C1716" t="s">
        <v>47</v>
      </c>
      <c r="D1716">
        <v>450925</v>
      </c>
      <c r="E1716" t="s">
        <v>26848</v>
      </c>
      <c r="F1716" t="s">
        <v>106</v>
      </c>
      <c r="G1716" s="1">
        <v>44862</v>
      </c>
    </row>
    <row r="1717" spans="1:7" x14ac:dyDescent="0.25">
      <c r="A1717" t="s">
        <v>26861</v>
      </c>
      <c r="B1717" s="1">
        <v>44861</v>
      </c>
      <c r="C1717" t="s">
        <v>47</v>
      </c>
      <c r="D1717">
        <v>450926</v>
      </c>
      <c r="E1717" t="s">
        <v>26856</v>
      </c>
      <c r="F1717" t="s">
        <v>106</v>
      </c>
      <c r="G1717" s="1">
        <v>44862</v>
      </c>
    </row>
    <row r="1718" spans="1:7" x14ac:dyDescent="0.25">
      <c r="A1718" t="s">
        <v>26869</v>
      </c>
      <c r="B1718" s="1">
        <v>44861</v>
      </c>
      <c r="C1718" t="s">
        <v>47</v>
      </c>
      <c r="D1718">
        <v>450927</v>
      </c>
      <c r="E1718" t="s">
        <v>26864</v>
      </c>
      <c r="F1718" t="s">
        <v>106</v>
      </c>
      <c r="G1718" s="1">
        <v>44862</v>
      </c>
    </row>
    <row r="1719" spans="1:7" x14ac:dyDescent="0.25">
      <c r="A1719" t="s">
        <v>26949</v>
      </c>
      <c r="B1719" s="1">
        <v>44861</v>
      </c>
      <c r="C1719" t="s">
        <v>47</v>
      </c>
      <c r="D1719">
        <v>450928</v>
      </c>
      <c r="E1719" t="s">
        <v>26944</v>
      </c>
      <c r="F1719" t="s">
        <v>107</v>
      </c>
      <c r="G1719" s="1">
        <v>44865</v>
      </c>
    </row>
    <row r="1720" spans="1:7" x14ac:dyDescent="0.25">
      <c r="A1720" t="s">
        <v>27500</v>
      </c>
      <c r="B1720" s="1">
        <v>44861</v>
      </c>
      <c r="C1720" t="s">
        <v>47</v>
      </c>
      <c r="D1720">
        <v>450929</v>
      </c>
      <c r="E1720" t="s">
        <v>27495</v>
      </c>
      <c r="F1720" t="s">
        <v>106</v>
      </c>
      <c r="G1720" s="1">
        <v>44862</v>
      </c>
    </row>
    <row r="1721" spans="1:7" x14ac:dyDescent="0.25">
      <c r="A1721" t="s">
        <v>26877</v>
      </c>
      <c r="B1721" s="1">
        <v>44861</v>
      </c>
      <c r="C1721" t="s">
        <v>47</v>
      </c>
      <c r="D1721">
        <v>451478</v>
      </c>
      <c r="E1721" t="s">
        <v>26872</v>
      </c>
      <c r="F1721" t="s">
        <v>106</v>
      </c>
      <c r="G1721" s="1">
        <v>44862</v>
      </c>
    </row>
    <row r="1722" spans="1:7" x14ac:dyDescent="0.25">
      <c r="A1722" t="s">
        <v>26883</v>
      </c>
      <c r="B1722" s="1">
        <v>44861</v>
      </c>
      <c r="C1722" t="s">
        <v>47</v>
      </c>
      <c r="D1722">
        <v>451479</v>
      </c>
      <c r="E1722" t="s">
        <v>26879</v>
      </c>
      <c r="F1722" t="s">
        <v>107</v>
      </c>
      <c r="G1722" s="1">
        <v>44865</v>
      </c>
    </row>
    <row r="1723" spans="1:7" x14ac:dyDescent="0.25">
      <c r="A1723" t="s">
        <v>26891</v>
      </c>
      <c r="B1723" s="1">
        <v>44861</v>
      </c>
      <c r="C1723" t="s">
        <v>47</v>
      </c>
      <c r="D1723">
        <v>451480</v>
      </c>
      <c r="E1723" t="s">
        <v>26886</v>
      </c>
      <c r="F1723" t="s">
        <v>106</v>
      </c>
      <c r="G1723" s="1">
        <v>44862</v>
      </c>
    </row>
    <row r="1724" spans="1:7" x14ac:dyDescent="0.25">
      <c r="A1724" t="s">
        <v>26899</v>
      </c>
      <c r="B1724" s="1">
        <v>44861</v>
      </c>
      <c r="C1724" t="s">
        <v>47</v>
      </c>
      <c r="D1724">
        <v>451481</v>
      </c>
      <c r="E1724" t="s">
        <v>26894</v>
      </c>
      <c r="F1724" t="s">
        <v>281</v>
      </c>
      <c r="G1724" s="1">
        <v>44865</v>
      </c>
    </row>
    <row r="1725" spans="1:7" x14ac:dyDescent="0.25">
      <c r="A1725" t="s">
        <v>26907</v>
      </c>
      <c r="B1725" s="1">
        <v>44861</v>
      </c>
      <c r="C1725" t="s">
        <v>47</v>
      </c>
      <c r="D1725">
        <v>451482</v>
      </c>
      <c r="E1725" t="s">
        <v>26902</v>
      </c>
      <c r="F1725" t="s">
        <v>106</v>
      </c>
      <c r="G1725" s="1">
        <v>44862</v>
      </c>
    </row>
    <row r="1726" spans="1:7" x14ac:dyDescent="0.25">
      <c r="A1726" t="s">
        <v>26915</v>
      </c>
      <c r="B1726" s="1">
        <v>44861</v>
      </c>
      <c r="C1726" t="s">
        <v>47</v>
      </c>
      <c r="D1726">
        <v>451483</v>
      </c>
      <c r="E1726" t="s">
        <v>26910</v>
      </c>
      <c r="F1726" t="s">
        <v>106</v>
      </c>
      <c r="G1726" s="1">
        <v>44865</v>
      </c>
    </row>
    <row r="1727" spans="1:7" x14ac:dyDescent="0.25">
      <c r="A1727" t="s">
        <v>26924</v>
      </c>
      <c r="B1727" s="1">
        <v>44861</v>
      </c>
      <c r="C1727" t="s">
        <v>47</v>
      </c>
      <c r="D1727">
        <v>451484</v>
      </c>
      <c r="E1727" t="s">
        <v>26919</v>
      </c>
      <c r="F1727" t="s">
        <v>106</v>
      </c>
      <c r="G1727" s="1">
        <v>44862</v>
      </c>
    </row>
    <row r="1728" spans="1:7" x14ac:dyDescent="0.25">
      <c r="A1728" t="s">
        <v>26932</v>
      </c>
      <c r="B1728" s="1">
        <v>44861</v>
      </c>
      <c r="C1728" t="s">
        <v>47</v>
      </c>
      <c r="D1728">
        <v>451485</v>
      </c>
      <c r="E1728" t="s">
        <v>26927</v>
      </c>
      <c r="F1728" t="s">
        <v>106</v>
      </c>
      <c r="G1728" s="1">
        <v>44862</v>
      </c>
    </row>
    <row r="1729" spans="1:7" x14ac:dyDescent="0.25">
      <c r="A1729" t="s">
        <v>26957</v>
      </c>
      <c r="B1729" s="1">
        <v>44861</v>
      </c>
      <c r="C1729" t="s">
        <v>47</v>
      </c>
      <c r="D1729">
        <v>451486</v>
      </c>
      <c r="E1729" t="s">
        <v>26952</v>
      </c>
      <c r="F1729" t="s">
        <v>106</v>
      </c>
      <c r="G1729" s="1">
        <v>44862</v>
      </c>
    </row>
    <row r="1730" spans="1:7" x14ac:dyDescent="0.25">
      <c r="A1730" t="s">
        <v>26965</v>
      </c>
      <c r="B1730" s="1">
        <v>44861</v>
      </c>
      <c r="C1730" t="s">
        <v>47</v>
      </c>
      <c r="D1730">
        <v>451487</v>
      </c>
      <c r="E1730" t="s">
        <v>26960</v>
      </c>
      <c r="F1730" t="s">
        <v>106</v>
      </c>
      <c r="G1730" s="1">
        <v>44862</v>
      </c>
    </row>
    <row r="1731" spans="1:7" x14ac:dyDescent="0.25">
      <c r="A1731" t="s">
        <v>26973</v>
      </c>
      <c r="B1731" s="1">
        <v>44861</v>
      </c>
      <c r="C1731" t="s">
        <v>47</v>
      </c>
      <c r="D1731">
        <v>451488</v>
      </c>
      <c r="E1731" t="s">
        <v>26968</v>
      </c>
      <c r="F1731" t="s">
        <v>106</v>
      </c>
      <c r="G1731" s="1">
        <v>44862</v>
      </c>
    </row>
    <row r="1732" spans="1:7" x14ac:dyDescent="0.25">
      <c r="A1732" t="s">
        <v>26981</v>
      </c>
      <c r="B1732" s="1">
        <v>44861</v>
      </c>
      <c r="C1732" t="s">
        <v>47</v>
      </c>
      <c r="D1732">
        <v>451489</v>
      </c>
      <c r="E1732" t="s">
        <v>26976</v>
      </c>
      <c r="F1732" t="s">
        <v>106</v>
      </c>
      <c r="G1732" s="1">
        <v>44862</v>
      </c>
    </row>
    <row r="1733" spans="1:7" x14ac:dyDescent="0.25">
      <c r="A1733" t="s">
        <v>26988</v>
      </c>
      <c r="B1733" s="1">
        <v>44861</v>
      </c>
      <c r="C1733" t="s">
        <v>47</v>
      </c>
      <c r="D1733">
        <v>451490</v>
      </c>
      <c r="E1733" t="s">
        <v>26984</v>
      </c>
      <c r="F1733" t="s">
        <v>106</v>
      </c>
      <c r="G1733" s="1">
        <v>44862</v>
      </c>
    </row>
    <row r="1734" spans="1:7" x14ac:dyDescent="0.25">
      <c r="A1734" t="s">
        <v>26996</v>
      </c>
      <c r="B1734" s="1">
        <v>44861</v>
      </c>
      <c r="C1734" t="s">
        <v>47</v>
      </c>
      <c r="D1734">
        <v>451491</v>
      </c>
      <c r="E1734" t="s">
        <v>26991</v>
      </c>
      <c r="F1734" t="s">
        <v>106</v>
      </c>
      <c r="G1734" s="1">
        <v>44862</v>
      </c>
    </row>
    <row r="1735" spans="1:7" x14ac:dyDescent="0.25">
      <c r="A1735" t="s">
        <v>27005</v>
      </c>
      <c r="B1735" s="1">
        <v>44861</v>
      </c>
      <c r="C1735" t="s">
        <v>47</v>
      </c>
      <c r="D1735">
        <v>451492</v>
      </c>
      <c r="E1735" t="s">
        <v>27000</v>
      </c>
      <c r="F1735" t="s">
        <v>108</v>
      </c>
      <c r="G1735" s="1">
        <v>44862</v>
      </c>
    </row>
    <row r="1736" spans="1:7" x14ac:dyDescent="0.25">
      <c r="A1736" t="s">
        <v>27011</v>
      </c>
      <c r="B1736" s="1">
        <v>44861</v>
      </c>
      <c r="C1736" t="s">
        <v>47</v>
      </c>
      <c r="D1736">
        <v>451493</v>
      </c>
      <c r="E1736" t="s">
        <v>27007</v>
      </c>
      <c r="F1736" t="s">
        <v>107</v>
      </c>
      <c r="G1736" s="1">
        <v>44865</v>
      </c>
    </row>
    <row r="1737" spans="1:7" x14ac:dyDescent="0.25">
      <c r="A1737" t="s">
        <v>27019</v>
      </c>
      <c r="B1737" s="1">
        <v>44861</v>
      </c>
      <c r="C1737" t="s">
        <v>47</v>
      </c>
      <c r="D1737">
        <v>451494</v>
      </c>
      <c r="E1737" t="s">
        <v>27014</v>
      </c>
      <c r="F1737" t="s">
        <v>108</v>
      </c>
      <c r="G1737" s="1">
        <v>44861</v>
      </c>
    </row>
    <row r="1738" spans="1:7" x14ac:dyDescent="0.25">
      <c r="A1738" t="s">
        <v>27027</v>
      </c>
      <c r="B1738" s="1">
        <v>44861</v>
      </c>
      <c r="C1738" t="s">
        <v>47</v>
      </c>
      <c r="D1738">
        <v>451495</v>
      </c>
      <c r="E1738" t="s">
        <v>27022</v>
      </c>
      <c r="F1738" t="s">
        <v>106</v>
      </c>
      <c r="G1738" s="1">
        <v>44862</v>
      </c>
    </row>
    <row r="1739" spans="1:7" x14ac:dyDescent="0.25">
      <c r="A1739" t="s">
        <v>27033</v>
      </c>
      <c r="B1739" s="1">
        <v>44861</v>
      </c>
      <c r="C1739" t="s">
        <v>47</v>
      </c>
      <c r="D1739">
        <v>451496</v>
      </c>
      <c r="E1739" t="s">
        <v>27029</v>
      </c>
      <c r="F1739" t="s">
        <v>106</v>
      </c>
      <c r="G1739" s="1">
        <v>44862</v>
      </c>
    </row>
    <row r="1740" spans="1:7" x14ac:dyDescent="0.25">
      <c r="A1740" t="s">
        <v>27042</v>
      </c>
      <c r="B1740" s="1">
        <v>44861</v>
      </c>
      <c r="C1740" t="s">
        <v>47</v>
      </c>
      <c r="D1740">
        <v>451497</v>
      </c>
      <c r="E1740" t="s">
        <v>27037</v>
      </c>
      <c r="F1740" t="s">
        <v>106</v>
      </c>
      <c r="G1740" s="1">
        <v>44862</v>
      </c>
    </row>
    <row r="1741" spans="1:7" x14ac:dyDescent="0.25">
      <c r="A1741" t="s">
        <v>27050</v>
      </c>
      <c r="B1741" s="1">
        <v>44861</v>
      </c>
      <c r="C1741" t="s">
        <v>47</v>
      </c>
      <c r="D1741">
        <v>451498</v>
      </c>
      <c r="E1741" t="s">
        <v>27045</v>
      </c>
      <c r="F1741" t="s">
        <v>106</v>
      </c>
      <c r="G1741" s="1">
        <v>44862</v>
      </c>
    </row>
    <row r="1742" spans="1:7" x14ac:dyDescent="0.25">
      <c r="A1742" t="s">
        <v>27058</v>
      </c>
      <c r="B1742" s="1">
        <v>44861</v>
      </c>
      <c r="C1742" t="s">
        <v>47</v>
      </c>
      <c r="D1742">
        <v>451499</v>
      </c>
      <c r="E1742" t="s">
        <v>27053</v>
      </c>
      <c r="F1742" t="s">
        <v>106</v>
      </c>
      <c r="G1742" s="1">
        <v>44862</v>
      </c>
    </row>
    <row r="1743" spans="1:7" x14ac:dyDescent="0.25">
      <c r="A1743" t="s">
        <v>27066</v>
      </c>
      <c r="B1743" s="1">
        <v>44861</v>
      </c>
      <c r="C1743" t="s">
        <v>47</v>
      </c>
      <c r="D1743">
        <v>451500</v>
      </c>
      <c r="E1743" t="s">
        <v>27061</v>
      </c>
      <c r="F1743" t="s">
        <v>106</v>
      </c>
      <c r="G1743" s="1">
        <v>44862</v>
      </c>
    </row>
    <row r="1744" spans="1:7" x14ac:dyDescent="0.25">
      <c r="A1744" t="s">
        <v>27074</v>
      </c>
      <c r="B1744" s="1">
        <v>44861</v>
      </c>
      <c r="C1744" t="s">
        <v>47</v>
      </c>
      <c r="D1744">
        <v>451501</v>
      </c>
      <c r="E1744" t="s">
        <v>27069</v>
      </c>
      <c r="F1744" t="s">
        <v>106</v>
      </c>
      <c r="G1744" s="1">
        <v>44862</v>
      </c>
    </row>
    <row r="1745" spans="1:7" x14ac:dyDescent="0.25">
      <c r="A1745" t="s">
        <v>27082</v>
      </c>
      <c r="B1745" s="1">
        <v>44861</v>
      </c>
      <c r="C1745" t="s">
        <v>47</v>
      </c>
      <c r="D1745">
        <v>451502</v>
      </c>
      <c r="E1745" t="s">
        <v>27077</v>
      </c>
      <c r="F1745" t="s">
        <v>106</v>
      </c>
      <c r="G1745" s="1">
        <v>44865</v>
      </c>
    </row>
    <row r="1746" spans="1:7" x14ac:dyDescent="0.25">
      <c r="A1746" t="s">
        <v>27094</v>
      </c>
      <c r="B1746" s="1">
        <v>44861</v>
      </c>
      <c r="C1746" t="s">
        <v>47</v>
      </c>
      <c r="D1746">
        <v>451503</v>
      </c>
      <c r="E1746" t="s">
        <v>27093</v>
      </c>
      <c r="F1746" t="s">
        <v>106</v>
      </c>
      <c r="G1746" s="1">
        <v>44862</v>
      </c>
    </row>
    <row r="1747" spans="1:7" x14ac:dyDescent="0.25">
      <c r="A1747" t="s">
        <v>27100</v>
      </c>
      <c r="B1747" s="1">
        <v>44861</v>
      </c>
      <c r="C1747" t="s">
        <v>47</v>
      </c>
      <c r="D1747">
        <v>451504</v>
      </c>
      <c r="E1747" t="s">
        <v>27096</v>
      </c>
      <c r="F1747" t="s">
        <v>107</v>
      </c>
      <c r="G1747" s="1">
        <v>44865</v>
      </c>
    </row>
    <row r="1748" spans="1:7" x14ac:dyDescent="0.25">
      <c r="A1748" t="s">
        <v>27108</v>
      </c>
      <c r="B1748" s="1">
        <v>44861</v>
      </c>
      <c r="C1748" t="s">
        <v>47</v>
      </c>
      <c r="D1748">
        <v>451505</v>
      </c>
      <c r="E1748" t="s">
        <v>27103</v>
      </c>
      <c r="F1748" t="s">
        <v>106</v>
      </c>
      <c r="G1748" s="1">
        <v>44862</v>
      </c>
    </row>
    <row r="1749" spans="1:7" x14ac:dyDescent="0.25">
      <c r="A1749" t="s">
        <v>27117</v>
      </c>
      <c r="B1749" s="1">
        <v>44861</v>
      </c>
      <c r="C1749" t="s">
        <v>47</v>
      </c>
      <c r="D1749">
        <v>451506</v>
      </c>
      <c r="E1749" t="s">
        <v>27112</v>
      </c>
      <c r="F1749" t="s">
        <v>108</v>
      </c>
      <c r="G1749" s="1">
        <v>44861</v>
      </c>
    </row>
    <row r="1750" spans="1:7" x14ac:dyDescent="0.25">
      <c r="A1750" t="s">
        <v>27126</v>
      </c>
      <c r="B1750" s="1">
        <v>44861</v>
      </c>
      <c r="C1750" t="s">
        <v>47</v>
      </c>
      <c r="D1750">
        <v>451507</v>
      </c>
      <c r="E1750" t="s">
        <v>27121</v>
      </c>
      <c r="F1750" t="s">
        <v>106</v>
      </c>
      <c r="G1750" s="1">
        <v>44862</v>
      </c>
    </row>
    <row r="1751" spans="1:7" x14ac:dyDescent="0.25">
      <c r="A1751" t="s">
        <v>27143</v>
      </c>
      <c r="B1751" s="1">
        <v>44861</v>
      </c>
      <c r="C1751" t="s">
        <v>47</v>
      </c>
      <c r="D1751">
        <v>451508</v>
      </c>
      <c r="E1751" t="s">
        <v>27138</v>
      </c>
      <c r="F1751" t="s">
        <v>106</v>
      </c>
      <c r="G1751" s="1">
        <v>44862</v>
      </c>
    </row>
    <row r="1752" spans="1:7" x14ac:dyDescent="0.25">
      <c r="A1752" t="s">
        <v>27149</v>
      </c>
      <c r="B1752" s="1">
        <v>44861</v>
      </c>
      <c r="C1752" t="s">
        <v>47</v>
      </c>
      <c r="D1752">
        <v>451509</v>
      </c>
      <c r="E1752" t="s">
        <v>27145</v>
      </c>
      <c r="F1752" t="s">
        <v>107</v>
      </c>
      <c r="G1752" s="1">
        <v>44865</v>
      </c>
    </row>
    <row r="1753" spans="1:7" x14ac:dyDescent="0.25">
      <c r="A1753" t="s">
        <v>27208</v>
      </c>
      <c r="B1753" s="1">
        <v>44861</v>
      </c>
      <c r="C1753" t="s">
        <v>47</v>
      </c>
      <c r="D1753">
        <v>451510</v>
      </c>
      <c r="E1753" t="s">
        <v>27203</v>
      </c>
      <c r="F1753" t="s">
        <v>106</v>
      </c>
      <c r="G1753" s="1">
        <v>44862</v>
      </c>
    </row>
    <row r="1754" spans="1:7" x14ac:dyDescent="0.25">
      <c r="A1754" t="s">
        <v>27216</v>
      </c>
      <c r="B1754" s="1">
        <v>44861</v>
      </c>
      <c r="C1754" t="s">
        <v>47</v>
      </c>
      <c r="D1754">
        <v>451511</v>
      </c>
      <c r="E1754" t="s">
        <v>27211</v>
      </c>
      <c r="F1754" t="s">
        <v>106</v>
      </c>
      <c r="G1754" s="1">
        <v>44862</v>
      </c>
    </row>
    <row r="1755" spans="1:7" x14ac:dyDescent="0.25">
      <c r="A1755" t="s">
        <v>27224</v>
      </c>
      <c r="B1755" s="1">
        <v>44861</v>
      </c>
      <c r="C1755" t="s">
        <v>47</v>
      </c>
      <c r="D1755">
        <v>451512</v>
      </c>
      <c r="E1755" t="s">
        <v>27219</v>
      </c>
      <c r="F1755" t="s">
        <v>106</v>
      </c>
      <c r="G1755" s="1">
        <v>44862</v>
      </c>
    </row>
    <row r="1756" spans="1:7" x14ac:dyDescent="0.25">
      <c r="A1756" t="s">
        <v>27232</v>
      </c>
      <c r="B1756" s="1">
        <v>44861</v>
      </c>
      <c r="C1756" t="s">
        <v>47</v>
      </c>
      <c r="D1756">
        <v>451513</v>
      </c>
      <c r="E1756" t="s">
        <v>27227</v>
      </c>
      <c r="F1756" t="s">
        <v>106</v>
      </c>
      <c r="G1756" s="1">
        <v>44864</v>
      </c>
    </row>
    <row r="1757" spans="1:7" x14ac:dyDescent="0.25">
      <c r="A1757" t="s">
        <v>27235</v>
      </c>
      <c r="B1757" s="1">
        <v>44861</v>
      </c>
      <c r="C1757" t="s">
        <v>47</v>
      </c>
      <c r="D1757">
        <v>451514</v>
      </c>
      <c r="E1757" t="s">
        <v>27233</v>
      </c>
      <c r="F1757" t="s">
        <v>106</v>
      </c>
      <c r="G1757" s="1">
        <v>44862</v>
      </c>
    </row>
    <row r="1758" spans="1:7" x14ac:dyDescent="0.25">
      <c r="A1758" t="s">
        <v>27243</v>
      </c>
      <c r="B1758" s="1">
        <v>44861</v>
      </c>
      <c r="C1758" t="s">
        <v>47</v>
      </c>
      <c r="D1758">
        <v>451515</v>
      </c>
      <c r="E1758" t="s">
        <v>27238</v>
      </c>
      <c r="F1758" t="s">
        <v>106</v>
      </c>
      <c r="G1758" s="1">
        <v>44862</v>
      </c>
    </row>
    <row r="1759" spans="1:7" x14ac:dyDescent="0.25">
      <c r="A1759" t="s">
        <v>27251</v>
      </c>
      <c r="B1759" s="1">
        <v>44861</v>
      </c>
      <c r="C1759" t="s">
        <v>47</v>
      </c>
      <c r="D1759">
        <v>451516</v>
      </c>
      <c r="E1759" t="s">
        <v>27246</v>
      </c>
      <c r="F1759" t="s">
        <v>281</v>
      </c>
      <c r="G1759" s="1">
        <v>44865</v>
      </c>
    </row>
    <row r="1760" spans="1:7" x14ac:dyDescent="0.25">
      <c r="A1760" t="s">
        <v>27257</v>
      </c>
      <c r="B1760" s="1">
        <v>44861</v>
      </c>
      <c r="C1760" t="s">
        <v>47</v>
      </c>
      <c r="D1760">
        <v>451517</v>
      </c>
      <c r="E1760" t="s">
        <v>27254</v>
      </c>
      <c r="F1760" t="s">
        <v>106</v>
      </c>
      <c r="G1760" s="1">
        <v>44862</v>
      </c>
    </row>
    <row r="1761" spans="1:7" x14ac:dyDescent="0.25">
      <c r="A1761" t="s">
        <v>27273</v>
      </c>
      <c r="B1761" s="1">
        <v>44861</v>
      </c>
      <c r="C1761" t="s">
        <v>47</v>
      </c>
      <c r="D1761">
        <v>451518</v>
      </c>
      <c r="E1761" t="s">
        <v>27268</v>
      </c>
      <c r="F1761" t="s">
        <v>106</v>
      </c>
      <c r="G1761" s="1">
        <v>44862</v>
      </c>
    </row>
    <row r="1762" spans="1:7" x14ac:dyDescent="0.25">
      <c r="A1762" t="s">
        <v>27290</v>
      </c>
      <c r="B1762" s="1">
        <v>44861</v>
      </c>
      <c r="C1762" t="s">
        <v>47</v>
      </c>
      <c r="D1762">
        <v>451519</v>
      </c>
      <c r="E1762" t="s">
        <v>27285</v>
      </c>
      <c r="F1762" t="s">
        <v>106</v>
      </c>
      <c r="G1762" s="1">
        <v>44862</v>
      </c>
    </row>
    <row r="1763" spans="1:7" x14ac:dyDescent="0.25">
      <c r="A1763" t="s">
        <v>27306</v>
      </c>
      <c r="B1763" s="1">
        <v>44861</v>
      </c>
      <c r="C1763" t="s">
        <v>47</v>
      </c>
      <c r="D1763">
        <v>451520</v>
      </c>
      <c r="E1763" t="s">
        <v>27304</v>
      </c>
      <c r="F1763" t="s">
        <v>108</v>
      </c>
      <c r="G1763" s="1">
        <v>44862</v>
      </c>
    </row>
    <row r="1764" spans="1:7" x14ac:dyDescent="0.25">
      <c r="A1764" t="s">
        <v>27314</v>
      </c>
      <c r="B1764" s="1">
        <v>44861</v>
      </c>
      <c r="C1764" t="s">
        <v>47</v>
      </c>
      <c r="D1764">
        <v>451521</v>
      </c>
      <c r="E1764" t="s">
        <v>27309</v>
      </c>
      <c r="F1764" t="s">
        <v>108</v>
      </c>
      <c r="G1764" s="1">
        <v>44861</v>
      </c>
    </row>
    <row r="1765" spans="1:7" x14ac:dyDescent="0.25">
      <c r="A1765" t="s">
        <v>27322</v>
      </c>
      <c r="B1765" s="1">
        <v>44861</v>
      </c>
      <c r="C1765" t="s">
        <v>47</v>
      </c>
      <c r="D1765">
        <v>451522</v>
      </c>
      <c r="E1765" t="s">
        <v>27317</v>
      </c>
      <c r="F1765" t="s">
        <v>106</v>
      </c>
      <c r="G1765" s="1">
        <v>44862</v>
      </c>
    </row>
    <row r="1766" spans="1:7" x14ac:dyDescent="0.25">
      <c r="A1766" t="s">
        <v>27325</v>
      </c>
      <c r="B1766" s="1">
        <v>44861</v>
      </c>
      <c r="C1766" t="s">
        <v>47</v>
      </c>
      <c r="D1766">
        <v>451523</v>
      </c>
      <c r="E1766" t="s">
        <v>27324</v>
      </c>
      <c r="F1766" t="s">
        <v>106</v>
      </c>
      <c r="G1766" s="1">
        <v>44862</v>
      </c>
    </row>
    <row r="1767" spans="1:7" x14ac:dyDescent="0.25">
      <c r="A1767" t="s">
        <v>27331</v>
      </c>
      <c r="B1767" s="1">
        <v>44861</v>
      </c>
      <c r="C1767" t="s">
        <v>47</v>
      </c>
      <c r="D1767">
        <v>451524</v>
      </c>
      <c r="E1767" t="s">
        <v>27327</v>
      </c>
      <c r="F1767" t="s">
        <v>106</v>
      </c>
      <c r="G1767" s="1">
        <v>44862</v>
      </c>
    </row>
    <row r="1768" spans="1:7" x14ac:dyDescent="0.25">
      <c r="A1768" t="s">
        <v>27340</v>
      </c>
      <c r="B1768" s="1">
        <v>44861</v>
      </c>
      <c r="C1768" t="s">
        <v>47</v>
      </c>
      <c r="D1768">
        <v>451525</v>
      </c>
      <c r="E1768" t="s">
        <v>27335</v>
      </c>
      <c r="F1768" t="s">
        <v>106</v>
      </c>
      <c r="G1768" s="1">
        <v>44862</v>
      </c>
    </row>
    <row r="1769" spans="1:7" x14ac:dyDescent="0.25">
      <c r="A1769" t="s">
        <v>27508</v>
      </c>
      <c r="B1769" s="1">
        <v>44861</v>
      </c>
      <c r="C1769" t="s">
        <v>47</v>
      </c>
      <c r="D1769">
        <v>451526</v>
      </c>
      <c r="E1769" t="s">
        <v>27503</v>
      </c>
      <c r="F1769" t="s">
        <v>106</v>
      </c>
      <c r="G1769" s="1">
        <v>44862</v>
      </c>
    </row>
    <row r="1770" spans="1:7" x14ac:dyDescent="0.25">
      <c r="A1770" t="s">
        <v>27524</v>
      </c>
      <c r="B1770" s="1">
        <v>44861</v>
      </c>
      <c r="C1770" t="s">
        <v>47</v>
      </c>
      <c r="D1770">
        <v>451527</v>
      </c>
      <c r="E1770" t="s">
        <v>27519</v>
      </c>
      <c r="F1770" t="s">
        <v>106</v>
      </c>
      <c r="G1770" s="1">
        <v>44862</v>
      </c>
    </row>
    <row r="1771" spans="1:7" x14ac:dyDescent="0.25">
      <c r="A1771" t="s">
        <v>26940</v>
      </c>
      <c r="B1771" s="1">
        <v>44862</v>
      </c>
      <c r="C1771" t="s">
        <v>47</v>
      </c>
      <c r="D1771">
        <v>451799</v>
      </c>
      <c r="E1771" t="s">
        <v>26935</v>
      </c>
      <c r="F1771" t="s">
        <v>106</v>
      </c>
      <c r="G1771" s="1">
        <v>44862</v>
      </c>
    </row>
    <row r="1772" spans="1:7" x14ac:dyDescent="0.25">
      <c r="A1772" t="s">
        <v>27090</v>
      </c>
      <c r="B1772" s="1">
        <v>44862</v>
      </c>
      <c r="C1772" t="s">
        <v>47</v>
      </c>
      <c r="D1772">
        <v>451800</v>
      </c>
      <c r="E1772" t="s">
        <v>27085</v>
      </c>
      <c r="F1772" t="s">
        <v>106</v>
      </c>
      <c r="G1772" s="1">
        <v>44862</v>
      </c>
    </row>
    <row r="1773" spans="1:7" x14ac:dyDescent="0.25">
      <c r="A1773" t="s">
        <v>27135</v>
      </c>
      <c r="B1773" s="1">
        <v>44862</v>
      </c>
      <c r="C1773" t="s">
        <v>47</v>
      </c>
      <c r="D1773">
        <v>451801</v>
      </c>
      <c r="E1773" t="s">
        <v>27130</v>
      </c>
      <c r="F1773" t="s">
        <v>107</v>
      </c>
      <c r="G1773" s="1">
        <v>44865</v>
      </c>
    </row>
    <row r="1774" spans="1:7" x14ac:dyDescent="0.25">
      <c r="A1774" t="s">
        <v>27157</v>
      </c>
      <c r="B1774" s="1">
        <v>44862</v>
      </c>
      <c r="C1774" t="s">
        <v>47</v>
      </c>
      <c r="D1774">
        <v>451802</v>
      </c>
      <c r="E1774" t="s">
        <v>27152</v>
      </c>
      <c r="F1774" t="s">
        <v>106</v>
      </c>
      <c r="G1774" s="1">
        <v>44862</v>
      </c>
    </row>
    <row r="1775" spans="1:7" x14ac:dyDescent="0.25">
      <c r="A1775" t="s">
        <v>27165</v>
      </c>
      <c r="B1775" s="1">
        <v>44862</v>
      </c>
      <c r="C1775" t="s">
        <v>47</v>
      </c>
      <c r="D1775">
        <v>451803</v>
      </c>
      <c r="E1775" t="s">
        <v>27160</v>
      </c>
      <c r="F1775" t="s">
        <v>106</v>
      </c>
      <c r="G1775" s="1">
        <v>44863</v>
      </c>
    </row>
    <row r="1776" spans="1:7" x14ac:dyDescent="0.25">
      <c r="A1776" t="s">
        <v>27173</v>
      </c>
      <c r="B1776" s="1">
        <v>44862</v>
      </c>
      <c r="C1776" t="s">
        <v>47</v>
      </c>
      <c r="D1776">
        <v>451804</v>
      </c>
      <c r="E1776" t="s">
        <v>27168</v>
      </c>
      <c r="F1776" t="s">
        <v>108</v>
      </c>
      <c r="G1776" s="1">
        <v>44862</v>
      </c>
    </row>
    <row r="1777" spans="1:7" x14ac:dyDescent="0.25">
      <c r="A1777" t="s">
        <v>27182</v>
      </c>
      <c r="B1777" s="1">
        <v>44862</v>
      </c>
      <c r="C1777" t="s">
        <v>47</v>
      </c>
      <c r="D1777">
        <v>451805</v>
      </c>
      <c r="E1777" t="s">
        <v>27177</v>
      </c>
      <c r="F1777" t="s">
        <v>107</v>
      </c>
      <c r="G1777" s="1">
        <v>44865</v>
      </c>
    </row>
    <row r="1778" spans="1:7" x14ac:dyDescent="0.25">
      <c r="A1778" t="s">
        <v>27190</v>
      </c>
      <c r="B1778" s="1">
        <v>44862</v>
      </c>
      <c r="C1778" t="s">
        <v>47</v>
      </c>
      <c r="D1778">
        <v>451806</v>
      </c>
      <c r="E1778" t="s">
        <v>27185</v>
      </c>
      <c r="F1778" t="s">
        <v>106</v>
      </c>
      <c r="G1778" s="1">
        <v>44865</v>
      </c>
    </row>
    <row r="1779" spans="1:7" x14ac:dyDescent="0.25">
      <c r="A1779" t="s">
        <v>27200</v>
      </c>
      <c r="B1779" s="1">
        <v>44862</v>
      </c>
      <c r="C1779" t="s">
        <v>47</v>
      </c>
      <c r="D1779">
        <v>451807</v>
      </c>
      <c r="E1779" t="s">
        <v>27195</v>
      </c>
      <c r="F1779" t="s">
        <v>108</v>
      </c>
      <c r="G1779" s="1">
        <v>44864</v>
      </c>
    </row>
    <row r="1780" spans="1:7" x14ac:dyDescent="0.25">
      <c r="A1780" t="s">
        <v>27265</v>
      </c>
      <c r="B1780" s="1">
        <v>44862</v>
      </c>
      <c r="C1780" t="s">
        <v>47</v>
      </c>
      <c r="D1780">
        <v>451808</v>
      </c>
      <c r="E1780" t="s">
        <v>27260</v>
      </c>
      <c r="F1780" t="s">
        <v>108</v>
      </c>
      <c r="G1780" s="1">
        <v>44862</v>
      </c>
    </row>
    <row r="1781" spans="1:7" x14ac:dyDescent="0.25">
      <c r="A1781" t="s">
        <v>27282</v>
      </c>
      <c r="B1781" s="1">
        <v>44862</v>
      </c>
      <c r="C1781" t="s">
        <v>47</v>
      </c>
      <c r="D1781">
        <v>451809</v>
      </c>
      <c r="E1781" t="s">
        <v>27277</v>
      </c>
      <c r="F1781" t="s">
        <v>108</v>
      </c>
      <c r="G1781" s="1">
        <v>44862</v>
      </c>
    </row>
    <row r="1782" spans="1:7" x14ac:dyDescent="0.25">
      <c r="A1782" t="s">
        <v>27300</v>
      </c>
      <c r="B1782" s="1">
        <v>44862</v>
      </c>
      <c r="C1782" t="s">
        <v>47</v>
      </c>
      <c r="D1782">
        <v>451810</v>
      </c>
      <c r="E1782" t="s">
        <v>27295</v>
      </c>
      <c r="F1782" t="s">
        <v>107</v>
      </c>
      <c r="G1782" s="1">
        <v>44865</v>
      </c>
    </row>
    <row r="1783" spans="1:7" x14ac:dyDescent="0.25">
      <c r="A1783" t="s">
        <v>27349</v>
      </c>
      <c r="B1783" s="1">
        <v>44862</v>
      </c>
      <c r="C1783" t="s">
        <v>47</v>
      </c>
      <c r="D1783">
        <v>451811</v>
      </c>
      <c r="E1783" t="s">
        <v>27344</v>
      </c>
      <c r="F1783" t="s">
        <v>108</v>
      </c>
      <c r="G1783" s="1">
        <v>44862</v>
      </c>
    </row>
    <row r="1784" spans="1:7" x14ac:dyDescent="0.25">
      <c r="A1784" t="s">
        <v>27358</v>
      </c>
      <c r="B1784" s="1">
        <v>44862</v>
      </c>
      <c r="C1784" t="s">
        <v>47</v>
      </c>
      <c r="D1784">
        <v>451812</v>
      </c>
      <c r="E1784" t="s">
        <v>27353</v>
      </c>
      <c r="F1784" t="s">
        <v>106</v>
      </c>
      <c r="G1784" s="1">
        <v>44865</v>
      </c>
    </row>
    <row r="1785" spans="1:7" x14ac:dyDescent="0.25">
      <c r="A1785" t="s">
        <v>27364</v>
      </c>
      <c r="B1785" s="1">
        <v>44862</v>
      </c>
      <c r="C1785" t="s">
        <v>47</v>
      </c>
      <c r="D1785">
        <v>451813</v>
      </c>
      <c r="E1785" t="s">
        <v>27360</v>
      </c>
      <c r="F1785" t="s">
        <v>107</v>
      </c>
      <c r="G1785" s="1">
        <v>44865</v>
      </c>
    </row>
    <row r="1786" spans="1:7" x14ac:dyDescent="0.25">
      <c r="A1786" t="s">
        <v>27370</v>
      </c>
      <c r="B1786" s="1">
        <v>44862</v>
      </c>
      <c r="C1786" t="s">
        <v>47</v>
      </c>
      <c r="D1786">
        <v>451814</v>
      </c>
      <c r="E1786" t="s">
        <v>27366</v>
      </c>
      <c r="F1786" t="s">
        <v>108</v>
      </c>
      <c r="G1786" s="1">
        <v>44862</v>
      </c>
    </row>
    <row r="1787" spans="1:7" x14ac:dyDescent="0.25">
      <c r="A1787" t="s">
        <v>27378</v>
      </c>
      <c r="B1787" s="1">
        <v>44862</v>
      </c>
      <c r="C1787" t="s">
        <v>47</v>
      </c>
      <c r="D1787">
        <v>451815</v>
      </c>
      <c r="E1787" t="s">
        <v>27373</v>
      </c>
      <c r="F1787" t="s">
        <v>106</v>
      </c>
      <c r="G1787" s="1">
        <v>44865</v>
      </c>
    </row>
    <row r="1788" spans="1:7" x14ac:dyDescent="0.25">
      <c r="A1788" t="s">
        <v>27387</v>
      </c>
      <c r="B1788" s="1">
        <v>44862</v>
      </c>
      <c r="C1788" t="s">
        <v>47</v>
      </c>
      <c r="D1788">
        <v>451816</v>
      </c>
      <c r="E1788" t="s">
        <v>27382</v>
      </c>
      <c r="F1788" t="s">
        <v>106</v>
      </c>
      <c r="G1788" s="1">
        <v>44865</v>
      </c>
    </row>
    <row r="1789" spans="1:7" x14ac:dyDescent="0.25">
      <c r="A1789" t="s">
        <v>27395</v>
      </c>
      <c r="B1789" s="1">
        <v>44862</v>
      </c>
      <c r="C1789" t="s">
        <v>47</v>
      </c>
      <c r="D1789">
        <v>451817</v>
      </c>
      <c r="E1789" t="s">
        <v>27390</v>
      </c>
      <c r="F1789" t="s">
        <v>106</v>
      </c>
      <c r="G1789" s="1">
        <v>44865</v>
      </c>
    </row>
    <row r="1790" spans="1:7" x14ac:dyDescent="0.25">
      <c r="A1790" t="s">
        <v>27404</v>
      </c>
      <c r="B1790" s="1">
        <v>44862</v>
      </c>
      <c r="C1790" t="s">
        <v>47</v>
      </c>
      <c r="D1790">
        <v>451818</v>
      </c>
      <c r="E1790" t="s">
        <v>27399</v>
      </c>
      <c r="F1790" t="s">
        <v>108</v>
      </c>
      <c r="G1790" s="1">
        <v>44862</v>
      </c>
    </row>
    <row r="1791" spans="1:7" x14ac:dyDescent="0.25">
      <c r="A1791" t="s">
        <v>27412</v>
      </c>
      <c r="B1791" s="1">
        <v>44862</v>
      </c>
      <c r="C1791" t="s">
        <v>47</v>
      </c>
      <c r="D1791">
        <v>451819</v>
      </c>
      <c r="E1791" t="s">
        <v>27407</v>
      </c>
      <c r="F1791" t="s">
        <v>106</v>
      </c>
      <c r="G1791" s="1">
        <v>44865</v>
      </c>
    </row>
    <row r="1792" spans="1:7" x14ac:dyDescent="0.25">
      <c r="A1792" t="s">
        <v>27421</v>
      </c>
      <c r="B1792" s="1">
        <v>44862</v>
      </c>
      <c r="C1792" t="s">
        <v>47</v>
      </c>
      <c r="D1792">
        <v>451820</v>
      </c>
      <c r="E1792" t="s">
        <v>27416</v>
      </c>
      <c r="F1792" t="s">
        <v>106</v>
      </c>
      <c r="G1792" s="1">
        <v>44865</v>
      </c>
    </row>
    <row r="1793" spans="1:7" x14ac:dyDescent="0.25">
      <c r="A1793" t="s">
        <v>27429</v>
      </c>
      <c r="B1793" s="1">
        <v>44862</v>
      </c>
      <c r="C1793" t="s">
        <v>47</v>
      </c>
      <c r="D1793">
        <v>451821</v>
      </c>
      <c r="E1793" t="s">
        <v>27424</v>
      </c>
      <c r="F1793" t="s">
        <v>106</v>
      </c>
      <c r="G1793" s="1">
        <v>44865</v>
      </c>
    </row>
    <row r="1794" spans="1:7" x14ac:dyDescent="0.25">
      <c r="A1794" t="s">
        <v>27437</v>
      </c>
      <c r="B1794" s="1">
        <v>44862</v>
      </c>
      <c r="C1794" t="s">
        <v>47</v>
      </c>
      <c r="D1794">
        <v>451822</v>
      </c>
      <c r="E1794" t="s">
        <v>27432</v>
      </c>
      <c r="F1794" t="s">
        <v>106</v>
      </c>
      <c r="G1794" s="1">
        <v>44862</v>
      </c>
    </row>
    <row r="1795" spans="1:7" x14ac:dyDescent="0.25">
      <c r="A1795" t="s">
        <v>27443</v>
      </c>
      <c r="B1795" s="1">
        <v>44862</v>
      </c>
      <c r="C1795" t="s">
        <v>47</v>
      </c>
      <c r="D1795">
        <v>451823</v>
      </c>
      <c r="E1795" t="s">
        <v>27439</v>
      </c>
      <c r="F1795" t="s">
        <v>108</v>
      </c>
      <c r="G1795" s="1">
        <v>44862</v>
      </c>
    </row>
    <row r="1796" spans="1:7" x14ac:dyDescent="0.25">
      <c r="A1796" t="s">
        <v>27449</v>
      </c>
      <c r="B1796" s="1">
        <v>44862</v>
      </c>
      <c r="C1796" t="s">
        <v>47</v>
      </c>
      <c r="D1796">
        <v>451824</v>
      </c>
      <c r="E1796" t="s">
        <v>27445</v>
      </c>
      <c r="F1796" t="s">
        <v>108</v>
      </c>
      <c r="G1796" s="1">
        <v>44862</v>
      </c>
    </row>
    <row r="1797" spans="1:7" x14ac:dyDescent="0.25">
      <c r="A1797" t="s">
        <v>27457</v>
      </c>
      <c r="B1797" s="1">
        <v>44862</v>
      </c>
      <c r="C1797" t="s">
        <v>47</v>
      </c>
      <c r="D1797">
        <v>451825</v>
      </c>
      <c r="E1797" t="s">
        <v>27452</v>
      </c>
      <c r="F1797" t="s">
        <v>108</v>
      </c>
      <c r="G1797" s="1">
        <v>44862</v>
      </c>
    </row>
    <row r="1798" spans="1:7" x14ac:dyDescent="0.25">
      <c r="A1798" t="s">
        <v>27461</v>
      </c>
      <c r="B1798" s="1">
        <v>44862</v>
      </c>
      <c r="C1798" t="s">
        <v>47</v>
      </c>
      <c r="D1798">
        <v>451826</v>
      </c>
      <c r="E1798" t="s">
        <v>27460</v>
      </c>
      <c r="F1798" t="s">
        <v>106</v>
      </c>
      <c r="G1798" s="1">
        <v>44862</v>
      </c>
    </row>
    <row r="1799" spans="1:7" x14ac:dyDescent="0.25">
      <c r="A1799" t="s">
        <v>27469</v>
      </c>
      <c r="B1799" s="1">
        <v>44862</v>
      </c>
      <c r="C1799" t="s">
        <v>47</v>
      </c>
      <c r="D1799">
        <v>451827</v>
      </c>
      <c r="E1799" t="s">
        <v>27464</v>
      </c>
      <c r="F1799" t="s">
        <v>108</v>
      </c>
      <c r="G1799" s="1">
        <v>44862</v>
      </c>
    </row>
    <row r="1800" spans="1:7" x14ac:dyDescent="0.25">
      <c r="A1800" t="s">
        <v>27474</v>
      </c>
      <c r="B1800" s="1">
        <v>44862</v>
      </c>
      <c r="C1800" t="s">
        <v>47</v>
      </c>
      <c r="D1800">
        <v>451828</v>
      </c>
      <c r="E1800" t="s">
        <v>27472</v>
      </c>
      <c r="F1800" t="s">
        <v>106</v>
      </c>
      <c r="G1800" s="1">
        <v>44865</v>
      </c>
    </row>
    <row r="1801" spans="1:7" x14ac:dyDescent="0.25">
      <c r="A1801" t="s">
        <v>27483</v>
      </c>
      <c r="B1801" s="1">
        <v>44862</v>
      </c>
      <c r="C1801" t="s">
        <v>47</v>
      </c>
      <c r="D1801">
        <v>451829</v>
      </c>
      <c r="E1801" t="s">
        <v>27478</v>
      </c>
      <c r="F1801" t="s">
        <v>106</v>
      </c>
      <c r="G1801" s="1">
        <v>44865</v>
      </c>
    </row>
    <row r="1802" spans="1:7" x14ac:dyDescent="0.25">
      <c r="A1802" t="s">
        <v>27492</v>
      </c>
      <c r="B1802" s="1">
        <v>44862</v>
      </c>
      <c r="C1802" t="s">
        <v>47</v>
      </c>
      <c r="D1802">
        <v>451830</v>
      </c>
      <c r="E1802" t="s">
        <v>27487</v>
      </c>
      <c r="F1802" t="s">
        <v>108</v>
      </c>
      <c r="G1802" s="1">
        <v>44862</v>
      </c>
    </row>
    <row r="1803" spans="1:7" x14ac:dyDescent="0.25">
      <c r="A1803" t="s">
        <v>27516</v>
      </c>
      <c r="B1803" s="1">
        <v>44862</v>
      </c>
      <c r="C1803" t="s">
        <v>47</v>
      </c>
      <c r="D1803">
        <v>451831</v>
      </c>
      <c r="E1803" t="s">
        <v>27511</v>
      </c>
      <c r="F1803" t="s">
        <v>108</v>
      </c>
      <c r="G1803" s="1">
        <v>44864</v>
      </c>
    </row>
    <row r="1804" spans="1:7" x14ac:dyDescent="0.25">
      <c r="A1804" t="s">
        <v>27533</v>
      </c>
      <c r="B1804" s="1">
        <v>44862</v>
      </c>
      <c r="C1804" t="s">
        <v>47</v>
      </c>
      <c r="D1804">
        <v>451832</v>
      </c>
      <c r="E1804" t="s">
        <v>27528</v>
      </c>
      <c r="F1804" t="s">
        <v>108</v>
      </c>
      <c r="G1804" s="1">
        <v>44864</v>
      </c>
    </row>
    <row r="1805" spans="1:7" x14ac:dyDescent="0.25">
      <c r="A1805" t="s">
        <v>27541</v>
      </c>
      <c r="B1805" s="1">
        <v>44862</v>
      </c>
      <c r="C1805" t="s">
        <v>47</v>
      </c>
      <c r="D1805">
        <v>451833</v>
      </c>
      <c r="E1805" t="s">
        <v>27536</v>
      </c>
      <c r="F1805" t="s">
        <v>106</v>
      </c>
      <c r="G1805" s="1">
        <v>44862</v>
      </c>
    </row>
    <row r="1806" spans="1:7" x14ac:dyDescent="0.25">
      <c r="A1806" t="s">
        <v>27549</v>
      </c>
      <c r="B1806" s="1">
        <v>44862</v>
      </c>
      <c r="C1806" t="s">
        <v>47</v>
      </c>
      <c r="D1806">
        <v>451834</v>
      </c>
      <c r="E1806" t="s">
        <v>27544</v>
      </c>
      <c r="F1806" t="s">
        <v>106</v>
      </c>
      <c r="G1806" s="1">
        <v>44862</v>
      </c>
    </row>
    <row r="1807" spans="1:7" x14ac:dyDescent="0.25">
      <c r="A1807" t="s">
        <v>27557</v>
      </c>
      <c r="B1807" s="1">
        <v>44862</v>
      </c>
      <c r="C1807" t="s">
        <v>47</v>
      </c>
      <c r="D1807">
        <v>451835</v>
      </c>
      <c r="E1807" t="s">
        <v>27552</v>
      </c>
      <c r="F1807" t="s">
        <v>106</v>
      </c>
      <c r="G1807" s="1">
        <v>44862</v>
      </c>
    </row>
    <row r="1808" spans="1:7" x14ac:dyDescent="0.25">
      <c r="A1808" t="s">
        <v>27565</v>
      </c>
      <c r="B1808" s="1">
        <v>44862</v>
      </c>
      <c r="C1808" t="s">
        <v>47</v>
      </c>
      <c r="D1808">
        <v>451836</v>
      </c>
      <c r="E1808" t="s">
        <v>27560</v>
      </c>
      <c r="F1808" t="s">
        <v>108</v>
      </c>
      <c r="G1808" s="1">
        <v>44865</v>
      </c>
    </row>
    <row r="1809" spans="1:7" x14ac:dyDescent="0.25">
      <c r="A1809" t="s">
        <v>27573</v>
      </c>
      <c r="B1809" s="1">
        <v>44862</v>
      </c>
      <c r="C1809" t="s">
        <v>47</v>
      </c>
      <c r="D1809">
        <v>451837</v>
      </c>
      <c r="E1809" t="s">
        <v>27568</v>
      </c>
      <c r="F1809" t="s">
        <v>106</v>
      </c>
      <c r="G1809" s="1">
        <v>44862</v>
      </c>
    </row>
    <row r="1810" spans="1:7" x14ac:dyDescent="0.25">
      <c r="A1810" t="s">
        <v>27582</v>
      </c>
      <c r="B1810" s="1">
        <v>44862</v>
      </c>
      <c r="C1810" t="s">
        <v>47</v>
      </c>
      <c r="D1810">
        <v>451838</v>
      </c>
      <c r="E1810" t="s">
        <v>27577</v>
      </c>
      <c r="F1810" t="s">
        <v>106</v>
      </c>
      <c r="G1810" s="1">
        <v>44862</v>
      </c>
    </row>
    <row r="1811" spans="1:7" x14ac:dyDescent="0.25">
      <c r="A1811" t="s">
        <v>27657</v>
      </c>
      <c r="B1811" s="1">
        <v>44862</v>
      </c>
      <c r="C1811" t="s">
        <v>47</v>
      </c>
      <c r="D1811">
        <v>451839</v>
      </c>
      <c r="E1811" t="s">
        <v>27652</v>
      </c>
      <c r="F1811" t="s">
        <v>108</v>
      </c>
      <c r="G1811" s="1">
        <v>44865</v>
      </c>
    </row>
    <row r="1812" spans="1:7" x14ac:dyDescent="0.25">
      <c r="A1812" t="s">
        <v>27661</v>
      </c>
      <c r="B1812" s="1">
        <v>44862</v>
      </c>
      <c r="C1812" t="s">
        <v>47</v>
      </c>
      <c r="D1812">
        <v>451840</v>
      </c>
      <c r="E1812" t="s">
        <v>27659</v>
      </c>
      <c r="F1812" t="s">
        <v>108</v>
      </c>
      <c r="G1812" s="1">
        <v>44865</v>
      </c>
    </row>
    <row r="1813" spans="1:7" x14ac:dyDescent="0.25">
      <c r="A1813" t="s">
        <v>27592</v>
      </c>
      <c r="B1813" s="1">
        <v>44862</v>
      </c>
      <c r="C1813" t="s">
        <v>47</v>
      </c>
      <c r="D1813">
        <v>452291</v>
      </c>
      <c r="E1813" t="s">
        <v>27587</v>
      </c>
      <c r="F1813" t="s">
        <v>106</v>
      </c>
      <c r="G1813" s="1">
        <v>44865</v>
      </c>
    </row>
    <row r="1814" spans="1:7" x14ac:dyDescent="0.25">
      <c r="A1814" t="s">
        <v>27600</v>
      </c>
      <c r="B1814" s="1">
        <v>44862</v>
      </c>
      <c r="C1814" t="s">
        <v>47</v>
      </c>
      <c r="D1814">
        <v>452292</v>
      </c>
      <c r="E1814" t="s">
        <v>27595</v>
      </c>
      <c r="F1814" t="s">
        <v>108</v>
      </c>
      <c r="G1814" s="1">
        <v>44862</v>
      </c>
    </row>
    <row r="1815" spans="1:7" x14ac:dyDescent="0.25">
      <c r="A1815" t="s">
        <v>27608</v>
      </c>
      <c r="B1815" s="1">
        <v>44862</v>
      </c>
      <c r="C1815" t="s">
        <v>47</v>
      </c>
      <c r="D1815">
        <v>452293</v>
      </c>
      <c r="E1815" t="s">
        <v>27603</v>
      </c>
      <c r="F1815" t="s">
        <v>106</v>
      </c>
      <c r="G1815" s="1">
        <v>44865</v>
      </c>
    </row>
    <row r="1816" spans="1:7" x14ac:dyDescent="0.25">
      <c r="A1816" t="s">
        <v>27616</v>
      </c>
      <c r="B1816" s="1">
        <v>44862</v>
      </c>
      <c r="C1816" t="s">
        <v>47</v>
      </c>
      <c r="D1816">
        <v>452294</v>
      </c>
      <c r="E1816" t="s">
        <v>27611</v>
      </c>
      <c r="F1816" t="s">
        <v>108</v>
      </c>
      <c r="G1816" s="1">
        <v>44862</v>
      </c>
    </row>
    <row r="1817" spans="1:7" x14ac:dyDescent="0.25">
      <c r="A1817" t="s">
        <v>27626</v>
      </c>
      <c r="B1817" s="1">
        <v>44862</v>
      </c>
      <c r="C1817" t="s">
        <v>47</v>
      </c>
      <c r="D1817">
        <v>452295</v>
      </c>
      <c r="E1817" t="s">
        <v>27621</v>
      </c>
      <c r="F1817" t="s">
        <v>108</v>
      </c>
      <c r="G1817" s="1">
        <v>44862</v>
      </c>
    </row>
    <row r="1818" spans="1:7" x14ac:dyDescent="0.25">
      <c r="A1818" t="s">
        <v>27632</v>
      </c>
      <c r="B1818" s="1">
        <v>44862</v>
      </c>
      <c r="C1818" t="s">
        <v>47</v>
      </c>
      <c r="D1818">
        <v>452296</v>
      </c>
      <c r="E1818" t="s">
        <v>27628</v>
      </c>
      <c r="F1818" t="s">
        <v>108</v>
      </c>
      <c r="G1818" s="1">
        <v>44862</v>
      </c>
    </row>
    <row r="1819" spans="1:7" x14ac:dyDescent="0.25">
      <c r="A1819" t="s">
        <v>27640</v>
      </c>
      <c r="B1819" s="1">
        <v>44862</v>
      </c>
      <c r="C1819" t="s">
        <v>47</v>
      </c>
      <c r="D1819">
        <v>452297</v>
      </c>
      <c r="E1819" t="s">
        <v>27635</v>
      </c>
      <c r="F1819" t="s">
        <v>108</v>
      </c>
      <c r="G1819" s="1">
        <v>44865</v>
      </c>
    </row>
    <row r="1820" spans="1:7" x14ac:dyDescent="0.25">
      <c r="A1820" t="s">
        <v>27649</v>
      </c>
      <c r="B1820" s="1">
        <v>44862</v>
      </c>
      <c r="C1820" t="s">
        <v>47</v>
      </c>
      <c r="D1820">
        <v>452298</v>
      </c>
      <c r="E1820" t="s">
        <v>27644</v>
      </c>
      <c r="F1820" t="s">
        <v>106</v>
      </c>
      <c r="G1820" s="1">
        <v>44865</v>
      </c>
    </row>
    <row r="1821" spans="1:7" x14ac:dyDescent="0.25">
      <c r="A1821" t="s">
        <v>27669</v>
      </c>
      <c r="B1821" s="1">
        <v>44862</v>
      </c>
      <c r="C1821" t="s">
        <v>47</v>
      </c>
      <c r="D1821">
        <v>452299</v>
      </c>
      <c r="E1821" t="s">
        <v>27664</v>
      </c>
      <c r="F1821" t="s">
        <v>108</v>
      </c>
      <c r="G1821" s="1">
        <v>44865</v>
      </c>
    </row>
    <row r="1822" spans="1:7" x14ac:dyDescent="0.25">
      <c r="A1822" t="s">
        <v>27677</v>
      </c>
      <c r="B1822" s="1">
        <v>44862</v>
      </c>
      <c r="C1822" t="s">
        <v>47</v>
      </c>
      <c r="D1822">
        <v>452300</v>
      </c>
      <c r="E1822" t="s">
        <v>27672</v>
      </c>
      <c r="F1822" t="s">
        <v>108</v>
      </c>
      <c r="G1822" s="1">
        <v>44862</v>
      </c>
    </row>
    <row r="1823" spans="1:7" x14ac:dyDescent="0.25">
      <c r="A1823" t="s">
        <v>27685</v>
      </c>
      <c r="B1823" s="1">
        <v>44862</v>
      </c>
      <c r="C1823" t="s">
        <v>47</v>
      </c>
      <c r="D1823">
        <v>452301</v>
      </c>
      <c r="E1823" t="s">
        <v>27680</v>
      </c>
      <c r="F1823" t="s">
        <v>108</v>
      </c>
      <c r="G1823" s="1">
        <v>44862</v>
      </c>
    </row>
    <row r="1824" spans="1:7" x14ac:dyDescent="0.25">
      <c r="A1824" t="s">
        <v>27694</v>
      </c>
      <c r="B1824" s="1">
        <v>44862</v>
      </c>
      <c r="C1824" t="s">
        <v>47</v>
      </c>
      <c r="D1824">
        <v>452302</v>
      </c>
      <c r="E1824" t="s">
        <v>27689</v>
      </c>
      <c r="F1824" t="s">
        <v>106</v>
      </c>
      <c r="G1824" s="1">
        <v>44865</v>
      </c>
    </row>
    <row r="1825" spans="1:7" x14ac:dyDescent="0.25">
      <c r="A1825" t="s">
        <v>27711</v>
      </c>
      <c r="B1825" s="1">
        <v>44862</v>
      </c>
      <c r="C1825" t="s">
        <v>47</v>
      </c>
      <c r="D1825">
        <v>452303</v>
      </c>
      <c r="E1825" t="s">
        <v>27706</v>
      </c>
      <c r="F1825" t="s">
        <v>108</v>
      </c>
      <c r="G1825" s="1">
        <v>44862</v>
      </c>
    </row>
    <row r="1826" spans="1:7" x14ac:dyDescent="0.25">
      <c r="A1826" t="s">
        <v>27727</v>
      </c>
      <c r="B1826" s="1">
        <v>44862</v>
      </c>
      <c r="C1826" t="s">
        <v>47</v>
      </c>
      <c r="D1826">
        <v>452304</v>
      </c>
      <c r="E1826" t="s">
        <v>27722</v>
      </c>
      <c r="F1826" t="s">
        <v>106</v>
      </c>
      <c r="G1826" s="1">
        <v>44865</v>
      </c>
    </row>
    <row r="1827" spans="1:7" x14ac:dyDescent="0.25">
      <c r="A1827" t="s">
        <v>27743</v>
      </c>
      <c r="B1827" s="1">
        <v>44862</v>
      </c>
      <c r="C1827" t="s">
        <v>47</v>
      </c>
      <c r="D1827">
        <v>452305</v>
      </c>
      <c r="E1827" t="s">
        <v>27738</v>
      </c>
      <c r="F1827" t="s">
        <v>107</v>
      </c>
      <c r="G1827" s="1">
        <v>44865</v>
      </c>
    </row>
    <row r="1828" spans="1:7" x14ac:dyDescent="0.25">
      <c r="A1828" t="s">
        <v>27749</v>
      </c>
      <c r="B1828" s="1">
        <v>44862</v>
      </c>
      <c r="C1828" t="s">
        <v>47</v>
      </c>
      <c r="D1828">
        <v>452306</v>
      </c>
      <c r="E1828" t="s">
        <v>27745</v>
      </c>
      <c r="F1828" t="s">
        <v>106</v>
      </c>
      <c r="G1828" s="1">
        <v>44865</v>
      </c>
    </row>
    <row r="1829" spans="1:7" x14ac:dyDescent="0.25">
      <c r="A1829" t="s">
        <v>27757</v>
      </c>
      <c r="B1829" s="1">
        <v>44862</v>
      </c>
      <c r="C1829" t="s">
        <v>47</v>
      </c>
      <c r="D1829">
        <v>452307</v>
      </c>
      <c r="E1829" t="s">
        <v>27752</v>
      </c>
      <c r="F1829" t="s">
        <v>108</v>
      </c>
      <c r="G1829" s="1">
        <v>44865</v>
      </c>
    </row>
    <row r="1830" spans="1:7" x14ac:dyDescent="0.25">
      <c r="A1830" t="s">
        <v>27765</v>
      </c>
      <c r="B1830" s="1">
        <v>44862</v>
      </c>
      <c r="C1830" t="s">
        <v>47</v>
      </c>
      <c r="D1830">
        <v>452308</v>
      </c>
      <c r="E1830" t="s">
        <v>27760</v>
      </c>
      <c r="F1830" t="s">
        <v>108</v>
      </c>
      <c r="G1830" s="1">
        <v>44862</v>
      </c>
    </row>
    <row r="1831" spans="1:7" x14ac:dyDescent="0.25">
      <c r="A1831" t="s">
        <v>27773</v>
      </c>
      <c r="B1831" s="1">
        <v>44862</v>
      </c>
      <c r="C1831" t="s">
        <v>47</v>
      </c>
      <c r="D1831">
        <v>452309</v>
      </c>
      <c r="E1831" t="s">
        <v>27768</v>
      </c>
      <c r="F1831" t="s">
        <v>108</v>
      </c>
      <c r="G1831" s="1">
        <v>44862</v>
      </c>
    </row>
    <row r="1832" spans="1:7" x14ac:dyDescent="0.25">
      <c r="A1832" t="s">
        <v>27781</v>
      </c>
      <c r="B1832" s="1">
        <v>44862</v>
      </c>
      <c r="C1832" t="s">
        <v>47</v>
      </c>
      <c r="D1832">
        <v>452310</v>
      </c>
      <c r="E1832" t="s">
        <v>27776</v>
      </c>
      <c r="F1832" t="s">
        <v>108</v>
      </c>
      <c r="G1832" s="1">
        <v>44865</v>
      </c>
    </row>
    <row r="1833" spans="1:7" x14ac:dyDescent="0.25">
      <c r="A1833" t="s">
        <v>27788</v>
      </c>
      <c r="B1833" s="1">
        <v>44862</v>
      </c>
      <c r="C1833" t="s">
        <v>47</v>
      </c>
      <c r="D1833">
        <v>452311</v>
      </c>
      <c r="E1833" t="s">
        <v>27783</v>
      </c>
      <c r="F1833" t="s">
        <v>108</v>
      </c>
      <c r="G1833" s="1">
        <v>44862</v>
      </c>
    </row>
    <row r="1834" spans="1:7" x14ac:dyDescent="0.25">
      <c r="A1834" t="s">
        <v>27796</v>
      </c>
      <c r="B1834" s="1">
        <v>44862</v>
      </c>
      <c r="C1834" t="s">
        <v>47</v>
      </c>
      <c r="D1834">
        <v>452312</v>
      </c>
      <c r="E1834" t="s">
        <v>27791</v>
      </c>
      <c r="F1834" t="s">
        <v>108</v>
      </c>
      <c r="G1834" s="1">
        <v>44862</v>
      </c>
    </row>
    <row r="1835" spans="1:7" x14ac:dyDescent="0.25">
      <c r="A1835" t="s">
        <v>27804</v>
      </c>
      <c r="B1835" s="1">
        <v>44862</v>
      </c>
      <c r="C1835" t="s">
        <v>47</v>
      </c>
      <c r="D1835">
        <v>452313</v>
      </c>
      <c r="E1835" t="s">
        <v>27799</v>
      </c>
      <c r="F1835" t="s">
        <v>106</v>
      </c>
      <c r="G1835" s="1">
        <v>44865</v>
      </c>
    </row>
    <row r="1836" spans="1:7" x14ac:dyDescent="0.25">
      <c r="A1836" t="s">
        <v>27813</v>
      </c>
      <c r="B1836" s="1">
        <v>44862</v>
      </c>
      <c r="C1836" t="s">
        <v>47</v>
      </c>
      <c r="D1836">
        <v>452314</v>
      </c>
      <c r="E1836" t="s">
        <v>27808</v>
      </c>
      <c r="F1836" t="s">
        <v>106</v>
      </c>
      <c r="G1836" s="1">
        <v>44865</v>
      </c>
    </row>
    <row r="1837" spans="1:7" x14ac:dyDescent="0.25">
      <c r="A1837" t="s">
        <v>27894</v>
      </c>
      <c r="B1837" s="1">
        <v>44862</v>
      </c>
      <c r="C1837" t="s">
        <v>47</v>
      </c>
      <c r="D1837">
        <v>452315</v>
      </c>
      <c r="E1837" t="s">
        <v>27890</v>
      </c>
      <c r="F1837" t="s">
        <v>108</v>
      </c>
      <c r="G1837" s="1">
        <v>44862</v>
      </c>
    </row>
    <row r="1838" spans="1:7" x14ac:dyDescent="0.25">
      <c r="A1838" t="s">
        <v>27902</v>
      </c>
      <c r="B1838" s="1">
        <v>44862</v>
      </c>
      <c r="C1838" t="s">
        <v>47</v>
      </c>
      <c r="D1838">
        <v>452316</v>
      </c>
      <c r="E1838" t="s">
        <v>27897</v>
      </c>
      <c r="F1838" t="s">
        <v>108</v>
      </c>
      <c r="G1838" s="1">
        <v>44862</v>
      </c>
    </row>
    <row r="1839" spans="1:7" x14ac:dyDescent="0.25">
      <c r="A1839" t="s">
        <v>27910</v>
      </c>
      <c r="B1839" s="1">
        <v>44862</v>
      </c>
      <c r="C1839" t="s">
        <v>47</v>
      </c>
      <c r="D1839">
        <v>452317</v>
      </c>
      <c r="E1839" t="s">
        <v>27905</v>
      </c>
      <c r="F1839" t="s">
        <v>106</v>
      </c>
      <c r="G1839" s="1">
        <v>44865</v>
      </c>
    </row>
    <row r="1840" spans="1:7" x14ac:dyDescent="0.25">
      <c r="A1840" t="s">
        <v>27912</v>
      </c>
      <c r="B1840" s="1">
        <v>44862</v>
      </c>
      <c r="C1840" t="s">
        <v>47</v>
      </c>
      <c r="D1840">
        <v>452318</v>
      </c>
      <c r="E1840" t="s">
        <v>27911</v>
      </c>
      <c r="F1840" t="s">
        <v>108</v>
      </c>
      <c r="G1840" s="1">
        <v>44865</v>
      </c>
    </row>
    <row r="1841" spans="1:7" x14ac:dyDescent="0.25">
      <c r="A1841" t="s">
        <v>27920</v>
      </c>
      <c r="B1841" s="1">
        <v>44862</v>
      </c>
      <c r="C1841" t="s">
        <v>47</v>
      </c>
      <c r="D1841">
        <v>452319</v>
      </c>
      <c r="E1841" t="s">
        <v>27915</v>
      </c>
      <c r="F1841" t="s">
        <v>106</v>
      </c>
      <c r="G1841" s="1">
        <v>44865</v>
      </c>
    </row>
    <row r="1842" spans="1:7" x14ac:dyDescent="0.25">
      <c r="A1842" t="s">
        <v>27928</v>
      </c>
      <c r="B1842" s="1">
        <v>44862</v>
      </c>
      <c r="C1842" t="s">
        <v>47</v>
      </c>
      <c r="D1842">
        <v>452320</v>
      </c>
      <c r="E1842" t="s">
        <v>27923</v>
      </c>
      <c r="F1842" t="s">
        <v>108</v>
      </c>
      <c r="G1842" s="1">
        <v>44862</v>
      </c>
    </row>
    <row r="1843" spans="1:7" x14ac:dyDescent="0.25">
      <c r="A1843" t="s">
        <v>27936</v>
      </c>
      <c r="B1843" s="1">
        <v>44862</v>
      </c>
      <c r="C1843" t="s">
        <v>47</v>
      </c>
      <c r="D1843">
        <v>452321</v>
      </c>
      <c r="E1843" t="s">
        <v>27931</v>
      </c>
      <c r="F1843" t="s">
        <v>106</v>
      </c>
      <c r="G1843" s="1">
        <v>44865</v>
      </c>
    </row>
    <row r="1844" spans="1:7" x14ac:dyDescent="0.25">
      <c r="A1844" t="s">
        <v>27950</v>
      </c>
      <c r="B1844" s="1">
        <v>44862</v>
      </c>
      <c r="C1844" t="s">
        <v>47</v>
      </c>
      <c r="D1844">
        <v>452322</v>
      </c>
      <c r="E1844" t="s">
        <v>27945</v>
      </c>
      <c r="F1844" t="s">
        <v>108</v>
      </c>
      <c r="G1844" s="1">
        <v>44862</v>
      </c>
    </row>
    <row r="1845" spans="1:7" x14ac:dyDescent="0.25">
      <c r="A1845" t="s">
        <v>27958</v>
      </c>
      <c r="B1845" s="1">
        <v>44862</v>
      </c>
      <c r="C1845" t="s">
        <v>47</v>
      </c>
      <c r="D1845">
        <v>452323</v>
      </c>
      <c r="E1845" t="s">
        <v>27953</v>
      </c>
      <c r="F1845" t="s">
        <v>108</v>
      </c>
      <c r="G1845" s="1">
        <v>44862</v>
      </c>
    </row>
    <row r="1846" spans="1:7" x14ac:dyDescent="0.25">
      <c r="A1846" t="s">
        <v>27966</v>
      </c>
      <c r="B1846" s="1">
        <v>44862</v>
      </c>
      <c r="C1846" t="s">
        <v>47</v>
      </c>
      <c r="D1846">
        <v>452324</v>
      </c>
      <c r="E1846" t="s">
        <v>27961</v>
      </c>
      <c r="F1846" t="s">
        <v>106</v>
      </c>
      <c r="G1846" s="1">
        <v>44865</v>
      </c>
    </row>
    <row r="1847" spans="1:7" x14ac:dyDescent="0.25">
      <c r="A1847" t="s">
        <v>27974</v>
      </c>
      <c r="B1847" s="1">
        <v>44862</v>
      </c>
      <c r="C1847" t="s">
        <v>47</v>
      </c>
      <c r="D1847">
        <v>452325</v>
      </c>
      <c r="E1847" t="s">
        <v>27969</v>
      </c>
      <c r="F1847" t="s">
        <v>108</v>
      </c>
      <c r="G1847" s="1">
        <v>44862</v>
      </c>
    </row>
    <row r="1848" spans="1:7" x14ac:dyDescent="0.25">
      <c r="A1848" t="s">
        <v>27982</v>
      </c>
      <c r="B1848" s="1">
        <v>44862</v>
      </c>
      <c r="C1848" t="s">
        <v>47</v>
      </c>
      <c r="D1848">
        <v>452326</v>
      </c>
      <c r="E1848" t="s">
        <v>27977</v>
      </c>
      <c r="F1848" t="s">
        <v>106</v>
      </c>
      <c r="G1848" s="1">
        <v>44865</v>
      </c>
    </row>
    <row r="1849" spans="1:7" x14ac:dyDescent="0.25">
      <c r="A1849" t="s">
        <v>28082</v>
      </c>
      <c r="B1849" s="1">
        <v>44862</v>
      </c>
      <c r="C1849" t="s">
        <v>47</v>
      </c>
      <c r="D1849">
        <v>452327</v>
      </c>
      <c r="E1849" t="s">
        <v>28077</v>
      </c>
      <c r="F1849" t="s">
        <v>106</v>
      </c>
      <c r="G1849" s="1">
        <v>44865</v>
      </c>
    </row>
    <row r="1850" spans="1:7" x14ac:dyDescent="0.25">
      <c r="A1850" t="s">
        <v>27702</v>
      </c>
      <c r="B1850" s="1">
        <v>44865</v>
      </c>
      <c r="C1850" t="s">
        <v>47</v>
      </c>
      <c r="D1850">
        <v>452535</v>
      </c>
      <c r="E1850" t="s">
        <v>27697</v>
      </c>
      <c r="F1850" t="s">
        <v>109</v>
      </c>
      <c r="G1850" s="1">
        <v>44865</v>
      </c>
    </row>
    <row r="1851" spans="1:7" x14ac:dyDescent="0.25">
      <c r="A1851" t="s">
        <v>27719</v>
      </c>
      <c r="B1851" s="1">
        <v>44865</v>
      </c>
      <c r="C1851" t="s">
        <v>47</v>
      </c>
      <c r="D1851">
        <v>452536</v>
      </c>
      <c r="E1851" t="s">
        <v>27714</v>
      </c>
      <c r="F1851" t="s">
        <v>109</v>
      </c>
      <c r="G1851" s="1">
        <v>44865</v>
      </c>
    </row>
    <row r="1852" spans="1:7" x14ac:dyDescent="0.25">
      <c r="A1852" t="s">
        <v>27735</v>
      </c>
      <c r="B1852" s="1">
        <v>44865</v>
      </c>
      <c r="C1852" t="s">
        <v>47</v>
      </c>
      <c r="D1852">
        <v>452537</v>
      </c>
      <c r="E1852" t="s">
        <v>27730</v>
      </c>
      <c r="F1852" t="s">
        <v>109</v>
      </c>
      <c r="G1852" s="1">
        <v>44865</v>
      </c>
    </row>
    <row r="1853" spans="1:7" x14ac:dyDescent="0.25">
      <c r="A1853" t="s">
        <v>27819</v>
      </c>
      <c r="B1853" s="1">
        <v>44865</v>
      </c>
      <c r="C1853" t="s">
        <v>47</v>
      </c>
      <c r="D1853">
        <v>452538</v>
      </c>
      <c r="E1853" t="s">
        <v>27815</v>
      </c>
      <c r="F1853" t="s">
        <v>109</v>
      </c>
      <c r="G1853" s="1">
        <v>44865</v>
      </c>
    </row>
    <row r="1854" spans="1:7" x14ac:dyDescent="0.25">
      <c r="A1854" t="s">
        <v>27829</v>
      </c>
      <c r="B1854" s="1">
        <v>44865</v>
      </c>
      <c r="C1854" t="s">
        <v>47</v>
      </c>
      <c r="D1854">
        <v>452539</v>
      </c>
      <c r="E1854" t="s">
        <v>27824</v>
      </c>
      <c r="F1854" t="s">
        <v>109</v>
      </c>
      <c r="G1854" s="1">
        <v>44865</v>
      </c>
    </row>
    <row r="1855" spans="1:7" x14ac:dyDescent="0.25">
      <c r="A1855" t="s">
        <v>27837</v>
      </c>
      <c r="B1855" s="1">
        <v>44865</v>
      </c>
      <c r="C1855" t="s">
        <v>47</v>
      </c>
      <c r="D1855">
        <v>452540</v>
      </c>
      <c r="E1855" t="s">
        <v>27833</v>
      </c>
      <c r="F1855" t="s">
        <v>109</v>
      </c>
      <c r="G1855" s="1">
        <v>44865</v>
      </c>
    </row>
    <row r="1856" spans="1:7" x14ac:dyDescent="0.25">
      <c r="A1856" t="s">
        <v>27846</v>
      </c>
      <c r="B1856" s="1">
        <v>44865</v>
      </c>
      <c r="C1856" t="s">
        <v>47</v>
      </c>
      <c r="D1856">
        <v>452541</v>
      </c>
      <c r="E1856" t="s">
        <v>27841</v>
      </c>
      <c r="F1856" t="s">
        <v>109</v>
      </c>
      <c r="G1856" s="1">
        <v>44865</v>
      </c>
    </row>
    <row r="1857" spans="1:7" x14ac:dyDescent="0.25">
      <c r="A1857" t="s">
        <v>27855</v>
      </c>
      <c r="B1857" s="1">
        <v>44865</v>
      </c>
      <c r="C1857" t="s">
        <v>47</v>
      </c>
      <c r="D1857">
        <v>452542</v>
      </c>
      <c r="E1857" t="s">
        <v>27850</v>
      </c>
      <c r="F1857" t="s">
        <v>109</v>
      </c>
      <c r="G1857" s="1">
        <v>44865</v>
      </c>
    </row>
    <row r="1858" spans="1:7" x14ac:dyDescent="0.25">
      <c r="A1858" t="s">
        <v>27863</v>
      </c>
      <c r="B1858" s="1">
        <v>44865</v>
      </c>
      <c r="C1858" t="s">
        <v>47</v>
      </c>
      <c r="D1858">
        <v>452543</v>
      </c>
      <c r="E1858" t="s">
        <v>27858</v>
      </c>
      <c r="F1858" t="s">
        <v>109</v>
      </c>
      <c r="G1858" s="1">
        <v>44865</v>
      </c>
    </row>
    <row r="1859" spans="1:7" x14ac:dyDescent="0.25">
      <c r="A1859" t="s">
        <v>27871</v>
      </c>
      <c r="B1859" s="1">
        <v>44865</v>
      </c>
      <c r="C1859" t="s">
        <v>47</v>
      </c>
      <c r="D1859">
        <v>452544</v>
      </c>
      <c r="E1859" t="s">
        <v>27866</v>
      </c>
      <c r="F1859" t="s">
        <v>109</v>
      </c>
      <c r="G1859" s="1">
        <v>44865</v>
      </c>
    </row>
    <row r="1860" spans="1:7" x14ac:dyDescent="0.25">
      <c r="A1860" t="s">
        <v>27878</v>
      </c>
      <c r="B1860" s="1">
        <v>44865</v>
      </c>
      <c r="C1860" t="s">
        <v>47</v>
      </c>
      <c r="D1860">
        <v>452545</v>
      </c>
      <c r="E1860" t="s">
        <v>27874</v>
      </c>
      <c r="F1860" t="s">
        <v>109</v>
      </c>
      <c r="G1860" s="1">
        <v>44865</v>
      </c>
    </row>
    <row r="1861" spans="1:7" x14ac:dyDescent="0.25">
      <c r="A1861" t="s">
        <v>27888</v>
      </c>
      <c r="B1861" s="1">
        <v>44865</v>
      </c>
      <c r="C1861" t="s">
        <v>47</v>
      </c>
      <c r="D1861">
        <v>452546</v>
      </c>
      <c r="E1861" t="s">
        <v>27883</v>
      </c>
      <c r="F1861" t="s">
        <v>109</v>
      </c>
      <c r="G1861" s="1">
        <v>44865</v>
      </c>
    </row>
    <row r="1862" spans="1:7" x14ac:dyDescent="0.25">
      <c r="A1862" t="s">
        <v>27941</v>
      </c>
      <c r="B1862" s="1">
        <v>44865</v>
      </c>
      <c r="C1862" t="s">
        <v>47</v>
      </c>
      <c r="D1862">
        <v>452547</v>
      </c>
      <c r="E1862" t="s">
        <v>27939</v>
      </c>
      <c r="F1862" t="s">
        <v>109</v>
      </c>
      <c r="G1862" s="1">
        <v>44865</v>
      </c>
    </row>
    <row r="1863" spans="1:7" x14ac:dyDescent="0.25">
      <c r="A1863" t="s">
        <v>27990</v>
      </c>
      <c r="B1863" s="1">
        <v>44865</v>
      </c>
      <c r="C1863" t="s">
        <v>47</v>
      </c>
      <c r="D1863">
        <v>452548</v>
      </c>
      <c r="E1863" t="s">
        <v>27985</v>
      </c>
      <c r="F1863" t="s">
        <v>109</v>
      </c>
      <c r="G1863" s="1">
        <v>44865</v>
      </c>
    </row>
    <row r="1864" spans="1:7" x14ac:dyDescent="0.25">
      <c r="A1864" t="s">
        <v>27998</v>
      </c>
      <c r="B1864" s="1">
        <v>44865</v>
      </c>
      <c r="C1864" t="s">
        <v>47</v>
      </c>
      <c r="D1864">
        <v>452549</v>
      </c>
      <c r="E1864" t="s">
        <v>27993</v>
      </c>
      <c r="F1864" t="s">
        <v>109</v>
      </c>
      <c r="G1864" s="1">
        <v>44865</v>
      </c>
    </row>
    <row r="1865" spans="1:7" x14ac:dyDescent="0.25">
      <c r="A1865" t="s">
        <v>28006</v>
      </c>
      <c r="B1865" s="1">
        <v>44865</v>
      </c>
      <c r="C1865" t="s">
        <v>47</v>
      </c>
      <c r="D1865">
        <v>452550</v>
      </c>
      <c r="E1865" t="s">
        <v>28001</v>
      </c>
      <c r="F1865" t="s">
        <v>109</v>
      </c>
      <c r="G1865" s="1">
        <v>44865</v>
      </c>
    </row>
    <row r="1866" spans="1:7" x14ac:dyDescent="0.25">
      <c r="A1866" t="s">
        <v>28014</v>
      </c>
      <c r="B1866" s="1">
        <v>44865</v>
      </c>
      <c r="C1866" t="s">
        <v>47</v>
      </c>
      <c r="D1866">
        <v>452551</v>
      </c>
      <c r="E1866" t="s">
        <v>28009</v>
      </c>
      <c r="F1866" t="s">
        <v>109</v>
      </c>
      <c r="G1866" s="1">
        <v>44865</v>
      </c>
    </row>
    <row r="1867" spans="1:7" x14ac:dyDescent="0.25">
      <c r="A1867" t="s">
        <v>28023</v>
      </c>
      <c r="B1867" s="1">
        <v>44865</v>
      </c>
      <c r="C1867" t="s">
        <v>47</v>
      </c>
      <c r="D1867">
        <v>452552</v>
      </c>
      <c r="E1867" t="s">
        <v>28018</v>
      </c>
      <c r="F1867" t="s">
        <v>109</v>
      </c>
      <c r="G1867" s="1">
        <v>44865</v>
      </c>
    </row>
    <row r="1868" spans="1:7" x14ac:dyDescent="0.25">
      <c r="A1868" t="s">
        <v>28032</v>
      </c>
      <c r="B1868" s="1">
        <v>44865</v>
      </c>
      <c r="C1868" t="s">
        <v>47</v>
      </c>
      <c r="D1868">
        <v>452553</v>
      </c>
      <c r="E1868" t="s">
        <v>28027</v>
      </c>
      <c r="F1868" t="s">
        <v>109</v>
      </c>
      <c r="G1868" s="1">
        <v>44865</v>
      </c>
    </row>
    <row r="1869" spans="1:7" x14ac:dyDescent="0.25">
      <c r="A1869" t="s">
        <v>28040</v>
      </c>
      <c r="B1869" s="1">
        <v>44865</v>
      </c>
      <c r="C1869" t="s">
        <v>47</v>
      </c>
      <c r="D1869">
        <v>452554</v>
      </c>
      <c r="E1869" t="s">
        <v>28035</v>
      </c>
      <c r="F1869" t="s">
        <v>109</v>
      </c>
      <c r="G1869" s="1">
        <v>44865</v>
      </c>
    </row>
    <row r="1870" spans="1:7" x14ac:dyDescent="0.25">
      <c r="A1870" t="s">
        <v>28049</v>
      </c>
      <c r="B1870" s="1">
        <v>44865</v>
      </c>
      <c r="C1870" t="s">
        <v>47</v>
      </c>
      <c r="D1870">
        <v>452555</v>
      </c>
      <c r="E1870" t="s">
        <v>28044</v>
      </c>
      <c r="F1870" t="s">
        <v>109</v>
      </c>
      <c r="G1870" s="1">
        <v>44865</v>
      </c>
    </row>
    <row r="1871" spans="1:7" x14ac:dyDescent="0.25">
      <c r="A1871" t="s">
        <v>28057</v>
      </c>
      <c r="B1871" s="1">
        <v>44865</v>
      </c>
      <c r="C1871" t="s">
        <v>47</v>
      </c>
      <c r="D1871">
        <v>452556</v>
      </c>
      <c r="E1871" t="s">
        <v>28052</v>
      </c>
      <c r="F1871" t="s">
        <v>109</v>
      </c>
      <c r="G1871" s="1">
        <v>44865</v>
      </c>
    </row>
    <row r="1872" spans="1:7" x14ac:dyDescent="0.25">
      <c r="A1872" t="s">
        <v>28065</v>
      </c>
      <c r="B1872" s="1">
        <v>44865</v>
      </c>
      <c r="C1872" t="s">
        <v>47</v>
      </c>
      <c r="D1872">
        <v>452557</v>
      </c>
      <c r="E1872" t="s">
        <v>28060</v>
      </c>
      <c r="F1872" t="s">
        <v>109</v>
      </c>
      <c r="G1872" s="1">
        <v>44865</v>
      </c>
    </row>
    <row r="1873" spans="1:7" x14ac:dyDescent="0.25">
      <c r="A1873" t="s">
        <v>28073</v>
      </c>
      <c r="B1873" s="1">
        <v>44865</v>
      </c>
      <c r="C1873" t="s">
        <v>47</v>
      </c>
      <c r="D1873">
        <v>452558</v>
      </c>
      <c r="E1873" t="s">
        <v>28068</v>
      </c>
      <c r="F1873" t="s">
        <v>109</v>
      </c>
      <c r="G1873" s="1">
        <v>44865</v>
      </c>
    </row>
    <row r="1874" spans="1:7" x14ac:dyDescent="0.25">
      <c r="A1874" t="s">
        <v>28090</v>
      </c>
      <c r="B1874" s="1">
        <v>44865</v>
      </c>
      <c r="C1874" t="s">
        <v>47</v>
      </c>
      <c r="D1874">
        <v>452559</v>
      </c>
      <c r="E1874" t="s">
        <v>28085</v>
      </c>
      <c r="F1874" t="s">
        <v>108</v>
      </c>
      <c r="G1874" s="1">
        <v>44865</v>
      </c>
    </row>
    <row r="1875" spans="1:7" x14ac:dyDescent="0.25">
      <c r="A1875" t="s">
        <v>28098</v>
      </c>
      <c r="B1875" s="1">
        <v>44865</v>
      </c>
      <c r="C1875" t="s">
        <v>47</v>
      </c>
      <c r="D1875">
        <v>452560</v>
      </c>
      <c r="E1875" t="s">
        <v>28093</v>
      </c>
      <c r="F1875" t="s">
        <v>106</v>
      </c>
      <c r="G1875" s="1">
        <v>44865</v>
      </c>
    </row>
    <row r="1876" spans="1:7" x14ac:dyDescent="0.25">
      <c r="A1876" t="s">
        <v>28108</v>
      </c>
      <c r="B1876" s="1">
        <v>44865</v>
      </c>
      <c r="C1876" t="s">
        <v>47</v>
      </c>
      <c r="D1876">
        <v>452561</v>
      </c>
      <c r="E1876" t="s">
        <v>28103</v>
      </c>
      <c r="F1876" t="s">
        <v>109</v>
      </c>
      <c r="G1876" s="1">
        <v>44865</v>
      </c>
    </row>
    <row r="1877" spans="1:7" x14ac:dyDescent="0.25">
      <c r="A1877" t="s">
        <v>28116</v>
      </c>
      <c r="B1877" s="1">
        <v>44865</v>
      </c>
      <c r="C1877" t="s">
        <v>47</v>
      </c>
      <c r="D1877">
        <v>452562</v>
      </c>
      <c r="E1877" t="s">
        <v>28111</v>
      </c>
      <c r="F1877" t="s">
        <v>109</v>
      </c>
      <c r="G1877" s="1">
        <v>44865</v>
      </c>
    </row>
    <row r="1878" spans="1:7" x14ac:dyDescent="0.25">
      <c r="A1878" t="s">
        <v>28124</v>
      </c>
      <c r="B1878" s="1">
        <v>44865</v>
      </c>
      <c r="C1878" t="s">
        <v>47</v>
      </c>
      <c r="D1878">
        <v>452563</v>
      </c>
      <c r="E1878" t="s">
        <v>28119</v>
      </c>
      <c r="F1878" t="s">
        <v>109</v>
      </c>
      <c r="G1878" s="1">
        <v>44865</v>
      </c>
    </row>
    <row r="1879" spans="1:7" x14ac:dyDescent="0.25">
      <c r="A1879" t="s">
        <v>28127</v>
      </c>
      <c r="B1879" s="1">
        <v>44865</v>
      </c>
      <c r="C1879" t="s">
        <v>47</v>
      </c>
      <c r="D1879">
        <v>452564</v>
      </c>
      <c r="E1879" t="s">
        <v>28125</v>
      </c>
      <c r="F1879" t="s">
        <v>109</v>
      </c>
      <c r="G1879" s="1">
        <v>44865</v>
      </c>
    </row>
    <row r="1880" spans="1:7" x14ac:dyDescent="0.25">
      <c r="A1880" t="s">
        <v>28136</v>
      </c>
      <c r="B1880" s="1">
        <v>44865</v>
      </c>
      <c r="C1880" t="s">
        <v>47</v>
      </c>
      <c r="D1880">
        <v>452565</v>
      </c>
      <c r="E1880" t="s">
        <v>28131</v>
      </c>
      <c r="F1880" t="s">
        <v>109</v>
      </c>
      <c r="G1880" s="1">
        <v>44865</v>
      </c>
    </row>
    <row r="1881" spans="1:7" x14ac:dyDescent="0.25">
      <c r="A1881" t="s">
        <v>28144</v>
      </c>
      <c r="B1881" s="1">
        <v>44865</v>
      </c>
      <c r="C1881" t="s">
        <v>47</v>
      </c>
      <c r="D1881">
        <v>452566</v>
      </c>
      <c r="E1881" t="s">
        <v>28139</v>
      </c>
      <c r="F1881" t="s">
        <v>109</v>
      </c>
      <c r="G1881" s="1">
        <v>44865</v>
      </c>
    </row>
    <row r="1882" spans="1:7" x14ac:dyDescent="0.25">
      <c r="A1882" t="s">
        <v>28154</v>
      </c>
      <c r="B1882" s="1">
        <v>44865</v>
      </c>
      <c r="C1882" t="s">
        <v>47</v>
      </c>
      <c r="D1882">
        <v>452567</v>
      </c>
      <c r="E1882" t="s">
        <v>28149</v>
      </c>
      <c r="F1882" t="s">
        <v>109</v>
      </c>
      <c r="G1882" s="1">
        <v>44865</v>
      </c>
    </row>
    <row r="1883" spans="1:7" x14ac:dyDescent="0.25">
      <c r="A1883" t="s">
        <v>28163</v>
      </c>
      <c r="B1883" s="1">
        <v>44865</v>
      </c>
      <c r="C1883" t="s">
        <v>47</v>
      </c>
      <c r="D1883">
        <v>452568</v>
      </c>
      <c r="E1883" t="s">
        <v>28158</v>
      </c>
      <c r="F1883" t="s">
        <v>109</v>
      </c>
      <c r="G1883" s="1">
        <v>44865</v>
      </c>
    </row>
    <row r="1884" spans="1:7" x14ac:dyDescent="0.25">
      <c r="A1884" t="s">
        <v>28171</v>
      </c>
      <c r="B1884" s="1">
        <v>44865</v>
      </c>
      <c r="C1884" t="s">
        <v>47</v>
      </c>
      <c r="D1884">
        <v>452569</v>
      </c>
      <c r="E1884" t="s">
        <v>28166</v>
      </c>
      <c r="F1884" t="s">
        <v>109</v>
      </c>
      <c r="G1884" s="1">
        <v>44865</v>
      </c>
    </row>
    <row r="1885" spans="1:7" x14ac:dyDescent="0.25">
      <c r="A1885" t="s">
        <v>28179</v>
      </c>
      <c r="B1885" s="1">
        <v>44865</v>
      </c>
      <c r="C1885" t="s">
        <v>47</v>
      </c>
      <c r="D1885">
        <v>452570</v>
      </c>
      <c r="E1885" t="s">
        <v>28174</v>
      </c>
      <c r="F1885" t="s">
        <v>109</v>
      </c>
      <c r="G1885" s="1">
        <v>44865</v>
      </c>
    </row>
    <row r="1886" spans="1:7" x14ac:dyDescent="0.25">
      <c r="A1886" t="s">
        <v>28185</v>
      </c>
      <c r="B1886" s="1">
        <v>44865</v>
      </c>
      <c r="C1886" t="s">
        <v>47</v>
      </c>
      <c r="D1886">
        <v>452571</v>
      </c>
      <c r="E1886" t="s">
        <v>28181</v>
      </c>
      <c r="F1886" t="s">
        <v>109</v>
      </c>
      <c r="G1886" s="1">
        <v>44865</v>
      </c>
    </row>
    <row r="1887" spans="1:7" x14ac:dyDescent="0.25">
      <c r="A1887" t="s">
        <v>28193</v>
      </c>
      <c r="B1887" s="1">
        <v>44865</v>
      </c>
      <c r="C1887" t="s">
        <v>47</v>
      </c>
      <c r="D1887">
        <v>452572</v>
      </c>
      <c r="E1887" t="s">
        <v>28188</v>
      </c>
      <c r="F1887" t="s">
        <v>109</v>
      </c>
      <c r="G1887" s="1">
        <v>44865</v>
      </c>
    </row>
    <row r="1888" spans="1:7" x14ac:dyDescent="0.25">
      <c r="A1888" t="s">
        <v>28201</v>
      </c>
      <c r="B1888" s="1">
        <v>44865</v>
      </c>
      <c r="C1888" t="s">
        <v>47</v>
      </c>
      <c r="D1888">
        <v>452573</v>
      </c>
      <c r="E1888" t="s">
        <v>28196</v>
      </c>
      <c r="F1888" t="s">
        <v>109</v>
      </c>
      <c r="G1888" s="1">
        <v>44865</v>
      </c>
    </row>
    <row r="1889" spans="1:7" x14ac:dyDescent="0.25">
      <c r="A1889" t="s">
        <v>28209</v>
      </c>
      <c r="B1889" s="1">
        <v>44865</v>
      </c>
      <c r="C1889" t="s">
        <v>47</v>
      </c>
      <c r="D1889">
        <v>452574</v>
      </c>
      <c r="E1889" t="s">
        <v>28204</v>
      </c>
      <c r="F1889" t="s">
        <v>109</v>
      </c>
      <c r="G1889" s="1">
        <v>44865</v>
      </c>
    </row>
    <row r="1890" spans="1:7" x14ac:dyDescent="0.25">
      <c r="A1890" t="s">
        <v>28217</v>
      </c>
      <c r="B1890" s="1">
        <v>44865</v>
      </c>
      <c r="C1890" t="s">
        <v>47</v>
      </c>
      <c r="D1890">
        <v>452575</v>
      </c>
      <c r="E1890" t="s">
        <v>28212</v>
      </c>
      <c r="F1890" t="s">
        <v>109</v>
      </c>
      <c r="G1890" s="1">
        <v>44865</v>
      </c>
    </row>
    <row r="1891" spans="1:7" x14ac:dyDescent="0.25">
      <c r="A1891" t="s">
        <v>28221</v>
      </c>
      <c r="B1891" s="1">
        <v>44865</v>
      </c>
      <c r="C1891" t="s">
        <v>47</v>
      </c>
      <c r="D1891">
        <v>452576</v>
      </c>
      <c r="E1891" t="s">
        <v>28219</v>
      </c>
      <c r="F1891" t="s">
        <v>109</v>
      </c>
      <c r="G1891" s="1">
        <v>44865</v>
      </c>
    </row>
    <row r="1892" spans="1:7" x14ac:dyDescent="0.25">
      <c r="A1892" t="s">
        <v>28230</v>
      </c>
      <c r="B1892" s="1">
        <v>44865</v>
      </c>
      <c r="C1892" t="s">
        <v>47</v>
      </c>
      <c r="D1892">
        <v>452577</v>
      </c>
      <c r="E1892" t="s">
        <v>28225</v>
      </c>
      <c r="F1892" t="s">
        <v>109</v>
      </c>
      <c r="G1892" s="1">
        <v>44865</v>
      </c>
    </row>
    <row r="1893" spans="1:7" x14ac:dyDescent="0.25">
      <c r="A1893" t="s">
        <v>28238</v>
      </c>
      <c r="B1893" s="1">
        <v>44865</v>
      </c>
      <c r="C1893" t="s">
        <v>47</v>
      </c>
      <c r="D1893">
        <v>452578</v>
      </c>
      <c r="E1893" t="s">
        <v>28233</v>
      </c>
      <c r="F1893" t="s">
        <v>109</v>
      </c>
      <c r="G1893" s="1">
        <v>44865</v>
      </c>
    </row>
    <row r="1894" spans="1:7" x14ac:dyDescent="0.25">
      <c r="A1894" t="s">
        <v>28246</v>
      </c>
      <c r="B1894" s="1">
        <v>44865</v>
      </c>
      <c r="C1894" t="s">
        <v>47</v>
      </c>
      <c r="D1894">
        <v>452579</v>
      </c>
      <c r="E1894" t="s">
        <v>28241</v>
      </c>
      <c r="F1894" t="s">
        <v>109</v>
      </c>
      <c r="G1894" s="1">
        <v>44865</v>
      </c>
    </row>
    <row r="1895" spans="1:7" x14ac:dyDescent="0.25">
      <c r="A1895" t="s">
        <v>28254</v>
      </c>
      <c r="B1895" s="1">
        <v>44865</v>
      </c>
      <c r="C1895" t="s">
        <v>47</v>
      </c>
      <c r="D1895">
        <v>452580</v>
      </c>
      <c r="E1895" t="s">
        <v>28249</v>
      </c>
      <c r="F1895" t="s">
        <v>109</v>
      </c>
      <c r="G1895" s="1">
        <v>44865</v>
      </c>
    </row>
    <row r="1896" spans="1:7" x14ac:dyDescent="0.25">
      <c r="A1896" t="s">
        <v>28262</v>
      </c>
      <c r="B1896" s="1">
        <v>44865</v>
      </c>
      <c r="C1896" t="s">
        <v>47</v>
      </c>
      <c r="D1896">
        <v>452581</v>
      </c>
      <c r="E1896" t="s">
        <v>28257</v>
      </c>
      <c r="F1896" t="s">
        <v>109</v>
      </c>
      <c r="G1896" s="1">
        <v>44865</v>
      </c>
    </row>
    <row r="1897" spans="1:7" x14ac:dyDescent="0.25">
      <c r="A1897" t="s">
        <v>28270</v>
      </c>
      <c r="B1897" s="1">
        <v>44865</v>
      </c>
      <c r="C1897" t="s">
        <v>47</v>
      </c>
      <c r="D1897">
        <v>452582</v>
      </c>
      <c r="E1897" t="s">
        <v>28265</v>
      </c>
      <c r="F1897" t="s">
        <v>109</v>
      </c>
      <c r="G1897" s="1">
        <v>44865</v>
      </c>
    </row>
    <row r="1898" spans="1:7" x14ac:dyDescent="0.25">
      <c r="A1898" t="s">
        <v>28278</v>
      </c>
      <c r="B1898" s="1">
        <v>44865</v>
      </c>
      <c r="C1898" t="s">
        <v>47</v>
      </c>
      <c r="D1898">
        <v>452583</v>
      </c>
      <c r="E1898" t="s">
        <v>28273</v>
      </c>
      <c r="F1898" t="s">
        <v>109</v>
      </c>
      <c r="G1898" s="1">
        <v>44865</v>
      </c>
    </row>
    <row r="1899" spans="1:7" x14ac:dyDescent="0.25">
      <c r="A1899" t="s">
        <v>28288</v>
      </c>
      <c r="B1899" s="1">
        <v>44865</v>
      </c>
      <c r="C1899" t="s">
        <v>47</v>
      </c>
      <c r="D1899">
        <v>452584</v>
      </c>
      <c r="E1899" t="s">
        <v>28283</v>
      </c>
      <c r="F1899" t="s">
        <v>109</v>
      </c>
      <c r="G1899" s="1">
        <v>44865</v>
      </c>
    </row>
    <row r="1900" spans="1:7" x14ac:dyDescent="0.25">
      <c r="A1900" t="s">
        <v>28294</v>
      </c>
      <c r="B1900" s="1">
        <v>44865</v>
      </c>
      <c r="C1900" t="s">
        <v>47</v>
      </c>
      <c r="D1900">
        <v>452585</v>
      </c>
      <c r="E1900" t="s">
        <v>28290</v>
      </c>
      <c r="F1900" t="s">
        <v>109</v>
      </c>
      <c r="G1900" s="1">
        <v>44865</v>
      </c>
    </row>
    <row r="1901" spans="1:7" x14ac:dyDescent="0.25">
      <c r="A1901" t="s">
        <v>28303</v>
      </c>
      <c r="B1901" s="1">
        <v>44865</v>
      </c>
      <c r="C1901" t="s">
        <v>47</v>
      </c>
      <c r="D1901">
        <v>452586</v>
      </c>
      <c r="E1901" t="s">
        <v>28298</v>
      </c>
      <c r="F1901" t="s">
        <v>109</v>
      </c>
      <c r="G1901" s="1">
        <v>44865</v>
      </c>
    </row>
    <row r="1902" spans="1:7" x14ac:dyDescent="0.25">
      <c r="A1902" t="s">
        <v>28311</v>
      </c>
      <c r="B1902" s="1">
        <v>44865</v>
      </c>
      <c r="C1902" t="s">
        <v>47</v>
      </c>
      <c r="D1902">
        <v>452587</v>
      </c>
      <c r="E1902" t="s">
        <v>28306</v>
      </c>
      <c r="F1902" t="s">
        <v>109</v>
      </c>
      <c r="G1902" s="1">
        <v>44865</v>
      </c>
    </row>
    <row r="1903" spans="1:7" x14ac:dyDescent="0.25">
      <c r="A1903" t="s">
        <v>28320</v>
      </c>
      <c r="B1903" s="1">
        <v>44865</v>
      </c>
      <c r="C1903" t="s">
        <v>47</v>
      </c>
      <c r="D1903">
        <v>452588</v>
      </c>
      <c r="E1903" t="s">
        <v>28315</v>
      </c>
      <c r="F1903" t="s">
        <v>109</v>
      </c>
      <c r="G1903" s="1">
        <v>44865</v>
      </c>
    </row>
    <row r="1904" spans="1:7" x14ac:dyDescent="0.25">
      <c r="A1904" t="s">
        <v>28330</v>
      </c>
      <c r="B1904" s="1">
        <v>44865</v>
      </c>
      <c r="C1904" t="s">
        <v>47</v>
      </c>
      <c r="D1904">
        <v>452589</v>
      </c>
      <c r="E1904" t="s">
        <v>28325</v>
      </c>
      <c r="F1904" t="s">
        <v>109</v>
      </c>
      <c r="G1904" s="1">
        <v>44865</v>
      </c>
    </row>
    <row r="1905" spans="1:7" x14ac:dyDescent="0.25">
      <c r="A1905" t="s">
        <v>28338</v>
      </c>
      <c r="B1905" s="1">
        <v>44865</v>
      </c>
      <c r="C1905" t="s">
        <v>47</v>
      </c>
      <c r="D1905">
        <v>452590</v>
      </c>
      <c r="E1905" t="s">
        <v>28333</v>
      </c>
      <c r="F1905" t="s">
        <v>109</v>
      </c>
      <c r="G1905" s="1">
        <v>44865</v>
      </c>
    </row>
    <row r="1906" spans="1:7" x14ac:dyDescent="0.25">
      <c r="A1906" t="s">
        <v>28346</v>
      </c>
      <c r="B1906" s="1">
        <v>44865</v>
      </c>
      <c r="C1906" t="s">
        <v>47</v>
      </c>
      <c r="D1906">
        <v>452591</v>
      </c>
      <c r="E1906" t="s">
        <v>28341</v>
      </c>
      <c r="F1906" t="s">
        <v>109</v>
      </c>
      <c r="G1906" s="1">
        <v>44865</v>
      </c>
    </row>
    <row r="1907" spans="1:7" x14ac:dyDescent="0.25">
      <c r="A1907" t="s">
        <v>28354</v>
      </c>
      <c r="B1907" s="1">
        <v>44865</v>
      </c>
      <c r="C1907" t="s">
        <v>47</v>
      </c>
      <c r="D1907">
        <v>452592</v>
      </c>
      <c r="E1907" t="s">
        <v>28349</v>
      </c>
      <c r="F1907" t="s">
        <v>109</v>
      </c>
      <c r="G1907" s="1">
        <v>44865</v>
      </c>
    </row>
    <row r="1908" spans="1:7" x14ac:dyDescent="0.25">
      <c r="A1908" t="s">
        <v>28360</v>
      </c>
      <c r="B1908" s="1">
        <v>44865</v>
      </c>
      <c r="C1908" t="s">
        <v>47</v>
      </c>
      <c r="D1908">
        <v>452593</v>
      </c>
      <c r="E1908" t="s">
        <v>28356</v>
      </c>
      <c r="F1908" t="s">
        <v>109</v>
      </c>
      <c r="G1908" s="1">
        <v>44865</v>
      </c>
    </row>
    <row r="1909" spans="1:7" x14ac:dyDescent="0.25">
      <c r="A1909" t="s">
        <v>28366</v>
      </c>
      <c r="B1909" s="1">
        <v>44865</v>
      </c>
      <c r="C1909" t="s">
        <v>47</v>
      </c>
      <c r="D1909">
        <v>452594</v>
      </c>
      <c r="E1909" t="s">
        <v>28362</v>
      </c>
      <c r="F1909" t="s">
        <v>109</v>
      </c>
      <c r="G1909" s="1">
        <v>44865</v>
      </c>
    </row>
    <row r="1910" spans="1:7" x14ac:dyDescent="0.25">
      <c r="A1910" t="s">
        <v>28372</v>
      </c>
      <c r="B1910" s="1">
        <v>44865</v>
      </c>
      <c r="C1910" t="s">
        <v>47</v>
      </c>
      <c r="D1910">
        <v>452595</v>
      </c>
      <c r="E1910" t="s">
        <v>28368</v>
      </c>
      <c r="F1910" t="s">
        <v>109</v>
      </c>
      <c r="G1910" s="1">
        <v>44865</v>
      </c>
    </row>
    <row r="1911" spans="1:7" x14ac:dyDescent="0.25">
      <c r="A1911" t="s">
        <v>28381</v>
      </c>
      <c r="B1911" s="1">
        <v>44865</v>
      </c>
      <c r="C1911" t="s">
        <v>47</v>
      </c>
      <c r="D1911">
        <v>452596</v>
      </c>
      <c r="E1911" t="s">
        <v>28376</v>
      </c>
      <c r="F1911" t="s">
        <v>109</v>
      </c>
      <c r="G1911" s="1">
        <v>44865</v>
      </c>
    </row>
    <row r="1912" spans="1:7" x14ac:dyDescent="0.25">
      <c r="A1912" t="s">
        <v>28390</v>
      </c>
      <c r="B1912" s="1">
        <v>44865</v>
      </c>
      <c r="C1912" t="s">
        <v>47</v>
      </c>
      <c r="D1912">
        <v>452597</v>
      </c>
      <c r="E1912" t="s">
        <v>28385</v>
      </c>
      <c r="F1912" t="s">
        <v>109</v>
      </c>
      <c r="G1912" s="1">
        <v>44865</v>
      </c>
    </row>
    <row r="1913" spans="1:7" x14ac:dyDescent="0.25">
      <c r="A1913" t="s">
        <v>28398</v>
      </c>
      <c r="B1913" s="1">
        <v>44865</v>
      </c>
      <c r="C1913" t="s">
        <v>47</v>
      </c>
      <c r="D1913">
        <v>452598</v>
      </c>
      <c r="E1913" t="s">
        <v>28393</v>
      </c>
      <c r="F1913" t="s">
        <v>109</v>
      </c>
      <c r="G1913" s="1">
        <v>44865</v>
      </c>
    </row>
    <row r="1914" spans="1:7" x14ac:dyDescent="0.25">
      <c r="A1914" t="s">
        <v>28406</v>
      </c>
      <c r="B1914" s="1">
        <v>44865</v>
      </c>
      <c r="C1914" t="s">
        <v>47</v>
      </c>
      <c r="D1914">
        <v>452599</v>
      </c>
      <c r="E1914" t="s">
        <v>28401</v>
      </c>
      <c r="F1914" t="s">
        <v>109</v>
      </c>
      <c r="G1914" s="1">
        <v>44865</v>
      </c>
    </row>
    <row r="1915" spans="1:7" x14ac:dyDescent="0.25">
      <c r="A1915" t="s">
        <v>28412</v>
      </c>
      <c r="B1915" s="1">
        <v>44865</v>
      </c>
      <c r="C1915" t="s">
        <v>47</v>
      </c>
      <c r="D1915">
        <v>452600</v>
      </c>
      <c r="E1915" t="s">
        <v>28408</v>
      </c>
      <c r="F1915" t="s">
        <v>109</v>
      </c>
      <c r="G1915" s="1">
        <v>44865</v>
      </c>
    </row>
    <row r="1916" spans="1:7" x14ac:dyDescent="0.25">
      <c r="A1916" t="s">
        <v>28420</v>
      </c>
      <c r="B1916" s="1">
        <v>44865</v>
      </c>
      <c r="C1916" t="s">
        <v>47</v>
      </c>
      <c r="D1916">
        <v>452601</v>
      </c>
      <c r="E1916" t="s">
        <v>28415</v>
      </c>
      <c r="F1916" t="s">
        <v>109</v>
      </c>
      <c r="G1916" s="1">
        <v>44865</v>
      </c>
    </row>
    <row r="1917" spans="1:7" x14ac:dyDescent="0.25">
      <c r="A1917" t="s">
        <v>28428</v>
      </c>
      <c r="B1917" s="1">
        <v>44865</v>
      </c>
      <c r="C1917" t="s">
        <v>47</v>
      </c>
      <c r="D1917">
        <v>452602</v>
      </c>
      <c r="E1917" t="s">
        <v>28423</v>
      </c>
      <c r="F1917" t="s">
        <v>109</v>
      </c>
      <c r="G1917" s="1">
        <v>44865</v>
      </c>
    </row>
    <row r="1918" spans="1:7" x14ac:dyDescent="0.25">
      <c r="A1918" t="s">
        <v>28436</v>
      </c>
      <c r="B1918" s="1">
        <v>44865</v>
      </c>
      <c r="C1918" t="s">
        <v>47</v>
      </c>
      <c r="D1918">
        <v>452603</v>
      </c>
      <c r="E1918" t="s">
        <v>28431</v>
      </c>
      <c r="F1918" t="s">
        <v>109</v>
      </c>
      <c r="G1918" s="1">
        <v>44865</v>
      </c>
    </row>
    <row r="1919" spans="1:7" x14ac:dyDescent="0.25">
      <c r="A1919" t="s">
        <v>28442</v>
      </c>
      <c r="B1919" s="1">
        <v>44865</v>
      </c>
      <c r="C1919" t="s">
        <v>47</v>
      </c>
      <c r="D1919">
        <v>452604</v>
      </c>
      <c r="E1919" t="s">
        <v>28438</v>
      </c>
      <c r="F1919" t="s">
        <v>109</v>
      </c>
      <c r="G1919" s="1">
        <v>44865</v>
      </c>
    </row>
    <row r="1920" spans="1:7" x14ac:dyDescent="0.25">
      <c r="A1920" t="s">
        <v>28450</v>
      </c>
      <c r="B1920" s="1">
        <v>44865</v>
      </c>
      <c r="C1920" t="s">
        <v>47</v>
      </c>
      <c r="D1920">
        <v>452605</v>
      </c>
      <c r="E1920" t="s">
        <v>28445</v>
      </c>
      <c r="F1920" t="s">
        <v>109</v>
      </c>
      <c r="G1920" s="1">
        <v>44865</v>
      </c>
    </row>
    <row r="1921" spans="1:7" x14ac:dyDescent="0.25">
      <c r="A1921" t="s">
        <v>28457</v>
      </c>
      <c r="B1921" s="1">
        <v>44865</v>
      </c>
      <c r="C1921" t="s">
        <v>47</v>
      </c>
      <c r="D1921">
        <v>452606</v>
      </c>
      <c r="E1921" t="s">
        <v>28452</v>
      </c>
      <c r="F1921" t="s">
        <v>109</v>
      </c>
      <c r="G1921" s="1">
        <v>44865</v>
      </c>
    </row>
    <row r="1922" spans="1:7" x14ac:dyDescent="0.25">
      <c r="A1922" t="s">
        <v>28466</v>
      </c>
      <c r="B1922" s="1">
        <v>44865</v>
      </c>
      <c r="C1922" t="s">
        <v>47</v>
      </c>
      <c r="D1922">
        <v>452607</v>
      </c>
      <c r="E1922" t="s">
        <v>28461</v>
      </c>
      <c r="F1922" t="s">
        <v>109</v>
      </c>
      <c r="G1922" s="1">
        <v>44865</v>
      </c>
    </row>
    <row r="1923" spans="1:7" x14ac:dyDescent="0.25">
      <c r="A1923" t="s">
        <v>28474</v>
      </c>
      <c r="B1923" s="1">
        <v>44865</v>
      </c>
      <c r="C1923" t="s">
        <v>47</v>
      </c>
      <c r="D1923">
        <v>452608</v>
      </c>
      <c r="E1923" t="s">
        <v>28469</v>
      </c>
      <c r="F1923" t="s">
        <v>109</v>
      </c>
      <c r="G1923" s="1">
        <v>44865</v>
      </c>
    </row>
    <row r="1924" spans="1:7" x14ac:dyDescent="0.25">
      <c r="A1924" t="s">
        <v>28482</v>
      </c>
      <c r="B1924" s="1">
        <v>44865</v>
      </c>
      <c r="C1924" t="s">
        <v>47</v>
      </c>
      <c r="D1924">
        <v>452609</v>
      </c>
      <c r="E1924" t="s">
        <v>28477</v>
      </c>
      <c r="F1924" t="s">
        <v>109</v>
      </c>
      <c r="G1924" s="1">
        <v>44865</v>
      </c>
    </row>
    <row r="1925" spans="1:7" x14ac:dyDescent="0.25">
      <c r="A1925" t="s">
        <v>28490</v>
      </c>
      <c r="B1925" s="1">
        <v>44865</v>
      </c>
      <c r="C1925" t="s">
        <v>47</v>
      </c>
      <c r="D1925">
        <v>452610</v>
      </c>
      <c r="E1925" t="s">
        <v>28485</v>
      </c>
      <c r="F1925" t="s">
        <v>109</v>
      </c>
      <c r="G1925" s="1">
        <v>44865</v>
      </c>
    </row>
    <row r="1926" spans="1:7" x14ac:dyDescent="0.25">
      <c r="A1926" t="s">
        <v>28498</v>
      </c>
      <c r="B1926" s="1">
        <v>44865</v>
      </c>
      <c r="C1926" t="s">
        <v>47</v>
      </c>
      <c r="D1926">
        <v>452611</v>
      </c>
      <c r="E1926" t="s">
        <v>28493</v>
      </c>
      <c r="F1926" t="s">
        <v>109</v>
      </c>
      <c r="G1926" s="1">
        <v>44865</v>
      </c>
    </row>
    <row r="1927" spans="1:7" x14ac:dyDescent="0.25">
      <c r="A1927" t="s">
        <v>28506</v>
      </c>
      <c r="B1927" s="1">
        <v>44865</v>
      </c>
      <c r="C1927" t="s">
        <v>47</v>
      </c>
      <c r="D1927">
        <v>452612</v>
      </c>
      <c r="E1927" t="s">
        <v>28501</v>
      </c>
      <c r="F1927" t="s">
        <v>109</v>
      </c>
      <c r="G1927" s="1">
        <v>44865</v>
      </c>
    </row>
    <row r="1928" spans="1:7" x14ac:dyDescent="0.25">
      <c r="A1928" t="s">
        <v>28514</v>
      </c>
      <c r="B1928" s="1">
        <v>44865</v>
      </c>
      <c r="C1928" t="s">
        <v>47</v>
      </c>
      <c r="D1928">
        <v>452613</v>
      </c>
      <c r="E1928" t="s">
        <v>28509</v>
      </c>
      <c r="F1928" t="s">
        <v>109</v>
      </c>
      <c r="G1928" s="1">
        <v>44865</v>
      </c>
    </row>
    <row r="1929" spans="1:7" x14ac:dyDescent="0.25">
      <c r="A1929" t="s">
        <v>28522</v>
      </c>
      <c r="B1929" s="1">
        <v>44865</v>
      </c>
      <c r="C1929" t="s">
        <v>47</v>
      </c>
      <c r="D1929">
        <v>452614</v>
      </c>
      <c r="E1929" t="s">
        <v>28517</v>
      </c>
      <c r="F1929" t="s">
        <v>109</v>
      </c>
      <c r="G1929" s="1">
        <v>44865</v>
      </c>
    </row>
    <row r="1930" spans="1:7" x14ac:dyDescent="0.25">
      <c r="A1930" t="s">
        <v>28530</v>
      </c>
      <c r="B1930" s="1">
        <v>44865</v>
      </c>
      <c r="C1930" t="s">
        <v>47</v>
      </c>
      <c r="D1930">
        <v>452615</v>
      </c>
      <c r="E1930" t="s">
        <v>28525</v>
      </c>
      <c r="F1930" t="s">
        <v>109</v>
      </c>
      <c r="G1930" s="1">
        <v>44865</v>
      </c>
    </row>
    <row r="1931" spans="1:7" x14ac:dyDescent="0.25">
      <c r="A1931" t="s">
        <v>28536</v>
      </c>
      <c r="B1931" s="1">
        <v>44865</v>
      </c>
      <c r="C1931" t="s">
        <v>47</v>
      </c>
      <c r="D1931">
        <v>452616</v>
      </c>
      <c r="E1931" t="s">
        <v>28532</v>
      </c>
      <c r="F1931" t="s">
        <v>109</v>
      </c>
      <c r="G1931" s="1">
        <v>44865</v>
      </c>
    </row>
    <row r="1932" spans="1:7" x14ac:dyDescent="0.25">
      <c r="A1932" t="s">
        <v>28539</v>
      </c>
      <c r="B1932" s="1">
        <v>44865</v>
      </c>
      <c r="C1932" t="s">
        <v>47</v>
      </c>
      <c r="D1932">
        <v>452617</v>
      </c>
      <c r="E1932" t="s">
        <v>28537</v>
      </c>
      <c r="F1932" t="s">
        <v>109</v>
      </c>
      <c r="G1932" s="1">
        <v>44865</v>
      </c>
    </row>
    <row r="1933" spans="1:7" x14ac:dyDescent="0.25">
      <c r="A1933" t="s">
        <v>28547</v>
      </c>
      <c r="B1933" s="1">
        <v>44865</v>
      </c>
      <c r="C1933" t="s">
        <v>47</v>
      </c>
      <c r="D1933">
        <v>452618</v>
      </c>
      <c r="E1933" t="s">
        <v>28542</v>
      </c>
      <c r="F1933" t="s">
        <v>109</v>
      </c>
      <c r="G1933" s="1">
        <v>44865</v>
      </c>
    </row>
    <row r="1934" spans="1:7" x14ac:dyDescent="0.25">
      <c r="A1934" t="s">
        <v>28556</v>
      </c>
      <c r="B1934" s="1">
        <v>44865</v>
      </c>
      <c r="C1934" t="s">
        <v>47</v>
      </c>
      <c r="D1934">
        <v>452619</v>
      </c>
      <c r="E1934" t="s">
        <v>28551</v>
      </c>
      <c r="F1934" t="s">
        <v>109</v>
      </c>
      <c r="G1934" s="1">
        <v>44865</v>
      </c>
    </row>
    <row r="1935" spans="1:7" x14ac:dyDescent="0.25">
      <c r="A1935" t="s">
        <v>28564</v>
      </c>
      <c r="B1935" s="1">
        <v>44865</v>
      </c>
      <c r="C1935" t="s">
        <v>47</v>
      </c>
      <c r="D1935">
        <v>452620</v>
      </c>
      <c r="E1935" t="s">
        <v>28559</v>
      </c>
      <c r="F1935" t="s">
        <v>109</v>
      </c>
      <c r="G1935" s="1">
        <v>44865</v>
      </c>
    </row>
    <row r="1936" spans="1:7" x14ac:dyDescent="0.25">
      <c r="A1936" t="s">
        <v>28572</v>
      </c>
      <c r="B1936" s="1">
        <v>44865</v>
      </c>
      <c r="C1936" t="s">
        <v>47</v>
      </c>
      <c r="D1936">
        <v>452621</v>
      </c>
      <c r="E1936" t="s">
        <v>28567</v>
      </c>
      <c r="F1936" t="s">
        <v>109</v>
      </c>
      <c r="G1936" s="1">
        <v>44865</v>
      </c>
    </row>
    <row r="1937" spans="1:7" x14ac:dyDescent="0.25">
      <c r="A1937" t="s">
        <v>28580</v>
      </c>
      <c r="B1937" s="1">
        <v>44865</v>
      </c>
      <c r="C1937" t="s">
        <v>47</v>
      </c>
      <c r="D1937">
        <v>452622</v>
      </c>
      <c r="E1937" t="s">
        <v>28575</v>
      </c>
      <c r="F1937" t="s">
        <v>109</v>
      </c>
      <c r="G1937" s="1">
        <v>44865</v>
      </c>
    </row>
    <row r="1938" spans="1:7" x14ac:dyDescent="0.25">
      <c r="A1938" t="s">
        <v>28588</v>
      </c>
      <c r="B1938" s="1">
        <v>44865</v>
      </c>
      <c r="C1938" t="s">
        <v>47</v>
      </c>
      <c r="D1938">
        <v>452623</v>
      </c>
      <c r="E1938" t="s">
        <v>28583</v>
      </c>
      <c r="F1938" t="s">
        <v>109</v>
      </c>
      <c r="G1938" s="1">
        <v>44865</v>
      </c>
    </row>
    <row r="1939" spans="1:7" x14ac:dyDescent="0.25">
      <c r="A1939" t="s">
        <v>28597</v>
      </c>
      <c r="B1939" s="1">
        <v>44865</v>
      </c>
      <c r="C1939" t="s">
        <v>47</v>
      </c>
      <c r="D1939">
        <v>452624</v>
      </c>
      <c r="E1939" t="s">
        <v>28592</v>
      </c>
      <c r="F1939" t="s">
        <v>109</v>
      </c>
      <c r="G1939" s="1">
        <v>44865</v>
      </c>
    </row>
    <row r="1940" spans="1:7" x14ac:dyDescent="0.25">
      <c r="A1940" t="s">
        <v>28606</v>
      </c>
      <c r="B1940" s="1">
        <v>44865</v>
      </c>
      <c r="C1940" t="s">
        <v>47</v>
      </c>
      <c r="D1940">
        <v>452625</v>
      </c>
      <c r="E1940" t="s">
        <v>28601</v>
      </c>
      <c r="F1940" t="s">
        <v>109</v>
      </c>
      <c r="G1940" s="1">
        <v>44865</v>
      </c>
    </row>
    <row r="1941" spans="1:7" x14ac:dyDescent="0.25">
      <c r="A1941" t="s">
        <v>28615</v>
      </c>
      <c r="B1941" s="1">
        <v>44865</v>
      </c>
      <c r="C1941" t="s">
        <v>47</v>
      </c>
      <c r="D1941">
        <v>452626</v>
      </c>
      <c r="E1941" t="s">
        <v>28611</v>
      </c>
      <c r="F1941" t="s">
        <v>109</v>
      </c>
      <c r="G1941" s="1">
        <v>44865</v>
      </c>
    </row>
    <row r="1942" spans="1:7" x14ac:dyDescent="0.25">
      <c r="A1942" t="s">
        <v>28624</v>
      </c>
      <c r="B1942" s="1">
        <v>44865</v>
      </c>
      <c r="C1942" t="s">
        <v>47</v>
      </c>
      <c r="D1942">
        <v>452627</v>
      </c>
      <c r="E1942" t="s">
        <v>28619</v>
      </c>
      <c r="F1942" t="s">
        <v>109</v>
      </c>
      <c r="G1942" s="1">
        <v>44865</v>
      </c>
    </row>
    <row r="1943" spans="1:7" x14ac:dyDescent="0.25">
      <c r="A1943" t="s">
        <v>28632</v>
      </c>
      <c r="B1943" s="1">
        <v>44865</v>
      </c>
      <c r="C1943" t="s">
        <v>47</v>
      </c>
      <c r="D1943">
        <v>452628</v>
      </c>
      <c r="E1943" t="s">
        <v>28627</v>
      </c>
      <c r="F1943" t="s">
        <v>109</v>
      </c>
      <c r="G1943" s="1">
        <v>44865</v>
      </c>
    </row>
    <row r="1944" spans="1:7" x14ac:dyDescent="0.25">
      <c r="A1944" t="s">
        <v>28640</v>
      </c>
      <c r="B1944" s="1">
        <v>44865</v>
      </c>
      <c r="C1944" t="s">
        <v>47</v>
      </c>
      <c r="D1944">
        <v>452629</v>
      </c>
      <c r="E1944" t="s">
        <v>28635</v>
      </c>
      <c r="F1944" t="s">
        <v>109</v>
      </c>
      <c r="G1944" s="1">
        <v>44865</v>
      </c>
    </row>
    <row r="1945" spans="1:7" x14ac:dyDescent="0.25">
      <c r="A1945" t="s">
        <v>28648</v>
      </c>
      <c r="B1945" s="1">
        <v>44865</v>
      </c>
      <c r="C1945" t="s">
        <v>47</v>
      </c>
      <c r="D1945">
        <v>452630</v>
      </c>
      <c r="E1945" t="s">
        <v>28643</v>
      </c>
      <c r="F1945" t="s">
        <v>109</v>
      </c>
      <c r="G1945" s="1">
        <v>44865</v>
      </c>
    </row>
    <row r="1946" spans="1:7" x14ac:dyDescent="0.25">
      <c r="A1946" t="s">
        <v>28658</v>
      </c>
      <c r="B1946" s="1">
        <v>44865</v>
      </c>
      <c r="C1946" t="s">
        <v>47</v>
      </c>
      <c r="D1946">
        <v>452631</v>
      </c>
      <c r="E1946" t="s">
        <v>28653</v>
      </c>
      <c r="F1946" t="s">
        <v>109</v>
      </c>
      <c r="G1946" s="1">
        <v>44865</v>
      </c>
    </row>
    <row r="1947" spans="1:7" x14ac:dyDescent="0.25">
      <c r="A1947" t="s">
        <v>28664</v>
      </c>
      <c r="B1947" s="1">
        <v>44865</v>
      </c>
      <c r="C1947" t="s">
        <v>47</v>
      </c>
      <c r="D1947">
        <v>452632</v>
      </c>
      <c r="E1947" t="s">
        <v>28660</v>
      </c>
      <c r="F1947" t="s">
        <v>109</v>
      </c>
      <c r="G1947" s="1">
        <v>44865</v>
      </c>
    </row>
    <row r="1948" spans="1:7" x14ac:dyDescent="0.25">
      <c r="A1948" t="s">
        <v>28673</v>
      </c>
      <c r="B1948" s="1">
        <v>44865</v>
      </c>
      <c r="C1948" t="s">
        <v>47</v>
      </c>
      <c r="D1948">
        <v>452633</v>
      </c>
      <c r="E1948" t="s">
        <v>28668</v>
      </c>
      <c r="F1948" t="s">
        <v>109</v>
      </c>
      <c r="G1948" s="1">
        <v>44865</v>
      </c>
    </row>
    <row r="1949" spans="1:7" x14ac:dyDescent="0.25">
      <c r="A1949" t="s">
        <v>28683</v>
      </c>
      <c r="B1949" s="1">
        <v>44865</v>
      </c>
      <c r="C1949" t="s">
        <v>47</v>
      </c>
      <c r="D1949">
        <v>452634</v>
      </c>
      <c r="E1949" t="s">
        <v>28678</v>
      </c>
      <c r="F1949" t="s">
        <v>109</v>
      </c>
      <c r="G1949" s="1">
        <v>44865</v>
      </c>
    </row>
    <row r="1950" spans="1:7" x14ac:dyDescent="0.25">
      <c r="A1950" t="s">
        <v>28692</v>
      </c>
      <c r="B1950" s="1">
        <v>44865</v>
      </c>
      <c r="C1950" t="s">
        <v>47</v>
      </c>
      <c r="D1950">
        <v>452635</v>
      </c>
      <c r="E1950" t="s">
        <v>28687</v>
      </c>
      <c r="F1950" t="s">
        <v>109</v>
      </c>
      <c r="G1950" s="1">
        <v>44865</v>
      </c>
    </row>
    <row r="1951" spans="1:7" x14ac:dyDescent="0.25">
      <c r="A1951" t="s">
        <v>28702</v>
      </c>
      <c r="B1951" s="1">
        <v>44865</v>
      </c>
      <c r="C1951" t="s">
        <v>47</v>
      </c>
      <c r="D1951">
        <v>452636</v>
      </c>
      <c r="E1951" t="s">
        <v>28697</v>
      </c>
      <c r="F1951" t="s">
        <v>109</v>
      </c>
      <c r="G1951" s="1">
        <v>44865</v>
      </c>
    </row>
    <row r="1952" spans="1:7" x14ac:dyDescent="0.25">
      <c r="A1952" t="s">
        <v>28710</v>
      </c>
      <c r="B1952" s="1">
        <v>44865</v>
      </c>
      <c r="C1952" t="s">
        <v>47</v>
      </c>
      <c r="D1952">
        <v>452637</v>
      </c>
      <c r="E1952" t="s">
        <v>28705</v>
      </c>
      <c r="F1952" t="s">
        <v>109</v>
      </c>
      <c r="G1952" s="1">
        <v>44865</v>
      </c>
    </row>
    <row r="1953" spans="1:7" x14ac:dyDescent="0.25">
      <c r="A1953" t="s">
        <v>28719</v>
      </c>
      <c r="B1953" s="1">
        <v>44865</v>
      </c>
      <c r="C1953" t="s">
        <v>47</v>
      </c>
      <c r="D1953">
        <v>452638</v>
      </c>
      <c r="E1953" t="s">
        <v>28714</v>
      </c>
      <c r="F1953" t="s">
        <v>109</v>
      </c>
      <c r="G1953" s="1">
        <v>44865</v>
      </c>
    </row>
    <row r="1954" spans="1:7" x14ac:dyDescent="0.25">
      <c r="A1954" t="s">
        <v>28727</v>
      </c>
      <c r="B1954" s="1">
        <v>44865</v>
      </c>
      <c r="C1954" t="s">
        <v>47</v>
      </c>
      <c r="D1954">
        <v>452639</v>
      </c>
      <c r="E1954" t="s">
        <v>28722</v>
      </c>
      <c r="F1954" t="s">
        <v>109</v>
      </c>
      <c r="G1954" s="1">
        <v>44865</v>
      </c>
    </row>
    <row r="1955" spans="1:7" x14ac:dyDescent="0.25">
      <c r="A1955" t="s">
        <v>28736</v>
      </c>
      <c r="B1955" s="1">
        <v>44865</v>
      </c>
      <c r="C1955" t="s">
        <v>47</v>
      </c>
      <c r="D1955">
        <v>452640</v>
      </c>
      <c r="E1955" t="s">
        <v>28731</v>
      </c>
      <c r="F1955" t="s">
        <v>109</v>
      </c>
      <c r="G1955" s="1">
        <v>44865</v>
      </c>
    </row>
    <row r="1956" spans="1:7" x14ac:dyDescent="0.25">
      <c r="A1956" t="s">
        <v>28744</v>
      </c>
      <c r="B1956" s="1">
        <v>44865</v>
      </c>
      <c r="C1956" t="s">
        <v>47</v>
      </c>
      <c r="D1956">
        <v>452641</v>
      </c>
      <c r="E1956" t="s">
        <v>28739</v>
      </c>
      <c r="F1956" t="s">
        <v>109</v>
      </c>
      <c r="G1956" s="1">
        <v>44865</v>
      </c>
    </row>
    <row r="1957" spans="1:7" x14ac:dyDescent="0.25">
      <c r="A1957" t="s">
        <v>28752</v>
      </c>
      <c r="B1957" s="1">
        <v>44865</v>
      </c>
      <c r="C1957" t="s">
        <v>47</v>
      </c>
      <c r="D1957">
        <v>452642</v>
      </c>
      <c r="E1957" t="s">
        <v>28747</v>
      </c>
      <c r="F1957" t="s">
        <v>109</v>
      </c>
      <c r="G1957" s="1">
        <v>44865</v>
      </c>
    </row>
    <row r="1958" spans="1:7" x14ac:dyDescent="0.25">
      <c r="A1958" t="s">
        <v>28761</v>
      </c>
      <c r="B1958" s="1">
        <v>44865</v>
      </c>
      <c r="C1958" t="s">
        <v>47</v>
      </c>
      <c r="D1958">
        <v>452643</v>
      </c>
      <c r="E1958" t="s">
        <v>28756</v>
      </c>
      <c r="F1958" t="s">
        <v>109</v>
      </c>
      <c r="G1958" s="1">
        <v>44865</v>
      </c>
    </row>
    <row r="1959" spans="1:7" x14ac:dyDescent="0.25">
      <c r="A1959" t="s">
        <v>28839</v>
      </c>
      <c r="B1959" s="1">
        <v>44865</v>
      </c>
      <c r="C1959" t="s">
        <v>47</v>
      </c>
      <c r="D1959">
        <v>452644</v>
      </c>
      <c r="E1959" t="s">
        <v>28834</v>
      </c>
      <c r="F1959" t="s">
        <v>109</v>
      </c>
      <c r="G1959" s="1">
        <v>44865</v>
      </c>
    </row>
    <row r="1960" spans="1:7" x14ac:dyDescent="0.25">
      <c r="A1960" t="s">
        <v>9570</v>
      </c>
      <c r="B1960" s="1">
        <v>44840</v>
      </c>
      <c r="C1960" t="s">
        <v>95</v>
      </c>
      <c r="D1960">
        <v>436909</v>
      </c>
      <c r="E1960" t="s">
        <v>9571</v>
      </c>
      <c r="F1960" t="s">
        <v>106</v>
      </c>
      <c r="G1960" s="1">
        <v>44852</v>
      </c>
    </row>
    <row r="1961" spans="1:7" x14ac:dyDescent="0.25">
      <c r="A1961" t="s">
        <v>3593</v>
      </c>
      <c r="B1961" s="1">
        <v>44846</v>
      </c>
      <c r="C1961" t="s">
        <v>95</v>
      </c>
      <c r="D1961">
        <v>439841</v>
      </c>
      <c r="E1961" t="s">
        <v>3592</v>
      </c>
      <c r="F1961" t="s">
        <v>106</v>
      </c>
      <c r="G1961" s="1">
        <v>44851</v>
      </c>
    </row>
    <row r="1962" spans="1:7" x14ac:dyDescent="0.25">
      <c r="A1962" t="s">
        <v>3595</v>
      </c>
      <c r="B1962" s="1">
        <v>44846</v>
      </c>
      <c r="C1962" t="s">
        <v>95</v>
      </c>
      <c r="D1962">
        <v>439842</v>
      </c>
      <c r="E1962" t="s">
        <v>3594</v>
      </c>
      <c r="F1962" t="s">
        <v>106</v>
      </c>
      <c r="G1962" s="1">
        <v>44851</v>
      </c>
    </row>
    <row r="1963" spans="1:7" x14ac:dyDescent="0.25">
      <c r="A1963" t="s">
        <v>10004</v>
      </c>
      <c r="B1963" s="1">
        <v>44848</v>
      </c>
      <c r="C1963" t="s">
        <v>95</v>
      </c>
      <c r="D1963">
        <v>441530</v>
      </c>
      <c r="E1963" t="s">
        <v>10003</v>
      </c>
      <c r="F1963" t="s">
        <v>106</v>
      </c>
      <c r="G1963" s="1">
        <v>44851</v>
      </c>
    </row>
    <row r="1964" spans="1:7" x14ac:dyDescent="0.25">
      <c r="A1964" t="s">
        <v>10006</v>
      </c>
      <c r="B1964" s="1">
        <v>44848</v>
      </c>
      <c r="C1964" t="s">
        <v>95</v>
      </c>
      <c r="D1964">
        <v>441531</v>
      </c>
      <c r="E1964" t="s">
        <v>10005</v>
      </c>
      <c r="F1964" t="s">
        <v>106</v>
      </c>
      <c r="G1964" s="1">
        <v>44851</v>
      </c>
    </row>
    <row r="1965" spans="1:7" x14ac:dyDescent="0.25">
      <c r="A1965" t="s">
        <v>10008</v>
      </c>
      <c r="B1965" s="1">
        <v>44848</v>
      </c>
      <c r="C1965" t="s">
        <v>95</v>
      </c>
      <c r="D1965">
        <v>441532</v>
      </c>
      <c r="E1965" t="s">
        <v>10007</v>
      </c>
      <c r="F1965" t="s">
        <v>106</v>
      </c>
      <c r="G1965" s="1">
        <v>44851</v>
      </c>
    </row>
    <row r="1966" spans="1:7" x14ac:dyDescent="0.25">
      <c r="A1966" t="s">
        <v>23419</v>
      </c>
      <c r="B1966" s="1">
        <v>44851</v>
      </c>
      <c r="C1966" t="s">
        <v>95</v>
      </c>
      <c r="D1966">
        <v>442663</v>
      </c>
      <c r="E1966" t="s">
        <v>23420</v>
      </c>
      <c r="F1966" t="s">
        <v>106</v>
      </c>
      <c r="G1966" s="1">
        <v>44852</v>
      </c>
    </row>
    <row r="1967" spans="1:7" x14ac:dyDescent="0.25">
      <c r="A1967" t="s">
        <v>23421</v>
      </c>
      <c r="B1967" s="1">
        <v>44851</v>
      </c>
      <c r="C1967" t="s">
        <v>95</v>
      </c>
      <c r="D1967">
        <v>442664</v>
      </c>
      <c r="E1967" t="s">
        <v>23422</v>
      </c>
      <c r="F1967" t="s">
        <v>106</v>
      </c>
      <c r="G1967" s="1">
        <v>44852</v>
      </c>
    </row>
    <row r="1968" spans="1:7" x14ac:dyDescent="0.25">
      <c r="A1968" t="s">
        <v>23423</v>
      </c>
      <c r="B1968" s="1">
        <v>44851</v>
      </c>
      <c r="C1968" t="s">
        <v>95</v>
      </c>
      <c r="D1968">
        <v>442665</v>
      </c>
      <c r="E1968" t="s">
        <v>23424</v>
      </c>
      <c r="F1968" t="s">
        <v>106</v>
      </c>
      <c r="G1968" s="1">
        <v>44852</v>
      </c>
    </row>
    <row r="1969" spans="1:7" x14ac:dyDescent="0.25">
      <c r="A1969" t="s">
        <v>23425</v>
      </c>
      <c r="B1969" s="1">
        <v>44851</v>
      </c>
      <c r="C1969" t="s">
        <v>95</v>
      </c>
      <c r="D1969">
        <v>442790</v>
      </c>
      <c r="E1969" t="s">
        <v>23426</v>
      </c>
      <c r="F1969" t="s">
        <v>106</v>
      </c>
      <c r="G1969" s="1">
        <v>44852</v>
      </c>
    </row>
    <row r="1970" spans="1:7" x14ac:dyDescent="0.25">
      <c r="A1970" t="s">
        <v>23427</v>
      </c>
      <c r="B1970" s="1">
        <v>44852</v>
      </c>
      <c r="C1970" t="s">
        <v>95</v>
      </c>
      <c r="D1970">
        <v>443479</v>
      </c>
      <c r="E1970" t="s">
        <v>23428</v>
      </c>
      <c r="F1970" t="s">
        <v>106</v>
      </c>
      <c r="G1970" s="1">
        <v>44853</v>
      </c>
    </row>
    <row r="1971" spans="1:7" x14ac:dyDescent="0.25">
      <c r="A1971" t="s">
        <v>23429</v>
      </c>
      <c r="B1971" s="1">
        <v>44852</v>
      </c>
      <c r="C1971" t="s">
        <v>95</v>
      </c>
      <c r="D1971">
        <v>443480</v>
      </c>
      <c r="E1971" t="s">
        <v>23430</v>
      </c>
      <c r="F1971" t="s">
        <v>106</v>
      </c>
      <c r="G1971" s="1">
        <v>44853</v>
      </c>
    </row>
    <row r="1972" spans="1:7" x14ac:dyDescent="0.25">
      <c r="A1972" t="s">
        <v>23431</v>
      </c>
      <c r="B1972" s="1">
        <v>44852</v>
      </c>
      <c r="C1972" t="s">
        <v>95</v>
      </c>
      <c r="D1972">
        <v>443481</v>
      </c>
      <c r="E1972" t="s">
        <v>23432</v>
      </c>
      <c r="F1972" t="s">
        <v>106</v>
      </c>
      <c r="G1972" s="1">
        <v>44853</v>
      </c>
    </row>
    <row r="1973" spans="1:7" x14ac:dyDescent="0.25">
      <c r="A1973" t="s">
        <v>23433</v>
      </c>
      <c r="B1973" s="1">
        <v>44852</v>
      </c>
      <c r="C1973" t="s">
        <v>95</v>
      </c>
      <c r="D1973">
        <v>443947</v>
      </c>
      <c r="E1973" t="s">
        <v>23434</v>
      </c>
      <c r="F1973" t="s">
        <v>106</v>
      </c>
      <c r="G1973" s="1">
        <v>44853</v>
      </c>
    </row>
    <row r="1974" spans="1:7" x14ac:dyDescent="0.25">
      <c r="A1974" t="s">
        <v>23435</v>
      </c>
      <c r="B1974" s="1">
        <v>44852</v>
      </c>
      <c r="C1974" t="s">
        <v>95</v>
      </c>
      <c r="D1974">
        <v>443948</v>
      </c>
      <c r="E1974" t="s">
        <v>23436</v>
      </c>
      <c r="F1974" t="s">
        <v>106</v>
      </c>
      <c r="G1974" s="1">
        <v>44853</v>
      </c>
    </row>
    <row r="1975" spans="1:7" x14ac:dyDescent="0.25">
      <c r="A1975" t="s">
        <v>23437</v>
      </c>
      <c r="B1975" s="1">
        <v>44852</v>
      </c>
      <c r="C1975" t="s">
        <v>95</v>
      </c>
      <c r="D1975">
        <v>443949</v>
      </c>
      <c r="E1975" t="s">
        <v>23438</v>
      </c>
      <c r="F1975" t="s">
        <v>106</v>
      </c>
      <c r="G1975" s="1">
        <v>44853</v>
      </c>
    </row>
    <row r="1976" spans="1:7" x14ac:dyDescent="0.25">
      <c r="A1976" t="s">
        <v>23439</v>
      </c>
      <c r="B1976" s="1">
        <v>44852</v>
      </c>
      <c r="C1976" t="s">
        <v>95</v>
      </c>
      <c r="D1976">
        <v>443950</v>
      </c>
      <c r="E1976" t="s">
        <v>23440</v>
      </c>
      <c r="F1976" t="s">
        <v>106</v>
      </c>
      <c r="G1976" s="1">
        <v>44853</v>
      </c>
    </row>
    <row r="1977" spans="1:7" x14ac:dyDescent="0.25">
      <c r="A1977" t="s">
        <v>18223</v>
      </c>
      <c r="B1977" s="1">
        <v>44853</v>
      </c>
      <c r="C1977" t="s">
        <v>95</v>
      </c>
      <c r="D1977">
        <v>445297</v>
      </c>
      <c r="E1977" t="s">
        <v>18222</v>
      </c>
      <c r="F1977" t="s">
        <v>106</v>
      </c>
      <c r="G1977" s="1">
        <v>44854</v>
      </c>
    </row>
    <row r="1978" spans="1:7" x14ac:dyDescent="0.25">
      <c r="A1978" t="s">
        <v>18225</v>
      </c>
      <c r="B1978" s="1">
        <v>44853</v>
      </c>
      <c r="C1978" t="s">
        <v>95</v>
      </c>
      <c r="D1978">
        <v>445306</v>
      </c>
      <c r="E1978" t="s">
        <v>18224</v>
      </c>
      <c r="F1978" t="s">
        <v>106</v>
      </c>
      <c r="G1978" s="1">
        <v>44858</v>
      </c>
    </row>
    <row r="1979" spans="1:7" x14ac:dyDescent="0.25">
      <c r="A1979" t="s">
        <v>18227</v>
      </c>
      <c r="B1979" s="1">
        <v>44853</v>
      </c>
      <c r="C1979" t="s">
        <v>95</v>
      </c>
      <c r="D1979">
        <v>445307</v>
      </c>
      <c r="E1979" t="s">
        <v>18226</v>
      </c>
      <c r="F1979" t="s">
        <v>106</v>
      </c>
      <c r="G1979" s="1">
        <v>44854</v>
      </c>
    </row>
    <row r="1980" spans="1:7" x14ac:dyDescent="0.25">
      <c r="A1980" t="s">
        <v>18229</v>
      </c>
      <c r="B1980" s="1">
        <v>44853</v>
      </c>
      <c r="C1980" t="s">
        <v>95</v>
      </c>
      <c r="D1980">
        <v>445308</v>
      </c>
      <c r="E1980" t="s">
        <v>18228</v>
      </c>
      <c r="F1980" t="s">
        <v>106</v>
      </c>
      <c r="G1980" s="1">
        <v>44854</v>
      </c>
    </row>
    <row r="1981" spans="1:7" x14ac:dyDescent="0.25">
      <c r="A1981" t="s">
        <v>18231</v>
      </c>
      <c r="B1981" s="1">
        <v>44853</v>
      </c>
      <c r="C1981" t="s">
        <v>95</v>
      </c>
      <c r="D1981">
        <v>445309</v>
      </c>
      <c r="E1981" t="s">
        <v>18230</v>
      </c>
      <c r="F1981" t="s">
        <v>106</v>
      </c>
      <c r="G1981" s="1">
        <v>44854</v>
      </c>
    </row>
    <row r="1982" spans="1:7" x14ac:dyDescent="0.25">
      <c r="A1982" t="s">
        <v>18233</v>
      </c>
      <c r="B1982" s="1">
        <v>44853</v>
      </c>
      <c r="C1982" t="s">
        <v>95</v>
      </c>
      <c r="D1982">
        <v>445310</v>
      </c>
      <c r="E1982" t="s">
        <v>18232</v>
      </c>
      <c r="F1982" t="s">
        <v>106</v>
      </c>
      <c r="G1982" s="1">
        <v>44858</v>
      </c>
    </row>
    <row r="1983" spans="1:7" x14ac:dyDescent="0.25">
      <c r="A1983" t="s">
        <v>18235</v>
      </c>
      <c r="B1983" s="1">
        <v>44853</v>
      </c>
      <c r="C1983" t="s">
        <v>95</v>
      </c>
      <c r="D1983">
        <v>445311</v>
      </c>
      <c r="E1983" t="s">
        <v>18234</v>
      </c>
      <c r="F1983" t="s">
        <v>106</v>
      </c>
      <c r="G1983" s="1">
        <v>44854</v>
      </c>
    </row>
    <row r="1984" spans="1:7" x14ac:dyDescent="0.25">
      <c r="A1984" t="s">
        <v>18237</v>
      </c>
      <c r="B1984" s="1">
        <v>44853</v>
      </c>
      <c r="C1984" t="s">
        <v>95</v>
      </c>
      <c r="D1984">
        <v>445312</v>
      </c>
      <c r="E1984" t="s">
        <v>18236</v>
      </c>
      <c r="F1984" t="s">
        <v>106</v>
      </c>
      <c r="G1984" s="1">
        <v>44856</v>
      </c>
    </row>
    <row r="1985" spans="1:7" x14ac:dyDescent="0.25">
      <c r="A1985" t="s">
        <v>18239</v>
      </c>
      <c r="B1985" s="1">
        <v>44853</v>
      </c>
      <c r="C1985" t="s">
        <v>95</v>
      </c>
      <c r="D1985">
        <v>445313</v>
      </c>
      <c r="E1985" t="s">
        <v>18238</v>
      </c>
      <c r="F1985" t="s">
        <v>106</v>
      </c>
      <c r="G1985" s="1">
        <v>44854</v>
      </c>
    </row>
    <row r="1986" spans="1:7" x14ac:dyDescent="0.25">
      <c r="A1986" t="s">
        <v>18241</v>
      </c>
      <c r="B1986" s="1">
        <v>44853</v>
      </c>
      <c r="C1986" t="s">
        <v>95</v>
      </c>
      <c r="D1986">
        <v>445314</v>
      </c>
      <c r="E1986" t="s">
        <v>18240</v>
      </c>
      <c r="F1986" t="s">
        <v>106</v>
      </c>
      <c r="G1986" s="1">
        <v>44854</v>
      </c>
    </row>
    <row r="1987" spans="1:7" x14ac:dyDescent="0.25">
      <c r="A1987" t="s">
        <v>18243</v>
      </c>
      <c r="B1987" s="1">
        <v>44853</v>
      </c>
      <c r="C1987" t="s">
        <v>95</v>
      </c>
      <c r="D1987">
        <v>445315</v>
      </c>
      <c r="E1987" t="s">
        <v>18242</v>
      </c>
      <c r="F1987" t="s">
        <v>106</v>
      </c>
      <c r="G1987" s="1">
        <v>44854</v>
      </c>
    </row>
    <row r="1988" spans="1:7" x14ac:dyDescent="0.25">
      <c r="A1988" t="s">
        <v>18245</v>
      </c>
      <c r="B1988" s="1">
        <v>44853</v>
      </c>
      <c r="C1988" t="s">
        <v>95</v>
      </c>
      <c r="D1988">
        <v>445316</v>
      </c>
      <c r="E1988" t="s">
        <v>18244</v>
      </c>
      <c r="F1988" t="s">
        <v>106</v>
      </c>
      <c r="G1988" s="1">
        <v>44854</v>
      </c>
    </row>
    <row r="1989" spans="1:7" x14ac:dyDescent="0.25">
      <c r="A1989" t="s">
        <v>18250</v>
      </c>
      <c r="B1989" s="1">
        <v>44853</v>
      </c>
      <c r="C1989" t="s">
        <v>95</v>
      </c>
      <c r="D1989">
        <v>445317</v>
      </c>
      <c r="E1989" t="s">
        <v>18248</v>
      </c>
      <c r="F1989" t="s">
        <v>106</v>
      </c>
      <c r="G1989" s="1">
        <v>44858</v>
      </c>
    </row>
    <row r="1990" spans="1:7" x14ac:dyDescent="0.25">
      <c r="A1990" t="s">
        <v>18252</v>
      </c>
      <c r="B1990" s="1">
        <v>44853</v>
      </c>
      <c r="C1990" t="s">
        <v>95</v>
      </c>
      <c r="D1990">
        <v>445318</v>
      </c>
      <c r="E1990" t="s">
        <v>18251</v>
      </c>
      <c r="F1990" t="s">
        <v>106</v>
      </c>
      <c r="G1990" s="1">
        <v>44858</v>
      </c>
    </row>
    <row r="1991" spans="1:7" x14ac:dyDescent="0.25">
      <c r="A1991" t="s">
        <v>18254</v>
      </c>
      <c r="B1991" s="1">
        <v>44854</v>
      </c>
      <c r="C1991" t="s">
        <v>95</v>
      </c>
      <c r="D1991">
        <v>446192</v>
      </c>
      <c r="E1991" t="s">
        <v>18253</v>
      </c>
      <c r="F1991" t="s">
        <v>106</v>
      </c>
      <c r="G1991" s="1">
        <v>44855</v>
      </c>
    </row>
    <row r="1992" spans="1:7" x14ac:dyDescent="0.25">
      <c r="A1992" t="s">
        <v>18256</v>
      </c>
      <c r="B1992" s="1">
        <v>44854</v>
      </c>
      <c r="C1992" t="s">
        <v>95</v>
      </c>
      <c r="D1992">
        <v>446193</v>
      </c>
      <c r="E1992" t="s">
        <v>18255</v>
      </c>
      <c r="F1992" t="s">
        <v>106</v>
      </c>
      <c r="G1992" s="1">
        <v>44855</v>
      </c>
    </row>
    <row r="1993" spans="1:7" x14ac:dyDescent="0.25">
      <c r="A1993" t="s">
        <v>18258</v>
      </c>
      <c r="B1993" s="1">
        <v>44854</v>
      </c>
      <c r="C1993" t="s">
        <v>95</v>
      </c>
      <c r="D1993">
        <v>446194</v>
      </c>
      <c r="E1993" t="s">
        <v>18257</v>
      </c>
      <c r="F1993" t="s">
        <v>106</v>
      </c>
      <c r="G1993" s="1">
        <v>44855</v>
      </c>
    </row>
    <row r="1994" spans="1:7" x14ac:dyDescent="0.25">
      <c r="A1994" t="s">
        <v>18260</v>
      </c>
      <c r="B1994" s="1">
        <v>44854</v>
      </c>
      <c r="C1994" t="s">
        <v>95</v>
      </c>
      <c r="D1994">
        <v>446591</v>
      </c>
      <c r="E1994" t="s">
        <v>18259</v>
      </c>
      <c r="F1994" t="s">
        <v>106</v>
      </c>
      <c r="G1994" s="1">
        <v>44855</v>
      </c>
    </row>
    <row r="1995" spans="1:7" x14ac:dyDescent="0.25">
      <c r="A1995" t="s">
        <v>18262</v>
      </c>
      <c r="B1995" s="1">
        <v>44854</v>
      </c>
      <c r="C1995" t="s">
        <v>95</v>
      </c>
      <c r="D1995">
        <v>446592</v>
      </c>
      <c r="E1995" t="s">
        <v>18261</v>
      </c>
      <c r="F1995" t="s">
        <v>106</v>
      </c>
      <c r="G1995" s="1">
        <v>44855</v>
      </c>
    </row>
    <row r="1996" spans="1:7" x14ac:dyDescent="0.25">
      <c r="A1996" t="s">
        <v>18264</v>
      </c>
      <c r="B1996" s="1">
        <v>44855</v>
      </c>
      <c r="C1996" t="s">
        <v>95</v>
      </c>
      <c r="D1996">
        <v>447662</v>
      </c>
      <c r="E1996" t="s">
        <v>18263</v>
      </c>
      <c r="F1996" t="s">
        <v>106</v>
      </c>
      <c r="G1996" s="1">
        <v>44858</v>
      </c>
    </row>
    <row r="1997" spans="1:7" x14ac:dyDescent="0.25">
      <c r="A1997" t="s">
        <v>18266</v>
      </c>
      <c r="B1997" s="1">
        <v>44855</v>
      </c>
      <c r="C1997" t="s">
        <v>95</v>
      </c>
      <c r="D1997">
        <v>447663</v>
      </c>
      <c r="E1997" t="s">
        <v>18265</v>
      </c>
      <c r="F1997" t="s">
        <v>106</v>
      </c>
      <c r="G1997" s="1">
        <v>44858</v>
      </c>
    </row>
    <row r="1998" spans="1:7" x14ac:dyDescent="0.25">
      <c r="A1998" t="s">
        <v>18268</v>
      </c>
      <c r="B1998" s="1">
        <v>44855</v>
      </c>
      <c r="C1998" t="s">
        <v>95</v>
      </c>
      <c r="D1998">
        <v>447664</v>
      </c>
      <c r="E1998" t="s">
        <v>18267</v>
      </c>
      <c r="F1998" t="s">
        <v>106</v>
      </c>
      <c r="G1998" s="1">
        <v>44858</v>
      </c>
    </row>
    <row r="1999" spans="1:7" x14ac:dyDescent="0.25">
      <c r="A1999" t="s">
        <v>18270</v>
      </c>
      <c r="B1999" s="1">
        <v>44855</v>
      </c>
      <c r="C1999" t="s">
        <v>95</v>
      </c>
      <c r="D1999">
        <v>447717</v>
      </c>
      <c r="E1999" t="s">
        <v>18269</v>
      </c>
      <c r="F1999" t="s">
        <v>106</v>
      </c>
      <c r="G1999" s="1">
        <v>44858</v>
      </c>
    </row>
    <row r="2000" spans="1:7" x14ac:dyDescent="0.25">
      <c r="A2000" t="s">
        <v>18272</v>
      </c>
      <c r="B2000" s="1">
        <v>44855</v>
      </c>
      <c r="C2000" t="s">
        <v>95</v>
      </c>
      <c r="D2000">
        <v>447718</v>
      </c>
      <c r="E2000" t="s">
        <v>18271</v>
      </c>
      <c r="F2000" t="s">
        <v>106</v>
      </c>
      <c r="G2000" s="1">
        <v>44858</v>
      </c>
    </row>
    <row r="2001" spans="1:7" x14ac:dyDescent="0.25">
      <c r="A2001" t="s">
        <v>18274</v>
      </c>
      <c r="B2001" s="1">
        <v>44855</v>
      </c>
      <c r="C2001" t="s">
        <v>95</v>
      </c>
      <c r="D2001">
        <v>447719</v>
      </c>
      <c r="E2001" t="s">
        <v>18273</v>
      </c>
      <c r="F2001" t="s">
        <v>106</v>
      </c>
      <c r="G2001" s="1">
        <v>44858</v>
      </c>
    </row>
    <row r="2002" spans="1:7" x14ac:dyDescent="0.25">
      <c r="A2002" t="s">
        <v>18276</v>
      </c>
      <c r="B2002" s="1">
        <v>44855</v>
      </c>
      <c r="C2002" t="s">
        <v>95</v>
      </c>
      <c r="D2002">
        <v>447720</v>
      </c>
      <c r="E2002" t="s">
        <v>18275</v>
      </c>
      <c r="F2002" t="s">
        <v>106</v>
      </c>
      <c r="G2002" s="1">
        <v>44858</v>
      </c>
    </row>
    <row r="2003" spans="1:7" x14ac:dyDescent="0.25">
      <c r="A2003" t="s">
        <v>18278</v>
      </c>
      <c r="B2003" s="1">
        <v>44855</v>
      </c>
      <c r="C2003" t="s">
        <v>95</v>
      </c>
      <c r="D2003">
        <v>447721</v>
      </c>
      <c r="E2003" t="s">
        <v>18277</v>
      </c>
      <c r="F2003" t="s">
        <v>106</v>
      </c>
      <c r="G2003" s="1">
        <v>44858</v>
      </c>
    </row>
    <row r="2004" spans="1:7" x14ac:dyDescent="0.25">
      <c r="A2004" t="s">
        <v>18280</v>
      </c>
      <c r="B2004" s="1">
        <v>44855</v>
      </c>
      <c r="C2004" t="s">
        <v>95</v>
      </c>
      <c r="D2004">
        <v>447722</v>
      </c>
      <c r="E2004" t="s">
        <v>18279</v>
      </c>
      <c r="F2004" t="s">
        <v>106</v>
      </c>
      <c r="G2004" s="1">
        <v>44860</v>
      </c>
    </row>
    <row r="2005" spans="1:7" x14ac:dyDescent="0.25">
      <c r="A2005" t="s">
        <v>18282</v>
      </c>
      <c r="B2005" s="1">
        <v>44858</v>
      </c>
      <c r="C2005" t="s">
        <v>95</v>
      </c>
      <c r="D2005">
        <v>448672</v>
      </c>
      <c r="E2005" t="s">
        <v>18281</v>
      </c>
      <c r="F2005" t="s">
        <v>106</v>
      </c>
      <c r="G2005" s="1">
        <v>44859</v>
      </c>
    </row>
    <row r="2006" spans="1:7" x14ac:dyDescent="0.25">
      <c r="A2006" t="s">
        <v>18287</v>
      </c>
      <c r="B2006" s="1">
        <v>44858</v>
      </c>
      <c r="C2006" t="s">
        <v>95</v>
      </c>
      <c r="D2006">
        <v>448673</v>
      </c>
      <c r="E2006" t="s">
        <v>18285</v>
      </c>
      <c r="F2006" t="s">
        <v>106</v>
      </c>
      <c r="G2006" s="1">
        <v>44859</v>
      </c>
    </row>
    <row r="2007" spans="1:7" x14ac:dyDescent="0.25">
      <c r="A2007" t="s">
        <v>18289</v>
      </c>
      <c r="B2007" s="1">
        <v>44858</v>
      </c>
      <c r="C2007" t="s">
        <v>95</v>
      </c>
      <c r="D2007">
        <v>448674</v>
      </c>
      <c r="E2007" t="s">
        <v>18288</v>
      </c>
      <c r="F2007" t="s">
        <v>106</v>
      </c>
      <c r="G2007" s="1">
        <v>44859</v>
      </c>
    </row>
    <row r="2008" spans="1:7" x14ac:dyDescent="0.25">
      <c r="A2008" t="s">
        <v>18294</v>
      </c>
      <c r="B2008" s="1">
        <v>44858</v>
      </c>
      <c r="C2008" t="s">
        <v>95</v>
      </c>
      <c r="D2008">
        <v>448675</v>
      </c>
      <c r="E2008" t="s">
        <v>18292</v>
      </c>
      <c r="F2008" t="s">
        <v>106</v>
      </c>
      <c r="G2008" s="1">
        <v>44859</v>
      </c>
    </row>
    <row r="2009" spans="1:7" x14ac:dyDescent="0.25">
      <c r="A2009" t="s">
        <v>18296</v>
      </c>
      <c r="B2009" s="1">
        <v>44859</v>
      </c>
      <c r="C2009" t="s">
        <v>95</v>
      </c>
      <c r="D2009">
        <v>449605</v>
      </c>
      <c r="E2009" t="s">
        <v>18295</v>
      </c>
      <c r="F2009" t="s">
        <v>106</v>
      </c>
      <c r="G2009" s="1">
        <v>44860</v>
      </c>
    </row>
    <row r="2010" spans="1:7" x14ac:dyDescent="0.25">
      <c r="A2010" t="s">
        <v>18298</v>
      </c>
      <c r="B2010" s="1">
        <v>44859</v>
      </c>
      <c r="C2010" t="s">
        <v>95</v>
      </c>
      <c r="D2010">
        <v>449606</v>
      </c>
      <c r="E2010" t="s">
        <v>18297</v>
      </c>
      <c r="F2010" t="s">
        <v>106</v>
      </c>
      <c r="G2010" s="1">
        <v>44860</v>
      </c>
    </row>
    <row r="2011" spans="1:7" x14ac:dyDescent="0.25">
      <c r="A2011" t="s">
        <v>18304</v>
      </c>
      <c r="B2011" s="1">
        <v>44859</v>
      </c>
      <c r="C2011" t="s">
        <v>95</v>
      </c>
      <c r="D2011">
        <v>449607</v>
      </c>
      <c r="E2011" t="s">
        <v>18301</v>
      </c>
      <c r="F2011" t="s">
        <v>106</v>
      </c>
      <c r="G2011" s="1">
        <v>44860</v>
      </c>
    </row>
    <row r="2012" spans="1:7" x14ac:dyDescent="0.25">
      <c r="A2012" t="s">
        <v>18311</v>
      </c>
      <c r="B2012" s="1">
        <v>44859</v>
      </c>
      <c r="C2012" t="s">
        <v>95</v>
      </c>
      <c r="D2012">
        <v>449765</v>
      </c>
      <c r="E2012" t="s">
        <v>18307</v>
      </c>
      <c r="F2012" t="s">
        <v>106</v>
      </c>
      <c r="G2012" s="1">
        <v>44860</v>
      </c>
    </row>
    <row r="2013" spans="1:7" x14ac:dyDescent="0.25">
      <c r="A2013" t="s">
        <v>18313</v>
      </c>
      <c r="B2013" s="1">
        <v>44859</v>
      </c>
      <c r="C2013" t="s">
        <v>95</v>
      </c>
      <c r="D2013">
        <v>449766</v>
      </c>
      <c r="E2013" t="s">
        <v>18312</v>
      </c>
      <c r="F2013" t="s">
        <v>106</v>
      </c>
      <c r="G2013" s="1">
        <v>44860</v>
      </c>
    </row>
    <row r="2014" spans="1:7" x14ac:dyDescent="0.25">
      <c r="A2014" t="s">
        <v>18317</v>
      </c>
      <c r="B2014" s="1">
        <v>44860</v>
      </c>
      <c r="C2014" t="s">
        <v>95</v>
      </c>
      <c r="D2014">
        <v>450302</v>
      </c>
      <c r="E2014" t="s">
        <v>18315</v>
      </c>
      <c r="F2014" t="s">
        <v>106</v>
      </c>
      <c r="G2014" s="1">
        <v>44861</v>
      </c>
    </row>
    <row r="2015" spans="1:7" x14ac:dyDescent="0.25">
      <c r="A2015" t="s">
        <v>34765</v>
      </c>
      <c r="B2015" s="1">
        <v>44860</v>
      </c>
      <c r="C2015" t="s">
        <v>95</v>
      </c>
      <c r="D2015">
        <v>450388</v>
      </c>
      <c r="E2015" t="s">
        <v>34761</v>
      </c>
      <c r="F2015" t="s">
        <v>106</v>
      </c>
      <c r="G2015" s="1">
        <v>44861</v>
      </c>
    </row>
    <row r="2016" spans="1:7" x14ac:dyDescent="0.25">
      <c r="A2016" t="s">
        <v>34767</v>
      </c>
      <c r="B2016" s="1">
        <v>44860</v>
      </c>
      <c r="C2016" t="s">
        <v>95</v>
      </c>
      <c r="D2016">
        <v>450607</v>
      </c>
      <c r="E2016" t="s">
        <v>34766</v>
      </c>
      <c r="F2016" t="s">
        <v>106</v>
      </c>
      <c r="G2016" s="1">
        <v>44861</v>
      </c>
    </row>
    <row r="2017" spans="1:7" x14ac:dyDescent="0.25">
      <c r="A2017" t="s">
        <v>34769</v>
      </c>
      <c r="B2017" s="1">
        <v>44860</v>
      </c>
      <c r="C2017" t="s">
        <v>95</v>
      </c>
      <c r="D2017">
        <v>450608</v>
      </c>
      <c r="E2017" t="s">
        <v>34768</v>
      </c>
      <c r="F2017" t="s">
        <v>106</v>
      </c>
      <c r="G2017" s="1">
        <v>44861</v>
      </c>
    </row>
    <row r="2018" spans="1:7" x14ac:dyDescent="0.25">
      <c r="A2018" t="s">
        <v>34771</v>
      </c>
      <c r="B2018" s="1">
        <v>44861</v>
      </c>
      <c r="C2018" t="s">
        <v>95</v>
      </c>
      <c r="D2018">
        <v>451303</v>
      </c>
      <c r="E2018" t="s">
        <v>34770</v>
      </c>
      <c r="F2018" t="s">
        <v>106</v>
      </c>
      <c r="G2018" s="1">
        <v>44865</v>
      </c>
    </row>
    <row r="2019" spans="1:7" x14ac:dyDescent="0.25">
      <c r="A2019" t="s">
        <v>34773</v>
      </c>
      <c r="B2019" s="1">
        <v>44861</v>
      </c>
      <c r="C2019" t="s">
        <v>95</v>
      </c>
      <c r="D2019">
        <v>451304</v>
      </c>
      <c r="E2019" t="s">
        <v>34772</v>
      </c>
      <c r="F2019" t="s">
        <v>106</v>
      </c>
      <c r="G2019" s="1">
        <v>44865</v>
      </c>
    </row>
    <row r="2020" spans="1:7" x14ac:dyDescent="0.25">
      <c r="A2020" t="s">
        <v>34775</v>
      </c>
      <c r="B2020" s="1">
        <v>44861</v>
      </c>
      <c r="C2020" t="s">
        <v>95</v>
      </c>
      <c r="D2020">
        <v>451305</v>
      </c>
      <c r="E2020" t="s">
        <v>34774</v>
      </c>
      <c r="F2020" t="s">
        <v>106</v>
      </c>
      <c r="G2020" s="1">
        <v>44865</v>
      </c>
    </row>
    <row r="2021" spans="1:7" x14ac:dyDescent="0.25">
      <c r="A2021" t="s">
        <v>34777</v>
      </c>
      <c r="B2021" s="1">
        <v>44861</v>
      </c>
      <c r="C2021" t="s">
        <v>95</v>
      </c>
      <c r="D2021">
        <v>451306</v>
      </c>
      <c r="E2021" t="s">
        <v>34776</v>
      </c>
      <c r="F2021" t="s">
        <v>106</v>
      </c>
      <c r="G2021" s="1">
        <v>44862</v>
      </c>
    </row>
    <row r="2022" spans="1:7" x14ac:dyDescent="0.25">
      <c r="A2022" t="s">
        <v>34779</v>
      </c>
      <c r="B2022" s="1">
        <v>44862</v>
      </c>
      <c r="C2022" t="s">
        <v>95</v>
      </c>
      <c r="D2022">
        <v>452155</v>
      </c>
      <c r="E2022" t="s">
        <v>34778</v>
      </c>
      <c r="F2022" t="s">
        <v>106</v>
      </c>
      <c r="G2022" s="1">
        <v>44865</v>
      </c>
    </row>
    <row r="2023" spans="1:7" x14ac:dyDescent="0.25">
      <c r="A2023" t="s">
        <v>34781</v>
      </c>
      <c r="B2023" s="1">
        <v>44862</v>
      </c>
      <c r="C2023" t="s">
        <v>95</v>
      </c>
      <c r="D2023">
        <v>452156</v>
      </c>
      <c r="E2023" t="s">
        <v>34780</v>
      </c>
      <c r="F2023" t="s">
        <v>106</v>
      </c>
      <c r="G2023" s="1">
        <v>44865</v>
      </c>
    </row>
    <row r="2024" spans="1:7" x14ac:dyDescent="0.25">
      <c r="A2024" t="s">
        <v>34786</v>
      </c>
      <c r="B2024" s="1">
        <v>44862</v>
      </c>
      <c r="C2024" t="s">
        <v>95</v>
      </c>
      <c r="D2024">
        <v>452157</v>
      </c>
      <c r="E2024" t="s">
        <v>34784</v>
      </c>
      <c r="F2024" t="s">
        <v>106</v>
      </c>
      <c r="G2024" s="1">
        <v>44865</v>
      </c>
    </row>
    <row r="2025" spans="1:7" x14ac:dyDescent="0.25">
      <c r="A2025" t="s">
        <v>34788</v>
      </c>
      <c r="B2025" s="1">
        <v>44862</v>
      </c>
      <c r="C2025" t="s">
        <v>95</v>
      </c>
      <c r="D2025">
        <v>452158</v>
      </c>
      <c r="E2025" t="s">
        <v>34787</v>
      </c>
      <c r="F2025" t="s">
        <v>106</v>
      </c>
      <c r="G2025" s="1">
        <v>44863</v>
      </c>
    </row>
    <row r="2026" spans="1:7" x14ac:dyDescent="0.25">
      <c r="A2026" t="s">
        <v>34795</v>
      </c>
      <c r="B2026" s="1">
        <v>44862</v>
      </c>
      <c r="C2026" t="s">
        <v>95</v>
      </c>
      <c r="D2026">
        <v>452252</v>
      </c>
      <c r="E2026" t="s">
        <v>34791</v>
      </c>
      <c r="F2026" t="s">
        <v>106</v>
      </c>
      <c r="G2026" s="1">
        <v>44865</v>
      </c>
    </row>
    <row r="2027" spans="1:7" x14ac:dyDescent="0.25">
      <c r="A2027" t="s">
        <v>23441</v>
      </c>
      <c r="B2027" s="1">
        <v>44804</v>
      </c>
      <c r="C2027" t="s">
        <v>79</v>
      </c>
      <c r="D2027">
        <v>415038</v>
      </c>
      <c r="E2027" t="s">
        <v>23442</v>
      </c>
      <c r="F2027" t="s">
        <v>106</v>
      </c>
      <c r="G2027" s="1">
        <v>44860</v>
      </c>
    </row>
    <row r="2028" spans="1:7" x14ac:dyDescent="0.25">
      <c r="A2028" t="s">
        <v>23443</v>
      </c>
      <c r="B2028" s="1">
        <v>44823</v>
      </c>
      <c r="C2028" t="s">
        <v>79</v>
      </c>
      <c r="D2028">
        <v>425705</v>
      </c>
      <c r="E2028" t="s">
        <v>23444</v>
      </c>
      <c r="F2028" t="s">
        <v>111</v>
      </c>
      <c r="G2028" s="1">
        <v>44851</v>
      </c>
    </row>
    <row r="2029" spans="1:7" x14ac:dyDescent="0.25">
      <c r="A2029" t="s">
        <v>1406</v>
      </c>
      <c r="B2029" s="1">
        <v>44823</v>
      </c>
      <c r="C2029" t="s">
        <v>79</v>
      </c>
      <c r="D2029">
        <v>425827</v>
      </c>
      <c r="E2029" t="s">
        <v>1405</v>
      </c>
      <c r="F2029" t="s">
        <v>106</v>
      </c>
      <c r="G2029" s="1">
        <v>44854</v>
      </c>
    </row>
    <row r="2030" spans="1:7" x14ac:dyDescent="0.25">
      <c r="A2030" t="s">
        <v>1418</v>
      </c>
      <c r="B2030" s="1">
        <v>44825</v>
      </c>
      <c r="C2030" t="s">
        <v>79</v>
      </c>
      <c r="D2030">
        <v>428053</v>
      </c>
      <c r="E2030" t="s">
        <v>1417</v>
      </c>
      <c r="F2030" t="s">
        <v>111</v>
      </c>
      <c r="G2030" s="1">
        <v>44854</v>
      </c>
    </row>
    <row r="2031" spans="1:7" x14ac:dyDescent="0.25">
      <c r="A2031" t="s">
        <v>1420</v>
      </c>
      <c r="B2031" s="1">
        <v>44825</v>
      </c>
      <c r="C2031" t="s">
        <v>79</v>
      </c>
      <c r="D2031">
        <v>428056</v>
      </c>
      <c r="E2031" t="s">
        <v>1419</v>
      </c>
      <c r="F2031" t="s">
        <v>111</v>
      </c>
      <c r="G2031" s="1">
        <v>44851</v>
      </c>
    </row>
    <row r="2032" spans="1:7" x14ac:dyDescent="0.25">
      <c r="A2032" t="s">
        <v>1422</v>
      </c>
      <c r="B2032" s="1">
        <v>44825</v>
      </c>
      <c r="C2032" t="s">
        <v>79</v>
      </c>
      <c r="D2032">
        <v>428058</v>
      </c>
      <c r="E2032" t="s">
        <v>1421</v>
      </c>
      <c r="F2032" t="s">
        <v>111</v>
      </c>
      <c r="G2032" s="1">
        <v>44851</v>
      </c>
    </row>
    <row r="2033" spans="1:7" x14ac:dyDescent="0.25">
      <c r="A2033" t="s">
        <v>1425</v>
      </c>
      <c r="B2033" s="1">
        <v>44825</v>
      </c>
      <c r="C2033" t="s">
        <v>79</v>
      </c>
      <c r="D2033">
        <v>428063</v>
      </c>
      <c r="E2033" t="s">
        <v>1424</v>
      </c>
      <c r="F2033" t="s">
        <v>111</v>
      </c>
      <c r="G2033" s="1">
        <v>44851</v>
      </c>
    </row>
    <row r="2034" spans="1:7" x14ac:dyDescent="0.25">
      <c r="A2034" t="s">
        <v>1732</v>
      </c>
      <c r="B2034" s="1">
        <v>44831</v>
      </c>
      <c r="C2034" t="s">
        <v>79</v>
      </c>
      <c r="D2034">
        <v>430866</v>
      </c>
      <c r="E2034" t="s">
        <v>1731</v>
      </c>
      <c r="F2034" t="s">
        <v>106</v>
      </c>
      <c r="G2034" s="1">
        <v>44854</v>
      </c>
    </row>
    <row r="2035" spans="1:7" x14ac:dyDescent="0.25">
      <c r="A2035" t="s">
        <v>1736</v>
      </c>
      <c r="B2035" s="1">
        <v>44831</v>
      </c>
      <c r="C2035" t="s">
        <v>79</v>
      </c>
      <c r="D2035">
        <v>431280</v>
      </c>
      <c r="E2035" t="s">
        <v>1735</v>
      </c>
      <c r="F2035" t="s">
        <v>111</v>
      </c>
      <c r="G2035" s="1">
        <v>44854</v>
      </c>
    </row>
    <row r="2036" spans="1:7" x14ac:dyDescent="0.25">
      <c r="A2036" t="s">
        <v>9572</v>
      </c>
      <c r="B2036" s="1">
        <v>44832</v>
      </c>
      <c r="C2036" t="s">
        <v>79</v>
      </c>
      <c r="D2036">
        <v>431679</v>
      </c>
      <c r="E2036" t="s">
        <v>9573</v>
      </c>
      <c r="F2036" t="s">
        <v>111</v>
      </c>
      <c r="G2036" s="1">
        <v>44854</v>
      </c>
    </row>
    <row r="2037" spans="1:7" x14ac:dyDescent="0.25">
      <c r="A2037" t="s">
        <v>9574</v>
      </c>
      <c r="B2037" s="1">
        <v>44833</v>
      </c>
      <c r="C2037" t="s">
        <v>79</v>
      </c>
      <c r="D2037">
        <v>432414</v>
      </c>
      <c r="E2037" t="s">
        <v>9575</v>
      </c>
      <c r="F2037" t="s">
        <v>111</v>
      </c>
      <c r="G2037" s="1">
        <v>44854</v>
      </c>
    </row>
    <row r="2038" spans="1:7" x14ac:dyDescent="0.25">
      <c r="A2038" t="s">
        <v>9576</v>
      </c>
      <c r="B2038" s="1">
        <v>44833</v>
      </c>
      <c r="C2038" t="s">
        <v>79</v>
      </c>
      <c r="D2038">
        <v>432433</v>
      </c>
      <c r="E2038" t="s">
        <v>9577</v>
      </c>
      <c r="F2038" t="s">
        <v>111</v>
      </c>
      <c r="G2038" s="1">
        <v>44851</v>
      </c>
    </row>
    <row r="2039" spans="1:7" x14ac:dyDescent="0.25">
      <c r="A2039" t="s">
        <v>9578</v>
      </c>
      <c r="B2039" s="1">
        <v>44833</v>
      </c>
      <c r="C2039" t="s">
        <v>79</v>
      </c>
      <c r="D2039">
        <v>432454</v>
      </c>
      <c r="E2039" t="s">
        <v>9579</v>
      </c>
      <c r="F2039" t="s">
        <v>111</v>
      </c>
      <c r="G2039" s="1">
        <v>44854</v>
      </c>
    </row>
    <row r="2040" spans="1:7" x14ac:dyDescent="0.25">
      <c r="A2040" t="s">
        <v>9580</v>
      </c>
      <c r="B2040" s="1">
        <v>44833</v>
      </c>
      <c r="C2040" t="s">
        <v>79</v>
      </c>
      <c r="D2040">
        <v>432559</v>
      </c>
      <c r="E2040" t="s">
        <v>9581</v>
      </c>
      <c r="F2040" t="s">
        <v>106</v>
      </c>
      <c r="G2040" s="1">
        <v>44854</v>
      </c>
    </row>
    <row r="2041" spans="1:7" x14ac:dyDescent="0.25">
      <c r="A2041" t="s">
        <v>9582</v>
      </c>
      <c r="B2041" s="1">
        <v>44833</v>
      </c>
      <c r="C2041" t="s">
        <v>79</v>
      </c>
      <c r="D2041">
        <v>432701</v>
      </c>
      <c r="E2041" t="s">
        <v>9583</v>
      </c>
      <c r="F2041" t="s">
        <v>111</v>
      </c>
      <c r="G2041" s="1">
        <v>44854</v>
      </c>
    </row>
    <row r="2042" spans="1:7" x14ac:dyDescent="0.25">
      <c r="A2042" t="s">
        <v>9584</v>
      </c>
      <c r="B2042" s="1">
        <v>44833</v>
      </c>
      <c r="C2042" t="s">
        <v>79</v>
      </c>
      <c r="D2042">
        <v>432731</v>
      </c>
      <c r="E2042" t="s">
        <v>9585</v>
      </c>
      <c r="F2042" t="s">
        <v>111</v>
      </c>
      <c r="G2042" s="1">
        <v>44854</v>
      </c>
    </row>
    <row r="2043" spans="1:7" x14ac:dyDescent="0.25">
      <c r="A2043" t="s">
        <v>9586</v>
      </c>
      <c r="B2043" s="1">
        <v>44834</v>
      </c>
      <c r="C2043" t="s">
        <v>79</v>
      </c>
      <c r="D2043">
        <v>433655</v>
      </c>
      <c r="E2043" t="s">
        <v>9587</v>
      </c>
      <c r="F2043" t="s">
        <v>111</v>
      </c>
      <c r="G2043" s="1">
        <v>44851</v>
      </c>
    </row>
    <row r="2044" spans="1:7" x14ac:dyDescent="0.25">
      <c r="A2044" t="s">
        <v>9588</v>
      </c>
      <c r="B2044" s="1">
        <v>44837</v>
      </c>
      <c r="C2044" t="s">
        <v>79</v>
      </c>
      <c r="D2044">
        <v>433931</v>
      </c>
      <c r="E2044" t="s">
        <v>9589</v>
      </c>
      <c r="F2044" t="s">
        <v>281</v>
      </c>
      <c r="G2044" s="1">
        <v>44860</v>
      </c>
    </row>
    <row r="2045" spans="1:7" x14ac:dyDescent="0.25">
      <c r="A2045" t="s">
        <v>9590</v>
      </c>
      <c r="B2045" s="1">
        <v>44837</v>
      </c>
      <c r="C2045" t="s">
        <v>79</v>
      </c>
      <c r="D2045">
        <v>433932</v>
      </c>
      <c r="E2045" t="s">
        <v>9591</v>
      </c>
      <c r="F2045" t="s">
        <v>111</v>
      </c>
      <c r="G2045" s="1">
        <v>44851</v>
      </c>
    </row>
    <row r="2046" spans="1:7" x14ac:dyDescent="0.25">
      <c r="A2046" t="s">
        <v>9592</v>
      </c>
      <c r="B2046" s="1">
        <v>44837</v>
      </c>
      <c r="C2046" t="s">
        <v>79</v>
      </c>
      <c r="D2046">
        <v>433955</v>
      </c>
      <c r="E2046" t="s">
        <v>9593</v>
      </c>
      <c r="F2046" t="s">
        <v>111</v>
      </c>
      <c r="G2046" s="1">
        <v>44854</v>
      </c>
    </row>
    <row r="2047" spans="1:7" x14ac:dyDescent="0.25">
      <c r="A2047" t="s">
        <v>9594</v>
      </c>
      <c r="B2047" s="1">
        <v>44837</v>
      </c>
      <c r="C2047" t="s">
        <v>79</v>
      </c>
      <c r="D2047">
        <v>433956</v>
      </c>
      <c r="E2047" t="s">
        <v>9595</v>
      </c>
      <c r="F2047" t="s">
        <v>111</v>
      </c>
      <c r="G2047" s="1">
        <v>44854</v>
      </c>
    </row>
    <row r="2048" spans="1:7" x14ac:dyDescent="0.25">
      <c r="A2048" t="s">
        <v>9596</v>
      </c>
      <c r="B2048" s="1">
        <v>44837</v>
      </c>
      <c r="C2048" t="s">
        <v>79</v>
      </c>
      <c r="D2048">
        <v>433961</v>
      </c>
      <c r="E2048" t="s">
        <v>9597</v>
      </c>
      <c r="F2048" t="s">
        <v>106</v>
      </c>
      <c r="G2048" s="1">
        <v>44854</v>
      </c>
    </row>
    <row r="2049" spans="1:7" x14ac:dyDescent="0.25">
      <c r="A2049" t="s">
        <v>9598</v>
      </c>
      <c r="B2049" s="1">
        <v>44837</v>
      </c>
      <c r="C2049" t="s">
        <v>79</v>
      </c>
      <c r="D2049">
        <v>433970</v>
      </c>
      <c r="E2049" t="s">
        <v>9599</v>
      </c>
      <c r="F2049" t="s">
        <v>111</v>
      </c>
      <c r="G2049" s="1">
        <v>44851</v>
      </c>
    </row>
    <row r="2050" spans="1:7" x14ac:dyDescent="0.25">
      <c r="A2050" t="s">
        <v>9600</v>
      </c>
      <c r="B2050" s="1">
        <v>44837</v>
      </c>
      <c r="C2050" t="s">
        <v>79</v>
      </c>
      <c r="D2050">
        <v>433992</v>
      </c>
      <c r="E2050" t="s">
        <v>9601</v>
      </c>
      <c r="F2050" t="s">
        <v>111</v>
      </c>
      <c r="G2050" s="1">
        <v>44851</v>
      </c>
    </row>
    <row r="2051" spans="1:7" x14ac:dyDescent="0.25">
      <c r="A2051" t="s">
        <v>9602</v>
      </c>
      <c r="B2051" s="1">
        <v>44837</v>
      </c>
      <c r="C2051" t="s">
        <v>79</v>
      </c>
      <c r="D2051">
        <v>434437</v>
      </c>
      <c r="E2051" t="s">
        <v>9603</v>
      </c>
      <c r="F2051" t="s">
        <v>111</v>
      </c>
      <c r="G2051" s="1">
        <v>44854</v>
      </c>
    </row>
    <row r="2052" spans="1:7" x14ac:dyDescent="0.25">
      <c r="A2052" t="s">
        <v>9604</v>
      </c>
      <c r="B2052" s="1">
        <v>44837</v>
      </c>
      <c r="C2052" t="s">
        <v>79</v>
      </c>
      <c r="D2052">
        <v>434597</v>
      </c>
      <c r="E2052" t="s">
        <v>9605</v>
      </c>
      <c r="F2052" t="s">
        <v>106</v>
      </c>
      <c r="G2052" s="1">
        <v>44854</v>
      </c>
    </row>
    <row r="2053" spans="1:7" x14ac:dyDescent="0.25">
      <c r="A2053" t="s">
        <v>9606</v>
      </c>
      <c r="B2053" s="1">
        <v>44837</v>
      </c>
      <c r="C2053" t="s">
        <v>79</v>
      </c>
      <c r="D2053">
        <v>434601</v>
      </c>
      <c r="E2053" t="s">
        <v>9607</v>
      </c>
      <c r="F2053" t="s">
        <v>111</v>
      </c>
      <c r="G2053" s="1">
        <v>44851</v>
      </c>
    </row>
    <row r="2054" spans="1:7" x14ac:dyDescent="0.25">
      <c r="A2054" t="s">
        <v>9608</v>
      </c>
      <c r="B2054" s="1">
        <v>44837</v>
      </c>
      <c r="C2054" t="s">
        <v>79</v>
      </c>
      <c r="D2054">
        <v>434603</v>
      </c>
      <c r="E2054" t="s">
        <v>9609</v>
      </c>
      <c r="F2054" t="s">
        <v>106</v>
      </c>
      <c r="G2054" s="1">
        <v>44862</v>
      </c>
    </row>
    <row r="2055" spans="1:7" x14ac:dyDescent="0.25">
      <c r="A2055" t="s">
        <v>9610</v>
      </c>
      <c r="B2055" s="1">
        <v>44838</v>
      </c>
      <c r="C2055" t="s">
        <v>79</v>
      </c>
      <c r="D2055">
        <v>434875</v>
      </c>
      <c r="E2055" t="s">
        <v>9611</v>
      </c>
      <c r="F2055" t="s">
        <v>111</v>
      </c>
      <c r="G2055" s="1">
        <v>44851</v>
      </c>
    </row>
    <row r="2056" spans="1:7" x14ac:dyDescent="0.25">
      <c r="A2056" t="s">
        <v>9612</v>
      </c>
      <c r="B2056" s="1">
        <v>44838</v>
      </c>
      <c r="C2056" t="s">
        <v>79</v>
      </c>
      <c r="D2056">
        <v>435085</v>
      </c>
      <c r="E2056" t="s">
        <v>9613</v>
      </c>
      <c r="F2056" t="s">
        <v>111</v>
      </c>
      <c r="G2056" s="1">
        <v>44851</v>
      </c>
    </row>
    <row r="2057" spans="1:7" x14ac:dyDescent="0.25">
      <c r="A2057" t="s">
        <v>9614</v>
      </c>
      <c r="B2057" s="1">
        <v>44838</v>
      </c>
      <c r="C2057" t="s">
        <v>79</v>
      </c>
      <c r="D2057">
        <v>435102</v>
      </c>
      <c r="E2057" t="s">
        <v>9615</v>
      </c>
      <c r="F2057" t="s">
        <v>106</v>
      </c>
      <c r="G2057" s="1">
        <v>44851</v>
      </c>
    </row>
    <row r="2058" spans="1:7" x14ac:dyDescent="0.25">
      <c r="A2058" t="s">
        <v>9616</v>
      </c>
      <c r="B2058" s="1">
        <v>44838</v>
      </c>
      <c r="C2058" t="s">
        <v>79</v>
      </c>
      <c r="D2058">
        <v>435240</v>
      </c>
      <c r="E2058" t="s">
        <v>9617</v>
      </c>
      <c r="F2058" t="s">
        <v>111</v>
      </c>
      <c r="G2058" s="1">
        <v>44855</v>
      </c>
    </row>
    <row r="2059" spans="1:7" x14ac:dyDescent="0.25">
      <c r="A2059" t="s">
        <v>9618</v>
      </c>
      <c r="B2059" s="1">
        <v>44838</v>
      </c>
      <c r="C2059" t="s">
        <v>79</v>
      </c>
      <c r="D2059">
        <v>435259</v>
      </c>
      <c r="E2059" t="s">
        <v>9619</v>
      </c>
      <c r="F2059" t="s">
        <v>111</v>
      </c>
      <c r="G2059" s="1">
        <v>44851</v>
      </c>
    </row>
    <row r="2060" spans="1:7" x14ac:dyDescent="0.25">
      <c r="A2060" t="s">
        <v>9620</v>
      </c>
      <c r="B2060" s="1">
        <v>44838</v>
      </c>
      <c r="C2060" t="s">
        <v>79</v>
      </c>
      <c r="D2060">
        <v>435287</v>
      </c>
      <c r="E2060" t="s">
        <v>9621</v>
      </c>
      <c r="F2060" t="s">
        <v>111</v>
      </c>
      <c r="G2060" s="1">
        <v>44851</v>
      </c>
    </row>
    <row r="2061" spans="1:7" x14ac:dyDescent="0.25">
      <c r="A2061" t="s">
        <v>9622</v>
      </c>
      <c r="B2061" s="1">
        <v>44838</v>
      </c>
      <c r="C2061" t="s">
        <v>79</v>
      </c>
      <c r="D2061">
        <v>435301</v>
      </c>
      <c r="E2061" t="s">
        <v>9623</v>
      </c>
      <c r="F2061" t="s">
        <v>111</v>
      </c>
      <c r="G2061" s="1">
        <v>44851</v>
      </c>
    </row>
    <row r="2062" spans="1:7" x14ac:dyDescent="0.25">
      <c r="A2062" t="s">
        <v>9624</v>
      </c>
      <c r="B2062" s="1">
        <v>44838</v>
      </c>
      <c r="C2062" t="s">
        <v>79</v>
      </c>
      <c r="D2062">
        <v>435305</v>
      </c>
      <c r="E2062" t="s">
        <v>9625</v>
      </c>
      <c r="F2062" t="s">
        <v>111</v>
      </c>
      <c r="G2062" s="1">
        <v>44851</v>
      </c>
    </row>
    <row r="2063" spans="1:7" x14ac:dyDescent="0.25">
      <c r="A2063" t="s">
        <v>9626</v>
      </c>
      <c r="B2063" s="1">
        <v>44839</v>
      </c>
      <c r="C2063" t="s">
        <v>79</v>
      </c>
      <c r="D2063">
        <v>435619</v>
      </c>
      <c r="E2063" t="s">
        <v>9627</v>
      </c>
      <c r="F2063" t="s">
        <v>111</v>
      </c>
      <c r="G2063" s="1">
        <v>44854</v>
      </c>
    </row>
    <row r="2064" spans="1:7" x14ac:dyDescent="0.25">
      <c r="A2064" t="s">
        <v>9628</v>
      </c>
      <c r="B2064" s="1">
        <v>44839</v>
      </c>
      <c r="C2064" t="s">
        <v>79</v>
      </c>
      <c r="D2064">
        <v>435635</v>
      </c>
      <c r="E2064" t="s">
        <v>9629</v>
      </c>
      <c r="F2064" t="s">
        <v>111</v>
      </c>
      <c r="G2064" s="1">
        <v>44854</v>
      </c>
    </row>
    <row r="2065" spans="1:7" x14ac:dyDescent="0.25">
      <c r="A2065" t="s">
        <v>9630</v>
      </c>
      <c r="B2065" s="1">
        <v>44839</v>
      </c>
      <c r="C2065" t="s">
        <v>79</v>
      </c>
      <c r="D2065">
        <v>435636</v>
      </c>
      <c r="E2065" t="s">
        <v>9631</v>
      </c>
      <c r="F2065" t="s">
        <v>111</v>
      </c>
      <c r="G2065" s="1">
        <v>44858</v>
      </c>
    </row>
    <row r="2066" spans="1:7" x14ac:dyDescent="0.25">
      <c r="A2066" t="s">
        <v>9632</v>
      </c>
      <c r="B2066" s="1">
        <v>44839</v>
      </c>
      <c r="C2066" t="s">
        <v>79</v>
      </c>
      <c r="D2066">
        <v>435653</v>
      </c>
      <c r="E2066" t="s">
        <v>9633</v>
      </c>
      <c r="F2066" t="s">
        <v>106</v>
      </c>
      <c r="G2066" s="1">
        <v>44854</v>
      </c>
    </row>
    <row r="2067" spans="1:7" x14ac:dyDescent="0.25">
      <c r="A2067" t="s">
        <v>9634</v>
      </c>
      <c r="B2067" s="1">
        <v>44839</v>
      </c>
      <c r="C2067" t="s">
        <v>79</v>
      </c>
      <c r="D2067">
        <v>435768</v>
      </c>
      <c r="E2067" t="s">
        <v>9635</v>
      </c>
      <c r="F2067" t="s">
        <v>111</v>
      </c>
      <c r="G2067" s="1">
        <v>44851</v>
      </c>
    </row>
    <row r="2068" spans="1:7" x14ac:dyDescent="0.25">
      <c r="A2068" t="s">
        <v>9636</v>
      </c>
      <c r="B2068" s="1">
        <v>44839</v>
      </c>
      <c r="C2068" t="s">
        <v>79</v>
      </c>
      <c r="D2068">
        <v>435805</v>
      </c>
      <c r="E2068" t="s">
        <v>9637</v>
      </c>
      <c r="F2068" t="s">
        <v>111</v>
      </c>
      <c r="G2068" s="1">
        <v>44851</v>
      </c>
    </row>
    <row r="2069" spans="1:7" x14ac:dyDescent="0.25">
      <c r="A2069" t="s">
        <v>9638</v>
      </c>
      <c r="B2069" s="1">
        <v>44839</v>
      </c>
      <c r="C2069" t="s">
        <v>79</v>
      </c>
      <c r="D2069">
        <v>436072</v>
      </c>
      <c r="E2069" t="s">
        <v>9639</v>
      </c>
      <c r="F2069" t="s">
        <v>111</v>
      </c>
      <c r="G2069" s="1">
        <v>44859</v>
      </c>
    </row>
    <row r="2070" spans="1:7" x14ac:dyDescent="0.25">
      <c r="A2070" t="s">
        <v>9640</v>
      </c>
      <c r="B2070" s="1">
        <v>44839</v>
      </c>
      <c r="C2070" t="s">
        <v>79</v>
      </c>
      <c r="D2070">
        <v>436180</v>
      </c>
      <c r="E2070" t="s">
        <v>9641</v>
      </c>
      <c r="F2070" t="s">
        <v>111</v>
      </c>
      <c r="G2070" s="1">
        <v>44854</v>
      </c>
    </row>
    <row r="2071" spans="1:7" x14ac:dyDescent="0.25">
      <c r="A2071" t="s">
        <v>9642</v>
      </c>
      <c r="B2071" s="1">
        <v>44839</v>
      </c>
      <c r="C2071" t="s">
        <v>79</v>
      </c>
      <c r="D2071">
        <v>436192</v>
      </c>
      <c r="E2071" t="s">
        <v>9643</v>
      </c>
      <c r="F2071" t="s">
        <v>111</v>
      </c>
      <c r="G2071" s="1">
        <v>44851</v>
      </c>
    </row>
    <row r="2072" spans="1:7" x14ac:dyDescent="0.25">
      <c r="A2072" t="s">
        <v>9644</v>
      </c>
      <c r="B2072" s="1">
        <v>44839</v>
      </c>
      <c r="C2072" t="s">
        <v>79</v>
      </c>
      <c r="D2072">
        <v>436197</v>
      </c>
      <c r="E2072" t="s">
        <v>9645</v>
      </c>
      <c r="F2072" t="s">
        <v>111</v>
      </c>
      <c r="G2072" s="1">
        <v>44851</v>
      </c>
    </row>
    <row r="2073" spans="1:7" x14ac:dyDescent="0.25">
      <c r="A2073" t="s">
        <v>9646</v>
      </c>
      <c r="B2073" s="1">
        <v>44839</v>
      </c>
      <c r="C2073" t="s">
        <v>79</v>
      </c>
      <c r="D2073">
        <v>436211</v>
      </c>
      <c r="E2073" t="s">
        <v>9647</v>
      </c>
      <c r="F2073" t="s">
        <v>111</v>
      </c>
      <c r="G2073" s="1">
        <v>44851</v>
      </c>
    </row>
    <row r="2074" spans="1:7" x14ac:dyDescent="0.25">
      <c r="A2074" t="s">
        <v>9648</v>
      </c>
      <c r="B2074" s="1">
        <v>44840</v>
      </c>
      <c r="C2074" t="s">
        <v>79</v>
      </c>
      <c r="D2074">
        <v>436419</v>
      </c>
      <c r="E2074" t="s">
        <v>9649</v>
      </c>
      <c r="F2074" t="s">
        <v>111</v>
      </c>
      <c r="G2074" s="1">
        <v>44861</v>
      </c>
    </row>
    <row r="2075" spans="1:7" x14ac:dyDescent="0.25">
      <c r="A2075" t="s">
        <v>9650</v>
      </c>
      <c r="B2075" s="1">
        <v>44840</v>
      </c>
      <c r="C2075" t="s">
        <v>79</v>
      </c>
      <c r="D2075">
        <v>436442</v>
      </c>
      <c r="E2075" t="s">
        <v>9651</v>
      </c>
      <c r="F2075" t="s">
        <v>111</v>
      </c>
      <c r="G2075" s="1">
        <v>44851</v>
      </c>
    </row>
    <row r="2076" spans="1:7" x14ac:dyDescent="0.25">
      <c r="A2076" t="s">
        <v>9652</v>
      </c>
      <c r="B2076" s="1">
        <v>44840</v>
      </c>
      <c r="C2076" t="s">
        <v>79</v>
      </c>
      <c r="D2076">
        <v>436443</v>
      </c>
      <c r="E2076" t="s">
        <v>9653</v>
      </c>
      <c r="F2076" t="s">
        <v>111</v>
      </c>
      <c r="G2076" s="1">
        <v>44851</v>
      </c>
    </row>
    <row r="2077" spans="1:7" x14ac:dyDescent="0.25">
      <c r="A2077" t="s">
        <v>9654</v>
      </c>
      <c r="B2077" s="1">
        <v>44840</v>
      </c>
      <c r="C2077" t="s">
        <v>79</v>
      </c>
      <c r="D2077">
        <v>436453</v>
      </c>
      <c r="E2077" t="s">
        <v>9655</v>
      </c>
      <c r="F2077" t="s">
        <v>111</v>
      </c>
      <c r="G2077" s="1">
        <v>44858</v>
      </c>
    </row>
    <row r="2078" spans="1:7" x14ac:dyDescent="0.25">
      <c r="A2078" t="s">
        <v>9656</v>
      </c>
      <c r="B2078" s="1">
        <v>44840</v>
      </c>
      <c r="C2078" t="s">
        <v>79</v>
      </c>
      <c r="D2078">
        <v>436463</v>
      </c>
      <c r="E2078" t="s">
        <v>9657</v>
      </c>
      <c r="F2078" t="s">
        <v>111</v>
      </c>
      <c r="G2078" s="1">
        <v>44854</v>
      </c>
    </row>
    <row r="2079" spans="1:7" x14ac:dyDescent="0.25">
      <c r="A2079" t="s">
        <v>9658</v>
      </c>
      <c r="B2079" s="1">
        <v>44840</v>
      </c>
      <c r="C2079" t="s">
        <v>79</v>
      </c>
      <c r="D2079">
        <v>436566</v>
      </c>
      <c r="E2079" t="s">
        <v>9659</v>
      </c>
      <c r="F2079" t="s">
        <v>111</v>
      </c>
      <c r="G2079" s="1">
        <v>44854</v>
      </c>
    </row>
    <row r="2080" spans="1:7" x14ac:dyDescent="0.25">
      <c r="A2080" t="s">
        <v>9660</v>
      </c>
      <c r="B2080" s="1">
        <v>44840</v>
      </c>
      <c r="C2080" t="s">
        <v>79</v>
      </c>
      <c r="D2080">
        <v>436579</v>
      </c>
      <c r="E2080" t="s">
        <v>9661</v>
      </c>
      <c r="F2080" t="s">
        <v>111</v>
      </c>
      <c r="G2080" s="1">
        <v>44854</v>
      </c>
    </row>
    <row r="2081" spans="1:7" x14ac:dyDescent="0.25">
      <c r="A2081" t="s">
        <v>9662</v>
      </c>
      <c r="B2081" s="1">
        <v>44840</v>
      </c>
      <c r="C2081" t="s">
        <v>79</v>
      </c>
      <c r="D2081">
        <v>436594</v>
      </c>
      <c r="E2081" t="s">
        <v>9663</v>
      </c>
      <c r="F2081" t="s">
        <v>111</v>
      </c>
      <c r="G2081" s="1">
        <v>44851</v>
      </c>
    </row>
    <row r="2082" spans="1:7" x14ac:dyDescent="0.25">
      <c r="A2082" t="s">
        <v>9664</v>
      </c>
      <c r="B2082" s="1">
        <v>44840</v>
      </c>
      <c r="C2082" t="s">
        <v>79</v>
      </c>
      <c r="D2082">
        <v>436596</v>
      </c>
      <c r="E2082" t="s">
        <v>9665</v>
      </c>
      <c r="F2082" t="s">
        <v>106</v>
      </c>
      <c r="G2082" s="1">
        <v>44851</v>
      </c>
    </row>
    <row r="2083" spans="1:7" x14ac:dyDescent="0.25">
      <c r="A2083" t="s">
        <v>9666</v>
      </c>
      <c r="B2083" s="1">
        <v>44840</v>
      </c>
      <c r="C2083" t="s">
        <v>79</v>
      </c>
      <c r="D2083">
        <v>436639</v>
      </c>
      <c r="E2083" t="s">
        <v>9667</v>
      </c>
      <c r="F2083" t="s">
        <v>111</v>
      </c>
      <c r="G2083" s="1">
        <v>44851</v>
      </c>
    </row>
    <row r="2084" spans="1:7" x14ac:dyDescent="0.25">
      <c r="A2084" t="s">
        <v>9668</v>
      </c>
      <c r="B2084" s="1">
        <v>44840</v>
      </c>
      <c r="C2084" t="s">
        <v>79</v>
      </c>
      <c r="D2084">
        <v>436756</v>
      </c>
      <c r="E2084" t="s">
        <v>9669</v>
      </c>
      <c r="F2084" t="s">
        <v>111</v>
      </c>
      <c r="G2084" s="1">
        <v>44855</v>
      </c>
    </row>
    <row r="2085" spans="1:7" x14ac:dyDescent="0.25">
      <c r="A2085" t="s">
        <v>9670</v>
      </c>
      <c r="B2085" s="1">
        <v>44840</v>
      </c>
      <c r="C2085" t="s">
        <v>79</v>
      </c>
      <c r="D2085">
        <v>436762</v>
      </c>
      <c r="E2085" t="s">
        <v>9671</v>
      </c>
      <c r="F2085" t="s">
        <v>111</v>
      </c>
      <c r="G2085" s="1">
        <v>44851</v>
      </c>
    </row>
    <row r="2086" spans="1:7" x14ac:dyDescent="0.25">
      <c r="A2086" t="s">
        <v>9672</v>
      </c>
      <c r="B2086" s="1">
        <v>44840</v>
      </c>
      <c r="C2086" t="s">
        <v>79</v>
      </c>
      <c r="D2086">
        <v>436857</v>
      </c>
      <c r="E2086" t="s">
        <v>9673</v>
      </c>
      <c r="F2086" t="s">
        <v>111</v>
      </c>
      <c r="G2086" s="1">
        <v>44851</v>
      </c>
    </row>
    <row r="2087" spans="1:7" x14ac:dyDescent="0.25">
      <c r="A2087" t="s">
        <v>9674</v>
      </c>
      <c r="B2087" s="1">
        <v>44840</v>
      </c>
      <c r="C2087" t="s">
        <v>79</v>
      </c>
      <c r="D2087">
        <v>436863</v>
      </c>
      <c r="E2087" t="s">
        <v>9675</v>
      </c>
      <c r="F2087" t="s">
        <v>111</v>
      </c>
      <c r="G2087" s="1">
        <v>44851</v>
      </c>
    </row>
    <row r="2088" spans="1:7" x14ac:dyDescent="0.25">
      <c r="A2088" t="s">
        <v>9676</v>
      </c>
      <c r="B2088" s="1">
        <v>44840</v>
      </c>
      <c r="C2088" t="s">
        <v>79</v>
      </c>
      <c r="D2088">
        <v>436891</v>
      </c>
      <c r="E2088" t="s">
        <v>9677</v>
      </c>
      <c r="F2088" t="s">
        <v>106</v>
      </c>
      <c r="G2088" s="1">
        <v>44854</v>
      </c>
    </row>
    <row r="2089" spans="1:7" x14ac:dyDescent="0.25">
      <c r="A2089" t="s">
        <v>9678</v>
      </c>
      <c r="B2089" s="1">
        <v>44841</v>
      </c>
      <c r="C2089" t="s">
        <v>79</v>
      </c>
      <c r="D2089">
        <v>437188</v>
      </c>
      <c r="E2089" t="s">
        <v>9679</v>
      </c>
      <c r="F2089" t="s">
        <v>111</v>
      </c>
      <c r="G2089" s="1">
        <v>44854</v>
      </c>
    </row>
    <row r="2090" spans="1:7" x14ac:dyDescent="0.25">
      <c r="A2090" t="s">
        <v>9680</v>
      </c>
      <c r="B2090" s="1">
        <v>44841</v>
      </c>
      <c r="C2090" t="s">
        <v>79</v>
      </c>
      <c r="D2090">
        <v>437199</v>
      </c>
      <c r="E2090" t="s">
        <v>9681</v>
      </c>
      <c r="F2090" t="s">
        <v>111</v>
      </c>
      <c r="G2090" s="1">
        <v>44855</v>
      </c>
    </row>
    <row r="2091" spans="1:7" x14ac:dyDescent="0.25">
      <c r="A2091" t="s">
        <v>9682</v>
      </c>
      <c r="B2091" s="1">
        <v>44841</v>
      </c>
      <c r="C2091" t="s">
        <v>79</v>
      </c>
      <c r="D2091">
        <v>437239</v>
      </c>
      <c r="E2091" t="s">
        <v>9683</v>
      </c>
      <c r="F2091" t="s">
        <v>111</v>
      </c>
      <c r="G2091" s="1">
        <v>44851</v>
      </c>
    </row>
    <row r="2092" spans="1:7" x14ac:dyDescent="0.25">
      <c r="A2092" t="s">
        <v>9684</v>
      </c>
      <c r="B2092" s="1">
        <v>44841</v>
      </c>
      <c r="C2092" t="s">
        <v>79</v>
      </c>
      <c r="D2092">
        <v>437252</v>
      </c>
      <c r="E2092" t="s">
        <v>9685</v>
      </c>
      <c r="F2092" t="s">
        <v>106</v>
      </c>
      <c r="G2092" s="1">
        <v>44851</v>
      </c>
    </row>
    <row r="2093" spans="1:7" x14ac:dyDescent="0.25">
      <c r="A2093" t="s">
        <v>9686</v>
      </c>
      <c r="B2093" s="1">
        <v>44841</v>
      </c>
      <c r="C2093" t="s">
        <v>79</v>
      </c>
      <c r="D2093">
        <v>437309</v>
      </c>
      <c r="E2093" t="s">
        <v>9687</v>
      </c>
      <c r="F2093" t="s">
        <v>111</v>
      </c>
      <c r="G2093" s="1">
        <v>44855</v>
      </c>
    </row>
    <row r="2094" spans="1:7" x14ac:dyDescent="0.25">
      <c r="A2094" t="s">
        <v>9688</v>
      </c>
      <c r="B2094" s="1">
        <v>44841</v>
      </c>
      <c r="C2094" t="s">
        <v>79</v>
      </c>
      <c r="D2094">
        <v>437402</v>
      </c>
      <c r="E2094" t="s">
        <v>9689</v>
      </c>
      <c r="F2094" t="s">
        <v>111</v>
      </c>
      <c r="G2094" s="1">
        <v>44854</v>
      </c>
    </row>
    <row r="2095" spans="1:7" x14ac:dyDescent="0.25">
      <c r="A2095" t="s">
        <v>2812</v>
      </c>
      <c r="B2095" s="1">
        <v>44841</v>
      </c>
      <c r="C2095" t="s">
        <v>79</v>
      </c>
      <c r="D2095">
        <v>437491</v>
      </c>
      <c r="E2095" t="s">
        <v>2811</v>
      </c>
      <c r="F2095" t="s">
        <v>111</v>
      </c>
      <c r="G2095" s="1">
        <v>44851</v>
      </c>
    </row>
    <row r="2096" spans="1:7" x14ac:dyDescent="0.25">
      <c r="A2096" t="s">
        <v>2816</v>
      </c>
      <c r="B2096" s="1">
        <v>44841</v>
      </c>
      <c r="C2096" t="s">
        <v>79</v>
      </c>
      <c r="D2096">
        <v>437497</v>
      </c>
      <c r="E2096" t="s">
        <v>2815</v>
      </c>
      <c r="F2096" t="s">
        <v>111</v>
      </c>
      <c r="G2096" s="1">
        <v>44859</v>
      </c>
    </row>
    <row r="2097" spans="1:7" x14ac:dyDescent="0.25">
      <c r="A2097" t="s">
        <v>2823</v>
      </c>
      <c r="B2097" s="1">
        <v>44841</v>
      </c>
      <c r="C2097" t="s">
        <v>79</v>
      </c>
      <c r="D2097">
        <v>437506</v>
      </c>
      <c r="E2097" t="s">
        <v>2822</v>
      </c>
      <c r="F2097" t="s">
        <v>111</v>
      </c>
      <c r="G2097" s="1">
        <v>44851</v>
      </c>
    </row>
    <row r="2098" spans="1:7" x14ac:dyDescent="0.25">
      <c r="A2098" t="s">
        <v>2829</v>
      </c>
      <c r="B2098" s="1">
        <v>44841</v>
      </c>
      <c r="C2098" t="s">
        <v>79</v>
      </c>
      <c r="D2098">
        <v>437680</v>
      </c>
      <c r="E2098" t="s">
        <v>2828</v>
      </c>
      <c r="F2098" t="s">
        <v>111</v>
      </c>
      <c r="G2098" s="1">
        <v>44858</v>
      </c>
    </row>
    <row r="2099" spans="1:7" x14ac:dyDescent="0.25">
      <c r="A2099" t="s">
        <v>2831</v>
      </c>
      <c r="B2099" s="1">
        <v>44841</v>
      </c>
      <c r="C2099" t="s">
        <v>79</v>
      </c>
      <c r="D2099">
        <v>437688</v>
      </c>
      <c r="E2099" t="s">
        <v>2830</v>
      </c>
      <c r="F2099" t="s">
        <v>111</v>
      </c>
      <c r="G2099" s="1">
        <v>44851</v>
      </c>
    </row>
    <row r="2100" spans="1:7" x14ac:dyDescent="0.25">
      <c r="A2100" t="s">
        <v>2833</v>
      </c>
      <c r="B2100" s="1">
        <v>44841</v>
      </c>
      <c r="C2100" t="s">
        <v>79</v>
      </c>
      <c r="D2100">
        <v>437695</v>
      </c>
      <c r="E2100" t="s">
        <v>2832</v>
      </c>
      <c r="F2100" t="s">
        <v>106</v>
      </c>
      <c r="G2100" s="1">
        <v>44851</v>
      </c>
    </row>
    <row r="2101" spans="1:7" x14ac:dyDescent="0.25">
      <c r="A2101" t="s">
        <v>9690</v>
      </c>
      <c r="B2101" s="1">
        <v>44841</v>
      </c>
      <c r="C2101" t="s">
        <v>79</v>
      </c>
      <c r="D2101">
        <v>437742</v>
      </c>
      <c r="E2101" t="s">
        <v>9691</v>
      </c>
      <c r="F2101" t="s">
        <v>106</v>
      </c>
      <c r="G2101" s="1">
        <v>44855</v>
      </c>
    </row>
    <row r="2102" spans="1:7" x14ac:dyDescent="0.25">
      <c r="A2102" t="s">
        <v>2839</v>
      </c>
      <c r="B2102" s="1">
        <v>44841</v>
      </c>
      <c r="C2102" t="s">
        <v>79</v>
      </c>
      <c r="D2102">
        <v>437744</v>
      </c>
      <c r="E2102" t="s">
        <v>2838</v>
      </c>
      <c r="F2102" t="s">
        <v>111</v>
      </c>
      <c r="G2102" s="1">
        <v>44855</v>
      </c>
    </row>
    <row r="2103" spans="1:7" x14ac:dyDescent="0.25">
      <c r="A2103" t="s">
        <v>2841</v>
      </c>
      <c r="B2103" s="1">
        <v>44841</v>
      </c>
      <c r="C2103" t="s">
        <v>79</v>
      </c>
      <c r="D2103">
        <v>437745</v>
      </c>
      <c r="E2103" t="s">
        <v>2840</v>
      </c>
      <c r="F2103" t="s">
        <v>111</v>
      </c>
      <c r="G2103" s="1">
        <v>44854</v>
      </c>
    </row>
    <row r="2104" spans="1:7" x14ac:dyDescent="0.25">
      <c r="A2104" t="s">
        <v>9692</v>
      </c>
      <c r="B2104" s="1">
        <v>44841</v>
      </c>
      <c r="C2104" t="s">
        <v>79</v>
      </c>
      <c r="D2104">
        <v>437746</v>
      </c>
      <c r="E2104" t="s">
        <v>9693</v>
      </c>
      <c r="F2104" t="s">
        <v>106</v>
      </c>
      <c r="G2104" s="1">
        <v>44854</v>
      </c>
    </row>
    <row r="2105" spans="1:7" x14ac:dyDescent="0.25">
      <c r="A2105" t="s">
        <v>9694</v>
      </c>
      <c r="B2105" s="1">
        <v>44841</v>
      </c>
      <c r="C2105" t="s">
        <v>79</v>
      </c>
      <c r="D2105">
        <v>437747</v>
      </c>
      <c r="E2105" t="s">
        <v>9695</v>
      </c>
      <c r="F2105" t="s">
        <v>106</v>
      </c>
      <c r="G2105" s="1">
        <v>44853</v>
      </c>
    </row>
    <row r="2106" spans="1:7" x14ac:dyDescent="0.25">
      <c r="A2106" t="s">
        <v>2835</v>
      </c>
      <c r="B2106" s="1">
        <v>44845</v>
      </c>
      <c r="C2106" t="s">
        <v>79</v>
      </c>
      <c r="D2106">
        <v>438262</v>
      </c>
      <c r="E2106" t="s">
        <v>2834</v>
      </c>
      <c r="F2106" t="s">
        <v>106</v>
      </c>
      <c r="G2106" s="1">
        <v>44854</v>
      </c>
    </row>
    <row r="2107" spans="1:7" x14ac:dyDescent="0.25">
      <c r="A2107" t="s">
        <v>2837</v>
      </c>
      <c r="B2107" s="1">
        <v>44845</v>
      </c>
      <c r="C2107" t="s">
        <v>79</v>
      </c>
      <c r="D2107">
        <v>438264</v>
      </c>
      <c r="E2107" t="s">
        <v>2836</v>
      </c>
      <c r="F2107" t="s">
        <v>111</v>
      </c>
      <c r="G2107" s="1">
        <v>44861</v>
      </c>
    </row>
    <row r="2108" spans="1:7" x14ac:dyDescent="0.25">
      <c r="A2108" t="s">
        <v>2843</v>
      </c>
      <c r="B2108" s="1">
        <v>44845</v>
      </c>
      <c r="C2108" t="s">
        <v>79</v>
      </c>
      <c r="D2108">
        <v>438268</v>
      </c>
      <c r="E2108" t="s">
        <v>2842</v>
      </c>
      <c r="F2108" t="s">
        <v>111</v>
      </c>
      <c r="G2108" s="1">
        <v>44858</v>
      </c>
    </row>
    <row r="2109" spans="1:7" x14ac:dyDescent="0.25">
      <c r="A2109" t="s">
        <v>2845</v>
      </c>
      <c r="B2109" s="1">
        <v>44845</v>
      </c>
      <c r="C2109" t="s">
        <v>79</v>
      </c>
      <c r="D2109">
        <v>438282</v>
      </c>
      <c r="E2109" t="s">
        <v>2844</v>
      </c>
      <c r="F2109" t="s">
        <v>106</v>
      </c>
      <c r="G2109" s="1">
        <v>44851</v>
      </c>
    </row>
    <row r="2110" spans="1:7" x14ac:dyDescent="0.25">
      <c r="A2110" t="s">
        <v>2847</v>
      </c>
      <c r="B2110" s="1">
        <v>44845</v>
      </c>
      <c r="C2110" t="s">
        <v>79</v>
      </c>
      <c r="D2110">
        <v>438290</v>
      </c>
      <c r="E2110" t="s">
        <v>2846</v>
      </c>
      <c r="F2110" t="s">
        <v>106</v>
      </c>
      <c r="G2110" s="1">
        <v>44853</v>
      </c>
    </row>
    <row r="2111" spans="1:7" x14ac:dyDescent="0.25">
      <c r="A2111" t="s">
        <v>2850</v>
      </c>
      <c r="B2111" s="1">
        <v>44845</v>
      </c>
      <c r="C2111" t="s">
        <v>79</v>
      </c>
      <c r="D2111">
        <v>438293</v>
      </c>
      <c r="E2111" t="s">
        <v>2849</v>
      </c>
      <c r="F2111" t="s">
        <v>111</v>
      </c>
      <c r="G2111" s="1">
        <v>44859</v>
      </c>
    </row>
    <row r="2112" spans="1:7" x14ac:dyDescent="0.25">
      <c r="A2112" t="s">
        <v>2853</v>
      </c>
      <c r="B2112" s="1">
        <v>44845</v>
      </c>
      <c r="C2112" t="s">
        <v>79</v>
      </c>
      <c r="D2112">
        <v>438297</v>
      </c>
      <c r="E2112" t="s">
        <v>2852</v>
      </c>
      <c r="F2112" t="s">
        <v>106</v>
      </c>
      <c r="G2112" s="1">
        <v>44851</v>
      </c>
    </row>
    <row r="2113" spans="1:7" x14ac:dyDescent="0.25">
      <c r="A2113" t="s">
        <v>2855</v>
      </c>
      <c r="B2113" s="1">
        <v>44845</v>
      </c>
      <c r="C2113" t="s">
        <v>79</v>
      </c>
      <c r="D2113">
        <v>438302</v>
      </c>
      <c r="E2113" t="s">
        <v>2854</v>
      </c>
      <c r="F2113" t="s">
        <v>106</v>
      </c>
      <c r="G2113" s="1">
        <v>44851</v>
      </c>
    </row>
    <row r="2114" spans="1:7" x14ac:dyDescent="0.25">
      <c r="A2114" t="s">
        <v>2857</v>
      </c>
      <c r="B2114" s="1">
        <v>44845</v>
      </c>
      <c r="C2114" t="s">
        <v>79</v>
      </c>
      <c r="D2114">
        <v>438315</v>
      </c>
      <c r="E2114" t="s">
        <v>2856</v>
      </c>
      <c r="F2114" t="s">
        <v>106</v>
      </c>
      <c r="G2114" s="1">
        <v>44851</v>
      </c>
    </row>
    <row r="2115" spans="1:7" x14ac:dyDescent="0.25">
      <c r="A2115" t="s">
        <v>2862</v>
      </c>
      <c r="B2115" s="1">
        <v>44845</v>
      </c>
      <c r="C2115" t="s">
        <v>79</v>
      </c>
      <c r="D2115">
        <v>438326</v>
      </c>
      <c r="E2115" t="s">
        <v>2861</v>
      </c>
      <c r="F2115" t="s">
        <v>111</v>
      </c>
      <c r="G2115" s="1">
        <v>44861</v>
      </c>
    </row>
    <row r="2116" spans="1:7" x14ac:dyDescent="0.25">
      <c r="A2116" t="s">
        <v>2864</v>
      </c>
      <c r="B2116" s="1">
        <v>44845</v>
      </c>
      <c r="C2116" t="s">
        <v>79</v>
      </c>
      <c r="D2116">
        <v>438332</v>
      </c>
      <c r="E2116" t="s">
        <v>2863</v>
      </c>
      <c r="F2116" t="s">
        <v>111</v>
      </c>
      <c r="G2116" s="1">
        <v>44855</v>
      </c>
    </row>
    <row r="2117" spans="1:7" x14ac:dyDescent="0.25">
      <c r="A2117" t="s">
        <v>2866</v>
      </c>
      <c r="B2117" s="1">
        <v>44845</v>
      </c>
      <c r="C2117" t="s">
        <v>79</v>
      </c>
      <c r="D2117">
        <v>438336</v>
      </c>
      <c r="E2117" t="s">
        <v>2865</v>
      </c>
      <c r="F2117" t="s">
        <v>106</v>
      </c>
      <c r="G2117" s="1">
        <v>44851</v>
      </c>
    </row>
    <row r="2118" spans="1:7" x14ac:dyDescent="0.25">
      <c r="A2118" t="s">
        <v>2870</v>
      </c>
      <c r="B2118" s="1">
        <v>44845</v>
      </c>
      <c r="C2118" t="s">
        <v>79</v>
      </c>
      <c r="D2118">
        <v>438349</v>
      </c>
      <c r="E2118" t="s">
        <v>2869</v>
      </c>
      <c r="F2118" t="s">
        <v>106</v>
      </c>
      <c r="G2118" s="1">
        <v>44858</v>
      </c>
    </row>
    <row r="2119" spans="1:7" x14ac:dyDescent="0.25">
      <c r="A2119" t="s">
        <v>2872</v>
      </c>
      <c r="B2119" s="1">
        <v>44845</v>
      </c>
      <c r="C2119" t="s">
        <v>79</v>
      </c>
      <c r="D2119">
        <v>438356</v>
      </c>
      <c r="E2119" t="s">
        <v>2871</v>
      </c>
      <c r="F2119" t="s">
        <v>111</v>
      </c>
      <c r="G2119" s="1">
        <v>44855</v>
      </c>
    </row>
    <row r="2120" spans="1:7" x14ac:dyDescent="0.25">
      <c r="A2120" t="s">
        <v>2876</v>
      </c>
      <c r="B2120" s="1">
        <v>44845</v>
      </c>
      <c r="C2120" t="s">
        <v>79</v>
      </c>
      <c r="D2120">
        <v>438364</v>
      </c>
      <c r="E2120" t="s">
        <v>2875</v>
      </c>
      <c r="F2120" t="s">
        <v>106</v>
      </c>
      <c r="G2120" s="1">
        <v>44853</v>
      </c>
    </row>
    <row r="2121" spans="1:7" x14ac:dyDescent="0.25">
      <c r="A2121" t="s">
        <v>2879</v>
      </c>
      <c r="B2121" s="1">
        <v>44845</v>
      </c>
      <c r="C2121" t="s">
        <v>79</v>
      </c>
      <c r="D2121">
        <v>438376</v>
      </c>
      <c r="E2121" t="s">
        <v>2878</v>
      </c>
      <c r="F2121" t="s">
        <v>106</v>
      </c>
      <c r="G2121" s="1">
        <v>44851</v>
      </c>
    </row>
    <row r="2122" spans="1:7" x14ac:dyDescent="0.25">
      <c r="A2122" t="s">
        <v>2883</v>
      </c>
      <c r="B2122" s="1">
        <v>44845</v>
      </c>
      <c r="C2122" t="s">
        <v>79</v>
      </c>
      <c r="D2122">
        <v>438381</v>
      </c>
      <c r="E2122" t="s">
        <v>2881</v>
      </c>
      <c r="F2122" t="s">
        <v>111</v>
      </c>
      <c r="G2122" s="1">
        <v>44851</v>
      </c>
    </row>
    <row r="2123" spans="1:7" x14ac:dyDescent="0.25">
      <c r="A2123" t="s">
        <v>2886</v>
      </c>
      <c r="B2123" s="1">
        <v>44845</v>
      </c>
      <c r="C2123" t="s">
        <v>79</v>
      </c>
      <c r="D2123">
        <v>438382</v>
      </c>
      <c r="E2123" t="s">
        <v>2885</v>
      </c>
      <c r="F2123" t="s">
        <v>106</v>
      </c>
      <c r="G2123" s="1">
        <v>44853</v>
      </c>
    </row>
    <row r="2124" spans="1:7" x14ac:dyDescent="0.25">
      <c r="A2124" t="s">
        <v>2888</v>
      </c>
      <c r="B2124" s="1">
        <v>44845</v>
      </c>
      <c r="C2124" t="s">
        <v>79</v>
      </c>
      <c r="D2124">
        <v>438407</v>
      </c>
      <c r="E2124" t="s">
        <v>2887</v>
      </c>
      <c r="F2124" t="s">
        <v>106</v>
      </c>
      <c r="G2124" s="1">
        <v>44851</v>
      </c>
    </row>
    <row r="2125" spans="1:7" x14ac:dyDescent="0.25">
      <c r="A2125" t="s">
        <v>2890</v>
      </c>
      <c r="B2125" s="1">
        <v>44845</v>
      </c>
      <c r="C2125" t="s">
        <v>79</v>
      </c>
      <c r="D2125">
        <v>438413</v>
      </c>
      <c r="E2125" t="s">
        <v>2889</v>
      </c>
      <c r="F2125" t="s">
        <v>111</v>
      </c>
      <c r="G2125" s="1">
        <v>44854</v>
      </c>
    </row>
    <row r="2126" spans="1:7" x14ac:dyDescent="0.25">
      <c r="A2126" t="s">
        <v>2892</v>
      </c>
      <c r="B2126" s="1">
        <v>44845</v>
      </c>
      <c r="C2126" t="s">
        <v>79</v>
      </c>
      <c r="D2126">
        <v>438428</v>
      </c>
      <c r="E2126" t="s">
        <v>2891</v>
      </c>
      <c r="F2126" t="s">
        <v>111</v>
      </c>
      <c r="G2126" s="1">
        <v>44854</v>
      </c>
    </row>
    <row r="2127" spans="1:7" x14ac:dyDescent="0.25">
      <c r="A2127" t="s">
        <v>2898</v>
      </c>
      <c r="B2127" s="1">
        <v>44845</v>
      </c>
      <c r="C2127" t="s">
        <v>79</v>
      </c>
      <c r="D2127">
        <v>438459</v>
      </c>
      <c r="E2127" t="s">
        <v>2897</v>
      </c>
      <c r="F2127" t="s">
        <v>106</v>
      </c>
      <c r="G2127" s="1">
        <v>44852</v>
      </c>
    </row>
    <row r="2128" spans="1:7" x14ac:dyDescent="0.25">
      <c r="A2128" t="s">
        <v>2900</v>
      </c>
      <c r="B2128" s="1">
        <v>44845</v>
      </c>
      <c r="C2128" t="s">
        <v>79</v>
      </c>
      <c r="D2128">
        <v>438462</v>
      </c>
      <c r="E2128" t="s">
        <v>2899</v>
      </c>
      <c r="F2128" t="s">
        <v>106</v>
      </c>
      <c r="G2128" s="1">
        <v>44852</v>
      </c>
    </row>
    <row r="2129" spans="1:7" x14ac:dyDescent="0.25">
      <c r="A2129" t="s">
        <v>2902</v>
      </c>
      <c r="B2129" s="1">
        <v>44845</v>
      </c>
      <c r="C2129" t="s">
        <v>79</v>
      </c>
      <c r="D2129">
        <v>438463</v>
      </c>
      <c r="E2129" t="s">
        <v>2901</v>
      </c>
      <c r="F2129" t="s">
        <v>111</v>
      </c>
      <c r="G2129" s="1">
        <v>44858</v>
      </c>
    </row>
    <row r="2130" spans="1:7" x14ac:dyDescent="0.25">
      <c r="A2130" t="s">
        <v>2904</v>
      </c>
      <c r="B2130" s="1">
        <v>44845</v>
      </c>
      <c r="C2130" t="s">
        <v>79</v>
      </c>
      <c r="D2130">
        <v>438470</v>
      </c>
      <c r="E2130" t="s">
        <v>2903</v>
      </c>
      <c r="F2130" t="s">
        <v>111</v>
      </c>
      <c r="G2130" s="1">
        <v>44859</v>
      </c>
    </row>
    <row r="2131" spans="1:7" x14ac:dyDescent="0.25">
      <c r="A2131" t="s">
        <v>2906</v>
      </c>
      <c r="B2131" s="1">
        <v>44845</v>
      </c>
      <c r="C2131" t="s">
        <v>79</v>
      </c>
      <c r="D2131">
        <v>438492</v>
      </c>
      <c r="E2131" t="s">
        <v>2905</v>
      </c>
      <c r="F2131" t="s">
        <v>111</v>
      </c>
      <c r="G2131" s="1">
        <v>44858</v>
      </c>
    </row>
    <row r="2132" spans="1:7" x14ac:dyDescent="0.25">
      <c r="A2132" t="s">
        <v>2908</v>
      </c>
      <c r="B2132" s="1">
        <v>44845</v>
      </c>
      <c r="C2132" t="s">
        <v>79</v>
      </c>
      <c r="D2132">
        <v>438494</v>
      </c>
      <c r="E2132" t="s">
        <v>2907</v>
      </c>
      <c r="F2132" t="s">
        <v>111</v>
      </c>
      <c r="G2132" s="1">
        <v>44854</v>
      </c>
    </row>
    <row r="2133" spans="1:7" x14ac:dyDescent="0.25">
      <c r="A2133" t="s">
        <v>2910</v>
      </c>
      <c r="B2133" s="1">
        <v>44845</v>
      </c>
      <c r="C2133" t="s">
        <v>79</v>
      </c>
      <c r="D2133">
        <v>438504</v>
      </c>
      <c r="E2133" t="s">
        <v>2909</v>
      </c>
      <c r="F2133" t="s">
        <v>111</v>
      </c>
      <c r="G2133" s="1">
        <v>44854</v>
      </c>
    </row>
    <row r="2134" spans="1:7" x14ac:dyDescent="0.25">
      <c r="A2134" t="s">
        <v>2912</v>
      </c>
      <c r="B2134" s="1">
        <v>44845</v>
      </c>
      <c r="C2134" t="s">
        <v>79</v>
      </c>
      <c r="D2134">
        <v>438505</v>
      </c>
      <c r="E2134" t="s">
        <v>2911</v>
      </c>
      <c r="F2134" t="s">
        <v>111</v>
      </c>
      <c r="G2134" s="1">
        <v>44854</v>
      </c>
    </row>
    <row r="2135" spans="1:7" x14ac:dyDescent="0.25">
      <c r="A2135" t="s">
        <v>2916</v>
      </c>
      <c r="B2135" s="1">
        <v>44845</v>
      </c>
      <c r="C2135" t="s">
        <v>79</v>
      </c>
      <c r="D2135">
        <v>438544</v>
      </c>
      <c r="E2135" t="s">
        <v>2915</v>
      </c>
      <c r="F2135" t="s">
        <v>106</v>
      </c>
      <c r="G2135" s="1">
        <v>44852</v>
      </c>
    </row>
    <row r="2136" spans="1:7" x14ac:dyDescent="0.25">
      <c r="A2136" t="s">
        <v>2924</v>
      </c>
      <c r="B2136" s="1">
        <v>44845</v>
      </c>
      <c r="C2136" t="s">
        <v>79</v>
      </c>
      <c r="D2136">
        <v>438798</v>
      </c>
      <c r="E2136" t="s">
        <v>2923</v>
      </c>
      <c r="F2136" t="s">
        <v>111</v>
      </c>
      <c r="G2136" s="1">
        <v>44854</v>
      </c>
    </row>
    <row r="2137" spans="1:7" x14ac:dyDescent="0.25">
      <c r="A2137" t="s">
        <v>2926</v>
      </c>
      <c r="B2137" s="1">
        <v>44845</v>
      </c>
      <c r="C2137" t="s">
        <v>79</v>
      </c>
      <c r="D2137">
        <v>438800</v>
      </c>
      <c r="E2137" t="s">
        <v>2925</v>
      </c>
      <c r="F2137" t="s">
        <v>111</v>
      </c>
      <c r="G2137" s="1">
        <v>44855</v>
      </c>
    </row>
    <row r="2138" spans="1:7" x14ac:dyDescent="0.25">
      <c r="A2138" t="s">
        <v>2936</v>
      </c>
      <c r="B2138" s="1">
        <v>44845</v>
      </c>
      <c r="C2138" t="s">
        <v>79</v>
      </c>
      <c r="D2138">
        <v>438922</v>
      </c>
      <c r="E2138" t="s">
        <v>2935</v>
      </c>
      <c r="F2138" t="s">
        <v>111</v>
      </c>
      <c r="G2138" s="1">
        <v>44859</v>
      </c>
    </row>
    <row r="2139" spans="1:7" x14ac:dyDescent="0.25">
      <c r="A2139" t="s">
        <v>2938</v>
      </c>
      <c r="B2139" s="1">
        <v>44845</v>
      </c>
      <c r="C2139" t="s">
        <v>79</v>
      </c>
      <c r="D2139">
        <v>438923</v>
      </c>
      <c r="E2139" t="s">
        <v>2937</v>
      </c>
      <c r="F2139" t="s">
        <v>106</v>
      </c>
      <c r="G2139" s="1">
        <v>44851</v>
      </c>
    </row>
    <row r="2140" spans="1:7" x14ac:dyDescent="0.25">
      <c r="A2140" t="s">
        <v>2940</v>
      </c>
      <c r="B2140" s="1">
        <v>44845</v>
      </c>
      <c r="C2140" t="s">
        <v>79</v>
      </c>
      <c r="D2140">
        <v>438925</v>
      </c>
      <c r="E2140" t="s">
        <v>2939</v>
      </c>
      <c r="F2140" t="s">
        <v>111</v>
      </c>
      <c r="G2140" s="1">
        <v>44858</v>
      </c>
    </row>
    <row r="2141" spans="1:7" x14ac:dyDescent="0.25">
      <c r="A2141" t="s">
        <v>2942</v>
      </c>
      <c r="B2141" s="1">
        <v>44845</v>
      </c>
      <c r="C2141" t="s">
        <v>79</v>
      </c>
      <c r="D2141">
        <v>438926</v>
      </c>
      <c r="E2141" t="s">
        <v>2941</v>
      </c>
      <c r="F2141" t="s">
        <v>111</v>
      </c>
      <c r="G2141" s="1">
        <v>44858</v>
      </c>
    </row>
    <row r="2142" spans="1:7" x14ac:dyDescent="0.25">
      <c r="A2142" t="s">
        <v>2944</v>
      </c>
      <c r="B2142" s="1">
        <v>44845</v>
      </c>
      <c r="C2142" t="s">
        <v>79</v>
      </c>
      <c r="D2142">
        <v>438927</v>
      </c>
      <c r="E2142" t="s">
        <v>2943</v>
      </c>
      <c r="F2142" t="s">
        <v>106</v>
      </c>
      <c r="G2142" s="1">
        <v>44858</v>
      </c>
    </row>
    <row r="2143" spans="1:7" x14ac:dyDescent="0.25">
      <c r="A2143" t="s">
        <v>2950</v>
      </c>
      <c r="B2143" s="1">
        <v>44845</v>
      </c>
      <c r="C2143" t="s">
        <v>79</v>
      </c>
      <c r="D2143">
        <v>438941</v>
      </c>
      <c r="E2143" t="s">
        <v>2949</v>
      </c>
      <c r="F2143" t="s">
        <v>106</v>
      </c>
      <c r="G2143" s="1">
        <v>44852</v>
      </c>
    </row>
    <row r="2144" spans="1:7" x14ac:dyDescent="0.25">
      <c r="A2144" t="s">
        <v>2952</v>
      </c>
      <c r="B2144" s="1">
        <v>44845</v>
      </c>
      <c r="C2144" t="s">
        <v>79</v>
      </c>
      <c r="D2144">
        <v>438942</v>
      </c>
      <c r="E2144" t="s">
        <v>2951</v>
      </c>
      <c r="F2144" t="s">
        <v>106</v>
      </c>
      <c r="G2144" s="1">
        <v>44851</v>
      </c>
    </row>
    <row r="2145" spans="1:7" x14ac:dyDescent="0.25">
      <c r="A2145" t="s">
        <v>2960</v>
      </c>
      <c r="B2145" s="1">
        <v>44845</v>
      </c>
      <c r="C2145" t="s">
        <v>79</v>
      </c>
      <c r="D2145">
        <v>438955</v>
      </c>
      <c r="E2145" t="s">
        <v>2959</v>
      </c>
      <c r="F2145" t="s">
        <v>111</v>
      </c>
      <c r="G2145" s="1">
        <v>44854</v>
      </c>
    </row>
    <row r="2146" spans="1:7" x14ac:dyDescent="0.25">
      <c r="A2146" t="s">
        <v>2934</v>
      </c>
      <c r="B2146" s="1">
        <v>44845</v>
      </c>
      <c r="C2146" t="s">
        <v>79</v>
      </c>
      <c r="D2146">
        <v>439047</v>
      </c>
      <c r="E2146" t="s">
        <v>2933</v>
      </c>
      <c r="F2146" t="s">
        <v>111</v>
      </c>
      <c r="G2146" s="1">
        <v>44854</v>
      </c>
    </row>
    <row r="2147" spans="1:7" x14ac:dyDescent="0.25">
      <c r="A2147" t="s">
        <v>2946</v>
      </c>
      <c r="B2147" s="1">
        <v>44846</v>
      </c>
      <c r="C2147" t="s">
        <v>79</v>
      </c>
      <c r="D2147">
        <v>439332</v>
      </c>
      <c r="E2147" t="s">
        <v>2945</v>
      </c>
      <c r="F2147" t="s">
        <v>106</v>
      </c>
      <c r="G2147" s="1">
        <v>44852</v>
      </c>
    </row>
    <row r="2148" spans="1:7" x14ac:dyDescent="0.25">
      <c r="A2148" t="s">
        <v>2948</v>
      </c>
      <c r="B2148" s="1">
        <v>44846</v>
      </c>
      <c r="C2148" t="s">
        <v>79</v>
      </c>
      <c r="D2148">
        <v>439337</v>
      </c>
      <c r="E2148" t="s">
        <v>2947</v>
      </c>
      <c r="F2148" t="s">
        <v>106</v>
      </c>
      <c r="G2148" s="1">
        <v>44852</v>
      </c>
    </row>
    <row r="2149" spans="1:7" x14ac:dyDescent="0.25">
      <c r="A2149" t="s">
        <v>2954</v>
      </c>
      <c r="B2149" s="1">
        <v>44846</v>
      </c>
      <c r="C2149" t="s">
        <v>79</v>
      </c>
      <c r="D2149">
        <v>439341</v>
      </c>
      <c r="E2149" t="s">
        <v>2953</v>
      </c>
      <c r="F2149" t="s">
        <v>106</v>
      </c>
      <c r="G2149" s="1">
        <v>44852</v>
      </c>
    </row>
    <row r="2150" spans="1:7" x14ac:dyDescent="0.25">
      <c r="A2150" t="s">
        <v>2956</v>
      </c>
      <c r="B2150" s="1">
        <v>44846</v>
      </c>
      <c r="C2150" t="s">
        <v>79</v>
      </c>
      <c r="D2150">
        <v>439342</v>
      </c>
      <c r="E2150" t="s">
        <v>2955</v>
      </c>
      <c r="F2150" t="s">
        <v>106</v>
      </c>
      <c r="G2150" s="1">
        <v>44852</v>
      </c>
    </row>
    <row r="2151" spans="1:7" x14ac:dyDescent="0.25">
      <c r="A2151" t="s">
        <v>2958</v>
      </c>
      <c r="B2151" s="1">
        <v>44846</v>
      </c>
      <c r="C2151" t="s">
        <v>79</v>
      </c>
      <c r="D2151">
        <v>439344</v>
      </c>
      <c r="E2151" t="s">
        <v>2957</v>
      </c>
      <c r="F2151" t="s">
        <v>106</v>
      </c>
      <c r="G2151" s="1">
        <v>44862</v>
      </c>
    </row>
    <row r="2152" spans="1:7" x14ac:dyDescent="0.25">
      <c r="A2152" t="s">
        <v>2962</v>
      </c>
      <c r="B2152" s="1">
        <v>44846</v>
      </c>
      <c r="C2152" t="s">
        <v>79</v>
      </c>
      <c r="D2152">
        <v>439351</v>
      </c>
      <c r="E2152" t="s">
        <v>2961</v>
      </c>
      <c r="F2152" t="s">
        <v>106</v>
      </c>
      <c r="G2152" s="1">
        <v>44851</v>
      </c>
    </row>
    <row r="2153" spans="1:7" x14ac:dyDescent="0.25">
      <c r="A2153" t="s">
        <v>2964</v>
      </c>
      <c r="B2153" s="1">
        <v>44846</v>
      </c>
      <c r="C2153" t="s">
        <v>79</v>
      </c>
      <c r="D2153">
        <v>439358</v>
      </c>
      <c r="E2153" t="s">
        <v>2963</v>
      </c>
      <c r="F2153" t="s">
        <v>111</v>
      </c>
      <c r="G2153" s="1">
        <v>44854</v>
      </c>
    </row>
    <row r="2154" spans="1:7" x14ac:dyDescent="0.25">
      <c r="A2154" t="s">
        <v>2966</v>
      </c>
      <c r="B2154" s="1">
        <v>44846</v>
      </c>
      <c r="C2154" t="s">
        <v>79</v>
      </c>
      <c r="D2154">
        <v>439372</v>
      </c>
      <c r="E2154" t="s">
        <v>2965</v>
      </c>
      <c r="F2154" t="s">
        <v>106</v>
      </c>
      <c r="G2154" s="1">
        <v>44862</v>
      </c>
    </row>
    <row r="2155" spans="1:7" x14ac:dyDescent="0.25">
      <c r="A2155" t="s">
        <v>2968</v>
      </c>
      <c r="B2155" s="1">
        <v>44846</v>
      </c>
      <c r="C2155" t="s">
        <v>79</v>
      </c>
      <c r="D2155">
        <v>439377</v>
      </c>
      <c r="E2155" t="s">
        <v>2967</v>
      </c>
      <c r="F2155" t="s">
        <v>111</v>
      </c>
      <c r="G2155" s="1">
        <v>44855</v>
      </c>
    </row>
    <row r="2156" spans="1:7" x14ac:dyDescent="0.25">
      <c r="A2156" t="s">
        <v>2970</v>
      </c>
      <c r="B2156" s="1">
        <v>44846</v>
      </c>
      <c r="C2156" t="s">
        <v>79</v>
      </c>
      <c r="D2156">
        <v>439378</v>
      </c>
      <c r="E2156" t="s">
        <v>2969</v>
      </c>
      <c r="F2156" t="s">
        <v>106</v>
      </c>
      <c r="G2156" s="1">
        <v>44851</v>
      </c>
    </row>
    <row r="2157" spans="1:7" x14ac:dyDescent="0.25">
      <c r="A2157" t="s">
        <v>2978</v>
      </c>
      <c r="B2157" s="1">
        <v>44846</v>
      </c>
      <c r="C2157" t="s">
        <v>79</v>
      </c>
      <c r="D2157">
        <v>439387</v>
      </c>
      <c r="E2157" t="s">
        <v>2977</v>
      </c>
      <c r="F2157" t="s">
        <v>111</v>
      </c>
      <c r="G2157" s="1">
        <v>44854</v>
      </c>
    </row>
    <row r="2158" spans="1:7" x14ac:dyDescent="0.25">
      <c r="A2158" t="s">
        <v>2976</v>
      </c>
      <c r="B2158" s="1">
        <v>44846</v>
      </c>
      <c r="C2158" t="s">
        <v>79</v>
      </c>
      <c r="D2158">
        <v>439409</v>
      </c>
      <c r="E2158" t="s">
        <v>2975</v>
      </c>
      <c r="F2158" t="s">
        <v>106</v>
      </c>
      <c r="G2158" s="1">
        <v>44853</v>
      </c>
    </row>
    <row r="2159" spans="1:7" x14ac:dyDescent="0.25">
      <c r="A2159" t="s">
        <v>2980</v>
      </c>
      <c r="B2159" s="1">
        <v>44846</v>
      </c>
      <c r="C2159" t="s">
        <v>79</v>
      </c>
      <c r="D2159">
        <v>439414</v>
      </c>
      <c r="E2159" t="s">
        <v>2979</v>
      </c>
      <c r="F2159" t="s">
        <v>106</v>
      </c>
      <c r="G2159" s="1">
        <v>44851</v>
      </c>
    </row>
    <row r="2160" spans="1:7" x14ac:dyDescent="0.25">
      <c r="A2160" t="s">
        <v>2982</v>
      </c>
      <c r="B2160" s="1">
        <v>44846</v>
      </c>
      <c r="C2160" t="s">
        <v>79</v>
      </c>
      <c r="D2160">
        <v>439416</v>
      </c>
      <c r="E2160" t="s">
        <v>2981</v>
      </c>
      <c r="F2160" t="s">
        <v>111</v>
      </c>
      <c r="G2160" s="1">
        <v>44855</v>
      </c>
    </row>
    <row r="2161" spans="1:7" x14ac:dyDescent="0.25">
      <c r="A2161" t="s">
        <v>2986</v>
      </c>
      <c r="B2161" s="1">
        <v>44846</v>
      </c>
      <c r="C2161" t="s">
        <v>79</v>
      </c>
      <c r="D2161">
        <v>439436</v>
      </c>
      <c r="E2161" t="s">
        <v>2985</v>
      </c>
      <c r="F2161" t="s">
        <v>111</v>
      </c>
      <c r="G2161" s="1">
        <v>44859</v>
      </c>
    </row>
    <row r="2162" spans="1:7" x14ac:dyDescent="0.25">
      <c r="A2162" t="s">
        <v>2990</v>
      </c>
      <c r="B2162" s="1">
        <v>44846</v>
      </c>
      <c r="C2162" t="s">
        <v>79</v>
      </c>
      <c r="D2162">
        <v>439448</v>
      </c>
      <c r="E2162" t="s">
        <v>2989</v>
      </c>
      <c r="F2162" t="s">
        <v>281</v>
      </c>
      <c r="G2162" s="1">
        <v>44854</v>
      </c>
    </row>
    <row r="2163" spans="1:7" x14ac:dyDescent="0.25">
      <c r="A2163" t="s">
        <v>2992</v>
      </c>
      <c r="B2163" s="1">
        <v>44846</v>
      </c>
      <c r="C2163" t="s">
        <v>79</v>
      </c>
      <c r="D2163">
        <v>439450</v>
      </c>
      <c r="E2163" t="s">
        <v>2991</v>
      </c>
      <c r="F2163" t="s">
        <v>111</v>
      </c>
      <c r="G2163" s="1">
        <v>44854</v>
      </c>
    </row>
    <row r="2164" spans="1:7" x14ac:dyDescent="0.25">
      <c r="A2164" t="s">
        <v>2994</v>
      </c>
      <c r="B2164" s="1">
        <v>44846</v>
      </c>
      <c r="C2164" t="s">
        <v>79</v>
      </c>
      <c r="D2164">
        <v>439453</v>
      </c>
      <c r="E2164" t="s">
        <v>2993</v>
      </c>
      <c r="F2164" t="s">
        <v>106</v>
      </c>
      <c r="G2164" s="1">
        <v>44851</v>
      </c>
    </row>
    <row r="2165" spans="1:7" x14ac:dyDescent="0.25">
      <c r="A2165" t="s">
        <v>3002</v>
      </c>
      <c r="B2165" s="1">
        <v>44846</v>
      </c>
      <c r="C2165" t="s">
        <v>79</v>
      </c>
      <c r="D2165">
        <v>439639</v>
      </c>
      <c r="E2165" t="s">
        <v>3001</v>
      </c>
      <c r="F2165" t="s">
        <v>111</v>
      </c>
      <c r="G2165" s="1">
        <v>44858</v>
      </c>
    </row>
    <row r="2166" spans="1:7" x14ac:dyDescent="0.25">
      <c r="A2166" t="s">
        <v>3004</v>
      </c>
      <c r="B2166" s="1">
        <v>44846</v>
      </c>
      <c r="C2166" t="s">
        <v>79</v>
      </c>
      <c r="D2166">
        <v>439653</v>
      </c>
      <c r="E2166" t="s">
        <v>3003</v>
      </c>
      <c r="F2166" t="s">
        <v>106</v>
      </c>
      <c r="G2166" s="1">
        <v>44852</v>
      </c>
    </row>
    <row r="2167" spans="1:7" x14ac:dyDescent="0.25">
      <c r="A2167" t="s">
        <v>3008</v>
      </c>
      <c r="B2167" s="1">
        <v>44846</v>
      </c>
      <c r="C2167" t="s">
        <v>79</v>
      </c>
      <c r="D2167">
        <v>439658</v>
      </c>
      <c r="E2167" t="s">
        <v>3007</v>
      </c>
      <c r="F2167" t="s">
        <v>111</v>
      </c>
      <c r="G2167" s="1">
        <v>44854</v>
      </c>
    </row>
    <row r="2168" spans="1:7" x14ac:dyDescent="0.25">
      <c r="A2168" t="s">
        <v>9696</v>
      </c>
      <c r="B2168" s="1">
        <v>44846</v>
      </c>
      <c r="C2168" t="s">
        <v>79</v>
      </c>
      <c r="D2168">
        <v>439745</v>
      </c>
      <c r="E2168" t="s">
        <v>9697</v>
      </c>
      <c r="F2168" t="s">
        <v>431</v>
      </c>
      <c r="G2168" s="1">
        <v>44852</v>
      </c>
    </row>
    <row r="2169" spans="1:7" x14ac:dyDescent="0.25">
      <c r="A2169" t="s">
        <v>3023</v>
      </c>
      <c r="B2169" s="1">
        <v>44846</v>
      </c>
      <c r="C2169" t="s">
        <v>79</v>
      </c>
      <c r="D2169">
        <v>439782</v>
      </c>
      <c r="E2169" t="s">
        <v>3022</v>
      </c>
      <c r="F2169" t="s">
        <v>111</v>
      </c>
      <c r="G2169" s="1">
        <v>44858</v>
      </c>
    </row>
    <row r="2170" spans="1:7" x14ac:dyDescent="0.25">
      <c r="A2170" t="s">
        <v>3038</v>
      </c>
      <c r="B2170" s="1">
        <v>44846</v>
      </c>
      <c r="C2170" t="s">
        <v>79</v>
      </c>
      <c r="D2170">
        <v>439787</v>
      </c>
      <c r="E2170" t="s">
        <v>3037</v>
      </c>
      <c r="F2170" t="s">
        <v>111</v>
      </c>
      <c r="G2170" s="1">
        <v>44854</v>
      </c>
    </row>
    <row r="2171" spans="1:7" x14ac:dyDescent="0.25">
      <c r="A2171" t="s">
        <v>3040</v>
      </c>
      <c r="B2171" s="1">
        <v>44846</v>
      </c>
      <c r="C2171" t="s">
        <v>79</v>
      </c>
      <c r="D2171">
        <v>439789</v>
      </c>
      <c r="E2171" t="s">
        <v>3039</v>
      </c>
      <c r="F2171" t="s">
        <v>106</v>
      </c>
      <c r="G2171" s="1">
        <v>44852</v>
      </c>
    </row>
    <row r="2172" spans="1:7" x14ac:dyDescent="0.25">
      <c r="A2172" t="s">
        <v>3063</v>
      </c>
      <c r="B2172" s="1">
        <v>44846</v>
      </c>
      <c r="C2172" t="s">
        <v>79</v>
      </c>
      <c r="D2172">
        <v>439791</v>
      </c>
      <c r="E2172" t="s">
        <v>3061</v>
      </c>
      <c r="F2172" t="s">
        <v>111</v>
      </c>
      <c r="G2172" s="1">
        <v>44854</v>
      </c>
    </row>
    <row r="2173" spans="1:7" x14ac:dyDescent="0.25">
      <c r="A2173" t="s">
        <v>3071</v>
      </c>
      <c r="B2173" s="1">
        <v>44846</v>
      </c>
      <c r="C2173" t="s">
        <v>79</v>
      </c>
      <c r="D2173">
        <v>439795</v>
      </c>
      <c r="E2173" t="s">
        <v>3070</v>
      </c>
      <c r="F2173" t="s">
        <v>106</v>
      </c>
      <c r="G2173" s="1">
        <v>44852</v>
      </c>
    </row>
    <row r="2174" spans="1:7" x14ac:dyDescent="0.25">
      <c r="A2174" t="s">
        <v>3073</v>
      </c>
      <c r="B2174" s="1">
        <v>44846</v>
      </c>
      <c r="C2174" t="s">
        <v>79</v>
      </c>
      <c r="D2174">
        <v>439796</v>
      </c>
      <c r="E2174" t="s">
        <v>3072</v>
      </c>
      <c r="F2174" t="s">
        <v>106</v>
      </c>
      <c r="G2174" s="1">
        <v>44858</v>
      </c>
    </row>
    <row r="2175" spans="1:7" x14ac:dyDescent="0.25">
      <c r="A2175" t="s">
        <v>3078</v>
      </c>
      <c r="B2175" s="1">
        <v>44846</v>
      </c>
      <c r="C2175" t="s">
        <v>79</v>
      </c>
      <c r="D2175">
        <v>439807</v>
      </c>
      <c r="E2175" t="s">
        <v>3077</v>
      </c>
      <c r="F2175" t="s">
        <v>106</v>
      </c>
      <c r="G2175" s="1">
        <v>44851</v>
      </c>
    </row>
    <row r="2176" spans="1:7" x14ac:dyDescent="0.25">
      <c r="A2176" t="s">
        <v>3084</v>
      </c>
      <c r="B2176" s="1">
        <v>44846</v>
      </c>
      <c r="C2176" t="s">
        <v>79</v>
      </c>
      <c r="D2176">
        <v>439809</v>
      </c>
      <c r="E2176" t="s">
        <v>3083</v>
      </c>
      <c r="F2176" t="s">
        <v>106</v>
      </c>
      <c r="G2176" s="1">
        <v>44851</v>
      </c>
    </row>
    <row r="2177" spans="1:7" x14ac:dyDescent="0.25">
      <c r="A2177" t="s">
        <v>3010</v>
      </c>
      <c r="B2177" s="1">
        <v>44846</v>
      </c>
      <c r="C2177" t="s">
        <v>79</v>
      </c>
      <c r="D2177">
        <v>439867</v>
      </c>
      <c r="E2177" t="s">
        <v>3009</v>
      </c>
      <c r="F2177" t="s">
        <v>111</v>
      </c>
      <c r="G2177" s="1">
        <v>44854</v>
      </c>
    </row>
    <row r="2178" spans="1:7" x14ac:dyDescent="0.25">
      <c r="A2178" t="s">
        <v>3012</v>
      </c>
      <c r="B2178" s="1">
        <v>44846</v>
      </c>
      <c r="C2178" t="s">
        <v>79</v>
      </c>
      <c r="D2178">
        <v>439870</v>
      </c>
      <c r="E2178" t="s">
        <v>3011</v>
      </c>
      <c r="F2178" t="s">
        <v>111</v>
      </c>
      <c r="G2178" s="1">
        <v>44854</v>
      </c>
    </row>
    <row r="2179" spans="1:7" x14ac:dyDescent="0.25">
      <c r="A2179" t="s">
        <v>3014</v>
      </c>
      <c r="B2179" s="1">
        <v>44846</v>
      </c>
      <c r="C2179" t="s">
        <v>79</v>
      </c>
      <c r="D2179">
        <v>439875</v>
      </c>
      <c r="E2179" t="s">
        <v>3013</v>
      </c>
      <c r="F2179" t="s">
        <v>106</v>
      </c>
      <c r="G2179" s="1">
        <v>44851</v>
      </c>
    </row>
    <row r="2180" spans="1:7" x14ac:dyDescent="0.25">
      <c r="A2180" t="s">
        <v>3020</v>
      </c>
      <c r="B2180" s="1">
        <v>44846</v>
      </c>
      <c r="C2180" t="s">
        <v>79</v>
      </c>
      <c r="D2180">
        <v>439891</v>
      </c>
      <c r="E2180" t="s">
        <v>3019</v>
      </c>
      <c r="F2180" t="s">
        <v>106</v>
      </c>
      <c r="G2180" s="1">
        <v>44852</v>
      </c>
    </row>
    <row r="2181" spans="1:7" x14ac:dyDescent="0.25">
      <c r="A2181" t="s">
        <v>3065</v>
      </c>
      <c r="B2181" s="1">
        <v>44846</v>
      </c>
      <c r="C2181" t="s">
        <v>79</v>
      </c>
      <c r="D2181">
        <v>439910</v>
      </c>
      <c r="E2181" t="s">
        <v>3064</v>
      </c>
      <c r="F2181" t="s">
        <v>106</v>
      </c>
      <c r="G2181" s="1">
        <v>44851</v>
      </c>
    </row>
    <row r="2182" spans="1:7" x14ac:dyDescent="0.25">
      <c r="A2182" t="s">
        <v>3067</v>
      </c>
      <c r="B2182" s="1">
        <v>44846</v>
      </c>
      <c r="C2182" t="s">
        <v>79</v>
      </c>
      <c r="D2182">
        <v>439911</v>
      </c>
      <c r="E2182" t="s">
        <v>3066</v>
      </c>
      <c r="F2182" t="s">
        <v>106</v>
      </c>
      <c r="G2182" s="1">
        <v>44852</v>
      </c>
    </row>
    <row r="2183" spans="1:7" x14ac:dyDescent="0.25">
      <c r="A2183" t="s">
        <v>3069</v>
      </c>
      <c r="B2183" s="1">
        <v>44846</v>
      </c>
      <c r="C2183" t="s">
        <v>79</v>
      </c>
      <c r="D2183">
        <v>439913</v>
      </c>
      <c r="E2183" t="s">
        <v>3068</v>
      </c>
      <c r="F2183" t="s">
        <v>111</v>
      </c>
      <c r="G2183" s="1">
        <v>44858</v>
      </c>
    </row>
    <row r="2184" spans="1:7" x14ac:dyDescent="0.25">
      <c r="A2184" t="s">
        <v>3076</v>
      </c>
      <c r="B2184" s="1">
        <v>44846</v>
      </c>
      <c r="C2184" t="s">
        <v>79</v>
      </c>
      <c r="D2184">
        <v>439918</v>
      </c>
      <c r="E2184" t="s">
        <v>3075</v>
      </c>
      <c r="F2184" t="s">
        <v>106</v>
      </c>
      <c r="G2184" s="1">
        <v>44852</v>
      </c>
    </row>
    <row r="2185" spans="1:7" x14ac:dyDescent="0.25">
      <c r="A2185" t="s">
        <v>3027</v>
      </c>
      <c r="B2185" s="1">
        <v>44847</v>
      </c>
      <c r="C2185" t="s">
        <v>79</v>
      </c>
      <c r="D2185">
        <v>440216</v>
      </c>
      <c r="E2185" t="s">
        <v>3026</v>
      </c>
      <c r="F2185" t="s">
        <v>111</v>
      </c>
      <c r="G2185" s="1">
        <v>44855</v>
      </c>
    </row>
    <row r="2186" spans="1:7" x14ac:dyDescent="0.25">
      <c r="A2186" t="s">
        <v>3029</v>
      </c>
      <c r="B2186" s="1">
        <v>44847</v>
      </c>
      <c r="C2186" t="s">
        <v>79</v>
      </c>
      <c r="D2186">
        <v>440217</v>
      </c>
      <c r="E2186" t="s">
        <v>3028</v>
      </c>
      <c r="F2186" t="s">
        <v>106</v>
      </c>
      <c r="G2186" s="1">
        <v>44855</v>
      </c>
    </row>
    <row r="2187" spans="1:7" x14ac:dyDescent="0.25">
      <c r="A2187" t="s">
        <v>3031</v>
      </c>
      <c r="B2187" s="1">
        <v>44847</v>
      </c>
      <c r="C2187" t="s">
        <v>79</v>
      </c>
      <c r="D2187">
        <v>440218</v>
      </c>
      <c r="E2187" t="s">
        <v>3030</v>
      </c>
      <c r="F2187" t="s">
        <v>106</v>
      </c>
      <c r="G2187" s="1">
        <v>44851</v>
      </c>
    </row>
    <row r="2188" spans="1:7" x14ac:dyDescent="0.25">
      <c r="A2188" t="s">
        <v>3033</v>
      </c>
      <c r="B2188" s="1">
        <v>44847</v>
      </c>
      <c r="C2188" t="s">
        <v>79</v>
      </c>
      <c r="D2188">
        <v>440220</v>
      </c>
      <c r="E2188" t="s">
        <v>3032</v>
      </c>
      <c r="F2188" t="s">
        <v>106</v>
      </c>
      <c r="G2188" s="1">
        <v>44851</v>
      </c>
    </row>
    <row r="2189" spans="1:7" x14ac:dyDescent="0.25">
      <c r="A2189" t="s">
        <v>3035</v>
      </c>
      <c r="B2189" s="1">
        <v>44847</v>
      </c>
      <c r="C2189" t="s">
        <v>79</v>
      </c>
      <c r="D2189">
        <v>440223</v>
      </c>
      <c r="E2189" t="s">
        <v>3034</v>
      </c>
      <c r="F2189" t="s">
        <v>106</v>
      </c>
      <c r="G2189" s="1">
        <v>44851</v>
      </c>
    </row>
    <row r="2190" spans="1:7" x14ac:dyDescent="0.25">
      <c r="A2190" t="s">
        <v>3042</v>
      </c>
      <c r="B2190" s="1">
        <v>44847</v>
      </c>
      <c r="C2190" t="s">
        <v>79</v>
      </c>
      <c r="D2190">
        <v>440224</v>
      </c>
      <c r="E2190" t="s">
        <v>3041</v>
      </c>
      <c r="F2190" t="s">
        <v>111</v>
      </c>
      <c r="G2190" s="1">
        <v>44859</v>
      </c>
    </row>
    <row r="2191" spans="1:7" x14ac:dyDescent="0.25">
      <c r="A2191" t="s">
        <v>3044</v>
      </c>
      <c r="B2191" s="1">
        <v>44847</v>
      </c>
      <c r="C2191" t="s">
        <v>79</v>
      </c>
      <c r="D2191">
        <v>440225</v>
      </c>
      <c r="E2191" t="s">
        <v>3043</v>
      </c>
      <c r="F2191" t="s">
        <v>106</v>
      </c>
      <c r="G2191" s="1">
        <v>44853</v>
      </c>
    </row>
    <row r="2192" spans="1:7" x14ac:dyDescent="0.25">
      <c r="A2192" t="s">
        <v>3048</v>
      </c>
      <c r="B2192" s="1">
        <v>44847</v>
      </c>
      <c r="C2192" t="s">
        <v>79</v>
      </c>
      <c r="D2192">
        <v>440226</v>
      </c>
      <c r="E2192" t="s">
        <v>3047</v>
      </c>
      <c r="F2192" t="s">
        <v>111</v>
      </c>
      <c r="G2192" s="1">
        <v>44854</v>
      </c>
    </row>
    <row r="2193" spans="1:7" x14ac:dyDescent="0.25">
      <c r="A2193" t="s">
        <v>3051</v>
      </c>
      <c r="B2193" s="1">
        <v>44847</v>
      </c>
      <c r="C2193" t="s">
        <v>79</v>
      </c>
      <c r="D2193">
        <v>440228</v>
      </c>
      <c r="E2193" t="s">
        <v>3050</v>
      </c>
      <c r="F2193" t="s">
        <v>106</v>
      </c>
      <c r="G2193" s="1">
        <v>44862</v>
      </c>
    </row>
    <row r="2194" spans="1:7" x14ac:dyDescent="0.25">
      <c r="A2194" t="s">
        <v>3057</v>
      </c>
      <c r="B2194" s="1">
        <v>44847</v>
      </c>
      <c r="C2194" t="s">
        <v>79</v>
      </c>
      <c r="D2194">
        <v>440230</v>
      </c>
      <c r="E2194" t="s">
        <v>3056</v>
      </c>
      <c r="F2194" t="s">
        <v>106</v>
      </c>
      <c r="G2194" s="1">
        <v>44851</v>
      </c>
    </row>
    <row r="2195" spans="1:7" x14ac:dyDescent="0.25">
      <c r="A2195" t="s">
        <v>3082</v>
      </c>
      <c r="B2195" s="1">
        <v>44847</v>
      </c>
      <c r="C2195" t="s">
        <v>79</v>
      </c>
      <c r="D2195">
        <v>440238</v>
      </c>
      <c r="E2195" t="s">
        <v>3081</v>
      </c>
      <c r="F2195" t="s">
        <v>106</v>
      </c>
      <c r="G2195" s="1">
        <v>44851</v>
      </c>
    </row>
    <row r="2196" spans="1:7" x14ac:dyDescent="0.25">
      <c r="A2196" t="s">
        <v>3086</v>
      </c>
      <c r="B2196" s="1">
        <v>44847</v>
      </c>
      <c r="C2196" t="s">
        <v>79</v>
      </c>
      <c r="D2196">
        <v>440239</v>
      </c>
      <c r="E2196" t="s">
        <v>3085</v>
      </c>
      <c r="F2196" t="s">
        <v>106</v>
      </c>
      <c r="G2196" s="1">
        <v>44852</v>
      </c>
    </row>
    <row r="2197" spans="1:7" x14ac:dyDescent="0.25">
      <c r="A2197" t="s">
        <v>3088</v>
      </c>
      <c r="B2197" s="1">
        <v>44847</v>
      </c>
      <c r="C2197" t="s">
        <v>79</v>
      </c>
      <c r="D2197">
        <v>440243</v>
      </c>
      <c r="E2197" t="s">
        <v>3087</v>
      </c>
      <c r="F2197" t="s">
        <v>106</v>
      </c>
      <c r="G2197" s="1">
        <v>44852</v>
      </c>
    </row>
    <row r="2198" spans="1:7" x14ac:dyDescent="0.25">
      <c r="A2198" t="s">
        <v>3090</v>
      </c>
      <c r="B2198" s="1">
        <v>44847</v>
      </c>
      <c r="C2198" t="s">
        <v>79</v>
      </c>
      <c r="D2198">
        <v>440247</v>
      </c>
      <c r="E2198" t="s">
        <v>3089</v>
      </c>
      <c r="F2198" t="s">
        <v>106</v>
      </c>
      <c r="G2198" s="1">
        <v>44854</v>
      </c>
    </row>
    <row r="2199" spans="1:7" x14ac:dyDescent="0.25">
      <c r="A2199" t="s">
        <v>3094</v>
      </c>
      <c r="B2199" s="1">
        <v>44847</v>
      </c>
      <c r="C2199" t="s">
        <v>79</v>
      </c>
      <c r="D2199">
        <v>440248</v>
      </c>
      <c r="E2199" t="s">
        <v>3092</v>
      </c>
      <c r="F2199" t="s">
        <v>111</v>
      </c>
      <c r="G2199" s="1">
        <v>44861</v>
      </c>
    </row>
    <row r="2200" spans="1:7" x14ac:dyDescent="0.25">
      <c r="A2200" t="s">
        <v>3097</v>
      </c>
      <c r="B2200" s="1">
        <v>44847</v>
      </c>
      <c r="C2200" t="s">
        <v>79</v>
      </c>
      <c r="D2200">
        <v>440252</v>
      </c>
      <c r="E2200" t="s">
        <v>3096</v>
      </c>
      <c r="F2200" t="s">
        <v>111</v>
      </c>
      <c r="G2200" s="1">
        <v>44859</v>
      </c>
    </row>
    <row r="2201" spans="1:7" x14ac:dyDescent="0.25">
      <c r="A2201" t="s">
        <v>3099</v>
      </c>
      <c r="B2201" s="1">
        <v>44847</v>
      </c>
      <c r="C2201" t="s">
        <v>79</v>
      </c>
      <c r="D2201">
        <v>440253</v>
      </c>
      <c r="E2201" t="s">
        <v>3098</v>
      </c>
      <c r="F2201" t="s">
        <v>106</v>
      </c>
      <c r="G2201" s="1">
        <v>44852</v>
      </c>
    </row>
    <row r="2202" spans="1:7" x14ac:dyDescent="0.25">
      <c r="A2202" t="s">
        <v>3101</v>
      </c>
      <c r="B2202" s="1">
        <v>44847</v>
      </c>
      <c r="C2202" t="s">
        <v>79</v>
      </c>
      <c r="D2202">
        <v>440258</v>
      </c>
      <c r="E2202" t="s">
        <v>3100</v>
      </c>
      <c r="F2202" t="s">
        <v>106</v>
      </c>
      <c r="G2202" s="1">
        <v>44851</v>
      </c>
    </row>
    <row r="2203" spans="1:7" x14ac:dyDescent="0.25">
      <c r="A2203" t="s">
        <v>3103</v>
      </c>
      <c r="B2203" s="1">
        <v>44847</v>
      </c>
      <c r="C2203" t="s">
        <v>79</v>
      </c>
      <c r="D2203">
        <v>440268</v>
      </c>
      <c r="E2203" t="s">
        <v>3102</v>
      </c>
      <c r="F2203" t="s">
        <v>106</v>
      </c>
      <c r="G2203" s="1">
        <v>44851</v>
      </c>
    </row>
    <row r="2204" spans="1:7" x14ac:dyDescent="0.25">
      <c r="A2204" t="s">
        <v>3108</v>
      </c>
      <c r="B2204" s="1">
        <v>44847</v>
      </c>
      <c r="C2204" t="s">
        <v>79</v>
      </c>
      <c r="D2204">
        <v>440398</v>
      </c>
      <c r="E2204" t="s">
        <v>3107</v>
      </c>
      <c r="F2204" t="s">
        <v>106</v>
      </c>
      <c r="G2204" s="1">
        <v>44851</v>
      </c>
    </row>
    <row r="2205" spans="1:7" x14ac:dyDescent="0.25">
      <c r="A2205" t="s">
        <v>3110</v>
      </c>
      <c r="B2205" s="1">
        <v>44847</v>
      </c>
      <c r="C2205" t="s">
        <v>79</v>
      </c>
      <c r="D2205">
        <v>440401</v>
      </c>
      <c r="E2205" t="s">
        <v>3109</v>
      </c>
      <c r="F2205" t="s">
        <v>106</v>
      </c>
      <c r="G2205" s="1">
        <v>44851</v>
      </c>
    </row>
    <row r="2206" spans="1:7" x14ac:dyDescent="0.25">
      <c r="A2206" t="s">
        <v>3117</v>
      </c>
      <c r="B2206" s="1">
        <v>44847</v>
      </c>
      <c r="C2206" t="s">
        <v>79</v>
      </c>
      <c r="D2206">
        <v>440408</v>
      </c>
      <c r="E2206" t="s">
        <v>3116</v>
      </c>
      <c r="F2206" t="s">
        <v>106</v>
      </c>
      <c r="G2206" s="1">
        <v>44851</v>
      </c>
    </row>
    <row r="2207" spans="1:7" x14ac:dyDescent="0.25">
      <c r="A2207" t="s">
        <v>3119</v>
      </c>
      <c r="B2207" s="1">
        <v>44847</v>
      </c>
      <c r="C2207" t="s">
        <v>79</v>
      </c>
      <c r="D2207">
        <v>440412</v>
      </c>
      <c r="E2207" t="s">
        <v>3118</v>
      </c>
      <c r="F2207" t="s">
        <v>106</v>
      </c>
      <c r="G2207" s="1">
        <v>44851</v>
      </c>
    </row>
    <row r="2208" spans="1:7" x14ac:dyDescent="0.25">
      <c r="A2208" t="s">
        <v>3121</v>
      </c>
      <c r="B2208" s="1">
        <v>44847</v>
      </c>
      <c r="C2208" t="s">
        <v>79</v>
      </c>
      <c r="D2208">
        <v>440414</v>
      </c>
      <c r="E2208" t="s">
        <v>3120</v>
      </c>
      <c r="F2208" t="s">
        <v>111</v>
      </c>
      <c r="G2208" s="1">
        <v>44855</v>
      </c>
    </row>
    <row r="2209" spans="1:7" x14ac:dyDescent="0.25">
      <c r="A2209" t="s">
        <v>3123</v>
      </c>
      <c r="B2209" s="1">
        <v>44847</v>
      </c>
      <c r="C2209" t="s">
        <v>79</v>
      </c>
      <c r="D2209">
        <v>440425</v>
      </c>
      <c r="E2209" t="s">
        <v>3122</v>
      </c>
      <c r="F2209" t="s">
        <v>106</v>
      </c>
      <c r="G2209" s="1">
        <v>44851</v>
      </c>
    </row>
    <row r="2210" spans="1:7" x14ac:dyDescent="0.25">
      <c r="A2210" t="s">
        <v>3126</v>
      </c>
      <c r="B2210" s="1">
        <v>44847</v>
      </c>
      <c r="C2210" t="s">
        <v>79</v>
      </c>
      <c r="D2210">
        <v>440430</v>
      </c>
      <c r="E2210" t="s">
        <v>3125</v>
      </c>
      <c r="F2210" t="s">
        <v>111</v>
      </c>
      <c r="G2210" s="1">
        <v>44858</v>
      </c>
    </row>
    <row r="2211" spans="1:7" x14ac:dyDescent="0.25">
      <c r="A2211" t="s">
        <v>3132</v>
      </c>
      <c r="B2211" s="1">
        <v>44847</v>
      </c>
      <c r="C2211" t="s">
        <v>79</v>
      </c>
      <c r="D2211">
        <v>440510</v>
      </c>
      <c r="E2211" t="s">
        <v>3131</v>
      </c>
      <c r="F2211" t="s">
        <v>106</v>
      </c>
      <c r="G2211" s="1">
        <v>44852</v>
      </c>
    </row>
    <row r="2212" spans="1:7" x14ac:dyDescent="0.25">
      <c r="A2212" t="s">
        <v>3134</v>
      </c>
      <c r="B2212" s="1">
        <v>44847</v>
      </c>
      <c r="C2212" t="s">
        <v>79</v>
      </c>
      <c r="D2212">
        <v>440512</v>
      </c>
      <c r="E2212" t="s">
        <v>3133</v>
      </c>
      <c r="F2212" t="s">
        <v>106</v>
      </c>
      <c r="G2212" s="1">
        <v>44851</v>
      </c>
    </row>
    <row r="2213" spans="1:7" x14ac:dyDescent="0.25">
      <c r="A2213" t="s">
        <v>3137</v>
      </c>
      <c r="B2213" s="1">
        <v>44847</v>
      </c>
      <c r="C2213" t="s">
        <v>79</v>
      </c>
      <c r="D2213">
        <v>440515</v>
      </c>
      <c r="E2213" t="s">
        <v>3136</v>
      </c>
      <c r="F2213" t="s">
        <v>111</v>
      </c>
      <c r="G2213" s="1">
        <v>44859</v>
      </c>
    </row>
    <row r="2214" spans="1:7" x14ac:dyDescent="0.25">
      <c r="A2214" t="s">
        <v>3139</v>
      </c>
      <c r="B2214" s="1">
        <v>44847</v>
      </c>
      <c r="C2214" t="s">
        <v>79</v>
      </c>
      <c r="D2214">
        <v>440516</v>
      </c>
      <c r="E2214" t="s">
        <v>3138</v>
      </c>
      <c r="F2214" t="s">
        <v>106</v>
      </c>
      <c r="G2214" s="1">
        <v>44851</v>
      </c>
    </row>
    <row r="2215" spans="1:7" x14ac:dyDescent="0.25">
      <c r="A2215" t="s">
        <v>3141</v>
      </c>
      <c r="B2215" s="1">
        <v>44847</v>
      </c>
      <c r="C2215" t="s">
        <v>79</v>
      </c>
      <c r="D2215">
        <v>440517</v>
      </c>
      <c r="E2215" t="s">
        <v>3140</v>
      </c>
      <c r="F2215" t="s">
        <v>106</v>
      </c>
      <c r="G2215" s="1">
        <v>44854</v>
      </c>
    </row>
    <row r="2216" spans="1:7" x14ac:dyDescent="0.25">
      <c r="A2216" t="s">
        <v>3143</v>
      </c>
      <c r="B2216" s="1">
        <v>44847</v>
      </c>
      <c r="C2216" t="s">
        <v>79</v>
      </c>
      <c r="D2216">
        <v>440518</v>
      </c>
      <c r="E2216" t="s">
        <v>3142</v>
      </c>
      <c r="F2216" t="s">
        <v>106</v>
      </c>
      <c r="G2216" s="1">
        <v>44851</v>
      </c>
    </row>
    <row r="2217" spans="1:7" x14ac:dyDescent="0.25">
      <c r="A2217" t="s">
        <v>3145</v>
      </c>
      <c r="B2217" s="1">
        <v>44847</v>
      </c>
      <c r="C2217" t="s">
        <v>79</v>
      </c>
      <c r="D2217">
        <v>440520</v>
      </c>
      <c r="E2217" t="s">
        <v>3144</v>
      </c>
      <c r="F2217" t="s">
        <v>106</v>
      </c>
      <c r="G2217" s="1">
        <v>44853</v>
      </c>
    </row>
    <row r="2218" spans="1:7" x14ac:dyDescent="0.25">
      <c r="A2218" t="s">
        <v>3151</v>
      </c>
      <c r="B2218" s="1">
        <v>44847</v>
      </c>
      <c r="C2218" t="s">
        <v>79</v>
      </c>
      <c r="D2218">
        <v>440524</v>
      </c>
      <c r="E2218" t="s">
        <v>3148</v>
      </c>
      <c r="F2218" t="s">
        <v>111</v>
      </c>
      <c r="G2218" s="1">
        <v>44859</v>
      </c>
    </row>
    <row r="2219" spans="1:7" x14ac:dyDescent="0.25">
      <c r="A2219" t="s">
        <v>3155</v>
      </c>
      <c r="B2219" s="1">
        <v>44847</v>
      </c>
      <c r="C2219" t="s">
        <v>79</v>
      </c>
      <c r="D2219">
        <v>440531</v>
      </c>
      <c r="E2219" t="s">
        <v>3154</v>
      </c>
      <c r="F2219" t="s">
        <v>111</v>
      </c>
      <c r="G2219" s="1">
        <v>44859</v>
      </c>
    </row>
    <row r="2220" spans="1:7" x14ac:dyDescent="0.25">
      <c r="A2220" t="s">
        <v>3157</v>
      </c>
      <c r="B2220" s="1">
        <v>44847</v>
      </c>
      <c r="C2220" t="s">
        <v>79</v>
      </c>
      <c r="D2220">
        <v>440534</v>
      </c>
      <c r="E2220" t="s">
        <v>3156</v>
      </c>
      <c r="F2220" t="s">
        <v>106</v>
      </c>
      <c r="G2220" s="1">
        <v>44851</v>
      </c>
    </row>
    <row r="2221" spans="1:7" x14ac:dyDescent="0.25">
      <c r="A2221" t="s">
        <v>3186</v>
      </c>
      <c r="B2221" s="1">
        <v>44847</v>
      </c>
      <c r="C2221" t="s">
        <v>79</v>
      </c>
      <c r="D2221">
        <v>440590</v>
      </c>
      <c r="E2221" t="s">
        <v>3185</v>
      </c>
      <c r="F2221" t="s">
        <v>111</v>
      </c>
      <c r="G2221" s="1">
        <v>44858</v>
      </c>
    </row>
    <row r="2222" spans="1:7" x14ac:dyDescent="0.25">
      <c r="A2222" t="s">
        <v>3188</v>
      </c>
      <c r="B2222" s="1">
        <v>44847</v>
      </c>
      <c r="C2222" t="s">
        <v>79</v>
      </c>
      <c r="D2222">
        <v>440591</v>
      </c>
      <c r="E2222" t="s">
        <v>3187</v>
      </c>
      <c r="F2222" t="s">
        <v>106</v>
      </c>
      <c r="G2222" s="1">
        <v>44852</v>
      </c>
    </row>
    <row r="2223" spans="1:7" x14ac:dyDescent="0.25">
      <c r="A2223" t="s">
        <v>3208</v>
      </c>
      <c r="B2223" s="1">
        <v>44847</v>
      </c>
      <c r="C2223" t="s">
        <v>79</v>
      </c>
      <c r="D2223">
        <v>440595</v>
      </c>
      <c r="E2223" t="s">
        <v>3207</v>
      </c>
      <c r="F2223" t="s">
        <v>106</v>
      </c>
      <c r="G2223" s="1">
        <v>44851</v>
      </c>
    </row>
    <row r="2224" spans="1:7" x14ac:dyDescent="0.25">
      <c r="A2224" t="s">
        <v>3214</v>
      </c>
      <c r="B2224" s="1">
        <v>44847</v>
      </c>
      <c r="C2224" t="s">
        <v>79</v>
      </c>
      <c r="D2224">
        <v>440600</v>
      </c>
      <c r="E2224" t="s">
        <v>3213</v>
      </c>
      <c r="F2224" t="s">
        <v>106</v>
      </c>
      <c r="G2224" s="1">
        <v>44851</v>
      </c>
    </row>
    <row r="2225" spans="1:7" x14ac:dyDescent="0.25">
      <c r="A2225" t="s">
        <v>3236</v>
      </c>
      <c r="B2225" s="1">
        <v>44847</v>
      </c>
      <c r="C2225" t="s">
        <v>79</v>
      </c>
      <c r="D2225">
        <v>440613</v>
      </c>
      <c r="E2225" t="s">
        <v>3235</v>
      </c>
      <c r="F2225" t="s">
        <v>106</v>
      </c>
      <c r="G2225" s="1">
        <v>44851</v>
      </c>
    </row>
    <row r="2226" spans="1:7" x14ac:dyDescent="0.25">
      <c r="A2226" t="s">
        <v>3252</v>
      </c>
      <c r="B2226" s="1">
        <v>44847</v>
      </c>
      <c r="C2226" t="s">
        <v>79</v>
      </c>
      <c r="D2226">
        <v>440616</v>
      </c>
      <c r="E2226" t="s">
        <v>3251</v>
      </c>
      <c r="F2226" t="s">
        <v>106</v>
      </c>
      <c r="G2226" s="1">
        <v>44851</v>
      </c>
    </row>
    <row r="2227" spans="1:7" x14ac:dyDescent="0.25">
      <c r="A2227" t="s">
        <v>3198</v>
      </c>
      <c r="B2227" s="1">
        <v>44847</v>
      </c>
      <c r="C2227" t="s">
        <v>79</v>
      </c>
      <c r="D2227">
        <v>440745</v>
      </c>
      <c r="E2227" t="s">
        <v>3197</v>
      </c>
      <c r="F2227" t="s">
        <v>106</v>
      </c>
      <c r="G2227" s="1">
        <v>44852</v>
      </c>
    </row>
    <row r="2228" spans="1:7" x14ac:dyDescent="0.25">
      <c r="A2228" t="s">
        <v>3210</v>
      </c>
      <c r="B2228" s="1">
        <v>44847</v>
      </c>
      <c r="C2228" t="s">
        <v>79</v>
      </c>
      <c r="D2228">
        <v>440750</v>
      </c>
      <c r="E2228" t="s">
        <v>3209</v>
      </c>
      <c r="F2228" t="s">
        <v>106</v>
      </c>
      <c r="G2228" s="1">
        <v>44851</v>
      </c>
    </row>
    <row r="2229" spans="1:7" x14ac:dyDescent="0.25">
      <c r="A2229" t="s">
        <v>3217</v>
      </c>
      <c r="B2229" s="1">
        <v>44847</v>
      </c>
      <c r="C2229" t="s">
        <v>79</v>
      </c>
      <c r="D2229">
        <v>440754</v>
      </c>
      <c r="E2229" t="s">
        <v>3216</v>
      </c>
      <c r="F2229" t="s">
        <v>106</v>
      </c>
      <c r="G2229" s="1">
        <v>44851</v>
      </c>
    </row>
    <row r="2230" spans="1:7" x14ac:dyDescent="0.25">
      <c r="A2230" t="s">
        <v>3228</v>
      </c>
      <c r="B2230" s="1">
        <v>44847</v>
      </c>
      <c r="C2230" t="s">
        <v>79</v>
      </c>
      <c r="D2230">
        <v>440756</v>
      </c>
      <c r="E2230" t="s">
        <v>3227</v>
      </c>
      <c r="F2230" t="s">
        <v>106</v>
      </c>
      <c r="G2230" s="1">
        <v>44854</v>
      </c>
    </row>
    <row r="2231" spans="1:7" x14ac:dyDescent="0.25">
      <c r="A2231" t="s">
        <v>3257</v>
      </c>
      <c r="B2231" s="1">
        <v>44847</v>
      </c>
      <c r="C2231" t="s">
        <v>79</v>
      </c>
      <c r="D2231">
        <v>440762</v>
      </c>
      <c r="E2231" t="s">
        <v>3256</v>
      </c>
      <c r="F2231" t="s">
        <v>106</v>
      </c>
      <c r="G2231" s="1">
        <v>44851</v>
      </c>
    </row>
    <row r="2232" spans="1:7" x14ac:dyDescent="0.25">
      <c r="A2232" t="s">
        <v>3259</v>
      </c>
      <c r="B2232" s="1">
        <v>44847</v>
      </c>
      <c r="C2232" t="s">
        <v>79</v>
      </c>
      <c r="D2232">
        <v>440763</v>
      </c>
      <c r="E2232" t="s">
        <v>3258</v>
      </c>
      <c r="F2232" t="s">
        <v>106</v>
      </c>
      <c r="G2232" s="1">
        <v>44851</v>
      </c>
    </row>
    <row r="2233" spans="1:7" x14ac:dyDescent="0.25">
      <c r="A2233" t="s">
        <v>3269</v>
      </c>
      <c r="B2233" s="1">
        <v>44847</v>
      </c>
      <c r="C2233" t="s">
        <v>79</v>
      </c>
      <c r="D2233">
        <v>440766</v>
      </c>
      <c r="E2233" t="s">
        <v>3268</v>
      </c>
      <c r="F2233" t="s">
        <v>106</v>
      </c>
      <c r="G2233" s="1">
        <v>44853</v>
      </c>
    </row>
    <row r="2234" spans="1:7" x14ac:dyDescent="0.25">
      <c r="A2234" t="s">
        <v>3275</v>
      </c>
      <c r="B2234" s="1">
        <v>44847</v>
      </c>
      <c r="C2234" t="s">
        <v>79</v>
      </c>
      <c r="D2234">
        <v>440767</v>
      </c>
      <c r="E2234" t="s">
        <v>3274</v>
      </c>
      <c r="F2234" t="s">
        <v>106</v>
      </c>
      <c r="G2234" s="1">
        <v>44851</v>
      </c>
    </row>
    <row r="2235" spans="1:7" x14ac:dyDescent="0.25">
      <c r="A2235" t="s">
        <v>3159</v>
      </c>
      <c r="B2235" s="1">
        <v>44847</v>
      </c>
      <c r="C2235" t="s">
        <v>79</v>
      </c>
      <c r="D2235">
        <v>440772</v>
      </c>
      <c r="E2235" t="s">
        <v>3158</v>
      </c>
      <c r="F2235" t="s">
        <v>106</v>
      </c>
      <c r="G2235" s="1">
        <v>44851</v>
      </c>
    </row>
    <row r="2236" spans="1:7" x14ac:dyDescent="0.25">
      <c r="A2236" t="s">
        <v>3161</v>
      </c>
      <c r="B2236" s="1">
        <v>44847</v>
      </c>
      <c r="C2236" t="s">
        <v>79</v>
      </c>
      <c r="D2236">
        <v>440773</v>
      </c>
      <c r="E2236" t="s">
        <v>3160</v>
      </c>
      <c r="F2236" t="s">
        <v>111</v>
      </c>
      <c r="G2236" s="1">
        <v>44854</v>
      </c>
    </row>
    <row r="2237" spans="1:7" x14ac:dyDescent="0.25">
      <c r="A2237" t="s">
        <v>3165</v>
      </c>
      <c r="B2237" s="1">
        <v>44847</v>
      </c>
      <c r="C2237" t="s">
        <v>79</v>
      </c>
      <c r="D2237">
        <v>440787</v>
      </c>
      <c r="E2237" t="s">
        <v>3164</v>
      </c>
      <c r="F2237" t="s">
        <v>106</v>
      </c>
      <c r="G2237" s="1">
        <v>44851</v>
      </c>
    </row>
    <row r="2238" spans="1:7" x14ac:dyDescent="0.25">
      <c r="A2238" t="s">
        <v>3167</v>
      </c>
      <c r="B2238" s="1">
        <v>44847</v>
      </c>
      <c r="C2238" t="s">
        <v>79</v>
      </c>
      <c r="D2238">
        <v>440788</v>
      </c>
      <c r="E2238" t="s">
        <v>3166</v>
      </c>
      <c r="F2238" t="s">
        <v>106</v>
      </c>
      <c r="G2238" s="1">
        <v>44851</v>
      </c>
    </row>
    <row r="2239" spans="1:7" x14ac:dyDescent="0.25">
      <c r="A2239" t="s">
        <v>3169</v>
      </c>
      <c r="B2239" s="1">
        <v>44847</v>
      </c>
      <c r="C2239" t="s">
        <v>79</v>
      </c>
      <c r="D2239">
        <v>440790</v>
      </c>
      <c r="E2239" t="s">
        <v>3168</v>
      </c>
      <c r="F2239" t="s">
        <v>281</v>
      </c>
      <c r="G2239" s="1">
        <v>44860</v>
      </c>
    </row>
    <row r="2240" spans="1:7" x14ac:dyDescent="0.25">
      <c r="A2240" t="s">
        <v>3171</v>
      </c>
      <c r="B2240" s="1">
        <v>44847</v>
      </c>
      <c r="C2240" t="s">
        <v>79</v>
      </c>
      <c r="D2240">
        <v>440798</v>
      </c>
      <c r="E2240" t="s">
        <v>3170</v>
      </c>
      <c r="F2240" t="s">
        <v>106</v>
      </c>
      <c r="G2240" s="1">
        <v>44851</v>
      </c>
    </row>
    <row r="2241" spans="1:7" x14ac:dyDescent="0.25">
      <c r="A2241" t="s">
        <v>3173</v>
      </c>
      <c r="B2241" s="1">
        <v>44847</v>
      </c>
      <c r="C2241" t="s">
        <v>79</v>
      </c>
      <c r="D2241">
        <v>440800</v>
      </c>
      <c r="E2241" t="s">
        <v>3172</v>
      </c>
      <c r="F2241" t="s">
        <v>106</v>
      </c>
      <c r="G2241" s="1">
        <v>44851</v>
      </c>
    </row>
    <row r="2242" spans="1:7" x14ac:dyDescent="0.25">
      <c r="A2242" t="s">
        <v>3175</v>
      </c>
      <c r="B2242" s="1">
        <v>44847</v>
      </c>
      <c r="C2242" t="s">
        <v>79</v>
      </c>
      <c r="D2242">
        <v>440802</v>
      </c>
      <c r="E2242" t="s">
        <v>3174</v>
      </c>
      <c r="F2242" t="s">
        <v>106</v>
      </c>
      <c r="G2242" s="1">
        <v>44851</v>
      </c>
    </row>
    <row r="2243" spans="1:7" x14ac:dyDescent="0.25">
      <c r="A2243" t="s">
        <v>3177</v>
      </c>
      <c r="B2243" s="1">
        <v>44847</v>
      </c>
      <c r="C2243" t="s">
        <v>79</v>
      </c>
      <c r="D2243">
        <v>440803</v>
      </c>
      <c r="E2243" t="s">
        <v>3176</v>
      </c>
      <c r="F2243" t="s">
        <v>106</v>
      </c>
      <c r="G2243" s="1">
        <v>44851</v>
      </c>
    </row>
    <row r="2244" spans="1:7" x14ac:dyDescent="0.25">
      <c r="A2244" t="s">
        <v>3179</v>
      </c>
      <c r="B2244" s="1">
        <v>44847</v>
      </c>
      <c r="C2244" t="s">
        <v>79</v>
      </c>
      <c r="D2244">
        <v>440804</v>
      </c>
      <c r="E2244" t="s">
        <v>3178</v>
      </c>
      <c r="F2244" t="s">
        <v>106</v>
      </c>
      <c r="G2244" s="1">
        <v>44851</v>
      </c>
    </row>
    <row r="2245" spans="1:7" x14ac:dyDescent="0.25">
      <c r="A2245" t="s">
        <v>3181</v>
      </c>
      <c r="B2245" s="1">
        <v>44847</v>
      </c>
      <c r="C2245" t="s">
        <v>79</v>
      </c>
      <c r="D2245">
        <v>440809</v>
      </c>
      <c r="E2245" t="s">
        <v>3180</v>
      </c>
      <c r="F2245" t="s">
        <v>106</v>
      </c>
      <c r="G2245" s="1">
        <v>44851</v>
      </c>
    </row>
    <row r="2246" spans="1:7" x14ac:dyDescent="0.25">
      <c r="A2246" t="s">
        <v>3190</v>
      </c>
      <c r="B2246" s="1">
        <v>44847</v>
      </c>
      <c r="C2246" t="s">
        <v>79</v>
      </c>
      <c r="D2246">
        <v>440870</v>
      </c>
      <c r="E2246" t="s">
        <v>3189</v>
      </c>
      <c r="F2246" t="s">
        <v>111</v>
      </c>
      <c r="G2246" s="1">
        <v>44854</v>
      </c>
    </row>
    <row r="2247" spans="1:7" x14ac:dyDescent="0.25">
      <c r="A2247" t="s">
        <v>3192</v>
      </c>
      <c r="B2247" s="1">
        <v>44848</v>
      </c>
      <c r="C2247" t="s">
        <v>79</v>
      </c>
      <c r="D2247">
        <v>441076</v>
      </c>
      <c r="E2247" t="s">
        <v>3191</v>
      </c>
      <c r="F2247" t="s">
        <v>106</v>
      </c>
      <c r="G2247" s="1">
        <v>44852</v>
      </c>
    </row>
    <row r="2248" spans="1:7" x14ac:dyDescent="0.25">
      <c r="A2248" t="s">
        <v>3194</v>
      </c>
      <c r="B2248" s="1">
        <v>44848</v>
      </c>
      <c r="C2248" t="s">
        <v>79</v>
      </c>
      <c r="D2248">
        <v>441077</v>
      </c>
      <c r="E2248" t="s">
        <v>3193</v>
      </c>
      <c r="F2248" t="s">
        <v>106</v>
      </c>
      <c r="G2248" s="1">
        <v>44853</v>
      </c>
    </row>
    <row r="2249" spans="1:7" x14ac:dyDescent="0.25">
      <c r="A2249" t="s">
        <v>3196</v>
      </c>
      <c r="B2249" s="1">
        <v>44848</v>
      </c>
      <c r="C2249" t="s">
        <v>79</v>
      </c>
      <c r="D2249">
        <v>441078</v>
      </c>
      <c r="E2249" t="s">
        <v>3195</v>
      </c>
      <c r="F2249" t="s">
        <v>106</v>
      </c>
      <c r="G2249" s="1">
        <v>44852</v>
      </c>
    </row>
    <row r="2250" spans="1:7" x14ac:dyDescent="0.25">
      <c r="A2250" t="s">
        <v>3200</v>
      </c>
      <c r="B2250" s="1">
        <v>44848</v>
      </c>
      <c r="C2250" t="s">
        <v>79</v>
      </c>
      <c r="D2250">
        <v>441079</v>
      </c>
      <c r="E2250" t="s">
        <v>3199</v>
      </c>
      <c r="F2250" t="s">
        <v>106</v>
      </c>
      <c r="G2250" s="1">
        <v>44856</v>
      </c>
    </row>
    <row r="2251" spans="1:7" x14ac:dyDescent="0.25">
      <c r="A2251" t="s">
        <v>3202</v>
      </c>
      <c r="B2251" s="1">
        <v>44848</v>
      </c>
      <c r="C2251" t="s">
        <v>79</v>
      </c>
      <c r="D2251">
        <v>441080</v>
      </c>
      <c r="E2251" t="s">
        <v>3201</v>
      </c>
      <c r="F2251" t="s">
        <v>106</v>
      </c>
      <c r="G2251" s="1">
        <v>44853</v>
      </c>
    </row>
    <row r="2252" spans="1:7" x14ac:dyDescent="0.25">
      <c r="A2252" t="s">
        <v>3204</v>
      </c>
      <c r="B2252" s="1">
        <v>44848</v>
      </c>
      <c r="C2252" t="s">
        <v>79</v>
      </c>
      <c r="D2252">
        <v>441081</v>
      </c>
      <c r="E2252" t="s">
        <v>3203</v>
      </c>
      <c r="F2252" t="s">
        <v>106</v>
      </c>
      <c r="G2252" s="1">
        <v>44853</v>
      </c>
    </row>
    <row r="2253" spans="1:7" x14ac:dyDescent="0.25">
      <c r="A2253" t="s">
        <v>3206</v>
      </c>
      <c r="B2253" s="1">
        <v>44848</v>
      </c>
      <c r="C2253" t="s">
        <v>79</v>
      </c>
      <c r="D2253">
        <v>441082</v>
      </c>
      <c r="E2253" t="s">
        <v>3205</v>
      </c>
      <c r="F2253" t="s">
        <v>106</v>
      </c>
      <c r="G2253" s="1">
        <v>44851</v>
      </c>
    </row>
    <row r="2254" spans="1:7" x14ac:dyDescent="0.25">
      <c r="A2254" t="s">
        <v>3212</v>
      </c>
      <c r="B2254" s="1">
        <v>44848</v>
      </c>
      <c r="C2254" t="s">
        <v>79</v>
      </c>
      <c r="D2254">
        <v>441083</v>
      </c>
      <c r="E2254" t="s">
        <v>3211</v>
      </c>
      <c r="F2254" t="s">
        <v>106</v>
      </c>
      <c r="G2254" s="1">
        <v>44855</v>
      </c>
    </row>
    <row r="2255" spans="1:7" x14ac:dyDescent="0.25">
      <c r="A2255" t="s">
        <v>3220</v>
      </c>
      <c r="B2255" s="1">
        <v>44848</v>
      </c>
      <c r="C2255" t="s">
        <v>79</v>
      </c>
      <c r="D2255">
        <v>441084</v>
      </c>
      <c r="E2255" t="s">
        <v>3219</v>
      </c>
      <c r="F2255" t="s">
        <v>106</v>
      </c>
      <c r="G2255" s="1">
        <v>44851</v>
      </c>
    </row>
    <row r="2256" spans="1:7" x14ac:dyDescent="0.25">
      <c r="A2256" t="s">
        <v>3222</v>
      </c>
      <c r="B2256" s="1">
        <v>44848</v>
      </c>
      <c r="C2256" t="s">
        <v>79</v>
      </c>
      <c r="D2256">
        <v>441085</v>
      </c>
      <c r="E2256" t="s">
        <v>3221</v>
      </c>
      <c r="F2256" t="s">
        <v>106</v>
      </c>
      <c r="G2256" s="1">
        <v>44851</v>
      </c>
    </row>
    <row r="2257" spans="1:7" x14ac:dyDescent="0.25">
      <c r="A2257" t="s">
        <v>3224</v>
      </c>
      <c r="B2257" s="1">
        <v>44848</v>
      </c>
      <c r="C2257" t="s">
        <v>79</v>
      </c>
      <c r="D2257">
        <v>441086</v>
      </c>
      <c r="E2257" t="s">
        <v>3223</v>
      </c>
      <c r="F2257" t="s">
        <v>106</v>
      </c>
      <c r="G2257" s="1">
        <v>44855</v>
      </c>
    </row>
    <row r="2258" spans="1:7" x14ac:dyDescent="0.25">
      <c r="A2258" t="s">
        <v>3226</v>
      </c>
      <c r="B2258" s="1">
        <v>44848</v>
      </c>
      <c r="C2258" t="s">
        <v>79</v>
      </c>
      <c r="D2258">
        <v>441087</v>
      </c>
      <c r="E2258" t="s">
        <v>3225</v>
      </c>
      <c r="F2258" t="s">
        <v>106</v>
      </c>
      <c r="G2258" s="1">
        <v>44851</v>
      </c>
    </row>
    <row r="2259" spans="1:7" x14ac:dyDescent="0.25">
      <c r="A2259" t="s">
        <v>3230</v>
      </c>
      <c r="B2259" s="1">
        <v>44848</v>
      </c>
      <c r="C2259" t="s">
        <v>79</v>
      </c>
      <c r="D2259">
        <v>441088</v>
      </c>
      <c r="E2259" t="s">
        <v>3229</v>
      </c>
      <c r="F2259" t="s">
        <v>106</v>
      </c>
      <c r="G2259" s="1">
        <v>44851</v>
      </c>
    </row>
    <row r="2260" spans="1:7" x14ac:dyDescent="0.25">
      <c r="A2260" t="s">
        <v>3232</v>
      </c>
      <c r="B2260" s="1">
        <v>44848</v>
      </c>
      <c r="C2260" t="s">
        <v>79</v>
      </c>
      <c r="D2260">
        <v>441089</v>
      </c>
      <c r="E2260" t="s">
        <v>3231</v>
      </c>
      <c r="F2260" t="s">
        <v>106</v>
      </c>
      <c r="G2260" s="1">
        <v>44851</v>
      </c>
    </row>
    <row r="2261" spans="1:7" x14ac:dyDescent="0.25">
      <c r="A2261" t="s">
        <v>3234</v>
      </c>
      <c r="B2261" s="1">
        <v>44848</v>
      </c>
      <c r="C2261" t="s">
        <v>79</v>
      </c>
      <c r="D2261">
        <v>441091</v>
      </c>
      <c r="E2261" t="s">
        <v>3233</v>
      </c>
      <c r="F2261" t="s">
        <v>111</v>
      </c>
      <c r="G2261" s="1">
        <v>44854</v>
      </c>
    </row>
    <row r="2262" spans="1:7" x14ac:dyDescent="0.25">
      <c r="A2262" t="s">
        <v>3244</v>
      </c>
      <c r="B2262" s="1">
        <v>44848</v>
      </c>
      <c r="C2262" t="s">
        <v>79</v>
      </c>
      <c r="D2262">
        <v>441092</v>
      </c>
      <c r="E2262" t="s">
        <v>3243</v>
      </c>
      <c r="F2262" t="s">
        <v>106</v>
      </c>
      <c r="G2262" s="1">
        <v>44851</v>
      </c>
    </row>
    <row r="2263" spans="1:7" x14ac:dyDescent="0.25">
      <c r="A2263" t="s">
        <v>3246</v>
      </c>
      <c r="B2263" s="1">
        <v>44848</v>
      </c>
      <c r="C2263" t="s">
        <v>79</v>
      </c>
      <c r="D2263">
        <v>441093</v>
      </c>
      <c r="E2263" t="s">
        <v>3245</v>
      </c>
      <c r="F2263" t="s">
        <v>106</v>
      </c>
      <c r="G2263" s="1">
        <v>44853</v>
      </c>
    </row>
    <row r="2264" spans="1:7" x14ac:dyDescent="0.25">
      <c r="A2264" t="s">
        <v>3248</v>
      </c>
      <c r="B2264" s="1">
        <v>44848</v>
      </c>
      <c r="C2264" t="s">
        <v>79</v>
      </c>
      <c r="D2264">
        <v>441094</v>
      </c>
      <c r="E2264" t="s">
        <v>3247</v>
      </c>
      <c r="F2264" t="s">
        <v>106</v>
      </c>
      <c r="G2264" s="1">
        <v>44851</v>
      </c>
    </row>
    <row r="2265" spans="1:7" x14ac:dyDescent="0.25">
      <c r="A2265" t="s">
        <v>3250</v>
      </c>
      <c r="B2265" s="1">
        <v>44848</v>
      </c>
      <c r="C2265" t="s">
        <v>79</v>
      </c>
      <c r="D2265">
        <v>441095</v>
      </c>
      <c r="E2265" t="s">
        <v>3249</v>
      </c>
      <c r="F2265" t="s">
        <v>106</v>
      </c>
      <c r="G2265" s="1">
        <v>44853</v>
      </c>
    </row>
    <row r="2266" spans="1:7" x14ac:dyDescent="0.25">
      <c r="A2266" t="s">
        <v>3255</v>
      </c>
      <c r="B2266" s="1">
        <v>44848</v>
      </c>
      <c r="C2266" t="s">
        <v>79</v>
      </c>
      <c r="D2266">
        <v>441096</v>
      </c>
      <c r="E2266" t="s">
        <v>3254</v>
      </c>
      <c r="F2266" t="s">
        <v>106</v>
      </c>
      <c r="G2266" s="1">
        <v>44851</v>
      </c>
    </row>
    <row r="2267" spans="1:7" x14ac:dyDescent="0.25">
      <c r="A2267" t="s">
        <v>3261</v>
      </c>
      <c r="B2267" s="1">
        <v>44848</v>
      </c>
      <c r="C2267" t="s">
        <v>79</v>
      </c>
      <c r="D2267">
        <v>441097</v>
      </c>
      <c r="E2267" t="s">
        <v>3260</v>
      </c>
      <c r="F2267" t="s">
        <v>106</v>
      </c>
      <c r="G2267" s="1">
        <v>44851</v>
      </c>
    </row>
    <row r="2268" spans="1:7" x14ac:dyDescent="0.25">
      <c r="A2268" t="s">
        <v>3263</v>
      </c>
      <c r="B2268" s="1">
        <v>44848</v>
      </c>
      <c r="C2268" t="s">
        <v>79</v>
      </c>
      <c r="D2268">
        <v>441098</v>
      </c>
      <c r="E2268" t="s">
        <v>3262</v>
      </c>
      <c r="F2268" t="s">
        <v>106</v>
      </c>
      <c r="G2268" s="1">
        <v>44852</v>
      </c>
    </row>
    <row r="2269" spans="1:7" x14ac:dyDescent="0.25">
      <c r="A2269" t="s">
        <v>3265</v>
      </c>
      <c r="B2269" s="1">
        <v>44848</v>
      </c>
      <c r="C2269" t="s">
        <v>79</v>
      </c>
      <c r="D2269">
        <v>441099</v>
      </c>
      <c r="E2269" t="s">
        <v>3264</v>
      </c>
      <c r="F2269" t="s">
        <v>106</v>
      </c>
      <c r="G2269" s="1">
        <v>44852</v>
      </c>
    </row>
    <row r="2270" spans="1:7" x14ac:dyDescent="0.25">
      <c r="A2270" t="s">
        <v>3267</v>
      </c>
      <c r="B2270" s="1">
        <v>44848</v>
      </c>
      <c r="C2270" t="s">
        <v>79</v>
      </c>
      <c r="D2270">
        <v>441100</v>
      </c>
      <c r="E2270" t="s">
        <v>3266</v>
      </c>
      <c r="F2270" t="s">
        <v>106</v>
      </c>
      <c r="G2270" s="1">
        <v>44852</v>
      </c>
    </row>
    <row r="2271" spans="1:7" x14ac:dyDescent="0.25">
      <c r="A2271" t="s">
        <v>3271</v>
      </c>
      <c r="B2271" s="1">
        <v>44848</v>
      </c>
      <c r="C2271" t="s">
        <v>79</v>
      </c>
      <c r="D2271">
        <v>441101</v>
      </c>
      <c r="E2271" t="s">
        <v>3270</v>
      </c>
      <c r="F2271" t="s">
        <v>106</v>
      </c>
      <c r="G2271" s="1">
        <v>44853</v>
      </c>
    </row>
    <row r="2272" spans="1:7" x14ac:dyDescent="0.25">
      <c r="A2272" t="s">
        <v>3273</v>
      </c>
      <c r="B2272" s="1">
        <v>44848</v>
      </c>
      <c r="C2272" t="s">
        <v>79</v>
      </c>
      <c r="D2272">
        <v>441102</v>
      </c>
      <c r="E2272" t="s">
        <v>3272</v>
      </c>
      <c r="F2272" t="s">
        <v>106</v>
      </c>
      <c r="G2272" s="1">
        <v>44851</v>
      </c>
    </row>
    <row r="2273" spans="1:7" x14ac:dyDescent="0.25">
      <c r="A2273" t="s">
        <v>3277</v>
      </c>
      <c r="B2273" s="1">
        <v>44848</v>
      </c>
      <c r="C2273" t="s">
        <v>79</v>
      </c>
      <c r="D2273">
        <v>441103</v>
      </c>
      <c r="E2273" t="s">
        <v>3276</v>
      </c>
      <c r="F2273" t="s">
        <v>106</v>
      </c>
      <c r="G2273" s="1">
        <v>44851</v>
      </c>
    </row>
    <row r="2274" spans="1:7" x14ac:dyDescent="0.25">
      <c r="A2274" t="s">
        <v>3279</v>
      </c>
      <c r="B2274" s="1">
        <v>44848</v>
      </c>
      <c r="C2274" t="s">
        <v>79</v>
      </c>
      <c r="D2274">
        <v>441104</v>
      </c>
      <c r="E2274" t="s">
        <v>3278</v>
      </c>
      <c r="F2274" t="s">
        <v>106</v>
      </c>
      <c r="G2274" s="1">
        <v>44853</v>
      </c>
    </row>
    <row r="2275" spans="1:7" x14ac:dyDescent="0.25">
      <c r="A2275" t="s">
        <v>3281</v>
      </c>
      <c r="B2275" s="1">
        <v>44848</v>
      </c>
      <c r="C2275" t="s">
        <v>79</v>
      </c>
      <c r="D2275">
        <v>441105</v>
      </c>
      <c r="E2275" t="s">
        <v>3280</v>
      </c>
      <c r="F2275" t="s">
        <v>106</v>
      </c>
      <c r="G2275" s="1">
        <v>44851</v>
      </c>
    </row>
    <row r="2276" spans="1:7" x14ac:dyDescent="0.25">
      <c r="A2276" t="s">
        <v>3283</v>
      </c>
      <c r="B2276" s="1">
        <v>44848</v>
      </c>
      <c r="C2276" t="s">
        <v>79</v>
      </c>
      <c r="D2276">
        <v>441106</v>
      </c>
      <c r="E2276" t="s">
        <v>3282</v>
      </c>
      <c r="F2276" t="s">
        <v>106</v>
      </c>
      <c r="G2276" s="1">
        <v>44851</v>
      </c>
    </row>
    <row r="2277" spans="1:7" x14ac:dyDescent="0.25">
      <c r="A2277" t="s">
        <v>3285</v>
      </c>
      <c r="B2277" s="1">
        <v>44848</v>
      </c>
      <c r="C2277" t="s">
        <v>79</v>
      </c>
      <c r="D2277">
        <v>441107</v>
      </c>
      <c r="E2277" t="s">
        <v>3284</v>
      </c>
      <c r="F2277" t="s">
        <v>106</v>
      </c>
      <c r="G2277" s="1">
        <v>44853</v>
      </c>
    </row>
    <row r="2278" spans="1:7" x14ac:dyDescent="0.25">
      <c r="A2278" t="s">
        <v>3287</v>
      </c>
      <c r="B2278" s="1">
        <v>44848</v>
      </c>
      <c r="C2278" t="s">
        <v>79</v>
      </c>
      <c r="D2278">
        <v>441108</v>
      </c>
      <c r="E2278" t="s">
        <v>3286</v>
      </c>
      <c r="F2278" t="s">
        <v>106</v>
      </c>
      <c r="G2278" s="1">
        <v>44851</v>
      </c>
    </row>
    <row r="2279" spans="1:7" x14ac:dyDescent="0.25">
      <c r="A2279" t="s">
        <v>3289</v>
      </c>
      <c r="B2279" s="1">
        <v>44848</v>
      </c>
      <c r="C2279" t="s">
        <v>79</v>
      </c>
      <c r="D2279">
        <v>441109</v>
      </c>
      <c r="E2279" t="s">
        <v>3288</v>
      </c>
      <c r="F2279" t="s">
        <v>106</v>
      </c>
      <c r="G2279" s="1">
        <v>44853</v>
      </c>
    </row>
    <row r="2280" spans="1:7" x14ac:dyDescent="0.25">
      <c r="A2280" t="s">
        <v>3291</v>
      </c>
      <c r="B2280" s="1">
        <v>44848</v>
      </c>
      <c r="C2280" t="s">
        <v>79</v>
      </c>
      <c r="D2280">
        <v>441110</v>
      </c>
      <c r="E2280" t="s">
        <v>3290</v>
      </c>
      <c r="F2280" t="s">
        <v>106</v>
      </c>
      <c r="G2280" s="1">
        <v>44851</v>
      </c>
    </row>
    <row r="2281" spans="1:7" x14ac:dyDescent="0.25">
      <c r="A2281" t="s">
        <v>3293</v>
      </c>
      <c r="B2281" s="1">
        <v>44848</v>
      </c>
      <c r="C2281" t="s">
        <v>79</v>
      </c>
      <c r="D2281">
        <v>441111</v>
      </c>
      <c r="E2281" t="s">
        <v>3292</v>
      </c>
      <c r="F2281" t="s">
        <v>106</v>
      </c>
      <c r="G2281" s="1">
        <v>44851</v>
      </c>
    </row>
    <row r="2282" spans="1:7" x14ac:dyDescent="0.25">
      <c r="A2282" t="s">
        <v>3295</v>
      </c>
      <c r="B2282" s="1">
        <v>44848</v>
      </c>
      <c r="C2282" t="s">
        <v>79</v>
      </c>
      <c r="D2282">
        <v>441112</v>
      </c>
      <c r="E2282" t="s">
        <v>3294</v>
      </c>
      <c r="F2282" t="s">
        <v>106</v>
      </c>
      <c r="G2282" s="1">
        <v>44851</v>
      </c>
    </row>
    <row r="2283" spans="1:7" x14ac:dyDescent="0.25">
      <c r="A2283" t="s">
        <v>3297</v>
      </c>
      <c r="B2283" s="1">
        <v>44848</v>
      </c>
      <c r="C2283" t="s">
        <v>79</v>
      </c>
      <c r="D2283">
        <v>441113</v>
      </c>
      <c r="E2283" t="s">
        <v>3296</v>
      </c>
      <c r="F2283" t="s">
        <v>106</v>
      </c>
      <c r="G2283" s="1">
        <v>44851</v>
      </c>
    </row>
    <row r="2284" spans="1:7" x14ac:dyDescent="0.25">
      <c r="A2284" t="s">
        <v>3299</v>
      </c>
      <c r="B2284" s="1">
        <v>44848</v>
      </c>
      <c r="C2284" t="s">
        <v>79</v>
      </c>
      <c r="D2284">
        <v>441114</v>
      </c>
      <c r="E2284" t="s">
        <v>3298</v>
      </c>
      <c r="F2284" t="s">
        <v>106</v>
      </c>
      <c r="G2284" s="1">
        <v>44851</v>
      </c>
    </row>
    <row r="2285" spans="1:7" x14ac:dyDescent="0.25">
      <c r="A2285" t="s">
        <v>3301</v>
      </c>
      <c r="B2285" s="1">
        <v>44848</v>
      </c>
      <c r="C2285" t="s">
        <v>79</v>
      </c>
      <c r="D2285">
        <v>441115</v>
      </c>
      <c r="E2285" t="s">
        <v>3300</v>
      </c>
      <c r="F2285" t="s">
        <v>106</v>
      </c>
      <c r="G2285" s="1">
        <v>44851</v>
      </c>
    </row>
    <row r="2286" spans="1:7" x14ac:dyDescent="0.25">
      <c r="A2286" t="s">
        <v>3303</v>
      </c>
      <c r="B2286" s="1">
        <v>44848</v>
      </c>
      <c r="C2286" t="s">
        <v>79</v>
      </c>
      <c r="D2286">
        <v>441116</v>
      </c>
      <c r="E2286" t="s">
        <v>3302</v>
      </c>
      <c r="F2286" t="s">
        <v>106</v>
      </c>
      <c r="G2286" s="1">
        <v>44851</v>
      </c>
    </row>
    <row r="2287" spans="1:7" x14ac:dyDescent="0.25">
      <c r="A2287" t="s">
        <v>3305</v>
      </c>
      <c r="B2287" s="1">
        <v>44848</v>
      </c>
      <c r="C2287" t="s">
        <v>79</v>
      </c>
      <c r="D2287">
        <v>441117</v>
      </c>
      <c r="E2287" t="s">
        <v>3304</v>
      </c>
      <c r="F2287" t="s">
        <v>106</v>
      </c>
      <c r="G2287" s="1">
        <v>44851</v>
      </c>
    </row>
    <row r="2288" spans="1:7" x14ac:dyDescent="0.25">
      <c r="A2288" t="s">
        <v>3307</v>
      </c>
      <c r="B2288" s="1">
        <v>44848</v>
      </c>
      <c r="C2288" t="s">
        <v>79</v>
      </c>
      <c r="D2288">
        <v>441118</v>
      </c>
      <c r="E2288" t="s">
        <v>3306</v>
      </c>
      <c r="F2288" t="s">
        <v>106</v>
      </c>
      <c r="G2288" s="1">
        <v>44852</v>
      </c>
    </row>
    <row r="2289" spans="1:7" x14ac:dyDescent="0.25">
      <c r="A2289" t="s">
        <v>3311</v>
      </c>
      <c r="B2289" s="1">
        <v>44848</v>
      </c>
      <c r="C2289" t="s">
        <v>79</v>
      </c>
      <c r="D2289">
        <v>441119</v>
      </c>
      <c r="E2289" t="s">
        <v>3309</v>
      </c>
      <c r="F2289" t="s">
        <v>111</v>
      </c>
      <c r="G2289" s="1">
        <v>44855</v>
      </c>
    </row>
    <row r="2290" spans="1:7" x14ac:dyDescent="0.25">
      <c r="A2290" t="s">
        <v>3313</v>
      </c>
      <c r="B2290" s="1">
        <v>44848</v>
      </c>
      <c r="C2290" t="s">
        <v>79</v>
      </c>
      <c r="D2290">
        <v>441120</v>
      </c>
      <c r="E2290" t="s">
        <v>3312</v>
      </c>
      <c r="F2290" t="s">
        <v>106</v>
      </c>
      <c r="G2290" s="1">
        <v>44851</v>
      </c>
    </row>
    <row r="2291" spans="1:7" x14ac:dyDescent="0.25">
      <c r="A2291" t="s">
        <v>3315</v>
      </c>
      <c r="B2291" s="1">
        <v>44848</v>
      </c>
      <c r="C2291" t="s">
        <v>79</v>
      </c>
      <c r="D2291">
        <v>441121</v>
      </c>
      <c r="E2291" t="s">
        <v>3314</v>
      </c>
      <c r="F2291" t="s">
        <v>106</v>
      </c>
      <c r="G2291" s="1">
        <v>44851</v>
      </c>
    </row>
    <row r="2292" spans="1:7" x14ac:dyDescent="0.25">
      <c r="A2292" t="s">
        <v>3317</v>
      </c>
      <c r="B2292" s="1">
        <v>44848</v>
      </c>
      <c r="C2292" t="s">
        <v>79</v>
      </c>
      <c r="D2292">
        <v>441122</v>
      </c>
      <c r="E2292" t="s">
        <v>3316</v>
      </c>
      <c r="F2292" t="s">
        <v>106</v>
      </c>
      <c r="G2292" s="1">
        <v>44851</v>
      </c>
    </row>
    <row r="2293" spans="1:7" x14ac:dyDescent="0.25">
      <c r="A2293" t="s">
        <v>3319</v>
      </c>
      <c r="B2293" s="1">
        <v>44848</v>
      </c>
      <c r="C2293" t="s">
        <v>79</v>
      </c>
      <c r="D2293">
        <v>441123</v>
      </c>
      <c r="E2293" t="s">
        <v>3318</v>
      </c>
      <c r="F2293" t="s">
        <v>106</v>
      </c>
      <c r="G2293" s="1">
        <v>44851</v>
      </c>
    </row>
    <row r="2294" spans="1:7" x14ac:dyDescent="0.25">
      <c r="A2294" t="s">
        <v>3321</v>
      </c>
      <c r="B2294" s="1">
        <v>44848</v>
      </c>
      <c r="C2294" t="s">
        <v>79</v>
      </c>
      <c r="D2294">
        <v>441124</v>
      </c>
      <c r="E2294" t="s">
        <v>3320</v>
      </c>
      <c r="F2294" t="s">
        <v>106</v>
      </c>
      <c r="G2294" s="1">
        <v>44851</v>
      </c>
    </row>
    <row r="2295" spans="1:7" x14ac:dyDescent="0.25">
      <c r="A2295" t="s">
        <v>3323</v>
      </c>
      <c r="B2295" s="1">
        <v>44848</v>
      </c>
      <c r="C2295" t="s">
        <v>79</v>
      </c>
      <c r="D2295">
        <v>441125</v>
      </c>
      <c r="E2295" t="s">
        <v>3322</v>
      </c>
      <c r="F2295" t="s">
        <v>106</v>
      </c>
      <c r="G2295" s="1">
        <v>44852</v>
      </c>
    </row>
    <row r="2296" spans="1:7" x14ac:dyDescent="0.25">
      <c r="A2296" t="s">
        <v>3325</v>
      </c>
      <c r="B2296" s="1">
        <v>44848</v>
      </c>
      <c r="C2296" t="s">
        <v>79</v>
      </c>
      <c r="D2296">
        <v>441126</v>
      </c>
      <c r="E2296" t="s">
        <v>3324</v>
      </c>
      <c r="F2296" t="s">
        <v>111</v>
      </c>
      <c r="G2296" s="1">
        <v>44859</v>
      </c>
    </row>
    <row r="2297" spans="1:7" x14ac:dyDescent="0.25">
      <c r="A2297" t="s">
        <v>3327</v>
      </c>
      <c r="B2297" s="1">
        <v>44848</v>
      </c>
      <c r="C2297" t="s">
        <v>79</v>
      </c>
      <c r="D2297">
        <v>441127</v>
      </c>
      <c r="E2297" t="s">
        <v>3326</v>
      </c>
      <c r="F2297" t="s">
        <v>106</v>
      </c>
      <c r="G2297" s="1">
        <v>44851</v>
      </c>
    </row>
    <row r="2298" spans="1:7" x14ac:dyDescent="0.25">
      <c r="A2298" t="s">
        <v>3329</v>
      </c>
      <c r="B2298" s="1">
        <v>44848</v>
      </c>
      <c r="C2298" t="s">
        <v>79</v>
      </c>
      <c r="D2298">
        <v>441128</v>
      </c>
      <c r="E2298" t="s">
        <v>3328</v>
      </c>
      <c r="F2298" t="s">
        <v>111</v>
      </c>
      <c r="G2298" s="1">
        <v>44854</v>
      </c>
    </row>
    <row r="2299" spans="1:7" x14ac:dyDescent="0.25">
      <c r="A2299" t="s">
        <v>3331</v>
      </c>
      <c r="B2299" s="1">
        <v>44848</v>
      </c>
      <c r="C2299" t="s">
        <v>79</v>
      </c>
      <c r="D2299">
        <v>441129</v>
      </c>
      <c r="E2299" t="s">
        <v>3330</v>
      </c>
      <c r="F2299" t="s">
        <v>106</v>
      </c>
      <c r="G2299" s="1">
        <v>44851</v>
      </c>
    </row>
    <row r="2300" spans="1:7" x14ac:dyDescent="0.25">
      <c r="A2300" t="s">
        <v>3499</v>
      </c>
      <c r="B2300" s="1">
        <v>44848</v>
      </c>
      <c r="C2300" t="s">
        <v>79</v>
      </c>
      <c r="D2300">
        <v>441130</v>
      </c>
      <c r="E2300" t="s">
        <v>3498</v>
      </c>
      <c r="F2300" t="s">
        <v>106</v>
      </c>
      <c r="G2300" s="1">
        <v>44851</v>
      </c>
    </row>
    <row r="2301" spans="1:7" x14ac:dyDescent="0.25">
      <c r="A2301" t="s">
        <v>3501</v>
      </c>
      <c r="B2301" s="1">
        <v>44848</v>
      </c>
      <c r="C2301" t="s">
        <v>79</v>
      </c>
      <c r="D2301">
        <v>441131</v>
      </c>
      <c r="E2301" t="s">
        <v>3500</v>
      </c>
      <c r="F2301" t="s">
        <v>106</v>
      </c>
      <c r="G2301" s="1">
        <v>44851</v>
      </c>
    </row>
    <row r="2302" spans="1:7" x14ac:dyDescent="0.25">
      <c r="A2302" t="s">
        <v>3507</v>
      </c>
      <c r="B2302" s="1">
        <v>44848</v>
      </c>
      <c r="C2302" t="s">
        <v>79</v>
      </c>
      <c r="D2302">
        <v>441132</v>
      </c>
      <c r="E2302" t="s">
        <v>3506</v>
      </c>
      <c r="F2302" t="s">
        <v>106</v>
      </c>
      <c r="G2302" s="1">
        <v>44851</v>
      </c>
    </row>
    <row r="2303" spans="1:7" x14ac:dyDescent="0.25">
      <c r="A2303" t="s">
        <v>3416</v>
      </c>
      <c r="B2303" s="1">
        <v>44848</v>
      </c>
      <c r="C2303" t="s">
        <v>79</v>
      </c>
      <c r="D2303">
        <v>441140</v>
      </c>
      <c r="E2303" t="s">
        <v>3415</v>
      </c>
      <c r="F2303" t="s">
        <v>106</v>
      </c>
      <c r="G2303" s="1">
        <v>44852</v>
      </c>
    </row>
    <row r="2304" spans="1:7" x14ac:dyDescent="0.25">
      <c r="A2304" t="s">
        <v>3433</v>
      </c>
      <c r="B2304" s="1">
        <v>44848</v>
      </c>
      <c r="C2304" t="s">
        <v>79</v>
      </c>
      <c r="D2304">
        <v>441142</v>
      </c>
      <c r="E2304" t="s">
        <v>3432</v>
      </c>
      <c r="F2304" t="s">
        <v>106</v>
      </c>
      <c r="G2304" s="1">
        <v>44851</v>
      </c>
    </row>
    <row r="2305" spans="1:7" x14ac:dyDescent="0.25">
      <c r="A2305" t="s">
        <v>3469</v>
      </c>
      <c r="B2305" s="1">
        <v>44848</v>
      </c>
      <c r="C2305" t="s">
        <v>79</v>
      </c>
      <c r="D2305">
        <v>441150</v>
      </c>
      <c r="E2305" t="s">
        <v>3468</v>
      </c>
      <c r="F2305" t="s">
        <v>106</v>
      </c>
      <c r="G2305" s="1">
        <v>44851</v>
      </c>
    </row>
    <row r="2306" spans="1:7" x14ac:dyDescent="0.25">
      <c r="A2306" t="s">
        <v>3333</v>
      </c>
      <c r="B2306" s="1">
        <v>44848</v>
      </c>
      <c r="C2306" t="s">
        <v>79</v>
      </c>
      <c r="D2306">
        <v>441153</v>
      </c>
      <c r="E2306" t="s">
        <v>3332</v>
      </c>
      <c r="F2306" t="s">
        <v>106</v>
      </c>
      <c r="G2306" s="1">
        <v>44851</v>
      </c>
    </row>
    <row r="2307" spans="1:7" x14ac:dyDescent="0.25">
      <c r="A2307" t="s">
        <v>3335</v>
      </c>
      <c r="B2307" s="1">
        <v>44848</v>
      </c>
      <c r="C2307" t="s">
        <v>79</v>
      </c>
      <c r="D2307">
        <v>441154</v>
      </c>
      <c r="E2307" t="s">
        <v>3334</v>
      </c>
      <c r="F2307" t="s">
        <v>106</v>
      </c>
      <c r="G2307" s="1">
        <v>44851</v>
      </c>
    </row>
    <row r="2308" spans="1:7" x14ac:dyDescent="0.25">
      <c r="A2308" t="s">
        <v>3337</v>
      </c>
      <c r="B2308" s="1">
        <v>44848</v>
      </c>
      <c r="C2308" t="s">
        <v>79</v>
      </c>
      <c r="D2308">
        <v>441155</v>
      </c>
      <c r="E2308" t="s">
        <v>3336</v>
      </c>
      <c r="F2308" t="s">
        <v>106</v>
      </c>
      <c r="G2308" s="1">
        <v>44851</v>
      </c>
    </row>
    <row r="2309" spans="1:7" x14ac:dyDescent="0.25">
      <c r="A2309" t="s">
        <v>3339</v>
      </c>
      <c r="B2309" s="1">
        <v>44848</v>
      </c>
      <c r="C2309" t="s">
        <v>79</v>
      </c>
      <c r="D2309">
        <v>441156</v>
      </c>
      <c r="E2309" t="s">
        <v>3338</v>
      </c>
      <c r="F2309" t="s">
        <v>106</v>
      </c>
      <c r="G2309" s="1">
        <v>44851</v>
      </c>
    </row>
    <row r="2310" spans="1:7" x14ac:dyDescent="0.25">
      <c r="A2310" t="s">
        <v>3341</v>
      </c>
      <c r="B2310" s="1">
        <v>44848</v>
      </c>
      <c r="C2310" t="s">
        <v>79</v>
      </c>
      <c r="D2310">
        <v>441157</v>
      </c>
      <c r="E2310" t="s">
        <v>3340</v>
      </c>
      <c r="F2310" t="s">
        <v>106</v>
      </c>
      <c r="G2310" s="1">
        <v>44851</v>
      </c>
    </row>
    <row r="2311" spans="1:7" x14ac:dyDescent="0.25">
      <c r="A2311" t="s">
        <v>3343</v>
      </c>
      <c r="B2311" s="1">
        <v>44848</v>
      </c>
      <c r="C2311" t="s">
        <v>79</v>
      </c>
      <c r="D2311">
        <v>441158</v>
      </c>
      <c r="E2311" t="s">
        <v>3342</v>
      </c>
      <c r="F2311" t="s">
        <v>106</v>
      </c>
      <c r="G2311" s="1">
        <v>44853</v>
      </c>
    </row>
    <row r="2312" spans="1:7" x14ac:dyDescent="0.25">
      <c r="A2312" t="s">
        <v>3345</v>
      </c>
      <c r="B2312" s="1">
        <v>44848</v>
      </c>
      <c r="C2312" t="s">
        <v>79</v>
      </c>
      <c r="D2312">
        <v>441159</v>
      </c>
      <c r="E2312" t="s">
        <v>3344</v>
      </c>
      <c r="F2312" t="s">
        <v>106</v>
      </c>
      <c r="G2312" s="1">
        <v>44851</v>
      </c>
    </row>
    <row r="2313" spans="1:7" x14ac:dyDescent="0.25">
      <c r="A2313" t="s">
        <v>3347</v>
      </c>
      <c r="B2313" s="1">
        <v>44848</v>
      </c>
      <c r="C2313" t="s">
        <v>79</v>
      </c>
      <c r="D2313">
        <v>441160</v>
      </c>
      <c r="E2313" t="s">
        <v>3346</v>
      </c>
      <c r="F2313" t="s">
        <v>106</v>
      </c>
      <c r="G2313" s="1">
        <v>44851</v>
      </c>
    </row>
    <row r="2314" spans="1:7" x14ac:dyDescent="0.25">
      <c r="A2314" t="s">
        <v>3349</v>
      </c>
      <c r="B2314" s="1">
        <v>44848</v>
      </c>
      <c r="C2314" t="s">
        <v>79</v>
      </c>
      <c r="D2314">
        <v>441161</v>
      </c>
      <c r="E2314" t="s">
        <v>3348</v>
      </c>
      <c r="F2314" t="s">
        <v>106</v>
      </c>
      <c r="G2314" s="1">
        <v>44851</v>
      </c>
    </row>
    <row r="2315" spans="1:7" x14ac:dyDescent="0.25">
      <c r="A2315" t="s">
        <v>3351</v>
      </c>
      <c r="B2315" s="1">
        <v>44848</v>
      </c>
      <c r="C2315" t="s">
        <v>79</v>
      </c>
      <c r="D2315">
        <v>441162</v>
      </c>
      <c r="E2315" t="s">
        <v>3350</v>
      </c>
      <c r="F2315" t="s">
        <v>106</v>
      </c>
      <c r="G2315" s="1">
        <v>44851</v>
      </c>
    </row>
    <row r="2316" spans="1:7" x14ac:dyDescent="0.25">
      <c r="A2316" t="s">
        <v>3353</v>
      </c>
      <c r="B2316" s="1">
        <v>44848</v>
      </c>
      <c r="C2316" t="s">
        <v>79</v>
      </c>
      <c r="D2316">
        <v>441163</v>
      </c>
      <c r="E2316" t="s">
        <v>3352</v>
      </c>
      <c r="F2316" t="s">
        <v>106</v>
      </c>
      <c r="G2316" s="1">
        <v>44851</v>
      </c>
    </row>
    <row r="2317" spans="1:7" x14ac:dyDescent="0.25">
      <c r="A2317" t="s">
        <v>3355</v>
      </c>
      <c r="B2317" s="1">
        <v>44848</v>
      </c>
      <c r="C2317" t="s">
        <v>79</v>
      </c>
      <c r="D2317">
        <v>441164</v>
      </c>
      <c r="E2317" t="s">
        <v>3354</v>
      </c>
      <c r="F2317" t="s">
        <v>106</v>
      </c>
      <c r="G2317" s="1">
        <v>44851</v>
      </c>
    </row>
    <row r="2318" spans="1:7" x14ac:dyDescent="0.25">
      <c r="A2318" t="s">
        <v>3357</v>
      </c>
      <c r="B2318" s="1">
        <v>44848</v>
      </c>
      <c r="C2318" t="s">
        <v>79</v>
      </c>
      <c r="D2318">
        <v>441165</v>
      </c>
      <c r="E2318" t="s">
        <v>3356</v>
      </c>
      <c r="F2318" t="s">
        <v>111</v>
      </c>
      <c r="G2318" s="1">
        <v>44855</v>
      </c>
    </row>
    <row r="2319" spans="1:7" x14ac:dyDescent="0.25">
      <c r="A2319" t="s">
        <v>3359</v>
      </c>
      <c r="B2319" s="1">
        <v>44848</v>
      </c>
      <c r="C2319" t="s">
        <v>79</v>
      </c>
      <c r="D2319">
        <v>441166</v>
      </c>
      <c r="E2319" t="s">
        <v>3358</v>
      </c>
      <c r="F2319" t="s">
        <v>106</v>
      </c>
      <c r="G2319" s="1">
        <v>44853</v>
      </c>
    </row>
    <row r="2320" spans="1:7" x14ac:dyDescent="0.25">
      <c r="A2320" t="s">
        <v>3361</v>
      </c>
      <c r="B2320" s="1">
        <v>44848</v>
      </c>
      <c r="C2320" t="s">
        <v>79</v>
      </c>
      <c r="D2320">
        <v>441167</v>
      </c>
      <c r="E2320" t="s">
        <v>3360</v>
      </c>
      <c r="F2320" t="s">
        <v>106</v>
      </c>
      <c r="G2320" s="1">
        <v>44851</v>
      </c>
    </row>
    <row r="2321" spans="1:7" x14ac:dyDescent="0.25">
      <c r="A2321" t="s">
        <v>3363</v>
      </c>
      <c r="B2321" s="1">
        <v>44848</v>
      </c>
      <c r="C2321" t="s">
        <v>79</v>
      </c>
      <c r="D2321">
        <v>441168</v>
      </c>
      <c r="E2321" t="s">
        <v>3362</v>
      </c>
      <c r="F2321" t="s">
        <v>111</v>
      </c>
      <c r="G2321" s="1">
        <v>44859</v>
      </c>
    </row>
    <row r="2322" spans="1:7" x14ac:dyDescent="0.25">
      <c r="A2322" t="s">
        <v>3365</v>
      </c>
      <c r="B2322" s="1">
        <v>44848</v>
      </c>
      <c r="C2322" t="s">
        <v>79</v>
      </c>
      <c r="D2322">
        <v>441169</v>
      </c>
      <c r="E2322" t="s">
        <v>3364</v>
      </c>
      <c r="F2322" t="s">
        <v>106</v>
      </c>
      <c r="G2322" s="1">
        <v>44851</v>
      </c>
    </row>
    <row r="2323" spans="1:7" x14ac:dyDescent="0.25">
      <c r="A2323" t="s">
        <v>3367</v>
      </c>
      <c r="B2323" s="1">
        <v>44848</v>
      </c>
      <c r="C2323" t="s">
        <v>79</v>
      </c>
      <c r="D2323">
        <v>441170</v>
      </c>
      <c r="E2323" t="s">
        <v>3366</v>
      </c>
      <c r="F2323" t="s">
        <v>106</v>
      </c>
      <c r="G2323" s="1">
        <v>44853</v>
      </c>
    </row>
    <row r="2324" spans="1:7" x14ac:dyDescent="0.25">
      <c r="A2324" t="s">
        <v>3369</v>
      </c>
      <c r="B2324" s="1">
        <v>44848</v>
      </c>
      <c r="C2324" t="s">
        <v>79</v>
      </c>
      <c r="D2324">
        <v>441171</v>
      </c>
      <c r="E2324" t="s">
        <v>3368</v>
      </c>
      <c r="F2324" t="s">
        <v>106</v>
      </c>
      <c r="G2324" s="1">
        <v>44851</v>
      </c>
    </row>
    <row r="2325" spans="1:7" x14ac:dyDescent="0.25">
      <c r="A2325" t="s">
        <v>3371</v>
      </c>
      <c r="B2325" s="1">
        <v>44848</v>
      </c>
      <c r="C2325" t="s">
        <v>79</v>
      </c>
      <c r="D2325">
        <v>441172</v>
      </c>
      <c r="E2325" t="s">
        <v>3370</v>
      </c>
      <c r="F2325" t="s">
        <v>106</v>
      </c>
      <c r="G2325" s="1">
        <v>44851</v>
      </c>
    </row>
    <row r="2326" spans="1:7" x14ac:dyDescent="0.25">
      <c r="A2326" t="s">
        <v>3373</v>
      </c>
      <c r="B2326" s="1">
        <v>44848</v>
      </c>
      <c r="C2326" t="s">
        <v>79</v>
      </c>
      <c r="D2326">
        <v>441173</v>
      </c>
      <c r="E2326" t="s">
        <v>3372</v>
      </c>
      <c r="F2326" t="s">
        <v>106</v>
      </c>
      <c r="G2326" s="1">
        <v>44851</v>
      </c>
    </row>
    <row r="2327" spans="1:7" x14ac:dyDescent="0.25">
      <c r="A2327" t="s">
        <v>3375</v>
      </c>
      <c r="B2327" s="1">
        <v>44848</v>
      </c>
      <c r="C2327" t="s">
        <v>79</v>
      </c>
      <c r="D2327">
        <v>441174</v>
      </c>
      <c r="E2327" t="s">
        <v>3374</v>
      </c>
      <c r="F2327" t="s">
        <v>106</v>
      </c>
      <c r="G2327" s="1">
        <v>44851</v>
      </c>
    </row>
    <row r="2328" spans="1:7" x14ac:dyDescent="0.25">
      <c r="A2328" t="s">
        <v>3380</v>
      </c>
      <c r="B2328" s="1">
        <v>44848</v>
      </c>
      <c r="C2328" t="s">
        <v>79</v>
      </c>
      <c r="D2328">
        <v>441175</v>
      </c>
      <c r="E2328" t="s">
        <v>3377</v>
      </c>
      <c r="F2328" t="s">
        <v>106</v>
      </c>
      <c r="G2328" s="1">
        <v>44851</v>
      </c>
    </row>
    <row r="2329" spans="1:7" x14ac:dyDescent="0.25">
      <c r="A2329" t="s">
        <v>3382</v>
      </c>
      <c r="B2329" s="1">
        <v>44848</v>
      </c>
      <c r="C2329" t="s">
        <v>79</v>
      </c>
      <c r="D2329">
        <v>441176</v>
      </c>
      <c r="E2329" t="s">
        <v>3381</v>
      </c>
      <c r="F2329" t="s">
        <v>106</v>
      </c>
      <c r="G2329" s="1">
        <v>44851</v>
      </c>
    </row>
    <row r="2330" spans="1:7" x14ac:dyDescent="0.25">
      <c r="A2330" t="s">
        <v>3384</v>
      </c>
      <c r="B2330" s="1">
        <v>44848</v>
      </c>
      <c r="C2330" t="s">
        <v>79</v>
      </c>
      <c r="D2330">
        <v>441177</v>
      </c>
      <c r="E2330" t="s">
        <v>3383</v>
      </c>
      <c r="F2330" t="s">
        <v>106</v>
      </c>
      <c r="G2330" s="1">
        <v>44851</v>
      </c>
    </row>
    <row r="2331" spans="1:7" x14ac:dyDescent="0.25">
      <c r="A2331" t="s">
        <v>3386</v>
      </c>
      <c r="B2331" s="1">
        <v>44848</v>
      </c>
      <c r="C2331" t="s">
        <v>79</v>
      </c>
      <c r="D2331">
        <v>441178</v>
      </c>
      <c r="E2331" t="s">
        <v>3385</v>
      </c>
      <c r="F2331" t="s">
        <v>106</v>
      </c>
      <c r="G2331" s="1">
        <v>44851</v>
      </c>
    </row>
    <row r="2332" spans="1:7" x14ac:dyDescent="0.25">
      <c r="A2332" t="s">
        <v>3388</v>
      </c>
      <c r="B2332" s="1">
        <v>44848</v>
      </c>
      <c r="C2332" t="s">
        <v>79</v>
      </c>
      <c r="D2332">
        <v>441179</v>
      </c>
      <c r="E2332" t="s">
        <v>3387</v>
      </c>
      <c r="F2332" t="s">
        <v>106</v>
      </c>
      <c r="G2332" s="1">
        <v>44851</v>
      </c>
    </row>
    <row r="2333" spans="1:7" x14ac:dyDescent="0.25">
      <c r="A2333" t="s">
        <v>3390</v>
      </c>
      <c r="B2333" s="1">
        <v>44848</v>
      </c>
      <c r="C2333" t="s">
        <v>79</v>
      </c>
      <c r="D2333">
        <v>441180</v>
      </c>
      <c r="E2333" t="s">
        <v>3389</v>
      </c>
      <c r="F2333" t="s">
        <v>106</v>
      </c>
      <c r="G2333" s="1">
        <v>44851</v>
      </c>
    </row>
    <row r="2334" spans="1:7" x14ac:dyDescent="0.25">
      <c r="A2334" t="s">
        <v>3392</v>
      </c>
      <c r="B2334" s="1">
        <v>44848</v>
      </c>
      <c r="C2334" t="s">
        <v>79</v>
      </c>
      <c r="D2334">
        <v>441181</v>
      </c>
      <c r="E2334" t="s">
        <v>3391</v>
      </c>
      <c r="F2334" t="s">
        <v>106</v>
      </c>
      <c r="G2334" s="1">
        <v>44852</v>
      </c>
    </row>
    <row r="2335" spans="1:7" x14ac:dyDescent="0.25">
      <c r="A2335" t="s">
        <v>3394</v>
      </c>
      <c r="B2335" s="1">
        <v>44848</v>
      </c>
      <c r="C2335" t="s">
        <v>79</v>
      </c>
      <c r="D2335">
        <v>441182</v>
      </c>
      <c r="E2335" t="s">
        <v>3393</v>
      </c>
      <c r="F2335" t="s">
        <v>106</v>
      </c>
      <c r="G2335" s="1">
        <v>44851</v>
      </c>
    </row>
    <row r="2336" spans="1:7" x14ac:dyDescent="0.25">
      <c r="A2336" t="s">
        <v>3396</v>
      </c>
      <c r="B2336" s="1">
        <v>44848</v>
      </c>
      <c r="C2336" t="s">
        <v>79</v>
      </c>
      <c r="D2336">
        <v>441183</v>
      </c>
      <c r="E2336" t="s">
        <v>3395</v>
      </c>
      <c r="F2336" t="s">
        <v>106</v>
      </c>
      <c r="G2336" s="1">
        <v>44851</v>
      </c>
    </row>
    <row r="2337" spans="1:7" x14ac:dyDescent="0.25">
      <c r="A2337" t="s">
        <v>3398</v>
      </c>
      <c r="B2337" s="1">
        <v>44848</v>
      </c>
      <c r="C2337" t="s">
        <v>79</v>
      </c>
      <c r="D2337">
        <v>441184</v>
      </c>
      <c r="E2337" t="s">
        <v>3397</v>
      </c>
      <c r="F2337" t="s">
        <v>106</v>
      </c>
      <c r="G2337" s="1">
        <v>44853</v>
      </c>
    </row>
    <row r="2338" spans="1:7" x14ac:dyDescent="0.25">
      <c r="A2338" t="s">
        <v>3400</v>
      </c>
      <c r="B2338" s="1">
        <v>44848</v>
      </c>
      <c r="C2338" t="s">
        <v>79</v>
      </c>
      <c r="D2338">
        <v>441185</v>
      </c>
      <c r="E2338" t="s">
        <v>3399</v>
      </c>
      <c r="F2338" t="s">
        <v>106</v>
      </c>
      <c r="G2338" s="1">
        <v>44851</v>
      </c>
    </row>
    <row r="2339" spans="1:7" x14ac:dyDescent="0.25">
      <c r="A2339" t="s">
        <v>3402</v>
      </c>
      <c r="B2339" s="1">
        <v>44848</v>
      </c>
      <c r="C2339" t="s">
        <v>79</v>
      </c>
      <c r="D2339">
        <v>441186</v>
      </c>
      <c r="E2339" t="s">
        <v>3401</v>
      </c>
      <c r="F2339" t="s">
        <v>106</v>
      </c>
      <c r="G2339" s="1">
        <v>44851</v>
      </c>
    </row>
    <row r="2340" spans="1:7" x14ac:dyDescent="0.25">
      <c r="A2340" t="s">
        <v>3404</v>
      </c>
      <c r="B2340" s="1">
        <v>44848</v>
      </c>
      <c r="C2340" t="s">
        <v>79</v>
      </c>
      <c r="D2340">
        <v>441187</v>
      </c>
      <c r="E2340" t="s">
        <v>3403</v>
      </c>
      <c r="F2340" t="s">
        <v>106</v>
      </c>
      <c r="G2340" s="1">
        <v>44852</v>
      </c>
    </row>
    <row r="2341" spans="1:7" x14ac:dyDescent="0.25">
      <c r="A2341" t="s">
        <v>3406</v>
      </c>
      <c r="B2341" s="1">
        <v>44848</v>
      </c>
      <c r="C2341" t="s">
        <v>79</v>
      </c>
      <c r="D2341">
        <v>441188</v>
      </c>
      <c r="E2341" t="s">
        <v>3405</v>
      </c>
      <c r="F2341" t="s">
        <v>106</v>
      </c>
      <c r="G2341" s="1">
        <v>44851</v>
      </c>
    </row>
    <row r="2342" spans="1:7" x14ac:dyDescent="0.25">
      <c r="A2342" t="s">
        <v>3408</v>
      </c>
      <c r="B2342" s="1">
        <v>44848</v>
      </c>
      <c r="C2342" t="s">
        <v>79</v>
      </c>
      <c r="D2342">
        <v>441189</v>
      </c>
      <c r="E2342" t="s">
        <v>3407</v>
      </c>
      <c r="F2342" t="s">
        <v>106</v>
      </c>
      <c r="G2342" s="1">
        <v>44851</v>
      </c>
    </row>
    <row r="2343" spans="1:7" x14ac:dyDescent="0.25">
      <c r="A2343" t="s">
        <v>3410</v>
      </c>
      <c r="B2343" s="1">
        <v>44848</v>
      </c>
      <c r="C2343" t="s">
        <v>79</v>
      </c>
      <c r="D2343">
        <v>441190</v>
      </c>
      <c r="E2343" t="s">
        <v>3409</v>
      </c>
      <c r="F2343" t="s">
        <v>106</v>
      </c>
      <c r="G2343" s="1">
        <v>44851</v>
      </c>
    </row>
    <row r="2344" spans="1:7" x14ac:dyDescent="0.25">
      <c r="A2344" t="s">
        <v>3412</v>
      </c>
      <c r="B2344" s="1">
        <v>44848</v>
      </c>
      <c r="C2344" t="s">
        <v>79</v>
      </c>
      <c r="D2344">
        <v>441191</v>
      </c>
      <c r="E2344" t="s">
        <v>3411</v>
      </c>
      <c r="F2344" t="s">
        <v>111</v>
      </c>
      <c r="G2344" s="1">
        <v>44855</v>
      </c>
    </row>
    <row r="2345" spans="1:7" x14ac:dyDescent="0.25">
      <c r="A2345" t="s">
        <v>3414</v>
      </c>
      <c r="B2345" s="1">
        <v>44848</v>
      </c>
      <c r="C2345" t="s">
        <v>79</v>
      </c>
      <c r="D2345">
        <v>441192</v>
      </c>
      <c r="E2345" t="s">
        <v>3413</v>
      </c>
      <c r="F2345" t="s">
        <v>106</v>
      </c>
      <c r="G2345" s="1">
        <v>44851</v>
      </c>
    </row>
    <row r="2346" spans="1:7" x14ac:dyDescent="0.25">
      <c r="A2346" t="s">
        <v>3418</v>
      </c>
      <c r="B2346" s="1">
        <v>44848</v>
      </c>
      <c r="C2346" t="s">
        <v>79</v>
      </c>
      <c r="D2346">
        <v>441193</v>
      </c>
      <c r="E2346" t="s">
        <v>3417</v>
      </c>
      <c r="F2346" t="s">
        <v>106</v>
      </c>
      <c r="G2346" s="1">
        <v>44851</v>
      </c>
    </row>
    <row r="2347" spans="1:7" x14ac:dyDescent="0.25">
      <c r="A2347" t="s">
        <v>3420</v>
      </c>
      <c r="B2347" s="1">
        <v>44848</v>
      </c>
      <c r="C2347" t="s">
        <v>79</v>
      </c>
      <c r="D2347">
        <v>441194</v>
      </c>
      <c r="E2347" t="s">
        <v>3419</v>
      </c>
      <c r="F2347" t="s">
        <v>106</v>
      </c>
      <c r="G2347" s="1">
        <v>44852</v>
      </c>
    </row>
    <row r="2348" spans="1:7" x14ac:dyDescent="0.25">
      <c r="A2348" t="s">
        <v>3422</v>
      </c>
      <c r="B2348" s="1">
        <v>44848</v>
      </c>
      <c r="C2348" t="s">
        <v>79</v>
      </c>
      <c r="D2348">
        <v>441195</v>
      </c>
      <c r="E2348" t="s">
        <v>3421</v>
      </c>
      <c r="F2348" t="s">
        <v>106</v>
      </c>
      <c r="G2348" s="1">
        <v>44851</v>
      </c>
    </row>
    <row r="2349" spans="1:7" x14ac:dyDescent="0.25">
      <c r="A2349" t="s">
        <v>3424</v>
      </c>
      <c r="B2349" s="1">
        <v>44848</v>
      </c>
      <c r="C2349" t="s">
        <v>79</v>
      </c>
      <c r="D2349">
        <v>441196</v>
      </c>
      <c r="E2349" t="s">
        <v>3423</v>
      </c>
      <c r="F2349" t="s">
        <v>106</v>
      </c>
      <c r="G2349" s="1">
        <v>44851</v>
      </c>
    </row>
    <row r="2350" spans="1:7" x14ac:dyDescent="0.25">
      <c r="A2350" t="s">
        <v>3426</v>
      </c>
      <c r="B2350" s="1">
        <v>44848</v>
      </c>
      <c r="C2350" t="s">
        <v>79</v>
      </c>
      <c r="D2350">
        <v>441197</v>
      </c>
      <c r="E2350" t="s">
        <v>3425</v>
      </c>
      <c r="F2350" t="s">
        <v>106</v>
      </c>
      <c r="G2350" s="1">
        <v>44851</v>
      </c>
    </row>
    <row r="2351" spans="1:7" x14ac:dyDescent="0.25">
      <c r="A2351" t="s">
        <v>3429</v>
      </c>
      <c r="B2351" s="1">
        <v>44848</v>
      </c>
      <c r="C2351" t="s">
        <v>79</v>
      </c>
      <c r="D2351">
        <v>441198</v>
      </c>
      <c r="E2351" t="s">
        <v>3427</v>
      </c>
      <c r="F2351" t="s">
        <v>106</v>
      </c>
      <c r="G2351" s="1">
        <v>44851</v>
      </c>
    </row>
    <row r="2352" spans="1:7" x14ac:dyDescent="0.25">
      <c r="A2352" t="s">
        <v>3431</v>
      </c>
      <c r="B2352" s="1">
        <v>44848</v>
      </c>
      <c r="C2352" t="s">
        <v>79</v>
      </c>
      <c r="D2352">
        <v>441199</v>
      </c>
      <c r="E2352" t="s">
        <v>3430</v>
      </c>
      <c r="F2352" t="s">
        <v>106</v>
      </c>
      <c r="G2352" s="1">
        <v>44851</v>
      </c>
    </row>
    <row r="2353" spans="1:7" x14ac:dyDescent="0.25">
      <c r="A2353" t="s">
        <v>3435</v>
      </c>
      <c r="B2353" s="1">
        <v>44848</v>
      </c>
      <c r="C2353" t="s">
        <v>79</v>
      </c>
      <c r="D2353">
        <v>441200</v>
      </c>
      <c r="E2353" t="s">
        <v>3434</v>
      </c>
      <c r="F2353" t="s">
        <v>106</v>
      </c>
      <c r="G2353" s="1">
        <v>44852</v>
      </c>
    </row>
    <row r="2354" spans="1:7" x14ac:dyDescent="0.25">
      <c r="A2354" t="s">
        <v>3437</v>
      </c>
      <c r="B2354" s="1">
        <v>44848</v>
      </c>
      <c r="C2354" t="s">
        <v>79</v>
      </c>
      <c r="D2354">
        <v>441201</v>
      </c>
      <c r="E2354" t="s">
        <v>3436</v>
      </c>
      <c r="F2354" t="s">
        <v>106</v>
      </c>
      <c r="G2354" s="1">
        <v>44854</v>
      </c>
    </row>
    <row r="2355" spans="1:7" x14ac:dyDescent="0.25">
      <c r="A2355" t="s">
        <v>3439</v>
      </c>
      <c r="B2355" s="1">
        <v>44848</v>
      </c>
      <c r="C2355" t="s">
        <v>79</v>
      </c>
      <c r="D2355">
        <v>441202</v>
      </c>
      <c r="E2355" t="s">
        <v>3438</v>
      </c>
      <c r="F2355" t="s">
        <v>106</v>
      </c>
      <c r="G2355" s="1">
        <v>44851</v>
      </c>
    </row>
    <row r="2356" spans="1:7" x14ac:dyDescent="0.25">
      <c r="A2356" t="s">
        <v>3441</v>
      </c>
      <c r="B2356" s="1">
        <v>44848</v>
      </c>
      <c r="C2356" t="s">
        <v>79</v>
      </c>
      <c r="D2356">
        <v>441203</v>
      </c>
      <c r="E2356" t="s">
        <v>3440</v>
      </c>
      <c r="F2356" t="s">
        <v>111</v>
      </c>
      <c r="G2356" s="1">
        <v>44862</v>
      </c>
    </row>
    <row r="2357" spans="1:7" x14ac:dyDescent="0.25">
      <c r="A2357" t="s">
        <v>3443</v>
      </c>
      <c r="B2357" s="1">
        <v>44848</v>
      </c>
      <c r="C2357" t="s">
        <v>79</v>
      </c>
      <c r="D2357">
        <v>441204</v>
      </c>
      <c r="E2357" t="s">
        <v>3442</v>
      </c>
      <c r="F2357" t="s">
        <v>106</v>
      </c>
      <c r="G2357" s="1">
        <v>44851</v>
      </c>
    </row>
    <row r="2358" spans="1:7" x14ac:dyDescent="0.25">
      <c r="A2358" t="s">
        <v>3445</v>
      </c>
      <c r="B2358" s="1">
        <v>44848</v>
      </c>
      <c r="C2358" t="s">
        <v>79</v>
      </c>
      <c r="D2358">
        <v>441205</v>
      </c>
      <c r="E2358" t="s">
        <v>3444</v>
      </c>
      <c r="F2358" t="s">
        <v>281</v>
      </c>
      <c r="G2358" s="1">
        <v>44861</v>
      </c>
    </row>
    <row r="2359" spans="1:7" x14ac:dyDescent="0.25">
      <c r="A2359" t="s">
        <v>3447</v>
      </c>
      <c r="B2359" s="1">
        <v>44848</v>
      </c>
      <c r="C2359" t="s">
        <v>79</v>
      </c>
      <c r="D2359">
        <v>441206</v>
      </c>
      <c r="E2359" t="s">
        <v>3446</v>
      </c>
      <c r="F2359" t="s">
        <v>106</v>
      </c>
      <c r="G2359" s="1">
        <v>44851</v>
      </c>
    </row>
    <row r="2360" spans="1:7" x14ac:dyDescent="0.25">
      <c r="A2360" t="s">
        <v>3449</v>
      </c>
      <c r="B2360" s="1">
        <v>44848</v>
      </c>
      <c r="C2360" t="s">
        <v>79</v>
      </c>
      <c r="D2360">
        <v>441207</v>
      </c>
      <c r="E2360" t="s">
        <v>3448</v>
      </c>
      <c r="F2360" t="s">
        <v>106</v>
      </c>
      <c r="G2360" s="1">
        <v>44851</v>
      </c>
    </row>
    <row r="2361" spans="1:7" x14ac:dyDescent="0.25">
      <c r="A2361" t="s">
        <v>3451</v>
      </c>
      <c r="B2361" s="1">
        <v>44848</v>
      </c>
      <c r="C2361" t="s">
        <v>79</v>
      </c>
      <c r="D2361">
        <v>441208</v>
      </c>
      <c r="E2361" t="s">
        <v>3450</v>
      </c>
      <c r="F2361" t="s">
        <v>111</v>
      </c>
      <c r="G2361" s="1">
        <v>44858</v>
      </c>
    </row>
    <row r="2362" spans="1:7" x14ac:dyDescent="0.25">
      <c r="A2362" t="s">
        <v>3453</v>
      </c>
      <c r="B2362" s="1">
        <v>44848</v>
      </c>
      <c r="C2362" t="s">
        <v>79</v>
      </c>
      <c r="D2362">
        <v>441209</v>
      </c>
      <c r="E2362" t="s">
        <v>3452</v>
      </c>
      <c r="F2362" t="s">
        <v>106</v>
      </c>
      <c r="G2362" s="1">
        <v>44851</v>
      </c>
    </row>
    <row r="2363" spans="1:7" x14ac:dyDescent="0.25">
      <c r="A2363" t="s">
        <v>3455</v>
      </c>
      <c r="B2363" s="1">
        <v>44848</v>
      </c>
      <c r="C2363" t="s">
        <v>79</v>
      </c>
      <c r="D2363">
        <v>441210</v>
      </c>
      <c r="E2363" t="s">
        <v>3454</v>
      </c>
      <c r="F2363" t="s">
        <v>106</v>
      </c>
      <c r="G2363" s="1">
        <v>44851</v>
      </c>
    </row>
    <row r="2364" spans="1:7" x14ac:dyDescent="0.25">
      <c r="A2364" t="s">
        <v>3457</v>
      </c>
      <c r="B2364" s="1">
        <v>44848</v>
      </c>
      <c r="C2364" t="s">
        <v>79</v>
      </c>
      <c r="D2364">
        <v>441211</v>
      </c>
      <c r="E2364" t="s">
        <v>3456</v>
      </c>
      <c r="F2364" t="s">
        <v>106</v>
      </c>
      <c r="G2364" s="1">
        <v>44851</v>
      </c>
    </row>
    <row r="2365" spans="1:7" x14ac:dyDescent="0.25">
      <c r="A2365" t="s">
        <v>3459</v>
      </c>
      <c r="B2365" s="1">
        <v>44848</v>
      </c>
      <c r="C2365" t="s">
        <v>79</v>
      </c>
      <c r="D2365">
        <v>441212</v>
      </c>
      <c r="E2365" t="s">
        <v>3458</v>
      </c>
      <c r="F2365" t="s">
        <v>106</v>
      </c>
      <c r="G2365" s="1">
        <v>44851</v>
      </c>
    </row>
    <row r="2366" spans="1:7" x14ac:dyDescent="0.25">
      <c r="A2366" t="s">
        <v>3461</v>
      </c>
      <c r="B2366" s="1">
        <v>44848</v>
      </c>
      <c r="C2366" t="s">
        <v>79</v>
      </c>
      <c r="D2366">
        <v>441213</v>
      </c>
      <c r="E2366" t="s">
        <v>3460</v>
      </c>
      <c r="F2366" t="s">
        <v>106</v>
      </c>
      <c r="G2366" s="1">
        <v>44853</v>
      </c>
    </row>
    <row r="2367" spans="1:7" x14ac:dyDescent="0.25">
      <c r="A2367" t="s">
        <v>3463</v>
      </c>
      <c r="B2367" s="1">
        <v>44848</v>
      </c>
      <c r="C2367" t="s">
        <v>79</v>
      </c>
      <c r="D2367">
        <v>441214</v>
      </c>
      <c r="E2367" t="s">
        <v>3462</v>
      </c>
      <c r="F2367" t="s">
        <v>106</v>
      </c>
      <c r="G2367" s="1">
        <v>44851</v>
      </c>
    </row>
    <row r="2368" spans="1:7" x14ac:dyDescent="0.25">
      <c r="A2368" t="s">
        <v>3465</v>
      </c>
      <c r="B2368" s="1">
        <v>44848</v>
      </c>
      <c r="C2368" t="s">
        <v>79</v>
      </c>
      <c r="D2368">
        <v>441215</v>
      </c>
      <c r="E2368" t="s">
        <v>3464</v>
      </c>
      <c r="F2368" t="s">
        <v>106</v>
      </c>
      <c r="G2368" s="1">
        <v>44851</v>
      </c>
    </row>
    <row r="2369" spans="1:7" x14ac:dyDescent="0.25">
      <c r="A2369" t="s">
        <v>3467</v>
      </c>
      <c r="B2369" s="1">
        <v>44848</v>
      </c>
      <c r="C2369" t="s">
        <v>79</v>
      </c>
      <c r="D2369">
        <v>441216</v>
      </c>
      <c r="E2369" t="s">
        <v>3466</v>
      </c>
      <c r="F2369" t="s">
        <v>106</v>
      </c>
      <c r="G2369" s="1">
        <v>44851</v>
      </c>
    </row>
    <row r="2370" spans="1:7" x14ac:dyDescent="0.25">
      <c r="A2370" t="s">
        <v>3471</v>
      </c>
      <c r="B2370" s="1">
        <v>44848</v>
      </c>
      <c r="C2370" t="s">
        <v>79</v>
      </c>
      <c r="D2370">
        <v>441217</v>
      </c>
      <c r="E2370" t="s">
        <v>3470</v>
      </c>
      <c r="F2370" t="s">
        <v>106</v>
      </c>
      <c r="G2370" s="1">
        <v>44852</v>
      </c>
    </row>
    <row r="2371" spans="1:7" x14ac:dyDescent="0.25">
      <c r="A2371" t="s">
        <v>9748</v>
      </c>
      <c r="B2371" s="1">
        <v>44848</v>
      </c>
      <c r="C2371" t="s">
        <v>79</v>
      </c>
      <c r="D2371">
        <v>441416</v>
      </c>
      <c r="E2371" t="s">
        <v>9747</v>
      </c>
      <c r="F2371" t="s">
        <v>106</v>
      </c>
      <c r="G2371" s="1">
        <v>44851</v>
      </c>
    </row>
    <row r="2372" spans="1:7" x14ac:dyDescent="0.25">
      <c r="A2372" t="s">
        <v>9723</v>
      </c>
      <c r="B2372" s="1">
        <v>44848</v>
      </c>
      <c r="C2372" t="s">
        <v>79</v>
      </c>
      <c r="D2372">
        <v>441424</v>
      </c>
      <c r="E2372" t="s">
        <v>9722</v>
      </c>
      <c r="F2372" t="s">
        <v>106</v>
      </c>
      <c r="G2372" s="1">
        <v>44853</v>
      </c>
    </row>
    <row r="2373" spans="1:7" x14ac:dyDescent="0.25">
      <c r="A2373" t="s">
        <v>9725</v>
      </c>
      <c r="B2373" s="1">
        <v>44848</v>
      </c>
      <c r="C2373" t="s">
        <v>79</v>
      </c>
      <c r="D2373">
        <v>441425</v>
      </c>
      <c r="E2373" t="s">
        <v>9724</v>
      </c>
      <c r="F2373" t="s">
        <v>106</v>
      </c>
      <c r="G2373" s="1">
        <v>44851</v>
      </c>
    </row>
    <row r="2374" spans="1:7" x14ac:dyDescent="0.25">
      <c r="A2374" t="s">
        <v>9730</v>
      </c>
      <c r="B2374" s="1">
        <v>44848</v>
      </c>
      <c r="C2374" t="s">
        <v>79</v>
      </c>
      <c r="D2374">
        <v>441426</v>
      </c>
      <c r="E2374" t="s">
        <v>9728</v>
      </c>
      <c r="F2374" t="s">
        <v>106</v>
      </c>
      <c r="G2374" s="1">
        <v>44851</v>
      </c>
    </row>
    <row r="2375" spans="1:7" x14ac:dyDescent="0.25">
      <c r="A2375" t="s">
        <v>9732</v>
      </c>
      <c r="B2375" s="1">
        <v>44848</v>
      </c>
      <c r="C2375" t="s">
        <v>79</v>
      </c>
      <c r="D2375">
        <v>441427</v>
      </c>
      <c r="E2375" t="s">
        <v>9731</v>
      </c>
      <c r="F2375" t="s">
        <v>106</v>
      </c>
      <c r="G2375" s="1">
        <v>44851</v>
      </c>
    </row>
    <row r="2376" spans="1:7" x14ac:dyDescent="0.25">
      <c r="A2376" t="s">
        <v>9735</v>
      </c>
      <c r="B2376" s="1">
        <v>44848</v>
      </c>
      <c r="C2376" t="s">
        <v>79</v>
      </c>
      <c r="D2376">
        <v>441428</v>
      </c>
      <c r="E2376" t="s">
        <v>9733</v>
      </c>
      <c r="F2376" t="s">
        <v>106</v>
      </c>
      <c r="G2376" s="1">
        <v>44851</v>
      </c>
    </row>
    <row r="2377" spans="1:7" x14ac:dyDescent="0.25">
      <c r="A2377" t="s">
        <v>9738</v>
      </c>
      <c r="B2377" s="1">
        <v>44848</v>
      </c>
      <c r="C2377" t="s">
        <v>79</v>
      </c>
      <c r="D2377">
        <v>441429</v>
      </c>
      <c r="E2377" t="s">
        <v>9736</v>
      </c>
      <c r="F2377" t="s">
        <v>106</v>
      </c>
      <c r="G2377" s="1">
        <v>44851</v>
      </c>
    </row>
    <row r="2378" spans="1:7" x14ac:dyDescent="0.25">
      <c r="A2378" t="s">
        <v>9742</v>
      </c>
      <c r="B2378" s="1">
        <v>44848</v>
      </c>
      <c r="C2378" t="s">
        <v>79</v>
      </c>
      <c r="D2378">
        <v>441430</v>
      </c>
      <c r="E2378" t="s">
        <v>9740</v>
      </c>
      <c r="F2378" t="s">
        <v>106</v>
      </c>
      <c r="G2378" s="1">
        <v>44851</v>
      </c>
    </row>
    <row r="2379" spans="1:7" x14ac:dyDescent="0.25">
      <c r="A2379" t="s">
        <v>9744</v>
      </c>
      <c r="B2379" s="1">
        <v>44848</v>
      </c>
      <c r="C2379" t="s">
        <v>79</v>
      </c>
      <c r="D2379">
        <v>441431</v>
      </c>
      <c r="E2379" t="s">
        <v>9743</v>
      </c>
      <c r="F2379" t="s">
        <v>106</v>
      </c>
      <c r="G2379" s="1">
        <v>44851</v>
      </c>
    </row>
    <row r="2380" spans="1:7" x14ac:dyDescent="0.25">
      <c r="A2380" t="s">
        <v>9746</v>
      </c>
      <c r="B2380" s="1">
        <v>44848</v>
      </c>
      <c r="C2380" t="s">
        <v>79</v>
      </c>
      <c r="D2380">
        <v>441432</v>
      </c>
      <c r="E2380" t="s">
        <v>9745</v>
      </c>
      <c r="F2380" t="s">
        <v>106</v>
      </c>
      <c r="G2380" s="1">
        <v>44851</v>
      </c>
    </row>
    <row r="2381" spans="1:7" x14ac:dyDescent="0.25">
      <c r="A2381" t="s">
        <v>9750</v>
      </c>
      <c r="B2381" s="1">
        <v>44848</v>
      </c>
      <c r="C2381" t="s">
        <v>79</v>
      </c>
      <c r="D2381">
        <v>441433</v>
      </c>
      <c r="E2381" t="s">
        <v>9749</v>
      </c>
      <c r="F2381" t="s">
        <v>106</v>
      </c>
      <c r="G2381" s="1">
        <v>44851</v>
      </c>
    </row>
    <row r="2382" spans="1:7" x14ac:dyDescent="0.25">
      <c r="A2382" t="s">
        <v>9752</v>
      </c>
      <c r="B2382" s="1">
        <v>44848</v>
      </c>
      <c r="C2382" t="s">
        <v>79</v>
      </c>
      <c r="D2382">
        <v>441434</v>
      </c>
      <c r="E2382" t="s">
        <v>9751</v>
      </c>
      <c r="F2382" t="s">
        <v>106</v>
      </c>
      <c r="G2382" s="1">
        <v>44851</v>
      </c>
    </row>
    <row r="2383" spans="1:7" x14ac:dyDescent="0.25">
      <c r="A2383" t="s">
        <v>9754</v>
      </c>
      <c r="B2383" s="1">
        <v>44848</v>
      </c>
      <c r="C2383" t="s">
        <v>79</v>
      </c>
      <c r="D2383">
        <v>441435</v>
      </c>
      <c r="E2383" t="s">
        <v>9753</v>
      </c>
      <c r="F2383" t="s">
        <v>106</v>
      </c>
      <c r="G2383" s="1">
        <v>44851</v>
      </c>
    </row>
    <row r="2384" spans="1:7" x14ac:dyDescent="0.25">
      <c r="A2384" t="s">
        <v>9758</v>
      </c>
      <c r="B2384" s="1">
        <v>44848</v>
      </c>
      <c r="C2384" t="s">
        <v>79</v>
      </c>
      <c r="D2384">
        <v>441436</v>
      </c>
      <c r="E2384" t="s">
        <v>9757</v>
      </c>
      <c r="F2384" t="s">
        <v>106</v>
      </c>
      <c r="G2384" s="1">
        <v>44851</v>
      </c>
    </row>
    <row r="2385" spans="1:7" x14ac:dyDescent="0.25">
      <c r="A2385" t="s">
        <v>9760</v>
      </c>
      <c r="B2385" s="1">
        <v>44848</v>
      </c>
      <c r="C2385" t="s">
        <v>79</v>
      </c>
      <c r="D2385">
        <v>441437</v>
      </c>
      <c r="E2385" t="s">
        <v>9759</v>
      </c>
      <c r="F2385" t="s">
        <v>106</v>
      </c>
      <c r="G2385" s="1">
        <v>44851</v>
      </c>
    </row>
    <row r="2386" spans="1:7" x14ac:dyDescent="0.25">
      <c r="A2386" t="s">
        <v>9763</v>
      </c>
      <c r="B2386" s="1">
        <v>44848</v>
      </c>
      <c r="C2386" t="s">
        <v>79</v>
      </c>
      <c r="D2386">
        <v>441438</v>
      </c>
      <c r="E2386" t="s">
        <v>9761</v>
      </c>
      <c r="F2386" t="s">
        <v>106</v>
      </c>
      <c r="G2386" s="1">
        <v>44851</v>
      </c>
    </row>
    <row r="2387" spans="1:7" x14ac:dyDescent="0.25">
      <c r="A2387" t="s">
        <v>9765</v>
      </c>
      <c r="B2387" s="1">
        <v>44848</v>
      </c>
      <c r="C2387" t="s">
        <v>79</v>
      </c>
      <c r="D2387">
        <v>441439</v>
      </c>
      <c r="E2387" t="s">
        <v>9764</v>
      </c>
      <c r="F2387" t="s">
        <v>106</v>
      </c>
      <c r="G2387" s="1">
        <v>44851</v>
      </c>
    </row>
    <row r="2388" spans="1:7" x14ac:dyDescent="0.25">
      <c r="A2388" t="s">
        <v>9767</v>
      </c>
      <c r="B2388" s="1">
        <v>44848</v>
      </c>
      <c r="C2388" t="s">
        <v>79</v>
      </c>
      <c r="D2388">
        <v>441440</v>
      </c>
      <c r="E2388" t="s">
        <v>9766</v>
      </c>
      <c r="F2388" t="s">
        <v>106</v>
      </c>
      <c r="G2388" s="1">
        <v>44851</v>
      </c>
    </row>
    <row r="2389" spans="1:7" x14ac:dyDescent="0.25">
      <c r="A2389" t="s">
        <v>9769</v>
      </c>
      <c r="B2389" s="1">
        <v>44848</v>
      </c>
      <c r="C2389" t="s">
        <v>79</v>
      </c>
      <c r="D2389">
        <v>441441</v>
      </c>
      <c r="E2389" t="s">
        <v>9768</v>
      </c>
      <c r="F2389" t="s">
        <v>106</v>
      </c>
      <c r="G2389" s="1">
        <v>44851</v>
      </c>
    </row>
    <row r="2390" spans="1:7" x14ac:dyDescent="0.25">
      <c r="A2390" t="s">
        <v>9771</v>
      </c>
      <c r="B2390" s="1">
        <v>44848</v>
      </c>
      <c r="C2390" t="s">
        <v>79</v>
      </c>
      <c r="D2390">
        <v>441442</v>
      </c>
      <c r="E2390" t="s">
        <v>9770</v>
      </c>
      <c r="F2390" t="s">
        <v>106</v>
      </c>
      <c r="G2390" s="1">
        <v>44851</v>
      </c>
    </row>
    <row r="2391" spans="1:7" x14ac:dyDescent="0.25">
      <c r="A2391" t="s">
        <v>9773</v>
      </c>
      <c r="B2391" s="1">
        <v>44848</v>
      </c>
      <c r="C2391" t="s">
        <v>79</v>
      </c>
      <c r="D2391">
        <v>441443</v>
      </c>
      <c r="E2391" t="s">
        <v>9772</v>
      </c>
      <c r="F2391" t="s">
        <v>111</v>
      </c>
      <c r="G2391" s="1">
        <v>44855</v>
      </c>
    </row>
    <row r="2392" spans="1:7" x14ac:dyDescent="0.25">
      <c r="A2392" t="s">
        <v>9775</v>
      </c>
      <c r="B2392" s="1">
        <v>44848</v>
      </c>
      <c r="C2392" t="s">
        <v>79</v>
      </c>
      <c r="D2392">
        <v>441444</v>
      </c>
      <c r="E2392" t="s">
        <v>9774</v>
      </c>
      <c r="F2392" t="s">
        <v>106</v>
      </c>
      <c r="G2392" s="1">
        <v>44851</v>
      </c>
    </row>
    <row r="2393" spans="1:7" x14ac:dyDescent="0.25">
      <c r="A2393" t="s">
        <v>9777</v>
      </c>
      <c r="B2393" s="1">
        <v>44848</v>
      </c>
      <c r="C2393" t="s">
        <v>79</v>
      </c>
      <c r="D2393">
        <v>441445</v>
      </c>
      <c r="E2393" t="s">
        <v>9776</v>
      </c>
      <c r="F2393" t="s">
        <v>106</v>
      </c>
      <c r="G2393" s="1">
        <v>44851</v>
      </c>
    </row>
    <row r="2394" spans="1:7" x14ac:dyDescent="0.25">
      <c r="A2394" t="s">
        <v>9779</v>
      </c>
      <c r="B2394" s="1">
        <v>44848</v>
      </c>
      <c r="C2394" t="s">
        <v>79</v>
      </c>
      <c r="D2394">
        <v>441446</v>
      </c>
      <c r="E2394" t="s">
        <v>9778</v>
      </c>
      <c r="F2394" t="s">
        <v>106</v>
      </c>
      <c r="G2394" s="1">
        <v>44854</v>
      </c>
    </row>
    <row r="2395" spans="1:7" x14ac:dyDescent="0.25">
      <c r="A2395" t="s">
        <v>9950</v>
      </c>
      <c r="B2395" s="1">
        <v>44848</v>
      </c>
      <c r="C2395" t="s">
        <v>79</v>
      </c>
      <c r="D2395">
        <v>441447</v>
      </c>
      <c r="E2395" t="s">
        <v>9951</v>
      </c>
      <c r="F2395" t="s">
        <v>106</v>
      </c>
      <c r="G2395" s="1">
        <v>44851</v>
      </c>
    </row>
    <row r="2396" spans="1:7" x14ac:dyDescent="0.25">
      <c r="A2396" t="s">
        <v>3473</v>
      </c>
      <c r="B2396" s="1">
        <v>44848</v>
      </c>
      <c r="C2396" t="s">
        <v>79</v>
      </c>
      <c r="D2396">
        <v>441450</v>
      </c>
      <c r="E2396" t="s">
        <v>3472</v>
      </c>
      <c r="F2396" t="s">
        <v>106</v>
      </c>
      <c r="G2396" s="1">
        <v>44851</v>
      </c>
    </row>
    <row r="2397" spans="1:7" x14ac:dyDescent="0.25">
      <c r="A2397" t="s">
        <v>3475</v>
      </c>
      <c r="B2397" s="1">
        <v>44848</v>
      </c>
      <c r="C2397" t="s">
        <v>79</v>
      </c>
      <c r="D2397">
        <v>441451</v>
      </c>
      <c r="E2397" t="s">
        <v>3474</v>
      </c>
      <c r="F2397" t="s">
        <v>106</v>
      </c>
      <c r="G2397" s="1">
        <v>44851</v>
      </c>
    </row>
    <row r="2398" spans="1:7" x14ac:dyDescent="0.25">
      <c r="A2398" t="s">
        <v>3477</v>
      </c>
      <c r="B2398" s="1">
        <v>44848</v>
      </c>
      <c r="C2398" t="s">
        <v>79</v>
      </c>
      <c r="D2398">
        <v>441452</v>
      </c>
      <c r="E2398" t="s">
        <v>3476</v>
      </c>
      <c r="F2398" t="s">
        <v>281</v>
      </c>
      <c r="G2398" s="1">
        <v>44858</v>
      </c>
    </row>
    <row r="2399" spans="1:7" x14ac:dyDescent="0.25">
      <c r="A2399" t="s">
        <v>3479</v>
      </c>
      <c r="B2399" s="1">
        <v>44848</v>
      </c>
      <c r="C2399" t="s">
        <v>79</v>
      </c>
      <c r="D2399">
        <v>441453</v>
      </c>
      <c r="E2399" t="s">
        <v>3478</v>
      </c>
      <c r="F2399" t="s">
        <v>106</v>
      </c>
      <c r="G2399" s="1">
        <v>44851</v>
      </c>
    </row>
    <row r="2400" spans="1:7" x14ac:dyDescent="0.25">
      <c r="A2400" t="s">
        <v>3481</v>
      </c>
      <c r="B2400" s="1">
        <v>44848</v>
      </c>
      <c r="C2400" t="s">
        <v>79</v>
      </c>
      <c r="D2400">
        <v>441454</v>
      </c>
      <c r="E2400" t="s">
        <v>3480</v>
      </c>
      <c r="F2400" t="s">
        <v>106</v>
      </c>
      <c r="G2400" s="1">
        <v>44851</v>
      </c>
    </row>
    <row r="2401" spans="1:7" x14ac:dyDescent="0.25">
      <c r="A2401" t="s">
        <v>3483</v>
      </c>
      <c r="B2401" s="1">
        <v>44848</v>
      </c>
      <c r="C2401" t="s">
        <v>79</v>
      </c>
      <c r="D2401">
        <v>441455</v>
      </c>
      <c r="E2401" t="s">
        <v>3482</v>
      </c>
      <c r="F2401" t="s">
        <v>106</v>
      </c>
      <c r="G2401" s="1">
        <v>44851</v>
      </c>
    </row>
    <row r="2402" spans="1:7" x14ac:dyDescent="0.25">
      <c r="A2402" t="s">
        <v>3485</v>
      </c>
      <c r="B2402" s="1">
        <v>44848</v>
      </c>
      <c r="C2402" t="s">
        <v>79</v>
      </c>
      <c r="D2402">
        <v>441456</v>
      </c>
      <c r="E2402" t="s">
        <v>3484</v>
      </c>
      <c r="F2402" t="s">
        <v>106</v>
      </c>
      <c r="G2402" s="1">
        <v>44851</v>
      </c>
    </row>
    <row r="2403" spans="1:7" x14ac:dyDescent="0.25">
      <c r="A2403" t="s">
        <v>3487</v>
      </c>
      <c r="B2403" s="1">
        <v>44848</v>
      </c>
      <c r="C2403" t="s">
        <v>79</v>
      </c>
      <c r="D2403">
        <v>441457</v>
      </c>
      <c r="E2403" t="s">
        <v>3486</v>
      </c>
      <c r="F2403" t="s">
        <v>106</v>
      </c>
      <c r="G2403" s="1">
        <v>44851</v>
      </c>
    </row>
    <row r="2404" spans="1:7" x14ac:dyDescent="0.25">
      <c r="A2404" t="s">
        <v>3489</v>
      </c>
      <c r="B2404" s="1">
        <v>44848</v>
      </c>
      <c r="C2404" t="s">
        <v>79</v>
      </c>
      <c r="D2404">
        <v>441458</v>
      </c>
      <c r="E2404" t="s">
        <v>3488</v>
      </c>
      <c r="F2404" t="s">
        <v>106</v>
      </c>
      <c r="G2404" s="1">
        <v>44854</v>
      </c>
    </row>
    <row r="2405" spans="1:7" x14ac:dyDescent="0.25">
      <c r="A2405" t="s">
        <v>3491</v>
      </c>
      <c r="B2405" s="1">
        <v>44848</v>
      </c>
      <c r="C2405" t="s">
        <v>79</v>
      </c>
      <c r="D2405">
        <v>441459</v>
      </c>
      <c r="E2405" t="s">
        <v>3490</v>
      </c>
      <c r="F2405" t="s">
        <v>106</v>
      </c>
      <c r="G2405" s="1">
        <v>44855</v>
      </c>
    </row>
    <row r="2406" spans="1:7" x14ac:dyDescent="0.25">
      <c r="A2406" t="s">
        <v>3493</v>
      </c>
      <c r="B2406" s="1">
        <v>44848</v>
      </c>
      <c r="C2406" t="s">
        <v>79</v>
      </c>
      <c r="D2406">
        <v>441460</v>
      </c>
      <c r="E2406" t="s">
        <v>3492</v>
      </c>
      <c r="F2406" t="s">
        <v>106</v>
      </c>
      <c r="G2406" s="1">
        <v>44858</v>
      </c>
    </row>
    <row r="2407" spans="1:7" x14ac:dyDescent="0.25">
      <c r="A2407" t="s">
        <v>3495</v>
      </c>
      <c r="B2407" s="1">
        <v>44848</v>
      </c>
      <c r="C2407" t="s">
        <v>79</v>
      </c>
      <c r="D2407">
        <v>441461</v>
      </c>
      <c r="E2407" t="s">
        <v>3494</v>
      </c>
      <c r="F2407" t="s">
        <v>106</v>
      </c>
      <c r="G2407" s="1">
        <v>44858</v>
      </c>
    </row>
    <row r="2408" spans="1:7" x14ac:dyDescent="0.25">
      <c r="A2408" t="s">
        <v>3497</v>
      </c>
      <c r="B2408" s="1">
        <v>44848</v>
      </c>
      <c r="C2408" t="s">
        <v>79</v>
      </c>
      <c r="D2408">
        <v>441462</v>
      </c>
      <c r="E2408" t="s">
        <v>3496</v>
      </c>
      <c r="F2408" t="s">
        <v>106</v>
      </c>
      <c r="G2408" s="1">
        <v>44851</v>
      </c>
    </row>
    <row r="2409" spans="1:7" x14ac:dyDescent="0.25">
      <c r="A2409" t="s">
        <v>3503</v>
      </c>
      <c r="B2409" s="1">
        <v>44848</v>
      </c>
      <c r="C2409" t="s">
        <v>79</v>
      </c>
      <c r="D2409">
        <v>441463</v>
      </c>
      <c r="E2409" t="s">
        <v>3502</v>
      </c>
      <c r="F2409" t="s">
        <v>106</v>
      </c>
      <c r="G2409" s="1">
        <v>44852</v>
      </c>
    </row>
    <row r="2410" spans="1:7" x14ac:dyDescent="0.25">
      <c r="A2410" t="s">
        <v>3505</v>
      </c>
      <c r="B2410" s="1">
        <v>44848</v>
      </c>
      <c r="C2410" t="s">
        <v>79</v>
      </c>
      <c r="D2410">
        <v>441464</v>
      </c>
      <c r="E2410" t="s">
        <v>3504</v>
      </c>
      <c r="F2410" t="s">
        <v>106</v>
      </c>
      <c r="G2410" s="1">
        <v>44852</v>
      </c>
    </row>
    <row r="2411" spans="1:7" x14ac:dyDescent="0.25">
      <c r="A2411" t="s">
        <v>3509</v>
      </c>
      <c r="B2411" s="1">
        <v>44848</v>
      </c>
      <c r="C2411" t="s">
        <v>79</v>
      </c>
      <c r="D2411">
        <v>441465</v>
      </c>
      <c r="E2411" t="s">
        <v>3508</v>
      </c>
      <c r="F2411" t="s">
        <v>106</v>
      </c>
      <c r="G2411" s="1">
        <v>44851</v>
      </c>
    </row>
    <row r="2412" spans="1:7" x14ac:dyDescent="0.25">
      <c r="A2412" t="s">
        <v>3511</v>
      </c>
      <c r="B2412" s="1">
        <v>44848</v>
      </c>
      <c r="C2412" t="s">
        <v>79</v>
      </c>
      <c r="D2412">
        <v>441466</v>
      </c>
      <c r="E2412" t="s">
        <v>3510</v>
      </c>
      <c r="F2412" t="s">
        <v>106</v>
      </c>
      <c r="G2412" s="1">
        <v>44851</v>
      </c>
    </row>
    <row r="2413" spans="1:7" x14ac:dyDescent="0.25">
      <c r="A2413" t="s">
        <v>3513</v>
      </c>
      <c r="B2413" s="1">
        <v>44848</v>
      </c>
      <c r="C2413" t="s">
        <v>79</v>
      </c>
      <c r="D2413">
        <v>441467</v>
      </c>
      <c r="E2413" t="s">
        <v>3512</v>
      </c>
      <c r="F2413" t="s">
        <v>106</v>
      </c>
      <c r="G2413" s="1">
        <v>44858</v>
      </c>
    </row>
    <row r="2414" spans="1:7" x14ac:dyDescent="0.25">
      <c r="A2414" t="s">
        <v>3515</v>
      </c>
      <c r="B2414" s="1">
        <v>44848</v>
      </c>
      <c r="C2414" t="s">
        <v>79</v>
      </c>
      <c r="D2414">
        <v>441468</v>
      </c>
      <c r="E2414" t="s">
        <v>3514</v>
      </c>
      <c r="F2414" t="s">
        <v>106</v>
      </c>
      <c r="G2414" s="1">
        <v>44852</v>
      </c>
    </row>
    <row r="2415" spans="1:7" x14ac:dyDescent="0.25">
      <c r="A2415" t="s">
        <v>3517</v>
      </c>
      <c r="B2415" s="1">
        <v>44848</v>
      </c>
      <c r="C2415" t="s">
        <v>79</v>
      </c>
      <c r="D2415">
        <v>441469</v>
      </c>
      <c r="E2415" t="s">
        <v>3516</v>
      </c>
      <c r="F2415" t="s">
        <v>106</v>
      </c>
      <c r="G2415" s="1">
        <v>44851</v>
      </c>
    </row>
    <row r="2416" spans="1:7" x14ac:dyDescent="0.25">
      <c r="A2416" t="s">
        <v>23445</v>
      </c>
      <c r="B2416" s="1">
        <v>44848</v>
      </c>
      <c r="C2416" t="s">
        <v>79</v>
      </c>
      <c r="D2416">
        <v>441533</v>
      </c>
      <c r="E2416" t="s">
        <v>23446</v>
      </c>
      <c r="F2416" t="s">
        <v>106</v>
      </c>
      <c r="G2416" s="1">
        <v>44851</v>
      </c>
    </row>
    <row r="2417" spans="1:7" x14ac:dyDescent="0.25">
      <c r="A2417" t="s">
        <v>23447</v>
      </c>
      <c r="B2417" s="1">
        <v>44848</v>
      </c>
      <c r="C2417" t="s">
        <v>79</v>
      </c>
      <c r="D2417">
        <v>441534</v>
      </c>
      <c r="E2417" t="s">
        <v>23448</v>
      </c>
      <c r="F2417" t="s">
        <v>106</v>
      </c>
      <c r="G2417" s="1">
        <v>44851</v>
      </c>
    </row>
    <row r="2418" spans="1:7" x14ac:dyDescent="0.25">
      <c r="A2418" t="s">
        <v>23449</v>
      </c>
      <c r="B2418" s="1">
        <v>44848</v>
      </c>
      <c r="C2418" t="s">
        <v>79</v>
      </c>
      <c r="D2418">
        <v>441535</v>
      </c>
      <c r="E2418" t="s">
        <v>23450</v>
      </c>
      <c r="F2418" t="s">
        <v>106</v>
      </c>
      <c r="G2418" s="1">
        <v>44851</v>
      </c>
    </row>
    <row r="2419" spans="1:7" x14ac:dyDescent="0.25">
      <c r="A2419" t="s">
        <v>23451</v>
      </c>
      <c r="B2419" s="1">
        <v>44848</v>
      </c>
      <c r="C2419" t="s">
        <v>79</v>
      </c>
      <c r="D2419">
        <v>441536</v>
      </c>
      <c r="E2419" t="s">
        <v>23452</v>
      </c>
      <c r="F2419" t="s">
        <v>111</v>
      </c>
      <c r="G2419" s="1">
        <v>44855</v>
      </c>
    </row>
    <row r="2420" spans="1:7" x14ac:dyDescent="0.25">
      <c r="A2420" t="s">
        <v>23453</v>
      </c>
      <c r="B2420" s="1">
        <v>44848</v>
      </c>
      <c r="C2420" t="s">
        <v>79</v>
      </c>
      <c r="D2420">
        <v>441537</v>
      </c>
      <c r="E2420" t="s">
        <v>23454</v>
      </c>
      <c r="F2420" t="s">
        <v>106</v>
      </c>
      <c r="G2420" s="1">
        <v>44851</v>
      </c>
    </row>
    <row r="2421" spans="1:7" x14ac:dyDescent="0.25">
      <c r="A2421" t="s">
        <v>23455</v>
      </c>
      <c r="B2421" s="1">
        <v>44848</v>
      </c>
      <c r="C2421" t="s">
        <v>79</v>
      </c>
      <c r="D2421">
        <v>441538</v>
      </c>
      <c r="E2421" t="s">
        <v>23456</v>
      </c>
      <c r="F2421" t="s">
        <v>106</v>
      </c>
      <c r="G2421" s="1">
        <v>44853</v>
      </c>
    </row>
    <row r="2422" spans="1:7" x14ac:dyDescent="0.25">
      <c r="A2422" t="s">
        <v>23457</v>
      </c>
      <c r="B2422" s="1">
        <v>44848</v>
      </c>
      <c r="C2422" t="s">
        <v>79</v>
      </c>
      <c r="D2422">
        <v>441539</v>
      </c>
      <c r="E2422" t="s">
        <v>23458</v>
      </c>
      <c r="F2422" t="s">
        <v>106</v>
      </c>
      <c r="G2422" s="1">
        <v>44851</v>
      </c>
    </row>
    <row r="2423" spans="1:7" x14ac:dyDescent="0.25">
      <c r="A2423" t="s">
        <v>23459</v>
      </c>
      <c r="B2423" s="1">
        <v>44848</v>
      </c>
      <c r="C2423" t="s">
        <v>79</v>
      </c>
      <c r="D2423">
        <v>441540</v>
      </c>
      <c r="E2423" t="s">
        <v>23460</v>
      </c>
      <c r="F2423" t="s">
        <v>106</v>
      </c>
      <c r="G2423" s="1">
        <v>44851</v>
      </c>
    </row>
    <row r="2424" spans="1:7" x14ac:dyDescent="0.25">
      <c r="A2424" t="s">
        <v>23461</v>
      </c>
      <c r="B2424" s="1">
        <v>44848</v>
      </c>
      <c r="C2424" t="s">
        <v>79</v>
      </c>
      <c r="D2424">
        <v>441541</v>
      </c>
      <c r="E2424" t="s">
        <v>23462</v>
      </c>
      <c r="F2424" t="s">
        <v>106</v>
      </c>
      <c r="G2424" s="1">
        <v>44851</v>
      </c>
    </row>
    <row r="2425" spans="1:7" x14ac:dyDescent="0.25">
      <c r="A2425" t="s">
        <v>23463</v>
      </c>
      <c r="B2425" s="1">
        <v>44848</v>
      </c>
      <c r="C2425" t="s">
        <v>79</v>
      </c>
      <c r="D2425">
        <v>441542</v>
      </c>
      <c r="E2425" t="s">
        <v>23464</v>
      </c>
      <c r="F2425" t="s">
        <v>106</v>
      </c>
      <c r="G2425" s="1">
        <v>44851</v>
      </c>
    </row>
    <row r="2426" spans="1:7" x14ac:dyDescent="0.25">
      <c r="A2426" t="s">
        <v>23465</v>
      </c>
      <c r="B2426" s="1">
        <v>44848</v>
      </c>
      <c r="C2426" t="s">
        <v>79</v>
      </c>
      <c r="D2426">
        <v>441543</v>
      </c>
      <c r="E2426" t="s">
        <v>23466</v>
      </c>
      <c r="F2426" t="s">
        <v>106</v>
      </c>
      <c r="G2426" s="1">
        <v>44852</v>
      </c>
    </row>
    <row r="2427" spans="1:7" x14ac:dyDescent="0.25">
      <c r="A2427" t="s">
        <v>23467</v>
      </c>
      <c r="B2427" s="1">
        <v>44848</v>
      </c>
      <c r="C2427" t="s">
        <v>79</v>
      </c>
      <c r="D2427">
        <v>441544</v>
      </c>
      <c r="E2427" t="s">
        <v>23468</v>
      </c>
      <c r="F2427" t="s">
        <v>106</v>
      </c>
      <c r="G2427" s="1">
        <v>44851</v>
      </c>
    </row>
    <row r="2428" spans="1:7" x14ac:dyDescent="0.25">
      <c r="A2428" t="s">
        <v>23469</v>
      </c>
      <c r="B2428" s="1">
        <v>44848</v>
      </c>
      <c r="C2428" t="s">
        <v>79</v>
      </c>
      <c r="D2428">
        <v>441545</v>
      </c>
      <c r="E2428" t="s">
        <v>23470</v>
      </c>
      <c r="F2428" t="s">
        <v>106</v>
      </c>
      <c r="G2428" s="1">
        <v>44851</v>
      </c>
    </row>
    <row r="2429" spans="1:7" x14ac:dyDescent="0.25">
      <c r="A2429" t="s">
        <v>23471</v>
      </c>
      <c r="B2429" s="1">
        <v>44848</v>
      </c>
      <c r="C2429" t="s">
        <v>79</v>
      </c>
      <c r="D2429">
        <v>441546</v>
      </c>
      <c r="E2429" t="s">
        <v>23472</v>
      </c>
      <c r="F2429" t="s">
        <v>106</v>
      </c>
      <c r="G2429" s="1">
        <v>44851</v>
      </c>
    </row>
    <row r="2430" spans="1:7" x14ac:dyDescent="0.25">
      <c r="A2430" t="s">
        <v>23473</v>
      </c>
      <c r="B2430" s="1">
        <v>44848</v>
      </c>
      <c r="C2430" t="s">
        <v>79</v>
      </c>
      <c r="D2430">
        <v>441547</v>
      </c>
      <c r="E2430" t="s">
        <v>23474</v>
      </c>
      <c r="F2430" t="s">
        <v>106</v>
      </c>
      <c r="G2430" s="1">
        <v>44852</v>
      </c>
    </row>
    <row r="2431" spans="1:7" x14ac:dyDescent="0.25">
      <c r="A2431" t="s">
        <v>23475</v>
      </c>
      <c r="B2431" s="1">
        <v>44848</v>
      </c>
      <c r="C2431" t="s">
        <v>79</v>
      </c>
      <c r="D2431">
        <v>441548</v>
      </c>
      <c r="E2431" t="s">
        <v>23476</v>
      </c>
      <c r="F2431" t="s">
        <v>106</v>
      </c>
      <c r="G2431" s="1">
        <v>44851</v>
      </c>
    </row>
    <row r="2432" spans="1:7" x14ac:dyDescent="0.25">
      <c r="A2432" t="s">
        <v>23477</v>
      </c>
      <c r="B2432" s="1">
        <v>44848</v>
      </c>
      <c r="C2432" t="s">
        <v>79</v>
      </c>
      <c r="D2432">
        <v>441549</v>
      </c>
      <c r="E2432" t="s">
        <v>23478</v>
      </c>
      <c r="F2432" t="s">
        <v>106</v>
      </c>
      <c r="G2432" s="1">
        <v>44852</v>
      </c>
    </row>
    <row r="2433" spans="1:7" x14ac:dyDescent="0.25">
      <c r="A2433" t="s">
        <v>23479</v>
      </c>
      <c r="B2433" s="1">
        <v>44848</v>
      </c>
      <c r="C2433" t="s">
        <v>79</v>
      </c>
      <c r="D2433">
        <v>441550</v>
      </c>
      <c r="E2433" t="s">
        <v>23480</v>
      </c>
      <c r="F2433" t="s">
        <v>106</v>
      </c>
      <c r="G2433" s="1">
        <v>44851</v>
      </c>
    </row>
    <row r="2434" spans="1:7" x14ac:dyDescent="0.25">
      <c r="A2434" t="s">
        <v>23481</v>
      </c>
      <c r="B2434" s="1">
        <v>44848</v>
      </c>
      <c r="C2434" t="s">
        <v>79</v>
      </c>
      <c r="D2434">
        <v>441551</v>
      </c>
      <c r="E2434" t="s">
        <v>23482</v>
      </c>
      <c r="F2434" t="s">
        <v>106</v>
      </c>
      <c r="G2434" s="1">
        <v>44851</v>
      </c>
    </row>
    <row r="2435" spans="1:7" x14ac:dyDescent="0.25">
      <c r="A2435" t="s">
        <v>23483</v>
      </c>
      <c r="B2435" s="1">
        <v>44848</v>
      </c>
      <c r="C2435" t="s">
        <v>79</v>
      </c>
      <c r="D2435">
        <v>441552</v>
      </c>
      <c r="E2435" t="s">
        <v>23484</v>
      </c>
      <c r="F2435" t="s">
        <v>106</v>
      </c>
      <c r="G2435" s="1">
        <v>44852</v>
      </c>
    </row>
    <row r="2436" spans="1:7" x14ac:dyDescent="0.25">
      <c r="A2436" t="s">
        <v>23485</v>
      </c>
      <c r="B2436" s="1">
        <v>44848</v>
      </c>
      <c r="C2436" t="s">
        <v>79</v>
      </c>
      <c r="D2436">
        <v>441553</v>
      </c>
      <c r="E2436" t="s">
        <v>23486</v>
      </c>
      <c r="F2436" t="s">
        <v>106</v>
      </c>
      <c r="G2436" s="1">
        <v>44851</v>
      </c>
    </row>
    <row r="2437" spans="1:7" x14ac:dyDescent="0.25">
      <c r="A2437" t="s">
        <v>23487</v>
      </c>
      <c r="B2437" s="1">
        <v>44848</v>
      </c>
      <c r="C2437" t="s">
        <v>79</v>
      </c>
      <c r="D2437">
        <v>441554</v>
      </c>
      <c r="E2437" t="s">
        <v>23488</v>
      </c>
      <c r="F2437" t="s">
        <v>106</v>
      </c>
      <c r="G2437" s="1">
        <v>44851</v>
      </c>
    </row>
    <row r="2438" spans="1:7" x14ac:dyDescent="0.25">
      <c r="A2438" t="s">
        <v>23489</v>
      </c>
      <c r="B2438" s="1">
        <v>44848</v>
      </c>
      <c r="C2438" t="s">
        <v>79</v>
      </c>
      <c r="D2438">
        <v>441555</v>
      </c>
      <c r="E2438" t="s">
        <v>23490</v>
      </c>
      <c r="F2438" t="s">
        <v>106</v>
      </c>
      <c r="G2438" s="1">
        <v>44851</v>
      </c>
    </row>
    <row r="2439" spans="1:7" x14ac:dyDescent="0.25">
      <c r="A2439" t="s">
        <v>23491</v>
      </c>
      <c r="B2439" s="1">
        <v>44848</v>
      </c>
      <c r="C2439" t="s">
        <v>79</v>
      </c>
      <c r="D2439">
        <v>441556</v>
      </c>
      <c r="E2439" t="s">
        <v>23492</v>
      </c>
      <c r="F2439" t="s">
        <v>106</v>
      </c>
      <c r="G2439" s="1">
        <v>44851</v>
      </c>
    </row>
    <row r="2440" spans="1:7" x14ac:dyDescent="0.25">
      <c r="A2440" t="s">
        <v>23493</v>
      </c>
      <c r="B2440" s="1">
        <v>44848</v>
      </c>
      <c r="C2440" t="s">
        <v>79</v>
      </c>
      <c r="D2440">
        <v>441557</v>
      </c>
      <c r="E2440" t="s">
        <v>23494</v>
      </c>
      <c r="F2440" t="s">
        <v>106</v>
      </c>
      <c r="G2440" s="1">
        <v>44851</v>
      </c>
    </row>
    <row r="2441" spans="1:7" x14ac:dyDescent="0.25">
      <c r="A2441" t="s">
        <v>23495</v>
      </c>
      <c r="B2441" s="1">
        <v>44848</v>
      </c>
      <c r="C2441" t="s">
        <v>79</v>
      </c>
      <c r="D2441">
        <v>441558</v>
      </c>
      <c r="E2441" t="s">
        <v>23496</v>
      </c>
      <c r="F2441" t="s">
        <v>106</v>
      </c>
      <c r="G2441" s="1">
        <v>44851</v>
      </c>
    </row>
    <row r="2442" spans="1:7" x14ac:dyDescent="0.25">
      <c r="A2442" t="s">
        <v>23497</v>
      </c>
      <c r="B2442" s="1">
        <v>44848</v>
      </c>
      <c r="C2442" t="s">
        <v>79</v>
      </c>
      <c r="D2442">
        <v>441559</v>
      </c>
      <c r="E2442" t="s">
        <v>23498</v>
      </c>
      <c r="F2442" t="s">
        <v>106</v>
      </c>
      <c r="G2442" s="1">
        <v>44851</v>
      </c>
    </row>
    <row r="2443" spans="1:7" x14ac:dyDescent="0.25">
      <c r="A2443" t="s">
        <v>23499</v>
      </c>
      <c r="B2443" s="1">
        <v>44848</v>
      </c>
      <c r="C2443" t="s">
        <v>79</v>
      </c>
      <c r="D2443">
        <v>441560</v>
      </c>
      <c r="E2443" t="s">
        <v>23500</v>
      </c>
      <c r="F2443" t="s">
        <v>106</v>
      </c>
      <c r="G2443" s="1">
        <v>44851</v>
      </c>
    </row>
    <row r="2444" spans="1:7" x14ac:dyDescent="0.25">
      <c r="A2444" t="s">
        <v>23501</v>
      </c>
      <c r="B2444" s="1">
        <v>44848</v>
      </c>
      <c r="C2444" t="s">
        <v>79</v>
      </c>
      <c r="D2444">
        <v>441561</v>
      </c>
      <c r="E2444" t="s">
        <v>23502</v>
      </c>
      <c r="F2444" t="s">
        <v>106</v>
      </c>
      <c r="G2444" s="1">
        <v>44851</v>
      </c>
    </row>
    <row r="2445" spans="1:7" x14ac:dyDescent="0.25">
      <c r="A2445" t="s">
        <v>23503</v>
      </c>
      <c r="B2445" s="1">
        <v>44848</v>
      </c>
      <c r="C2445" t="s">
        <v>79</v>
      </c>
      <c r="D2445">
        <v>441562</v>
      </c>
      <c r="E2445" t="s">
        <v>23504</v>
      </c>
      <c r="F2445" t="s">
        <v>106</v>
      </c>
      <c r="G2445" s="1">
        <v>44851</v>
      </c>
    </row>
    <row r="2446" spans="1:7" x14ac:dyDescent="0.25">
      <c r="A2446" t="s">
        <v>23505</v>
      </c>
      <c r="B2446" s="1">
        <v>44848</v>
      </c>
      <c r="C2446" t="s">
        <v>79</v>
      </c>
      <c r="D2446">
        <v>441563</v>
      </c>
      <c r="E2446" t="s">
        <v>23506</v>
      </c>
      <c r="F2446" t="s">
        <v>106</v>
      </c>
      <c r="G2446" s="1">
        <v>44851</v>
      </c>
    </row>
    <row r="2447" spans="1:7" x14ac:dyDescent="0.25">
      <c r="A2447" t="s">
        <v>23507</v>
      </c>
      <c r="B2447" s="1">
        <v>44848</v>
      </c>
      <c r="C2447" t="s">
        <v>79</v>
      </c>
      <c r="D2447">
        <v>441564</v>
      </c>
      <c r="E2447" t="s">
        <v>23508</v>
      </c>
      <c r="F2447" t="s">
        <v>106</v>
      </c>
      <c r="G2447" s="1">
        <v>44851</v>
      </c>
    </row>
    <row r="2448" spans="1:7" x14ac:dyDescent="0.25">
      <c r="A2448" t="s">
        <v>3242</v>
      </c>
      <c r="B2448" s="1">
        <v>44848</v>
      </c>
      <c r="C2448" t="s">
        <v>79</v>
      </c>
      <c r="D2448">
        <v>441609</v>
      </c>
      <c r="E2448" t="s">
        <v>3239</v>
      </c>
      <c r="F2448" t="s">
        <v>106</v>
      </c>
      <c r="G2448" s="1">
        <v>44851</v>
      </c>
    </row>
    <row r="2449" spans="1:7" x14ac:dyDescent="0.25">
      <c r="A2449" t="s">
        <v>9781</v>
      </c>
      <c r="B2449" s="1">
        <v>44848</v>
      </c>
      <c r="C2449" t="s">
        <v>79</v>
      </c>
      <c r="D2449">
        <v>441610</v>
      </c>
      <c r="E2449" t="s">
        <v>9780</v>
      </c>
      <c r="F2449" t="s">
        <v>106</v>
      </c>
      <c r="G2449" s="1">
        <v>44853</v>
      </c>
    </row>
    <row r="2450" spans="1:7" x14ac:dyDescent="0.25">
      <c r="A2450" t="s">
        <v>9978</v>
      </c>
      <c r="B2450" s="1">
        <v>44848</v>
      </c>
      <c r="C2450" t="s">
        <v>79</v>
      </c>
      <c r="D2450">
        <v>441611</v>
      </c>
      <c r="E2450" t="s">
        <v>9977</v>
      </c>
      <c r="F2450" t="s">
        <v>106</v>
      </c>
      <c r="G2450" s="1">
        <v>44851</v>
      </c>
    </row>
    <row r="2451" spans="1:7" x14ac:dyDescent="0.25">
      <c r="A2451" t="s">
        <v>9980</v>
      </c>
      <c r="B2451" s="1">
        <v>44848</v>
      </c>
      <c r="C2451" t="s">
        <v>79</v>
      </c>
      <c r="D2451">
        <v>441612</v>
      </c>
      <c r="E2451" t="s">
        <v>9979</v>
      </c>
      <c r="F2451" t="s">
        <v>106</v>
      </c>
      <c r="G2451" s="1">
        <v>44851</v>
      </c>
    </row>
    <row r="2452" spans="1:7" x14ac:dyDescent="0.25">
      <c r="A2452" t="s">
        <v>9982</v>
      </c>
      <c r="B2452" s="1">
        <v>44848</v>
      </c>
      <c r="C2452" t="s">
        <v>79</v>
      </c>
      <c r="D2452">
        <v>441613</v>
      </c>
      <c r="E2452" t="s">
        <v>9981</v>
      </c>
      <c r="F2452" t="s">
        <v>106</v>
      </c>
      <c r="G2452" s="1">
        <v>44854</v>
      </c>
    </row>
    <row r="2453" spans="1:7" x14ac:dyDescent="0.25">
      <c r="A2453" t="s">
        <v>9984</v>
      </c>
      <c r="B2453" s="1">
        <v>44848</v>
      </c>
      <c r="C2453" t="s">
        <v>79</v>
      </c>
      <c r="D2453">
        <v>441614</v>
      </c>
      <c r="E2453" t="s">
        <v>9983</v>
      </c>
      <c r="F2453" t="s">
        <v>106</v>
      </c>
      <c r="G2453" s="1">
        <v>44853</v>
      </c>
    </row>
    <row r="2454" spans="1:7" x14ac:dyDescent="0.25">
      <c r="A2454" t="s">
        <v>9783</v>
      </c>
      <c r="B2454" s="1">
        <v>44848</v>
      </c>
      <c r="C2454" t="s">
        <v>79</v>
      </c>
      <c r="D2454">
        <v>441615</v>
      </c>
      <c r="E2454" t="s">
        <v>9782</v>
      </c>
      <c r="F2454" t="s">
        <v>106</v>
      </c>
      <c r="G2454" s="1">
        <v>44851</v>
      </c>
    </row>
    <row r="2455" spans="1:7" x14ac:dyDescent="0.25">
      <c r="A2455" t="s">
        <v>9986</v>
      </c>
      <c r="B2455" s="1">
        <v>44848</v>
      </c>
      <c r="C2455" t="s">
        <v>79</v>
      </c>
      <c r="D2455">
        <v>441616</v>
      </c>
      <c r="E2455" t="s">
        <v>9985</v>
      </c>
      <c r="F2455" t="s">
        <v>106</v>
      </c>
      <c r="G2455" s="1">
        <v>44851</v>
      </c>
    </row>
    <row r="2456" spans="1:7" x14ac:dyDescent="0.25">
      <c r="A2456" t="s">
        <v>9988</v>
      </c>
      <c r="B2456" s="1">
        <v>44848</v>
      </c>
      <c r="C2456" t="s">
        <v>79</v>
      </c>
      <c r="D2456">
        <v>441617</v>
      </c>
      <c r="E2456" t="s">
        <v>9987</v>
      </c>
      <c r="F2456" t="s">
        <v>106</v>
      </c>
      <c r="G2456" s="1">
        <v>44851</v>
      </c>
    </row>
    <row r="2457" spans="1:7" x14ac:dyDescent="0.25">
      <c r="A2457" t="s">
        <v>9990</v>
      </c>
      <c r="B2457" s="1">
        <v>44848</v>
      </c>
      <c r="C2457" t="s">
        <v>79</v>
      </c>
      <c r="D2457">
        <v>441618</v>
      </c>
      <c r="E2457" t="s">
        <v>9989</v>
      </c>
      <c r="F2457" t="s">
        <v>106</v>
      </c>
      <c r="G2457" s="1">
        <v>44851</v>
      </c>
    </row>
    <row r="2458" spans="1:7" x14ac:dyDescent="0.25">
      <c r="A2458" t="s">
        <v>9785</v>
      </c>
      <c r="B2458" s="1">
        <v>44848</v>
      </c>
      <c r="C2458" t="s">
        <v>79</v>
      </c>
      <c r="D2458">
        <v>441619</v>
      </c>
      <c r="E2458" t="s">
        <v>9784</v>
      </c>
      <c r="F2458" t="s">
        <v>106</v>
      </c>
      <c r="G2458" s="1">
        <v>44851</v>
      </c>
    </row>
    <row r="2459" spans="1:7" x14ac:dyDescent="0.25">
      <c r="A2459" t="s">
        <v>9787</v>
      </c>
      <c r="B2459" s="1">
        <v>44848</v>
      </c>
      <c r="C2459" t="s">
        <v>79</v>
      </c>
      <c r="D2459">
        <v>441620</v>
      </c>
      <c r="E2459" t="s">
        <v>9786</v>
      </c>
      <c r="F2459" t="s">
        <v>106</v>
      </c>
      <c r="G2459" s="1">
        <v>44851</v>
      </c>
    </row>
    <row r="2460" spans="1:7" x14ac:dyDescent="0.25">
      <c r="A2460" t="s">
        <v>9789</v>
      </c>
      <c r="B2460" s="1">
        <v>44848</v>
      </c>
      <c r="C2460" t="s">
        <v>79</v>
      </c>
      <c r="D2460">
        <v>441621</v>
      </c>
      <c r="E2460" t="s">
        <v>9788</v>
      </c>
      <c r="F2460" t="s">
        <v>106</v>
      </c>
      <c r="G2460" s="1">
        <v>44853</v>
      </c>
    </row>
    <row r="2461" spans="1:7" x14ac:dyDescent="0.25">
      <c r="A2461" t="s">
        <v>23509</v>
      </c>
      <c r="B2461" s="1">
        <v>44848</v>
      </c>
      <c r="C2461" t="s">
        <v>79</v>
      </c>
      <c r="D2461">
        <v>441622</v>
      </c>
      <c r="E2461" t="s">
        <v>23510</v>
      </c>
      <c r="F2461" t="s">
        <v>106</v>
      </c>
      <c r="G2461" s="1">
        <v>44851</v>
      </c>
    </row>
    <row r="2462" spans="1:7" x14ac:dyDescent="0.25">
      <c r="A2462" t="s">
        <v>23511</v>
      </c>
      <c r="B2462" s="1">
        <v>44848</v>
      </c>
      <c r="C2462" t="s">
        <v>79</v>
      </c>
      <c r="D2462">
        <v>441623</v>
      </c>
      <c r="E2462" t="s">
        <v>23512</v>
      </c>
      <c r="F2462" t="s">
        <v>106</v>
      </c>
      <c r="G2462" s="1">
        <v>44851</v>
      </c>
    </row>
    <row r="2463" spans="1:7" x14ac:dyDescent="0.25">
      <c r="A2463" t="s">
        <v>23513</v>
      </c>
      <c r="B2463" s="1">
        <v>44848</v>
      </c>
      <c r="C2463" t="s">
        <v>79</v>
      </c>
      <c r="D2463">
        <v>441624</v>
      </c>
      <c r="E2463" t="s">
        <v>23514</v>
      </c>
      <c r="F2463" t="s">
        <v>106</v>
      </c>
      <c r="G2463" s="1">
        <v>44851</v>
      </c>
    </row>
    <row r="2464" spans="1:7" x14ac:dyDescent="0.25">
      <c r="A2464" t="s">
        <v>9994</v>
      </c>
      <c r="B2464" s="1">
        <v>44848</v>
      </c>
      <c r="C2464" t="s">
        <v>79</v>
      </c>
      <c r="D2464">
        <v>441625</v>
      </c>
      <c r="E2464" t="s">
        <v>9993</v>
      </c>
      <c r="F2464" t="s">
        <v>106</v>
      </c>
      <c r="G2464" s="1">
        <v>44853</v>
      </c>
    </row>
    <row r="2465" spans="1:7" x14ac:dyDescent="0.25">
      <c r="A2465" t="s">
        <v>9996</v>
      </c>
      <c r="B2465" s="1">
        <v>44848</v>
      </c>
      <c r="C2465" t="s">
        <v>79</v>
      </c>
      <c r="D2465">
        <v>441626</v>
      </c>
      <c r="E2465" t="s">
        <v>9995</v>
      </c>
      <c r="F2465" t="s">
        <v>106</v>
      </c>
      <c r="G2465" s="1">
        <v>44851</v>
      </c>
    </row>
    <row r="2466" spans="1:7" x14ac:dyDescent="0.25">
      <c r="A2466" t="s">
        <v>23515</v>
      </c>
      <c r="B2466" s="1">
        <v>44851</v>
      </c>
      <c r="C2466" t="s">
        <v>79</v>
      </c>
      <c r="D2466">
        <v>442005</v>
      </c>
      <c r="E2466" t="s">
        <v>23516</v>
      </c>
      <c r="F2466" t="s">
        <v>111</v>
      </c>
      <c r="G2466" s="1">
        <v>44862</v>
      </c>
    </row>
    <row r="2467" spans="1:7" x14ac:dyDescent="0.25">
      <c r="A2467" t="s">
        <v>23517</v>
      </c>
      <c r="B2467" s="1">
        <v>44851</v>
      </c>
      <c r="C2467" t="s">
        <v>79</v>
      </c>
      <c r="D2467">
        <v>442006</v>
      </c>
      <c r="E2467" t="s">
        <v>23518</v>
      </c>
      <c r="F2467" t="s">
        <v>106</v>
      </c>
      <c r="G2467" s="1">
        <v>44852</v>
      </c>
    </row>
    <row r="2468" spans="1:7" x14ac:dyDescent="0.25">
      <c r="A2468" t="s">
        <v>23519</v>
      </c>
      <c r="B2468" s="1">
        <v>44851</v>
      </c>
      <c r="C2468" t="s">
        <v>79</v>
      </c>
      <c r="D2468">
        <v>442007</v>
      </c>
      <c r="E2468" t="s">
        <v>23520</v>
      </c>
      <c r="F2468" t="s">
        <v>106</v>
      </c>
      <c r="G2468" s="1">
        <v>44852</v>
      </c>
    </row>
    <row r="2469" spans="1:7" x14ac:dyDescent="0.25">
      <c r="A2469" t="s">
        <v>23521</v>
      </c>
      <c r="B2469" s="1">
        <v>44851</v>
      </c>
      <c r="C2469" t="s">
        <v>79</v>
      </c>
      <c r="D2469">
        <v>442008</v>
      </c>
      <c r="E2469" t="s">
        <v>23522</v>
      </c>
      <c r="F2469" t="s">
        <v>281</v>
      </c>
      <c r="G2469" s="1">
        <v>44860</v>
      </c>
    </row>
    <row r="2470" spans="1:7" x14ac:dyDescent="0.25">
      <c r="A2470" t="s">
        <v>23523</v>
      </c>
      <c r="B2470" s="1">
        <v>44851</v>
      </c>
      <c r="C2470" t="s">
        <v>79</v>
      </c>
      <c r="D2470">
        <v>442009</v>
      </c>
      <c r="E2470" t="s">
        <v>23524</v>
      </c>
      <c r="F2470" t="s">
        <v>106</v>
      </c>
      <c r="G2470" s="1">
        <v>44858</v>
      </c>
    </row>
    <row r="2471" spans="1:7" x14ac:dyDescent="0.25">
      <c r="A2471" t="s">
        <v>23525</v>
      </c>
      <c r="B2471" s="1">
        <v>44851</v>
      </c>
      <c r="C2471" t="s">
        <v>79</v>
      </c>
      <c r="D2471">
        <v>442010</v>
      </c>
      <c r="E2471" t="s">
        <v>23526</v>
      </c>
      <c r="F2471" t="s">
        <v>106</v>
      </c>
      <c r="G2471" s="1">
        <v>44852</v>
      </c>
    </row>
    <row r="2472" spans="1:7" x14ac:dyDescent="0.25">
      <c r="A2472" t="s">
        <v>23527</v>
      </c>
      <c r="B2472" s="1">
        <v>44851</v>
      </c>
      <c r="C2472" t="s">
        <v>79</v>
      </c>
      <c r="D2472">
        <v>442011</v>
      </c>
      <c r="E2472" t="s">
        <v>23528</v>
      </c>
      <c r="F2472" t="s">
        <v>106</v>
      </c>
      <c r="G2472" s="1">
        <v>44852</v>
      </c>
    </row>
    <row r="2473" spans="1:7" x14ac:dyDescent="0.25">
      <c r="A2473" t="s">
        <v>23529</v>
      </c>
      <c r="B2473" s="1">
        <v>44851</v>
      </c>
      <c r="C2473" t="s">
        <v>79</v>
      </c>
      <c r="D2473">
        <v>442012</v>
      </c>
      <c r="E2473" t="s">
        <v>23530</v>
      </c>
      <c r="F2473" t="s">
        <v>106</v>
      </c>
      <c r="G2473" s="1">
        <v>44852</v>
      </c>
    </row>
    <row r="2474" spans="1:7" x14ac:dyDescent="0.25">
      <c r="A2474" t="s">
        <v>23531</v>
      </c>
      <c r="B2474" s="1">
        <v>44851</v>
      </c>
      <c r="C2474" t="s">
        <v>79</v>
      </c>
      <c r="D2474">
        <v>442013</v>
      </c>
      <c r="E2474" t="s">
        <v>23532</v>
      </c>
      <c r="F2474" t="s">
        <v>106</v>
      </c>
      <c r="G2474" s="1">
        <v>44852</v>
      </c>
    </row>
    <row r="2475" spans="1:7" x14ac:dyDescent="0.25">
      <c r="A2475" t="s">
        <v>23533</v>
      </c>
      <c r="B2475" s="1">
        <v>44851</v>
      </c>
      <c r="C2475" t="s">
        <v>79</v>
      </c>
      <c r="D2475">
        <v>442014</v>
      </c>
      <c r="E2475" t="s">
        <v>23534</v>
      </c>
      <c r="F2475" t="s">
        <v>106</v>
      </c>
      <c r="G2475" s="1">
        <v>44852</v>
      </c>
    </row>
    <row r="2476" spans="1:7" x14ac:dyDescent="0.25">
      <c r="A2476" t="s">
        <v>23535</v>
      </c>
      <c r="B2476" s="1">
        <v>44851</v>
      </c>
      <c r="C2476" t="s">
        <v>79</v>
      </c>
      <c r="D2476">
        <v>442015</v>
      </c>
      <c r="E2476" t="s">
        <v>23536</v>
      </c>
      <c r="F2476" t="s">
        <v>106</v>
      </c>
      <c r="G2476" s="1">
        <v>44854</v>
      </c>
    </row>
    <row r="2477" spans="1:7" x14ac:dyDescent="0.25">
      <c r="A2477" t="s">
        <v>23537</v>
      </c>
      <c r="B2477" s="1">
        <v>44851</v>
      </c>
      <c r="C2477" t="s">
        <v>79</v>
      </c>
      <c r="D2477">
        <v>442016</v>
      </c>
      <c r="E2477" t="s">
        <v>23538</v>
      </c>
      <c r="F2477" t="s">
        <v>106</v>
      </c>
      <c r="G2477" s="1">
        <v>44853</v>
      </c>
    </row>
    <row r="2478" spans="1:7" x14ac:dyDescent="0.25">
      <c r="A2478" t="s">
        <v>23539</v>
      </c>
      <c r="B2478" s="1">
        <v>44851</v>
      </c>
      <c r="C2478" t="s">
        <v>79</v>
      </c>
      <c r="D2478">
        <v>442017</v>
      </c>
      <c r="E2478" t="s">
        <v>23540</v>
      </c>
      <c r="F2478" t="s">
        <v>106</v>
      </c>
      <c r="G2478" s="1">
        <v>44853</v>
      </c>
    </row>
    <row r="2479" spans="1:7" x14ac:dyDescent="0.25">
      <c r="A2479" t="s">
        <v>23541</v>
      </c>
      <c r="B2479" s="1">
        <v>44851</v>
      </c>
      <c r="C2479" t="s">
        <v>79</v>
      </c>
      <c r="D2479">
        <v>442018</v>
      </c>
      <c r="E2479" t="s">
        <v>23542</v>
      </c>
      <c r="F2479" t="s">
        <v>106</v>
      </c>
      <c r="G2479" s="1">
        <v>44858</v>
      </c>
    </row>
    <row r="2480" spans="1:7" x14ac:dyDescent="0.25">
      <c r="A2480" t="s">
        <v>23543</v>
      </c>
      <c r="B2480" s="1">
        <v>44851</v>
      </c>
      <c r="C2480" t="s">
        <v>79</v>
      </c>
      <c r="D2480">
        <v>442019</v>
      </c>
      <c r="E2480" t="s">
        <v>23544</v>
      </c>
      <c r="F2480" t="s">
        <v>106</v>
      </c>
      <c r="G2480" s="1">
        <v>44853</v>
      </c>
    </row>
    <row r="2481" spans="1:7" x14ac:dyDescent="0.25">
      <c r="A2481" t="s">
        <v>23545</v>
      </c>
      <c r="B2481" s="1">
        <v>44851</v>
      </c>
      <c r="C2481" t="s">
        <v>79</v>
      </c>
      <c r="D2481">
        <v>442020</v>
      </c>
      <c r="E2481" t="s">
        <v>23546</v>
      </c>
      <c r="F2481" t="s">
        <v>111</v>
      </c>
      <c r="G2481" s="1">
        <v>44855</v>
      </c>
    </row>
    <row r="2482" spans="1:7" x14ac:dyDescent="0.25">
      <c r="A2482" t="s">
        <v>23547</v>
      </c>
      <c r="B2482" s="1">
        <v>44851</v>
      </c>
      <c r="C2482" t="s">
        <v>79</v>
      </c>
      <c r="D2482">
        <v>442021</v>
      </c>
      <c r="E2482" t="s">
        <v>23548</v>
      </c>
      <c r="F2482" t="s">
        <v>106</v>
      </c>
      <c r="G2482" s="1">
        <v>44852</v>
      </c>
    </row>
    <row r="2483" spans="1:7" x14ac:dyDescent="0.25">
      <c r="A2483" t="s">
        <v>23549</v>
      </c>
      <c r="B2483" s="1">
        <v>44851</v>
      </c>
      <c r="C2483" t="s">
        <v>79</v>
      </c>
      <c r="D2483">
        <v>442022</v>
      </c>
      <c r="E2483" t="s">
        <v>23550</v>
      </c>
      <c r="F2483" t="s">
        <v>106</v>
      </c>
      <c r="G2483" s="1">
        <v>44853</v>
      </c>
    </row>
    <row r="2484" spans="1:7" x14ac:dyDescent="0.25">
      <c r="A2484" t="s">
        <v>23551</v>
      </c>
      <c r="B2484" s="1">
        <v>44851</v>
      </c>
      <c r="C2484" t="s">
        <v>79</v>
      </c>
      <c r="D2484">
        <v>442023</v>
      </c>
      <c r="E2484" t="s">
        <v>23552</v>
      </c>
      <c r="F2484" t="s">
        <v>106</v>
      </c>
      <c r="G2484" s="1">
        <v>44852</v>
      </c>
    </row>
    <row r="2485" spans="1:7" x14ac:dyDescent="0.25">
      <c r="A2485" t="s">
        <v>23553</v>
      </c>
      <c r="B2485" s="1">
        <v>44851</v>
      </c>
      <c r="C2485" t="s">
        <v>79</v>
      </c>
      <c r="D2485">
        <v>442024</v>
      </c>
      <c r="E2485" t="s">
        <v>23554</v>
      </c>
      <c r="F2485" t="s">
        <v>106</v>
      </c>
      <c r="G2485" s="1">
        <v>44853</v>
      </c>
    </row>
    <row r="2486" spans="1:7" x14ac:dyDescent="0.25">
      <c r="A2486" t="s">
        <v>23555</v>
      </c>
      <c r="B2486" s="1">
        <v>44851</v>
      </c>
      <c r="C2486" t="s">
        <v>79</v>
      </c>
      <c r="D2486">
        <v>442025</v>
      </c>
      <c r="E2486" t="s">
        <v>23556</v>
      </c>
      <c r="F2486" t="s">
        <v>106</v>
      </c>
      <c r="G2486" s="1">
        <v>44852</v>
      </c>
    </row>
    <row r="2487" spans="1:7" x14ac:dyDescent="0.25">
      <c r="A2487" t="s">
        <v>23557</v>
      </c>
      <c r="B2487" s="1">
        <v>44851</v>
      </c>
      <c r="C2487" t="s">
        <v>79</v>
      </c>
      <c r="D2487">
        <v>442026</v>
      </c>
      <c r="E2487" t="s">
        <v>23558</v>
      </c>
      <c r="F2487" t="s">
        <v>106</v>
      </c>
      <c r="G2487" s="1">
        <v>44853</v>
      </c>
    </row>
    <row r="2488" spans="1:7" x14ac:dyDescent="0.25">
      <c r="A2488" t="s">
        <v>23559</v>
      </c>
      <c r="B2488" s="1">
        <v>44851</v>
      </c>
      <c r="C2488" t="s">
        <v>79</v>
      </c>
      <c r="D2488">
        <v>442027</v>
      </c>
      <c r="E2488" t="s">
        <v>23560</v>
      </c>
      <c r="F2488" t="s">
        <v>106</v>
      </c>
      <c r="G2488" s="1">
        <v>44858</v>
      </c>
    </row>
    <row r="2489" spans="1:7" x14ac:dyDescent="0.25">
      <c r="A2489" t="s">
        <v>23561</v>
      </c>
      <c r="B2489" s="1">
        <v>44851</v>
      </c>
      <c r="C2489" t="s">
        <v>79</v>
      </c>
      <c r="D2489">
        <v>442028</v>
      </c>
      <c r="E2489" t="s">
        <v>23562</v>
      </c>
      <c r="F2489" t="s">
        <v>106</v>
      </c>
      <c r="G2489" s="1">
        <v>44852</v>
      </c>
    </row>
    <row r="2490" spans="1:7" x14ac:dyDescent="0.25">
      <c r="A2490" t="s">
        <v>23563</v>
      </c>
      <c r="B2490" s="1">
        <v>44851</v>
      </c>
      <c r="C2490" t="s">
        <v>79</v>
      </c>
      <c r="D2490">
        <v>442029</v>
      </c>
      <c r="E2490" t="s">
        <v>23564</v>
      </c>
      <c r="F2490" t="s">
        <v>106</v>
      </c>
      <c r="G2490" s="1">
        <v>44852</v>
      </c>
    </row>
    <row r="2491" spans="1:7" x14ac:dyDescent="0.25">
      <c r="A2491" t="s">
        <v>23565</v>
      </c>
      <c r="B2491" s="1">
        <v>44851</v>
      </c>
      <c r="C2491" t="s">
        <v>79</v>
      </c>
      <c r="D2491">
        <v>442030</v>
      </c>
      <c r="E2491" t="s">
        <v>23566</v>
      </c>
      <c r="F2491" t="s">
        <v>106</v>
      </c>
      <c r="G2491" s="1">
        <v>44852</v>
      </c>
    </row>
    <row r="2492" spans="1:7" x14ac:dyDescent="0.25">
      <c r="A2492" t="s">
        <v>23567</v>
      </c>
      <c r="B2492" s="1">
        <v>44851</v>
      </c>
      <c r="C2492" t="s">
        <v>79</v>
      </c>
      <c r="D2492">
        <v>442031</v>
      </c>
      <c r="E2492" t="s">
        <v>23568</v>
      </c>
      <c r="F2492" t="s">
        <v>106</v>
      </c>
      <c r="G2492" s="1">
        <v>44853</v>
      </c>
    </row>
    <row r="2493" spans="1:7" x14ac:dyDescent="0.25">
      <c r="A2493" t="s">
        <v>23569</v>
      </c>
      <c r="B2493" s="1">
        <v>44851</v>
      </c>
      <c r="C2493" t="s">
        <v>79</v>
      </c>
      <c r="D2493">
        <v>442032</v>
      </c>
      <c r="E2493" t="s">
        <v>23570</v>
      </c>
      <c r="F2493" t="s">
        <v>106</v>
      </c>
      <c r="G2493" s="1">
        <v>44855</v>
      </c>
    </row>
    <row r="2494" spans="1:7" x14ac:dyDescent="0.25">
      <c r="A2494" t="s">
        <v>23571</v>
      </c>
      <c r="B2494" s="1">
        <v>44851</v>
      </c>
      <c r="C2494" t="s">
        <v>79</v>
      </c>
      <c r="D2494">
        <v>442033</v>
      </c>
      <c r="E2494" t="s">
        <v>23572</v>
      </c>
      <c r="F2494" t="s">
        <v>106</v>
      </c>
      <c r="G2494" s="1">
        <v>44853</v>
      </c>
    </row>
    <row r="2495" spans="1:7" x14ac:dyDescent="0.25">
      <c r="A2495" t="s">
        <v>23573</v>
      </c>
      <c r="B2495" s="1">
        <v>44851</v>
      </c>
      <c r="C2495" t="s">
        <v>79</v>
      </c>
      <c r="D2495">
        <v>442034</v>
      </c>
      <c r="E2495" t="s">
        <v>23574</v>
      </c>
      <c r="F2495" t="s">
        <v>106</v>
      </c>
      <c r="G2495" s="1">
        <v>44853</v>
      </c>
    </row>
    <row r="2496" spans="1:7" x14ac:dyDescent="0.25">
      <c r="A2496" t="s">
        <v>23575</v>
      </c>
      <c r="B2496" s="1">
        <v>44851</v>
      </c>
      <c r="C2496" t="s">
        <v>79</v>
      </c>
      <c r="D2496">
        <v>442035</v>
      </c>
      <c r="E2496" t="s">
        <v>23576</v>
      </c>
      <c r="F2496" t="s">
        <v>106</v>
      </c>
      <c r="G2496" s="1">
        <v>44852</v>
      </c>
    </row>
    <row r="2497" spans="1:7" x14ac:dyDescent="0.25">
      <c r="A2497" t="s">
        <v>23577</v>
      </c>
      <c r="B2497" s="1">
        <v>44851</v>
      </c>
      <c r="C2497" t="s">
        <v>79</v>
      </c>
      <c r="D2497">
        <v>442036</v>
      </c>
      <c r="E2497" t="s">
        <v>23578</v>
      </c>
      <c r="F2497" t="s">
        <v>106</v>
      </c>
      <c r="G2497" s="1">
        <v>44853</v>
      </c>
    </row>
    <row r="2498" spans="1:7" x14ac:dyDescent="0.25">
      <c r="A2498" t="s">
        <v>23579</v>
      </c>
      <c r="B2498" s="1">
        <v>44851</v>
      </c>
      <c r="C2498" t="s">
        <v>79</v>
      </c>
      <c r="D2498">
        <v>442037</v>
      </c>
      <c r="E2498" t="s">
        <v>23580</v>
      </c>
      <c r="F2498" t="s">
        <v>106</v>
      </c>
      <c r="G2498" s="1">
        <v>44852</v>
      </c>
    </row>
    <row r="2499" spans="1:7" x14ac:dyDescent="0.25">
      <c r="A2499" t="s">
        <v>23581</v>
      </c>
      <c r="B2499" s="1">
        <v>44851</v>
      </c>
      <c r="C2499" t="s">
        <v>79</v>
      </c>
      <c r="D2499">
        <v>442038</v>
      </c>
      <c r="E2499" t="s">
        <v>23582</v>
      </c>
      <c r="F2499" t="s">
        <v>106</v>
      </c>
      <c r="G2499" s="1">
        <v>44852</v>
      </c>
    </row>
    <row r="2500" spans="1:7" x14ac:dyDescent="0.25">
      <c r="A2500" t="s">
        <v>23583</v>
      </c>
      <c r="B2500" s="1">
        <v>44851</v>
      </c>
      <c r="C2500" t="s">
        <v>79</v>
      </c>
      <c r="D2500">
        <v>442039</v>
      </c>
      <c r="E2500" t="s">
        <v>23584</v>
      </c>
      <c r="F2500" t="s">
        <v>106</v>
      </c>
      <c r="G2500" s="1">
        <v>44853</v>
      </c>
    </row>
    <row r="2501" spans="1:7" x14ac:dyDescent="0.25">
      <c r="A2501" t="s">
        <v>23585</v>
      </c>
      <c r="B2501" s="1">
        <v>44851</v>
      </c>
      <c r="C2501" t="s">
        <v>79</v>
      </c>
      <c r="D2501">
        <v>442040</v>
      </c>
      <c r="E2501" t="s">
        <v>23586</v>
      </c>
      <c r="F2501" t="s">
        <v>106</v>
      </c>
      <c r="G2501" s="1">
        <v>44852</v>
      </c>
    </row>
    <row r="2502" spans="1:7" x14ac:dyDescent="0.25">
      <c r="A2502" t="s">
        <v>23587</v>
      </c>
      <c r="B2502" s="1">
        <v>44851</v>
      </c>
      <c r="C2502" t="s">
        <v>79</v>
      </c>
      <c r="D2502">
        <v>442041</v>
      </c>
      <c r="E2502" t="s">
        <v>23588</v>
      </c>
      <c r="F2502" t="s">
        <v>106</v>
      </c>
      <c r="G2502" s="1">
        <v>44852</v>
      </c>
    </row>
    <row r="2503" spans="1:7" x14ac:dyDescent="0.25">
      <c r="A2503" t="s">
        <v>23589</v>
      </c>
      <c r="B2503" s="1">
        <v>44851</v>
      </c>
      <c r="C2503" t="s">
        <v>79</v>
      </c>
      <c r="D2503">
        <v>442042</v>
      </c>
      <c r="E2503" t="s">
        <v>23590</v>
      </c>
      <c r="F2503" t="s">
        <v>106</v>
      </c>
      <c r="G2503" s="1">
        <v>44852</v>
      </c>
    </row>
    <row r="2504" spans="1:7" x14ac:dyDescent="0.25">
      <c r="A2504" t="s">
        <v>23591</v>
      </c>
      <c r="B2504" s="1">
        <v>44851</v>
      </c>
      <c r="C2504" t="s">
        <v>79</v>
      </c>
      <c r="D2504">
        <v>442043</v>
      </c>
      <c r="E2504" t="s">
        <v>23592</v>
      </c>
      <c r="F2504" t="s">
        <v>106</v>
      </c>
      <c r="G2504" s="1">
        <v>44852</v>
      </c>
    </row>
    <row r="2505" spans="1:7" x14ac:dyDescent="0.25">
      <c r="A2505" t="s">
        <v>23593</v>
      </c>
      <c r="B2505" s="1">
        <v>44851</v>
      </c>
      <c r="C2505" t="s">
        <v>79</v>
      </c>
      <c r="D2505">
        <v>442044</v>
      </c>
      <c r="E2505" t="s">
        <v>23594</v>
      </c>
      <c r="F2505" t="s">
        <v>106</v>
      </c>
      <c r="G2505" s="1">
        <v>44852</v>
      </c>
    </row>
    <row r="2506" spans="1:7" x14ac:dyDescent="0.25">
      <c r="A2506" t="s">
        <v>23595</v>
      </c>
      <c r="B2506" s="1">
        <v>44851</v>
      </c>
      <c r="C2506" t="s">
        <v>79</v>
      </c>
      <c r="D2506">
        <v>442045</v>
      </c>
      <c r="E2506" t="s">
        <v>23596</v>
      </c>
      <c r="F2506" t="s">
        <v>106</v>
      </c>
      <c r="G2506" s="1">
        <v>44852</v>
      </c>
    </row>
    <row r="2507" spans="1:7" x14ac:dyDescent="0.25">
      <c r="A2507" t="s">
        <v>23597</v>
      </c>
      <c r="B2507" s="1">
        <v>44851</v>
      </c>
      <c r="C2507" t="s">
        <v>79</v>
      </c>
      <c r="D2507">
        <v>442046</v>
      </c>
      <c r="E2507" t="s">
        <v>23598</v>
      </c>
      <c r="F2507" t="s">
        <v>106</v>
      </c>
      <c r="G2507" s="1">
        <v>44852</v>
      </c>
    </row>
    <row r="2508" spans="1:7" x14ac:dyDescent="0.25">
      <c r="A2508" t="s">
        <v>23599</v>
      </c>
      <c r="B2508" s="1">
        <v>44851</v>
      </c>
      <c r="C2508" t="s">
        <v>79</v>
      </c>
      <c r="D2508">
        <v>442047</v>
      </c>
      <c r="E2508" t="s">
        <v>23600</v>
      </c>
      <c r="F2508" t="s">
        <v>106</v>
      </c>
      <c r="G2508" s="1">
        <v>44858</v>
      </c>
    </row>
    <row r="2509" spans="1:7" x14ac:dyDescent="0.25">
      <c r="A2509" t="s">
        <v>23601</v>
      </c>
      <c r="B2509" s="1">
        <v>44851</v>
      </c>
      <c r="C2509" t="s">
        <v>79</v>
      </c>
      <c r="D2509">
        <v>442048</v>
      </c>
      <c r="E2509" t="s">
        <v>23602</v>
      </c>
      <c r="F2509" t="s">
        <v>106</v>
      </c>
      <c r="G2509" s="1">
        <v>44852</v>
      </c>
    </row>
    <row r="2510" spans="1:7" x14ac:dyDescent="0.25">
      <c r="A2510" t="s">
        <v>23603</v>
      </c>
      <c r="B2510" s="1">
        <v>44851</v>
      </c>
      <c r="C2510" t="s">
        <v>79</v>
      </c>
      <c r="D2510">
        <v>442049</v>
      </c>
      <c r="E2510" t="s">
        <v>23604</v>
      </c>
      <c r="F2510" t="s">
        <v>106</v>
      </c>
      <c r="G2510" s="1">
        <v>44854</v>
      </c>
    </row>
    <row r="2511" spans="1:7" x14ac:dyDescent="0.25">
      <c r="A2511" t="s">
        <v>23605</v>
      </c>
      <c r="B2511" s="1">
        <v>44851</v>
      </c>
      <c r="C2511" t="s">
        <v>79</v>
      </c>
      <c r="D2511">
        <v>442050</v>
      </c>
      <c r="E2511" t="s">
        <v>23606</v>
      </c>
      <c r="F2511" t="s">
        <v>106</v>
      </c>
      <c r="G2511" s="1">
        <v>44855</v>
      </c>
    </row>
    <row r="2512" spans="1:7" x14ac:dyDescent="0.25">
      <c r="A2512" t="s">
        <v>23607</v>
      </c>
      <c r="B2512" s="1">
        <v>44851</v>
      </c>
      <c r="C2512" t="s">
        <v>79</v>
      </c>
      <c r="D2512">
        <v>442051</v>
      </c>
      <c r="E2512" t="s">
        <v>23608</v>
      </c>
      <c r="F2512" t="s">
        <v>106</v>
      </c>
      <c r="G2512" s="1">
        <v>44852</v>
      </c>
    </row>
    <row r="2513" spans="1:7" x14ac:dyDescent="0.25">
      <c r="A2513" t="s">
        <v>23609</v>
      </c>
      <c r="B2513" s="1">
        <v>44851</v>
      </c>
      <c r="C2513" t="s">
        <v>79</v>
      </c>
      <c r="D2513">
        <v>442052</v>
      </c>
      <c r="E2513" t="s">
        <v>23610</v>
      </c>
      <c r="F2513" t="s">
        <v>106</v>
      </c>
      <c r="G2513" s="1">
        <v>44852</v>
      </c>
    </row>
    <row r="2514" spans="1:7" x14ac:dyDescent="0.25">
      <c r="A2514" t="s">
        <v>23611</v>
      </c>
      <c r="B2514" s="1">
        <v>44851</v>
      </c>
      <c r="C2514" t="s">
        <v>79</v>
      </c>
      <c r="D2514">
        <v>442053</v>
      </c>
      <c r="E2514" t="s">
        <v>23612</v>
      </c>
      <c r="F2514" t="s">
        <v>281</v>
      </c>
      <c r="G2514" s="1">
        <v>44860</v>
      </c>
    </row>
    <row r="2515" spans="1:7" x14ac:dyDescent="0.25">
      <c r="A2515" t="s">
        <v>23613</v>
      </c>
      <c r="B2515" s="1">
        <v>44851</v>
      </c>
      <c r="C2515" t="s">
        <v>79</v>
      </c>
      <c r="D2515">
        <v>442054</v>
      </c>
      <c r="E2515" t="s">
        <v>23614</v>
      </c>
      <c r="F2515" t="s">
        <v>106</v>
      </c>
      <c r="G2515" s="1">
        <v>44852</v>
      </c>
    </row>
    <row r="2516" spans="1:7" x14ac:dyDescent="0.25">
      <c r="A2516" t="s">
        <v>23615</v>
      </c>
      <c r="B2516" s="1">
        <v>44851</v>
      </c>
      <c r="C2516" t="s">
        <v>79</v>
      </c>
      <c r="D2516">
        <v>442055</v>
      </c>
      <c r="E2516" t="s">
        <v>23616</v>
      </c>
      <c r="F2516" t="s">
        <v>106</v>
      </c>
      <c r="G2516" s="1">
        <v>44853</v>
      </c>
    </row>
    <row r="2517" spans="1:7" x14ac:dyDescent="0.25">
      <c r="A2517" t="s">
        <v>23617</v>
      </c>
      <c r="B2517" s="1">
        <v>44851</v>
      </c>
      <c r="C2517" t="s">
        <v>79</v>
      </c>
      <c r="D2517">
        <v>442056</v>
      </c>
      <c r="E2517" t="s">
        <v>23618</v>
      </c>
      <c r="F2517" t="s">
        <v>106</v>
      </c>
      <c r="G2517" s="1">
        <v>44852</v>
      </c>
    </row>
    <row r="2518" spans="1:7" x14ac:dyDescent="0.25">
      <c r="A2518" t="s">
        <v>23619</v>
      </c>
      <c r="B2518" s="1">
        <v>44851</v>
      </c>
      <c r="C2518" t="s">
        <v>79</v>
      </c>
      <c r="D2518">
        <v>442057</v>
      </c>
      <c r="E2518" t="s">
        <v>23620</v>
      </c>
      <c r="F2518" t="s">
        <v>106</v>
      </c>
      <c r="G2518" s="1">
        <v>44852</v>
      </c>
    </row>
    <row r="2519" spans="1:7" x14ac:dyDescent="0.25">
      <c r="A2519" t="s">
        <v>23621</v>
      </c>
      <c r="B2519" s="1">
        <v>44851</v>
      </c>
      <c r="C2519" t="s">
        <v>79</v>
      </c>
      <c r="D2519">
        <v>442058</v>
      </c>
      <c r="E2519" t="s">
        <v>23622</v>
      </c>
      <c r="F2519" t="s">
        <v>106</v>
      </c>
      <c r="G2519" s="1">
        <v>44853</v>
      </c>
    </row>
    <row r="2520" spans="1:7" x14ac:dyDescent="0.25">
      <c r="A2520" t="s">
        <v>23623</v>
      </c>
      <c r="B2520" s="1">
        <v>44851</v>
      </c>
      <c r="C2520" t="s">
        <v>79</v>
      </c>
      <c r="D2520">
        <v>442059</v>
      </c>
      <c r="E2520" t="s">
        <v>23624</v>
      </c>
      <c r="F2520" t="s">
        <v>106</v>
      </c>
      <c r="G2520" s="1">
        <v>44853</v>
      </c>
    </row>
    <row r="2521" spans="1:7" x14ac:dyDescent="0.25">
      <c r="A2521" t="s">
        <v>23625</v>
      </c>
      <c r="B2521" s="1">
        <v>44851</v>
      </c>
      <c r="C2521" t="s">
        <v>79</v>
      </c>
      <c r="D2521">
        <v>442060</v>
      </c>
      <c r="E2521" t="s">
        <v>23626</v>
      </c>
      <c r="F2521" t="s">
        <v>106</v>
      </c>
      <c r="G2521" s="1">
        <v>44852</v>
      </c>
    </row>
    <row r="2522" spans="1:7" x14ac:dyDescent="0.25">
      <c r="A2522" t="s">
        <v>23627</v>
      </c>
      <c r="B2522" s="1">
        <v>44851</v>
      </c>
      <c r="C2522" t="s">
        <v>79</v>
      </c>
      <c r="D2522">
        <v>442061</v>
      </c>
      <c r="E2522" t="s">
        <v>23628</v>
      </c>
      <c r="F2522" t="s">
        <v>106</v>
      </c>
      <c r="G2522" s="1">
        <v>44852</v>
      </c>
    </row>
    <row r="2523" spans="1:7" x14ac:dyDescent="0.25">
      <c r="A2523" t="s">
        <v>23629</v>
      </c>
      <c r="B2523" s="1">
        <v>44851</v>
      </c>
      <c r="C2523" t="s">
        <v>79</v>
      </c>
      <c r="D2523">
        <v>442062</v>
      </c>
      <c r="E2523" t="s">
        <v>23630</v>
      </c>
      <c r="F2523" t="s">
        <v>106</v>
      </c>
      <c r="G2523" s="1">
        <v>44853</v>
      </c>
    </row>
    <row r="2524" spans="1:7" x14ac:dyDescent="0.25">
      <c r="A2524" t="s">
        <v>23631</v>
      </c>
      <c r="B2524" s="1">
        <v>44851</v>
      </c>
      <c r="C2524" t="s">
        <v>79</v>
      </c>
      <c r="D2524">
        <v>442063</v>
      </c>
      <c r="E2524" t="s">
        <v>23632</v>
      </c>
      <c r="F2524" t="s">
        <v>106</v>
      </c>
      <c r="G2524" s="1">
        <v>44852</v>
      </c>
    </row>
    <row r="2525" spans="1:7" x14ac:dyDescent="0.25">
      <c r="A2525" t="s">
        <v>23633</v>
      </c>
      <c r="B2525" s="1">
        <v>44851</v>
      </c>
      <c r="C2525" t="s">
        <v>79</v>
      </c>
      <c r="D2525">
        <v>442064</v>
      </c>
      <c r="E2525" t="s">
        <v>23634</v>
      </c>
      <c r="F2525" t="s">
        <v>106</v>
      </c>
      <c r="G2525" s="1">
        <v>44853</v>
      </c>
    </row>
    <row r="2526" spans="1:7" x14ac:dyDescent="0.25">
      <c r="A2526" t="s">
        <v>23635</v>
      </c>
      <c r="B2526" s="1">
        <v>44851</v>
      </c>
      <c r="C2526" t="s">
        <v>79</v>
      </c>
      <c r="D2526">
        <v>442065</v>
      </c>
      <c r="E2526" t="s">
        <v>23636</v>
      </c>
      <c r="F2526" t="s">
        <v>106</v>
      </c>
      <c r="G2526" s="1">
        <v>44858</v>
      </c>
    </row>
    <row r="2527" spans="1:7" x14ac:dyDescent="0.25">
      <c r="A2527" t="s">
        <v>23637</v>
      </c>
      <c r="B2527" s="1">
        <v>44851</v>
      </c>
      <c r="C2527" t="s">
        <v>79</v>
      </c>
      <c r="D2527">
        <v>442066</v>
      </c>
      <c r="E2527" t="s">
        <v>23638</v>
      </c>
      <c r="F2527" t="s">
        <v>106</v>
      </c>
      <c r="G2527" s="1">
        <v>44852</v>
      </c>
    </row>
    <row r="2528" spans="1:7" x14ac:dyDescent="0.25">
      <c r="A2528" t="s">
        <v>23639</v>
      </c>
      <c r="B2528" s="1">
        <v>44851</v>
      </c>
      <c r="C2528" t="s">
        <v>79</v>
      </c>
      <c r="D2528">
        <v>442067</v>
      </c>
      <c r="E2528" t="s">
        <v>23640</v>
      </c>
      <c r="F2528" t="s">
        <v>106</v>
      </c>
      <c r="G2528" s="1">
        <v>44852</v>
      </c>
    </row>
    <row r="2529" spans="1:7" x14ac:dyDescent="0.25">
      <c r="A2529" t="s">
        <v>23641</v>
      </c>
      <c r="B2529" s="1">
        <v>44851</v>
      </c>
      <c r="C2529" t="s">
        <v>79</v>
      </c>
      <c r="D2529">
        <v>442068</v>
      </c>
      <c r="E2529" t="s">
        <v>23642</v>
      </c>
      <c r="F2529" t="s">
        <v>106</v>
      </c>
      <c r="G2529" s="1">
        <v>44852</v>
      </c>
    </row>
    <row r="2530" spans="1:7" x14ac:dyDescent="0.25">
      <c r="A2530" t="s">
        <v>23643</v>
      </c>
      <c r="B2530" s="1">
        <v>44851</v>
      </c>
      <c r="C2530" t="s">
        <v>79</v>
      </c>
      <c r="D2530">
        <v>442069</v>
      </c>
      <c r="E2530" t="s">
        <v>23644</v>
      </c>
      <c r="F2530" t="s">
        <v>106</v>
      </c>
      <c r="G2530" s="1">
        <v>44852</v>
      </c>
    </row>
    <row r="2531" spans="1:7" x14ac:dyDescent="0.25">
      <c r="A2531" t="s">
        <v>23645</v>
      </c>
      <c r="B2531" s="1">
        <v>44851</v>
      </c>
      <c r="C2531" t="s">
        <v>79</v>
      </c>
      <c r="D2531">
        <v>442070</v>
      </c>
      <c r="E2531" t="s">
        <v>23646</v>
      </c>
      <c r="F2531" t="s">
        <v>106</v>
      </c>
      <c r="G2531" s="1">
        <v>44852</v>
      </c>
    </row>
    <row r="2532" spans="1:7" x14ac:dyDescent="0.25">
      <c r="A2532" t="s">
        <v>23647</v>
      </c>
      <c r="B2532" s="1">
        <v>44851</v>
      </c>
      <c r="C2532" t="s">
        <v>79</v>
      </c>
      <c r="D2532">
        <v>442071</v>
      </c>
      <c r="E2532" t="s">
        <v>23648</v>
      </c>
      <c r="F2532" t="s">
        <v>106</v>
      </c>
      <c r="G2532" s="1">
        <v>44853</v>
      </c>
    </row>
    <row r="2533" spans="1:7" x14ac:dyDescent="0.25">
      <c r="A2533" t="s">
        <v>23649</v>
      </c>
      <c r="B2533" s="1">
        <v>44851</v>
      </c>
      <c r="C2533" t="s">
        <v>79</v>
      </c>
      <c r="D2533">
        <v>442072</v>
      </c>
      <c r="E2533" t="s">
        <v>23650</v>
      </c>
      <c r="F2533" t="s">
        <v>106</v>
      </c>
      <c r="G2533" s="1">
        <v>44852</v>
      </c>
    </row>
    <row r="2534" spans="1:7" x14ac:dyDescent="0.25">
      <c r="A2534" t="s">
        <v>23651</v>
      </c>
      <c r="B2534" s="1">
        <v>44851</v>
      </c>
      <c r="C2534" t="s">
        <v>79</v>
      </c>
      <c r="D2534">
        <v>442073</v>
      </c>
      <c r="E2534" t="s">
        <v>23652</v>
      </c>
      <c r="F2534" t="s">
        <v>106</v>
      </c>
      <c r="G2534" s="1">
        <v>44852</v>
      </c>
    </row>
    <row r="2535" spans="1:7" x14ac:dyDescent="0.25">
      <c r="A2535" t="s">
        <v>23653</v>
      </c>
      <c r="B2535" s="1">
        <v>44851</v>
      </c>
      <c r="C2535" t="s">
        <v>79</v>
      </c>
      <c r="D2535">
        <v>442074</v>
      </c>
      <c r="E2535" t="s">
        <v>23654</v>
      </c>
      <c r="F2535" t="s">
        <v>106</v>
      </c>
      <c r="G2535" s="1">
        <v>44852</v>
      </c>
    </row>
    <row r="2536" spans="1:7" x14ac:dyDescent="0.25">
      <c r="A2536" t="s">
        <v>23655</v>
      </c>
      <c r="B2536" s="1">
        <v>44851</v>
      </c>
      <c r="C2536" t="s">
        <v>79</v>
      </c>
      <c r="D2536">
        <v>442075</v>
      </c>
      <c r="E2536" t="s">
        <v>23656</v>
      </c>
      <c r="F2536" t="s">
        <v>106</v>
      </c>
      <c r="G2536" s="1">
        <v>44852</v>
      </c>
    </row>
    <row r="2537" spans="1:7" x14ac:dyDescent="0.25">
      <c r="A2537" t="s">
        <v>23657</v>
      </c>
      <c r="B2537" s="1">
        <v>44851</v>
      </c>
      <c r="C2537" t="s">
        <v>79</v>
      </c>
      <c r="D2537">
        <v>442076</v>
      </c>
      <c r="E2537" t="s">
        <v>23658</v>
      </c>
      <c r="F2537" t="s">
        <v>106</v>
      </c>
      <c r="G2537" s="1">
        <v>44853</v>
      </c>
    </row>
    <row r="2538" spans="1:7" x14ac:dyDescent="0.25">
      <c r="A2538" t="s">
        <v>23659</v>
      </c>
      <c r="B2538" s="1">
        <v>44851</v>
      </c>
      <c r="C2538" t="s">
        <v>79</v>
      </c>
      <c r="D2538">
        <v>442077</v>
      </c>
      <c r="E2538" t="s">
        <v>23660</v>
      </c>
      <c r="F2538" t="s">
        <v>106</v>
      </c>
      <c r="G2538" s="1">
        <v>44852</v>
      </c>
    </row>
    <row r="2539" spans="1:7" x14ac:dyDescent="0.25">
      <c r="A2539" t="s">
        <v>23661</v>
      </c>
      <c r="B2539" s="1">
        <v>44851</v>
      </c>
      <c r="C2539" t="s">
        <v>79</v>
      </c>
      <c r="D2539">
        <v>442078</v>
      </c>
      <c r="E2539" t="s">
        <v>23662</v>
      </c>
      <c r="F2539" t="s">
        <v>106</v>
      </c>
      <c r="G2539" s="1">
        <v>44852</v>
      </c>
    </row>
    <row r="2540" spans="1:7" x14ac:dyDescent="0.25">
      <c r="A2540" t="s">
        <v>23663</v>
      </c>
      <c r="B2540" s="1">
        <v>44851</v>
      </c>
      <c r="C2540" t="s">
        <v>79</v>
      </c>
      <c r="D2540">
        <v>442079</v>
      </c>
      <c r="E2540" t="s">
        <v>23664</v>
      </c>
      <c r="F2540" t="s">
        <v>106</v>
      </c>
      <c r="G2540" s="1">
        <v>44853</v>
      </c>
    </row>
    <row r="2541" spans="1:7" x14ac:dyDescent="0.25">
      <c r="A2541" t="s">
        <v>23665</v>
      </c>
      <c r="B2541" s="1">
        <v>44851</v>
      </c>
      <c r="C2541" t="s">
        <v>79</v>
      </c>
      <c r="D2541">
        <v>442080</v>
      </c>
      <c r="E2541" t="s">
        <v>23666</v>
      </c>
      <c r="F2541" t="s">
        <v>106</v>
      </c>
      <c r="G2541" s="1">
        <v>44852</v>
      </c>
    </row>
    <row r="2542" spans="1:7" x14ac:dyDescent="0.25">
      <c r="A2542" t="s">
        <v>23667</v>
      </c>
      <c r="B2542" s="1">
        <v>44851</v>
      </c>
      <c r="C2542" t="s">
        <v>79</v>
      </c>
      <c r="D2542">
        <v>442081</v>
      </c>
      <c r="E2542" t="s">
        <v>23668</v>
      </c>
      <c r="F2542" t="s">
        <v>111</v>
      </c>
      <c r="G2542" s="1">
        <v>44861</v>
      </c>
    </row>
    <row r="2543" spans="1:7" x14ac:dyDescent="0.25">
      <c r="A2543" t="s">
        <v>23669</v>
      </c>
      <c r="B2543" s="1">
        <v>44851</v>
      </c>
      <c r="C2543" t="s">
        <v>79</v>
      </c>
      <c r="D2543">
        <v>442082</v>
      </c>
      <c r="E2543" t="s">
        <v>23670</v>
      </c>
      <c r="F2543" t="s">
        <v>106</v>
      </c>
      <c r="G2543" s="1">
        <v>44852</v>
      </c>
    </row>
    <row r="2544" spans="1:7" x14ac:dyDescent="0.25">
      <c r="A2544" t="s">
        <v>23671</v>
      </c>
      <c r="B2544" s="1">
        <v>44851</v>
      </c>
      <c r="C2544" t="s">
        <v>79</v>
      </c>
      <c r="D2544">
        <v>442083</v>
      </c>
      <c r="E2544" t="s">
        <v>23672</v>
      </c>
      <c r="F2544" t="s">
        <v>106</v>
      </c>
      <c r="G2544" s="1">
        <v>44852</v>
      </c>
    </row>
    <row r="2545" spans="1:7" x14ac:dyDescent="0.25">
      <c r="A2545" t="s">
        <v>23673</v>
      </c>
      <c r="B2545" s="1">
        <v>44851</v>
      </c>
      <c r="C2545" t="s">
        <v>79</v>
      </c>
      <c r="D2545">
        <v>442084</v>
      </c>
      <c r="E2545" t="s">
        <v>23674</v>
      </c>
      <c r="F2545" t="s">
        <v>106</v>
      </c>
      <c r="G2545" s="1">
        <v>44852</v>
      </c>
    </row>
    <row r="2546" spans="1:7" x14ac:dyDescent="0.25">
      <c r="A2546" t="s">
        <v>23675</v>
      </c>
      <c r="B2546" s="1">
        <v>44851</v>
      </c>
      <c r="C2546" t="s">
        <v>79</v>
      </c>
      <c r="D2546">
        <v>442085</v>
      </c>
      <c r="E2546" t="s">
        <v>23676</v>
      </c>
      <c r="F2546" t="s">
        <v>106</v>
      </c>
      <c r="G2546" s="1">
        <v>44852</v>
      </c>
    </row>
    <row r="2547" spans="1:7" x14ac:dyDescent="0.25">
      <c r="A2547" t="s">
        <v>23677</v>
      </c>
      <c r="B2547" s="1">
        <v>44851</v>
      </c>
      <c r="C2547" t="s">
        <v>79</v>
      </c>
      <c r="D2547">
        <v>442086</v>
      </c>
      <c r="E2547" t="s">
        <v>23678</v>
      </c>
      <c r="F2547" t="s">
        <v>106</v>
      </c>
      <c r="G2547" s="1">
        <v>44852</v>
      </c>
    </row>
    <row r="2548" spans="1:7" x14ac:dyDescent="0.25">
      <c r="A2548" t="s">
        <v>23679</v>
      </c>
      <c r="B2548" s="1">
        <v>44851</v>
      </c>
      <c r="C2548" t="s">
        <v>79</v>
      </c>
      <c r="D2548">
        <v>442087</v>
      </c>
      <c r="E2548" t="s">
        <v>23680</v>
      </c>
      <c r="F2548" t="s">
        <v>106</v>
      </c>
      <c r="G2548" s="1">
        <v>44852</v>
      </c>
    </row>
    <row r="2549" spans="1:7" x14ac:dyDescent="0.25">
      <c r="A2549" t="s">
        <v>23681</v>
      </c>
      <c r="B2549" s="1">
        <v>44851</v>
      </c>
      <c r="C2549" t="s">
        <v>79</v>
      </c>
      <c r="D2549">
        <v>442088</v>
      </c>
      <c r="E2549" t="s">
        <v>23682</v>
      </c>
      <c r="F2549" t="s">
        <v>106</v>
      </c>
      <c r="G2549" s="1">
        <v>44852</v>
      </c>
    </row>
    <row r="2550" spans="1:7" x14ac:dyDescent="0.25">
      <c r="A2550" t="s">
        <v>23683</v>
      </c>
      <c r="B2550" s="1">
        <v>44851</v>
      </c>
      <c r="C2550" t="s">
        <v>79</v>
      </c>
      <c r="D2550">
        <v>442089</v>
      </c>
      <c r="E2550" t="s">
        <v>23684</v>
      </c>
      <c r="F2550" t="s">
        <v>106</v>
      </c>
      <c r="G2550" s="1">
        <v>44852</v>
      </c>
    </row>
    <row r="2551" spans="1:7" x14ac:dyDescent="0.25">
      <c r="A2551" t="s">
        <v>23685</v>
      </c>
      <c r="B2551" s="1">
        <v>44851</v>
      </c>
      <c r="C2551" t="s">
        <v>79</v>
      </c>
      <c r="D2551">
        <v>442090</v>
      </c>
      <c r="E2551" t="s">
        <v>23686</v>
      </c>
      <c r="F2551" t="s">
        <v>106</v>
      </c>
      <c r="G2551" s="1">
        <v>44853</v>
      </c>
    </row>
    <row r="2552" spans="1:7" x14ac:dyDescent="0.25">
      <c r="A2552" t="s">
        <v>23687</v>
      </c>
      <c r="B2552" s="1">
        <v>44851</v>
      </c>
      <c r="C2552" t="s">
        <v>79</v>
      </c>
      <c r="D2552">
        <v>442091</v>
      </c>
      <c r="E2552" t="s">
        <v>23688</v>
      </c>
      <c r="F2552" t="s">
        <v>106</v>
      </c>
      <c r="G2552" s="1">
        <v>44852</v>
      </c>
    </row>
    <row r="2553" spans="1:7" x14ac:dyDescent="0.25">
      <c r="A2553" t="s">
        <v>23689</v>
      </c>
      <c r="B2553" s="1">
        <v>44851</v>
      </c>
      <c r="C2553" t="s">
        <v>79</v>
      </c>
      <c r="D2553">
        <v>442092</v>
      </c>
      <c r="E2553" t="s">
        <v>23690</v>
      </c>
      <c r="F2553" t="s">
        <v>106</v>
      </c>
      <c r="G2553" s="1">
        <v>44852</v>
      </c>
    </row>
    <row r="2554" spans="1:7" x14ac:dyDescent="0.25">
      <c r="A2554" t="s">
        <v>23691</v>
      </c>
      <c r="B2554" s="1">
        <v>44851</v>
      </c>
      <c r="C2554" t="s">
        <v>79</v>
      </c>
      <c r="D2554">
        <v>442093</v>
      </c>
      <c r="E2554" t="s">
        <v>23692</v>
      </c>
      <c r="F2554" t="s">
        <v>106</v>
      </c>
      <c r="G2554" s="1">
        <v>44852</v>
      </c>
    </row>
    <row r="2555" spans="1:7" x14ac:dyDescent="0.25">
      <c r="A2555" t="s">
        <v>23693</v>
      </c>
      <c r="B2555" s="1">
        <v>44851</v>
      </c>
      <c r="C2555" t="s">
        <v>79</v>
      </c>
      <c r="D2555">
        <v>442094</v>
      </c>
      <c r="E2555" t="s">
        <v>23694</v>
      </c>
      <c r="F2555" t="s">
        <v>106</v>
      </c>
      <c r="G2555" s="1">
        <v>44852</v>
      </c>
    </row>
    <row r="2556" spans="1:7" x14ac:dyDescent="0.25">
      <c r="A2556" t="s">
        <v>23695</v>
      </c>
      <c r="B2556" s="1">
        <v>44851</v>
      </c>
      <c r="C2556" t="s">
        <v>79</v>
      </c>
      <c r="D2556">
        <v>442095</v>
      </c>
      <c r="E2556" t="s">
        <v>23696</v>
      </c>
      <c r="F2556" t="s">
        <v>106</v>
      </c>
      <c r="G2556" s="1">
        <v>44852</v>
      </c>
    </row>
    <row r="2557" spans="1:7" x14ac:dyDescent="0.25">
      <c r="A2557" t="s">
        <v>23697</v>
      </c>
      <c r="B2557" s="1">
        <v>44851</v>
      </c>
      <c r="C2557" t="s">
        <v>79</v>
      </c>
      <c r="D2557">
        <v>442096</v>
      </c>
      <c r="E2557" t="s">
        <v>23698</v>
      </c>
      <c r="F2557" t="s">
        <v>106</v>
      </c>
      <c r="G2557" s="1">
        <v>44852</v>
      </c>
    </row>
    <row r="2558" spans="1:7" x14ac:dyDescent="0.25">
      <c r="A2558" t="s">
        <v>23699</v>
      </c>
      <c r="B2558" s="1">
        <v>44851</v>
      </c>
      <c r="C2558" t="s">
        <v>79</v>
      </c>
      <c r="D2558">
        <v>442097</v>
      </c>
      <c r="E2558" t="s">
        <v>23700</v>
      </c>
      <c r="F2558" t="s">
        <v>106</v>
      </c>
      <c r="G2558" s="1">
        <v>44852</v>
      </c>
    </row>
    <row r="2559" spans="1:7" x14ac:dyDescent="0.25">
      <c r="A2559" t="s">
        <v>23701</v>
      </c>
      <c r="B2559" s="1">
        <v>44851</v>
      </c>
      <c r="C2559" t="s">
        <v>79</v>
      </c>
      <c r="D2559">
        <v>442098</v>
      </c>
      <c r="E2559" t="s">
        <v>23702</v>
      </c>
      <c r="F2559" t="s">
        <v>106</v>
      </c>
      <c r="G2559" s="1">
        <v>44859</v>
      </c>
    </row>
    <row r="2560" spans="1:7" x14ac:dyDescent="0.25">
      <c r="A2560" t="s">
        <v>23703</v>
      </c>
      <c r="B2560" s="1">
        <v>44851</v>
      </c>
      <c r="C2560" t="s">
        <v>79</v>
      </c>
      <c r="D2560">
        <v>442099</v>
      </c>
      <c r="E2560" t="s">
        <v>23704</v>
      </c>
      <c r="F2560" t="s">
        <v>106</v>
      </c>
      <c r="G2560" s="1">
        <v>44852</v>
      </c>
    </row>
    <row r="2561" spans="1:7" x14ac:dyDescent="0.25">
      <c r="A2561" t="s">
        <v>23705</v>
      </c>
      <c r="B2561" s="1">
        <v>44851</v>
      </c>
      <c r="C2561" t="s">
        <v>79</v>
      </c>
      <c r="D2561">
        <v>442100</v>
      </c>
      <c r="E2561" t="s">
        <v>23706</v>
      </c>
      <c r="F2561" t="s">
        <v>106</v>
      </c>
      <c r="G2561" s="1">
        <v>44852</v>
      </c>
    </row>
    <row r="2562" spans="1:7" x14ac:dyDescent="0.25">
      <c r="A2562" t="s">
        <v>23707</v>
      </c>
      <c r="B2562" s="1">
        <v>44851</v>
      </c>
      <c r="C2562" t="s">
        <v>79</v>
      </c>
      <c r="D2562">
        <v>442101</v>
      </c>
      <c r="E2562" t="s">
        <v>23708</v>
      </c>
      <c r="F2562" t="s">
        <v>106</v>
      </c>
      <c r="G2562" s="1">
        <v>44855</v>
      </c>
    </row>
    <row r="2563" spans="1:7" x14ac:dyDescent="0.25">
      <c r="A2563" t="s">
        <v>23709</v>
      </c>
      <c r="B2563" s="1">
        <v>44851</v>
      </c>
      <c r="C2563" t="s">
        <v>79</v>
      </c>
      <c r="D2563">
        <v>442102</v>
      </c>
      <c r="E2563" t="s">
        <v>23710</v>
      </c>
      <c r="F2563" t="s">
        <v>106</v>
      </c>
      <c r="G2563" s="1">
        <v>44852</v>
      </c>
    </row>
    <row r="2564" spans="1:7" x14ac:dyDescent="0.25">
      <c r="A2564" t="s">
        <v>23711</v>
      </c>
      <c r="B2564" s="1">
        <v>44851</v>
      </c>
      <c r="C2564" t="s">
        <v>79</v>
      </c>
      <c r="D2564">
        <v>442103</v>
      </c>
      <c r="E2564" t="s">
        <v>23712</v>
      </c>
      <c r="F2564" t="s">
        <v>106</v>
      </c>
      <c r="G2564" s="1">
        <v>44852</v>
      </c>
    </row>
    <row r="2565" spans="1:7" x14ac:dyDescent="0.25">
      <c r="A2565" t="s">
        <v>23713</v>
      </c>
      <c r="B2565" s="1">
        <v>44851</v>
      </c>
      <c r="C2565" t="s">
        <v>79</v>
      </c>
      <c r="D2565">
        <v>442104</v>
      </c>
      <c r="E2565" t="s">
        <v>23714</v>
      </c>
      <c r="F2565" t="s">
        <v>106</v>
      </c>
      <c r="G2565" s="1">
        <v>44853</v>
      </c>
    </row>
    <row r="2566" spans="1:7" x14ac:dyDescent="0.25">
      <c r="A2566" t="s">
        <v>23715</v>
      </c>
      <c r="B2566" s="1">
        <v>44851</v>
      </c>
      <c r="C2566" t="s">
        <v>79</v>
      </c>
      <c r="D2566">
        <v>442105</v>
      </c>
      <c r="E2566" t="s">
        <v>23716</v>
      </c>
      <c r="F2566" t="s">
        <v>106</v>
      </c>
      <c r="G2566" s="1">
        <v>44852</v>
      </c>
    </row>
    <row r="2567" spans="1:7" x14ac:dyDescent="0.25">
      <c r="A2567" t="s">
        <v>23717</v>
      </c>
      <c r="B2567" s="1">
        <v>44851</v>
      </c>
      <c r="C2567" t="s">
        <v>79</v>
      </c>
      <c r="D2567">
        <v>442106</v>
      </c>
      <c r="E2567" t="s">
        <v>23718</v>
      </c>
      <c r="F2567" t="s">
        <v>106</v>
      </c>
      <c r="G2567" s="1">
        <v>44854</v>
      </c>
    </row>
    <row r="2568" spans="1:7" x14ac:dyDescent="0.25">
      <c r="A2568" t="s">
        <v>23719</v>
      </c>
      <c r="B2568" s="1">
        <v>44851</v>
      </c>
      <c r="C2568" t="s">
        <v>79</v>
      </c>
      <c r="D2568">
        <v>442107</v>
      </c>
      <c r="E2568" t="s">
        <v>23720</v>
      </c>
      <c r="F2568" t="s">
        <v>106</v>
      </c>
      <c r="G2568" s="1">
        <v>44852</v>
      </c>
    </row>
    <row r="2569" spans="1:7" x14ac:dyDescent="0.25">
      <c r="A2569" t="s">
        <v>23721</v>
      </c>
      <c r="B2569" s="1">
        <v>44851</v>
      </c>
      <c r="C2569" t="s">
        <v>79</v>
      </c>
      <c r="D2569">
        <v>442108</v>
      </c>
      <c r="E2569" t="s">
        <v>23722</v>
      </c>
      <c r="F2569" t="s">
        <v>106</v>
      </c>
      <c r="G2569" s="1">
        <v>44855</v>
      </c>
    </row>
    <row r="2570" spans="1:7" x14ac:dyDescent="0.25">
      <c r="A2570" t="s">
        <v>23723</v>
      </c>
      <c r="B2570" s="1">
        <v>44851</v>
      </c>
      <c r="C2570" t="s">
        <v>79</v>
      </c>
      <c r="D2570">
        <v>442109</v>
      </c>
      <c r="E2570" t="s">
        <v>23724</v>
      </c>
      <c r="F2570" t="s">
        <v>281</v>
      </c>
      <c r="G2570" s="1">
        <v>44859</v>
      </c>
    </row>
    <row r="2571" spans="1:7" x14ac:dyDescent="0.25">
      <c r="A2571" t="s">
        <v>23725</v>
      </c>
      <c r="B2571" s="1">
        <v>44851</v>
      </c>
      <c r="C2571" t="s">
        <v>79</v>
      </c>
      <c r="D2571">
        <v>442110</v>
      </c>
      <c r="E2571" t="s">
        <v>23726</v>
      </c>
      <c r="F2571" t="s">
        <v>106</v>
      </c>
      <c r="G2571" s="1">
        <v>44853</v>
      </c>
    </row>
    <row r="2572" spans="1:7" x14ac:dyDescent="0.25">
      <c r="A2572" t="s">
        <v>23727</v>
      </c>
      <c r="B2572" s="1">
        <v>44851</v>
      </c>
      <c r="C2572" t="s">
        <v>79</v>
      </c>
      <c r="D2572">
        <v>442111</v>
      </c>
      <c r="E2572" t="s">
        <v>23728</v>
      </c>
      <c r="F2572" t="s">
        <v>106</v>
      </c>
      <c r="G2572" s="1">
        <v>44852</v>
      </c>
    </row>
    <row r="2573" spans="1:7" x14ac:dyDescent="0.25">
      <c r="A2573" t="s">
        <v>23729</v>
      </c>
      <c r="B2573" s="1">
        <v>44851</v>
      </c>
      <c r="C2573" t="s">
        <v>79</v>
      </c>
      <c r="D2573">
        <v>442112</v>
      </c>
      <c r="E2573" t="s">
        <v>23730</v>
      </c>
      <c r="F2573" t="s">
        <v>106</v>
      </c>
      <c r="G2573" s="1">
        <v>44853</v>
      </c>
    </row>
    <row r="2574" spans="1:7" x14ac:dyDescent="0.25">
      <c r="A2574" t="s">
        <v>23731</v>
      </c>
      <c r="B2574" s="1">
        <v>44851</v>
      </c>
      <c r="C2574" t="s">
        <v>79</v>
      </c>
      <c r="D2574">
        <v>442113</v>
      </c>
      <c r="E2574" t="s">
        <v>23732</v>
      </c>
      <c r="F2574" t="s">
        <v>106</v>
      </c>
      <c r="G2574" s="1">
        <v>44852</v>
      </c>
    </row>
    <row r="2575" spans="1:7" x14ac:dyDescent="0.25">
      <c r="A2575" t="s">
        <v>23733</v>
      </c>
      <c r="B2575" s="1">
        <v>44851</v>
      </c>
      <c r="C2575" t="s">
        <v>79</v>
      </c>
      <c r="D2575">
        <v>442114</v>
      </c>
      <c r="E2575" t="s">
        <v>23734</v>
      </c>
      <c r="F2575" t="s">
        <v>106</v>
      </c>
      <c r="G2575" s="1">
        <v>44852</v>
      </c>
    </row>
    <row r="2576" spans="1:7" x14ac:dyDescent="0.25">
      <c r="A2576" t="s">
        <v>23735</v>
      </c>
      <c r="B2576" s="1">
        <v>44851</v>
      </c>
      <c r="C2576" t="s">
        <v>79</v>
      </c>
      <c r="D2576">
        <v>442115</v>
      </c>
      <c r="E2576" t="s">
        <v>23736</v>
      </c>
      <c r="F2576" t="s">
        <v>106</v>
      </c>
      <c r="G2576" s="1">
        <v>44852</v>
      </c>
    </row>
    <row r="2577" spans="1:7" x14ac:dyDescent="0.25">
      <c r="A2577" t="s">
        <v>23737</v>
      </c>
      <c r="B2577" s="1">
        <v>44851</v>
      </c>
      <c r="C2577" t="s">
        <v>79</v>
      </c>
      <c r="D2577">
        <v>442116</v>
      </c>
      <c r="E2577" t="s">
        <v>23738</v>
      </c>
      <c r="F2577" t="s">
        <v>106</v>
      </c>
      <c r="G2577" s="1">
        <v>44852</v>
      </c>
    </row>
    <row r="2578" spans="1:7" x14ac:dyDescent="0.25">
      <c r="A2578" t="s">
        <v>23739</v>
      </c>
      <c r="B2578" s="1">
        <v>44851</v>
      </c>
      <c r="C2578" t="s">
        <v>79</v>
      </c>
      <c r="D2578">
        <v>442117</v>
      </c>
      <c r="E2578" t="s">
        <v>23740</v>
      </c>
      <c r="F2578" t="s">
        <v>106</v>
      </c>
      <c r="G2578" s="1">
        <v>44853</v>
      </c>
    </row>
    <row r="2579" spans="1:7" x14ac:dyDescent="0.25">
      <c r="A2579" t="s">
        <v>23741</v>
      </c>
      <c r="B2579" s="1">
        <v>44851</v>
      </c>
      <c r="C2579" t="s">
        <v>79</v>
      </c>
      <c r="D2579">
        <v>442118</v>
      </c>
      <c r="E2579" t="s">
        <v>23742</v>
      </c>
      <c r="F2579" t="s">
        <v>106</v>
      </c>
      <c r="G2579" s="1">
        <v>44853</v>
      </c>
    </row>
    <row r="2580" spans="1:7" x14ac:dyDescent="0.25">
      <c r="A2580" t="s">
        <v>23743</v>
      </c>
      <c r="B2580" s="1">
        <v>44851</v>
      </c>
      <c r="C2580" t="s">
        <v>79</v>
      </c>
      <c r="D2580">
        <v>442119</v>
      </c>
      <c r="E2580" t="s">
        <v>23744</v>
      </c>
      <c r="F2580" t="s">
        <v>106</v>
      </c>
      <c r="G2580" s="1">
        <v>44853</v>
      </c>
    </row>
    <row r="2581" spans="1:7" x14ac:dyDescent="0.25">
      <c r="A2581" t="s">
        <v>23745</v>
      </c>
      <c r="B2581" s="1">
        <v>44851</v>
      </c>
      <c r="C2581" t="s">
        <v>79</v>
      </c>
      <c r="D2581">
        <v>442120</v>
      </c>
      <c r="E2581" t="s">
        <v>23746</v>
      </c>
      <c r="F2581" t="s">
        <v>106</v>
      </c>
      <c r="G2581" s="1">
        <v>44852</v>
      </c>
    </row>
    <row r="2582" spans="1:7" x14ac:dyDescent="0.25">
      <c r="A2582" t="s">
        <v>23747</v>
      </c>
      <c r="B2582" s="1">
        <v>44851</v>
      </c>
      <c r="C2582" t="s">
        <v>79</v>
      </c>
      <c r="D2582">
        <v>442121</v>
      </c>
      <c r="E2582" t="s">
        <v>23748</v>
      </c>
      <c r="F2582" t="s">
        <v>106</v>
      </c>
      <c r="G2582" s="1">
        <v>44852</v>
      </c>
    </row>
    <row r="2583" spans="1:7" x14ac:dyDescent="0.25">
      <c r="A2583" t="s">
        <v>23749</v>
      </c>
      <c r="B2583" s="1">
        <v>44851</v>
      </c>
      <c r="C2583" t="s">
        <v>79</v>
      </c>
      <c r="D2583">
        <v>442122</v>
      </c>
      <c r="E2583" t="s">
        <v>23750</v>
      </c>
      <c r="F2583" t="s">
        <v>106</v>
      </c>
      <c r="G2583" s="1">
        <v>44852</v>
      </c>
    </row>
    <row r="2584" spans="1:7" x14ac:dyDescent="0.25">
      <c r="A2584" t="s">
        <v>23751</v>
      </c>
      <c r="B2584" s="1">
        <v>44851</v>
      </c>
      <c r="C2584" t="s">
        <v>79</v>
      </c>
      <c r="D2584">
        <v>442123</v>
      </c>
      <c r="E2584" t="s">
        <v>23752</v>
      </c>
      <c r="F2584" t="s">
        <v>106</v>
      </c>
      <c r="G2584" s="1">
        <v>44852</v>
      </c>
    </row>
    <row r="2585" spans="1:7" x14ac:dyDescent="0.25">
      <c r="A2585" t="s">
        <v>23753</v>
      </c>
      <c r="B2585" s="1">
        <v>44851</v>
      </c>
      <c r="C2585" t="s">
        <v>79</v>
      </c>
      <c r="D2585">
        <v>442124</v>
      </c>
      <c r="E2585" t="s">
        <v>23754</v>
      </c>
      <c r="F2585" t="s">
        <v>106</v>
      </c>
      <c r="G2585" s="1">
        <v>44852</v>
      </c>
    </row>
    <row r="2586" spans="1:7" x14ac:dyDescent="0.25">
      <c r="A2586" t="s">
        <v>23755</v>
      </c>
      <c r="B2586" s="1">
        <v>44851</v>
      </c>
      <c r="C2586" t="s">
        <v>79</v>
      </c>
      <c r="D2586">
        <v>442125</v>
      </c>
      <c r="E2586" t="s">
        <v>23756</v>
      </c>
      <c r="F2586" t="s">
        <v>106</v>
      </c>
      <c r="G2586" s="1">
        <v>44852</v>
      </c>
    </row>
    <row r="2587" spans="1:7" x14ac:dyDescent="0.25">
      <c r="A2587" t="s">
        <v>23757</v>
      </c>
      <c r="B2587" s="1">
        <v>44851</v>
      </c>
      <c r="C2587" t="s">
        <v>79</v>
      </c>
      <c r="D2587">
        <v>442126</v>
      </c>
      <c r="E2587" t="s">
        <v>23758</v>
      </c>
      <c r="F2587" t="s">
        <v>106</v>
      </c>
      <c r="G2587" s="1">
        <v>44852</v>
      </c>
    </row>
    <row r="2588" spans="1:7" x14ac:dyDescent="0.25">
      <c r="A2588" t="s">
        <v>23759</v>
      </c>
      <c r="B2588" s="1">
        <v>44851</v>
      </c>
      <c r="C2588" t="s">
        <v>79</v>
      </c>
      <c r="D2588">
        <v>442127</v>
      </c>
      <c r="E2588" t="s">
        <v>23760</v>
      </c>
      <c r="F2588" t="s">
        <v>106</v>
      </c>
      <c r="G2588" s="1">
        <v>44852</v>
      </c>
    </row>
    <row r="2589" spans="1:7" x14ac:dyDescent="0.25">
      <c r="A2589" t="s">
        <v>23761</v>
      </c>
      <c r="B2589" s="1">
        <v>44851</v>
      </c>
      <c r="C2589" t="s">
        <v>79</v>
      </c>
      <c r="D2589">
        <v>442128</v>
      </c>
      <c r="E2589" t="s">
        <v>23762</v>
      </c>
      <c r="F2589" t="s">
        <v>106</v>
      </c>
      <c r="G2589" s="1">
        <v>44852</v>
      </c>
    </row>
    <row r="2590" spans="1:7" x14ac:dyDescent="0.25">
      <c r="A2590" t="s">
        <v>23763</v>
      </c>
      <c r="B2590" s="1">
        <v>44851</v>
      </c>
      <c r="C2590" t="s">
        <v>79</v>
      </c>
      <c r="D2590">
        <v>442129</v>
      </c>
      <c r="E2590" t="s">
        <v>23764</v>
      </c>
      <c r="F2590" t="s">
        <v>106</v>
      </c>
      <c r="G2590" s="1">
        <v>44852</v>
      </c>
    </row>
    <row r="2591" spans="1:7" x14ac:dyDescent="0.25">
      <c r="A2591" t="s">
        <v>23765</v>
      </c>
      <c r="B2591" s="1">
        <v>44851</v>
      </c>
      <c r="C2591" t="s">
        <v>79</v>
      </c>
      <c r="D2591">
        <v>442130</v>
      </c>
      <c r="E2591" t="s">
        <v>23766</v>
      </c>
      <c r="F2591" t="s">
        <v>281</v>
      </c>
      <c r="G2591" s="1">
        <v>44859</v>
      </c>
    </row>
    <row r="2592" spans="1:7" x14ac:dyDescent="0.25">
      <c r="A2592" t="s">
        <v>23767</v>
      </c>
      <c r="B2592" s="1">
        <v>44851</v>
      </c>
      <c r="C2592" t="s">
        <v>79</v>
      </c>
      <c r="D2592">
        <v>442131</v>
      </c>
      <c r="E2592" t="s">
        <v>23768</v>
      </c>
      <c r="F2592" t="s">
        <v>106</v>
      </c>
      <c r="G2592" s="1">
        <v>44853</v>
      </c>
    </row>
    <row r="2593" spans="1:7" x14ac:dyDescent="0.25">
      <c r="A2593" t="s">
        <v>23769</v>
      </c>
      <c r="B2593" s="1">
        <v>44851</v>
      </c>
      <c r="C2593" t="s">
        <v>79</v>
      </c>
      <c r="D2593">
        <v>442132</v>
      </c>
      <c r="E2593" t="s">
        <v>23770</v>
      </c>
      <c r="F2593" t="s">
        <v>106</v>
      </c>
      <c r="G2593" s="1">
        <v>44852</v>
      </c>
    </row>
    <row r="2594" spans="1:7" x14ac:dyDescent="0.25">
      <c r="A2594" t="s">
        <v>23771</v>
      </c>
      <c r="B2594" s="1">
        <v>44851</v>
      </c>
      <c r="C2594" t="s">
        <v>79</v>
      </c>
      <c r="D2594">
        <v>442133</v>
      </c>
      <c r="E2594" t="s">
        <v>23772</v>
      </c>
      <c r="F2594" t="s">
        <v>468</v>
      </c>
      <c r="G2594" s="1">
        <v>44851</v>
      </c>
    </row>
    <row r="2595" spans="1:7" x14ac:dyDescent="0.25">
      <c r="A2595" t="s">
        <v>23773</v>
      </c>
      <c r="B2595" s="1">
        <v>44851</v>
      </c>
      <c r="C2595" t="s">
        <v>79</v>
      </c>
      <c r="D2595">
        <v>442134</v>
      </c>
      <c r="E2595" t="s">
        <v>23774</v>
      </c>
      <c r="F2595" t="s">
        <v>106</v>
      </c>
      <c r="G2595" s="1">
        <v>44853</v>
      </c>
    </row>
    <row r="2596" spans="1:7" x14ac:dyDescent="0.25">
      <c r="A2596" t="s">
        <v>23775</v>
      </c>
      <c r="B2596" s="1">
        <v>44851</v>
      </c>
      <c r="C2596" t="s">
        <v>79</v>
      </c>
      <c r="D2596">
        <v>442135</v>
      </c>
      <c r="E2596" t="s">
        <v>23776</v>
      </c>
      <c r="F2596" t="s">
        <v>106</v>
      </c>
      <c r="G2596" s="1">
        <v>44853</v>
      </c>
    </row>
    <row r="2597" spans="1:7" x14ac:dyDescent="0.25">
      <c r="A2597" t="s">
        <v>23777</v>
      </c>
      <c r="B2597" s="1">
        <v>44851</v>
      </c>
      <c r="C2597" t="s">
        <v>79</v>
      </c>
      <c r="D2597">
        <v>442136</v>
      </c>
      <c r="E2597" t="s">
        <v>23778</v>
      </c>
      <c r="F2597" t="s">
        <v>106</v>
      </c>
      <c r="G2597" s="1">
        <v>44852</v>
      </c>
    </row>
    <row r="2598" spans="1:7" x14ac:dyDescent="0.25">
      <c r="A2598" t="s">
        <v>23779</v>
      </c>
      <c r="B2598" s="1">
        <v>44851</v>
      </c>
      <c r="C2598" t="s">
        <v>79</v>
      </c>
      <c r="D2598">
        <v>442137</v>
      </c>
      <c r="E2598" t="s">
        <v>23780</v>
      </c>
      <c r="F2598" t="s">
        <v>106</v>
      </c>
      <c r="G2598" s="1">
        <v>44853</v>
      </c>
    </row>
    <row r="2599" spans="1:7" x14ac:dyDescent="0.25">
      <c r="A2599" t="s">
        <v>23781</v>
      </c>
      <c r="B2599" s="1">
        <v>44851</v>
      </c>
      <c r="C2599" t="s">
        <v>79</v>
      </c>
      <c r="D2599">
        <v>442138</v>
      </c>
      <c r="E2599" t="s">
        <v>23782</v>
      </c>
      <c r="F2599" t="s">
        <v>106</v>
      </c>
      <c r="G2599" s="1">
        <v>44853</v>
      </c>
    </row>
    <row r="2600" spans="1:7" x14ac:dyDescent="0.25">
      <c r="A2600" t="s">
        <v>23783</v>
      </c>
      <c r="B2600" s="1">
        <v>44851</v>
      </c>
      <c r="C2600" t="s">
        <v>79</v>
      </c>
      <c r="D2600">
        <v>442139</v>
      </c>
      <c r="E2600" t="s">
        <v>23784</v>
      </c>
      <c r="F2600" t="s">
        <v>106</v>
      </c>
      <c r="G2600" s="1">
        <v>44853</v>
      </c>
    </row>
    <row r="2601" spans="1:7" x14ac:dyDescent="0.25">
      <c r="A2601" t="s">
        <v>23785</v>
      </c>
      <c r="B2601" s="1">
        <v>44851</v>
      </c>
      <c r="C2601" t="s">
        <v>79</v>
      </c>
      <c r="D2601">
        <v>442140</v>
      </c>
      <c r="E2601" t="s">
        <v>23786</v>
      </c>
      <c r="F2601" t="s">
        <v>106</v>
      </c>
      <c r="G2601" s="1">
        <v>44853</v>
      </c>
    </row>
    <row r="2602" spans="1:7" x14ac:dyDescent="0.25">
      <c r="A2602" t="s">
        <v>23787</v>
      </c>
      <c r="B2602" s="1">
        <v>44851</v>
      </c>
      <c r="C2602" t="s">
        <v>79</v>
      </c>
      <c r="D2602">
        <v>442141</v>
      </c>
      <c r="E2602" t="s">
        <v>23788</v>
      </c>
      <c r="F2602" t="s">
        <v>106</v>
      </c>
      <c r="G2602" s="1">
        <v>44852</v>
      </c>
    </row>
    <row r="2603" spans="1:7" x14ac:dyDescent="0.25">
      <c r="A2603" t="s">
        <v>23789</v>
      </c>
      <c r="B2603" s="1">
        <v>44851</v>
      </c>
      <c r="C2603" t="s">
        <v>79</v>
      </c>
      <c r="D2603">
        <v>442142</v>
      </c>
      <c r="E2603" t="s">
        <v>23790</v>
      </c>
      <c r="F2603" t="s">
        <v>106</v>
      </c>
      <c r="G2603" s="1">
        <v>44853</v>
      </c>
    </row>
    <row r="2604" spans="1:7" x14ac:dyDescent="0.25">
      <c r="A2604" t="s">
        <v>23791</v>
      </c>
      <c r="B2604" s="1">
        <v>44851</v>
      </c>
      <c r="C2604" t="s">
        <v>79</v>
      </c>
      <c r="D2604">
        <v>442143</v>
      </c>
      <c r="E2604" t="s">
        <v>23792</v>
      </c>
      <c r="F2604" t="s">
        <v>106</v>
      </c>
      <c r="G2604" s="1">
        <v>44852</v>
      </c>
    </row>
    <row r="2605" spans="1:7" x14ac:dyDescent="0.25">
      <c r="A2605" t="s">
        <v>23793</v>
      </c>
      <c r="B2605" s="1">
        <v>44851</v>
      </c>
      <c r="C2605" t="s">
        <v>79</v>
      </c>
      <c r="D2605">
        <v>442144</v>
      </c>
      <c r="E2605" t="s">
        <v>23794</v>
      </c>
      <c r="F2605" t="s">
        <v>106</v>
      </c>
      <c r="G2605" s="1">
        <v>44853</v>
      </c>
    </row>
    <row r="2606" spans="1:7" x14ac:dyDescent="0.25">
      <c r="A2606" t="s">
        <v>23795</v>
      </c>
      <c r="B2606" s="1">
        <v>44851</v>
      </c>
      <c r="C2606" t="s">
        <v>79</v>
      </c>
      <c r="D2606">
        <v>442145</v>
      </c>
      <c r="E2606" t="s">
        <v>23796</v>
      </c>
      <c r="F2606" t="s">
        <v>106</v>
      </c>
      <c r="G2606" s="1">
        <v>44852</v>
      </c>
    </row>
    <row r="2607" spans="1:7" x14ac:dyDescent="0.25">
      <c r="A2607" t="s">
        <v>23797</v>
      </c>
      <c r="B2607" s="1">
        <v>44851</v>
      </c>
      <c r="C2607" t="s">
        <v>79</v>
      </c>
      <c r="D2607">
        <v>442146</v>
      </c>
      <c r="E2607" t="s">
        <v>23798</v>
      </c>
      <c r="F2607" t="s">
        <v>106</v>
      </c>
      <c r="G2607" s="1">
        <v>44852</v>
      </c>
    </row>
    <row r="2608" spans="1:7" x14ac:dyDescent="0.25">
      <c r="A2608" t="s">
        <v>23799</v>
      </c>
      <c r="B2608" s="1">
        <v>44851</v>
      </c>
      <c r="C2608" t="s">
        <v>79</v>
      </c>
      <c r="D2608">
        <v>442147</v>
      </c>
      <c r="E2608" t="s">
        <v>23800</v>
      </c>
      <c r="F2608" t="s">
        <v>106</v>
      </c>
      <c r="G2608" s="1">
        <v>44854</v>
      </c>
    </row>
    <row r="2609" spans="1:7" x14ac:dyDescent="0.25">
      <c r="A2609" t="s">
        <v>23801</v>
      </c>
      <c r="B2609" s="1">
        <v>44851</v>
      </c>
      <c r="C2609" t="s">
        <v>79</v>
      </c>
      <c r="D2609">
        <v>442148</v>
      </c>
      <c r="E2609" t="s">
        <v>23802</v>
      </c>
      <c r="F2609" t="s">
        <v>106</v>
      </c>
      <c r="G2609" s="1">
        <v>44854</v>
      </c>
    </row>
    <row r="2610" spans="1:7" x14ac:dyDescent="0.25">
      <c r="A2610" t="s">
        <v>23803</v>
      </c>
      <c r="B2610" s="1">
        <v>44851</v>
      </c>
      <c r="C2610" t="s">
        <v>79</v>
      </c>
      <c r="D2610">
        <v>442149</v>
      </c>
      <c r="E2610" t="s">
        <v>23804</v>
      </c>
      <c r="F2610" t="s">
        <v>106</v>
      </c>
      <c r="G2610" s="1">
        <v>44852</v>
      </c>
    </row>
    <row r="2611" spans="1:7" x14ac:dyDescent="0.25">
      <c r="A2611" t="s">
        <v>23805</v>
      </c>
      <c r="B2611" s="1">
        <v>44851</v>
      </c>
      <c r="C2611" t="s">
        <v>79</v>
      </c>
      <c r="D2611">
        <v>442150</v>
      </c>
      <c r="E2611" t="s">
        <v>23806</v>
      </c>
      <c r="F2611" t="s">
        <v>106</v>
      </c>
      <c r="G2611" s="1">
        <v>44852</v>
      </c>
    </row>
    <row r="2612" spans="1:7" x14ac:dyDescent="0.25">
      <c r="A2612" t="s">
        <v>23807</v>
      </c>
      <c r="B2612" s="1">
        <v>44851</v>
      </c>
      <c r="C2612" t="s">
        <v>79</v>
      </c>
      <c r="D2612">
        <v>442151</v>
      </c>
      <c r="E2612" t="s">
        <v>23808</v>
      </c>
      <c r="F2612" t="s">
        <v>106</v>
      </c>
      <c r="G2612" s="1">
        <v>44853</v>
      </c>
    </row>
    <row r="2613" spans="1:7" x14ac:dyDescent="0.25">
      <c r="A2613" t="s">
        <v>23809</v>
      </c>
      <c r="B2613" s="1">
        <v>44851</v>
      </c>
      <c r="C2613" t="s">
        <v>79</v>
      </c>
      <c r="D2613">
        <v>442152</v>
      </c>
      <c r="E2613" t="s">
        <v>23810</v>
      </c>
      <c r="F2613" t="s">
        <v>106</v>
      </c>
      <c r="G2613" s="1">
        <v>44853</v>
      </c>
    </row>
    <row r="2614" spans="1:7" x14ac:dyDescent="0.25">
      <c r="A2614" t="s">
        <v>23811</v>
      </c>
      <c r="B2614" s="1">
        <v>44851</v>
      </c>
      <c r="C2614" t="s">
        <v>79</v>
      </c>
      <c r="D2614">
        <v>442153</v>
      </c>
      <c r="E2614" t="s">
        <v>23812</v>
      </c>
      <c r="F2614" t="s">
        <v>106</v>
      </c>
      <c r="G2614" s="1">
        <v>44852</v>
      </c>
    </row>
    <row r="2615" spans="1:7" x14ac:dyDescent="0.25">
      <c r="A2615" t="s">
        <v>23813</v>
      </c>
      <c r="B2615" s="1">
        <v>44851</v>
      </c>
      <c r="C2615" t="s">
        <v>79</v>
      </c>
      <c r="D2615">
        <v>442154</v>
      </c>
      <c r="E2615" t="s">
        <v>23814</v>
      </c>
      <c r="F2615" t="s">
        <v>106</v>
      </c>
      <c r="G2615" s="1">
        <v>44852</v>
      </c>
    </row>
    <row r="2616" spans="1:7" x14ac:dyDescent="0.25">
      <c r="A2616" t="s">
        <v>23815</v>
      </c>
      <c r="B2616" s="1">
        <v>44851</v>
      </c>
      <c r="C2616" t="s">
        <v>79</v>
      </c>
      <c r="D2616">
        <v>442155</v>
      </c>
      <c r="E2616" t="s">
        <v>23816</v>
      </c>
      <c r="F2616" t="s">
        <v>106</v>
      </c>
      <c r="G2616" s="1">
        <v>44858</v>
      </c>
    </row>
    <row r="2617" spans="1:7" x14ac:dyDescent="0.25">
      <c r="A2617" t="s">
        <v>23817</v>
      </c>
      <c r="B2617" s="1">
        <v>44851</v>
      </c>
      <c r="C2617" t="s">
        <v>79</v>
      </c>
      <c r="D2617">
        <v>442311</v>
      </c>
      <c r="E2617" t="s">
        <v>23818</v>
      </c>
      <c r="F2617" t="s">
        <v>106</v>
      </c>
      <c r="G2617" s="1">
        <v>44851</v>
      </c>
    </row>
    <row r="2618" spans="1:7" x14ac:dyDescent="0.25">
      <c r="A2618" t="s">
        <v>23819</v>
      </c>
      <c r="B2618" s="1">
        <v>44851</v>
      </c>
      <c r="C2618" t="s">
        <v>79</v>
      </c>
      <c r="D2618">
        <v>442312</v>
      </c>
      <c r="E2618" t="s">
        <v>23820</v>
      </c>
      <c r="F2618" t="s">
        <v>106</v>
      </c>
      <c r="G2618" s="1">
        <v>44852</v>
      </c>
    </row>
    <row r="2619" spans="1:7" x14ac:dyDescent="0.25">
      <c r="A2619" t="s">
        <v>23821</v>
      </c>
      <c r="B2619" s="1">
        <v>44851</v>
      </c>
      <c r="C2619" t="s">
        <v>79</v>
      </c>
      <c r="D2619">
        <v>442313</v>
      </c>
      <c r="E2619" t="s">
        <v>23822</v>
      </c>
      <c r="F2619" t="s">
        <v>106</v>
      </c>
      <c r="G2619" s="1">
        <v>44851</v>
      </c>
    </row>
    <row r="2620" spans="1:7" x14ac:dyDescent="0.25">
      <c r="A2620" t="s">
        <v>23823</v>
      </c>
      <c r="B2620" s="1">
        <v>44851</v>
      </c>
      <c r="C2620" t="s">
        <v>79</v>
      </c>
      <c r="D2620">
        <v>442314</v>
      </c>
      <c r="E2620" t="s">
        <v>23824</v>
      </c>
      <c r="F2620" t="s">
        <v>106</v>
      </c>
      <c r="G2620" s="1">
        <v>44851</v>
      </c>
    </row>
    <row r="2621" spans="1:7" x14ac:dyDescent="0.25">
      <c r="A2621" t="s">
        <v>23825</v>
      </c>
      <c r="B2621" s="1">
        <v>44851</v>
      </c>
      <c r="C2621" t="s">
        <v>79</v>
      </c>
      <c r="D2621">
        <v>442315</v>
      </c>
      <c r="E2621" t="s">
        <v>23826</v>
      </c>
      <c r="F2621" t="s">
        <v>106</v>
      </c>
      <c r="G2621" s="1">
        <v>44851</v>
      </c>
    </row>
    <row r="2622" spans="1:7" x14ac:dyDescent="0.25">
      <c r="A2622" t="s">
        <v>23827</v>
      </c>
      <c r="B2622" s="1">
        <v>44851</v>
      </c>
      <c r="C2622" t="s">
        <v>79</v>
      </c>
      <c r="D2622">
        <v>442316</v>
      </c>
      <c r="E2622" t="s">
        <v>23828</v>
      </c>
      <c r="F2622" t="s">
        <v>106</v>
      </c>
      <c r="G2622" s="1">
        <v>44851</v>
      </c>
    </row>
    <row r="2623" spans="1:7" x14ac:dyDescent="0.25">
      <c r="A2623" t="s">
        <v>23829</v>
      </c>
      <c r="B2623" s="1">
        <v>44851</v>
      </c>
      <c r="C2623" t="s">
        <v>79</v>
      </c>
      <c r="D2623">
        <v>442317</v>
      </c>
      <c r="E2623" t="s">
        <v>23830</v>
      </c>
      <c r="F2623" t="s">
        <v>106</v>
      </c>
      <c r="G2623" s="1">
        <v>44851</v>
      </c>
    </row>
    <row r="2624" spans="1:7" x14ac:dyDescent="0.25">
      <c r="A2624" t="s">
        <v>23831</v>
      </c>
      <c r="B2624" s="1">
        <v>44851</v>
      </c>
      <c r="C2624" t="s">
        <v>79</v>
      </c>
      <c r="D2624">
        <v>442318</v>
      </c>
      <c r="E2624" t="s">
        <v>23832</v>
      </c>
      <c r="F2624" t="s">
        <v>106</v>
      </c>
      <c r="G2624" s="1">
        <v>44851</v>
      </c>
    </row>
    <row r="2625" spans="1:7" x14ac:dyDescent="0.25">
      <c r="A2625" t="s">
        <v>23833</v>
      </c>
      <c r="B2625" s="1">
        <v>44851</v>
      </c>
      <c r="C2625" t="s">
        <v>79</v>
      </c>
      <c r="D2625">
        <v>442319</v>
      </c>
      <c r="E2625" t="s">
        <v>23834</v>
      </c>
      <c r="F2625" t="s">
        <v>106</v>
      </c>
      <c r="G2625" s="1">
        <v>44851</v>
      </c>
    </row>
    <row r="2626" spans="1:7" x14ac:dyDescent="0.25">
      <c r="A2626" t="s">
        <v>23835</v>
      </c>
      <c r="B2626" s="1">
        <v>44851</v>
      </c>
      <c r="C2626" t="s">
        <v>79</v>
      </c>
      <c r="D2626">
        <v>442320</v>
      </c>
      <c r="E2626" t="s">
        <v>23836</v>
      </c>
      <c r="F2626" t="s">
        <v>106</v>
      </c>
      <c r="G2626" s="1">
        <v>44851</v>
      </c>
    </row>
    <row r="2627" spans="1:7" x14ac:dyDescent="0.25">
      <c r="A2627" t="s">
        <v>23837</v>
      </c>
      <c r="B2627" s="1">
        <v>44851</v>
      </c>
      <c r="C2627" t="s">
        <v>79</v>
      </c>
      <c r="D2627">
        <v>442321</v>
      </c>
      <c r="E2627" t="s">
        <v>23838</v>
      </c>
      <c r="F2627" t="s">
        <v>106</v>
      </c>
      <c r="G2627" s="1">
        <v>44851</v>
      </c>
    </row>
    <row r="2628" spans="1:7" x14ac:dyDescent="0.25">
      <c r="A2628" t="s">
        <v>23839</v>
      </c>
      <c r="B2628" s="1">
        <v>44851</v>
      </c>
      <c r="C2628" t="s">
        <v>79</v>
      </c>
      <c r="D2628">
        <v>442322</v>
      </c>
      <c r="E2628" t="s">
        <v>23840</v>
      </c>
      <c r="F2628" t="s">
        <v>106</v>
      </c>
      <c r="G2628" s="1">
        <v>44851</v>
      </c>
    </row>
    <row r="2629" spans="1:7" x14ac:dyDescent="0.25">
      <c r="A2629" t="s">
        <v>23841</v>
      </c>
      <c r="B2629" s="1">
        <v>44851</v>
      </c>
      <c r="C2629" t="s">
        <v>79</v>
      </c>
      <c r="D2629">
        <v>442323</v>
      </c>
      <c r="E2629" t="s">
        <v>23842</v>
      </c>
      <c r="F2629" t="s">
        <v>106</v>
      </c>
      <c r="G2629" s="1">
        <v>44852</v>
      </c>
    </row>
    <row r="2630" spans="1:7" x14ac:dyDescent="0.25">
      <c r="A2630" t="s">
        <v>23843</v>
      </c>
      <c r="B2630" s="1">
        <v>44851</v>
      </c>
      <c r="C2630" t="s">
        <v>79</v>
      </c>
      <c r="D2630">
        <v>442324</v>
      </c>
      <c r="E2630" t="s">
        <v>23844</v>
      </c>
      <c r="F2630" t="s">
        <v>106</v>
      </c>
      <c r="G2630" s="1">
        <v>44852</v>
      </c>
    </row>
    <row r="2631" spans="1:7" x14ac:dyDescent="0.25">
      <c r="A2631" t="s">
        <v>23845</v>
      </c>
      <c r="B2631" s="1">
        <v>44851</v>
      </c>
      <c r="C2631" t="s">
        <v>79</v>
      </c>
      <c r="D2631">
        <v>442325</v>
      </c>
      <c r="E2631" t="s">
        <v>23846</v>
      </c>
      <c r="F2631" t="s">
        <v>106</v>
      </c>
      <c r="G2631" s="1">
        <v>44852</v>
      </c>
    </row>
    <row r="2632" spans="1:7" x14ac:dyDescent="0.25">
      <c r="A2632" t="s">
        <v>23847</v>
      </c>
      <c r="B2632" s="1">
        <v>44851</v>
      </c>
      <c r="C2632" t="s">
        <v>79</v>
      </c>
      <c r="D2632">
        <v>442326</v>
      </c>
      <c r="E2632" t="s">
        <v>23848</v>
      </c>
      <c r="F2632" t="s">
        <v>106</v>
      </c>
      <c r="G2632" s="1">
        <v>44852</v>
      </c>
    </row>
    <row r="2633" spans="1:7" x14ac:dyDescent="0.25">
      <c r="A2633" t="s">
        <v>23849</v>
      </c>
      <c r="B2633" s="1">
        <v>44851</v>
      </c>
      <c r="C2633" t="s">
        <v>79</v>
      </c>
      <c r="D2633">
        <v>442327</v>
      </c>
      <c r="E2633" t="s">
        <v>23850</v>
      </c>
      <c r="F2633" t="s">
        <v>106</v>
      </c>
      <c r="G2633" s="1">
        <v>44852</v>
      </c>
    </row>
    <row r="2634" spans="1:7" x14ac:dyDescent="0.25">
      <c r="A2634" t="s">
        <v>23851</v>
      </c>
      <c r="B2634" s="1">
        <v>44851</v>
      </c>
      <c r="C2634" t="s">
        <v>79</v>
      </c>
      <c r="D2634">
        <v>442328</v>
      </c>
      <c r="E2634" t="s">
        <v>23852</v>
      </c>
      <c r="F2634" t="s">
        <v>106</v>
      </c>
      <c r="G2634" s="1">
        <v>44852</v>
      </c>
    </row>
    <row r="2635" spans="1:7" x14ac:dyDescent="0.25">
      <c r="A2635" t="s">
        <v>23853</v>
      </c>
      <c r="B2635" s="1">
        <v>44851</v>
      </c>
      <c r="C2635" t="s">
        <v>79</v>
      </c>
      <c r="D2635">
        <v>442329</v>
      </c>
      <c r="E2635" t="s">
        <v>23854</v>
      </c>
      <c r="F2635" t="s">
        <v>106</v>
      </c>
      <c r="G2635" s="1">
        <v>44852</v>
      </c>
    </row>
    <row r="2636" spans="1:7" x14ac:dyDescent="0.25">
      <c r="A2636" t="s">
        <v>23855</v>
      </c>
      <c r="B2636" s="1">
        <v>44851</v>
      </c>
      <c r="C2636" t="s">
        <v>79</v>
      </c>
      <c r="D2636">
        <v>442330</v>
      </c>
      <c r="E2636" t="s">
        <v>23856</v>
      </c>
      <c r="F2636" t="s">
        <v>106</v>
      </c>
      <c r="G2636" s="1">
        <v>44854</v>
      </c>
    </row>
    <row r="2637" spans="1:7" x14ac:dyDescent="0.25">
      <c r="A2637" t="s">
        <v>23857</v>
      </c>
      <c r="B2637" s="1">
        <v>44851</v>
      </c>
      <c r="C2637" t="s">
        <v>79</v>
      </c>
      <c r="D2637">
        <v>442331</v>
      </c>
      <c r="E2637" t="s">
        <v>23858</v>
      </c>
      <c r="F2637" t="s">
        <v>106</v>
      </c>
      <c r="G2637" s="1">
        <v>44853</v>
      </c>
    </row>
    <row r="2638" spans="1:7" x14ac:dyDescent="0.25">
      <c r="A2638" t="s">
        <v>23859</v>
      </c>
      <c r="B2638" s="1">
        <v>44851</v>
      </c>
      <c r="C2638" t="s">
        <v>79</v>
      </c>
      <c r="D2638">
        <v>442332</v>
      </c>
      <c r="E2638" t="s">
        <v>23860</v>
      </c>
      <c r="F2638" t="s">
        <v>106</v>
      </c>
      <c r="G2638" s="1">
        <v>44853</v>
      </c>
    </row>
    <row r="2639" spans="1:7" x14ac:dyDescent="0.25">
      <c r="A2639" t="s">
        <v>23861</v>
      </c>
      <c r="B2639" s="1">
        <v>44851</v>
      </c>
      <c r="C2639" t="s">
        <v>79</v>
      </c>
      <c r="D2639">
        <v>442333</v>
      </c>
      <c r="E2639" t="s">
        <v>23862</v>
      </c>
      <c r="F2639" t="s">
        <v>106</v>
      </c>
      <c r="G2639" s="1">
        <v>44852</v>
      </c>
    </row>
    <row r="2640" spans="1:7" x14ac:dyDescent="0.25">
      <c r="A2640" t="s">
        <v>23863</v>
      </c>
      <c r="B2640" s="1">
        <v>44851</v>
      </c>
      <c r="C2640" t="s">
        <v>79</v>
      </c>
      <c r="D2640">
        <v>442334</v>
      </c>
      <c r="E2640" t="s">
        <v>23864</v>
      </c>
      <c r="F2640" t="s">
        <v>106</v>
      </c>
      <c r="G2640" s="1">
        <v>44852</v>
      </c>
    </row>
    <row r="2641" spans="1:7" x14ac:dyDescent="0.25">
      <c r="A2641" t="s">
        <v>23865</v>
      </c>
      <c r="B2641" s="1">
        <v>44851</v>
      </c>
      <c r="C2641" t="s">
        <v>79</v>
      </c>
      <c r="D2641">
        <v>442335</v>
      </c>
      <c r="E2641" t="s">
        <v>23866</v>
      </c>
      <c r="F2641" t="s">
        <v>106</v>
      </c>
      <c r="G2641" s="1">
        <v>44852</v>
      </c>
    </row>
    <row r="2642" spans="1:7" x14ac:dyDescent="0.25">
      <c r="A2642" t="s">
        <v>23867</v>
      </c>
      <c r="B2642" s="1">
        <v>44851</v>
      </c>
      <c r="C2642" t="s">
        <v>79</v>
      </c>
      <c r="D2642">
        <v>442336</v>
      </c>
      <c r="E2642" t="s">
        <v>23868</v>
      </c>
      <c r="F2642" t="s">
        <v>106</v>
      </c>
      <c r="G2642" s="1">
        <v>44852</v>
      </c>
    </row>
    <row r="2643" spans="1:7" x14ac:dyDescent="0.25">
      <c r="A2643" t="s">
        <v>23869</v>
      </c>
      <c r="B2643" s="1">
        <v>44851</v>
      </c>
      <c r="C2643" t="s">
        <v>79</v>
      </c>
      <c r="D2643">
        <v>442337</v>
      </c>
      <c r="E2643" t="s">
        <v>23870</v>
      </c>
      <c r="F2643" t="s">
        <v>106</v>
      </c>
      <c r="G2643" s="1">
        <v>44853</v>
      </c>
    </row>
    <row r="2644" spans="1:7" x14ac:dyDescent="0.25">
      <c r="A2644" t="s">
        <v>23871</v>
      </c>
      <c r="B2644" s="1">
        <v>44851</v>
      </c>
      <c r="C2644" t="s">
        <v>79</v>
      </c>
      <c r="D2644">
        <v>442338</v>
      </c>
      <c r="E2644" t="s">
        <v>23872</v>
      </c>
      <c r="F2644" t="s">
        <v>106</v>
      </c>
      <c r="G2644" s="1">
        <v>44852</v>
      </c>
    </row>
    <row r="2645" spans="1:7" x14ac:dyDescent="0.25">
      <c r="A2645" t="s">
        <v>23873</v>
      </c>
      <c r="B2645" s="1">
        <v>44851</v>
      </c>
      <c r="C2645" t="s">
        <v>79</v>
      </c>
      <c r="D2645">
        <v>442339</v>
      </c>
      <c r="E2645" t="s">
        <v>23874</v>
      </c>
      <c r="F2645" t="s">
        <v>106</v>
      </c>
      <c r="G2645" s="1">
        <v>44852</v>
      </c>
    </row>
    <row r="2646" spans="1:7" x14ac:dyDescent="0.25">
      <c r="A2646" t="s">
        <v>23875</v>
      </c>
      <c r="B2646" s="1">
        <v>44851</v>
      </c>
      <c r="C2646" t="s">
        <v>79</v>
      </c>
      <c r="D2646">
        <v>442340</v>
      </c>
      <c r="E2646" t="s">
        <v>23876</v>
      </c>
      <c r="F2646" t="s">
        <v>106</v>
      </c>
      <c r="G2646" s="1">
        <v>44852</v>
      </c>
    </row>
    <row r="2647" spans="1:7" x14ac:dyDescent="0.25">
      <c r="A2647" t="s">
        <v>23877</v>
      </c>
      <c r="B2647" s="1">
        <v>44851</v>
      </c>
      <c r="C2647" t="s">
        <v>79</v>
      </c>
      <c r="D2647">
        <v>442341</v>
      </c>
      <c r="E2647" t="s">
        <v>23878</v>
      </c>
      <c r="F2647" t="s">
        <v>106</v>
      </c>
      <c r="G2647" s="1">
        <v>44853</v>
      </c>
    </row>
    <row r="2648" spans="1:7" x14ac:dyDescent="0.25">
      <c r="A2648" t="s">
        <v>23879</v>
      </c>
      <c r="B2648" s="1">
        <v>44851</v>
      </c>
      <c r="C2648" t="s">
        <v>79</v>
      </c>
      <c r="D2648">
        <v>442342</v>
      </c>
      <c r="E2648" t="s">
        <v>23880</v>
      </c>
      <c r="F2648" t="s">
        <v>106</v>
      </c>
      <c r="G2648" s="1">
        <v>44852</v>
      </c>
    </row>
    <row r="2649" spans="1:7" x14ac:dyDescent="0.25">
      <c r="A2649" t="s">
        <v>23881</v>
      </c>
      <c r="B2649" s="1">
        <v>44851</v>
      </c>
      <c r="C2649" t="s">
        <v>79</v>
      </c>
      <c r="D2649">
        <v>442343</v>
      </c>
      <c r="E2649" t="s">
        <v>23882</v>
      </c>
      <c r="F2649" t="s">
        <v>106</v>
      </c>
      <c r="G2649" s="1">
        <v>44855</v>
      </c>
    </row>
    <row r="2650" spans="1:7" x14ac:dyDescent="0.25">
      <c r="A2650" t="s">
        <v>23883</v>
      </c>
      <c r="B2650" s="1">
        <v>44851</v>
      </c>
      <c r="C2650" t="s">
        <v>79</v>
      </c>
      <c r="D2650">
        <v>442344</v>
      </c>
      <c r="E2650" t="s">
        <v>23884</v>
      </c>
      <c r="F2650" t="s">
        <v>106</v>
      </c>
      <c r="G2650" s="1">
        <v>44852</v>
      </c>
    </row>
    <row r="2651" spans="1:7" x14ac:dyDescent="0.25">
      <c r="A2651" t="s">
        <v>23885</v>
      </c>
      <c r="B2651" s="1">
        <v>44851</v>
      </c>
      <c r="C2651" t="s">
        <v>79</v>
      </c>
      <c r="D2651">
        <v>442345</v>
      </c>
      <c r="E2651" t="s">
        <v>23886</v>
      </c>
      <c r="F2651" t="s">
        <v>106</v>
      </c>
      <c r="G2651" s="1">
        <v>44854</v>
      </c>
    </row>
    <row r="2652" spans="1:7" x14ac:dyDescent="0.25">
      <c r="A2652" t="s">
        <v>23887</v>
      </c>
      <c r="B2652" s="1">
        <v>44851</v>
      </c>
      <c r="C2652" t="s">
        <v>79</v>
      </c>
      <c r="D2652">
        <v>442346</v>
      </c>
      <c r="E2652" t="s">
        <v>23888</v>
      </c>
      <c r="F2652" t="s">
        <v>106</v>
      </c>
      <c r="G2652" s="1">
        <v>44852</v>
      </c>
    </row>
    <row r="2653" spans="1:7" x14ac:dyDescent="0.25">
      <c r="A2653" t="s">
        <v>23889</v>
      </c>
      <c r="B2653" s="1">
        <v>44851</v>
      </c>
      <c r="C2653" t="s">
        <v>79</v>
      </c>
      <c r="D2653">
        <v>442347</v>
      </c>
      <c r="E2653" t="s">
        <v>23890</v>
      </c>
      <c r="F2653" t="s">
        <v>106</v>
      </c>
      <c r="G2653" s="1">
        <v>44852</v>
      </c>
    </row>
    <row r="2654" spans="1:7" x14ac:dyDescent="0.25">
      <c r="A2654" t="s">
        <v>23891</v>
      </c>
      <c r="B2654" s="1">
        <v>44851</v>
      </c>
      <c r="C2654" t="s">
        <v>79</v>
      </c>
      <c r="D2654">
        <v>442348</v>
      </c>
      <c r="E2654" t="s">
        <v>23892</v>
      </c>
      <c r="F2654" t="s">
        <v>106</v>
      </c>
      <c r="G2654" s="1">
        <v>44852</v>
      </c>
    </row>
    <row r="2655" spans="1:7" x14ac:dyDescent="0.25">
      <c r="A2655" t="s">
        <v>23893</v>
      </c>
      <c r="B2655" s="1">
        <v>44851</v>
      </c>
      <c r="C2655" t="s">
        <v>79</v>
      </c>
      <c r="D2655">
        <v>442349</v>
      </c>
      <c r="E2655" t="s">
        <v>23894</v>
      </c>
      <c r="F2655" t="s">
        <v>106</v>
      </c>
      <c r="G2655" s="1">
        <v>44852</v>
      </c>
    </row>
    <row r="2656" spans="1:7" x14ac:dyDescent="0.25">
      <c r="A2656" t="s">
        <v>23895</v>
      </c>
      <c r="B2656" s="1">
        <v>44851</v>
      </c>
      <c r="C2656" t="s">
        <v>79</v>
      </c>
      <c r="D2656">
        <v>442350</v>
      </c>
      <c r="E2656" t="s">
        <v>23896</v>
      </c>
      <c r="F2656" t="s">
        <v>106</v>
      </c>
      <c r="G2656" s="1">
        <v>44852</v>
      </c>
    </row>
    <row r="2657" spans="1:7" x14ac:dyDescent="0.25">
      <c r="A2657" t="s">
        <v>23897</v>
      </c>
      <c r="B2657" s="1">
        <v>44851</v>
      </c>
      <c r="C2657" t="s">
        <v>79</v>
      </c>
      <c r="D2657">
        <v>442351</v>
      </c>
      <c r="E2657" t="s">
        <v>23898</v>
      </c>
      <c r="F2657" t="s">
        <v>106</v>
      </c>
      <c r="G2657" s="1">
        <v>44852</v>
      </c>
    </row>
    <row r="2658" spans="1:7" x14ac:dyDescent="0.25">
      <c r="A2658" t="s">
        <v>23899</v>
      </c>
      <c r="B2658" s="1">
        <v>44851</v>
      </c>
      <c r="C2658" t="s">
        <v>79</v>
      </c>
      <c r="D2658">
        <v>442352</v>
      </c>
      <c r="E2658" t="s">
        <v>23900</v>
      </c>
      <c r="F2658" t="s">
        <v>106</v>
      </c>
      <c r="G2658" s="1">
        <v>44854</v>
      </c>
    </row>
    <row r="2659" spans="1:7" x14ac:dyDescent="0.25">
      <c r="A2659" t="s">
        <v>23901</v>
      </c>
      <c r="B2659" s="1">
        <v>44851</v>
      </c>
      <c r="C2659" t="s">
        <v>79</v>
      </c>
      <c r="D2659">
        <v>442353</v>
      </c>
      <c r="E2659" t="s">
        <v>23902</v>
      </c>
      <c r="F2659" t="s">
        <v>106</v>
      </c>
      <c r="G2659" s="1">
        <v>44852</v>
      </c>
    </row>
    <row r="2660" spans="1:7" x14ac:dyDescent="0.25">
      <c r="A2660" t="s">
        <v>23903</v>
      </c>
      <c r="B2660" s="1">
        <v>44851</v>
      </c>
      <c r="C2660" t="s">
        <v>79</v>
      </c>
      <c r="D2660">
        <v>442354</v>
      </c>
      <c r="E2660" t="s">
        <v>23904</v>
      </c>
      <c r="F2660" t="s">
        <v>106</v>
      </c>
      <c r="G2660" s="1">
        <v>44852</v>
      </c>
    </row>
    <row r="2661" spans="1:7" x14ac:dyDescent="0.25">
      <c r="A2661" t="s">
        <v>23905</v>
      </c>
      <c r="B2661" s="1">
        <v>44851</v>
      </c>
      <c r="C2661" t="s">
        <v>79</v>
      </c>
      <c r="D2661">
        <v>442355</v>
      </c>
      <c r="E2661" t="s">
        <v>23906</v>
      </c>
      <c r="F2661" t="s">
        <v>106</v>
      </c>
      <c r="G2661" s="1">
        <v>44854</v>
      </c>
    </row>
    <row r="2662" spans="1:7" x14ac:dyDescent="0.25">
      <c r="A2662" t="s">
        <v>23907</v>
      </c>
      <c r="B2662" s="1">
        <v>44851</v>
      </c>
      <c r="C2662" t="s">
        <v>79</v>
      </c>
      <c r="D2662">
        <v>442356</v>
      </c>
      <c r="E2662" t="s">
        <v>23908</v>
      </c>
      <c r="F2662" t="s">
        <v>106</v>
      </c>
      <c r="G2662" s="1">
        <v>44852</v>
      </c>
    </row>
    <row r="2663" spans="1:7" x14ac:dyDescent="0.25">
      <c r="A2663" t="s">
        <v>23909</v>
      </c>
      <c r="B2663" s="1">
        <v>44851</v>
      </c>
      <c r="C2663" t="s">
        <v>79</v>
      </c>
      <c r="D2663">
        <v>442357</v>
      </c>
      <c r="E2663" t="s">
        <v>23910</v>
      </c>
      <c r="F2663" t="s">
        <v>106</v>
      </c>
      <c r="G2663" s="1">
        <v>44852</v>
      </c>
    </row>
    <row r="2664" spans="1:7" x14ac:dyDescent="0.25">
      <c r="A2664" t="s">
        <v>23911</v>
      </c>
      <c r="B2664" s="1">
        <v>44851</v>
      </c>
      <c r="C2664" t="s">
        <v>79</v>
      </c>
      <c r="D2664">
        <v>442358</v>
      </c>
      <c r="E2664" t="s">
        <v>23912</v>
      </c>
      <c r="F2664" t="s">
        <v>106</v>
      </c>
      <c r="G2664" s="1">
        <v>44852</v>
      </c>
    </row>
    <row r="2665" spans="1:7" x14ac:dyDescent="0.25">
      <c r="A2665" t="s">
        <v>23913</v>
      </c>
      <c r="B2665" s="1">
        <v>44851</v>
      </c>
      <c r="C2665" t="s">
        <v>79</v>
      </c>
      <c r="D2665">
        <v>442359</v>
      </c>
      <c r="E2665" t="s">
        <v>23914</v>
      </c>
      <c r="F2665" t="s">
        <v>106</v>
      </c>
      <c r="G2665" s="1">
        <v>44852</v>
      </c>
    </row>
    <row r="2666" spans="1:7" x14ac:dyDescent="0.25">
      <c r="A2666" t="s">
        <v>23915</v>
      </c>
      <c r="B2666" s="1">
        <v>44851</v>
      </c>
      <c r="C2666" t="s">
        <v>79</v>
      </c>
      <c r="D2666">
        <v>442360</v>
      </c>
      <c r="E2666" t="s">
        <v>23916</v>
      </c>
      <c r="F2666" t="s">
        <v>106</v>
      </c>
      <c r="G2666" s="1">
        <v>44852</v>
      </c>
    </row>
    <row r="2667" spans="1:7" x14ac:dyDescent="0.25">
      <c r="A2667" t="s">
        <v>23917</v>
      </c>
      <c r="B2667" s="1">
        <v>44851</v>
      </c>
      <c r="C2667" t="s">
        <v>79</v>
      </c>
      <c r="D2667">
        <v>442361</v>
      </c>
      <c r="E2667" t="s">
        <v>23918</v>
      </c>
      <c r="F2667" t="s">
        <v>106</v>
      </c>
      <c r="G2667" s="1">
        <v>44852</v>
      </c>
    </row>
    <row r="2668" spans="1:7" x14ac:dyDescent="0.25">
      <c r="A2668" t="s">
        <v>23919</v>
      </c>
      <c r="B2668" s="1">
        <v>44851</v>
      </c>
      <c r="C2668" t="s">
        <v>79</v>
      </c>
      <c r="D2668">
        <v>442362</v>
      </c>
      <c r="E2668" t="s">
        <v>23920</v>
      </c>
      <c r="F2668" t="s">
        <v>106</v>
      </c>
      <c r="G2668" s="1">
        <v>44852</v>
      </c>
    </row>
    <row r="2669" spans="1:7" x14ac:dyDescent="0.25">
      <c r="A2669" t="s">
        <v>23921</v>
      </c>
      <c r="B2669" s="1">
        <v>44851</v>
      </c>
      <c r="C2669" t="s">
        <v>79</v>
      </c>
      <c r="D2669">
        <v>442363</v>
      </c>
      <c r="E2669" t="s">
        <v>23922</v>
      </c>
      <c r="F2669" t="s">
        <v>106</v>
      </c>
      <c r="G2669" s="1">
        <v>44852</v>
      </c>
    </row>
    <row r="2670" spans="1:7" x14ac:dyDescent="0.25">
      <c r="A2670" t="s">
        <v>23923</v>
      </c>
      <c r="B2670" s="1">
        <v>44851</v>
      </c>
      <c r="C2670" t="s">
        <v>79</v>
      </c>
      <c r="D2670">
        <v>442364</v>
      </c>
      <c r="E2670" t="s">
        <v>23924</v>
      </c>
      <c r="F2670" t="s">
        <v>106</v>
      </c>
      <c r="G2670" s="1">
        <v>44852</v>
      </c>
    </row>
    <row r="2671" spans="1:7" x14ac:dyDescent="0.25">
      <c r="A2671" t="s">
        <v>23925</v>
      </c>
      <c r="B2671" s="1">
        <v>44851</v>
      </c>
      <c r="C2671" t="s">
        <v>79</v>
      </c>
      <c r="D2671">
        <v>442365</v>
      </c>
      <c r="E2671" t="s">
        <v>23926</v>
      </c>
      <c r="F2671" t="s">
        <v>106</v>
      </c>
      <c r="G2671" s="1">
        <v>44852</v>
      </c>
    </row>
    <row r="2672" spans="1:7" x14ac:dyDescent="0.25">
      <c r="A2672" t="s">
        <v>23927</v>
      </c>
      <c r="B2672" s="1">
        <v>44851</v>
      </c>
      <c r="C2672" t="s">
        <v>79</v>
      </c>
      <c r="D2672">
        <v>442366</v>
      </c>
      <c r="E2672" t="s">
        <v>23928</v>
      </c>
      <c r="F2672" t="s">
        <v>106</v>
      </c>
      <c r="G2672" s="1">
        <v>44853</v>
      </c>
    </row>
    <row r="2673" spans="1:7" x14ac:dyDescent="0.25">
      <c r="A2673" t="s">
        <v>23929</v>
      </c>
      <c r="B2673" s="1">
        <v>44851</v>
      </c>
      <c r="C2673" t="s">
        <v>79</v>
      </c>
      <c r="D2673">
        <v>442367</v>
      </c>
      <c r="E2673" t="s">
        <v>23930</v>
      </c>
      <c r="F2673" t="s">
        <v>106</v>
      </c>
      <c r="G2673" s="1">
        <v>44852</v>
      </c>
    </row>
    <row r="2674" spans="1:7" x14ac:dyDescent="0.25">
      <c r="A2674" t="s">
        <v>23931</v>
      </c>
      <c r="B2674" s="1">
        <v>44851</v>
      </c>
      <c r="C2674" t="s">
        <v>79</v>
      </c>
      <c r="D2674">
        <v>442368</v>
      </c>
      <c r="E2674" t="s">
        <v>23932</v>
      </c>
      <c r="F2674" t="s">
        <v>106</v>
      </c>
      <c r="G2674" s="1">
        <v>44852</v>
      </c>
    </row>
    <row r="2675" spans="1:7" x14ac:dyDescent="0.25">
      <c r="A2675" t="s">
        <v>23933</v>
      </c>
      <c r="B2675" s="1">
        <v>44851</v>
      </c>
      <c r="C2675" t="s">
        <v>79</v>
      </c>
      <c r="D2675">
        <v>442465</v>
      </c>
      <c r="E2675" t="s">
        <v>23934</v>
      </c>
      <c r="F2675" t="s">
        <v>106</v>
      </c>
      <c r="G2675" s="1">
        <v>44852</v>
      </c>
    </row>
    <row r="2676" spans="1:7" x14ac:dyDescent="0.25">
      <c r="A2676" t="s">
        <v>23935</v>
      </c>
      <c r="B2676" s="1">
        <v>44851</v>
      </c>
      <c r="C2676" t="s">
        <v>79</v>
      </c>
      <c r="D2676">
        <v>442466</v>
      </c>
      <c r="E2676" t="s">
        <v>23936</v>
      </c>
      <c r="F2676" t="s">
        <v>106</v>
      </c>
      <c r="G2676" s="1">
        <v>44852</v>
      </c>
    </row>
    <row r="2677" spans="1:7" x14ac:dyDescent="0.25">
      <c r="A2677" t="s">
        <v>23937</v>
      </c>
      <c r="B2677" s="1">
        <v>44851</v>
      </c>
      <c r="C2677" t="s">
        <v>79</v>
      </c>
      <c r="D2677">
        <v>442467</v>
      </c>
      <c r="E2677" t="s">
        <v>23938</v>
      </c>
      <c r="F2677" t="s">
        <v>106</v>
      </c>
      <c r="G2677" s="1">
        <v>44852</v>
      </c>
    </row>
    <row r="2678" spans="1:7" x14ac:dyDescent="0.25">
      <c r="A2678" t="s">
        <v>23939</v>
      </c>
      <c r="B2678" s="1">
        <v>44851</v>
      </c>
      <c r="C2678" t="s">
        <v>79</v>
      </c>
      <c r="D2678">
        <v>442468</v>
      </c>
      <c r="E2678" t="s">
        <v>23940</v>
      </c>
      <c r="F2678" t="s">
        <v>106</v>
      </c>
      <c r="G2678" s="1">
        <v>44852</v>
      </c>
    </row>
    <row r="2679" spans="1:7" x14ac:dyDescent="0.25">
      <c r="A2679" t="s">
        <v>23941</v>
      </c>
      <c r="B2679" s="1">
        <v>44851</v>
      </c>
      <c r="C2679" t="s">
        <v>79</v>
      </c>
      <c r="D2679">
        <v>442469</v>
      </c>
      <c r="E2679" t="s">
        <v>23942</v>
      </c>
      <c r="F2679" t="s">
        <v>106</v>
      </c>
      <c r="G2679" s="1">
        <v>44853</v>
      </c>
    </row>
    <row r="2680" spans="1:7" x14ac:dyDescent="0.25">
      <c r="A2680" t="s">
        <v>23943</v>
      </c>
      <c r="B2680" s="1">
        <v>44851</v>
      </c>
      <c r="C2680" t="s">
        <v>79</v>
      </c>
      <c r="D2680">
        <v>442470</v>
      </c>
      <c r="E2680" t="s">
        <v>23944</v>
      </c>
      <c r="F2680" t="s">
        <v>106</v>
      </c>
      <c r="G2680" s="1">
        <v>44853</v>
      </c>
    </row>
    <row r="2681" spans="1:7" x14ac:dyDescent="0.25">
      <c r="A2681" t="s">
        <v>23945</v>
      </c>
      <c r="B2681" s="1">
        <v>44851</v>
      </c>
      <c r="C2681" t="s">
        <v>79</v>
      </c>
      <c r="D2681">
        <v>442471</v>
      </c>
      <c r="E2681" t="s">
        <v>23946</v>
      </c>
      <c r="F2681" t="s">
        <v>106</v>
      </c>
      <c r="G2681" s="1">
        <v>44852</v>
      </c>
    </row>
    <row r="2682" spans="1:7" x14ac:dyDescent="0.25">
      <c r="A2682" t="s">
        <v>23947</v>
      </c>
      <c r="B2682" s="1">
        <v>44851</v>
      </c>
      <c r="C2682" t="s">
        <v>79</v>
      </c>
      <c r="D2682">
        <v>442472</v>
      </c>
      <c r="E2682" t="s">
        <v>23948</v>
      </c>
      <c r="F2682" t="s">
        <v>106</v>
      </c>
      <c r="G2682" s="1">
        <v>44854</v>
      </c>
    </row>
    <row r="2683" spans="1:7" x14ac:dyDescent="0.25">
      <c r="A2683" t="s">
        <v>23949</v>
      </c>
      <c r="B2683" s="1">
        <v>44851</v>
      </c>
      <c r="C2683" t="s">
        <v>79</v>
      </c>
      <c r="D2683">
        <v>442473</v>
      </c>
      <c r="E2683" t="s">
        <v>23950</v>
      </c>
      <c r="F2683" t="s">
        <v>111</v>
      </c>
      <c r="G2683" s="1">
        <v>44859</v>
      </c>
    </row>
    <row r="2684" spans="1:7" x14ac:dyDescent="0.25">
      <c r="A2684" t="s">
        <v>23951</v>
      </c>
      <c r="B2684" s="1">
        <v>44851</v>
      </c>
      <c r="C2684" t="s">
        <v>79</v>
      </c>
      <c r="D2684">
        <v>442474</v>
      </c>
      <c r="E2684" t="s">
        <v>23952</v>
      </c>
      <c r="F2684" t="s">
        <v>106</v>
      </c>
      <c r="G2684" s="1">
        <v>44854</v>
      </c>
    </row>
    <row r="2685" spans="1:7" x14ac:dyDescent="0.25">
      <c r="A2685" t="s">
        <v>23953</v>
      </c>
      <c r="B2685" s="1">
        <v>44851</v>
      </c>
      <c r="C2685" t="s">
        <v>79</v>
      </c>
      <c r="D2685">
        <v>442475</v>
      </c>
      <c r="E2685" t="s">
        <v>23954</v>
      </c>
      <c r="F2685" t="s">
        <v>106</v>
      </c>
      <c r="G2685" s="1">
        <v>44852</v>
      </c>
    </row>
    <row r="2686" spans="1:7" x14ac:dyDescent="0.25">
      <c r="A2686" t="s">
        <v>23955</v>
      </c>
      <c r="B2686" s="1">
        <v>44851</v>
      </c>
      <c r="C2686" t="s">
        <v>79</v>
      </c>
      <c r="D2686">
        <v>442476</v>
      </c>
      <c r="E2686" t="s">
        <v>23956</v>
      </c>
      <c r="F2686" t="s">
        <v>106</v>
      </c>
      <c r="G2686" s="1">
        <v>44852</v>
      </c>
    </row>
    <row r="2687" spans="1:7" x14ac:dyDescent="0.25">
      <c r="A2687" t="s">
        <v>23957</v>
      </c>
      <c r="B2687" s="1">
        <v>44851</v>
      </c>
      <c r="C2687" t="s">
        <v>79</v>
      </c>
      <c r="D2687">
        <v>442477</v>
      </c>
      <c r="E2687" t="s">
        <v>23958</v>
      </c>
      <c r="F2687" t="s">
        <v>106</v>
      </c>
      <c r="G2687" s="1">
        <v>44855</v>
      </c>
    </row>
    <row r="2688" spans="1:7" x14ac:dyDescent="0.25">
      <c r="A2688" t="s">
        <v>23959</v>
      </c>
      <c r="B2688" s="1">
        <v>44851</v>
      </c>
      <c r="C2688" t="s">
        <v>79</v>
      </c>
      <c r="D2688">
        <v>442478</v>
      </c>
      <c r="E2688" t="s">
        <v>23960</v>
      </c>
      <c r="F2688" t="s">
        <v>106</v>
      </c>
      <c r="G2688" s="1">
        <v>44852</v>
      </c>
    </row>
    <row r="2689" spans="1:7" x14ac:dyDescent="0.25">
      <c r="A2689" t="s">
        <v>23961</v>
      </c>
      <c r="B2689" s="1">
        <v>44851</v>
      </c>
      <c r="C2689" t="s">
        <v>79</v>
      </c>
      <c r="D2689">
        <v>442479</v>
      </c>
      <c r="E2689" t="s">
        <v>23962</v>
      </c>
      <c r="F2689" t="s">
        <v>106</v>
      </c>
      <c r="G2689" s="1">
        <v>44853</v>
      </c>
    </row>
    <row r="2690" spans="1:7" x14ac:dyDescent="0.25">
      <c r="A2690" t="s">
        <v>23963</v>
      </c>
      <c r="B2690" s="1">
        <v>44851</v>
      </c>
      <c r="C2690" t="s">
        <v>79</v>
      </c>
      <c r="D2690">
        <v>442480</v>
      </c>
      <c r="E2690" t="s">
        <v>23964</v>
      </c>
      <c r="F2690" t="s">
        <v>106</v>
      </c>
      <c r="G2690" s="1">
        <v>44852</v>
      </c>
    </row>
    <row r="2691" spans="1:7" x14ac:dyDescent="0.25">
      <c r="A2691" t="s">
        <v>23965</v>
      </c>
      <c r="B2691" s="1">
        <v>44851</v>
      </c>
      <c r="C2691" t="s">
        <v>79</v>
      </c>
      <c r="D2691">
        <v>442481</v>
      </c>
      <c r="E2691" t="s">
        <v>23966</v>
      </c>
      <c r="F2691" t="s">
        <v>106</v>
      </c>
      <c r="G2691" s="1">
        <v>44853</v>
      </c>
    </row>
    <row r="2692" spans="1:7" x14ac:dyDescent="0.25">
      <c r="A2692" t="s">
        <v>23967</v>
      </c>
      <c r="B2692" s="1">
        <v>44851</v>
      </c>
      <c r="C2692" t="s">
        <v>79</v>
      </c>
      <c r="D2692">
        <v>442482</v>
      </c>
      <c r="E2692" t="s">
        <v>23968</v>
      </c>
      <c r="F2692" t="s">
        <v>106</v>
      </c>
      <c r="G2692" s="1">
        <v>44852</v>
      </c>
    </row>
    <row r="2693" spans="1:7" x14ac:dyDescent="0.25">
      <c r="A2693" t="s">
        <v>23969</v>
      </c>
      <c r="B2693" s="1">
        <v>44851</v>
      </c>
      <c r="C2693" t="s">
        <v>79</v>
      </c>
      <c r="D2693">
        <v>442483</v>
      </c>
      <c r="E2693" t="s">
        <v>23970</v>
      </c>
      <c r="F2693" t="s">
        <v>106</v>
      </c>
      <c r="G2693" s="1">
        <v>44852</v>
      </c>
    </row>
    <row r="2694" spans="1:7" x14ac:dyDescent="0.25">
      <c r="A2694" t="s">
        <v>23971</v>
      </c>
      <c r="B2694" s="1">
        <v>44851</v>
      </c>
      <c r="C2694" t="s">
        <v>79</v>
      </c>
      <c r="D2694">
        <v>442484</v>
      </c>
      <c r="E2694" t="s">
        <v>23972</v>
      </c>
      <c r="F2694" t="s">
        <v>106</v>
      </c>
      <c r="G2694" s="1">
        <v>44852</v>
      </c>
    </row>
    <row r="2695" spans="1:7" x14ac:dyDescent="0.25">
      <c r="A2695" t="s">
        <v>23973</v>
      </c>
      <c r="B2695" s="1">
        <v>44851</v>
      </c>
      <c r="C2695" t="s">
        <v>79</v>
      </c>
      <c r="D2695">
        <v>442485</v>
      </c>
      <c r="E2695" t="s">
        <v>23974</v>
      </c>
      <c r="F2695" t="s">
        <v>106</v>
      </c>
      <c r="G2695" s="1">
        <v>44852</v>
      </c>
    </row>
    <row r="2696" spans="1:7" x14ac:dyDescent="0.25">
      <c r="A2696" t="s">
        <v>23975</v>
      </c>
      <c r="B2696" s="1">
        <v>44851</v>
      </c>
      <c r="C2696" t="s">
        <v>79</v>
      </c>
      <c r="D2696">
        <v>442489</v>
      </c>
      <c r="E2696" t="s">
        <v>23976</v>
      </c>
      <c r="F2696" t="s">
        <v>106</v>
      </c>
      <c r="G2696" s="1">
        <v>44851</v>
      </c>
    </row>
    <row r="2697" spans="1:7" x14ac:dyDescent="0.25">
      <c r="A2697" t="s">
        <v>23977</v>
      </c>
      <c r="B2697" s="1">
        <v>44851</v>
      </c>
      <c r="C2697" t="s">
        <v>79</v>
      </c>
      <c r="D2697">
        <v>442490</v>
      </c>
      <c r="E2697" t="s">
        <v>23978</v>
      </c>
      <c r="F2697" t="s">
        <v>106</v>
      </c>
      <c r="G2697" s="1">
        <v>44851</v>
      </c>
    </row>
    <row r="2698" spans="1:7" x14ac:dyDescent="0.25">
      <c r="A2698" t="s">
        <v>23979</v>
      </c>
      <c r="B2698" s="1">
        <v>44851</v>
      </c>
      <c r="C2698" t="s">
        <v>79</v>
      </c>
      <c r="D2698">
        <v>442491</v>
      </c>
      <c r="E2698" t="s">
        <v>23980</v>
      </c>
      <c r="F2698" t="s">
        <v>106</v>
      </c>
      <c r="G2698" s="1">
        <v>44851</v>
      </c>
    </row>
    <row r="2699" spans="1:7" x14ac:dyDescent="0.25">
      <c r="A2699" t="s">
        <v>23981</v>
      </c>
      <c r="B2699" s="1">
        <v>44851</v>
      </c>
      <c r="C2699" t="s">
        <v>79</v>
      </c>
      <c r="D2699">
        <v>442492</v>
      </c>
      <c r="E2699" t="s">
        <v>23982</v>
      </c>
      <c r="F2699" t="s">
        <v>106</v>
      </c>
      <c r="G2699" s="1">
        <v>44851</v>
      </c>
    </row>
    <row r="2700" spans="1:7" x14ac:dyDescent="0.25">
      <c r="A2700" t="s">
        <v>23983</v>
      </c>
      <c r="B2700" s="1">
        <v>44851</v>
      </c>
      <c r="C2700" t="s">
        <v>79</v>
      </c>
      <c r="D2700">
        <v>442493</v>
      </c>
      <c r="E2700" t="s">
        <v>23984</v>
      </c>
      <c r="F2700" t="s">
        <v>106</v>
      </c>
      <c r="G2700" s="1">
        <v>44851</v>
      </c>
    </row>
    <row r="2701" spans="1:7" x14ac:dyDescent="0.25">
      <c r="A2701" t="s">
        <v>23985</v>
      </c>
      <c r="B2701" s="1">
        <v>44851</v>
      </c>
      <c r="C2701" t="s">
        <v>79</v>
      </c>
      <c r="D2701">
        <v>442494</v>
      </c>
      <c r="E2701" t="s">
        <v>23986</v>
      </c>
      <c r="F2701" t="s">
        <v>106</v>
      </c>
      <c r="G2701" s="1">
        <v>44851</v>
      </c>
    </row>
    <row r="2702" spans="1:7" x14ac:dyDescent="0.25">
      <c r="A2702" t="s">
        <v>23987</v>
      </c>
      <c r="B2702" s="1">
        <v>44851</v>
      </c>
      <c r="C2702" t="s">
        <v>79</v>
      </c>
      <c r="D2702">
        <v>442495</v>
      </c>
      <c r="E2702" t="s">
        <v>23988</v>
      </c>
      <c r="F2702" t="s">
        <v>106</v>
      </c>
      <c r="G2702" s="1">
        <v>44851</v>
      </c>
    </row>
    <row r="2703" spans="1:7" x14ac:dyDescent="0.25">
      <c r="A2703" t="s">
        <v>23989</v>
      </c>
      <c r="B2703" s="1">
        <v>44851</v>
      </c>
      <c r="C2703" t="s">
        <v>79</v>
      </c>
      <c r="D2703">
        <v>442496</v>
      </c>
      <c r="E2703" t="s">
        <v>23990</v>
      </c>
      <c r="F2703" t="s">
        <v>106</v>
      </c>
      <c r="G2703" s="1">
        <v>44851</v>
      </c>
    </row>
    <row r="2704" spans="1:7" x14ac:dyDescent="0.25">
      <c r="A2704" t="s">
        <v>23991</v>
      </c>
      <c r="B2704" s="1">
        <v>44851</v>
      </c>
      <c r="C2704" t="s">
        <v>79</v>
      </c>
      <c r="D2704">
        <v>442497</v>
      </c>
      <c r="E2704" t="s">
        <v>23992</v>
      </c>
      <c r="F2704" t="s">
        <v>106</v>
      </c>
      <c r="G2704" s="1">
        <v>44851</v>
      </c>
    </row>
    <row r="2705" spans="1:7" x14ac:dyDescent="0.25">
      <c r="A2705" t="s">
        <v>23993</v>
      </c>
      <c r="B2705" s="1">
        <v>44851</v>
      </c>
      <c r="C2705" t="s">
        <v>79</v>
      </c>
      <c r="D2705">
        <v>442498</v>
      </c>
      <c r="E2705" t="s">
        <v>23994</v>
      </c>
      <c r="F2705" t="s">
        <v>106</v>
      </c>
      <c r="G2705" s="1">
        <v>44851</v>
      </c>
    </row>
    <row r="2706" spans="1:7" x14ac:dyDescent="0.25">
      <c r="A2706" t="s">
        <v>23995</v>
      </c>
      <c r="B2706" s="1">
        <v>44851</v>
      </c>
      <c r="C2706" t="s">
        <v>79</v>
      </c>
      <c r="D2706">
        <v>442499</v>
      </c>
      <c r="E2706" t="s">
        <v>23996</v>
      </c>
      <c r="F2706" t="s">
        <v>106</v>
      </c>
      <c r="G2706" s="1">
        <v>44851</v>
      </c>
    </row>
    <row r="2707" spans="1:7" x14ac:dyDescent="0.25">
      <c r="A2707" t="s">
        <v>23997</v>
      </c>
      <c r="B2707" s="1">
        <v>44851</v>
      </c>
      <c r="C2707" t="s">
        <v>79</v>
      </c>
      <c r="D2707">
        <v>442500</v>
      </c>
      <c r="E2707" t="s">
        <v>23998</v>
      </c>
      <c r="F2707" t="s">
        <v>106</v>
      </c>
      <c r="G2707" s="1">
        <v>44851</v>
      </c>
    </row>
    <row r="2708" spans="1:7" x14ac:dyDescent="0.25">
      <c r="A2708" t="s">
        <v>23999</v>
      </c>
      <c r="B2708" s="1">
        <v>44851</v>
      </c>
      <c r="C2708" t="s">
        <v>79</v>
      </c>
      <c r="D2708">
        <v>442501</v>
      </c>
      <c r="E2708" t="s">
        <v>24000</v>
      </c>
      <c r="F2708" t="s">
        <v>106</v>
      </c>
      <c r="G2708" s="1">
        <v>44853</v>
      </c>
    </row>
    <row r="2709" spans="1:7" x14ac:dyDescent="0.25">
      <c r="A2709" t="s">
        <v>24001</v>
      </c>
      <c r="B2709" s="1">
        <v>44851</v>
      </c>
      <c r="C2709" t="s">
        <v>79</v>
      </c>
      <c r="D2709">
        <v>442502</v>
      </c>
      <c r="E2709" t="s">
        <v>24002</v>
      </c>
      <c r="F2709" t="s">
        <v>106</v>
      </c>
      <c r="G2709" s="1">
        <v>44852</v>
      </c>
    </row>
    <row r="2710" spans="1:7" x14ac:dyDescent="0.25">
      <c r="A2710" t="s">
        <v>24003</v>
      </c>
      <c r="B2710" s="1">
        <v>44851</v>
      </c>
      <c r="C2710" t="s">
        <v>79</v>
      </c>
      <c r="D2710">
        <v>442503</v>
      </c>
      <c r="E2710" t="s">
        <v>24004</v>
      </c>
      <c r="F2710" t="s">
        <v>106</v>
      </c>
      <c r="G2710" s="1">
        <v>44852</v>
      </c>
    </row>
    <row r="2711" spans="1:7" x14ac:dyDescent="0.25">
      <c r="A2711" t="s">
        <v>24005</v>
      </c>
      <c r="B2711" s="1">
        <v>44851</v>
      </c>
      <c r="C2711" t="s">
        <v>79</v>
      </c>
      <c r="D2711">
        <v>442504</v>
      </c>
      <c r="E2711" t="s">
        <v>24006</v>
      </c>
      <c r="F2711" t="s">
        <v>106</v>
      </c>
      <c r="G2711" s="1">
        <v>44852</v>
      </c>
    </row>
    <row r="2712" spans="1:7" x14ac:dyDescent="0.25">
      <c r="A2712" t="s">
        <v>24007</v>
      </c>
      <c r="B2712" s="1">
        <v>44851</v>
      </c>
      <c r="C2712" t="s">
        <v>79</v>
      </c>
      <c r="D2712">
        <v>442505</v>
      </c>
      <c r="E2712" t="s">
        <v>24008</v>
      </c>
      <c r="F2712" t="s">
        <v>106</v>
      </c>
      <c r="G2712" s="1">
        <v>44852</v>
      </c>
    </row>
    <row r="2713" spans="1:7" x14ac:dyDescent="0.25">
      <c r="A2713" t="s">
        <v>24009</v>
      </c>
      <c r="B2713" s="1">
        <v>44851</v>
      </c>
      <c r="C2713" t="s">
        <v>79</v>
      </c>
      <c r="D2713">
        <v>442506</v>
      </c>
      <c r="E2713" t="s">
        <v>24010</v>
      </c>
      <c r="F2713" t="s">
        <v>106</v>
      </c>
      <c r="G2713" s="1">
        <v>44852</v>
      </c>
    </row>
    <row r="2714" spans="1:7" x14ac:dyDescent="0.25">
      <c r="A2714" t="s">
        <v>24011</v>
      </c>
      <c r="B2714" s="1">
        <v>44851</v>
      </c>
      <c r="C2714" t="s">
        <v>79</v>
      </c>
      <c r="D2714">
        <v>442507</v>
      </c>
      <c r="E2714" t="s">
        <v>24012</v>
      </c>
      <c r="F2714" t="s">
        <v>111</v>
      </c>
      <c r="G2714" s="1">
        <v>44858</v>
      </c>
    </row>
    <row r="2715" spans="1:7" x14ac:dyDescent="0.25">
      <c r="A2715" t="s">
        <v>24013</v>
      </c>
      <c r="B2715" s="1">
        <v>44851</v>
      </c>
      <c r="C2715" t="s">
        <v>79</v>
      </c>
      <c r="D2715">
        <v>442508</v>
      </c>
      <c r="E2715" t="s">
        <v>24014</v>
      </c>
      <c r="F2715" t="s">
        <v>106</v>
      </c>
      <c r="G2715" s="1">
        <v>44852</v>
      </c>
    </row>
    <row r="2716" spans="1:7" x14ac:dyDescent="0.25">
      <c r="A2716" t="s">
        <v>24015</v>
      </c>
      <c r="B2716" s="1">
        <v>44851</v>
      </c>
      <c r="C2716" t="s">
        <v>79</v>
      </c>
      <c r="D2716">
        <v>442509</v>
      </c>
      <c r="E2716" t="s">
        <v>24016</v>
      </c>
      <c r="F2716" t="s">
        <v>106</v>
      </c>
      <c r="G2716" s="1">
        <v>44852</v>
      </c>
    </row>
    <row r="2717" spans="1:7" x14ac:dyDescent="0.25">
      <c r="A2717" t="s">
        <v>24017</v>
      </c>
      <c r="B2717" s="1">
        <v>44851</v>
      </c>
      <c r="C2717" t="s">
        <v>79</v>
      </c>
      <c r="D2717">
        <v>442510</v>
      </c>
      <c r="E2717" t="s">
        <v>24018</v>
      </c>
      <c r="F2717" t="s">
        <v>106</v>
      </c>
      <c r="G2717" s="1">
        <v>44852</v>
      </c>
    </row>
    <row r="2718" spans="1:7" x14ac:dyDescent="0.25">
      <c r="A2718" t="s">
        <v>24019</v>
      </c>
      <c r="B2718" s="1">
        <v>44851</v>
      </c>
      <c r="C2718" t="s">
        <v>79</v>
      </c>
      <c r="D2718">
        <v>442511</v>
      </c>
      <c r="E2718" t="s">
        <v>24020</v>
      </c>
      <c r="F2718" t="s">
        <v>106</v>
      </c>
      <c r="G2718" s="1">
        <v>44856</v>
      </c>
    </row>
    <row r="2719" spans="1:7" x14ac:dyDescent="0.25">
      <c r="A2719" t="s">
        <v>24021</v>
      </c>
      <c r="B2719" s="1">
        <v>44851</v>
      </c>
      <c r="C2719" t="s">
        <v>79</v>
      </c>
      <c r="D2719">
        <v>442512</v>
      </c>
      <c r="E2719" t="s">
        <v>24022</v>
      </c>
      <c r="F2719" t="s">
        <v>106</v>
      </c>
      <c r="G2719" s="1">
        <v>44852</v>
      </c>
    </row>
    <row r="2720" spans="1:7" x14ac:dyDescent="0.25">
      <c r="A2720" t="s">
        <v>24023</v>
      </c>
      <c r="B2720" s="1">
        <v>44851</v>
      </c>
      <c r="C2720" t="s">
        <v>79</v>
      </c>
      <c r="D2720">
        <v>442513</v>
      </c>
      <c r="E2720" t="s">
        <v>24024</v>
      </c>
      <c r="F2720" t="s">
        <v>106</v>
      </c>
      <c r="G2720" s="1">
        <v>44852</v>
      </c>
    </row>
    <row r="2721" spans="1:7" x14ac:dyDescent="0.25">
      <c r="A2721" t="s">
        <v>24025</v>
      </c>
      <c r="B2721" s="1">
        <v>44851</v>
      </c>
      <c r="C2721" t="s">
        <v>79</v>
      </c>
      <c r="D2721">
        <v>442514</v>
      </c>
      <c r="E2721" t="s">
        <v>24026</v>
      </c>
      <c r="F2721" t="s">
        <v>106</v>
      </c>
      <c r="G2721" s="1">
        <v>44858</v>
      </c>
    </row>
    <row r="2722" spans="1:7" x14ac:dyDescent="0.25">
      <c r="A2722" t="s">
        <v>24027</v>
      </c>
      <c r="B2722" s="1">
        <v>44851</v>
      </c>
      <c r="C2722" t="s">
        <v>79</v>
      </c>
      <c r="D2722">
        <v>442515</v>
      </c>
      <c r="E2722" t="s">
        <v>24028</v>
      </c>
      <c r="F2722" t="s">
        <v>107</v>
      </c>
      <c r="G2722" s="1">
        <v>44861</v>
      </c>
    </row>
    <row r="2723" spans="1:7" x14ac:dyDescent="0.25">
      <c r="A2723" t="s">
        <v>24029</v>
      </c>
      <c r="B2723" s="1">
        <v>44851</v>
      </c>
      <c r="C2723" t="s">
        <v>79</v>
      </c>
      <c r="D2723">
        <v>442516</v>
      </c>
      <c r="E2723" t="s">
        <v>24030</v>
      </c>
      <c r="F2723" t="s">
        <v>106</v>
      </c>
      <c r="G2723" s="1">
        <v>44853</v>
      </c>
    </row>
    <row r="2724" spans="1:7" x14ac:dyDescent="0.25">
      <c r="A2724" t="s">
        <v>24031</v>
      </c>
      <c r="B2724" s="1">
        <v>44851</v>
      </c>
      <c r="C2724" t="s">
        <v>79</v>
      </c>
      <c r="D2724">
        <v>442517</v>
      </c>
      <c r="E2724" t="s">
        <v>24032</v>
      </c>
      <c r="F2724" t="s">
        <v>106</v>
      </c>
      <c r="G2724" s="1">
        <v>44852</v>
      </c>
    </row>
    <row r="2725" spans="1:7" x14ac:dyDescent="0.25">
      <c r="A2725" t="s">
        <v>24033</v>
      </c>
      <c r="B2725" s="1">
        <v>44851</v>
      </c>
      <c r="C2725" t="s">
        <v>79</v>
      </c>
      <c r="D2725">
        <v>442518</v>
      </c>
      <c r="E2725" t="s">
        <v>24034</v>
      </c>
      <c r="F2725" t="s">
        <v>106</v>
      </c>
      <c r="G2725" s="1">
        <v>44852</v>
      </c>
    </row>
    <row r="2726" spans="1:7" x14ac:dyDescent="0.25">
      <c r="A2726" t="s">
        <v>24035</v>
      </c>
      <c r="B2726" s="1">
        <v>44851</v>
      </c>
      <c r="C2726" t="s">
        <v>79</v>
      </c>
      <c r="D2726">
        <v>442519</v>
      </c>
      <c r="E2726" t="s">
        <v>24036</v>
      </c>
      <c r="F2726" t="s">
        <v>106</v>
      </c>
      <c r="G2726" s="1">
        <v>44853</v>
      </c>
    </row>
    <row r="2727" spans="1:7" x14ac:dyDescent="0.25">
      <c r="A2727" t="s">
        <v>24037</v>
      </c>
      <c r="B2727" s="1">
        <v>44851</v>
      </c>
      <c r="C2727" t="s">
        <v>79</v>
      </c>
      <c r="D2727">
        <v>442520</v>
      </c>
      <c r="E2727" t="s">
        <v>24038</v>
      </c>
      <c r="F2727" t="s">
        <v>106</v>
      </c>
      <c r="G2727" s="1">
        <v>44852</v>
      </c>
    </row>
    <row r="2728" spans="1:7" x14ac:dyDescent="0.25">
      <c r="A2728" t="s">
        <v>24039</v>
      </c>
      <c r="B2728" s="1">
        <v>44851</v>
      </c>
      <c r="C2728" t="s">
        <v>79</v>
      </c>
      <c r="D2728">
        <v>442521</v>
      </c>
      <c r="E2728" t="s">
        <v>24040</v>
      </c>
      <c r="F2728" t="s">
        <v>106</v>
      </c>
      <c r="G2728" s="1">
        <v>44852</v>
      </c>
    </row>
    <row r="2729" spans="1:7" x14ac:dyDescent="0.25">
      <c r="A2729" t="s">
        <v>24041</v>
      </c>
      <c r="B2729" s="1">
        <v>44851</v>
      </c>
      <c r="C2729" t="s">
        <v>79</v>
      </c>
      <c r="D2729">
        <v>442522</v>
      </c>
      <c r="E2729" t="s">
        <v>24042</v>
      </c>
      <c r="F2729" t="s">
        <v>106</v>
      </c>
      <c r="G2729" s="1">
        <v>44852</v>
      </c>
    </row>
    <row r="2730" spans="1:7" x14ac:dyDescent="0.25">
      <c r="A2730" t="s">
        <v>24043</v>
      </c>
      <c r="B2730" s="1">
        <v>44851</v>
      </c>
      <c r="C2730" t="s">
        <v>79</v>
      </c>
      <c r="D2730">
        <v>442523</v>
      </c>
      <c r="E2730" t="s">
        <v>24044</v>
      </c>
      <c r="F2730" t="s">
        <v>281</v>
      </c>
      <c r="G2730" s="1">
        <v>44862</v>
      </c>
    </row>
    <row r="2731" spans="1:7" x14ac:dyDescent="0.25">
      <c r="A2731" t="s">
        <v>24045</v>
      </c>
      <c r="B2731" s="1">
        <v>44851</v>
      </c>
      <c r="C2731" t="s">
        <v>79</v>
      </c>
      <c r="D2731">
        <v>442524</v>
      </c>
      <c r="E2731" t="s">
        <v>24046</v>
      </c>
      <c r="F2731" t="s">
        <v>106</v>
      </c>
      <c r="G2731" s="1">
        <v>44852</v>
      </c>
    </row>
    <row r="2732" spans="1:7" x14ac:dyDescent="0.25">
      <c r="A2732" t="s">
        <v>24047</v>
      </c>
      <c r="B2732" s="1">
        <v>44851</v>
      </c>
      <c r="C2732" t="s">
        <v>79</v>
      </c>
      <c r="D2732">
        <v>442525</v>
      </c>
      <c r="E2732" t="s">
        <v>24048</v>
      </c>
      <c r="F2732" t="s">
        <v>106</v>
      </c>
      <c r="G2732" s="1">
        <v>44852</v>
      </c>
    </row>
    <row r="2733" spans="1:7" x14ac:dyDescent="0.25">
      <c r="A2733" t="s">
        <v>24049</v>
      </c>
      <c r="B2733" s="1">
        <v>44851</v>
      </c>
      <c r="C2733" t="s">
        <v>79</v>
      </c>
      <c r="D2733">
        <v>442526</v>
      </c>
      <c r="E2733" t="s">
        <v>24050</v>
      </c>
      <c r="F2733" t="s">
        <v>111</v>
      </c>
      <c r="G2733" s="1">
        <v>44858</v>
      </c>
    </row>
    <row r="2734" spans="1:7" x14ac:dyDescent="0.25">
      <c r="A2734" t="s">
        <v>24051</v>
      </c>
      <c r="B2734" s="1">
        <v>44851</v>
      </c>
      <c r="C2734" t="s">
        <v>79</v>
      </c>
      <c r="D2734">
        <v>442527</v>
      </c>
      <c r="E2734" t="s">
        <v>24052</v>
      </c>
      <c r="F2734" t="s">
        <v>106</v>
      </c>
      <c r="G2734" s="1">
        <v>44852</v>
      </c>
    </row>
    <row r="2735" spans="1:7" x14ac:dyDescent="0.25">
      <c r="A2735" t="s">
        <v>24053</v>
      </c>
      <c r="B2735" s="1">
        <v>44851</v>
      </c>
      <c r="C2735" t="s">
        <v>79</v>
      </c>
      <c r="D2735">
        <v>442528</v>
      </c>
      <c r="E2735" t="s">
        <v>24054</v>
      </c>
      <c r="F2735" t="s">
        <v>106</v>
      </c>
      <c r="G2735" s="1">
        <v>44852</v>
      </c>
    </row>
    <row r="2736" spans="1:7" x14ac:dyDescent="0.25">
      <c r="A2736" t="s">
        <v>24055</v>
      </c>
      <c r="B2736" s="1">
        <v>44851</v>
      </c>
      <c r="C2736" t="s">
        <v>79</v>
      </c>
      <c r="D2736">
        <v>442529</v>
      </c>
      <c r="E2736" t="s">
        <v>24056</v>
      </c>
      <c r="F2736" t="s">
        <v>106</v>
      </c>
      <c r="G2736" s="1">
        <v>44852</v>
      </c>
    </row>
    <row r="2737" spans="1:7" x14ac:dyDescent="0.25">
      <c r="A2737" t="s">
        <v>24057</v>
      </c>
      <c r="B2737" s="1">
        <v>44851</v>
      </c>
      <c r="C2737" t="s">
        <v>79</v>
      </c>
      <c r="D2737">
        <v>442556</v>
      </c>
      <c r="E2737" t="s">
        <v>24058</v>
      </c>
      <c r="F2737" t="s">
        <v>106</v>
      </c>
      <c r="G2737" s="1">
        <v>44852</v>
      </c>
    </row>
    <row r="2738" spans="1:7" x14ac:dyDescent="0.25">
      <c r="A2738" t="s">
        <v>24059</v>
      </c>
      <c r="B2738" s="1">
        <v>44851</v>
      </c>
      <c r="C2738" t="s">
        <v>79</v>
      </c>
      <c r="D2738">
        <v>442557</v>
      </c>
      <c r="E2738" t="s">
        <v>24060</v>
      </c>
      <c r="F2738" t="s">
        <v>431</v>
      </c>
      <c r="G2738" s="1">
        <v>44852</v>
      </c>
    </row>
    <row r="2739" spans="1:7" x14ac:dyDescent="0.25">
      <c r="A2739" t="s">
        <v>24061</v>
      </c>
      <c r="B2739" s="1">
        <v>44851</v>
      </c>
      <c r="C2739" t="s">
        <v>79</v>
      </c>
      <c r="D2739">
        <v>442558</v>
      </c>
      <c r="E2739" t="s">
        <v>24062</v>
      </c>
      <c r="F2739" t="s">
        <v>106</v>
      </c>
      <c r="G2739" s="1">
        <v>44852</v>
      </c>
    </row>
    <row r="2740" spans="1:7" x14ac:dyDescent="0.25">
      <c r="A2740" t="s">
        <v>24063</v>
      </c>
      <c r="B2740" s="1">
        <v>44851</v>
      </c>
      <c r="C2740" t="s">
        <v>79</v>
      </c>
      <c r="D2740">
        <v>442678</v>
      </c>
      <c r="E2740" t="s">
        <v>24064</v>
      </c>
      <c r="F2740" t="s">
        <v>111</v>
      </c>
      <c r="G2740" s="1">
        <v>44861</v>
      </c>
    </row>
    <row r="2741" spans="1:7" x14ac:dyDescent="0.25">
      <c r="A2741" t="s">
        <v>24065</v>
      </c>
      <c r="B2741" s="1">
        <v>44851</v>
      </c>
      <c r="C2741" t="s">
        <v>79</v>
      </c>
      <c r="D2741">
        <v>442679</v>
      </c>
      <c r="E2741" t="s">
        <v>24066</v>
      </c>
      <c r="F2741" t="s">
        <v>106</v>
      </c>
      <c r="G2741" s="1">
        <v>44852</v>
      </c>
    </row>
    <row r="2742" spans="1:7" x14ac:dyDescent="0.25">
      <c r="A2742" t="s">
        <v>24067</v>
      </c>
      <c r="B2742" s="1">
        <v>44851</v>
      </c>
      <c r="C2742" t="s">
        <v>79</v>
      </c>
      <c r="D2742">
        <v>442680</v>
      </c>
      <c r="E2742" t="s">
        <v>24068</v>
      </c>
      <c r="F2742" t="s">
        <v>106</v>
      </c>
      <c r="G2742" s="1">
        <v>44853</v>
      </c>
    </row>
    <row r="2743" spans="1:7" x14ac:dyDescent="0.25">
      <c r="A2743" t="s">
        <v>24069</v>
      </c>
      <c r="B2743" s="1">
        <v>44851</v>
      </c>
      <c r="C2743" t="s">
        <v>79</v>
      </c>
      <c r="D2743">
        <v>442681</v>
      </c>
      <c r="E2743" t="s">
        <v>24070</v>
      </c>
      <c r="F2743" t="s">
        <v>111</v>
      </c>
      <c r="G2743" s="1">
        <v>44861</v>
      </c>
    </row>
    <row r="2744" spans="1:7" x14ac:dyDescent="0.25">
      <c r="A2744" t="s">
        <v>24071</v>
      </c>
      <c r="B2744" s="1">
        <v>44851</v>
      </c>
      <c r="C2744" t="s">
        <v>79</v>
      </c>
      <c r="D2744">
        <v>442682</v>
      </c>
      <c r="E2744" t="s">
        <v>24072</v>
      </c>
      <c r="F2744" t="s">
        <v>106</v>
      </c>
      <c r="G2744" s="1">
        <v>44853</v>
      </c>
    </row>
    <row r="2745" spans="1:7" x14ac:dyDescent="0.25">
      <c r="A2745" t="s">
        <v>24073</v>
      </c>
      <c r="B2745" s="1">
        <v>44851</v>
      </c>
      <c r="C2745" t="s">
        <v>79</v>
      </c>
      <c r="D2745">
        <v>442683</v>
      </c>
      <c r="E2745" t="s">
        <v>24074</v>
      </c>
      <c r="F2745" t="s">
        <v>106</v>
      </c>
      <c r="G2745" s="1">
        <v>44852</v>
      </c>
    </row>
    <row r="2746" spans="1:7" x14ac:dyDescent="0.25">
      <c r="A2746" t="s">
        <v>24075</v>
      </c>
      <c r="B2746" s="1">
        <v>44851</v>
      </c>
      <c r="C2746" t="s">
        <v>79</v>
      </c>
      <c r="D2746">
        <v>442684</v>
      </c>
      <c r="E2746" t="s">
        <v>24076</v>
      </c>
      <c r="F2746" t="s">
        <v>106</v>
      </c>
      <c r="G2746" s="1">
        <v>44852</v>
      </c>
    </row>
    <row r="2747" spans="1:7" x14ac:dyDescent="0.25">
      <c r="A2747" t="s">
        <v>24077</v>
      </c>
      <c r="B2747" s="1">
        <v>44851</v>
      </c>
      <c r="C2747" t="s">
        <v>79</v>
      </c>
      <c r="D2747">
        <v>442685</v>
      </c>
      <c r="E2747" t="s">
        <v>24078</v>
      </c>
      <c r="F2747" t="s">
        <v>106</v>
      </c>
      <c r="G2747" s="1">
        <v>44852</v>
      </c>
    </row>
    <row r="2748" spans="1:7" x14ac:dyDescent="0.25">
      <c r="A2748" t="s">
        <v>24079</v>
      </c>
      <c r="B2748" s="1">
        <v>44851</v>
      </c>
      <c r="C2748" t="s">
        <v>79</v>
      </c>
      <c r="D2748">
        <v>442686</v>
      </c>
      <c r="E2748" t="s">
        <v>24080</v>
      </c>
      <c r="F2748" t="s">
        <v>106</v>
      </c>
      <c r="G2748" s="1">
        <v>44858</v>
      </c>
    </row>
    <row r="2749" spans="1:7" x14ac:dyDescent="0.25">
      <c r="A2749" t="s">
        <v>24081</v>
      </c>
      <c r="B2749" s="1">
        <v>44851</v>
      </c>
      <c r="C2749" t="s">
        <v>79</v>
      </c>
      <c r="D2749">
        <v>442687</v>
      </c>
      <c r="E2749" t="s">
        <v>24082</v>
      </c>
      <c r="F2749" t="s">
        <v>106</v>
      </c>
      <c r="G2749" s="1">
        <v>44852</v>
      </c>
    </row>
    <row r="2750" spans="1:7" x14ac:dyDescent="0.25">
      <c r="A2750" t="s">
        <v>24083</v>
      </c>
      <c r="B2750" s="1">
        <v>44851</v>
      </c>
      <c r="C2750" t="s">
        <v>79</v>
      </c>
      <c r="D2750">
        <v>442688</v>
      </c>
      <c r="E2750" t="s">
        <v>24084</v>
      </c>
      <c r="F2750" t="s">
        <v>106</v>
      </c>
      <c r="G2750" s="1">
        <v>44853</v>
      </c>
    </row>
    <row r="2751" spans="1:7" x14ac:dyDescent="0.25">
      <c r="A2751" t="s">
        <v>24085</v>
      </c>
      <c r="B2751" s="1">
        <v>44851</v>
      </c>
      <c r="C2751" t="s">
        <v>79</v>
      </c>
      <c r="D2751">
        <v>442689</v>
      </c>
      <c r="E2751" t="s">
        <v>24086</v>
      </c>
      <c r="F2751" t="s">
        <v>106</v>
      </c>
      <c r="G2751" s="1">
        <v>44852</v>
      </c>
    </row>
    <row r="2752" spans="1:7" x14ac:dyDescent="0.25">
      <c r="A2752" t="s">
        <v>24087</v>
      </c>
      <c r="B2752" s="1">
        <v>44851</v>
      </c>
      <c r="C2752" t="s">
        <v>79</v>
      </c>
      <c r="D2752">
        <v>442690</v>
      </c>
      <c r="E2752" t="s">
        <v>24088</v>
      </c>
      <c r="F2752" t="s">
        <v>106</v>
      </c>
      <c r="G2752" s="1">
        <v>44852</v>
      </c>
    </row>
    <row r="2753" spans="1:7" x14ac:dyDescent="0.25">
      <c r="A2753" t="s">
        <v>24089</v>
      </c>
      <c r="B2753" s="1">
        <v>44851</v>
      </c>
      <c r="C2753" t="s">
        <v>79</v>
      </c>
      <c r="D2753">
        <v>442691</v>
      </c>
      <c r="E2753" t="s">
        <v>24090</v>
      </c>
      <c r="F2753" t="s">
        <v>106</v>
      </c>
      <c r="G2753" s="1">
        <v>44852</v>
      </c>
    </row>
    <row r="2754" spans="1:7" x14ac:dyDescent="0.25">
      <c r="A2754" t="s">
        <v>24091</v>
      </c>
      <c r="B2754" s="1">
        <v>44851</v>
      </c>
      <c r="C2754" t="s">
        <v>79</v>
      </c>
      <c r="D2754">
        <v>442692</v>
      </c>
      <c r="E2754" t="s">
        <v>24092</v>
      </c>
      <c r="F2754" t="s">
        <v>106</v>
      </c>
      <c r="G2754" s="1">
        <v>44852</v>
      </c>
    </row>
    <row r="2755" spans="1:7" x14ac:dyDescent="0.25">
      <c r="A2755" t="s">
        <v>24093</v>
      </c>
      <c r="B2755" s="1">
        <v>44851</v>
      </c>
      <c r="C2755" t="s">
        <v>79</v>
      </c>
      <c r="D2755">
        <v>442693</v>
      </c>
      <c r="E2755" t="s">
        <v>24094</v>
      </c>
      <c r="F2755" t="s">
        <v>106</v>
      </c>
      <c r="G2755" s="1">
        <v>44852</v>
      </c>
    </row>
    <row r="2756" spans="1:7" x14ac:dyDescent="0.25">
      <c r="A2756" t="s">
        <v>24095</v>
      </c>
      <c r="B2756" s="1">
        <v>44851</v>
      </c>
      <c r="C2756" t="s">
        <v>79</v>
      </c>
      <c r="D2756">
        <v>442694</v>
      </c>
      <c r="E2756" t="s">
        <v>24096</v>
      </c>
      <c r="F2756" t="s">
        <v>106</v>
      </c>
      <c r="G2756" s="1">
        <v>44852</v>
      </c>
    </row>
    <row r="2757" spans="1:7" x14ac:dyDescent="0.25">
      <c r="A2757" t="s">
        <v>24097</v>
      </c>
      <c r="B2757" s="1">
        <v>44851</v>
      </c>
      <c r="C2757" t="s">
        <v>79</v>
      </c>
      <c r="D2757">
        <v>442695</v>
      </c>
      <c r="E2757" t="s">
        <v>24098</v>
      </c>
      <c r="F2757" t="s">
        <v>106</v>
      </c>
      <c r="G2757" s="1">
        <v>44852</v>
      </c>
    </row>
    <row r="2758" spans="1:7" x14ac:dyDescent="0.25">
      <c r="A2758" t="s">
        <v>24099</v>
      </c>
      <c r="B2758" s="1">
        <v>44851</v>
      </c>
      <c r="C2758" t="s">
        <v>79</v>
      </c>
      <c r="D2758">
        <v>442696</v>
      </c>
      <c r="E2758" t="s">
        <v>24100</v>
      </c>
      <c r="F2758" t="s">
        <v>106</v>
      </c>
      <c r="G2758" s="1">
        <v>44852</v>
      </c>
    </row>
    <row r="2759" spans="1:7" x14ac:dyDescent="0.25">
      <c r="A2759" t="s">
        <v>24101</v>
      </c>
      <c r="B2759" s="1">
        <v>44851</v>
      </c>
      <c r="C2759" t="s">
        <v>79</v>
      </c>
      <c r="D2759">
        <v>442697</v>
      </c>
      <c r="E2759" t="s">
        <v>24102</v>
      </c>
      <c r="F2759" t="s">
        <v>106</v>
      </c>
      <c r="G2759" s="1">
        <v>44852</v>
      </c>
    </row>
    <row r="2760" spans="1:7" x14ac:dyDescent="0.25">
      <c r="A2760" t="s">
        <v>24103</v>
      </c>
      <c r="B2760" s="1">
        <v>44851</v>
      </c>
      <c r="C2760" t="s">
        <v>79</v>
      </c>
      <c r="D2760">
        <v>442698</v>
      </c>
      <c r="E2760" t="s">
        <v>24104</v>
      </c>
      <c r="F2760" t="s">
        <v>106</v>
      </c>
      <c r="G2760" s="1">
        <v>44855</v>
      </c>
    </row>
    <row r="2761" spans="1:7" x14ac:dyDescent="0.25">
      <c r="A2761" t="s">
        <v>24105</v>
      </c>
      <c r="B2761" s="1">
        <v>44851</v>
      </c>
      <c r="C2761" t="s">
        <v>79</v>
      </c>
      <c r="D2761">
        <v>442699</v>
      </c>
      <c r="E2761" t="s">
        <v>24106</v>
      </c>
      <c r="F2761" t="s">
        <v>106</v>
      </c>
      <c r="G2761" s="1">
        <v>44854</v>
      </c>
    </row>
    <row r="2762" spans="1:7" x14ac:dyDescent="0.25">
      <c r="A2762" t="s">
        <v>24107</v>
      </c>
      <c r="B2762" s="1">
        <v>44851</v>
      </c>
      <c r="C2762" t="s">
        <v>79</v>
      </c>
      <c r="D2762">
        <v>442700</v>
      </c>
      <c r="E2762" t="s">
        <v>24108</v>
      </c>
      <c r="F2762" t="s">
        <v>106</v>
      </c>
      <c r="G2762" s="1">
        <v>44852</v>
      </c>
    </row>
    <row r="2763" spans="1:7" x14ac:dyDescent="0.25">
      <c r="A2763" t="s">
        <v>24109</v>
      </c>
      <c r="B2763" s="1">
        <v>44851</v>
      </c>
      <c r="C2763" t="s">
        <v>79</v>
      </c>
      <c r="D2763">
        <v>442701</v>
      </c>
      <c r="E2763" t="s">
        <v>24110</v>
      </c>
      <c r="F2763" t="s">
        <v>106</v>
      </c>
      <c r="G2763" s="1">
        <v>44854</v>
      </c>
    </row>
    <row r="2764" spans="1:7" x14ac:dyDescent="0.25">
      <c r="A2764" t="s">
        <v>24111</v>
      </c>
      <c r="B2764" s="1">
        <v>44851</v>
      </c>
      <c r="C2764" t="s">
        <v>79</v>
      </c>
      <c r="D2764">
        <v>442702</v>
      </c>
      <c r="E2764" t="s">
        <v>24112</v>
      </c>
      <c r="F2764" t="s">
        <v>106</v>
      </c>
      <c r="G2764" s="1">
        <v>44852</v>
      </c>
    </row>
    <row r="2765" spans="1:7" x14ac:dyDescent="0.25">
      <c r="A2765" t="s">
        <v>24113</v>
      </c>
      <c r="B2765" s="1">
        <v>44851</v>
      </c>
      <c r="C2765" t="s">
        <v>79</v>
      </c>
      <c r="D2765">
        <v>442703</v>
      </c>
      <c r="E2765" t="s">
        <v>24114</v>
      </c>
      <c r="F2765" t="s">
        <v>106</v>
      </c>
      <c r="G2765" s="1">
        <v>44852</v>
      </c>
    </row>
    <row r="2766" spans="1:7" x14ac:dyDescent="0.25">
      <c r="A2766" t="s">
        <v>24115</v>
      </c>
      <c r="B2766" s="1">
        <v>44851</v>
      </c>
      <c r="C2766" t="s">
        <v>79</v>
      </c>
      <c r="D2766">
        <v>442704</v>
      </c>
      <c r="E2766" t="s">
        <v>24116</v>
      </c>
      <c r="F2766" t="s">
        <v>106</v>
      </c>
      <c r="G2766" s="1">
        <v>44852</v>
      </c>
    </row>
    <row r="2767" spans="1:7" x14ac:dyDescent="0.25">
      <c r="A2767" t="s">
        <v>24117</v>
      </c>
      <c r="B2767" s="1">
        <v>44851</v>
      </c>
      <c r="C2767" t="s">
        <v>79</v>
      </c>
      <c r="D2767">
        <v>442705</v>
      </c>
      <c r="E2767" t="s">
        <v>24118</v>
      </c>
      <c r="F2767" t="s">
        <v>106</v>
      </c>
      <c r="G2767" s="1">
        <v>44852</v>
      </c>
    </row>
    <row r="2768" spans="1:7" x14ac:dyDescent="0.25">
      <c r="A2768" t="s">
        <v>24119</v>
      </c>
      <c r="B2768" s="1">
        <v>44851</v>
      </c>
      <c r="C2768" t="s">
        <v>79</v>
      </c>
      <c r="D2768">
        <v>442706</v>
      </c>
      <c r="E2768" t="s">
        <v>24120</v>
      </c>
      <c r="F2768" t="s">
        <v>106</v>
      </c>
      <c r="G2768" s="1">
        <v>44852</v>
      </c>
    </row>
    <row r="2769" spans="1:7" x14ac:dyDescent="0.25">
      <c r="A2769" t="s">
        <v>24121</v>
      </c>
      <c r="B2769" s="1">
        <v>44851</v>
      </c>
      <c r="C2769" t="s">
        <v>79</v>
      </c>
      <c r="D2769">
        <v>442707</v>
      </c>
      <c r="E2769" t="s">
        <v>24122</v>
      </c>
      <c r="F2769" t="s">
        <v>106</v>
      </c>
      <c r="G2769" s="1">
        <v>44852</v>
      </c>
    </row>
    <row r="2770" spans="1:7" x14ac:dyDescent="0.25">
      <c r="A2770" t="s">
        <v>24123</v>
      </c>
      <c r="B2770" s="1">
        <v>44851</v>
      </c>
      <c r="C2770" t="s">
        <v>79</v>
      </c>
      <c r="D2770">
        <v>442708</v>
      </c>
      <c r="E2770" t="s">
        <v>24124</v>
      </c>
      <c r="F2770" t="s">
        <v>106</v>
      </c>
      <c r="G2770" s="1">
        <v>44852</v>
      </c>
    </row>
    <row r="2771" spans="1:7" x14ac:dyDescent="0.25">
      <c r="A2771" t="s">
        <v>24125</v>
      </c>
      <c r="B2771" s="1">
        <v>44851</v>
      </c>
      <c r="C2771" t="s">
        <v>79</v>
      </c>
      <c r="D2771">
        <v>442709</v>
      </c>
      <c r="E2771" t="s">
        <v>24126</v>
      </c>
      <c r="F2771" t="s">
        <v>106</v>
      </c>
      <c r="G2771" s="1">
        <v>44852</v>
      </c>
    </row>
    <row r="2772" spans="1:7" x14ac:dyDescent="0.25">
      <c r="A2772" t="s">
        <v>24127</v>
      </c>
      <c r="B2772" s="1">
        <v>44851</v>
      </c>
      <c r="C2772" t="s">
        <v>79</v>
      </c>
      <c r="D2772">
        <v>442710</v>
      </c>
      <c r="E2772" t="s">
        <v>24128</v>
      </c>
      <c r="F2772" t="s">
        <v>106</v>
      </c>
      <c r="G2772" s="1">
        <v>44852</v>
      </c>
    </row>
    <row r="2773" spans="1:7" x14ac:dyDescent="0.25">
      <c r="A2773" t="s">
        <v>24129</v>
      </c>
      <c r="B2773" s="1">
        <v>44851</v>
      </c>
      <c r="C2773" t="s">
        <v>79</v>
      </c>
      <c r="D2773">
        <v>442711</v>
      </c>
      <c r="E2773" t="s">
        <v>24130</v>
      </c>
      <c r="F2773" t="s">
        <v>106</v>
      </c>
      <c r="G2773" s="1">
        <v>44852</v>
      </c>
    </row>
    <row r="2774" spans="1:7" x14ac:dyDescent="0.25">
      <c r="A2774" t="s">
        <v>24131</v>
      </c>
      <c r="B2774" s="1">
        <v>44851</v>
      </c>
      <c r="C2774" t="s">
        <v>79</v>
      </c>
      <c r="D2774">
        <v>442712</v>
      </c>
      <c r="E2774" t="s">
        <v>24132</v>
      </c>
      <c r="F2774" t="s">
        <v>106</v>
      </c>
      <c r="G2774" s="1">
        <v>44852</v>
      </c>
    </row>
    <row r="2775" spans="1:7" x14ac:dyDescent="0.25">
      <c r="A2775" t="s">
        <v>24133</v>
      </c>
      <c r="B2775" s="1">
        <v>44851</v>
      </c>
      <c r="C2775" t="s">
        <v>79</v>
      </c>
      <c r="D2775">
        <v>442713</v>
      </c>
      <c r="E2775" t="s">
        <v>24134</v>
      </c>
      <c r="F2775" t="s">
        <v>106</v>
      </c>
      <c r="G2775" s="1">
        <v>44852</v>
      </c>
    </row>
    <row r="2776" spans="1:7" x14ac:dyDescent="0.25">
      <c r="A2776" t="s">
        <v>24135</v>
      </c>
      <c r="B2776" s="1">
        <v>44851</v>
      </c>
      <c r="C2776" t="s">
        <v>79</v>
      </c>
      <c r="D2776">
        <v>442714</v>
      </c>
      <c r="E2776" t="s">
        <v>24136</v>
      </c>
      <c r="F2776" t="s">
        <v>106</v>
      </c>
      <c r="G2776" s="1">
        <v>44852</v>
      </c>
    </row>
    <row r="2777" spans="1:7" x14ac:dyDescent="0.25">
      <c r="A2777" t="s">
        <v>24137</v>
      </c>
      <c r="B2777" s="1">
        <v>44851</v>
      </c>
      <c r="C2777" t="s">
        <v>79</v>
      </c>
      <c r="D2777">
        <v>442715</v>
      </c>
      <c r="E2777" t="s">
        <v>24138</v>
      </c>
      <c r="F2777" t="s">
        <v>106</v>
      </c>
      <c r="G2777" s="1">
        <v>44852</v>
      </c>
    </row>
    <row r="2778" spans="1:7" x14ac:dyDescent="0.25">
      <c r="A2778" t="s">
        <v>24139</v>
      </c>
      <c r="B2778" s="1">
        <v>44851</v>
      </c>
      <c r="C2778" t="s">
        <v>79</v>
      </c>
      <c r="D2778">
        <v>442716</v>
      </c>
      <c r="E2778" t="s">
        <v>24140</v>
      </c>
      <c r="F2778" t="s">
        <v>106</v>
      </c>
      <c r="G2778" s="1">
        <v>44852</v>
      </c>
    </row>
    <row r="2779" spans="1:7" x14ac:dyDescent="0.25">
      <c r="A2779" t="s">
        <v>24141</v>
      </c>
      <c r="B2779" s="1">
        <v>44851</v>
      </c>
      <c r="C2779" t="s">
        <v>79</v>
      </c>
      <c r="D2779">
        <v>442717</v>
      </c>
      <c r="E2779" t="s">
        <v>24142</v>
      </c>
      <c r="F2779" t="s">
        <v>106</v>
      </c>
      <c r="G2779" s="1">
        <v>44852</v>
      </c>
    </row>
    <row r="2780" spans="1:7" x14ac:dyDescent="0.25">
      <c r="A2780" t="s">
        <v>24143</v>
      </c>
      <c r="B2780" s="1">
        <v>44851</v>
      </c>
      <c r="C2780" t="s">
        <v>79</v>
      </c>
      <c r="D2780">
        <v>442718</v>
      </c>
      <c r="E2780" t="s">
        <v>24144</v>
      </c>
      <c r="F2780" t="s">
        <v>106</v>
      </c>
      <c r="G2780" s="1">
        <v>44852</v>
      </c>
    </row>
    <row r="2781" spans="1:7" x14ac:dyDescent="0.25">
      <c r="A2781" t="s">
        <v>24145</v>
      </c>
      <c r="B2781" s="1">
        <v>44851</v>
      </c>
      <c r="C2781" t="s">
        <v>79</v>
      </c>
      <c r="D2781">
        <v>442719</v>
      </c>
      <c r="E2781" t="s">
        <v>24146</v>
      </c>
      <c r="F2781" t="s">
        <v>106</v>
      </c>
      <c r="G2781" s="1">
        <v>44852</v>
      </c>
    </row>
    <row r="2782" spans="1:7" x14ac:dyDescent="0.25">
      <c r="A2782" t="s">
        <v>24147</v>
      </c>
      <c r="B2782" s="1">
        <v>44851</v>
      </c>
      <c r="C2782" t="s">
        <v>79</v>
      </c>
      <c r="D2782">
        <v>442720</v>
      </c>
      <c r="E2782" t="s">
        <v>24148</v>
      </c>
      <c r="F2782" t="s">
        <v>106</v>
      </c>
      <c r="G2782" s="1">
        <v>44852</v>
      </c>
    </row>
    <row r="2783" spans="1:7" x14ac:dyDescent="0.25">
      <c r="A2783" t="s">
        <v>24149</v>
      </c>
      <c r="B2783" s="1">
        <v>44851</v>
      </c>
      <c r="C2783" t="s">
        <v>79</v>
      </c>
      <c r="D2783">
        <v>442721</v>
      </c>
      <c r="E2783" t="s">
        <v>24150</v>
      </c>
      <c r="F2783" t="s">
        <v>106</v>
      </c>
      <c r="G2783" s="1">
        <v>44852</v>
      </c>
    </row>
    <row r="2784" spans="1:7" x14ac:dyDescent="0.25">
      <c r="A2784" t="s">
        <v>24151</v>
      </c>
      <c r="B2784" s="1">
        <v>44851</v>
      </c>
      <c r="C2784" t="s">
        <v>79</v>
      </c>
      <c r="D2784">
        <v>442722</v>
      </c>
      <c r="E2784" t="s">
        <v>24152</v>
      </c>
      <c r="F2784" t="s">
        <v>106</v>
      </c>
      <c r="G2784" s="1">
        <v>44852</v>
      </c>
    </row>
    <row r="2785" spans="1:7" x14ac:dyDescent="0.25">
      <c r="A2785" t="s">
        <v>24153</v>
      </c>
      <c r="B2785" s="1">
        <v>44851</v>
      </c>
      <c r="C2785" t="s">
        <v>79</v>
      </c>
      <c r="D2785">
        <v>442723</v>
      </c>
      <c r="E2785" t="s">
        <v>24154</v>
      </c>
      <c r="F2785" t="s">
        <v>106</v>
      </c>
      <c r="G2785" s="1">
        <v>44852</v>
      </c>
    </row>
    <row r="2786" spans="1:7" x14ac:dyDescent="0.25">
      <c r="A2786" t="s">
        <v>24155</v>
      </c>
      <c r="B2786" s="1">
        <v>44851</v>
      </c>
      <c r="C2786" t="s">
        <v>79</v>
      </c>
      <c r="D2786">
        <v>442724</v>
      </c>
      <c r="E2786" t="s">
        <v>24156</v>
      </c>
      <c r="F2786" t="s">
        <v>106</v>
      </c>
      <c r="G2786" s="1">
        <v>44852</v>
      </c>
    </row>
    <row r="2787" spans="1:7" x14ac:dyDescent="0.25">
      <c r="A2787" t="s">
        <v>24157</v>
      </c>
      <c r="B2787" s="1">
        <v>44851</v>
      </c>
      <c r="C2787" t="s">
        <v>79</v>
      </c>
      <c r="D2787">
        <v>442725</v>
      </c>
      <c r="E2787" t="s">
        <v>24158</v>
      </c>
      <c r="F2787" t="s">
        <v>106</v>
      </c>
      <c r="G2787" s="1">
        <v>44852</v>
      </c>
    </row>
    <row r="2788" spans="1:7" x14ac:dyDescent="0.25">
      <c r="A2788" t="s">
        <v>24159</v>
      </c>
      <c r="B2788" s="1">
        <v>44851</v>
      </c>
      <c r="C2788" t="s">
        <v>79</v>
      </c>
      <c r="D2788">
        <v>442726</v>
      </c>
      <c r="E2788" t="s">
        <v>24160</v>
      </c>
      <c r="F2788" t="s">
        <v>106</v>
      </c>
      <c r="G2788" s="1">
        <v>44852</v>
      </c>
    </row>
    <row r="2789" spans="1:7" x14ac:dyDescent="0.25">
      <c r="A2789" t="s">
        <v>24161</v>
      </c>
      <c r="B2789" s="1">
        <v>44851</v>
      </c>
      <c r="C2789" t="s">
        <v>79</v>
      </c>
      <c r="D2789">
        <v>442727</v>
      </c>
      <c r="E2789" t="s">
        <v>24162</v>
      </c>
      <c r="F2789" t="s">
        <v>106</v>
      </c>
      <c r="G2789" s="1">
        <v>44858</v>
      </c>
    </row>
    <row r="2790" spans="1:7" x14ac:dyDescent="0.25">
      <c r="A2790" t="s">
        <v>24163</v>
      </c>
      <c r="B2790" s="1">
        <v>44851</v>
      </c>
      <c r="C2790" t="s">
        <v>79</v>
      </c>
      <c r="D2790">
        <v>442728</v>
      </c>
      <c r="E2790" t="s">
        <v>24164</v>
      </c>
      <c r="F2790" t="s">
        <v>106</v>
      </c>
      <c r="G2790" s="1">
        <v>44853</v>
      </c>
    </row>
    <row r="2791" spans="1:7" x14ac:dyDescent="0.25">
      <c r="A2791" t="s">
        <v>24165</v>
      </c>
      <c r="B2791" s="1">
        <v>44851</v>
      </c>
      <c r="C2791" t="s">
        <v>79</v>
      </c>
      <c r="D2791">
        <v>442729</v>
      </c>
      <c r="E2791" t="s">
        <v>24166</v>
      </c>
      <c r="F2791" t="s">
        <v>106</v>
      </c>
      <c r="G2791" s="1">
        <v>44853</v>
      </c>
    </row>
    <row r="2792" spans="1:7" x14ac:dyDescent="0.25">
      <c r="A2792" t="s">
        <v>24167</v>
      </c>
      <c r="B2792" s="1">
        <v>44851</v>
      </c>
      <c r="C2792" t="s">
        <v>79</v>
      </c>
      <c r="D2792">
        <v>442730</v>
      </c>
      <c r="E2792" t="s">
        <v>24168</v>
      </c>
      <c r="F2792" t="s">
        <v>106</v>
      </c>
      <c r="G2792" s="1">
        <v>44852</v>
      </c>
    </row>
    <row r="2793" spans="1:7" x14ac:dyDescent="0.25">
      <c r="A2793" t="s">
        <v>24169</v>
      </c>
      <c r="B2793" s="1">
        <v>44851</v>
      </c>
      <c r="C2793" t="s">
        <v>79</v>
      </c>
      <c r="D2793">
        <v>442731</v>
      </c>
      <c r="E2793" t="s">
        <v>24170</v>
      </c>
      <c r="F2793" t="s">
        <v>106</v>
      </c>
      <c r="G2793" s="1">
        <v>44853</v>
      </c>
    </row>
    <row r="2794" spans="1:7" x14ac:dyDescent="0.25">
      <c r="A2794" t="s">
        <v>24171</v>
      </c>
      <c r="B2794" s="1">
        <v>44851</v>
      </c>
      <c r="C2794" t="s">
        <v>79</v>
      </c>
      <c r="D2794">
        <v>442732</v>
      </c>
      <c r="E2794" t="s">
        <v>24172</v>
      </c>
      <c r="F2794" t="s">
        <v>106</v>
      </c>
      <c r="G2794" s="1">
        <v>44852</v>
      </c>
    </row>
    <row r="2795" spans="1:7" x14ac:dyDescent="0.25">
      <c r="A2795" t="s">
        <v>24173</v>
      </c>
      <c r="B2795" s="1">
        <v>44851</v>
      </c>
      <c r="C2795" t="s">
        <v>79</v>
      </c>
      <c r="D2795">
        <v>442733</v>
      </c>
      <c r="E2795" t="s">
        <v>24174</v>
      </c>
      <c r="F2795" t="s">
        <v>111</v>
      </c>
      <c r="G2795" s="1">
        <v>44858</v>
      </c>
    </row>
    <row r="2796" spans="1:7" x14ac:dyDescent="0.25">
      <c r="A2796" t="s">
        <v>24175</v>
      </c>
      <c r="B2796" s="1">
        <v>44851</v>
      </c>
      <c r="C2796" t="s">
        <v>79</v>
      </c>
      <c r="D2796">
        <v>442734</v>
      </c>
      <c r="E2796" t="s">
        <v>24176</v>
      </c>
      <c r="F2796" t="s">
        <v>106</v>
      </c>
      <c r="G2796" s="1">
        <v>44852</v>
      </c>
    </row>
    <row r="2797" spans="1:7" x14ac:dyDescent="0.25">
      <c r="A2797" t="s">
        <v>24177</v>
      </c>
      <c r="B2797" s="1">
        <v>44851</v>
      </c>
      <c r="C2797" t="s">
        <v>79</v>
      </c>
      <c r="D2797">
        <v>442735</v>
      </c>
      <c r="E2797" t="s">
        <v>24178</v>
      </c>
      <c r="F2797" t="s">
        <v>106</v>
      </c>
      <c r="G2797" s="1">
        <v>44852</v>
      </c>
    </row>
    <row r="2798" spans="1:7" x14ac:dyDescent="0.25">
      <c r="A2798" t="s">
        <v>24179</v>
      </c>
      <c r="B2798" s="1">
        <v>44851</v>
      </c>
      <c r="C2798" t="s">
        <v>79</v>
      </c>
      <c r="D2798">
        <v>442736</v>
      </c>
      <c r="E2798" t="s">
        <v>24180</v>
      </c>
      <c r="F2798" t="s">
        <v>106</v>
      </c>
      <c r="G2798" s="1">
        <v>44853</v>
      </c>
    </row>
    <row r="2799" spans="1:7" x14ac:dyDescent="0.25">
      <c r="A2799" t="s">
        <v>24181</v>
      </c>
      <c r="B2799" s="1">
        <v>44851</v>
      </c>
      <c r="C2799" t="s">
        <v>79</v>
      </c>
      <c r="D2799">
        <v>442747</v>
      </c>
      <c r="E2799" t="s">
        <v>24182</v>
      </c>
      <c r="F2799" t="s">
        <v>106</v>
      </c>
      <c r="G2799" s="1">
        <v>44852</v>
      </c>
    </row>
    <row r="2800" spans="1:7" x14ac:dyDescent="0.25">
      <c r="A2800" t="s">
        <v>24183</v>
      </c>
      <c r="B2800" s="1">
        <v>44851</v>
      </c>
      <c r="C2800" t="s">
        <v>79</v>
      </c>
      <c r="D2800">
        <v>442748</v>
      </c>
      <c r="E2800" t="s">
        <v>24184</v>
      </c>
      <c r="F2800" t="s">
        <v>106</v>
      </c>
      <c r="G2800" s="1">
        <v>44852</v>
      </c>
    </row>
    <row r="2801" spans="1:7" x14ac:dyDescent="0.25">
      <c r="A2801" t="s">
        <v>24185</v>
      </c>
      <c r="B2801" s="1">
        <v>44851</v>
      </c>
      <c r="C2801" t="s">
        <v>79</v>
      </c>
      <c r="D2801">
        <v>442749</v>
      </c>
      <c r="E2801" t="s">
        <v>24186</v>
      </c>
      <c r="F2801" t="s">
        <v>106</v>
      </c>
      <c r="G2801" s="1">
        <v>44854</v>
      </c>
    </row>
    <row r="2802" spans="1:7" x14ac:dyDescent="0.25">
      <c r="A2802" t="s">
        <v>24187</v>
      </c>
      <c r="B2802" s="1">
        <v>44851</v>
      </c>
      <c r="C2802" t="s">
        <v>79</v>
      </c>
      <c r="D2802">
        <v>442750</v>
      </c>
      <c r="E2802" t="s">
        <v>24188</v>
      </c>
      <c r="F2802" t="s">
        <v>106</v>
      </c>
      <c r="G2802" s="1">
        <v>44852</v>
      </c>
    </row>
    <row r="2803" spans="1:7" x14ac:dyDescent="0.25">
      <c r="A2803" t="s">
        <v>24189</v>
      </c>
      <c r="B2803" s="1">
        <v>44851</v>
      </c>
      <c r="C2803" t="s">
        <v>79</v>
      </c>
      <c r="D2803">
        <v>442751</v>
      </c>
      <c r="E2803" t="s">
        <v>24190</v>
      </c>
      <c r="F2803" t="s">
        <v>106</v>
      </c>
      <c r="G2803" s="1">
        <v>44852</v>
      </c>
    </row>
    <row r="2804" spans="1:7" x14ac:dyDescent="0.25">
      <c r="A2804" t="s">
        <v>24191</v>
      </c>
      <c r="B2804" s="1">
        <v>44851</v>
      </c>
      <c r="C2804" t="s">
        <v>79</v>
      </c>
      <c r="D2804">
        <v>442752</v>
      </c>
      <c r="E2804" t="s">
        <v>24192</v>
      </c>
      <c r="F2804" t="s">
        <v>106</v>
      </c>
      <c r="G2804" s="1">
        <v>44852</v>
      </c>
    </row>
    <row r="2805" spans="1:7" x14ac:dyDescent="0.25">
      <c r="A2805" t="s">
        <v>24193</v>
      </c>
      <c r="B2805" s="1">
        <v>44851</v>
      </c>
      <c r="C2805" t="s">
        <v>79</v>
      </c>
      <c r="D2805">
        <v>442753</v>
      </c>
      <c r="E2805" t="s">
        <v>24194</v>
      </c>
      <c r="F2805" t="s">
        <v>111</v>
      </c>
      <c r="G2805" s="1">
        <v>44862</v>
      </c>
    </row>
    <row r="2806" spans="1:7" x14ac:dyDescent="0.25">
      <c r="A2806" t="s">
        <v>24195</v>
      </c>
      <c r="B2806" s="1">
        <v>44851</v>
      </c>
      <c r="C2806" t="s">
        <v>79</v>
      </c>
      <c r="D2806">
        <v>442754</v>
      </c>
      <c r="E2806" t="s">
        <v>24196</v>
      </c>
      <c r="F2806" t="s">
        <v>106</v>
      </c>
      <c r="G2806" s="1">
        <v>44852</v>
      </c>
    </row>
    <row r="2807" spans="1:7" x14ac:dyDescent="0.25">
      <c r="A2807" t="s">
        <v>24197</v>
      </c>
      <c r="B2807" s="1">
        <v>44851</v>
      </c>
      <c r="C2807" t="s">
        <v>79</v>
      </c>
      <c r="D2807">
        <v>442755</v>
      </c>
      <c r="E2807" t="s">
        <v>24198</v>
      </c>
      <c r="F2807" t="s">
        <v>106</v>
      </c>
      <c r="G2807" s="1">
        <v>44852</v>
      </c>
    </row>
    <row r="2808" spans="1:7" x14ac:dyDescent="0.25">
      <c r="A2808" t="s">
        <v>24199</v>
      </c>
      <c r="B2808" s="1">
        <v>44851</v>
      </c>
      <c r="C2808" t="s">
        <v>79</v>
      </c>
      <c r="D2808">
        <v>442756</v>
      </c>
      <c r="E2808" t="s">
        <v>24200</v>
      </c>
      <c r="F2808" t="s">
        <v>468</v>
      </c>
      <c r="G2808" s="1">
        <v>44851</v>
      </c>
    </row>
    <row r="2809" spans="1:7" x14ac:dyDescent="0.25">
      <c r="A2809" t="s">
        <v>24201</v>
      </c>
      <c r="B2809" s="1">
        <v>44851</v>
      </c>
      <c r="C2809" t="s">
        <v>79</v>
      </c>
      <c r="D2809">
        <v>442757</v>
      </c>
      <c r="E2809" t="s">
        <v>24202</v>
      </c>
      <c r="F2809" t="s">
        <v>106</v>
      </c>
      <c r="G2809" s="1">
        <v>44852</v>
      </c>
    </row>
    <row r="2810" spans="1:7" x14ac:dyDescent="0.25">
      <c r="A2810" t="s">
        <v>24203</v>
      </c>
      <c r="B2810" s="1">
        <v>44851</v>
      </c>
      <c r="C2810" t="s">
        <v>79</v>
      </c>
      <c r="D2810">
        <v>442758</v>
      </c>
      <c r="E2810" t="s">
        <v>24204</v>
      </c>
      <c r="F2810" t="s">
        <v>106</v>
      </c>
      <c r="G2810" s="1">
        <v>44853</v>
      </c>
    </row>
    <row r="2811" spans="1:7" x14ac:dyDescent="0.25">
      <c r="A2811" t="s">
        <v>24205</v>
      </c>
      <c r="B2811" s="1">
        <v>44851</v>
      </c>
      <c r="C2811" t="s">
        <v>79</v>
      </c>
      <c r="D2811">
        <v>442759</v>
      </c>
      <c r="E2811" t="s">
        <v>24206</v>
      </c>
      <c r="F2811" t="s">
        <v>106</v>
      </c>
      <c r="G2811" s="1">
        <v>44852</v>
      </c>
    </row>
    <row r="2812" spans="1:7" x14ac:dyDescent="0.25">
      <c r="A2812" t="s">
        <v>24207</v>
      </c>
      <c r="B2812" s="1">
        <v>44851</v>
      </c>
      <c r="C2812" t="s">
        <v>79</v>
      </c>
      <c r="D2812">
        <v>442760</v>
      </c>
      <c r="E2812" t="s">
        <v>24208</v>
      </c>
      <c r="F2812" t="s">
        <v>106</v>
      </c>
      <c r="G2812" s="1">
        <v>44852</v>
      </c>
    </row>
    <row r="2813" spans="1:7" x14ac:dyDescent="0.25">
      <c r="A2813" t="s">
        <v>24209</v>
      </c>
      <c r="B2813" s="1">
        <v>44851</v>
      </c>
      <c r="C2813" t="s">
        <v>79</v>
      </c>
      <c r="D2813">
        <v>442761</v>
      </c>
      <c r="E2813" t="s">
        <v>24210</v>
      </c>
      <c r="F2813" t="s">
        <v>106</v>
      </c>
      <c r="G2813" s="1">
        <v>44859</v>
      </c>
    </row>
    <row r="2814" spans="1:7" x14ac:dyDescent="0.25">
      <c r="A2814" t="s">
        <v>24211</v>
      </c>
      <c r="B2814" s="1">
        <v>44851</v>
      </c>
      <c r="C2814" t="s">
        <v>79</v>
      </c>
      <c r="D2814">
        <v>442762</v>
      </c>
      <c r="E2814" t="s">
        <v>24212</v>
      </c>
      <c r="F2814" t="s">
        <v>106</v>
      </c>
      <c r="G2814" s="1">
        <v>44853</v>
      </c>
    </row>
    <row r="2815" spans="1:7" x14ac:dyDescent="0.25">
      <c r="A2815" t="s">
        <v>24213</v>
      </c>
      <c r="B2815" s="1">
        <v>44851</v>
      </c>
      <c r="C2815" t="s">
        <v>79</v>
      </c>
      <c r="D2815">
        <v>442763</v>
      </c>
      <c r="E2815" t="s">
        <v>24214</v>
      </c>
      <c r="F2815" t="s">
        <v>106</v>
      </c>
      <c r="G2815" s="1">
        <v>44854</v>
      </c>
    </row>
    <row r="2816" spans="1:7" x14ac:dyDescent="0.25">
      <c r="A2816" t="s">
        <v>24215</v>
      </c>
      <c r="B2816" s="1">
        <v>44851</v>
      </c>
      <c r="C2816" t="s">
        <v>79</v>
      </c>
      <c r="D2816">
        <v>442764</v>
      </c>
      <c r="E2816" t="s">
        <v>24216</v>
      </c>
      <c r="F2816" t="s">
        <v>106</v>
      </c>
      <c r="G2816" s="1">
        <v>44853</v>
      </c>
    </row>
    <row r="2817" spans="1:7" x14ac:dyDescent="0.25">
      <c r="A2817" t="s">
        <v>24217</v>
      </c>
      <c r="B2817" s="1">
        <v>44851</v>
      </c>
      <c r="C2817" t="s">
        <v>79</v>
      </c>
      <c r="D2817">
        <v>442765</v>
      </c>
      <c r="E2817" t="s">
        <v>24218</v>
      </c>
      <c r="F2817" t="s">
        <v>106</v>
      </c>
      <c r="G2817" s="1">
        <v>44856</v>
      </c>
    </row>
    <row r="2818" spans="1:7" x14ac:dyDescent="0.25">
      <c r="A2818" t="s">
        <v>24219</v>
      </c>
      <c r="B2818" s="1">
        <v>44851</v>
      </c>
      <c r="C2818" t="s">
        <v>79</v>
      </c>
      <c r="D2818">
        <v>442766</v>
      </c>
      <c r="E2818" t="s">
        <v>24220</v>
      </c>
      <c r="F2818" t="s">
        <v>106</v>
      </c>
      <c r="G2818" s="1">
        <v>44852</v>
      </c>
    </row>
    <row r="2819" spans="1:7" x14ac:dyDescent="0.25">
      <c r="A2819" t="s">
        <v>24221</v>
      </c>
      <c r="B2819" s="1">
        <v>44851</v>
      </c>
      <c r="C2819" t="s">
        <v>79</v>
      </c>
      <c r="D2819">
        <v>442767</v>
      </c>
      <c r="E2819" t="s">
        <v>24222</v>
      </c>
      <c r="F2819" t="s">
        <v>106</v>
      </c>
      <c r="G2819" s="1">
        <v>44854</v>
      </c>
    </row>
    <row r="2820" spans="1:7" x14ac:dyDescent="0.25">
      <c r="A2820" t="s">
        <v>24223</v>
      </c>
      <c r="B2820" s="1">
        <v>44851</v>
      </c>
      <c r="C2820" t="s">
        <v>79</v>
      </c>
      <c r="D2820">
        <v>442768</v>
      </c>
      <c r="E2820" t="s">
        <v>24224</v>
      </c>
      <c r="F2820" t="s">
        <v>106</v>
      </c>
      <c r="G2820" s="1">
        <v>44852</v>
      </c>
    </row>
    <row r="2821" spans="1:7" x14ac:dyDescent="0.25">
      <c r="A2821" t="s">
        <v>24225</v>
      </c>
      <c r="B2821" s="1">
        <v>44851</v>
      </c>
      <c r="C2821" t="s">
        <v>79</v>
      </c>
      <c r="D2821">
        <v>442769</v>
      </c>
      <c r="E2821" t="s">
        <v>24226</v>
      </c>
      <c r="F2821" t="s">
        <v>106</v>
      </c>
      <c r="G2821" s="1">
        <v>44852</v>
      </c>
    </row>
    <row r="2822" spans="1:7" x14ac:dyDescent="0.25">
      <c r="A2822" t="s">
        <v>24227</v>
      </c>
      <c r="B2822" s="1">
        <v>44851</v>
      </c>
      <c r="C2822" t="s">
        <v>79</v>
      </c>
      <c r="D2822">
        <v>442770</v>
      </c>
      <c r="E2822" t="s">
        <v>24228</v>
      </c>
      <c r="F2822" t="s">
        <v>106</v>
      </c>
      <c r="G2822" s="1">
        <v>44854</v>
      </c>
    </row>
    <row r="2823" spans="1:7" x14ac:dyDescent="0.25">
      <c r="A2823" t="s">
        <v>24229</v>
      </c>
      <c r="B2823" s="1">
        <v>44851</v>
      </c>
      <c r="C2823" t="s">
        <v>79</v>
      </c>
      <c r="D2823">
        <v>442771</v>
      </c>
      <c r="E2823" t="s">
        <v>24230</v>
      </c>
      <c r="F2823" t="s">
        <v>106</v>
      </c>
      <c r="G2823" s="1">
        <v>44852</v>
      </c>
    </row>
    <row r="2824" spans="1:7" x14ac:dyDescent="0.25">
      <c r="A2824" t="s">
        <v>24231</v>
      </c>
      <c r="B2824" s="1">
        <v>44851</v>
      </c>
      <c r="C2824" t="s">
        <v>79</v>
      </c>
      <c r="D2824">
        <v>442772</v>
      </c>
      <c r="E2824" t="s">
        <v>24232</v>
      </c>
      <c r="F2824" t="s">
        <v>106</v>
      </c>
      <c r="G2824" s="1">
        <v>44852</v>
      </c>
    </row>
    <row r="2825" spans="1:7" x14ac:dyDescent="0.25">
      <c r="A2825" t="s">
        <v>24233</v>
      </c>
      <c r="B2825" s="1">
        <v>44851</v>
      </c>
      <c r="C2825" t="s">
        <v>79</v>
      </c>
      <c r="D2825">
        <v>442773</v>
      </c>
      <c r="E2825" t="s">
        <v>24234</v>
      </c>
      <c r="F2825" t="s">
        <v>106</v>
      </c>
      <c r="G2825" s="1">
        <v>44852</v>
      </c>
    </row>
    <row r="2826" spans="1:7" x14ac:dyDescent="0.25">
      <c r="A2826" t="s">
        <v>24235</v>
      </c>
      <c r="B2826" s="1">
        <v>44851</v>
      </c>
      <c r="C2826" t="s">
        <v>79</v>
      </c>
      <c r="D2826">
        <v>442774</v>
      </c>
      <c r="E2826" t="s">
        <v>24236</v>
      </c>
      <c r="F2826" t="s">
        <v>106</v>
      </c>
      <c r="G2826" s="1">
        <v>44852</v>
      </c>
    </row>
    <row r="2827" spans="1:7" x14ac:dyDescent="0.25">
      <c r="A2827" t="s">
        <v>24237</v>
      </c>
      <c r="B2827" s="1">
        <v>44851</v>
      </c>
      <c r="C2827" t="s">
        <v>79</v>
      </c>
      <c r="D2827">
        <v>442775</v>
      </c>
      <c r="E2827" t="s">
        <v>24238</v>
      </c>
      <c r="F2827" t="s">
        <v>106</v>
      </c>
      <c r="G2827" s="1">
        <v>44853</v>
      </c>
    </row>
    <row r="2828" spans="1:7" x14ac:dyDescent="0.25">
      <c r="A2828" t="s">
        <v>24239</v>
      </c>
      <c r="B2828" s="1">
        <v>44851</v>
      </c>
      <c r="C2828" t="s">
        <v>79</v>
      </c>
      <c r="D2828">
        <v>442776</v>
      </c>
      <c r="E2828" t="s">
        <v>24240</v>
      </c>
      <c r="F2828" t="s">
        <v>106</v>
      </c>
      <c r="G2828" s="1">
        <v>44854</v>
      </c>
    </row>
    <row r="2829" spans="1:7" x14ac:dyDescent="0.25">
      <c r="A2829" t="s">
        <v>24241</v>
      </c>
      <c r="B2829" s="1">
        <v>44851</v>
      </c>
      <c r="C2829" t="s">
        <v>79</v>
      </c>
      <c r="D2829">
        <v>442777</v>
      </c>
      <c r="E2829" t="s">
        <v>24242</v>
      </c>
      <c r="F2829" t="s">
        <v>106</v>
      </c>
      <c r="G2829" s="1">
        <v>44852</v>
      </c>
    </row>
    <row r="2830" spans="1:7" x14ac:dyDescent="0.25">
      <c r="A2830" t="s">
        <v>24243</v>
      </c>
      <c r="B2830" s="1">
        <v>44851</v>
      </c>
      <c r="C2830" t="s">
        <v>79</v>
      </c>
      <c r="D2830">
        <v>442778</v>
      </c>
      <c r="E2830" t="s">
        <v>24244</v>
      </c>
      <c r="F2830" t="s">
        <v>106</v>
      </c>
      <c r="G2830" s="1">
        <v>44852</v>
      </c>
    </row>
    <row r="2831" spans="1:7" x14ac:dyDescent="0.25">
      <c r="A2831" t="s">
        <v>24245</v>
      </c>
      <c r="B2831" s="1">
        <v>44851</v>
      </c>
      <c r="C2831" t="s">
        <v>79</v>
      </c>
      <c r="D2831">
        <v>442779</v>
      </c>
      <c r="E2831" t="s">
        <v>24246</v>
      </c>
      <c r="F2831" t="s">
        <v>106</v>
      </c>
      <c r="G2831" s="1">
        <v>44852</v>
      </c>
    </row>
    <row r="2832" spans="1:7" x14ac:dyDescent="0.25">
      <c r="A2832" t="s">
        <v>24247</v>
      </c>
      <c r="B2832" s="1">
        <v>44851</v>
      </c>
      <c r="C2832" t="s">
        <v>79</v>
      </c>
      <c r="D2832">
        <v>442780</v>
      </c>
      <c r="E2832" t="s">
        <v>24248</v>
      </c>
      <c r="F2832" t="s">
        <v>106</v>
      </c>
      <c r="G2832" s="1">
        <v>44854</v>
      </c>
    </row>
    <row r="2833" spans="1:7" x14ac:dyDescent="0.25">
      <c r="A2833" t="s">
        <v>24249</v>
      </c>
      <c r="B2833" s="1">
        <v>44851</v>
      </c>
      <c r="C2833" t="s">
        <v>79</v>
      </c>
      <c r="D2833">
        <v>442781</v>
      </c>
      <c r="E2833" t="s">
        <v>24250</v>
      </c>
      <c r="F2833" t="s">
        <v>106</v>
      </c>
      <c r="G2833" s="1">
        <v>44852</v>
      </c>
    </row>
    <row r="2834" spans="1:7" x14ac:dyDescent="0.25">
      <c r="A2834" t="s">
        <v>24251</v>
      </c>
      <c r="B2834" s="1">
        <v>44852</v>
      </c>
      <c r="C2834" t="s">
        <v>79</v>
      </c>
      <c r="D2834">
        <v>443227</v>
      </c>
      <c r="E2834" t="s">
        <v>24252</v>
      </c>
      <c r="F2834" t="s">
        <v>111</v>
      </c>
      <c r="G2834" s="1">
        <v>44862</v>
      </c>
    </row>
    <row r="2835" spans="1:7" x14ac:dyDescent="0.25">
      <c r="A2835" t="s">
        <v>24253</v>
      </c>
      <c r="B2835" s="1">
        <v>44852</v>
      </c>
      <c r="C2835" t="s">
        <v>79</v>
      </c>
      <c r="D2835">
        <v>443228</v>
      </c>
      <c r="E2835" t="s">
        <v>24254</v>
      </c>
      <c r="F2835" t="s">
        <v>106</v>
      </c>
      <c r="G2835" s="1">
        <v>44855</v>
      </c>
    </row>
    <row r="2836" spans="1:7" x14ac:dyDescent="0.25">
      <c r="A2836" t="s">
        <v>24255</v>
      </c>
      <c r="B2836" s="1">
        <v>44852</v>
      </c>
      <c r="C2836" t="s">
        <v>79</v>
      </c>
      <c r="D2836">
        <v>443229</v>
      </c>
      <c r="E2836" t="s">
        <v>24256</v>
      </c>
      <c r="F2836" t="s">
        <v>106</v>
      </c>
      <c r="G2836" s="1">
        <v>44853</v>
      </c>
    </row>
    <row r="2837" spans="1:7" x14ac:dyDescent="0.25">
      <c r="A2837" t="s">
        <v>24257</v>
      </c>
      <c r="B2837" s="1">
        <v>44852</v>
      </c>
      <c r="C2837" t="s">
        <v>79</v>
      </c>
      <c r="D2837">
        <v>443230</v>
      </c>
      <c r="E2837" t="s">
        <v>24258</v>
      </c>
      <c r="F2837" t="s">
        <v>106</v>
      </c>
      <c r="G2837" s="1">
        <v>44853</v>
      </c>
    </row>
    <row r="2838" spans="1:7" x14ac:dyDescent="0.25">
      <c r="A2838" t="s">
        <v>24259</v>
      </c>
      <c r="B2838" s="1">
        <v>44852</v>
      </c>
      <c r="C2838" t="s">
        <v>79</v>
      </c>
      <c r="D2838">
        <v>443231</v>
      </c>
      <c r="E2838" t="s">
        <v>24260</v>
      </c>
      <c r="F2838" t="s">
        <v>106</v>
      </c>
      <c r="G2838" s="1">
        <v>44855</v>
      </c>
    </row>
    <row r="2839" spans="1:7" x14ac:dyDescent="0.25">
      <c r="A2839" t="s">
        <v>24261</v>
      </c>
      <c r="B2839" s="1">
        <v>44852</v>
      </c>
      <c r="C2839" t="s">
        <v>79</v>
      </c>
      <c r="D2839">
        <v>443232</v>
      </c>
      <c r="E2839" t="s">
        <v>24262</v>
      </c>
      <c r="F2839" t="s">
        <v>106</v>
      </c>
      <c r="G2839" s="1">
        <v>44853</v>
      </c>
    </row>
    <row r="2840" spans="1:7" x14ac:dyDescent="0.25">
      <c r="A2840" t="s">
        <v>24263</v>
      </c>
      <c r="B2840" s="1">
        <v>44852</v>
      </c>
      <c r="C2840" t="s">
        <v>79</v>
      </c>
      <c r="D2840">
        <v>443233</v>
      </c>
      <c r="E2840" t="s">
        <v>24264</v>
      </c>
      <c r="F2840" t="s">
        <v>106</v>
      </c>
      <c r="G2840" s="1">
        <v>44853</v>
      </c>
    </row>
    <row r="2841" spans="1:7" x14ac:dyDescent="0.25">
      <c r="A2841" t="s">
        <v>24265</v>
      </c>
      <c r="B2841" s="1">
        <v>44852</v>
      </c>
      <c r="C2841" t="s">
        <v>79</v>
      </c>
      <c r="D2841">
        <v>443234</v>
      </c>
      <c r="E2841" t="s">
        <v>24266</v>
      </c>
      <c r="F2841" t="s">
        <v>106</v>
      </c>
      <c r="G2841" s="1">
        <v>44855</v>
      </c>
    </row>
    <row r="2842" spans="1:7" x14ac:dyDescent="0.25">
      <c r="A2842" t="s">
        <v>24267</v>
      </c>
      <c r="B2842" s="1">
        <v>44852</v>
      </c>
      <c r="C2842" t="s">
        <v>79</v>
      </c>
      <c r="D2842">
        <v>443235</v>
      </c>
      <c r="E2842" t="s">
        <v>24268</v>
      </c>
      <c r="F2842" t="s">
        <v>106</v>
      </c>
      <c r="G2842" s="1">
        <v>44853</v>
      </c>
    </row>
    <row r="2843" spans="1:7" x14ac:dyDescent="0.25">
      <c r="A2843" t="s">
        <v>24269</v>
      </c>
      <c r="B2843" s="1">
        <v>44852</v>
      </c>
      <c r="C2843" t="s">
        <v>79</v>
      </c>
      <c r="D2843">
        <v>443236</v>
      </c>
      <c r="E2843" t="s">
        <v>24270</v>
      </c>
      <c r="F2843" t="s">
        <v>106</v>
      </c>
      <c r="G2843" s="1">
        <v>44853</v>
      </c>
    </row>
    <row r="2844" spans="1:7" x14ac:dyDescent="0.25">
      <c r="A2844" t="s">
        <v>24271</v>
      </c>
      <c r="B2844" s="1">
        <v>44852</v>
      </c>
      <c r="C2844" t="s">
        <v>79</v>
      </c>
      <c r="D2844">
        <v>443237</v>
      </c>
      <c r="E2844" t="s">
        <v>24272</v>
      </c>
      <c r="F2844" t="s">
        <v>106</v>
      </c>
      <c r="G2844" s="1">
        <v>44854</v>
      </c>
    </row>
    <row r="2845" spans="1:7" x14ac:dyDescent="0.25">
      <c r="A2845" t="s">
        <v>24273</v>
      </c>
      <c r="B2845" s="1">
        <v>44852</v>
      </c>
      <c r="C2845" t="s">
        <v>79</v>
      </c>
      <c r="D2845">
        <v>443238</v>
      </c>
      <c r="E2845" t="s">
        <v>24274</v>
      </c>
      <c r="F2845" t="s">
        <v>106</v>
      </c>
      <c r="G2845" s="1">
        <v>44859</v>
      </c>
    </row>
    <row r="2846" spans="1:7" x14ac:dyDescent="0.25">
      <c r="A2846" t="s">
        <v>24275</v>
      </c>
      <c r="B2846" s="1">
        <v>44852</v>
      </c>
      <c r="C2846" t="s">
        <v>79</v>
      </c>
      <c r="D2846">
        <v>443239</v>
      </c>
      <c r="E2846" t="s">
        <v>24276</v>
      </c>
      <c r="F2846" t="s">
        <v>106</v>
      </c>
      <c r="G2846" s="1">
        <v>44855</v>
      </c>
    </row>
    <row r="2847" spans="1:7" x14ac:dyDescent="0.25">
      <c r="A2847" t="s">
        <v>24277</v>
      </c>
      <c r="B2847" s="1">
        <v>44852</v>
      </c>
      <c r="C2847" t="s">
        <v>79</v>
      </c>
      <c r="D2847">
        <v>443240</v>
      </c>
      <c r="E2847" t="s">
        <v>24278</v>
      </c>
      <c r="F2847" t="s">
        <v>106</v>
      </c>
      <c r="G2847" s="1">
        <v>44853</v>
      </c>
    </row>
    <row r="2848" spans="1:7" x14ac:dyDescent="0.25">
      <c r="A2848" t="s">
        <v>24279</v>
      </c>
      <c r="B2848" s="1">
        <v>44852</v>
      </c>
      <c r="C2848" t="s">
        <v>79</v>
      </c>
      <c r="D2848">
        <v>443241</v>
      </c>
      <c r="E2848" t="s">
        <v>24280</v>
      </c>
      <c r="F2848" t="s">
        <v>106</v>
      </c>
      <c r="G2848" s="1">
        <v>44853</v>
      </c>
    </row>
    <row r="2849" spans="1:7" x14ac:dyDescent="0.25">
      <c r="A2849" t="s">
        <v>24281</v>
      </c>
      <c r="B2849" s="1">
        <v>44852</v>
      </c>
      <c r="C2849" t="s">
        <v>79</v>
      </c>
      <c r="D2849">
        <v>443242</v>
      </c>
      <c r="E2849" t="s">
        <v>24282</v>
      </c>
      <c r="F2849" t="s">
        <v>106</v>
      </c>
      <c r="G2849" s="1">
        <v>44854</v>
      </c>
    </row>
    <row r="2850" spans="1:7" x14ac:dyDescent="0.25">
      <c r="A2850" t="s">
        <v>24283</v>
      </c>
      <c r="B2850" s="1">
        <v>44852</v>
      </c>
      <c r="C2850" t="s">
        <v>79</v>
      </c>
      <c r="D2850">
        <v>443243</v>
      </c>
      <c r="E2850" t="s">
        <v>24284</v>
      </c>
      <c r="F2850" t="s">
        <v>106</v>
      </c>
      <c r="G2850" s="1">
        <v>44853</v>
      </c>
    </row>
    <row r="2851" spans="1:7" x14ac:dyDescent="0.25">
      <c r="A2851" t="s">
        <v>24285</v>
      </c>
      <c r="B2851" s="1">
        <v>44852</v>
      </c>
      <c r="C2851" t="s">
        <v>79</v>
      </c>
      <c r="D2851">
        <v>443244</v>
      </c>
      <c r="E2851" t="s">
        <v>24286</v>
      </c>
      <c r="F2851" t="s">
        <v>106</v>
      </c>
      <c r="G2851" s="1">
        <v>44853</v>
      </c>
    </row>
    <row r="2852" spans="1:7" x14ac:dyDescent="0.25">
      <c r="A2852" t="s">
        <v>24287</v>
      </c>
      <c r="B2852" s="1">
        <v>44852</v>
      </c>
      <c r="C2852" t="s">
        <v>79</v>
      </c>
      <c r="D2852">
        <v>443245</v>
      </c>
      <c r="E2852" t="s">
        <v>24288</v>
      </c>
      <c r="F2852" t="s">
        <v>106</v>
      </c>
      <c r="G2852" s="1">
        <v>44853</v>
      </c>
    </row>
    <row r="2853" spans="1:7" x14ac:dyDescent="0.25">
      <c r="A2853" t="s">
        <v>24289</v>
      </c>
      <c r="B2853" s="1">
        <v>44852</v>
      </c>
      <c r="C2853" t="s">
        <v>79</v>
      </c>
      <c r="D2853">
        <v>443246</v>
      </c>
      <c r="E2853" t="s">
        <v>24290</v>
      </c>
      <c r="F2853" t="s">
        <v>106</v>
      </c>
      <c r="G2853" s="1">
        <v>44853</v>
      </c>
    </row>
    <row r="2854" spans="1:7" x14ac:dyDescent="0.25">
      <c r="A2854" t="s">
        <v>24291</v>
      </c>
      <c r="B2854" s="1">
        <v>44852</v>
      </c>
      <c r="C2854" t="s">
        <v>79</v>
      </c>
      <c r="D2854">
        <v>443247</v>
      </c>
      <c r="E2854" t="s">
        <v>24292</v>
      </c>
      <c r="F2854" t="s">
        <v>106</v>
      </c>
      <c r="G2854" s="1">
        <v>44853</v>
      </c>
    </row>
    <row r="2855" spans="1:7" x14ac:dyDescent="0.25">
      <c r="A2855" t="s">
        <v>24293</v>
      </c>
      <c r="B2855" s="1">
        <v>44852</v>
      </c>
      <c r="C2855" t="s">
        <v>79</v>
      </c>
      <c r="D2855">
        <v>443248</v>
      </c>
      <c r="E2855" t="s">
        <v>24294</v>
      </c>
      <c r="F2855" t="s">
        <v>106</v>
      </c>
      <c r="G2855" s="1">
        <v>44853</v>
      </c>
    </row>
    <row r="2856" spans="1:7" x14ac:dyDescent="0.25">
      <c r="A2856" t="s">
        <v>24295</v>
      </c>
      <c r="B2856" s="1">
        <v>44852</v>
      </c>
      <c r="C2856" t="s">
        <v>79</v>
      </c>
      <c r="D2856">
        <v>443249</v>
      </c>
      <c r="E2856" t="s">
        <v>24296</v>
      </c>
      <c r="F2856" t="s">
        <v>281</v>
      </c>
      <c r="G2856" s="1">
        <v>44860</v>
      </c>
    </row>
    <row r="2857" spans="1:7" x14ac:dyDescent="0.25">
      <c r="A2857" t="s">
        <v>24297</v>
      </c>
      <c r="B2857" s="1">
        <v>44852</v>
      </c>
      <c r="C2857" t="s">
        <v>79</v>
      </c>
      <c r="D2857">
        <v>443250</v>
      </c>
      <c r="E2857" t="s">
        <v>24298</v>
      </c>
      <c r="F2857" t="s">
        <v>106</v>
      </c>
      <c r="G2857" s="1">
        <v>44853</v>
      </c>
    </row>
    <row r="2858" spans="1:7" x14ac:dyDescent="0.25">
      <c r="A2858" t="s">
        <v>24299</v>
      </c>
      <c r="B2858" s="1">
        <v>44852</v>
      </c>
      <c r="C2858" t="s">
        <v>79</v>
      </c>
      <c r="D2858">
        <v>443251</v>
      </c>
      <c r="E2858" t="s">
        <v>24300</v>
      </c>
      <c r="F2858" t="s">
        <v>106</v>
      </c>
      <c r="G2858" s="1">
        <v>44853</v>
      </c>
    </row>
    <row r="2859" spans="1:7" x14ac:dyDescent="0.25">
      <c r="A2859" t="s">
        <v>24301</v>
      </c>
      <c r="B2859" s="1">
        <v>44852</v>
      </c>
      <c r="C2859" t="s">
        <v>79</v>
      </c>
      <c r="D2859">
        <v>443252</v>
      </c>
      <c r="E2859" t="s">
        <v>24302</v>
      </c>
      <c r="F2859" t="s">
        <v>106</v>
      </c>
      <c r="G2859" s="1">
        <v>44853</v>
      </c>
    </row>
    <row r="2860" spans="1:7" x14ac:dyDescent="0.25">
      <c r="A2860" t="s">
        <v>24303</v>
      </c>
      <c r="B2860" s="1">
        <v>44852</v>
      </c>
      <c r="C2860" t="s">
        <v>79</v>
      </c>
      <c r="D2860">
        <v>443253</v>
      </c>
      <c r="E2860" t="s">
        <v>24304</v>
      </c>
      <c r="F2860" t="s">
        <v>106</v>
      </c>
      <c r="G2860" s="1">
        <v>44853</v>
      </c>
    </row>
    <row r="2861" spans="1:7" x14ac:dyDescent="0.25">
      <c r="A2861" t="s">
        <v>24305</v>
      </c>
      <c r="B2861" s="1">
        <v>44852</v>
      </c>
      <c r="C2861" t="s">
        <v>79</v>
      </c>
      <c r="D2861">
        <v>443254</v>
      </c>
      <c r="E2861" t="s">
        <v>24306</v>
      </c>
      <c r="F2861" t="s">
        <v>111</v>
      </c>
      <c r="G2861" s="1">
        <v>44861</v>
      </c>
    </row>
    <row r="2862" spans="1:7" x14ac:dyDescent="0.25">
      <c r="A2862" t="s">
        <v>24307</v>
      </c>
      <c r="B2862" s="1">
        <v>44852</v>
      </c>
      <c r="C2862" t="s">
        <v>79</v>
      </c>
      <c r="D2862">
        <v>443255</v>
      </c>
      <c r="E2862" t="s">
        <v>24308</v>
      </c>
      <c r="F2862" t="s">
        <v>106</v>
      </c>
      <c r="G2862" s="1">
        <v>44853</v>
      </c>
    </row>
    <row r="2863" spans="1:7" x14ac:dyDescent="0.25">
      <c r="A2863" t="s">
        <v>24309</v>
      </c>
      <c r="B2863" s="1">
        <v>44852</v>
      </c>
      <c r="C2863" t="s">
        <v>79</v>
      </c>
      <c r="D2863">
        <v>443256</v>
      </c>
      <c r="E2863" t="s">
        <v>24310</v>
      </c>
      <c r="F2863" t="s">
        <v>106</v>
      </c>
      <c r="G2863" s="1">
        <v>44853</v>
      </c>
    </row>
    <row r="2864" spans="1:7" x14ac:dyDescent="0.25">
      <c r="A2864" t="s">
        <v>24311</v>
      </c>
      <c r="B2864" s="1">
        <v>44852</v>
      </c>
      <c r="C2864" t="s">
        <v>79</v>
      </c>
      <c r="D2864">
        <v>443257</v>
      </c>
      <c r="E2864" t="s">
        <v>24312</v>
      </c>
      <c r="F2864" t="s">
        <v>106</v>
      </c>
      <c r="G2864" s="1">
        <v>44853</v>
      </c>
    </row>
    <row r="2865" spans="1:7" x14ac:dyDescent="0.25">
      <c r="A2865" t="s">
        <v>24313</v>
      </c>
      <c r="B2865" s="1">
        <v>44852</v>
      </c>
      <c r="C2865" t="s">
        <v>79</v>
      </c>
      <c r="D2865">
        <v>443258</v>
      </c>
      <c r="E2865" t="s">
        <v>24314</v>
      </c>
      <c r="F2865" t="s">
        <v>106</v>
      </c>
      <c r="G2865" s="1">
        <v>44853</v>
      </c>
    </row>
    <row r="2866" spans="1:7" x14ac:dyDescent="0.25">
      <c r="A2866" t="s">
        <v>24315</v>
      </c>
      <c r="B2866" s="1">
        <v>44852</v>
      </c>
      <c r="C2866" t="s">
        <v>79</v>
      </c>
      <c r="D2866">
        <v>443259</v>
      </c>
      <c r="E2866" t="s">
        <v>24316</v>
      </c>
      <c r="F2866" t="s">
        <v>106</v>
      </c>
      <c r="G2866" s="1">
        <v>44853</v>
      </c>
    </row>
    <row r="2867" spans="1:7" x14ac:dyDescent="0.25">
      <c r="A2867" t="s">
        <v>24317</v>
      </c>
      <c r="B2867" s="1">
        <v>44852</v>
      </c>
      <c r="C2867" t="s">
        <v>79</v>
      </c>
      <c r="D2867">
        <v>443260</v>
      </c>
      <c r="E2867" t="s">
        <v>24318</v>
      </c>
      <c r="F2867" t="s">
        <v>106</v>
      </c>
      <c r="G2867" s="1">
        <v>44853</v>
      </c>
    </row>
    <row r="2868" spans="1:7" x14ac:dyDescent="0.25">
      <c r="A2868" t="s">
        <v>24319</v>
      </c>
      <c r="B2868" s="1">
        <v>44852</v>
      </c>
      <c r="C2868" t="s">
        <v>79</v>
      </c>
      <c r="D2868">
        <v>443261</v>
      </c>
      <c r="E2868" t="s">
        <v>24320</v>
      </c>
      <c r="F2868" t="s">
        <v>106</v>
      </c>
      <c r="G2868" s="1">
        <v>44853</v>
      </c>
    </row>
    <row r="2869" spans="1:7" x14ac:dyDescent="0.25">
      <c r="A2869" t="s">
        <v>24321</v>
      </c>
      <c r="B2869" s="1">
        <v>44852</v>
      </c>
      <c r="C2869" t="s">
        <v>79</v>
      </c>
      <c r="D2869">
        <v>443262</v>
      </c>
      <c r="E2869" t="s">
        <v>24322</v>
      </c>
      <c r="F2869" t="s">
        <v>106</v>
      </c>
      <c r="G2869" s="1">
        <v>44853</v>
      </c>
    </row>
    <row r="2870" spans="1:7" x14ac:dyDescent="0.25">
      <c r="A2870" t="s">
        <v>24323</v>
      </c>
      <c r="B2870" s="1">
        <v>44852</v>
      </c>
      <c r="C2870" t="s">
        <v>79</v>
      </c>
      <c r="D2870">
        <v>443263</v>
      </c>
      <c r="E2870" t="s">
        <v>24324</v>
      </c>
      <c r="F2870" t="s">
        <v>106</v>
      </c>
      <c r="G2870" s="1">
        <v>44853</v>
      </c>
    </row>
    <row r="2871" spans="1:7" x14ac:dyDescent="0.25">
      <c r="A2871" t="s">
        <v>24325</v>
      </c>
      <c r="B2871" s="1">
        <v>44852</v>
      </c>
      <c r="C2871" t="s">
        <v>79</v>
      </c>
      <c r="D2871">
        <v>443264</v>
      </c>
      <c r="E2871" t="s">
        <v>24326</v>
      </c>
      <c r="F2871" t="s">
        <v>106</v>
      </c>
      <c r="G2871" s="1">
        <v>44853</v>
      </c>
    </row>
    <row r="2872" spans="1:7" x14ac:dyDescent="0.25">
      <c r="A2872" t="s">
        <v>24327</v>
      </c>
      <c r="B2872" s="1">
        <v>44852</v>
      </c>
      <c r="C2872" t="s">
        <v>79</v>
      </c>
      <c r="D2872">
        <v>443265</v>
      </c>
      <c r="E2872" t="s">
        <v>24328</v>
      </c>
      <c r="F2872" t="s">
        <v>106</v>
      </c>
      <c r="G2872" s="1">
        <v>44853</v>
      </c>
    </row>
    <row r="2873" spans="1:7" x14ac:dyDescent="0.25">
      <c r="A2873" t="s">
        <v>24329</v>
      </c>
      <c r="B2873" s="1">
        <v>44852</v>
      </c>
      <c r="C2873" t="s">
        <v>79</v>
      </c>
      <c r="D2873">
        <v>443266</v>
      </c>
      <c r="E2873" t="s">
        <v>24330</v>
      </c>
      <c r="F2873" t="s">
        <v>106</v>
      </c>
      <c r="G2873" s="1">
        <v>44853</v>
      </c>
    </row>
    <row r="2874" spans="1:7" x14ac:dyDescent="0.25">
      <c r="A2874" t="s">
        <v>24331</v>
      </c>
      <c r="B2874" s="1">
        <v>44852</v>
      </c>
      <c r="C2874" t="s">
        <v>79</v>
      </c>
      <c r="D2874">
        <v>443267</v>
      </c>
      <c r="E2874" t="s">
        <v>24332</v>
      </c>
      <c r="F2874" t="s">
        <v>106</v>
      </c>
      <c r="G2874" s="1">
        <v>44853</v>
      </c>
    </row>
    <row r="2875" spans="1:7" x14ac:dyDescent="0.25">
      <c r="A2875" t="s">
        <v>24333</v>
      </c>
      <c r="B2875" s="1">
        <v>44852</v>
      </c>
      <c r="C2875" t="s">
        <v>79</v>
      </c>
      <c r="D2875">
        <v>443268</v>
      </c>
      <c r="E2875" t="s">
        <v>24334</v>
      </c>
      <c r="F2875" t="s">
        <v>106</v>
      </c>
      <c r="G2875" s="1">
        <v>44854</v>
      </c>
    </row>
    <row r="2876" spans="1:7" x14ac:dyDescent="0.25">
      <c r="A2876" t="s">
        <v>24335</v>
      </c>
      <c r="B2876" s="1">
        <v>44852</v>
      </c>
      <c r="C2876" t="s">
        <v>79</v>
      </c>
      <c r="D2876">
        <v>443269</v>
      </c>
      <c r="E2876" t="s">
        <v>24336</v>
      </c>
      <c r="F2876" t="s">
        <v>106</v>
      </c>
      <c r="G2876" s="1">
        <v>44853</v>
      </c>
    </row>
    <row r="2877" spans="1:7" x14ac:dyDescent="0.25">
      <c r="A2877" t="s">
        <v>24337</v>
      </c>
      <c r="B2877" s="1">
        <v>44852</v>
      </c>
      <c r="C2877" t="s">
        <v>79</v>
      </c>
      <c r="D2877">
        <v>443270</v>
      </c>
      <c r="E2877" t="s">
        <v>24338</v>
      </c>
      <c r="F2877" t="s">
        <v>106</v>
      </c>
      <c r="G2877" s="1">
        <v>44853</v>
      </c>
    </row>
    <row r="2878" spans="1:7" x14ac:dyDescent="0.25">
      <c r="A2878" t="s">
        <v>24339</v>
      </c>
      <c r="B2878" s="1">
        <v>44852</v>
      </c>
      <c r="C2878" t="s">
        <v>79</v>
      </c>
      <c r="D2878">
        <v>443271</v>
      </c>
      <c r="E2878" t="s">
        <v>24340</v>
      </c>
      <c r="F2878" t="s">
        <v>106</v>
      </c>
      <c r="G2878" s="1">
        <v>44853</v>
      </c>
    </row>
    <row r="2879" spans="1:7" x14ac:dyDescent="0.25">
      <c r="A2879" t="s">
        <v>24341</v>
      </c>
      <c r="B2879" s="1">
        <v>44852</v>
      </c>
      <c r="C2879" t="s">
        <v>79</v>
      </c>
      <c r="D2879">
        <v>443331</v>
      </c>
      <c r="E2879" t="s">
        <v>24342</v>
      </c>
      <c r="F2879" t="s">
        <v>106</v>
      </c>
      <c r="G2879" s="1">
        <v>44852</v>
      </c>
    </row>
    <row r="2880" spans="1:7" x14ac:dyDescent="0.25">
      <c r="A2880" t="s">
        <v>24343</v>
      </c>
      <c r="B2880" s="1">
        <v>44852</v>
      </c>
      <c r="C2880" t="s">
        <v>79</v>
      </c>
      <c r="D2880">
        <v>443332</v>
      </c>
      <c r="E2880" t="s">
        <v>24344</v>
      </c>
      <c r="F2880" t="s">
        <v>106</v>
      </c>
      <c r="G2880" s="1">
        <v>44852</v>
      </c>
    </row>
    <row r="2881" spans="1:7" x14ac:dyDescent="0.25">
      <c r="A2881" t="s">
        <v>24345</v>
      </c>
      <c r="B2881" s="1">
        <v>44852</v>
      </c>
      <c r="C2881" t="s">
        <v>79</v>
      </c>
      <c r="D2881">
        <v>443333</v>
      </c>
      <c r="E2881" t="s">
        <v>24346</v>
      </c>
      <c r="F2881" t="s">
        <v>106</v>
      </c>
      <c r="G2881" s="1">
        <v>44852</v>
      </c>
    </row>
    <row r="2882" spans="1:7" x14ac:dyDescent="0.25">
      <c r="A2882" t="s">
        <v>24347</v>
      </c>
      <c r="B2882" s="1">
        <v>44852</v>
      </c>
      <c r="C2882" t="s">
        <v>79</v>
      </c>
      <c r="D2882">
        <v>443334</v>
      </c>
      <c r="E2882" t="s">
        <v>24348</v>
      </c>
      <c r="F2882" t="s">
        <v>106</v>
      </c>
      <c r="G2882" s="1">
        <v>44852</v>
      </c>
    </row>
    <row r="2883" spans="1:7" x14ac:dyDescent="0.25">
      <c r="A2883" t="s">
        <v>24349</v>
      </c>
      <c r="B2883" s="1">
        <v>44852</v>
      </c>
      <c r="C2883" t="s">
        <v>79</v>
      </c>
      <c r="D2883">
        <v>443335</v>
      </c>
      <c r="E2883" t="s">
        <v>24350</v>
      </c>
      <c r="F2883" t="s">
        <v>106</v>
      </c>
      <c r="G2883" s="1">
        <v>44853</v>
      </c>
    </row>
    <row r="2884" spans="1:7" x14ac:dyDescent="0.25">
      <c r="A2884" t="s">
        <v>24351</v>
      </c>
      <c r="B2884" s="1">
        <v>44852</v>
      </c>
      <c r="C2884" t="s">
        <v>79</v>
      </c>
      <c r="D2884">
        <v>443336</v>
      </c>
      <c r="E2884" t="s">
        <v>24352</v>
      </c>
      <c r="F2884" t="s">
        <v>106</v>
      </c>
      <c r="G2884" s="1">
        <v>44852</v>
      </c>
    </row>
    <row r="2885" spans="1:7" x14ac:dyDescent="0.25">
      <c r="A2885" t="s">
        <v>24353</v>
      </c>
      <c r="B2885" s="1">
        <v>44852</v>
      </c>
      <c r="C2885" t="s">
        <v>79</v>
      </c>
      <c r="D2885">
        <v>443337</v>
      </c>
      <c r="E2885" t="s">
        <v>24354</v>
      </c>
      <c r="F2885" t="s">
        <v>106</v>
      </c>
      <c r="G2885" s="1">
        <v>44852</v>
      </c>
    </row>
    <row r="2886" spans="1:7" x14ac:dyDescent="0.25">
      <c r="A2886" t="s">
        <v>24355</v>
      </c>
      <c r="B2886" s="1">
        <v>44852</v>
      </c>
      <c r="C2886" t="s">
        <v>79</v>
      </c>
      <c r="D2886">
        <v>443338</v>
      </c>
      <c r="E2886" t="s">
        <v>24356</v>
      </c>
      <c r="F2886" t="s">
        <v>106</v>
      </c>
      <c r="G2886" s="1">
        <v>44852</v>
      </c>
    </row>
    <row r="2887" spans="1:7" x14ac:dyDescent="0.25">
      <c r="A2887" t="s">
        <v>24357</v>
      </c>
      <c r="B2887" s="1">
        <v>44852</v>
      </c>
      <c r="C2887" t="s">
        <v>79</v>
      </c>
      <c r="D2887">
        <v>443339</v>
      </c>
      <c r="E2887" t="s">
        <v>24358</v>
      </c>
      <c r="F2887" t="s">
        <v>106</v>
      </c>
      <c r="G2887" s="1">
        <v>44852</v>
      </c>
    </row>
    <row r="2888" spans="1:7" x14ac:dyDescent="0.25">
      <c r="A2888" t="s">
        <v>24359</v>
      </c>
      <c r="B2888" s="1">
        <v>44852</v>
      </c>
      <c r="C2888" t="s">
        <v>79</v>
      </c>
      <c r="D2888">
        <v>443340</v>
      </c>
      <c r="E2888" t="s">
        <v>24360</v>
      </c>
      <c r="F2888" t="s">
        <v>106</v>
      </c>
      <c r="G2888" s="1">
        <v>44852</v>
      </c>
    </row>
    <row r="2889" spans="1:7" x14ac:dyDescent="0.25">
      <c r="A2889" t="s">
        <v>24361</v>
      </c>
      <c r="B2889" s="1">
        <v>44852</v>
      </c>
      <c r="C2889" t="s">
        <v>79</v>
      </c>
      <c r="D2889">
        <v>443341</v>
      </c>
      <c r="E2889" t="s">
        <v>24362</v>
      </c>
      <c r="F2889" t="s">
        <v>106</v>
      </c>
      <c r="G2889" s="1">
        <v>44852</v>
      </c>
    </row>
    <row r="2890" spans="1:7" x14ac:dyDescent="0.25">
      <c r="A2890" t="s">
        <v>24363</v>
      </c>
      <c r="B2890" s="1">
        <v>44852</v>
      </c>
      <c r="C2890" t="s">
        <v>79</v>
      </c>
      <c r="D2890">
        <v>443342</v>
      </c>
      <c r="E2890" t="s">
        <v>24364</v>
      </c>
      <c r="F2890" t="s">
        <v>106</v>
      </c>
      <c r="G2890" s="1">
        <v>44852</v>
      </c>
    </row>
    <row r="2891" spans="1:7" x14ac:dyDescent="0.25">
      <c r="A2891" t="s">
        <v>24365</v>
      </c>
      <c r="B2891" s="1">
        <v>44852</v>
      </c>
      <c r="C2891" t="s">
        <v>79</v>
      </c>
      <c r="D2891">
        <v>443343</v>
      </c>
      <c r="E2891" t="s">
        <v>24366</v>
      </c>
      <c r="F2891" t="s">
        <v>106</v>
      </c>
      <c r="G2891" s="1">
        <v>44852</v>
      </c>
    </row>
    <row r="2892" spans="1:7" x14ac:dyDescent="0.25">
      <c r="A2892" t="s">
        <v>24367</v>
      </c>
      <c r="B2892" s="1">
        <v>44852</v>
      </c>
      <c r="C2892" t="s">
        <v>79</v>
      </c>
      <c r="D2892">
        <v>443344</v>
      </c>
      <c r="E2892" t="s">
        <v>24368</v>
      </c>
      <c r="F2892" t="s">
        <v>106</v>
      </c>
      <c r="G2892" s="1">
        <v>44852</v>
      </c>
    </row>
    <row r="2893" spans="1:7" x14ac:dyDescent="0.25">
      <c r="A2893" t="s">
        <v>24369</v>
      </c>
      <c r="B2893" s="1">
        <v>44852</v>
      </c>
      <c r="C2893" t="s">
        <v>79</v>
      </c>
      <c r="D2893">
        <v>443345</v>
      </c>
      <c r="E2893" t="s">
        <v>24370</v>
      </c>
      <c r="F2893" t="s">
        <v>106</v>
      </c>
      <c r="G2893" s="1">
        <v>44852</v>
      </c>
    </row>
    <row r="2894" spans="1:7" x14ac:dyDescent="0.25">
      <c r="A2894" t="s">
        <v>24371</v>
      </c>
      <c r="B2894" s="1">
        <v>44852</v>
      </c>
      <c r="C2894" t="s">
        <v>79</v>
      </c>
      <c r="D2894">
        <v>443346</v>
      </c>
      <c r="E2894" t="s">
        <v>24372</v>
      </c>
      <c r="F2894" t="s">
        <v>106</v>
      </c>
      <c r="G2894" s="1">
        <v>44852</v>
      </c>
    </row>
    <row r="2895" spans="1:7" x14ac:dyDescent="0.25">
      <c r="A2895" t="s">
        <v>24373</v>
      </c>
      <c r="B2895" s="1">
        <v>44852</v>
      </c>
      <c r="C2895" t="s">
        <v>79</v>
      </c>
      <c r="D2895">
        <v>443347</v>
      </c>
      <c r="E2895" t="s">
        <v>24374</v>
      </c>
      <c r="F2895" t="s">
        <v>106</v>
      </c>
      <c r="G2895" s="1">
        <v>44852</v>
      </c>
    </row>
    <row r="2896" spans="1:7" x14ac:dyDescent="0.25">
      <c r="A2896" t="s">
        <v>24375</v>
      </c>
      <c r="B2896" s="1">
        <v>44852</v>
      </c>
      <c r="C2896" t="s">
        <v>79</v>
      </c>
      <c r="D2896">
        <v>443348</v>
      </c>
      <c r="E2896" t="s">
        <v>24376</v>
      </c>
      <c r="F2896" t="s">
        <v>106</v>
      </c>
      <c r="G2896" s="1">
        <v>44852</v>
      </c>
    </row>
    <row r="2897" spans="1:7" x14ac:dyDescent="0.25">
      <c r="A2897" t="s">
        <v>24377</v>
      </c>
      <c r="B2897" s="1">
        <v>44852</v>
      </c>
      <c r="C2897" t="s">
        <v>79</v>
      </c>
      <c r="D2897">
        <v>443349</v>
      </c>
      <c r="E2897" t="s">
        <v>24378</v>
      </c>
      <c r="F2897" t="s">
        <v>106</v>
      </c>
      <c r="G2897" s="1">
        <v>44852</v>
      </c>
    </row>
    <row r="2898" spans="1:7" x14ac:dyDescent="0.25">
      <c r="A2898" t="s">
        <v>24379</v>
      </c>
      <c r="B2898" s="1">
        <v>44852</v>
      </c>
      <c r="C2898" t="s">
        <v>79</v>
      </c>
      <c r="D2898">
        <v>443350</v>
      </c>
      <c r="E2898" t="s">
        <v>24380</v>
      </c>
      <c r="F2898" t="s">
        <v>106</v>
      </c>
      <c r="G2898" s="1">
        <v>44852</v>
      </c>
    </row>
    <row r="2899" spans="1:7" x14ac:dyDescent="0.25">
      <c r="A2899" t="s">
        <v>24381</v>
      </c>
      <c r="B2899" s="1">
        <v>44852</v>
      </c>
      <c r="C2899" t="s">
        <v>79</v>
      </c>
      <c r="D2899">
        <v>443351</v>
      </c>
      <c r="E2899" t="s">
        <v>24382</v>
      </c>
      <c r="F2899" t="s">
        <v>106</v>
      </c>
      <c r="G2899" s="1">
        <v>44852</v>
      </c>
    </row>
    <row r="2900" spans="1:7" x14ac:dyDescent="0.25">
      <c r="A2900" t="s">
        <v>24383</v>
      </c>
      <c r="B2900" s="1">
        <v>44852</v>
      </c>
      <c r="C2900" t="s">
        <v>79</v>
      </c>
      <c r="D2900">
        <v>443352</v>
      </c>
      <c r="E2900" t="s">
        <v>24384</v>
      </c>
      <c r="F2900" t="s">
        <v>111</v>
      </c>
      <c r="G2900" s="1">
        <v>44859</v>
      </c>
    </row>
    <row r="2901" spans="1:7" x14ac:dyDescent="0.25">
      <c r="A2901" t="s">
        <v>24385</v>
      </c>
      <c r="B2901" s="1">
        <v>44852</v>
      </c>
      <c r="C2901" t="s">
        <v>79</v>
      </c>
      <c r="D2901">
        <v>443353</v>
      </c>
      <c r="E2901" t="s">
        <v>24386</v>
      </c>
      <c r="F2901" t="s">
        <v>106</v>
      </c>
      <c r="G2901" s="1">
        <v>44854</v>
      </c>
    </row>
    <row r="2902" spans="1:7" x14ac:dyDescent="0.25">
      <c r="A2902" t="s">
        <v>24387</v>
      </c>
      <c r="B2902" s="1">
        <v>44852</v>
      </c>
      <c r="C2902" t="s">
        <v>79</v>
      </c>
      <c r="D2902">
        <v>443354</v>
      </c>
      <c r="E2902" t="s">
        <v>24388</v>
      </c>
      <c r="F2902" t="s">
        <v>106</v>
      </c>
      <c r="G2902" s="1">
        <v>44854</v>
      </c>
    </row>
    <row r="2903" spans="1:7" x14ac:dyDescent="0.25">
      <c r="A2903" t="s">
        <v>24389</v>
      </c>
      <c r="B2903" s="1">
        <v>44852</v>
      </c>
      <c r="C2903" t="s">
        <v>79</v>
      </c>
      <c r="D2903">
        <v>443355</v>
      </c>
      <c r="E2903" t="s">
        <v>24390</v>
      </c>
      <c r="F2903" t="s">
        <v>111</v>
      </c>
      <c r="G2903" s="1">
        <v>44861</v>
      </c>
    </row>
    <row r="2904" spans="1:7" x14ac:dyDescent="0.25">
      <c r="A2904" t="s">
        <v>24391</v>
      </c>
      <c r="B2904" s="1">
        <v>44852</v>
      </c>
      <c r="C2904" t="s">
        <v>79</v>
      </c>
      <c r="D2904">
        <v>443356</v>
      </c>
      <c r="E2904" t="s">
        <v>24392</v>
      </c>
      <c r="F2904" t="s">
        <v>106</v>
      </c>
      <c r="G2904" s="1">
        <v>44853</v>
      </c>
    </row>
    <row r="2905" spans="1:7" x14ac:dyDescent="0.25">
      <c r="A2905" t="s">
        <v>24393</v>
      </c>
      <c r="B2905" s="1">
        <v>44852</v>
      </c>
      <c r="C2905" t="s">
        <v>79</v>
      </c>
      <c r="D2905">
        <v>443357</v>
      </c>
      <c r="E2905" t="s">
        <v>24394</v>
      </c>
      <c r="F2905" t="s">
        <v>106</v>
      </c>
      <c r="G2905" s="1">
        <v>44853</v>
      </c>
    </row>
    <row r="2906" spans="1:7" x14ac:dyDescent="0.25">
      <c r="A2906" t="s">
        <v>24395</v>
      </c>
      <c r="B2906" s="1">
        <v>44852</v>
      </c>
      <c r="C2906" t="s">
        <v>79</v>
      </c>
      <c r="D2906">
        <v>443358</v>
      </c>
      <c r="E2906" t="s">
        <v>24396</v>
      </c>
      <c r="F2906" t="s">
        <v>106</v>
      </c>
      <c r="G2906" s="1">
        <v>44853</v>
      </c>
    </row>
    <row r="2907" spans="1:7" x14ac:dyDescent="0.25">
      <c r="A2907" t="s">
        <v>24397</v>
      </c>
      <c r="B2907" s="1">
        <v>44852</v>
      </c>
      <c r="C2907" t="s">
        <v>79</v>
      </c>
      <c r="D2907">
        <v>443359</v>
      </c>
      <c r="E2907" t="s">
        <v>24398</v>
      </c>
      <c r="F2907" t="s">
        <v>106</v>
      </c>
      <c r="G2907" s="1">
        <v>44853</v>
      </c>
    </row>
    <row r="2908" spans="1:7" x14ac:dyDescent="0.25">
      <c r="A2908" t="s">
        <v>24399</v>
      </c>
      <c r="B2908" s="1">
        <v>44852</v>
      </c>
      <c r="C2908" t="s">
        <v>79</v>
      </c>
      <c r="D2908">
        <v>443360</v>
      </c>
      <c r="E2908" t="s">
        <v>24400</v>
      </c>
      <c r="F2908" t="s">
        <v>106</v>
      </c>
      <c r="G2908" s="1">
        <v>44853</v>
      </c>
    </row>
    <row r="2909" spans="1:7" x14ac:dyDescent="0.25">
      <c r="A2909" t="s">
        <v>24401</v>
      </c>
      <c r="B2909" s="1">
        <v>44852</v>
      </c>
      <c r="C2909" t="s">
        <v>79</v>
      </c>
      <c r="D2909">
        <v>443361</v>
      </c>
      <c r="E2909" t="s">
        <v>24402</v>
      </c>
      <c r="F2909" t="s">
        <v>106</v>
      </c>
      <c r="G2909" s="1">
        <v>44853</v>
      </c>
    </row>
    <row r="2910" spans="1:7" x14ac:dyDescent="0.25">
      <c r="A2910" t="s">
        <v>24403</v>
      </c>
      <c r="B2910" s="1">
        <v>44852</v>
      </c>
      <c r="C2910" t="s">
        <v>79</v>
      </c>
      <c r="D2910">
        <v>443362</v>
      </c>
      <c r="E2910" t="s">
        <v>24404</v>
      </c>
      <c r="F2910" t="s">
        <v>106</v>
      </c>
      <c r="G2910" s="1">
        <v>44854</v>
      </c>
    </row>
    <row r="2911" spans="1:7" x14ac:dyDescent="0.25">
      <c r="A2911" t="s">
        <v>24405</v>
      </c>
      <c r="B2911" s="1">
        <v>44852</v>
      </c>
      <c r="C2911" t="s">
        <v>79</v>
      </c>
      <c r="D2911">
        <v>443363</v>
      </c>
      <c r="E2911" t="s">
        <v>24406</v>
      </c>
      <c r="F2911" t="s">
        <v>106</v>
      </c>
      <c r="G2911" s="1">
        <v>44853</v>
      </c>
    </row>
    <row r="2912" spans="1:7" x14ac:dyDescent="0.25">
      <c r="A2912" t="s">
        <v>24407</v>
      </c>
      <c r="B2912" s="1">
        <v>44852</v>
      </c>
      <c r="C2912" t="s">
        <v>79</v>
      </c>
      <c r="D2912">
        <v>443364</v>
      </c>
      <c r="E2912" t="s">
        <v>24408</v>
      </c>
      <c r="F2912" t="s">
        <v>106</v>
      </c>
      <c r="G2912" s="1">
        <v>44855</v>
      </c>
    </row>
    <row r="2913" spans="1:7" x14ac:dyDescent="0.25">
      <c r="A2913" t="s">
        <v>24409</v>
      </c>
      <c r="B2913" s="1">
        <v>44852</v>
      </c>
      <c r="C2913" t="s">
        <v>79</v>
      </c>
      <c r="D2913">
        <v>443365</v>
      </c>
      <c r="E2913" t="s">
        <v>24410</v>
      </c>
      <c r="F2913" t="s">
        <v>106</v>
      </c>
      <c r="G2913" s="1">
        <v>44853</v>
      </c>
    </row>
    <row r="2914" spans="1:7" x14ac:dyDescent="0.25">
      <c r="A2914" t="s">
        <v>24411</v>
      </c>
      <c r="B2914" s="1">
        <v>44852</v>
      </c>
      <c r="C2914" t="s">
        <v>79</v>
      </c>
      <c r="D2914">
        <v>443366</v>
      </c>
      <c r="E2914" t="s">
        <v>24412</v>
      </c>
      <c r="F2914" t="s">
        <v>106</v>
      </c>
      <c r="G2914" s="1">
        <v>44853</v>
      </c>
    </row>
    <row r="2915" spans="1:7" x14ac:dyDescent="0.25">
      <c r="A2915" t="s">
        <v>24413</v>
      </c>
      <c r="B2915" s="1">
        <v>44852</v>
      </c>
      <c r="C2915" t="s">
        <v>79</v>
      </c>
      <c r="D2915">
        <v>443367</v>
      </c>
      <c r="E2915" t="s">
        <v>24414</v>
      </c>
      <c r="F2915" t="s">
        <v>106</v>
      </c>
      <c r="G2915" s="1">
        <v>44853</v>
      </c>
    </row>
    <row r="2916" spans="1:7" x14ac:dyDescent="0.25">
      <c r="A2916" t="s">
        <v>24415</v>
      </c>
      <c r="B2916" s="1">
        <v>44852</v>
      </c>
      <c r="C2916" t="s">
        <v>79</v>
      </c>
      <c r="D2916">
        <v>443368</v>
      </c>
      <c r="E2916" t="s">
        <v>24416</v>
      </c>
      <c r="F2916" t="s">
        <v>106</v>
      </c>
      <c r="G2916" s="1">
        <v>44853</v>
      </c>
    </row>
    <row r="2917" spans="1:7" x14ac:dyDescent="0.25">
      <c r="A2917" t="s">
        <v>24417</v>
      </c>
      <c r="B2917" s="1">
        <v>44852</v>
      </c>
      <c r="C2917" t="s">
        <v>79</v>
      </c>
      <c r="D2917">
        <v>443369</v>
      </c>
      <c r="E2917" t="s">
        <v>24418</v>
      </c>
      <c r="F2917" t="s">
        <v>106</v>
      </c>
      <c r="G2917" s="1">
        <v>44853</v>
      </c>
    </row>
    <row r="2918" spans="1:7" x14ac:dyDescent="0.25">
      <c r="A2918" t="s">
        <v>24419</v>
      </c>
      <c r="B2918" s="1">
        <v>44852</v>
      </c>
      <c r="C2918" t="s">
        <v>79</v>
      </c>
      <c r="D2918">
        <v>443370</v>
      </c>
      <c r="E2918" t="s">
        <v>24420</v>
      </c>
      <c r="F2918" t="s">
        <v>106</v>
      </c>
      <c r="G2918" s="1">
        <v>44853</v>
      </c>
    </row>
    <row r="2919" spans="1:7" x14ac:dyDescent="0.25">
      <c r="A2919" t="s">
        <v>24421</v>
      </c>
      <c r="B2919" s="1">
        <v>44852</v>
      </c>
      <c r="C2919" t="s">
        <v>79</v>
      </c>
      <c r="D2919">
        <v>443371</v>
      </c>
      <c r="E2919" t="s">
        <v>24422</v>
      </c>
      <c r="F2919" t="s">
        <v>106</v>
      </c>
      <c r="G2919" s="1">
        <v>44853</v>
      </c>
    </row>
    <row r="2920" spans="1:7" x14ac:dyDescent="0.25">
      <c r="A2920" t="s">
        <v>24423</v>
      </c>
      <c r="B2920" s="1">
        <v>44852</v>
      </c>
      <c r="C2920" t="s">
        <v>79</v>
      </c>
      <c r="D2920">
        <v>443372</v>
      </c>
      <c r="E2920" t="s">
        <v>24424</v>
      </c>
      <c r="F2920" t="s">
        <v>106</v>
      </c>
      <c r="G2920" s="1">
        <v>44853</v>
      </c>
    </row>
    <row r="2921" spans="1:7" x14ac:dyDescent="0.25">
      <c r="A2921" t="s">
        <v>24425</v>
      </c>
      <c r="B2921" s="1">
        <v>44852</v>
      </c>
      <c r="C2921" t="s">
        <v>79</v>
      </c>
      <c r="D2921">
        <v>443373</v>
      </c>
      <c r="E2921" t="s">
        <v>24426</v>
      </c>
      <c r="F2921" t="s">
        <v>111</v>
      </c>
      <c r="G2921" s="1">
        <v>44861</v>
      </c>
    </row>
    <row r="2922" spans="1:7" x14ac:dyDescent="0.25">
      <c r="A2922" t="s">
        <v>24427</v>
      </c>
      <c r="B2922" s="1">
        <v>44852</v>
      </c>
      <c r="C2922" t="s">
        <v>79</v>
      </c>
      <c r="D2922">
        <v>443374</v>
      </c>
      <c r="E2922" t="s">
        <v>24428</v>
      </c>
      <c r="F2922" t="s">
        <v>106</v>
      </c>
      <c r="G2922" s="1">
        <v>44853</v>
      </c>
    </row>
    <row r="2923" spans="1:7" x14ac:dyDescent="0.25">
      <c r="A2923" t="s">
        <v>24429</v>
      </c>
      <c r="B2923" s="1">
        <v>44852</v>
      </c>
      <c r="C2923" t="s">
        <v>79</v>
      </c>
      <c r="D2923">
        <v>443375</v>
      </c>
      <c r="E2923" t="s">
        <v>24430</v>
      </c>
      <c r="F2923" t="s">
        <v>106</v>
      </c>
      <c r="G2923" s="1">
        <v>44853</v>
      </c>
    </row>
    <row r="2924" spans="1:7" x14ac:dyDescent="0.25">
      <c r="A2924" t="s">
        <v>24431</v>
      </c>
      <c r="B2924" s="1">
        <v>44852</v>
      </c>
      <c r="C2924" t="s">
        <v>79</v>
      </c>
      <c r="D2924">
        <v>443376</v>
      </c>
      <c r="E2924" t="s">
        <v>24432</v>
      </c>
      <c r="F2924" t="s">
        <v>106</v>
      </c>
      <c r="G2924" s="1">
        <v>44853</v>
      </c>
    </row>
    <row r="2925" spans="1:7" x14ac:dyDescent="0.25">
      <c r="A2925" t="s">
        <v>24433</v>
      </c>
      <c r="B2925" s="1">
        <v>44852</v>
      </c>
      <c r="C2925" t="s">
        <v>79</v>
      </c>
      <c r="D2925">
        <v>443377</v>
      </c>
      <c r="E2925" t="s">
        <v>24434</v>
      </c>
      <c r="F2925" t="s">
        <v>106</v>
      </c>
      <c r="G2925" s="1">
        <v>44853</v>
      </c>
    </row>
    <row r="2926" spans="1:7" x14ac:dyDescent="0.25">
      <c r="A2926" t="s">
        <v>24435</v>
      </c>
      <c r="B2926" s="1">
        <v>44852</v>
      </c>
      <c r="C2926" t="s">
        <v>79</v>
      </c>
      <c r="D2926">
        <v>443378</v>
      </c>
      <c r="E2926" t="s">
        <v>24436</v>
      </c>
      <c r="F2926" t="s">
        <v>106</v>
      </c>
      <c r="G2926" s="1">
        <v>44853</v>
      </c>
    </row>
    <row r="2927" spans="1:7" x14ac:dyDescent="0.25">
      <c r="A2927" t="s">
        <v>24437</v>
      </c>
      <c r="B2927" s="1">
        <v>44852</v>
      </c>
      <c r="C2927" t="s">
        <v>79</v>
      </c>
      <c r="D2927">
        <v>443379</v>
      </c>
      <c r="E2927" t="s">
        <v>24438</v>
      </c>
      <c r="F2927" t="s">
        <v>106</v>
      </c>
      <c r="G2927" s="1">
        <v>44853</v>
      </c>
    </row>
    <row r="2928" spans="1:7" x14ac:dyDescent="0.25">
      <c r="A2928" t="s">
        <v>24439</v>
      </c>
      <c r="B2928" s="1">
        <v>44852</v>
      </c>
      <c r="C2928" t="s">
        <v>79</v>
      </c>
      <c r="D2928">
        <v>443380</v>
      </c>
      <c r="E2928" t="s">
        <v>24440</v>
      </c>
      <c r="F2928" t="s">
        <v>106</v>
      </c>
      <c r="G2928" s="1">
        <v>44853</v>
      </c>
    </row>
    <row r="2929" spans="1:7" x14ac:dyDescent="0.25">
      <c r="A2929" t="s">
        <v>24441</v>
      </c>
      <c r="B2929" s="1">
        <v>44852</v>
      </c>
      <c r="C2929" t="s">
        <v>79</v>
      </c>
      <c r="D2929">
        <v>443381</v>
      </c>
      <c r="E2929" t="s">
        <v>24442</v>
      </c>
      <c r="F2929" t="s">
        <v>106</v>
      </c>
      <c r="G2929" s="1">
        <v>44854</v>
      </c>
    </row>
    <row r="2930" spans="1:7" x14ac:dyDescent="0.25">
      <c r="A2930" t="s">
        <v>24443</v>
      </c>
      <c r="B2930" s="1">
        <v>44852</v>
      </c>
      <c r="C2930" t="s">
        <v>79</v>
      </c>
      <c r="D2930">
        <v>443382</v>
      </c>
      <c r="E2930" t="s">
        <v>24444</v>
      </c>
      <c r="F2930" t="s">
        <v>106</v>
      </c>
      <c r="G2930" s="1">
        <v>44853</v>
      </c>
    </row>
    <row r="2931" spans="1:7" x14ac:dyDescent="0.25">
      <c r="A2931" t="s">
        <v>24445</v>
      </c>
      <c r="B2931" s="1">
        <v>44852</v>
      </c>
      <c r="C2931" t="s">
        <v>79</v>
      </c>
      <c r="D2931">
        <v>443383</v>
      </c>
      <c r="E2931" t="s">
        <v>24446</v>
      </c>
      <c r="F2931" t="s">
        <v>106</v>
      </c>
      <c r="G2931" s="1">
        <v>44855</v>
      </c>
    </row>
    <row r="2932" spans="1:7" x14ac:dyDescent="0.25">
      <c r="A2932" t="s">
        <v>24447</v>
      </c>
      <c r="B2932" s="1">
        <v>44852</v>
      </c>
      <c r="C2932" t="s">
        <v>79</v>
      </c>
      <c r="D2932">
        <v>443384</v>
      </c>
      <c r="E2932" t="s">
        <v>24448</v>
      </c>
      <c r="F2932" t="s">
        <v>106</v>
      </c>
      <c r="G2932" s="1">
        <v>44853</v>
      </c>
    </row>
    <row r="2933" spans="1:7" x14ac:dyDescent="0.25">
      <c r="A2933" t="s">
        <v>24449</v>
      </c>
      <c r="B2933" s="1">
        <v>44852</v>
      </c>
      <c r="C2933" t="s">
        <v>79</v>
      </c>
      <c r="D2933">
        <v>443385</v>
      </c>
      <c r="E2933" t="s">
        <v>24450</v>
      </c>
      <c r="F2933" t="s">
        <v>106</v>
      </c>
      <c r="G2933" s="1">
        <v>44853</v>
      </c>
    </row>
    <row r="2934" spans="1:7" x14ac:dyDescent="0.25">
      <c r="A2934" t="s">
        <v>24451</v>
      </c>
      <c r="B2934" s="1">
        <v>44852</v>
      </c>
      <c r="C2934" t="s">
        <v>79</v>
      </c>
      <c r="D2934">
        <v>443386</v>
      </c>
      <c r="E2934" t="s">
        <v>24452</v>
      </c>
      <c r="F2934" t="s">
        <v>106</v>
      </c>
      <c r="G2934" s="1">
        <v>44853</v>
      </c>
    </row>
    <row r="2935" spans="1:7" x14ac:dyDescent="0.25">
      <c r="A2935" t="s">
        <v>24453</v>
      </c>
      <c r="B2935" s="1">
        <v>44852</v>
      </c>
      <c r="C2935" t="s">
        <v>79</v>
      </c>
      <c r="D2935">
        <v>443387</v>
      </c>
      <c r="E2935" t="s">
        <v>24454</v>
      </c>
      <c r="F2935" t="s">
        <v>106</v>
      </c>
      <c r="G2935" s="1">
        <v>44853</v>
      </c>
    </row>
    <row r="2936" spans="1:7" x14ac:dyDescent="0.25">
      <c r="A2936" t="s">
        <v>24455</v>
      </c>
      <c r="B2936" s="1">
        <v>44852</v>
      </c>
      <c r="C2936" t="s">
        <v>79</v>
      </c>
      <c r="D2936">
        <v>443388</v>
      </c>
      <c r="E2936" t="s">
        <v>24456</v>
      </c>
      <c r="F2936" t="s">
        <v>106</v>
      </c>
      <c r="G2936" s="1">
        <v>44853</v>
      </c>
    </row>
    <row r="2937" spans="1:7" x14ac:dyDescent="0.25">
      <c r="A2937" t="s">
        <v>24457</v>
      </c>
      <c r="B2937" s="1">
        <v>44852</v>
      </c>
      <c r="C2937" t="s">
        <v>79</v>
      </c>
      <c r="D2937">
        <v>443389</v>
      </c>
      <c r="E2937" t="s">
        <v>24458</v>
      </c>
      <c r="F2937" t="s">
        <v>281</v>
      </c>
      <c r="G2937" s="1">
        <v>44858</v>
      </c>
    </row>
    <row r="2938" spans="1:7" x14ac:dyDescent="0.25">
      <c r="A2938" t="s">
        <v>24459</v>
      </c>
      <c r="B2938" s="1">
        <v>44852</v>
      </c>
      <c r="C2938" t="s">
        <v>79</v>
      </c>
      <c r="D2938">
        <v>443390</v>
      </c>
      <c r="E2938" t="s">
        <v>24460</v>
      </c>
      <c r="F2938" t="s">
        <v>106</v>
      </c>
      <c r="G2938" s="1">
        <v>44853</v>
      </c>
    </row>
    <row r="2939" spans="1:7" x14ac:dyDescent="0.25">
      <c r="A2939" t="s">
        <v>24461</v>
      </c>
      <c r="B2939" s="1">
        <v>44852</v>
      </c>
      <c r="C2939" t="s">
        <v>79</v>
      </c>
      <c r="D2939">
        <v>443391</v>
      </c>
      <c r="E2939" t="s">
        <v>24462</v>
      </c>
      <c r="F2939" t="s">
        <v>106</v>
      </c>
      <c r="G2939" s="1">
        <v>44853</v>
      </c>
    </row>
    <row r="2940" spans="1:7" x14ac:dyDescent="0.25">
      <c r="A2940" t="s">
        <v>24463</v>
      </c>
      <c r="B2940" s="1">
        <v>44852</v>
      </c>
      <c r="C2940" t="s">
        <v>79</v>
      </c>
      <c r="D2940">
        <v>443392</v>
      </c>
      <c r="E2940" t="s">
        <v>24464</v>
      </c>
      <c r="F2940" t="s">
        <v>106</v>
      </c>
      <c r="G2940" s="1">
        <v>44854</v>
      </c>
    </row>
    <row r="2941" spans="1:7" x14ac:dyDescent="0.25">
      <c r="A2941" t="s">
        <v>24465</v>
      </c>
      <c r="B2941" s="1">
        <v>44852</v>
      </c>
      <c r="C2941" t="s">
        <v>79</v>
      </c>
      <c r="D2941">
        <v>443393</v>
      </c>
      <c r="E2941" t="s">
        <v>24466</v>
      </c>
      <c r="F2941" t="s">
        <v>106</v>
      </c>
      <c r="G2941" s="1">
        <v>44858</v>
      </c>
    </row>
    <row r="2942" spans="1:7" x14ac:dyDescent="0.25">
      <c r="A2942" t="s">
        <v>24467</v>
      </c>
      <c r="B2942" s="1">
        <v>44852</v>
      </c>
      <c r="C2942" t="s">
        <v>79</v>
      </c>
      <c r="D2942">
        <v>443394</v>
      </c>
      <c r="E2942" t="s">
        <v>24468</v>
      </c>
      <c r="F2942" t="s">
        <v>106</v>
      </c>
      <c r="G2942" s="1">
        <v>44853</v>
      </c>
    </row>
    <row r="2943" spans="1:7" x14ac:dyDescent="0.25">
      <c r="A2943" t="s">
        <v>24469</v>
      </c>
      <c r="B2943" s="1">
        <v>44852</v>
      </c>
      <c r="C2943" t="s">
        <v>79</v>
      </c>
      <c r="D2943">
        <v>443395</v>
      </c>
      <c r="E2943" t="s">
        <v>24470</v>
      </c>
      <c r="F2943" t="s">
        <v>106</v>
      </c>
      <c r="G2943" s="1">
        <v>44855</v>
      </c>
    </row>
    <row r="2944" spans="1:7" x14ac:dyDescent="0.25">
      <c r="A2944" t="s">
        <v>24471</v>
      </c>
      <c r="B2944" s="1">
        <v>44852</v>
      </c>
      <c r="C2944" t="s">
        <v>79</v>
      </c>
      <c r="D2944">
        <v>443396</v>
      </c>
      <c r="E2944" t="s">
        <v>24472</v>
      </c>
      <c r="F2944" t="s">
        <v>106</v>
      </c>
      <c r="G2944" s="1">
        <v>44853</v>
      </c>
    </row>
    <row r="2945" spans="1:7" x14ac:dyDescent="0.25">
      <c r="A2945" t="s">
        <v>24473</v>
      </c>
      <c r="B2945" s="1">
        <v>44852</v>
      </c>
      <c r="C2945" t="s">
        <v>79</v>
      </c>
      <c r="D2945">
        <v>443397</v>
      </c>
      <c r="E2945" t="s">
        <v>24474</v>
      </c>
      <c r="F2945" t="s">
        <v>106</v>
      </c>
      <c r="G2945" s="1">
        <v>44853</v>
      </c>
    </row>
    <row r="2946" spans="1:7" x14ac:dyDescent="0.25">
      <c r="A2946" t="s">
        <v>24475</v>
      </c>
      <c r="B2946" s="1">
        <v>44852</v>
      </c>
      <c r="C2946" t="s">
        <v>79</v>
      </c>
      <c r="D2946">
        <v>443398</v>
      </c>
      <c r="E2946" t="s">
        <v>24476</v>
      </c>
      <c r="F2946" t="s">
        <v>106</v>
      </c>
      <c r="G2946" s="1">
        <v>44853</v>
      </c>
    </row>
    <row r="2947" spans="1:7" x14ac:dyDescent="0.25">
      <c r="A2947" t="s">
        <v>24477</v>
      </c>
      <c r="B2947" s="1">
        <v>44852</v>
      </c>
      <c r="C2947" t="s">
        <v>79</v>
      </c>
      <c r="D2947">
        <v>443399</v>
      </c>
      <c r="E2947" t="s">
        <v>24478</v>
      </c>
      <c r="F2947" t="s">
        <v>106</v>
      </c>
      <c r="G2947" s="1">
        <v>44853</v>
      </c>
    </row>
    <row r="2948" spans="1:7" x14ac:dyDescent="0.25">
      <c r="A2948" t="s">
        <v>24479</v>
      </c>
      <c r="B2948" s="1">
        <v>44852</v>
      </c>
      <c r="C2948" t="s">
        <v>79</v>
      </c>
      <c r="D2948">
        <v>443400</v>
      </c>
      <c r="E2948" t="s">
        <v>24480</v>
      </c>
      <c r="F2948" t="s">
        <v>106</v>
      </c>
      <c r="G2948" s="1">
        <v>44853</v>
      </c>
    </row>
    <row r="2949" spans="1:7" x14ac:dyDescent="0.25">
      <c r="A2949" t="s">
        <v>24481</v>
      </c>
      <c r="B2949" s="1">
        <v>44852</v>
      </c>
      <c r="C2949" t="s">
        <v>79</v>
      </c>
      <c r="D2949">
        <v>443401</v>
      </c>
      <c r="E2949" t="s">
        <v>24482</v>
      </c>
      <c r="F2949" t="s">
        <v>106</v>
      </c>
      <c r="G2949" s="1">
        <v>44861</v>
      </c>
    </row>
    <row r="2950" spans="1:7" x14ac:dyDescent="0.25">
      <c r="A2950" t="s">
        <v>24483</v>
      </c>
      <c r="B2950" s="1">
        <v>44852</v>
      </c>
      <c r="C2950" t="s">
        <v>79</v>
      </c>
      <c r="D2950">
        <v>443402</v>
      </c>
      <c r="E2950" t="s">
        <v>24484</v>
      </c>
      <c r="F2950" t="s">
        <v>106</v>
      </c>
      <c r="G2950" s="1">
        <v>44854</v>
      </c>
    </row>
    <row r="2951" spans="1:7" x14ac:dyDescent="0.25">
      <c r="A2951" t="s">
        <v>24485</v>
      </c>
      <c r="B2951" s="1">
        <v>44852</v>
      </c>
      <c r="C2951" t="s">
        <v>79</v>
      </c>
      <c r="D2951">
        <v>443403</v>
      </c>
      <c r="E2951" t="s">
        <v>24486</v>
      </c>
      <c r="F2951" t="s">
        <v>106</v>
      </c>
      <c r="G2951" s="1">
        <v>44858</v>
      </c>
    </row>
    <row r="2952" spans="1:7" x14ac:dyDescent="0.25">
      <c r="A2952" t="s">
        <v>24487</v>
      </c>
      <c r="B2952" s="1">
        <v>44852</v>
      </c>
      <c r="C2952" t="s">
        <v>79</v>
      </c>
      <c r="D2952">
        <v>443404</v>
      </c>
      <c r="E2952" t="s">
        <v>24488</v>
      </c>
      <c r="F2952" t="s">
        <v>106</v>
      </c>
      <c r="G2952" s="1">
        <v>44853</v>
      </c>
    </row>
    <row r="2953" spans="1:7" x14ac:dyDescent="0.25">
      <c r="A2953" t="s">
        <v>24489</v>
      </c>
      <c r="B2953" s="1">
        <v>44852</v>
      </c>
      <c r="C2953" t="s">
        <v>79</v>
      </c>
      <c r="D2953">
        <v>443405</v>
      </c>
      <c r="E2953" t="s">
        <v>24490</v>
      </c>
      <c r="F2953" t="s">
        <v>106</v>
      </c>
      <c r="G2953" s="1">
        <v>44853</v>
      </c>
    </row>
    <row r="2954" spans="1:7" x14ac:dyDescent="0.25">
      <c r="A2954" t="s">
        <v>24491</v>
      </c>
      <c r="B2954" s="1">
        <v>44852</v>
      </c>
      <c r="C2954" t="s">
        <v>79</v>
      </c>
      <c r="D2954">
        <v>443406</v>
      </c>
      <c r="E2954" t="s">
        <v>24492</v>
      </c>
      <c r="F2954" t="s">
        <v>106</v>
      </c>
      <c r="G2954" s="1">
        <v>44853</v>
      </c>
    </row>
    <row r="2955" spans="1:7" x14ac:dyDescent="0.25">
      <c r="A2955" t="s">
        <v>24493</v>
      </c>
      <c r="B2955" s="1">
        <v>44852</v>
      </c>
      <c r="C2955" t="s">
        <v>79</v>
      </c>
      <c r="D2955">
        <v>443407</v>
      </c>
      <c r="E2955" t="s">
        <v>24494</v>
      </c>
      <c r="F2955" t="s">
        <v>106</v>
      </c>
      <c r="G2955" s="1">
        <v>44853</v>
      </c>
    </row>
    <row r="2956" spans="1:7" x14ac:dyDescent="0.25">
      <c r="A2956" t="s">
        <v>24495</v>
      </c>
      <c r="B2956" s="1">
        <v>44852</v>
      </c>
      <c r="C2956" t="s">
        <v>79</v>
      </c>
      <c r="D2956">
        <v>443408</v>
      </c>
      <c r="E2956" t="s">
        <v>24496</v>
      </c>
      <c r="F2956" t="s">
        <v>106</v>
      </c>
      <c r="G2956" s="1">
        <v>44853</v>
      </c>
    </row>
    <row r="2957" spans="1:7" x14ac:dyDescent="0.25">
      <c r="A2957" t="s">
        <v>24497</v>
      </c>
      <c r="B2957" s="1">
        <v>44852</v>
      </c>
      <c r="C2957" t="s">
        <v>79</v>
      </c>
      <c r="D2957">
        <v>443409</v>
      </c>
      <c r="E2957" t="s">
        <v>24498</v>
      </c>
      <c r="F2957" t="s">
        <v>106</v>
      </c>
      <c r="G2957" s="1">
        <v>44853</v>
      </c>
    </row>
    <row r="2958" spans="1:7" x14ac:dyDescent="0.25">
      <c r="A2958" t="s">
        <v>24499</v>
      </c>
      <c r="B2958" s="1">
        <v>44852</v>
      </c>
      <c r="C2958" t="s">
        <v>79</v>
      </c>
      <c r="D2958">
        <v>443410</v>
      </c>
      <c r="E2958" t="s">
        <v>24500</v>
      </c>
      <c r="F2958" t="s">
        <v>106</v>
      </c>
      <c r="G2958" s="1">
        <v>44853</v>
      </c>
    </row>
    <row r="2959" spans="1:7" x14ac:dyDescent="0.25">
      <c r="A2959" t="s">
        <v>24501</v>
      </c>
      <c r="B2959" s="1">
        <v>44852</v>
      </c>
      <c r="C2959" t="s">
        <v>79</v>
      </c>
      <c r="D2959">
        <v>443411</v>
      </c>
      <c r="E2959" t="s">
        <v>24502</v>
      </c>
      <c r="F2959" t="s">
        <v>106</v>
      </c>
      <c r="G2959" s="1">
        <v>44854</v>
      </c>
    </row>
    <row r="2960" spans="1:7" x14ac:dyDescent="0.25">
      <c r="A2960" t="s">
        <v>24503</v>
      </c>
      <c r="B2960" s="1">
        <v>44852</v>
      </c>
      <c r="C2960" t="s">
        <v>79</v>
      </c>
      <c r="D2960">
        <v>443412</v>
      </c>
      <c r="E2960" t="s">
        <v>24504</v>
      </c>
      <c r="F2960" t="s">
        <v>106</v>
      </c>
      <c r="G2960" s="1">
        <v>44853</v>
      </c>
    </row>
    <row r="2961" spans="1:7" x14ac:dyDescent="0.25">
      <c r="A2961" t="s">
        <v>24505</v>
      </c>
      <c r="B2961" s="1">
        <v>44852</v>
      </c>
      <c r="C2961" t="s">
        <v>79</v>
      </c>
      <c r="D2961">
        <v>443413</v>
      </c>
      <c r="E2961" t="s">
        <v>24506</v>
      </c>
      <c r="F2961" t="s">
        <v>106</v>
      </c>
      <c r="G2961" s="1">
        <v>44853</v>
      </c>
    </row>
    <row r="2962" spans="1:7" x14ac:dyDescent="0.25">
      <c r="A2962" t="s">
        <v>24507</v>
      </c>
      <c r="B2962" s="1">
        <v>44852</v>
      </c>
      <c r="C2962" t="s">
        <v>79</v>
      </c>
      <c r="D2962">
        <v>443414</v>
      </c>
      <c r="E2962" t="s">
        <v>24508</v>
      </c>
      <c r="F2962" t="s">
        <v>106</v>
      </c>
      <c r="G2962" s="1">
        <v>44853</v>
      </c>
    </row>
    <row r="2963" spans="1:7" x14ac:dyDescent="0.25">
      <c r="A2963" t="s">
        <v>24509</v>
      </c>
      <c r="B2963" s="1">
        <v>44852</v>
      </c>
      <c r="C2963" t="s">
        <v>79</v>
      </c>
      <c r="D2963">
        <v>443415</v>
      </c>
      <c r="E2963" t="s">
        <v>24510</v>
      </c>
      <c r="F2963" t="s">
        <v>106</v>
      </c>
      <c r="G2963" s="1">
        <v>44853</v>
      </c>
    </row>
    <row r="2964" spans="1:7" x14ac:dyDescent="0.25">
      <c r="A2964" t="s">
        <v>24511</v>
      </c>
      <c r="B2964" s="1">
        <v>44852</v>
      </c>
      <c r="C2964" t="s">
        <v>79</v>
      </c>
      <c r="D2964">
        <v>443416</v>
      </c>
      <c r="E2964" t="s">
        <v>24512</v>
      </c>
      <c r="F2964" t="s">
        <v>106</v>
      </c>
      <c r="G2964" s="1">
        <v>44853</v>
      </c>
    </row>
    <row r="2965" spans="1:7" x14ac:dyDescent="0.25">
      <c r="A2965" t="s">
        <v>24513</v>
      </c>
      <c r="B2965" s="1">
        <v>44852</v>
      </c>
      <c r="C2965" t="s">
        <v>79</v>
      </c>
      <c r="D2965">
        <v>443417</v>
      </c>
      <c r="E2965" t="s">
        <v>24514</v>
      </c>
      <c r="F2965" t="s">
        <v>106</v>
      </c>
      <c r="G2965" s="1">
        <v>44853</v>
      </c>
    </row>
    <row r="2966" spans="1:7" x14ac:dyDescent="0.25">
      <c r="A2966" t="s">
        <v>24515</v>
      </c>
      <c r="B2966" s="1">
        <v>44852</v>
      </c>
      <c r="C2966" t="s">
        <v>79</v>
      </c>
      <c r="D2966">
        <v>443418</v>
      </c>
      <c r="E2966" t="s">
        <v>24516</v>
      </c>
      <c r="F2966" t="s">
        <v>106</v>
      </c>
      <c r="G2966" s="1">
        <v>44854</v>
      </c>
    </row>
    <row r="2967" spans="1:7" x14ac:dyDescent="0.25">
      <c r="A2967" t="s">
        <v>24517</v>
      </c>
      <c r="B2967" s="1">
        <v>44852</v>
      </c>
      <c r="C2967" t="s">
        <v>79</v>
      </c>
      <c r="D2967">
        <v>443419</v>
      </c>
      <c r="E2967" t="s">
        <v>24518</v>
      </c>
      <c r="F2967" t="s">
        <v>106</v>
      </c>
      <c r="G2967" s="1">
        <v>44853</v>
      </c>
    </row>
    <row r="2968" spans="1:7" x14ac:dyDescent="0.25">
      <c r="A2968" t="s">
        <v>24519</v>
      </c>
      <c r="B2968" s="1">
        <v>44852</v>
      </c>
      <c r="C2968" t="s">
        <v>79</v>
      </c>
      <c r="D2968">
        <v>443420</v>
      </c>
      <c r="E2968" t="s">
        <v>24520</v>
      </c>
      <c r="F2968" t="s">
        <v>106</v>
      </c>
      <c r="G2968" s="1">
        <v>44853</v>
      </c>
    </row>
    <row r="2969" spans="1:7" x14ac:dyDescent="0.25">
      <c r="A2969" t="s">
        <v>24521</v>
      </c>
      <c r="B2969" s="1">
        <v>44852</v>
      </c>
      <c r="C2969" t="s">
        <v>79</v>
      </c>
      <c r="D2969">
        <v>443421</v>
      </c>
      <c r="E2969" t="s">
        <v>24522</v>
      </c>
      <c r="F2969" t="s">
        <v>106</v>
      </c>
      <c r="G2969" s="1">
        <v>44853</v>
      </c>
    </row>
    <row r="2970" spans="1:7" x14ac:dyDescent="0.25">
      <c r="A2970" t="s">
        <v>24523</v>
      </c>
      <c r="B2970" s="1">
        <v>44852</v>
      </c>
      <c r="C2970" t="s">
        <v>79</v>
      </c>
      <c r="D2970">
        <v>443422</v>
      </c>
      <c r="E2970" t="s">
        <v>24524</v>
      </c>
      <c r="F2970" t="s">
        <v>106</v>
      </c>
      <c r="G2970" s="1">
        <v>44853</v>
      </c>
    </row>
    <row r="2971" spans="1:7" x14ac:dyDescent="0.25">
      <c r="A2971" t="s">
        <v>24525</v>
      </c>
      <c r="B2971" s="1">
        <v>44852</v>
      </c>
      <c r="C2971" t="s">
        <v>79</v>
      </c>
      <c r="D2971">
        <v>443423</v>
      </c>
      <c r="E2971" t="s">
        <v>24526</v>
      </c>
      <c r="F2971" t="s">
        <v>281</v>
      </c>
      <c r="G2971" s="1">
        <v>44859</v>
      </c>
    </row>
    <row r="2972" spans="1:7" x14ac:dyDescent="0.25">
      <c r="A2972" t="s">
        <v>24527</v>
      </c>
      <c r="B2972" s="1">
        <v>44852</v>
      </c>
      <c r="C2972" t="s">
        <v>79</v>
      </c>
      <c r="D2972">
        <v>443424</v>
      </c>
      <c r="E2972" t="s">
        <v>24528</v>
      </c>
      <c r="F2972" t="s">
        <v>106</v>
      </c>
      <c r="G2972" s="1">
        <v>44853</v>
      </c>
    </row>
    <row r="2973" spans="1:7" x14ac:dyDescent="0.25">
      <c r="A2973" t="s">
        <v>24529</v>
      </c>
      <c r="B2973" s="1">
        <v>44852</v>
      </c>
      <c r="C2973" t="s">
        <v>79</v>
      </c>
      <c r="D2973">
        <v>443425</v>
      </c>
      <c r="E2973" t="s">
        <v>24530</v>
      </c>
      <c r="F2973" t="s">
        <v>106</v>
      </c>
      <c r="G2973" s="1">
        <v>44853</v>
      </c>
    </row>
    <row r="2974" spans="1:7" x14ac:dyDescent="0.25">
      <c r="A2974" t="s">
        <v>24531</v>
      </c>
      <c r="B2974" s="1">
        <v>44852</v>
      </c>
      <c r="C2974" t="s">
        <v>79</v>
      </c>
      <c r="D2974">
        <v>443426</v>
      </c>
      <c r="E2974" t="s">
        <v>24532</v>
      </c>
      <c r="F2974" t="s">
        <v>111</v>
      </c>
      <c r="G2974" s="1">
        <v>44861</v>
      </c>
    </row>
    <row r="2975" spans="1:7" x14ac:dyDescent="0.25">
      <c r="A2975" t="s">
        <v>24533</v>
      </c>
      <c r="B2975" s="1">
        <v>44852</v>
      </c>
      <c r="C2975" t="s">
        <v>79</v>
      </c>
      <c r="D2975">
        <v>443427</v>
      </c>
      <c r="E2975" t="s">
        <v>24534</v>
      </c>
      <c r="F2975" t="s">
        <v>106</v>
      </c>
      <c r="G2975" s="1">
        <v>44853</v>
      </c>
    </row>
    <row r="2976" spans="1:7" x14ac:dyDescent="0.25">
      <c r="A2976" t="s">
        <v>24535</v>
      </c>
      <c r="B2976" s="1">
        <v>44852</v>
      </c>
      <c r="C2976" t="s">
        <v>79</v>
      </c>
      <c r="D2976">
        <v>443428</v>
      </c>
      <c r="E2976" t="s">
        <v>24536</v>
      </c>
      <c r="F2976" t="s">
        <v>111</v>
      </c>
      <c r="G2976" s="1">
        <v>44859</v>
      </c>
    </row>
    <row r="2977" spans="1:7" x14ac:dyDescent="0.25">
      <c r="A2977" t="s">
        <v>24537</v>
      </c>
      <c r="B2977" s="1">
        <v>44852</v>
      </c>
      <c r="C2977" t="s">
        <v>79</v>
      </c>
      <c r="D2977">
        <v>443448</v>
      </c>
      <c r="E2977" t="s">
        <v>24538</v>
      </c>
      <c r="F2977" t="s">
        <v>106</v>
      </c>
      <c r="G2977" s="1">
        <v>44852</v>
      </c>
    </row>
    <row r="2978" spans="1:7" x14ac:dyDescent="0.25">
      <c r="A2978" t="s">
        <v>24539</v>
      </c>
      <c r="B2978" s="1">
        <v>44852</v>
      </c>
      <c r="C2978" t="s">
        <v>79</v>
      </c>
      <c r="D2978">
        <v>443489</v>
      </c>
      <c r="E2978" t="s">
        <v>24540</v>
      </c>
      <c r="F2978" t="s">
        <v>106</v>
      </c>
      <c r="G2978" s="1">
        <v>44862</v>
      </c>
    </row>
    <row r="2979" spans="1:7" x14ac:dyDescent="0.25">
      <c r="A2979" t="s">
        <v>24541</v>
      </c>
      <c r="B2979" s="1">
        <v>44852</v>
      </c>
      <c r="C2979" t="s">
        <v>79</v>
      </c>
      <c r="D2979">
        <v>443491</v>
      </c>
      <c r="E2979" t="s">
        <v>24542</v>
      </c>
      <c r="F2979" t="s">
        <v>106</v>
      </c>
      <c r="G2979" s="1">
        <v>44853</v>
      </c>
    </row>
    <row r="2980" spans="1:7" x14ac:dyDescent="0.25">
      <c r="A2980" t="s">
        <v>24543</v>
      </c>
      <c r="B2980" s="1">
        <v>44852</v>
      </c>
      <c r="C2980" t="s">
        <v>79</v>
      </c>
      <c r="D2980">
        <v>443492</v>
      </c>
      <c r="E2980" t="s">
        <v>24544</v>
      </c>
      <c r="F2980" t="s">
        <v>106</v>
      </c>
      <c r="G2980" s="1">
        <v>44853</v>
      </c>
    </row>
    <row r="2981" spans="1:7" x14ac:dyDescent="0.25">
      <c r="A2981" t="s">
        <v>24545</v>
      </c>
      <c r="B2981" s="1">
        <v>44852</v>
      </c>
      <c r="C2981" t="s">
        <v>79</v>
      </c>
      <c r="D2981">
        <v>443493</v>
      </c>
      <c r="E2981" t="s">
        <v>24546</v>
      </c>
      <c r="F2981" t="s">
        <v>106</v>
      </c>
      <c r="G2981" s="1">
        <v>44853</v>
      </c>
    </row>
    <row r="2982" spans="1:7" x14ac:dyDescent="0.25">
      <c r="A2982" t="s">
        <v>24547</v>
      </c>
      <c r="B2982" s="1">
        <v>44852</v>
      </c>
      <c r="C2982" t="s">
        <v>79</v>
      </c>
      <c r="D2982">
        <v>443494</v>
      </c>
      <c r="E2982" t="s">
        <v>24548</v>
      </c>
      <c r="F2982" t="s">
        <v>106</v>
      </c>
      <c r="G2982" s="1">
        <v>44853</v>
      </c>
    </row>
    <row r="2983" spans="1:7" x14ac:dyDescent="0.25">
      <c r="A2983" t="s">
        <v>24549</v>
      </c>
      <c r="B2983" s="1">
        <v>44852</v>
      </c>
      <c r="C2983" t="s">
        <v>79</v>
      </c>
      <c r="D2983">
        <v>443495</v>
      </c>
      <c r="E2983" t="s">
        <v>24550</v>
      </c>
      <c r="F2983" t="s">
        <v>281</v>
      </c>
      <c r="G2983" s="1">
        <v>44860</v>
      </c>
    </row>
    <row r="2984" spans="1:7" x14ac:dyDescent="0.25">
      <c r="A2984" t="s">
        <v>24551</v>
      </c>
      <c r="B2984" s="1">
        <v>44852</v>
      </c>
      <c r="C2984" t="s">
        <v>79</v>
      </c>
      <c r="D2984">
        <v>443496</v>
      </c>
      <c r="E2984" t="s">
        <v>24552</v>
      </c>
      <c r="F2984" t="s">
        <v>106</v>
      </c>
      <c r="G2984" s="1">
        <v>44854</v>
      </c>
    </row>
    <row r="2985" spans="1:7" x14ac:dyDescent="0.25">
      <c r="A2985" t="s">
        <v>24553</v>
      </c>
      <c r="B2985" s="1">
        <v>44852</v>
      </c>
      <c r="C2985" t="s">
        <v>79</v>
      </c>
      <c r="D2985">
        <v>443497</v>
      </c>
      <c r="E2985" t="s">
        <v>24554</v>
      </c>
      <c r="F2985" t="s">
        <v>106</v>
      </c>
      <c r="G2985" s="1">
        <v>44853</v>
      </c>
    </row>
    <row r="2986" spans="1:7" x14ac:dyDescent="0.25">
      <c r="A2986" t="s">
        <v>24555</v>
      </c>
      <c r="B2986" s="1">
        <v>44852</v>
      </c>
      <c r="C2986" t="s">
        <v>79</v>
      </c>
      <c r="D2986">
        <v>443498</v>
      </c>
      <c r="E2986" t="s">
        <v>24556</v>
      </c>
      <c r="F2986" t="s">
        <v>106</v>
      </c>
      <c r="G2986" s="1">
        <v>44853</v>
      </c>
    </row>
    <row r="2987" spans="1:7" x14ac:dyDescent="0.25">
      <c r="A2987" t="s">
        <v>24557</v>
      </c>
      <c r="B2987" s="1">
        <v>44852</v>
      </c>
      <c r="C2987" t="s">
        <v>79</v>
      </c>
      <c r="D2987">
        <v>443499</v>
      </c>
      <c r="E2987" t="s">
        <v>24558</v>
      </c>
      <c r="F2987" t="s">
        <v>106</v>
      </c>
      <c r="G2987" s="1">
        <v>44853</v>
      </c>
    </row>
    <row r="2988" spans="1:7" x14ac:dyDescent="0.25">
      <c r="A2988" t="s">
        <v>24559</v>
      </c>
      <c r="B2988" s="1">
        <v>44852</v>
      </c>
      <c r="C2988" t="s">
        <v>79</v>
      </c>
      <c r="D2988">
        <v>443500</v>
      </c>
      <c r="E2988" t="s">
        <v>24560</v>
      </c>
      <c r="F2988" t="s">
        <v>106</v>
      </c>
      <c r="G2988" s="1">
        <v>44853</v>
      </c>
    </row>
    <row r="2989" spans="1:7" x14ac:dyDescent="0.25">
      <c r="A2989" t="s">
        <v>24561</v>
      </c>
      <c r="B2989" s="1">
        <v>44852</v>
      </c>
      <c r="C2989" t="s">
        <v>79</v>
      </c>
      <c r="D2989">
        <v>443501</v>
      </c>
      <c r="E2989" t="s">
        <v>24562</v>
      </c>
      <c r="F2989" t="s">
        <v>106</v>
      </c>
      <c r="G2989" s="1">
        <v>44855</v>
      </c>
    </row>
    <row r="2990" spans="1:7" x14ac:dyDescent="0.25">
      <c r="A2990" t="s">
        <v>24563</v>
      </c>
      <c r="B2990" s="1">
        <v>44852</v>
      </c>
      <c r="C2990" t="s">
        <v>79</v>
      </c>
      <c r="D2990">
        <v>443502</v>
      </c>
      <c r="E2990" t="s">
        <v>24564</v>
      </c>
      <c r="F2990" t="s">
        <v>106</v>
      </c>
      <c r="G2990" s="1">
        <v>44853</v>
      </c>
    </row>
    <row r="2991" spans="1:7" x14ac:dyDescent="0.25">
      <c r="A2991" t="s">
        <v>24565</v>
      </c>
      <c r="B2991" s="1">
        <v>44852</v>
      </c>
      <c r="C2991" t="s">
        <v>79</v>
      </c>
      <c r="D2991">
        <v>443503</v>
      </c>
      <c r="E2991" t="s">
        <v>24566</v>
      </c>
      <c r="F2991" t="s">
        <v>106</v>
      </c>
      <c r="G2991" s="1">
        <v>44853</v>
      </c>
    </row>
    <row r="2992" spans="1:7" x14ac:dyDescent="0.25">
      <c r="A2992" t="s">
        <v>24567</v>
      </c>
      <c r="B2992" s="1">
        <v>44852</v>
      </c>
      <c r="C2992" t="s">
        <v>79</v>
      </c>
      <c r="D2992">
        <v>443504</v>
      </c>
      <c r="E2992" t="s">
        <v>24568</v>
      </c>
      <c r="F2992" t="s">
        <v>106</v>
      </c>
      <c r="G2992" s="1">
        <v>44853</v>
      </c>
    </row>
    <row r="2993" spans="1:7" x14ac:dyDescent="0.25">
      <c r="A2993" t="s">
        <v>24569</v>
      </c>
      <c r="B2993" s="1">
        <v>44852</v>
      </c>
      <c r="C2993" t="s">
        <v>79</v>
      </c>
      <c r="D2993">
        <v>443505</v>
      </c>
      <c r="E2993" t="s">
        <v>24570</v>
      </c>
      <c r="F2993" t="s">
        <v>106</v>
      </c>
      <c r="G2993" s="1">
        <v>44853</v>
      </c>
    </row>
    <row r="2994" spans="1:7" x14ac:dyDescent="0.25">
      <c r="A2994" t="s">
        <v>24571</v>
      </c>
      <c r="B2994" s="1">
        <v>44852</v>
      </c>
      <c r="C2994" t="s">
        <v>79</v>
      </c>
      <c r="D2994">
        <v>443506</v>
      </c>
      <c r="E2994" t="s">
        <v>24572</v>
      </c>
      <c r="F2994" t="s">
        <v>106</v>
      </c>
      <c r="G2994" s="1">
        <v>44853</v>
      </c>
    </row>
    <row r="2995" spans="1:7" x14ac:dyDescent="0.25">
      <c r="A2995" t="s">
        <v>24573</v>
      </c>
      <c r="B2995" s="1">
        <v>44852</v>
      </c>
      <c r="C2995" t="s">
        <v>79</v>
      </c>
      <c r="D2995">
        <v>443825</v>
      </c>
      <c r="E2995" t="s">
        <v>24574</v>
      </c>
      <c r="F2995" t="s">
        <v>106</v>
      </c>
      <c r="G2995" s="1">
        <v>44852</v>
      </c>
    </row>
    <row r="2996" spans="1:7" x14ac:dyDescent="0.25">
      <c r="A2996" t="s">
        <v>24575</v>
      </c>
      <c r="B2996" s="1">
        <v>44852</v>
      </c>
      <c r="C2996" t="s">
        <v>79</v>
      </c>
      <c r="D2996">
        <v>443826</v>
      </c>
      <c r="E2996" t="s">
        <v>24576</v>
      </c>
      <c r="F2996" t="s">
        <v>106</v>
      </c>
      <c r="G2996" s="1">
        <v>44852</v>
      </c>
    </row>
    <row r="2997" spans="1:7" x14ac:dyDescent="0.25">
      <c r="A2997" t="s">
        <v>24577</v>
      </c>
      <c r="B2997" s="1">
        <v>44852</v>
      </c>
      <c r="C2997" t="s">
        <v>79</v>
      </c>
      <c r="D2997">
        <v>443827</v>
      </c>
      <c r="E2997" t="s">
        <v>24578</v>
      </c>
      <c r="F2997" t="s">
        <v>106</v>
      </c>
      <c r="G2997" s="1">
        <v>44852</v>
      </c>
    </row>
    <row r="2998" spans="1:7" x14ac:dyDescent="0.25">
      <c r="A2998" t="s">
        <v>24579</v>
      </c>
      <c r="B2998" s="1">
        <v>44852</v>
      </c>
      <c r="C2998" t="s">
        <v>79</v>
      </c>
      <c r="D2998">
        <v>443828</v>
      </c>
      <c r="E2998" t="s">
        <v>24580</v>
      </c>
      <c r="F2998" t="s">
        <v>106</v>
      </c>
      <c r="G2998" s="1">
        <v>44852</v>
      </c>
    </row>
    <row r="2999" spans="1:7" x14ac:dyDescent="0.25">
      <c r="A2999" t="s">
        <v>24581</v>
      </c>
      <c r="B2999" s="1">
        <v>44852</v>
      </c>
      <c r="C2999" t="s">
        <v>79</v>
      </c>
      <c r="D2999">
        <v>443829</v>
      </c>
      <c r="E2999" t="s">
        <v>24582</v>
      </c>
      <c r="F2999" t="s">
        <v>106</v>
      </c>
      <c r="G2999" s="1">
        <v>44852</v>
      </c>
    </row>
    <row r="3000" spans="1:7" x14ac:dyDescent="0.25">
      <c r="A3000" t="s">
        <v>24583</v>
      </c>
      <c r="B3000" s="1">
        <v>44852</v>
      </c>
      <c r="C3000" t="s">
        <v>79</v>
      </c>
      <c r="D3000">
        <v>443830</v>
      </c>
      <c r="E3000" t="s">
        <v>24584</v>
      </c>
      <c r="F3000" t="s">
        <v>106</v>
      </c>
      <c r="G3000" s="1">
        <v>44852</v>
      </c>
    </row>
    <row r="3001" spans="1:7" x14ac:dyDescent="0.25">
      <c r="A3001" t="s">
        <v>24585</v>
      </c>
      <c r="B3001" s="1">
        <v>44852</v>
      </c>
      <c r="C3001" t="s">
        <v>79</v>
      </c>
      <c r="D3001">
        <v>443831</v>
      </c>
      <c r="E3001" t="s">
        <v>24586</v>
      </c>
      <c r="F3001" t="s">
        <v>106</v>
      </c>
      <c r="G3001" s="1">
        <v>44852</v>
      </c>
    </row>
    <row r="3002" spans="1:7" x14ac:dyDescent="0.25">
      <c r="A3002" t="s">
        <v>24587</v>
      </c>
      <c r="B3002" s="1">
        <v>44852</v>
      </c>
      <c r="C3002" t="s">
        <v>79</v>
      </c>
      <c r="D3002">
        <v>443832</v>
      </c>
      <c r="E3002" t="s">
        <v>24588</v>
      </c>
      <c r="F3002" t="s">
        <v>106</v>
      </c>
      <c r="G3002" s="1">
        <v>44852</v>
      </c>
    </row>
    <row r="3003" spans="1:7" x14ac:dyDescent="0.25">
      <c r="A3003" t="s">
        <v>24589</v>
      </c>
      <c r="B3003" s="1">
        <v>44852</v>
      </c>
      <c r="C3003" t="s">
        <v>79</v>
      </c>
      <c r="D3003">
        <v>443833</v>
      </c>
      <c r="E3003" t="s">
        <v>24590</v>
      </c>
      <c r="F3003" t="s">
        <v>106</v>
      </c>
      <c r="G3003" s="1">
        <v>44852</v>
      </c>
    </row>
    <row r="3004" spans="1:7" x14ac:dyDescent="0.25">
      <c r="A3004" t="s">
        <v>24591</v>
      </c>
      <c r="B3004" s="1">
        <v>44852</v>
      </c>
      <c r="C3004" t="s">
        <v>79</v>
      </c>
      <c r="D3004">
        <v>443834</v>
      </c>
      <c r="E3004" t="s">
        <v>24592</v>
      </c>
      <c r="F3004" t="s">
        <v>106</v>
      </c>
      <c r="G3004" s="1">
        <v>44852</v>
      </c>
    </row>
    <row r="3005" spans="1:7" x14ac:dyDescent="0.25">
      <c r="A3005" t="s">
        <v>24593</v>
      </c>
      <c r="B3005" s="1">
        <v>44852</v>
      </c>
      <c r="C3005" t="s">
        <v>79</v>
      </c>
      <c r="D3005">
        <v>443835</v>
      </c>
      <c r="E3005" t="s">
        <v>24594</v>
      </c>
      <c r="F3005" t="s">
        <v>106</v>
      </c>
      <c r="G3005" s="1">
        <v>44852</v>
      </c>
    </row>
    <row r="3006" spans="1:7" x14ac:dyDescent="0.25">
      <c r="A3006" t="s">
        <v>24595</v>
      </c>
      <c r="B3006" s="1">
        <v>44852</v>
      </c>
      <c r="C3006" t="s">
        <v>79</v>
      </c>
      <c r="D3006">
        <v>443836</v>
      </c>
      <c r="E3006" t="s">
        <v>24596</v>
      </c>
      <c r="F3006" t="s">
        <v>106</v>
      </c>
      <c r="G3006" s="1">
        <v>44852</v>
      </c>
    </row>
    <row r="3007" spans="1:7" x14ac:dyDescent="0.25">
      <c r="A3007" t="s">
        <v>24597</v>
      </c>
      <c r="B3007" s="1">
        <v>44852</v>
      </c>
      <c r="C3007" t="s">
        <v>79</v>
      </c>
      <c r="D3007">
        <v>443837</v>
      </c>
      <c r="E3007" t="s">
        <v>24598</v>
      </c>
      <c r="F3007" t="s">
        <v>106</v>
      </c>
      <c r="G3007" s="1">
        <v>44852</v>
      </c>
    </row>
    <row r="3008" spans="1:7" x14ac:dyDescent="0.25">
      <c r="A3008" t="s">
        <v>24599</v>
      </c>
      <c r="B3008" s="1">
        <v>44852</v>
      </c>
      <c r="C3008" t="s">
        <v>79</v>
      </c>
      <c r="D3008">
        <v>443838</v>
      </c>
      <c r="E3008" t="s">
        <v>24600</v>
      </c>
      <c r="F3008" t="s">
        <v>106</v>
      </c>
      <c r="G3008" s="1">
        <v>44852</v>
      </c>
    </row>
    <row r="3009" spans="1:7" x14ac:dyDescent="0.25">
      <c r="A3009" t="s">
        <v>24601</v>
      </c>
      <c r="B3009" s="1">
        <v>44852</v>
      </c>
      <c r="C3009" t="s">
        <v>79</v>
      </c>
      <c r="D3009">
        <v>443839</v>
      </c>
      <c r="E3009" t="s">
        <v>24602</v>
      </c>
      <c r="F3009" t="s">
        <v>106</v>
      </c>
      <c r="G3009" s="1">
        <v>44853</v>
      </c>
    </row>
    <row r="3010" spans="1:7" x14ac:dyDescent="0.25">
      <c r="A3010" t="s">
        <v>24603</v>
      </c>
      <c r="B3010" s="1">
        <v>44852</v>
      </c>
      <c r="C3010" t="s">
        <v>79</v>
      </c>
      <c r="D3010">
        <v>443840</v>
      </c>
      <c r="E3010" t="s">
        <v>24604</v>
      </c>
      <c r="F3010" t="s">
        <v>106</v>
      </c>
      <c r="G3010" s="1">
        <v>44853</v>
      </c>
    </row>
    <row r="3011" spans="1:7" x14ac:dyDescent="0.25">
      <c r="A3011" t="s">
        <v>24605</v>
      </c>
      <c r="B3011" s="1">
        <v>44852</v>
      </c>
      <c r="C3011" t="s">
        <v>79</v>
      </c>
      <c r="D3011">
        <v>443841</v>
      </c>
      <c r="E3011" t="s">
        <v>24606</v>
      </c>
      <c r="F3011" t="s">
        <v>106</v>
      </c>
      <c r="G3011" s="1">
        <v>44854</v>
      </c>
    </row>
    <row r="3012" spans="1:7" x14ac:dyDescent="0.25">
      <c r="A3012" t="s">
        <v>24607</v>
      </c>
      <c r="B3012" s="1">
        <v>44852</v>
      </c>
      <c r="C3012" t="s">
        <v>79</v>
      </c>
      <c r="D3012">
        <v>443842</v>
      </c>
      <c r="E3012" t="s">
        <v>24608</v>
      </c>
      <c r="F3012" t="s">
        <v>106</v>
      </c>
      <c r="G3012" s="1">
        <v>44853</v>
      </c>
    </row>
    <row r="3013" spans="1:7" x14ac:dyDescent="0.25">
      <c r="A3013" t="s">
        <v>24609</v>
      </c>
      <c r="B3013" s="1">
        <v>44852</v>
      </c>
      <c r="C3013" t="s">
        <v>79</v>
      </c>
      <c r="D3013">
        <v>443843</v>
      </c>
      <c r="E3013" t="s">
        <v>24610</v>
      </c>
      <c r="F3013" t="s">
        <v>111</v>
      </c>
      <c r="G3013" s="1">
        <v>44861</v>
      </c>
    </row>
    <row r="3014" spans="1:7" x14ac:dyDescent="0.25">
      <c r="A3014" t="s">
        <v>24611</v>
      </c>
      <c r="B3014" s="1">
        <v>44852</v>
      </c>
      <c r="C3014" t="s">
        <v>79</v>
      </c>
      <c r="D3014">
        <v>443844</v>
      </c>
      <c r="E3014" t="s">
        <v>24612</v>
      </c>
      <c r="F3014" t="s">
        <v>106</v>
      </c>
      <c r="G3014" s="1">
        <v>44853</v>
      </c>
    </row>
    <row r="3015" spans="1:7" x14ac:dyDescent="0.25">
      <c r="A3015" t="s">
        <v>24613</v>
      </c>
      <c r="B3015" s="1">
        <v>44852</v>
      </c>
      <c r="C3015" t="s">
        <v>79</v>
      </c>
      <c r="D3015">
        <v>443845</v>
      </c>
      <c r="E3015" t="s">
        <v>24614</v>
      </c>
      <c r="F3015" t="s">
        <v>106</v>
      </c>
      <c r="G3015" s="1">
        <v>44853</v>
      </c>
    </row>
    <row r="3016" spans="1:7" x14ac:dyDescent="0.25">
      <c r="A3016" t="s">
        <v>24615</v>
      </c>
      <c r="B3016" s="1">
        <v>44852</v>
      </c>
      <c r="C3016" t="s">
        <v>79</v>
      </c>
      <c r="D3016">
        <v>443846</v>
      </c>
      <c r="E3016" t="s">
        <v>24616</v>
      </c>
      <c r="F3016" t="s">
        <v>106</v>
      </c>
      <c r="G3016" s="1">
        <v>44853</v>
      </c>
    </row>
    <row r="3017" spans="1:7" x14ac:dyDescent="0.25">
      <c r="A3017" t="s">
        <v>24617</v>
      </c>
      <c r="B3017" s="1">
        <v>44852</v>
      </c>
      <c r="C3017" t="s">
        <v>79</v>
      </c>
      <c r="D3017">
        <v>443847</v>
      </c>
      <c r="E3017" t="s">
        <v>24618</v>
      </c>
      <c r="F3017" t="s">
        <v>106</v>
      </c>
      <c r="G3017" s="1">
        <v>44853</v>
      </c>
    </row>
    <row r="3018" spans="1:7" x14ac:dyDescent="0.25">
      <c r="A3018" t="s">
        <v>24619</v>
      </c>
      <c r="B3018" s="1">
        <v>44852</v>
      </c>
      <c r="C3018" t="s">
        <v>79</v>
      </c>
      <c r="D3018">
        <v>443848</v>
      </c>
      <c r="E3018" t="s">
        <v>24620</v>
      </c>
      <c r="F3018" t="s">
        <v>106</v>
      </c>
      <c r="G3018" s="1">
        <v>44853</v>
      </c>
    </row>
    <row r="3019" spans="1:7" x14ac:dyDescent="0.25">
      <c r="A3019" t="s">
        <v>24621</v>
      </c>
      <c r="B3019" s="1">
        <v>44852</v>
      </c>
      <c r="C3019" t="s">
        <v>79</v>
      </c>
      <c r="D3019">
        <v>443849</v>
      </c>
      <c r="E3019" t="s">
        <v>24622</v>
      </c>
      <c r="F3019" t="s">
        <v>106</v>
      </c>
      <c r="G3019" s="1">
        <v>44853</v>
      </c>
    </row>
    <row r="3020" spans="1:7" x14ac:dyDescent="0.25">
      <c r="A3020" t="s">
        <v>24623</v>
      </c>
      <c r="B3020" s="1">
        <v>44852</v>
      </c>
      <c r="C3020" t="s">
        <v>79</v>
      </c>
      <c r="D3020">
        <v>443850</v>
      </c>
      <c r="E3020" t="s">
        <v>24624</v>
      </c>
      <c r="F3020" t="s">
        <v>106</v>
      </c>
      <c r="G3020" s="1">
        <v>44853</v>
      </c>
    </row>
    <row r="3021" spans="1:7" x14ac:dyDescent="0.25">
      <c r="A3021" t="s">
        <v>24625</v>
      </c>
      <c r="B3021" s="1">
        <v>44852</v>
      </c>
      <c r="C3021" t="s">
        <v>79</v>
      </c>
      <c r="D3021">
        <v>443851</v>
      </c>
      <c r="E3021" t="s">
        <v>24626</v>
      </c>
      <c r="F3021" t="s">
        <v>106</v>
      </c>
      <c r="G3021" s="1">
        <v>44853</v>
      </c>
    </row>
    <row r="3022" spans="1:7" x14ac:dyDescent="0.25">
      <c r="A3022" t="s">
        <v>24627</v>
      </c>
      <c r="B3022" s="1">
        <v>44852</v>
      </c>
      <c r="C3022" t="s">
        <v>79</v>
      </c>
      <c r="D3022">
        <v>443852</v>
      </c>
      <c r="E3022" t="s">
        <v>24628</v>
      </c>
      <c r="F3022" t="s">
        <v>106</v>
      </c>
      <c r="G3022" s="1">
        <v>44854</v>
      </c>
    </row>
    <row r="3023" spans="1:7" x14ac:dyDescent="0.25">
      <c r="A3023" t="s">
        <v>24629</v>
      </c>
      <c r="B3023" s="1">
        <v>44852</v>
      </c>
      <c r="C3023" t="s">
        <v>79</v>
      </c>
      <c r="D3023">
        <v>443853</v>
      </c>
      <c r="E3023" t="s">
        <v>24630</v>
      </c>
      <c r="F3023" t="s">
        <v>106</v>
      </c>
      <c r="G3023" s="1">
        <v>44853</v>
      </c>
    </row>
    <row r="3024" spans="1:7" x14ac:dyDescent="0.25">
      <c r="A3024" t="s">
        <v>24631</v>
      </c>
      <c r="B3024" s="1">
        <v>44852</v>
      </c>
      <c r="C3024" t="s">
        <v>79</v>
      </c>
      <c r="D3024">
        <v>443854</v>
      </c>
      <c r="E3024" t="s">
        <v>24632</v>
      </c>
      <c r="F3024" t="s">
        <v>106</v>
      </c>
      <c r="G3024" s="1">
        <v>44860</v>
      </c>
    </row>
    <row r="3025" spans="1:7" x14ac:dyDescent="0.25">
      <c r="A3025" t="s">
        <v>24633</v>
      </c>
      <c r="B3025" s="1">
        <v>44852</v>
      </c>
      <c r="C3025" t="s">
        <v>79</v>
      </c>
      <c r="D3025">
        <v>443855</v>
      </c>
      <c r="E3025" t="s">
        <v>24634</v>
      </c>
      <c r="F3025" t="s">
        <v>106</v>
      </c>
      <c r="G3025" s="1">
        <v>44853</v>
      </c>
    </row>
    <row r="3026" spans="1:7" x14ac:dyDescent="0.25">
      <c r="A3026" t="s">
        <v>24635</v>
      </c>
      <c r="B3026" s="1">
        <v>44852</v>
      </c>
      <c r="C3026" t="s">
        <v>79</v>
      </c>
      <c r="D3026">
        <v>443856</v>
      </c>
      <c r="E3026" t="s">
        <v>24636</v>
      </c>
      <c r="F3026" t="s">
        <v>106</v>
      </c>
      <c r="G3026" s="1">
        <v>44855</v>
      </c>
    </row>
    <row r="3027" spans="1:7" x14ac:dyDescent="0.25">
      <c r="A3027" t="s">
        <v>24637</v>
      </c>
      <c r="B3027" s="1">
        <v>44852</v>
      </c>
      <c r="C3027" t="s">
        <v>79</v>
      </c>
      <c r="D3027">
        <v>443857</v>
      </c>
      <c r="E3027" t="s">
        <v>24638</v>
      </c>
      <c r="F3027" t="s">
        <v>106</v>
      </c>
      <c r="G3027" s="1">
        <v>44853</v>
      </c>
    </row>
    <row r="3028" spans="1:7" x14ac:dyDescent="0.25">
      <c r="A3028" t="s">
        <v>24639</v>
      </c>
      <c r="B3028" s="1">
        <v>44852</v>
      </c>
      <c r="C3028" t="s">
        <v>79</v>
      </c>
      <c r="D3028">
        <v>443858</v>
      </c>
      <c r="E3028" t="s">
        <v>24640</v>
      </c>
      <c r="F3028" t="s">
        <v>106</v>
      </c>
      <c r="G3028" s="1">
        <v>44853</v>
      </c>
    </row>
    <row r="3029" spans="1:7" x14ac:dyDescent="0.25">
      <c r="A3029" t="s">
        <v>24641</v>
      </c>
      <c r="B3029" s="1">
        <v>44852</v>
      </c>
      <c r="C3029" t="s">
        <v>79</v>
      </c>
      <c r="D3029">
        <v>443859</v>
      </c>
      <c r="E3029" t="s">
        <v>24642</v>
      </c>
      <c r="F3029" t="s">
        <v>106</v>
      </c>
      <c r="G3029" s="1">
        <v>44853</v>
      </c>
    </row>
    <row r="3030" spans="1:7" x14ac:dyDescent="0.25">
      <c r="A3030" t="s">
        <v>24643</v>
      </c>
      <c r="B3030" s="1">
        <v>44852</v>
      </c>
      <c r="C3030" t="s">
        <v>79</v>
      </c>
      <c r="D3030">
        <v>443860</v>
      </c>
      <c r="E3030" t="s">
        <v>24644</v>
      </c>
      <c r="F3030" t="s">
        <v>106</v>
      </c>
      <c r="G3030" s="1">
        <v>44854</v>
      </c>
    </row>
    <row r="3031" spans="1:7" x14ac:dyDescent="0.25">
      <c r="A3031" t="s">
        <v>24645</v>
      </c>
      <c r="B3031" s="1">
        <v>44852</v>
      </c>
      <c r="C3031" t="s">
        <v>79</v>
      </c>
      <c r="D3031">
        <v>443861</v>
      </c>
      <c r="E3031" t="s">
        <v>24646</v>
      </c>
      <c r="F3031" t="s">
        <v>281</v>
      </c>
      <c r="G3031" s="1">
        <v>44861</v>
      </c>
    </row>
    <row r="3032" spans="1:7" x14ac:dyDescent="0.25">
      <c r="A3032" t="s">
        <v>24647</v>
      </c>
      <c r="B3032" s="1">
        <v>44852</v>
      </c>
      <c r="C3032" t="s">
        <v>79</v>
      </c>
      <c r="D3032">
        <v>443862</v>
      </c>
      <c r="E3032" t="s">
        <v>24648</v>
      </c>
      <c r="F3032" t="s">
        <v>106</v>
      </c>
      <c r="G3032" s="1">
        <v>44853</v>
      </c>
    </row>
    <row r="3033" spans="1:7" x14ac:dyDescent="0.25">
      <c r="A3033" t="s">
        <v>24649</v>
      </c>
      <c r="B3033" s="1">
        <v>44852</v>
      </c>
      <c r="C3033" t="s">
        <v>79</v>
      </c>
      <c r="D3033">
        <v>443863</v>
      </c>
      <c r="E3033" t="s">
        <v>24650</v>
      </c>
      <c r="F3033" t="s">
        <v>106</v>
      </c>
      <c r="G3033" s="1">
        <v>44853</v>
      </c>
    </row>
    <row r="3034" spans="1:7" x14ac:dyDescent="0.25">
      <c r="A3034" t="s">
        <v>24651</v>
      </c>
      <c r="B3034" s="1">
        <v>44852</v>
      </c>
      <c r="C3034" t="s">
        <v>79</v>
      </c>
      <c r="D3034">
        <v>443864</v>
      </c>
      <c r="E3034" t="s">
        <v>24652</v>
      </c>
      <c r="F3034" t="s">
        <v>106</v>
      </c>
      <c r="G3034" s="1">
        <v>44853</v>
      </c>
    </row>
    <row r="3035" spans="1:7" x14ac:dyDescent="0.25">
      <c r="A3035" t="s">
        <v>24653</v>
      </c>
      <c r="B3035" s="1">
        <v>44852</v>
      </c>
      <c r="C3035" t="s">
        <v>79</v>
      </c>
      <c r="D3035">
        <v>443954</v>
      </c>
      <c r="E3035" t="s">
        <v>24654</v>
      </c>
      <c r="F3035" t="s">
        <v>106</v>
      </c>
      <c r="G3035" s="1">
        <v>44853</v>
      </c>
    </row>
    <row r="3036" spans="1:7" x14ac:dyDescent="0.25">
      <c r="A3036" t="s">
        <v>24655</v>
      </c>
      <c r="B3036" s="1">
        <v>44852</v>
      </c>
      <c r="C3036" t="s">
        <v>79</v>
      </c>
      <c r="D3036">
        <v>443955</v>
      </c>
      <c r="E3036" t="s">
        <v>24656</v>
      </c>
      <c r="F3036" t="s">
        <v>106</v>
      </c>
      <c r="G3036" s="1">
        <v>44853</v>
      </c>
    </row>
    <row r="3037" spans="1:7" x14ac:dyDescent="0.25">
      <c r="A3037" t="s">
        <v>24657</v>
      </c>
      <c r="B3037" s="1">
        <v>44852</v>
      </c>
      <c r="C3037" t="s">
        <v>79</v>
      </c>
      <c r="D3037">
        <v>443956</v>
      </c>
      <c r="E3037" t="s">
        <v>24658</v>
      </c>
      <c r="F3037" t="s">
        <v>106</v>
      </c>
      <c r="G3037" s="1">
        <v>44853</v>
      </c>
    </row>
    <row r="3038" spans="1:7" x14ac:dyDescent="0.25">
      <c r="A3038" t="s">
        <v>24659</v>
      </c>
      <c r="B3038" s="1">
        <v>44852</v>
      </c>
      <c r="C3038" t="s">
        <v>79</v>
      </c>
      <c r="D3038">
        <v>443957</v>
      </c>
      <c r="E3038" t="s">
        <v>24660</v>
      </c>
      <c r="F3038" t="s">
        <v>106</v>
      </c>
      <c r="G3038" s="1">
        <v>44853</v>
      </c>
    </row>
    <row r="3039" spans="1:7" x14ac:dyDescent="0.25">
      <c r="A3039" t="s">
        <v>24661</v>
      </c>
      <c r="B3039" s="1">
        <v>44852</v>
      </c>
      <c r="C3039" t="s">
        <v>79</v>
      </c>
      <c r="D3039">
        <v>443958</v>
      </c>
      <c r="E3039" t="s">
        <v>24662</v>
      </c>
      <c r="F3039" t="s">
        <v>106</v>
      </c>
      <c r="G3039" s="1">
        <v>44853</v>
      </c>
    </row>
    <row r="3040" spans="1:7" x14ac:dyDescent="0.25">
      <c r="A3040" t="s">
        <v>24663</v>
      </c>
      <c r="B3040" s="1">
        <v>44852</v>
      </c>
      <c r="C3040" t="s">
        <v>79</v>
      </c>
      <c r="D3040">
        <v>443959</v>
      </c>
      <c r="E3040" t="s">
        <v>24664</v>
      </c>
      <c r="F3040" t="s">
        <v>106</v>
      </c>
      <c r="G3040" s="1">
        <v>44855</v>
      </c>
    </row>
    <row r="3041" spans="1:7" x14ac:dyDescent="0.25">
      <c r="A3041" t="s">
        <v>24665</v>
      </c>
      <c r="B3041" s="1">
        <v>44852</v>
      </c>
      <c r="C3041" t="s">
        <v>79</v>
      </c>
      <c r="D3041">
        <v>443960</v>
      </c>
      <c r="E3041" t="s">
        <v>24666</v>
      </c>
      <c r="F3041" t="s">
        <v>106</v>
      </c>
      <c r="G3041" s="1">
        <v>44853</v>
      </c>
    </row>
    <row r="3042" spans="1:7" x14ac:dyDescent="0.25">
      <c r="A3042" t="s">
        <v>24667</v>
      </c>
      <c r="B3042" s="1">
        <v>44852</v>
      </c>
      <c r="C3042" t="s">
        <v>79</v>
      </c>
      <c r="D3042">
        <v>443961</v>
      </c>
      <c r="E3042" t="s">
        <v>24668</v>
      </c>
      <c r="F3042" t="s">
        <v>106</v>
      </c>
      <c r="G3042" s="1">
        <v>44853</v>
      </c>
    </row>
    <row r="3043" spans="1:7" x14ac:dyDescent="0.25">
      <c r="A3043" t="s">
        <v>24669</v>
      </c>
      <c r="B3043" s="1">
        <v>44852</v>
      </c>
      <c r="C3043" t="s">
        <v>79</v>
      </c>
      <c r="D3043">
        <v>443962</v>
      </c>
      <c r="E3043" t="s">
        <v>24670</v>
      </c>
      <c r="F3043" t="s">
        <v>106</v>
      </c>
      <c r="G3043" s="1">
        <v>44853</v>
      </c>
    </row>
    <row r="3044" spans="1:7" x14ac:dyDescent="0.25">
      <c r="A3044" t="s">
        <v>24671</v>
      </c>
      <c r="B3044" s="1">
        <v>44852</v>
      </c>
      <c r="C3044" t="s">
        <v>79</v>
      </c>
      <c r="D3044">
        <v>443963</v>
      </c>
      <c r="E3044" t="s">
        <v>24672</v>
      </c>
      <c r="F3044" t="s">
        <v>106</v>
      </c>
      <c r="G3044" s="1">
        <v>44853</v>
      </c>
    </row>
    <row r="3045" spans="1:7" x14ac:dyDescent="0.25">
      <c r="A3045" t="s">
        <v>24673</v>
      </c>
      <c r="B3045" s="1">
        <v>44852</v>
      </c>
      <c r="C3045" t="s">
        <v>79</v>
      </c>
      <c r="D3045">
        <v>443964</v>
      </c>
      <c r="E3045" t="s">
        <v>24674</v>
      </c>
      <c r="F3045" t="s">
        <v>106</v>
      </c>
      <c r="G3045" s="1">
        <v>44853</v>
      </c>
    </row>
    <row r="3046" spans="1:7" x14ac:dyDescent="0.25">
      <c r="A3046" t="s">
        <v>24675</v>
      </c>
      <c r="B3046" s="1">
        <v>44852</v>
      </c>
      <c r="C3046" t="s">
        <v>79</v>
      </c>
      <c r="D3046">
        <v>443965</v>
      </c>
      <c r="E3046" t="s">
        <v>24676</v>
      </c>
      <c r="F3046" t="s">
        <v>106</v>
      </c>
      <c r="G3046" s="1">
        <v>44853</v>
      </c>
    </row>
    <row r="3047" spans="1:7" x14ac:dyDescent="0.25">
      <c r="A3047" t="s">
        <v>24677</v>
      </c>
      <c r="B3047" s="1">
        <v>44852</v>
      </c>
      <c r="C3047" t="s">
        <v>79</v>
      </c>
      <c r="D3047">
        <v>443966</v>
      </c>
      <c r="E3047" t="s">
        <v>24678</v>
      </c>
      <c r="F3047" t="s">
        <v>106</v>
      </c>
      <c r="G3047" s="1">
        <v>44853</v>
      </c>
    </row>
    <row r="3048" spans="1:7" x14ac:dyDescent="0.25">
      <c r="A3048" t="s">
        <v>24679</v>
      </c>
      <c r="B3048" s="1">
        <v>44852</v>
      </c>
      <c r="C3048" t="s">
        <v>79</v>
      </c>
      <c r="D3048">
        <v>443967</v>
      </c>
      <c r="E3048" t="s">
        <v>24680</v>
      </c>
      <c r="F3048" t="s">
        <v>106</v>
      </c>
      <c r="G3048" s="1">
        <v>44853</v>
      </c>
    </row>
    <row r="3049" spans="1:7" x14ac:dyDescent="0.25">
      <c r="A3049" t="s">
        <v>24681</v>
      </c>
      <c r="B3049" s="1">
        <v>44852</v>
      </c>
      <c r="C3049" t="s">
        <v>79</v>
      </c>
      <c r="D3049">
        <v>443968</v>
      </c>
      <c r="E3049" t="s">
        <v>24682</v>
      </c>
      <c r="F3049" t="s">
        <v>106</v>
      </c>
      <c r="G3049" s="1">
        <v>44853</v>
      </c>
    </row>
    <row r="3050" spans="1:7" x14ac:dyDescent="0.25">
      <c r="A3050" t="s">
        <v>24683</v>
      </c>
      <c r="B3050" s="1">
        <v>44852</v>
      </c>
      <c r="C3050" t="s">
        <v>79</v>
      </c>
      <c r="D3050">
        <v>443969</v>
      </c>
      <c r="E3050" t="s">
        <v>24684</v>
      </c>
      <c r="F3050" t="s">
        <v>106</v>
      </c>
      <c r="G3050" s="1">
        <v>44853</v>
      </c>
    </row>
    <row r="3051" spans="1:7" x14ac:dyDescent="0.25">
      <c r="A3051" t="s">
        <v>24685</v>
      </c>
      <c r="B3051" s="1">
        <v>44852</v>
      </c>
      <c r="C3051" t="s">
        <v>79</v>
      </c>
      <c r="D3051">
        <v>443970</v>
      </c>
      <c r="E3051" t="s">
        <v>24686</v>
      </c>
      <c r="F3051" t="s">
        <v>106</v>
      </c>
      <c r="G3051" s="1">
        <v>44853</v>
      </c>
    </row>
    <row r="3052" spans="1:7" x14ac:dyDescent="0.25">
      <c r="A3052" t="s">
        <v>24687</v>
      </c>
      <c r="B3052" s="1">
        <v>44852</v>
      </c>
      <c r="C3052" t="s">
        <v>79</v>
      </c>
      <c r="D3052">
        <v>443971</v>
      </c>
      <c r="E3052" t="s">
        <v>24688</v>
      </c>
      <c r="F3052" t="s">
        <v>106</v>
      </c>
      <c r="G3052" s="1">
        <v>44854</v>
      </c>
    </row>
    <row r="3053" spans="1:7" x14ac:dyDescent="0.25">
      <c r="A3053" t="s">
        <v>24689</v>
      </c>
      <c r="B3053" s="1">
        <v>44852</v>
      </c>
      <c r="C3053" t="s">
        <v>79</v>
      </c>
      <c r="D3053">
        <v>443972</v>
      </c>
      <c r="E3053" t="s">
        <v>24690</v>
      </c>
      <c r="F3053" t="s">
        <v>106</v>
      </c>
      <c r="G3053" s="1">
        <v>44853</v>
      </c>
    </row>
    <row r="3054" spans="1:7" x14ac:dyDescent="0.25">
      <c r="A3054" t="s">
        <v>24691</v>
      </c>
      <c r="B3054" s="1">
        <v>44852</v>
      </c>
      <c r="C3054" t="s">
        <v>79</v>
      </c>
      <c r="D3054">
        <v>443973</v>
      </c>
      <c r="E3054" t="s">
        <v>24692</v>
      </c>
      <c r="F3054" t="s">
        <v>106</v>
      </c>
      <c r="G3054" s="1">
        <v>44853</v>
      </c>
    </row>
    <row r="3055" spans="1:7" x14ac:dyDescent="0.25">
      <c r="A3055" t="s">
        <v>24693</v>
      </c>
      <c r="B3055" s="1">
        <v>44852</v>
      </c>
      <c r="C3055" t="s">
        <v>79</v>
      </c>
      <c r="D3055">
        <v>443974</v>
      </c>
      <c r="E3055" t="s">
        <v>24694</v>
      </c>
      <c r="F3055" t="s">
        <v>106</v>
      </c>
      <c r="G3055" s="1">
        <v>44853</v>
      </c>
    </row>
    <row r="3056" spans="1:7" x14ac:dyDescent="0.25">
      <c r="A3056" t="s">
        <v>24695</v>
      </c>
      <c r="B3056" s="1">
        <v>44852</v>
      </c>
      <c r="C3056" t="s">
        <v>79</v>
      </c>
      <c r="D3056">
        <v>443975</v>
      </c>
      <c r="E3056" t="s">
        <v>24696</v>
      </c>
      <c r="F3056" t="s">
        <v>106</v>
      </c>
      <c r="G3056" s="1">
        <v>44853</v>
      </c>
    </row>
    <row r="3057" spans="1:7" x14ac:dyDescent="0.25">
      <c r="A3057" t="s">
        <v>24697</v>
      </c>
      <c r="B3057" s="1">
        <v>44852</v>
      </c>
      <c r="C3057" t="s">
        <v>79</v>
      </c>
      <c r="D3057">
        <v>443976</v>
      </c>
      <c r="E3057" t="s">
        <v>24698</v>
      </c>
      <c r="F3057" t="s">
        <v>106</v>
      </c>
      <c r="G3057" s="1">
        <v>44853</v>
      </c>
    </row>
    <row r="3058" spans="1:7" x14ac:dyDescent="0.25">
      <c r="A3058" t="s">
        <v>24699</v>
      </c>
      <c r="B3058" s="1">
        <v>44852</v>
      </c>
      <c r="C3058" t="s">
        <v>79</v>
      </c>
      <c r="D3058">
        <v>443977</v>
      </c>
      <c r="E3058" t="s">
        <v>24700</v>
      </c>
      <c r="F3058" t="s">
        <v>106</v>
      </c>
      <c r="G3058" s="1">
        <v>44853</v>
      </c>
    </row>
    <row r="3059" spans="1:7" x14ac:dyDescent="0.25">
      <c r="A3059" t="s">
        <v>24701</v>
      </c>
      <c r="B3059" s="1">
        <v>44852</v>
      </c>
      <c r="C3059" t="s">
        <v>79</v>
      </c>
      <c r="D3059">
        <v>443978</v>
      </c>
      <c r="E3059" t="s">
        <v>24702</v>
      </c>
      <c r="F3059" t="s">
        <v>106</v>
      </c>
      <c r="G3059" s="1">
        <v>44853</v>
      </c>
    </row>
    <row r="3060" spans="1:7" x14ac:dyDescent="0.25">
      <c r="A3060" t="s">
        <v>24703</v>
      </c>
      <c r="B3060" s="1">
        <v>44852</v>
      </c>
      <c r="C3060" t="s">
        <v>79</v>
      </c>
      <c r="D3060">
        <v>443979</v>
      </c>
      <c r="E3060" t="s">
        <v>24704</v>
      </c>
      <c r="F3060" t="s">
        <v>106</v>
      </c>
      <c r="G3060" s="1">
        <v>44855</v>
      </c>
    </row>
    <row r="3061" spans="1:7" x14ac:dyDescent="0.25">
      <c r="A3061" t="s">
        <v>24705</v>
      </c>
      <c r="B3061" s="1">
        <v>44852</v>
      </c>
      <c r="C3061" t="s">
        <v>79</v>
      </c>
      <c r="D3061">
        <v>443980</v>
      </c>
      <c r="E3061" t="s">
        <v>24706</v>
      </c>
      <c r="F3061" t="s">
        <v>106</v>
      </c>
      <c r="G3061" s="1">
        <v>44853</v>
      </c>
    </row>
    <row r="3062" spans="1:7" x14ac:dyDescent="0.25">
      <c r="A3062" t="s">
        <v>24707</v>
      </c>
      <c r="B3062" s="1">
        <v>44852</v>
      </c>
      <c r="C3062" t="s">
        <v>79</v>
      </c>
      <c r="D3062">
        <v>443981</v>
      </c>
      <c r="E3062" t="s">
        <v>24708</v>
      </c>
      <c r="F3062" t="s">
        <v>106</v>
      </c>
      <c r="G3062" s="1">
        <v>44853</v>
      </c>
    </row>
    <row r="3063" spans="1:7" x14ac:dyDescent="0.25">
      <c r="A3063" t="s">
        <v>24709</v>
      </c>
      <c r="B3063" s="1">
        <v>44852</v>
      </c>
      <c r="C3063" t="s">
        <v>79</v>
      </c>
      <c r="D3063">
        <v>443982</v>
      </c>
      <c r="E3063" t="s">
        <v>24710</v>
      </c>
      <c r="F3063" t="s">
        <v>111</v>
      </c>
      <c r="G3063" s="1">
        <v>44855</v>
      </c>
    </row>
    <row r="3064" spans="1:7" x14ac:dyDescent="0.25">
      <c r="A3064" t="s">
        <v>24711</v>
      </c>
      <c r="B3064" s="1">
        <v>44852</v>
      </c>
      <c r="C3064" t="s">
        <v>79</v>
      </c>
      <c r="D3064">
        <v>443983</v>
      </c>
      <c r="E3064" t="s">
        <v>24712</v>
      </c>
      <c r="F3064" t="s">
        <v>106</v>
      </c>
      <c r="G3064" s="1">
        <v>44853</v>
      </c>
    </row>
    <row r="3065" spans="1:7" x14ac:dyDescent="0.25">
      <c r="A3065" t="s">
        <v>24713</v>
      </c>
      <c r="B3065" s="1">
        <v>44852</v>
      </c>
      <c r="C3065" t="s">
        <v>79</v>
      </c>
      <c r="D3065">
        <v>443984</v>
      </c>
      <c r="E3065" t="s">
        <v>24714</v>
      </c>
      <c r="F3065" t="s">
        <v>106</v>
      </c>
      <c r="G3065" s="1">
        <v>44853</v>
      </c>
    </row>
    <row r="3066" spans="1:7" x14ac:dyDescent="0.25">
      <c r="A3066" t="s">
        <v>24715</v>
      </c>
      <c r="B3066" s="1">
        <v>44852</v>
      </c>
      <c r="C3066" t="s">
        <v>79</v>
      </c>
      <c r="D3066">
        <v>443985</v>
      </c>
      <c r="E3066" t="s">
        <v>24716</v>
      </c>
      <c r="F3066" t="s">
        <v>106</v>
      </c>
      <c r="G3066" s="1">
        <v>44853</v>
      </c>
    </row>
    <row r="3067" spans="1:7" x14ac:dyDescent="0.25">
      <c r="A3067" t="s">
        <v>24717</v>
      </c>
      <c r="B3067" s="1">
        <v>44852</v>
      </c>
      <c r="C3067" t="s">
        <v>79</v>
      </c>
      <c r="D3067">
        <v>443986</v>
      </c>
      <c r="E3067" t="s">
        <v>24718</v>
      </c>
      <c r="F3067" t="s">
        <v>106</v>
      </c>
      <c r="G3067" s="1">
        <v>44853</v>
      </c>
    </row>
    <row r="3068" spans="1:7" x14ac:dyDescent="0.25">
      <c r="A3068" t="s">
        <v>24719</v>
      </c>
      <c r="B3068" s="1">
        <v>44852</v>
      </c>
      <c r="C3068" t="s">
        <v>79</v>
      </c>
      <c r="D3068">
        <v>443987</v>
      </c>
      <c r="E3068" t="s">
        <v>24720</v>
      </c>
      <c r="F3068" t="s">
        <v>106</v>
      </c>
      <c r="G3068" s="1">
        <v>44853</v>
      </c>
    </row>
    <row r="3069" spans="1:7" x14ac:dyDescent="0.25">
      <c r="A3069" t="s">
        <v>24721</v>
      </c>
      <c r="B3069" s="1">
        <v>44852</v>
      </c>
      <c r="C3069" t="s">
        <v>79</v>
      </c>
      <c r="D3069">
        <v>443988</v>
      </c>
      <c r="E3069" t="s">
        <v>24722</v>
      </c>
      <c r="F3069" t="s">
        <v>106</v>
      </c>
      <c r="G3069" s="1">
        <v>44855</v>
      </c>
    </row>
    <row r="3070" spans="1:7" x14ac:dyDescent="0.25">
      <c r="A3070" t="s">
        <v>24723</v>
      </c>
      <c r="B3070" s="1">
        <v>44852</v>
      </c>
      <c r="C3070" t="s">
        <v>79</v>
      </c>
      <c r="D3070">
        <v>443989</v>
      </c>
      <c r="E3070" t="s">
        <v>24724</v>
      </c>
      <c r="F3070" t="s">
        <v>106</v>
      </c>
      <c r="G3070" s="1">
        <v>44853</v>
      </c>
    </row>
    <row r="3071" spans="1:7" x14ac:dyDescent="0.25">
      <c r="A3071" t="s">
        <v>24725</v>
      </c>
      <c r="B3071" s="1">
        <v>44852</v>
      </c>
      <c r="C3071" t="s">
        <v>79</v>
      </c>
      <c r="D3071">
        <v>443990</v>
      </c>
      <c r="E3071" t="s">
        <v>24726</v>
      </c>
      <c r="F3071" t="s">
        <v>106</v>
      </c>
      <c r="G3071" s="1">
        <v>44853</v>
      </c>
    </row>
    <row r="3072" spans="1:7" x14ac:dyDescent="0.25">
      <c r="A3072" t="s">
        <v>24727</v>
      </c>
      <c r="B3072" s="1">
        <v>44852</v>
      </c>
      <c r="C3072" t="s">
        <v>79</v>
      </c>
      <c r="D3072">
        <v>443991</v>
      </c>
      <c r="E3072" t="s">
        <v>24728</v>
      </c>
      <c r="F3072" t="s">
        <v>106</v>
      </c>
      <c r="G3072" s="1">
        <v>44853</v>
      </c>
    </row>
    <row r="3073" spans="1:7" x14ac:dyDescent="0.25">
      <c r="A3073" t="s">
        <v>24729</v>
      </c>
      <c r="B3073" s="1">
        <v>44852</v>
      </c>
      <c r="C3073" t="s">
        <v>79</v>
      </c>
      <c r="D3073">
        <v>443992</v>
      </c>
      <c r="E3073" t="s">
        <v>24730</v>
      </c>
      <c r="F3073" t="s">
        <v>106</v>
      </c>
      <c r="G3073" s="1">
        <v>44853</v>
      </c>
    </row>
    <row r="3074" spans="1:7" x14ac:dyDescent="0.25">
      <c r="A3074" t="s">
        <v>24731</v>
      </c>
      <c r="B3074" s="1">
        <v>44852</v>
      </c>
      <c r="C3074" t="s">
        <v>79</v>
      </c>
      <c r="D3074">
        <v>443993</v>
      </c>
      <c r="E3074" t="s">
        <v>24732</v>
      </c>
      <c r="F3074" t="s">
        <v>106</v>
      </c>
      <c r="G3074" s="1">
        <v>44853</v>
      </c>
    </row>
    <row r="3075" spans="1:7" x14ac:dyDescent="0.25">
      <c r="A3075" t="s">
        <v>24733</v>
      </c>
      <c r="B3075" s="1">
        <v>44852</v>
      </c>
      <c r="C3075" t="s">
        <v>79</v>
      </c>
      <c r="D3075">
        <v>443994</v>
      </c>
      <c r="E3075" t="s">
        <v>24734</v>
      </c>
      <c r="F3075" t="s">
        <v>106</v>
      </c>
      <c r="G3075" s="1">
        <v>44853</v>
      </c>
    </row>
    <row r="3076" spans="1:7" x14ac:dyDescent="0.25">
      <c r="A3076" t="s">
        <v>24735</v>
      </c>
      <c r="B3076" s="1">
        <v>44852</v>
      </c>
      <c r="C3076" t="s">
        <v>79</v>
      </c>
      <c r="D3076">
        <v>443995</v>
      </c>
      <c r="E3076" t="s">
        <v>24736</v>
      </c>
      <c r="F3076" t="s">
        <v>106</v>
      </c>
      <c r="G3076" s="1">
        <v>44855</v>
      </c>
    </row>
    <row r="3077" spans="1:7" x14ac:dyDescent="0.25">
      <c r="A3077" t="s">
        <v>9992</v>
      </c>
      <c r="B3077" s="1">
        <v>44852</v>
      </c>
      <c r="C3077" t="s">
        <v>79</v>
      </c>
      <c r="D3077">
        <v>443996</v>
      </c>
      <c r="E3077" t="s">
        <v>9991</v>
      </c>
      <c r="F3077" t="s">
        <v>106</v>
      </c>
      <c r="G3077" s="1">
        <v>44853</v>
      </c>
    </row>
    <row r="3078" spans="1:7" x14ac:dyDescent="0.25">
      <c r="A3078" t="s">
        <v>24737</v>
      </c>
      <c r="B3078" s="1">
        <v>44852</v>
      </c>
      <c r="C3078" t="s">
        <v>79</v>
      </c>
      <c r="D3078">
        <v>443997</v>
      </c>
      <c r="E3078" t="s">
        <v>24738</v>
      </c>
      <c r="F3078" t="s">
        <v>106</v>
      </c>
      <c r="G3078" s="1">
        <v>44858</v>
      </c>
    </row>
    <row r="3079" spans="1:7" x14ac:dyDescent="0.25">
      <c r="A3079" t="s">
        <v>24739</v>
      </c>
      <c r="B3079" s="1">
        <v>44852</v>
      </c>
      <c r="C3079" t="s">
        <v>79</v>
      </c>
      <c r="D3079">
        <v>443998</v>
      </c>
      <c r="E3079" t="s">
        <v>24740</v>
      </c>
      <c r="F3079" t="s">
        <v>106</v>
      </c>
      <c r="G3079" s="1">
        <v>44853</v>
      </c>
    </row>
    <row r="3080" spans="1:7" x14ac:dyDescent="0.25">
      <c r="A3080" t="s">
        <v>24741</v>
      </c>
      <c r="B3080" s="1">
        <v>44852</v>
      </c>
      <c r="C3080" t="s">
        <v>79</v>
      </c>
      <c r="D3080">
        <v>443999</v>
      </c>
      <c r="E3080" t="s">
        <v>24742</v>
      </c>
      <c r="F3080" t="s">
        <v>106</v>
      </c>
      <c r="G3080" s="1">
        <v>44859</v>
      </c>
    </row>
    <row r="3081" spans="1:7" x14ac:dyDescent="0.25">
      <c r="A3081" t="s">
        <v>24743</v>
      </c>
      <c r="B3081" s="1">
        <v>44852</v>
      </c>
      <c r="C3081" t="s">
        <v>79</v>
      </c>
      <c r="D3081">
        <v>444000</v>
      </c>
      <c r="E3081" t="s">
        <v>24744</v>
      </c>
      <c r="F3081" t="s">
        <v>106</v>
      </c>
      <c r="G3081" s="1">
        <v>44855</v>
      </c>
    </row>
    <row r="3082" spans="1:7" x14ac:dyDescent="0.25">
      <c r="A3082" t="s">
        <v>24745</v>
      </c>
      <c r="B3082" s="1">
        <v>44852</v>
      </c>
      <c r="C3082" t="s">
        <v>79</v>
      </c>
      <c r="D3082">
        <v>444001</v>
      </c>
      <c r="E3082" t="s">
        <v>24746</v>
      </c>
      <c r="F3082" t="s">
        <v>106</v>
      </c>
      <c r="G3082" s="1">
        <v>44853</v>
      </c>
    </row>
    <row r="3083" spans="1:7" x14ac:dyDescent="0.25">
      <c r="A3083" t="s">
        <v>24747</v>
      </c>
      <c r="B3083" s="1">
        <v>44852</v>
      </c>
      <c r="C3083" t="s">
        <v>79</v>
      </c>
      <c r="D3083">
        <v>444002</v>
      </c>
      <c r="E3083" t="s">
        <v>24748</v>
      </c>
      <c r="F3083" t="s">
        <v>106</v>
      </c>
      <c r="G3083" s="1">
        <v>44853</v>
      </c>
    </row>
    <row r="3084" spans="1:7" x14ac:dyDescent="0.25">
      <c r="A3084" t="s">
        <v>24749</v>
      </c>
      <c r="B3084" s="1">
        <v>44852</v>
      </c>
      <c r="C3084" t="s">
        <v>79</v>
      </c>
      <c r="D3084">
        <v>444003</v>
      </c>
      <c r="E3084" t="s">
        <v>24750</v>
      </c>
      <c r="F3084" t="s">
        <v>106</v>
      </c>
      <c r="G3084" s="1">
        <v>44853</v>
      </c>
    </row>
    <row r="3085" spans="1:7" x14ac:dyDescent="0.25">
      <c r="A3085" t="s">
        <v>24751</v>
      </c>
      <c r="B3085" s="1">
        <v>44852</v>
      </c>
      <c r="C3085" t="s">
        <v>79</v>
      </c>
      <c r="D3085">
        <v>444004</v>
      </c>
      <c r="E3085" t="s">
        <v>24752</v>
      </c>
      <c r="F3085" t="s">
        <v>106</v>
      </c>
      <c r="G3085" s="1">
        <v>44862</v>
      </c>
    </row>
    <row r="3086" spans="1:7" x14ac:dyDescent="0.25">
      <c r="A3086" t="s">
        <v>24753</v>
      </c>
      <c r="B3086" s="1">
        <v>44852</v>
      </c>
      <c r="C3086" t="s">
        <v>79</v>
      </c>
      <c r="D3086">
        <v>444005</v>
      </c>
      <c r="E3086" t="s">
        <v>24754</v>
      </c>
      <c r="F3086" t="s">
        <v>106</v>
      </c>
      <c r="G3086" s="1">
        <v>44854</v>
      </c>
    </row>
    <row r="3087" spans="1:7" x14ac:dyDescent="0.25">
      <c r="A3087" t="s">
        <v>24755</v>
      </c>
      <c r="B3087" s="1">
        <v>44852</v>
      </c>
      <c r="C3087" t="s">
        <v>79</v>
      </c>
      <c r="D3087">
        <v>444006</v>
      </c>
      <c r="E3087" t="s">
        <v>24756</v>
      </c>
      <c r="F3087" t="s">
        <v>106</v>
      </c>
      <c r="G3087" s="1">
        <v>44853</v>
      </c>
    </row>
    <row r="3088" spans="1:7" x14ac:dyDescent="0.25">
      <c r="A3088" t="s">
        <v>24757</v>
      </c>
      <c r="B3088" s="1">
        <v>44852</v>
      </c>
      <c r="C3088" t="s">
        <v>79</v>
      </c>
      <c r="D3088">
        <v>444007</v>
      </c>
      <c r="E3088" t="s">
        <v>24758</v>
      </c>
      <c r="F3088" t="s">
        <v>281</v>
      </c>
      <c r="G3088" s="1">
        <v>44860</v>
      </c>
    </row>
    <row r="3089" spans="1:7" x14ac:dyDescent="0.25">
      <c r="A3089" t="s">
        <v>24759</v>
      </c>
      <c r="B3089" s="1">
        <v>44852</v>
      </c>
      <c r="C3089" t="s">
        <v>79</v>
      </c>
      <c r="D3089">
        <v>444008</v>
      </c>
      <c r="E3089" t="s">
        <v>24760</v>
      </c>
      <c r="F3089" t="s">
        <v>106</v>
      </c>
      <c r="G3089" s="1">
        <v>44853</v>
      </c>
    </row>
    <row r="3090" spans="1:7" x14ac:dyDescent="0.25">
      <c r="A3090" t="s">
        <v>24761</v>
      </c>
      <c r="B3090" s="1">
        <v>44852</v>
      </c>
      <c r="C3090" t="s">
        <v>79</v>
      </c>
      <c r="D3090">
        <v>444009</v>
      </c>
      <c r="E3090" t="s">
        <v>24762</v>
      </c>
      <c r="F3090" t="s">
        <v>106</v>
      </c>
      <c r="G3090" s="1">
        <v>44853</v>
      </c>
    </row>
    <row r="3091" spans="1:7" x14ac:dyDescent="0.25">
      <c r="A3091" t="s">
        <v>24763</v>
      </c>
      <c r="B3091" s="1">
        <v>44852</v>
      </c>
      <c r="C3091" t="s">
        <v>79</v>
      </c>
      <c r="D3091">
        <v>444010</v>
      </c>
      <c r="E3091" t="s">
        <v>24764</v>
      </c>
      <c r="F3091" t="s">
        <v>106</v>
      </c>
      <c r="G3091" s="1">
        <v>44853</v>
      </c>
    </row>
    <row r="3092" spans="1:7" x14ac:dyDescent="0.25">
      <c r="A3092" t="s">
        <v>24765</v>
      </c>
      <c r="B3092" s="1">
        <v>44852</v>
      </c>
      <c r="C3092" t="s">
        <v>79</v>
      </c>
      <c r="D3092">
        <v>444011</v>
      </c>
      <c r="E3092" t="s">
        <v>24766</v>
      </c>
      <c r="F3092" t="s">
        <v>106</v>
      </c>
      <c r="G3092" s="1">
        <v>44858</v>
      </c>
    </row>
    <row r="3093" spans="1:7" x14ac:dyDescent="0.25">
      <c r="A3093" t="s">
        <v>24767</v>
      </c>
      <c r="B3093" s="1">
        <v>44852</v>
      </c>
      <c r="C3093" t="s">
        <v>79</v>
      </c>
      <c r="D3093">
        <v>444012</v>
      </c>
      <c r="E3093" t="s">
        <v>24768</v>
      </c>
      <c r="F3093" t="s">
        <v>106</v>
      </c>
      <c r="G3093" s="1">
        <v>44854</v>
      </c>
    </row>
    <row r="3094" spans="1:7" x14ac:dyDescent="0.25">
      <c r="A3094" t="s">
        <v>24769</v>
      </c>
      <c r="B3094" s="1">
        <v>44852</v>
      </c>
      <c r="C3094" t="s">
        <v>79</v>
      </c>
      <c r="D3094">
        <v>444013</v>
      </c>
      <c r="E3094" t="s">
        <v>24770</v>
      </c>
      <c r="F3094" t="s">
        <v>106</v>
      </c>
      <c r="G3094" s="1">
        <v>44854</v>
      </c>
    </row>
    <row r="3095" spans="1:7" x14ac:dyDescent="0.25">
      <c r="A3095" t="s">
        <v>24771</v>
      </c>
      <c r="B3095" s="1">
        <v>44852</v>
      </c>
      <c r="C3095" t="s">
        <v>79</v>
      </c>
      <c r="D3095">
        <v>444014</v>
      </c>
      <c r="E3095" t="s">
        <v>24772</v>
      </c>
      <c r="F3095" t="s">
        <v>106</v>
      </c>
      <c r="G3095" s="1">
        <v>44854</v>
      </c>
    </row>
    <row r="3096" spans="1:7" x14ac:dyDescent="0.25">
      <c r="A3096" t="s">
        <v>24773</v>
      </c>
      <c r="B3096" s="1">
        <v>44852</v>
      </c>
      <c r="C3096" t="s">
        <v>79</v>
      </c>
      <c r="D3096">
        <v>444015</v>
      </c>
      <c r="E3096" t="s">
        <v>24774</v>
      </c>
      <c r="F3096" t="s">
        <v>106</v>
      </c>
      <c r="G3096" s="1">
        <v>44853</v>
      </c>
    </row>
    <row r="3097" spans="1:7" x14ac:dyDescent="0.25">
      <c r="A3097" t="s">
        <v>24775</v>
      </c>
      <c r="B3097" s="1">
        <v>44852</v>
      </c>
      <c r="C3097" t="s">
        <v>79</v>
      </c>
      <c r="D3097">
        <v>444016</v>
      </c>
      <c r="E3097" t="s">
        <v>24776</v>
      </c>
      <c r="F3097" t="s">
        <v>106</v>
      </c>
      <c r="G3097" s="1">
        <v>44858</v>
      </c>
    </row>
    <row r="3098" spans="1:7" x14ac:dyDescent="0.25">
      <c r="A3098" t="s">
        <v>24777</v>
      </c>
      <c r="B3098" s="1">
        <v>44852</v>
      </c>
      <c r="C3098" t="s">
        <v>79</v>
      </c>
      <c r="D3098">
        <v>444017</v>
      </c>
      <c r="E3098" t="s">
        <v>24778</v>
      </c>
      <c r="F3098" t="s">
        <v>106</v>
      </c>
      <c r="G3098" s="1">
        <v>44855</v>
      </c>
    </row>
    <row r="3099" spans="1:7" x14ac:dyDescent="0.25">
      <c r="A3099" t="s">
        <v>24779</v>
      </c>
      <c r="B3099" s="1">
        <v>44852</v>
      </c>
      <c r="C3099" t="s">
        <v>79</v>
      </c>
      <c r="D3099">
        <v>444018</v>
      </c>
      <c r="E3099" t="s">
        <v>24780</v>
      </c>
      <c r="F3099" t="s">
        <v>106</v>
      </c>
      <c r="G3099" s="1">
        <v>44853</v>
      </c>
    </row>
    <row r="3100" spans="1:7" x14ac:dyDescent="0.25">
      <c r="A3100" t="s">
        <v>24781</v>
      </c>
      <c r="B3100" s="1">
        <v>44852</v>
      </c>
      <c r="C3100" t="s">
        <v>79</v>
      </c>
      <c r="D3100">
        <v>444019</v>
      </c>
      <c r="E3100" t="s">
        <v>24782</v>
      </c>
      <c r="F3100" t="s">
        <v>106</v>
      </c>
      <c r="G3100" s="1">
        <v>44855</v>
      </c>
    </row>
    <row r="3101" spans="1:7" x14ac:dyDescent="0.25">
      <c r="A3101" t="s">
        <v>24783</v>
      </c>
      <c r="B3101" s="1">
        <v>44852</v>
      </c>
      <c r="C3101" t="s">
        <v>79</v>
      </c>
      <c r="D3101">
        <v>444020</v>
      </c>
      <c r="E3101" t="s">
        <v>24784</v>
      </c>
      <c r="F3101" t="s">
        <v>106</v>
      </c>
      <c r="G3101" s="1">
        <v>44854</v>
      </c>
    </row>
    <row r="3102" spans="1:7" x14ac:dyDescent="0.25">
      <c r="A3102" t="s">
        <v>24785</v>
      </c>
      <c r="B3102" s="1">
        <v>44852</v>
      </c>
      <c r="C3102" t="s">
        <v>79</v>
      </c>
      <c r="D3102">
        <v>444021</v>
      </c>
      <c r="E3102" t="s">
        <v>24786</v>
      </c>
      <c r="F3102" t="s">
        <v>106</v>
      </c>
      <c r="G3102" s="1">
        <v>44853</v>
      </c>
    </row>
    <row r="3103" spans="1:7" x14ac:dyDescent="0.25">
      <c r="A3103" t="s">
        <v>24787</v>
      </c>
      <c r="B3103" s="1">
        <v>44852</v>
      </c>
      <c r="C3103" t="s">
        <v>79</v>
      </c>
      <c r="D3103">
        <v>444022</v>
      </c>
      <c r="E3103" t="s">
        <v>24788</v>
      </c>
      <c r="F3103" t="s">
        <v>106</v>
      </c>
      <c r="G3103" s="1">
        <v>44853</v>
      </c>
    </row>
    <row r="3104" spans="1:7" x14ac:dyDescent="0.25">
      <c r="A3104" t="s">
        <v>24789</v>
      </c>
      <c r="B3104" s="1">
        <v>44852</v>
      </c>
      <c r="C3104" t="s">
        <v>79</v>
      </c>
      <c r="D3104">
        <v>444023</v>
      </c>
      <c r="E3104" t="s">
        <v>24790</v>
      </c>
      <c r="F3104" t="s">
        <v>106</v>
      </c>
      <c r="G3104" s="1">
        <v>44853</v>
      </c>
    </row>
    <row r="3105" spans="1:7" x14ac:dyDescent="0.25">
      <c r="A3105" t="s">
        <v>24791</v>
      </c>
      <c r="B3105" s="1">
        <v>44853</v>
      </c>
      <c r="C3105" t="s">
        <v>79</v>
      </c>
      <c r="D3105">
        <v>444485</v>
      </c>
      <c r="E3105" t="s">
        <v>24792</v>
      </c>
      <c r="F3105" t="s">
        <v>106</v>
      </c>
      <c r="G3105" s="1">
        <v>44854</v>
      </c>
    </row>
    <row r="3106" spans="1:7" x14ac:dyDescent="0.25">
      <c r="A3106" t="s">
        <v>24793</v>
      </c>
      <c r="B3106" s="1">
        <v>44853</v>
      </c>
      <c r="C3106" t="s">
        <v>79</v>
      </c>
      <c r="D3106">
        <v>444486</v>
      </c>
      <c r="E3106" t="s">
        <v>24794</v>
      </c>
      <c r="F3106" t="s">
        <v>106</v>
      </c>
      <c r="G3106" s="1">
        <v>44855</v>
      </c>
    </row>
    <row r="3107" spans="1:7" x14ac:dyDescent="0.25">
      <c r="A3107" t="s">
        <v>24795</v>
      </c>
      <c r="B3107" s="1">
        <v>44853</v>
      </c>
      <c r="C3107" t="s">
        <v>79</v>
      </c>
      <c r="D3107">
        <v>444487</v>
      </c>
      <c r="E3107" t="s">
        <v>24796</v>
      </c>
      <c r="F3107" t="s">
        <v>106</v>
      </c>
      <c r="G3107" s="1">
        <v>44854</v>
      </c>
    </row>
    <row r="3108" spans="1:7" x14ac:dyDescent="0.25">
      <c r="A3108" t="s">
        <v>24797</v>
      </c>
      <c r="B3108" s="1">
        <v>44853</v>
      </c>
      <c r="C3108" t="s">
        <v>79</v>
      </c>
      <c r="D3108">
        <v>444488</v>
      </c>
      <c r="E3108" t="s">
        <v>24798</v>
      </c>
      <c r="F3108" t="s">
        <v>106</v>
      </c>
      <c r="G3108" s="1">
        <v>44854</v>
      </c>
    </row>
    <row r="3109" spans="1:7" x14ac:dyDescent="0.25">
      <c r="A3109" t="s">
        <v>24799</v>
      </c>
      <c r="B3109" s="1">
        <v>44853</v>
      </c>
      <c r="C3109" t="s">
        <v>79</v>
      </c>
      <c r="D3109">
        <v>444489</v>
      </c>
      <c r="E3109" t="s">
        <v>24800</v>
      </c>
      <c r="F3109" t="s">
        <v>106</v>
      </c>
      <c r="G3109" s="1">
        <v>44855</v>
      </c>
    </row>
    <row r="3110" spans="1:7" x14ac:dyDescent="0.25">
      <c r="A3110" t="s">
        <v>24801</v>
      </c>
      <c r="B3110" s="1">
        <v>44853</v>
      </c>
      <c r="C3110" t="s">
        <v>79</v>
      </c>
      <c r="D3110">
        <v>444490</v>
      </c>
      <c r="E3110" t="s">
        <v>24802</v>
      </c>
      <c r="F3110" t="s">
        <v>106</v>
      </c>
      <c r="G3110" s="1">
        <v>44855</v>
      </c>
    </row>
    <row r="3111" spans="1:7" x14ac:dyDescent="0.25">
      <c r="A3111" t="s">
        <v>24803</v>
      </c>
      <c r="B3111" s="1">
        <v>44853</v>
      </c>
      <c r="C3111" t="s">
        <v>79</v>
      </c>
      <c r="D3111">
        <v>444491</v>
      </c>
      <c r="E3111" t="s">
        <v>24804</v>
      </c>
      <c r="F3111" t="s">
        <v>106</v>
      </c>
      <c r="G3111" s="1">
        <v>44854</v>
      </c>
    </row>
    <row r="3112" spans="1:7" x14ac:dyDescent="0.25">
      <c r="A3112" t="s">
        <v>24805</v>
      </c>
      <c r="B3112" s="1">
        <v>44853</v>
      </c>
      <c r="C3112" t="s">
        <v>79</v>
      </c>
      <c r="D3112">
        <v>444492</v>
      </c>
      <c r="E3112" t="s">
        <v>24806</v>
      </c>
      <c r="F3112" t="s">
        <v>106</v>
      </c>
      <c r="G3112" s="1">
        <v>44854</v>
      </c>
    </row>
    <row r="3113" spans="1:7" x14ac:dyDescent="0.25">
      <c r="A3113" t="s">
        <v>24807</v>
      </c>
      <c r="B3113" s="1">
        <v>44853</v>
      </c>
      <c r="C3113" t="s">
        <v>79</v>
      </c>
      <c r="D3113">
        <v>444493</v>
      </c>
      <c r="E3113" t="s">
        <v>24808</v>
      </c>
      <c r="F3113" t="s">
        <v>106</v>
      </c>
      <c r="G3113" s="1">
        <v>44854</v>
      </c>
    </row>
    <row r="3114" spans="1:7" x14ac:dyDescent="0.25">
      <c r="A3114" t="s">
        <v>24809</v>
      </c>
      <c r="B3114" s="1">
        <v>44853</v>
      </c>
      <c r="C3114" t="s">
        <v>79</v>
      </c>
      <c r="D3114">
        <v>444494</v>
      </c>
      <c r="E3114" t="s">
        <v>24810</v>
      </c>
      <c r="F3114" t="s">
        <v>106</v>
      </c>
      <c r="G3114" s="1">
        <v>44855</v>
      </c>
    </row>
    <row r="3115" spans="1:7" x14ac:dyDescent="0.25">
      <c r="A3115" t="s">
        <v>24811</v>
      </c>
      <c r="B3115" s="1">
        <v>44853</v>
      </c>
      <c r="C3115" t="s">
        <v>79</v>
      </c>
      <c r="D3115">
        <v>444495</v>
      </c>
      <c r="E3115" t="s">
        <v>24812</v>
      </c>
      <c r="F3115" t="s">
        <v>106</v>
      </c>
      <c r="G3115" s="1">
        <v>44854</v>
      </c>
    </row>
    <row r="3116" spans="1:7" x14ac:dyDescent="0.25">
      <c r="A3116" t="s">
        <v>24813</v>
      </c>
      <c r="B3116" s="1">
        <v>44853</v>
      </c>
      <c r="C3116" t="s">
        <v>79</v>
      </c>
      <c r="D3116">
        <v>444496</v>
      </c>
      <c r="E3116" t="s">
        <v>24814</v>
      </c>
      <c r="F3116" t="s">
        <v>106</v>
      </c>
      <c r="G3116" s="1">
        <v>44855</v>
      </c>
    </row>
    <row r="3117" spans="1:7" x14ac:dyDescent="0.25">
      <c r="A3117" t="s">
        <v>24815</v>
      </c>
      <c r="B3117" s="1">
        <v>44853</v>
      </c>
      <c r="C3117" t="s">
        <v>79</v>
      </c>
      <c r="D3117">
        <v>444497</v>
      </c>
      <c r="E3117" t="s">
        <v>24816</v>
      </c>
      <c r="F3117" t="s">
        <v>111</v>
      </c>
      <c r="G3117" s="1">
        <v>44858</v>
      </c>
    </row>
    <row r="3118" spans="1:7" x14ac:dyDescent="0.25">
      <c r="A3118" t="s">
        <v>24817</v>
      </c>
      <c r="B3118" s="1">
        <v>44853</v>
      </c>
      <c r="C3118" t="s">
        <v>79</v>
      </c>
      <c r="D3118">
        <v>444498</v>
      </c>
      <c r="E3118" t="s">
        <v>24818</v>
      </c>
      <c r="F3118" t="s">
        <v>106</v>
      </c>
      <c r="G3118" s="1">
        <v>44856</v>
      </c>
    </row>
    <row r="3119" spans="1:7" x14ac:dyDescent="0.25">
      <c r="A3119" t="s">
        <v>24819</v>
      </c>
      <c r="B3119" s="1">
        <v>44853</v>
      </c>
      <c r="C3119" t="s">
        <v>79</v>
      </c>
      <c r="D3119">
        <v>444499</v>
      </c>
      <c r="E3119" t="s">
        <v>24820</v>
      </c>
      <c r="F3119" t="s">
        <v>106</v>
      </c>
      <c r="G3119" s="1">
        <v>44854</v>
      </c>
    </row>
    <row r="3120" spans="1:7" x14ac:dyDescent="0.25">
      <c r="A3120" t="s">
        <v>24821</v>
      </c>
      <c r="B3120" s="1">
        <v>44853</v>
      </c>
      <c r="C3120" t="s">
        <v>79</v>
      </c>
      <c r="D3120">
        <v>444500</v>
      </c>
      <c r="E3120" t="s">
        <v>24822</v>
      </c>
      <c r="F3120" t="s">
        <v>106</v>
      </c>
      <c r="G3120" s="1">
        <v>44854</v>
      </c>
    </row>
    <row r="3121" spans="1:7" x14ac:dyDescent="0.25">
      <c r="A3121" t="s">
        <v>24823</v>
      </c>
      <c r="B3121" s="1">
        <v>44853</v>
      </c>
      <c r="C3121" t="s">
        <v>79</v>
      </c>
      <c r="D3121">
        <v>444501</v>
      </c>
      <c r="E3121" t="s">
        <v>24824</v>
      </c>
      <c r="F3121" t="s">
        <v>106</v>
      </c>
      <c r="G3121" s="1">
        <v>44854</v>
      </c>
    </row>
    <row r="3122" spans="1:7" x14ac:dyDescent="0.25">
      <c r="A3122" t="s">
        <v>24825</v>
      </c>
      <c r="B3122" s="1">
        <v>44853</v>
      </c>
      <c r="C3122" t="s">
        <v>79</v>
      </c>
      <c r="D3122">
        <v>444502</v>
      </c>
      <c r="E3122" t="s">
        <v>24826</v>
      </c>
      <c r="F3122" t="s">
        <v>281</v>
      </c>
      <c r="G3122" s="1">
        <v>44861</v>
      </c>
    </row>
    <row r="3123" spans="1:7" x14ac:dyDescent="0.25">
      <c r="A3123" t="s">
        <v>24827</v>
      </c>
      <c r="B3123" s="1">
        <v>44853</v>
      </c>
      <c r="C3123" t="s">
        <v>79</v>
      </c>
      <c r="D3123">
        <v>444503</v>
      </c>
      <c r="E3123" t="s">
        <v>24828</v>
      </c>
      <c r="F3123" t="s">
        <v>106</v>
      </c>
      <c r="G3123" s="1">
        <v>44854</v>
      </c>
    </row>
    <row r="3124" spans="1:7" x14ac:dyDescent="0.25">
      <c r="A3124" t="s">
        <v>24829</v>
      </c>
      <c r="B3124" s="1">
        <v>44853</v>
      </c>
      <c r="C3124" t="s">
        <v>79</v>
      </c>
      <c r="D3124">
        <v>444504</v>
      </c>
      <c r="E3124" t="s">
        <v>24830</v>
      </c>
      <c r="F3124" t="s">
        <v>106</v>
      </c>
      <c r="G3124" s="1">
        <v>44854</v>
      </c>
    </row>
    <row r="3125" spans="1:7" x14ac:dyDescent="0.25">
      <c r="A3125" t="s">
        <v>24831</v>
      </c>
      <c r="B3125" s="1">
        <v>44853</v>
      </c>
      <c r="C3125" t="s">
        <v>79</v>
      </c>
      <c r="D3125">
        <v>444505</v>
      </c>
      <c r="E3125" t="s">
        <v>24832</v>
      </c>
      <c r="F3125" t="s">
        <v>106</v>
      </c>
      <c r="G3125" s="1">
        <v>44854</v>
      </c>
    </row>
    <row r="3126" spans="1:7" x14ac:dyDescent="0.25">
      <c r="A3126" t="s">
        <v>24833</v>
      </c>
      <c r="B3126" s="1">
        <v>44853</v>
      </c>
      <c r="C3126" t="s">
        <v>79</v>
      </c>
      <c r="D3126">
        <v>444506</v>
      </c>
      <c r="E3126" t="s">
        <v>24834</v>
      </c>
      <c r="F3126" t="s">
        <v>106</v>
      </c>
      <c r="G3126" s="1">
        <v>44854</v>
      </c>
    </row>
    <row r="3127" spans="1:7" x14ac:dyDescent="0.25">
      <c r="A3127" t="s">
        <v>24835</v>
      </c>
      <c r="B3127" s="1">
        <v>44853</v>
      </c>
      <c r="C3127" t="s">
        <v>79</v>
      </c>
      <c r="D3127">
        <v>444507</v>
      </c>
      <c r="E3127" t="s">
        <v>24836</v>
      </c>
      <c r="F3127" t="s">
        <v>106</v>
      </c>
      <c r="G3127" s="1">
        <v>44854</v>
      </c>
    </row>
    <row r="3128" spans="1:7" x14ac:dyDescent="0.25">
      <c r="A3128" t="s">
        <v>24837</v>
      </c>
      <c r="B3128" s="1">
        <v>44853</v>
      </c>
      <c r="C3128" t="s">
        <v>79</v>
      </c>
      <c r="D3128">
        <v>444508</v>
      </c>
      <c r="E3128" t="s">
        <v>24838</v>
      </c>
      <c r="F3128" t="s">
        <v>106</v>
      </c>
      <c r="G3128" s="1">
        <v>44858</v>
      </c>
    </row>
    <row r="3129" spans="1:7" x14ac:dyDescent="0.25">
      <c r="A3129" t="s">
        <v>24839</v>
      </c>
      <c r="B3129" s="1">
        <v>44853</v>
      </c>
      <c r="C3129" t="s">
        <v>79</v>
      </c>
      <c r="D3129">
        <v>444509</v>
      </c>
      <c r="E3129" t="s">
        <v>24840</v>
      </c>
      <c r="F3129" t="s">
        <v>106</v>
      </c>
      <c r="G3129" s="1">
        <v>44854</v>
      </c>
    </row>
    <row r="3130" spans="1:7" x14ac:dyDescent="0.25">
      <c r="A3130" t="s">
        <v>24841</v>
      </c>
      <c r="B3130" s="1">
        <v>44853</v>
      </c>
      <c r="C3130" t="s">
        <v>79</v>
      </c>
      <c r="D3130">
        <v>444510</v>
      </c>
      <c r="E3130" t="s">
        <v>24842</v>
      </c>
      <c r="F3130" t="s">
        <v>106</v>
      </c>
      <c r="G3130" s="1">
        <v>44854</v>
      </c>
    </row>
    <row r="3131" spans="1:7" x14ac:dyDescent="0.25">
      <c r="A3131" t="s">
        <v>24843</v>
      </c>
      <c r="B3131" s="1">
        <v>44853</v>
      </c>
      <c r="C3131" t="s">
        <v>79</v>
      </c>
      <c r="D3131">
        <v>444511</v>
      </c>
      <c r="E3131" t="s">
        <v>24844</v>
      </c>
      <c r="F3131" t="s">
        <v>106</v>
      </c>
      <c r="G3131" s="1">
        <v>44854</v>
      </c>
    </row>
    <row r="3132" spans="1:7" x14ac:dyDescent="0.25">
      <c r="A3132" t="s">
        <v>24845</v>
      </c>
      <c r="B3132" s="1">
        <v>44853</v>
      </c>
      <c r="C3132" t="s">
        <v>79</v>
      </c>
      <c r="D3132">
        <v>444512</v>
      </c>
      <c r="E3132" t="s">
        <v>24846</v>
      </c>
      <c r="F3132" t="s">
        <v>106</v>
      </c>
      <c r="G3132" s="1">
        <v>44854</v>
      </c>
    </row>
    <row r="3133" spans="1:7" x14ac:dyDescent="0.25">
      <c r="A3133" t="s">
        <v>24847</v>
      </c>
      <c r="B3133" s="1">
        <v>44853</v>
      </c>
      <c r="C3133" t="s">
        <v>79</v>
      </c>
      <c r="D3133">
        <v>444513</v>
      </c>
      <c r="E3133" t="s">
        <v>24848</v>
      </c>
      <c r="F3133" t="s">
        <v>106</v>
      </c>
      <c r="G3133" s="1">
        <v>44854</v>
      </c>
    </row>
    <row r="3134" spans="1:7" x14ac:dyDescent="0.25">
      <c r="A3134" t="s">
        <v>24849</v>
      </c>
      <c r="B3134" s="1">
        <v>44853</v>
      </c>
      <c r="C3134" t="s">
        <v>79</v>
      </c>
      <c r="D3134">
        <v>444514</v>
      </c>
      <c r="E3134" t="s">
        <v>24850</v>
      </c>
      <c r="F3134" t="s">
        <v>106</v>
      </c>
      <c r="G3134" s="1">
        <v>44858</v>
      </c>
    </row>
    <row r="3135" spans="1:7" x14ac:dyDescent="0.25">
      <c r="A3135" t="s">
        <v>24851</v>
      </c>
      <c r="B3135" s="1">
        <v>44853</v>
      </c>
      <c r="C3135" t="s">
        <v>79</v>
      </c>
      <c r="D3135">
        <v>444515</v>
      </c>
      <c r="E3135" t="s">
        <v>24852</v>
      </c>
      <c r="F3135" t="s">
        <v>106</v>
      </c>
      <c r="G3135" s="1">
        <v>44854</v>
      </c>
    </row>
    <row r="3136" spans="1:7" x14ac:dyDescent="0.25">
      <c r="A3136" t="s">
        <v>24853</v>
      </c>
      <c r="B3136" s="1">
        <v>44853</v>
      </c>
      <c r="C3136" t="s">
        <v>79</v>
      </c>
      <c r="D3136">
        <v>444516</v>
      </c>
      <c r="E3136" t="s">
        <v>24854</v>
      </c>
      <c r="F3136" t="s">
        <v>106</v>
      </c>
      <c r="G3136" s="1">
        <v>44854</v>
      </c>
    </row>
    <row r="3137" spans="1:7" x14ac:dyDescent="0.25">
      <c r="A3137" t="s">
        <v>24855</v>
      </c>
      <c r="B3137" s="1">
        <v>44853</v>
      </c>
      <c r="C3137" t="s">
        <v>79</v>
      </c>
      <c r="D3137">
        <v>444517</v>
      </c>
      <c r="E3137" t="s">
        <v>24856</v>
      </c>
      <c r="F3137" t="s">
        <v>106</v>
      </c>
      <c r="G3137" s="1">
        <v>44858</v>
      </c>
    </row>
    <row r="3138" spans="1:7" x14ac:dyDescent="0.25">
      <c r="A3138" t="s">
        <v>24857</v>
      </c>
      <c r="B3138" s="1">
        <v>44853</v>
      </c>
      <c r="C3138" t="s">
        <v>79</v>
      </c>
      <c r="D3138">
        <v>444518</v>
      </c>
      <c r="E3138" t="s">
        <v>24858</v>
      </c>
      <c r="F3138" t="s">
        <v>106</v>
      </c>
      <c r="G3138" s="1">
        <v>44854</v>
      </c>
    </row>
    <row r="3139" spans="1:7" x14ac:dyDescent="0.25">
      <c r="A3139" t="s">
        <v>24859</v>
      </c>
      <c r="B3139" s="1">
        <v>44853</v>
      </c>
      <c r="C3139" t="s">
        <v>79</v>
      </c>
      <c r="D3139">
        <v>444519</v>
      </c>
      <c r="E3139" t="s">
        <v>24860</v>
      </c>
      <c r="F3139" t="s">
        <v>106</v>
      </c>
      <c r="G3139" s="1">
        <v>44858</v>
      </c>
    </row>
    <row r="3140" spans="1:7" x14ac:dyDescent="0.25">
      <c r="A3140" t="s">
        <v>24861</v>
      </c>
      <c r="B3140" s="1">
        <v>44853</v>
      </c>
      <c r="C3140" t="s">
        <v>79</v>
      </c>
      <c r="D3140">
        <v>444520</v>
      </c>
      <c r="E3140" t="s">
        <v>24862</v>
      </c>
      <c r="F3140" t="s">
        <v>106</v>
      </c>
      <c r="G3140" s="1">
        <v>44854</v>
      </c>
    </row>
    <row r="3141" spans="1:7" x14ac:dyDescent="0.25">
      <c r="A3141" t="s">
        <v>24863</v>
      </c>
      <c r="B3141" s="1">
        <v>44853</v>
      </c>
      <c r="C3141" t="s">
        <v>79</v>
      </c>
      <c r="D3141">
        <v>444521</v>
      </c>
      <c r="E3141" t="s">
        <v>24864</v>
      </c>
      <c r="F3141" t="s">
        <v>106</v>
      </c>
      <c r="G3141" s="1">
        <v>44855</v>
      </c>
    </row>
    <row r="3142" spans="1:7" x14ac:dyDescent="0.25">
      <c r="A3142" t="s">
        <v>24865</v>
      </c>
      <c r="B3142" s="1">
        <v>44853</v>
      </c>
      <c r="C3142" t="s">
        <v>79</v>
      </c>
      <c r="D3142">
        <v>444522</v>
      </c>
      <c r="E3142" t="s">
        <v>24866</v>
      </c>
      <c r="F3142" t="s">
        <v>106</v>
      </c>
      <c r="G3142" s="1">
        <v>44854</v>
      </c>
    </row>
    <row r="3143" spans="1:7" x14ac:dyDescent="0.25">
      <c r="A3143" t="s">
        <v>24867</v>
      </c>
      <c r="B3143" s="1">
        <v>44853</v>
      </c>
      <c r="C3143" t="s">
        <v>79</v>
      </c>
      <c r="D3143">
        <v>444523</v>
      </c>
      <c r="E3143" t="s">
        <v>24868</v>
      </c>
      <c r="F3143" t="s">
        <v>106</v>
      </c>
      <c r="G3143" s="1">
        <v>44854</v>
      </c>
    </row>
    <row r="3144" spans="1:7" x14ac:dyDescent="0.25">
      <c r="A3144" t="s">
        <v>24869</v>
      </c>
      <c r="B3144" s="1">
        <v>44853</v>
      </c>
      <c r="C3144" t="s">
        <v>79</v>
      </c>
      <c r="D3144">
        <v>444524</v>
      </c>
      <c r="E3144" t="s">
        <v>24870</v>
      </c>
      <c r="F3144" t="s">
        <v>106</v>
      </c>
      <c r="G3144" s="1">
        <v>44854</v>
      </c>
    </row>
    <row r="3145" spans="1:7" x14ac:dyDescent="0.25">
      <c r="A3145" t="s">
        <v>24871</v>
      </c>
      <c r="B3145" s="1">
        <v>44853</v>
      </c>
      <c r="C3145" t="s">
        <v>79</v>
      </c>
      <c r="D3145">
        <v>444525</v>
      </c>
      <c r="E3145" t="s">
        <v>24872</v>
      </c>
      <c r="F3145" t="s">
        <v>106</v>
      </c>
      <c r="G3145" s="1">
        <v>44854</v>
      </c>
    </row>
    <row r="3146" spans="1:7" x14ac:dyDescent="0.25">
      <c r="A3146" t="s">
        <v>24873</v>
      </c>
      <c r="B3146" s="1">
        <v>44853</v>
      </c>
      <c r="C3146" t="s">
        <v>79</v>
      </c>
      <c r="D3146">
        <v>444526</v>
      </c>
      <c r="E3146" t="s">
        <v>24874</v>
      </c>
      <c r="F3146" t="s">
        <v>106</v>
      </c>
      <c r="G3146" s="1">
        <v>44855</v>
      </c>
    </row>
    <row r="3147" spans="1:7" x14ac:dyDescent="0.25">
      <c r="A3147" t="s">
        <v>24875</v>
      </c>
      <c r="B3147" s="1">
        <v>44853</v>
      </c>
      <c r="C3147" t="s">
        <v>79</v>
      </c>
      <c r="D3147">
        <v>444527</v>
      </c>
      <c r="E3147" t="s">
        <v>24876</v>
      </c>
      <c r="F3147" t="s">
        <v>106</v>
      </c>
      <c r="G3147" s="1">
        <v>44854</v>
      </c>
    </row>
    <row r="3148" spans="1:7" x14ac:dyDescent="0.25">
      <c r="A3148" t="s">
        <v>24877</v>
      </c>
      <c r="B3148" s="1">
        <v>44853</v>
      </c>
      <c r="C3148" t="s">
        <v>79</v>
      </c>
      <c r="D3148">
        <v>444528</v>
      </c>
      <c r="E3148" t="s">
        <v>24878</v>
      </c>
      <c r="F3148" t="s">
        <v>106</v>
      </c>
      <c r="G3148" s="1">
        <v>44854</v>
      </c>
    </row>
    <row r="3149" spans="1:7" x14ac:dyDescent="0.25">
      <c r="A3149" t="s">
        <v>24879</v>
      </c>
      <c r="B3149" s="1">
        <v>44853</v>
      </c>
      <c r="C3149" t="s">
        <v>79</v>
      </c>
      <c r="D3149">
        <v>444529</v>
      </c>
      <c r="E3149" t="s">
        <v>24880</v>
      </c>
      <c r="F3149" t="s">
        <v>106</v>
      </c>
      <c r="G3149" s="1">
        <v>44855</v>
      </c>
    </row>
    <row r="3150" spans="1:7" x14ac:dyDescent="0.25">
      <c r="A3150" t="s">
        <v>24881</v>
      </c>
      <c r="B3150" s="1">
        <v>44853</v>
      </c>
      <c r="C3150" t="s">
        <v>79</v>
      </c>
      <c r="D3150">
        <v>444530</v>
      </c>
      <c r="E3150" t="s">
        <v>24882</v>
      </c>
      <c r="F3150" t="s">
        <v>106</v>
      </c>
      <c r="G3150" s="1">
        <v>44855</v>
      </c>
    </row>
    <row r="3151" spans="1:7" x14ac:dyDescent="0.25">
      <c r="A3151" t="s">
        <v>24883</v>
      </c>
      <c r="B3151" s="1">
        <v>44853</v>
      </c>
      <c r="C3151" t="s">
        <v>79</v>
      </c>
      <c r="D3151">
        <v>444531</v>
      </c>
      <c r="E3151" t="s">
        <v>24884</v>
      </c>
      <c r="F3151" t="s">
        <v>106</v>
      </c>
      <c r="G3151" s="1">
        <v>44854</v>
      </c>
    </row>
    <row r="3152" spans="1:7" x14ac:dyDescent="0.25">
      <c r="A3152" t="s">
        <v>24885</v>
      </c>
      <c r="B3152" s="1">
        <v>44853</v>
      </c>
      <c r="C3152" t="s">
        <v>79</v>
      </c>
      <c r="D3152">
        <v>444532</v>
      </c>
      <c r="E3152" t="s">
        <v>24886</v>
      </c>
      <c r="F3152" t="s">
        <v>106</v>
      </c>
      <c r="G3152" s="1">
        <v>44854</v>
      </c>
    </row>
    <row r="3153" spans="1:7" x14ac:dyDescent="0.25">
      <c r="A3153" t="s">
        <v>24887</v>
      </c>
      <c r="B3153" s="1">
        <v>44853</v>
      </c>
      <c r="C3153" t="s">
        <v>79</v>
      </c>
      <c r="D3153">
        <v>444533</v>
      </c>
      <c r="E3153" t="s">
        <v>24888</v>
      </c>
      <c r="F3153" t="s">
        <v>106</v>
      </c>
      <c r="G3153" s="1">
        <v>44854</v>
      </c>
    </row>
    <row r="3154" spans="1:7" x14ac:dyDescent="0.25">
      <c r="A3154" t="s">
        <v>24889</v>
      </c>
      <c r="B3154" s="1">
        <v>44853</v>
      </c>
      <c r="C3154" t="s">
        <v>79</v>
      </c>
      <c r="D3154">
        <v>444534</v>
      </c>
      <c r="E3154" t="s">
        <v>24890</v>
      </c>
      <c r="F3154" t="s">
        <v>106</v>
      </c>
      <c r="G3154" s="1">
        <v>44855</v>
      </c>
    </row>
    <row r="3155" spans="1:7" x14ac:dyDescent="0.25">
      <c r="A3155" t="s">
        <v>24891</v>
      </c>
      <c r="B3155" s="1">
        <v>44853</v>
      </c>
      <c r="C3155" t="s">
        <v>79</v>
      </c>
      <c r="D3155">
        <v>444535</v>
      </c>
      <c r="E3155" t="s">
        <v>24892</v>
      </c>
      <c r="F3155" t="s">
        <v>468</v>
      </c>
      <c r="G3155" s="1">
        <v>44853</v>
      </c>
    </row>
    <row r="3156" spans="1:7" x14ac:dyDescent="0.25">
      <c r="A3156" t="s">
        <v>24893</v>
      </c>
      <c r="B3156" s="1">
        <v>44853</v>
      </c>
      <c r="C3156" t="s">
        <v>79</v>
      </c>
      <c r="D3156">
        <v>444536</v>
      </c>
      <c r="E3156" t="s">
        <v>24894</v>
      </c>
      <c r="F3156" t="s">
        <v>106</v>
      </c>
      <c r="G3156" s="1">
        <v>44854</v>
      </c>
    </row>
    <row r="3157" spans="1:7" x14ac:dyDescent="0.25">
      <c r="A3157" t="s">
        <v>24895</v>
      </c>
      <c r="B3157" s="1">
        <v>44853</v>
      </c>
      <c r="C3157" t="s">
        <v>79</v>
      </c>
      <c r="D3157">
        <v>444537</v>
      </c>
      <c r="E3157" t="s">
        <v>24896</v>
      </c>
      <c r="F3157" t="s">
        <v>106</v>
      </c>
      <c r="G3157" s="1">
        <v>44854</v>
      </c>
    </row>
    <row r="3158" spans="1:7" x14ac:dyDescent="0.25">
      <c r="A3158" t="s">
        <v>24897</v>
      </c>
      <c r="B3158" s="1">
        <v>44853</v>
      </c>
      <c r="C3158" t="s">
        <v>79</v>
      </c>
      <c r="D3158">
        <v>444538</v>
      </c>
      <c r="E3158" t="s">
        <v>24898</v>
      </c>
      <c r="F3158" t="s">
        <v>106</v>
      </c>
      <c r="G3158" s="1">
        <v>44854</v>
      </c>
    </row>
    <row r="3159" spans="1:7" x14ac:dyDescent="0.25">
      <c r="A3159" t="s">
        <v>24899</v>
      </c>
      <c r="B3159" s="1">
        <v>44853</v>
      </c>
      <c r="C3159" t="s">
        <v>79</v>
      </c>
      <c r="D3159">
        <v>444539</v>
      </c>
      <c r="E3159" t="s">
        <v>24900</v>
      </c>
      <c r="F3159" t="s">
        <v>106</v>
      </c>
      <c r="G3159" s="1">
        <v>44854</v>
      </c>
    </row>
    <row r="3160" spans="1:7" x14ac:dyDescent="0.25">
      <c r="A3160" t="s">
        <v>24901</v>
      </c>
      <c r="B3160" s="1">
        <v>44853</v>
      </c>
      <c r="C3160" t="s">
        <v>79</v>
      </c>
      <c r="D3160">
        <v>444540</v>
      </c>
      <c r="E3160" t="s">
        <v>24902</v>
      </c>
      <c r="F3160" t="s">
        <v>106</v>
      </c>
      <c r="G3160" s="1">
        <v>44855</v>
      </c>
    </row>
    <row r="3161" spans="1:7" x14ac:dyDescent="0.25">
      <c r="A3161" t="s">
        <v>24903</v>
      </c>
      <c r="B3161" s="1">
        <v>44853</v>
      </c>
      <c r="C3161" t="s">
        <v>79</v>
      </c>
      <c r="D3161">
        <v>444541</v>
      </c>
      <c r="E3161" t="s">
        <v>24904</v>
      </c>
      <c r="F3161" t="s">
        <v>106</v>
      </c>
      <c r="G3161" s="1">
        <v>44854</v>
      </c>
    </row>
    <row r="3162" spans="1:7" x14ac:dyDescent="0.25">
      <c r="A3162" t="s">
        <v>24905</v>
      </c>
      <c r="B3162" s="1">
        <v>44853</v>
      </c>
      <c r="C3162" t="s">
        <v>79</v>
      </c>
      <c r="D3162">
        <v>444542</v>
      </c>
      <c r="E3162" t="s">
        <v>24906</v>
      </c>
      <c r="F3162" t="s">
        <v>106</v>
      </c>
      <c r="G3162" s="1">
        <v>44854</v>
      </c>
    </row>
    <row r="3163" spans="1:7" x14ac:dyDescent="0.25">
      <c r="A3163" t="s">
        <v>24907</v>
      </c>
      <c r="B3163" s="1">
        <v>44853</v>
      </c>
      <c r="C3163" t="s">
        <v>79</v>
      </c>
      <c r="D3163">
        <v>444543</v>
      </c>
      <c r="E3163" t="s">
        <v>24908</v>
      </c>
      <c r="F3163" t="s">
        <v>106</v>
      </c>
      <c r="G3163" s="1">
        <v>44855</v>
      </c>
    </row>
    <row r="3164" spans="1:7" x14ac:dyDescent="0.25">
      <c r="A3164" t="s">
        <v>24909</v>
      </c>
      <c r="B3164" s="1">
        <v>44853</v>
      </c>
      <c r="C3164" t="s">
        <v>79</v>
      </c>
      <c r="D3164">
        <v>444544</v>
      </c>
      <c r="E3164" t="s">
        <v>24910</v>
      </c>
      <c r="F3164" t="s">
        <v>106</v>
      </c>
      <c r="G3164" s="1">
        <v>44856</v>
      </c>
    </row>
    <row r="3165" spans="1:7" x14ac:dyDescent="0.25">
      <c r="A3165" t="s">
        <v>24911</v>
      </c>
      <c r="B3165" s="1">
        <v>44853</v>
      </c>
      <c r="C3165" t="s">
        <v>79</v>
      </c>
      <c r="D3165">
        <v>444545</v>
      </c>
      <c r="E3165" t="s">
        <v>24912</v>
      </c>
      <c r="F3165" t="s">
        <v>111</v>
      </c>
      <c r="G3165" s="1">
        <v>44859</v>
      </c>
    </row>
    <row r="3166" spans="1:7" x14ac:dyDescent="0.25">
      <c r="A3166" t="s">
        <v>24913</v>
      </c>
      <c r="B3166" s="1">
        <v>44853</v>
      </c>
      <c r="C3166" t="s">
        <v>79</v>
      </c>
      <c r="D3166">
        <v>444546</v>
      </c>
      <c r="E3166" t="s">
        <v>24914</v>
      </c>
      <c r="F3166" t="s">
        <v>106</v>
      </c>
      <c r="G3166" s="1">
        <v>44854</v>
      </c>
    </row>
    <row r="3167" spans="1:7" x14ac:dyDescent="0.25">
      <c r="A3167" t="s">
        <v>24915</v>
      </c>
      <c r="B3167" s="1">
        <v>44853</v>
      </c>
      <c r="C3167" t="s">
        <v>79</v>
      </c>
      <c r="D3167">
        <v>444547</v>
      </c>
      <c r="E3167" t="s">
        <v>24916</v>
      </c>
      <c r="F3167" t="s">
        <v>106</v>
      </c>
      <c r="G3167" s="1">
        <v>44854</v>
      </c>
    </row>
    <row r="3168" spans="1:7" x14ac:dyDescent="0.25">
      <c r="A3168" t="s">
        <v>24917</v>
      </c>
      <c r="B3168" s="1">
        <v>44853</v>
      </c>
      <c r="C3168" t="s">
        <v>79</v>
      </c>
      <c r="D3168">
        <v>444548</v>
      </c>
      <c r="E3168" t="s">
        <v>24918</v>
      </c>
      <c r="F3168" t="s">
        <v>106</v>
      </c>
      <c r="G3168" s="1">
        <v>44854</v>
      </c>
    </row>
    <row r="3169" spans="1:7" x14ac:dyDescent="0.25">
      <c r="A3169" t="s">
        <v>24919</v>
      </c>
      <c r="B3169" s="1">
        <v>44853</v>
      </c>
      <c r="C3169" t="s">
        <v>79</v>
      </c>
      <c r="D3169">
        <v>444549</v>
      </c>
      <c r="E3169" t="s">
        <v>24920</v>
      </c>
      <c r="F3169" t="s">
        <v>106</v>
      </c>
      <c r="G3169" s="1">
        <v>44854</v>
      </c>
    </row>
    <row r="3170" spans="1:7" x14ac:dyDescent="0.25">
      <c r="A3170" t="s">
        <v>24921</v>
      </c>
      <c r="B3170" s="1">
        <v>44853</v>
      </c>
      <c r="C3170" t="s">
        <v>79</v>
      </c>
      <c r="D3170">
        <v>444550</v>
      </c>
      <c r="E3170" t="s">
        <v>24922</v>
      </c>
      <c r="F3170" t="s">
        <v>106</v>
      </c>
      <c r="G3170" s="1">
        <v>44854</v>
      </c>
    </row>
    <row r="3171" spans="1:7" x14ac:dyDescent="0.25">
      <c r="A3171" t="s">
        <v>24923</v>
      </c>
      <c r="B3171" s="1">
        <v>44853</v>
      </c>
      <c r="C3171" t="s">
        <v>79</v>
      </c>
      <c r="D3171">
        <v>444551</v>
      </c>
      <c r="E3171" t="s">
        <v>24924</v>
      </c>
      <c r="F3171" t="s">
        <v>106</v>
      </c>
      <c r="G3171" s="1">
        <v>44854</v>
      </c>
    </row>
    <row r="3172" spans="1:7" x14ac:dyDescent="0.25">
      <c r="A3172" t="s">
        <v>24925</v>
      </c>
      <c r="B3172" s="1">
        <v>44853</v>
      </c>
      <c r="C3172" t="s">
        <v>79</v>
      </c>
      <c r="D3172">
        <v>444552</v>
      </c>
      <c r="E3172" t="s">
        <v>24926</v>
      </c>
      <c r="F3172" t="s">
        <v>106</v>
      </c>
      <c r="G3172" s="1">
        <v>44854</v>
      </c>
    </row>
    <row r="3173" spans="1:7" x14ac:dyDescent="0.25">
      <c r="A3173" t="s">
        <v>24927</v>
      </c>
      <c r="B3173" s="1">
        <v>44853</v>
      </c>
      <c r="C3173" t="s">
        <v>79</v>
      </c>
      <c r="D3173">
        <v>444555</v>
      </c>
      <c r="E3173" t="s">
        <v>24928</v>
      </c>
      <c r="F3173" t="s">
        <v>106</v>
      </c>
      <c r="G3173" s="1">
        <v>44853</v>
      </c>
    </row>
    <row r="3174" spans="1:7" x14ac:dyDescent="0.25">
      <c r="A3174" t="s">
        <v>24929</v>
      </c>
      <c r="B3174" s="1">
        <v>44853</v>
      </c>
      <c r="C3174" t="s">
        <v>79</v>
      </c>
      <c r="D3174">
        <v>444556</v>
      </c>
      <c r="E3174" t="s">
        <v>24930</v>
      </c>
      <c r="F3174" t="s">
        <v>111</v>
      </c>
      <c r="G3174" s="1">
        <v>44859</v>
      </c>
    </row>
    <row r="3175" spans="1:7" x14ac:dyDescent="0.25">
      <c r="A3175" t="s">
        <v>24931</v>
      </c>
      <c r="B3175" s="1">
        <v>44853</v>
      </c>
      <c r="C3175" t="s">
        <v>79</v>
      </c>
      <c r="D3175">
        <v>444557</v>
      </c>
      <c r="E3175" t="s">
        <v>24932</v>
      </c>
      <c r="F3175" t="s">
        <v>106</v>
      </c>
      <c r="G3175" s="1">
        <v>44853</v>
      </c>
    </row>
    <row r="3176" spans="1:7" x14ac:dyDescent="0.25">
      <c r="A3176" t="s">
        <v>24933</v>
      </c>
      <c r="B3176" s="1">
        <v>44853</v>
      </c>
      <c r="C3176" t="s">
        <v>79</v>
      </c>
      <c r="D3176">
        <v>444558</v>
      </c>
      <c r="E3176" t="s">
        <v>24934</v>
      </c>
      <c r="F3176" t="s">
        <v>106</v>
      </c>
      <c r="G3176" s="1">
        <v>44853</v>
      </c>
    </row>
    <row r="3177" spans="1:7" x14ac:dyDescent="0.25">
      <c r="A3177" t="s">
        <v>24935</v>
      </c>
      <c r="B3177" s="1">
        <v>44853</v>
      </c>
      <c r="C3177" t="s">
        <v>79</v>
      </c>
      <c r="D3177">
        <v>444559</v>
      </c>
      <c r="E3177" t="s">
        <v>24936</v>
      </c>
      <c r="F3177" t="s">
        <v>106</v>
      </c>
      <c r="G3177" s="1">
        <v>44853</v>
      </c>
    </row>
    <row r="3178" spans="1:7" x14ac:dyDescent="0.25">
      <c r="A3178" t="s">
        <v>24937</v>
      </c>
      <c r="B3178" s="1">
        <v>44853</v>
      </c>
      <c r="C3178" t="s">
        <v>79</v>
      </c>
      <c r="D3178">
        <v>444560</v>
      </c>
      <c r="E3178" t="s">
        <v>24938</v>
      </c>
      <c r="F3178" t="s">
        <v>106</v>
      </c>
      <c r="G3178" s="1">
        <v>44853</v>
      </c>
    </row>
    <row r="3179" spans="1:7" x14ac:dyDescent="0.25">
      <c r="A3179" t="s">
        <v>24939</v>
      </c>
      <c r="B3179" s="1">
        <v>44853</v>
      </c>
      <c r="C3179" t="s">
        <v>79</v>
      </c>
      <c r="D3179">
        <v>444561</v>
      </c>
      <c r="E3179" t="s">
        <v>24940</v>
      </c>
      <c r="F3179" t="s">
        <v>106</v>
      </c>
      <c r="G3179" s="1">
        <v>44853</v>
      </c>
    </row>
    <row r="3180" spans="1:7" x14ac:dyDescent="0.25">
      <c r="A3180" t="s">
        <v>24941</v>
      </c>
      <c r="B3180" s="1">
        <v>44853</v>
      </c>
      <c r="C3180" t="s">
        <v>79</v>
      </c>
      <c r="D3180">
        <v>444562</v>
      </c>
      <c r="E3180" t="s">
        <v>24942</v>
      </c>
      <c r="F3180" t="s">
        <v>106</v>
      </c>
      <c r="G3180" s="1">
        <v>44853</v>
      </c>
    </row>
    <row r="3181" spans="1:7" x14ac:dyDescent="0.25">
      <c r="A3181" t="s">
        <v>24943</v>
      </c>
      <c r="B3181" s="1">
        <v>44853</v>
      </c>
      <c r="C3181" t="s">
        <v>79</v>
      </c>
      <c r="D3181">
        <v>444563</v>
      </c>
      <c r="E3181" t="s">
        <v>24944</v>
      </c>
      <c r="F3181" t="s">
        <v>106</v>
      </c>
      <c r="G3181" s="1">
        <v>44853</v>
      </c>
    </row>
    <row r="3182" spans="1:7" x14ac:dyDescent="0.25">
      <c r="A3182" t="s">
        <v>24945</v>
      </c>
      <c r="B3182" s="1">
        <v>44853</v>
      </c>
      <c r="C3182" t="s">
        <v>79</v>
      </c>
      <c r="D3182">
        <v>444564</v>
      </c>
      <c r="E3182" t="s">
        <v>24946</v>
      </c>
      <c r="F3182" t="s">
        <v>106</v>
      </c>
      <c r="G3182" s="1">
        <v>44853</v>
      </c>
    </row>
    <row r="3183" spans="1:7" x14ac:dyDescent="0.25">
      <c r="A3183" t="s">
        <v>24947</v>
      </c>
      <c r="B3183" s="1">
        <v>44853</v>
      </c>
      <c r="C3183" t="s">
        <v>79</v>
      </c>
      <c r="D3183">
        <v>444565</v>
      </c>
      <c r="E3183" t="s">
        <v>24948</v>
      </c>
      <c r="F3183" t="s">
        <v>106</v>
      </c>
      <c r="G3183" s="1">
        <v>44853</v>
      </c>
    </row>
    <row r="3184" spans="1:7" x14ac:dyDescent="0.25">
      <c r="A3184" t="s">
        <v>24949</v>
      </c>
      <c r="B3184" s="1">
        <v>44853</v>
      </c>
      <c r="C3184" t="s">
        <v>79</v>
      </c>
      <c r="D3184">
        <v>444566</v>
      </c>
      <c r="E3184" t="s">
        <v>24950</v>
      </c>
      <c r="F3184" t="s">
        <v>106</v>
      </c>
      <c r="G3184" s="1">
        <v>44853</v>
      </c>
    </row>
    <row r="3185" spans="1:7" x14ac:dyDescent="0.25">
      <c r="A3185" t="s">
        <v>24951</v>
      </c>
      <c r="B3185" s="1">
        <v>44853</v>
      </c>
      <c r="C3185" t="s">
        <v>79</v>
      </c>
      <c r="D3185">
        <v>444567</v>
      </c>
      <c r="E3185" t="s">
        <v>24952</v>
      </c>
      <c r="F3185" t="s">
        <v>106</v>
      </c>
      <c r="G3185" s="1">
        <v>44853</v>
      </c>
    </row>
    <row r="3186" spans="1:7" x14ac:dyDescent="0.25">
      <c r="A3186" t="s">
        <v>24953</v>
      </c>
      <c r="B3186" s="1">
        <v>44853</v>
      </c>
      <c r="C3186" t="s">
        <v>79</v>
      </c>
      <c r="D3186">
        <v>444568</v>
      </c>
      <c r="E3186" t="s">
        <v>24954</v>
      </c>
      <c r="F3186" t="s">
        <v>106</v>
      </c>
      <c r="G3186" s="1">
        <v>44854</v>
      </c>
    </row>
    <row r="3187" spans="1:7" x14ac:dyDescent="0.25">
      <c r="A3187" t="s">
        <v>24955</v>
      </c>
      <c r="B3187" s="1">
        <v>44853</v>
      </c>
      <c r="C3187" t="s">
        <v>79</v>
      </c>
      <c r="D3187">
        <v>444569</v>
      </c>
      <c r="E3187" t="s">
        <v>24956</v>
      </c>
      <c r="F3187" t="s">
        <v>106</v>
      </c>
      <c r="G3187" s="1">
        <v>44854</v>
      </c>
    </row>
    <row r="3188" spans="1:7" x14ac:dyDescent="0.25">
      <c r="A3188" t="s">
        <v>24957</v>
      </c>
      <c r="B3188" s="1">
        <v>44853</v>
      </c>
      <c r="C3188" t="s">
        <v>79</v>
      </c>
      <c r="D3188">
        <v>444570</v>
      </c>
      <c r="E3188" t="s">
        <v>24958</v>
      </c>
      <c r="F3188" t="s">
        <v>106</v>
      </c>
      <c r="G3188" s="1">
        <v>44854</v>
      </c>
    </row>
    <row r="3189" spans="1:7" x14ac:dyDescent="0.25">
      <c r="A3189" t="s">
        <v>24959</v>
      </c>
      <c r="B3189" s="1">
        <v>44853</v>
      </c>
      <c r="C3189" t="s">
        <v>79</v>
      </c>
      <c r="D3189">
        <v>444571</v>
      </c>
      <c r="E3189" t="s">
        <v>24960</v>
      </c>
      <c r="F3189" t="s">
        <v>106</v>
      </c>
      <c r="G3189" s="1">
        <v>44854</v>
      </c>
    </row>
    <row r="3190" spans="1:7" x14ac:dyDescent="0.25">
      <c r="A3190" t="s">
        <v>24961</v>
      </c>
      <c r="B3190" s="1">
        <v>44853</v>
      </c>
      <c r="C3190" t="s">
        <v>79</v>
      </c>
      <c r="D3190">
        <v>444572</v>
      </c>
      <c r="E3190" t="s">
        <v>24962</v>
      </c>
      <c r="F3190" t="s">
        <v>106</v>
      </c>
      <c r="G3190" s="1">
        <v>44854</v>
      </c>
    </row>
    <row r="3191" spans="1:7" x14ac:dyDescent="0.25">
      <c r="A3191" t="s">
        <v>24963</v>
      </c>
      <c r="B3191" s="1">
        <v>44853</v>
      </c>
      <c r="C3191" t="s">
        <v>79</v>
      </c>
      <c r="D3191">
        <v>444573</v>
      </c>
      <c r="E3191" t="s">
        <v>24964</v>
      </c>
      <c r="F3191" t="s">
        <v>106</v>
      </c>
      <c r="G3191" s="1">
        <v>44854</v>
      </c>
    </row>
    <row r="3192" spans="1:7" x14ac:dyDescent="0.25">
      <c r="A3192" t="s">
        <v>24965</v>
      </c>
      <c r="B3192" s="1">
        <v>44853</v>
      </c>
      <c r="C3192" t="s">
        <v>79</v>
      </c>
      <c r="D3192">
        <v>444574</v>
      </c>
      <c r="E3192" t="s">
        <v>24966</v>
      </c>
      <c r="F3192" t="s">
        <v>106</v>
      </c>
      <c r="G3192" s="1">
        <v>44854</v>
      </c>
    </row>
    <row r="3193" spans="1:7" x14ac:dyDescent="0.25">
      <c r="A3193" t="s">
        <v>24967</v>
      </c>
      <c r="B3193" s="1">
        <v>44853</v>
      </c>
      <c r="C3193" t="s">
        <v>79</v>
      </c>
      <c r="D3193">
        <v>444575</v>
      </c>
      <c r="E3193" t="s">
        <v>24968</v>
      </c>
      <c r="F3193" t="s">
        <v>106</v>
      </c>
      <c r="G3193" s="1">
        <v>44854</v>
      </c>
    </row>
    <row r="3194" spans="1:7" x14ac:dyDescent="0.25">
      <c r="A3194" t="s">
        <v>24969</v>
      </c>
      <c r="B3194" s="1">
        <v>44853</v>
      </c>
      <c r="C3194" t="s">
        <v>79</v>
      </c>
      <c r="D3194">
        <v>444576</v>
      </c>
      <c r="E3194" t="s">
        <v>24970</v>
      </c>
      <c r="F3194" t="s">
        <v>106</v>
      </c>
      <c r="G3194" s="1">
        <v>44854</v>
      </c>
    </row>
    <row r="3195" spans="1:7" x14ac:dyDescent="0.25">
      <c r="A3195" t="s">
        <v>24971</v>
      </c>
      <c r="B3195" s="1">
        <v>44853</v>
      </c>
      <c r="C3195" t="s">
        <v>79</v>
      </c>
      <c r="D3195">
        <v>444577</v>
      </c>
      <c r="E3195" t="s">
        <v>24972</v>
      </c>
      <c r="F3195" t="s">
        <v>106</v>
      </c>
      <c r="G3195" s="1">
        <v>44854</v>
      </c>
    </row>
    <row r="3196" spans="1:7" x14ac:dyDescent="0.25">
      <c r="A3196" t="s">
        <v>24973</v>
      </c>
      <c r="B3196" s="1">
        <v>44853</v>
      </c>
      <c r="C3196" t="s">
        <v>79</v>
      </c>
      <c r="D3196">
        <v>444578</v>
      </c>
      <c r="E3196" t="s">
        <v>24974</v>
      </c>
      <c r="F3196" t="s">
        <v>106</v>
      </c>
      <c r="G3196" s="1">
        <v>44855</v>
      </c>
    </row>
    <row r="3197" spans="1:7" x14ac:dyDescent="0.25">
      <c r="A3197" t="s">
        <v>24975</v>
      </c>
      <c r="B3197" s="1">
        <v>44853</v>
      </c>
      <c r="C3197" t="s">
        <v>79</v>
      </c>
      <c r="D3197">
        <v>444579</v>
      </c>
      <c r="E3197" t="s">
        <v>24976</v>
      </c>
      <c r="F3197" t="s">
        <v>111</v>
      </c>
      <c r="G3197" s="1">
        <v>44861</v>
      </c>
    </row>
    <row r="3198" spans="1:7" x14ac:dyDescent="0.25">
      <c r="A3198" t="s">
        <v>24977</v>
      </c>
      <c r="B3198" s="1">
        <v>44853</v>
      </c>
      <c r="C3198" t="s">
        <v>79</v>
      </c>
      <c r="D3198">
        <v>444580</v>
      </c>
      <c r="E3198" t="s">
        <v>24978</v>
      </c>
      <c r="F3198" t="s">
        <v>106</v>
      </c>
      <c r="G3198" s="1">
        <v>44854</v>
      </c>
    </row>
    <row r="3199" spans="1:7" x14ac:dyDescent="0.25">
      <c r="A3199" t="s">
        <v>24979</v>
      </c>
      <c r="B3199" s="1">
        <v>44853</v>
      </c>
      <c r="C3199" t="s">
        <v>79</v>
      </c>
      <c r="D3199">
        <v>444581</v>
      </c>
      <c r="E3199" t="s">
        <v>24980</v>
      </c>
      <c r="F3199" t="s">
        <v>106</v>
      </c>
      <c r="G3199" s="1">
        <v>44854</v>
      </c>
    </row>
    <row r="3200" spans="1:7" x14ac:dyDescent="0.25">
      <c r="A3200" t="s">
        <v>24981</v>
      </c>
      <c r="B3200" s="1">
        <v>44853</v>
      </c>
      <c r="C3200" t="s">
        <v>79</v>
      </c>
      <c r="D3200">
        <v>444582</v>
      </c>
      <c r="E3200" t="s">
        <v>24982</v>
      </c>
      <c r="F3200" t="s">
        <v>106</v>
      </c>
      <c r="G3200" s="1">
        <v>44854</v>
      </c>
    </row>
    <row r="3201" spans="1:7" x14ac:dyDescent="0.25">
      <c r="A3201" t="s">
        <v>24983</v>
      </c>
      <c r="B3201" s="1">
        <v>44853</v>
      </c>
      <c r="C3201" t="s">
        <v>79</v>
      </c>
      <c r="D3201">
        <v>444583</v>
      </c>
      <c r="E3201" t="s">
        <v>24984</v>
      </c>
      <c r="F3201" t="s">
        <v>106</v>
      </c>
      <c r="G3201" s="1">
        <v>44854</v>
      </c>
    </row>
    <row r="3202" spans="1:7" x14ac:dyDescent="0.25">
      <c r="A3202" t="s">
        <v>24985</v>
      </c>
      <c r="B3202" s="1">
        <v>44853</v>
      </c>
      <c r="C3202" t="s">
        <v>79</v>
      </c>
      <c r="D3202">
        <v>444584</v>
      </c>
      <c r="E3202" t="s">
        <v>24986</v>
      </c>
      <c r="F3202" t="s">
        <v>106</v>
      </c>
      <c r="G3202" s="1">
        <v>44854</v>
      </c>
    </row>
    <row r="3203" spans="1:7" x14ac:dyDescent="0.25">
      <c r="A3203" t="s">
        <v>24987</v>
      </c>
      <c r="B3203" s="1">
        <v>44853</v>
      </c>
      <c r="C3203" t="s">
        <v>79</v>
      </c>
      <c r="D3203">
        <v>444585</v>
      </c>
      <c r="E3203" t="s">
        <v>24988</v>
      </c>
      <c r="F3203" t="s">
        <v>106</v>
      </c>
      <c r="G3203" s="1">
        <v>44854</v>
      </c>
    </row>
    <row r="3204" spans="1:7" x14ac:dyDescent="0.25">
      <c r="A3204" t="s">
        <v>24989</v>
      </c>
      <c r="B3204" s="1">
        <v>44853</v>
      </c>
      <c r="C3204" t="s">
        <v>79</v>
      </c>
      <c r="D3204">
        <v>444586</v>
      </c>
      <c r="E3204" t="s">
        <v>24990</v>
      </c>
      <c r="F3204" t="s">
        <v>106</v>
      </c>
      <c r="G3204" s="1">
        <v>44854</v>
      </c>
    </row>
    <row r="3205" spans="1:7" x14ac:dyDescent="0.25">
      <c r="A3205" t="s">
        <v>24991</v>
      </c>
      <c r="B3205" s="1">
        <v>44853</v>
      </c>
      <c r="C3205" t="s">
        <v>79</v>
      </c>
      <c r="D3205">
        <v>444587</v>
      </c>
      <c r="E3205" t="s">
        <v>24992</v>
      </c>
      <c r="F3205" t="s">
        <v>106</v>
      </c>
      <c r="G3205" s="1">
        <v>44854</v>
      </c>
    </row>
    <row r="3206" spans="1:7" x14ac:dyDescent="0.25">
      <c r="A3206" t="s">
        <v>24993</v>
      </c>
      <c r="B3206" s="1">
        <v>44853</v>
      </c>
      <c r="C3206" t="s">
        <v>79</v>
      </c>
      <c r="D3206">
        <v>444588</v>
      </c>
      <c r="E3206" t="s">
        <v>24994</v>
      </c>
      <c r="F3206" t="s">
        <v>106</v>
      </c>
      <c r="G3206" s="1">
        <v>44855</v>
      </c>
    </row>
    <row r="3207" spans="1:7" x14ac:dyDescent="0.25">
      <c r="A3207" t="s">
        <v>24995</v>
      </c>
      <c r="B3207" s="1">
        <v>44853</v>
      </c>
      <c r="C3207" t="s">
        <v>79</v>
      </c>
      <c r="D3207">
        <v>444589</v>
      </c>
      <c r="E3207" t="s">
        <v>24996</v>
      </c>
      <c r="F3207" t="s">
        <v>106</v>
      </c>
      <c r="G3207" s="1">
        <v>44854</v>
      </c>
    </row>
    <row r="3208" spans="1:7" x14ac:dyDescent="0.25">
      <c r="A3208" t="s">
        <v>24997</v>
      </c>
      <c r="B3208" s="1">
        <v>44853</v>
      </c>
      <c r="C3208" t="s">
        <v>79</v>
      </c>
      <c r="D3208">
        <v>444590</v>
      </c>
      <c r="E3208" t="s">
        <v>24998</v>
      </c>
      <c r="F3208" t="s">
        <v>106</v>
      </c>
      <c r="G3208" s="1">
        <v>44854</v>
      </c>
    </row>
    <row r="3209" spans="1:7" x14ac:dyDescent="0.25">
      <c r="A3209" t="s">
        <v>24999</v>
      </c>
      <c r="B3209" s="1">
        <v>44853</v>
      </c>
      <c r="C3209" t="s">
        <v>79</v>
      </c>
      <c r="D3209">
        <v>444591</v>
      </c>
      <c r="E3209" t="s">
        <v>25000</v>
      </c>
      <c r="F3209" t="s">
        <v>106</v>
      </c>
      <c r="G3209" s="1">
        <v>44861</v>
      </c>
    </row>
    <row r="3210" spans="1:7" x14ac:dyDescent="0.25">
      <c r="A3210" t="s">
        <v>25001</v>
      </c>
      <c r="B3210" s="1">
        <v>44853</v>
      </c>
      <c r="C3210" t="s">
        <v>79</v>
      </c>
      <c r="D3210">
        <v>444592</v>
      </c>
      <c r="E3210" t="s">
        <v>25002</v>
      </c>
      <c r="F3210" t="s">
        <v>106</v>
      </c>
      <c r="G3210" s="1">
        <v>44854</v>
      </c>
    </row>
    <row r="3211" spans="1:7" x14ac:dyDescent="0.25">
      <c r="A3211" t="s">
        <v>25003</v>
      </c>
      <c r="B3211" s="1">
        <v>44853</v>
      </c>
      <c r="C3211" t="s">
        <v>79</v>
      </c>
      <c r="D3211">
        <v>444593</v>
      </c>
      <c r="E3211" t="s">
        <v>25004</v>
      </c>
      <c r="F3211" t="s">
        <v>106</v>
      </c>
      <c r="G3211" s="1">
        <v>44854</v>
      </c>
    </row>
    <row r="3212" spans="1:7" x14ac:dyDescent="0.25">
      <c r="A3212" t="s">
        <v>25005</v>
      </c>
      <c r="B3212" s="1">
        <v>44853</v>
      </c>
      <c r="C3212" t="s">
        <v>79</v>
      </c>
      <c r="D3212">
        <v>444594</v>
      </c>
      <c r="E3212" t="s">
        <v>25006</v>
      </c>
      <c r="F3212" t="s">
        <v>111</v>
      </c>
      <c r="G3212" s="1">
        <v>44861</v>
      </c>
    </row>
    <row r="3213" spans="1:7" x14ac:dyDescent="0.25">
      <c r="A3213" t="s">
        <v>25007</v>
      </c>
      <c r="B3213" s="1">
        <v>44853</v>
      </c>
      <c r="C3213" t="s">
        <v>79</v>
      </c>
      <c r="D3213">
        <v>444595</v>
      </c>
      <c r="E3213" t="s">
        <v>25008</v>
      </c>
      <c r="F3213" t="s">
        <v>106</v>
      </c>
      <c r="G3213" s="1">
        <v>44855</v>
      </c>
    </row>
    <row r="3214" spans="1:7" x14ac:dyDescent="0.25">
      <c r="A3214" t="s">
        <v>25009</v>
      </c>
      <c r="B3214" s="1">
        <v>44853</v>
      </c>
      <c r="C3214" t="s">
        <v>79</v>
      </c>
      <c r="D3214">
        <v>444596</v>
      </c>
      <c r="E3214" t="s">
        <v>25010</v>
      </c>
      <c r="F3214" t="s">
        <v>106</v>
      </c>
      <c r="G3214" s="1">
        <v>44854</v>
      </c>
    </row>
    <row r="3215" spans="1:7" x14ac:dyDescent="0.25">
      <c r="A3215" t="s">
        <v>25011</v>
      </c>
      <c r="B3215" s="1">
        <v>44853</v>
      </c>
      <c r="C3215" t="s">
        <v>79</v>
      </c>
      <c r="D3215">
        <v>444597</v>
      </c>
      <c r="E3215" t="s">
        <v>25012</v>
      </c>
      <c r="F3215" t="s">
        <v>106</v>
      </c>
      <c r="G3215" s="1">
        <v>44854</v>
      </c>
    </row>
    <row r="3216" spans="1:7" x14ac:dyDescent="0.25">
      <c r="A3216" t="s">
        <v>25013</v>
      </c>
      <c r="B3216" s="1">
        <v>44853</v>
      </c>
      <c r="C3216" t="s">
        <v>79</v>
      </c>
      <c r="D3216">
        <v>444598</v>
      </c>
      <c r="E3216" t="s">
        <v>25014</v>
      </c>
      <c r="F3216" t="s">
        <v>106</v>
      </c>
      <c r="G3216" s="1">
        <v>44854</v>
      </c>
    </row>
    <row r="3217" spans="1:7" x14ac:dyDescent="0.25">
      <c r="A3217" t="s">
        <v>25015</v>
      </c>
      <c r="B3217" s="1">
        <v>44853</v>
      </c>
      <c r="C3217" t="s">
        <v>79</v>
      </c>
      <c r="D3217">
        <v>444599</v>
      </c>
      <c r="E3217" t="s">
        <v>25016</v>
      </c>
      <c r="F3217" t="s">
        <v>106</v>
      </c>
      <c r="G3217" s="1">
        <v>44854</v>
      </c>
    </row>
    <row r="3218" spans="1:7" x14ac:dyDescent="0.25">
      <c r="A3218" t="s">
        <v>25017</v>
      </c>
      <c r="B3218" s="1">
        <v>44853</v>
      </c>
      <c r="C3218" t="s">
        <v>79</v>
      </c>
      <c r="D3218">
        <v>444600</v>
      </c>
      <c r="E3218" t="s">
        <v>25018</v>
      </c>
      <c r="F3218" t="s">
        <v>106</v>
      </c>
      <c r="G3218" s="1">
        <v>44854</v>
      </c>
    </row>
    <row r="3219" spans="1:7" x14ac:dyDescent="0.25">
      <c r="A3219" t="s">
        <v>25019</v>
      </c>
      <c r="B3219" s="1">
        <v>44853</v>
      </c>
      <c r="C3219" t="s">
        <v>79</v>
      </c>
      <c r="D3219">
        <v>444601</v>
      </c>
      <c r="E3219" t="s">
        <v>25020</v>
      </c>
      <c r="F3219" t="s">
        <v>106</v>
      </c>
      <c r="G3219" s="1">
        <v>44854</v>
      </c>
    </row>
    <row r="3220" spans="1:7" x14ac:dyDescent="0.25">
      <c r="A3220" t="s">
        <v>25021</v>
      </c>
      <c r="B3220" s="1">
        <v>44853</v>
      </c>
      <c r="C3220" t="s">
        <v>79</v>
      </c>
      <c r="D3220">
        <v>444602</v>
      </c>
      <c r="E3220" t="s">
        <v>25022</v>
      </c>
      <c r="F3220" t="s">
        <v>106</v>
      </c>
      <c r="G3220" s="1">
        <v>44854</v>
      </c>
    </row>
    <row r="3221" spans="1:7" x14ac:dyDescent="0.25">
      <c r="A3221" t="s">
        <v>25023</v>
      </c>
      <c r="B3221" s="1">
        <v>44853</v>
      </c>
      <c r="C3221" t="s">
        <v>79</v>
      </c>
      <c r="D3221">
        <v>444603</v>
      </c>
      <c r="E3221" t="s">
        <v>25024</v>
      </c>
      <c r="F3221" t="s">
        <v>106</v>
      </c>
      <c r="G3221" s="1">
        <v>44854</v>
      </c>
    </row>
    <row r="3222" spans="1:7" x14ac:dyDescent="0.25">
      <c r="A3222" t="s">
        <v>25025</v>
      </c>
      <c r="B3222" s="1">
        <v>44853</v>
      </c>
      <c r="C3222" t="s">
        <v>79</v>
      </c>
      <c r="D3222">
        <v>444604</v>
      </c>
      <c r="E3222" t="s">
        <v>25026</v>
      </c>
      <c r="F3222" t="s">
        <v>106</v>
      </c>
      <c r="G3222" s="1">
        <v>44854</v>
      </c>
    </row>
    <row r="3223" spans="1:7" x14ac:dyDescent="0.25">
      <c r="A3223" t="s">
        <v>25027</v>
      </c>
      <c r="B3223" s="1">
        <v>44853</v>
      </c>
      <c r="C3223" t="s">
        <v>79</v>
      </c>
      <c r="D3223">
        <v>444605</v>
      </c>
      <c r="E3223" t="s">
        <v>25028</v>
      </c>
      <c r="F3223" t="s">
        <v>106</v>
      </c>
      <c r="G3223" s="1">
        <v>44854</v>
      </c>
    </row>
    <row r="3224" spans="1:7" x14ac:dyDescent="0.25">
      <c r="A3224" t="s">
        <v>25029</v>
      </c>
      <c r="B3224" s="1">
        <v>44853</v>
      </c>
      <c r="C3224" t="s">
        <v>79</v>
      </c>
      <c r="D3224">
        <v>444606</v>
      </c>
      <c r="E3224" t="s">
        <v>25030</v>
      </c>
      <c r="F3224" t="s">
        <v>106</v>
      </c>
      <c r="G3224" s="1">
        <v>44854</v>
      </c>
    </row>
    <row r="3225" spans="1:7" x14ac:dyDescent="0.25">
      <c r="A3225" t="s">
        <v>25031</v>
      </c>
      <c r="B3225" s="1">
        <v>44853</v>
      </c>
      <c r="C3225" t="s">
        <v>79</v>
      </c>
      <c r="D3225">
        <v>444607</v>
      </c>
      <c r="E3225" t="s">
        <v>25032</v>
      </c>
      <c r="F3225" t="s">
        <v>106</v>
      </c>
      <c r="G3225" s="1">
        <v>44859</v>
      </c>
    </row>
    <row r="3226" spans="1:7" x14ac:dyDescent="0.25">
      <c r="A3226" t="s">
        <v>25033</v>
      </c>
      <c r="B3226" s="1">
        <v>44853</v>
      </c>
      <c r="C3226" t="s">
        <v>79</v>
      </c>
      <c r="D3226">
        <v>444608</v>
      </c>
      <c r="E3226" t="s">
        <v>25034</v>
      </c>
      <c r="F3226" t="s">
        <v>106</v>
      </c>
      <c r="G3226" s="1">
        <v>44855</v>
      </c>
    </row>
    <row r="3227" spans="1:7" x14ac:dyDescent="0.25">
      <c r="A3227" t="s">
        <v>25035</v>
      </c>
      <c r="B3227" s="1">
        <v>44853</v>
      </c>
      <c r="C3227" t="s">
        <v>79</v>
      </c>
      <c r="D3227">
        <v>444609</v>
      </c>
      <c r="E3227" t="s">
        <v>25036</v>
      </c>
      <c r="F3227" t="s">
        <v>468</v>
      </c>
      <c r="G3227" s="1">
        <v>44853</v>
      </c>
    </row>
    <row r="3228" spans="1:7" x14ac:dyDescent="0.25">
      <c r="A3228" t="s">
        <v>25037</v>
      </c>
      <c r="B3228" s="1">
        <v>44853</v>
      </c>
      <c r="C3228" t="s">
        <v>79</v>
      </c>
      <c r="D3228">
        <v>444610</v>
      </c>
      <c r="E3228" t="s">
        <v>25038</v>
      </c>
      <c r="F3228" t="s">
        <v>106</v>
      </c>
      <c r="G3228" s="1">
        <v>44854</v>
      </c>
    </row>
    <row r="3229" spans="1:7" x14ac:dyDescent="0.25">
      <c r="A3229" t="s">
        <v>25039</v>
      </c>
      <c r="B3229" s="1">
        <v>44853</v>
      </c>
      <c r="C3229" t="s">
        <v>79</v>
      </c>
      <c r="D3229">
        <v>444611</v>
      </c>
      <c r="E3229" t="s">
        <v>25040</v>
      </c>
      <c r="F3229" t="s">
        <v>106</v>
      </c>
      <c r="G3229" s="1">
        <v>44855</v>
      </c>
    </row>
    <row r="3230" spans="1:7" x14ac:dyDescent="0.25">
      <c r="A3230" t="s">
        <v>25041</v>
      </c>
      <c r="B3230" s="1">
        <v>44853</v>
      </c>
      <c r="C3230" t="s">
        <v>79</v>
      </c>
      <c r="D3230">
        <v>444612</v>
      </c>
      <c r="E3230" t="s">
        <v>25042</v>
      </c>
      <c r="F3230" t="s">
        <v>106</v>
      </c>
      <c r="G3230" s="1">
        <v>44854</v>
      </c>
    </row>
    <row r="3231" spans="1:7" x14ac:dyDescent="0.25">
      <c r="A3231" t="s">
        <v>25043</v>
      </c>
      <c r="B3231" s="1">
        <v>44853</v>
      </c>
      <c r="C3231" t="s">
        <v>79</v>
      </c>
      <c r="D3231">
        <v>444613</v>
      </c>
      <c r="E3231" t="s">
        <v>25044</v>
      </c>
      <c r="F3231" t="s">
        <v>106</v>
      </c>
      <c r="G3231" s="1">
        <v>44854</v>
      </c>
    </row>
    <row r="3232" spans="1:7" x14ac:dyDescent="0.25">
      <c r="A3232" t="s">
        <v>25045</v>
      </c>
      <c r="B3232" s="1">
        <v>44853</v>
      </c>
      <c r="C3232" t="s">
        <v>79</v>
      </c>
      <c r="D3232">
        <v>444614</v>
      </c>
      <c r="E3232" t="s">
        <v>25046</v>
      </c>
      <c r="F3232" t="s">
        <v>106</v>
      </c>
      <c r="G3232" s="1">
        <v>44854</v>
      </c>
    </row>
    <row r="3233" spans="1:7" x14ac:dyDescent="0.25">
      <c r="A3233" t="s">
        <v>25047</v>
      </c>
      <c r="B3233" s="1">
        <v>44853</v>
      </c>
      <c r="C3233" t="s">
        <v>79</v>
      </c>
      <c r="D3233">
        <v>444615</v>
      </c>
      <c r="E3233" t="s">
        <v>25048</v>
      </c>
      <c r="F3233" t="s">
        <v>106</v>
      </c>
      <c r="G3233" s="1">
        <v>44854</v>
      </c>
    </row>
    <row r="3234" spans="1:7" x14ac:dyDescent="0.25">
      <c r="A3234" t="s">
        <v>25049</v>
      </c>
      <c r="B3234" s="1">
        <v>44853</v>
      </c>
      <c r="C3234" t="s">
        <v>79</v>
      </c>
      <c r="D3234">
        <v>444616</v>
      </c>
      <c r="E3234" t="s">
        <v>25050</v>
      </c>
      <c r="F3234" t="s">
        <v>106</v>
      </c>
      <c r="G3234" s="1">
        <v>44854</v>
      </c>
    </row>
    <row r="3235" spans="1:7" x14ac:dyDescent="0.25">
      <c r="A3235" t="s">
        <v>25051</v>
      </c>
      <c r="B3235" s="1">
        <v>44853</v>
      </c>
      <c r="C3235" t="s">
        <v>79</v>
      </c>
      <c r="D3235">
        <v>444617</v>
      </c>
      <c r="E3235" t="s">
        <v>25052</v>
      </c>
      <c r="F3235" t="s">
        <v>106</v>
      </c>
      <c r="G3235" s="1">
        <v>44858</v>
      </c>
    </row>
    <row r="3236" spans="1:7" x14ac:dyDescent="0.25">
      <c r="A3236" t="s">
        <v>25053</v>
      </c>
      <c r="B3236" s="1">
        <v>44853</v>
      </c>
      <c r="C3236" t="s">
        <v>79</v>
      </c>
      <c r="D3236">
        <v>444618</v>
      </c>
      <c r="E3236" t="s">
        <v>25054</v>
      </c>
      <c r="F3236" t="s">
        <v>106</v>
      </c>
      <c r="G3236" s="1">
        <v>44855</v>
      </c>
    </row>
    <row r="3237" spans="1:7" x14ac:dyDescent="0.25">
      <c r="A3237" t="s">
        <v>25055</v>
      </c>
      <c r="B3237" s="1">
        <v>44853</v>
      </c>
      <c r="C3237" t="s">
        <v>79</v>
      </c>
      <c r="D3237">
        <v>444619</v>
      </c>
      <c r="E3237" t="s">
        <v>25056</v>
      </c>
      <c r="F3237" t="s">
        <v>106</v>
      </c>
      <c r="G3237" s="1">
        <v>44854</v>
      </c>
    </row>
    <row r="3238" spans="1:7" x14ac:dyDescent="0.25">
      <c r="A3238" t="s">
        <v>25057</v>
      </c>
      <c r="B3238" s="1">
        <v>44853</v>
      </c>
      <c r="C3238" t="s">
        <v>79</v>
      </c>
      <c r="D3238">
        <v>444620</v>
      </c>
      <c r="E3238" t="s">
        <v>25058</v>
      </c>
      <c r="F3238" t="s">
        <v>106</v>
      </c>
      <c r="G3238" s="1">
        <v>44854</v>
      </c>
    </row>
    <row r="3239" spans="1:7" x14ac:dyDescent="0.25">
      <c r="A3239" t="s">
        <v>25059</v>
      </c>
      <c r="B3239" s="1">
        <v>44853</v>
      </c>
      <c r="C3239" t="s">
        <v>79</v>
      </c>
      <c r="D3239">
        <v>444621</v>
      </c>
      <c r="E3239" t="s">
        <v>25060</v>
      </c>
      <c r="F3239" t="s">
        <v>107</v>
      </c>
      <c r="G3239" s="1">
        <v>44862</v>
      </c>
    </row>
    <row r="3240" spans="1:7" x14ac:dyDescent="0.25">
      <c r="A3240" t="s">
        <v>25061</v>
      </c>
      <c r="B3240" s="1">
        <v>44853</v>
      </c>
      <c r="C3240" t="s">
        <v>79</v>
      </c>
      <c r="D3240">
        <v>444622</v>
      </c>
      <c r="E3240" t="s">
        <v>25062</v>
      </c>
      <c r="F3240" t="s">
        <v>106</v>
      </c>
      <c r="G3240" s="1">
        <v>44854</v>
      </c>
    </row>
    <row r="3241" spans="1:7" x14ac:dyDescent="0.25">
      <c r="A3241" t="s">
        <v>25063</v>
      </c>
      <c r="B3241" s="1">
        <v>44853</v>
      </c>
      <c r="C3241" t="s">
        <v>79</v>
      </c>
      <c r="D3241">
        <v>444623</v>
      </c>
      <c r="E3241" t="s">
        <v>25064</v>
      </c>
      <c r="F3241" t="s">
        <v>106</v>
      </c>
      <c r="G3241" s="1">
        <v>44854</v>
      </c>
    </row>
    <row r="3242" spans="1:7" x14ac:dyDescent="0.25">
      <c r="A3242" t="s">
        <v>25065</v>
      </c>
      <c r="B3242" s="1">
        <v>44853</v>
      </c>
      <c r="C3242" t="s">
        <v>79</v>
      </c>
      <c r="D3242">
        <v>444624</v>
      </c>
      <c r="E3242" t="s">
        <v>25066</v>
      </c>
      <c r="F3242" t="s">
        <v>106</v>
      </c>
      <c r="G3242" s="1">
        <v>44854</v>
      </c>
    </row>
    <row r="3243" spans="1:7" x14ac:dyDescent="0.25">
      <c r="A3243" t="s">
        <v>25067</v>
      </c>
      <c r="B3243" s="1">
        <v>44853</v>
      </c>
      <c r="C3243" t="s">
        <v>79</v>
      </c>
      <c r="D3243">
        <v>444625</v>
      </c>
      <c r="E3243" t="s">
        <v>25068</v>
      </c>
      <c r="F3243" t="s">
        <v>106</v>
      </c>
      <c r="G3243" s="1">
        <v>44854</v>
      </c>
    </row>
    <row r="3244" spans="1:7" x14ac:dyDescent="0.25">
      <c r="A3244" t="s">
        <v>25069</v>
      </c>
      <c r="B3244" s="1">
        <v>44853</v>
      </c>
      <c r="C3244" t="s">
        <v>79</v>
      </c>
      <c r="D3244">
        <v>444626</v>
      </c>
      <c r="E3244" t="s">
        <v>25070</v>
      </c>
      <c r="F3244" t="s">
        <v>106</v>
      </c>
      <c r="G3244" s="1">
        <v>44858</v>
      </c>
    </row>
    <row r="3245" spans="1:7" x14ac:dyDescent="0.25">
      <c r="A3245" t="s">
        <v>25071</v>
      </c>
      <c r="B3245" s="1">
        <v>44853</v>
      </c>
      <c r="C3245" t="s">
        <v>79</v>
      </c>
      <c r="D3245">
        <v>444627</v>
      </c>
      <c r="E3245" t="s">
        <v>25072</v>
      </c>
      <c r="F3245" t="s">
        <v>106</v>
      </c>
      <c r="G3245" s="1">
        <v>44854</v>
      </c>
    </row>
    <row r="3246" spans="1:7" x14ac:dyDescent="0.25">
      <c r="A3246" t="s">
        <v>25073</v>
      </c>
      <c r="B3246" s="1">
        <v>44853</v>
      </c>
      <c r="C3246" t="s">
        <v>79</v>
      </c>
      <c r="D3246">
        <v>444780</v>
      </c>
      <c r="E3246" t="s">
        <v>25074</v>
      </c>
      <c r="F3246" t="s">
        <v>106</v>
      </c>
      <c r="G3246" s="1">
        <v>44854</v>
      </c>
    </row>
    <row r="3247" spans="1:7" x14ac:dyDescent="0.25">
      <c r="A3247" t="s">
        <v>25075</v>
      </c>
      <c r="B3247" s="1">
        <v>44853</v>
      </c>
      <c r="C3247" t="s">
        <v>79</v>
      </c>
      <c r="D3247">
        <v>444781</v>
      </c>
      <c r="E3247" t="s">
        <v>25076</v>
      </c>
      <c r="F3247" t="s">
        <v>281</v>
      </c>
      <c r="G3247" s="1">
        <v>44861</v>
      </c>
    </row>
    <row r="3248" spans="1:7" x14ac:dyDescent="0.25">
      <c r="A3248" t="s">
        <v>25077</v>
      </c>
      <c r="B3248" s="1">
        <v>44853</v>
      </c>
      <c r="C3248" t="s">
        <v>79</v>
      </c>
      <c r="D3248">
        <v>444782</v>
      </c>
      <c r="E3248" t="s">
        <v>25078</v>
      </c>
      <c r="F3248" t="s">
        <v>106</v>
      </c>
      <c r="G3248" s="1">
        <v>44855</v>
      </c>
    </row>
    <row r="3249" spans="1:7" x14ac:dyDescent="0.25">
      <c r="A3249" t="s">
        <v>25079</v>
      </c>
      <c r="B3249" s="1">
        <v>44853</v>
      </c>
      <c r="C3249" t="s">
        <v>79</v>
      </c>
      <c r="D3249">
        <v>444783</v>
      </c>
      <c r="E3249" t="s">
        <v>25080</v>
      </c>
      <c r="F3249" t="s">
        <v>106</v>
      </c>
      <c r="G3249" s="1">
        <v>44854</v>
      </c>
    </row>
    <row r="3250" spans="1:7" x14ac:dyDescent="0.25">
      <c r="A3250" t="s">
        <v>25081</v>
      </c>
      <c r="B3250" s="1">
        <v>44853</v>
      </c>
      <c r="C3250" t="s">
        <v>79</v>
      </c>
      <c r="D3250">
        <v>444784</v>
      </c>
      <c r="E3250" t="s">
        <v>25082</v>
      </c>
      <c r="F3250" t="s">
        <v>106</v>
      </c>
      <c r="G3250" s="1">
        <v>44854</v>
      </c>
    </row>
    <row r="3251" spans="1:7" x14ac:dyDescent="0.25">
      <c r="A3251" t="s">
        <v>25083</v>
      </c>
      <c r="B3251" s="1">
        <v>44853</v>
      </c>
      <c r="C3251" t="s">
        <v>79</v>
      </c>
      <c r="D3251">
        <v>444785</v>
      </c>
      <c r="E3251" t="s">
        <v>25084</v>
      </c>
      <c r="F3251" t="s">
        <v>106</v>
      </c>
      <c r="G3251" s="1">
        <v>44854</v>
      </c>
    </row>
    <row r="3252" spans="1:7" x14ac:dyDescent="0.25">
      <c r="A3252" t="s">
        <v>25085</v>
      </c>
      <c r="B3252" s="1">
        <v>44853</v>
      </c>
      <c r="C3252" t="s">
        <v>79</v>
      </c>
      <c r="D3252">
        <v>444786</v>
      </c>
      <c r="E3252" t="s">
        <v>25086</v>
      </c>
      <c r="F3252" t="s">
        <v>107</v>
      </c>
      <c r="G3252" s="1">
        <v>44865</v>
      </c>
    </row>
    <row r="3253" spans="1:7" x14ac:dyDescent="0.25">
      <c r="A3253" t="s">
        <v>25087</v>
      </c>
      <c r="B3253" s="1">
        <v>44853</v>
      </c>
      <c r="C3253" t="s">
        <v>79</v>
      </c>
      <c r="D3253">
        <v>444787</v>
      </c>
      <c r="E3253" t="s">
        <v>25088</v>
      </c>
      <c r="F3253" t="s">
        <v>106</v>
      </c>
      <c r="G3253" s="1">
        <v>44855</v>
      </c>
    </row>
    <row r="3254" spans="1:7" x14ac:dyDescent="0.25">
      <c r="A3254" t="s">
        <v>25089</v>
      </c>
      <c r="B3254" s="1">
        <v>44853</v>
      </c>
      <c r="C3254" t="s">
        <v>79</v>
      </c>
      <c r="D3254">
        <v>444788</v>
      </c>
      <c r="E3254" t="s">
        <v>25090</v>
      </c>
      <c r="F3254" t="s">
        <v>106</v>
      </c>
      <c r="G3254" s="1">
        <v>44854</v>
      </c>
    </row>
    <row r="3255" spans="1:7" x14ac:dyDescent="0.25">
      <c r="A3255" t="s">
        <v>25091</v>
      </c>
      <c r="B3255" s="1">
        <v>44853</v>
      </c>
      <c r="C3255" t="s">
        <v>79</v>
      </c>
      <c r="D3255">
        <v>444789</v>
      </c>
      <c r="E3255" t="s">
        <v>25092</v>
      </c>
      <c r="F3255" t="s">
        <v>106</v>
      </c>
      <c r="G3255" s="1">
        <v>44860</v>
      </c>
    </row>
    <row r="3256" spans="1:7" x14ac:dyDescent="0.25">
      <c r="A3256" t="s">
        <v>25093</v>
      </c>
      <c r="B3256" s="1">
        <v>44853</v>
      </c>
      <c r="C3256" t="s">
        <v>79</v>
      </c>
      <c r="D3256">
        <v>444790</v>
      </c>
      <c r="E3256" t="s">
        <v>25094</v>
      </c>
      <c r="F3256" t="s">
        <v>106</v>
      </c>
      <c r="G3256" s="1">
        <v>44854</v>
      </c>
    </row>
    <row r="3257" spans="1:7" x14ac:dyDescent="0.25">
      <c r="A3257" t="s">
        <v>25095</v>
      </c>
      <c r="B3257" s="1">
        <v>44853</v>
      </c>
      <c r="C3257" t="s">
        <v>79</v>
      </c>
      <c r="D3257">
        <v>444791</v>
      </c>
      <c r="E3257" t="s">
        <v>25096</v>
      </c>
      <c r="F3257" t="s">
        <v>106</v>
      </c>
      <c r="G3257" s="1">
        <v>44854</v>
      </c>
    </row>
    <row r="3258" spans="1:7" x14ac:dyDescent="0.25">
      <c r="A3258" t="s">
        <v>25097</v>
      </c>
      <c r="B3258" s="1">
        <v>44853</v>
      </c>
      <c r="C3258" t="s">
        <v>79</v>
      </c>
      <c r="D3258">
        <v>444792</v>
      </c>
      <c r="E3258" t="s">
        <v>25098</v>
      </c>
      <c r="F3258" t="s">
        <v>106</v>
      </c>
      <c r="G3258" s="1">
        <v>44858</v>
      </c>
    </row>
    <row r="3259" spans="1:7" x14ac:dyDescent="0.25">
      <c r="A3259" t="s">
        <v>25099</v>
      </c>
      <c r="B3259" s="1">
        <v>44853</v>
      </c>
      <c r="C3259" t="s">
        <v>79</v>
      </c>
      <c r="D3259">
        <v>444793</v>
      </c>
      <c r="E3259" t="s">
        <v>25100</v>
      </c>
      <c r="F3259" t="s">
        <v>106</v>
      </c>
      <c r="G3259" s="1">
        <v>44855</v>
      </c>
    </row>
    <row r="3260" spans="1:7" x14ac:dyDescent="0.25">
      <c r="A3260" t="s">
        <v>25101</v>
      </c>
      <c r="B3260" s="1">
        <v>44853</v>
      </c>
      <c r="C3260" t="s">
        <v>79</v>
      </c>
      <c r="D3260">
        <v>444794</v>
      </c>
      <c r="E3260" t="s">
        <v>25102</v>
      </c>
      <c r="F3260" t="s">
        <v>106</v>
      </c>
      <c r="G3260" s="1">
        <v>44855</v>
      </c>
    </row>
    <row r="3261" spans="1:7" x14ac:dyDescent="0.25">
      <c r="A3261" t="s">
        <v>25103</v>
      </c>
      <c r="B3261" s="1">
        <v>44853</v>
      </c>
      <c r="C3261" t="s">
        <v>79</v>
      </c>
      <c r="D3261">
        <v>444795</v>
      </c>
      <c r="E3261" t="s">
        <v>25104</v>
      </c>
      <c r="F3261" t="s">
        <v>106</v>
      </c>
      <c r="G3261" s="1">
        <v>44854</v>
      </c>
    </row>
    <row r="3262" spans="1:7" x14ac:dyDescent="0.25">
      <c r="A3262" t="s">
        <v>25105</v>
      </c>
      <c r="B3262" s="1">
        <v>44853</v>
      </c>
      <c r="C3262" t="s">
        <v>79</v>
      </c>
      <c r="D3262">
        <v>444796</v>
      </c>
      <c r="E3262" t="s">
        <v>25106</v>
      </c>
      <c r="F3262" t="s">
        <v>106</v>
      </c>
      <c r="G3262" s="1">
        <v>44860</v>
      </c>
    </row>
    <row r="3263" spans="1:7" x14ac:dyDescent="0.25">
      <c r="A3263" t="s">
        <v>25107</v>
      </c>
      <c r="B3263" s="1">
        <v>44853</v>
      </c>
      <c r="C3263" t="s">
        <v>79</v>
      </c>
      <c r="D3263">
        <v>444797</v>
      </c>
      <c r="E3263" t="s">
        <v>25108</v>
      </c>
      <c r="F3263" t="s">
        <v>281</v>
      </c>
      <c r="G3263" s="1">
        <v>44861</v>
      </c>
    </row>
    <row r="3264" spans="1:7" x14ac:dyDescent="0.25">
      <c r="A3264" t="s">
        <v>12508</v>
      </c>
      <c r="B3264" s="1">
        <v>44853</v>
      </c>
      <c r="C3264" t="s">
        <v>79</v>
      </c>
      <c r="D3264">
        <v>444878</v>
      </c>
      <c r="E3264" t="s">
        <v>12507</v>
      </c>
      <c r="F3264" t="s">
        <v>106</v>
      </c>
      <c r="G3264" s="1">
        <v>44853</v>
      </c>
    </row>
    <row r="3265" spans="1:7" x14ac:dyDescent="0.25">
      <c r="A3265" t="s">
        <v>12512</v>
      </c>
      <c r="B3265" s="1">
        <v>44853</v>
      </c>
      <c r="C3265" t="s">
        <v>79</v>
      </c>
      <c r="D3265">
        <v>444879</v>
      </c>
      <c r="E3265" t="s">
        <v>12511</v>
      </c>
      <c r="F3265" t="s">
        <v>106</v>
      </c>
      <c r="G3265" s="1">
        <v>44853</v>
      </c>
    </row>
    <row r="3266" spans="1:7" x14ac:dyDescent="0.25">
      <c r="A3266" t="s">
        <v>12514</v>
      </c>
      <c r="B3266" s="1">
        <v>44853</v>
      </c>
      <c r="C3266" t="s">
        <v>79</v>
      </c>
      <c r="D3266">
        <v>444880</v>
      </c>
      <c r="E3266" t="s">
        <v>12513</v>
      </c>
      <c r="F3266" t="s">
        <v>106</v>
      </c>
      <c r="G3266" s="1">
        <v>44853</v>
      </c>
    </row>
    <row r="3267" spans="1:7" x14ac:dyDescent="0.25">
      <c r="A3267" t="s">
        <v>12516</v>
      </c>
      <c r="B3267" s="1">
        <v>44853</v>
      </c>
      <c r="C3267" t="s">
        <v>79</v>
      </c>
      <c r="D3267">
        <v>444881</v>
      </c>
      <c r="E3267" t="s">
        <v>12515</v>
      </c>
      <c r="F3267" t="s">
        <v>106</v>
      </c>
      <c r="G3267" s="1">
        <v>44853</v>
      </c>
    </row>
    <row r="3268" spans="1:7" x14ac:dyDescent="0.25">
      <c r="A3268" t="s">
        <v>12518</v>
      </c>
      <c r="B3268" s="1">
        <v>44853</v>
      </c>
      <c r="C3268" t="s">
        <v>79</v>
      </c>
      <c r="D3268">
        <v>444882</v>
      </c>
      <c r="E3268" t="s">
        <v>12517</v>
      </c>
      <c r="F3268" t="s">
        <v>106</v>
      </c>
      <c r="G3268" s="1">
        <v>44853</v>
      </c>
    </row>
    <row r="3269" spans="1:7" x14ac:dyDescent="0.25">
      <c r="A3269" t="s">
        <v>12520</v>
      </c>
      <c r="B3269" s="1">
        <v>44853</v>
      </c>
      <c r="C3269" t="s">
        <v>79</v>
      </c>
      <c r="D3269">
        <v>444883</v>
      </c>
      <c r="E3269" t="s">
        <v>12519</v>
      </c>
      <c r="F3269" t="s">
        <v>106</v>
      </c>
      <c r="G3269" s="1">
        <v>44853</v>
      </c>
    </row>
    <row r="3270" spans="1:7" x14ac:dyDescent="0.25">
      <c r="A3270" t="s">
        <v>12522</v>
      </c>
      <c r="B3270" s="1">
        <v>44853</v>
      </c>
      <c r="C3270" t="s">
        <v>79</v>
      </c>
      <c r="D3270">
        <v>444884</v>
      </c>
      <c r="E3270" t="s">
        <v>12521</v>
      </c>
      <c r="F3270" t="s">
        <v>106</v>
      </c>
      <c r="G3270" s="1">
        <v>44853</v>
      </c>
    </row>
    <row r="3271" spans="1:7" x14ac:dyDescent="0.25">
      <c r="A3271" t="s">
        <v>12524</v>
      </c>
      <c r="B3271" s="1">
        <v>44853</v>
      </c>
      <c r="C3271" t="s">
        <v>79</v>
      </c>
      <c r="D3271">
        <v>444885</v>
      </c>
      <c r="E3271" t="s">
        <v>12523</v>
      </c>
      <c r="F3271" t="s">
        <v>106</v>
      </c>
      <c r="G3271" s="1">
        <v>44853</v>
      </c>
    </row>
    <row r="3272" spans="1:7" x14ac:dyDescent="0.25">
      <c r="A3272" t="s">
        <v>12526</v>
      </c>
      <c r="B3272" s="1">
        <v>44853</v>
      </c>
      <c r="C3272" t="s">
        <v>79</v>
      </c>
      <c r="D3272">
        <v>444886</v>
      </c>
      <c r="E3272" t="s">
        <v>12525</v>
      </c>
      <c r="F3272" t="s">
        <v>106</v>
      </c>
      <c r="G3272" s="1">
        <v>44853</v>
      </c>
    </row>
    <row r="3273" spans="1:7" x14ac:dyDescent="0.25">
      <c r="A3273" t="s">
        <v>12528</v>
      </c>
      <c r="B3273" s="1">
        <v>44853</v>
      </c>
      <c r="C3273" t="s">
        <v>79</v>
      </c>
      <c r="D3273">
        <v>444887</v>
      </c>
      <c r="E3273" t="s">
        <v>12527</v>
      </c>
      <c r="F3273" t="s">
        <v>106</v>
      </c>
      <c r="G3273" s="1">
        <v>44853</v>
      </c>
    </row>
    <row r="3274" spans="1:7" x14ac:dyDescent="0.25">
      <c r="A3274" t="s">
        <v>12530</v>
      </c>
      <c r="B3274" s="1">
        <v>44853</v>
      </c>
      <c r="C3274" t="s">
        <v>79</v>
      </c>
      <c r="D3274">
        <v>444888</v>
      </c>
      <c r="E3274" t="s">
        <v>12529</v>
      </c>
      <c r="F3274" t="s">
        <v>106</v>
      </c>
      <c r="G3274" s="1">
        <v>44853</v>
      </c>
    </row>
    <row r="3275" spans="1:7" x14ac:dyDescent="0.25">
      <c r="A3275" t="s">
        <v>12532</v>
      </c>
      <c r="B3275" s="1">
        <v>44853</v>
      </c>
      <c r="C3275" t="s">
        <v>79</v>
      </c>
      <c r="D3275">
        <v>444889</v>
      </c>
      <c r="E3275" t="s">
        <v>12531</v>
      </c>
      <c r="F3275" t="s">
        <v>106</v>
      </c>
      <c r="G3275" s="1">
        <v>44853</v>
      </c>
    </row>
    <row r="3276" spans="1:7" x14ac:dyDescent="0.25">
      <c r="A3276" t="s">
        <v>12534</v>
      </c>
      <c r="B3276" s="1">
        <v>44853</v>
      </c>
      <c r="C3276" t="s">
        <v>79</v>
      </c>
      <c r="D3276">
        <v>444890</v>
      </c>
      <c r="E3276" t="s">
        <v>12533</v>
      </c>
      <c r="F3276" t="s">
        <v>106</v>
      </c>
      <c r="G3276" s="1">
        <v>44853</v>
      </c>
    </row>
    <row r="3277" spans="1:7" x14ac:dyDescent="0.25">
      <c r="A3277" t="s">
        <v>12536</v>
      </c>
      <c r="B3277" s="1">
        <v>44853</v>
      </c>
      <c r="C3277" t="s">
        <v>79</v>
      </c>
      <c r="D3277">
        <v>444891</v>
      </c>
      <c r="E3277" t="s">
        <v>12535</v>
      </c>
      <c r="F3277" t="s">
        <v>106</v>
      </c>
      <c r="G3277" s="1">
        <v>44853</v>
      </c>
    </row>
    <row r="3278" spans="1:7" x14ac:dyDescent="0.25">
      <c r="A3278" t="s">
        <v>12538</v>
      </c>
      <c r="B3278" s="1">
        <v>44853</v>
      </c>
      <c r="C3278" t="s">
        <v>79</v>
      </c>
      <c r="D3278">
        <v>444892</v>
      </c>
      <c r="E3278" t="s">
        <v>12537</v>
      </c>
      <c r="F3278" t="s">
        <v>106</v>
      </c>
      <c r="G3278" s="1">
        <v>44853</v>
      </c>
    </row>
    <row r="3279" spans="1:7" x14ac:dyDescent="0.25">
      <c r="A3279" t="s">
        <v>12540</v>
      </c>
      <c r="B3279" s="1">
        <v>44853</v>
      </c>
      <c r="C3279" t="s">
        <v>79</v>
      </c>
      <c r="D3279">
        <v>444893</v>
      </c>
      <c r="E3279" t="s">
        <v>12539</v>
      </c>
      <c r="F3279" t="s">
        <v>106</v>
      </c>
      <c r="G3279" s="1">
        <v>44853</v>
      </c>
    </row>
    <row r="3280" spans="1:7" x14ac:dyDescent="0.25">
      <c r="A3280" t="s">
        <v>12542</v>
      </c>
      <c r="B3280" s="1">
        <v>44853</v>
      </c>
      <c r="C3280" t="s">
        <v>79</v>
      </c>
      <c r="D3280">
        <v>444894</v>
      </c>
      <c r="E3280" t="s">
        <v>12541</v>
      </c>
      <c r="F3280" t="s">
        <v>106</v>
      </c>
      <c r="G3280" s="1">
        <v>44853</v>
      </c>
    </row>
    <row r="3281" spans="1:7" x14ac:dyDescent="0.25">
      <c r="A3281" t="s">
        <v>12544</v>
      </c>
      <c r="B3281" s="1">
        <v>44853</v>
      </c>
      <c r="C3281" t="s">
        <v>79</v>
      </c>
      <c r="D3281">
        <v>444895</v>
      </c>
      <c r="E3281" t="s">
        <v>12543</v>
      </c>
      <c r="F3281" t="s">
        <v>106</v>
      </c>
      <c r="G3281" s="1">
        <v>44853</v>
      </c>
    </row>
    <row r="3282" spans="1:7" x14ac:dyDescent="0.25">
      <c r="A3282" t="s">
        <v>12546</v>
      </c>
      <c r="B3282" s="1">
        <v>44853</v>
      </c>
      <c r="C3282" t="s">
        <v>79</v>
      </c>
      <c r="D3282">
        <v>444896</v>
      </c>
      <c r="E3282" t="s">
        <v>12545</v>
      </c>
      <c r="F3282" t="s">
        <v>106</v>
      </c>
      <c r="G3282" s="1">
        <v>44853</v>
      </c>
    </row>
    <row r="3283" spans="1:7" x14ac:dyDescent="0.25">
      <c r="A3283" t="s">
        <v>12548</v>
      </c>
      <c r="B3283" s="1">
        <v>44853</v>
      </c>
      <c r="C3283" t="s">
        <v>79</v>
      </c>
      <c r="D3283">
        <v>444897</v>
      </c>
      <c r="E3283" t="s">
        <v>12547</v>
      </c>
      <c r="F3283" t="s">
        <v>106</v>
      </c>
      <c r="G3283" s="1">
        <v>44853</v>
      </c>
    </row>
    <row r="3284" spans="1:7" x14ac:dyDescent="0.25">
      <c r="A3284" t="s">
        <v>12550</v>
      </c>
      <c r="B3284" s="1">
        <v>44853</v>
      </c>
      <c r="C3284" t="s">
        <v>79</v>
      </c>
      <c r="D3284">
        <v>444898</v>
      </c>
      <c r="E3284" t="s">
        <v>12549</v>
      </c>
      <c r="F3284" t="s">
        <v>106</v>
      </c>
      <c r="G3284" s="1">
        <v>44853</v>
      </c>
    </row>
    <row r="3285" spans="1:7" x14ac:dyDescent="0.25">
      <c r="A3285" t="s">
        <v>12554</v>
      </c>
      <c r="B3285" s="1">
        <v>44853</v>
      </c>
      <c r="C3285" t="s">
        <v>79</v>
      </c>
      <c r="D3285">
        <v>444899</v>
      </c>
      <c r="E3285" t="s">
        <v>12552</v>
      </c>
      <c r="F3285" t="s">
        <v>106</v>
      </c>
      <c r="G3285" s="1">
        <v>44853</v>
      </c>
    </row>
    <row r="3286" spans="1:7" x14ac:dyDescent="0.25">
      <c r="A3286" t="s">
        <v>12556</v>
      </c>
      <c r="B3286" s="1">
        <v>44853</v>
      </c>
      <c r="C3286" t="s">
        <v>79</v>
      </c>
      <c r="D3286">
        <v>444900</v>
      </c>
      <c r="E3286" t="s">
        <v>12555</v>
      </c>
      <c r="F3286" t="s">
        <v>106</v>
      </c>
      <c r="G3286" s="1">
        <v>44855</v>
      </c>
    </row>
    <row r="3287" spans="1:7" x14ac:dyDescent="0.25">
      <c r="A3287" t="s">
        <v>12447</v>
      </c>
      <c r="B3287" s="1">
        <v>44853</v>
      </c>
      <c r="C3287" t="s">
        <v>79</v>
      </c>
      <c r="D3287">
        <v>444901</v>
      </c>
      <c r="E3287" t="s">
        <v>12446</v>
      </c>
      <c r="F3287" t="s">
        <v>106</v>
      </c>
      <c r="G3287" s="1">
        <v>44854</v>
      </c>
    </row>
    <row r="3288" spans="1:7" x14ac:dyDescent="0.25">
      <c r="A3288" t="s">
        <v>12449</v>
      </c>
      <c r="B3288" s="1">
        <v>44853</v>
      </c>
      <c r="C3288" t="s">
        <v>79</v>
      </c>
      <c r="D3288">
        <v>444902</v>
      </c>
      <c r="E3288" t="s">
        <v>12448</v>
      </c>
      <c r="F3288" t="s">
        <v>106</v>
      </c>
      <c r="G3288" s="1">
        <v>44854</v>
      </c>
    </row>
    <row r="3289" spans="1:7" x14ac:dyDescent="0.25">
      <c r="A3289" t="s">
        <v>12452</v>
      </c>
      <c r="B3289" s="1">
        <v>44853</v>
      </c>
      <c r="C3289" t="s">
        <v>79</v>
      </c>
      <c r="D3289">
        <v>444903</v>
      </c>
      <c r="E3289" t="s">
        <v>12450</v>
      </c>
      <c r="F3289" t="s">
        <v>106</v>
      </c>
      <c r="G3289" s="1">
        <v>44854</v>
      </c>
    </row>
    <row r="3290" spans="1:7" x14ac:dyDescent="0.25">
      <c r="A3290" t="s">
        <v>12454</v>
      </c>
      <c r="B3290" s="1">
        <v>44853</v>
      </c>
      <c r="C3290" t="s">
        <v>79</v>
      </c>
      <c r="D3290">
        <v>444904</v>
      </c>
      <c r="E3290" t="s">
        <v>12453</v>
      </c>
      <c r="F3290" t="s">
        <v>106</v>
      </c>
      <c r="G3290" s="1">
        <v>44854</v>
      </c>
    </row>
    <row r="3291" spans="1:7" x14ac:dyDescent="0.25">
      <c r="A3291" t="s">
        <v>12456</v>
      </c>
      <c r="B3291" s="1">
        <v>44853</v>
      </c>
      <c r="C3291" t="s">
        <v>79</v>
      </c>
      <c r="D3291">
        <v>444905</v>
      </c>
      <c r="E3291" t="s">
        <v>12455</v>
      </c>
      <c r="F3291" t="s">
        <v>106</v>
      </c>
      <c r="G3291" s="1">
        <v>44855</v>
      </c>
    </row>
    <row r="3292" spans="1:7" x14ac:dyDescent="0.25">
      <c r="A3292" t="s">
        <v>12458</v>
      </c>
      <c r="B3292" s="1">
        <v>44853</v>
      </c>
      <c r="C3292" t="s">
        <v>79</v>
      </c>
      <c r="D3292">
        <v>444906</v>
      </c>
      <c r="E3292" t="s">
        <v>12457</v>
      </c>
      <c r="F3292" t="s">
        <v>106</v>
      </c>
      <c r="G3292" s="1">
        <v>44854</v>
      </c>
    </row>
    <row r="3293" spans="1:7" x14ac:dyDescent="0.25">
      <c r="A3293" t="s">
        <v>12460</v>
      </c>
      <c r="B3293" s="1">
        <v>44853</v>
      </c>
      <c r="C3293" t="s">
        <v>79</v>
      </c>
      <c r="D3293">
        <v>444907</v>
      </c>
      <c r="E3293" t="s">
        <v>12459</v>
      </c>
      <c r="F3293" t="s">
        <v>106</v>
      </c>
      <c r="G3293" s="1">
        <v>44854</v>
      </c>
    </row>
    <row r="3294" spans="1:7" x14ac:dyDescent="0.25">
      <c r="A3294" t="s">
        <v>12462</v>
      </c>
      <c r="B3294" s="1">
        <v>44853</v>
      </c>
      <c r="C3294" t="s">
        <v>79</v>
      </c>
      <c r="D3294">
        <v>444908</v>
      </c>
      <c r="E3294" t="s">
        <v>12461</v>
      </c>
      <c r="F3294" t="s">
        <v>106</v>
      </c>
      <c r="G3294" s="1">
        <v>44854</v>
      </c>
    </row>
    <row r="3295" spans="1:7" x14ac:dyDescent="0.25">
      <c r="A3295" t="s">
        <v>12464</v>
      </c>
      <c r="B3295" s="1">
        <v>44853</v>
      </c>
      <c r="C3295" t="s">
        <v>79</v>
      </c>
      <c r="D3295">
        <v>444909</v>
      </c>
      <c r="E3295" t="s">
        <v>12463</v>
      </c>
      <c r="F3295" t="s">
        <v>106</v>
      </c>
      <c r="G3295" s="1">
        <v>44854</v>
      </c>
    </row>
    <row r="3296" spans="1:7" x14ac:dyDescent="0.25">
      <c r="A3296" t="s">
        <v>12466</v>
      </c>
      <c r="B3296" s="1">
        <v>44853</v>
      </c>
      <c r="C3296" t="s">
        <v>79</v>
      </c>
      <c r="D3296">
        <v>444910</v>
      </c>
      <c r="E3296" t="s">
        <v>12465</v>
      </c>
      <c r="F3296" t="s">
        <v>106</v>
      </c>
      <c r="G3296" s="1">
        <v>44854</v>
      </c>
    </row>
    <row r="3297" spans="1:7" x14ac:dyDescent="0.25">
      <c r="A3297" t="s">
        <v>12468</v>
      </c>
      <c r="B3297" s="1">
        <v>44853</v>
      </c>
      <c r="C3297" t="s">
        <v>79</v>
      </c>
      <c r="D3297">
        <v>444911</v>
      </c>
      <c r="E3297" t="s">
        <v>12467</v>
      </c>
      <c r="F3297" t="s">
        <v>106</v>
      </c>
      <c r="G3297" s="1">
        <v>44854</v>
      </c>
    </row>
    <row r="3298" spans="1:7" x14ac:dyDescent="0.25">
      <c r="A3298" t="s">
        <v>12470</v>
      </c>
      <c r="B3298" s="1">
        <v>44853</v>
      </c>
      <c r="C3298" t="s">
        <v>79</v>
      </c>
      <c r="D3298">
        <v>444912</v>
      </c>
      <c r="E3298" t="s">
        <v>12469</v>
      </c>
      <c r="F3298" t="s">
        <v>106</v>
      </c>
      <c r="G3298" s="1">
        <v>44854</v>
      </c>
    </row>
    <row r="3299" spans="1:7" x14ac:dyDescent="0.25">
      <c r="A3299" t="s">
        <v>12472</v>
      </c>
      <c r="B3299" s="1">
        <v>44853</v>
      </c>
      <c r="C3299" t="s">
        <v>79</v>
      </c>
      <c r="D3299">
        <v>444913</v>
      </c>
      <c r="E3299" t="s">
        <v>12471</v>
      </c>
      <c r="F3299" t="s">
        <v>106</v>
      </c>
      <c r="G3299" s="1">
        <v>44854</v>
      </c>
    </row>
    <row r="3300" spans="1:7" x14ac:dyDescent="0.25">
      <c r="A3300" t="s">
        <v>12476</v>
      </c>
      <c r="B3300" s="1">
        <v>44853</v>
      </c>
      <c r="C3300" t="s">
        <v>79</v>
      </c>
      <c r="D3300">
        <v>444914</v>
      </c>
      <c r="E3300" t="s">
        <v>12475</v>
      </c>
      <c r="F3300" t="s">
        <v>106</v>
      </c>
      <c r="G3300" s="1">
        <v>44854</v>
      </c>
    </row>
    <row r="3301" spans="1:7" x14ac:dyDescent="0.25">
      <c r="A3301" t="s">
        <v>12478</v>
      </c>
      <c r="B3301" s="1">
        <v>44853</v>
      </c>
      <c r="C3301" t="s">
        <v>79</v>
      </c>
      <c r="D3301">
        <v>444915</v>
      </c>
      <c r="E3301" t="s">
        <v>12477</v>
      </c>
      <c r="F3301" t="s">
        <v>106</v>
      </c>
      <c r="G3301" s="1">
        <v>44854</v>
      </c>
    </row>
    <row r="3302" spans="1:7" x14ac:dyDescent="0.25">
      <c r="A3302" t="s">
        <v>12480</v>
      </c>
      <c r="B3302" s="1">
        <v>44853</v>
      </c>
      <c r="C3302" t="s">
        <v>79</v>
      </c>
      <c r="D3302">
        <v>444916</v>
      </c>
      <c r="E3302" t="s">
        <v>12479</v>
      </c>
      <c r="F3302" t="s">
        <v>106</v>
      </c>
      <c r="G3302" s="1">
        <v>44854</v>
      </c>
    </row>
    <row r="3303" spans="1:7" x14ac:dyDescent="0.25">
      <c r="A3303" t="s">
        <v>12482</v>
      </c>
      <c r="B3303" s="1">
        <v>44853</v>
      </c>
      <c r="C3303" t="s">
        <v>79</v>
      </c>
      <c r="D3303">
        <v>444917</v>
      </c>
      <c r="E3303" t="s">
        <v>12481</v>
      </c>
      <c r="F3303" t="s">
        <v>106</v>
      </c>
      <c r="G3303" s="1">
        <v>44854</v>
      </c>
    </row>
    <row r="3304" spans="1:7" x14ac:dyDescent="0.25">
      <c r="A3304" t="s">
        <v>12484</v>
      </c>
      <c r="B3304" s="1">
        <v>44853</v>
      </c>
      <c r="C3304" t="s">
        <v>79</v>
      </c>
      <c r="D3304">
        <v>444918</v>
      </c>
      <c r="E3304" t="s">
        <v>12483</v>
      </c>
      <c r="F3304" t="s">
        <v>106</v>
      </c>
      <c r="G3304" s="1">
        <v>44854</v>
      </c>
    </row>
    <row r="3305" spans="1:7" x14ac:dyDescent="0.25">
      <c r="A3305" t="s">
        <v>12486</v>
      </c>
      <c r="B3305" s="1">
        <v>44853</v>
      </c>
      <c r="C3305" t="s">
        <v>79</v>
      </c>
      <c r="D3305">
        <v>444919</v>
      </c>
      <c r="E3305" t="s">
        <v>12485</v>
      </c>
      <c r="F3305" t="s">
        <v>106</v>
      </c>
      <c r="G3305" s="1">
        <v>44854</v>
      </c>
    </row>
    <row r="3306" spans="1:7" x14ac:dyDescent="0.25">
      <c r="A3306" t="s">
        <v>12488</v>
      </c>
      <c r="B3306" s="1">
        <v>44853</v>
      </c>
      <c r="C3306" t="s">
        <v>79</v>
      </c>
      <c r="D3306">
        <v>444920</v>
      </c>
      <c r="E3306" t="s">
        <v>12487</v>
      </c>
      <c r="F3306" t="s">
        <v>106</v>
      </c>
      <c r="G3306" s="1">
        <v>44854</v>
      </c>
    </row>
    <row r="3307" spans="1:7" x14ac:dyDescent="0.25">
      <c r="A3307" t="s">
        <v>12490</v>
      </c>
      <c r="B3307" s="1">
        <v>44853</v>
      </c>
      <c r="C3307" t="s">
        <v>79</v>
      </c>
      <c r="D3307">
        <v>444921</v>
      </c>
      <c r="E3307" t="s">
        <v>12489</v>
      </c>
      <c r="F3307" t="s">
        <v>111</v>
      </c>
      <c r="G3307" s="1">
        <v>44861</v>
      </c>
    </row>
    <row r="3308" spans="1:7" x14ac:dyDescent="0.25">
      <c r="A3308" t="s">
        <v>12492</v>
      </c>
      <c r="B3308" s="1">
        <v>44853</v>
      </c>
      <c r="C3308" t="s">
        <v>79</v>
      </c>
      <c r="D3308">
        <v>444922</v>
      </c>
      <c r="E3308" t="s">
        <v>12491</v>
      </c>
      <c r="F3308" t="s">
        <v>106</v>
      </c>
      <c r="G3308" s="1">
        <v>44855</v>
      </c>
    </row>
    <row r="3309" spans="1:7" x14ac:dyDescent="0.25">
      <c r="A3309" t="s">
        <v>12494</v>
      </c>
      <c r="B3309" s="1">
        <v>44853</v>
      </c>
      <c r="C3309" t="s">
        <v>79</v>
      </c>
      <c r="D3309">
        <v>444923</v>
      </c>
      <c r="E3309" t="s">
        <v>12493</v>
      </c>
      <c r="F3309" t="s">
        <v>106</v>
      </c>
      <c r="G3309" s="1">
        <v>44854</v>
      </c>
    </row>
    <row r="3310" spans="1:7" x14ac:dyDescent="0.25">
      <c r="A3310" t="s">
        <v>12496</v>
      </c>
      <c r="B3310" s="1">
        <v>44853</v>
      </c>
      <c r="C3310" t="s">
        <v>79</v>
      </c>
      <c r="D3310">
        <v>444924</v>
      </c>
      <c r="E3310" t="s">
        <v>12495</v>
      </c>
      <c r="F3310" t="s">
        <v>106</v>
      </c>
      <c r="G3310" s="1">
        <v>44854</v>
      </c>
    </row>
    <row r="3311" spans="1:7" x14ac:dyDescent="0.25">
      <c r="A3311" t="s">
        <v>12498</v>
      </c>
      <c r="B3311" s="1">
        <v>44853</v>
      </c>
      <c r="C3311" t="s">
        <v>79</v>
      </c>
      <c r="D3311">
        <v>444925</v>
      </c>
      <c r="E3311" t="s">
        <v>12497</v>
      </c>
      <c r="F3311" t="s">
        <v>106</v>
      </c>
      <c r="G3311" s="1">
        <v>44854</v>
      </c>
    </row>
    <row r="3312" spans="1:7" x14ac:dyDescent="0.25">
      <c r="A3312" t="s">
        <v>12500</v>
      </c>
      <c r="B3312" s="1">
        <v>44853</v>
      </c>
      <c r="C3312" t="s">
        <v>79</v>
      </c>
      <c r="D3312">
        <v>444926</v>
      </c>
      <c r="E3312" t="s">
        <v>12499</v>
      </c>
      <c r="F3312" t="s">
        <v>106</v>
      </c>
      <c r="G3312" s="1">
        <v>44854</v>
      </c>
    </row>
    <row r="3313" spans="1:7" x14ac:dyDescent="0.25">
      <c r="A3313" t="s">
        <v>12502</v>
      </c>
      <c r="B3313" s="1">
        <v>44853</v>
      </c>
      <c r="C3313" t="s">
        <v>79</v>
      </c>
      <c r="D3313">
        <v>444927</v>
      </c>
      <c r="E3313" t="s">
        <v>12501</v>
      </c>
      <c r="F3313" t="s">
        <v>106</v>
      </c>
      <c r="G3313" s="1">
        <v>44854</v>
      </c>
    </row>
    <row r="3314" spans="1:7" x14ac:dyDescent="0.25">
      <c r="A3314" t="s">
        <v>12504</v>
      </c>
      <c r="B3314" s="1">
        <v>44853</v>
      </c>
      <c r="C3314" t="s">
        <v>79</v>
      </c>
      <c r="D3314">
        <v>444928</v>
      </c>
      <c r="E3314" t="s">
        <v>12503</v>
      </c>
      <c r="F3314" t="s">
        <v>106</v>
      </c>
      <c r="G3314" s="1">
        <v>44854</v>
      </c>
    </row>
    <row r="3315" spans="1:7" x14ac:dyDescent="0.25">
      <c r="A3315" t="s">
        <v>12506</v>
      </c>
      <c r="B3315" s="1">
        <v>44853</v>
      </c>
      <c r="C3315" t="s">
        <v>79</v>
      </c>
      <c r="D3315">
        <v>444929</v>
      </c>
      <c r="E3315" t="s">
        <v>12505</v>
      </c>
      <c r="F3315" t="s">
        <v>106</v>
      </c>
      <c r="G3315" s="1">
        <v>44854</v>
      </c>
    </row>
    <row r="3316" spans="1:7" x14ac:dyDescent="0.25">
      <c r="A3316" t="s">
        <v>12510</v>
      </c>
      <c r="B3316" s="1">
        <v>44853</v>
      </c>
      <c r="C3316" t="s">
        <v>79</v>
      </c>
      <c r="D3316">
        <v>444930</v>
      </c>
      <c r="E3316" t="s">
        <v>12509</v>
      </c>
      <c r="F3316" t="s">
        <v>106</v>
      </c>
      <c r="G3316" s="1">
        <v>44854</v>
      </c>
    </row>
    <row r="3317" spans="1:7" x14ac:dyDescent="0.25">
      <c r="A3317" t="s">
        <v>12558</v>
      </c>
      <c r="B3317" s="1">
        <v>44853</v>
      </c>
      <c r="C3317" t="s">
        <v>79</v>
      </c>
      <c r="D3317">
        <v>444931</v>
      </c>
      <c r="E3317" t="s">
        <v>12557</v>
      </c>
      <c r="F3317" t="s">
        <v>106</v>
      </c>
      <c r="G3317" s="1">
        <v>44856</v>
      </c>
    </row>
    <row r="3318" spans="1:7" x14ac:dyDescent="0.25">
      <c r="A3318" t="s">
        <v>12560</v>
      </c>
      <c r="B3318" s="1">
        <v>44853</v>
      </c>
      <c r="C3318" t="s">
        <v>79</v>
      </c>
      <c r="D3318">
        <v>444932</v>
      </c>
      <c r="E3318" t="s">
        <v>12559</v>
      </c>
      <c r="F3318" t="s">
        <v>106</v>
      </c>
      <c r="G3318" s="1">
        <v>44854</v>
      </c>
    </row>
    <row r="3319" spans="1:7" x14ac:dyDescent="0.25">
      <c r="A3319" t="s">
        <v>12562</v>
      </c>
      <c r="B3319" s="1">
        <v>44853</v>
      </c>
      <c r="C3319" t="s">
        <v>79</v>
      </c>
      <c r="D3319">
        <v>444933</v>
      </c>
      <c r="E3319" t="s">
        <v>12561</v>
      </c>
      <c r="F3319" t="s">
        <v>106</v>
      </c>
      <c r="G3319" s="1">
        <v>44854</v>
      </c>
    </row>
    <row r="3320" spans="1:7" x14ac:dyDescent="0.25">
      <c r="A3320" t="s">
        <v>12564</v>
      </c>
      <c r="B3320" s="1">
        <v>44853</v>
      </c>
      <c r="C3320" t="s">
        <v>79</v>
      </c>
      <c r="D3320">
        <v>444934</v>
      </c>
      <c r="E3320" t="s">
        <v>12563</v>
      </c>
      <c r="F3320" t="s">
        <v>106</v>
      </c>
      <c r="G3320" s="1">
        <v>44854</v>
      </c>
    </row>
    <row r="3321" spans="1:7" x14ac:dyDescent="0.25">
      <c r="A3321" t="s">
        <v>25109</v>
      </c>
      <c r="B3321" s="1">
        <v>44853</v>
      </c>
      <c r="C3321" t="s">
        <v>79</v>
      </c>
      <c r="D3321">
        <v>445247</v>
      </c>
      <c r="E3321" t="s">
        <v>25110</v>
      </c>
      <c r="F3321" t="s">
        <v>106</v>
      </c>
      <c r="G3321" s="1">
        <v>44854</v>
      </c>
    </row>
    <row r="3322" spans="1:7" x14ac:dyDescent="0.25">
      <c r="A3322" t="s">
        <v>25111</v>
      </c>
      <c r="B3322" s="1">
        <v>44853</v>
      </c>
      <c r="C3322" t="s">
        <v>79</v>
      </c>
      <c r="D3322">
        <v>445248</v>
      </c>
      <c r="E3322" t="s">
        <v>25112</v>
      </c>
      <c r="F3322" t="s">
        <v>106</v>
      </c>
      <c r="G3322" s="1">
        <v>44854</v>
      </c>
    </row>
    <row r="3323" spans="1:7" x14ac:dyDescent="0.25">
      <c r="A3323" t="s">
        <v>25113</v>
      </c>
      <c r="B3323" s="1">
        <v>44853</v>
      </c>
      <c r="C3323" t="s">
        <v>79</v>
      </c>
      <c r="D3323">
        <v>445249</v>
      </c>
      <c r="E3323" t="s">
        <v>25114</v>
      </c>
      <c r="F3323" t="s">
        <v>106</v>
      </c>
      <c r="G3323" s="1">
        <v>44854</v>
      </c>
    </row>
    <row r="3324" spans="1:7" x14ac:dyDescent="0.25">
      <c r="A3324" t="s">
        <v>12686</v>
      </c>
      <c r="B3324" s="1">
        <v>44853</v>
      </c>
      <c r="C3324" t="s">
        <v>79</v>
      </c>
      <c r="D3324">
        <v>445322</v>
      </c>
      <c r="E3324" t="s">
        <v>12685</v>
      </c>
      <c r="F3324" t="s">
        <v>106</v>
      </c>
      <c r="G3324" s="1">
        <v>44862</v>
      </c>
    </row>
    <row r="3325" spans="1:7" x14ac:dyDescent="0.25">
      <c r="A3325" t="s">
        <v>12692</v>
      </c>
      <c r="B3325" s="1">
        <v>44853</v>
      </c>
      <c r="C3325" t="s">
        <v>79</v>
      </c>
      <c r="D3325">
        <v>445323</v>
      </c>
      <c r="E3325" t="s">
        <v>12691</v>
      </c>
      <c r="F3325" t="s">
        <v>106</v>
      </c>
      <c r="G3325" s="1">
        <v>44856</v>
      </c>
    </row>
    <row r="3326" spans="1:7" x14ac:dyDescent="0.25">
      <c r="A3326" t="s">
        <v>12694</v>
      </c>
      <c r="B3326" s="1">
        <v>44853</v>
      </c>
      <c r="C3326" t="s">
        <v>79</v>
      </c>
      <c r="D3326">
        <v>445324</v>
      </c>
      <c r="E3326" t="s">
        <v>12693</v>
      </c>
      <c r="F3326" t="s">
        <v>281</v>
      </c>
      <c r="G3326" s="1">
        <v>44861</v>
      </c>
    </row>
    <row r="3327" spans="1:7" x14ac:dyDescent="0.25">
      <c r="A3327" t="s">
        <v>12696</v>
      </c>
      <c r="B3327" s="1">
        <v>44853</v>
      </c>
      <c r="C3327" t="s">
        <v>79</v>
      </c>
      <c r="D3327">
        <v>445325</v>
      </c>
      <c r="E3327" t="s">
        <v>12695</v>
      </c>
      <c r="F3327" t="s">
        <v>106</v>
      </c>
      <c r="G3327" s="1">
        <v>44854</v>
      </c>
    </row>
    <row r="3328" spans="1:7" x14ac:dyDescent="0.25">
      <c r="A3328" t="s">
        <v>12698</v>
      </c>
      <c r="B3328" s="1">
        <v>44853</v>
      </c>
      <c r="C3328" t="s">
        <v>79</v>
      </c>
      <c r="D3328">
        <v>445326</v>
      </c>
      <c r="E3328" t="s">
        <v>12697</v>
      </c>
      <c r="F3328" t="s">
        <v>106</v>
      </c>
      <c r="G3328" s="1">
        <v>44854</v>
      </c>
    </row>
    <row r="3329" spans="1:7" x14ac:dyDescent="0.25">
      <c r="A3329" t="s">
        <v>12700</v>
      </c>
      <c r="B3329" s="1">
        <v>44853</v>
      </c>
      <c r="C3329" t="s">
        <v>79</v>
      </c>
      <c r="D3329">
        <v>445327</v>
      </c>
      <c r="E3329" t="s">
        <v>12699</v>
      </c>
      <c r="F3329" t="s">
        <v>106</v>
      </c>
      <c r="G3329" s="1">
        <v>44854</v>
      </c>
    </row>
    <row r="3330" spans="1:7" x14ac:dyDescent="0.25">
      <c r="A3330" t="s">
        <v>12706</v>
      </c>
      <c r="B3330" s="1">
        <v>44853</v>
      </c>
      <c r="C3330" t="s">
        <v>79</v>
      </c>
      <c r="D3330">
        <v>445328</v>
      </c>
      <c r="E3330" t="s">
        <v>12705</v>
      </c>
      <c r="F3330" t="s">
        <v>106</v>
      </c>
      <c r="G3330" s="1">
        <v>44855</v>
      </c>
    </row>
    <row r="3331" spans="1:7" x14ac:dyDescent="0.25">
      <c r="A3331" t="s">
        <v>12708</v>
      </c>
      <c r="B3331" s="1">
        <v>44853</v>
      </c>
      <c r="C3331" t="s">
        <v>79</v>
      </c>
      <c r="D3331">
        <v>445329</v>
      </c>
      <c r="E3331" t="s">
        <v>12707</v>
      </c>
      <c r="F3331" t="s">
        <v>106</v>
      </c>
      <c r="G3331" s="1">
        <v>44858</v>
      </c>
    </row>
    <row r="3332" spans="1:7" x14ac:dyDescent="0.25">
      <c r="A3332" t="s">
        <v>12710</v>
      </c>
      <c r="B3332" s="1">
        <v>44853</v>
      </c>
      <c r="C3332" t="s">
        <v>79</v>
      </c>
      <c r="D3332">
        <v>445330</v>
      </c>
      <c r="E3332" t="s">
        <v>12709</v>
      </c>
      <c r="F3332" t="s">
        <v>106</v>
      </c>
      <c r="G3332" s="1">
        <v>44854</v>
      </c>
    </row>
    <row r="3333" spans="1:7" x14ac:dyDescent="0.25">
      <c r="A3333" t="s">
        <v>12724</v>
      </c>
      <c r="B3333" s="1">
        <v>44853</v>
      </c>
      <c r="C3333" t="s">
        <v>79</v>
      </c>
      <c r="D3333">
        <v>445331</v>
      </c>
      <c r="E3333" t="s">
        <v>12723</v>
      </c>
      <c r="F3333" t="s">
        <v>106</v>
      </c>
      <c r="G3333" s="1">
        <v>44854</v>
      </c>
    </row>
    <row r="3334" spans="1:7" x14ac:dyDescent="0.25">
      <c r="A3334" t="s">
        <v>12726</v>
      </c>
      <c r="B3334" s="1">
        <v>44853</v>
      </c>
      <c r="C3334" t="s">
        <v>79</v>
      </c>
      <c r="D3334">
        <v>445332</v>
      </c>
      <c r="E3334" t="s">
        <v>12725</v>
      </c>
      <c r="F3334" t="s">
        <v>106</v>
      </c>
      <c r="G3334" s="1">
        <v>44855</v>
      </c>
    </row>
    <row r="3335" spans="1:7" x14ac:dyDescent="0.25">
      <c r="A3335" t="s">
        <v>12728</v>
      </c>
      <c r="B3335" s="1">
        <v>44853</v>
      </c>
      <c r="C3335" t="s">
        <v>79</v>
      </c>
      <c r="D3335">
        <v>445333</v>
      </c>
      <c r="E3335" t="s">
        <v>12727</v>
      </c>
      <c r="F3335" t="s">
        <v>106</v>
      </c>
      <c r="G3335" s="1">
        <v>44854</v>
      </c>
    </row>
    <row r="3336" spans="1:7" x14ac:dyDescent="0.25">
      <c r="A3336" t="s">
        <v>12733</v>
      </c>
      <c r="B3336" s="1">
        <v>44853</v>
      </c>
      <c r="C3336" t="s">
        <v>79</v>
      </c>
      <c r="D3336">
        <v>445334</v>
      </c>
      <c r="E3336" t="s">
        <v>12732</v>
      </c>
      <c r="F3336" t="s">
        <v>106</v>
      </c>
      <c r="G3336" s="1">
        <v>44854</v>
      </c>
    </row>
    <row r="3337" spans="1:7" x14ac:dyDescent="0.25">
      <c r="A3337" t="s">
        <v>12735</v>
      </c>
      <c r="B3337" s="1">
        <v>44853</v>
      </c>
      <c r="C3337" t="s">
        <v>79</v>
      </c>
      <c r="D3337">
        <v>445335</v>
      </c>
      <c r="E3337" t="s">
        <v>12734</v>
      </c>
      <c r="F3337" t="s">
        <v>106</v>
      </c>
      <c r="G3337" s="1">
        <v>44858</v>
      </c>
    </row>
    <row r="3338" spans="1:7" x14ac:dyDescent="0.25">
      <c r="A3338" t="s">
        <v>12741</v>
      </c>
      <c r="B3338" s="1">
        <v>44853</v>
      </c>
      <c r="C3338" t="s">
        <v>79</v>
      </c>
      <c r="D3338">
        <v>445336</v>
      </c>
      <c r="E3338" t="s">
        <v>12740</v>
      </c>
      <c r="F3338" t="s">
        <v>111</v>
      </c>
      <c r="G3338" s="1">
        <v>44861</v>
      </c>
    </row>
    <row r="3339" spans="1:7" x14ac:dyDescent="0.25">
      <c r="A3339" t="s">
        <v>12743</v>
      </c>
      <c r="B3339" s="1">
        <v>44853</v>
      </c>
      <c r="C3339" t="s">
        <v>79</v>
      </c>
      <c r="D3339">
        <v>445337</v>
      </c>
      <c r="E3339" t="s">
        <v>12742</v>
      </c>
      <c r="F3339" t="s">
        <v>106</v>
      </c>
      <c r="G3339" s="1">
        <v>44854</v>
      </c>
    </row>
    <row r="3340" spans="1:7" x14ac:dyDescent="0.25">
      <c r="A3340" t="s">
        <v>12761</v>
      </c>
      <c r="B3340" s="1">
        <v>44853</v>
      </c>
      <c r="C3340" t="s">
        <v>79</v>
      </c>
      <c r="D3340">
        <v>445338</v>
      </c>
      <c r="E3340" t="s">
        <v>12760</v>
      </c>
      <c r="F3340" t="s">
        <v>106</v>
      </c>
      <c r="G3340" s="1">
        <v>44855</v>
      </c>
    </row>
    <row r="3341" spans="1:7" x14ac:dyDescent="0.25">
      <c r="A3341" t="s">
        <v>12777</v>
      </c>
      <c r="B3341" s="1">
        <v>44853</v>
      </c>
      <c r="C3341" t="s">
        <v>79</v>
      </c>
      <c r="D3341">
        <v>445339</v>
      </c>
      <c r="E3341" t="s">
        <v>12776</v>
      </c>
      <c r="F3341" t="s">
        <v>106</v>
      </c>
      <c r="G3341" s="1">
        <v>44854</v>
      </c>
    </row>
    <row r="3342" spans="1:7" x14ac:dyDescent="0.25">
      <c r="A3342" t="s">
        <v>12566</v>
      </c>
      <c r="B3342" s="1">
        <v>44853</v>
      </c>
      <c r="C3342" t="s">
        <v>79</v>
      </c>
      <c r="D3342">
        <v>445382</v>
      </c>
      <c r="E3342" t="s">
        <v>12565</v>
      </c>
      <c r="F3342" t="s">
        <v>106</v>
      </c>
      <c r="G3342" s="1">
        <v>44854</v>
      </c>
    </row>
    <row r="3343" spans="1:7" x14ac:dyDescent="0.25">
      <c r="A3343" t="s">
        <v>12568</v>
      </c>
      <c r="B3343" s="1">
        <v>44853</v>
      </c>
      <c r="C3343" t="s">
        <v>79</v>
      </c>
      <c r="D3343">
        <v>445383</v>
      </c>
      <c r="E3343" t="s">
        <v>12567</v>
      </c>
      <c r="F3343" t="s">
        <v>106</v>
      </c>
      <c r="G3343" s="1">
        <v>44854</v>
      </c>
    </row>
    <row r="3344" spans="1:7" x14ac:dyDescent="0.25">
      <c r="A3344" t="s">
        <v>12573</v>
      </c>
      <c r="B3344" s="1">
        <v>44853</v>
      </c>
      <c r="C3344" t="s">
        <v>79</v>
      </c>
      <c r="D3344">
        <v>445384</v>
      </c>
      <c r="E3344" t="s">
        <v>12571</v>
      </c>
      <c r="F3344" t="s">
        <v>106</v>
      </c>
      <c r="G3344" s="1">
        <v>44854</v>
      </c>
    </row>
    <row r="3345" spans="1:7" x14ac:dyDescent="0.25">
      <c r="A3345" t="s">
        <v>12575</v>
      </c>
      <c r="B3345" s="1">
        <v>44853</v>
      </c>
      <c r="C3345" t="s">
        <v>79</v>
      </c>
      <c r="D3345">
        <v>445385</v>
      </c>
      <c r="E3345" t="s">
        <v>12574</v>
      </c>
      <c r="F3345" t="s">
        <v>106</v>
      </c>
      <c r="G3345" s="1">
        <v>44854</v>
      </c>
    </row>
    <row r="3346" spans="1:7" x14ac:dyDescent="0.25">
      <c r="A3346" t="s">
        <v>12577</v>
      </c>
      <c r="B3346" s="1">
        <v>44853</v>
      </c>
      <c r="C3346" t="s">
        <v>79</v>
      </c>
      <c r="D3346">
        <v>445386</v>
      </c>
      <c r="E3346" t="s">
        <v>12576</v>
      </c>
      <c r="F3346" t="s">
        <v>106</v>
      </c>
      <c r="G3346" s="1">
        <v>44854</v>
      </c>
    </row>
    <row r="3347" spans="1:7" x14ac:dyDescent="0.25">
      <c r="A3347" t="s">
        <v>12579</v>
      </c>
      <c r="B3347" s="1">
        <v>44853</v>
      </c>
      <c r="C3347" t="s">
        <v>79</v>
      </c>
      <c r="D3347">
        <v>445387</v>
      </c>
      <c r="E3347" t="s">
        <v>12578</v>
      </c>
      <c r="F3347" t="s">
        <v>106</v>
      </c>
      <c r="G3347" s="1">
        <v>44854</v>
      </c>
    </row>
    <row r="3348" spans="1:7" x14ac:dyDescent="0.25">
      <c r="A3348" t="s">
        <v>12581</v>
      </c>
      <c r="B3348" s="1">
        <v>44853</v>
      </c>
      <c r="C3348" t="s">
        <v>79</v>
      </c>
      <c r="D3348">
        <v>445388</v>
      </c>
      <c r="E3348" t="s">
        <v>12580</v>
      </c>
      <c r="F3348" t="s">
        <v>106</v>
      </c>
      <c r="G3348" s="1">
        <v>44854</v>
      </c>
    </row>
    <row r="3349" spans="1:7" x14ac:dyDescent="0.25">
      <c r="A3349" t="s">
        <v>12583</v>
      </c>
      <c r="B3349" s="1">
        <v>44853</v>
      </c>
      <c r="C3349" t="s">
        <v>79</v>
      </c>
      <c r="D3349">
        <v>445389</v>
      </c>
      <c r="E3349" t="s">
        <v>12582</v>
      </c>
      <c r="F3349" t="s">
        <v>106</v>
      </c>
      <c r="G3349" s="1">
        <v>44854</v>
      </c>
    </row>
    <row r="3350" spans="1:7" x14ac:dyDescent="0.25">
      <c r="A3350" t="s">
        <v>12585</v>
      </c>
      <c r="B3350" s="1">
        <v>44853</v>
      </c>
      <c r="C3350" t="s">
        <v>79</v>
      </c>
      <c r="D3350">
        <v>445390</v>
      </c>
      <c r="E3350" t="s">
        <v>12584</v>
      </c>
      <c r="F3350" t="s">
        <v>106</v>
      </c>
      <c r="G3350" s="1">
        <v>44855</v>
      </c>
    </row>
    <row r="3351" spans="1:7" x14ac:dyDescent="0.25">
      <c r="A3351" t="s">
        <v>12587</v>
      </c>
      <c r="B3351" s="1">
        <v>44853</v>
      </c>
      <c r="C3351" t="s">
        <v>79</v>
      </c>
      <c r="D3351">
        <v>445391</v>
      </c>
      <c r="E3351" t="s">
        <v>12586</v>
      </c>
      <c r="F3351" t="s">
        <v>281</v>
      </c>
      <c r="G3351" s="1">
        <v>44861</v>
      </c>
    </row>
    <row r="3352" spans="1:7" x14ac:dyDescent="0.25">
      <c r="A3352" t="s">
        <v>12589</v>
      </c>
      <c r="B3352" s="1">
        <v>44853</v>
      </c>
      <c r="C3352" t="s">
        <v>79</v>
      </c>
      <c r="D3352">
        <v>445392</v>
      </c>
      <c r="E3352" t="s">
        <v>12588</v>
      </c>
      <c r="F3352" t="s">
        <v>106</v>
      </c>
      <c r="G3352" s="1">
        <v>44854</v>
      </c>
    </row>
    <row r="3353" spans="1:7" x14ac:dyDescent="0.25">
      <c r="A3353" t="s">
        <v>12593</v>
      </c>
      <c r="B3353" s="1">
        <v>44853</v>
      </c>
      <c r="C3353" t="s">
        <v>79</v>
      </c>
      <c r="D3353">
        <v>445393</v>
      </c>
      <c r="E3353" t="s">
        <v>12591</v>
      </c>
      <c r="F3353" t="s">
        <v>106</v>
      </c>
      <c r="G3353" s="1">
        <v>44854</v>
      </c>
    </row>
    <row r="3354" spans="1:7" x14ac:dyDescent="0.25">
      <c r="A3354" t="s">
        <v>12597</v>
      </c>
      <c r="B3354" s="1">
        <v>44853</v>
      </c>
      <c r="C3354" t="s">
        <v>79</v>
      </c>
      <c r="D3354">
        <v>445394</v>
      </c>
      <c r="E3354" t="s">
        <v>12595</v>
      </c>
      <c r="F3354" t="s">
        <v>111</v>
      </c>
      <c r="G3354" s="1">
        <v>44861</v>
      </c>
    </row>
    <row r="3355" spans="1:7" x14ac:dyDescent="0.25">
      <c r="A3355" t="s">
        <v>12599</v>
      </c>
      <c r="B3355" s="1">
        <v>44853</v>
      </c>
      <c r="C3355" t="s">
        <v>79</v>
      </c>
      <c r="D3355">
        <v>445395</v>
      </c>
      <c r="E3355" t="s">
        <v>12598</v>
      </c>
      <c r="F3355" t="s">
        <v>281</v>
      </c>
      <c r="G3355" s="1">
        <v>44861</v>
      </c>
    </row>
    <row r="3356" spans="1:7" x14ac:dyDescent="0.25">
      <c r="A3356" t="s">
        <v>12601</v>
      </c>
      <c r="B3356" s="1">
        <v>44853</v>
      </c>
      <c r="C3356" t="s">
        <v>79</v>
      </c>
      <c r="D3356">
        <v>445396</v>
      </c>
      <c r="E3356" t="s">
        <v>12600</v>
      </c>
      <c r="F3356" t="s">
        <v>106</v>
      </c>
      <c r="G3356" s="1">
        <v>44854</v>
      </c>
    </row>
    <row r="3357" spans="1:7" x14ac:dyDescent="0.25">
      <c r="A3357" t="s">
        <v>12604</v>
      </c>
      <c r="B3357" s="1">
        <v>44853</v>
      </c>
      <c r="C3357" t="s">
        <v>79</v>
      </c>
      <c r="D3357">
        <v>445397</v>
      </c>
      <c r="E3357" t="s">
        <v>12602</v>
      </c>
      <c r="F3357" t="s">
        <v>106</v>
      </c>
      <c r="G3357" s="1">
        <v>44854</v>
      </c>
    </row>
    <row r="3358" spans="1:7" x14ac:dyDescent="0.25">
      <c r="A3358" t="s">
        <v>12606</v>
      </c>
      <c r="B3358" s="1">
        <v>44853</v>
      </c>
      <c r="C3358" t="s">
        <v>79</v>
      </c>
      <c r="D3358">
        <v>445398</v>
      </c>
      <c r="E3358" t="s">
        <v>12605</v>
      </c>
      <c r="F3358" t="s">
        <v>106</v>
      </c>
      <c r="G3358" s="1">
        <v>44854</v>
      </c>
    </row>
    <row r="3359" spans="1:7" x14ac:dyDescent="0.25">
      <c r="A3359" t="s">
        <v>12608</v>
      </c>
      <c r="B3359" s="1">
        <v>44853</v>
      </c>
      <c r="C3359" t="s">
        <v>79</v>
      </c>
      <c r="D3359">
        <v>445399</v>
      </c>
      <c r="E3359" t="s">
        <v>12607</v>
      </c>
      <c r="F3359" t="s">
        <v>106</v>
      </c>
      <c r="G3359" s="1">
        <v>44854</v>
      </c>
    </row>
    <row r="3360" spans="1:7" x14ac:dyDescent="0.25">
      <c r="A3360" t="s">
        <v>12611</v>
      </c>
      <c r="B3360" s="1">
        <v>44853</v>
      </c>
      <c r="C3360" t="s">
        <v>79</v>
      </c>
      <c r="D3360">
        <v>445400</v>
      </c>
      <c r="E3360" t="s">
        <v>12610</v>
      </c>
      <c r="F3360" t="s">
        <v>106</v>
      </c>
      <c r="G3360" s="1">
        <v>44855</v>
      </c>
    </row>
    <row r="3361" spans="1:7" x14ac:dyDescent="0.25">
      <c r="A3361" t="s">
        <v>12613</v>
      </c>
      <c r="B3361" s="1">
        <v>44853</v>
      </c>
      <c r="C3361" t="s">
        <v>79</v>
      </c>
      <c r="D3361">
        <v>445401</v>
      </c>
      <c r="E3361" t="s">
        <v>12612</v>
      </c>
      <c r="F3361" t="s">
        <v>106</v>
      </c>
      <c r="G3361" s="1">
        <v>44854</v>
      </c>
    </row>
    <row r="3362" spans="1:7" x14ac:dyDescent="0.25">
      <c r="A3362" t="s">
        <v>12615</v>
      </c>
      <c r="B3362" s="1">
        <v>44853</v>
      </c>
      <c r="C3362" t="s">
        <v>79</v>
      </c>
      <c r="D3362">
        <v>445402</v>
      </c>
      <c r="E3362" t="s">
        <v>12614</v>
      </c>
      <c r="F3362" t="s">
        <v>106</v>
      </c>
      <c r="G3362" s="1">
        <v>44854</v>
      </c>
    </row>
    <row r="3363" spans="1:7" x14ac:dyDescent="0.25">
      <c r="A3363" t="s">
        <v>12617</v>
      </c>
      <c r="B3363" s="1">
        <v>44853</v>
      </c>
      <c r="C3363" t="s">
        <v>79</v>
      </c>
      <c r="D3363">
        <v>445403</v>
      </c>
      <c r="E3363" t="s">
        <v>12616</v>
      </c>
      <c r="F3363" t="s">
        <v>106</v>
      </c>
      <c r="G3363" s="1">
        <v>44855</v>
      </c>
    </row>
    <row r="3364" spans="1:7" x14ac:dyDescent="0.25">
      <c r="A3364" t="s">
        <v>12619</v>
      </c>
      <c r="B3364" s="1">
        <v>44853</v>
      </c>
      <c r="C3364" t="s">
        <v>79</v>
      </c>
      <c r="D3364">
        <v>445404</v>
      </c>
      <c r="E3364" t="s">
        <v>12618</v>
      </c>
      <c r="F3364" t="s">
        <v>106</v>
      </c>
      <c r="G3364" s="1">
        <v>44854</v>
      </c>
    </row>
    <row r="3365" spans="1:7" x14ac:dyDescent="0.25">
      <c r="A3365" t="s">
        <v>12621</v>
      </c>
      <c r="B3365" s="1">
        <v>44853</v>
      </c>
      <c r="C3365" t="s">
        <v>79</v>
      </c>
      <c r="D3365">
        <v>445405</v>
      </c>
      <c r="E3365" t="s">
        <v>12620</v>
      </c>
      <c r="F3365" t="s">
        <v>106</v>
      </c>
      <c r="G3365" s="1">
        <v>44854</v>
      </c>
    </row>
    <row r="3366" spans="1:7" x14ac:dyDescent="0.25">
      <c r="A3366" t="s">
        <v>12623</v>
      </c>
      <c r="B3366" s="1">
        <v>44853</v>
      </c>
      <c r="C3366" t="s">
        <v>79</v>
      </c>
      <c r="D3366">
        <v>445406</v>
      </c>
      <c r="E3366" t="s">
        <v>12622</v>
      </c>
      <c r="F3366" t="s">
        <v>106</v>
      </c>
      <c r="G3366" s="1">
        <v>44854</v>
      </c>
    </row>
    <row r="3367" spans="1:7" x14ac:dyDescent="0.25">
      <c r="A3367" t="s">
        <v>12625</v>
      </c>
      <c r="B3367" s="1">
        <v>44853</v>
      </c>
      <c r="C3367" t="s">
        <v>79</v>
      </c>
      <c r="D3367">
        <v>445407</v>
      </c>
      <c r="E3367" t="s">
        <v>12624</v>
      </c>
      <c r="F3367" t="s">
        <v>106</v>
      </c>
      <c r="G3367" s="1">
        <v>44854</v>
      </c>
    </row>
    <row r="3368" spans="1:7" x14ac:dyDescent="0.25">
      <c r="A3368" t="s">
        <v>12627</v>
      </c>
      <c r="B3368" s="1">
        <v>44853</v>
      </c>
      <c r="C3368" t="s">
        <v>79</v>
      </c>
      <c r="D3368">
        <v>445408</v>
      </c>
      <c r="E3368" t="s">
        <v>12626</v>
      </c>
      <c r="F3368" t="s">
        <v>106</v>
      </c>
      <c r="G3368" s="1">
        <v>44856</v>
      </c>
    </row>
    <row r="3369" spans="1:7" x14ac:dyDescent="0.25">
      <c r="A3369" t="s">
        <v>12629</v>
      </c>
      <c r="B3369" s="1">
        <v>44853</v>
      </c>
      <c r="C3369" t="s">
        <v>79</v>
      </c>
      <c r="D3369">
        <v>445409</v>
      </c>
      <c r="E3369" t="s">
        <v>12628</v>
      </c>
      <c r="F3369" t="s">
        <v>106</v>
      </c>
      <c r="G3369" s="1">
        <v>44855</v>
      </c>
    </row>
    <row r="3370" spans="1:7" x14ac:dyDescent="0.25">
      <c r="A3370" t="s">
        <v>12631</v>
      </c>
      <c r="B3370" s="1">
        <v>44853</v>
      </c>
      <c r="C3370" t="s">
        <v>79</v>
      </c>
      <c r="D3370">
        <v>445410</v>
      </c>
      <c r="E3370" t="s">
        <v>12630</v>
      </c>
      <c r="F3370" t="s">
        <v>106</v>
      </c>
      <c r="G3370" s="1">
        <v>44854</v>
      </c>
    </row>
    <row r="3371" spans="1:7" x14ac:dyDescent="0.25">
      <c r="A3371" t="s">
        <v>12633</v>
      </c>
      <c r="B3371" s="1">
        <v>44853</v>
      </c>
      <c r="C3371" t="s">
        <v>79</v>
      </c>
      <c r="D3371">
        <v>445411</v>
      </c>
      <c r="E3371" t="s">
        <v>12632</v>
      </c>
      <c r="F3371" t="s">
        <v>106</v>
      </c>
      <c r="G3371" s="1">
        <v>44855</v>
      </c>
    </row>
    <row r="3372" spans="1:7" x14ac:dyDescent="0.25">
      <c r="A3372" t="s">
        <v>12635</v>
      </c>
      <c r="B3372" s="1">
        <v>44853</v>
      </c>
      <c r="C3372" t="s">
        <v>79</v>
      </c>
      <c r="D3372">
        <v>445412</v>
      </c>
      <c r="E3372" t="s">
        <v>12634</v>
      </c>
      <c r="F3372" t="s">
        <v>106</v>
      </c>
      <c r="G3372" s="1">
        <v>44854</v>
      </c>
    </row>
    <row r="3373" spans="1:7" x14ac:dyDescent="0.25">
      <c r="A3373" t="s">
        <v>12637</v>
      </c>
      <c r="B3373" s="1">
        <v>44853</v>
      </c>
      <c r="C3373" t="s">
        <v>79</v>
      </c>
      <c r="D3373">
        <v>445413</v>
      </c>
      <c r="E3373" t="s">
        <v>12636</v>
      </c>
      <c r="F3373" t="s">
        <v>106</v>
      </c>
      <c r="G3373" s="1">
        <v>44855</v>
      </c>
    </row>
    <row r="3374" spans="1:7" x14ac:dyDescent="0.25">
      <c r="A3374" t="s">
        <v>12639</v>
      </c>
      <c r="B3374" s="1">
        <v>44853</v>
      </c>
      <c r="C3374" t="s">
        <v>79</v>
      </c>
      <c r="D3374">
        <v>445414</v>
      </c>
      <c r="E3374" t="s">
        <v>12638</v>
      </c>
      <c r="F3374" t="s">
        <v>106</v>
      </c>
      <c r="G3374" s="1">
        <v>44854</v>
      </c>
    </row>
    <row r="3375" spans="1:7" x14ac:dyDescent="0.25">
      <c r="A3375" t="s">
        <v>12641</v>
      </c>
      <c r="B3375" s="1">
        <v>44853</v>
      </c>
      <c r="C3375" t="s">
        <v>79</v>
      </c>
      <c r="D3375">
        <v>445415</v>
      </c>
      <c r="E3375" t="s">
        <v>12640</v>
      </c>
      <c r="F3375" t="s">
        <v>106</v>
      </c>
      <c r="G3375" s="1">
        <v>44854</v>
      </c>
    </row>
    <row r="3376" spans="1:7" x14ac:dyDescent="0.25">
      <c r="A3376" t="s">
        <v>12643</v>
      </c>
      <c r="B3376" s="1">
        <v>44853</v>
      </c>
      <c r="C3376" t="s">
        <v>79</v>
      </c>
      <c r="D3376">
        <v>445416</v>
      </c>
      <c r="E3376" t="s">
        <v>12642</v>
      </c>
      <c r="F3376" t="s">
        <v>106</v>
      </c>
      <c r="G3376" s="1">
        <v>44854</v>
      </c>
    </row>
    <row r="3377" spans="1:7" x14ac:dyDescent="0.25">
      <c r="A3377" t="s">
        <v>12645</v>
      </c>
      <c r="B3377" s="1">
        <v>44853</v>
      </c>
      <c r="C3377" t="s">
        <v>79</v>
      </c>
      <c r="D3377">
        <v>445417</v>
      </c>
      <c r="E3377" t="s">
        <v>12644</v>
      </c>
      <c r="F3377" t="s">
        <v>106</v>
      </c>
      <c r="G3377" s="1">
        <v>44854</v>
      </c>
    </row>
    <row r="3378" spans="1:7" x14ac:dyDescent="0.25">
      <c r="A3378" t="s">
        <v>12647</v>
      </c>
      <c r="B3378" s="1">
        <v>44853</v>
      </c>
      <c r="C3378" t="s">
        <v>79</v>
      </c>
      <c r="D3378">
        <v>445418</v>
      </c>
      <c r="E3378" t="s">
        <v>12646</v>
      </c>
      <c r="F3378" t="s">
        <v>106</v>
      </c>
      <c r="G3378" s="1">
        <v>44854</v>
      </c>
    </row>
    <row r="3379" spans="1:7" x14ac:dyDescent="0.25">
      <c r="A3379" t="s">
        <v>12649</v>
      </c>
      <c r="B3379" s="1">
        <v>44853</v>
      </c>
      <c r="C3379" t="s">
        <v>79</v>
      </c>
      <c r="D3379">
        <v>445419</v>
      </c>
      <c r="E3379" t="s">
        <v>12648</v>
      </c>
      <c r="F3379" t="s">
        <v>106</v>
      </c>
      <c r="G3379" s="1">
        <v>44854</v>
      </c>
    </row>
    <row r="3380" spans="1:7" x14ac:dyDescent="0.25">
      <c r="A3380" t="s">
        <v>12651</v>
      </c>
      <c r="B3380" s="1">
        <v>44853</v>
      </c>
      <c r="C3380" t="s">
        <v>79</v>
      </c>
      <c r="D3380">
        <v>445420</v>
      </c>
      <c r="E3380" t="s">
        <v>12650</v>
      </c>
      <c r="F3380" t="s">
        <v>106</v>
      </c>
      <c r="G3380" s="1">
        <v>44854</v>
      </c>
    </row>
    <row r="3381" spans="1:7" x14ac:dyDescent="0.25">
      <c r="A3381" t="s">
        <v>12653</v>
      </c>
      <c r="B3381" s="1">
        <v>44853</v>
      </c>
      <c r="C3381" t="s">
        <v>79</v>
      </c>
      <c r="D3381">
        <v>445421</v>
      </c>
      <c r="E3381" t="s">
        <v>12652</v>
      </c>
      <c r="F3381" t="s">
        <v>106</v>
      </c>
      <c r="G3381" s="1">
        <v>44854</v>
      </c>
    </row>
    <row r="3382" spans="1:7" x14ac:dyDescent="0.25">
      <c r="A3382" t="s">
        <v>12655</v>
      </c>
      <c r="B3382" s="1">
        <v>44853</v>
      </c>
      <c r="C3382" t="s">
        <v>79</v>
      </c>
      <c r="D3382">
        <v>445422</v>
      </c>
      <c r="E3382" t="s">
        <v>12654</v>
      </c>
      <c r="F3382" t="s">
        <v>106</v>
      </c>
      <c r="G3382" s="1">
        <v>44854</v>
      </c>
    </row>
    <row r="3383" spans="1:7" x14ac:dyDescent="0.25">
      <c r="A3383" t="s">
        <v>12657</v>
      </c>
      <c r="B3383" s="1">
        <v>44853</v>
      </c>
      <c r="C3383" t="s">
        <v>79</v>
      </c>
      <c r="D3383">
        <v>445423</v>
      </c>
      <c r="E3383" t="s">
        <v>12656</v>
      </c>
      <c r="F3383" t="s">
        <v>106</v>
      </c>
      <c r="G3383" s="1">
        <v>44854</v>
      </c>
    </row>
    <row r="3384" spans="1:7" x14ac:dyDescent="0.25">
      <c r="A3384" t="s">
        <v>12659</v>
      </c>
      <c r="B3384" s="1">
        <v>44853</v>
      </c>
      <c r="C3384" t="s">
        <v>79</v>
      </c>
      <c r="D3384">
        <v>445424</v>
      </c>
      <c r="E3384" t="s">
        <v>12658</v>
      </c>
      <c r="F3384" t="s">
        <v>106</v>
      </c>
      <c r="G3384" s="1">
        <v>44854</v>
      </c>
    </row>
    <row r="3385" spans="1:7" x14ac:dyDescent="0.25">
      <c r="A3385" t="s">
        <v>12661</v>
      </c>
      <c r="B3385" s="1">
        <v>44853</v>
      </c>
      <c r="C3385" t="s">
        <v>79</v>
      </c>
      <c r="D3385">
        <v>445425</v>
      </c>
      <c r="E3385" t="s">
        <v>12660</v>
      </c>
      <c r="F3385" t="s">
        <v>106</v>
      </c>
      <c r="G3385" s="1">
        <v>44854</v>
      </c>
    </row>
    <row r="3386" spans="1:7" x14ac:dyDescent="0.25">
      <c r="A3386" t="s">
        <v>12663</v>
      </c>
      <c r="B3386" s="1">
        <v>44853</v>
      </c>
      <c r="C3386" t="s">
        <v>79</v>
      </c>
      <c r="D3386">
        <v>445426</v>
      </c>
      <c r="E3386" t="s">
        <v>12662</v>
      </c>
      <c r="F3386" t="s">
        <v>106</v>
      </c>
      <c r="G3386" s="1">
        <v>44854</v>
      </c>
    </row>
    <row r="3387" spans="1:7" x14ac:dyDescent="0.25">
      <c r="A3387" t="s">
        <v>12665</v>
      </c>
      <c r="B3387" s="1">
        <v>44853</v>
      </c>
      <c r="C3387" t="s">
        <v>79</v>
      </c>
      <c r="D3387">
        <v>445594</v>
      </c>
      <c r="E3387" t="s">
        <v>12664</v>
      </c>
      <c r="F3387" t="s">
        <v>106</v>
      </c>
      <c r="G3387" s="1">
        <v>44854</v>
      </c>
    </row>
    <row r="3388" spans="1:7" x14ac:dyDescent="0.25">
      <c r="A3388" t="s">
        <v>12806</v>
      </c>
      <c r="B3388" s="1">
        <v>44853</v>
      </c>
      <c r="C3388" t="s">
        <v>79</v>
      </c>
      <c r="D3388">
        <v>445648</v>
      </c>
      <c r="E3388" t="s">
        <v>12804</v>
      </c>
      <c r="F3388" t="s">
        <v>106</v>
      </c>
      <c r="G3388" s="1">
        <v>44853</v>
      </c>
    </row>
    <row r="3389" spans="1:7" x14ac:dyDescent="0.25">
      <c r="A3389" t="s">
        <v>12808</v>
      </c>
      <c r="B3389" s="1">
        <v>44853</v>
      </c>
      <c r="C3389" t="s">
        <v>79</v>
      </c>
      <c r="D3389">
        <v>445649</v>
      </c>
      <c r="E3389" t="s">
        <v>12807</v>
      </c>
      <c r="F3389" t="s">
        <v>106</v>
      </c>
      <c r="G3389" s="1">
        <v>44853</v>
      </c>
    </row>
    <row r="3390" spans="1:7" x14ac:dyDescent="0.25">
      <c r="A3390" t="s">
        <v>12810</v>
      </c>
      <c r="B3390" s="1">
        <v>44853</v>
      </c>
      <c r="C3390" t="s">
        <v>79</v>
      </c>
      <c r="D3390">
        <v>445650</v>
      </c>
      <c r="E3390" t="s">
        <v>12809</v>
      </c>
      <c r="F3390" t="s">
        <v>106</v>
      </c>
      <c r="G3390" s="1">
        <v>44853</v>
      </c>
    </row>
    <row r="3391" spans="1:7" x14ac:dyDescent="0.25">
      <c r="A3391" t="s">
        <v>12812</v>
      </c>
      <c r="B3391" s="1">
        <v>44853</v>
      </c>
      <c r="C3391" t="s">
        <v>79</v>
      </c>
      <c r="D3391">
        <v>445651</v>
      </c>
      <c r="E3391" t="s">
        <v>12811</v>
      </c>
      <c r="F3391" t="s">
        <v>106</v>
      </c>
      <c r="G3391" s="1">
        <v>44853</v>
      </c>
    </row>
    <row r="3392" spans="1:7" x14ac:dyDescent="0.25">
      <c r="A3392" t="s">
        <v>12814</v>
      </c>
      <c r="B3392" s="1">
        <v>44853</v>
      </c>
      <c r="C3392" t="s">
        <v>79</v>
      </c>
      <c r="D3392">
        <v>445652</v>
      </c>
      <c r="E3392" t="s">
        <v>12813</v>
      </c>
      <c r="F3392" t="s">
        <v>106</v>
      </c>
      <c r="G3392" s="1">
        <v>44853</v>
      </c>
    </row>
    <row r="3393" spans="1:7" x14ac:dyDescent="0.25">
      <c r="A3393" t="s">
        <v>12816</v>
      </c>
      <c r="B3393" s="1">
        <v>44853</v>
      </c>
      <c r="C3393" t="s">
        <v>79</v>
      </c>
      <c r="D3393">
        <v>445653</v>
      </c>
      <c r="E3393" t="s">
        <v>12815</v>
      </c>
      <c r="F3393" t="s">
        <v>106</v>
      </c>
      <c r="G3393" s="1">
        <v>44853</v>
      </c>
    </row>
    <row r="3394" spans="1:7" x14ac:dyDescent="0.25">
      <c r="A3394" t="s">
        <v>12818</v>
      </c>
      <c r="B3394" s="1">
        <v>44853</v>
      </c>
      <c r="C3394" t="s">
        <v>79</v>
      </c>
      <c r="D3394">
        <v>445654</v>
      </c>
      <c r="E3394" t="s">
        <v>12817</v>
      </c>
      <c r="F3394" t="s">
        <v>106</v>
      </c>
      <c r="G3394" s="1">
        <v>44853</v>
      </c>
    </row>
    <row r="3395" spans="1:7" x14ac:dyDescent="0.25">
      <c r="A3395" t="s">
        <v>12820</v>
      </c>
      <c r="B3395" s="1">
        <v>44853</v>
      </c>
      <c r="C3395" t="s">
        <v>79</v>
      </c>
      <c r="D3395">
        <v>445655</v>
      </c>
      <c r="E3395" t="s">
        <v>12819</v>
      </c>
      <c r="F3395" t="s">
        <v>106</v>
      </c>
      <c r="G3395" s="1">
        <v>44853</v>
      </c>
    </row>
    <row r="3396" spans="1:7" x14ac:dyDescent="0.25">
      <c r="A3396" t="s">
        <v>12822</v>
      </c>
      <c r="B3396" s="1">
        <v>44853</v>
      </c>
      <c r="C3396" t="s">
        <v>79</v>
      </c>
      <c r="D3396">
        <v>445656</v>
      </c>
      <c r="E3396" t="s">
        <v>12821</v>
      </c>
      <c r="F3396" t="s">
        <v>106</v>
      </c>
      <c r="G3396" s="1">
        <v>44853</v>
      </c>
    </row>
    <row r="3397" spans="1:7" x14ac:dyDescent="0.25">
      <c r="A3397" t="s">
        <v>12824</v>
      </c>
      <c r="B3397" s="1">
        <v>44853</v>
      </c>
      <c r="C3397" t="s">
        <v>79</v>
      </c>
      <c r="D3397">
        <v>445657</v>
      </c>
      <c r="E3397" t="s">
        <v>12823</v>
      </c>
      <c r="F3397" t="s">
        <v>106</v>
      </c>
      <c r="G3397" s="1">
        <v>44853</v>
      </c>
    </row>
    <row r="3398" spans="1:7" x14ac:dyDescent="0.25">
      <c r="A3398" t="s">
        <v>12826</v>
      </c>
      <c r="B3398" s="1">
        <v>44853</v>
      </c>
      <c r="C3398" t="s">
        <v>79</v>
      </c>
      <c r="D3398">
        <v>445658</v>
      </c>
      <c r="E3398" t="s">
        <v>12825</v>
      </c>
      <c r="F3398" t="s">
        <v>106</v>
      </c>
      <c r="G3398" s="1">
        <v>44853</v>
      </c>
    </row>
    <row r="3399" spans="1:7" x14ac:dyDescent="0.25">
      <c r="A3399" t="s">
        <v>12828</v>
      </c>
      <c r="B3399" s="1">
        <v>44853</v>
      </c>
      <c r="C3399" t="s">
        <v>79</v>
      </c>
      <c r="D3399">
        <v>445659</v>
      </c>
      <c r="E3399" t="s">
        <v>12827</v>
      </c>
      <c r="F3399" t="s">
        <v>106</v>
      </c>
      <c r="G3399" s="1">
        <v>44853</v>
      </c>
    </row>
    <row r="3400" spans="1:7" x14ac:dyDescent="0.25">
      <c r="A3400" t="s">
        <v>12830</v>
      </c>
      <c r="B3400" s="1">
        <v>44853</v>
      </c>
      <c r="C3400" t="s">
        <v>79</v>
      </c>
      <c r="D3400">
        <v>445660</v>
      </c>
      <c r="E3400" t="s">
        <v>12829</v>
      </c>
      <c r="F3400" t="s">
        <v>106</v>
      </c>
      <c r="G3400" s="1">
        <v>44853</v>
      </c>
    </row>
    <row r="3401" spans="1:7" x14ac:dyDescent="0.25">
      <c r="A3401" t="s">
        <v>12832</v>
      </c>
      <c r="B3401" s="1">
        <v>44853</v>
      </c>
      <c r="C3401" t="s">
        <v>79</v>
      </c>
      <c r="D3401">
        <v>445661</v>
      </c>
      <c r="E3401" t="s">
        <v>12831</v>
      </c>
      <c r="F3401" t="s">
        <v>106</v>
      </c>
      <c r="G3401" s="1">
        <v>44853</v>
      </c>
    </row>
    <row r="3402" spans="1:7" x14ac:dyDescent="0.25">
      <c r="A3402" t="s">
        <v>12834</v>
      </c>
      <c r="B3402" s="1">
        <v>44853</v>
      </c>
      <c r="C3402" t="s">
        <v>79</v>
      </c>
      <c r="D3402">
        <v>445662</v>
      </c>
      <c r="E3402" t="s">
        <v>12833</v>
      </c>
      <c r="F3402" t="s">
        <v>106</v>
      </c>
      <c r="G3402" s="1">
        <v>44853</v>
      </c>
    </row>
    <row r="3403" spans="1:7" x14ac:dyDescent="0.25">
      <c r="A3403" t="s">
        <v>12836</v>
      </c>
      <c r="B3403" s="1">
        <v>44853</v>
      </c>
      <c r="C3403" t="s">
        <v>79</v>
      </c>
      <c r="D3403">
        <v>445663</v>
      </c>
      <c r="E3403" t="s">
        <v>12835</v>
      </c>
      <c r="F3403" t="s">
        <v>106</v>
      </c>
      <c r="G3403" s="1">
        <v>44853</v>
      </c>
    </row>
    <row r="3404" spans="1:7" x14ac:dyDescent="0.25">
      <c r="A3404" t="s">
        <v>12838</v>
      </c>
      <c r="B3404" s="1">
        <v>44853</v>
      </c>
      <c r="C3404" t="s">
        <v>79</v>
      </c>
      <c r="D3404">
        <v>445664</v>
      </c>
      <c r="E3404" t="s">
        <v>12837</v>
      </c>
      <c r="F3404" t="s">
        <v>106</v>
      </c>
      <c r="G3404" s="1">
        <v>44853</v>
      </c>
    </row>
    <row r="3405" spans="1:7" x14ac:dyDescent="0.25">
      <c r="A3405" t="s">
        <v>12840</v>
      </c>
      <c r="B3405" s="1">
        <v>44853</v>
      </c>
      <c r="C3405" t="s">
        <v>79</v>
      </c>
      <c r="D3405">
        <v>445665</v>
      </c>
      <c r="E3405" t="s">
        <v>12839</v>
      </c>
      <c r="F3405" t="s">
        <v>106</v>
      </c>
      <c r="G3405" s="1">
        <v>44853</v>
      </c>
    </row>
    <row r="3406" spans="1:7" x14ac:dyDescent="0.25">
      <c r="A3406" t="s">
        <v>12842</v>
      </c>
      <c r="B3406" s="1">
        <v>44853</v>
      </c>
      <c r="C3406" t="s">
        <v>79</v>
      </c>
      <c r="D3406">
        <v>445666</v>
      </c>
      <c r="E3406" t="s">
        <v>12841</v>
      </c>
      <c r="F3406" t="s">
        <v>106</v>
      </c>
      <c r="G3406" s="1">
        <v>44853</v>
      </c>
    </row>
    <row r="3407" spans="1:7" x14ac:dyDescent="0.25">
      <c r="A3407" t="s">
        <v>12844</v>
      </c>
      <c r="B3407" s="1">
        <v>44853</v>
      </c>
      <c r="C3407" t="s">
        <v>79</v>
      </c>
      <c r="D3407">
        <v>445667</v>
      </c>
      <c r="E3407" t="s">
        <v>12843</v>
      </c>
      <c r="F3407" t="s">
        <v>106</v>
      </c>
      <c r="G3407" s="1">
        <v>44853</v>
      </c>
    </row>
    <row r="3408" spans="1:7" x14ac:dyDescent="0.25">
      <c r="A3408" t="s">
        <v>12846</v>
      </c>
      <c r="B3408" s="1">
        <v>44853</v>
      </c>
      <c r="C3408" t="s">
        <v>79</v>
      </c>
      <c r="D3408">
        <v>445668</v>
      </c>
      <c r="E3408" t="s">
        <v>12845</v>
      </c>
      <c r="F3408" t="s">
        <v>106</v>
      </c>
      <c r="G3408" s="1">
        <v>44853</v>
      </c>
    </row>
    <row r="3409" spans="1:7" x14ac:dyDescent="0.25">
      <c r="A3409" t="s">
        <v>12848</v>
      </c>
      <c r="B3409" s="1">
        <v>44853</v>
      </c>
      <c r="C3409" t="s">
        <v>79</v>
      </c>
      <c r="D3409">
        <v>445669</v>
      </c>
      <c r="E3409" t="s">
        <v>12847</v>
      </c>
      <c r="F3409" t="s">
        <v>106</v>
      </c>
      <c r="G3409" s="1">
        <v>44853</v>
      </c>
    </row>
    <row r="3410" spans="1:7" x14ac:dyDescent="0.25">
      <c r="A3410" t="s">
        <v>12850</v>
      </c>
      <c r="B3410" s="1">
        <v>44853</v>
      </c>
      <c r="C3410" t="s">
        <v>79</v>
      </c>
      <c r="D3410">
        <v>445670</v>
      </c>
      <c r="E3410" t="s">
        <v>12849</v>
      </c>
      <c r="F3410" t="s">
        <v>106</v>
      </c>
      <c r="G3410" s="1">
        <v>44853</v>
      </c>
    </row>
    <row r="3411" spans="1:7" x14ac:dyDescent="0.25">
      <c r="A3411" t="s">
        <v>12852</v>
      </c>
      <c r="B3411" s="1">
        <v>44853</v>
      </c>
      <c r="C3411" t="s">
        <v>79</v>
      </c>
      <c r="D3411">
        <v>445671</v>
      </c>
      <c r="E3411" t="s">
        <v>12851</v>
      </c>
      <c r="F3411" t="s">
        <v>106</v>
      </c>
      <c r="G3411" s="1">
        <v>44853</v>
      </c>
    </row>
    <row r="3412" spans="1:7" x14ac:dyDescent="0.25">
      <c r="A3412" t="s">
        <v>12854</v>
      </c>
      <c r="B3412" s="1">
        <v>44853</v>
      </c>
      <c r="C3412" t="s">
        <v>79</v>
      </c>
      <c r="D3412">
        <v>445672</v>
      </c>
      <c r="E3412" t="s">
        <v>12853</v>
      </c>
      <c r="F3412" t="s">
        <v>106</v>
      </c>
      <c r="G3412" s="1">
        <v>44853</v>
      </c>
    </row>
    <row r="3413" spans="1:7" x14ac:dyDescent="0.25">
      <c r="A3413" t="s">
        <v>12856</v>
      </c>
      <c r="B3413" s="1">
        <v>44853</v>
      </c>
      <c r="C3413" t="s">
        <v>79</v>
      </c>
      <c r="D3413">
        <v>445673</v>
      </c>
      <c r="E3413" t="s">
        <v>12855</v>
      </c>
      <c r="F3413" t="s">
        <v>106</v>
      </c>
      <c r="G3413" s="1">
        <v>44853</v>
      </c>
    </row>
    <row r="3414" spans="1:7" x14ac:dyDescent="0.25">
      <c r="A3414" t="s">
        <v>12858</v>
      </c>
      <c r="B3414" s="1">
        <v>44853</v>
      </c>
      <c r="C3414" t="s">
        <v>79</v>
      </c>
      <c r="D3414">
        <v>445674</v>
      </c>
      <c r="E3414" t="s">
        <v>12857</v>
      </c>
      <c r="F3414" t="s">
        <v>106</v>
      </c>
      <c r="G3414" s="1">
        <v>44853</v>
      </c>
    </row>
    <row r="3415" spans="1:7" x14ac:dyDescent="0.25">
      <c r="A3415" t="s">
        <v>12860</v>
      </c>
      <c r="B3415" s="1">
        <v>44853</v>
      </c>
      <c r="C3415" t="s">
        <v>79</v>
      </c>
      <c r="D3415">
        <v>445675</v>
      </c>
      <c r="E3415" t="s">
        <v>12859</v>
      </c>
      <c r="F3415" t="s">
        <v>106</v>
      </c>
      <c r="G3415" s="1">
        <v>44853</v>
      </c>
    </row>
    <row r="3416" spans="1:7" x14ac:dyDescent="0.25">
      <c r="A3416" t="s">
        <v>12862</v>
      </c>
      <c r="B3416" s="1">
        <v>44853</v>
      </c>
      <c r="C3416" t="s">
        <v>79</v>
      </c>
      <c r="D3416">
        <v>445676</v>
      </c>
      <c r="E3416" t="s">
        <v>12861</v>
      </c>
      <c r="F3416" t="s">
        <v>106</v>
      </c>
      <c r="G3416" s="1">
        <v>44853</v>
      </c>
    </row>
    <row r="3417" spans="1:7" x14ac:dyDescent="0.25">
      <c r="A3417" t="s">
        <v>12864</v>
      </c>
      <c r="B3417" s="1">
        <v>44853</v>
      </c>
      <c r="C3417" t="s">
        <v>79</v>
      </c>
      <c r="D3417">
        <v>445677</v>
      </c>
      <c r="E3417" t="s">
        <v>12863</v>
      </c>
      <c r="F3417" t="s">
        <v>106</v>
      </c>
      <c r="G3417" s="1">
        <v>44853</v>
      </c>
    </row>
    <row r="3418" spans="1:7" x14ac:dyDescent="0.25">
      <c r="A3418" t="s">
        <v>12866</v>
      </c>
      <c r="B3418" s="1">
        <v>44853</v>
      </c>
      <c r="C3418" t="s">
        <v>79</v>
      </c>
      <c r="D3418">
        <v>445678</v>
      </c>
      <c r="E3418" t="s">
        <v>12865</v>
      </c>
      <c r="F3418" t="s">
        <v>106</v>
      </c>
      <c r="G3418" s="1">
        <v>44853</v>
      </c>
    </row>
    <row r="3419" spans="1:7" x14ac:dyDescent="0.25">
      <c r="A3419" t="s">
        <v>12868</v>
      </c>
      <c r="B3419" s="1">
        <v>44853</v>
      </c>
      <c r="C3419" t="s">
        <v>79</v>
      </c>
      <c r="D3419">
        <v>445679</v>
      </c>
      <c r="E3419" t="s">
        <v>12867</v>
      </c>
      <c r="F3419" t="s">
        <v>106</v>
      </c>
      <c r="G3419" s="1">
        <v>44853</v>
      </c>
    </row>
    <row r="3420" spans="1:7" x14ac:dyDescent="0.25">
      <c r="A3420" t="s">
        <v>12870</v>
      </c>
      <c r="B3420" s="1">
        <v>44853</v>
      </c>
      <c r="C3420" t="s">
        <v>79</v>
      </c>
      <c r="D3420">
        <v>445680</v>
      </c>
      <c r="E3420" t="s">
        <v>12869</v>
      </c>
      <c r="F3420" t="s">
        <v>106</v>
      </c>
      <c r="G3420" s="1">
        <v>44853</v>
      </c>
    </row>
    <row r="3421" spans="1:7" x14ac:dyDescent="0.25">
      <c r="A3421" t="s">
        <v>12872</v>
      </c>
      <c r="B3421" s="1">
        <v>44853</v>
      </c>
      <c r="C3421" t="s">
        <v>79</v>
      </c>
      <c r="D3421">
        <v>445681</v>
      </c>
      <c r="E3421" t="s">
        <v>12871</v>
      </c>
      <c r="F3421" t="s">
        <v>106</v>
      </c>
      <c r="G3421" s="1">
        <v>44853</v>
      </c>
    </row>
    <row r="3422" spans="1:7" x14ac:dyDescent="0.25">
      <c r="A3422" t="s">
        <v>12874</v>
      </c>
      <c r="B3422" s="1">
        <v>44853</v>
      </c>
      <c r="C3422" t="s">
        <v>79</v>
      </c>
      <c r="D3422">
        <v>445682</v>
      </c>
      <c r="E3422" t="s">
        <v>12873</v>
      </c>
      <c r="F3422" t="s">
        <v>106</v>
      </c>
      <c r="G3422" s="1">
        <v>44853</v>
      </c>
    </row>
    <row r="3423" spans="1:7" x14ac:dyDescent="0.25">
      <c r="A3423" t="s">
        <v>12876</v>
      </c>
      <c r="B3423" s="1">
        <v>44853</v>
      </c>
      <c r="C3423" t="s">
        <v>79</v>
      </c>
      <c r="D3423">
        <v>445683</v>
      </c>
      <c r="E3423" t="s">
        <v>12875</v>
      </c>
      <c r="F3423" t="s">
        <v>106</v>
      </c>
      <c r="G3423" s="1">
        <v>44853</v>
      </c>
    </row>
    <row r="3424" spans="1:7" x14ac:dyDescent="0.25">
      <c r="A3424" t="s">
        <v>12878</v>
      </c>
      <c r="B3424" s="1">
        <v>44853</v>
      </c>
      <c r="C3424" t="s">
        <v>79</v>
      </c>
      <c r="D3424">
        <v>445684</v>
      </c>
      <c r="E3424" t="s">
        <v>12877</v>
      </c>
      <c r="F3424" t="s">
        <v>106</v>
      </c>
      <c r="G3424" s="1">
        <v>44853</v>
      </c>
    </row>
    <row r="3425" spans="1:7" x14ac:dyDescent="0.25">
      <c r="A3425" t="s">
        <v>12880</v>
      </c>
      <c r="B3425" s="1">
        <v>44853</v>
      </c>
      <c r="C3425" t="s">
        <v>79</v>
      </c>
      <c r="D3425">
        <v>445685</v>
      </c>
      <c r="E3425" t="s">
        <v>12879</v>
      </c>
      <c r="F3425" t="s">
        <v>106</v>
      </c>
      <c r="G3425" s="1">
        <v>44853</v>
      </c>
    </row>
    <row r="3426" spans="1:7" x14ac:dyDescent="0.25">
      <c r="A3426" t="s">
        <v>12882</v>
      </c>
      <c r="B3426" s="1">
        <v>44853</v>
      </c>
      <c r="C3426" t="s">
        <v>79</v>
      </c>
      <c r="D3426">
        <v>445686</v>
      </c>
      <c r="E3426" t="s">
        <v>12881</v>
      </c>
      <c r="F3426" t="s">
        <v>106</v>
      </c>
      <c r="G3426" s="1">
        <v>44853</v>
      </c>
    </row>
    <row r="3427" spans="1:7" x14ac:dyDescent="0.25">
      <c r="A3427" t="s">
        <v>12667</v>
      </c>
      <c r="B3427" s="1">
        <v>44854</v>
      </c>
      <c r="C3427" t="s">
        <v>79</v>
      </c>
      <c r="D3427">
        <v>445828</v>
      </c>
      <c r="E3427" t="s">
        <v>12666</v>
      </c>
      <c r="F3427" t="s">
        <v>106</v>
      </c>
      <c r="G3427" s="1">
        <v>44855</v>
      </c>
    </row>
    <row r="3428" spans="1:7" x14ac:dyDescent="0.25">
      <c r="A3428" t="s">
        <v>12669</v>
      </c>
      <c r="B3428" s="1">
        <v>44854</v>
      </c>
      <c r="C3428" t="s">
        <v>79</v>
      </c>
      <c r="D3428">
        <v>445829</v>
      </c>
      <c r="E3428" t="s">
        <v>12668</v>
      </c>
      <c r="F3428" t="s">
        <v>106</v>
      </c>
      <c r="G3428" s="1">
        <v>44855</v>
      </c>
    </row>
    <row r="3429" spans="1:7" x14ac:dyDescent="0.25">
      <c r="A3429" t="s">
        <v>12671</v>
      </c>
      <c r="B3429" s="1">
        <v>44854</v>
      </c>
      <c r="C3429" t="s">
        <v>79</v>
      </c>
      <c r="D3429">
        <v>445830</v>
      </c>
      <c r="E3429" t="s">
        <v>12670</v>
      </c>
      <c r="F3429" t="s">
        <v>106</v>
      </c>
      <c r="G3429" s="1">
        <v>44858</v>
      </c>
    </row>
    <row r="3430" spans="1:7" x14ac:dyDescent="0.25">
      <c r="A3430" t="s">
        <v>12673</v>
      </c>
      <c r="B3430" s="1">
        <v>44854</v>
      </c>
      <c r="C3430" t="s">
        <v>79</v>
      </c>
      <c r="D3430">
        <v>445831</v>
      </c>
      <c r="E3430" t="s">
        <v>12672</v>
      </c>
      <c r="F3430" t="s">
        <v>106</v>
      </c>
      <c r="G3430" s="1">
        <v>44860</v>
      </c>
    </row>
    <row r="3431" spans="1:7" x14ac:dyDescent="0.25">
      <c r="A3431" t="s">
        <v>12675</v>
      </c>
      <c r="B3431" s="1">
        <v>44854</v>
      </c>
      <c r="C3431" t="s">
        <v>79</v>
      </c>
      <c r="D3431">
        <v>445832</v>
      </c>
      <c r="E3431" t="s">
        <v>12674</v>
      </c>
      <c r="F3431" t="s">
        <v>106</v>
      </c>
      <c r="G3431" s="1">
        <v>44860</v>
      </c>
    </row>
    <row r="3432" spans="1:7" x14ac:dyDescent="0.25">
      <c r="A3432" t="s">
        <v>12677</v>
      </c>
      <c r="B3432" s="1">
        <v>44854</v>
      </c>
      <c r="C3432" t="s">
        <v>79</v>
      </c>
      <c r="D3432">
        <v>445833</v>
      </c>
      <c r="E3432" t="s">
        <v>12676</v>
      </c>
      <c r="F3432" t="s">
        <v>106</v>
      </c>
      <c r="G3432" s="1">
        <v>44855</v>
      </c>
    </row>
    <row r="3433" spans="1:7" x14ac:dyDescent="0.25">
      <c r="A3433" t="s">
        <v>12680</v>
      </c>
      <c r="B3433" s="1">
        <v>44854</v>
      </c>
      <c r="C3433" t="s">
        <v>79</v>
      </c>
      <c r="D3433">
        <v>445834</v>
      </c>
      <c r="E3433" t="s">
        <v>12679</v>
      </c>
      <c r="F3433" t="s">
        <v>111</v>
      </c>
      <c r="G3433" s="1">
        <v>44862</v>
      </c>
    </row>
    <row r="3434" spans="1:7" x14ac:dyDescent="0.25">
      <c r="A3434" t="s">
        <v>12682</v>
      </c>
      <c r="B3434" s="1">
        <v>44854</v>
      </c>
      <c r="C3434" t="s">
        <v>79</v>
      </c>
      <c r="D3434">
        <v>445835</v>
      </c>
      <c r="E3434" t="s">
        <v>12681</v>
      </c>
      <c r="F3434" t="s">
        <v>106</v>
      </c>
      <c r="G3434" s="1">
        <v>44855</v>
      </c>
    </row>
    <row r="3435" spans="1:7" x14ac:dyDescent="0.25">
      <c r="A3435" t="s">
        <v>12684</v>
      </c>
      <c r="B3435" s="1">
        <v>44854</v>
      </c>
      <c r="C3435" t="s">
        <v>79</v>
      </c>
      <c r="D3435">
        <v>445836</v>
      </c>
      <c r="E3435" t="s">
        <v>12683</v>
      </c>
      <c r="F3435" t="s">
        <v>111</v>
      </c>
      <c r="G3435" s="1">
        <v>44861</v>
      </c>
    </row>
    <row r="3436" spans="1:7" x14ac:dyDescent="0.25">
      <c r="A3436" t="s">
        <v>12688</v>
      </c>
      <c r="B3436" s="1">
        <v>44854</v>
      </c>
      <c r="C3436" t="s">
        <v>79</v>
      </c>
      <c r="D3436">
        <v>445837</v>
      </c>
      <c r="E3436" t="s">
        <v>12687</v>
      </c>
      <c r="F3436" t="s">
        <v>106</v>
      </c>
      <c r="G3436" s="1">
        <v>44858</v>
      </c>
    </row>
    <row r="3437" spans="1:7" x14ac:dyDescent="0.25">
      <c r="A3437" t="s">
        <v>12690</v>
      </c>
      <c r="B3437" s="1">
        <v>44854</v>
      </c>
      <c r="C3437" t="s">
        <v>79</v>
      </c>
      <c r="D3437">
        <v>445838</v>
      </c>
      <c r="E3437" t="s">
        <v>12689</v>
      </c>
      <c r="F3437" t="s">
        <v>111</v>
      </c>
      <c r="G3437" s="1">
        <v>44861</v>
      </c>
    </row>
    <row r="3438" spans="1:7" x14ac:dyDescent="0.25">
      <c r="A3438" t="s">
        <v>12703</v>
      </c>
      <c r="B3438" s="1">
        <v>44854</v>
      </c>
      <c r="C3438" t="s">
        <v>79</v>
      </c>
      <c r="D3438">
        <v>445839</v>
      </c>
      <c r="E3438" t="s">
        <v>12702</v>
      </c>
      <c r="F3438" t="s">
        <v>106</v>
      </c>
      <c r="G3438" s="1">
        <v>44861</v>
      </c>
    </row>
    <row r="3439" spans="1:7" x14ac:dyDescent="0.25">
      <c r="A3439" t="s">
        <v>12713</v>
      </c>
      <c r="B3439" s="1">
        <v>44854</v>
      </c>
      <c r="C3439" t="s">
        <v>79</v>
      </c>
      <c r="D3439">
        <v>445840</v>
      </c>
      <c r="E3439" t="s">
        <v>12711</v>
      </c>
      <c r="F3439" t="s">
        <v>106</v>
      </c>
      <c r="G3439" s="1">
        <v>44858</v>
      </c>
    </row>
    <row r="3440" spans="1:7" x14ac:dyDescent="0.25">
      <c r="A3440" t="s">
        <v>12716</v>
      </c>
      <c r="B3440" s="1">
        <v>44854</v>
      </c>
      <c r="C3440" t="s">
        <v>79</v>
      </c>
      <c r="D3440">
        <v>445841</v>
      </c>
      <c r="E3440" t="s">
        <v>12715</v>
      </c>
      <c r="F3440" t="s">
        <v>106</v>
      </c>
      <c r="G3440" s="1">
        <v>44859</v>
      </c>
    </row>
    <row r="3441" spans="1:7" x14ac:dyDescent="0.25">
      <c r="A3441" t="s">
        <v>12718</v>
      </c>
      <c r="B3441" s="1">
        <v>44854</v>
      </c>
      <c r="C3441" t="s">
        <v>79</v>
      </c>
      <c r="D3441">
        <v>445842</v>
      </c>
      <c r="E3441" t="s">
        <v>12717</v>
      </c>
      <c r="F3441" t="s">
        <v>106</v>
      </c>
      <c r="G3441" s="1">
        <v>44855</v>
      </c>
    </row>
    <row r="3442" spans="1:7" x14ac:dyDescent="0.25">
      <c r="A3442" t="s">
        <v>12720</v>
      </c>
      <c r="B3442" s="1">
        <v>44854</v>
      </c>
      <c r="C3442" t="s">
        <v>79</v>
      </c>
      <c r="D3442">
        <v>445843</v>
      </c>
      <c r="E3442" t="s">
        <v>12719</v>
      </c>
      <c r="F3442" t="s">
        <v>106</v>
      </c>
      <c r="G3442" s="1">
        <v>44855</v>
      </c>
    </row>
    <row r="3443" spans="1:7" x14ac:dyDescent="0.25">
      <c r="A3443" t="s">
        <v>12722</v>
      </c>
      <c r="B3443" s="1">
        <v>44854</v>
      </c>
      <c r="C3443" t="s">
        <v>79</v>
      </c>
      <c r="D3443">
        <v>445844</v>
      </c>
      <c r="E3443" t="s">
        <v>12721</v>
      </c>
      <c r="F3443" t="s">
        <v>106</v>
      </c>
      <c r="G3443" s="1">
        <v>44855</v>
      </c>
    </row>
    <row r="3444" spans="1:7" x14ac:dyDescent="0.25">
      <c r="A3444" t="s">
        <v>12730</v>
      </c>
      <c r="B3444" s="1">
        <v>44854</v>
      </c>
      <c r="C3444" t="s">
        <v>79</v>
      </c>
      <c r="D3444">
        <v>445845</v>
      </c>
      <c r="E3444" t="s">
        <v>12729</v>
      </c>
      <c r="F3444" t="s">
        <v>106</v>
      </c>
      <c r="G3444" s="1">
        <v>44855</v>
      </c>
    </row>
    <row r="3445" spans="1:7" x14ac:dyDescent="0.25">
      <c r="A3445" t="s">
        <v>12737</v>
      </c>
      <c r="B3445" s="1">
        <v>44854</v>
      </c>
      <c r="C3445" t="s">
        <v>79</v>
      </c>
      <c r="D3445">
        <v>445846</v>
      </c>
      <c r="E3445" t="s">
        <v>12736</v>
      </c>
      <c r="F3445" t="s">
        <v>106</v>
      </c>
      <c r="G3445" s="1">
        <v>44855</v>
      </c>
    </row>
    <row r="3446" spans="1:7" x14ac:dyDescent="0.25">
      <c r="A3446" t="s">
        <v>12739</v>
      </c>
      <c r="B3446" s="1">
        <v>44854</v>
      </c>
      <c r="C3446" t="s">
        <v>79</v>
      </c>
      <c r="D3446">
        <v>445847</v>
      </c>
      <c r="E3446" t="s">
        <v>12738</v>
      </c>
      <c r="F3446" t="s">
        <v>106</v>
      </c>
      <c r="G3446" s="1">
        <v>44855</v>
      </c>
    </row>
    <row r="3447" spans="1:7" x14ac:dyDescent="0.25">
      <c r="A3447" t="s">
        <v>12745</v>
      </c>
      <c r="B3447" s="1">
        <v>44854</v>
      </c>
      <c r="C3447" t="s">
        <v>79</v>
      </c>
      <c r="D3447">
        <v>445848</v>
      </c>
      <c r="E3447" t="s">
        <v>12744</v>
      </c>
      <c r="F3447" t="s">
        <v>106</v>
      </c>
      <c r="G3447" s="1">
        <v>44855</v>
      </c>
    </row>
    <row r="3448" spans="1:7" x14ac:dyDescent="0.25">
      <c r="A3448" t="s">
        <v>12747</v>
      </c>
      <c r="B3448" s="1">
        <v>44854</v>
      </c>
      <c r="C3448" t="s">
        <v>79</v>
      </c>
      <c r="D3448">
        <v>445849</v>
      </c>
      <c r="E3448" t="s">
        <v>12746</v>
      </c>
      <c r="F3448" t="s">
        <v>106</v>
      </c>
      <c r="G3448" s="1">
        <v>44855</v>
      </c>
    </row>
    <row r="3449" spans="1:7" x14ac:dyDescent="0.25">
      <c r="A3449" t="s">
        <v>12749</v>
      </c>
      <c r="B3449" s="1">
        <v>44854</v>
      </c>
      <c r="C3449" t="s">
        <v>79</v>
      </c>
      <c r="D3449">
        <v>445850</v>
      </c>
      <c r="E3449" t="s">
        <v>12748</v>
      </c>
      <c r="F3449" t="s">
        <v>106</v>
      </c>
      <c r="G3449" s="1">
        <v>44855</v>
      </c>
    </row>
    <row r="3450" spans="1:7" x14ac:dyDescent="0.25">
      <c r="A3450" t="s">
        <v>12751</v>
      </c>
      <c r="B3450" s="1">
        <v>44854</v>
      </c>
      <c r="C3450" t="s">
        <v>79</v>
      </c>
      <c r="D3450">
        <v>445851</v>
      </c>
      <c r="E3450" t="s">
        <v>12750</v>
      </c>
      <c r="F3450" t="s">
        <v>106</v>
      </c>
      <c r="G3450" s="1">
        <v>44859</v>
      </c>
    </row>
    <row r="3451" spans="1:7" x14ac:dyDescent="0.25">
      <c r="A3451" t="s">
        <v>12753</v>
      </c>
      <c r="B3451" s="1">
        <v>44854</v>
      </c>
      <c r="C3451" t="s">
        <v>79</v>
      </c>
      <c r="D3451">
        <v>445852</v>
      </c>
      <c r="E3451" t="s">
        <v>12752</v>
      </c>
      <c r="F3451" t="s">
        <v>106</v>
      </c>
      <c r="G3451" s="1">
        <v>44855</v>
      </c>
    </row>
    <row r="3452" spans="1:7" x14ac:dyDescent="0.25">
      <c r="A3452" t="s">
        <v>12755</v>
      </c>
      <c r="B3452" s="1">
        <v>44854</v>
      </c>
      <c r="C3452" t="s">
        <v>79</v>
      </c>
      <c r="D3452">
        <v>445853</v>
      </c>
      <c r="E3452" t="s">
        <v>12754</v>
      </c>
      <c r="F3452" t="s">
        <v>281</v>
      </c>
      <c r="G3452" s="1">
        <v>44862</v>
      </c>
    </row>
    <row r="3453" spans="1:7" x14ac:dyDescent="0.25">
      <c r="A3453" t="s">
        <v>12757</v>
      </c>
      <c r="B3453" s="1">
        <v>44854</v>
      </c>
      <c r="C3453" t="s">
        <v>79</v>
      </c>
      <c r="D3453">
        <v>445854</v>
      </c>
      <c r="E3453" t="s">
        <v>12756</v>
      </c>
      <c r="F3453" t="s">
        <v>106</v>
      </c>
      <c r="G3453" s="1">
        <v>44855</v>
      </c>
    </row>
    <row r="3454" spans="1:7" x14ac:dyDescent="0.25">
      <c r="A3454" t="s">
        <v>12759</v>
      </c>
      <c r="B3454" s="1">
        <v>44854</v>
      </c>
      <c r="C3454" t="s">
        <v>79</v>
      </c>
      <c r="D3454">
        <v>445855</v>
      </c>
      <c r="E3454" t="s">
        <v>12758</v>
      </c>
      <c r="F3454" t="s">
        <v>106</v>
      </c>
      <c r="G3454" s="1">
        <v>44859</v>
      </c>
    </row>
    <row r="3455" spans="1:7" x14ac:dyDescent="0.25">
      <c r="A3455" t="s">
        <v>12763</v>
      </c>
      <c r="B3455" s="1">
        <v>44854</v>
      </c>
      <c r="C3455" t="s">
        <v>79</v>
      </c>
      <c r="D3455">
        <v>445856</v>
      </c>
      <c r="E3455" t="s">
        <v>12762</v>
      </c>
      <c r="F3455" t="s">
        <v>106</v>
      </c>
      <c r="G3455" s="1">
        <v>44855</v>
      </c>
    </row>
    <row r="3456" spans="1:7" x14ac:dyDescent="0.25">
      <c r="A3456" t="s">
        <v>12765</v>
      </c>
      <c r="B3456" s="1">
        <v>44854</v>
      </c>
      <c r="C3456" t="s">
        <v>79</v>
      </c>
      <c r="D3456">
        <v>445857</v>
      </c>
      <c r="E3456" t="s">
        <v>12764</v>
      </c>
      <c r="F3456" t="s">
        <v>106</v>
      </c>
      <c r="G3456" s="1">
        <v>44855</v>
      </c>
    </row>
    <row r="3457" spans="1:7" x14ac:dyDescent="0.25">
      <c r="A3457" t="s">
        <v>12767</v>
      </c>
      <c r="B3457" s="1">
        <v>44854</v>
      </c>
      <c r="C3457" t="s">
        <v>79</v>
      </c>
      <c r="D3457">
        <v>445858</v>
      </c>
      <c r="E3457" t="s">
        <v>12766</v>
      </c>
      <c r="F3457" t="s">
        <v>281</v>
      </c>
      <c r="G3457" s="1">
        <v>44862</v>
      </c>
    </row>
    <row r="3458" spans="1:7" x14ac:dyDescent="0.25">
      <c r="A3458" t="s">
        <v>12769</v>
      </c>
      <c r="B3458" s="1">
        <v>44854</v>
      </c>
      <c r="C3458" t="s">
        <v>79</v>
      </c>
      <c r="D3458">
        <v>445859</v>
      </c>
      <c r="E3458" t="s">
        <v>12768</v>
      </c>
      <c r="F3458" t="s">
        <v>106</v>
      </c>
      <c r="G3458" s="1">
        <v>44858</v>
      </c>
    </row>
    <row r="3459" spans="1:7" x14ac:dyDescent="0.25">
      <c r="A3459" t="s">
        <v>12771</v>
      </c>
      <c r="B3459" s="1">
        <v>44854</v>
      </c>
      <c r="C3459" t="s">
        <v>79</v>
      </c>
      <c r="D3459">
        <v>445860</v>
      </c>
      <c r="E3459" t="s">
        <v>12770</v>
      </c>
      <c r="F3459" t="s">
        <v>106</v>
      </c>
      <c r="G3459" s="1">
        <v>44855</v>
      </c>
    </row>
    <row r="3460" spans="1:7" x14ac:dyDescent="0.25">
      <c r="A3460" t="s">
        <v>12773</v>
      </c>
      <c r="B3460" s="1">
        <v>44854</v>
      </c>
      <c r="C3460" t="s">
        <v>79</v>
      </c>
      <c r="D3460">
        <v>445861</v>
      </c>
      <c r="E3460" t="s">
        <v>12772</v>
      </c>
      <c r="F3460" t="s">
        <v>281</v>
      </c>
      <c r="G3460" s="1">
        <v>44862</v>
      </c>
    </row>
    <row r="3461" spans="1:7" x14ac:dyDescent="0.25">
      <c r="A3461" t="s">
        <v>12775</v>
      </c>
      <c r="B3461" s="1">
        <v>44854</v>
      </c>
      <c r="C3461" t="s">
        <v>79</v>
      </c>
      <c r="D3461">
        <v>445862</v>
      </c>
      <c r="E3461" t="s">
        <v>12774</v>
      </c>
      <c r="F3461" t="s">
        <v>281</v>
      </c>
      <c r="G3461" s="1">
        <v>44861</v>
      </c>
    </row>
    <row r="3462" spans="1:7" x14ac:dyDescent="0.25">
      <c r="A3462" t="s">
        <v>12779</v>
      </c>
      <c r="B3462" s="1">
        <v>44854</v>
      </c>
      <c r="C3462" t="s">
        <v>79</v>
      </c>
      <c r="D3462">
        <v>445863</v>
      </c>
      <c r="E3462" t="s">
        <v>12778</v>
      </c>
      <c r="F3462" t="s">
        <v>106</v>
      </c>
      <c r="G3462" s="1">
        <v>44855</v>
      </c>
    </row>
    <row r="3463" spans="1:7" x14ac:dyDescent="0.25">
      <c r="A3463" t="s">
        <v>12781</v>
      </c>
      <c r="B3463" s="1">
        <v>44854</v>
      </c>
      <c r="C3463" t="s">
        <v>79</v>
      </c>
      <c r="D3463">
        <v>445864</v>
      </c>
      <c r="E3463" t="s">
        <v>12780</v>
      </c>
      <c r="F3463" t="s">
        <v>281</v>
      </c>
      <c r="G3463" s="1">
        <v>44859</v>
      </c>
    </row>
    <row r="3464" spans="1:7" x14ac:dyDescent="0.25">
      <c r="A3464" t="s">
        <v>12783</v>
      </c>
      <c r="B3464" s="1">
        <v>44854</v>
      </c>
      <c r="C3464" t="s">
        <v>79</v>
      </c>
      <c r="D3464">
        <v>445865</v>
      </c>
      <c r="E3464" t="s">
        <v>12782</v>
      </c>
      <c r="F3464" t="s">
        <v>106</v>
      </c>
      <c r="G3464" s="1">
        <v>44855</v>
      </c>
    </row>
    <row r="3465" spans="1:7" x14ac:dyDescent="0.25">
      <c r="A3465" t="s">
        <v>12785</v>
      </c>
      <c r="B3465" s="1">
        <v>44854</v>
      </c>
      <c r="C3465" t="s">
        <v>79</v>
      </c>
      <c r="D3465">
        <v>445866</v>
      </c>
      <c r="E3465" t="s">
        <v>12784</v>
      </c>
      <c r="F3465" t="s">
        <v>106</v>
      </c>
      <c r="G3465" s="1">
        <v>44855</v>
      </c>
    </row>
    <row r="3466" spans="1:7" x14ac:dyDescent="0.25">
      <c r="A3466" t="s">
        <v>12787</v>
      </c>
      <c r="B3466" s="1">
        <v>44854</v>
      </c>
      <c r="C3466" t="s">
        <v>79</v>
      </c>
      <c r="D3466">
        <v>445867</v>
      </c>
      <c r="E3466" t="s">
        <v>12786</v>
      </c>
      <c r="F3466" t="s">
        <v>106</v>
      </c>
      <c r="G3466" s="1">
        <v>44855</v>
      </c>
    </row>
    <row r="3467" spans="1:7" x14ac:dyDescent="0.25">
      <c r="A3467" t="s">
        <v>12789</v>
      </c>
      <c r="B3467" s="1">
        <v>44854</v>
      </c>
      <c r="C3467" t="s">
        <v>79</v>
      </c>
      <c r="D3467">
        <v>445868</v>
      </c>
      <c r="E3467" t="s">
        <v>12788</v>
      </c>
      <c r="F3467" t="s">
        <v>106</v>
      </c>
      <c r="G3467" s="1">
        <v>44858</v>
      </c>
    </row>
    <row r="3468" spans="1:7" x14ac:dyDescent="0.25">
      <c r="A3468" t="s">
        <v>12791</v>
      </c>
      <c r="B3468" s="1">
        <v>44854</v>
      </c>
      <c r="C3468" t="s">
        <v>79</v>
      </c>
      <c r="D3468">
        <v>445869</v>
      </c>
      <c r="E3468" t="s">
        <v>12790</v>
      </c>
      <c r="F3468" t="s">
        <v>106</v>
      </c>
      <c r="G3468" s="1">
        <v>44855</v>
      </c>
    </row>
    <row r="3469" spans="1:7" x14ac:dyDescent="0.25">
      <c r="A3469" t="s">
        <v>12793</v>
      </c>
      <c r="B3469" s="1">
        <v>44854</v>
      </c>
      <c r="C3469" t="s">
        <v>79</v>
      </c>
      <c r="D3469">
        <v>445870</v>
      </c>
      <c r="E3469" t="s">
        <v>12792</v>
      </c>
      <c r="F3469" t="s">
        <v>106</v>
      </c>
      <c r="G3469" s="1">
        <v>44855</v>
      </c>
    </row>
    <row r="3470" spans="1:7" x14ac:dyDescent="0.25">
      <c r="A3470" t="s">
        <v>12795</v>
      </c>
      <c r="B3470" s="1">
        <v>44854</v>
      </c>
      <c r="C3470" t="s">
        <v>79</v>
      </c>
      <c r="D3470">
        <v>445871</v>
      </c>
      <c r="E3470" t="s">
        <v>12794</v>
      </c>
      <c r="F3470" t="s">
        <v>106</v>
      </c>
      <c r="G3470" s="1">
        <v>44860</v>
      </c>
    </row>
    <row r="3471" spans="1:7" x14ac:dyDescent="0.25">
      <c r="A3471" t="s">
        <v>12797</v>
      </c>
      <c r="B3471" s="1">
        <v>44854</v>
      </c>
      <c r="C3471" t="s">
        <v>79</v>
      </c>
      <c r="D3471">
        <v>445872</v>
      </c>
      <c r="E3471" t="s">
        <v>12796</v>
      </c>
      <c r="F3471" t="s">
        <v>281</v>
      </c>
      <c r="G3471" s="1">
        <v>44862</v>
      </c>
    </row>
    <row r="3472" spans="1:7" x14ac:dyDescent="0.25">
      <c r="A3472" t="s">
        <v>12801</v>
      </c>
      <c r="B3472" s="1">
        <v>44854</v>
      </c>
      <c r="C3472" t="s">
        <v>79</v>
      </c>
      <c r="D3472">
        <v>445873</v>
      </c>
      <c r="E3472" t="s">
        <v>12798</v>
      </c>
      <c r="F3472" t="s">
        <v>281</v>
      </c>
      <c r="G3472" s="1">
        <v>44860</v>
      </c>
    </row>
    <row r="3473" spans="1:7" x14ac:dyDescent="0.25">
      <c r="A3473" t="s">
        <v>13313</v>
      </c>
      <c r="B3473" s="1">
        <v>44854</v>
      </c>
      <c r="C3473" t="s">
        <v>79</v>
      </c>
      <c r="D3473">
        <v>445874</v>
      </c>
      <c r="E3473" t="s">
        <v>13312</v>
      </c>
      <c r="F3473" t="s">
        <v>106</v>
      </c>
      <c r="G3473" s="1">
        <v>44855</v>
      </c>
    </row>
    <row r="3474" spans="1:7" x14ac:dyDescent="0.25">
      <c r="A3474" t="s">
        <v>13420</v>
      </c>
      <c r="B3474" s="1">
        <v>44854</v>
      </c>
      <c r="C3474" t="s">
        <v>79</v>
      </c>
      <c r="D3474">
        <v>445875</v>
      </c>
      <c r="E3474" t="s">
        <v>13419</v>
      </c>
      <c r="F3474" t="s">
        <v>106</v>
      </c>
      <c r="G3474" s="1">
        <v>44855</v>
      </c>
    </row>
    <row r="3475" spans="1:7" x14ac:dyDescent="0.25">
      <c r="A3475" t="s">
        <v>13422</v>
      </c>
      <c r="B3475" s="1">
        <v>44854</v>
      </c>
      <c r="C3475" t="s">
        <v>79</v>
      </c>
      <c r="D3475">
        <v>445876</v>
      </c>
      <c r="E3475" t="s">
        <v>13421</v>
      </c>
      <c r="F3475" t="s">
        <v>281</v>
      </c>
      <c r="G3475" s="1">
        <v>44862</v>
      </c>
    </row>
    <row r="3476" spans="1:7" x14ac:dyDescent="0.25">
      <c r="A3476" t="s">
        <v>13290</v>
      </c>
      <c r="B3476" s="1">
        <v>44854</v>
      </c>
      <c r="C3476" t="s">
        <v>79</v>
      </c>
      <c r="D3476">
        <v>445925</v>
      </c>
      <c r="E3476" t="s">
        <v>13289</v>
      </c>
      <c r="F3476" t="s">
        <v>106</v>
      </c>
      <c r="G3476" s="1">
        <v>44855</v>
      </c>
    </row>
    <row r="3477" spans="1:7" x14ac:dyDescent="0.25">
      <c r="A3477" t="s">
        <v>13296</v>
      </c>
      <c r="B3477" s="1">
        <v>44854</v>
      </c>
      <c r="C3477" t="s">
        <v>79</v>
      </c>
      <c r="D3477">
        <v>445926</v>
      </c>
      <c r="E3477" t="s">
        <v>13295</v>
      </c>
      <c r="F3477" t="s">
        <v>106</v>
      </c>
      <c r="G3477" s="1">
        <v>44860</v>
      </c>
    </row>
    <row r="3478" spans="1:7" x14ac:dyDescent="0.25">
      <c r="A3478" t="s">
        <v>12915</v>
      </c>
      <c r="B3478" s="1">
        <v>44854</v>
      </c>
      <c r="C3478" t="s">
        <v>79</v>
      </c>
      <c r="D3478">
        <v>445927</v>
      </c>
      <c r="E3478" t="s">
        <v>12914</v>
      </c>
      <c r="F3478" t="s">
        <v>106</v>
      </c>
      <c r="G3478" s="1">
        <v>44854</v>
      </c>
    </row>
    <row r="3479" spans="1:7" x14ac:dyDescent="0.25">
      <c r="A3479" t="s">
        <v>12951</v>
      </c>
      <c r="B3479" s="1">
        <v>44854</v>
      </c>
      <c r="C3479" t="s">
        <v>79</v>
      </c>
      <c r="D3479">
        <v>445928</v>
      </c>
      <c r="E3479" t="s">
        <v>12949</v>
      </c>
      <c r="F3479" t="s">
        <v>106</v>
      </c>
      <c r="G3479" s="1">
        <v>44854</v>
      </c>
    </row>
    <row r="3480" spans="1:7" x14ac:dyDescent="0.25">
      <c r="A3480" t="s">
        <v>12955</v>
      </c>
      <c r="B3480" s="1">
        <v>44854</v>
      </c>
      <c r="C3480" t="s">
        <v>79</v>
      </c>
      <c r="D3480">
        <v>445929</v>
      </c>
      <c r="E3480" t="s">
        <v>12954</v>
      </c>
      <c r="F3480" t="s">
        <v>106</v>
      </c>
      <c r="G3480" s="1">
        <v>44854</v>
      </c>
    </row>
    <row r="3481" spans="1:7" x14ac:dyDescent="0.25">
      <c r="A3481" t="s">
        <v>12966</v>
      </c>
      <c r="B3481" s="1">
        <v>44854</v>
      </c>
      <c r="C3481" t="s">
        <v>79</v>
      </c>
      <c r="D3481">
        <v>445930</v>
      </c>
      <c r="E3481" t="s">
        <v>12965</v>
      </c>
      <c r="F3481" t="s">
        <v>106</v>
      </c>
      <c r="G3481" s="1">
        <v>44854</v>
      </c>
    </row>
    <row r="3482" spans="1:7" x14ac:dyDescent="0.25">
      <c r="A3482" t="s">
        <v>12970</v>
      </c>
      <c r="B3482" s="1">
        <v>44854</v>
      </c>
      <c r="C3482" t="s">
        <v>79</v>
      </c>
      <c r="D3482">
        <v>445931</v>
      </c>
      <c r="E3482" t="s">
        <v>12969</v>
      </c>
      <c r="F3482" t="s">
        <v>106</v>
      </c>
      <c r="G3482" s="1">
        <v>44854</v>
      </c>
    </row>
    <row r="3483" spans="1:7" x14ac:dyDescent="0.25">
      <c r="A3483" t="s">
        <v>12980</v>
      </c>
      <c r="B3483" s="1">
        <v>44854</v>
      </c>
      <c r="C3483" t="s">
        <v>79</v>
      </c>
      <c r="D3483">
        <v>445932</v>
      </c>
      <c r="E3483" t="s">
        <v>12979</v>
      </c>
      <c r="F3483" t="s">
        <v>106</v>
      </c>
      <c r="G3483" s="1">
        <v>44854</v>
      </c>
    </row>
    <row r="3484" spans="1:7" x14ac:dyDescent="0.25">
      <c r="A3484" t="s">
        <v>12998</v>
      </c>
      <c r="B3484" s="1">
        <v>44854</v>
      </c>
      <c r="C3484" t="s">
        <v>79</v>
      </c>
      <c r="D3484">
        <v>445933</v>
      </c>
      <c r="E3484" t="s">
        <v>12997</v>
      </c>
      <c r="F3484" t="s">
        <v>106</v>
      </c>
      <c r="G3484" s="1">
        <v>44854</v>
      </c>
    </row>
    <row r="3485" spans="1:7" x14ac:dyDescent="0.25">
      <c r="A3485" t="s">
        <v>13008</v>
      </c>
      <c r="B3485" s="1">
        <v>44854</v>
      </c>
      <c r="C3485" t="s">
        <v>79</v>
      </c>
      <c r="D3485">
        <v>445934</v>
      </c>
      <c r="E3485" t="s">
        <v>13007</v>
      </c>
      <c r="F3485" t="s">
        <v>106</v>
      </c>
      <c r="G3485" s="1">
        <v>44854</v>
      </c>
    </row>
    <row r="3486" spans="1:7" x14ac:dyDescent="0.25">
      <c r="A3486" t="s">
        <v>13010</v>
      </c>
      <c r="B3486" s="1">
        <v>44854</v>
      </c>
      <c r="C3486" t="s">
        <v>79</v>
      </c>
      <c r="D3486">
        <v>445935</v>
      </c>
      <c r="E3486" t="s">
        <v>13009</v>
      </c>
      <c r="F3486" t="s">
        <v>106</v>
      </c>
      <c r="G3486" s="1">
        <v>44854</v>
      </c>
    </row>
    <row r="3487" spans="1:7" x14ac:dyDescent="0.25">
      <c r="A3487" t="s">
        <v>13012</v>
      </c>
      <c r="B3487" s="1">
        <v>44854</v>
      </c>
      <c r="C3487" t="s">
        <v>79</v>
      </c>
      <c r="D3487">
        <v>445936</v>
      </c>
      <c r="E3487" t="s">
        <v>13011</v>
      </c>
      <c r="F3487" t="s">
        <v>106</v>
      </c>
      <c r="G3487" s="1">
        <v>44854</v>
      </c>
    </row>
    <row r="3488" spans="1:7" x14ac:dyDescent="0.25">
      <c r="A3488" t="s">
        <v>13024</v>
      </c>
      <c r="B3488" s="1">
        <v>44854</v>
      </c>
      <c r="C3488" t="s">
        <v>79</v>
      </c>
      <c r="D3488">
        <v>445937</v>
      </c>
      <c r="E3488" t="s">
        <v>13023</v>
      </c>
      <c r="F3488" t="s">
        <v>106</v>
      </c>
      <c r="G3488" s="1">
        <v>44855</v>
      </c>
    </row>
    <row r="3489" spans="1:7" x14ac:dyDescent="0.25">
      <c r="A3489" t="s">
        <v>13026</v>
      </c>
      <c r="B3489" s="1">
        <v>44854</v>
      </c>
      <c r="C3489" t="s">
        <v>79</v>
      </c>
      <c r="D3489">
        <v>445938</v>
      </c>
      <c r="E3489" t="s">
        <v>13025</v>
      </c>
      <c r="F3489" t="s">
        <v>106</v>
      </c>
      <c r="G3489" s="1">
        <v>44854</v>
      </c>
    </row>
    <row r="3490" spans="1:7" x14ac:dyDescent="0.25">
      <c r="A3490" t="s">
        <v>13037</v>
      </c>
      <c r="B3490" s="1">
        <v>44854</v>
      </c>
      <c r="C3490" t="s">
        <v>79</v>
      </c>
      <c r="D3490">
        <v>445939</v>
      </c>
      <c r="E3490" t="s">
        <v>13036</v>
      </c>
      <c r="F3490" t="s">
        <v>431</v>
      </c>
      <c r="G3490" s="1">
        <v>44854</v>
      </c>
    </row>
    <row r="3491" spans="1:7" x14ac:dyDescent="0.25">
      <c r="A3491" t="s">
        <v>13039</v>
      </c>
      <c r="B3491" s="1">
        <v>44854</v>
      </c>
      <c r="C3491" t="s">
        <v>79</v>
      </c>
      <c r="D3491">
        <v>445940</v>
      </c>
      <c r="E3491" t="s">
        <v>13038</v>
      </c>
      <c r="F3491" t="s">
        <v>106</v>
      </c>
      <c r="G3491" s="1">
        <v>44854</v>
      </c>
    </row>
    <row r="3492" spans="1:7" x14ac:dyDescent="0.25">
      <c r="A3492" t="s">
        <v>12884</v>
      </c>
      <c r="B3492" s="1">
        <v>44854</v>
      </c>
      <c r="C3492" t="s">
        <v>79</v>
      </c>
      <c r="D3492">
        <v>445941</v>
      </c>
      <c r="E3492" t="s">
        <v>12883</v>
      </c>
      <c r="F3492" t="s">
        <v>106</v>
      </c>
      <c r="G3492" s="1">
        <v>44855</v>
      </c>
    </row>
    <row r="3493" spans="1:7" x14ac:dyDescent="0.25">
      <c r="A3493" t="s">
        <v>12886</v>
      </c>
      <c r="B3493" s="1">
        <v>44854</v>
      </c>
      <c r="C3493" t="s">
        <v>79</v>
      </c>
      <c r="D3493">
        <v>445942</v>
      </c>
      <c r="E3493" t="s">
        <v>12885</v>
      </c>
      <c r="F3493" t="s">
        <v>106</v>
      </c>
      <c r="G3493" s="1">
        <v>44858</v>
      </c>
    </row>
    <row r="3494" spans="1:7" x14ac:dyDescent="0.25">
      <c r="A3494" t="s">
        <v>12891</v>
      </c>
      <c r="B3494" s="1">
        <v>44854</v>
      </c>
      <c r="C3494" t="s">
        <v>79</v>
      </c>
      <c r="D3494">
        <v>445943</v>
      </c>
      <c r="E3494" t="s">
        <v>12888</v>
      </c>
      <c r="F3494" t="s">
        <v>106</v>
      </c>
      <c r="G3494" s="1">
        <v>44855</v>
      </c>
    </row>
    <row r="3495" spans="1:7" x14ac:dyDescent="0.25">
      <c r="A3495" t="s">
        <v>12893</v>
      </c>
      <c r="B3495" s="1">
        <v>44854</v>
      </c>
      <c r="C3495" t="s">
        <v>79</v>
      </c>
      <c r="D3495">
        <v>445944</v>
      </c>
      <c r="E3495" t="s">
        <v>12892</v>
      </c>
      <c r="F3495" t="s">
        <v>106</v>
      </c>
      <c r="G3495" s="1">
        <v>44855</v>
      </c>
    </row>
    <row r="3496" spans="1:7" x14ac:dyDescent="0.25">
      <c r="A3496" t="s">
        <v>12898</v>
      </c>
      <c r="B3496" s="1">
        <v>44854</v>
      </c>
      <c r="C3496" t="s">
        <v>79</v>
      </c>
      <c r="D3496">
        <v>445945</v>
      </c>
      <c r="E3496" t="s">
        <v>12896</v>
      </c>
      <c r="F3496" t="s">
        <v>106</v>
      </c>
      <c r="G3496" s="1">
        <v>44855</v>
      </c>
    </row>
    <row r="3497" spans="1:7" x14ac:dyDescent="0.25">
      <c r="A3497" t="s">
        <v>12901</v>
      </c>
      <c r="B3497" s="1">
        <v>44854</v>
      </c>
      <c r="C3497" t="s">
        <v>79</v>
      </c>
      <c r="D3497">
        <v>445946</v>
      </c>
      <c r="E3497" t="s">
        <v>12900</v>
      </c>
      <c r="F3497" t="s">
        <v>106</v>
      </c>
      <c r="G3497" s="1">
        <v>44855</v>
      </c>
    </row>
    <row r="3498" spans="1:7" x14ac:dyDescent="0.25">
      <c r="A3498" t="s">
        <v>12903</v>
      </c>
      <c r="B3498" s="1">
        <v>44854</v>
      </c>
      <c r="C3498" t="s">
        <v>79</v>
      </c>
      <c r="D3498">
        <v>445947</v>
      </c>
      <c r="E3498" t="s">
        <v>12902</v>
      </c>
      <c r="F3498" t="s">
        <v>106</v>
      </c>
      <c r="G3498" s="1">
        <v>44855</v>
      </c>
    </row>
    <row r="3499" spans="1:7" x14ac:dyDescent="0.25">
      <c r="A3499" t="s">
        <v>12905</v>
      </c>
      <c r="B3499" s="1">
        <v>44854</v>
      </c>
      <c r="C3499" t="s">
        <v>79</v>
      </c>
      <c r="D3499">
        <v>445948</v>
      </c>
      <c r="E3499" t="s">
        <v>12904</v>
      </c>
      <c r="F3499" t="s">
        <v>106</v>
      </c>
      <c r="G3499" s="1">
        <v>44855</v>
      </c>
    </row>
    <row r="3500" spans="1:7" x14ac:dyDescent="0.25">
      <c r="A3500" t="s">
        <v>12907</v>
      </c>
      <c r="B3500" s="1">
        <v>44854</v>
      </c>
      <c r="C3500" t="s">
        <v>79</v>
      </c>
      <c r="D3500">
        <v>445949</v>
      </c>
      <c r="E3500" t="s">
        <v>12906</v>
      </c>
      <c r="F3500" t="s">
        <v>106</v>
      </c>
      <c r="G3500" s="1">
        <v>44855</v>
      </c>
    </row>
    <row r="3501" spans="1:7" x14ac:dyDescent="0.25">
      <c r="A3501" t="s">
        <v>12909</v>
      </c>
      <c r="B3501" s="1">
        <v>44854</v>
      </c>
      <c r="C3501" t="s">
        <v>79</v>
      </c>
      <c r="D3501">
        <v>445950</v>
      </c>
      <c r="E3501" t="s">
        <v>12908</v>
      </c>
      <c r="F3501" t="s">
        <v>106</v>
      </c>
      <c r="G3501" s="1">
        <v>44855</v>
      </c>
    </row>
    <row r="3502" spans="1:7" x14ac:dyDescent="0.25">
      <c r="A3502" t="s">
        <v>12913</v>
      </c>
      <c r="B3502" s="1">
        <v>44854</v>
      </c>
      <c r="C3502" t="s">
        <v>79</v>
      </c>
      <c r="D3502">
        <v>445951</v>
      </c>
      <c r="E3502" t="s">
        <v>12911</v>
      </c>
      <c r="F3502" t="s">
        <v>106</v>
      </c>
      <c r="G3502" s="1">
        <v>44855</v>
      </c>
    </row>
    <row r="3503" spans="1:7" x14ac:dyDescent="0.25">
      <c r="A3503" t="s">
        <v>12917</v>
      </c>
      <c r="B3503" s="1">
        <v>44854</v>
      </c>
      <c r="C3503" t="s">
        <v>79</v>
      </c>
      <c r="D3503">
        <v>445952</v>
      </c>
      <c r="E3503" t="s">
        <v>12916</v>
      </c>
      <c r="F3503" t="s">
        <v>106</v>
      </c>
      <c r="G3503" s="1">
        <v>44855</v>
      </c>
    </row>
    <row r="3504" spans="1:7" x14ac:dyDescent="0.25">
      <c r="A3504" t="s">
        <v>12919</v>
      </c>
      <c r="B3504" s="1">
        <v>44854</v>
      </c>
      <c r="C3504" t="s">
        <v>79</v>
      </c>
      <c r="D3504">
        <v>445953</v>
      </c>
      <c r="E3504" t="s">
        <v>12918</v>
      </c>
      <c r="F3504" t="s">
        <v>106</v>
      </c>
      <c r="G3504" s="1">
        <v>44855</v>
      </c>
    </row>
    <row r="3505" spans="1:7" x14ac:dyDescent="0.25">
      <c r="A3505" t="s">
        <v>12921</v>
      </c>
      <c r="B3505" s="1">
        <v>44854</v>
      </c>
      <c r="C3505" t="s">
        <v>79</v>
      </c>
      <c r="D3505">
        <v>445954</v>
      </c>
      <c r="E3505" t="s">
        <v>12920</v>
      </c>
      <c r="F3505" t="s">
        <v>111</v>
      </c>
      <c r="G3505" s="1">
        <v>44861</v>
      </c>
    </row>
    <row r="3506" spans="1:7" x14ac:dyDescent="0.25">
      <c r="A3506" t="s">
        <v>12923</v>
      </c>
      <c r="B3506" s="1">
        <v>44854</v>
      </c>
      <c r="C3506" t="s">
        <v>79</v>
      </c>
      <c r="D3506">
        <v>445955</v>
      </c>
      <c r="E3506" t="s">
        <v>12922</v>
      </c>
      <c r="F3506" t="s">
        <v>106</v>
      </c>
      <c r="G3506" s="1">
        <v>44865</v>
      </c>
    </row>
    <row r="3507" spans="1:7" x14ac:dyDescent="0.25">
      <c r="A3507" t="s">
        <v>12925</v>
      </c>
      <c r="B3507" s="1">
        <v>44854</v>
      </c>
      <c r="C3507" t="s">
        <v>79</v>
      </c>
      <c r="D3507">
        <v>445956</v>
      </c>
      <c r="E3507" t="s">
        <v>12924</v>
      </c>
      <c r="F3507" t="s">
        <v>106</v>
      </c>
      <c r="G3507" s="1">
        <v>44855</v>
      </c>
    </row>
    <row r="3508" spans="1:7" x14ac:dyDescent="0.25">
      <c r="A3508" t="s">
        <v>12927</v>
      </c>
      <c r="B3508" s="1">
        <v>44854</v>
      </c>
      <c r="C3508" t="s">
        <v>79</v>
      </c>
      <c r="D3508">
        <v>445957</v>
      </c>
      <c r="E3508" t="s">
        <v>12926</v>
      </c>
      <c r="F3508" t="s">
        <v>106</v>
      </c>
      <c r="G3508" s="1">
        <v>44858</v>
      </c>
    </row>
    <row r="3509" spans="1:7" x14ac:dyDescent="0.25">
      <c r="A3509" t="s">
        <v>12929</v>
      </c>
      <c r="B3509" s="1">
        <v>44854</v>
      </c>
      <c r="C3509" t="s">
        <v>79</v>
      </c>
      <c r="D3509">
        <v>445958</v>
      </c>
      <c r="E3509" t="s">
        <v>12928</v>
      </c>
      <c r="F3509" t="s">
        <v>106</v>
      </c>
      <c r="G3509" s="1">
        <v>44855</v>
      </c>
    </row>
    <row r="3510" spans="1:7" x14ac:dyDescent="0.25">
      <c r="A3510" t="s">
        <v>12931</v>
      </c>
      <c r="B3510" s="1">
        <v>44854</v>
      </c>
      <c r="C3510" t="s">
        <v>79</v>
      </c>
      <c r="D3510">
        <v>445959</v>
      </c>
      <c r="E3510" t="s">
        <v>12930</v>
      </c>
      <c r="F3510" t="s">
        <v>106</v>
      </c>
      <c r="G3510" s="1">
        <v>44861</v>
      </c>
    </row>
    <row r="3511" spans="1:7" x14ac:dyDescent="0.25">
      <c r="A3511" t="s">
        <v>12934</v>
      </c>
      <c r="B3511" s="1">
        <v>44854</v>
      </c>
      <c r="C3511" t="s">
        <v>79</v>
      </c>
      <c r="D3511">
        <v>445960</v>
      </c>
      <c r="E3511" t="s">
        <v>12933</v>
      </c>
      <c r="F3511" t="s">
        <v>106</v>
      </c>
      <c r="G3511" s="1">
        <v>44855</v>
      </c>
    </row>
    <row r="3512" spans="1:7" x14ac:dyDescent="0.25">
      <c r="A3512" t="s">
        <v>12936</v>
      </c>
      <c r="B3512" s="1">
        <v>44854</v>
      </c>
      <c r="C3512" t="s">
        <v>79</v>
      </c>
      <c r="D3512">
        <v>445961</v>
      </c>
      <c r="E3512" t="s">
        <v>12935</v>
      </c>
      <c r="F3512" t="s">
        <v>106</v>
      </c>
      <c r="G3512" s="1">
        <v>44855</v>
      </c>
    </row>
    <row r="3513" spans="1:7" x14ac:dyDescent="0.25">
      <c r="A3513" t="s">
        <v>12938</v>
      </c>
      <c r="B3513" s="1">
        <v>44854</v>
      </c>
      <c r="C3513" t="s">
        <v>79</v>
      </c>
      <c r="D3513">
        <v>445962</v>
      </c>
      <c r="E3513" t="s">
        <v>12937</v>
      </c>
      <c r="F3513" t="s">
        <v>106</v>
      </c>
      <c r="G3513" s="1">
        <v>44855</v>
      </c>
    </row>
    <row r="3514" spans="1:7" x14ac:dyDescent="0.25">
      <c r="A3514" t="s">
        <v>12940</v>
      </c>
      <c r="B3514" s="1">
        <v>44854</v>
      </c>
      <c r="C3514" t="s">
        <v>79</v>
      </c>
      <c r="D3514">
        <v>445963</v>
      </c>
      <c r="E3514" t="s">
        <v>12939</v>
      </c>
      <c r="F3514" t="s">
        <v>106</v>
      </c>
      <c r="G3514" s="1">
        <v>44855</v>
      </c>
    </row>
    <row r="3515" spans="1:7" x14ac:dyDescent="0.25">
      <c r="A3515" t="s">
        <v>12942</v>
      </c>
      <c r="B3515" s="1">
        <v>44854</v>
      </c>
      <c r="C3515" t="s">
        <v>79</v>
      </c>
      <c r="D3515">
        <v>445964</v>
      </c>
      <c r="E3515" t="s">
        <v>12941</v>
      </c>
      <c r="F3515" t="s">
        <v>106</v>
      </c>
      <c r="G3515" s="1">
        <v>44855</v>
      </c>
    </row>
    <row r="3516" spans="1:7" x14ac:dyDescent="0.25">
      <c r="A3516" t="s">
        <v>12944</v>
      </c>
      <c r="B3516" s="1">
        <v>44854</v>
      </c>
      <c r="C3516" t="s">
        <v>79</v>
      </c>
      <c r="D3516">
        <v>445965</v>
      </c>
      <c r="E3516" t="s">
        <v>12943</v>
      </c>
      <c r="F3516" t="s">
        <v>106</v>
      </c>
      <c r="G3516" s="1">
        <v>44855</v>
      </c>
    </row>
    <row r="3517" spans="1:7" x14ac:dyDescent="0.25">
      <c r="A3517" t="s">
        <v>12946</v>
      </c>
      <c r="B3517" s="1">
        <v>44854</v>
      </c>
      <c r="C3517" t="s">
        <v>79</v>
      </c>
      <c r="D3517">
        <v>445966</v>
      </c>
      <c r="E3517" t="s">
        <v>12945</v>
      </c>
      <c r="F3517" t="s">
        <v>106</v>
      </c>
      <c r="G3517" s="1">
        <v>44855</v>
      </c>
    </row>
    <row r="3518" spans="1:7" x14ac:dyDescent="0.25">
      <c r="A3518" t="s">
        <v>12948</v>
      </c>
      <c r="B3518" s="1">
        <v>44854</v>
      </c>
      <c r="C3518" t="s">
        <v>79</v>
      </c>
      <c r="D3518">
        <v>445967</v>
      </c>
      <c r="E3518" t="s">
        <v>12947</v>
      </c>
      <c r="F3518" t="s">
        <v>106</v>
      </c>
      <c r="G3518" s="1">
        <v>44855</v>
      </c>
    </row>
    <row r="3519" spans="1:7" x14ac:dyDescent="0.25">
      <c r="A3519" t="s">
        <v>12953</v>
      </c>
      <c r="B3519" s="1">
        <v>44854</v>
      </c>
      <c r="C3519" t="s">
        <v>79</v>
      </c>
      <c r="D3519">
        <v>445968</v>
      </c>
      <c r="E3519" t="s">
        <v>12952</v>
      </c>
      <c r="F3519" t="s">
        <v>106</v>
      </c>
      <c r="G3519" s="1">
        <v>44855</v>
      </c>
    </row>
    <row r="3520" spans="1:7" x14ac:dyDescent="0.25">
      <c r="A3520" t="s">
        <v>12957</v>
      </c>
      <c r="B3520" s="1">
        <v>44854</v>
      </c>
      <c r="C3520" t="s">
        <v>79</v>
      </c>
      <c r="D3520">
        <v>445969</v>
      </c>
      <c r="E3520" t="s">
        <v>12956</v>
      </c>
      <c r="F3520" t="s">
        <v>106</v>
      </c>
      <c r="G3520" s="1">
        <v>44855</v>
      </c>
    </row>
    <row r="3521" spans="1:7" x14ac:dyDescent="0.25">
      <c r="A3521" t="s">
        <v>12961</v>
      </c>
      <c r="B3521" s="1">
        <v>44854</v>
      </c>
      <c r="C3521" t="s">
        <v>79</v>
      </c>
      <c r="D3521">
        <v>445970</v>
      </c>
      <c r="E3521" t="s">
        <v>12958</v>
      </c>
      <c r="F3521" t="s">
        <v>106</v>
      </c>
      <c r="G3521" s="1">
        <v>44855</v>
      </c>
    </row>
    <row r="3522" spans="1:7" x14ac:dyDescent="0.25">
      <c r="A3522" t="s">
        <v>12963</v>
      </c>
      <c r="B3522" s="1">
        <v>44854</v>
      </c>
      <c r="C3522" t="s">
        <v>79</v>
      </c>
      <c r="D3522">
        <v>445971</v>
      </c>
      <c r="E3522" t="s">
        <v>12962</v>
      </c>
      <c r="F3522" t="s">
        <v>106</v>
      </c>
      <c r="G3522" s="1">
        <v>44855</v>
      </c>
    </row>
    <row r="3523" spans="1:7" x14ac:dyDescent="0.25">
      <c r="A3523" t="s">
        <v>12968</v>
      </c>
      <c r="B3523" s="1">
        <v>44854</v>
      </c>
      <c r="C3523" t="s">
        <v>79</v>
      </c>
      <c r="D3523">
        <v>445972</v>
      </c>
      <c r="E3523" t="s">
        <v>12967</v>
      </c>
      <c r="F3523" t="s">
        <v>106</v>
      </c>
      <c r="G3523" s="1">
        <v>44855</v>
      </c>
    </row>
    <row r="3524" spans="1:7" x14ac:dyDescent="0.25">
      <c r="A3524" t="s">
        <v>12972</v>
      </c>
      <c r="B3524" s="1">
        <v>44854</v>
      </c>
      <c r="C3524" t="s">
        <v>79</v>
      </c>
      <c r="D3524">
        <v>445973</v>
      </c>
      <c r="E3524" t="s">
        <v>12971</v>
      </c>
      <c r="F3524" t="s">
        <v>106</v>
      </c>
      <c r="G3524" s="1">
        <v>44855</v>
      </c>
    </row>
    <row r="3525" spans="1:7" x14ac:dyDescent="0.25">
      <c r="A3525" t="s">
        <v>12974</v>
      </c>
      <c r="B3525" s="1">
        <v>44854</v>
      </c>
      <c r="C3525" t="s">
        <v>79</v>
      </c>
      <c r="D3525">
        <v>445974</v>
      </c>
      <c r="E3525" t="s">
        <v>12973</v>
      </c>
      <c r="F3525" t="s">
        <v>106</v>
      </c>
      <c r="G3525" s="1">
        <v>44855</v>
      </c>
    </row>
    <row r="3526" spans="1:7" x14ac:dyDescent="0.25">
      <c r="A3526" t="s">
        <v>12976</v>
      </c>
      <c r="B3526" s="1">
        <v>44854</v>
      </c>
      <c r="C3526" t="s">
        <v>79</v>
      </c>
      <c r="D3526">
        <v>445975</v>
      </c>
      <c r="E3526" t="s">
        <v>12975</v>
      </c>
      <c r="F3526" t="s">
        <v>106</v>
      </c>
      <c r="G3526" s="1">
        <v>44855</v>
      </c>
    </row>
    <row r="3527" spans="1:7" x14ac:dyDescent="0.25">
      <c r="A3527" t="s">
        <v>12978</v>
      </c>
      <c r="B3527" s="1">
        <v>44854</v>
      </c>
      <c r="C3527" t="s">
        <v>79</v>
      </c>
      <c r="D3527">
        <v>445976</v>
      </c>
      <c r="E3527" t="s">
        <v>12977</v>
      </c>
      <c r="F3527" t="s">
        <v>106</v>
      </c>
      <c r="G3527" s="1">
        <v>44855</v>
      </c>
    </row>
    <row r="3528" spans="1:7" x14ac:dyDescent="0.25">
      <c r="A3528" t="s">
        <v>12982</v>
      </c>
      <c r="B3528" s="1">
        <v>44854</v>
      </c>
      <c r="C3528" t="s">
        <v>79</v>
      </c>
      <c r="D3528">
        <v>445977</v>
      </c>
      <c r="E3528" t="s">
        <v>12981</v>
      </c>
      <c r="F3528" t="s">
        <v>106</v>
      </c>
      <c r="G3528" s="1">
        <v>44860</v>
      </c>
    </row>
    <row r="3529" spans="1:7" x14ac:dyDescent="0.25">
      <c r="A3529" t="s">
        <v>12984</v>
      </c>
      <c r="B3529" s="1">
        <v>44854</v>
      </c>
      <c r="C3529" t="s">
        <v>79</v>
      </c>
      <c r="D3529">
        <v>445978</v>
      </c>
      <c r="E3529" t="s">
        <v>12983</v>
      </c>
      <c r="F3529" t="s">
        <v>106</v>
      </c>
      <c r="G3529" s="1">
        <v>44855</v>
      </c>
    </row>
    <row r="3530" spans="1:7" x14ac:dyDescent="0.25">
      <c r="A3530" t="s">
        <v>12986</v>
      </c>
      <c r="B3530" s="1">
        <v>44854</v>
      </c>
      <c r="C3530" t="s">
        <v>79</v>
      </c>
      <c r="D3530">
        <v>445979</v>
      </c>
      <c r="E3530" t="s">
        <v>12985</v>
      </c>
      <c r="F3530" t="s">
        <v>106</v>
      </c>
      <c r="G3530" s="1">
        <v>44855</v>
      </c>
    </row>
    <row r="3531" spans="1:7" x14ac:dyDescent="0.25">
      <c r="A3531" t="s">
        <v>12988</v>
      </c>
      <c r="B3531" s="1">
        <v>44854</v>
      </c>
      <c r="C3531" t="s">
        <v>79</v>
      </c>
      <c r="D3531">
        <v>445980</v>
      </c>
      <c r="E3531" t="s">
        <v>12987</v>
      </c>
      <c r="F3531" t="s">
        <v>106</v>
      </c>
      <c r="G3531" s="1">
        <v>44855</v>
      </c>
    </row>
    <row r="3532" spans="1:7" x14ac:dyDescent="0.25">
      <c r="A3532" t="s">
        <v>12993</v>
      </c>
      <c r="B3532" s="1">
        <v>44854</v>
      </c>
      <c r="C3532" t="s">
        <v>79</v>
      </c>
      <c r="D3532">
        <v>445981</v>
      </c>
      <c r="E3532" t="s">
        <v>12991</v>
      </c>
      <c r="F3532" t="s">
        <v>106</v>
      </c>
      <c r="G3532" s="1">
        <v>44855</v>
      </c>
    </row>
    <row r="3533" spans="1:7" x14ac:dyDescent="0.25">
      <c r="A3533" t="s">
        <v>12996</v>
      </c>
      <c r="B3533" s="1">
        <v>44854</v>
      </c>
      <c r="C3533" t="s">
        <v>79</v>
      </c>
      <c r="D3533">
        <v>445982</v>
      </c>
      <c r="E3533" t="s">
        <v>12995</v>
      </c>
      <c r="F3533" t="s">
        <v>106</v>
      </c>
      <c r="G3533" s="1">
        <v>44855</v>
      </c>
    </row>
    <row r="3534" spans="1:7" x14ac:dyDescent="0.25">
      <c r="A3534" t="s">
        <v>13000</v>
      </c>
      <c r="B3534" s="1">
        <v>44854</v>
      </c>
      <c r="C3534" t="s">
        <v>79</v>
      </c>
      <c r="D3534">
        <v>445983</v>
      </c>
      <c r="E3534" t="s">
        <v>12999</v>
      </c>
      <c r="F3534" t="s">
        <v>106</v>
      </c>
      <c r="G3534" s="1">
        <v>44855</v>
      </c>
    </row>
    <row r="3535" spans="1:7" x14ac:dyDescent="0.25">
      <c r="A3535" t="s">
        <v>13002</v>
      </c>
      <c r="B3535" s="1">
        <v>44854</v>
      </c>
      <c r="C3535" t="s">
        <v>79</v>
      </c>
      <c r="D3535">
        <v>445984</v>
      </c>
      <c r="E3535" t="s">
        <v>13001</v>
      </c>
      <c r="F3535" t="s">
        <v>106</v>
      </c>
      <c r="G3535" s="1">
        <v>44855</v>
      </c>
    </row>
    <row r="3536" spans="1:7" x14ac:dyDescent="0.25">
      <c r="A3536" t="s">
        <v>13004</v>
      </c>
      <c r="B3536" s="1">
        <v>44854</v>
      </c>
      <c r="C3536" t="s">
        <v>79</v>
      </c>
      <c r="D3536">
        <v>445985</v>
      </c>
      <c r="E3536" t="s">
        <v>13003</v>
      </c>
      <c r="F3536" t="s">
        <v>106</v>
      </c>
      <c r="G3536" s="1">
        <v>44855</v>
      </c>
    </row>
    <row r="3537" spans="1:7" x14ac:dyDescent="0.25">
      <c r="A3537" t="s">
        <v>13006</v>
      </c>
      <c r="B3537" s="1">
        <v>44854</v>
      </c>
      <c r="C3537" t="s">
        <v>79</v>
      </c>
      <c r="D3537">
        <v>445986</v>
      </c>
      <c r="E3537" t="s">
        <v>13005</v>
      </c>
      <c r="F3537" t="s">
        <v>106</v>
      </c>
      <c r="G3537" s="1">
        <v>44855</v>
      </c>
    </row>
    <row r="3538" spans="1:7" x14ac:dyDescent="0.25">
      <c r="A3538" t="s">
        <v>13014</v>
      </c>
      <c r="B3538" s="1">
        <v>44854</v>
      </c>
      <c r="C3538" t="s">
        <v>79</v>
      </c>
      <c r="D3538">
        <v>445987</v>
      </c>
      <c r="E3538" t="s">
        <v>13013</v>
      </c>
      <c r="F3538" t="s">
        <v>106</v>
      </c>
      <c r="G3538" s="1">
        <v>44855</v>
      </c>
    </row>
    <row r="3539" spans="1:7" x14ac:dyDescent="0.25">
      <c r="A3539" t="s">
        <v>13016</v>
      </c>
      <c r="B3539" s="1">
        <v>44854</v>
      </c>
      <c r="C3539" t="s">
        <v>79</v>
      </c>
      <c r="D3539">
        <v>445988</v>
      </c>
      <c r="E3539" t="s">
        <v>13015</v>
      </c>
      <c r="F3539" t="s">
        <v>106</v>
      </c>
      <c r="G3539" s="1">
        <v>44855</v>
      </c>
    </row>
    <row r="3540" spans="1:7" x14ac:dyDescent="0.25">
      <c r="A3540" t="s">
        <v>13018</v>
      </c>
      <c r="B3540" s="1">
        <v>44854</v>
      </c>
      <c r="C3540" t="s">
        <v>79</v>
      </c>
      <c r="D3540">
        <v>445989</v>
      </c>
      <c r="E3540" t="s">
        <v>13017</v>
      </c>
      <c r="F3540" t="s">
        <v>106</v>
      </c>
      <c r="G3540" s="1">
        <v>44859</v>
      </c>
    </row>
    <row r="3541" spans="1:7" x14ac:dyDescent="0.25">
      <c r="A3541" t="s">
        <v>13020</v>
      </c>
      <c r="B3541" s="1">
        <v>44854</v>
      </c>
      <c r="C3541" t="s">
        <v>79</v>
      </c>
      <c r="D3541">
        <v>445990</v>
      </c>
      <c r="E3541" t="s">
        <v>13019</v>
      </c>
      <c r="F3541" t="s">
        <v>106</v>
      </c>
      <c r="G3541" s="1">
        <v>44855</v>
      </c>
    </row>
    <row r="3542" spans="1:7" x14ac:dyDescent="0.25">
      <c r="A3542" t="s">
        <v>13022</v>
      </c>
      <c r="B3542" s="1">
        <v>44854</v>
      </c>
      <c r="C3542" t="s">
        <v>79</v>
      </c>
      <c r="D3542">
        <v>445991</v>
      </c>
      <c r="E3542" t="s">
        <v>13021</v>
      </c>
      <c r="F3542" t="s">
        <v>106</v>
      </c>
      <c r="G3542" s="1">
        <v>44858</v>
      </c>
    </row>
    <row r="3543" spans="1:7" x14ac:dyDescent="0.25">
      <c r="A3543" t="s">
        <v>13028</v>
      </c>
      <c r="B3543" s="1">
        <v>44854</v>
      </c>
      <c r="C3543" t="s">
        <v>79</v>
      </c>
      <c r="D3543">
        <v>445992</v>
      </c>
      <c r="E3543" t="s">
        <v>13027</v>
      </c>
      <c r="F3543" t="s">
        <v>106</v>
      </c>
      <c r="G3543" s="1">
        <v>44855</v>
      </c>
    </row>
    <row r="3544" spans="1:7" x14ac:dyDescent="0.25">
      <c r="A3544" t="s">
        <v>13030</v>
      </c>
      <c r="B3544" s="1">
        <v>44854</v>
      </c>
      <c r="C3544" t="s">
        <v>79</v>
      </c>
      <c r="D3544">
        <v>445993</v>
      </c>
      <c r="E3544" t="s">
        <v>13029</v>
      </c>
      <c r="F3544" t="s">
        <v>431</v>
      </c>
      <c r="G3544" s="1">
        <v>44854</v>
      </c>
    </row>
    <row r="3545" spans="1:7" x14ac:dyDescent="0.25">
      <c r="A3545" t="s">
        <v>13033</v>
      </c>
      <c r="B3545" s="1">
        <v>44854</v>
      </c>
      <c r="C3545" t="s">
        <v>79</v>
      </c>
      <c r="D3545">
        <v>445994</v>
      </c>
      <c r="E3545" t="s">
        <v>13032</v>
      </c>
      <c r="F3545" t="s">
        <v>106</v>
      </c>
      <c r="G3545" s="1">
        <v>44858</v>
      </c>
    </row>
    <row r="3546" spans="1:7" x14ac:dyDescent="0.25">
      <c r="A3546" t="s">
        <v>13035</v>
      </c>
      <c r="B3546" s="1">
        <v>44854</v>
      </c>
      <c r="C3546" t="s">
        <v>79</v>
      </c>
      <c r="D3546">
        <v>445995</v>
      </c>
      <c r="E3546" t="s">
        <v>13034</v>
      </c>
      <c r="F3546" t="s">
        <v>106</v>
      </c>
      <c r="G3546" s="1">
        <v>44855</v>
      </c>
    </row>
    <row r="3547" spans="1:7" x14ac:dyDescent="0.25">
      <c r="A3547" t="s">
        <v>13041</v>
      </c>
      <c r="B3547" s="1">
        <v>44854</v>
      </c>
      <c r="C3547" t="s">
        <v>79</v>
      </c>
      <c r="D3547">
        <v>445996</v>
      </c>
      <c r="E3547" t="s">
        <v>13040</v>
      </c>
      <c r="F3547" t="s">
        <v>106</v>
      </c>
      <c r="G3547" s="1">
        <v>44855</v>
      </c>
    </row>
    <row r="3548" spans="1:7" x14ac:dyDescent="0.25">
      <c r="A3548" t="s">
        <v>13043</v>
      </c>
      <c r="B3548" s="1">
        <v>44854</v>
      </c>
      <c r="C3548" t="s">
        <v>79</v>
      </c>
      <c r="D3548">
        <v>445997</v>
      </c>
      <c r="E3548" t="s">
        <v>13042</v>
      </c>
      <c r="F3548" t="s">
        <v>106</v>
      </c>
      <c r="G3548" s="1">
        <v>44855</v>
      </c>
    </row>
    <row r="3549" spans="1:7" x14ac:dyDescent="0.25">
      <c r="A3549" t="s">
        <v>13045</v>
      </c>
      <c r="B3549" s="1">
        <v>44854</v>
      </c>
      <c r="C3549" t="s">
        <v>79</v>
      </c>
      <c r="D3549">
        <v>445998</v>
      </c>
      <c r="E3549" t="s">
        <v>13044</v>
      </c>
      <c r="F3549" t="s">
        <v>106</v>
      </c>
      <c r="G3549" s="1">
        <v>44858</v>
      </c>
    </row>
    <row r="3550" spans="1:7" x14ac:dyDescent="0.25">
      <c r="A3550" t="s">
        <v>13053</v>
      </c>
      <c r="B3550" s="1">
        <v>44854</v>
      </c>
      <c r="C3550" t="s">
        <v>79</v>
      </c>
      <c r="D3550">
        <v>446015</v>
      </c>
      <c r="E3550" t="s">
        <v>13052</v>
      </c>
      <c r="F3550" t="s">
        <v>106</v>
      </c>
      <c r="G3550" s="1">
        <v>44854</v>
      </c>
    </row>
    <row r="3551" spans="1:7" x14ac:dyDescent="0.25">
      <c r="A3551" t="s">
        <v>13055</v>
      </c>
      <c r="B3551" s="1">
        <v>44854</v>
      </c>
      <c r="C3551" t="s">
        <v>79</v>
      </c>
      <c r="D3551">
        <v>446016</v>
      </c>
      <c r="E3551" t="s">
        <v>13054</v>
      </c>
      <c r="F3551" t="s">
        <v>106</v>
      </c>
      <c r="G3551" s="1">
        <v>44854</v>
      </c>
    </row>
    <row r="3552" spans="1:7" x14ac:dyDescent="0.25">
      <c r="A3552" t="s">
        <v>13057</v>
      </c>
      <c r="B3552" s="1">
        <v>44854</v>
      </c>
      <c r="C3552" t="s">
        <v>79</v>
      </c>
      <c r="D3552">
        <v>446017</v>
      </c>
      <c r="E3552" t="s">
        <v>13056</v>
      </c>
      <c r="F3552" t="s">
        <v>106</v>
      </c>
      <c r="G3552" s="1">
        <v>44854</v>
      </c>
    </row>
    <row r="3553" spans="1:7" x14ac:dyDescent="0.25">
      <c r="A3553" t="s">
        <v>13059</v>
      </c>
      <c r="B3553" s="1">
        <v>44854</v>
      </c>
      <c r="C3553" t="s">
        <v>79</v>
      </c>
      <c r="D3553">
        <v>446018</v>
      </c>
      <c r="E3553" t="s">
        <v>13058</v>
      </c>
      <c r="F3553" t="s">
        <v>111</v>
      </c>
      <c r="G3553" s="1">
        <v>44861</v>
      </c>
    </row>
    <row r="3554" spans="1:7" x14ac:dyDescent="0.25">
      <c r="A3554" t="s">
        <v>13061</v>
      </c>
      <c r="B3554" s="1">
        <v>44854</v>
      </c>
      <c r="C3554" t="s">
        <v>79</v>
      </c>
      <c r="D3554">
        <v>446019</v>
      </c>
      <c r="E3554" t="s">
        <v>13060</v>
      </c>
      <c r="F3554" t="s">
        <v>106</v>
      </c>
      <c r="G3554" s="1">
        <v>44854</v>
      </c>
    </row>
    <row r="3555" spans="1:7" x14ac:dyDescent="0.25">
      <c r="A3555" t="s">
        <v>13063</v>
      </c>
      <c r="B3555" s="1">
        <v>44854</v>
      </c>
      <c r="C3555" t="s">
        <v>79</v>
      </c>
      <c r="D3555">
        <v>446020</v>
      </c>
      <c r="E3555" t="s">
        <v>13062</v>
      </c>
      <c r="F3555" t="s">
        <v>106</v>
      </c>
      <c r="G3555" s="1">
        <v>44854</v>
      </c>
    </row>
    <row r="3556" spans="1:7" x14ac:dyDescent="0.25">
      <c r="A3556" t="s">
        <v>13065</v>
      </c>
      <c r="B3556" s="1">
        <v>44854</v>
      </c>
      <c r="C3556" t="s">
        <v>79</v>
      </c>
      <c r="D3556">
        <v>446021</v>
      </c>
      <c r="E3556" t="s">
        <v>13064</v>
      </c>
      <c r="F3556" t="s">
        <v>106</v>
      </c>
      <c r="G3556" s="1">
        <v>44854</v>
      </c>
    </row>
    <row r="3557" spans="1:7" x14ac:dyDescent="0.25">
      <c r="A3557" t="s">
        <v>13067</v>
      </c>
      <c r="B3557" s="1">
        <v>44854</v>
      </c>
      <c r="C3557" t="s">
        <v>79</v>
      </c>
      <c r="D3557">
        <v>446022</v>
      </c>
      <c r="E3557" t="s">
        <v>13066</v>
      </c>
      <c r="F3557" t="s">
        <v>106</v>
      </c>
      <c r="G3557" s="1">
        <v>44854</v>
      </c>
    </row>
    <row r="3558" spans="1:7" x14ac:dyDescent="0.25">
      <c r="A3558" t="s">
        <v>13076</v>
      </c>
      <c r="B3558" s="1">
        <v>44854</v>
      </c>
      <c r="C3558" t="s">
        <v>79</v>
      </c>
      <c r="D3558">
        <v>446023</v>
      </c>
      <c r="E3558" t="s">
        <v>13075</v>
      </c>
      <c r="F3558" t="s">
        <v>106</v>
      </c>
      <c r="G3558" s="1">
        <v>44854</v>
      </c>
    </row>
    <row r="3559" spans="1:7" x14ac:dyDescent="0.25">
      <c r="A3559" t="s">
        <v>13082</v>
      </c>
      <c r="B3559" s="1">
        <v>44854</v>
      </c>
      <c r="C3559" t="s">
        <v>79</v>
      </c>
      <c r="D3559">
        <v>446024</v>
      </c>
      <c r="E3559" t="s">
        <v>13079</v>
      </c>
      <c r="F3559" t="s">
        <v>106</v>
      </c>
      <c r="G3559" s="1">
        <v>44854</v>
      </c>
    </row>
    <row r="3560" spans="1:7" x14ac:dyDescent="0.25">
      <c r="A3560" t="s">
        <v>13086</v>
      </c>
      <c r="B3560" s="1">
        <v>44854</v>
      </c>
      <c r="C3560" t="s">
        <v>79</v>
      </c>
      <c r="D3560">
        <v>446025</v>
      </c>
      <c r="E3560" t="s">
        <v>13085</v>
      </c>
      <c r="F3560" t="s">
        <v>106</v>
      </c>
      <c r="G3560" s="1">
        <v>44854</v>
      </c>
    </row>
    <row r="3561" spans="1:7" x14ac:dyDescent="0.25">
      <c r="A3561" t="s">
        <v>13088</v>
      </c>
      <c r="B3561" s="1">
        <v>44854</v>
      </c>
      <c r="C3561" t="s">
        <v>79</v>
      </c>
      <c r="D3561">
        <v>446026</v>
      </c>
      <c r="E3561" t="s">
        <v>13087</v>
      </c>
      <c r="F3561" t="s">
        <v>106</v>
      </c>
      <c r="G3561" s="1">
        <v>44854</v>
      </c>
    </row>
    <row r="3562" spans="1:7" x14ac:dyDescent="0.25">
      <c r="A3562" t="s">
        <v>13096</v>
      </c>
      <c r="B3562" s="1">
        <v>44854</v>
      </c>
      <c r="C3562" t="s">
        <v>79</v>
      </c>
      <c r="D3562">
        <v>446027</v>
      </c>
      <c r="E3562" t="s">
        <v>13095</v>
      </c>
      <c r="F3562" t="s">
        <v>106</v>
      </c>
      <c r="G3562" s="1">
        <v>44855</v>
      </c>
    </row>
    <row r="3563" spans="1:7" x14ac:dyDescent="0.25">
      <c r="A3563" t="s">
        <v>13102</v>
      </c>
      <c r="B3563" s="1">
        <v>44854</v>
      </c>
      <c r="C3563" t="s">
        <v>79</v>
      </c>
      <c r="D3563">
        <v>446028</v>
      </c>
      <c r="E3563" t="s">
        <v>13101</v>
      </c>
      <c r="F3563" t="s">
        <v>106</v>
      </c>
      <c r="G3563" s="1">
        <v>44854</v>
      </c>
    </row>
    <row r="3564" spans="1:7" x14ac:dyDescent="0.25">
      <c r="A3564" t="s">
        <v>13109</v>
      </c>
      <c r="B3564" s="1">
        <v>44854</v>
      </c>
      <c r="C3564" t="s">
        <v>79</v>
      </c>
      <c r="D3564">
        <v>446029</v>
      </c>
      <c r="E3564" t="s">
        <v>13108</v>
      </c>
      <c r="F3564" t="s">
        <v>106</v>
      </c>
      <c r="G3564" s="1">
        <v>44854</v>
      </c>
    </row>
    <row r="3565" spans="1:7" x14ac:dyDescent="0.25">
      <c r="A3565" t="s">
        <v>13117</v>
      </c>
      <c r="B3565" s="1">
        <v>44854</v>
      </c>
      <c r="C3565" t="s">
        <v>79</v>
      </c>
      <c r="D3565">
        <v>446030</v>
      </c>
      <c r="E3565" t="s">
        <v>13116</v>
      </c>
      <c r="F3565" t="s">
        <v>106</v>
      </c>
      <c r="G3565" s="1">
        <v>44854</v>
      </c>
    </row>
    <row r="3566" spans="1:7" x14ac:dyDescent="0.25">
      <c r="A3566" t="s">
        <v>13130</v>
      </c>
      <c r="B3566" s="1">
        <v>44854</v>
      </c>
      <c r="C3566" t="s">
        <v>79</v>
      </c>
      <c r="D3566">
        <v>446031</v>
      </c>
      <c r="E3566" t="s">
        <v>13129</v>
      </c>
      <c r="F3566" t="s">
        <v>106</v>
      </c>
      <c r="G3566" s="1">
        <v>44854</v>
      </c>
    </row>
    <row r="3567" spans="1:7" x14ac:dyDescent="0.25">
      <c r="A3567" t="s">
        <v>13134</v>
      </c>
      <c r="B3567" s="1">
        <v>44854</v>
      </c>
      <c r="C3567" t="s">
        <v>79</v>
      </c>
      <c r="D3567">
        <v>446032</v>
      </c>
      <c r="E3567" t="s">
        <v>13133</v>
      </c>
      <c r="F3567" t="s">
        <v>106</v>
      </c>
      <c r="G3567" s="1">
        <v>44854</v>
      </c>
    </row>
    <row r="3568" spans="1:7" x14ac:dyDescent="0.25">
      <c r="A3568" t="s">
        <v>13140</v>
      </c>
      <c r="B3568" s="1">
        <v>44854</v>
      </c>
      <c r="C3568" t="s">
        <v>79</v>
      </c>
      <c r="D3568">
        <v>446033</v>
      </c>
      <c r="E3568" t="s">
        <v>13139</v>
      </c>
      <c r="F3568" t="s">
        <v>106</v>
      </c>
      <c r="G3568" s="1">
        <v>44854</v>
      </c>
    </row>
    <row r="3569" spans="1:7" x14ac:dyDescent="0.25">
      <c r="A3569" t="s">
        <v>13147</v>
      </c>
      <c r="B3569" s="1">
        <v>44854</v>
      </c>
      <c r="C3569" t="s">
        <v>79</v>
      </c>
      <c r="D3569">
        <v>446034</v>
      </c>
      <c r="E3569" t="s">
        <v>13146</v>
      </c>
      <c r="F3569" t="s">
        <v>106</v>
      </c>
      <c r="G3569" s="1">
        <v>44854</v>
      </c>
    </row>
    <row r="3570" spans="1:7" x14ac:dyDescent="0.25">
      <c r="A3570" t="s">
        <v>13149</v>
      </c>
      <c r="B3570" s="1">
        <v>44854</v>
      </c>
      <c r="C3570" t="s">
        <v>79</v>
      </c>
      <c r="D3570">
        <v>446035</v>
      </c>
      <c r="E3570" t="s">
        <v>13148</v>
      </c>
      <c r="F3570" t="s">
        <v>106</v>
      </c>
      <c r="G3570" s="1">
        <v>44854</v>
      </c>
    </row>
    <row r="3571" spans="1:7" x14ac:dyDescent="0.25">
      <c r="A3571" t="s">
        <v>13047</v>
      </c>
      <c r="B3571" s="1">
        <v>44854</v>
      </c>
      <c r="C3571" t="s">
        <v>79</v>
      </c>
      <c r="D3571">
        <v>446036</v>
      </c>
      <c r="E3571" t="s">
        <v>13046</v>
      </c>
      <c r="F3571" t="s">
        <v>106</v>
      </c>
      <c r="G3571" s="1">
        <v>44855</v>
      </c>
    </row>
    <row r="3572" spans="1:7" x14ac:dyDescent="0.25">
      <c r="A3572" t="s">
        <v>13049</v>
      </c>
      <c r="B3572" s="1">
        <v>44854</v>
      </c>
      <c r="C3572" t="s">
        <v>79</v>
      </c>
      <c r="D3572">
        <v>446037</v>
      </c>
      <c r="E3572" t="s">
        <v>13048</v>
      </c>
      <c r="F3572" t="s">
        <v>106</v>
      </c>
      <c r="G3572" s="1">
        <v>44855</v>
      </c>
    </row>
    <row r="3573" spans="1:7" x14ac:dyDescent="0.25">
      <c r="A3573" t="s">
        <v>13051</v>
      </c>
      <c r="B3573" s="1">
        <v>44854</v>
      </c>
      <c r="C3573" t="s">
        <v>79</v>
      </c>
      <c r="D3573">
        <v>446038</v>
      </c>
      <c r="E3573" t="s">
        <v>13050</v>
      </c>
      <c r="F3573" t="s">
        <v>106</v>
      </c>
      <c r="G3573" s="1">
        <v>44855</v>
      </c>
    </row>
    <row r="3574" spans="1:7" x14ac:dyDescent="0.25">
      <c r="A3574" t="s">
        <v>13069</v>
      </c>
      <c r="B3574" s="1">
        <v>44854</v>
      </c>
      <c r="C3574" t="s">
        <v>79</v>
      </c>
      <c r="D3574">
        <v>446039</v>
      </c>
      <c r="E3574" t="s">
        <v>13068</v>
      </c>
      <c r="F3574" t="s">
        <v>106</v>
      </c>
      <c r="G3574" s="1">
        <v>44855</v>
      </c>
    </row>
    <row r="3575" spans="1:7" x14ac:dyDescent="0.25">
      <c r="A3575" t="s">
        <v>13074</v>
      </c>
      <c r="B3575" s="1">
        <v>44854</v>
      </c>
      <c r="C3575" t="s">
        <v>79</v>
      </c>
      <c r="D3575">
        <v>446040</v>
      </c>
      <c r="E3575" t="s">
        <v>13072</v>
      </c>
      <c r="F3575" t="s">
        <v>106</v>
      </c>
      <c r="G3575" s="1">
        <v>44855</v>
      </c>
    </row>
    <row r="3576" spans="1:7" x14ac:dyDescent="0.25">
      <c r="A3576" t="s">
        <v>13084</v>
      </c>
      <c r="B3576" s="1">
        <v>44854</v>
      </c>
      <c r="C3576" t="s">
        <v>79</v>
      </c>
      <c r="D3576">
        <v>446041</v>
      </c>
      <c r="E3576" t="s">
        <v>13083</v>
      </c>
      <c r="F3576" t="s">
        <v>106</v>
      </c>
      <c r="G3576" s="1">
        <v>44856</v>
      </c>
    </row>
    <row r="3577" spans="1:7" x14ac:dyDescent="0.25">
      <c r="A3577" t="s">
        <v>13090</v>
      </c>
      <c r="B3577" s="1">
        <v>44854</v>
      </c>
      <c r="C3577" t="s">
        <v>79</v>
      </c>
      <c r="D3577">
        <v>446042</v>
      </c>
      <c r="E3577" t="s">
        <v>13089</v>
      </c>
      <c r="F3577" t="s">
        <v>111</v>
      </c>
      <c r="G3577" s="1">
        <v>44861</v>
      </c>
    </row>
    <row r="3578" spans="1:7" x14ac:dyDescent="0.25">
      <c r="A3578" t="s">
        <v>13092</v>
      </c>
      <c r="B3578" s="1">
        <v>44854</v>
      </c>
      <c r="C3578" t="s">
        <v>79</v>
      </c>
      <c r="D3578">
        <v>446043</v>
      </c>
      <c r="E3578" t="s">
        <v>13091</v>
      </c>
      <c r="F3578" t="s">
        <v>106</v>
      </c>
      <c r="G3578" s="1">
        <v>44855</v>
      </c>
    </row>
    <row r="3579" spans="1:7" x14ac:dyDescent="0.25">
      <c r="A3579" t="s">
        <v>13094</v>
      </c>
      <c r="B3579" s="1">
        <v>44854</v>
      </c>
      <c r="C3579" t="s">
        <v>79</v>
      </c>
      <c r="D3579">
        <v>446044</v>
      </c>
      <c r="E3579" t="s">
        <v>13093</v>
      </c>
      <c r="F3579" t="s">
        <v>106</v>
      </c>
      <c r="G3579" s="1">
        <v>44859</v>
      </c>
    </row>
    <row r="3580" spans="1:7" x14ac:dyDescent="0.25">
      <c r="A3580" t="s">
        <v>13098</v>
      </c>
      <c r="B3580" s="1">
        <v>44854</v>
      </c>
      <c r="C3580" t="s">
        <v>79</v>
      </c>
      <c r="D3580">
        <v>446045</v>
      </c>
      <c r="E3580" t="s">
        <v>13097</v>
      </c>
      <c r="F3580" t="s">
        <v>106</v>
      </c>
      <c r="G3580" s="1">
        <v>44855</v>
      </c>
    </row>
    <row r="3581" spans="1:7" x14ac:dyDescent="0.25">
      <c r="A3581" t="s">
        <v>13100</v>
      </c>
      <c r="B3581" s="1">
        <v>44854</v>
      </c>
      <c r="C3581" t="s">
        <v>79</v>
      </c>
      <c r="D3581">
        <v>446046</v>
      </c>
      <c r="E3581" t="s">
        <v>13099</v>
      </c>
      <c r="F3581" t="s">
        <v>106</v>
      </c>
      <c r="G3581" s="1">
        <v>44855</v>
      </c>
    </row>
    <row r="3582" spans="1:7" x14ac:dyDescent="0.25">
      <c r="A3582" t="s">
        <v>13107</v>
      </c>
      <c r="B3582" s="1">
        <v>44854</v>
      </c>
      <c r="C3582" t="s">
        <v>79</v>
      </c>
      <c r="D3582">
        <v>446047</v>
      </c>
      <c r="E3582" t="s">
        <v>13105</v>
      </c>
      <c r="F3582" t="s">
        <v>106</v>
      </c>
      <c r="G3582" s="1">
        <v>44858</v>
      </c>
    </row>
    <row r="3583" spans="1:7" x14ac:dyDescent="0.25">
      <c r="A3583" t="s">
        <v>13111</v>
      </c>
      <c r="B3583" s="1">
        <v>44854</v>
      </c>
      <c r="C3583" t="s">
        <v>79</v>
      </c>
      <c r="D3583">
        <v>446048</v>
      </c>
      <c r="E3583" t="s">
        <v>13110</v>
      </c>
      <c r="F3583" t="s">
        <v>106</v>
      </c>
      <c r="G3583" s="1">
        <v>44855</v>
      </c>
    </row>
    <row r="3584" spans="1:7" x14ac:dyDescent="0.25">
      <c r="A3584" t="s">
        <v>13113</v>
      </c>
      <c r="B3584" s="1">
        <v>44854</v>
      </c>
      <c r="C3584" t="s">
        <v>79</v>
      </c>
      <c r="D3584">
        <v>446049</v>
      </c>
      <c r="E3584" t="s">
        <v>13112</v>
      </c>
      <c r="F3584" t="s">
        <v>106</v>
      </c>
      <c r="G3584" s="1">
        <v>44855</v>
      </c>
    </row>
    <row r="3585" spans="1:7" x14ac:dyDescent="0.25">
      <c r="A3585" t="s">
        <v>13115</v>
      </c>
      <c r="B3585" s="1">
        <v>44854</v>
      </c>
      <c r="C3585" t="s">
        <v>79</v>
      </c>
      <c r="D3585">
        <v>446050</v>
      </c>
      <c r="E3585" t="s">
        <v>13114</v>
      </c>
      <c r="F3585" t="s">
        <v>106</v>
      </c>
      <c r="G3585" s="1">
        <v>44855</v>
      </c>
    </row>
    <row r="3586" spans="1:7" x14ac:dyDescent="0.25">
      <c r="A3586" t="s">
        <v>13119</v>
      </c>
      <c r="B3586" s="1">
        <v>44854</v>
      </c>
      <c r="C3586" t="s">
        <v>79</v>
      </c>
      <c r="D3586">
        <v>446051</v>
      </c>
      <c r="E3586" t="s">
        <v>13118</v>
      </c>
      <c r="F3586" t="s">
        <v>106</v>
      </c>
      <c r="G3586" s="1">
        <v>44858</v>
      </c>
    </row>
    <row r="3587" spans="1:7" x14ac:dyDescent="0.25">
      <c r="A3587" t="s">
        <v>13121</v>
      </c>
      <c r="B3587" s="1">
        <v>44854</v>
      </c>
      <c r="C3587" t="s">
        <v>79</v>
      </c>
      <c r="D3587">
        <v>446052</v>
      </c>
      <c r="E3587" t="s">
        <v>13120</v>
      </c>
      <c r="F3587" t="s">
        <v>106</v>
      </c>
      <c r="G3587" s="1">
        <v>44856</v>
      </c>
    </row>
    <row r="3588" spans="1:7" x14ac:dyDescent="0.25">
      <c r="A3588" t="s">
        <v>13126</v>
      </c>
      <c r="B3588" s="1">
        <v>44854</v>
      </c>
      <c r="C3588" t="s">
        <v>79</v>
      </c>
      <c r="D3588">
        <v>446053</v>
      </c>
      <c r="E3588" t="s">
        <v>13123</v>
      </c>
      <c r="F3588" t="s">
        <v>106</v>
      </c>
      <c r="G3588" s="1">
        <v>44860</v>
      </c>
    </row>
    <row r="3589" spans="1:7" x14ac:dyDescent="0.25">
      <c r="A3589" t="s">
        <v>13128</v>
      </c>
      <c r="B3589" s="1">
        <v>44854</v>
      </c>
      <c r="C3589" t="s">
        <v>79</v>
      </c>
      <c r="D3589">
        <v>446054</v>
      </c>
      <c r="E3589" t="s">
        <v>13127</v>
      </c>
      <c r="F3589" t="s">
        <v>106</v>
      </c>
      <c r="G3589" s="1">
        <v>44855</v>
      </c>
    </row>
    <row r="3590" spans="1:7" x14ac:dyDescent="0.25">
      <c r="A3590" t="s">
        <v>13132</v>
      </c>
      <c r="B3590" s="1">
        <v>44854</v>
      </c>
      <c r="C3590" t="s">
        <v>79</v>
      </c>
      <c r="D3590">
        <v>446055</v>
      </c>
      <c r="E3590" t="s">
        <v>13131</v>
      </c>
      <c r="F3590" t="s">
        <v>106</v>
      </c>
      <c r="G3590" s="1">
        <v>44858</v>
      </c>
    </row>
    <row r="3591" spans="1:7" x14ac:dyDescent="0.25">
      <c r="A3591" t="s">
        <v>13138</v>
      </c>
      <c r="B3591" s="1">
        <v>44854</v>
      </c>
      <c r="C3591" t="s">
        <v>79</v>
      </c>
      <c r="D3591">
        <v>446056</v>
      </c>
      <c r="E3591" t="s">
        <v>13135</v>
      </c>
      <c r="F3591" t="s">
        <v>106</v>
      </c>
      <c r="G3591" s="1">
        <v>44855</v>
      </c>
    </row>
    <row r="3592" spans="1:7" x14ac:dyDescent="0.25">
      <c r="A3592" t="s">
        <v>13145</v>
      </c>
      <c r="B3592" s="1">
        <v>44854</v>
      </c>
      <c r="C3592" t="s">
        <v>79</v>
      </c>
      <c r="D3592">
        <v>446057</v>
      </c>
      <c r="E3592" t="s">
        <v>13142</v>
      </c>
      <c r="F3592" t="s">
        <v>106</v>
      </c>
      <c r="G3592" s="1">
        <v>44855</v>
      </c>
    </row>
    <row r="3593" spans="1:7" x14ac:dyDescent="0.25">
      <c r="A3593" t="s">
        <v>13151</v>
      </c>
      <c r="B3593" s="1">
        <v>44854</v>
      </c>
      <c r="C3593" t="s">
        <v>79</v>
      </c>
      <c r="D3593">
        <v>446058</v>
      </c>
      <c r="E3593" t="s">
        <v>13150</v>
      </c>
      <c r="F3593" t="s">
        <v>106</v>
      </c>
      <c r="G3593" s="1">
        <v>44855</v>
      </c>
    </row>
    <row r="3594" spans="1:7" x14ac:dyDescent="0.25">
      <c r="A3594" t="s">
        <v>25115</v>
      </c>
      <c r="B3594" s="1">
        <v>44854</v>
      </c>
      <c r="C3594" t="s">
        <v>79</v>
      </c>
      <c r="D3594">
        <v>446102</v>
      </c>
      <c r="E3594" t="s">
        <v>25116</v>
      </c>
      <c r="F3594" t="s">
        <v>106</v>
      </c>
      <c r="G3594" s="1">
        <v>44855</v>
      </c>
    </row>
    <row r="3595" spans="1:7" x14ac:dyDescent="0.25">
      <c r="A3595" t="s">
        <v>25117</v>
      </c>
      <c r="B3595" s="1">
        <v>44854</v>
      </c>
      <c r="C3595" t="s">
        <v>79</v>
      </c>
      <c r="D3595">
        <v>446103</v>
      </c>
      <c r="E3595" t="s">
        <v>25118</v>
      </c>
      <c r="F3595" t="s">
        <v>106</v>
      </c>
      <c r="G3595" s="1">
        <v>44855</v>
      </c>
    </row>
    <row r="3596" spans="1:7" x14ac:dyDescent="0.25">
      <c r="A3596" t="s">
        <v>25119</v>
      </c>
      <c r="B3596" s="1">
        <v>44854</v>
      </c>
      <c r="C3596" t="s">
        <v>79</v>
      </c>
      <c r="D3596">
        <v>446104</v>
      </c>
      <c r="E3596" t="s">
        <v>25120</v>
      </c>
      <c r="F3596" t="s">
        <v>431</v>
      </c>
      <c r="G3596" s="1">
        <v>44855</v>
      </c>
    </row>
    <row r="3597" spans="1:7" x14ac:dyDescent="0.25">
      <c r="A3597" t="s">
        <v>25121</v>
      </c>
      <c r="B3597" s="1">
        <v>44854</v>
      </c>
      <c r="C3597" t="s">
        <v>79</v>
      </c>
      <c r="D3597">
        <v>446105</v>
      </c>
      <c r="E3597" t="s">
        <v>25122</v>
      </c>
      <c r="F3597" t="s">
        <v>106</v>
      </c>
      <c r="G3597" s="1">
        <v>44855</v>
      </c>
    </row>
    <row r="3598" spans="1:7" x14ac:dyDescent="0.25">
      <c r="A3598" t="s">
        <v>13292</v>
      </c>
      <c r="B3598" s="1">
        <v>44854</v>
      </c>
      <c r="C3598" t="s">
        <v>79</v>
      </c>
      <c r="D3598">
        <v>446108</v>
      </c>
      <c r="E3598" t="s">
        <v>13291</v>
      </c>
      <c r="F3598" t="s">
        <v>106</v>
      </c>
      <c r="G3598" s="1">
        <v>44855</v>
      </c>
    </row>
    <row r="3599" spans="1:7" x14ac:dyDescent="0.25">
      <c r="A3599" t="s">
        <v>13294</v>
      </c>
      <c r="B3599" s="1">
        <v>44854</v>
      </c>
      <c r="C3599" t="s">
        <v>79</v>
      </c>
      <c r="D3599">
        <v>446109</v>
      </c>
      <c r="E3599" t="s">
        <v>13293</v>
      </c>
      <c r="F3599" t="s">
        <v>281</v>
      </c>
      <c r="G3599" s="1">
        <v>44862</v>
      </c>
    </row>
    <row r="3600" spans="1:7" x14ac:dyDescent="0.25">
      <c r="A3600" t="s">
        <v>13298</v>
      </c>
      <c r="B3600" s="1">
        <v>44854</v>
      </c>
      <c r="C3600" t="s">
        <v>79</v>
      </c>
      <c r="D3600">
        <v>446110</v>
      </c>
      <c r="E3600" t="s">
        <v>13297</v>
      </c>
      <c r="F3600" t="s">
        <v>106</v>
      </c>
      <c r="G3600" s="1">
        <v>44862</v>
      </c>
    </row>
    <row r="3601" spans="1:7" x14ac:dyDescent="0.25">
      <c r="A3601" t="s">
        <v>13300</v>
      </c>
      <c r="B3601" s="1">
        <v>44854</v>
      </c>
      <c r="C3601" t="s">
        <v>79</v>
      </c>
      <c r="D3601">
        <v>446111</v>
      </c>
      <c r="E3601" t="s">
        <v>13299</v>
      </c>
      <c r="F3601" t="s">
        <v>106</v>
      </c>
      <c r="G3601" s="1">
        <v>44860</v>
      </c>
    </row>
    <row r="3602" spans="1:7" x14ac:dyDescent="0.25">
      <c r="A3602" t="s">
        <v>13304</v>
      </c>
      <c r="B3602" s="1">
        <v>44854</v>
      </c>
      <c r="C3602" t="s">
        <v>79</v>
      </c>
      <c r="D3602">
        <v>446112</v>
      </c>
      <c r="E3602" t="s">
        <v>13303</v>
      </c>
      <c r="F3602" t="s">
        <v>106</v>
      </c>
      <c r="G3602" s="1">
        <v>44859</v>
      </c>
    </row>
    <row r="3603" spans="1:7" x14ac:dyDescent="0.25">
      <c r="A3603" t="s">
        <v>13315</v>
      </c>
      <c r="B3603" s="1">
        <v>44854</v>
      </c>
      <c r="C3603" t="s">
        <v>79</v>
      </c>
      <c r="D3603">
        <v>446113</v>
      </c>
      <c r="E3603" t="s">
        <v>13314</v>
      </c>
      <c r="F3603" t="s">
        <v>106</v>
      </c>
      <c r="G3603" s="1">
        <v>44855</v>
      </c>
    </row>
    <row r="3604" spans="1:7" x14ac:dyDescent="0.25">
      <c r="A3604" t="s">
        <v>13317</v>
      </c>
      <c r="B3604" s="1">
        <v>44854</v>
      </c>
      <c r="C3604" t="s">
        <v>79</v>
      </c>
      <c r="D3604">
        <v>446114</v>
      </c>
      <c r="E3604" t="s">
        <v>13316</v>
      </c>
      <c r="F3604" t="s">
        <v>106</v>
      </c>
      <c r="G3604" s="1">
        <v>44855</v>
      </c>
    </row>
    <row r="3605" spans="1:7" x14ac:dyDescent="0.25">
      <c r="A3605" t="s">
        <v>13321</v>
      </c>
      <c r="B3605" s="1">
        <v>44854</v>
      </c>
      <c r="C3605" t="s">
        <v>79</v>
      </c>
      <c r="D3605">
        <v>446115</v>
      </c>
      <c r="E3605" t="s">
        <v>13320</v>
      </c>
      <c r="F3605" t="s">
        <v>106</v>
      </c>
      <c r="G3605" s="1">
        <v>44855</v>
      </c>
    </row>
    <row r="3606" spans="1:7" x14ac:dyDescent="0.25">
      <c r="A3606" t="s">
        <v>13323</v>
      </c>
      <c r="B3606" s="1">
        <v>44854</v>
      </c>
      <c r="C3606" t="s">
        <v>79</v>
      </c>
      <c r="D3606">
        <v>446116</v>
      </c>
      <c r="E3606" t="s">
        <v>13322</v>
      </c>
      <c r="F3606" t="s">
        <v>106</v>
      </c>
      <c r="G3606" s="1">
        <v>44855</v>
      </c>
    </row>
    <row r="3607" spans="1:7" x14ac:dyDescent="0.25">
      <c r="A3607" t="s">
        <v>13326</v>
      </c>
      <c r="B3607" s="1">
        <v>44854</v>
      </c>
      <c r="C3607" t="s">
        <v>79</v>
      </c>
      <c r="D3607">
        <v>446117</v>
      </c>
      <c r="E3607" t="s">
        <v>13325</v>
      </c>
      <c r="F3607" t="s">
        <v>106</v>
      </c>
      <c r="G3607" s="1">
        <v>44859</v>
      </c>
    </row>
    <row r="3608" spans="1:7" x14ac:dyDescent="0.25">
      <c r="A3608" t="s">
        <v>13332</v>
      </c>
      <c r="B3608" s="1">
        <v>44854</v>
      </c>
      <c r="C3608" t="s">
        <v>79</v>
      </c>
      <c r="D3608">
        <v>446118</v>
      </c>
      <c r="E3608" t="s">
        <v>13331</v>
      </c>
      <c r="F3608" t="s">
        <v>106</v>
      </c>
      <c r="G3608" s="1">
        <v>44858</v>
      </c>
    </row>
    <row r="3609" spans="1:7" x14ac:dyDescent="0.25">
      <c r="A3609" t="s">
        <v>13334</v>
      </c>
      <c r="B3609" s="1">
        <v>44854</v>
      </c>
      <c r="C3609" t="s">
        <v>79</v>
      </c>
      <c r="D3609">
        <v>446119</v>
      </c>
      <c r="E3609" t="s">
        <v>13333</v>
      </c>
      <c r="F3609" t="s">
        <v>106</v>
      </c>
      <c r="G3609" s="1">
        <v>44855</v>
      </c>
    </row>
    <row r="3610" spans="1:7" x14ac:dyDescent="0.25">
      <c r="A3610" t="s">
        <v>13341</v>
      </c>
      <c r="B3610" s="1">
        <v>44854</v>
      </c>
      <c r="C3610" t="s">
        <v>79</v>
      </c>
      <c r="D3610">
        <v>446120</v>
      </c>
      <c r="E3610" t="s">
        <v>13339</v>
      </c>
      <c r="F3610" t="s">
        <v>106</v>
      </c>
      <c r="G3610" s="1">
        <v>44855</v>
      </c>
    </row>
    <row r="3611" spans="1:7" x14ac:dyDescent="0.25">
      <c r="A3611" t="s">
        <v>13345</v>
      </c>
      <c r="B3611" s="1">
        <v>44854</v>
      </c>
      <c r="C3611" t="s">
        <v>79</v>
      </c>
      <c r="D3611">
        <v>446121</v>
      </c>
      <c r="E3611" t="s">
        <v>13344</v>
      </c>
      <c r="F3611" t="s">
        <v>106</v>
      </c>
      <c r="G3611" s="1">
        <v>44858</v>
      </c>
    </row>
    <row r="3612" spans="1:7" x14ac:dyDescent="0.25">
      <c r="A3612" t="s">
        <v>13349</v>
      </c>
      <c r="B3612" s="1">
        <v>44854</v>
      </c>
      <c r="C3612" t="s">
        <v>79</v>
      </c>
      <c r="D3612">
        <v>446122</v>
      </c>
      <c r="E3612" t="s">
        <v>13348</v>
      </c>
      <c r="F3612" t="s">
        <v>106</v>
      </c>
      <c r="G3612" s="1">
        <v>44858</v>
      </c>
    </row>
    <row r="3613" spans="1:7" x14ac:dyDescent="0.25">
      <c r="A3613" t="s">
        <v>13351</v>
      </c>
      <c r="B3613" s="1">
        <v>44854</v>
      </c>
      <c r="C3613" t="s">
        <v>79</v>
      </c>
      <c r="D3613">
        <v>446123</v>
      </c>
      <c r="E3613" t="s">
        <v>13350</v>
      </c>
      <c r="F3613" t="s">
        <v>106</v>
      </c>
      <c r="G3613" s="1">
        <v>44855</v>
      </c>
    </row>
    <row r="3614" spans="1:7" x14ac:dyDescent="0.25">
      <c r="A3614" t="s">
        <v>13353</v>
      </c>
      <c r="B3614" s="1">
        <v>44854</v>
      </c>
      <c r="C3614" t="s">
        <v>79</v>
      </c>
      <c r="D3614">
        <v>446124</v>
      </c>
      <c r="E3614" t="s">
        <v>13352</v>
      </c>
      <c r="F3614" t="s">
        <v>106</v>
      </c>
      <c r="G3614" s="1">
        <v>44855</v>
      </c>
    </row>
    <row r="3615" spans="1:7" x14ac:dyDescent="0.25">
      <c r="A3615" t="s">
        <v>13355</v>
      </c>
      <c r="B3615" s="1">
        <v>44854</v>
      </c>
      <c r="C3615" t="s">
        <v>79</v>
      </c>
      <c r="D3615">
        <v>446125</v>
      </c>
      <c r="E3615" t="s">
        <v>13354</v>
      </c>
      <c r="F3615" t="s">
        <v>106</v>
      </c>
      <c r="G3615" s="1">
        <v>44855</v>
      </c>
    </row>
    <row r="3616" spans="1:7" x14ac:dyDescent="0.25">
      <c r="A3616" t="s">
        <v>13357</v>
      </c>
      <c r="B3616" s="1">
        <v>44854</v>
      </c>
      <c r="C3616" t="s">
        <v>79</v>
      </c>
      <c r="D3616">
        <v>446126</v>
      </c>
      <c r="E3616" t="s">
        <v>13356</v>
      </c>
      <c r="F3616" t="s">
        <v>106</v>
      </c>
      <c r="G3616" s="1">
        <v>44855</v>
      </c>
    </row>
    <row r="3617" spans="1:7" x14ac:dyDescent="0.25">
      <c r="A3617" t="s">
        <v>13361</v>
      </c>
      <c r="B3617" s="1">
        <v>44854</v>
      </c>
      <c r="C3617" t="s">
        <v>79</v>
      </c>
      <c r="D3617">
        <v>446127</v>
      </c>
      <c r="E3617" t="s">
        <v>13360</v>
      </c>
      <c r="F3617" t="s">
        <v>106</v>
      </c>
      <c r="G3617" s="1">
        <v>44855</v>
      </c>
    </row>
    <row r="3618" spans="1:7" x14ac:dyDescent="0.25">
      <c r="A3618" t="s">
        <v>13365</v>
      </c>
      <c r="B3618" s="1">
        <v>44854</v>
      </c>
      <c r="C3618" t="s">
        <v>79</v>
      </c>
      <c r="D3618">
        <v>446128</v>
      </c>
      <c r="E3618" t="s">
        <v>13364</v>
      </c>
      <c r="F3618" t="s">
        <v>106</v>
      </c>
      <c r="G3618" s="1">
        <v>44855</v>
      </c>
    </row>
    <row r="3619" spans="1:7" x14ac:dyDescent="0.25">
      <c r="A3619" t="s">
        <v>13373</v>
      </c>
      <c r="B3619" s="1">
        <v>44854</v>
      </c>
      <c r="C3619" t="s">
        <v>79</v>
      </c>
      <c r="D3619">
        <v>446129</v>
      </c>
      <c r="E3619" t="s">
        <v>13372</v>
      </c>
      <c r="F3619" t="s">
        <v>106</v>
      </c>
      <c r="G3619" s="1">
        <v>44855</v>
      </c>
    </row>
    <row r="3620" spans="1:7" x14ac:dyDescent="0.25">
      <c r="A3620" t="s">
        <v>13375</v>
      </c>
      <c r="B3620" s="1">
        <v>44854</v>
      </c>
      <c r="C3620" t="s">
        <v>79</v>
      </c>
      <c r="D3620">
        <v>446130</v>
      </c>
      <c r="E3620" t="s">
        <v>13374</v>
      </c>
      <c r="F3620" t="s">
        <v>106</v>
      </c>
      <c r="G3620" s="1">
        <v>44855</v>
      </c>
    </row>
    <row r="3621" spans="1:7" x14ac:dyDescent="0.25">
      <c r="A3621" t="s">
        <v>13377</v>
      </c>
      <c r="B3621" s="1">
        <v>44854</v>
      </c>
      <c r="C3621" t="s">
        <v>79</v>
      </c>
      <c r="D3621">
        <v>446131</v>
      </c>
      <c r="E3621" t="s">
        <v>13376</v>
      </c>
      <c r="F3621" t="s">
        <v>106</v>
      </c>
      <c r="G3621" s="1">
        <v>44855</v>
      </c>
    </row>
    <row r="3622" spans="1:7" x14ac:dyDescent="0.25">
      <c r="A3622" t="s">
        <v>13386</v>
      </c>
      <c r="B3622" s="1">
        <v>44854</v>
      </c>
      <c r="C3622" t="s">
        <v>79</v>
      </c>
      <c r="D3622">
        <v>446132</v>
      </c>
      <c r="E3622" t="s">
        <v>13385</v>
      </c>
      <c r="F3622" t="s">
        <v>106</v>
      </c>
      <c r="G3622" s="1">
        <v>44855</v>
      </c>
    </row>
    <row r="3623" spans="1:7" x14ac:dyDescent="0.25">
      <c r="A3623" t="s">
        <v>13390</v>
      </c>
      <c r="B3623" s="1">
        <v>44854</v>
      </c>
      <c r="C3623" t="s">
        <v>79</v>
      </c>
      <c r="D3623">
        <v>446133</v>
      </c>
      <c r="E3623" t="s">
        <v>13389</v>
      </c>
      <c r="F3623" t="s">
        <v>106</v>
      </c>
      <c r="G3623" s="1">
        <v>44855</v>
      </c>
    </row>
    <row r="3624" spans="1:7" x14ac:dyDescent="0.25">
      <c r="A3624" t="s">
        <v>13394</v>
      </c>
      <c r="B3624" s="1">
        <v>44854</v>
      </c>
      <c r="C3624" t="s">
        <v>79</v>
      </c>
      <c r="D3624">
        <v>446134</v>
      </c>
      <c r="E3624" t="s">
        <v>13393</v>
      </c>
      <c r="F3624" t="s">
        <v>106</v>
      </c>
      <c r="G3624" s="1">
        <v>44855</v>
      </c>
    </row>
    <row r="3625" spans="1:7" x14ac:dyDescent="0.25">
      <c r="A3625" t="s">
        <v>13398</v>
      </c>
      <c r="B3625" s="1">
        <v>44854</v>
      </c>
      <c r="C3625" t="s">
        <v>79</v>
      </c>
      <c r="D3625">
        <v>446135</v>
      </c>
      <c r="E3625" t="s">
        <v>13397</v>
      </c>
      <c r="F3625" t="s">
        <v>106</v>
      </c>
      <c r="G3625" s="1">
        <v>44855</v>
      </c>
    </row>
    <row r="3626" spans="1:7" x14ac:dyDescent="0.25">
      <c r="A3626" t="s">
        <v>13403</v>
      </c>
      <c r="B3626" s="1">
        <v>44854</v>
      </c>
      <c r="C3626" t="s">
        <v>79</v>
      </c>
      <c r="D3626">
        <v>446136</v>
      </c>
      <c r="E3626" t="s">
        <v>13402</v>
      </c>
      <c r="F3626" t="s">
        <v>106</v>
      </c>
      <c r="G3626" s="1">
        <v>44855</v>
      </c>
    </row>
    <row r="3627" spans="1:7" x14ac:dyDescent="0.25">
      <c r="A3627" t="s">
        <v>13409</v>
      </c>
      <c r="B3627" s="1">
        <v>44854</v>
      </c>
      <c r="C3627" t="s">
        <v>79</v>
      </c>
      <c r="D3627">
        <v>446137</v>
      </c>
      <c r="E3627" t="s">
        <v>13408</v>
      </c>
      <c r="F3627" t="s">
        <v>106</v>
      </c>
      <c r="G3627" s="1">
        <v>44858</v>
      </c>
    </row>
    <row r="3628" spans="1:7" x14ac:dyDescent="0.25">
      <c r="A3628" t="s">
        <v>13411</v>
      </c>
      <c r="B3628" s="1">
        <v>44854</v>
      </c>
      <c r="C3628" t="s">
        <v>79</v>
      </c>
      <c r="D3628">
        <v>446138</v>
      </c>
      <c r="E3628" t="s">
        <v>13410</v>
      </c>
      <c r="F3628" t="s">
        <v>106</v>
      </c>
      <c r="G3628" s="1">
        <v>44855</v>
      </c>
    </row>
    <row r="3629" spans="1:7" x14ac:dyDescent="0.25">
      <c r="A3629" t="s">
        <v>13415</v>
      </c>
      <c r="B3629" s="1">
        <v>44854</v>
      </c>
      <c r="C3629" t="s">
        <v>79</v>
      </c>
      <c r="D3629">
        <v>446139</v>
      </c>
      <c r="E3629" t="s">
        <v>13414</v>
      </c>
      <c r="F3629" t="s">
        <v>106</v>
      </c>
      <c r="G3629" s="1">
        <v>44855</v>
      </c>
    </row>
    <row r="3630" spans="1:7" x14ac:dyDescent="0.25">
      <c r="A3630" t="s">
        <v>13417</v>
      </c>
      <c r="B3630" s="1">
        <v>44854</v>
      </c>
      <c r="C3630" t="s">
        <v>79</v>
      </c>
      <c r="D3630">
        <v>446140</v>
      </c>
      <c r="E3630" t="s">
        <v>13416</v>
      </c>
      <c r="F3630" t="s">
        <v>106</v>
      </c>
      <c r="G3630" s="1">
        <v>44855</v>
      </c>
    </row>
    <row r="3631" spans="1:7" x14ac:dyDescent="0.25">
      <c r="A3631" t="s">
        <v>13426</v>
      </c>
      <c r="B3631" s="1">
        <v>44854</v>
      </c>
      <c r="C3631" t="s">
        <v>79</v>
      </c>
      <c r="D3631">
        <v>446141</v>
      </c>
      <c r="E3631" t="s">
        <v>13425</v>
      </c>
      <c r="F3631" t="s">
        <v>106</v>
      </c>
      <c r="G3631" s="1">
        <v>44856</v>
      </c>
    </row>
    <row r="3632" spans="1:7" x14ac:dyDescent="0.25">
      <c r="A3632" t="s">
        <v>13319</v>
      </c>
      <c r="B3632" s="1">
        <v>44854</v>
      </c>
      <c r="C3632" t="s">
        <v>79</v>
      </c>
      <c r="D3632">
        <v>446496</v>
      </c>
      <c r="E3632" t="s">
        <v>13318</v>
      </c>
      <c r="F3632" t="s">
        <v>106</v>
      </c>
      <c r="G3632" s="1">
        <v>44854</v>
      </c>
    </row>
    <row r="3633" spans="1:7" x14ac:dyDescent="0.25">
      <c r="A3633" t="s">
        <v>13280</v>
      </c>
      <c r="B3633" s="1">
        <v>44854</v>
      </c>
      <c r="C3633" t="s">
        <v>79</v>
      </c>
      <c r="D3633">
        <v>446551</v>
      </c>
      <c r="E3633" t="s">
        <v>13279</v>
      </c>
      <c r="F3633" t="s">
        <v>106</v>
      </c>
      <c r="G3633" s="1">
        <v>44860</v>
      </c>
    </row>
    <row r="3634" spans="1:7" x14ac:dyDescent="0.25">
      <c r="A3634" t="s">
        <v>13282</v>
      </c>
      <c r="B3634" s="1">
        <v>44854</v>
      </c>
      <c r="C3634" t="s">
        <v>79</v>
      </c>
      <c r="D3634">
        <v>446552</v>
      </c>
      <c r="E3634" t="s">
        <v>13281</v>
      </c>
      <c r="F3634" t="s">
        <v>106</v>
      </c>
      <c r="G3634" s="1">
        <v>44860</v>
      </c>
    </row>
    <row r="3635" spans="1:7" x14ac:dyDescent="0.25">
      <c r="A3635" t="s">
        <v>13288</v>
      </c>
      <c r="B3635" s="1">
        <v>44854</v>
      </c>
      <c r="C3635" t="s">
        <v>79</v>
      </c>
      <c r="D3635">
        <v>446553</v>
      </c>
      <c r="E3635" t="s">
        <v>13287</v>
      </c>
      <c r="F3635" t="s">
        <v>106</v>
      </c>
      <c r="G3635" s="1">
        <v>44860</v>
      </c>
    </row>
    <row r="3636" spans="1:7" x14ac:dyDescent="0.25">
      <c r="A3636" t="s">
        <v>13302</v>
      </c>
      <c r="B3636" s="1">
        <v>44854</v>
      </c>
      <c r="C3636" t="s">
        <v>79</v>
      </c>
      <c r="D3636">
        <v>446554</v>
      </c>
      <c r="E3636" t="s">
        <v>13301</v>
      </c>
      <c r="F3636" t="s">
        <v>106</v>
      </c>
      <c r="G3636" s="1">
        <v>44855</v>
      </c>
    </row>
    <row r="3637" spans="1:7" x14ac:dyDescent="0.25">
      <c r="A3637" t="s">
        <v>13306</v>
      </c>
      <c r="B3637" s="1">
        <v>44854</v>
      </c>
      <c r="C3637" t="s">
        <v>79</v>
      </c>
      <c r="D3637">
        <v>446555</v>
      </c>
      <c r="E3637" t="s">
        <v>13305</v>
      </c>
      <c r="F3637" t="s">
        <v>106</v>
      </c>
      <c r="G3637" s="1">
        <v>44855</v>
      </c>
    </row>
    <row r="3638" spans="1:7" x14ac:dyDescent="0.25">
      <c r="A3638" t="s">
        <v>13309</v>
      </c>
      <c r="B3638" s="1">
        <v>44854</v>
      </c>
      <c r="C3638" t="s">
        <v>79</v>
      </c>
      <c r="D3638">
        <v>446556</v>
      </c>
      <c r="E3638" t="s">
        <v>13308</v>
      </c>
      <c r="F3638" t="s">
        <v>106</v>
      </c>
      <c r="G3638" s="1">
        <v>44855</v>
      </c>
    </row>
    <row r="3639" spans="1:7" x14ac:dyDescent="0.25">
      <c r="A3639" t="s">
        <v>13367</v>
      </c>
      <c r="B3639" s="1">
        <v>44854</v>
      </c>
      <c r="C3639" t="s">
        <v>79</v>
      </c>
      <c r="D3639">
        <v>446557</v>
      </c>
      <c r="E3639" t="s">
        <v>13366</v>
      </c>
      <c r="F3639" t="s">
        <v>106</v>
      </c>
      <c r="G3639" s="1">
        <v>44858</v>
      </c>
    </row>
    <row r="3640" spans="1:7" x14ac:dyDescent="0.25">
      <c r="A3640" t="s">
        <v>13369</v>
      </c>
      <c r="B3640" s="1">
        <v>44854</v>
      </c>
      <c r="C3640" t="s">
        <v>79</v>
      </c>
      <c r="D3640">
        <v>446558</v>
      </c>
      <c r="E3640" t="s">
        <v>13368</v>
      </c>
      <c r="F3640" t="s">
        <v>106</v>
      </c>
      <c r="G3640" s="1">
        <v>44855</v>
      </c>
    </row>
    <row r="3641" spans="1:7" x14ac:dyDescent="0.25">
      <c r="A3641" t="s">
        <v>13379</v>
      </c>
      <c r="B3641" s="1">
        <v>44854</v>
      </c>
      <c r="C3641" t="s">
        <v>79</v>
      </c>
      <c r="D3641">
        <v>446559</v>
      </c>
      <c r="E3641" t="s">
        <v>13378</v>
      </c>
      <c r="F3641" t="s">
        <v>106</v>
      </c>
      <c r="G3641" s="1">
        <v>44855</v>
      </c>
    </row>
    <row r="3642" spans="1:7" x14ac:dyDescent="0.25">
      <c r="A3642" t="s">
        <v>13382</v>
      </c>
      <c r="B3642" s="1">
        <v>44854</v>
      </c>
      <c r="C3642" t="s">
        <v>79</v>
      </c>
      <c r="D3642">
        <v>446560</v>
      </c>
      <c r="E3642" t="s">
        <v>13381</v>
      </c>
      <c r="F3642" t="s">
        <v>106</v>
      </c>
      <c r="G3642" s="1">
        <v>44860</v>
      </c>
    </row>
    <row r="3643" spans="1:7" x14ac:dyDescent="0.25">
      <c r="A3643" t="s">
        <v>13384</v>
      </c>
      <c r="B3643" s="1">
        <v>44854</v>
      </c>
      <c r="C3643" t="s">
        <v>79</v>
      </c>
      <c r="D3643">
        <v>446561</v>
      </c>
      <c r="E3643" t="s">
        <v>13383</v>
      </c>
      <c r="F3643" t="s">
        <v>106</v>
      </c>
      <c r="G3643" s="1">
        <v>44860</v>
      </c>
    </row>
    <row r="3644" spans="1:7" x14ac:dyDescent="0.25">
      <c r="A3644" t="s">
        <v>13388</v>
      </c>
      <c r="B3644" s="1">
        <v>44854</v>
      </c>
      <c r="C3644" t="s">
        <v>79</v>
      </c>
      <c r="D3644">
        <v>446562</v>
      </c>
      <c r="E3644" t="s">
        <v>13387</v>
      </c>
      <c r="F3644" t="s">
        <v>106</v>
      </c>
      <c r="G3644" s="1">
        <v>44858</v>
      </c>
    </row>
    <row r="3645" spans="1:7" x14ac:dyDescent="0.25">
      <c r="A3645" t="s">
        <v>13392</v>
      </c>
      <c r="B3645" s="1">
        <v>44854</v>
      </c>
      <c r="C3645" t="s">
        <v>79</v>
      </c>
      <c r="D3645">
        <v>446563</v>
      </c>
      <c r="E3645" t="s">
        <v>13391</v>
      </c>
      <c r="F3645" t="s">
        <v>106</v>
      </c>
      <c r="G3645" s="1">
        <v>44855</v>
      </c>
    </row>
    <row r="3646" spans="1:7" x14ac:dyDescent="0.25">
      <c r="A3646" t="s">
        <v>13396</v>
      </c>
      <c r="B3646" s="1">
        <v>44854</v>
      </c>
      <c r="C3646" t="s">
        <v>79</v>
      </c>
      <c r="D3646">
        <v>446564</v>
      </c>
      <c r="E3646" t="s">
        <v>13395</v>
      </c>
      <c r="F3646" t="s">
        <v>106</v>
      </c>
      <c r="G3646" s="1">
        <v>44855</v>
      </c>
    </row>
    <row r="3647" spans="1:7" x14ac:dyDescent="0.25">
      <c r="A3647" t="s">
        <v>13400</v>
      </c>
      <c r="B3647" s="1">
        <v>44854</v>
      </c>
      <c r="C3647" t="s">
        <v>79</v>
      </c>
      <c r="D3647">
        <v>446565</v>
      </c>
      <c r="E3647" t="s">
        <v>13399</v>
      </c>
      <c r="F3647" t="s">
        <v>106</v>
      </c>
      <c r="G3647" s="1">
        <v>44858</v>
      </c>
    </row>
    <row r="3648" spans="1:7" x14ac:dyDescent="0.25">
      <c r="A3648" t="s">
        <v>13413</v>
      </c>
      <c r="B3648" s="1">
        <v>44854</v>
      </c>
      <c r="C3648" t="s">
        <v>79</v>
      </c>
      <c r="D3648">
        <v>446566</v>
      </c>
      <c r="E3648" t="s">
        <v>13412</v>
      </c>
      <c r="F3648" t="s">
        <v>106</v>
      </c>
      <c r="G3648" s="1">
        <v>44855</v>
      </c>
    </row>
    <row r="3649" spans="1:7" x14ac:dyDescent="0.25">
      <c r="A3649" t="s">
        <v>13424</v>
      </c>
      <c r="B3649" s="1">
        <v>44854</v>
      </c>
      <c r="C3649" t="s">
        <v>79</v>
      </c>
      <c r="D3649">
        <v>446567</v>
      </c>
      <c r="E3649" t="s">
        <v>13423</v>
      </c>
      <c r="F3649" t="s">
        <v>106</v>
      </c>
      <c r="G3649" s="1">
        <v>44855</v>
      </c>
    </row>
    <row r="3650" spans="1:7" x14ac:dyDescent="0.25">
      <c r="A3650" t="s">
        <v>13430</v>
      </c>
      <c r="B3650" s="1">
        <v>44854</v>
      </c>
      <c r="C3650" t="s">
        <v>79</v>
      </c>
      <c r="D3650">
        <v>446568</v>
      </c>
      <c r="E3650" t="s">
        <v>13429</v>
      </c>
      <c r="F3650" t="s">
        <v>106</v>
      </c>
      <c r="G3650" s="1">
        <v>44858</v>
      </c>
    </row>
    <row r="3651" spans="1:7" x14ac:dyDescent="0.25">
      <c r="A3651" t="s">
        <v>13434</v>
      </c>
      <c r="B3651" s="1">
        <v>44854</v>
      </c>
      <c r="C3651" t="s">
        <v>79</v>
      </c>
      <c r="D3651">
        <v>446569</v>
      </c>
      <c r="E3651" t="s">
        <v>13433</v>
      </c>
      <c r="F3651" t="s">
        <v>106</v>
      </c>
      <c r="G3651" s="1">
        <v>44855</v>
      </c>
    </row>
    <row r="3652" spans="1:7" x14ac:dyDescent="0.25">
      <c r="A3652" t="s">
        <v>13443</v>
      </c>
      <c r="B3652" s="1">
        <v>44854</v>
      </c>
      <c r="C3652" t="s">
        <v>79</v>
      </c>
      <c r="D3652">
        <v>446570</v>
      </c>
      <c r="E3652" t="s">
        <v>13442</v>
      </c>
      <c r="F3652" t="s">
        <v>106</v>
      </c>
      <c r="G3652" s="1">
        <v>44858</v>
      </c>
    </row>
    <row r="3653" spans="1:7" x14ac:dyDescent="0.25">
      <c r="A3653" t="s">
        <v>13447</v>
      </c>
      <c r="B3653" s="1">
        <v>44854</v>
      </c>
      <c r="C3653" t="s">
        <v>79</v>
      </c>
      <c r="D3653">
        <v>446571</v>
      </c>
      <c r="E3653" t="s">
        <v>13446</v>
      </c>
      <c r="F3653" t="s">
        <v>106</v>
      </c>
      <c r="G3653" s="1">
        <v>44858</v>
      </c>
    </row>
    <row r="3654" spans="1:7" x14ac:dyDescent="0.25">
      <c r="A3654" t="s">
        <v>13449</v>
      </c>
      <c r="B3654" s="1">
        <v>44854</v>
      </c>
      <c r="C3654" t="s">
        <v>79</v>
      </c>
      <c r="D3654">
        <v>446572</v>
      </c>
      <c r="E3654" t="s">
        <v>13448</v>
      </c>
      <c r="F3654" t="s">
        <v>106</v>
      </c>
      <c r="G3654" s="1">
        <v>44855</v>
      </c>
    </row>
    <row r="3655" spans="1:7" x14ac:dyDescent="0.25">
      <c r="A3655" t="s">
        <v>13153</v>
      </c>
      <c r="B3655" s="1">
        <v>44854</v>
      </c>
      <c r="C3655" t="s">
        <v>79</v>
      </c>
      <c r="D3655">
        <v>446597</v>
      </c>
      <c r="E3655" t="s">
        <v>13152</v>
      </c>
      <c r="F3655" t="s">
        <v>106</v>
      </c>
      <c r="G3655" s="1">
        <v>44858</v>
      </c>
    </row>
    <row r="3656" spans="1:7" x14ac:dyDescent="0.25">
      <c r="A3656" t="s">
        <v>13158</v>
      </c>
      <c r="B3656" s="1">
        <v>44854</v>
      </c>
      <c r="C3656" t="s">
        <v>79</v>
      </c>
      <c r="D3656">
        <v>446598</v>
      </c>
      <c r="E3656" t="s">
        <v>13155</v>
      </c>
      <c r="F3656" t="s">
        <v>106</v>
      </c>
      <c r="G3656" s="1">
        <v>44855</v>
      </c>
    </row>
    <row r="3657" spans="1:7" x14ac:dyDescent="0.25">
      <c r="A3657" t="s">
        <v>13160</v>
      </c>
      <c r="B3657" s="1">
        <v>44854</v>
      </c>
      <c r="C3657" t="s">
        <v>79</v>
      </c>
      <c r="D3657">
        <v>446599</v>
      </c>
      <c r="E3657" t="s">
        <v>13159</v>
      </c>
      <c r="F3657" t="s">
        <v>106</v>
      </c>
      <c r="G3657" s="1">
        <v>44855</v>
      </c>
    </row>
    <row r="3658" spans="1:7" x14ac:dyDescent="0.25">
      <c r="A3658" t="s">
        <v>13162</v>
      </c>
      <c r="B3658" s="1">
        <v>44854</v>
      </c>
      <c r="C3658" t="s">
        <v>79</v>
      </c>
      <c r="D3658">
        <v>446600</v>
      </c>
      <c r="E3658" t="s">
        <v>13161</v>
      </c>
      <c r="F3658" t="s">
        <v>106</v>
      </c>
      <c r="G3658" s="1">
        <v>44855</v>
      </c>
    </row>
    <row r="3659" spans="1:7" x14ac:dyDescent="0.25">
      <c r="A3659" t="s">
        <v>13164</v>
      </c>
      <c r="B3659" s="1">
        <v>44854</v>
      </c>
      <c r="C3659" t="s">
        <v>79</v>
      </c>
      <c r="D3659">
        <v>446601</v>
      </c>
      <c r="E3659" t="s">
        <v>13163</v>
      </c>
      <c r="F3659" t="s">
        <v>111</v>
      </c>
      <c r="G3659" s="1">
        <v>44862</v>
      </c>
    </row>
    <row r="3660" spans="1:7" x14ac:dyDescent="0.25">
      <c r="A3660" t="s">
        <v>13167</v>
      </c>
      <c r="B3660" s="1">
        <v>44854</v>
      </c>
      <c r="C3660" t="s">
        <v>79</v>
      </c>
      <c r="D3660">
        <v>446602</v>
      </c>
      <c r="E3660" t="s">
        <v>13165</v>
      </c>
      <c r="F3660" t="s">
        <v>106</v>
      </c>
      <c r="G3660" s="1">
        <v>44855</v>
      </c>
    </row>
    <row r="3661" spans="1:7" x14ac:dyDescent="0.25">
      <c r="A3661" t="s">
        <v>13172</v>
      </c>
      <c r="B3661" s="1">
        <v>44854</v>
      </c>
      <c r="C3661" t="s">
        <v>79</v>
      </c>
      <c r="D3661">
        <v>446603</v>
      </c>
      <c r="E3661" t="s">
        <v>13170</v>
      </c>
      <c r="F3661" t="s">
        <v>106</v>
      </c>
      <c r="G3661" s="1">
        <v>44855</v>
      </c>
    </row>
    <row r="3662" spans="1:7" x14ac:dyDescent="0.25">
      <c r="A3662" t="s">
        <v>13174</v>
      </c>
      <c r="B3662" s="1">
        <v>44854</v>
      </c>
      <c r="C3662" t="s">
        <v>79</v>
      </c>
      <c r="D3662">
        <v>446604</v>
      </c>
      <c r="E3662" t="s">
        <v>13173</v>
      </c>
      <c r="F3662" t="s">
        <v>106</v>
      </c>
      <c r="G3662" s="1">
        <v>44855</v>
      </c>
    </row>
    <row r="3663" spans="1:7" x14ac:dyDescent="0.25">
      <c r="A3663" t="s">
        <v>13176</v>
      </c>
      <c r="B3663" s="1">
        <v>44854</v>
      </c>
      <c r="C3663" t="s">
        <v>79</v>
      </c>
      <c r="D3663">
        <v>446605</v>
      </c>
      <c r="E3663" t="s">
        <v>13175</v>
      </c>
      <c r="F3663" t="s">
        <v>106</v>
      </c>
      <c r="G3663" s="1">
        <v>44858</v>
      </c>
    </row>
    <row r="3664" spans="1:7" x14ac:dyDescent="0.25">
      <c r="A3664" t="s">
        <v>13178</v>
      </c>
      <c r="B3664" s="1">
        <v>44854</v>
      </c>
      <c r="C3664" t="s">
        <v>79</v>
      </c>
      <c r="D3664">
        <v>446606</v>
      </c>
      <c r="E3664" t="s">
        <v>13177</v>
      </c>
      <c r="F3664" t="s">
        <v>106</v>
      </c>
      <c r="G3664" s="1">
        <v>44855</v>
      </c>
    </row>
    <row r="3665" spans="1:7" x14ac:dyDescent="0.25">
      <c r="A3665" t="s">
        <v>13180</v>
      </c>
      <c r="B3665" s="1">
        <v>44854</v>
      </c>
      <c r="C3665" t="s">
        <v>79</v>
      </c>
      <c r="D3665">
        <v>446607</v>
      </c>
      <c r="E3665" t="s">
        <v>13179</v>
      </c>
      <c r="F3665" t="s">
        <v>106</v>
      </c>
      <c r="G3665" s="1">
        <v>44855</v>
      </c>
    </row>
    <row r="3666" spans="1:7" x14ac:dyDescent="0.25">
      <c r="A3666" t="s">
        <v>13182</v>
      </c>
      <c r="B3666" s="1">
        <v>44854</v>
      </c>
      <c r="C3666" t="s">
        <v>79</v>
      </c>
      <c r="D3666">
        <v>446608</v>
      </c>
      <c r="E3666" t="s">
        <v>13181</v>
      </c>
      <c r="F3666" t="s">
        <v>106</v>
      </c>
      <c r="G3666" s="1">
        <v>44855</v>
      </c>
    </row>
    <row r="3667" spans="1:7" x14ac:dyDescent="0.25">
      <c r="A3667" t="s">
        <v>13184</v>
      </c>
      <c r="B3667" s="1">
        <v>44854</v>
      </c>
      <c r="C3667" t="s">
        <v>79</v>
      </c>
      <c r="D3667">
        <v>446609</v>
      </c>
      <c r="E3667" t="s">
        <v>13183</v>
      </c>
      <c r="F3667" t="s">
        <v>107</v>
      </c>
      <c r="G3667" s="1">
        <v>44865</v>
      </c>
    </row>
    <row r="3668" spans="1:7" x14ac:dyDescent="0.25">
      <c r="A3668" t="s">
        <v>13186</v>
      </c>
      <c r="B3668" s="1">
        <v>44854</v>
      </c>
      <c r="C3668" t="s">
        <v>79</v>
      </c>
      <c r="D3668">
        <v>446610</v>
      </c>
      <c r="E3668" t="s">
        <v>13185</v>
      </c>
      <c r="F3668" t="s">
        <v>106</v>
      </c>
      <c r="G3668" s="1">
        <v>44859</v>
      </c>
    </row>
    <row r="3669" spans="1:7" x14ac:dyDescent="0.25">
      <c r="A3669" t="s">
        <v>13188</v>
      </c>
      <c r="B3669" s="1">
        <v>44854</v>
      </c>
      <c r="C3669" t="s">
        <v>79</v>
      </c>
      <c r="D3669">
        <v>446611</v>
      </c>
      <c r="E3669" t="s">
        <v>13187</v>
      </c>
      <c r="F3669" t="s">
        <v>106</v>
      </c>
      <c r="G3669" s="1">
        <v>44855</v>
      </c>
    </row>
    <row r="3670" spans="1:7" x14ac:dyDescent="0.25">
      <c r="A3670" t="s">
        <v>13190</v>
      </c>
      <c r="B3670" s="1">
        <v>44854</v>
      </c>
      <c r="C3670" t="s">
        <v>79</v>
      </c>
      <c r="D3670">
        <v>446612</v>
      </c>
      <c r="E3670" t="s">
        <v>13189</v>
      </c>
      <c r="F3670" t="s">
        <v>106</v>
      </c>
      <c r="G3670" s="1">
        <v>44855</v>
      </c>
    </row>
    <row r="3671" spans="1:7" x14ac:dyDescent="0.25">
      <c r="A3671" t="s">
        <v>13196</v>
      </c>
      <c r="B3671" s="1">
        <v>44854</v>
      </c>
      <c r="C3671" t="s">
        <v>79</v>
      </c>
      <c r="D3671">
        <v>446613</v>
      </c>
      <c r="E3671" t="s">
        <v>13193</v>
      </c>
      <c r="F3671" t="s">
        <v>106</v>
      </c>
      <c r="G3671" s="1">
        <v>44855</v>
      </c>
    </row>
    <row r="3672" spans="1:7" x14ac:dyDescent="0.25">
      <c r="A3672" t="s">
        <v>13198</v>
      </c>
      <c r="B3672" s="1">
        <v>44854</v>
      </c>
      <c r="C3672" t="s">
        <v>79</v>
      </c>
      <c r="D3672">
        <v>446614</v>
      </c>
      <c r="E3672" t="s">
        <v>13197</v>
      </c>
      <c r="F3672" t="s">
        <v>106</v>
      </c>
      <c r="G3672" s="1">
        <v>44859</v>
      </c>
    </row>
    <row r="3673" spans="1:7" x14ac:dyDescent="0.25">
      <c r="A3673" t="s">
        <v>13204</v>
      </c>
      <c r="B3673" s="1">
        <v>44854</v>
      </c>
      <c r="C3673" t="s">
        <v>79</v>
      </c>
      <c r="D3673">
        <v>446615</v>
      </c>
      <c r="E3673" t="s">
        <v>13201</v>
      </c>
      <c r="F3673" t="s">
        <v>281</v>
      </c>
      <c r="G3673" s="1">
        <v>44862</v>
      </c>
    </row>
    <row r="3674" spans="1:7" x14ac:dyDescent="0.25">
      <c r="A3674" t="s">
        <v>13208</v>
      </c>
      <c r="B3674" s="1">
        <v>44854</v>
      </c>
      <c r="C3674" t="s">
        <v>79</v>
      </c>
      <c r="D3674">
        <v>446616</v>
      </c>
      <c r="E3674" t="s">
        <v>13206</v>
      </c>
      <c r="F3674" t="s">
        <v>106</v>
      </c>
      <c r="G3674" s="1">
        <v>44855</v>
      </c>
    </row>
    <row r="3675" spans="1:7" x14ac:dyDescent="0.25">
      <c r="A3675" t="s">
        <v>13210</v>
      </c>
      <c r="B3675" s="1">
        <v>44854</v>
      </c>
      <c r="C3675" t="s">
        <v>79</v>
      </c>
      <c r="D3675">
        <v>446617</v>
      </c>
      <c r="E3675" t="s">
        <v>13209</v>
      </c>
      <c r="F3675" t="s">
        <v>111</v>
      </c>
      <c r="G3675" s="1">
        <v>44861</v>
      </c>
    </row>
    <row r="3676" spans="1:7" x14ac:dyDescent="0.25">
      <c r="A3676" t="s">
        <v>13213</v>
      </c>
      <c r="B3676" s="1">
        <v>44854</v>
      </c>
      <c r="C3676" t="s">
        <v>79</v>
      </c>
      <c r="D3676">
        <v>446618</v>
      </c>
      <c r="E3676" t="s">
        <v>13212</v>
      </c>
      <c r="F3676" t="s">
        <v>106</v>
      </c>
      <c r="G3676" s="1">
        <v>44855</v>
      </c>
    </row>
    <row r="3677" spans="1:7" x14ac:dyDescent="0.25">
      <c r="A3677" t="s">
        <v>13215</v>
      </c>
      <c r="B3677" s="1">
        <v>44854</v>
      </c>
      <c r="C3677" t="s">
        <v>79</v>
      </c>
      <c r="D3677">
        <v>446619</v>
      </c>
      <c r="E3677" t="s">
        <v>13214</v>
      </c>
      <c r="F3677" t="s">
        <v>106</v>
      </c>
      <c r="G3677" s="1">
        <v>44855</v>
      </c>
    </row>
    <row r="3678" spans="1:7" x14ac:dyDescent="0.25">
      <c r="A3678" t="s">
        <v>13217</v>
      </c>
      <c r="B3678" s="1">
        <v>44854</v>
      </c>
      <c r="C3678" t="s">
        <v>79</v>
      </c>
      <c r="D3678">
        <v>446620</v>
      </c>
      <c r="E3678" t="s">
        <v>13216</v>
      </c>
      <c r="F3678" t="s">
        <v>106</v>
      </c>
      <c r="G3678" s="1">
        <v>44855</v>
      </c>
    </row>
    <row r="3679" spans="1:7" x14ac:dyDescent="0.25">
      <c r="A3679" t="s">
        <v>13219</v>
      </c>
      <c r="B3679" s="1">
        <v>44854</v>
      </c>
      <c r="C3679" t="s">
        <v>79</v>
      </c>
      <c r="D3679">
        <v>446621</v>
      </c>
      <c r="E3679" t="s">
        <v>13218</v>
      </c>
      <c r="F3679" t="s">
        <v>106</v>
      </c>
      <c r="G3679" s="1">
        <v>44855</v>
      </c>
    </row>
    <row r="3680" spans="1:7" x14ac:dyDescent="0.25">
      <c r="A3680" t="s">
        <v>13221</v>
      </c>
      <c r="B3680" s="1">
        <v>44854</v>
      </c>
      <c r="C3680" t="s">
        <v>79</v>
      </c>
      <c r="D3680">
        <v>446622</v>
      </c>
      <c r="E3680" t="s">
        <v>13220</v>
      </c>
      <c r="F3680" t="s">
        <v>106</v>
      </c>
      <c r="G3680" s="1">
        <v>44855</v>
      </c>
    </row>
    <row r="3681" spans="1:7" x14ac:dyDescent="0.25">
      <c r="A3681" t="s">
        <v>13223</v>
      </c>
      <c r="B3681" s="1">
        <v>44854</v>
      </c>
      <c r="C3681" t="s">
        <v>79</v>
      </c>
      <c r="D3681">
        <v>446623</v>
      </c>
      <c r="E3681" t="s">
        <v>13222</v>
      </c>
      <c r="F3681" t="s">
        <v>106</v>
      </c>
      <c r="G3681" s="1">
        <v>44855</v>
      </c>
    </row>
    <row r="3682" spans="1:7" x14ac:dyDescent="0.25">
      <c r="A3682" t="s">
        <v>13225</v>
      </c>
      <c r="B3682" s="1">
        <v>44854</v>
      </c>
      <c r="C3682" t="s">
        <v>79</v>
      </c>
      <c r="D3682">
        <v>446624</v>
      </c>
      <c r="E3682" t="s">
        <v>13224</v>
      </c>
      <c r="F3682" t="s">
        <v>106</v>
      </c>
      <c r="G3682" s="1">
        <v>44855</v>
      </c>
    </row>
    <row r="3683" spans="1:7" x14ac:dyDescent="0.25">
      <c r="A3683" t="s">
        <v>13227</v>
      </c>
      <c r="B3683" s="1">
        <v>44854</v>
      </c>
      <c r="C3683" t="s">
        <v>79</v>
      </c>
      <c r="D3683">
        <v>446625</v>
      </c>
      <c r="E3683" t="s">
        <v>13226</v>
      </c>
      <c r="F3683" t="s">
        <v>106</v>
      </c>
      <c r="G3683" s="1">
        <v>44855</v>
      </c>
    </row>
    <row r="3684" spans="1:7" x14ac:dyDescent="0.25">
      <c r="A3684" t="s">
        <v>13229</v>
      </c>
      <c r="B3684" s="1">
        <v>44854</v>
      </c>
      <c r="C3684" t="s">
        <v>79</v>
      </c>
      <c r="D3684">
        <v>446626</v>
      </c>
      <c r="E3684" t="s">
        <v>13228</v>
      </c>
      <c r="F3684" t="s">
        <v>106</v>
      </c>
      <c r="G3684" s="1">
        <v>44861</v>
      </c>
    </row>
    <row r="3685" spans="1:7" x14ac:dyDescent="0.25">
      <c r="A3685" t="s">
        <v>13232</v>
      </c>
      <c r="B3685" s="1">
        <v>44854</v>
      </c>
      <c r="C3685" t="s">
        <v>79</v>
      </c>
      <c r="D3685">
        <v>446627</v>
      </c>
      <c r="E3685" t="s">
        <v>13231</v>
      </c>
      <c r="F3685" t="s">
        <v>106</v>
      </c>
      <c r="G3685" s="1">
        <v>44855</v>
      </c>
    </row>
    <row r="3686" spans="1:7" x14ac:dyDescent="0.25">
      <c r="A3686" t="s">
        <v>13234</v>
      </c>
      <c r="B3686" s="1">
        <v>44854</v>
      </c>
      <c r="C3686" t="s">
        <v>79</v>
      </c>
      <c r="D3686">
        <v>446628</v>
      </c>
      <c r="E3686" t="s">
        <v>13233</v>
      </c>
      <c r="F3686" t="s">
        <v>106</v>
      </c>
      <c r="G3686" s="1">
        <v>44855</v>
      </c>
    </row>
    <row r="3687" spans="1:7" x14ac:dyDescent="0.25">
      <c r="A3687" t="s">
        <v>13236</v>
      </c>
      <c r="B3687" s="1">
        <v>44854</v>
      </c>
      <c r="C3687" t="s">
        <v>79</v>
      </c>
      <c r="D3687">
        <v>446629</v>
      </c>
      <c r="E3687" t="s">
        <v>13235</v>
      </c>
      <c r="F3687" t="s">
        <v>106</v>
      </c>
      <c r="G3687" s="1">
        <v>44858</v>
      </c>
    </row>
    <row r="3688" spans="1:7" x14ac:dyDescent="0.25">
      <c r="A3688" t="s">
        <v>13238</v>
      </c>
      <c r="B3688" s="1">
        <v>44854</v>
      </c>
      <c r="C3688" t="s">
        <v>79</v>
      </c>
      <c r="D3688">
        <v>446630</v>
      </c>
      <c r="E3688" t="s">
        <v>13237</v>
      </c>
      <c r="F3688" t="s">
        <v>107</v>
      </c>
      <c r="G3688" s="1">
        <v>44865</v>
      </c>
    </row>
    <row r="3689" spans="1:7" x14ac:dyDescent="0.25">
      <c r="A3689" t="s">
        <v>13240</v>
      </c>
      <c r="B3689" s="1">
        <v>44854</v>
      </c>
      <c r="C3689" t="s">
        <v>79</v>
      </c>
      <c r="D3689">
        <v>446631</v>
      </c>
      <c r="E3689" t="s">
        <v>13239</v>
      </c>
      <c r="F3689" t="s">
        <v>106</v>
      </c>
      <c r="G3689" s="1">
        <v>44855</v>
      </c>
    </row>
    <row r="3690" spans="1:7" x14ac:dyDescent="0.25">
      <c r="A3690" t="s">
        <v>13242</v>
      </c>
      <c r="B3690" s="1">
        <v>44854</v>
      </c>
      <c r="C3690" t="s">
        <v>79</v>
      </c>
      <c r="D3690">
        <v>446632</v>
      </c>
      <c r="E3690" t="s">
        <v>13241</v>
      </c>
      <c r="F3690" t="s">
        <v>106</v>
      </c>
      <c r="G3690" s="1">
        <v>44855</v>
      </c>
    </row>
    <row r="3691" spans="1:7" x14ac:dyDescent="0.25">
      <c r="A3691" t="s">
        <v>13244</v>
      </c>
      <c r="B3691" s="1">
        <v>44854</v>
      </c>
      <c r="C3691" t="s">
        <v>79</v>
      </c>
      <c r="D3691">
        <v>446633</v>
      </c>
      <c r="E3691" t="s">
        <v>13243</v>
      </c>
      <c r="F3691" t="s">
        <v>468</v>
      </c>
      <c r="G3691" s="1">
        <v>44854</v>
      </c>
    </row>
    <row r="3692" spans="1:7" x14ac:dyDescent="0.25">
      <c r="A3692" t="s">
        <v>13246</v>
      </c>
      <c r="B3692" s="1">
        <v>44854</v>
      </c>
      <c r="C3692" t="s">
        <v>79</v>
      </c>
      <c r="D3692">
        <v>446634</v>
      </c>
      <c r="E3692" t="s">
        <v>13245</v>
      </c>
      <c r="F3692" t="s">
        <v>106</v>
      </c>
      <c r="G3692" s="1">
        <v>44855</v>
      </c>
    </row>
    <row r="3693" spans="1:7" x14ac:dyDescent="0.25">
      <c r="A3693" t="s">
        <v>13248</v>
      </c>
      <c r="B3693" s="1">
        <v>44854</v>
      </c>
      <c r="C3693" t="s">
        <v>79</v>
      </c>
      <c r="D3693">
        <v>446635</v>
      </c>
      <c r="E3693" t="s">
        <v>13247</v>
      </c>
      <c r="F3693" t="s">
        <v>106</v>
      </c>
      <c r="G3693" s="1">
        <v>44855</v>
      </c>
    </row>
    <row r="3694" spans="1:7" x14ac:dyDescent="0.25">
      <c r="A3694" t="s">
        <v>13252</v>
      </c>
      <c r="B3694" s="1">
        <v>44854</v>
      </c>
      <c r="C3694" t="s">
        <v>79</v>
      </c>
      <c r="D3694">
        <v>446636</v>
      </c>
      <c r="E3694" t="s">
        <v>13249</v>
      </c>
      <c r="F3694" t="s">
        <v>106</v>
      </c>
      <c r="G3694" s="1">
        <v>44855</v>
      </c>
    </row>
    <row r="3695" spans="1:7" x14ac:dyDescent="0.25">
      <c r="A3695" t="s">
        <v>13254</v>
      </c>
      <c r="B3695" s="1">
        <v>44854</v>
      </c>
      <c r="C3695" t="s">
        <v>79</v>
      </c>
      <c r="D3695">
        <v>446637</v>
      </c>
      <c r="E3695" t="s">
        <v>13253</v>
      </c>
      <c r="F3695" t="s">
        <v>106</v>
      </c>
      <c r="G3695" s="1">
        <v>44858</v>
      </c>
    </row>
    <row r="3696" spans="1:7" x14ac:dyDescent="0.25">
      <c r="A3696" t="s">
        <v>13256</v>
      </c>
      <c r="B3696" s="1">
        <v>44854</v>
      </c>
      <c r="C3696" t="s">
        <v>79</v>
      </c>
      <c r="D3696">
        <v>446638</v>
      </c>
      <c r="E3696" t="s">
        <v>13255</v>
      </c>
      <c r="F3696" t="s">
        <v>106</v>
      </c>
      <c r="G3696" s="1">
        <v>44855</v>
      </c>
    </row>
    <row r="3697" spans="1:7" x14ac:dyDescent="0.25">
      <c r="A3697" t="s">
        <v>13259</v>
      </c>
      <c r="B3697" s="1">
        <v>44854</v>
      </c>
      <c r="C3697" t="s">
        <v>79</v>
      </c>
      <c r="D3697">
        <v>446722</v>
      </c>
      <c r="E3697" t="s">
        <v>13257</v>
      </c>
      <c r="F3697" t="s">
        <v>281</v>
      </c>
      <c r="G3697" s="1">
        <v>44862</v>
      </c>
    </row>
    <row r="3698" spans="1:7" x14ac:dyDescent="0.25">
      <c r="A3698" t="s">
        <v>13261</v>
      </c>
      <c r="B3698" s="1">
        <v>44854</v>
      </c>
      <c r="C3698" t="s">
        <v>79</v>
      </c>
      <c r="D3698">
        <v>446723</v>
      </c>
      <c r="E3698" t="s">
        <v>13260</v>
      </c>
      <c r="F3698" t="s">
        <v>281</v>
      </c>
      <c r="G3698" s="1">
        <v>44862</v>
      </c>
    </row>
    <row r="3699" spans="1:7" x14ac:dyDescent="0.25">
      <c r="A3699" t="s">
        <v>13264</v>
      </c>
      <c r="B3699" s="1">
        <v>44854</v>
      </c>
      <c r="C3699" t="s">
        <v>79</v>
      </c>
      <c r="D3699">
        <v>446724</v>
      </c>
      <c r="E3699" t="s">
        <v>13262</v>
      </c>
      <c r="F3699" t="s">
        <v>281</v>
      </c>
      <c r="G3699" s="1">
        <v>44862</v>
      </c>
    </row>
    <row r="3700" spans="1:7" x14ac:dyDescent="0.25">
      <c r="A3700" t="s">
        <v>13266</v>
      </c>
      <c r="B3700" s="1">
        <v>44854</v>
      </c>
      <c r="C3700" t="s">
        <v>79</v>
      </c>
      <c r="D3700">
        <v>446725</v>
      </c>
      <c r="E3700" t="s">
        <v>13265</v>
      </c>
      <c r="F3700" t="s">
        <v>281</v>
      </c>
      <c r="G3700" s="1">
        <v>44862</v>
      </c>
    </row>
    <row r="3701" spans="1:7" x14ac:dyDescent="0.25">
      <c r="A3701" t="s">
        <v>13268</v>
      </c>
      <c r="B3701" s="1">
        <v>44854</v>
      </c>
      <c r="C3701" t="s">
        <v>79</v>
      </c>
      <c r="D3701">
        <v>446726</v>
      </c>
      <c r="E3701" t="s">
        <v>13267</v>
      </c>
      <c r="F3701" t="s">
        <v>281</v>
      </c>
      <c r="G3701" s="1">
        <v>44862</v>
      </c>
    </row>
    <row r="3702" spans="1:7" x14ac:dyDescent="0.25">
      <c r="A3702" t="s">
        <v>13270</v>
      </c>
      <c r="B3702" s="1">
        <v>44854</v>
      </c>
      <c r="C3702" t="s">
        <v>79</v>
      </c>
      <c r="D3702">
        <v>446727</v>
      </c>
      <c r="E3702" t="s">
        <v>13269</v>
      </c>
      <c r="F3702" t="s">
        <v>281</v>
      </c>
      <c r="G3702" s="1">
        <v>44862</v>
      </c>
    </row>
    <row r="3703" spans="1:7" x14ac:dyDescent="0.25">
      <c r="A3703" t="s">
        <v>13272</v>
      </c>
      <c r="B3703" s="1">
        <v>44854</v>
      </c>
      <c r="C3703" t="s">
        <v>79</v>
      </c>
      <c r="D3703">
        <v>446728</v>
      </c>
      <c r="E3703" t="s">
        <v>13271</v>
      </c>
      <c r="F3703" t="s">
        <v>281</v>
      </c>
      <c r="G3703" s="1">
        <v>44862</v>
      </c>
    </row>
    <row r="3704" spans="1:7" x14ac:dyDescent="0.25">
      <c r="A3704" t="s">
        <v>13274</v>
      </c>
      <c r="B3704" s="1">
        <v>44854</v>
      </c>
      <c r="C3704" t="s">
        <v>79</v>
      </c>
      <c r="D3704">
        <v>446729</v>
      </c>
      <c r="E3704" t="s">
        <v>13273</v>
      </c>
      <c r="F3704" t="s">
        <v>281</v>
      </c>
      <c r="G3704" s="1">
        <v>44862</v>
      </c>
    </row>
    <row r="3705" spans="1:7" x14ac:dyDescent="0.25">
      <c r="A3705" t="s">
        <v>13276</v>
      </c>
      <c r="B3705" s="1">
        <v>44854</v>
      </c>
      <c r="C3705" t="s">
        <v>79</v>
      </c>
      <c r="D3705">
        <v>446730</v>
      </c>
      <c r="E3705" t="s">
        <v>13275</v>
      </c>
      <c r="F3705" t="s">
        <v>106</v>
      </c>
      <c r="G3705" s="1">
        <v>44860</v>
      </c>
    </row>
    <row r="3706" spans="1:7" x14ac:dyDescent="0.25">
      <c r="A3706" t="s">
        <v>13278</v>
      </c>
      <c r="B3706" s="1">
        <v>44854</v>
      </c>
      <c r="C3706" t="s">
        <v>79</v>
      </c>
      <c r="D3706">
        <v>446731</v>
      </c>
      <c r="E3706" t="s">
        <v>13277</v>
      </c>
      <c r="F3706" t="s">
        <v>106</v>
      </c>
      <c r="G3706" s="1">
        <v>44855</v>
      </c>
    </row>
    <row r="3707" spans="1:7" x14ac:dyDescent="0.25">
      <c r="A3707" t="s">
        <v>13284</v>
      </c>
      <c r="B3707" s="1">
        <v>44854</v>
      </c>
      <c r="C3707" t="s">
        <v>79</v>
      </c>
      <c r="D3707">
        <v>446807</v>
      </c>
      <c r="E3707" t="s">
        <v>13283</v>
      </c>
      <c r="F3707" t="s">
        <v>106</v>
      </c>
      <c r="G3707" s="1">
        <v>44855</v>
      </c>
    </row>
    <row r="3708" spans="1:7" x14ac:dyDescent="0.25">
      <c r="A3708" t="s">
        <v>13286</v>
      </c>
      <c r="B3708" s="1">
        <v>44854</v>
      </c>
      <c r="C3708" t="s">
        <v>79</v>
      </c>
      <c r="D3708">
        <v>446808</v>
      </c>
      <c r="E3708" t="s">
        <v>13285</v>
      </c>
      <c r="F3708" t="s">
        <v>106</v>
      </c>
      <c r="G3708" s="1">
        <v>44855</v>
      </c>
    </row>
    <row r="3709" spans="1:7" x14ac:dyDescent="0.25">
      <c r="A3709" t="s">
        <v>13532</v>
      </c>
      <c r="B3709" s="1">
        <v>44854</v>
      </c>
      <c r="C3709" t="s">
        <v>79</v>
      </c>
      <c r="D3709">
        <v>446809</v>
      </c>
      <c r="E3709" t="s">
        <v>13531</v>
      </c>
      <c r="F3709" t="s">
        <v>106</v>
      </c>
      <c r="G3709" s="1">
        <v>44855</v>
      </c>
    </row>
    <row r="3710" spans="1:7" x14ac:dyDescent="0.25">
      <c r="A3710" t="s">
        <v>13534</v>
      </c>
      <c r="B3710" s="1">
        <v>44854</v>
      </c>
      <c r="C3710" t="s">
        <v>79</v>
      </c>
      <c r="D3710">
        <v>446810</v>
      </c>
      <c r="E3710" t="s">
        <v>13533</v>
      </c>
      <c r="F3710" t="s">
        <v>106</v>
      </c>
      <c r="G3710" s="1">
        <v>44855</v>
      </c>
    </row>
    <row r="3711" spans="1:7" x14ac:dyDescent="0.25">
      <c r="A3711" t="s">
        <v>13536</v>
      </c>
      <c r="B3711" s="1">
        <v>44854</v>
      </c>
      <c r="C3711" t="s">
        <v>79</v>
      </c>
      <c r="D3711">
        <v>446811</v>
      </c>
      <c r="E3711" t="s">
        <v>13535</v>
      </c>
      <c r="F3711" t="s">
        <v>106</v>
      </c>
      <c r="G3711" s="1">
        <v>44855</v>
      </c>
    </row>
    <row r="3712" spans="1:7" x14ac:dyDescent="0.25">
      <c r="A3712" t="s">
        <v>13538</v>
      </c>
      <c r="B3712" s="1">
        <v>44854</v>
      </c>
      <c r="C3712" t="s">
        <v>79</v>
      </c>
      <c r="D3712">
        <v>446812</v>
      </c>
      <c r="E3712" t="s">
        <v>13537</v>
      </c>
      <c r="F3712" t="s">
        <v>106</v>
      </c>
      <c r="G3712" s="1">
        <v>44855</v>
      </c>
    </row>
    <row r="3713" spans="1:7" x14ac:dyDescent="0.25">
      <c r="A3713" t="s">
        <v>13540</v>
      </c>
      <c r="B3713" s="1">
        <v>44854</v>
      </c>
      <c r="C3713" t="s">
        <v>79</v>
      </c>
      <c r="D3713">
        <v>446813</v>
      </c>
      <c r="E3713" t="s">
        <v>13539</v>
      </c>
      <c r="F3713" t="s">
        <v>106</v>
      </c>
      <c r="G3713" s="1">
        <v>44855</v>
      </c>
    </row>
    <row r="3714" spans="1:7" x14ac:dyDescent="0.25">
      <c r="A3714" t="s">
        <v>13542</v>
      </c>
      <c r="B3714" s="1">
        <v>44854</v>
      </c>
      <c r="C3714" t="s">
        <v>79</v>
      </c>
      <c r="D3714">
        <v>446814</v>
      </c>
      <c r="E3714" t="s">
        <v>13541</v>
      </c>
      <c r="F3714" t="s">
        <v>106</v>
      </c>
      <c r="G3714" s="1">
        <v>44855</v>
      </c>
    </row>
    <row r="3715" spans="1:7" x14ac:dyDescent="0.25">
      <c r="A3715" t="s">
        <v>13544</v>
      </c>
      <c r="B3715" s="1">
        <v>44854</v>
      </c>
      <c r="C3715" t="s">
        <v>79</v>
      </c>
      <c r="D3715">
        <v>446815</v>
      </c>
      <c r="E3715" t="s">
        <v>13543</v>
      </c>
      <c r="F3715" t="s">
        <v>106</v>
      </c>
      <c r="G3715" s="1">
        <v>44855</v>
      </c>
    </row>
    <row r="3716" spans="1:7" x14ac:dyDescent="0.25">
      <c r="A3716" t="s">
        <v>13546</v>
      </c>
      <c r="B3716" s="1">
        <v>44854</v>
      </c>
      <c r="C3716" t="s">
        <v>79</v>
      </c>
      <c r="D3716">
        <v>446816</v>
      </c>
      <c r="E3716" t="s">
        <v>13545</v>
      </c>
      <c r="F3716" t="s">
        <v>106</v>
      </c>
      <c r="G3716" s="1">
        <v>44855</v>
      </c>
    </row>
    <row r="3717" spans="1:7" x14ac:dyDescent="0.25">
      <c r="A3717" t="s">
        <v>13548</v>
      </c>
      <c r="B3717" s="1">
        <v>44854</v>
      </c>
      <c r="C3717" t="s">
        <v>79</v>
      </c>
      <c r="D3717">
        <v>446817</v>
      </c>
      <c r="E3717" t="s">
        <v>13547</v>
      </c>
      <c r="F3717" t="s">
        <v>106</v>
      </c>
      <c r="G3717" s="1">
        <v>44855</v>
      </c>
    </row>
    <row r="3718" spans="1:7" x14ac:dyDescent="0.25">
      <c r="A3718" t="s">
        <v>13550</v>
      </c>
      <c r="B3718" s="1">
        <v>44854</v>
      </c>
      <c r="C3718" t="s">
        <v>79</v>
      </c>
      <c r="D3718">
        <v>446818</v>
      </c>
      <c r="E3718" t="s">
        <v>13549</v>
      </c>
      <c r="F3718" t="s">
        <v>106</v>
      </c>
      <c r="G3718" s="1">
        <v>44855</v>
      </c>
    </row>
    <row r="3719" spans="1:7" x14ac:dyDescent="0.25">
      <c r="A3719" t="s">
        <v>13552</v>
      </c>
      <c r="B3719" s="1">
        <v>44854</v>
      </c>
      <c r="C3719" t="s">
        <v>79</v>
      </c>
      <c r="D3719">
        <v>446819</v>
      </c>
      <c r="E3719" t="s">
        <v>13551</v>
      </c>
      <c r="F3719" t="s">
        <v>106</v>
      </c>
      <c r="G3719" s="1">
        <v>44855</v>
      </c>
    </row>
    <row r="3720" spans="1:7" x14ac:dyDescent="0.25">
      <c r="A3720" t="s">
        <v>13554</v>
      </c>
      <c r="B3720" s="1">
        <v>44854</v>
      </c>
      <c r="C3720" t="s">
        <v>79</v>
      </c>
      <c r="D3720">
        <v>446820</v>
      </c>
      <c r="E3720" t="s">
        <v>13553</v>
      </c>
      <c r="F3720" t="s">
        <v>106</v>
      </c>
      <c r="G3720" s="1">
        <v>44855</v>
      </c>
    </row>
    <row r="3721" spans="1:7" x14ac:dyDescent="0.25">
      <c r="A3721" t="s">
        <v>13556</v>
      </c>
      <c r="B3721" s="1">
        <v>44854</v>
      </c>
      <c r="C3721" t="s">
        <v>79</v>
      </c>
      <c r="D3721">
        <v>446821</v>
      </c>
      <c r="E3721" t="s">
        <v>13555</v>
      </c>
      <c r="F3721" t="s">
        <v>106</v>
      </c>
      <c r="G3721" s="1">
        <v>44855</v>
      </c>
    </row>
    <row r="3722" spans="1:7" x14ac:dyDescent="0.25">
      <c r="A3722" t="s">
        <v>13558</v>
      </c>
      <c r="B3722" s="1">
        <v>44854</v>
      </c>
      <c r="C3722" t="s">
        <v>79</v>
      </c>
      <c r="D3722">
        <v>446822</v>
      </c>
      <c r="E3722" t="s">
        <v>13557</v>
      </c>
      <c r="F3722" t="s">
        <v>106</v>
      </c>
      <c r="G3722" s="1">
        <v>44855</v>
      </c>
    </row>
    <row r="3723" spans="1:7" x14ac:dyDescent="0.25">
      <c r="A3723" t="s">
        <v>13560</v>
      </c>
      <c r="B3723" s="1">
        <v>44854</v>
      </c>
      <c r="C3723" t="s">
        <v>79</v>
      </c>
      <c r="D3723">
        <v>446823</v>
      </c>
      <c r="E3723" t="s">
        <v>13559</v>
      </c>
      <c r="F3723" t="s">
        <v>106</v>
      </c>
      <c r="G3723" s="1">
        <v>44855</v>
      </c>
    </row>
    <row r="3724" spans="1:7" x14ac:dyDescent="0.25">
      <c r="A3724" t="s">
        <v>13562</v>
      </c>
      <c r="B3724" s="1">
        <v>44854</v>
      </c>
      <c r="C3724" t="s">
        <v>79</v>
      </c>
      <c r="D3724">
        <v>446824</v>
      </c>
      <c r="E3724" t="s">
        <v>13561</v>
      </c>
      <c r="F3724" t="s">
        <v>106</v>
      </c>
      <c r="G3724" s="1">
        <v>44855</v>
      </c>
    </row>
    <row r="3725" spans="1:7" x14ac:dyDescent="0.25">
      <c r="A3725" t="s">
        <v>13564</v>
      </c>
      <c r="B3725" s="1">
        <v>44854</v>
      </c>
      <c r="C3725" t="s">
        <v>79</v>
      </c>
      <c r="D3725">
        <v>446825</v>
      </c>
      <c r="E3725" t="s">
        <v>13563</v>
      </c>
      <c r="F3725" t="s">
        <v>106</v>
      </c>
      <c r="G3725" s="1">
        <v>44855</v>
      </c>
    </row>
    <row r="3726" spans="1:7" x14ac:dyDescent="0.25">
      <c r="A3726" t="s">
        <v>13566</v>
      </c>
      <c r="B3726" s="1">
        <v>44854</v>
      </c>
      <c r="C3726" t="s">
        <v>79</v>
      </c>
      <c r="D3726">
        <v>446826</v>
      </c>
      <c r="E3726" t="s">
        <v>13565</v>
      </c>
      <c r="F3726" t="s">
        <v>106</v>
      </c>
      <c r="G3726" s="1">
        <v>44855</v>
      </c>
    </row>
    <row r="3727" spans="1:7" x14ac:dyDescent="0.25">
      <c r="A3727" t="s">
        <v>13568</v>
      </c>
      <c r="B3727" s="1">
        <v>44854</v>
      </c>
      <c r="C3727" t="s">
        <v>79</v>
      </c>
      <c r="D3727">
        <v>446827</v>
      </c>
      <c r="E3727" t="s">
        <v>13567</v>
      </c>
      <c r="F3727" t="s">
        <v>106</v>
      </c>
      <c r="G3727" s="1">
        <v>44855</v>
      </c>
    </row>
    <row r="3728" spans="1:7" x14ac:dyDescent="0.25">
      <c r="A3728" t="s">
        <v>13570</v>
      </c>
      <c r="B3728" s="1">
        <v>44854</v>
      </c>
      <c r="C3728" t="s">
        <v>79</v>
      </c>
      <c r="D3728">
        <v>446828</v>
      </c>
      <c r="E3728" t="s">
        <v>13569</v>
      </c>
      <c r="F3728" t="s">
        <v>106</v>
      </c>
      <c r="G3728" s="1">
        <v>44855</v>
      </c>
    </row>
    <row r="3729" spans="1:7" x14ac:dyDescent="0.25">
      <c r="A3729" t="s">
        <v>13572</v>
      </c>
      <c r="B3729" s="1">
        <v>44854</v>
      </c>
      <c r="C3729" t="s">
        <v>79</v>
      </c>
      <c r="D3729">
        <v>446829</v>
      </c>
      <c r="E3729" t="s">
        <v>13571</v>
      </c>
      <c r="F3729" t="s">
        <v>106</v>
      </c>
      <c r="G3729" s="1">
        <v>44855</v>
      </c>
    </row>
    <row r="3730" spans="1:7" x14ac:dyDescent="0.25">
      <c r="A3730" t="s">
        <v>13574</v>
      </c>
      <c r="B3730" s="1">
        <v>44854</v>
      </c>
      <c r="C3730" t="s">
        <v>79</v>
      </c>
      <c r="D3730">
        <v>446830</v>
      </c>
      <c r="E3730" t="s">
        <v>13573</v>
      </c>
      <c r="F3730" t="s">
        <v>106</v>
      </c>
      <c r="G3730" s="1">
        <v>44855</v>
      </c>
    </row>
    <row r="3731" spans="1:7" x14ac:dyDescent="0.25">
      <c r="A3731" t="s">
        <v>13576</v>
      </c>
      <c r="B3731" s="1">
        <v>44854</v>
      </c>
      <c r="C3731" t="s">
        <v>79</v>
      </c>
      <c r="D3731">
        <v>446831</v>
      </c>
      <c r="E3731" t="s">
        <v>13575</v>
      </c>
      <c r="F3731" t="s">
        <v>106</v>
      </c>
      <c r="G3731" s="1">
        <v>44855</v>
      </c>
    </row>
    <row r="3732" spans="1:7" x14ac:dyDescent="0.25">
      <c r="A3732" t="s">
        <v>13578</v>
      </c>
      <c r="B3732" s="1">
        <v>44854</v>
      </c>
      <c r="C3732" t="s">
        <v>79</v>
      </c>
      <c r="D3732">
        <v>446832</v>
      </c>
      <c r="E3732" t="s">
        <v>13577</v>
      </c>
      <c r="F3732" t="s">
        <v>106</v>
      </c>
      <c r="G3732" s="1">
        <v>44855</v>
      </c>
    </row>
    <row r="3733" spans="1:7" x14ac:dyDescent="0.25">
      <c r="A3733" t="s">
        <v>13580</v>
      </c>
      <c r="B3733" s="1">
        <v>44854</v>
      </c>
      <c r="C3733" t="s">
        <v>79</v>
      </c>
      <c r="D3733">
        <v>446833</v>
      </c>
      <c r="E3733" t="s">
        <v>13579</v>
      </c>
      <c r="F3733" t="s">
        <v>106</v>
      </c>
      <c r="G3733" s="1">
        <v>44855</v>
      </c>
    </row>
    <row r="3734" spans="1:7" x14ac:dyDescent="0.25">
      <c r="A3734" t="s">
        <v>13582</v>
      </c>
      <c r="B3734" s="1">
        <v>44854</v>
      </c>
      <c r="C3734" t="s">
        <v>79</v>
      </c>
      <c r="D3734">
        <v>446834</v>
      </c>
      <c r="E3734" t="s">
        <v>13581</v>
      </c>
      <c r="F3734" t="s">
        <v>106</v>
      </c>
      <c r="G3734" s="1">
        <v>44855</v>
      </c>
    </row>
    <row r="3735" spans="1:7" x14ac:dyDescent="0.25">
      <c r="A3735" t="s">
        <v>13584</v>
      </c>
      <c r="B3735" s="1">
        <v>44854</v>
      </c>
      <c r="C3735" t="s">
        <v>79</v>
      </c>
      <c r="D3735">
        <v>446835</v>
      </c>
      <c r="E3735" t="s">
        <v>13583</v>
      </c>
      <c r="F3735" t="s">
        <v>106</v>
      </c>
      <c r="G3735" s="1">
        <v>44855</v>
      </c>
    </row>
    <row r="3736" spans="1:7" x14ac:dyDescent="0.25">
      <c r="A3736" t="s">
        <v>13586</v>
      </c>
      <c r="B3736" s="1">
        <v>44854</v>
      </c>
      <c r="C3736" t="s">
        <v>79</v>
      </c>
      <c r="D3736">
        <v>446836</v>
      </c>
      <c r="E3736" t="s">
        <v>13585</v>
      </c>
      <c r="F3736" t="s">
        <v>106</v>
      </c>
      <c r="G3736" s="1">
        <v>44855</v>
      </c>
    </row>
    <row r="3737" spans="1:7" x14ac:dyDescent="0.25">
      <c r="A3737" t="s">
        <v>13588</v>
      </c>
      <c r="B3737" s="1">
        <v>44854</v>
      </c>
      <c r="C3737" t="s">
        <v>79</v>
      </c>
      <c r="D3737">
        <v>446837</v>
      </c>
      <c r="E3737" t="s">
        <v>13587</v>
      </c>
      <c r="F3737" t="s">
        <v>106</v>
      </c>
      <c r="G3737" s="1">
        <v>44855</v>
      </c>
    </row>
    <row r="3738" spans="1:7" x14ac:dyDescent="0.25">
      <c r="A3738" t="s">
        <v>13590</v>
      </c>
      <c r="B3738" s="1">
        <v>44854</v>
      </c>
      <c r="C3738" t="s">
        <v>79</v>
      </c>
      <c r="D3738">
        <v>446838</v>
      </c>
      <c r="E3738" t="s">
        <v>13589</v>
      </c>
      <c r="F3738" t="s">
        <v>106</v>
      </c>
      <c r="G3738" s="1">
        <v>44855</v>
      </c>
    </row>
    <row r="3739" spans="1:7" x14ac:dyDescent="0.25">
      <c r="A3739" t="s">
        <v>13592</v>
      </c>
      <c r="B3739" s="1">
        <v>44854</v>
      </c>
      <c r="C3739" t="s">
        <v>79</v>
      </c>
      <c r="D3739">
        <v>446839</v>
      </c>
      <c r="E3739" t="s">
        <v>13591</v>
      </c>
      <c r="F3739" t="s">
        <v>106</v>
      </c>
      <c r="G3739" s="1">
        <v>44855</v>
      </c>
    </row>
    <row r="3740" spans="1:7" x14ac:dyDescent="0.25">
      <c r="A3740" t="s">
        <v>13594</v>
      </c>
      <c r="B3740" s="1">
        <v>44854</v>
      </c>
      <c r="C3740" t="s">
        <v>79</v>
      </c>
      <c r="D3740">
        <v>446840</v>
      </c>
      <c r="E3740" t="s">
        <v>13593</v>
      </c>
      <c r="F3740" t="s">
        <v>106</v>
      </c>
      <c r="G3740" s="1">
        <v>44855</v>
      </c>
    </row>
    <row r="3741" spans="1:7" x14ac:dyDescent="0.25">
      <c r="A3741" t="s">
        <v>13596</v>
      </c>
      <c r="B3741" s="1">
        <v>44854</v>
      </c>
      <c r="C3741" t="s">
        <v>79</v>
      </c>
      <c r="D3741">
        <v>446841</v>
      </c>
      <c r="E3741" t="s">
        <v>13595</v>
      </c>
      <c r="F3741" t="s">
        <v>106</v>
      </c>
      <c r="G3741" s="1">
        <v>44855</v>
      </c>
    </row>
    <row r="3742" spans="1:7" x14ac:dyDescent="0.25">
      <c r="A3742" t="s">
        <v>13598</v>
      </c>
      <c r="B3742" s="1">
        <v>44854</v>
      </c>
      <c r="C3742" t="s">
        <v>79</v>
      </c>
      <c r="D3742">
        <v>446842</v>
      </c>
      <c r="E3742" t="s">
        <v>13597</v>
      </c>
      <c r="F3742" t="s">
        <v>106</v>
      </c>
      <c r="G3742" s="1">
        <v>44855</v>
      </c>
    </row>
    <row r="3743" spans="1:7" x14ac:dyDescent="0.25">
      <c r="A3743" t="s">
        <v>13600</v>
      </c>
      <c r="B3743" s="1">
        <v>44854</v>
      </c>
      <c r="C3743" t="s">
        <v>79</v>
      </c>
      <c r="D3743">
        <v>446843</v>
      </c>
      <c r="E3743" t="s">
        <v>13599</v>
      </c>
      <c r="F3743" t="s">
        <v>106</v>
      </c>
      <c r="G3743" s="1">
        <v>44855</v>
      </c>
    </row>
    <row r="3744" spans="1:7" x14ac:dyDescent="0.25">
      <c r="A3744" t="s">
        <v>13602</v>
      </c>
      <c r="B3744" s="1">
        <v>44854</v>
      </c>
      <c r="C3744" t="s">
        <v>79</v>
      </c>
      <c r="D3744">
        <v>446844</v>
      </c>
      <c r="E3744" t="s">
        <v>13601</v>
      </c>
      <c r="F3744" t="s">
        <v>106</v>
      </c>
      <c r="G3744" s="1">
        <v>44855</v>
      </c>
    </row>
    <row r="3745" spans="1:7" x14ac:dyDescent="0.25">
      <c r="A3745" t="s">
        <v>13604</v>
      </c>
      <c r="B3745" s="1">
        <v>44854</v>
      </c>
      <c r="C3745" t="s">
        <v>79</v>
      </c>
      <c r="D3745">
        <v>446845</v>
      </c>
      <c r="E3745" t="s">
        <v>13603</v>
      </c>
      <c r="F3745" t="s">
        <v>106</v>
      </c>
      <c r="G3745" s="1">
        <v>44855</v>
      </c>
    </row>
    <row r="3746" spans="1:7" x14ac:dyDescent="0.25">
      <c r="A3746" t="s">
        <v>13311</v>
      </c>
      <c r="B3746" s="1">
        <v>44855</v>
      </c>
      <c r="C3746" t="s">
        <v>79</v>
      </c>
      <c r="D3746">
        <v>447015</v>
      </c>
      <c r="E3746" t="s">
        <v>13310</v>
      </c>
      <c r="F3746" t="s">
        <v>106</v>
      </c>
      <c r="G3746" s="1">
        <v>44858</v>
      </c>
    </row>
    <row r="3747" spans="1:7" x14ac:dyDescent="0.25">
      <c r="A3747" t="s">
        <v>13328</v>
      </c>
      <c r="B3747" s="1">
        <v>44855</v>
      </c>
      <c r="C3747" t="s">
        <v>79</v>
      </c>
      <c r="D3747">
        <v>447016</v>
      </c>
      <c r="E3747" t="s">
        <v>13327</v>
      </c>
      <c r="F3747" t="s">
        <v>106</v>
      </c>
      <c r="G3747" s="1">
        <v>44861</v>
      </c>
    </row>
    <row r="3748" spans="1:7" x14ac:dyDescent="0.25">
      <c r="A3748" t="s">
        <v>13330</v>
      </c>
      <c r="B3748" s="1">
        <v>44855</v>
      </c>
      <c r="C3748" t="s">
        <v>79</v>
      </c>
      <c r="D3748">
        <v>447017</v>
      </c>
      <c r="E3748" t="s">
        <v>13329</v>
      </c>
      <c r="F3748" t="s">
        <v>106</v>
      </c>
      <c r="G3748" s="1">
        <v>44859</v>
      </c>
    </row>
    <row r="3749" spans="1:7" x14ac:dyDescent="0.25">
      <c r="A3749" t="s">
        <v>13336</v>
      </c>
      <c r="B3749" s="1">
        <v>44855</v>
      </c>
      <c r="C3749" t="s">
        <v>79</v>
      </c>
      <c r="D3749">
        <v>447018</v>
      </c>
      <c r="E3749" t="s">
        <v>13335</v>
      </c>
      <c r="F3749" t="s">
        <v>106</v>
      </c>
      <c r="G3749" s="1">
        <v>44861</v>
      </c>
    </row>
    <row r="3750" spans="1:7" x14ac:dyDescent="0.25">
      <c r="A3750" t="s">
        <v>13343</v>
      </c>
      <c r="B3750" s="1">
        <v>44855</v>
      </c>
      <c r="C3750" t="s">
        <v>79</v>
      </c>
      <c r="D3750">
        <v>447019</v>
      </c>
      <c r="E3750" t="s">
        <v>13342</v>
      </c>
      <c r="F3750" t="s">
        <v>106</v>
      </c>
      <c r="G3750" s="1">
        <v>44858</v>
      </c>
    </row>
    <row r="3751" spans="1:7" x14ac:dyDescent="0.25">
      <c r="A3751" t="s">
        <v>13347</v>
      </c>
      <c r="B3751" s="1">
        <v>44855</v>
      </c>
      <c r="C3751" t="s">
        <v>79</v>
      </c>
      <c r="D3751">
        <v>447020</v>
      </c>
      <c r="E3751" t="s">
        <v>13346</v>
      </c>
      <c r="F3751" t="s">
        <v>107</v>
      </c>
      <c r="G3751" s="1">
        <v>44865</v>
      </c>
    </row>
    <row r="3752" spans="1:7" x14ac:dyDescent="0.25">
      <c r="A3752" t="s">
        <v>13359</v>
      </c>
      <c r="B3752" s="1">
        <v>44855</v>
      </c>
      <c r="C3752" t="s">
        <v>79</v>
      </c>
      <c r="D3752">
        <v>447021</v>
      </c>
      <c r="E3752" t="s">
        <v>13358</v>
      </c>
      <c r="F3752" t="s">
        <v>106</v>
      </c>
      <c r="G3752" s="1">
        <v>44859</v>
      </c>
    </row>
    <row r="3753" spans="1:7" x14ac:dyDescent="0.25">
      <c r="A3753" t="s">
        <v>13363</v>
      </c>
      <c r="B3753" s="1">
        <v>44855</v>
      </c>
      <c r="C3753" t="s">
        <v>79</v>
      </c>
      <c r="D3753">
        <v>447022</v>
      </c>
      <c r="E3753" t="s">
        <v>13362</v>
      </c>
      <c r="F3753" t="s">
        <v>106</v>
      </c>
      <c r="G3753" s="1">
        <v>44859</v>
      </c>
    </row>
    <row r="3754" spans="1:7" x14ac:dyDescent="0.25">
      <c r="A3754" t="s">
        <v>13371</v>
      </c>
      <c r="B3754" s="1">
        <v>44855</v>
      </c>
      <c r="C3754" t="s">
        <v>79</v>
      </c>
      <c r="D3754">
        <v>447023</v>
      </c>
      <c r="E3754" t="s">
        <v>13370</v>
      </c>
      <c r="F3754" t="s">
        <v>106</v>
      </c>
      <c r="G3754" s="1">
        <v>44859</v>
      </c>
    </row>
    <row r="3755" spans="1:7" x14ac:dyDescent="0.25">
      <c r="A3755" t="s">
        <v>13406</v>
      </c>
      <c r="B3755" s="1">
        <v>44855</v>
      </c>
      <c r="C3755" t="s">
        <v>79</v>
      </c>
      <c r="D3755">
        <v>447024</v>
      </c>
      <c r="E3755" t="s">
        <v>13405</v>
      </c>
      <c r="F3755" t="s">
        <v>106</v>
      </c>
      <c r="G3755" s="1">
        <v>44858</v>
      </c>
    </row>
    <row r="3756" spans="1:7" x14ac:dyDescent="0.25">
      <c r="A3756" t="s">
        <v>13432</v>
      </c>
      <c r="B3756" s="1">
        <v>44855</v>
      </c>
      <c r="C3756" t="s">
        <v>79</v>
      </c>
      <c r="D3756">
        <v>447025</v>
      </c>
      <c r="E3756" t="s">
        <v>13431</v>
      </c>
      <c r="F3756" t="s">
        <v>106</v>
      </c>
      <c r="G3756" s="1">
        <v>44860</v>
      </c>
    </row>
    <row r="3757" spans="1:7" x14ac:dyDescent="0.25">
      <c r="A3757" t="s">
        <v>13437</v>
      </c>
      <c r="B3757" s="1">
        <v>44855</v>
      </c>
      <c r="C3757" t="s">
        <v>79</v>
      </c>
      <c r="D3757">
        <v>447026</v>
      </c>
      <c r="E3757" t="s">
        <v>13436</v>
      </c>
      <c r="F3757" t="s">
        <v>106</v>
      </c>
      <c r="G3757" s="1">
        <v>44859</v>
      </c>
    </row>
    <row r="3758" spans="1:7" x14ac:dyDescent="0.25">
      <c r="A3758" t="s">
        <v>13439</v>
      </c>
      <c r="B3758" s="1">
        <v>44855</v>
      </c>
      <c r="C3758" t="s">
        <v>79</v>
      </c>
      <c r="D3758">
        <v>447027</v>
      </c>
      <c r="E3758" t="s">
        <v>13438</v>
      </c>
      <c r="F3758" t="s">
        <v>106</v>
      </c>
      <c r="G3758" s="1">
        <v>44858</v>
      </c>
    </row>
    <row r="3759" spans="1:7" x14ac:dyDescent="0.25">
      <c r="A3759" t="s">
        <v>13441</v>
      </c>
      <c r="B3759" s="1">
        <v>44855</v>
      </c>
      <c r="C3759" t="s">
        <v>79</v>
      </c>
      <c r="D3759">
        <v>447028</v>
      </c>
      <c r="E3759" t="s">
        <v>13440</v>
      </c>
      <c r="F3759" t="s">
        <v>106</v>
      </c>
      <c r="G3759" s="1">
        <v>44858</v>
      </c>
    </row>
    <row r="3760" spans="1:7" x14ac:dyDescent="0.25">
      <c r="A3760" t="s">
        <v>13445</v>
      </c>
      <c r="B3760" s="1">
        <v>44855</v>
      </c>
      <c r="C3760" t="s">
        <v>79</v>
      </c>
      <c r="D3760">
        <v>447029</v>
      </c>
      <c r="E3760" t="s">
        <v>13444</v>
      </c>
      <c r="F3760" t="s">
        <v>106</v>
      </c>
      <c r="G3760" s="1">
        <v>44859</v>
      </c>
    </row>
    <row r="3761" spans="1:7" x14ac:dyDescent="0.25">
      <c r="A3761" t="s">
        <v>13451</v>
      </c>
      <c r="B3761" s="1">
        <v>44855</v>
      </c>
      <c r="C3761" t="s">
        <v>79</v>
      </c>
      <c r="D3761">
        <v>447030</v>
      </c>
      <c r="E3761" t="s">
        <v>13450</v>
      </c>
      <c r="F3761" t="s">
        <v>107</v>
      </c>
      <c r="G3761" s="1">
        <v>44865</v>
      </c>
    </row>
    <row r="3762" spans="1:7" x14ac:dyDescent="0.25">
      <c r="A3762" t="s">
        <v>13453</v>
      </c>
      <c r="B3762" s="1">
        <v>44855</v>
      </c>
      <c r="C3762" t="s">
        <v>79</v>
      </c>
      <c r="D3762">
        <v>447031</v>
      </c>
      <c r="E3762" t="s">
        <v>13452</v>
      </c>
      <c r="F3762" t="s">
        <v>106</v>
      </c>
      <c r="G3762" s="1">
        <v>44858</v>
      </c>
    </row>
    <row r="3763" spans="1:7" x14ac:dyDescent="0.25">
      <c r="A3763" t="s">
        <v>13455</v>
      </c>
      <c r="B3763" s="1">
        <v>44855</v>
      </c>
      <c r="C3763" t="s">
        <v>79</v>
      </c>
      <c r="D3763">
        <v>447032</v>
      </c>
      <c r="E3763" t="s">
        <v>13454</v>
      </c>
      <c r="F3763" t="s">
        <v>106</v>
      </c>
      <c r="G3763" s="1">
        <v>44858</v>
      </c>
    </row>
    <row r="3764" spans="1:7" x14ac:dyDescent="0.25">
      <c r="A3764" t="s">
        <v>13457</v>
      </c>
      <c r="B3764" s="1">
        <v>44855</v>
      </c>
      <c r="C3764" t="s">
        <v>79</v>
      </c>
      <c r="D3764">
        <v>447033</v>
      </c>
      <c r="E3764" t="s">
        <v>13456</v>
      </c>
      <c r="F3764" t="s">
        <v>106</v>
      </c>
      <c r="G3764" s="1">
        <v>44860</v>
      </c>
    </row>
    <row r="3765" spans="1:7" x14ac:dyDescent="0.25">
      <c r="A3765" t="s">
        <v>13459</v>
      </c>
      <c r="B3765" s="1">
        <v>44855</v>
      </c>
      <c r="C3765" t="s">
        <v>79</v>
      </c>
      <c r="D3765">
        <v>447034</v>
      </c>
      <c r="E3765" t="s">
        <v>13458</v>
      </c>
      <c r="F3765" t="s">
        <v>106</v>
      </c>
      <c r="G3765" s="1">
        <v>44859</v>
      </c>
    </row>
    <row r="3766" spans="1:7" x14ac:dyDescent="0.25">
      <c r="A3766" t="s">
        <v>13462</v>
      </c>
      <c r="B3766" s="1">
        <v>44855</v>
      </c>
      <c r="C3766" t="s">
        <v>79</v>
      </c>
      <c r="D3766">
        <v>447035</v>
      </c>
      <c r="E3766" t="s">
        <v>13461</v>
      </c>
      <c r="F3766" t="s">
        <v>106</v>
      </c>
      <c r="G3766" s="1">
        <v>44858</v>
      </c>
    </row>
    <row r="3767" spans="1:7" x14ac:dyDescent="0.25">
      <c r="A3767" t="s">
        <v>13464</v>
      </c>
      <c r="B3767" s="1">
        <v>44855</v>
      </c>
      <c r="C3767" t="s">
        <v>79</v>
      </c>
      <c r="D3767">
        <v>447036</v>
      </c>
      <c r="E3767" t="s">
        <v>13463</v>
      </c>
      <c r="F3767" t="s">
        <v>106</v>
      </c>
      <c r="G3767" s="1">
        <v>44859</v>
      </c>
    </row>
    <row r="3768" spans="1:7" x14ac:dyDescent="0.25">
      <c r="A3768" t="s">
        <v>13466</v>
      </c>
      <c r="B3768" s="1">
        <v>44855</v>
      </c>
      <c r="C3768" t="s">
        <v>79</v>
      </c>
      <c r="D3768">
        <v>447037</v>
      </c>
      <c r="E3768" t="s">
        <v>13465</v>
      </c>
      <c r="F3768" t="s">
        <v>106</v>
      </c>
      <c r="G3768" s="1">
        <v>44859</v>
      </c>
    </row>
    <row r="3769" spans="1:7" x14ac:dyDescent="0.25">
      <c r="A3769" t="s">
        <v>13468</v>
      </c>
      <c r="B3769" s="1">
        <v>44855</v>
      </c>
      <c r="C3769" t="s">
        <v>79</v>
      </c>
      <c r="D3769">
        <v>447038</v>
      </c>
      <c r="E3769" t="s">
        <v>13467</v>
      </c>
      <c r="F3769" t="s">
        <v>106</v>
      </c>
      <c r="G3769" s="1">
        <v>44858</v>
      </c>
    </row>
    <row r="3770" spans="1:7" x14ac:dyDescent="0.25">
      <c r="A3770" t="s">
        <v>13470</v>
      </c>
      <c r="B3770" s="1">
        <v>44855</v>
      </c>
      <c r="C3770" t="s">
        <v>79</v>
      </c>
      <c r="D3770">
        <v>447039</v>
      </c>
      <c r="E3770" t="s">
        <v>13469</v>
      </c>
      <c r="F3770" t="s">
        <v>106</v>
      </c>
      <c r="G3770" s="1">
        <v>44858</v>
      </c>
    </row>
    <row r="3771" spans="1:7" x14ac:dyDescent="0.25">
      <c r="A3771" t="s">
        <v>13472</v>
      </c>
      <c r="B3771" s="1">
        <v>44855</v>
      </c>
      <c r="C3771" t="s">
        <v>79</v>
      </c>
      <c r="D3771">
        <v>447040</v>
      </c>
      <c r="E3771" t="s">
        <v>13471</v>
      </c>
      <c r="F3771" t="s">
        <v>106</v>
      </c>
      <c r="G3771" s="1">
        <v>44859</v>
      </c>
    </row>
    <row r="3772" spans="1:7" x14ac:dyDescent="0.25">
      <c r="A3772" t="s">
        <v>13474</v>
      </c>
      <c r="B3772" s="1">
        <v>44855</v>
      </c>
      <c r="C3772" t="s">
        <v>79</v>
      </c>
      <c r="D3772">
        <v>447041</v>
      </c>
      <c r="E3772" t="s">
        <v>13473</v>
      </c>
      <c r="F3772" t="s">
        <v>106</v>
      </c>
      <c r="G3772" s="1">
        <v>44858</v>
      </c>
    </row>
    <row r="3773" spans="1:7" x14ac:dyDescent="0.25">
      <c r="A3773" t="s">
        <v>13477</v>
      </c>
      <c r="B3773" s="1">
        <v>44855</v>
      </c>
      <c r="C3773" t="s">
        <v>79</v>
      </c>
      <c r="D3773">
        <v>447042</v>
      </c>
      <c r="E3773" t="s">
        <v>13476</v>
      </c>
      <c r="F3773" t="s">
        <v>106</v>
      </c>
      <c r="G3773" s="1">
        <v>44858</v>
      </c>
    </row>
    <row r="3774" spans="1:7" x14ac:dyDescent="0.25">
      <c r="A3774" t="s">
        <v>13479</v>
      </c>
      <c r="B3774" s="1">
        <v>44855</v>
      </c>
      <c r="C3774" t="s">
        <v>79</v>
      </c>
      <c r="D3774">
        <v>447043</v>
      </c>
      <c r="E3774" t="s">
        <v>13478</v>
      </c>
      <c r="F3774" t="s">
        <v>106</v>
      </c>
      <c r="G3774" s="1">
        <v>44860</v>
      </c>
    </row>
    <row r="3775" spans="1:7" x14ac:dyDescent="0.25">
      <c r="A3775" t="s">
        <v>13482</v>
      </c>
      <c r="B3775" s="1">
        <v>44855</v>
      </c>
      <c r="C3775" t="s">
        <v>79</v>
      </c>
      <c r="D3775">
        <v>447044</v>
      </c>
      <c r="E3775" t="s">
        <v>13481</v>
      </c>
      <c r="F3775" t="s">
        <v>106</v>
      </c>
      <c r="G3775" s="1">
        <v>44858</v>
      </c>
    </row>
    <row r="3776" spans="1:7" x14ac:dyDescent="0.25">
      <c r="A3776" t="s">
        <v>13485</v>
      </c>
      <c r="B3776" s="1">
        <v>44855</v>
      </c>
      <c r="C3776" t="s">
        <v>79</v>
      </c>
      <c r="D3776">
        <v>447045</v>
      </c>
      <c r="E3776" t="s">
        <v>13484</v>
      </c>
      <c r="F3776" t="s">
        <v>106</v>
      </c>
      <c r="G3776" s="1">
        <v>44860</v>
      </c>
    </row>
    <row r="3777" spans="1:7" x14ac:dyDescent="0.25">
      <c r="A3777" t="s">
        <v>13487</v>
      </c>
      <c r="B3777" s="1">
        <v>44855</v>
      </c>
      <c r="C3777" t="s">
        <v>79</v>
      </c>
      <c r="D3777">
        <v>447046</v>
      </c>
      <c r="E3777" t="s">
        <v>13486</v>
      </c>
      <c r="F3777" t="s">
        <v>106</v>
      </c>
      <c r="G3777" s="1">
        <v>44858</v>
      </c>
    </row>
    <row r="3778" spans="1:7" x14ac:dyDescent="0.25">
      <c r="A3778" t="s">
        <v>13489</v>
      </c>
      <c r="B3778" s="1">
        <v>44855</v>
      </c>
      <c r="C3778" t="s">
        <v>79</v>
      </c>
      <c r="D3778">
        <v>447047</v>
      </c>
      <c r="E3778" t="s">
        <v>13488</v>
      </c>
      <c r="F3778" t="s">
        <v>106</v>
      </c>
      <c r="G3778" s="1">
        <v>44855</v>
      </c>
    </row>
    <row r="3779" spans="1:7" x14ac:dyDescent="0.25">
      <c r="A3779" t="s">
        <v>13491</v>
      </c>
      <c r="B3779" s="1">
        <v>44855</v>
      </c>
      <c r="C3779" t="s">
        <v>79</v>
      </c>
      <c r="D3779">
        <v>447048</v>
      </c>
      <c r="E3779" t="s">
        <v>13490</v>
      </c>
      <c r="F3779" t="s">
        <v>106</v>
      </c>
      <c r="G3779" s="1">
        <v>44859</v>
      </c>
    </row>
    <row r="3780" spans="1:7" x14ac:dyDescent="0.25">
      <c r="A3780" t="s">
        <v>13494</v>
      </c>
      <c r="B3780" s="1">
        <v>44855</v>
      </c>
      <c r="C3780" t="s">
        <v>79</v>
      </c>
      <c r="D3780">
        <v>447049</v>
      </c>
      <c r="E3780" t="s">
        <v>13492</v>
      </c>
      <c r="F3780" t="s">
        <v>106</v>
      </c>
      <c r="G3780" s="1">
        <v>44855</v>
      </c>
    </row>
    <row r="3781" spans="1:7" x14ac:dyDescent="0.25">
      <c r="A3781" t="s">
        <v>13497</v>
      </c>
      <c r="B3781" s="1">
        <v>44855</v>
      </c>
      <c r="C3781" t="s">
        <v>79</v>
      </c>
      <c r="D3781">
        <v>447050</v>
      </c>
      <c r="E3781" t="s">
        <v>13496</v>
      </c>
      <c r="F3781" t="s">
        <v>106</v>
      </c>
      <c r="G3781" s="1">
        <v>44858</v>
      </c>
    </row>
    <row r="3782" spans="1:7" x14ac:dyDescent="0.25">
      <c r="A3782" t="s">
        <v>13501</v>
      </c>
      <c r="B3782" s="1">
        <v>44855</v>
      </c>
      <c r="C3782" t="s">
        <v>79</v>
      </c>
      <c r="D3782">
        <v>447051</v>
      </c>
      <c r="E3782" t="s">
        <v>13500</v>
      </c>
      <c r="F3782" t="s">
        <v>106</v>
      </c>
      <c r="G3782" s="1">
        <v>44859</v>
      </c>
    </row>
    <row r="3783" spans="1:7" x14ac:dyDescent="0.25">
      <c r="A3783" t="s">
        <v>13503</v>
      </c>
      <c r="B3783" s="1">
        <v>44855</v>
      </c>
      <c r="C3783" t="s">
        <v>79</v>
      </c>
      <c r="D3783">
        <v>447052</v>
      </c>
      <c r="E3783" t="s">
        <v>13502</v>
      </c>
      <c r="F3783" t="s">
        <v>106</v>
      </c>
      <c r="G3783" s="1">
        <v>44858</v>
      </c>
    </row>
    <row r="3784" spans="1:7" x14ac:dyDescent="0.25">
      <c r="A3784" t="s">
        <v>13506</v>
      </c>
      <c r="B3784" s="1">
        <v>44855</v>
      </c>
      <c r="C3784" t="s">
        <v>79</v>
      </c>
      <c r="D3784">
        <v>447053</v>
      </c>
      <c r="E3784" t="s">
        <v>13505</v>
      </c>
      <c r="F3784" t="s">
        <v>111</v>
      </c>
      <c r="G3784" s="1">
        <v>44861</v>
      </c>
    </row>
    <row r="3785" spans="1:7" x14ac:dyDescent="0.25">
      <c r="A3785" t="s">
        <v>13508</v>
      </c>
      <c r="B3785" s="1">
        <v>44855</v>
      </c>
      <c r="C3785" t="s">
        <v>79</v>
      </c>
      <c r="D3785">
        <v>447054</v>
      </c>
      <c r="E3785" t="s">
        <v>13507</v>
      </c>
      <c r="F3785" t="s">
        <v>106</v>
      </c>
      <c r="G3785" s="1">
        <v>44858</v>
      </c>
    </row>
    <row r="3786" spans="1:7" x14ac:dyDescent="0.25">
      <c r="A3786" t="s">
        <v>13510</v>
      </c>
      <c r="B3786" s="1">
        <v>44855</v>
      </c>
      <c r="C3786" t="s">
        <v>79</v>
      </c>
      <c r="D3786">
        <v>447055</v>
      </c>
      <c r="E3786" t="s">
        <v>13509</v>
      </c>
      <c r="F3786" t="s">
        <v>111</v>
      </c>
      <c r="G3786" s="1">
        <v>44861</v>
      </c>
    </row>
    <row r="3787" spans="1:7" x14ac:dyDescent="0.25">
      <c r="A3787" t="s">
        <v>13512</v>
      </c>
      <c r="B3787" s="1">
        <v>44855</v>
      </c>
      <c r="C3787" t="s">
        <v>79</v>
      </c>
      <c r="D3787">
        <v>447056</v>
      </c>
      <c r="E3787" t="s">
        <v>13511</v>
      </c>
      <c r="F3787" t="s">
        <v>106</v>
      </c>
      <c r="G3787" s="1">
        <v>44858</v>
      </c>
    </row>
    <row r="3788" spans="1:7" x14ac:dyDescent="0.25">
      <c r="A3788" t="s">
        <v>13516</v>
      </c>
      <c r="B3788" s="1">
        <v>44855</v>
      </c>
      <c r="C3788" t="s">
        <v>79</v>
      </c>
      <c r="D3788">
        <v>447057</v>
      </c>
      <c r="E3788" t="s">
        <v>13514</v>
      </c>
      <c r="F3788" t="s">
        <v>106</v>
      </c>
      <c r="G3788" s="1">
        <v>44858</v>
      </c>
    </row>
    <row r="3789" spans="1:7" x14ac:dyDescent="0.25">
      <c r="A3789" t="s">
        <v>13518</v>
      </c>
      <c r="B3789" s="1">
        <v>44855</v>
      </c>
      <c r="C3789" t="s">
        <v>79</v>
      </c>
      <c r="D3789">
        <v>447058</v>
      </c>
      <c r="E3789" t="s">
        <v>13517</v>
      </c>
      <c r="F3789" t="s">
        <v>106</v>
      </c>
      <c r="G3789" s="1">
        <v>44858</v>
      </c>
    </row>
    <row r="3790" spans="1:7" x14ac:dyDescent="0.25">
      <c r="A3790" t="s">
        <v>13520</v>
      </c>
      <c r="B3790" s="1">
        <v>44855</v>
      </c>
      <c r="C3790" t="s">
        <v>79</v>
      </c>
      <c r="D3790">
        <v>447059</v>
      </c>
      <c r="E3790" t="s">
        <v>13519</v>
      </c>
      <c r="F3790" t="s">
        <v>106</v>
      </c>
      <c r="G3790" s="1">
        <v>44858</v>
      </c>
    </row>
    <row r="3791" spans="1:7" x14ac:dyDescent="0.25">
      <c r="A3791" t="s">
        <v>13522</v>
      </c>
      <c r="B3791" s="1">
        <v>44855</v>
      </c>
      <c r="C3791" t="s">
        <v>79</v>
      </c>
      <c r="D3791">
        <v>447060</v>
      </c>
      <c r="E3791" t="s">
        <v>13521</v>
      </c>
      <c r="F3791" t="s">
        <v>106</v>
      </c>
      <c r="G3791" s="1">
        <v>44859</v>
      </c>
    </row>
    <row r="3792" spans="1:7" x14ac:dyDescent="0.25">
      <c r="A3792" t="s">
        <v>13524</v>
      </c>
      <c r="B3792" s="1">
        <v>44855</v>
      </c>
      <c r="C3792" t="s">
        <v>79</v>
      </c>
      <c r="D3792">
        <v>447061</v>
      </c>
      <c r="E3792" t="s">
        <v>13523</v>
      </c>
      <c r="F3792" t="s">
        <v>106</v>
      </c>
      <c r="G3792" s="1">
        <v>44858</v>
      </c>
    </row>
    <row r="3793" spans="1:7" x14ac:dyDescent="0.25">
      <c r="A3793" t="s">
        <v>13528</v>
      </c>
      <c r="B3793" s="1">
        <v>44855</v>
      </c>
      <c r="C3793" t="s">
        <v>79</v>
      </c>
      <c r="D3793">
        <v>447062</v>
      </c>
      <c r="E3793" t="s">
        <v>13527</v>
      </c>
      <c r="F3793" t="s">
        <v>106</v>
      </c>
      <c r="G3793" s="1">
        <v>44858</v>
      </c>
    </row>
    <row r="3794" spans="1:7" x14ac:dyDescent="0.25">
      <c r="A3794" t="s">
        <v>13530</v>
      </c>
      <c r="B3794" s="1">
        <v>44855</v>
      </c>
      <c r="C3794" t="s">
        <v>79</v>
      </c>
      <c r="D3794">
        <v>447063</v>
      </c>
      <c r="E3794" t="s">
        <v>13529</v>
      </c>
      <c r="F3794" t="s">
        <v>106</v>
      </c>
      <c r="G3794" s="1">
        <v>44858</v>
      </c>
    </row>
    <row r="3795" spans="1:7" x14ac:dyDescent="0.25">
      <c r="A3795" t="s">
        <v>14093</v>
      </c>
      <c r="B3795" s="1">
        <v>44855</v>
      </c>
      <c r="C3795" t="s">
        <v>79</v>
      </c>
      <c r="D3795">
        <v>447064</v>
      </c>
      <c r="E3795" t="s">
        <v>14092</v>
      </c>
      <c r="F3795" t="s">
        <v>106</v>
      </c>
      <c r="G3795" s="1">
        <v>44859</v>
      </c>
    </row>
    <row r="3796" spans="1:7" x14ac:dyDescent="0.25">
      <c r="A3796" t="s">
        <v>14115</v>
      </c>
      <c r="B3796" s="1">
        <v>44855</v>
      </c>
      <c r="C3796" t="s">
        <v>79</v>
      </c>
      <c r="D3796">
        <v>447065</v>
      </c>
      <c r="E3796" t="s">
        <v>14114</v>
      </c>
      <c r="F3796" t="s">
        <v>106</v>
      </c>
      <c r="G3796" s="1">
        <v>44858</v>
      </c>
    </row>
    <row r="3797" spans="1:7" x14ac:dyDescent="0.25">
      <c r="A3797" t="s">
        <v>14117</v>
      </c>
      <c r="B3797" s="1">
        <v>44855</v>
      </c>
      <c r="C3797" t="s">
        <v>79</v>
      </c>
      <c r="D3797">
        <v>447066</v>
      </c>
      <c r="E3797" t="s">
        <v>14116</v>
      </c>
      <c r="F3797" t="s">
        <v>106</v>
      </c>
      <c r="G3797" s="1">
        <v>44858</v>
      </c>
    </row>
    <row r="3798" spans="1:7" x14ac:dyDescent="0.25">
      <c r="A3798" t="s">
        <v>14136</v>
      </c>
      <c r="B3798" s="1">
        <v>44855</v>
      </c>
      <c r="C3798" t="s">
        <v>79</v>
      </c>
      <c r="D3798">
        <v>447067</v>
      </c>
      <c r="E3798" t="s">
        <v>14135</v>
      </c>
      <c r="F3798" t="s">
        <v>106</v>
      </c>
      <c r="G3798" s="1">
        <v>44858</v>
      </c>
    </row>
    <row r="3799" spans="1:7" x14ac:dyDescent="0.25">
      <c r="A3799" t="s">
        <v>14138</v>
      </c>
      <c r="B3799" s="1">
        <v>44855</v>
      </c>
      <c r="C3799" t="s">
        <v>79</v>
      </c>
      <c r="D3799">
        <v>447068</v>
      </c>
      <c r="E3799" t="s">
        <v>14137</v>
      </c>
      <c r="F3799" t="s">
        <v>106</v>
      </c>
      <c r="G3799" s="1">
        <v>44858</v>
      </c>
    </row>
    <row r="3800" spans="1:7" x14ac:dyDescent="0.25">
      <c r="A3800" t="s">
        <v>14140</v>
      </c>
      <c r="B3800" s="1">
        <v>44855</v>
      </c>
      <c r="C3800" t="s">
        <v>79</v>
      </c>
      <c r="D3800">
        <v>447069</v>
      </c>
      <c r="E3800" t="s">
        <v>14139</v>
      </c>
      <c r="F3800" t="s">
        <v>106</v>
      </c>
      <c r="G3800" s="1">
        <v>44858</v>
      </c>
    </row>
    <row r="3801" spans="1:7" x14ac:dyDescent="0.25">
      <c r="A3801" t="s">
        <v>14142</v>
      </c>
      <c r="B3801" s="1">
        <v>44855</v>
      </c>
      <c r="C3801" t="s">
        <v>79</v>
      </c>
      <c r="D3801">
        <v>447070</v>
      </c>
      <c r="E3801" t="s">
        <v>14141</v>
      </c>
      <c r="F3801" t="s">
        <v>106</v>
      </c>
      <c r="G3801" s="1">
        <v>44858</v>
      </c>
    </row>
    <row r="3802" spans="1:7" x14ac:dyDescent="0.25">
      <c r="A3802" t="s">
        <v>14146</v>
      </c>
      <c r="B3802" s="1">
        <v>44855</v>
      </c>
      <c r="C3802" t="s">
        <v>79</v>
      </c>
      <c r="D3802">
        <v>447071</v>
      </c>
      <c r="E3802" t="s">
        <v>14145</v>
      </c>
      <c r="F3802" t="s">
        <v>106</v>
      </c>
      <c r="G3802" s="1">
        <v>44859</v>
      </c>
    </row>
    <row r="3803" spans="1:7" x14ac:dyDescent="0.25">
      <c r="A3803" t="s">
        <v>14148</v>
      </c>
      <c r="B3803" s="1">
        <v>44855</v>
      </c>
      <c r="C3803" t="s">
        <v>79</v>
      </c>
      <c r="D3803">
        <v>447072</v>
      </c>
      <c r="E3803" t="s">
        <v>14147</v>
      </c>
      <c r="F3803" t="s">
        <v>106</v>
      </c>
      <c r="G3803" s="1">
        <v>44859</v>
      </c>
    </row>
    <row r="3804" spans="1:7" x14ac:dyDescent="0.25">
      <c r="A3804" t="s">
        <v>13606</v>
      </c>
      <c r="B3804" s="1">
        <v>44855</v>
      </c>
      <c r="C3804" t="s">
        <v>79</v>
      </c>
      <c r="D3804">
        <v>447073</v>
      </c>
      <c r="E3804" t="s">
        <v>13605</v>
      </c>
      <c r="F3804" t="s">
        <v>106</v>
      </c>
      <c r="G3804" s="1">
        <v>44855</v>
      </c>
    </row>
    <row r="3805" spans="1:7" x14ac:dyDescent="0.25">
      <c r="A3805" t="s">
        <v>13637</v>
      </c>
      <c r="B3805" s="1">
        <v>44855</v>
      </c>
      <c r="C3805" t="s">
        <v>79</v>
      </c>
      <c r="D3805">
        <v>447074</v>
      </c>
      <c r="E3805" t="s">
        <v>13636</v>
      </c>
      <c r="F3805" t="s">
        <v>106</v>
      </c>
      <c r="G3805" s="1">
        <v>44855</v>
      </c>
    </row>
    <row r="3806" spans="1:7" x14ac:dyDescent="0.25">
      <c r="A3806" t="s">
        <v>13639</v>
      </c>
      <c r="B3806" s="1">
        <v>44855</v>
      </c>
      <c r="C3806" t="s">
        <v>79</v>
      </c>
      <c r="D3806">
        <v>447075</v>
      </c>
      <c r="E3806" t="s">
        <v>13638</v>
      </c>
      <c r="F3806" t="s">
        <v>106</v>
      </c>
      <c r="G3806" s="1">
        <v>44855</v>
      </c>
    </row>
    <row r="3807" spans="1:7" x14ac:dyDescent="0.25">
      <c r="A3807" t="s">
        <v>13645</v>
      </c>
      <c r="B3807" s="1">
        <v>44855</v>
      </c>
      <c r="C3807" t="s">
        <v>79</v>
      </c>
      <c r="D3807">
        <v>447076</v>
      </c>
      <c r="E3807" t="s">
        <v>13644</v>
      </c>
      <c r="F3807" t="s">
        <v>106</v>
      </c>
      <c r="G3807" s="1">
        <v>44858</v>
      </c>
    </row>
    <row r="3808" spans="1:7" x14ac:dyDescent="0.25">
      <c r="A3808" t="s">
        <v>13662</v>
      </c>
      <c r="B3808" s="1">
        <v>44855</v>
      </c>
      <c r="C3808" t="s">
        <v>79</v>
      </c>
      <c r="D3808">
        <v>447077</v>
      </c>
      <c r="E3808" t="s">
        <v>13661</v>
      </c>
      <c r="F3808" t="s">
        <v>106</v>
      </c>
      <c r="G3808" s="1">
        <v>44855</v>
      </c>
    </row>
    <row r="3809" spans="1:7" x14ac:dyDescent="0.25">
      <c r="A3809" t="s">
        <v>13694</v>
      </c>
      <c r="B3809" s="1">
        <v>44855</v>
      </c>
      <c r="C3809" t="s">
        <v>79</v>
      </c>
      <c r="D3809">
        <v>447078</v>
      </c>
      <c r="E3809" t="s">
        <v>13693</v>
      </c>
      <c r="F3809" t="s">
        <v>106</v>
      </c>
      <c r="G3809" s="1">
        <v>44855</v>
      </c>
    </row>
    <row r="3810" spans="1:7" x14ac:dyDescent="0.25">
      <c r="A3810" t="s">
        <v>13710</v>
      </c>
      <c r="B3810" s="1">
        <v>44855</v>
      </c>
      <c r="C3810" t="s">
        <v>79</v>
      </c>
      <c r="D3810">
        <v>447079</v>
      </c>
      <c r="E3810" t="s">
        <v>13709</v>
      </c>
      <c r="F3810" t="s">
        <v>106</v>
      </c>
      <c r="G3810" s="1">
        <v>44855</v>
      </c>
    </row>
    <row r="3811" spans="1:7" x14ac:dyDescent="0.25">
      <c r="A3811" t="s">
        <v>13712</v>
      </c>
      <c r="B3811" s="1">
        <v>44855</v>
      </c>
      <c r="C3811" t="s">
        <v>79</v>
      </c>
      <c r="D3811">
        <v>447080</v>
      </c>
      <c r="E3811" t="s">
        <v>13711</v>
      </c>
      <c r="F3811" t="s">
        <v>106</v>
      </c>
      <c r="G3811" s="1">
        <v>44855</v>
      </c>
    </row>
    <row r="3812" spans="1:7" x14ac:dyDescent="0.25">
      <c r="A3812" t="s">
        <v>13734</v>
      </c>
      <c r="B3812" s="1">
        <v>44855</v>
      </c>
      <c r="C3812" t="s">
        <v>79</v>
      </c>
      <c r="D3812">
        <v>447081</v>
      </c>
      <c r="E3812" t="s">
        <v>13733</v>
      </c>
      <c r="F3812" t="s">
        <v>106</v>
      </c>
      <c r="G3812" s="1">
        <v>44855</v>
      </c>
    </row>
    <row r="3813" spans="1:7" x14ac:dyDescent="0.25">
      <c r="A3813" t="s">
        <v>13736</v>
      </c>
      <c r="B3813" s="1">
        <v>44855</v>
      </c>
      <c r="C3813" t="s">
        <v>79</v>
      </c>
      <c r="D3813">
        <v>447082</v>
      </c>
      <c r="E3813" t="s">
        <v>13735</v>
      </c>
      <c r="F3813" t="s">
        <v>106</v>
      </c>
      <c r="G3813" s="1">
        <v>44855</v>
      </c>
    </row>
    <row r="3814" spans="1:7" x14ac:dyDescent="0.25">
      <c r="A3814" t="s">
        <v>13739</v>
      </c>
      <c r="B3814" s="1">
        <v>44855</v>
      </c>
      <c r="C3814" t="s">
        <v>79</v>
      </c>
      <c r="D3814">
        <v>447083</v>
      </c>
      <c r="E3814" t="s">
        <v>13738</v>
      </c>
      <c r="F3814" t="s">
        <v>106</v>
      </c>
      <c r="G3814" s="1">
        <v>44858</v>
      </c>
    </row>
    <row r="3815" spans="1:7" x14ac:dyDescent="0.25">
      <c r="A3815" t="s">
        <v>13743</v>
      </c>
      <c r="B3815" s="1">
        <v>44855</v>
      </c>
      <c r="C3815" t="s">
        <v>79</v>
      </c>
      <c r="D3815">
        <v>447084</v>
      </c>
      <c r="E3815" t="s">
        <v>13742</v>
      </c>
      <c r="F3815" t="s">
        <v>106</v>
      </c>
      <c r="G3815" s="1">
        <v>44855</v>
      </c>
    </row>
    <row r="3816" spans="1:7" x14ac:dyDescent="0.25">
      <c r="A3816" t="s">
        <v>13767</v>
      </c>
      <c r="B3816" s="1">
        <v>44855</v>
      </c>
      <c r="C3816" t="s">
        <v>79</v>
      </c>
      <c r="D3816">
        <v>447085</v>
      </c>
      <c r="E3816" t="s">
        <v>13766</v>
      </c>
      <c r="F3816" t="s">
        <v>106</v>
      </c>
      <c r="G3816" s="1">
        <v>44855</v>
      </c>
    </row>
    <row r="3817" spans="1:7" x14ac:dyDescent="0.25">
      <c r="A3817" t="s">
        <v>13779</v>
      </c>
      <c r="B3817" s="1">
        <v>44855</v>
      </c>
      <c r="C3817" t="s">
        <v>79</v>
      </c>
      <c r="D3817">
        <v>447086</v>
      </c>
      <c r="E3817" t="s">
        <v>13778</v>
      </c>
      <c r="F3817" t="s">
        <v>468</v>
      </c>
      <c r="G3817" s="1">
        <v>44855</v>
      </c>
    </row>
    <row r="3818" spans="1:7" x14ac:dyDescent="0.25">
      <c r="A3818" t="s">
        <v>13785</v>
      </c>
      <c r="B3818" s="1">
        <v>44855</v>
      </c>
      <c r="C3818" t="s">
        <v>79</v>
      </c>
      <c r="D3818">
        <v>447087</v>
      </c>
      <c r="E3818" t="s">
        <v>13784</v>
      </c>
      <c r="F3818" t="s">
        <v>106</v>
      </c>
      <c r="G3818" s="1">
        <v>44855</v>
      </c>
    </row>
    <row r="3819" spans="1:7" x14ac:dyDescent="0.25">
      <c r="A3819" t="s">
        <v>13608</v>
      </c>
      <c r="B3819" s="1">
        <v>44855</v>
      </c>
      <c r="C3819" t="s">
        <v>79</v>
      </c>
      <c r="D3819">
        <v>447088</v>
      </c>
      <c r="E3819" t="s">
        <v>13607</v>
      </c>
      <c r="F3819" t="s">
        <v>106</v>
      </c>
      <c r="G3819" s="1">
        <v>44861</v>
      </c>
    </row>
    <row r="3820" spans="1:7" x14ac:dyDescent="0.25">
      <c r="A3820" t="s">
        <v>13610</v>
      </c>
      <c r="B3820" s="1">
        <v>44855</v>
      </c>
      <c r="C3820" t="s">
        <v>79</v>
      </c>
      <c r="D3820">
        <v>447089</v>
      </c>
      <c r="E3820" t="s">
        <v>13609</v>
      </c>
      <c r="F3820" t="s">
        <v>111</v>
      </c>
      <c r="G3820" s="1">
        <v>44859</v>
      </c>
    </row>
    <row r="3821" spans="1:7" x14ac:dyDescent="0.25">
      <c r="A3821" t="s">
        <v>13612</v>
      </c>
      <c r="B3821" s="1">
        <v>44855</v>
      </c>
      <c r="C3821" t="s">
        <v>79</v>
      </c>
      <c r="D3821">
        <v>447090</v>
      </c>
      <c r="E3821" t="s">
        <v>13611</v>
      </c>
      <c r="F3821" t="s">
        <v>106</v>
      </c>
      <c r="G3821" s="1">
        <v>44858</v>
      </c>
    </row>
    <row r="3822" spans="1:7" x14ac:dyDescent="0.25">
      <c r="A3822" t="s">
        <v>13615</v>
      </c>
      <c r="B3822" s="1">
        <v>44855</v>
      </c>
      <c r="C3822" t="s">
        <v>79</v>
      </c>
      <c r="D3822">
        <v>447091</v>
      </c>
      <c r="E3822" t="s">
        <v>13613</v>
      </c>
      <c r="F3822" t="s">
        <v>106</v>
      </c>
      <c r="G3822" s="1">
        <v>44855</v>
      </c>
    </row>
    <row r="3823" spans="1:7" x14ac:dyDescent="0.25">
      <c r="A3823" t="s">
        <v>13617</v>
      </c>
      <c r="B3823" s="1">
        <v>44855</v>
      </c>
      <c r="C3823" t="s">
        <v>79</v>
      </c>
      <c r="D3823">
        <v>447092</v>
      </c>
      <c r="E3823" t="s">
        <v>13616</v>
      </c>
      <c r="F3823" t="s">
        <v>106</v>
      </c>
      <c r="G3823" s="1">
        <v>44858</v>
      </c>
    </row>
    <row r="3824" spans="1:7" x14ac:dyDescent="0.25">
      <c r="A3824" t="s">
        <v>13619</v>
      </c>
      <c r="B3824" s="1">
        <v>44855</v>
      </c>
      <c r="C3824" t="s">
        <v>79</v>
      </c>
      <c r="D3824">
        <v>447093</v>
      </c>
      <c r="E3824" t="s">
        <v>13618</v>
      </c>
      <c r="F3824" t="s">
        <v>106</v>
      </c>
      <c r="G3824" s="1">
        <v>44858</v>
      </c>
    </row>
    <row r="3825" spans="1:7" x14ac:dyDescent="0.25">
      <c r="A3825" t="s">
        <v>13621</v>
      </c>
      <c r="B3825" s="1">
        <v>44855</v>
      </c>
      <c r="C3825" t="s">
        <v>79</v>
      </c>
      <c r="D3825">
        <v>447094</v>
      </c>
      <c r="E3825" t="s">
        <v>13620</v>
      </c>
      <c r="F3825" t="s">
        <v>106</v>
      </c>
      <c r="G3825" s="1">
        <v>44858</v>
      </c>
    </row>
    <row r="3826" spans="1:7" x14ac:dyDescent="0.25">
      <c r="A3826" t="s">
        <v>13623</v>
      </c>
      <c r="B3826" s="1">
        <v>44855</v>
      </c>
      <c r="C3826" t="s">
        <v>79</v>
      </c>
      <c r="D3826">
        <v>447095</v>
      </c>
      <c r="E3826" t="s">
        <v>13622</v>
      </c>
      <c r="F3826" t="s">
        <v>106</v>
      </c>
      <c r="G3826" s="1">
        <v>44858</v>
      </c>
    </row>
    <row r="3827" spans="1:7" x14ac:dyDescent="0.25">
      <c r="A3827" t="s">
        <v>13625</v>
      </c>
      <c r="B3827" s="1">
        <v>44855</v>
      </c>
      <c r="C3827" t="s">
        <v>79</v>
      </c>
      <c r="D3827">
        <v>447096</v>
      </c>
      <c r="E3827" t="s">
        <v>13624</v>
      </c>
      <c r="F3827" t="s">
        <v>106</v>
      </c>
      <c r="G3827" s="1">
        <v>44858</v>
      </c>
    </row>
    <row r="3828" spans="1:7" x14ac:dyDescent="0.25">
      <c r="A3828" t="s">
        <v>13627</v>
      </c>
      <c r="B3828" s="1">
        <v>44855</v>
      </c>
      <c r="C3828" t="s">
        <v>79</v>
      </c>
      <c r="D3828">
        <v>447097</v>
      </c>
      <c r="E3828" t="s">
        <v>13626</v>
      </c>
      <c r="F3828" t="s">
        <v>106</v>
      </c>
      <c r="G3828" s="1">
        <v>44858</v>
      </c>
    </row>
    <row r="3829" spans="1:7" x14ac:dyDescent="0.25">
      <c r="A3829" t="s">
        <v>13629</v>
      </c>
      <c r="B3829" s="1">
        <v>44855</v>
      </c>
      <c r="C3829" t="s">
        <v>79</v>
      </c>
      <c r="D3829">
        <v>447098</v>
      </c>
      <c r="E3829" t="s">
        <v>13628</v>
      </c>
      <c r="F3829" t="s">
        <v>106</v>
      </c>
      <c r="G3829" s="1">
        <v>44858</v>
      </c>
    </row>
    <row r="3830" spans="1:7" x14ac:dyDescent="0.25">
      <c r="A3830" t="s">
        <v>13631</v>
      </c>
      <c r="B3830" s="1">
        <v>44855</v>
      </c>
      <c r="C3830" t="s">
        <v>79</v>
      </c>
      <c r="D3830">
        <v>447099</v>
      </c>
      <c r="E3830" t="s">
        <v>13630</v>
      </c>
      <c r="F3830" t="s">
        <v>106</v>
      </c>
      <c r="G3830" s="1">
        <v>44858</v>
      </c>
    </row>
    <row r="3831" spans="1:7" x14ac:dyDescent="0.25">
      <c r="A3831" t="s">
        <v>13633</v>
      </c>
      <c r="B3831" s="1">
        <v>44855</v>
      </c>
      <c r="C3831" t="s">
        <v>79</v>
      </c>
      <c r="D3831">
        <v>447100</v>
      </c>
      <c r="E3831" t="s">
        <v>13632</v>
      </c>
      <c r="F3831" t="s">
        <v>106</v>
      </c>
      <c r="G3831" s="1">
        <v>44858</v>
      </c>
    </row>
    <row r="3832" spans="1:7" x14ac:dyDescent="0.25">
      <c r="A3832" t="s">
        <v>13635</v>
      </c>
      <c r="B3832" s="1">
        <v>44855</v>
      </c>
      <c r="C3832" t="s">
        <v>79</v>
      </c>
      <c r="D3832">
        <v>447101</v>
      </c>
      <c r="E3832" t="s">
        <v>13634</v>
      </c>
      <c r="F3832" t="s">
        <v>106</v>
      </c>
      <c r="G3832" s="1">
        <v>44858</v>
      </c>
    </row>
    <row r="3833" spans="1:7" x14ac:dyDescent="0.25">
      <c r="A3833" t="s">
        <v>13641</v>
      </c>
      <c r="B3833" s="1">
        <v>44855</v>
      </c>
      <c r="C3833" t="s">
        <v>79</v>
      </c>
      <c r="D3833">
        <v>447102</v>
      </c>
      <c r="E3833" t="s">
        <v>13640</v>
      </c>
      <c r="F3833" t="s">
        <v>106</v>
      </c>
      <c r="G3833" s="1">
        <v>44859</v>
      </c>
    </row>
    <row r="3834" spans="1:7" x14ac:dyDescent="0.25">
      <c r="A3834" t="s">
        <v>13643</v>
      </c>
      <c r="B3834" s="1">
        <v>44855</v>
      </c>
      <c r="C3834" t="s">
        <v>79</v>
      </c>
      <c r="D3834">
        <v>447103</v>
      </c>
      <c r="E3834" t="s">
        <v>13642</v>
      </c>
      <c r="F3834" t="s">
        <v>106</v>
      </c>
      <c r="G3834" s="1">
        <v>44858</v>
      </c>
    </row>
    <row r="3835" spans="1:7" x14ac:dyDescent="0.25">
      <c r="A3835" t="s">
        <v>13648</v>
      </c>
      <c r="B3835" s="1">
        <v>44855</v>
      </c>
      <c r="C3835" t="s">
        <v>79</v>
      </c>
      <c r="D3835">
        <v>447104</v>
      </c>
      <c r="E3835" t="s">
        <v>13647</v>
      </c>
      <c r="F3835" t="s">
        <v>107</v>
      </c>
      <c r="G3835" s="1">
        <v>44865</v>
      </c>
    </row>
    <row r="3836" spans="1:7" x14ac:dyDescent="0.25">
      <c r="A3836" t="s">
        <v>13650</v>
      </c>
      <c r="B3836" s="1">
        <v>44855</v>
      </c>
      <c r="C3836" t="s">
        <v>79</v>
      </c>
      <c r="D3836">
        <v>447105</v>
      </c>
      <c r="E3836" t="s">
        <v>13649</v>
      </c>
      <c r="F3836" t="s">
        <v>106</v>
      </c>
      <c r="G3836" s="1">
        <v>44859</v>
      </c>
    </row>
    <row r="3837" spans="1:7" x14ac:dyDescent="0.25">
      <c r="A3837" t="s">
        <v>13652</v>
      </c>
      <c r="B3837" s="1">
        <v>44855</v>
      </c>
      <c r="C3837" t="s">
        <v>79</v>
      </c>
      <c r="D3837">
        <v>447106</v>
      </c>
      <c r="E3837" t="s">
        <v>13651</v>
      </c>
      <c r="F3837" t="s">
        <v>106</v>
      </c>
      <c r="G3837" s="1">
        <v>44858</v>
      </c>
    </row>
    <row r="3838" spans="1:7" x14ac:dyDescent="0.25">
      <c r="A3838" t="s">
        <v>13654</v>
      </c>
      <c r="B3838" s="1">
        <v>44855</v>
      </c>
      <c r="C3838" t="s">
        <v>79</v>
      </c>
      <c r="D3838">
        <v>447107</v>
      </c>
      <c r="E3838" t="s">
        <v>13653</v>
      </c>
      <c r="F3838" t="s">
        <v>106</v>
      </c>
      <c r="G3838" s="1">
        <v>44858</v>
      </c>
    </row>
    <row r="3839" spans="1:7" x14ac:dyDescent="0.25">
      <c r="A3839" t="s">
        <v>13656</v>
      </c>
      <c r="B3839" s="1">
        <v>44855</v>
      </c>
      <c r="C3839" t="s">
        <v>79</v>
      </c>
      <c r="D3839">
        <v>447108</v>
      </c>
      <c r="E3839" t="s">
        <v>13655</v>
      </c>
      <c r="F3839" t="s">
        <v>106</v>
      </c>
      <c r="G3839" s="1">
        <v>44858</v>
      </c>
    </row>
    <row r="3840" spans="1:7" x14ac:dyDescent="0.25">
      <c r="A3840" t="s">
        <v>13658</v>
      </c>
      <c r="B3840" s="1">
        <v>44855</v>
      </c>
      <c r="C3840" t="s">
        <v>79</v>
      </c>
      <c r="D3840">
        <v>447109</v>
      </c>
      <c r="E3840" t="s">
        <v>13657</v>
      </c>
      <c r="F3840" t="s">
        <v>106</v>
      </c>
      <c r="G3840" s="1">
        <v>44858</v>
      </c>
    </row>
    <row r="3841" spans="1:7" x14ac:dyDescent="0.25">
      <c r="A3841" t="s">
        <v>13660</v>
      </c>
      <c r="B3841" s="1">
        <v>44855</v>
      </c>
      <c r="C3841" t="s">
        <v>79</v>
      </c>
      <c r="D3841">
        <v>447110</v>
      </c>
      <c r="E3841" t="s">
        <v>13659</v>
      </c>
      <c r="F3841" t="s">
        <v>106</v>
      </c>
      <c r="G3841" s="1">
        <v>44858</v>
      </c>
    </row>
    <row r="3842" spans="1:7" x14ac:dyDescent="0.25">
      <c r="A3842" t="s">
        <v>13664</v>
      </c>
      <c r="B3842" s="1">
        <v>44855</v>
      </c>
      <c r="C3842" t="s">
        <v>79</v>
      </c>
      <c r="D3842">
        <v>447111</v>
      </c>
      <c r="E3842" t="s">
        <v>13663</v>
      </c>
      <c r="F3842" t="s">
        <v>107</v>
      </c>
      <c r="G3842" s="1">
        <v>44865</v>
      </c>
    </row>
    <row r="3843" spans="1:7" x14ac:dyDescent="0.25">
      <c r="A3843" t="s">
        <v>13666</v>
      </c>
      <c r="B3843" s="1">
        <v>44855</v>
      </c>
      <c r="C3843" t="s">
        <v>79</v>
      </c>
      <c r="D3843">
        <v>447112</v>
      </c>
      <c r="E3843" t="s">
        <v>13665</v>
      </c>
      <c r="F3843" t="s">
        <v>106</v>
      </c>
      <c r="G3843" s="1">
        <v>44860</v>
      </c>
    </row>
    <row r="3844" spans="1:7" x14ac:dyDescent="0.25">
      <c r="A3844" t="s">
        <v>13671</v>
      </c>
      <c r="B3844" s="1">
        <v>44855</v>
      </c>
      <c r="C3844" t="s">
        <v>79</v>
      </c>
      <c r="D3844">
        <v>447113</v>
      </c>
      <c r="E3844" t="s">
        <v>13668</v>
      </c>
      <c r="F3844" t="s">
        <v>106</v>
      </c>
      <c r="G3844" s="1">
        <v>44858</v>
      </c>
    </row>
    <row r="3845" spans="1:7" x14ac:dyDescent="0.25">
      <c r="A3845" t="s">
        <v>13673</v>
      </c>
      <c r="B3845" s="1">
        <v>44855</v>
      </c>
      <c r="C3845" t="s">
        <v>79</v>
      </c>
      <c r="D3845">
        <v>447114</v>
      </c>
      <c r="E3845" t="s">
        <v>13672</v>
      </c>
      <c r="F3845" t="s">
        <v>106</v>
      </c>
      <c r="G3845" s="1">
        <v>44860</v>
      </c>
    </row>
    <row r="3846" spans="1:7" x14ac:dyDescent="0.25">
      <c r="A3846" t="s">
        <v>13675</v>
      </c>
      <c r="B3846" s="1">
        <v>44855</v>
      </c>
      <c r="C3846" t="s">
        <v>79</v>
      </c>
      <c r="D3846">
        <v>447115</v>
      </c>
      <c r="E3846" t="s">
        <v>13674</v>
      </c>
      <c r="F3846" t="s">
        <v>106</v>
      </c>
      <c r="G3846" s="1">
        <v>44862</v>
      </c>
    </row>
    <row r="3847" spans="1:7" x14ac:dyDescent="0.25">
      <c r="A3847" t="s">
        <v>13677</v>
      </c>
      <c r="B3847" s="1">
        <v>44855</v>
      </c>
      <c r="C3847" t="s">
        <v>79</v>
      </c>
      <c r="D3847">
        <v>447116</v>
      </c>
      <c r="E3847" t="s">
        <v>13676</v>
      </c>
      <c r="F3847" t="s">
        <v>106</v>
      </c>
      <c r="G3847" s="1">
        <v>44858</v>
      </c>
    </row>
    <row r="3848" spans="1:7" x14ac:dyDescent="0.25">
      <c r="A3848" t="s">
        <v>13680</v>
      </c>
      <c r="B3848" s="1">
        <v>44855</v>
      </c>
      <c r="C3848" t="s">
        <v>79</v>
      </c>
      <c r="D3848">
        <v>447117</v>
      </c>
      <c r="E3848" t="s">
        <v>13679</v>
      </c>
      <c r="F3848" t="s">
        <v>106</v>
      </c>
      <c r="G3848" s="1">
        <v>44858</v>
      </c>
    </row>
    <row r="3849" spans="1:7" x14ac:dyDescent="0.25">
      <c r="A3849" t="s">
        <v>13682</v>
      </c>
      <c r="B3849" s="1">
        <v>44855</v>
      </c>
      <c r="C3849" t="s">
        <v>79</v>
      </c>
      <c r="D3849">
        <v>447118</v>
      </c>
      <c r="E3849" t="s">
        <v>13681</v>
      </c>
      <c r="F3849" t="s">
        <v>106</v>
      </c>
      <c r="G3849" s="1">
        <v>44858</v>
      </c>
    </row>
    <row r="3850" spans="1:7" x14ac:dyDescent="0.25">
      <c r="A3850" t="s">
        <v>13684</v>
      </c>
      <c r="B3850" s="1">
        <v>44855</v>
      </c>
      <c r="C3850" t="s">
        <v>79</v>
      </c>
      <c r="D3850">
        <v>447119</v>
      </c>
      <c r="E3850" t="s">
        <v>13683</v>
      </c>
      <c r="F3850" t="s">
        <v>106</v>
      </c>
      <c r="G3850" s="1">
        <v>44858</v>
      </c>
    </row>
    <row r="3851" spans="1:7" x14ac:dyDescent="0.25">
      <c r="A3851" t="s">
        <v>13686</v>
      </c>
      <c r="B3851" s="1">
        <v>44855</v>
      </c>
      <c r="C3851" t="s">
        <v>79</v>
      </c>
      <c r="D3851">
        <v>447120</v>
      </c>
      <c r="E3851" t="s">
        <v>13685</v>
      </c>
      <c r="F3851" t="s">
        <v>106</v>
      </c>
      <c r="G3851" s="1">
        <v>44858</v>
      </c>
    </row>
    <row r="3852" spans="1:7" x14ac:dyDescent="0.25">
      <c r="A3852" t="s">
        <v>13688</v>
      </c>
      <c r="B3852" s="1">
        <v>44855</v>
      </c>
      <c r="C3852" t="s">
        <v>79</v>
      </c>
      <c r="D3852">
        <v>447121</v>
      </c>
      <c r="E3852" t="s">
        <v>13687</v>
      </c>
      <c r="F3852" t="s">
        <v>106</v>
      </c>
      <c r="G3852" s="1">
        <v>44858</v>
      </c>
    </row>
    <row r="3853" spans="1:7" x14ac:dyDescent="0.25">
      <c r="A3853" t="s">
        <v>13692</v>
      </c>
      <c r="B3853" s="1">
        <v>44855</v>
      </c>
      <c r="C3853" t="s">
        <v>79</v>
      </c>
      <c r="D3853">
        <v>447122</v>
      </c>
      <c r="E3853" t="s">
        <v>13690</v>
      </c>
      <c r="F3853" t="s">
        <v>106</v>
      </c>
      <c r="G3853" s="1">
        <v>44858</v>
      </c>
    </row>
    <row r="3854" spans="1:7" x14ac:dyDescent="0.25">
      <c r="A3854" t="s">
        <v>13696</v>
      </c>
      <c r="B3854" s="1">
        <v>44855</v>
      </c>
      <c r="C3854" t="s">
        <v>79</v>
      </c>
      <c r="D3854">
        <v>447123</v>
      </c>
      <c r="E3854" t="s">
        <v>13695</v>
      </c>
      <c r="F3854" t="s">
        <v>106</v>
      </c>
      <c r="G3854" s="1">
        <v>44860</v>
      </c>
    </row>
    <row r="3855" spans="1:7" x14ac:dyDescent="0.25">
      <c r="A3855" t="s">
        <v>13698</v>
      </c>
      <c r="B3855" s="1">
        <v>44855</v>
      </c>
      <c r="C3855" t="s">
        <v>79</v>
      </c>
      <c r="D3855">
        <v>447124</v>
      </c>
      <c r="E3855" t="s">
        <v>13697</v>
      </c>
      <c r="F3855" t="s">
        <v>106</v>
      </c>
      <c r="G3855" s="1">
        <v>44862</v>
      </c>
    </row>
    <row r="3856" spans="1:7" x14ac:dyDescent="0.25">
      <c r="A3856" t="s">
        <v>13700</v>
      </c>
      <c r="B3856" s="1">
        <v>44855</v>
      </c>
      <c r="C3856" t="s">
        <v>79</v>
      </c>
      <c r="D3856">
        <v>447125</v>
      </c>
      <c r="E3856" t="s">
        <v>13699</v>
      </c>
      <c r="F3856" t="s">
        <v>106</v>
      </c>
      <c r="G3856" s="1">
        <v>44859</v>
      </c>
    </row>
    <row r="3857" spans="1:7" x14ac:dyDescent="0.25">
      <c r="A3857" t="s">
        <v>13702</v>
      </c>
      <c r="B3857" s="1">
        <v>44855</v>
      </c>
      <c r="C3857" t="s">
        <v>79</v>
      </c>
      <c r="D3857">
        <v>447126</v>
      </c>
      <c r="E3857" t="s">
        <v>13701</v>
      </c>
      <c r="F3857" t="s">
        <v>106</v>
      </c>
      <c r="G3857" s="1">
        <v>44858</v>
      </c>
    </row>
    <row r="3858" spans="1:7" x14ac:dyDescent="0.25">
      <c r="A3858" t="s">
        <v>13704</v>
      </c>
      <c r="B3858" s="1">
        <v>44855</v>
      </c>
      <c r="C3858" t="s">
        <v>79</v>
      </c>
      <c r="D3858">
        <v>447127</v>
      </c>
      <c r="E3858" t="s">
        <v>13703</v>
      </c>
      <c r="F3858" t="s">
        <v>106</v>
      </c>
      <c r="G3858" s="1">
        <v>44858</v>
      </c>
    </row>
    <row r="3859" spans="1:7" x14ac:dyDescent="0.25">
      <c r="A3859" t="s">
        <v>13706</v>
      </c>
      <c r="B3859" s="1">
        <v>44855</v>
      </c>
      <c r="C3859" t="s">
        <v>79</v>
      </c>
      <c r="D3859">
        <v>447128</v>
      </c>
      <c r="E3859" t="s">
        <v>13705</v>
      </c>
      <c r="F3859" t="s">
        <v>106</v>
      </c>
      <c r="G3859" s="1">
        <v>44858</v>
      </c>
    </row>
    <row r="3860" spans="1:7" x14ac:dyDescent="0.25">
      <c r="A3860" t="s">
        <v>13708</v>
      </c>
      <c r="B3860" s="1">
        <v>44855</v>
      </c>
      <c r="C3860" t="s">
        <v>79</v>
      </c>
      <c r="D3860">
        <v>447129</v>
      </c>
      <c r="E3860" t="s">
        <v>13707</v>
      </c>
      <c r="F3860" t="s">
        <v>106</v>
      </c>
      <c r="G3860" s="1">
        <v>44859</v>
      </c>
    </row>
    <row r="3861" spans="1:7" x14ac:dyDescent="0.25">
      <c r="A3861" t="s">
        <v>13714</v>
      </c>
      <c r="B3861" s="1">
        <v>44855</v>
      </c>
      <c r="C3861" t="s">
        <v>79</v>
      </c>
      <c r="D3861">
        <v>447130</v>
      </c>
      <c r="E3861" t="s">
        <v>13713</v>
      </c>
      <c r="F3861" t="s">
        <v>106</v>
      </c>
      <c r="G3861" s="1">
        <v>44858</v>
      </c>
    </row>
    <row r="3862" spans="1:7" x14ac:dyDescent="0.25">
      <c r="A3862" t="s">
        <v>13720</v>
      </c>
      <c r="B3862" s="1">
        <v>44855</v>
      </c>
      <c r="C3862" t="s">
        <v>79</v>
      </c>
      <c r="D3862">
        <v>447131</v>
      </c>
      <c r="E3862" t="s">
        <v>13717</v>
      </c>
      <c r="F3862" t="s">
        <v>106</v>
      </c>
      <c r="G3862" s="1">
        <v>44858</v>
      </c>
    </row>
    <row r="3863" spans="1:7" x14ac:dyDescent="0.25">
      <c r="A3863" t="s">
        <v>13722</v>
      </c>
      <c r="B3863" s="1">
        <v>44855</v>
      </c>
      <c r="C3863" t="s">
        <v>79</v>
      </c>
      <c r="D3863">
        <v>447132</v>
      </c>
      <c r="E3863" t="s">
        <v>13721</v>
      </c>
      <c r="F3863" t="s">
        <v>106</v>
      </c>
      <c r="G3863" s="1">
        <v>44858</v>
      </c>
    </row>
    <row r="3864" spans="1:7" x14ac:dyDescent="0.25">
      <c r="A3864" t="s">
        <v>13724</v>
      </c>
      <c r="B3864" s="1">
        <v>44855</v>
      </c>
      <c r="C3864" t="s">
        <v>79</v>
      </c>
      <c r="D3864">
        <v>447133</v>
      </c>
      <c r="E3864" t="s">
        <v>13723</v>
      </c>
      <c r="F3864" t="s">
        <v>106</v>
      </c>
      <c r="G3864" s="1">
        <v>44858</v>
      </c>
    </row>
    <row r="3865" spans="1:7" x14ac:dyDescent="0.25">
      <c r="A3865" t="s">
        <v>13726</v>
      </c>
      <c r="B3865" s="1">
        <v>44855</v>
      </c>
      <c r="C3865" t="s">
        <v>79</v>
      </c>
      <c r="D3865">
        <v>447134</v>
      </c>
      <c r="E3865" t="s">
        <v>13725</v>
      </c>
      <c r="F3865" t="s">
        <v>106</v>
      </c>
      <c r="G3865" s="1">
        <v>44860</v>
      </c>
    </row>
    <row r="3866" spans="1:7" x14ac:dyDescent="0.25">
      <c r="A3866" t="s">
        <v>13728</v>
      </c>
      <c r="B3866" s="1">
        <v>44855</v>
      </c>
      <c r="C3866" t="s">
        <v>79</v>
      </c>
      <c r="D3866">
        <v>447135</v>
      </c>
      <c r="E3866" t="s">
        <v>13727</v>
      </c>
      <c r="F3866" t="s">
        <v>106</v>
      </c>
      <c r="G3866" s="1">
        <v>44858</v>
      </c>
    </row>
    <row r="3867" spans="1:7" x14ac:dyDescent="0.25">
      <c r="A3867" t="s">
        <v>13730</v>
      </c>
      <c r="B3867" s="1">
        <v>44855</v>
      </c>
      <c r="C3867" t="s">
        <v>79</v>
      </c>
      <c r="D3867">
        <v>447136</v>
      </c>
      <c r="E3867" t="s">
        <v>13729</v>
      </c>
      <c r="F3867" t="s">
        <v>281</v>
      </c>
      <c r="G3867" s="1">
        <v>44862</v>
      </c>
    </row>
    <row r="3868" spans="1:7" x14ac:dyDescent="0.25">
      <c r="A3868" t="s">
        <v>13732</v>
      </c>
      <c r="B3868" s="1">
        <v>44855</v>
      </c>
      <c r="C3868" t="s">
        <v>79</v>
      </c>
      <c r="D3868">
        <v>447137</v>
      </c>
      <c r="E3868" t="s">
        <v>13731</v>
      </c>
      <c r="F3868" t="s">
        <v>106</v>
      </c>
      <c r="G3868" s="1">
        <v>44858</v>
      </c>
    </row>
    <row r="3869" spans="1:7" x14ac:dyDescent="0.25">
      <c r="A3869" t="s">
        <v>13741</v>
      </c>
      <c r="B3869" s="1">
        <v>44855</v>
      </c>
      <c r="C3869" t="s">
        <v>79</v>
      </c>
      <c r="D3869">
        <v>447138</v>
      </c>
      <c r="E3869" t="s">
        <v>13740</v>
      </c>
      <c r="F3869" t="s">
        <v>106</v>
      </c>
      <c r="G3869" s="1">
        <v>44859</v>
      </c>
    </row>
    <row r="3870" spans="1:7" x14ac:dyDescent="0.25">
      <c r="A3870" t="s">
        <v>13749</v>
      </c>
      <c r="B3870" s="1">
        <v>44855</v>
      </c>
      <c r="C3870" t="s">
        <v>79</v>
      </c>
      <c r="D3870">
        <v>447139</v>
      </c>
      <c r="E3870" t="s">
        <v>13746</v>
      </c>
      <c r="F3870" t="s">
        <v>106</v>
      </c>
      <c r="G3870" s="1">
        <v>44858</v>
      </c>
    </row>
    <row r="3871" spans="1:7" x14ac:dyDescent="0.25">
      <c r="A3871" t="s">
        <v>13751</v>
      </c>
      <c r="B3871" s="1">
        <v>44855</v>
      </c>
      <c r="C3871" t="s">
        <v>79</v>
      </c>
      <c r="D3871">
        <v>447140</v>
      </c>
      <c r="E3871" t="s">
        <v>13750</v>
      </c>
      <c r="F3871" t="s">
        <v>106</v>
      </c>
      <c r="G3871" s="1">
        <v>44861</v>
      </c>
    </row>
    <row r="3872" spans="1:7" x14ac:dyDescent="0.25">
      <c r="A3872" t="s">
        <v>13753</v>
      </c>
      <c r="B3872" s="1">
        <v>44855</v>
      </c>
      <c r="C3872" t="s">
        <v>79</v>
      </c>
      <c r="D3872">
        <v>447141</v>
      </c>
      <c r="E3872" t="s">
        <v>13752</v>
      </c>
      <c r="F3872" t="s">
        <v>106</v>
      </c>
      <c r="G3872" s="1">
        <v>44858</v>
      </c>
    </row>
    <row r="3873" spans="1:7" x14ac:dyDescent="0.25">
      <c r="A3873" t="s">
        <v>13755</v>
      </c>
      <c r="B3873" s="1">
        <v>44855</v>
      </c>
      <c r="C3873" t="s">
        <v>79</v>
      </c>
      <c r="D3873">
        <v>447142</v>
      </c>
      <c r="E3873" t="s">
        <v>13754</v>
      </c>
      <c r="F3873" t="s">
        <v>106</v>
      </c>
      <c r="G3873" s="1">
        <v>44858</v>
      </c>
    </row>
    <row r="3874" spans="1:7" x14ac:dyDescent="0.25">
      <c r="A3874" t="s">
        <v>13757</v>
      </c>
      <c r="B3874" s="1">
        <v>44855</v>
      </c>
      <c r="C3874" t="s">
        <v>79</v>
      </c>
      <c r="D3874">
        <v>447143</v>
      </c>
      <c r="E3874" t="s">
        <v>13756</v>
      </c>
      <c r="F3874" t="s">
        <v>106</v>
      </c>
      <c r="G3874" s="1">
        <v>44858</v>
      </c>
    </row>
    <row r="3875" spans="1:7" x14ac:dyDescent="0.25">
      <c r="A3875" t="s">
        <v>13759</v>
      </c>
      <c r="B3875" s="1">
        <v>44855</v>
      </c>
      <c r="C3875" t="s">
        <v>79</v>
      </c>
      <c r="D3875">
        <v>447144</v>
      </c>
      <c r="E3875" t="s">
        <v>13758</v>
      </c>
      <c r="F3875" t="s">
        <v>106</v>
      </c>
      <c r="G3875" s="1">
        <v>44858</v>
      </c>
    </row>
    <row r="3876" spans="1:7" x14ac:dyDescent="0.25">
      <c r="A3876" t="s">
        <v>13761</v>
      </c>
      <c r="B3876" s="1">
        <v>44855</v>
      </c>
      <c r="C3876" t="s">
        <v>79</v>
      </c>
      <c r="D3876">
        <v>447145</v>
      </c>
      <c r="E3876" t="s">
        <v>13760</v>
      </c>
      <c r="F3876" t="s">
        <v>106</v>
      </c>
      <c r="G3876" s="1">
        <v>44858</v>
      </c>
    </row>
    <row r="3877" spans="1:7" x14ac:dyDescent="0.25">
      <c r="A3877" t="s">
        <v>13763</v>
      </c>
      <c r="B3877" s="1">
        <v>44855</v>
      </c>
      <c r="C3877" t="s">
        <v>79</v>
      </c>
      <c r="D3877">
        <v>447146</v>
      </c>
      <c r="E3877" t="s">
        <v>13762</v>
      </c>
      <c r="F3877" t="s">
        <v>106</v>
      </c>
      <c r="G3877" s="1">
        <v>44858</v>
      </c>
    </row>
    <row r="3878" spans="1:7" x14ac:dyDescent="0.25">
      <c r="A3878" t="s">
        <v>13765</v>
      </c>
      <c r="B3878" s="1">
        <v>44855</v>
      </c>
      <c r="C3878" t="s">
        <v>79</v>
      </c>
      <c r="D3878">
        <v>447147</v>
      </c>
      <c r="E3878" t="s">
        <v>13764</v>
      </c>
      <c r="F3878" t="s">
        <v>106</v>
      </c>
      <c r="G3878" s="1">
        <v>44860</v>
      </c>
    </row>
    <row r="3879" spans="1:7" x14ac:dyDescent="0.25">
      <c r="A3879" t="s">
        <v>13769</v>
      </c>
      <c r="B3879" s="1">
        <v>44855</v>
      </c>
      <c r="C3879" t="s">
        <v>79</v>
      </c>
      <c r="D3879">
        <v>447148</v>
      </c>
      <c r="E3879" t="s">
        <v>13768</v>
      </c>
      <c r="F3879" t="s">
        <v>106</v>
      </c>
      <c r="G3879" s="1">
        <v>44858</v>
      </c>
    </row>
    <row r="3880" spans="1:7" x14ac:dyDescent="0.25">
      <c r="A3880" t="s">
        <v>13771</v>
      </c>
      <c r="B3880" s="1">
        <v>44855</v>
      </c>
      <c r="C3880" t="s">
        <v>79</v>
      </c>
      <c r="D3880">
        <v>447149</v>
      </c>
      <c r="E3880" t="s">
        <v>13770</v>
      </c>
      <c r="F3880" t="s">
        <v>106</v>
      </c>
      <c r="G3880" s="1">
        <v>44858</v>
      </c>
    </row>
    <row r="3881" spans="1:7" x14ac:dyDescent="0.25">
      <c r="A3881" t="s">
        <v>13773</v>
      </c>
      <c r="B3881" s="1">
        <v>44855</v>
      </c>
      <c r="C3881" t="s">
        <v>79</v>
      </c>
      <c r="D3881">
        <v>447150</v>
      </c>
      <c r="E3881" t="s">
        <v>13772</v>
      </c>
      <c r="F3881" t="s">
        <v>106</v>
      </c>
      <c r="G3881" s="1">
        <v>44858</v>
      </c>
    </row>
    <row r="3882" spans="1:7" x14ac:dyDescent="0.25">
      <c r="A3882" t="s">
        <v>13775</v>
      </c>
      <c r="B3882" s="1">
        <v>44855</v>
      </c>
      <c r="C3882" t="s">
        <v>79</v>
      </c>
      <c r="D3882">
        <v>447151</v>
      </c>
      <c r="E3882" t="s">
        <v>13774</v>
      </c>
      <c r="F3882" t="s">
        <v>106</v>
      </c>
      <c r="G3882" s="1">
        <v>44858</v>
      </c>
    </row>
    <row r="3883" spans="1:7" x14ac:dyDescent="0.25">
      <c r="A3883" t="s">
        <v>13781</v>
      </c>
      <c r="B3883" s="1">
        <v>44855</v>
      </c>
      <c r="C3883" t="s">
        <v>79</v>
      </c>
      <c r="D3883">
        <v>447152</v>
      </c>
      <c r="E3883" t="s">
        <v>13780</v>
      </c>
      <c r="F3883" t="s">
        <v>106</v>
      </c>
      <c r="G3883" s="1">
        <v>44856</v>
      </c>
    </row>
    <row r="3884" spans="1:7" x14ac:dyDescent="0.25">
      <c r="A3884" t="s">
        <v>13783</v>
      </c>
      <c r="B3884" s="1">
        <v>44855</v>
      </c>
      <c r="C3884" t="s">
        <v>79</v>
      </c>
      <c r="D3884">
        <v>447153</v>
      </c>
      <c r="E3884" t="s">
        <v>13782</v>
      </c>
      <c r="F3884" t="s">
        <v>106</v>
      </c>
      <c r="G3884" s="1">
        <v>44859</v>
      </c>
    </row>
    <row r="3885" spans="1:7" x14ac:dyDescent="0.25">
      <c r="A3885" t="s">
        <v>13787</v>
      </c>
      <c r="B3885" s="1">
        <v>44855</v>
      </c>
      <c r="C3885" t="s">
        <v>79</v>
      </c>
      <c r="D3885">
        <v>447154</v>
      </c>
      <c r="E3885" t="s">
        <v>13786</v>
      </c>
      <c r="F3885" t="s">
        <v>106</v>
      </c>
      <c r="G3885" s="1">
        <v>44858</v>
      </c>
    </row>
    <row r="3886" spans="1:7" x14ac:dyDescent="0.25">
      <c r="A3886" t="s">
        <v>13789</v>
      </c>
      <c r="B3886" s="1">
        <v>44855</v>
      </c>
      <c r="C3886" t="s">
        <v>79</v>
      </c>
      <c r="D3886">
        <v>447155</v>
      </c>
      <c r="E3886" t="s">
        <v>13788</v>
      </c>
      <c r="F3886" t="s">
        <v>106</v>
      </c>
      <c r="G3886" s="1">
        <v>44858</v>
      </c>
    </row>
    <row r="3887" spans="1:7" x14ac:dyDescent="0.25">
      <c r="A3887" t="s">
        <v>13791</v>
      </c>
      <c r="B3887" s="1">
        <v>44855</v>
      </c>
      <c r="C3887" t="s">
        <v>79</v>
      </c>
      <c r="D3887">
        <v>447156</v>
      </c>
      <c r="E3887" t="s">
        <v>13790</v>
      </c>
      <c r="F3887" t="s">
        <v>106</v>
      </c>
      <c r="G3887" s="1">
        <v>44858</v>
      </c>
    </row>
    <row r="3888" spans="1:7" x14ac:dyDescent="0.25">
      <c r="A3888" t="s">
        <v>13795</v>
      </c>
      <c r="B3888" s="1">
        <v>44855</v>
      </c>
      <c r="C3888" t="s">
        <v>79</v>
      </c>
      <c r="D3888">
        <v>447157</v>
      </c>
      <c r="E3888" t="s">
        <v>13792</v>
      </c>
      <c r="F3888" t="s">
        <v>106</v>
      </c>
      <c r="G3888" s="1">
        <v>44858</v>
      </c>
    </row>
    <row r="3889" spans="1:7" x14ac:dyDescent="0.25">
      <c r="A3889" t="s">
        <v>13797</v>
      </c>
      <c r="B3889" s="1">
        <v>44855</v>
      </c>
      <c r="C3889" t="s">
        <v>79</v>
      </c>
      <c r="D3889">
        <v>447158</v>
      </c>
      <c r="E3889" t="s">
        <v>13796</v>
      </c>
      <c r="F3889" t="s">
        <v>106</v>
      </c>
      <c r="G3889" s="1">
        <v>44858</v>
      </c>
    </row>
    <row r="3890" spans="1:7" x14ac:dyDescent="0.25">
      <c r="A3890" t="s">
        <v>13799</v>
      </c>
      <c r="B3890" s="1">
        <v>44855</v>
      </c>
      <c r="C3890" t="s">
        <v>79</v>
      </c>
      <c r="D3890">
        <v>447159</v>
      </c>
      <c r="E3890" t="s">
        <v>13798</v>
      </c>
      <c r="F3890" t="s">
        <v>106</v>
      </c>
      <c r="G3890" s="1">
        <v>44858</v>
      </c>
    </row>
    <row r="3891" spans="1:7" x14ac:dyDescent="0.25">
      <c r="A3891" t="s">
        <v>13801</v>
      </c>
      <c r="B3891" s="1">
        <v>44855</v>
      </c>
      <c r="C3891" t="s">
        <v>79</v>
      </c>
      <c r="D3891">
        <v>447160</v>
      </c>
      <c r="E3891" t="s">
        <v>13800</v>
      </c>
      <c r="F3891" t="s">
        <v>106</v>
      </c>
      <c r="G3891" s="1">
        <v>44858</v>
      </c>
    </row>
    <row r="3892" spans="1:7" x14ac:dyDescent="0.25">
      <c r="A3892" t="s">
        <v>13803</v>
      </c>
      <c r="B3892" s="1">
        <v>44855</v>
      </c>
      <c r="C3892" t="s">
        <v>79</v>
      </c>
      <c r="D3892">
        <v>447161</v>
      </c>
      <c r="E3892" t="s">
        <v>13802</v>
      </c>
      <c r="F3892" t="s">
        <v>106</v>
      </c>
      <c r="G3892" s="1">
        <v>44858</v>
      </c>
    </row>
    <row r="3893" spans="1:7" x14ac:dyDescent="0.25">
      <c r="A3893" t="s">
        <v>13805</v>
      </c>
      <c r="B3893" s="1">
        <v>44855</v>
      </c>
      <c r="C3893" t="s">
        <v>79</v>
      </c>
      <c r="D3893">
        <v>447162</v>
      </c>
      <c r="E3893" t="s">
        <v>13804</v>
      </c>
      <c r="F3893" t="s">
        <v>106</v>
      </c>
      <c r="G3893" s="1">
        <v>44858</v>
      </c>
    </row>
    <row r="3894" spans="1:7" x14ac:dyDescent="0.25">
      <c r="A3894" t="s">
        <v>13807</v>
      </c>
      <c r="B3894" s="1">
        <v>44855</v>
      </c>
      <c r="C3894" t="s">
        <v>79</v>
      </c>
      <c r="D3894">
        <v>447163</v>
      </c>
      <c r="E3894" t="s">
        <v>13806</v>
      </c>
      <c r="F3894" t="s">
        <v>281</v>
      </c>
      <c r="G3894" s="1">
        <v>44862</v>
      </c>
    </row>
    <row r="3895" spans="1:7" x14ac:dyDescent="0.25">
      <c r="A3895" t="s">
        <v>13809</v>
      </c>
      <c r="B3895" s="1">
        <v>44855</v>
      </c>
      <c r="C3895" t="s">
        <v>79</v>
      </c>
      <c r="D3895">
        <v>447164</v>
      </c>
      <c r="E3895" t="s">
        <v>13808</v>
      </c>
      <c r="F3895" t="s">
        <v>106</v>
      </c>
      <c r="G3895" s="1">
        <v>44858</v>
      </c>
    </row>
    <row r="3896" spans="1:7" x14ac:dyDescent="0.25">
      <c r="A3896" t="s">
        <v>13811</v>
      </c>
      <c r="B3896" s="1">
        <v>44855</v>
      </c>
      <c r="C3896" t="s">
        <v>79</v>
      </c>
      <c r="D3896">
        <v>447165</v>
      </c>
      <c r="E3896" t="s">
        <v>13810</v>
      </c>
      <c r="F3896" t="s">
        <v>106</v>
      </c>
      <c r="G3896" s="1">
        <v>44858</v>
      </c>
    </row>
    <row r="3897" spans="1:7" x14ac:dyDescent="0.25">
      <c r="A3897" t="s">
        <v>13813</v>
      </c>
      <c r="B3897" s="1">
        <v>44855</v>
      </c>
      <c r="C3897" t="s">
        <v>79</v>
      </c>
      <c r="D3897">
        <v>447166</v>
      </c>
      <c r="E3897" t="s">
        <v>13812</v>
      </c>
      <c r="F3897" t="s">
        <v>106</v>
      </c>
      <c r="G3897" s="1">
        <v>44858</v>
      </c>
    </row>
    <row r="3898" spans="1:7" x14ac:dyDescent="0.25">
      <c r="A3898" t="s">
        <v>13815</v>
      </c>
      <c r="B3898" s="1">
        <v>44855</v>
      </c>
      <c r="C3898" t="s">
        <v>79</v>
      </c>
      <c r="D3898">
        <v>447167</v>
      </c>
      <c r="E3898" t="s">
        <v>13814</v>
      </c>
      <c r="F3898" t="s">
        <v>111</v>
      </c>
      <c r="G3898" s="1">
        <v>44862</v>
      </c>
    </row>
    <row r="3899" spans="1:7" x14ac:dyDescent="0.25">
      <c r="A3899" t="s">
        <v>13817</v>
      </c>
      <c r="B3899" s="1">
        <v>44855</v>
      </c>
      <c r="C3899" t="s">
        <v>79</v>
      </c>
      <c r="D3899">
        <v>447168</v>
      </c>
      <c r="E3899" t="s">
        <v>13816</v>
      </c>
      <c r="F3899" t="s">
        <v>106</v>
      </c>
      <c r="G3899" s="1">
        <v>44858</v>
      </c>
    </row>
    <row r="3900" spans="1:7" x14ac:dyDescent="0.25">
      <c r="A3900" t="s">
        <v>13819</v>
      </c>
      <c r="B3900" s="1">
        <v>44855</v>
      </c>
      <c r="C3900" t="s">
        <v>79</v>
      </c>
      <c r="D3900">
        <v>447169</v>
      </c>
      <c r="E3900" t="s">
        <v>13818</v>
      </c>
      <c r="F3900" t="s">
        <v>106</v>
      </c>
      <c r="G3900" s="1">
        <v>44858</v>
      </c>
    </row>
    <row r="3901" spans="1:7" x14ac:dyDescent="0.25">
      <c r="A3901" t="s">
        <v>13831</v>
      </c>
      <c r="B3901" s="1">
        <v>44855</v>
      </c>
      <c r="C3901" t="s">
        <v>79</v>
      </c>
      <c r="D3901">
        <v>447186</v>
      </c>
      <c r="E3901" t="s">
        <v>13830</v>
      </c>
      <c r="F3901" t="s">
        <v>106</v>
      </c>
      <c r="G3901" s="1">
        <v>44859</v>
      </c>
    </row>
    <row r="3902" spans="1:7" x14ac:dyDescent="0.25">
      <c r="A3902" t="s">
        <v>13833</v>
      </c>
      <c r="B3902" s="1">
        <v>44855</v>
      </c>
      <c r="C3902" t="s">
        <v>79</v>
      </c>
      <c r="D3902">
        <v>447187</v>
      </c>
      <c r="E3902" t="s">
        <v>13832</v>
      </c>
      <c r="F3902" t="s">
        <v>106</v>
      </c>
      <c r="G3902" s="1">
        <v>44855</v>
      </c>
    </row>
    <row r="3903" spans="1:7" x14ac:dyDescent="0.25">
      <c r="A3903" t="s">
        <v>13839</v>
      </c>
      <c r="B3903" s="1">
        <v>44855</v>
      </c>
      <c r="C3903" t="s">
        <v>79</v>
      </c>
      <c r="D3903">
        <v>447188</v>
      </c>
      <c r="E3903" t="s">
        <v>13838</v>
      </c>
      <c r="F3903" t="s">
        <v>106</v>
      </c>
      <c r="G3903" s="1">
        <v>44859</v>
      </c>
    </row>
    <row r="3904" spans="1:7" x14ac:dyDescent="0.25">
      <c r="A3904" t="s">
        <v>13845</v>
      </c>
      <c r="B3904" s="1">
        <v>44855</v>
      </c>
      <c r="C3904" t="s">
        <v>79</v>
      </c>
      <c r="D3904">
        <v>447189</v>
      </c>
      <c r="E3904" t="s">
        <v>13844</v>
      </c>
      <c r="F3904" t="s">
        <v>106</v>
      </c>
      <c r="G3904" s="1">
        <v>44858</v>
      </c>
    </row>
    <row r="3905" spans="1:7" x14ac:dyDescent="0.25">
      <c r="A3905" t="s">
        <v>13851</v>
      </c>
      <c r="B3905" s="1">
        <v>44855</v>
      </c>
      <c r="C3905" t="s">
        <v>79</v>
      </c>
      <c r="D3905">
        <v>447190</v>
      </c>
      <c r="E3905" t="s">
        <v>13850</v>
      </c>
      <c r="F3905" t="s">
        <v>106</v>
      </c>
      <c r="G3905" s="1">
        <v>44855</v>
      </c>
    </row>
    <row r="3906" spans="1:7" x14ac:dyDescent="0.25">
      <c r="A3906" t="s">
        <v>13858</v>
      </c>
      <c r="B3906" s="1">
        <v>44855</v>
      </c>
      <c r="C3906" t="s">
        <v>79</v>
      </c>
      <c r="D3906">
        <v>447191</v>
      </c>
      <c r="E3906" t="s">
        <v>13857</v>
      </c>
      <c r="F3906" t="s">
        <v>106</v>
      </c>
      <c r="G3906" s="1">
        <v>44855</v>
      </c>
    </row>
    <row r="3907" spans="1:7" x14ac:dyDescent="0.25">
      <c r="A3907" t="s">
        <v>13862</v>
      </c>
      <c r="B3907" s="1">
        <v>44855</v>
      </c>
      <c r="C3907" t="s">
        <v>79</v>
      </c>
      <c r="D3907">
        <v>447192</v>
      </c>
      <c r="E3907" t="s">
        <v>13861</v>
      </c>
      <c r="F3907" t="s">
        <v>106</v>
      </c>
      <c r="G3907" s="1">
        <v>44855</v>
      </c>
    </row>
    <row r="3908" spans="1:7" x14ac:dyDescent="0.25">
      <c r="A3908" t="s">
        <v>13876</v>
      </c>
      <c r="B3908" s="1">
        <v>44855</v>
      </c>
      <c r="C3908" t="s">
        <v>79</v>
      </c>
      <c r="D3908">
        <v>447193</v>
      </c>
      <c r="E3908" t="s">
        <v>13875</v>
      </c>
      <c r="F3908" t="s">
        <v>106</v>
      </c>
      <c r="G3908" s="1">
        <v>44859</v>
      </c>
    </row>
    <row r="3909" spans="1:7" x14ac:dyDescent="0.25">
      <c r="A3909" t="s">
        <v>13878</v>
      </c>
      <c r="B3909" s="1">
        <v>44855</v>
      </c>
      <c r="C3909" t="s">
        <v>79</v>
      </c>
      <c r="D3909">
        <v>447194</v>
      </c>
      <c r="E3909" t="s">
        <v>13877</v>
      </c>
      <c r="F3909" t="s">
        <v>106</v>
      </c>
      <c r="G3909" s="1">
        <v>44855</v>
      </c>
    </row>
    <row r="3910" spans="1:7" x14ac:dyDescent="0.25">
      <c r="A3910" t="s">
        <v>13880</v>
      </c>
      <c r="B3910" s="1">
        <v>44855</v>
      </c>
      <c r="C3910" t="s">
        <v>79</v>
      </c>
      <c r="D3910">
        <v>447195</v>
      </c>
      <c r="E3910" t="s">
        <v>13879</v>
      </c>
      <c r="F3910" t="s">
        <v>106</v>
      </c>
      <c r="G3910" s="1">
        <v>44855</v>
      </c>
    </row>
    <row r="3911" spans="1:7" x14ac:dyDescent="0.25">
      <c r="A3911" t="s">
        <v>13882</v>
      </c>
      <c r="B3911" s="1">
        <v>44855</v>
      </c>
      <c r="C3911" t="s">
        <v>79</v>
      </c>
      <c r="D3911">
        <v>447196</v>
      </c>
      <c r="E3911" t="s">
        <v>13881</v>
      </c>
      <c r="F3911" t="s">
        <v>106</v>
      </c>
      <c r="G3911" s="1">
        <v>44855</v>
      </c>
    </row>
    <row r="3912" spans="1:7" x14ac:dyDescent="0.25">
      <c r="A3912" t="s">
        <v>13884</v>
      </c>
      <c r="B3912" s="1">
        <v>44855</v>
      </c>
      <c r="C3912" t="s">
        <v>79</v>
      </c>
      <c r="D3912">
        <v>447197</v>
      </c>
      <c r="E3912" t="s">
        <v>13883</v>
      </c>
      <c r="F3912" t="s">
        <v>106</v>
      </c>
      <c r="G3912" s="1">
        <v>44855</v>
      </c>
    </row>
    <row r="3913" spans="1:7" x14ac:dyDescent="0.25">
      <c r="A3913" t="s">
        <v>13893</v>
      </c>
      <c r="B3913" s="1">
        <v>44855</v>
      </c>
      <c r="C3913" t="s">
        <v>79</v>
      </c>
      <c r="D3913">
        <v>447198</v>
      </c>
      <c r="E3913" t="s">
        <v>13890</v>
      </c>
      <c r="F3913" t="s">
        <v>106</v>
      </c>
      <c r="G3913" s="1">
        <v>44858</v>
      </c>
    </row>
    <row r="3914" spans="1:7" x14ac:dyDescent="0.25">
      <c r="A3914" t="s">
        <v>13899</v>
      </c>
      <c r="B3914" s="1">
        <v>44855</v>
      </c>
      <c r="C3914" t="s">
        <v>79</v>
      </c>
      <c r="D3914">
        <v>447199</v>
      </c>
      <c r="E3914" t="s">
        <v>13898</v>
      </c>
      <c r="F3914" t="s">
        <v>106</v>
      </c>
      <c r="G3914" s="1">
        <v>44858</v>
      </c>
    </row>
    <row r="3915" spans="1:7" x14ac:dyDescent="0.25">
      <c r="A3915" t="s">
        <v>13901</v>
      </c>
      <c r="B3915" s="1">
        <v>44855</v>
      </c>
      <c r="C3915" t="s">
        <v>79</v>
      </c>
      <c r="D3915">
        <v>447200</v>
      </c>
      <c r="E3915" t="s">
        <v>13900</v>
      </c>
      <c r="F3915" t="s">
        <v>106</v>
      </c>
      <c r="G3915" s="1">
        <v>44855</v>
      </c>
    </row>
    <row r="3916" spans="1:7" x14ac:dyDescent="0.25">
      <c r="A3916" t="s">
        <v>13919</v>
      </c>
      <c r="B3916" s="1">
        <v>44855</v>
      </c>
      <c r="C3916" t="s">
        <v>79</v>
      </c>
      <c r="D3916">
        <v>447201</v>
      </c>
      <c r="E3916" t="s">
        <v>13918</v>
      </c>
      <c r="F3916" t="s">
        <v>106</v>
      </c>
      <c r="G3916" s="1">
        <v>44859</v>
      </c>
    </row>
    <row r="3917" spans="1:7" x14ac:dyDescent="0.25">
      <c r="A3917" t="s">
        <v>13923</v>
      </c>
      <c r="B3917" s="1">
        <v>44855</v>
      </c>
      <c r="C3917" t="s">
        <v>79</v>
      </c>
      <c r="D3917">
        <v>447202</v>
      </c>
      <c r="E3917" t="s">
        <v>13922</v>
      </c>
      <c r="F3917" t="s">
        <v>106</v>
      </c>
      <c r="G3917" s="1">
        <v>44855</v>
      </c>
    </row>
    <row r="3918" spans="1:7" x14ac:dyDescent="0.25">
      <c r="A3918" t="s">
        <v>13821</v>
      </c>
      <c r="B3918" s="1">
        <v>44855</v>
      </c>
      <c r="C3918" t="s">
        <v>79</v>
      </c>
      <c r="D3918">
        <v>447203</v>
      </c>
      <c r="E3918" t="s">
        <v>13820</v>
      </c>
      <c r="F3918" t="s">
        <v>106</v>
      </c>
      <c r="G3918" s="1">
        <v>44858</v>
      </c>
    </row>
    <row r="3919" spans="1:7" x14ac:dyDescent="0.25">
      <c r="A3919" t="s">
        <v>13823</v>
      </c>
      <c r="B3919" s="1">
        <v>44855</v>
      </c>
      <c r="C3919" t="s">
        <v>79</v>
      </c>
      <c r="D3919">
        <v>447204</v>
      </c>
      <c r="E3919" t="s">
        <v>13822</v>
      </c>
      <c r="F3919" t="s">
        <v>281</v>
      </c>
      <c r="G3919" s="1">
        <v>44861</v>
      </c>
    </row>
    <row r="3920" spans="1:7" x14ac:dyDescent="0.25">
      <c r="A3920" t="s">
        <v>13825</v>
      </c>
      <c r="B3920" s="1">
        <v>44855</v>
      </c>
      <c r="C3920" t="s">
        <v>79</v>
      </c>
      <c r="D3920">
        <v>447205</v>
      </c>
      <c r="E3920" t="s">
        <v>13824</v>
      </c>
      <c r="F3920" t="s">
        <v>106</v>
      </c>
      <c r="G3920" s="1">
        <v>44862</v>
      </c>
    </row>
    <row r="3921" spans="1:7" x14ac:dyDescent="0.25">
      <c r="A3921" t="s">
        <v>13827</v>
      </c>
      <c r="B3921" s="1">
        <v>44855</v>
      </c>
      <c r="C3921" t="s">
        <v>79</v>
      </c>
      <c r="D3921">
        <v>447206</v>
      </c>
      <c r="E3921" t="s">
        <v>13826</v>
      </c>
      <c r="F3921" t="s">
        <v>106</v>
      </c>
      <c r="G3921" s="1">
        <v>44858</v>
      </c>
    </row>
    <row r="3922" spans="1:7" x14ac:dyDescent="0.25">
      <c r="A3922" t="s">
        <v>13829</v>
      </c>
      <c r="B3922" s="1">
        <v>44855</v>
      </c>
      <c r="C3922" t="s">
        <v>79</v>
      </c>
      <c r="D3922">
        <v>447207</v>
      </c>
      <c r="E3922" t="s">
        <v>13828</v>
      </c>
      <c r="F3922" t="s">
        <v>106</v>
      </c>
      <c r="G3922" s="1">
        <v>44858</v>
      </c>
    </row>
    <row r="3923" spans="1:7" x14ac:dyDescent="0.25">
      <c r="A3923" t="s">
        <v>13835</v>
      </c>
      <c r="B3923" s="1">
        <v>44855</v>
      </c>
      <c r="C3923" t="s">
        <v>79</v>
      </c>
      <c r="D3923">
        <v>447208</v>
      </c>
      <c r="E3923" t="s">
        <v>13834</v>
      </c>
      <c r="F3923" t="s">
        <v>281</v>
      </c>
      <c r="G3923" s="1">
        <v>44861</v>
      </c>
    </row>
    <row r="3924" spans="1:7" x14ac:dyDescent="0.25">
      <c r="A3924" t="s">
        <v>13837</v>
      </c>
      <c r="B3924" s="1">
        <v>44855</v>
      </c>
      <c r="C3924" t="s">
        <v>79</v>
      </c>
      <c r="D3924">
        <v>447209</v>
      </c>
      <c r="E3924" t="s">
        <v>13836</v>
      </c>
      <c r="F3924" t="s">
        <v>106</v>
      </c>
      <c r="G3924" s="1">
        <v>44858</v>
      </c>
    </row>
    <row r="3925" spans="1:7" x14ac:dyDescent="0.25">
      <c r="A3925" t="s">
        <v>13841</v>
      </c>
      <c r="B3925" s="1">
        <v>44855</v>
      </c>
      <c r="C3925" t="s">
        <v>79</v>
      </c>
      <c r="D3925">
        <v>447210</v>
      </c>
      <c r="E3925" t="s">
        <v>13840</v>
      </c>
      <c r="F3925" t="s">
        <v>106</v>
      </c>
      <c r="G3925" s="1">
        <v>44859</v>
      </c>
    </row>
    <row r="3926" spans="1:7" x14ac:dyDescent="0.25">
      <c r="A3926" t="s">
        <v>13843</v>
      </c>
      <c r="B3926" s="1">
        <v>44855</v>
      </c>
      <c r="C3926" t="s">
        <v>79</v>
      </c>
      <c r="D3926">
        <v>447211</v>
      </c>
      <c r="E3926" t="s">
        <v>13842</v>
      </c>
      <c r="F3926" t="s">
        <v>106</v>
      </c>
      <c r="G3926" s="1">
        <v>44858</v>
      </c>
    </row>
    <row r="3927" spans="1:7" x14ac:dyDescent="0.25">
      <c r="A3927" t="s">
        <v>13847</v>
      </c>
      <c r="B3927" s="1">
        <v>44855</v>
      </c>
      <c r="C3927" t="s">
        <v>79</v>
      </c>
      <c r="D3927">
        <v>447212</v>
      </c>
      <c r="E3927" t="s">
        <v>13846</v>
      </c>
      <c r="F3927" t="s">
        <v>106</v>
      </c>
      <c r="G3927" s="1">
        <v>44860</v>
      </c>
    </row>
    <row r="3928" spans="1:7" x14ac:dyDescent="0.25">
      <c r="A3928" t="s">
        <v>13849</v>
      </c>
      <c r="B3928" s="1">
        <v>44855</v>
      </c>
      <c r="C3928" t="s">
        <v>79</v>
      </c>
      <c r="D3928">
        <v>447213</v>
      </c>
      <c r="E3928" t="s">
        <v>13848</v>
      </c>
      <c r="F3928" t="s">
        <v>106</v>
      </c>
      <c r="G3928" s="1">
        <v>44858</v>
      </c>
    </row>
    <row r="3929" spans="1:7" x14ac:dyDescent="0.25">
      <c r="A3929" t="s">
        <v>13853</v>
      </c>
      <c r="B3929" s="1">
        <v>44855</v>
      </c>
      <c r="C3929" t="s">
        <v>79</v>
      </c>
      <c r="D3929">
        <v>447214</v>
      </c>
      <c r="E3929" t="s">
        <v>13852</v>
      </c>
      <c r="F3929" t="s">
        <v>106</v>
      </c>
      <c r="G3929" s="1">
        <v>44859</v>
      </c>
    </row>
    <row r="3930" spans="1:7" x14ac:dyDescent="0.25">
      <c r="A3930" t="s">
        <v>13856</v>
      </c>
      <c r="B3930" s="1">
        <v>44855</v>
      </c>
      <c r="C3930" t="s">
        <v>79</v>
      </c>
      <c r="D3930">
        <v>447215</v>
      </c>
      <c r="E3930" t="s">
        <v>13854</v>
      </c>
      <c r="F3930" t="s">
        <v>106</v>
      </c>
      <c r="G3930" s="1">
        <v>44861</v>
      </c>
    </row>
    <row r="3931" spans="1:7" x14ac:dyDescent="0.25">
      <c r="A3931" t="s">
        <v>13860</v>
      </c>
      <c r="B3931" s="1">
        <v>44855</v>
      </c>
      <c r="C3931" t="s">
        <v>79</v>
      </c>
      <c r="D3931">
        <v>447216</v>
      </c>
      <c r="E3931" t="s">
        <v>13859</v>
      </c>
      <c r="F3931" t="s">
        <v>106</v>
      </c>
      <c r="G3931" s="1">
        <v>44858</v>
      </c>
    </row>
    <row r="3932" spans="1:7" x14ac:dyDescent="0.25">
      <c r="A3932" t="s">
        <v>13864</v>
      </c>
      <c r="B3932" s="1">
        <v>44855</v>
      </c>
      <c r="C3932" t="s">
        <v>79</v>
      </c>
      <c r="D3932">
        <v>447217</v>
      </c>
      <c r="E3932" t="s">
        <v>13863</v>
      </c>
      <c r="F3932" t="s">
        <v>106</v>
      </c>
      <c r="G3932" s="1">
        <v>44861</v>
      </c>
    </row>
    <row r="3933" spans="1:7" x14ac:dyDescent="0.25">
      <c r="A3933" t="s">
        <v>13866</v>
      </c>
      <c r="B3933" s="1">
        <v>44855</v>
      </c>
      <c r="C3933" t="s">
        <v>79</v>
      </c>
      <c r="D3933">
        <v>447218</v>
      </c>
      <c r="E3933" t="s">
        <v>13865</v>
      </c>
      <c r="F3933" t="s">
        <v>106</v>
      </c>
      <c r="G3933" s="1">
        <v>44859</v>
      </c>
    </row>
    <row r="3934" spans="1:7" x14ac:dyDescent="0.25">
      <c r="A3934" t="s">
        <v>13869</v>
      </c>
      <c r="B3934" s="1">
        <v>44855</v>
      </c>
      <c r="C3934" t="s">
        <v>79</v>
      </c>
      <c r="D3934">
        <v>447219</v>
      </c>
      <c r="E3934" t="s">
        <v>13868</v>
      </c>
      <c r="F3934" t="s">
        <v>106</v>
      </c>
      <c r="G3934" s="1">
        <v>44858</v>
      </c>
    </row>
    <row r="3935" spans="1:7" x14ac:dyDescent="0.25">
      <c r="A3935" t="s">
        <v>13871</v>
      </c>
      <c r="B3935" s="1">
        <v>44855</v>
      </c>
      <c r="C3935" t="s">
        <v>79</v>
      </c>
      <c r="D3935">
        <v>447220</v>
      </c>
      <c r="E3935" t="s">
        <v>13870</v>
      </c>
      <c r="F3935" t="s">
        <v>106</v>
      </c>
      <c r="G3935" s="1">
        <v>44861</v>
      </c>
    </row>
    <row r="3936" spans="1:7" x14ac:dyDescent="0.25">
      <c r="A3936" t="s">
        <v>13874</v>
      </c>
      <c r="B3936" s="1">
        <v>44855</v>
      </c>
      <c r="C3936" t="s">
        <v>79</v>
      </c>
      <c r="D3936">
        <v>447221</v>
      </c>
      <c r="E3936" t="s">
        <v>13873</v>
      </c>
      <c r="F3936" t="s">
        <v>107</v>
      </c>
      <c r="G3936" s="1">
        <v>44865</v>
      </c>
    </row>
    <row r="3937" spans="1:7" x14ac:dyDescent="0.25">
      <c r="A3937" t="s">
        <v>13886</v>
      </c>
      <c r="B3937" s="1">
        <v>44855</v>
      </c>
      <c r="C3937" t="s">
        <v>79</v>
      </c>
      <c r="D3937">
        <v>447222</v>
      </c>
      <c r="E3937" t="s">
        <v>13885</v>
      </c>
      <c r="F3937" t="s">
        <v>106</v>
      </c>
      <c r="G3937" s="1">
        <v>44858</v>
      </c>
    </row>
    <row r="3938" spans="1:7" x14ac:dyDescent="0.25">
      <c r="A3938" t="s">
        <v>13888</v>
      </c>
      <c r="B3938" s="1">
        <v>44855</v>
      </c>
      <c r="C3938" t="s">
        <v>79</v>
      </c>
      <c r="D3938">
        <v>447223</v>
      </c>
      <c r="E3938" t="s">
        <v>13887</v>
      </c>
      <c r="F3938" t="s">
        <v>106</v>
      </c>
      <c r="G3938" s="1">
        <v>44861</v>
      </c>
    </row>
    <row r="3939" spans="1:7" x14ac:dyDescent="0.25">
      <c r="A3939" t="s">
        <v>13895</v>
      </c>
      <c r="B3939" s="1">
        <v>44855</v>
      </c>
      <c r="C3939" t="s">
        <v>79</v>
      </c>
      <c r="D3939">
        <v>447224</v>
      </c>
      <c r="E3939" t="s">
        <v>13894</v>
      </c>
      <c r="F3939" t="s">
        <v>106</v>
      </c>
      <c r="G3939" s="1">
        <v>44858</v>
      </c>
    </row>
    <row r="3940" spans="1:7" x14ac:dyDescent="0.25">
      <c r="A3940" t="s">
        <v>13897</v>
      </c>
      <c r="B3940" s="1">
        <v>44855</v>
      </c>
      <c r="C3940" t="s">
        <v>79</v>
      </c>
      <c r="D3940">
        <v>447225</v>
      </c>
      <c r="E3940" t="s">
        <v>13896</v>
      </c>
      <c r="F3940" t="s">
        <v>106</v>
      </c>
      <c r="G3940" s="1">
        <v>44859</v>
      </c>
    </row>
    <row r="3941" spans="1:7" x14ac:dyDescent="0.25">
      <c r="A3941" t="s">
        <v>13903</v>
      </c>
      <c r="B3941" s="1">
        <v>44855</v>
      </c>
      <c r="C3941" t="s">
        <v>79</v>
      </c>
      <c r="D3941">
        <v>447226</v>
      </c>
      <c r="E3941" t="s">
        <v>13902</v>
      </c>
      <c r="F3941" t="s">
        <v>106</v>
      </c>
      <c r="G3941" s="1">
        <v>44858</v>
      </c>
    </row>
    <row r="3942" spans="1:7" x14ac:dyDescent="0.25">
      <c r="A3942" t="s">
        <v>13905</v>
      </c>
      <c r="B3942" s="1">
        <v>44855</v>
      </c>
      <c r="C3942" t="s">
        <v>79</v>
      </c>
      <c r="D3942">
        <v>447227</v>
      </c>
      <c r="E3942" t="s">
        <v>13904</v>
      </c>
      <c r="F3942" t="s">
        <v>106</v>
      </c>
      <c r="G3942" s="1">
        <v>44858</v>
      </c>
    </row>
    <row r="3943" spans="1:7" x14ac:dyDescent="0.25">
      <c r="A3943" t="s">
        <v>13907</v>
      </c>
      <c r="B3943" s="1">
        <v>44855</v>
      </c>
      <c r="C3943" t="s">
        <v>79</v>
      </c>
      <c r="D3943">
        <v>447228</v>
      </c>
      <c r="E3943" t="s">
        <v>13906</v>
      </c>
      <c r="F3943" t="s">
        <v>106</v>
      </c>
      <c r="G3943" s="1">
        <v>44858</v>
      </c>
    </row>
    <row r="3944" spans="1:7" x14ac:dyDescent="0.25">
      <c r="A3944" t="s">
        <v>13909</v>
      </c>
      <c r="B3944" s="1">
        <v>44855</v>
      </c>
      <c r="C3944" t="s">
        <v>79</v>
      </c>
      <c r="D3944">
        <v>447229</v>
      </c>
      <c r="E3944" t="s">
        <v>13908</v>
      </c>
      <c r="F3944" t="s">
        <v>106</v>
      </c>
      <c r="G3944" s="1">
        <v>44858</v>
      </c>
    </row>
    <row r="3945" spans="1:7" x14ac:dyDescent="0.25">
      <c r="A3945" t="s">
        <v>13912</v>
      </c>
      <c r="B3945" s="1">
        <v>44855</v>
      </c>
      <c r="C3945" t="s">
        <v>79</v>
      </c>
      <c r="D3945">
        <v>447230</v>
      </c>
      <c r="E3945" t="s">
        <v>13910</v>
      </c>
      <c r="F3945" t="s">
        <v>106</v>
      </c>
      <c r="G3945" s="1">
        <v>44858</v>
      </c>
    </row>
    <row r="3946" spans="1:7" x14ac:dyDescent="0.25">
      <c r="A3946" t="s">
        <v>13915</v>
      </c>
      <c r="B3946" s="1">
        <v>44855</v>
      </c>
      <c r="C3946" t="s">
        <v>79</v>
      </c>
      <c r="D3946">
        <v>447231</v>
      </c>
      <c r="E3946" t="s">
        <v>13914</v>
      </c>
      <c r="F3946" t="s">
        <v>106</v>
      </c>
      <c r="G3946" s="1">
        <v>44858</v>
      </c>
    </row>
    <row r="3947" spans="1:7" x14ac:dyDescent="0.25">
      <c r="A3947" t="s">
        <v>13917</v>
      </c>
      <c r="B3947" s="1">
        <v>44855</v>
      </c>
      <c r="C3947" t="s">
        <v>79</v>
      </c>
      <c r="D3947">
        <v>447232</v>
      </c>
      <c r="E3947" t="s">
        <v>13916</v>
      </c>
      <c r="F3947" t="s">
        <v>106</v>
      </c>
      <c r="G3947" s="1">
        <v>44858</v>
      </c>
    </row>
    <row r="3948" spans="1:7" x14ac:dyDescent="0.25">
      <c r="A3948" t="s">
        <v>13921</v>
      </c>
      <c r="B3948" s="1">
        <v>44855</v>
      </c>
      <c r="C3948" t="s">
        <v>79</v>
      </c>
      <c r="D3948">
        <v>447233</v>
      </c>
      <c r="E3948" t="s">
        <v>13920</v>
      </c>
      <c r="F3948" t="s">
        <v>106</v>
      </c>
      <c r="G3948" s="1">
        <v>44858</v>
      </c>
    </row>
    <row r="3949" spans="1:7" x14ac:dyDescent="0.25">
      <c r="A3949" t="s">
        <v>25123</v>
      </c>
      <c r="B3949" s="1">
        <v>44855</v>
      </c>
      <c r="C3949" t="s">
        <v>79</v>
      </c>
      <c r="D3949">
        <v>447262</v>
      </c>
      <c r="E3949" t="s">
        <v>25124</v>
      </c>
      <c r="F3949" t="s">
        <v>106</v>
      </c>
      <c r="G3949" s="1">
        <v>44859</v>
      </c>
    </row>
    <row r="3950" spans="1:7" x14ac:dyDescent="0.25">
      <c r="A3950" t="s">
        <v>25125</v>
      </c>
      <c r="B3950" s="1">
        <v>44855</v>
      </c>
      <c r="C3950" t="s">
        <v>79</v>
      </c>
      <c r="D3950">
        <v>447263</v>
      </c>
      <c r="E3950" t="s">
        <v>25126</v>
      </c>
      <c r="F3950" t="s">
        <v>106</v>
      </c>
      <c r="G3950" s="1">
        <v>44855</v>
      </c>
    </row>
    <row r="3951" spans="1:7" x14ac:dyDescent="0.25">
      <c r="A3951" t="s">
        <v>14035</v>
      </c>
      <c r="B3951" s="1">
        <v>44855</v>
      </c>
      <c r="C3951" t="s">
        <v>79</v>
      </c>
      <c r="D3951">
        <v>447732</v>
      </c>
      <c r="E3951" t="s">
        <v>14034</v>
      </c>
      <c r="F3951" t="s">
        <v>106</v>
      </c>
      <c r="G3951" s="1">
        <v>44858</v>
      </c>
    </row>
    <row r="3952" spans="1:7" x14ac:dyDescent="0.25">
      <c r="A3952" t="s">
        <v>14037</v>
      </c>
      <c r="B3952" s="1">
        <v>44855</v>
      </c>
      <c r="C3952" t="s">
        <v>79</v>
      </c>
      <c r="D3952">
        <v>447733</v>
      </c>
      <c r="E3952" t="s">
        <v>14036</v>
      </c>
      <c r="F3952" t="s">
        <v>106</v>
      </c>
      <c r="G3952" s="1">
        <v>44858</v>
      </c>
    </row>
    <row r="3953" spans="1:7" x14ac:dyDescent="0.25">
      <c r="A3953" t="s">
        <v>14041</v>
      </c>
      <c r="B3953" s="1">
        <v>44855</v>
      </c>
      <c r="C3953" t="s">
        <v>79</v>
      </c>
      <c r="D3953">
        <v>447734</v>
      </c>
      <c r="E3953" t="s">
        <v>14040</v>
      </c>
      <c r="F3953" t="s">
        <v>106</v>
      </c>
      <c r="G3953" s="1">
        <v>44858</v>
      </c>
    </row>
    <row r="3954" spans="1:7" x14ac:dyDescent="0.25">
      <c r="A3954" t="s">
        <v>14043</v>
      </c>
      <c r="B3954" s="1">
        <v>44855</v>
      </c>
      <c r="C3954" t="s">
        <v>79</v>
      </c>
      <c r="D3954">
        <v>447735</v>
      </c>
      <c r="E3954" t="s">
        <v>14042</v>
      </c>
      <c r="F3954" t="s">
        <v>106</v>
      </c>
      <c r="G3954" s="1">
        <v>44858</v>
      </c>
    </row>
    <row r="3955" spans="1:7" x14ac:dyDescent="0.25">
      <c r="A3955" t="s">
        <v>14047</v>
      </c>
      <c r="B3955" s="1">
        <v>44855</v>
      </c>
      <c r="C3955" t="s">
        <v>79</v>
      </c>
      <c r="D3955">
        <v>447736</v>
      </c>
      <c r="E3955" t="s">
        <v>14046</v>
      </c>
      <c r="F3955" t="s">
        <v>106</v>
      </c>
      <c r="G3955" s="1">
        <v>44858</v>
      </c>
    </row>
    <row r="3956" spans="1:7" x14ac:dyDescent="0.25">
      <c r="A3956" t="s">
        <v>14049</v>
      </c>
      <c r="B3956" s="1">
        <v>44855</v>
      </c>
      <c r="C3956" t="s">
        <v>79</v>
      </c>
      <c r="D3956">
        <v>447737</v>
      </c>
      <c r="E3956" t="s">
        <v>14048</v>
      </c>
      <c r="F3956" t="s">
        <v>106</v>
      </c>
      <c r="G3956" s="1">
        <v>44859</v>
      </c>
    </row>
    <row r="3957" spans="1:7" x14ac:dyDescent="0.25">
      <c r="A3957" t="s">
        <v>14061</v>
      </c>
      <c r="B3957" s="1">
        <v>44855</v>
      </c>
      <c r="C3957" t="s">
        <v>79</v>
      </c>
      <c r="D3957">
        <v>447738</v>
      </c>
      <c r="E3957" t="s">
        <v>14060</v>
      </c>
      <c r="F3957" t="s">
        <v>106</v>
      </c>
      <c r="G3957" s="1">
        <v>44858</v>
      </c>
    </row>
    <row r="3958" spans="1:7" x14ac:dyDescent="0.25">
      <c r="A3958" t="s">
        <v>14065</v>
      </c>
      <c r="B3958" s="1">
        <v>44855</v>
      </c>
      <c r="C3958" t="s">
        <v>79</v>
      </c>
      <c r="D3958">
        <v>447739</v>
      </c>
      <c r="E3958" t="s">
        <v>14064</v>
      </c>
      <c r="F3958" t="s">
        <v>106</v>
      </c>
      <c r="G3958" s="1">
        <v>44858</v>
      </c>
    </row>
    <row r="3959" spans="1:7" x14ac:dyDescent="0.25">
      <c r="A3959" t="s">
        <v>14071</v>
      </c>
      <c r="B3959" s="1">
        <v>44855</v>
      </c>
      <c r="C3959" t="s">
        <v>79</v>
      </c>
      <c r="D3959">
        <v>447740</v>
      </c>
      <c r="E3959" t="s">
        <v>14070</v>
      </c>
      <c r="F3959" t="s">
        <v>106</v>
      </c>
      <c r="G3959" s="1">
        <v>44861</v>
      </c>
    </row>
    <row r="3960" spans="1:7" x14ac:dyDescent="0.25">
      <c r="A3960" t="s">
        <v>14073</v>
      </c>
      <c r="B3960" s="1">
        <v>44855</v>
      </c>
      <c r="C3960" t="s">
        <v>79</v>
      </c>
      <c r="D3960">
        <v>447741</v>
      </c>
      <c r="E3960" t="s">
        <v>14072</v>
      </c>
      <c r="F3960" t="s">
        <v>108</v>
      </c>
      <c r="G3960" s="1">
        <v>44855</v>
      </c>
    </row>
    <row r="3961" spans="1:7" x14ac:dyDescent="0.25">
      <c r="A3961" t="s">
        <v>14077</v>
      </c>
      <c r="B3961" s="1">
        <v>44855</v>
      </c>
      <c r="C3961" t="s">
        <v>79</v>
      </c>
      <c r="D3961">
        <v>447742</v>
      </c>
      <c r="E3961" t="s">
        <v>14076</v>
      </c>
      <c r="F3961" t="s">
        <v>106</v>
      </c>
      <c r="G3961" s="1">
        <v>44859</v>
      </c>
    </row>
    <row r="3962" spans="1:7" x14ac:dyDescent="0.25">
      <c r="A3962" t="s">
        <v>14081</v>
      </c>
      <c r="B3962" s="1">
        <v>44855</v>
      </c>
      <c r="C3962" t="s">
        <v>79</v>
      </c>
      <c r="D3962">
        <v>447743</v>
      </c>
      <c r="E3962" t="s">
        <v>14080</v>
      </c>
      <c r="F3962" t="s">
        <v>106</v>
      </c>
      <c r="G3962" s="1">
        <v>44860</v>
      </c>
    </row>
    <row r="3963" spans="1:7" x14ac:dyDescent="0.25">
      <c r="A3963" t="s">
        <v>14085</v>
      </c>
      <c r="B3963" s="1">
        <v>44855</v>
      </c>
      <c r="C3963" t="s">
        <v>79</v>
      </c>
      <c r="D3963">
        <v>447744</v>
      </c>
      <c r="E3963" t="s">
        <v>14084</v>
      </c>
      <c r="F3963" t="s">
        <v>106</v>
      </c>
      <c r="G3963" s="1">
        <v>44860</v>
      </c>
    </row>
    <row r="3964" spans="1:7" x14ac:dyDescent="0.25">
      <c r="A3964" t="s">
        <v>14087</v>
      </c>
      <c r="B3964" s="1">
        <v>44855</v>
      </c>
      <c r="C3964" t="s">
        <v>79</v>
      </c>
      <c r="D3964">
        <v>447745</v>
      </c>
      <c r="E3964" t="s">
        <v>14086</v>
      </c>
      <c r="F3964" t="s">
        <v>106</v>
      </c>
      <c r="G3964" s="1">
        <v>44858</v>
      </c>
    </row>
    <row r="3965" spans="1:7" x14ac:dyDescent="0.25">
      <c r="A3965" t="s">
        <v>14091</v>
      </c>
      <c r="B3965" s="1">
        <v>44855</v>
      </c>
      <c r="C3965" t="s">
        <v>79</v>
      </c>
      <c r="D3965">
        <v>447746</v>
      </c>
      <c r="E3965" t="s">
        <v>14090</v>
      </c>
      <c r="F3965" t="s">
        <v>106</v>
      </c>
      <c r="G3965" s="1">
        <v>44858</v>
      </c>
    </row>
    <row r="3966" spans="1:7" x14ac:dyDescent="0.25">
      <c r="A3966" t="s">
        <v>14095</v>
      </c>
      <c r="B3966" s="1">
        <v>44855</v>
      </c>
      <c r="C3966" t="s">
        <v>79</v>
      </c>
      <c r="D3966">
        <v>447747</v>
      </c>
      <c r="E3966" t="s">
        <v>14094</v>
      </c>
      <c r="F3966" t="s">
        <v>106</v>
      </c>
      <c r="G3966" s="1">
        <v>44858</v>
      </c>
    </row>
    <row r="3967" spans="1:7" x14ac:dyDescent="0.25">
      <c r="A3967" t="s">
        <v>14099</v>
      </c>
      <c r="B3967" s="1">
        <v>44855</v>
      </c>
      <c r="C3967" t="s">
        <v>79</v>
      </c>
      <c r="D3967">
        <v>447748</v>
      </c>
      <c r="E3967" t="s">
        <v>14098</v>
      </c>
      <c r="F3967" t="s">
        <v>106</v>
      </c>
      <c r="G3967" s="1">
        <v>44859</v>
      </c>
    </row>
    <row r="3968" spans="1:7" x14ac:dyDescent="0.25">
      <c r="A3968" t="s">
        <v>14101</v>
      </c>
      <c r="B3968" s="1">
        <v>44855</v>
      </c>
      <c r="C3968" t="s">
        <v>79</v>
      </c>
      <c r="D3968">
        <v>447749</v>
      </c>
      <c r="E3968" t="s">
        <v>14100</v>
      </c>
      <c r="F3968" t="s">
        <v>106</v>
      </c>
      <c r="G3968" s="1">
        <v>44859</v>
      </c>
    </row>
    <row r="3969" spans="1:7" x14ac:dyDescent="0.25">
      <c r="A3969" t="s">
        <v>14103</v>
      </c>
      <c r="B3969" s="1">
        <v>44855</v>
      </c>
      <c r="C3969" t="s">
        <v>79</v>
      </c>
      <c r="D3969">
        <v>447750</v>
      </c>
      <c r="E3969" t="s">
        <v>14102</v>
      </c>
      <c r="F3969" t="s">
        <v>106</v>
      </c>
      <c r="G3969" s="1">
        <v>44856</v>
      </c>
    </row>
    <row r="3970" spans="1:7" x14ac:dyDescent="0.25">
      <c r="A3970" t="s">
        <v>14105</v>
      </c>
      <c r="B3970" s="1">
        <v>44855</v>
      </c>
      <c r="C3970" t="s">
        <v>79</v>
      </c>
      <c r="D3970">
        <v>447751</v>
      </c>
      <c r="E3970" t="s">
        <v>14104</v>
      </c>
      <c r="F3970" t="s">
        <v>106</v>
      </c>
      <c r="G3970" s="1">
        <v>44858</v>
      </c>
    </row>
    <row r="3971" spans="1:7" x14ac:dyDescent="0.25">
      <c r="A3971" t="s">
        <v>14107</v>
      </c>
      <c r="B3971" s="1">
        <v>44855</v>
      </c>
      <c r="C3971" t="s">
        <v>79</v>
      </c>
      <c r="D3971">
        <v>447752</v>
      </c>
      <c r="E3971" t="s">
        <v>14106</v>
      </c>
      <c r="F3971" t="s">
        <v>106</v>
      </c>
      <c r="G3971" s="1">
        <v>44859</v>
      </c>
    </row>
    <row r="3972" spans="1:7" x14ac:dyDescent="0.25">
      <c r="A3972" t="s">
        <v>14109</v>
      </c>
      <c r="B3972" s="1">
        <v>44855</v>
      </c>
      <c r="C3972" t="s">
        <v>79</v>
      </c>
      <c r="D3972">
        <v>447753</v>
      </c>
      <c r="E3972" t="s">
        <v>14108</v>
      </c>
      <c r="F3972" t="s">
        <v>281</v>
      </c>
      <c r="G3972" s="1">
        <v>44861</v>
      </c>
    </row>
    <row r="3973" spans="1:7" x14ac:dyDescent="0.25">
      <c r="A3973" t="s">
        <v>14111</v>
      </c>
      <c r="B3973" s="1">
        <v>44855</v>
      </c>
      <c r="C3973" t="s">
        <v>79</v>
      </c>
      <c r="D3973">
        <v>447754</v>
      </c>
      <c r="E3973" t="s">
        <v>14110</v>
      </c>
      <c r="F3973" t="s">
        <v>106</v>
      </c>
      <c r="G3973" s="1">
        <v>44859</v>
      </c>
    </row>
    <row r="3974" spans="1:7" x14ac:dyDescent="0.25">
      <c r="A3974" t="s">
        <v>14113</v>
      </c>
      <c r="B3974" s="1">
        <v>44855</v>
      </c>
      <c r="C3974" t="s">
        <v>79</v>
      </c>
      <c r="D3974">
        <v>447755</v>
      </c>
      <c r="E3974" t="s">
        <v>14112</v>
      </c>
      <c r="F3974" t="s">
        <v>106</v>
      </c>
      <c r="G3974" s="1">
        <v>44860</v>
      </c>
    </row>
    <row r="3975" spans="1:7" x14ac:dyDescent="0.25">
      <c r="A3975" t="s">
        <v>14119</v>
      </c>
      <c r="B3975" s="1">
        <v>44855</v>
      </c>
      <c r="C3975" t="s">
        <v>79</v>
      </c>
      <c r="D3975">
        <v>447756</v>
      </c>
      <c r="E3975" t="s">
        <v>14118</v>
      </c>
      <c r="F3975" t="s">
        <v>106</v>
      </c>
      <c r="G3975" s="1">
        <v>44860</v>
      </c>
    </row>
    <row r="3976" spans="1:7" x14ac:dyDescent="0.25">
      <c r="A3976" t="s">
        <v>14121</v>
      </c>
      <c r="B3976" s="1">
        <v>44855</v>
      </c>
      <c r="C3976" t="s">
        <v>79</v>
      </c>
      <c r="D3976">
        <v>447757</v>
      </c>
      <c r="E3976" t="s">
        <v>14120</v>
      </c>
      <c r="F3976" t="s">
        <v>106</v>
      </c>
      <c r="G3976" s="1">
        <v>44860</v>
      </c>
    </row>
    <row r="3977" spans="1:7" x14ac:dyDescent="0.25">
      <c r="A3977" t="s">
        <v>14126</v>
      </c>
      <c r="B3977" s="1">
        <v>44855</v>
      </c>
      <c r="C3977" t="s">
        <v>79</v>
      </c>
      <c r="D3977">
        <v>447758</v>
      </c>
      <c r="E3977" t="s">
        <v>14125</v>
      </c>
      <c r="F3977" t="s">
        <v>111</v>
      </c>
      <c r="G3977" s="1">
        <v>44862</v>
      </c>
    </row>
    <row r="3978" spans="1:7" x14ac:dyDescent="0.25">
      <c r="A3978" t="s">
        <v>14128</v>
      </c>
      <c r="B3978" s="1">
        <v>44855</v>
      </c>
      <c r="C3978" t="s">
        <v>79</v>
      </c>
      <c r="D3978">
        <v>447759</v>
      </c>
      <c r="E3978" t="s">
        <v>14127</v>
      </c>
      <c r="F3978" t="s">
        <v>106</v>
      </c>
      <c r="G3978" s="1">
        <v>44858</v>
      </c>
    </row>
    <row r="3979" spans="1:7" x14ac:dyDescent="0.25">
      <c r="A3979" t="s">
        <v>14132</v>
      </c>
      <c r="B3979" s="1">
        <v>44855</v>
      </c>
      <c r="C3979" t="s">
        <v>79</v>
      </c>
      <c r="D3979">
        <v>447760</v>
      </c>
      <c r="E3979" t="s">
        <v>14131</v>
      </c>
      <c r="F3979" t="s">
        <v>106</v>
      </c>
      <c r="G3979" s="1">
        <v>44858</v>
      </c>
    </row>
    <row r="3980" spans="1:7" x14ac:dyDescent="0.25">
      <c r="A3980" t="s">
        <v>14134</v>
      </c>
      <c r="B3980" s="1">
        <v>44855</v>
      </c>
      <c r="C3980" t="s">
        <v>79</v>
      </c>
      <c r="D3980">
        <v>447761</v>
      </c>
      <c r="E3980" t="s">
        <v>14133</v>
      </c>
      <c r="F3980" t="s">
        <v>106</v>
      </c>
      <c r="G3980" s="1">
        <v>44858</v>
      </c>
    </row>
    <row r="3981" spans="1:7" x14ac:dyDescent="0.25">
      <c r="A3981" t="s">
        <v>14144</v>
      </c>
      <c r="B3981" s="1">
        <v>44855</v>
      </c>
      <c r="C3981" t="s">
        <v>79</v>
      </c>
      <c r="D3981">
        <v>447762</v>
      </c>
      <c r="E3981" t="s">
        <v>14143</v>
      </c>
      <c r="F3981" t="s">
        <v>106</v>
      </c>
      <c r="G3981" s="1">
        <v>44858</v>
      </c>
    </row>
    <row r="3982" spans="1:7" x14ac:dyDescent="0.25">
      <c r="A3982" t="s">
        <v>14150</v>
      </c>
      <c r="B3982" s="1">
        <v>44855</v>
      </c>
      <c r="C3982" t="s">
        <v>79</v>
      </c>
      <c r="D3982">
        <v>447763</v>
      </c>
      <c r="E3982" t="s">
        <v>14149</v>
      </c>
      <c r="F3982" t="s">
        <v>111</v>
      </c>
      <c r="G3982" s="1">
        <v>44861</v>
      </c>
    </row>
    <row r="3983" spans="1:7" x14ac:dyDescent="0.25">
      <c r="A3983" t="s">
        <v>14152</v>
      </c>
      <c r="B3983" s="1">
        <v>44855</v>
      </c>
      <c r="C3983" t="s">
        <v>79</v>
      </c>
      <c r="D3983">
        <v>447764</v>
      </c>
      <c r="E3983" t="s">
        <v>14151</v>
      </c>
      <c r="F3983" t="s">
        <v>106</v>
      </c>
      <c r="G3983" s="1">
        <v>44860</v>
      </c>
    </row>
    <row r="3984" spans="1:7" x14ac:dyDescent="0.25">
      <c r="A3984" t="s">
        <v>14162</v>
      </c>
      <c r="B3984" s="1">
        <v>44855</v>
      </c>
      <c r="C3984" t="s">
        <v>79</v>
      </c>
      <c r="D3984">
        <v>447765</v>
      </c>
      <c r="E3984" t="s">
        <v>14161</v>
      </c>
      <c r="F3984" t="s">
        <v>106</v>
      </c>
      <c r="G3984" s="1">
        <v>44858</v>
      </c>
    </row>
    <row r="3985" spans="1:7" x14ac:dyDescent="0.25">
      <c r="A3985" t="s">
        <v>13925</v>
      </c>
      <c r="B3985" s="1">
        <v>44855</v>
      </c>
      <c r="C3985" t="s">
        <v>79</v>
      </c>
      <c r="D3985">
        <v>447827</v>
      </c>
      <c r="E3985" t="s">
        <v>13924</v>
      </c>
      <c r="F3985" t="s">
        <v>106</v>
      </c>
      <c r="G3985" s="1">
        <v>44858</v>
      </c>
    </row>
    <row r="3986" spans="1:7" x14ac:dyDescent="0.25">
      <c r="A3986" t="s">
        <v>13927</v>
      </c>
      <c r="B3986" s="1">
        <v>44855</v>
      </c>
      <c r="C3986" t="s">
        <v>79</v>
      </c>
      <c r="D3986">
        <v>447828</v>
      </c>
      <c r="E3986" t="s">
        <v>13926</v>
      </c>
      <c r="F3986" t="s">
        <v>106</v>
      </c>
      <c r="G3986" s="1">
        <v>44858</v>
      </c>
    </row>
    <row r="3987" spans="1:7" x14ac:dyDescent="0.25">
      <c r="A3987" t="s">
        <v>13929</v>
      </c>
      <c r="B3987" s="1">
        <v>44855</v>
      </c>
      <c r="C3987" t="s">
        <v>79</v>
      </c>
      <c r="D3987">
        <v>447829</v>
      </c>
      <c r="E3987" t="s">
        <v>13928</v>
      </c>
      <c r="F3987" t="s">
        <v>106</v>
      </c>
      <c r="G3987" s="1">
        <v>44858</v>
      </c>
    </row>
    <row r="3988" spans="1:7" x14ac:dyDescent="0.25">
      <c r="A3988" t="s">
        <v>13935</v>
      </c>
      <c r="B3988" s="1">
        <v>44855</v>
      </c>
      <c r="C3988" t="s">
        <v>79</v>
      </c>
      <c r="D3988">
        <v>447830</v>
      </c>
      <c r="E3988" t="s">
        <v>13932</v>
      </c>
      <c r="F3988" t="s">
        <v>106</v>
      </c>
      <c r="G3988" s="1">
        <v>44858</v>
      </c>
    </row>
    <row r="3989" spans="1:7" x14ac:dyDescent="0.25">
      <c r="A3989" t="s">
        <v>13937</v>
      </c>
      <c r="B3989" s="1">
        <v>44855</v>
      </c>
      <c r="C3989" t="s">
        <v>79</v>
      </c>
      <c r="D3989">
        <v>447831</v>
      </c>
      <c r="E3989" t="s">
        <v>13936</v>
      </c>
      <c r="F3989" t="s">
        <v>106</v>
      </c>
      <c r="G3989" s="1">
        <v>44858</v>
      </c>
    </row>
    <row r="3990" spans="1:7" x14ac:dyDescent="0.25">
      <c r="A3990" t="s">
        <v>13939</v>
      </c>
      <c r="B3990" s="1">
        <v>44855</v>
      </c>
      <c r="C3990" t="s">
        <v>79</v>
      </c>
      <c r="D3990">
        <v>447832</v>
      </c>
      <c r="E3990" t="s">
        <v>13938</v>
      </c>
      <c r="F3990" t="s">
        <v>106</v>
      </c>
      <c r="G3990" s="1">
        <v>44858</v>
      </c>
    </row>
    <row r="3991" spans="1:7" x14ac:dyDescent="0.25">
      <c r="A3991" t="s">
        <v>13941</v>
      </c>
      <c r="B3991" s="1">
        <v>44855</v>
      </c>
      <c r="C3991" t="s">
        <v>79</v>
      </c>
      <c r="D3991">
        <v>447833</v>
      </c>
      <c r="E3991" t="s">
        <v>13940</v>
      </c>
      <c r="F3991" t="s">
        <v>106</v>
      </c>
      <c r="G3991" s="1">
        <v>44858</v>
      </c>
    </row>
    <row r="3992" spans="1:7" x14ac:dyDescent="0.25">
      <c r="A3992" t="s">
        <v>13947</v>
      </c>
      <c r="B3992" s="1">
        <v>44855</v>
      </c>
      <c r="C3992" t="s">
        <v>79</v>
      </c>
      <c r="D3992">
        <v>447834</v>
      </c>
      <c r="E3992" t="s">
        <v>13944</v>
      </c>
      <c r="F3992" t="s">
        <v>106</v>
      </c>
      <c r="G3992" s="1">
        <v>44858</v>
      </c>
    </row>
    <row r="3993" spans="1:7" x14ac:dyDescent="0.25">
      <c r="A3993" t="s">
        <v>13949</v>
      </c>
      <c r="B3993" s="1">
        <v>44855</v>
      </c>
      <c r="C3993" t="s">
        <v>79</v>
      </c>
      <c r="D3993">
        <v>447835</v>
      </c>
      <c r="E3993" t="s">
        <v>13948</v>
      </c>
      <c r="F3993" t="s">
        <v>106</v>
      </c>
      <c r="G3993" s="1">
        <v>44858</v>
      </c>
    </row>
    <row r="3994" spans="1:7" x14ac:dyDescent="0.25">
      <c r="A3994" t="s">
        <v>13951</v>
      </c>
      <c r="B3994" s="1">
        <v>44855</v>
      </c>
      <c r="C3994" t="s">
        <v>79</v>
      </c>
      <c r="D3994">
        <v>447836</v>
      </c>
      <c r="E3994" t="s">
        <v>13950</v>
      </c>
      <c r="F3994" t="s">
        <v>106</v>
      </c>
      <c r="G3994" s="1">
        <v>44858</v>
      </c>
    </row>
    <row r="3995" spans="1:7" x14ac:dyDescent="0.25">
      <c r="A3995" t="s">
        <v>13953</v>
      </c>
      <c r="B3995" s="1">
        <v>44855</v>
      </c>
      <c r="C3995" t="s">
        <v>79</v>
      </c>
      <c r="D3995">
        <v>447837</v>
      </c>
      <c r="E3995" t="s">
        <v>13952</v>
      </c>
      <c r="F3995" t="s">
        <v>107</v>
      </c>
      <c r="G3995" s="1">
        <v>44859</v>
      </c>
    </row>
    <row r="3996" spans="1:7" x14ac:dyDescent="0.25">
      <c r="A3996" t="s">
        <v>13956</v>
      </c>
      <c r="B3996" s="1">
        <v>44855</v>
      </c>
      <c r="C3996" t="s">
        <v>79</v>
      </c>
      <c r="D3996">
        <v>447838</v>
      </c>
      <c r="E3996" t="s">
        <v>13955</v>
      </c>
      <c r="F3996" t="s">
        <v>106</v>
      </c>
      <c r="G3996" s="1">
        <v>44858</v>
      </c>
    </row>
    <row r="3997" spans="1:7" x14ac:dyDescent="0.25">
      <c r="A3997" t="s">
        <v>13958</v>
      </c>
      <c r="B3997" s="1">
        <v>44855</v>
      </c>
      <c r="C3997" t="s">
        <v>79</v>
      </c>
      <c r="D3997">
        <v>447839</v>
      </c>
      <c r="E3997" t="s">
        <v>13957</v>
      </c>
      <c r="F3997" t="s">
        <v>106</v>
      </c>
      <c r="G3997" s="1">
        <v>44858</v>
      </c>
    </row>
    <row r="3998" spans="1:7" x14ac:dyDescent="0.25">
      <c r="A3998" t="s">
        <v>13960</v>
      </c>
      <c r="B3998" s="1">
        <v>44855</v>
      </c>
      <c r="C3998" t="s">
        <v>79</v>
      </c>
      <c r="D3998">
        <v>447840</v>
      </c>
      <c r="E3998" t="s">
        <v>13959</v>
      </c>
      <c r="F3998" t="s">
        <v>106</v>
      </c>
      <c r="G3998" s="1">
        <v>44859</v>
      </c>
    </row>
    <row r="3999" spans="1:7" x14ac:dyDescent="0.25">
      <c r="A3999" t="s">
        <v>13962</v>
      </c>
      <c r="B3999" s="1">
        <v>44855</v>
      </c>
      <c r="C3999" t="s">
        <v>79</v>
      </c>
      <c r="D3999">
        <v>447841</v>
      </c>
      <c r="E3999" t="s">
        <v>13961</v>
      </c>
      <c r="F3999" t="s">
        <v>106</v>
      </c>
      <c r="G3999" s="1">
        <v>44860</v>
      </c>
    </row>
    <row r="4000" spans="1:7" x14ac:dyDescent="0.25">
      <c r="A4000" t="s">
        <v>13964</v>
      </c>
      <c r="B4000" s="1">
        <v>44855</v>
      </c>
      <c r="C4000" t="s">
        <v>79</v>
      </c>
      <c r="D4000">
        <v>447842</v>
      </c>
      <c r="E4000" t="s">
        <v>13963</v>
      </c>
      <c r="F4000" t="s">
        <v>106</v>
      </c>
      <c r="G4000" s="1">
        <v>44858</v>
      </c>
    </row>
    <row r="4001" spans="1:7" x14ac:dyDescent="0.25">
      <c r="A4001" t="s">
        <v>13966</v>
      </c>
      <c r="B4001" s="1">
        <v>44855</v>
      </c>
      <c r="C4001" t="s">
        <v>79</v>
      </c>
      <c r="D4001">
        <v>447843</v>
      </c>
      <c r="E4001" t="s">
        <v>13965</v>
      </c>
      <c r="F4001" t="s">
        <v>106</v>
      </c>
      <c r="G4001" s="1">
        <v>44858</v>
      </c>
    </row>
    <row r="4002" spans="1:7" x14ac:dyDescent="0.25">
      <c r="A4002" t="s">
        <v>13968</v>
      </c>
      <c r="B4002" s="1">
        <v>44855</v>
      </c>
      <c r="C4002" t="s">
        <v>79</v>
      </c>
      <c r="D4002">
        <v>447844</v>
      </c>
      <c r="E4002" t="s">
        <v>13967</v>
      </c>
      <c r="F4002" t="s">
        <v>106</v>
      </c>
      <c r="G4002" s="1">
        <v>44858</v>
      </c>
    </row>
    <row r="4003" spans="1:7" x14ac:dyDescent="0.25">
      <c r="A4003" t="s">
        <v>13970</v>
      </c>
      <c r="B4003" s="1">
        <v>44855</v>
      </c>
      <c r="C4003" t="s">
        <v>79</v>
      </c>
      <c r="D4003">
        <v>447845</v>
      </c>
      <c r="E4003" t="s">
        <v>13969</v>
      </c>
      <c r="F4003" t="s">
        <v>106</v>
      </c>
      <c r="G4003" s="1">
        <v>44858</v>
      </c>
    </row>
    <row r="4004" spans="1:7" x14ac:dyDescent="0.25">
      <c r="A4004" t="s">
        <v>13972</v>
      </c>
      <c r="B4004" s="1">
        <v>44855</v>
      </c>
      <c r="C4004" t="s">
        <v>79</v>
      </c>
      <c r="D4004">
        <v>447846</v>
      </c>
      <c r="E4004" t="s">
        <v>13971</v>
      </c>
      <c r="F4004" t="s">
        <v>106</v>
      </c>
      <c r="G4004" s="1">
        <v>44858</v>
      </c>
    </row>
    <row r="4005" spans="1:7" x14ac:dyDescent="0.25">
      <c r="A4005" t="s">
        <v>13974</v>
      </c>
      <c r="B4005" s="1">
        <v>44855</v>
      </c>
      <c r="C4005" t="s">
        <v>79</v>
      </c>
      <c r="D4005">
        <v>447847</v>
      </c>
      <c r="E4005" t="s">
        <v>13973</v>
      </c>
      <c r="F4005" t="s">
        <v>106</v>
      </c>
      <c r="G4005" s="1">
        <v>44858</v>
      </c>
    </row>
    <row r="4006" spans="1:7" x14ac:dyDescent="0.25">
      <c r="A4006" t="s">
        <v>13977</v>
      </c>
      <c r="B4006" s="1">
        <v>44855</v>
      </c>
      <c r="C4006" t="s">
        <v>79</v>
      </c>
      <c r="D4006">
        <v>447848</v>
      </c>
      <c r="E4006" t="s">
        <v>13976</v>
      </c>
      <c r="F4006" t="s">
        <v>106</v>
      </c>
      <c r="G4006" s="1">
        <v>44858</v>
      </c>
    </row>
    <row r="4007" spans="1:7" x14ac:dyDescent="0.25">
      <c r="A4007" t="s">
        <v>13979</v>
      </c>
      <c r="B4007" s="1">
        <v>44855</v>
      </c>
      <c r="C4007" t="s">
        <v>79</v>
      </c>
      <c r="D4007">
        <v>447849</v>
      </c>
      <c r="E4007" t="s">
        <v>13978</v>
      </c>
      <c r="F4007" t="s">
        <v>106</v>
      </c>
      <c r="G4007" s="1">
        <v>44858</v>
      </c>
    </row>
    <row r="4008" spans="1:7" x14ac:dyDescent="0.25">
      <c r="A4008" t="s">
        <v>13981</v>
      </c>
      <c r="B4008" s="1">
        <v>44855</v>
      </c>
      <c r="C4008" t="s">
        <v>79</v>
      </c>
      <c r="D4008">
        <v>447850</v>
      </c>
      <c r="E4008" t="s">
        <v>13980</v>
      </c>
      <c r="F4008" t="s">
        <v>106</v>
      </c>
      <c r="G4008" s="1">
        <v>44860</v>
      </c>
    </row>
    <row r="4009" spans="1:7" x14ac:dyDescent="0.25">
      <c r="A4009" t="s">
        <v>13983</v>
      </c>
      <c r="B4009" s="1">
        <v>44855</v>
      </c>
      <c r="C4009" t="s">
        <v>79</v>
      </c>
      <c r="D4009">
        <v>447851</v>
      </c>
      <c r="E4009" t="s">
        <v>13982</v>
      </c>
      <c r="F4009" t="s">
        <v>106</v>
      </c>
      <c r="G4009" s="1">
        <v>44858</v>
      </c>
    </row>
    <row r="4010" spans="1:7" x14ac:dyDescent="0.25">
      <c r="A4010" t="s">
        <v>13985</v>
      </c>
      <c r="B4010" s="1">
        <v>44855</v>
      </c>
      <c r="C4010" t="s">
        <v>79</v>
      </c>
      <c r="D4010">
        <v>447852</v>
      </c>
      <c r="E4010" t="s">
        <v>13984</v>
      </c>
      <c r="F4010" t="s">
        <v>106</v>
      </c>
      <c r="G4010" s="1">
        <v>44858</v>
      </c>
    </row>
    <row r="4011" spans="1:7" x14ac:dyDescent="0.25">
      <c r="A4011" t="s">
        <v>13990</v>
      </c>
      <c r="B4011" s="1">
        <v>44855</v>
      </c>
      <c r="C4011" t="s">
        <v>79</v>
      </c>
      <c r="D4011">
        <v>447853</v>
      </c>
      <c r="E4011" t="s">
        <v>13988</v>
      </c>
      <c r="F4011" t="s">
        <v>106</v>
      </c>
      <c r="G4011" s="1">
        <v>44858</v>
      </c>
    </row>
    <row r="4012" spans="1:7" x14ac:dyDescent="0.25">
      <c r="A4012" t="s">
        <v>13992</v>
      </c>
      <c r="B4012" s="1">
        <v>44855</v>
      </c>
      <c r="C4012" t="s">
        <v>79</v>
      </c>
      <c r="D4012">
        <v>447854</v>
      </c>
      <c r="E4012" t="s">
        <v>13991</v>
      </c>
      <c r="F4012" t="s">
        <v>281</v>
      </c>
      <c r="G4012" s="1">
        <v>44862</v>
      </c>
    </row>
    <row r="4013" spans="1:7" x14ac:dyDescent="0.25">
      <c r="A4013" t="s">
        <v>13994</v>
      </c>
      <c r="B4013" s="1">
        <v>44855</v>
      </c>
      <c r="C4013" t="s">
        <v>79</v>
      </c>
      <c r="D4013">
        <v>447855</v>
      </c>
      <c r="E4013" t="s">
        <v>13993</v>
      </c>
      <c r="F4013" t="s">
        <v>106</v>
      </c>
      <c r="G4013" s="1">
        <v>44858</v>
      </c>
    </row>
    <row r="4014" spans="1:7" x14ac:dyDescent="0.25">
      <c r="A4014" t="s">
        <v>13996</v>
      </c>
      <c r="B4014" s="1">
        <v>44855</v>
      </c>
      <c r="C4014" t="s">
        <v>79</v>
      </c>
      <c r="D4014">
        <v>447856</v>
      </c>
      <c r="E4014" t="s">
        <v>13995</v>
      </c>
      <c r="F4014" t="s">
        <v>106</v>
      </c>
      <c r="G4014" s="1">
        <v>44858</v>
      </c>
    </row>
    <row r="4015" spans="1:7" x14ac:dyDescent="0.25">
      <c r="A4015" t="s">
        <v>13998</v>
      </c>
      <c r="B4015" s="1">
        <v>44855</v>
      </c>
      <c r="C4015" t="s">
        <v>79</v>
      </c>
      <c r="D4015">
        <v>447857</v>
      </c>
      <c r="E4015" t="s">
        <v>13997</v>
      </c>
      <c r="F4015" t="s">
        <v>106</v>
      </c>
      <c r="G4015" s="1">
        <v>44858</v>
      </c>
    </row>
    <row r="4016" spans="1:7" x14ac:dyDescent="0.25">
      <c r="A4016" t="s">
        <v>14000</v>
      </c>
      <c r="B4016" s="1">
        <v>44855</v>
      </c>
      <c r="C4016" t="s">
        <v>79</v>
      </c>
      <c r="D4016">
        <v>447858</v>
      </c>
      <c r="E4016" t="s">
        <v>13999</v>
      </c>
      <c r="F4016" t="s">
        <v>106</v>
      </c>
      <c r="G4016" s="1">
        <v>44860</v>
      </c>
    </row>
    <row r="4017" spans="1:7" x14ac:dyDescent="0.25">
      <c r="A4017" t="s">
        <v>14002</v>
      </c>
      <c r="B4017" s="1">
        <v>44855</v>
      </c>
      <c r="C4017" t="s">
        <v>79</v>
      </c>
      <c r="D4017">
        <v>447859</v>
      </c>
      <c r="E4017" t="s">
        <v>14001</v>
      </c>
      <c r="F4017" t="s">
        <v>106</v>
      </c>
      <c r="G4017" s="1">
        <v>44858</v>
      </c>
    </row>
    <row r="4018" spans="1:7" x14ac:dyDescent="0.25">
      <c r="A4018" t="s">
        <v>14004</v>
      </c>
      <c r="B4018" s="1">
        <v>44855</v>
      </c>
      <c r="C4018" t="s">
        <v>79</v>
      </c>
      <c r="D4018">
        <v>447860</v>
      </c>
      <c r="E4018" t="s">
        <v>14003</v>
      </c>
      <c r="F4018" t="s">
        <v>106</v>
      </c>
      <c r="G4018" s="1">
        <v>44858</v>
      </c>
    </row>
    <row r="4019" spans="1:7" x14ac:dyDescent="0.25">
      <c r="A4019" t="s">
        <v>14006</v>
      </c>
      <c r="B4019" s="1">
        <v>44855</v>
      </c>
      <c r="C4019" t="s">
        <v>79</v>
      </c>
      <c r="D4019">
        <v>447861</v>
      </c>
      <c r="E4019" t="s">
        <v>14005</v>
      </c>
      <c r="F4019" t="s">
        <v>106</v>
      </c>
      <c r="G4019" s="1">
        <v>44858</v>
      </c>
    </row>
    <row r="4020" spans="1:7" x14ac:dyDescent="0.25">
      <c r="A4020" t="s">
        <v>14008</v>
      </c>
      <c r="B4020" s="1">
        <v>44855</v>
      </c>
      <c r="C4020" t="s">
        <v>79</v>
      </c>
      <c r="D4020">
        <v>447862</v>
      </c>
      <c r="E4020" t="s">
        <v>14007</v>
      </c>
      <c r="F4020" t="s">
        <v>106</v>
      </c>
      <c r="G4020" s="1">
        <v>44858</v>
      </c>
    </row>
    <row r="4021" spans="1:7" x14ac:dyDescent="0.25">
      <c r="A4021" t="s">
        <v>14010</v>
      </c>
      <c r="B4021" s="1">
        <v>44855</v>
      </c>
      <c r="C4021" t="s">
        <v>79</v>
      </c>
      <c r="D4021">
        <v>447863</v>
      </c>
      <c r="E4021" t="s">
        <v>14009</v>
      </c>
      <c r="F4021" t="s">
        <v>106</v>
      </c>
      <c r="G4021" s="1">
        <v>44859</v>
      </c>
    </row>
    <row r="4022" spans="1:7" x14ac:dyDescent="0.25">
      <c r="A4022" t="s">
        <v>14012</v>
      </c>
      <c r="B4022" s="1">
        <v>44855</v>
      </c>
      <c r="C4022" t="s">
        <v>79</v>
      </c>
      <c r="D4022">
        <v>447864</v>
      </c>
      <c r="E4022" t="s">
        <v>14011</v>
      </c>
      <c r="F4022" t="s">
        <v>106</v>
      </c>
      <c r="G4022" s="1">
        <v>44859</v>
      </c>
    </row>
    <row r="4023" spans="1:7" x14ac:dyDescent="0.25">
      <c r="A4023" t="s">
        <v>14014</v>
      </c>
      <c r="B4023" s="1">
        <v>44855</v>
      </c>
      <c r="C4023" t="s">
        <v>79</v>
      </c>
      <c r="D4023">
        <v>447865</v>
      </c>
      <c r="E4023" t="s">
        <v>14013</v>
      </c>
      <c r="F4023" t="s">
        <v>106</v>
      </c>
      <c r="G4023" s="1">
        <v>44858</v>
      </c>
    </row>
    <row r="4024" spans="1:7" x14ac:dyDescent="0.25">
      <c r="A4024" t="s">
        <v>14016</v>
      </c>
      <c r="B4024" s="1">
        <v>44855</v>
      </c>
      <c r="C4024" t="s">
        <v>79</v>
      </c>
      <c r="D4024">
        <v>447866</v>
      </c>
      <c r="E4024" t="s">
        <v>14015</v>
      </c>
      <c r="F4024" t="s">
        <v>106</v>
      </c>
      <c r="G4024" s="1">
        <v>44859</v>
      </c>
    </row>
    <row r="4025" spans="1:7" x14ac:dyDescent="0.25">
      <c r="A4025" t="s">
        <v>14018</v>
      </c>
      <c r="B4025" s="1">
        <v>44855</v>
      </c>
      <c r="C4025" t="s">
        <v>79</v>
      </c>
      <c r="D4025">
        <v>447867</v>
      </c>
      <c r="E4025" t="s">
        <v>14017</v>
      </c>
      <c r="F4025" t="s">
        <v>106</v>
      </c>
      <c r="G4025" s="1">
        <v>44859</v>
      </c>
    </row>
    <row r="4026" spans="1:7" x14ac:dyDescent="0.25">
      <c r="A4026" t="s">
        <v>14020</v>
      </c>
      <c r="B4026" s="1">
        <v>44855</v>
      </c>
      <c r="C4026" t="s">
        <v>79</v>
      </c>
      <c r="D4026">
        <v>447868</v>
      </c>
      <c r="E4026" t="s">
        <v>14019</v>
      </c>
      <c r="F4026" t="s">
        <v>106</v>
      </c>
      <c r="G4026" s="1">
        <v>44858</v>
      </c>
    </row>
    <row r="4027" spans="1:7" x14ac:dyDescent="0.25">
      <c r="A4027" t="s">
        <v>14023</v>
      </c>
      <c r="B4027" s="1">
        <v>44855</v>
      </c>
      <c r="C4027" t="s">
        <v>79</v>
      </c>
      <c r="D4027">
        <v>447869</v>
      </c>
      <c r="E4027" t="s">
        <v>14021</v>
      </c>
      <c r="F4027" t="s">
        <v>106</v>
      </c>
      <c r="G4027" s="1">
        <v>44860</v>
      </c>
    </row>
    <row r="4028" spans="1:7" x14ac:dyDescent="0.25">
      <c r="A4028" t="s">
        <v>14025</v>
      </c>
      <c r="B4028" s="1">
        <v>44855</v>
      </c>
      <c r="C4028" t="s">
        <v>79</v>
      </c>
      <c r="D4028">
        <v>447870</v>
      </c>
      <c r="E4028" t="s">
        <v>14024</v>
      </c>
      <c r="F4028" t="s">
        <v>106</v>
      </c>
      <c r="G4028" s="1">
        <v>44858</v>
      </c>
    </row>
    <row r="4029" spans="1:7" x14ac:dyDescent="0.25">
      <c r="A4029" t="s">
        <v>14027</v>
      </c>
      <c r="B4029" s="1">
        <v>44855</v>
      </c>
      <c r="C4029" t="s">
        <v>79</v>
      </c>
      <c r="D4029">
        <v>447871</v>
      </c>
      <c r="E4029" t="s">
        <v>14026</v>
      </c>
      <c r="F4029" t="s">
        <v>106</v>
      </c>
      <c r="G4029" s="1">
        <v>44858</v>
      </c>
    </row>
    <row r="4030" spans="1:7" x14ac:dyDescent="0.25">
      <c r="A4030" t="s">
        <v>14029</v>
      </c>
      <c r="B4030" s="1">
        <v>44855</v>
      </c>
      <c r="C4030" t="s">
        <v>79</v>
      </c>
      <c r="D4030">
        <v>447872</v>
      </c>
      <c r="E4030" t="s">
        <v>14028</v>
      </c>
      <c r="F4030" t="s">
        <v>106</v>
      </c>
      <c r="G4030" s="1">
        <v>44858</v>
      </c>
    </row>
    <row r="4031" spans="1:7" x14ac:dyDescent="0.25">
      <c r="A4031" t="s">
        <v>14031</v>
      </c>
      <c r="B4031" s="1">
        <v>44855</v>
      </c>
      <c r="C4031" t="s">
        <v>79</v>
      </c>
      <c r="D4031">
        <v>447873</v>
      </c>
      <c r="E4031" t="s">
        <v>14030</v>
      </c>
      <c r="F4031" t="s">
        <v>107</v>
      </c>
      <c r="G4031" s="1">
        <v>44865</v>
      </c>
    </row>
    <row r="4032" spans="1:7" x14ac:dyDescent="0.25">
      <c r="A4032" t="s">
        <v>14067</v>
      </c>
      <c r="B4032" s="1">
        <v>44855</v>
      </c>
      <c r="C4032" t="s">
        <v>79</v>
      </c>
      <c r="D4032">
        <v>447879</v>
      </c>
      <c r="E4032" t="s">
        <v>14066</v>
      </c>
      <c r="F4032" t="s">
        <v>106</v>
      </c>
      <c r="G4032" s="1">
        <v>44861</v>
      </c>
    </row>
    <row r="4033" spans="1:7" x14ac:dyDescent="0.25">
      <c r="A4033" t="s">
        <v>14217</v>
      </c>
      <c r="B4033" s="1">
        <v>44855</v>
      </c>
      <c r="C4033" t="s">
        <v>79</v>
      </c>
      <c r="D4033">
        <v>447971</v>
      </c>
      <c r="E4033" t="s">
        <v>14216</v>
      </c>
      <c r="F4033" t="s">
        <v>106</v>
      </c>
      <c r="G4033" s="1">
        <v>44855</v>
      </c>
    </row>
    <row r="4034" spans="1:7" x14ac:dyDescent="0.25">
      <c r="A4034" t="s">
        <v>14219</v>
      </c>
      <c r="B4034" s="1">
        <v>44855</v>
      </c>
      <c r="C4034" t="s">
        <v>79</v>
      </c>
      <c r="D4034">
        <v>447972</v>
      </c>
      <c r="E4034" t="s">
        <v>14218</v>
      </c>
      <c r="F4034" t="s">
        <v>106</v>
      </c>
      <c r="G4034" s="1">
        <v>44855</v>
      </c>
    </row>
    <row r="4035" spans="1:7" x14ac:dyDescent="0.25">
      <c r="A4035" t="s">
        <v>14221</v>
      </c>
      <c r="B4035" s="1">
        <v>44855</v>
      </c>
      <c r="C4035" t="s">
        <v>79</v>
      </c>
      <c r="D4035">
        <v>447973</v>
      </c>
      <c r="E4035" t="s">
        <v>14220</v>
      </c>
      <c r="F4035" t="s">
        <v>106</v>
      </c>
      <c r="G4035" s="1">
        <v>44855</v>
      </c>
    </row>
    <row r="4036" spans="1:7" x14ac:dyDescent="0.25">
      <c r="A4036" t="s">
        <v>14223</v>
      </c>
      <c r="B4036" s="1">
        <v>44855</v>
      </c>
      <c r="C4036" t="s">
        <v>79</v>
      </c>
      <c r="D4036">
        <v>447974</v>
      </c>
      <c r="E4036" t="s">
        <v>14222</v>
      </c>
      <c r="F4036" t="s">
        <v>106</v>
      </c>
      <c r="G4036" s="1">
        <v>44855</v>
      </c>
    </row>
    <row r="4037" spans="1:7" x14ac:dyDescent="0.25">
      <c r="A4037" t="s">
        <v>14225</v>
      </c>
      <c r="B4037" s="1">
        <v>44855</v>
      </c>
      <c r="C4037" t="s">
        <v>79</v>
      </c>
      <c r="D4037">
        <v>447975</v>
      </c>
      <c r="E4037" t="s">
        <v>14224</v>
      </c>
      <c r="F4037" t="s">
        <v>106</v>
      </c>
      <c r="G4037" s="1">
        <v>44855</v>
      </c>
    </row>
    <row r="4038" spans="1:7" x14ac:dyDescent="0.25">
      <c r="A4038" t="s">
        <v>14227</v>
      </c>
      <c r="B4038" s="1">
        <v>44855</v>
      </c>
      <c r="C4038" t="s">
        <v>79</v>
      </c>
      <c r="D4038">
        <v>447976</v>
      </c>
      <c r="E4038" t="s">
        <v>14226</v>
      </c>
      <c r="F4038" t="s">
        <v>106</v>
      </c>
      <c r="G4038" s="1">
        <v>44855</v>
      </c>
    </row>
    <row r="4039" spans="1:7" x14ac:dyDescent="0.25">
      <c r="A4039" t="s">
        <v>14229</v>
      </c>
      <c r="B4039" s="1">
        <v>44855</v>
      </c>
      <c r="C4039" t="s">
        <v>79</v>
      </c>
      <c r="D4039">
        <v>447977</v>
      </c>
      <c r="E4039" t="s">
        <v>14228</v>
      </c>
      <c r="F4039" t="s">
        <v>106</v>
      </c>
      <c r="G4039" s="1">
        <v>44855</v>
      </c>
    </row>
    <row r="4040" spans="1:7" x14ac:dyDescent="0.25">
      <c r="A4040" t="s">
        <v>14231</v>
      </c>
      <c r="B4040" s="1">
        <v>44855</v>
      </c>
      <c r="C4040" t="s">
        <v>79</v>
      </c>
      <c r="D4040">
        <v>447978</v>
      </c>
      <c r="E4040" t="s">
        <v>14230</v>
      </c>
      <c r="F4040" t="s">
        <v>106</v>
      </c>
      <c r="G4040" s="1">
        <v>44855</v>
      </c>
    </row>
    <row r="4041" spans="1:7" x14ac:dyDescent="0.25">
      <c r="A4041" t="s">
        <v>14233</v>
      </c>
      <c r="B4041" s="1">
        <v>44855</v>
      </c>
      <c r="C4041" t="s">
        <v>79</v>
      </c>
      <c r="D4041">
        <v>447979</v>
      </c>
      <c r="E4041" t="s">
        <v>14232</v>
      </c>
      <c r="F4041" t="s">
        <v>106</v>
      </c>
      <c r="G4041" s="1">
        <v>44855</v>
      </c>
    </row>
    <row r="4042" spans="1:7" x14ac:dyDescent="0.25">
      <c r="A4042" t="s">
        <v>14235</v>
      </c>
      <c r="B4042" s="1">
        <v>44855</v>
      </c>
      <c r="C4042" t="s">
        <v>79</v>
      </c>
      <c r="D4042">
        <v>447980</v>
      </c>
      <c r="E4042" t="s">
        <v>14234</v>
      </c>
      <c r="F4042" t="s">
        <v>106</v>
      </c>
      <c r="G4042" s="1">
        <v>44855</v>
      </c>
    </row>
    <row r="4043" spans="1:7" x14ac:dyDescent="0.25">
      <c r="A4043" t="s">
        <v>14237</v>
      </c>
      <c r="B4043" s="1">
        <v>44855</v>
      </c>
      <c r="C4043" t="s">
        <v>79</v>
      </c>
      <c r="D4043">
        <v>447981</v>
      </c>
      <c r="E4043" t="s">
        <v>14236</v>
      </c>
      <c r="F4043" t="s">
        <v>106</v>
      </c>
      <c r="G4043" s="1">
        <v>44855</v>
      </c>
    </row>
    <row r="4044" spans="1:7" x14ac:dyDescent="0.25">
      <c r="A4044" t="s">
        <v>14239</v>
      </c>
      <c r="B4044" s="1">
        <v>44855</v>
      </c>
      <c r="C4044" t="s">
        <v>79</v>
      </c>
      <c r="D4044">
        <v>447982</v>
      </c>
      <c r="E4044" t="s">
        <v>14238</v>
      </c>
      <c r="F4044" t="s">
        <v>106</v>
      </c>
      <c r="G4044" s="1">
        <v>44855</v>
      </c>
    </row>
    <row r="4045" spans="1:7" x14ac:dyDescent="0.25">
      <c r="A4045" t="s">
        <v>14241</v>
      </c>
      <c r="B4045" s="1">
        <v>44855</v>
      </c>
      <c r="C4045" t="s">
        <v>79</v>
      </c>
      <c r="D4045">
        <v>447983</v>
      </c>
      <c r="E4045" t="s">
        <v>14240</v>
      </c>
      <c r="F4045" t="s">
        <v>106</v>
      </c>
      <c r="G4045" s="1">
        <v>44855</v>
      </c>
    </row>
    <row r="4046" spans="1:7" x14ac:dyDescent="0.25">
      <c r="A4046" t="s">
        <v>14243</v>
      </c>
      <c r="B4046" s="1">
        <v>44855</v>
      </c>
      <c r="C4046" t="s">
        <v>79</v>
      </c>
      <c r="D4046">
        <v>447984</v>
      </c>
      <c r="E4046" t="s">
        <v>14242</v>
      </c>
      <c r="F4046" t="s">
        <v>106</v>
      </c>
      <c r="G4046" s="1">
        <v>44855</v>
      </c>
    </row>
    <row r="4047" spans="1:7" x14ac:dyDescent="0.25">
      <c r="A4047" t="s">
        <v>14245</v>
      </c>
      <c r="B4047" s="1">
        <v>44855</v>
      </c>
      <c r="C4047" t="s">
        <v>79</v>
      </c>
      <c r="D4047">
        <v>447985</v>
      </c>
      <c r="E4047" t="s">
        <v>14244</v>
      </c>
      <c r="F4047" t="s">
        <v>106</v>
      </c>
      <c r="G4047" s="1">
        <v>44855</v>
      </c>
    </row>
    <row r="4048" spans="1:7" x14ac:dyDescent="0.25">
      <c r="A4048" t="s">
        <v>14247</v>
      </c>
      <c r="B4048" s="1">
        <v>44855</v>
      </c>
      <c r="C4048" t="s">
        <v>79</v>
      </c>
      <c r="D4048">
        <v>447986</v>
      </c>
      <c r="E4048" t="s">
        <v>14246</v>
      </c>
      <c r="F4048" t="s">
        <v>106</v>
      </c>
      <c r="G4048" s="1">
        <v>44855</v>
      </c>
    </row>
    <row r="4049" spans="1:7" x14ac:dyDescent="0.25">
      <c r="A4049" t="s">
        <v>14249</v>
      </c>
      <c r="B4049" s="1">
        <v>44855</v>
      </c>
      <c r="C4049" t="s">
        <v>79</v>
      </c>
      <c r="D4049">
        <v>447987</v>
      </c>
      <c r="E4049" t="s">
        <v>14248</v>
      </c>
      <c r="F4049" t="s">
        <v>106</v>
      </c>
      <c r="G4049" s="1">
        <v>44855</v>
      </c>
    </row>
    <row r="4050" spans="1:7" x14ac:dyDescent="0.25">
      <c r="A4050" t="s">
        <v>14251</v>
      </c>
      <c r="B4050" s="1">
        <v>44855</v>
      </c>
      <c r="C4050" t="s">
        <v>79</v>
      </c>
      <c r="D4050">
        <v>447988</v>
      </c>
      <c r="E4050" t="s">
        <v>14250</v>
      </c>
      <c r="F4050" t="s">
        <v>106</v>
      </c>
      <c r="G4050" s="1">
        <v>44855</v>
      </c>
    </row>
    <row r="4051" spans="1:7" x14ac:dyDescent="0.25">
      <c r="A4051" t="s">
        <v>14253</v>
      </c>
      <c r="B4051" s="1">
        <v>44855</v>
      </c>
      <c r="C4051" t="s">
        <v>79</v>
      </c>
      <c r="D4051">
        <v>447989</v>
      </c>
      <c r="E4051" t="s">
        <v>14252</v>
      </c>
      <c r="F4051" t="s">
        <v>106</v>
      </c>
      <c r="G4051" s="1">
        <v>44855</v>
      </c>
    </row>
    <row r="4052" spans="1:7" x14ac:dyDescent="0.25">
      <c r="A4052" t="s">
        <v>14255</v>
      </c>
      <c r="B4052" s="1">
        <v>44855</v>
      </c>
      <c r="C4052" t="s">
        <v>79</v>
      </c>
      <c r="D4052">
        <v>447990</v>
      </c>
      <c r="E4052" t="s">
        <v>14254</v>
      </c>
      <c r="F4052" t="s">
        <v>106</v>
      </c>
      <c r="G4052" s="1">
        <v>44855</v>
      </c>
    </row>
    <row r="4053" spans="1:7" x14ac:dyDescent="0.25">
      <c r="A4053" t="s">
        <v>14257</v>
      </c>
      <c r="B4053" s="1">
        <v>44855</v>
      </c>
      <c r="C4053" t="s">
        <v>79</v>
      </c>
      <c r="D4053">
        <v>447991</v>
      </c>
      <c r="E4053" t="s">
        <v>14256</v>
      </c>
      <c r="F4053" t="s">
        <v>106</v>
      </c>
      <c r="G4053" s="1">
        <v>44855</v>
      </c>
    </row>
    <row r="4054" spans="1:7" x14ac:dyDescent="0.25">
      <c r="A4054" t="s">
        <v>14259</v>
      </c>
      <c r="B4054" s="1">
        <v>44855</v>
      </c>
      <c r="C4054" t="s">
        <v>79</v>
      </c>
      <c r="D4054">
        <v>447992</v>
      </c>
      <c r="E4054" t="s">
        <v>14258</v>
      </c>
      <c r="F4054" t="s">
        <v>106</v>
      </c>
      <c r="G4054" s="1">
        <v>44855</v>
      </c>
    </row>
    <row r="4055" spans="1:7" x14ac:dyDescent="0.25">
      <c r="A4055" t="s">
        <v>14261</v>
      </c>
      <c r="B4055" s="1">
        <v>44855</v>
      </c>
      <c r="C4055" t="s">
        <v>79</v>
      </c>
      <c r="D4055">
        <v>447993</v>
      </c>
      <c r="E4055" t="s">
        <v>14260</v>
      </c>
      <c r="F4055" t="s">
        <v>106</v>
      </c>
      <c r="G4055" s="1">
        <v>44855</v>
      </c>
    </row>
    <row r="4056" spans="1:7" x14ac:dyDescent="0.25">
      <c r="A4056" t="s">
        <v>14263</v>
      </c>
      <c r="B4056" s="1">
        <v>44855</v>
      </c>
      <c r="C4056" t="s">
        <v>79</v>
      </c>
      <c r="D4056">
        <v>447994</v>
      </c>
      <c r="E4056" t="s">
        <v>14262</v>
      </c>
      <c r="F4056" t="s">
        <v>106</v>
      </c>
      <c r="G4056" s="1">
        <v>44855</v>
      </c>
    </row>
    <row r="4057" spans="1:7" x14ac:dyDescent="0.25">
      <c r="A4057" t="s">
        <v>14265</v>
      </c>
      <c r="B4057" s="1">
        <v>44855</v>
      </c>
      <c r="C4057" t="s">
        <v>79</v>
      </c>
      <c r="D4057">
        <v>447995</v>
      </c>
      <c r="E4057" t="s">
        <v>14264</v>
      </c>
      <c r="F4057" t="s">
        <v>106</v>
      </c>
      <c r="G4057" s="1">
        <v>44855</v>
      </c>
    </row>
    <row r="4058" spans="1:7" x14ac:dyDescent="0.25">
      <c r="A4058" t="s">
        <v>14267</v>
      </c>
      <c r="B4058" s="1">
        <v>44855</v>
      </c>
      <c r="C4058" t="s">
        <v>79</v>
      </c>
      <c r="D4058">
        <v>447996</v>
      </c>
      <c r="E4058" t="s">
        <v>14266</v>
      </c>
      <c r="F4058" t="s">
        <v>106</v>
      </c>
      <c r="G4058" s="1">
        <v>44855</v>
      </c>
    </row>
    <row r="4059" spans="1:7" x14ac:dyDescent="0.25">
      <c r="A4059" t="s">
        <v>14269</v>
      </c>
      <c r="B4059" s="1">
        <v>44855</v>
      </c>
      <c r="C4059" t="s">
        <v>79</v>
      </c>
      <c r="D4059">
        <v>447997</v>
      </c>
      <c r="E4059" t="s">
        <v>14268</v>
      </c>
      <c r="F4059" t="s">
        <v>106</v>
      </c>
      <c r="G4059" s="1">
        <v>44855</v>
      </c>
    </row>
    <row r="4060" spans="1:7" x14ac:dyDescent="0.25">
      <c r="A4060" t="s">
        <v>14271</v>
      </c>
      <c r="B4060" s="1">
        <v>44855</v>
      </c>
      <c r="C4060" t="s">
        <v>79</v>
      </c>
      <c r="D4060">
        <v>447998</v>
      </c>
      <c r="E4060" t="s">
        <v>14270</v>
      </c>
      <c r="F4060" t="s">
        <v>106</v>
      </c>
      <c r="G4060" s="1">
        <v>44855</v>
      </c>
    </row>
    <row r="4061" spans="1:7" x14ac:dyDescent="0.25">
      <c r="A4061" t="s">
        <v>3046</v>
      </c>
      <c r="B4061" s="1">
        <v>44855</v>
      </c>
      <c r="C4061" t="s">
        <v>79</v>
      </c>
      <c r="D4061">
        <v>448007</v>
      </c>
      <c r="E4061" t="s">
        <v>3045</v>
      </c>
      <c r="F4061" t="s">
        <v>111</v>
      </c>
      <c r="G4061" s="1">
        <v>44861</v>
      </c>
    </row>
    <row r="4062" spans="1:7" x14ac:dyDescent="0.25">
      <c r="A4062" t="s">
        <v>3059</v>
      </c>
      <c r="B4062" s="1">
        <v>44855</v>
      </c>
      <c r="C4062" t="s">
        <v>79</v>
      </c>
      <c r="D4062">
        <v>448008</v>
      </c>
      <c r="E4062" t="s">
        <v>3058</v>
      </c>
      <c r="F4062" t="s">
        <v>106</v>
      </c>
      <c r="G4062" s="1">
        <v>44858</v>
      </c>
    </row>
    <row r="4063" spans="1:7" x14ac:dyDescent="0.25">
      <c r="A4063" t="s">
        <v>3080</v>
      </c>
      <c r="B4063" s="1">
        <v>44855</v>
      </c>
      <c r="C4063" t="s">
        <v>79</v>
      </c>
      <c r="D4063">
        <v>448009</v>
      </c>
      <c r="E4063" t="s">
        <v>3079</v>
      </c>
      <c r="F4063" t="s">
        <v>106</v>
      </c>
      <c r="G4063" s="1">
        <v>44858</v>
      </c>
    </row>
    <row r="4064" spans="1:7" x14ac:dyDescent="0.25">
      <c r="A4064" t="s">
        <v>14503</v>
      </c>
      <c r="B4064" s="1">
        <v>44858</v>
      </c>
      <c r="C4064" t="s">
        <v>79</v>
      </c>
      <c r="D4064">
        <v>448282</v>
      </c>
      <c r="E4064" t="s">
        <v>14502</v>
      </c>
      <c r="F4064" t="s">
        <v>106</v>
      </c>
      <c r="G4064" s="1">
        <v>44858</v>
      </c>
    </row>
    <row r="4065" spans="1:7" x14ac:dyDescent="0.25">
      <c r="A4065" t="s">
        <v>14521</v>
      </c>
      <c r="B4065" s="1">
        <v>44858</v>
      </c>
      <c r="C4065" t="s">
        <v>79</v>
      </c>
      <c r="D4065">
        <v>448283</v>
      </c>
      <c r="E4065" t="s">
        <v>14519</v>
      </c>
      <c r="F4065" t="s">
        <v>106</v>
      </c>
      <c r="G4065" s="1">
        <v>44858</v>
      </c>
    </row>
    <row r="4066" spans="1:7" x14ac:dyDescent="0.25">
      <c r="A4066" t="s">
        <v>14543</v>
      </c>
      <c r="B4066" s="1">
        <v>44858</v>
      </c>
      <c r="C4066" t="s">
        <v>79</v>
      </c>
      <c r="D4066">
        <v>448284</v>
      </c>
      <c r="E4066" t="s">
        <v>14542</v>
      </c>
      <c r="F4066" t="s">
        <v>106</v>
      </c>
      <c r="G4066" s="1">
        <v>44859</v>
      </c>
    </row>
    <row r="4067" spans="1:7" x14ac:dyDescent="0.25">
      <c r="A4067" t="s">
        <v>14546</v>
      </c>
      <c r="B4067" s="1">
        <v>44858</v>
      </c>
      <c r="C4067" t="s">
        <v>79</v>
      </c>
      <c r="D4067">
        <v>448285</v>
      </c>
      <c r="E4067" t="s">
        <v>14545</v>
      </c>
      <c r="F4067" t="s">
        <v>106</v>
      </c>
      <c r="G4067" s="1">
        <v>44858</v>
      </c>
    </row>
    <row r="4068" spans="1:7" x14ac:dyDescent="0.25">
      <c r="A4068" t="s">
        <v>14561</v>
      </c>
      <c r="B4068" s="1">
        <v>44858</v>
      </c>
      <c r="C4068" t="s">
        <v>79</v>
      </c>
      <c r="D4068">
        <v>448286</v>
      </c>
      <c r="E4068" t="s">
        <v>14558</v>
      </c>
      <c r="F4068" t="s">
        <v>468</v>
      </c>
      <c r="G4068" s="1">
        <v>44858</v>
      </c>
    </row>
    <row r="4069" spans="1:7" x14ac:dyDescent="0.25">
      <c r="A4069" t="s">
        <v>14567</v>
      </c>
      <c r="B4069" s="1">
        <v>44858</v>
      </c>
      <c r="C4069" t="s">
        <v>79</v>
      </c>
      <c r="D4069">
        <v>448287</v>
      </c>
      <c r="E4069" t="s">
        <v>14566</v>
      </c>
      <c r="F4069" t="s">
        <v>106</v>
      </c>
      <c r="G4069" s="1">
        <v>44858</v>
      </c>
    </row>
    <row r="4070" spans="1:7" x14ac:dyDescent="0.25">
      <c r="A4070" t="s">
        <v>14580</v>
      </c>
      <c r="B4070" s="1">
        <v>44858</v>
      </c>
      <c r="C4070" t="s">
        <v>79</v>
      </c>
      <c r="D4070">
        <v>448288</v>
      </c>
      <c r="E4070" t="s">
        <v>14579</v>
      </c>
      <c r="F4070" t="s">
        <v>106</v>
      </c>
      <c r="G4070" s="1">
        <v>44858</v>
      </c>
    </row>
    <row r="4071" spans="1:7" x14ac:dyDescent="0.25">
      <c r="A4071" t="s">
        <v>14593</v>
      </c>
      <c r="B4071" s="1">
        <v>44858</v>
      </c>
      <c r="C4071" t="s">
        <v>79</v>
      </c>
      <c r="D4071">
        <v>448289</v>
      </c>
      <c r="E4071" t="s">
        <v>14592</v>
      </c>
      <c r="F4071" t="s">
        <v>106</v>
      </c>
      <c r="G4071" s="1">
        <v>44858</v>
      </c>
    </row>
    <row r="4072" spans="1:7" x14ac:dyDescent="0.25">
      <c r="A4072" t="s">
        <v>14597</v>
      </c>
      <c r="B4072" s="1">
        <v>44858</v>
      </c>
      <c r="C4072" t="s">
        <v>79</v>
      </c>
      <c r="D4072">
        <v>448290</v>
      </c>
      <c r="E4072" t="s">
        <v>14596</v>
      </c>
      <c r="F4072" t="s">
        <v>106</v>
      </c>
      <c r="G4072" s="1">
        <v>44858</v>
      </c>
    </row>
    <row r="4073" spans="1:7" x14ac:dyDescent="0.25">
      <c r="A4073" t="s">
        <v>14599</v>
      </c>
      <c r="B4073" s="1">
        <v>44858</v>
      </c>
      <c r="C4073" t="s">
        <v>79</v>
      </c>
      <c r="D4073">
        <v>448291</v>
      </c>
      <c r="E4073" t="s">
        <v>14598</v>
      </c>
      <c r="F4073" t="s">
        <v>106</v>
      </c>
      <c r="G4073" s="1">
        <v>44858</v>
      </c>
    </row>
    <row r="4074" spans="1:7" x14ac:dyDescent="0.25">
      <c r="A4074" t="s">
        <v>14601</v>
      </c>
      <c r="B4074" s="1">
        <v>44858</v>
      </c>
      <c r="C4074" t="s">
        <v>79</v>
      </c>
      <c r="D4074">
        <v>448292</v>
      </c>
      <c r="E4074" t="s">
        <v>14600</v>
      </c>
      <c r="F4074" t="s">
        <v>106</v>
      </c>
      <c r="G4074" s="1">
        <v>44858</v>
      </c>
    </row>
    <row r="4075" spans="1:7" x14ac:dyDescent="0.25">
      <c r="A4075" t="s">
        <v>14603</v>
      </c>
      <c r="B4075" s="1">
        <v>44858</v>
      </c>
      <c r="C4075" t="s">
        <v>79</v>
      </c>
      <c r="D4075">
        <v>448293</v>
      </c>
      <c r="E4075" t="s">
        <v>14602</v>
      </c>
      <c r="F4075" t="s">
        <v>106</v>
      </c>
      <c r="G4075" s="1">
        <v>44858</v>
      </c>
    </row>
    <row r="4076" spans="1:7" x14ac:dyDescent="0.25">
      <c r="A4076" t="s">
        <v>14615</v>
      </c>
      <c r="B4076" s="1">
        <v>44858</v>
      </c>
      <c r="C4076" t="s">
        <v>79</v>
      </c>
      <c r="D4076">
        <v>448294</v>
      </c>
      <c r="E4076" t="s">
        <v>14614</v>
      </c>
      <c r="F4076" t="s">
        <v>106</v>
      </c>
      <c r="G4076" s="1">
        <v>44858</v>
      </c>
    </row>
    <row r="4077" spans="1:7" x14ac:dyDescent="0.25">
      <c r="A4077" t="s">
        <v>14625</v>
      </c>
      <c r="B4077" s="1">
        <v>44858</v>
      </c>
      <c r="C4077" t="s">
        <v>79</v>
      </c>
      <c r="D4077">
        <v>448295</v>
      </c>
      <c r="E4077" t="s">
        <v>14624</v>
      </c>
      <c r="F4077" t="s">
        <v>106</v>
      </c>
      <c r="G4077" s="1">
        <v>44858</v>
      </c>
    </row>
    <row r="4078" spans="1:7" x14ac:dyDescent="0.25">
      <c r="A4078" t="s">
        <v>14635</v>
      </c>
      <c r="B4078" s="1">
        <v>44858</v>
      </c>
      <c r="C4078" t="s">
        <v>79</v>
      </c>
      <c r="D4078">
        <v>448296</v>
      </c>
      <c r="E4078" t="s">
        <v>14634</v>
      </c>
      <c r="F4078" t="s">
        <v>106</v>
      </c>
      <c r="G4078" s="1">
        <v>44858</v>
      </c>
    </row>
    <row r="4079" spans="1:7" x14ac:dyDescent="0.25">
      <c r="A4079" t="s">
        <v>14684</v>
      </c>
      <c r="B4079" s="1">
        <v>44858</v>
      </c>
      <c r="C4079" t="s">
        <v>79</v>
      </c>
      <c r="D4079">
        <v>448297</v>
      </c>
      <c r="E4079" t="s">
        <v>14681</v>
      </c>
      <c r="F4079" t="s">
        <v>106</v>
      </c>
      <c r="G4079" s="1">
        <v>44858</v>
      </c>
    </row>
    <row r="4080" spans="1:7" x14ac:dyDescent="0.25">
      <c r="A4080" t="s">
        <v>14686</v>
      </c>
      <c r="B4080" s="1">
        <v>44858</v>
      </c>
      <c r="C4080" t="s">
        <v>79</v>
      </c>
      <c r="D4080">
        <v>448298</v>
      </c>
      <c r="E4080" t="s">
        <v>14685</v>
      </c>
      <c r="F4080" t="s">
        <v>106</v>
      </c>
      <c r="G4080" s="1">
        <v>44858</v>
      </c>
    </row>
    <row r="4081" spans="1:7" x14ac:dyDescent="0.25">
      <c r="A4081" t="s">
        <v>14688</v>
      </c>
      <c r="B4081" s="1">
        <v>44858</v>
      </c>
      <c r="C4081" t="s">
        <v>79</v>
      </c>
      <c r="D4081">
        <v>448299</v>
      </c>
      <c r="E4081" t="s">
        <v>14687</v>
      </c>
      <c r="F4081" t="s">
        <v>106</v>
      </c>
      <c r="G4081" s="1">
        <v>44858</v>
      </c>
    </row>
    <row r="4082" spans="1:7" x14ac:dyDescent="0.25">
      <c r="A4082" t="s">
        <v>14485</v>
      </c>
      <c r="B4082" s="1">
        <v>44858</v>
      </c>
      <c r="C4082" t="s">
        <v>79</v>
      </c>
      <c r="D4082">
        <v>448300</v>
      </c>
      <c r="E4082" t="s">
        <v>14484</v>
      </c>
      <c r="F4082" t="s">
        <v>106</v>
      </c>
      <c r="G4082" s="1">
        <v>44859</v>
      </c>
    </row>
    <row r="4083" spans="1:7" x14ac:dyDescent="0.25">
      <c r="A4083" t="s">
        <v>14487</v>
      </c>
      <c r="B4083" s="1">
        <v>44858</v>
      </c>
      <c r="C4083" t="s">
        <v>79</v>
      </c>
      <c r="D4083">
        <v>448301</v>
      </c>
      <c r="E4083" t="s">
        <v>14486</v>
      </c>
      <c r="F4083" t="s">
        <v>106</v>
      </c>
      <c r="G4083" s="1">
        <v>44859</v>
      </c>
    </row>
    <row r="4084" spans="1:7" x14ac:dyDescent="0.25">
      <c r="A4084" t="s">
        <v>14489</v>
      </c>
      <c r="B4084" s="1">
        <v>44858</v>
      </c>
      <c r="C4084" t="s">
        <v>79</v>
      </c>
      <c r="D4084">
        <v>448302</v>
      </c>
      <c r="E4084" t="s">
        <v>14488</v>
      </c>
      <c r="F4084" t="s">
        <v>106</v>
      </c>
      <c r="G4084" s="1">
        <v>44859</v>
      </c>
    </row>
    <row r="4085" spans="1:7" x14ac:dyDescent="0.25">
      <c r="A4085" t="s">
        <v>14491</v>
      </c>
      <c r="B4085" s="1">
        <v>44858</v>
      </c>
      <c r="C4085" t="s">
        <v>79</v>
      </c>
      <c r="D4085">
        <v>448303</v>
      </c>
      <c r="E4085" t="s">
        <v>14490</v>
      </c>
      <c r="F4085" t="s">
        <v>106</v>
      </c>
      <c r="G4085" s="1">
        <v>44859</v>
      </c>
    </row>
    <row r="4086" spans="1:7" x14ac:dyDescent="0.25">
      <c r="A4086" t="s">
        <v>14494</v>
      </c>
      <c r="B4086" s="1">
        <v>44858</v>
      </c>
      <c r="C4086" t="s">
        <v>79</v>
      </c>
      <c r="D4086">
        <v>448304</v>
      </c>
      <c r="E4086" t="s">
        <v>14493</v>
      </c>
      <c r="F4086" t="s">
        <v>106</v>
      </c>
      <c r="G4086" s="1">
        <v>44859</v>
      </c>
    </row>
    <row r="4087" spans="1:7" x14ac:dyDescent="0.25">
      <c r="A4087" t="s">
        <v>14496</v>
      </c>
      <c r="B4087" s="1">
        <v>44858</v>
      </c>
      <c r="C4087" t="s">
        <v>79</v>
      </c>
      <c r="D4087">
        <v>448305</v>
      </c>
      <c r="E4087" t="s">
        <v>14495</v>
      </c>
      <c r="F4087" t="s">
        <v>106</v>
      </c>
      <c r="G4087" s="1">
        <v>44859</v>
      </c>
    </row>
    <row r="4088" spans="1:7" x14ac:dyDescent="0.25">
      <c r="A4088" t="s">
        <v>14498</v>
      </c>
      <c r="B4088" s="1">
        <v>44858</v>
      </c>
      <c r="C4088" t="s">
        <v>79</v>
      </c>
      <c r="D4088">
        <v>448306</v>
      </c>
      <c r="E4088" t="s">
        <v>14497</v>
      </c>
      <c r="F4088" t="s">
        <v>106</v>
      </c>
      <c r="G4088" s="1">
        <v>44859</v>
      </c>
    </row>
    <row r="4089" spans="1:7" x14ac:dyDescent="0.25">
      <c r="A4089" t="s">
        <v>14501</v>
      </c>
      <c r="B4089" s="1">
        <v>44858</v>
      </c>
      <c r="C4089" t="s">
        <v>79</v>
      </c>
      <c r="D4089">
        <v>448307</v>
      </c>
      <c r="E4089" t="s">
        <v>14500</v>
      </c>
      <c r="F4089" t="s">
        <v>106</v>
      </c>
      <c r="G4089" s="1">
        <v>44859</v>
      </c>
    </row>
    <row r="4090" spans="1:7" x14ac:dyDescent="0.25">
      <c r="A4090" t="s">
        <v>14505</v>
      </c>
      <c r="B4090" s="1">
        <v>44858</v>
      </c>
      <c r="C4090" t="s">
        <v>79</v>
      </c>
      <c r="D4090">
        <v>448308</v>
      </c>
      <c r="E4090" t="s">
        <v>14504</v>
      </c>
      <c r="F4090" t="s">
        <v>106</v>
      </c>
      <c r="G4090" s="1">
        <v>44859</v>
      </c>
    </row>
    <row r="4091" spans="1:7" x14ac:dyDescent="0.25">
      <c r="A4091" t="s">
        <v>14507</v>
      </c>
      <c r="B4091" s="1">
        <v>44858</v>
      </c>
      <c r="C4091" t="s">
        <v>79</v>
      </c>
      <c r="D4091">
        <v>448309</v>
      </c>
      <c r="E4091" t="s">
        <v>14506</v>
      </c>
      <c r="F4091" t="s">
        <v>106</v>
      </c>
      <c r="G4091" s="1">
        <v>44859</v>
      </c>
    </row>
    <row r="4092" spans="1:7" x14ac:dyDescent="0.25">
      <c r="A4092" t="s">
        <v>14509</v>
      </c>
      <c r="B4092" s="1">
        <v>44858</v>
      </c>
      <c r="C4092" t="s">
        <v>79</v>
      </c>
      <c r="D4092">
        <v>448310</v>
      </c>
      <c r="E4092" t="s">
        <v>14508</v>
      </c>
      <c r="F4092" t="s">
        <v>106</v>
      </c>
      <c r="G4092" s="1">
        <v>44859</v>
      </c>
    </row>
    <row r="4093" spans="1:7" x14ac:dyDescent="0.25">
      <c r="A4093" t="s">
        <v>14511</v>
      </c>
      <c r="B4093" s="1">
        <v>44858</v>
      </c>
      <c r="C4093" t="s">
        <v>79</v>
      </c>
      <c r="D4093">
        <v>448311</v>
      </c>
      <c r="E4093" t="s">
        <v>14510</v>
      </c>
      <c r="F4093" t="s">
        <v>106</v>
      </c>
      <c r="G4093" s="1">
        <v>44859</v>
      </c>
    </row>
    <row r="4094" spans="1:7" x14ac:dyDescent="0.25">
      <c r="A4094" t="s">
        <v>14513</v>
      </c>
      <c r="B4094" s="1">
        <v>44858</v>
      </c>
      <c r="C4094" t="s">
        <v>79</v>
      </c>
      <c r="D4094">
        <v>448312</v>
      </c>
      <c r="E4094" t="s">
        <v>14512</v>
      </c>
      <c r="F4094" t="s">
        <v>106</v>
      </c>
      <c r="G4094" s="1">
        <v>44859</v>
      </c>
    </row>
    <row r="4095" spans="1:7" x14ac:dyDescent="0.25">
      <c r="A4095" t="s">
        <v>14515</v>
      </c>
      <c r="B4095" s="1">
        <v>44858</v>
      </c>
      <c r="C4095" t="s">
        <v>79</v>
      </c>
      <c r="D4095">
        <v>448313</v>
      </c>
      <c r="E4095" t="s">
        <v>14514</v>
      </c>
      <c r="F4095" t="s">
        <v>106</v>
      </c>
      <c r="G4095" s="1">
        <v>44859</v>
      </c>
    </row>
    <row r="4096" spans="1:7" x14ac:dyDescent="0.25">
      <c r="A4096" t="s">
        <v>14517</v>
      </c>
      <c r="B4096" s="1">
        <v>44858</v>
      </c>
      <c r="C4096" t="s">
        <v>79</v>
      </c>
      <c r="D4096">
        <v>448314</v>
      </c>
      <c r="E4096" t="s">
        <v>14516</v>
      </c>
      <c r="F4096" t="s">
        <v>106</v>
      </c>
      <c r="G4096" s="1">
        <v>44859</v>
      </c>
    </row>
    <row r="4097" spans="1:7" x14ac:dyDescent="0.25">
      <c r="A4097" t="s">
        <v>14523</v>
      </c>
      <c r="B4097" s="1">
        <v>44858</v>
      </c>
      <c r="C4097" t="s">
        <v>79</v>
      </c>
      <c r="D4097">
        <v>448315</v>
      </c>
      <c r="E4097" t="s">
        <v>14522</v>
      </c>
      <c r="F4097" t="s">
        <v>106</v>
      </c>
      <c r="G4097" s="1">
        <v>44859</v>
      </c>
    </row>
    <row r="4098" spans="1:7" x14ac:dyDescent="0.25">
      <c r="A4098" t="s">
        <v>14525</v>
      </c>
      <c r="B4098" s="1">
        <v>44858</v>
      </c>
      <c r="C4098" t="s">
        <v>79</v>
      </c>
      <c r="D4098">
        <v>448316</v>
      </c>
      <c r="E4098" t="s">
        <v>14524</v>
      </c>
      <c r="F4098" t="s">
        <v>281</v>
      </c>
      <c r="G4098" s="1">
        <v>44862</v>
      </c>
    </row>
    <row r="4099" spans="1:7" x14ac:dyDescent="0.25">
      <c r="A4099" t="s">
        <v>14527</v>
      </c>
      <c r="B4099" s="1">
        <v>44858</v>
      </c>
      <c r="C4099" t="s">
        <v>79</v>
      </c>
      <c r="D4099">
        <v>448317</v>
      </c>
      <c r="E4099" t="s">
        <v>14526</v>
      </c>
      <c r="F4099" t="s">
        <v>106</v>
      </c>
      <c r="G4099" s="1">
        <v>44859</v>
      </c>
    </row>
    <row r="4100" spans="1:7" x14ac:dyDescent="0.25">
      <c r="A4100" t="s">
        <v>14529</v>
      </c>
      <c r="B4100" s="1">
        <v>44858</v>
      </c>
      <c r="C4100" t="s">
        <v>79</v>
      </c>
      <c r="D4100">
        <v>448318</v>
      </c>
      <c r="E4100" t="s">
        <v>14528</v>
      </c>
      <c r="F4100" t="s">
        <v>106</v>
      </c>
      <c r="G4100" s="1">
        <v>44859</v>
      </c>
    </row>
    <row r="4101" spans="1:7" x14ac:dyDescent="0.25">
      <c r="A4101" t="s">
        <v>14531</v>
      </c>
      <c r="B4101" s="1">
        <v>44858</v>
      </c>
      <c r="C4101" t="s">
        <v>79</v>
      </c>
      <c r="D4101">
        <v>448319</v>
      </c>
      <c r="E4101" t="s">
        <v>14530</v>
      </c>
      <c r="F4101" t="s">
        <v>106</v>
      </c>
      <c r="G4101" s="1">
        <v>44859</v>
      </c>
    </row>
    <row r="4102" spans="1:7" x14ac:dyDescent="0.25">
      <c r="A4102" t="s">
        <v>14534</v>
      </c>
      <c r="B4102" s="1">
        <v>44858</v>
      </c>
      <c r="C4102" t="s">
        <v>79</v>
      </c>
      <c r="D4102">
        <v>448320</v>
      </c>
      <c r="E4102" t="s">
        <v>14532</v>
      </c>
      <c r="F4102" t="s">
        <v>106</v>
      </c>
      <c r="G4102" s="1">
        <v>44859</v>
      </c>
    </row>
    <row r="4103" spans="1:7" x14ac:dyDescent="0.25">
      <c r="A4103" t="s">
        <v>14536</v>
      </c>
      <c r="B4103" s="1">
        <v>44858</v>
      </c>
      <c r="C4103" t="s">
        <v>79</v>
      </c>
      <c r="D4103">
        <v>448321</v>
      </c>
      <c r="E4103" t="s">
        <v>14535</v>
      </c>
      <c r="F4103" t="s">
        <v>106</v>
      </c>
      <c r="G4103" s="1">
        <v>44859</v>
      </c>
    </row>
    <row r="4104" spans="1:7" x14ac:dyDescent="0.25">
      <c r="A4104" t="s">
        <v>14539</v>
      </c>
      <c r="B4104" s="1">
        <v>44858</v>
      </c>
      <c r="C4104" t="s">
        <v>79</v>
      </c>
      <c r="D4104">
        <v>448322</v>
      </c>
      <c r="E4104" t="s">
        <v>14538</v>
      </c>
      <c r="F4104" t="s">
        <v>106</v>
      </c>
      <c r="G4104" s="1">
        <v>44859</v>
      </c>
    </row>
    <row r="4105" spans="1:7" x14ac:dyDescent="0.25">
      <c r="A4105" t="s">
        <v>14541</v>
      </c>
      <c r="B4105" s="1">
        <v>44858</v>
      </c>
      <c r="C4105" t="s">
        <v>79</v>
      </c>
      <c r="D4105">
        <v>448323</v>
      </c>
      <c r="E4105" t="s">
        <v>14540</v>
      </c>
      <c r="F4105" t="s">
        <v>106</v>
      </c>
      <c r="G4105" s="1">
        <v>44860</v>
      </c>
    </row>
    <row r="4106" spans="1:7" x14ac:dyDescent="0.25">
      <c r="A4106" t="s">
        <v>14548</v>
      </c>
      <c r="B4106" s="1">
        <v>44858</v>
      </c>
      <c r="C4106" t="s">
        <v>79</v>
      </c>
      <c r="D4106">
        <v>448324</v>
      </c>
      <c r="E4106" t="s">
        <v>14547</v>
      </c>
      <c r="F4106" t="s">
        <v>107</v>
      </c>
      <c r="G4106" s="1">
        <v>44859</v>
      </c>
    </row>
    <row r="4107" spans="1:7" x14ac:dyDescent="0.25">
      <c r="A4107" t="s">
        <v>14550</v>
      </c>
      <c r="B4107" s="1">
        <v>44858</v>
      </c>
      <c r="C4107" t="s">
        <v>79</v>
      </c>
      <c r="D4107">
        <v>448325</v>
      </c>
      <c r="E4107" t="s">
        <v>14549</v>
      </c>
      <c r="F4107" t="s">
        <v>107</v>
      </c>
      <c r="G4107" s="1">
        <v>44865</v>
      </c>
    </row>
    <row r="4108" spans="1:7" x14ac:dyDescent="0.25">
      <c r="A4108" t="s">
        <v>14552</v>
      </c>
      <c r="B4108" s="1">
        <v>44858</v>
      </c>
      <c r="C4108" t="s">
        <v>79</v>
      </c>
      <c r="D4108">
        <v>448326</v>
      </c>
      <c r="E4108" t="s">
        <v>14551</v>
      </c>
      <c r="F4108" t="s">
        <v>106</v>
      </c>
      <c r="G4108" s="1">
        <v>44859</v>
      </c>
    </row>
    <row r="4109" spans="1:7" x14ac:dyDescent="0.25">
      <c r="A4109" t="s">
        <v>14554</v>
      </c>
      <c r="B4109" s="1">
        <v>44858</v>
      </c>
      <c r="C4109" t="s">
        <v>79</v>
      </c>
      <c r="D4109">
        <v>448327</v>
      </c>
      <c r="E4109" t="s">
        <v>14553</v>
      </c>
      <c r="F4109" t="s">
        <v>106</v>
      </c>
      <c r="G4109" s="1">
        <v>44859</v>
      </c>
    </row>
    <row r="4110" spans="1:7" x14ac:dyDescent="0.25">
      <c r="A4110" t="s">
        <v>14556</v>
      </c>
      <c r="B4110" s="1">
        <v>44858</v>
      </c>
      <c r="C4110" t="s">
        <v>79</v>
      </c>
      <c r="D4110">
        <v>448328</v>
      </c>
      <c r="E4110" t="s">
        <v>14555</v>
      </c>
      <c r="F4110" t="s">
        <v>106</v>
      </c>
      <c r="G4110" s="1">
        <v>44859</v>
      </c>
    </row>
    <row r="4111" spans="1:7" x14ac:dyDescent="0.25">
      <c r="A4111" t="s">
        <v>14563</v>
      </c>
      <c r="B4111" s="1">
        <v>44858</v>
      </c>
      <c r="C4111" t="s">
        <v>79</v>
      </c>
      <c r="D4111">
        <v>448329</v>
      </c>
      <c r="E4111" t="s">
        <v>14562</v>
      </c>
      <c r="F4111" t="s">
        <v>106</v>
      </c>
      <c r="G4111" s="1">
        <v>44859</v>
      </c>
    </row>
    <row r="4112" spans="1:7" x14ac:dyDescent="0.25">
      <c r="A4112" t="s">
        <v>14565</v>
      </c>
      <c r="B4112" s="1">
        <v>44858</v>
      </c>
      <c r="C4112" t="s">
        <v>79</v>
      </c>
      <c r="D4112">
        <v>448330</v>
      </c>
      <c r="E4112" t="s">
        <v>14564</v>
      </c>
      <c r="F4112" t="s">
        <v>106</v>
      </c>
      <c r="G4112" s="1">
        <v>44859</v>
      </c>
    </row>
    <row r="4113" spans="1:7" x14ac:dyDescent="0.25">
      <c r="A4113" t="s">
        <v>14572</v>
      </c>
      <c r="B4113" s="1">
        <v>44858</v>
      </c>
      <c r="C4113" t="s">
        <v>79</v>
      </c>
      <c r="D4113">
        <v>448331</v>
      </c>
      <c r="E4113" t="s">
        <v>14570</v>
      </c>
      <c r="F4113" t="s">
        <v>106</v>
      </c>
      <c r="G4113" s="1">
        <v>44859</v>
      </c>
    </row>
    <row r="4114" spans="1:7" x14ac:dyDescent="0.25">
      <c r="A4114" t="s">
        <v>14574</v>
      </c>
      <c r="B4114" s="1">
        <v>44858</v>
      </c>
      <c r="C4114" t="s">
        <v>79</v>
      </c>
      <c r="D4114">
        <v>448332</v>
      </c>
      <c r="E4114" t="s">
        <v>14573</v>
      </c>
      <c r="F4114" t="s">
        <v>106</v>
      </c>
      <c r="G4114" s="1">
        <v>44859</v>
      </c>
    </row>
    <row r="4115" spans="1:7" x14ac:dyDescent="0.25">
      <c r="A4115" t="s">
        <v>14576</v>
      </c>
      <c r="B4115" s="1">
        <v>44858</v>
      </c>
      <c r="C4115" t="s">
        <v>79</v>
      </c>
      <c r="D4115">
        <v>448333</v>
      </c>
      <c r="E4115" t="s">
        <v>14575</v>
      </c>
      <c r="F4115" t="s">
        <v>106</v>
      </c>
      <c r="G4115" s="1">
        <v>44859</v>
      </c>
    </row>
    <row r="4116" spans="1:7" x14ac:dyDescent="0.25">
      <c r="A4116" t="s">
        <v>14578</v>
      </c>
      <c r="B4116" s="1">
        <v>44858</v>
      </c>
      <c r="C4116" t="s">
        <v>79</v>
      </c>
      <c r="D4116">
        <v>448334</v>
      </c>
      <c r="E4116" t="s">
        <v>14577</v>
      </c>
      <c r="F4116" t="s">
        <v>106</v>
      </c>
      <c r="G4116" s="1">
        <v>44859</v>
      </c>
    </row>
    <row r="4117" spans="1:7" x14ac:dyDescent="0.25">
      <c r="A4117" t="s">
        <v>14584</v>
      </c>
      <c r="B4117" s="1">
        <v>44858</v>
      </c>
      <c r="C4117" t="s">
        <v>79</v>
      </c>
      <c r="D4117">
        <v>448335</v>
      </c>
      <c r="E4117" t="s">
        <v>14582</v>
      </c>
      <c r="F4117" t="s">
        <v>106</v>
      </c>
      <c r="G4117" s="1">
        <v>44859</v>
      </c>
    </row>
    <row r="4118" spans="1:7" x14ac:dyDescent="0.25">
      <c r="A4118" t="s">
        <v>14587</v>
      </c>
      <c r="B4118" s="1">
        <v>44858</v>
      </c>
      <c r="C4118" t="s">
        <v>79</v>
      </c>
      <c r="D4118">
        <v>448336</v>
      </c>
      <c r="E4118" t="s">
        <v>14586</v>
      </c>
      <c r="F4118" t="s">
        <v>106</v>
      </c>
      <c r="G4118" s="1">
        <v>44859</v>
      </c>
    </row>
    <row r="4119" spans="1:7" x14ac:dyDescent="0.25">
      <c r="A4119" t="s">
        <v>14589</v>
      </c>
      <c r="B4119" s="1">
        <v>44858</v>
      </c>
      <c r="C4119" t="s">
        <v>79</v>
      </c>
      <c r="D4119">
        <v>448337</v>
      </c>
      <c r="E4119" t="s">
        <v>14588</v>
      </c>
      <c r="F4119" t="s">
        <v>106</v>
      </c>
      <c r="G4119" s="1">
        <v>44859</v>
      </c>
    </row>
    <row r="4120" spans="1:7" x14ac:dyDescent="0.25">
      <c r="A4120" t="s">
        <v>14591</v>
      </c>
      <c r="B4120" s="1">
        <v>44858</v>
      </c>
      <c r="C4120" t="s">
        <v>79</v>
      </c>
      <c r="D4120">
        <v>448338</v>
      </c>
      <c r="E4120" t="s">
        <v>14590</v>
      </c>
      <c r="F4120" t="s">
        <v>106</v>
      </c>
      <c r="G4120" s="1">
        <v>44859</v>
      </c>
    </row>
    <row r="4121" spans="1:7" x14ac:dyDescent="0.25">
      <c r="A4121" t="s">
        <v>14595</v>
      </c>
      <c r="B4121" s="1">
        <v>44858</v>
      </c>
      <c r="C4121" t="s">
        <v>79</v>
      </c>
      <c r="D4121">
        <v>448339</v>
      </c>
      <c r="E4121" t="s">
        <v>14594</v>
      </c>
      <c r="F4121" t="s">
        <v>107</v>
      </c>
      <c r="G4121" s="1">
        <v>44862</v>
      </c>
    </row>
    <row r="4122" spans="1:7" x14ac:dyDescent="0.25">
      <c r="A4122" t="s">
        <v>14605</v>
      </c>
      <c r="B4122" s="1">
        <v>44858</v>
      </c>
      <c r="C4122" t="s">
        <v>79</v>
      </c>
      <c r="D4122">
        <v>448340</v>
      </c>
      <c r="E4122" t="s">
        <v>14604</v>
      </c>
      <c r="F4122" t="s">
        <v>106</v>
      </c>
      <c r="G4122" s="1">
        <v>44859</v>
      </c>
    </row>
    <row r="4123" spans="1:7" x14ac:dyDescent="0.25">
      <c r="A4123" t="s">
        <v>14607</v>
      </c>
      <c r="B4123" s="1">
        <v>44858</v>
      </c>
      <c r="C4123" t="s">
        <v>79</v>
      </c>
      <c r="D4123">
        <v>448341</v>
      </c>
      <c r="E4123" t="s">
        <v>14606</v>
      </c>
      <c r="F4123" t="s">
        <v>106</v>
      </c>
      <c r="G4123" s="1">
        <v>44860</v>
      </c>
    </row>
    <row r="4124" spans="1:7" x14ac:dyDescent="0.25">
      <c r="A4124" t="s">
        <v>14609</v>
      </c>
      <c r="B4124" s="1">
        <v>44858</v>
      </c>
      <c r="C4124" t="s">
        <v>79</v>
      </c>
      <c r="D4124">
        <v>448342</v>
      </c>
      <c r="E4124" t="s">
        <v>14608</v>
      </c>
      <c r="F4124" t="s">
        <v>106</v>
      </c>
      <c r="G4124" s="1">
        <v>44859</v>
      </c>
    </row>
    <row r="4125" spans="1:7" x14ac:dyDescent="0.25">
      <c r="A4125" t="s">
        <v>14611</v>
      </c>
      <c r="B4125" s="1">
        <v>44858</v>
      </c>
      <c r="C4125" t="s">
        <v>79</v>
      </c>
      <c r="D4125">
        <v>448343</v>
      </c>
      <c r="E4125" t="s">
        <v>14610</v>
      </c>
      <c r="F4125" t="s">
        <v>106</v>
      </c>
      <c r="G4125" s="1">
        <v>44859</v>
      </c>
    </row>
    <row r="4126" spans="1:7" x14ac:dyDescent="0.25">
      <c r="A4126" t="s">
        <v>14613</v>
      </c>
      <c r="B4126" s="1">
        <v>44858</v>
      </c>
      <c r="C4126" t="s">
        <v>79</v>
      </c>
      <c r="D4126">
        <v>448344</v>
      </c>
      <c r="E4126" t="s">
        <v>14612</v>
      </c>
      <c r="F4126" t="s">
        <v>106</v>
      </c>
      <c r="G4126" s="1">
        <v>44859</v>
      </c>
    </row>
    <row r="4127" spans="1:7" x14ac:dyDescent="0.25">
      <c r="A4127" t="s">
        <v>14617</v>
      </c>
      <c r="B4127" s="1">
        <v>44858</v>
      </c>
      <c r="C4127" t="s">
        <v>79</v>
      </c>
      <c r="D4127">
        <v>448345</v>
      </c>
      <c r="E4127" t="s">
        <v>14616</v>
      </c>
      <c r="F4127" t="s">
        <v>106</v>
      </c>
      <c r="G4127" s="1">
        <v>44859</v>
      </c>
    </row>
    <row r="4128" spans="1:7" x14ac:dyDescent="0.25">
      <c r="A4128" t="s">
        <v>14619</v>
      </c>
      <c r="B4128" s="1">
        <v>44858</v>
      </c>
      <c r="C4128" t="s">
        <v>79</v>
      </c>
      <c r="D4128">
        <v>448346</v>
      </c>
      <c r="E4128" t="s">
        <v>14618</v>
      </c>
      <c r="F4128" t="s">
        <v>106</v>
      </c>
      <c r="G4128" s="1">
        <v>44860</v>
      </c>
    </row>
    <row r="4129" spans="1:7" x14ac:dyDescent="0.25">
      <c r="A4129" t="s">
        <v>14621</v>
      </c>
      <c r="B4129" s="1">
        <v>44858</v>
      </c>
      <c r="C4129" t="s">
        <v>79</v>
      </c>
      <c r="D4129">
        <v>448347</v>
      </c>
      <c r="E4129" t="s">
        <v>14620</v>
      </c>
      <c r="F4129" t="s">
        <v>106</v>
      </c>
      <c r="G4129" s="1">
        <v>44859</v>
      </c>
    </row>
    <row r="4130" spans="1:7" x14ac:dyDescent="0.25">
      <c r="A4130" t="s">
        <v>14623</v>
      </c>
      <c r="B4130" s="1">
        <v>44858</v>
      </c>
      <c r="C4130" t="s">
        <v>79</v>
      </c>
      <c r="D4130">
        <v>448348</v>
      </c>
      <c r="E4130" t="s">
        <v>14622</v>
      </c>
      <c r="F4130" t="s">
        <v>106</v>
      </c>
      <c r="G4130" s="1">
        <v>44859</v>
      </c>
    </row>
    <row r="4131" spans="1:7" x14ac:dyDescent="0.25">
      <c r="A4131" t="s">
        <v>14627</v>
      </c>
      <c r="B4131" s="1">
        <v>44858</v>
      </c>
      <c r="C4131" t="s">
        <v>79</v>
      </c>
      <c r="D4131">
        <v>448349</v>
      </c>
      <c r="E4131" t="s">
        <v>14626</v>
      </c>
      <c r="F4131" t="s">
        <v>106</v>
      </c>
      <c r="G4131" s="1">
        <v>44859</v>
      </c>
    </row>
    <row r="4132" spans="1:7" x14ac:dyDescent="0.25">
      <c r="A4132" t="s">
        <v>14629</v>
      </c>
      <c r="B4132" s="1">
        <v>44858</v>
      </c>
      <c r="C4132" t="s">
        <v>79</v>
      </c>
      <c r="D4132">
        <v>448350</v>
      </c>
      <c r="E4132" t="s">
        <v>14628</v>
      </c>
      <c r="F4132" t="s">
        <v>106</v>
      </c>
      <c r="G4132" s="1">
        <v>44859</v>
      </c>
    </row>
    <row r="4133" spans="1:7" x14ac:dyDescent="0.25">
      <c r="A4133" t="s">
        <v>14631</v>
      </c>
      <c r="B4133" s="1">
        <v>44858</v>
      </c>
      <c r="C4133" t="s">
        <v>79</v>
      </c>
      <c r="D4133">
        <v>448351</v>
      </c>
      <c r="E4133" t="s">
        <v>14630</v>
      </c>
      <c r="F4133" t="s">
        <v>106</v>
      </c>
      <c r="G4133" s="1">
        <v>44859</v>
      </c>
    </row>
    <row r="4134" spans="1:7" x14ac:dyDescent="0.25">
      <c r="A4134" t="s">
        <v>14633</v>
      </c>
      <c r="B4134" s="1">
        <v>44858</v>
      </c>
      <c r="C4134" t="s">
        <v>79</v>
      </c>
      <c r="D4134">
        <v>448352</v>
      </c>
      <c r="E4134" t="s">
        <v>14632</v>
      </c>
      <c r="F4134" t="s">
        <v>106</v>
      </c>
      <c r="G4134" s="1">
        <v>44859</v>
      </c>
    </row>
    <row r="4135" spans="1:7" x14ac:dyDescent="0.25">
      <c r="A4135" t="s">
        <v>14637</v>
      </c>
      <c r="B4135" s="1">
        <v>44858</v>
      </c>
      <c r="C4135" t="s">
        <v>79</v>
      </c>
      <c r="D4135">
        <v>448353</v>
      </c>
      <c r="E4135" t="s">
        <v>14636</v>
      </c>
      <c r="F4135" t="s">
        <v>106</v>
      </c>
      <c r="G4135" s="1">
        <v>44859</v>
      </c>
    </row>
    <row r="4136" spans="1:7" x14ac:dyDescent="0.25">
      <c r="A4136" t="s">
        <v>14639</v>
      </c>
      <c r="B4136" s="1">
        <v>44858</v>
      </c>
      <c r="C4136" t="s">
        <v>79</v>
      </c>
      <c r="D4136">
        <v>448354</v>
      </c>
      <c r="E4136" t="s">
        <v>14638</v>
      </c>
      <c r="F4136" t="s">
        <v>106</v>
      </c>
      <c r="G4136" s="1">
        <v>44859</v>
      </c>
    </row>
    <row r="4137" spans="1:7" x14ac:dyDescent="0.25">
      <c r="A4137" t="s">
        <v>14641</v>
      </c>
      <c r="B4137" s="1">
        <v>44858</v>
      </c>
      <c r="C4137" t="s">
        <v>79</v>
      </c>
      <c r="D4137">
        <v>448355</v>
      </c>
      <c r="E4137" t="s">
        <v>14640</v>
      </c>
      <c r="F4137" t="s">
        <v>281</v>
      </c>
      <c r="G4137" s="1">
        <v>44862</v>
      </c>
    </row>
    <row r="4138" spans="1:7" x14ac:dyDescent="0.25">
      <c r="A4138" t="s">
        <v>14643</v>
      </c>
      <c r="B4138" s="1">
        <v>44858</v>
      </c>
      <c r="C4138" t="s">
        <v>79</v>
      </c>
      <c r="D4138">
        <v>448356</v>
      </c>
      <c r="E4138" t="s">
        <v>14642</v>
      </c>
      <c r="F4138" t="s">
        <v>106</v>
      </c>
      <c r="G4138" s="1">
        <v>44859</v>
      </c>
    </row>
    <row r="4139" spans="1:7" x14ac:dyDescent="0.25">
      <c r="A4139" t="s">
        <v>14645</v>
      </c>
      <c r="B4139" s="1">
        <v>44858</v>
      </c>
      <c r="C4139" t="s">
        <v>79</v>
      </c>
      <c r="D4139">
        <v>448357</v>
      </c>
      <c r="E4139" t="s">
        <v>14644</v>
      </c>
      <c r="F4139" t="s">
        <v>106</v>
      </c>
      <c r="G4139" s="1">
        <v>44859</v>
      </c>
    </row>
    <row r="4140" spans="1:7" x14ac:dyDescent="0.25">
      <c r="A4140" t="s">
        <v>14647</v>
      </c>
      <c r="B4140" s="1">
        <v>44858</v>
      </c>
      <c r="C4140" t="s">
        <v>79</v>
      </c>
      <c r="D4140">
        <v>448358</v>
      </c>
      <c r="E4140" t="s">
        <v>14646</v>
      </c>
      <c r="F4140" t="s">
        <v>281</v>
      </c>
      <c r="G4140" s="1">
        <v>44861</v>
      </c>
    </row>
    <row r="4141" spans="1:7" x14ac:dyDescent="0.25">
      <c r="A4141" t="s">
        <v>14649</v>
      </c>
      <c r="B4141" s="1">
        <v>44858</v>
      </c>
      <c r="C4141" t="s">
        <v>79</v>
      </c>
      <c r="D4141">
        <v>448359</v>
      </c>
      <c r="E4141" t="s">
        <v>14648</v>
      </c>
      <c r="F4141" t="s">
        <v>106</v>
      </c>
      <c r="G4141" s="1">
        <v>44863</v>
      </c>
    </row>
    <row r="4142" spans="1:7" x14ac:dyDescent="0.25">
      <c r="A4142" t="s">
        <v>14651</v>
      </c>
      <c r="B4142" s="1">
        <v>44858</v>
      </c>
      <c r="C4142" t="s">
        <v>79</v>
      </c>
      <c r="D4142">
        <v>448360</v>
      </c>
      <c r="E4142" t="s">
        <v>14650</v>
      </c>
      <c r="F4142" t="s">
        <v>106</v>
      </c>
      <c r="G4142" s="1">
        <v>44859</v>
      </c>
    </row>
    <row r="4143" spans="1:7" x14ac:dyDescent="0.25">
      <c r="A4143" t="s">
        <v>14653</v>
      </c>
      <c r="B4143" s="1">
        <v>44858</v>
      </c>
      <c r="C4143" t="s">
        <v>79</v>
      </c>
      <c r="D4143">
        <v>448361</v>
      </c>
      <c r="E4143" t="s">
        <v>14652</v>
      </c>
      <c r="F4143" t="s">
        <v>106</v>
      </c>
      <c r="G4143" s="1">
        <v>44859</v>
      </c>
    </row>
    <row r="4144" spans="1:7" x14ac:dyDescent="0.25">
      <c r="A4144" t="s">
        <v>14655</v>
      </c>
      <c r="B4144" s="1">
        <v>44858</v>
      </c>
      <c r="C4144" t="s">
        <v>79</v>
      </c>
      <c r="D4144">
        <v>448362</v>
      </c>
      <c r="E4144" t="s">
        <v>14654</v>
      </c>
      <c r="F4144" t="s">
        <v>106</v>
      </c>
      <c r="G4144" s="1">
        <v>44859</v>
      </c>
    </row>
    <row r="4145" spans="1:7" x14ac:dyDescent="0.25">
      <c r="A4145" t="s">
        <v>14657</v>
      </c>
      <c r="B4145" s="1">
        <v>44858</v>
      </c>
      <c r="C4145" t="s">
        <v>79</v>
      </c>
      <c r="D4145">
        <v>448363</v>
      </c>
      <c r="E4145" t="s">
        <v>14656</v>
      </c>
      <c r="F4145" t="s">
        <v>106</v>
      </c>
      <c r="G4145" s="1">
        <v>44859</v>
      </c>
    </row>
    <row r="4146" spans="1:7" x14ac:dyDescent="0.25">
      <c r="A4146" t="s">
        <v>14659</v>
      </c>
      <c r="B4146" s="1">
        <v>44858</v>
      </c>
      <c r="C4146" t="s">
        <v>79</v>
      </c>
      <c r="D4146">
        <v>448364</v>
      </c>
      <c r="E4146" t="s">
        <v>14658</v>
      </c>
      <c r="F4146" t="s">
        <v>106</v>
      </c>
      <c r="G4146" s="1">
        <v>44859</v>
      </c>
    </row>
    <row r="4147" spans="1:7" x14ac:dyDescent="0.25">
      <c r="A4147" t="s">
        <v>14661</v>
      </c>
      <c r="B4147" s="1">
        <v>44858</v>
      </c>
      <c r="C4147" t="s">
        <v>79</v>
      </c>
      <c r="D4147">
        <v>448365</v>
      </c>
      <c r="E4147" t="s">
        <v>14660</v>
      </c>
      <c r="F4147" t="s">
        <v>106</v>
      </c>
      <c r="G4147" s="1">
        <v>44859</v>
      </c>
    </row>
    <row r="4148" spans="1:7" x14ac:dyDescent="0.25">
      <c r="A4148" t="s">
        <v>14663</v>
      </c>
      <c r="B4148" s="1">
        <v>44858</v>
      </c>
      <c r="C4148" t="s">
        <v>79</v>
      </c>
      <c r="D4148">
        <v>448366</v>
      </c>
      <c r="E4148" t="s">
        <v>14662</v>
      </c>
      <c r="F4148" t="s">
        <v>106</v>
      </c>
      <c r="G4148" s="1">
        <v>44859</v>
      </c>
    </row>
    <row r="4149" spans="1:7" x14ac:dyDescent="0.25">
      <c r="A4149" t="s">
        <v>14665</v>
      </c>
      <c r="B4149" s="1">
        <v>44858</v>
      </c>
      <c r="C4149" t="s">
        <v>79</v>
      </c>
      <c r="D4149">
        <v>448367</v>
      </c>
      <c r="E4149" t="s">
        <v>14664</v>
      </c>
      <c r="F4149" t="s">
        <v>106</v>
      </c>
      <c r="G4149" s="1">
        <v>44859</v>
      </c>
    </row>
    <row r="4150" spans="1:7" x14ac:dyDescent="0.25">
      <c r="A4150" t="s">
        <v>14668</v>
      </c>
      <c r="B4150" s="1">
        <v>44858</v>
      </c>
      <c r="C4150" t="s">
        <v>79</v>
      </c>
      <c r="D4150">
        <v>448368</v>
      </c>
      <c r="E4150" t="s">
        <v>14666</v>
      </c>
      <c r="F4150" t="s">
        <v>106</v>
      </c>
      <c r="G4150" s="1">
        <v>44859</v>
      </c>
    </row>
    <row r="4151" spans="1:7" x14ac:dyDescent="0.25">
      <c r="A4151" t="s">
        <v>14670</v>
      </c>
      <c r="B4151" s="1">
        <v>44858</v>
      </c>
      <c r="C4151" t="s">
        <v>79</v>
      </c>
      <c r="D4151">
        <v>448369</v>
      </c>
      <c r="E4151" t="s">
        <v>14669</v>
      </c>
      <c r="F4151" t="s">
        <v>106</v>
      </c>
      <c r="G4151" s="1">
        <v>44859</v>
      </c>
    </row>
    <row r="4152" spans="1:7" x14ac:dyDescent="0.25">
      <c r="A4152" t="s">
        <v>14675</v>
      </c>
      <c r="B4152" s="1">
        <v>44858</v>
      </c>
      <c r="C4152" t="s">
        <v>79</v>
      </c>
      <c r="D4152">
        <v>448370</v>
      </c>
      <c r="E4152" t="s">
        <v>14673</v>
      </c>
      <c r="F4152" t="s">
        <v>106</v>
      </c>
      <c r="G4152" s="1">
        <v>44859</v>
      </c>
    </row>
    <row r="4153" spans="1:7" x14ac:dyDescent="0.25">
      <c r="A4153" t="s">
        <v>14677</v>
      </c>
      <c r="B4153" s="1">
        <v>44858</v>
      </c>
      <c r="C4153" t="s">
        <v>79</v>
      </c>
      <c r="D4153">
        <v>448371</v>
      </c>
      <c r="E4153" t="s">
        <v>14676</v>
      </c>
      <c r="F4153" t="s">
        <v>106</v>
      </c>
      <c r="G4153" s="1">
        <v>44859</v>
      </c>
    </row>
    <row r="4154" spans="1:7" x14ac:dyDescent="0.25">
      <c r="A4154" t="s">
        <v>14679</v>
      </c>
      <c r="B4154" s="1">
        <v>44858</v>
      </c>
      <c r="C4154" t="s">
        <v>79</v>
      </c>
      <c r="D4154">
        <v>448372</v>
      </c>
      <c r="E4154" t="s">
        <v>14678</v>
      </c>
      <c r="F4154" t="s">
        <v>106</v>
      </c>
      <c r="G4154" s="1">
        <v>44859</v>
      </c>
    </row>
    <row r="4155" spans="1:7" x14ac:dyDescent="0.25">
      <c r="A4155" t="s">
        <v>14690</v>
      </c>
      <c r="B4155" s="1">
        <v>44858</v>
      </c>
      <c r="C4155" t="s">
        <v>79</v>
      </c>
      <c r="D4155">
        <v>448373</v>
      </c>
      <c r="E4155" t="s">
        <v>14689</v>
      </c>
      <c r="F4155" t="s">
        <v>106</v>
      </c>
      <c r="G4155" s="1">
        <v>44860</v>
      </c>
    </row>
    <row r="4156" spans="1:7" x14ac:dyDescent="0.25">
      <c r="A4156" t="s">
        <v>14694</v>
      </c>
      <c r="B4156" s="1">
        <v>44858</v>
      </c>
      <c r="C4156" t="s">
        <v>79</v>
      </c>
      <c r="D4156">
        <v>448374</v>
      </c>
      <c r="E4156" t="s">
        <v>14692</v>
      </c>
      <c r="F4156" t="s">
        <v>106</v>
      </c>
      <c r="G4156" s="1">
        <v>44859</v>
      </c>
    </row>
    <row r="4157" spans="1:7" x14ac:dyDescent="0.25">
      <c r="A4157" t="s">
        <v>14033</v>
      </c>
      <c r="B4157" s="1">
        <v>44858</v>
      </c>
      <c r="C4157" t="s">
        <v>79</v>
      </c>
      <c r="D4157">
        <v>448378</v>
      </c>
      <c r="E4157" t="s">
        <v>14032</v>
      </c>
      <c r="F4157" t="s">
        <v>106</v>
      </c>
      <c r="G4157" s="1">
        <v>44859</v>
      </c>
    </row>
    <row r="4158" spans="1:7" x14ac:dyDescent="0.25">
      <c r="A4158" t="s">
        <v>14045</v>
      </c>
      <c r="B4158" s="1">
        <v>44858</v>
      </c>
      <c r="C4158" t="s">
        <v>79</v>
      </c>
      <c r="D4158">
        <v>448379</v>
      </c>
      <c r="E4158" t="s">
        <v>14044</v>
      </c>
      <c r="F4158" t="s">
        <v>106</v>
      </c>
      <c r="G4158" s="1">
        <v>44860</v>
      </c>
    </row>
    <row r="4159" spans="1:7" x14ac:dyDescent="0.25">
      <c r="A4159" t="s">
        <v>14051</v>
      </c>
      <c r="B4159" s="1">
        <v>44858</v>
      </c>
      <c r="C4159" t="s">
        <v>79</v>
      </c>
      <c r="D4159">
        <v>448380</v>
      </c>
      <c r="E4159" t="s">
        <v>14050</v>
      </c>
      <c r="F4159" t="s">
        <v>107</v>
      </c>
      <c r="G4159" s="1">
        <v>44865</v>
      </c>
    </row>
    <row r="4160" spans="1:7" x14ac:dyDescent="0.25">
      <c r="A4160" t="s">
        <v>14053</v>
      </c>
      <c r="B4160" s="1">
        <v>44858</v>
      </c>
      <c r="C4160" t="s">
        <v>79</v>
      </c>
      <c r="D4160">
        <v>448381</v>
      </c>
      <c r="E4160" t="s">
        <v>14052</v>
      </c>
      <c r="F4160" t="s">
        <v>107</v>
      </c>
      <c r="G4160" s="1">
        <v>44860</v>
      </c>
    </row>
    <row r="4161" spans="1:7" x14ac:dyDescent="0.25">
      <c r="A4161" t="s">
        <v>14055</v>
      </c>
      <c r="B4161" s="1">
        <v>44858</v>
      </c>
      <c r="C4161" t="s">
        <v>79</v>
      </c>
      <c r="D4161">
        <v>448382</v>
      </c>
      <c r="E4161" t="s">
        <v>14054</v>
      </c>
      <c r="F4161" t="s">
        <v>106</v>
      </c>
      <c r="G4161" s="1">
        <v>44859</v>
      </c>
    </row>
    <row r="4162" spans="1:7" x14ac:dyDescent="0.25">
      <c r="A4162" t="s">
        <v>14057</v>
      </c>
      <c r="B4162" s="1">
        <v>44858</v>
      </c>
      <c r="C4162" t="s">
        <v>79</v>
      </c>
      <c r="D4162">
        <v>448383</v>
      </c>
      <c r="E4162" t="s">
        <v>14056</v>
      </c>
      <c r="F4162" t="s">
        <v>106</v>
      </c>
      <c r="G4162" s="1">
        <v>44860</v>
      </c>
    </row>
    <row r="4163" spans="1:7" x14ac:dyDescent="0.25">
      <c r="A4163" t="s">
        <v>14059</v>
      </c>
      <c r="B4163" s="1">
        <v>44858</v>
      </c>
      <c r="C4163" t="s">
        <v>79</v>
      </c>
      <c r="D4163">
        <v>448384</v>
      </c>
      <c r="E4163" t="s">
        <v>14058</v>
      </c>
      <c r="F4163" t="s">
        <v>106</v>
      </c>
      <c r="G4163" s="1">
        <v>44859</v>
      </c>
    </row>
    <row r="4164" spans="1:7" x14ac:dyDescent="0.25">
      <c r="A4164" t="s">
        <v>14063</v>
      </c>
      <c r="B4164" s="1">
        <v>44858</v>
      </c>
      <c r="C4164" t="s">
        <v>79</v>
      </c>
      <c r="D4164">
        <v>448385</v>
      </c>
      <c r="E4164" t="s">
        <v>14062</v>
      </c>
      <c r="F4164" t="s">
        <v>106</v>
      </c>
      <c r="G4164" s="1">
        <v>44859</v>
      </c>
    </row>
    <row r="4165" spans="1:7" x14ac:dyDescent="0.25">
      <c r="A4165" t="s">
        <v>14069</v>
      </c>
      <c r="B4165" s="1">
        <v>44858</v>
      </c>
      <c r="C4165" t="s">
        <v>79</v>
      </c>
      <c r="D4165">
        <v>448386</v>
      </c>
      <c r="E4165" t="s">
        <v>14068</v>
      </c>
      <c r="F4165" t="s">
        <v>106</v>
      </c>
      <c r="G4165" s="1">
        <v>44859</v>
      </c>
    </row>
    <row r="4166" spans="1:7" x14ac:dyDescent="0.25">
      <c r="A4166" t="s">
        <v>14075</v>
      </c>
      <c r="B4166" s="1">
        <v>44858</v>
      </c>
      <c r="C4166" t="s">
        <v>79</v>
      </c>
      <c r="D4166">
        <v>448387</v>
      </c>
      <c r="E4166" t="s">
        <v>14074</v>
      </c>
      <c r="F4166" t="s">
        <v>106</v>
      </c>
      <c r="G4166" s="1">
        <v>44865</v>
      </c>
    </row>
    <row r="4167" spans="1:7" x14ac:dyDescent="0.25">
      <c r="A4167" t="s">
        <v>14079</v>
      </c>
      <c r="B4167" s="1">
        <v>44858</v>
      </c>
      <c r="C4167" t="s">
        <v>79</v>
      </c>
      <c r="D4167">
        <v>448388</v>
      </c>
      <c r="E4167" t="s">
        <v>14078</v>
      </c>
      <c r="F4167" t="s">
        <v>106</v>
      </c>
      <c r="G4167" s="1">
        <v>44859</v>
      </c>
    </row>
    <row r="4168" spans="1:7" x14ac:dyDescent="0.25">
      <c r="A4168" t="s">
        <v>14083</v>
      </c>
      <c r="B4168" s="1">
        <v>44858</v>
      </c>
      <c r="C4168" t="s">
        <v>79</v>
      </c>
      <c r="D4168">
        <v>448389</v>
      </c>
      <c r="E4168" t="s">
        <v>14082</v>
      </c>
      <c r="F4168" t="s">
        <v>106</v>
      </c>
      <c r="G4168" s="1">
        <v>44859</v>
      </c>
    </row>
    <row r="4169" spans="1:7" x14ac:dyDescent="0.25">
      <c r="A4169" t="s">
        <v>14089</v>
      </c>
      <c r="B4169" s="1">
        <v>44858</v>
      </c>
      <c r="C4169" t="s">
        <v>79</v>
      </c>
      <c r="D4169">
        <v>448390</v>
      </c>
      <c r="E4169" t="s">
        <v>14088</v>
      </c>
      <c r="F4169" t="s">
        <v>106</v>
      </c>
      <c r="G4169" s="1">
        <v>44860</v>
      </c>
    </row>
    <row r="4170" spans="1:7" x14ac:dyDescent="0.25">
      <c r="A4170" t="s">
        <v>14097</v>
      </c>
      <c r="B4170" s="1">
        <v>44858</v>
      </c>
      <c r="C4170" t="s">
        <v>79</v>
      </c>
      <c r="D4170">
        <v>448391</v>
      </c>
      <c r="E4170" t="s">
        <v>14096</v>
      </c>
      <c r="F4170" t="s">
        <v>106</v>
      </c>
      <c r="G4170" s="1">
        <v>44859</v>
      </c>
    </row>
    <row r="4171" spans="1:7" x14ac:dyDescent="0.25">
      <c r="A4171" t="s">
        <v>14124</v>
      </c>
      <c r="B4171" s="1">
        <v>44858</v>
      </c>
      <c r="C4171" t="s">
        <v>79</v>
      </c>
      <c r="D4171">
        <v>448392</v>
      </c>
      <c r="E4171" t="s">
        <v>14123</v>
      </c>
      <c r="F4171" t="s">
        <v>106</v>
      </c>
      <c r="G4171" s="1">
        <v>44859</v>
      </c>
    </row>
    <row r="4172" spans="1:7" x14ac:dyDescent="0.25">
      <c r="A4172" t="s">
        <v>14130</v>
      </c>
      <c r="B4172" s="1">
        <v>44858</v>
      </c>
      <c r="C4172" t="s">
        <v>79</v>
      </c>
      <c r="D4172">
        <v>448393</v>
      </c>
      <c r="E4172" t="s">
        <v>14129</v>
      </c>
      <c r="F4172" t="s">
        <v>468</v>
      </c>
      <c r="G4172" s="1">
        <v>44858</v>
      </c>
    </row>
    <row r="4173" spans="1:7" x14ac:dyDescent="0.25">
      <c r="A4173" t="s">
        <v>14154</v>
      </c>
      <c r="B4173" s="1">
        <v>44858</v>
      </c>
      <c r="C4173" t="s">
        <v>79</v>
      </c>
      <c r="D4173">
        <v>448394</v>
      </c>
      <c r="E4173" t="s">
        <v>14153</v>
      </c>
      <c r="F4173" t="s">
        <v>106</v>
      </c>
      <c r="G4173" s="1">
        <v>44859</v>
      </c>
    </row>
    <row r="4174" spans="1:7" x14ac:dyDescent="0.25">
      <c r="A4174" t="s">
        <v>14156</v>
      </c>
      <c r="B4174" s="1">
        <v>44858</v>
      </c>
      <c r="C4174" t="s">
        <v>79</v>
      </c>
      <c r="D4174">
        <v>448395</v>
      </c>
      <c r="E4174" t="s">
        <v>14155</v>
      </c>
      <c r="F4174" t="s">
        <v>106</v>
      </c>
      <c r="G4174" s="1">
        <v>44859</v>
      </c>
    </row>
    <row r="4175" spans="1:7" x14ac:dyDescent="0.25">
      <c r="A4175" t="s">
        <v>14158</v>
      </c>
      <c r="B4175" s="1">
        <v>44858</v>
      </c>
      <c r="C4175" t="s">
        <v>79</v>
      </c>
      <c r="D4175">
        <v>448396</v>
      </c>
      <c r="E4175" t="s">
        <v>14157</v>
      </c>
      <c r="F4175" t="s">
        <v>106</v>
      </c>
      <c r="G4175" s="1">
        <v>44859</v>
      </c>
    </row>
    <row r="4176" spans="1:7" x14ac:dyDescent="0.25">
      <c r="A4176" t="s">
        <v>14160</v>
      </c>
      <c r="B4176" s="1">
        <v>44858</v>
      </c>
      <c r="C4176" t="s">
        <v>79</v>
      </c>
      <c r="D4176">
        <v>448397</v>
      </c>
      <c r="E4176" t="s">
        <v>14159</v>
      </c>
      <c r="F4176" t="s">
        <v>106</v>
      </c>
      <c r="G4176" s="1">
        <v>44859</v>
      </c>
    </row>
    <row r="4177" spans="1:7" x14ac:dyDescent="0.25">
      <c r="A4177" t="s">
        <v>14164</v>
      </c>
      <c r="B4177" s="1">
        <v>44858</v>
      </c>
      <c r="C4177" t="s">
        <v>79</v>
      </c>
      <c r="D4177">
        <v>448398</v>
      </c>
      <c r="E4177" t="s">
        <v>14163</v>
      </c>
      <c r="F4177" t="s">
        <v>106</v>
      </c>
      <c r="G4177" s="1">
        <v>44859</v>
      </c>
    </row>
    <row r="4178" spans="1:7" x14ac:dyDescent="0.25">
      <c r="A4178" t="s">
        <v>14166</v>
      </c>
      <c r="B4178" s="1">
        <v>44858</v>
      </c>
      <c r="C4178" t="s">
        <v>79</v>
      </c>
      <c r="D4178">
        <v>448399</v>
      </c>
      <c r="E4178" t="s">
        <v>14165</v>
      </c>
      <c r="F4178" t="s">
        <v>106</v>
      </c>
      <c r="G4178" s="1">
        <v>44859</v>
      </c>
    </row>
    <row r="4179" spans="1:7" x14ac:dyDescent="0.25">
      <c r="A4179" t="s">
        <v>14168</v>
      </c>
      <c r="B4179" s="1">
        <v>44858</v>
      </c>
      <c r="C4179" t="s">
        <v>79</v>
      </c>
      <c r="D4179">
        <v>448400</v>
      </c>
      <c r="E4179" t="s">
        <v>14167</v>
      </c>
      <c r="F4179" t="s">
        <v>106</v>
      </c>
      <c r="G4179" s="1">
        <v>44859</v>
      </c>
    </row>
    <row r="4180" spans="1:7" x14ac:dyDescent="0.25">
      <c r="A4180" t="s">
        <v>14170</v>
      </c>
      <c r="B4180" s="1">
        <v>44858</v>
      </c>
      <c r="C4180" t="s">
        <v>79</v>
      </c>
      <c r="D4180">
        <v>448401</v>
      </c>
      <c r="E4180" t="s">
        <v>14169</v>
      </c>
      <c r="F4180" t="s">
        <v>106</v>
      </c>
      <c r="G4180" s="1">
        <v>44859</v>
      </c>
    </row>
    <row r="4181" spans="1:7" x14ac:dyDescent="0.25">
      <c r="A4181" t="s">
        <v>14172</v>
      </c>
      <c r="B4181" s="1">
        <v>44858</v>
      </c>
      <c r="C4181" t="s">
        <v>79</v>
      </c>
      <c r="D4181">
        <v>448402</v>
      </c>
      <c r="E4181" t="s">
        <v>14171</v>
      </c>
      <c r="F4181" t="s">
        <v>106</v>
      </c>
      <c r="G4181" s="1">
        <v>44859</v>
      </c>
    </row>
    <row r="4182" spans="1:7" x14ac:dyDescent="0.25">
      <c r="A4182" t="s">
        <v>14174</v>
      </c>
      <c r="B4182" s="1">
        <v>44858</v>
      </c>
      <c r="C4182" t="s">
        <v>79</v>
      </c>
      <c r="D4182">
        <v>448403</v>
      </c>
      <c r="E4182" t="s">
        <v>14173</v>
      </c>
      <c r="F4182" t="s">
        <v>106</v>
      </c>
      <c r="G4182" s="1">
        <v>44859</v>
      </c>
    </row>
    <row r="4183" spans="1:7" x14ac:dyDescent="0.25">
      <c r="A4183" t="s">
        <v>14176</v>
      </c>
      <c r="B4183" s="1">
        <v>44858</v>
      </c>
      <c r="C4183" t="s">
        <v>79</v>
      </c>
      <c r="D4183">
        <v>448404</v>
      </c>
      <c r="E4183" t="s">
        <v>14175</v>
      </c>
      <c r="F4183" t="s">
        <v>106</v>
      </c>
      <c r="G4183" s="1">
        <v>44859</v>
      </c>
    </row>
    <row r="4184" spans="1:7" x14ac:dyDescent="0.25">
      <c r="A4184" t="s">
        <v>14178</v>
      </c>
      <c r="B4184" s="1">
        <v>44858</v>
      </c>
      <c r="C4184" t="s">
        <v>79</v>
      </c>
      <c r="D4184">
        <v>448405</v>
      </c>
      <c r="E4184" t="s">
        <v>14177</v>
      </c>
      <c r="F4184" t="s">
        <v>106</v>
      </c>
      <c r="G4184" s="1">
        <v>44860</v>
      </c>
    </row>
    <row r="4185" spans="1:7" x14ac:dyDescent="0.25">
      <c r="A4185" t="s">
        <v>14181</v>
      </c>
      <c r="B4185" s="1">
        <v>44858</v>
      </c>
      <c r="C4185" t="s">
        <v>79</v>
      </c>
      <c r="D4185">
        <v>448406</v>
      </c>
      <c r="E4185" t="s">
        <v>14180</v>
      </c>
      <c r="F4185" t="s">
        <v>106</v>
      </c>
      <c r="G4185" s="1">
        <v>44859</v>
      </c>
    </row>
    <row r="4186" spans="1:7" x14ac:dyDescent="0.25">
      <c r="A4186" t="s">
        <v>14183</v>
      </c>
      <c r="B4186" s="1">
        <v>44858</v>
      </c>
      <c r="C4186" t="s">
        <v>79</v>
      </c>
      <c r="D4186">
        <v>448407</v>
      </c>
      <c r="E4186" t="s">
        <v>14182</v>
      </c>
      <c r="F4186" t="s">
        <v>106</v>
      </c>
      <c r="G4186" s="1">
        <v>44860</v>
      </c>
    </row>
    <row r="4187" spans="1:7" x14ac:dyDescent="0.25">
      <c r="A4187" t="s">
        <v>14185</v>
      </c>
      <c r="B4187" s="1">
        <v>44858</v>
      </c>
      <c r="C4187" t="s">
        <v>79</v>
      </c>
      <c r="D4187">
        <v>448408</v>
      </c>
      <c r="E4187" t="s">
        <v>14184</v>
      </c>
      <c r="F4187" t="s">
        <v>106</v>
      </c>
      <c r="G4187" s="1">
        <v>44859</v>
      </c>
    </row>
    <row r="4188" spans="1:7" x14ac:dyDescent="0.25">
      <c r="A4188" t="s">
        <v>14187</v>
      </c>
      <c r="B4188" s="1">
        <v>44858</v>
      </c>
      <c r="C4188" t="s">
        <v>79</v>
      </c>
      <c r="D4188">
        <v>448409</v>
      </c>
      <c r="E4188" t="s">
        <v>14186</v>
      </c>
      <c r="F4188" t="s">
        <v>106</v>
      </c>
      <c r="G4188" s="1">
        <v>44859</v>
      </c>
    </row>
    <row r="4189" spans="1:7" x14ac:dyDescent="0.25">
      <c r="A4189" t="s">
        <v>14189</v>
      </c>
      <c r="B4189" s="1">
        <v>44858</v>
      </c>
      <c r="C4189" t="s">
        <v>79</v>
      </c>
      <c r="D4189">
        <v>448410</v>
      </c>
      <c r="E4189" t="s">
        <v>14188</v>
      </c>
      <c r="F4189" t="s">
        <v>106</v>
      </c>
      <c r="G4189" s="1">
        <v>44859</v>
      </c>
    </row>
    <row r="4190" spans="1:7" x14ac:dyDescent="0.25">
      <c r="A4190" t="s">
        <v>14192</v>
      </c>
      <c r="B4190" s="1">
        <v>44858</v>
      </c>
      <c r="C4190" t="s">
        <v>79</v>
      </c>
      <c r="D4190">
        <v>448411</v>
      </c>
      <c r="E4190" t="s">
        <v>14191</v>
      </c>
      <c r="F4190" t="s">
        <v>106</v>
      </c>
      <c r="G4190" s="1">
        <v>44859</v>
      </c>
    </row>
    <row r="4191" spans="1:7" x14ac:dyDescent="0.25">
      <c r="A4191" t="s">
        <v>14194</v>
      </c>
      <c r="B4191" s="1">
        <v>44858</v>
      </c>
      <c r="C4191" t="s">
        <v>79</v>
      </c>
      <c r="D4191">
        <v>448412</v>
      </c>
      <c r="E4191" t="s">
        <v>14193</v>
      </c>
      <c r="F4191" t="s">
        <v>106</v>
      </c>
      <c r="G4191" s="1">
        <v>44859</v>
      </c>
    </row>
    <row r="4192" spans="1:7" x14ac:dyDescent="0.25">
      <c r="A4192" t="s">
        <v>14196</v>
      </c>
      <c r="B4192" s="1">
        <v>44858</v>
      </c>
      <c r="C4192" t="s">
        <v>79</v>
      </c>
      <c r="D4192">
        <v>448413</v>
      </c>
      <c r="E4192" t="s">
        <v>14195</v>
      </c>
      <c r="F4192" t="s">
        <v>106</v>
      </c>
      <c r="G4192" s="1">
        <v>44859</v>
      </c>
    </row>
    <row r="4193" spans="1:7" x14ac:dyDescent="0.25">
      <c r="A4193" t="s">
        <v>14198</v>
      </c>
      <c r="B4193" s="1">
        <v>44858</v>
      </c>
      <c r="C4193" t="s">
        <v>79</v>
      </c>
      <c r="D4193">
        <v>448414</v>
      </c>
      <c r="E4193" t="s">
        <v>14197</v>
      </c>
      <c r="F4193" t="s">
        <v>106</v>
      </c>
      <c r="G4193" s="1">
        <v>44859</v>
      </c>
    </row>
    <row r="4194" spans="1:7" x14ac:dyDescent="0.25">
      <c r="A4194" t="s">
        <v>14200</v>
      </c>
      <c r="B4194" s="1">
        <v>44858</v>
      </c>
      <c r="C4194" t="s">
        <v>79</v>
      </c>
      <c r="D4194">
        <v>448415</v>
      </c>
      <c r="E4194" t="s">
        <v>14199</v>
      </c>
      <c r="F4194" t="s">
        <v>106</v>
      </c>
      <c r="G4194" s="1">
        <v>44859</v>
      </c>
    </row>
    <row r="4195" spans="1:7" x14ac:dyDescent="0.25">
      <c r="A4195" t="s">
        <v>14202</v>
      </c>
      <c r="B4195" s="1">
        <v>44858</v>
      </c>
      <c r="C4195" t="s">
        <v>79</v>
      </c>
      <c r="D4195">
        <v>448416</v>
      </c>
      <c r="E4195" t="s">
        <v>14201</v>
      </c>
      <c r="F4195" t="s">
        <v>106</v>
      </c>
      <c r="G4195" s="1">
        <v>44859</v>
      </c>
    </row>
    <row r="4196" spans="1:7" x14ac:dyDescent="0.25">
      <c r="A4196" t="s">
        <v>14204</v>
      </c>
      <c r="B4196" s="1">
        <v>44858</v>
      </c>
      <c r="C4196" t="s">
        <v>79</v>
      </c>
      <c r="D4196">
        <v>448417</v>
      </c>
      <c r="E4196" t="s">
        <v>14203</v>
      </c>
      <c r="F4196" t="s">
        <v>106</v>
      </c>
      <c r="G4196" s="1">
        <v>44860</v>
      </c>
    </row>
    <row r="4197" spans="1:7" x14ac:dyDescent="0.25">
      <c r="A4197" t="s">
        <v>14206</v>
      </c>
      <c r="B4197" s="1">
        <v>44858</v>
      </c>
      <c r="C4197" t="s">
        <v>79</v>
      </c>
      <c r="D4197">
        <v>448418</v>
      </c>
      <c r="E4197" t="s">
        <v>14205</v>
      </c>
      <c r="F4197" t="s">
        <v>106</v>
      </c>
      <c r="G4197" s="1">
        <v>44859</v>
      </c>
    </row>
    <row r="4198" spans="1:7" x14ac:dyDescent="0.25">
      <c r="A4198" t="s">
        <v>14208</v>
      </c>
      <c r="B4198" s="1">
        <v>44858</v>
      </c>
      <c r="C4198" t="s">
        <v>79</v>
      </c>
      <c r="D4198">
        <v>448419</v>
      </c>
      <c r="E4198" t="s">
        <v>14207</v>
      </c>
      <c r="F4198" t="s">
        <v>106</v>
      </c>
      <c r="G4198" s="1">
        <v>44859</v>
      </c>
    </row>
    <row r="4199" spans="1:7" x14ac:dyDescent="0.25">
      <c r="A4199" t="s">
        <v>14210</v>
      </c>
      <c r="B4199" s="1">
        <v>44858</v>
      </c>
      <c r="C4199" t="s">
        <v>79</v>
      </c>
      <c r="D4199">
        <v>448420</v>
      </c>
      <c r="E4199" t="s">
        <v>14209</v>
      </c>
      <c r="F4199" t="s">
        <v>111</v>
      </c>
      <c r="G4199" s="1">
        <v>44862</v>
      </c>
    </row>
    <row r="4200" spans="1:7" x14ac:dyDescent="0.25">
      <c r="A4200" t="s">
        <v>14212</v>
      </c>
      <c r="B4200" s="1">
        <v>44858</v>
      </c>
      <c r="C4200" t="s">
        <v>79</v>
      </c>
      <c r="D4200">
        <v>448421</v>
      </c>
      <c r="E4200" t="s">
        <v>14211</v>
      </c>
      <c r="F4200" t="s">
        <v>106</v>
      </c>
      <c r="G4200" s="1">
        <v>44859</v>
      </c>
    </row>
    <row r="4201" spans="1:7" x14ac:dyDescent="0.25">
      <c r="A4201" t="s">
        <v>14214</v>
      </c>
      <c r="B4201" s="1">
        <v>44858</v>
      </c>
      <c r="C4201" t="s">
        <v>79</v>
      </c>
      <c r="D4201">
        <v>448422</v>
      </c>
      <c r="E4201" t="s">
        <v>14213</v>
      </c>
      <c r="F4201" t="s">
        <v>106</v>
      </c>
      <c r="G4201" s="1">
        <v>44859</v>
      </c>
    </row>
    <row r="4202" spans="1:7" x14ac:dyDescent="0.25">
      <c r="A4202" t="s">
        <v>14273</v>
      </c>
      <c r="B4202" s="1">
        <v>44858</v>
      </c>
      <c r="C4202" t="s">
        <v>79</v>
      </c>
      <c r="D4202">
        <v>448423</v>
      </c>
      <c r="E4202" t="s">
        <v>14272</v>
      </c>
      <c r="F4202" t="s">
        <v>106</v>
      </c>
      <c r="G4202" s="1">
        <v>44859</v>
      </c>
    </row>
    <row r="4203" spans="1:7" x14ac:dyDescent="0.25">
      <c r="A4203" t="s">
        <v>14275</v>
      </c>
      <c r="B4203" s="1">
        <v>44858</v>
      </c>
      <c r="C4203" t="s">
        <v>79</v>
      </c>
      <c r="D4203">
        <v>448424</v>
      </c>
      <c r="E4203" t="s">
        <v>14274</v>
      </c>
      <c r="F4203" t="s">
        <v>106</v>
      </c>
      <c r="G4203" s="1">
        <v>44859</v>
      </c>
    </row>
    <row r="4204" spans="1:7" x14ac:dyDescent="0.25">
      <c r="A4204" t="s">
        <v>14277</v>
      </c>
      <c r="B4204" s="1">
        <v>44858</v>
      </c>
      <c r="C4204" t="s">
        <v>79</v>
      </c>
      <c r="D4204">
        <v>448425</v>
      </c>
      <c r="E4204" t="s">
        <v>14276</v>
      </c>
      <c r="F4204" t="s">
        <v>106</v>
      </c>
      <c r="G4204" s="1">
        <v>44861</v>
      </c>
    </row>
    <row r="4205" spans="1:7" x14ac:dyDescent="0.25">
      <c r="A4205" t="s">
        <v>14280</v>
      </c>
      <c r="B4205" s="1">
        <v>44858</v>
      </c>
      <c r="C4205" t="s">
        <v>79</v>
      </c>
      <c r="D4205">
        <v>448426</v>
      </c>
      <c r="E4205" t="s">
        <v>14279</v>
      </c>
      <c r="F4205" t="s">
        <v>106</v>
      </c>
      <c r="G4205" s="1">
        <v>44859</v>
      </c>
    </row>
    <row r="4206" spans="1:7" x14ac:dyDescent="0.25">
      <c r="A4206" t="s">
        <v>14282</v>
      </c>
      <c r="B4206" s="1">
        <v>44858</v>
      </c>
      <c r="C4206" t="s">
        <v>79</v>
      </c>
      <c r="D4206">
        <v>448427</v>
      </c>
      <c r="E4206" t="s">
        <v>14281</v>
      </c>
      <c r="F4206" t="s">
        <v>106</v>
      </c>
      <c r="G4206" s="1">
        <v>44860</v>
      </c>
    </row>
    <row r="4207" spans="1:7" x14ac:dyDescent="0.25">
      <c r="A4207" t="s">
        <v>14284</v>
      </c>
      <c r="B4207" s="1">
        <v>44858</v>
      </c>
      <c r="C4207" t="s">
        <v>79</v>
      </c>
      <c r="D4207">
        <v>448428</v>
      </c>
      <c r="E4207" t="s">
        <v>14283</v>
      </c>
      <c r="F4207" t="s">
        <v>106</v>
      </c>
      <c r="G4207" s="1">
        <v>44859</v>
      </c>
    </row>
    <row r="4208" spans="1:7" x14ac:dyDescent="0.25">
      <c r="A4208" t="s">
        <v>14286</v>
      </c>
      <c r="B4208" s="1">
        <v>44858</v>
      </c>
      <c r="C4208" t="s">
        <v>79</v>
      </c>
      <c r="D4208">
        <v>448429</v>
      </c>
      <c r="E4208" t="s">
        <v>14285</v>
      </c>
      <c r="F4208" t="s">
        <v>106</v>
      </c>
      <c r="G4208" s="1">
        <v>44859</v>
      </c>
    </row>
    <row r="4209" spans="1:7" x14ac:dyDescent="0.25">
      <c r="A4209" t="s">
        <v>14288</v>
      </c>
      <c r="B4209" s="1">
        <v>44858</v>
      </c>
      <c r="C4209" t="s">
        <v>79</v>
      </c>
      <c r="D4209">
        <v>448430</v>
      </c>
      <c r="E4209" t="s">
        <v>14287</v>
      </c>
      <c r="F4209" t="s">
        <v>106</v>
      </c>
      <c r="G4209" s="1">
        <v>44859</v>
      </c>
    </row>
    <row r="4210" spans="1:7" x14ac:dyDescent="0.25">
      <c r="A4210" t="s">
        <v>14290</v>
      </c>
      <c r="B4210" s="1">
        <v>44858</v>
      </c>
      <c r="C4210" t="s">
        <v>79</v>
      </c>
      <c r="D4210">
        <v>448431</v>
      </c>
      <c r="E4210" t="s">
        <v>14289</v>
      </c>
      <c r="F4210" t="s">
        <v>106</v>
      </c>
      <c r="G4210" s="1">
        <v>44860</v>
      </c>
    </row>
    <row r="4211" spans="1:7" x14ac:dyDescent="0.25">
      <c r="A4211" t="s">
        <v>14292</v>
      </c>
      <c r="B4211" s="1">
        <v>44858</v>
      </c>
      <c r="C4211" t="s">
        <v>79</v>
      </c>
      <c r="D4211">
        <v>448432</v>
      </c>
      <c r="E4211" t="s">
        <v>14291</v>
      </c>
      <c r="F4211" t="s">
        <v>106</v>
      </c>
      <c r="G4211" s="1">
        <v>44859</v>
      </c>
    </row>
    <row r="4212" spans="1:7" x14ac:dyDescent="0.25">
      <c r="A4212" t="s">
        <v>14294</v>
      </c>
      <c r="B4212" s="1">
        <v>44858</v>
      </c>
      <c r="C4212" t="s">
        <v>79</v>
      </c>
      <c r="D4212">
        <v>448433</v>
      </c>
      <c r="E4212" t="s">
        <v>14293</v>
      </c>
      <c r="F4212" t="s">
        <v>107</v>
      </c>
      <c r="G4212" s="1">
        <v>44865</v>
      </c>
    </row>
    <row r="4213" spans="1:7" x14ac:dyDescent="0.25">
      <c r="A4213" t="s">
        <v>14296</v>
      </c>
      <c r="B4213" s="1">
        <v>44858</v>
      </c>
      <c r="C4213" t="s">
        <v>79</v>
      </c>
      <c r="D4213">
        <v>448434</v>
      </c>
      <c r="E4213" t="s">
        <v>14295</v>
      </c>
      <c r="F4213" t="s">
        <v>106</v>
      </c>
      <c r="G4213" s="1">
        <v>44859</v>
      </c>
    </row>
    <row r="4214" spans="1:7" x14ac:dyDescent="0.25">
      <c r="A4214" t="s">
        <v>14298</v>
      </c>
      <c r="B4214" s="1">
        <v>44858</v>
      </c>
      <c r="C4214" t="s">
        <v>79</v>
      </c>
      <c r="D4214">
        <v>448435</v>
      </c>
      <c r="E4214" t="s">
        <v>14297</v>
      </c>
      <c r="F4214" t="s">
        <v>106</v>
      </c>
      <c r="G4214" s="1">
        <v>44860</v>
      </c>
    </row>
    <row r="4215" spans="1:7" x14ac:dyDescent="0.25">
      <c r="A4215" t="s">
        <v>14300</v>
      </c>
      <c r="B4215" s="1">
        <v>44858</v>
      </c>
      <c r="C4215" t="s">
        <v>79</v>
      </c>
      <c r="D4215">
        <v>448436</v>
      </c>
      <c r="E4215" t="s">
        <v>14299</v>
      </c>
      <c r="F4215" t="s">
        <v>106</v>
      </c>
      <c r="G4215" s="1">
        <v>44859</v>
      </c>
    </row>
    <row r="4216" spans="1:7" x14ac:dyDescent="0.25">
      <c r="A4216" t="s">
        <v>14302</v>
      </c>
      <c r="B4216" s="1">
        <v>44858</v>
      </c>
      <c r="C4216" t="s">
        <v>79</v>
      </c>
      <c r="D4216">
        <v>448437</v>
      </c>
      <c r="E4216" t="s">
        <v>14301</v>
      </c>
      <c r="F4216" t="s">
        <v>106</v>
      </c>
      <c r="G4216" s="1">
        <v>44859</v>
      </c>
    </row>
    <row r="4217" spans="1:7" x14ac:dyDescent="0.25">
      <c r="A4217" t="s">
        <v>14304</v>
      </c>
      <c r="B4217" s="1">
        <v>44858</v>
      </c>
      <c r="C4217" t="s">
        <v>79</v>
      </c>
      <c r="D4217">
        <v>448438</v>
      </c>
      <c r="E4217" t="s">
        <v>14303</v>
      </c>
      <c r="F4217" t="s">
        <v>106</v>
      </c>
      <c r="G4217" s="1">
        <v>44859</v>
      </c>
    </row>
    <row r="4218" spans="1:7" x14ac:dyDescent="0.25">
      <c r="A4218" t="s">
        <v>14306</v>
      </c>
      <c r="B4218" s="1">
        <v>44858</v>
      </c>
      <c r="C4218" t="s">
        <v>79</v>
      </c>
      <c r="D4218">
        <v>448439</v>
      </c>
      <c r="E4218" t="s">
        <v>14305</v>
      </c>
      <c r="F4218" t="s">
        <v>106</v>
      </c>
      <c r="G4218" s="1">
        <v>44859</v>
      </c>
    </row>
    <row r="4219" spans="1:7" x14ac:dyDescent="0.25">
      <c r="A4219" t="s">
        <v>14308</v>
      </c>
      <c r="B4219" s="1">
        <v>44858</v>
      </c>
      <c r="C4219" t="s">
        <v>79</v>
      </c>
      <c r="D4219">
        <v>448440</v>
      </c>
      <c r="E4219" t="s">
        <v>14307</v>
      </c>
      <c r="F4219" t="s">
        <v>106</v>
      </c>
      <c r="G4219" s="1">
        <v>44860</v>
      </c>
    </row>
    <row r="4220" spans="1:7" x14ac:dyDescent="0.25">
      <c r="A4220" t="s">
        <v>14310</v>
      </c>
      <c r="B4220" s="1">
        <v>44858</v>
      </c>
      <c r="C4220" t="s">
        <v>79</v>
      </c>
      <c r="D4220">
        <v>448441</v>
      </c>
      <c r="E4220" t="s">
        <v>14309</v>
      </c>
      <c r="F4220" t="s">
        <v>106</v>
      </c>
      <c r="G4220" s="1">
        <v>44861</v>
      </c>
    </row>
    <row r="4221" spans="1:7" x14ac:dyDescent="0.25">
      <c r="A4221" t="s">
        <v>14312</v>
      </c>
      <c r="B4221" s="1">
        <v>44858</v>
      </c>
      <c r="C4221" t="s">
        <v>79</v>
      </c>
      <c r="D4221">
        <v>448442</v>
      </c>
      <c r="E4221" t="s">
        <v>14311</v>
      </c>
      <c r="F4221" t="s">
        <v>106</v>
      </c>
      <c r="G4221" s="1">
        <v>44861</v>
      </c>
    </row>
    <row r="4222" spans="1:7" x14ac:dyDescent="0.25">
      <c r="A4222" t="s">
        <v>14314</v>
      </c>
      <c r="B4222" s="1">
        <v>44858</v>
      </c>
      <c r="C4222" t="s">
        <v>79</v>
      </c>
      <c r="D4222">
        <v>448443</v>
      </c>
      <c r="E4222" t="s">
        <v>14313</v>
      </c>
      <c r="F4222" t="s">
        <v>106</v>
      </c>
      <c r="G4222" s="1">
        <v>44859</v>
      </c>
    </row>
    <row r="4223" spans="1:7" x14ac:dyDescent="0.25">
      <c r="A4223" t="s">
        <v>14316</v>
      </c>
      <c r="B4223" s="1">
        <v>44858</v>
      </c>
      <c r="C4223" t="s">
        <v>79</v>
      </c>
      <c r="D4223">
        <v>448444</v>
      </c>
      <c r="E4223" t="s">
        <v>14315</v>
      </c>
      <c r="F4223" t="s">
        <v>106</v>
      </c>
      <c r="G4223" s="1">
        <v>44859</v>
      </c>
    </row>
    <row r="4224" spans="1:7" x14ac:dyDescent="0.25">
      <c r="A4224" t="s">
        <v>14318</v>
      </c>
      <c r="B4224" s="1">
        <v>44858</v>
      </c>
      <c r="C4224" t="s">
        <v>79</v>
      </c>
      <c r="D4224">
        <v>448445</v>
      </c>
      <c r="E4224" t="s">
        <v>14317</v>
      </c>
      <c r="F4224" t="s">
        <v>106</v>
      </c>
      <c r="G4224" s="1">
        <v>44859</v>
      </c>
    </row>
    <row r="4225" spans="1:7" x14ac:dyDescent="0.25">
      <c r="A4225" t="s">
        <v>14320</v>
      </c>
      <c r="B4225" s="1">
        <v>44858</v>
      </c>
      <c r="C4225" t="s">
        <v>79</v>
      </c>
      <c r="D4225">
        <v>448446</v>
      </c>
      <c r="E4225" t="s">
        <v>14319</v>
      </c>
      <c r="F4225" t="s">
        <v>106</v>
      </c>
      <c r="G4225" s="1">
        <v>44859</v>
      </c>
    </row>
    <row r="4226" spans="1:7" x14ac:dyDescent="0.25">
      <c r="A4226" t="s">
        <v>14322</v>
      </c>
      <c r="B4226" s="1">
        <v>44858</v>
      </c>
      <c r="C4226" t="s">
        <v>79</v>
      </c>
      <c r="D4226">
        <v>448447</v>
      </c>
      <c r="E4226" t="s">
        <v>14321</v>
      </c>
      <c r="F4226" t="s">
        <v>106</v>
      </c>
      <c r="G4226" s="1">
        <v>44860</v>
      </c>
    </row>
    <row r="4227" spans="1:7" x14ac:dyDescent="0.25">
      <c r="A4227" t="s">
        <v>14324</v>
      </c>
      <c r="B4227" s="1">
        <v>44858</v>
      </c>
      <c r="C4227" t="s">
        <v>79</v>
      </c>
      <c r="D4227">
        <v>448448</v>
      </c>
      <c r="E4227" t="s">
        <v>14323</v>
      </c>
      <c r="F4227" t="s">
        <v>106</v>
      </c>
      <c r="G4227" s="1">
        <v>44860</v>
      </c>
    </row>
    <row r="4228" spans="1:7" x14ac:dyDescent="0.25">
      <c r="A4228" t="s">
        <v>14326</v>
      </c>
      <c r="B4228" s="1">
        <v>44858</v>
      </c>
      <c r="C4228" t="s">
        <v>79</v>
      </c>
      <c r="D4228">
        <v>448449</v>
      </c>
      <c r="E4228" t="s">
        <v>14325</v>
      </c>
      <c r="F4228" t="s">
        <v>106</v>
      </c>
      <c r="G4228" s="1">
        <v>44860</v>
      </c>
    </row>
    <row r="4229" spans="1:7" x14ac:dyDescent="0.25">
      <c r="A4229" t="s">
        <v>14328</v>
      </c>
      <c r="B4229" s="1">
        <v>44858</v>
      </c>
      <c r="C4229" t="s">
        <v>79</v>
      </c>
      <c r="D4229">
        <v>448450</v>
      </c>
      <c r="E4229" t="s">
        <v>14327</v>
      </c>
      <c r="F4229" t="s">
        <v>106</v>
      </c>
      <c r="G4229" s="1">
        <v>44861</v>
      </c>
    </row>
    <row r="4230" spans="1:7" x14ac:dyDescent="0.25">
      <c r="A4230" t="s">
        <v>14330</v>
      </c>
      <c r="B4230" s="1">
        <v>44858</v>
      </c>
      <c r="C4230" t="s">
        <v>79</v>
      </c>
      <c r="D4230">
        <v>448451</v>
      </c>
      <c r="E4230" t="s">
        <v>14329</v>
      </c>
      <c r="F4230" t="s">
        <v>106</v>
      </c>
      <c r="G4230" s="1">
        <v>44859</v>
      </c>
    </row>
    <row r="4231" spans="1:7" x14ac:dyDescent="0.25">
      <c r="A4231" t="s">
        <v>14332</v>
      </c>
      <c r="B4231" s="1">
        <v>44858</v>
      </c>
      <c r="C4231" t="s">
        <v>79</v>
      </c>
      <c r="D4231">
        <v>448452</v>
      </c>
      <c r="E4231" t="s">
        <v>14331</v>
      </c>
      <c r="F4231" t="s">
        <v>106</v>
      </c>
      <c r="G4231" s="1">
        <v>44859</v>
      </c>
    </row>
    <row r="4232" spans="1:7" x14ac:dyDescent="0.25">
      <c r="A4232" t="s">
        <v>14334</v>
      </c>
      <c r="B4232" s="1">
        <v>44858</v>
      </c>
      <c r="C4232" t="s">
        <v>79</v>
      </c>
      <c r="D4232">
        <v>448453</v>
      </c>
      <c r="E4232" t="s">
        <v>14333</v>
      </c>
      <c r="F4232" t="s">
        <v>106</v>
      </c>
      <c r="G4232" s="1">
        <v>44861</v>
      </c>
    </row>
    <row r="4233" spans="1:7" x14ac:dyDescent="0.25">
      <c r="A4233" t="s">
        <v>14336</v>
      </c>
      <c r="B4233" s="1">
        <v>44858</v>
      </c>
      <c r="C4233" t="s">
        <v>79</v>
      </c>
      <c r="D4233">
        <v>448454</v>
      </c>
      <c r="E4233" t="s">
        <v>14335</v>
      </c>
      <c r="F4233" t="s">
        <v>106</v>
      </c>
      <c r="G4233" s="1">
        <v>44859</v>
      </c>
    </row>
    <row r="4234" spans="1:7" x14ac:dyDescent="0.25">
      <c r="A4234" t="s">
        <v>14339</v>
      </c>
      <c r="B4234" s="1">
        <v>44858</v>
      </c>
      <c r="C4234" t="s">
        <v>79</v>
      </c>
      <c r="D4234">
        <v>448455</v>
      </c>
      <c r="E4234" t="s">
        <v>14338</v>
      </c>
      <c r="F4234" t="s">
        <v>106</v>
      </c>
      <c r="G4234" s="1">
        <v>44859</v>
      </c>
    </row>
    <row r="4235" spans="1:7" x14ac:dyDescent="0.25">
      <c r="A4235" t="s">
        <v>14341</v>
      </c>
      <c r="B4235" s="1">
        <v>44858</v>
      </c>
      <c r="C4235" t="s">
        <v>79</v>
      </c>
      <c r="D4235">
        <v>448456</v>
      </c>
      <c r="E4235" t="s">
        <v>14340</v>
      </c>
      <c r="F4235" t="s">
        <v>106</v>
      </c>
      <c r="G4235" s="1">
        <v>44859</v>
      </c>
    </row>
    <row r="4236" spans="1:7" x14ac:dyDescent="0.25">
      <c r="A4236" t="s">
        <v>14343</v>
      </c>
      <c r="B4236" s="1">
        <v>44858</v>
      </c>
      <c r="C4236" t="s">
        <v>79</v>
      </c>
      <c r="D4236">
        <v>448457</v>
      </c>
      <c r="E4236" t="s">
        <v>14342</v>
      </c>
      <c r="F4236" t="s">
        <v>106</v>
      </c>
      <c r="G4236" s="1">
        <v>44859</v>
      </c>
    </row>
    <row r="4237" spans="1:7" x14ac:dyDescent="0.25">
      <c r="A4237" t="s">
        <v>14345</v>
      </c>
      <c r="B4237" s="1">
        <v>44858</v>
      </c>
      <c r="C4237" t="s">
        <v>79</v>
      </c>
      <c r="D4237">
        <v>448458</v>
      </c>
      <c r="E4237" t="s">
        <v>14344</v>
      </c>
      <c r="F4237" t="s">
        <v>106</v>
      </c>
      <c r="G4237" s="1">
        <v>44859</v>
      </c>
    </row>
    <row r="4238" spans="1:7" x14ac:dyDescent="0.25">
      <c r="A4238" t="s">
        <v>14347</v>
      </c>
      <c r="B4238" s="1">
        <v>44858</v>
      </c>
      <c r="C4238" t="s">
        <v>79</v>
      </c>
      <c r="D4238">
        <v>448459</v>
      </c>
      <c r="E4238" t="s">
        <v>14346</v>
      </c>
      <c r="F4238" t="s">
        <v>106</v>
      </c>
      <c r="G4238" s="1">
        <v>44860</v>
      </c>
    </row>
    <row r="4239" spans="1:7" x14ac:dyDescent="0.25">
      <c r="A4239" t="s">
        <v>14349</v>
      </c>
      <c r="B4239" s="1">
        <v>44858</v>
      </c>
      <c r="C4239" t="s">
        <v>79</v>
      </c>
      <c r="D4239">
        <v>448460</v>
      </c>
      <c r="E4239" t="s">
        <v>14348</v>
      </c>
      <c r="F4239" t="s">
        <v>106</v>
      </c>
      <c r="G4239" s="1">
        <v>44859</v>
      </c>
    </row>
    <row r="4240" spans="1:7" x14ac:dyDescent="0.25">
      <c r="A4240" t="s">
        <v>14351</v>
      </c>
      <c r="B4240" s="1">
        <v>44858</v>
      </c>
      <c r="C4240" t="s">
        <v>79</v>
      </c>
      <c r="D4240">
        <v>448461</v>
      </c>
      <c r="E4240" t="s">
        <v>14350</v>
      </c>
      <c r="F4240" t="s">
        <v>106</v>
      </c>
      <c r="G4240" s="1">
        <v>44859</v>
      </c>
    </row>
    <row r="4241" spans="1:7" x14ac:dyDescent="0.25">
      <c r="A4241" t="s">
        <v>14353</v>
      </c>
      <c r="B4241" s="1">
        <v>44858</v>
      </c>
      <c r="C4241" t="s">
        <v>79</v>
      </c>
      <c r="D4241">
        <v>448462</v>
      </c>
      <c r="E4241" t="s">
        <v>14352</v>
      </c>
      <c r="F4241" t="s">
        <v>106</v>
      </c>
      <c r="G4241" s="1">
        <v>44859</v>
      </c>
    </row>
    <row r="4242" spans="1:7" x14ac:dyDescent="0.25">
      <c r="A4242" t="s">
        <v>14356</v>
      </c>
      <c r="B4242" s="1">
        <v>44858</v>
      </c>
      <c r="C4242" t="s">
        <v>79</v>
      </c>
      <c r="D4242">
        <v>448463</v>
      </c>
      <c r="E4242" t="s">
        <v>14355</v>
      </c>
      <c r="F4242" t="s">
        <v>106</v>
      </c>
      <c r="G4242" s="1">
        <v>44861</v>
      </c>
    </row>
    <row r="4243" spans="1:7" x14ac:dyDescent="0.25">
      <c r="A4243" t="s">
        <v>14358</v>
      </c>
      <c r="B4243" s="1">
        <v>44858</v>
      </c>
      <c r="C4243" t="s">
        <v>79</v>
      </c>
      <c r="D4243">
        <v>448464</v>
      </c>
      <c r="E4243" t="s">
        <v>14357</v>
      </c>
      <c r="F4243" t="s">
        <v>106</v>
      </c>
      <c r="G4243" s="1">
        <v>44861</v>
      </c>
    </row>
    <row r="4244" spans="1:7" x14ac:dyDescent="0.25">
      <c r="A4244" t="s">
        <v>14360</v>
      </c>
      <c r="B4244" s="1">
        <v>44858</v>
      </c>
      <c r="C4244" t="s">
        <v>79</v>
      </c>
      <c r="D4244">
        <v>448465</v>
      </c>
      <c r="E4244" t="s">
        <v>14359</v>
      </c>
      <c r="F4244" t="s">
        <v>106</v>
      </c>
      <c r="G4244" s="1">
        <v>44859</v>
      </c>
    </row>
    <row r="4245" spans="1:7" x14ac:dyDescent="0.25">
      <c r="A4245" t="s">
        <v>14362</v>
      </c>
      <c r="B4245" s="1">
        <v>44858</v>
      </c>
      <c r="C4245" t="s">
        <v>79</v>
      </c>
      <c r="D4245">
        <v>448466</v>
      </c>
      <c r="E4245" t="s">
        <v>14361</v>
      </c>
      <c r="F4245" t="s">
        <v>106</v>
      </c>
      <c r="G4245" s="1">
        <v>44860</v>
      </c>
    </row>
    <row r="4246" spans="1:7" x14ac:dyDescent="0.25">
      <c r="A4246" t="s">
        <v>14364</v>
      </c>
      <c r="B4246" s="1">
        <v>44858</v>
      </c>
      <c r="C4246" t="s">
        <v>79</v>
      </c>
      <c r="D4246">
        <v>448467</v>
      </c>
      <c r="E4246" t="s">
        <v>14363</v>
      </c>
      <c r="F4246" t="s">
        <v>106</v>
      </c>
      <c r="G4246" s="1">
        <v>44859</v>
      </c>
    </row>
    <row r="4247" spans="1:7" x14ac:dyDescent="0.25">
      <c r="A4247" t="s">
        <v>14366</v>
      </c>
      <c r="B4247" s="1">
        <v>44858</v>
      </c>
      <c r="C4247" t="s">
        <v>79</v>
      </c>
      <c r="D4247">
        <v>448468</v>
      </c>
      <c r="E4247" t="s">
        <v>14365</v>
      </c>
      <c r="F4247" t="s">
        <v>106</v>
      </c>
      <c r="G4247" s="1">
        <v>44862</v>
      </c>
    </row>
    <row r="4248" spans="1:7" x14ac:dyDescent="0.25">
      <c r="A4248" t="s">
        <v>14368</v>
      </c>
      <c r="B4248" s="1">
        <v>44858</v>
      </c>
      <c r="C4248" t="s">
        <v>79</v>
      </c>
      <c r="D4248">
        <v>448469</v>
      </c>
      <c r="E4248" t="s">
        <v>14367</v>
      </c>
      <c r="F4248" t="s">
        <v>106</v>
      </c>
      <c r="G4248" s="1">
        <v>44859</v>
      </c>
    </row>
    <row r="4249" spans="1:7" x14ac:dyDescent="0.25">
      <c r="A4249" t="s">
        <v>14370</v>
      </c>
      <c r="B4249" s="1">
        <v>44858</v>
      </c>
      <c r="C4249" t="s">
        <v>79</v>
      </c>
      <c r="D4249">
        <v>448470</v>
      </c>
      <c r="E4249" t="s">
        <v>14369</v>
      </c>
      <c r="F4249" t="s">
        <v>106</v>
      </c>
      <c r="G4249" s="1">
        <v>44860</v>
      </c>
    </row>
    <row r="4250" spans="1:7" x14ac:dyDescent="0.25">
      <c r="A4250" t="s">
        <v>14372</v>
      </c>
      <c r="B4250" s="1">
        <v>44858</v>
      </c>
      <c r="C4250" t="s">
        <v>79</v>
      </c>
      <c r="D4250">
        <v>448471</v>
      </c>
      <c r="E4250" t="s">
        <v>14371</v>
      </c>
      <c r="F4250" t="s">
        <v>106</v>
      </c>
      <c r="G4250" s="1">
        <v>44860</v>
      </c>
    </row>
    <row r="4251" spans="1:7" x14ac:dyDescent="0.25">
      <c r="A4251" t="s">
        <v>14374</v>
      </c>
      <c r="B4251" s="1">
        <v>44858</v>
      </c>
      <c r="C4251" t="s">
        <v>79</v>
      </c>
      <c r="D4251">
        <v>448472</v>
      </c>
      <c r="E4251" t="s">
        <v>14373</v>
      </c>
      <c r="F4251" t="s">
        <v>106</v>
      </c>
      <c r="G4251" s="1">
        <v>44860</v>
      </c>
    </row>
    <row r="4252" spans="1:7" x14ac:dyDescent="0.25">
      <c r="A4252" t="s">
        <v>14376</v>
      </c>
      <c r="B4252" s="1">
        <v>44858</v>
      </c>
      <c r="C4252" t="s">
        <v>79</v>
      </c>
      <c r="D4252">
        <v>448473</v>
      </c>
      <c r="E4252" t="s">
        <v>14375</v>
      </c>
      <c r="F4252" t="s">
        <v>106</v>
      </c>
      <c r="G4252" s="1">
        <v>44859</v>
      </c>
    </row>
    <row r="4253" spans="1:7" x14ac:dyDescent="0.25">
      <c r="A4253" t="s">
        <v>14378</v>
      </c>
      <c r="B4253" s="1">
        <v>44858</v>
      </c>
      <c r="C4253" t="s">
        <v>79</v>
      </c>
      <c r="D4253">
        <v>448474</v>
      </c>
      <c r="E4253" t="s">
        <v>14377</v>
      </c>
      <c r="F4253" t="s">
        <v>106</v>
      </c>
      <c r="G4253" s="1">
        <v>44859</v>
      </c>
    </row>
    <row r="4254" spans="1:7" x14ac:dyDescent="0.25">
      <c r="A4254" t="s">
        <v>14380</v>
      </c>
      <c r="B4254" s="1">
        <v>44858</v>
      </c>
      <c r="C4254" t="s">
        <v>79</v>
      </c>
      <c r="D4254">
        <v>448475</v>
      </c>
      <c r="E4254" t="s">
        <v>14379</v>
      </c>
      <c r="F4254" t="s">
        <v>281</v>
      </c>
      <c r="G4254" s="1">
        <v>44862</v>
      </c>
    </row>
    <row r="4255" spans="1:7" x14ac:dyDescent="0.25">
      <c r="A4255" t="s">
        <v>14382</v>
      </c>
      <c r="B4255" s="1">
        <v>44858</v>
      </c>
      <c r="C4255" t="s">
        <v>79</v>
      </c>
      <c r="D4255">
        <v>448476</v>
      </c>
      <c r="E4255" t="s">
        <v>14381</v>
      </c>
      <c r="F4255" t="s">
        <v>106</v>
      </c>
      <c r="G4255" s="1">
        <v>44859</v>
      </c>
    </row>
    <row r="4256" spans="1:7" x14ac:dyDescent="0.25">
      <c r="A4256" t="s">
        <v>14384</v>
      </c>
      <c r="B4256" s="1">
        <v>44858</v>
      </c>
      <c r="C4256" t="s">
        <v>79</v>
      </c>
      <c r="D4256">
        <v>448477</v>
      </c>
      <c r="E4256" t="s">
        <v>14383</v>
      </c>
      <c r="F4256" t="s">
        <v>106</v>
      </c>
      <c r="G4256" s="1">
        <v>44860</v>
      </c>
    </row>
    <row r="4257" spans="1:7" x14ac:dyDescent="0.25">
      <c r="A4257" t="s">
        <v>14386</v>
      </c>
      <c r="B4257" s="1">
        <v>44858</v>
      </c>
      <c r="C4257" t="s">
        <v>79</v>
      </c>
      <c r="D4257">
        <v>448478</v>
      </c>
      <c r="E4257" t="s">
        <v>14385</v>
      </c>
      <c r="F4257" t="s">
        <v>106</v>
      </c>
      <c r="G4257" s="1">
        <v>44860</v>
      </c>
    </row>
    <row r="4258" spans="1:7" x14ac:dyDescent="0.25">
      <c r="A4258" t="s">
        <v>14388</v>
      </c>
      <c r="B4258" s="1">
        <v>44858</v>
      </c>
      <c r="C4258" t="s">
        <v>79</v>
      </c>
      <c r="D4258">
        <v>448479</v>
      </c>
      <c r="E4258" t="s">
        <v>14387</v>
      </c>
      <c r="F4258" t="s">
        <v>468</v>
      </c>
      <c r="G4258" s="1">
        <v>44858</v>
      </c>
    </row>
    <row r="4259" spans="1:7" x14ac:dyDescent="0.25">
      <c r="A4259" t="s">
        <v>14390</v>
      </c>
      <c r="B4259" s="1">
        <v>44858</v>
      </c>
      <c r="C4259" t="s">
        <v>79</v>
      </c>
      <c r="D4259">
        <v>448480</v>
      </c>
      <c r="E4259" t="s">
        <v>14389</v>
      </c>
      <c r="F4259" t="s">
        <v>106</v>
      </c>
      <c r="G4259" s="1">
        <v>44859</v>
      </c>
    </row>
    <row r="4260" spans="1:7" x14ac:dyDescent="0.25">
      <c r="A4260" t="s">
        <v>14392</v>
      </c>
      <c r="B4260" s="1">
        <v>44858</v>
      </c>
      <c r="C4260" t="s">
        <v>79</v>
      </c>
      <c r="D4260">
        <v>448481</v>
      </c>
      <c r="E4260" t="s">
        <v>14391</v>
      </c>
      <c r="F4260" t="s">
        <v>106</v>
      </c>
      <c r="G4260" s="1">
        <v>44859</v>
      </c>
    </row>
    <row r="4261" spans="1:7" x14ac:dyDescent="0.25">
      <c r="A4261" t="s">
        <v>14394</v>
      </c>
      <c r="B4261" s="1">
        <v>44858</v>
      </c>
      <c r="C4261" t="s">
        <v>79</v>
      </c>
      <c r="D4261">
        <v>448482</v>
      </c>
      <c r="E4261" t="s">
        <v>14393</v>
      </c>
      <c r="F4261" t="s">
        <v>106</v>
      </c>
      <c r="G4261" s="1">
        <v>44859</v>
      </c>
    </row>
    <row r="4262" spans="1:7" x14ac:dyDescent="0.25">
      <c r="A4262" t="s">
        <v>14396</v>
      </c>
      <c r="B4262" s="1">
        <v>44858</v>
      </c>
      <c r="C4262" t="s">
        <v>79</v>
      </c>
      <c r="D4262">
        <v>448483</v>
      </c>
      <c r="E4262" t="s">
        <v>14395</v>
      </c>
      <c r="F4262" t="s">
        <v>107</v>
      </c>
      <c r="G4262" s="1">
        <v>44865</v>
      </c>
    </row>
    <row r="4263" spans="1:7" x14ac:dyDescent="0.25">
      <c r="A4263" t="s">
        <v>14398</v>
      </c>
      <c r="B4263" s="1">
        <v>44858</v>
      </c>
      <c r="C4263" t="s">
        <v>79</v>
      </c>
      <c r="D4263">
        <v>448484</v>
      </c>
      <c r="E4263" t="s">
        <v>14397</v>
      </c>
      <c r="F4263" t="s">
        <v>106</v>
      </c>
      <c r="G4263" s="1">
        <v>44860</v>
      </c>
    </row>
    <row r="4264" spans="1:7" x14ac:dyDescent="0.25">
      <c r="A4264" t="s">
        <v>14400</v>
      </c>
      <c r="B4264" s="1">
        <v>44858</v>
      </c>
      <c r="C4264" t="s">
        <v>79</v>
      </c>
      <c r="D4264">
        <v>448485</v>
      </c>
      <c r="E4264" t="s">
        <v>14399</v>
      </c>
      <c r="F4264" t="s">
        <v>106</v>
      </c>
      <c r="G4264" s="1">
        <v>44860</v>
      </c>
    </row>
    <row r="4265" spans="1:7" x14ac:dyDescent="0.25">
      <c r="A4265" t="s">
        <v>14402</v>
      </c>
      <c r="B4265" s="1">
        <v>44858</v>
      </c>
      <c r="C4265" t="s">
        <v>79</v>
      </c>
      <c r="D4265">
        <v>448486</v>
      </c>
      <c r="E4265" t="s">
        <v>14401</v>
      </c>
      <c r="F4265" t="s">
        <v>107</v>
      </c>
      <c r="G4265" s="1">
        <v>44865</v>
      </c>
    </row>
    <row r="4266" spans="1:7" x14ac:dyDescent="0.25">
      <c r="A4266" t="s">
        <v>14404</v>
      </c>
      <c r="B4266" s="1">
        <v>44858</v>
      </c>
      <c r="C4266" t="s">
        <v>79</v>
      </c>
      <c r="D4266">
        <v>448487</v>
      </c>
      <c r="E4266" t="s">
        <v>14403</v>
      </c>
      <c r="F4266" t="s">
        <v>106</v>
      </c>
      <c r="G4266" s="1">
        <v>44859</v>
      </c>
    </row>
    <row r="4267" spans="1:7" x14ac:dyDescent="0.25">
      <c r="A4267" t="s">
        <v>14406</v>
      </c>
      <c r="B4267" s="1">
        <v>44858</v>
      </c>
      <c r="C4267" t="s">
        <v>79</v>
      </c>
      <c r="D4267">
        <v>448488</v>
      </c>
      <c r="E4267" t="s">
        <v>14405</v>
      </c>
      <c r="F4267" t="s">
        <v>106</v>
      </c>
      <c r="G4267" s="1">
        <v>44859</v>
      </c>
    </row>
    <row r="4268" spans="1:7" x14ac:dyDescent="0.25">
      <c r="A4268" t="s">
        <v>14408</v>
      </c>
      <c r="B4268" s="1">
        <v>44858</v>
      </c>
      <c r="C4268" t="s">
        <v>79</v>
      </c>
      <c r="D4268">
        <v>448489</v>
      </c>
      <c r="E4268" t="s">
        <v>14407</v>
      </c>
      <c r="F4268" t="s">
        <v>106</v>
      </c>
      <c r="G4268" s="1">
        <v>44859</v>
      </c>
    </row>
    <row r="4269" spans="1:7" x14ac:dyDescent="0.25">
      <c r="A4269" t="s">
        <v>14410</v>
      </c>
      <c r="B4269" s="1">
        <v>44858</v>
      </c>
      <c r="C4269" t="s">
        <v>79</v>
      </c>
      <c r="D4269">
        <v>448490</v>
      </c>
      <c r="E4269" t="s">
        <v>14409</v>
      </c>
      <c r="F4269" t="s">
        <v>106</v>
      </c>
      <c r="G4269" s="1">
        <v>44861</v>
      </c>
    </row>
    <row r="4270" spans="1:7" x14ac:dyDescent="0.25">
      <c r="A4270" t="s">
        <v>14412</v>
      </c>
      <c r="B4270" s="1">
        <v>44858</v>
      </c>
      <c r="C4270" t="s">
        <v>79</v>
      </c>
      <c r="D4270">
        <v>448491</v>
      </c>
      <c r="E4270" t="s">
        <v>14411</v>
      </c>
      <c r="F4270" t="s">
        <v>106</v>
      </c>
      <c r="G4270" s="1">
        <v>44859</v>
      </c>
    </row>
    <row r="4271" spans="1:7" x14ac:dyDescent="0.25">
      <c r="A4271" t="s">
        <v>14414</v>
      </c>
      <c r="B4271" s="1">
        <v>44858</v>
      </c>
      <c r="C4271" t="s">
        <v>79</v>
      </c>
      <c r="D4271">
        <v>448492</v>
      </c>
      <c r="E4271" t="s">
        <v>14413</v>
      </c>
      <c r="F4271" t="s">
        <v>106</v>
      </c>
      <c r="G4271" s="1">
        <v>44859</v>
      </c>
    </row>
    <row r="4272" spans="1:7" x14ac:dyDescent="0.25">
      <c r="A4272" t="s">
        <v>14416</v>
      </c>
      <c r="B4272" s="1">
        <v>44858</v>
      </c>
      <c r="C4272" t="s">
        <v>79</v>
      </c>
      <c r="D4272">
        <v>448493</v>
      </c>
      <c r="E4272" t="s">
        <v>14415</v>
      </c>
      <c r="F4272" t="s">
        <v>107</v>
      </c>
      <c r="G4272" s="1">
        <v>44865</v>
      </c>
    </row>
    <row r="4273" spans="1:7" x14ac:dyDescent="0.25">
      <c r="A4273" t="s">
        <v>14418</v>
      </c>
      <c r="B4273" s="1">
        <v>44858</v>
      </c>
      <c r="C4273" t="s">
        <v>79</v>
      </c>
      <c r="D4273">
        <v>448494</v>
      </c>
      <c r="E4273" t="s">
        <v>14417</v>
      </c>
      <c r="F4273" t="s">
        <v>106</v>
      </c>
      <c r="G4273" s="1">
        <v>44860</v>
      </c>
    </row>
    <row r="4274" spans="1:7" x14ac:dyDescent="0.25">
      <c r="A4274" t="s">
        <v>14420</v>
      </c>
      <c r="B4274" s="1">
        <v>44858</v>
      </c>
      <c r="C4274" t="s">
        <v>79</v>
      </c>
      <c r="D4274">
        <v>448495</v>
      </c>
      <c r="E4274" t="s">
        <v>14419</v>
      </c>
      <c r="F4274" t="s">
        <v>106</v>
      </c>
      <c r="G4274" s="1">
        <v>44859</v>
      </c>
    </row>
    <row r="4275" spans="1:7" x14ac:dyDescent="0.25">
      <c r="A4275" t="s">
        <v>14422</v>
      </c>
      <c r="B4275" s="1">
        <v>44858</v>
      </c>
      <c r="C4275" t="s">
        <v>79</v>
      </c>
      <c r="D4275">
        <v>448496</v>
      </c>
      <c r="E4275" t="s">
        <v>14421</v>
      </c>
      <c r="F4275" t="s">
        <v>106</v>
      </c>
      <c r="G4275" s="1">
        <v>44859</v>
      </c>
    </row>
    <row r="4276" spans="1:7" x14ac:dyDescent="0.25">
      <c r="A4276" t="s">
        <v>14424</v>
      </c>
      <c r="B4276" s="1">
        <v>44858</v>
      </c>
      <c r="C4276" t="s">
        <v>79</v>
      </c>
      <c r="D4276">
        <v>448497</v>
      </c>
      <c r="E4276" t="s">
        <v>14423</v>
      </c>
      <c r="F4276" t="s">
        <v>106</v>
      </c>
      <c r="G4276" s="1">
        <v>44859</v>
      </c>
    </row>
    <row r="4277" spans="1:7" x14ac:dyDescent="0.25">
      <c r="A4277" t="s">
        <v>14426</v>
      </c>
      <c r="B4277" s="1">
        <v>44858</v>
      </c>
      <c r="C4277" t="s">
        <v>79</v>
      </c>
      <c r="D4277">
        <v>448498</v>
      </c>
      <c r="E4277" t="s">
        <v>14425</v>
      </c>
      <c r="F4277" t="s">
        <v>106</v>
      </c>
      <c r="G4277" s="1">
        <v>44859</v>
      </c>
    </row>
    <row r="4278" spans="1:7" x14ac:dyDescent="0.25">
      <c r="A4278" t="s">
        <v>14428</v>
      </c>
      <c r="B4278" s="1">
        <v>44858</v>
      </c>
      <c r="C4278" t="s">
        <v>79</v>
      </c>
      <c r="D4278">
        <v>448499</v>
      </c>
      <c r="E4278" t="s">
        <v>14427</v>
      </c>
      <c r="F4278" t="s">
        <v>106</v>
      </c>
      <c r="G4278" s="1">
        <v>44859</v>
      </c>
    </row>
    <row r="4279" spans="1:7" x14ac:dyDescent="0.25">
      <c r="A4279" t="s">
        <v>14430</v>
      </c>
      <c r="B4279" s="1">
        <v>44858</v>
      </c>
      <c r="C4279" t="s">
        <v>79</v>
      </c>
      <c r="D4279">
        <v>448500</v>
      </c>
      <c r="E4279" t="s">
        <v>14429</v>
      </c>
      <c r="F4279" t="s">
        <v>106</v>
      </c>
      <c r="G4279" s="1">
        <v>44859</v>
      </c>
    </row>
    <row r="4280" spans="1:7" x14ac:dyDescent="0.25">
      <c r="A4280" t="s">
        <v>14432</v>
      </c>
      <c r="B4280" s="1">
        <v>44858</v>
      </c>
      <c r="C4280" t="s">
        <v>79</v>
      </c>
      <c r="D4280">
        <v>448501</v>
      </c>
      <c r="E4280" t="s">
        <v>14431</v>
      </c>
      <c r="F4280" t="s">
        <v>106</v>
      </c>
      <c r="G4280" s="1">
        <v>44862</v>
      </c>
    </row>
    <row r="4281" spans="1:7" x14ac:dyDescent="0.25">
      <c r="A4281" t="s">
        <v>14435</v>
      </c>
      <c r="B4281" s="1">
        <v>44858</v>
      </c>
      <c r="C4281" t="s">
        <v>79</v>
      </c>
      <c r="D4281">
        <v>448502</v>
      </c>
      <c r="E4281" t="s">
        <v>14434</v>
      </c>
      <c r="F4281" t="s">
        <v>106</v>
      </c>
      <c r="G4281" s="1">
        <v>44860</v>
      </c>
    </row>
    <row r="4282" spans="1:7" x14ac:dyDescent="0.25">
      <c r="A4282" t="s">
        <v>14437</v>
      </c>
      <c r="B4282" s="1">
        <v>44858</v>
      </c>
      <c r="C4282" t="s">
        <v>79</v>
      </c>
      <c r="D4282">
        <v>448503</v>
      </c>
      <c r="E4282" t="s">
        <v>14436</v>
      </c>
      <c r="F4282" t="s">
        <v>106</v>
      </c>
      <c r="G4282" s="1">
        <v>44860</v>
      </c>
    </row>
    <row r="4283" spans="1:7" x14ac:dyDescent="0.25">
      <c r="A4283" t="s">
        <v>14439</v>
      </c>
      <c r="B4283" s="1">
        <v>44858</v>
      </c>
      <c r="C4283" t="s">
        <v>79</v>
      </c>
      <c r="D4283">
        <v>448504</v>
      </c>
      <c r="E4283" t="s">
        <v>14438</v>
      </c>
      <c r="F4283" t="s">
        <v>106</v>
      </c>
      <c r="G4283" s="1">
        <v>44860</v>
      </c>
    </row>
    <row r="4284" spans="1:7" x14ac:dyDescent="0.25">
      <c r="A4284" t="s">
        <v>14441</v>
      </c>
      <c r="B4284" s="1">
        <v>44858</v>
      </c>
      <c r="C4284" t="s">
        <v>79</v>
      </c>
      <c r="D4284">
        <v>448505</v>
      </c>
      <c r="E4284" t="s">
        <v>14440</v>
      </c>
      <c r="F4284" t="s">
        <v>106</v>
      </c>
      <c r="G4284" s="1">
        <v>44860</v>
      </c>
    </row>
    <row r="4285" spans="1:7" x14ac:dyDescent="0.25">
      <c r="A4285" t="s">
        <v>14443</v>
      </c>
      <c r="B4285" s="1">
        <v>44858</v>
      </c>
      <c r="C4285" t="s">
        <v>79</v>
      </c>
      <c r="D4285">
        <v>448506</v>
      </c>
      <c r="E4285" t="s">
        <v>14442</v>
      </c>
      <c r="F4285" t="s">
        <v>106</v>
      </c>
      <c r="G4285" s="1">
        <v>44859</v>
      </c>
    </row>
    <row r="4286" spans="1:7" x14ac:dyDescent="0.25">
      <c r="A4286" t="s">
        <v>14445</v>
      </c>
      <c r="B4286" s="1">
        <v>44858</v>
      </c>
      <c r="C4286" t="s">
        <v>79</v>
      </c>
      <c r="D4286">
        <v>448507</v>
      </c>
      <c r="E4286" t="s">
        <v>14444</v>
      </c>
      <c r="F4286" t="s">
        <v>106</v>
      </c>
      <c r="G4286" s="1">
        <v>44859</v>
      </c>
    </row>
    <row r="4287" spans="1:7" x14ac:dyDescent="0.25">
      <c r="A4287" t="s">
        <v>14447</v>
      </c>
      <c r="B4287" s="1">
        <v>44858</v>
      </c>
      <c r="C4287" t="s">
        <v>79</v>
      </c>
      <c r="D4287">
        <v>448508</v>
      </c>
      <c r="E4287" t="s">
        <v>14446</v>
      </c>
      <c r="F4287" t="s">
        <v>106</v>
      </c>
      <c r="G4287" s="1">
        <v>44865</v>
      </c>
    </row>
    <row r="4288" spans="1:7" x14ac:dyDescent="0.25">
      <c r="A4288" t="s">
        <v>14449</v>
      </c>
      <c r="B4288" s="1">
        <v>44858</v>
      </c>
      <c r="C4288" t="s">
        <v>79</v>
      </c>
      <c r="D4288">
        <v>448509</v>
      </c>
      <c r="E4288" t="s">
        <v>14448</v>
      </c>
      <c r="F4288" t="s">
        <v>106</v>
      </c>
      <c r="G4288" s="1">
        <v>44859</v>
      </c>
    </row>
    <row r="4289" spans="1:7" x14ac:dyDescent="0.25">
      <c r="A4289" t="s">
        <v>14451</v>
      </c>
      <c r="B4289" s="1">
        <v>44858</v>
      </c>
      <c r="C4289" t="s">
        <v>79</v>
      </c>
      <c r="D4289">
        <v>448510</v>
      </c>
      <c r="E4289" t="s">
        <v>14450</v>
      </c>
      <c r="F4289" t="s">
        <v>106</v>
      </c>
      <c r="G4289" s="1">
        <v>44859</v>
      </c>
    </row>
    <row r="4290" spans="1:7" x14ac:dyDescent="0.25">
      <c r="A4290" t="s">
        <v>14453</v>
      </c>
      <c r="B4290" s="1">
        <v>44858</v>
      </c>
      <c r="C4290" t="s">
        <v>79</v>
      </c>
      <c r="D4290">
        <v>448511</v>
      </c>
      <c r="E4290" t="s">
        <v>14452</v>
      </c>
      <c r="F4290" t="s">
        <v>106</v>
      </c>
      <c r="G4290" s="1">
        <v>44859</v>
      </c>
    </row>
    <row r="4291" spans="1:7" x14ac:dyDescent="0.25">
      <c r="A4291" t="s">
        <v>14455</v>
      </c>
      <c r="B4291" s="1">
        <v>44858</v>
      </c>
      <c r="C4291" t="s">
        <v>79</v>
      </c>
      <c r="D4291">
        <v>448512</v>
      </c>
      <c r="E4291" t="s">
        <v>14454</v>
      </c>
      <c r="F4291" t="s">
        <v>106</v>
      </c>
      <c r="G4291" s="1">
        <v>44859</v>
      </c>
    </row>
    <row r="4292" spans="1:7" x14ac:dyDescent="0.25">
      <c r="A4292" t="s">
        <v>14457</v>
      </c>
      <c r="B4292" s="1">
        <v>44858</v>
      </c>
      <c r="C4292" t="s">
        <v>79</v>
      </c>
      <c r="D4292">
        <v>448513</v>
      </c>
      <c r="E4292" t="s">
        <v>14456</v>
      </c>
      <c r="F4292" t="s">
        <v>106</v>
      </c>
      <c r="G4292" s="1">
        <v>44860</v>
      </c>
    </row>
    <row r="4293" spans="1:7" x14ac:dyDescent="0.25">
      <c r="A4293" t="s">
        <v>14460</v>
      </c>
      <c r="B4293" s="1">
        <v>44858</v>
      </c>
      <c r="C4293" t="s">
        <v>79</v>
      </c>
      <c r="D4293">
        <v>448514</v>
      </c>
      <c r="E4293" t="s">
        <v>14459</v>
      </c>
      <c r="F4293" t="s">
        <v>106</v>
      </c>
      <c r="G4293" s="1">
        <v>44859</v>
      </c>
    </row>
    <row r="4294" spans="1:7" x14ac:dyDescent="0.25">
      <c r="A4294" t="s">
        <v>14462</v>
      </c>
      <c r="B4294" s="1">
        <v>44858</v>
      </c>
      <c r="C4294" t="s">
        <v>79</v>
      </c>
      <c r="D4294">
        <v>448515</v>
      </c>
      <c r="E4294" t="s">
        <v>14461</v>
      </c>
      <c r="F4294" t="s">
        <v>106</v>
      </c>
      <c r="G4294" s="1">
        <v>44859</v>
      </c>
    </row>
    <row r="4295" spans="1:7" x14ac:dyDescent="0.25">
      <c r="A4295" t="s">
        <v>14464</v>
      </c>
      <c r="B4295" s="1">
        <v>44858</v>
      </c>
      <c r="C4295" t="s">
        <v>79</v>
      </c>
      <c r="D4295">
        <v>448516</v>
      </c>
      <c r="E4295" t="s">
        <v>14463</v>
      </c>
      <c r="F4295" t="s">
        <v>106</v>
      </c>
      <c r="G4295" s="1">
        <v>44859</v>
      </c>
    </row>
    <row r="4296" spans="1:7" x14ac:dyDescent="0.25">
      <c r="A4296" t="s">
        <v>14466</v>
      </c>
      <c r="B4296" s="1">
        <v>44858</v>
      </c>
      <c r="C4296" t="s">
        <v>79</v>
      </c>
      <c r="D4296">
        <v>448517</v>
      </c>
      <c r="E4296" t="s">
        <v>14465</v>
      </c>
      <c r="F4296" t="s">
        <v>106</v>
      </c>
      <c r="G4296" s="1">
        <v>44860</v>
      </c>
    </row>
    <row r="4297" spans="1:7" x14ac:dyDescent="0.25">
      <c r="A4297" t="s">
        <v>14468</v>
      </c>
      <c r="B4297" s="1">
        <v>44858</v>
      </c>
      <c r="C4297" t="s">
        <v>79</v>
      </c>
      <c r="D4297">
        <v>448518</v>
      </c>
      <c r="E4297" t="s">
        <v>14467</v>
      </c>
      <c r="F4297" t="s">
        <v>106</v>
      </c>
      <c r="G4297" s="1">
        <v>44859</v>
      </c>
    </row>
    <row r="4298" spans="1:7" x14ac:dyDescent="0.25">
      <c r="A4298" t="s">
        <v>14470</v>
      </c>
      <c r="B4298" s="1">
        <v>44858</v>
      </c>
      <c r="C4298" t="s">
        <v>79</v>
      </c>
      <c r="D4298">
        <v>448519</v>
      </c>
      <c r="E4298" t="s">
        <v>14469</v>
      </c>
      <c r="F4298" t="s">
        <v>106</v>
      </c>
      <c r="G4298" s="1">
        <v>44859</v>
      </c>
    </row>
    <row r="4299" spans="1:7" x14ac:dyDescent="0.25">
      <c r="A4299" t="s">
        <v>14472</v>
      </c>
      <c r="B4299" s="1">
        <v>44858</v>
      </c>
      <c r="C4299" t="s">
        <v>79</v>
      </c>
      <c r="D4299">
        <v>448520</v>
      </c>
      <c r="E4299" t="s">
        <v>14471</v>
      </c>
      <c r="F4299" t="s">
        <v>111</v>
      </c>
      <c r="G4299" s="1">
        <v>44862</v>
      </c>
    </row>
    <row r="4300" spans="1:7" x14ac:dyDescent="0.25">
      <c r="A4300" t="s">
        <v>14474</v>
      </c>
      <c r="B4300" s="1">
        <v>44858</v>
      </c>
      <c r="C4300" t="s">
        <v>79</v>
      </c>
      <c r="D4300">
        <v>448521</v>
      </c>
      <c r="E4300" t="s">
        <v>14473</v>
      </c>
      <c r="F4300" t="s">
        <v>106</v>
      </c>
      <c r="G4300" s="1">
        <v>44859</v>
      </c>
    </row>
    <row r="4301" spans="1:7" x14ac:dyDescent="0.25">
      <c r="A4301" t="s">
        <v>14476</v>
      </c>
      <c r="B4301" s="1">
        <v>44858</v>
      </c>
      <c r="C4301" t="s">
        <v>79</v>
      </c>
      <c r="D4301">
        <v>448522</v>
      </c>
      <c r="E4301" t="s">
        <v>14475</v>
      </c>
      <c r="F4301" t="s">
        <v>106</v>
      </c>
      <c r="G4301" s="1">
        <v>44859</v>
      </c>
    </row>
    <row r="4302" spans="1:7" x14ac:dyDescent="0.25">
      <c r="A4302" t="s">
        <v>14478</v>
      </c>
      <c r="B4302" s="1">
        <v>44858</v>
      </c>
      <c r="C4302" t="s">
        <v>79</v>
      </c>
      <c r="D4302">
        <v>448523</v>
      </c>
      <c r="E4302" t="s">
        <v>14477</v>
      </c>
      <c r="F4302" t="s">
        <v>107</v>
      </c>
      <c r="G4302" s="1">
        <v>44865</v>
      </c>
    </row>
    <row r="4303" spans="1:7" x14ac:dyDescent="0.25">
      <c r="A4303" t="s">
        <v>14480</v>
      </c>
      <c r="B4303" s="1">
        <v>44858</v>
      </c>
      <c r="C4303" t="s">
        <v>79</v>
      </c>
      <c r="D4303">
        <v>448524</v>
      </c>
      <c r="E4303" t="s">
        <v>14479</v>
      </c>
      <c r="F4303" t="s">
        <v>106</v>
      </c>
      <c r="G4303" s="1">
        <v>44859</v>
      </c>
    </row>
    <row r="4304" spans="1:7" x14ac:dyDescent="0.25">
      <c r="A4304" t="s">
        <v>14483</v>
      </c>
      <c r="B4304" s="1">
        <v>44858</v>
      </c>
      <c r="C4304" t="s">
        <v>79</v>
      </c>
      <c r="D4304">
        <v>448525</v>
      </c>
      <c r="E4304" t="s">
        <v>14482</v>
      </c>
      <c r="F4304" t="s">
        <v>106</v>
      </c>
      <c r="G4304" s="1">
        <v>44859</v>
      </c>
    </row>
    <row r="4305" spans="1:7" x14ac:dyDescent="0.25">
      <c r="A4305" t="s">
        <v>15099</v>
      </c>
      <c r="B4305" s="1">
        <v>44858</v>
      </c>
      <c r="C4305" t="s">
        <v>79</v>
      </c>
      <c r="D4305">
        <v>448526</v>
      </c>
      <c r="E4305" t="s">
        <v>15098</v>
      </c>
      <c r="F4305" t="s">
        <v>106</v>
      </c>
      <c r="G4305" s="1">
        <v>44860</v>
      </c>
    </row>
    <row r="4306" spans="1:7" x14ac:dyDescent="0.25">
      <c r="A4306" t="s">
        <v>15111</v>
      </c>
      <c r="B4306" s="1">
        <v>44858</v>
      </c>
      <c r="C4306" t="s">
        <v>79</v>
      </c>
      <c r="D4306">
        <v>448527</v>
      </c>
      <c r="E4306" t="s">
        <v>15110</v>
      </c>
      <c r="F4306" t="s">
        <v>106</v>
      </c>
      <c r="G4306" s="1">
        <v>44859</v>
      </c>
    </row>
    <row r="4307" spans="1:7" x14ac:dyDescent="0.25">
      <c r="A4307" t="s">
        <v>15133</v>
      </c>
      <c r="B4307" s="1">
        <v>44858</v>
      </c>
      <c r="C4307" t="s">
        <v>79</v>
      </c>
      <c r="D4307">
        <v>448528</v>
      </c>
      <c r="E4307" t="s">
        <v>15132</v>
      </c>
      <c r="F4307" t="s">
        <v>106</v>
      </c>
      <c r="G4307" s="1">
        <v>44859</v>
      </c>
    </row>
    <row r="4308" spans="1:7" x14ac:dyDescent="0.25">
      <c r="A4308" t="s">
        <v>15138</v>
      </c>
      <c r="B4308" s="1">
        <v>44858</v>
      </c>
      <c r="C4308" t="s">
        <v>79</v>
      </c>
      <c r="D4308">
        <v>448529</v>
      </c>
      <c r="E4308" t="s">
        <v>15137</v>
      </c>
      <c r="F4308" t="s">
        <v>106</v>
      </c>
      <c r="G4308" s="1">
        <v>44860</v>
      </c>
    </row>
    <row r="4309" spans="1:7" x14ac:dyDescent="0.25">
      <c r="A4309" t="s">
        <v>15174</v>
      </c>
      <c r="B4309" s="1">
        <v>44858</v>
      </c>
      <c r="C4309" t="s">
        <v>79</v>
      </c>
      <c r="D4309">
        <v>448530</v>
      </c>
      <c r="E4309" t="s">
        <v>15173</v>
      </c>
      <c r="F4309" t="s">
        <v>106</v>
      </c>
      <c r="G4309" s="1">
        <v>44859</v>
      </c>
    </row>
    <row r="4310" spans="1:7" x14ac:dyDescent="0.25">
      <c r="A4310" t="s">
        <v>15176</v>
      </c>
      <c r="B4310" s="1">
        <v>44858</v>
      </c>
      <c r="C4310" t="s">
        <v>79</v>
      </c>
      <c r="D4310">
        <v>448531</v>
      </c>
      <c r="E4310" t="s">
        <v>15175</v>
      </c>
      <c r="F4310" t="s">
        <v>106</v>
      </c>
      <c r="G4310" s="1">
        <v>44860</v>
      </c>
    </row>
    <row r="4311" spans="1:7" x14ac:dyDescent="0.25">
      <c r="A4311" t="s">
        <v>15246</v>
      </c>
      <c r="B4311" s="1">
        <v>44858</v>
      </c>
      <c r="C4311" t="s">
        <v>79</v>
      </c>
      <c r="D4311">
        <v>448532</v>
      </c>
      <c r="E4311" t="s">
        <v>15245</v>
      </c>
      <c r="F4311" t="s">
        <v>106</v>
      </c>
      <c r="G4311" s="1">
        <v>44861</v>
      </c>
    </row>
    <row r="4312" spans="1:7" x14ac:dyDescent="0.25">
      <c r="A4312" t="s">
        <v>3184</v>
      </c>
      <c r="B4312" s="1">
        <v>44858</v>
      </c>
      <c r="C4312" t="s">
        <v>79</v>
      </c>
      <c r="D4312">
        <v>448533</v>
      </c>
      <c r="E4312" t="s">
        <v>3182</v>
      </c>
      <c r="F4312" t="s">
        <v>111</v>
      </c>
      <c r="G4312" s="1">
        <v>44861</v>
      </c>
    </row>
    <row r="4313" spans="1:7" x14ac:dyDescent="0.25">
      <c r="A4313" t="s">
        <v>14702</v>
      </c>
      <c r="B4313" s="1">
        <v>44858</v>
      </c>
      <c r="C4313" t="s">
        <v>79</v>
      </c>
      <c r="D4313">
        <v>448592</v>
      </c>
      <c r="E4313" t="s">
        <v>14701</v>
      </c>
      <c r="F4313" t="s">
        <v>106</v>
      </c>
      <c r="G4313" s="1">
        <v>44858</v>
      </c>
    </row>
    <row r="4314" spans="1:7" x14ac:dyDescent="0.25">
      <c r="A4314" t="s">
        <v>14704</v>
      </c>
      <c r="B4314" s="1">
        <v>44858</v>
      </c>
      <c r="C4314" t="s">
        <v>79</v>
      </c>
      <c r="D4314">
        <v>448593</v>
      </c>
      <c r="E4314" t="s">
        <v>14703</v>
      </c>
      <c r="F4314" t="s">
        <v>106</v>
      </c>
      <c r="G4314" s="1">
        <v>44858</v>
      </c>
    </row>
    <row r="4315" spans="1:7" x14ac:dyDescent="0.25">
      <c r="A4315" t="s">
        <v>14706</v>
      </c>
      <c r="B4315" s="1">
        <v>44858</v>
      </c>
      <c r="C4315" t="s">
        <v>79</v>
      </c>
      <c r="D4315">
        <v>448594</v>
      </c>
      <c r="E4315" t="s">
        <v>14705</v>
      </c>
      <c r="F4315" t="s">
        <v>106</v>
      </c>
      <c r="G4315" s="1">
        <v>44858</v>
      </c>
    </row>
    <row r="4316" spans="1:7" x14ac:dyDescent="0.25">
      <c r="A4316" t="s">
        <v>14708</v>
      </c>
      <c r="B4316" s="1">
        <v>44858</v>
      </c>
      <c r="C4316" t="s">
        <v>79</v>
      </c>
      <c r="D4316">
        <v>448595</v>
      </c>
      <c r="E4316" t="s">
        <v>14707</v>
      </c>
      <c r="F4316" t="s">
        <v>106</v>
      </c>
      <c r="G4316" s="1">
        <v>44859</v>
      </c>
    </row>
    <row r="4317" spans="1:7" x14ac:dyDescent="0.25">
      <c r="A4317" t="s">
        <v>14718</v>
      </c>
      <c r="B4317" s="1">
        <v>44858</v>
      </c>
      <c r="C4317" t="s">
        <v>79</v>
      </c>
      <c r="D4317">
        <v>448596</v>
      </c>
      <c r="E4317" t="s">
        <v>14717</v>
      </c>
      <c r="F4317" t="s">
        <v>106</v>
      </c>
      <c r="G4317" s="1">
        <v>44858</v>
      </c>
    </row>
    <row r="4318" spans="1:7" x14ac:dyDescent="0.25">
      <c r="A4318" t="s">
        <v>14722</v>
      </c>
      <c r="B4318" s="1">
        <v>44858</v>
      </c>
      <c r="C4318" t="s">
        <v>79</v>
      </c>
      <c r="D4318">
        <v>448597</v>
      </c>
      <c r="E4318" t="s">
        <v>14721</v>
      </c>
      <c r="F4318" t="s">
        <v>106</v>
      </c>
      <c r="G4318" s="1">
        <v>44858</v>
      </c>
    </row>
    <row r="4319" spans="1:7" x14ac:dyDescent="0.25">
      <c r="A4319" t="s">
        <v>14729</v>
      </c>
      <c r="B4319" s="1">
        <v>44858</v>
      </c>
      <c r="C4319" t="s">
        <v>79</v>
      </c>
      <c r="D4319">
        <v>448598</v>
      </c>
      <c r="E4319" t="s">
        <v>14728</v>
      </c>
      <c r="F4319" t="s">
        <v>106</v>
      </c>
      <c r="G4319" s="1">
        <v>44858</v>
      </c>
    </row>
    <row r="4320" spans="1:7" x14ac:dyDescent="0.25">
      <c r="A4320" t="s">
        <v>14737</v>
      </c>
      <c r="B4320" s="1">
        <v>44858</v>
      </c>
      <c r="C4320" t="s">
        <v>79</v>
      </c>
      <c r="D4320">
        <v>448599</v>
      </c>
      <c r="E4320" t="s">
        <v>14736</v>
      </c>
      <c r="F4320" t="s">
        <v>106</v>
      </c>
      <c r="G4320" s="1">
        <v>44858</v>
      </c>
    </row>
    <row r="4321" spans="1:7" x14ac:dyDescent="0.25">
      <c r="A4321" t="s">
        <v>14739</v>
      </c>
      <c r="B4321" s="1">
        <v>44858</v>
      </c>
      <c r="C4321" t="s">
        <v>79</v>
      </c>
      <c r="D4321">
        <v>448600</v>
      </c>
      <c r="E4321" t="s">
        <v>14738</v>
      </c>
      <c r="F4321" t="s">
        <v>106</v>
      </c>
      <c r="G4321" s="1">
        <v>44858</v>
      </c>
    </row>
    <row r="4322" spans="1:7" x14ac:dyDescent="0.25">
      <c r="A4322" t="s">
        <v>14743</v>
      </c>
      <c r="B4322" s="1">
        <v>44858</v>
      </c>
      <c r="C4322" t="s">
        <v>79</v>
      </c>
      <c r="D4322">
        <v>448601</v>
      </c>
      <c r="E4322" t="s">
        <v>14741</v>
      </c>
      <c r="F4322" t="s">
        <v>106</v>
      </c>
      <c r="G4322" s="1">
        <v>44858</v>
      </c>
    </row>
    <row r="4323" spans="1:7" x14ac:dyDescent="0.25">
      <c r="A4323" t="s">
        <v>14745</v>
      </c>
      <c r="B4323" s="1">
        <v>44858</v>
      </c>
      <c r="C4323" t="s">
        <v>79</v>
      </c>
      <c r="D4323">
        <v>448602</v>
      </c>
      <c r="E4323" t="s">
        <v>14744</v>
      </c>
      <c r="F4323" t="s">
        <v>106</v>
      </c>
      <c r="G4323" s="1">
        <v>44858</v>
      </c>
    </row>
    <row r="4324" spans="1:7" x14ac:dyDescent="0.25">
      <c r="A4324" t="s">
        <v>14747</v>
      </c>
      <c r="B4324" s="1">
        <v>44858</v>
      </c>
      <c r="C4324" t="s">
        <v>79</v>
      </c>
      <c r="D4324">
        <v>448603</v>
      </c>
      <c r="E4324" t="s">
        <v>14746</v>
      </c>
      <c r="F4324" t="s">
        <v>106</v>
      </c>
      <c r="G4324" s="1">
        <v>44858</v>
      </c>
    </row>
    <row r="4325" spans="1:7" x14ac:dyDescent="0.25">
      <c r="A4325" t="s">
        <v>14753</v>
      </c>
      <c r="B4325" s="1">
        <v>44858</v>
      </c>
      <c r="C4325" t="s">
        <v>79</v>
      </c>
      <c r="D4325">
        <v>448604</v>
      </c>
      <c r="E4325" t="s">
        <v>14752</v>
      </c>
      <c r="F4325" t="s">
        <v>106</v>
      </c>
      <c r="G4325" s="1">
        <v>44859</v>
      </c>
    </row>
    <row r="4326" spans="1:7" x14ac:dyDescent="0.25">
      <c r="A4326" t="s">
        <v>14755</v>
      </c>
      <c r="B4326" s="1">
        <v>44858</v>
      </c>
      <c r="C4326" t="s">
        <v>79</v>
      </c>
      <c r="D4326">
        <v>448605</v>
      </c>
      <c r="E4326" t="s">
        <v>14754</v>
      </c>
      <c r="F4326" t="s">
        <v>106</v>
      </c>
      <c r="G4326" s="1">
        <v>44858</v>
      </c>
    </row>
    <row r="4327" spans="1:7" x14ac:dyDescent="0.25">
      <c r="A4327" t="s">
        <v>14757</v>
      </c>
      <c r="B4327" s="1">
        <v>44858</v>
      </c>
      <c r="C4327" t="s">
        <v>79</v>
      </c>
      <c r="D4327">
        <v>448606</v>
      </c>
      <c r="E4327" t="s">
        <v>14756</v>
      </c>
      <c r="F4327" t="s">
        <v>106</v>
      </c>
      <c r="G4327" s="1">
        <v>44858</v>
      </c>
    </row>
    <row r="4328" spans="1:7" x14ac:dyDescent="0.25">
      <c r="A4328" t="s">
        <v>14696</v>
      </c>
      <c r="B4328" s="1">
        <v>44858</v>
      </c>
      <c r="C4328" t="s">
        <v>79</v>
      </c>
      <c r="D4328">
        <v>448607</v>
      </c>
      <c r="E4328" t="s">
        <v>14695</v>
      </c>
      <c r="F4328" t="s">
        <v>106</v>
      </c>
      <c r="G4328" s="1">
        <v>44859</v>
      </c>
    </row>
    <row r="4329" spans="1:7" x14ac:dyDescent="0.25">
      <c r="A4329" t="s">
        <v>14698</v>
      </c>
      <c r="B4329" s="1">
        <v>44858</v>
      </c>
      <c r="C4329" t="s">
        <v>79</v>
      </c>
      <c r="D4329">
        <v>448608</v>
      </c>
      <c r="E4329" t="s">
        <v>14697</v>
      </c>
      <c r="F4329" t="s">
        <v>106</v>
      </c>
      <c r="G4329" s="1">
        <v>44859</v>
      </c>
    </row>
    <row r="4330" spans="1:7" x14ac:dyDescent="0.25">
      <c r="A4330" t="s">
        <v>14700</v>
      </c>
      <c r="B4330" s="1">
        <v>44858</v>
      </c>
      <c r="C4330" t="s">
        <v>79</v>
      </c>
      <c r="D4330">
        <v>448609</v>
      </c>
      <c r="E4330" t="s">
        <v>14699</v>
      </c>
      <c r="F4330" t="s">
        <v>106</v>
      </c>
      <c r="G4330" s="1">
        <v>44859</v>
      </c>
    </row>
    <row r="4331" spans="1:7" x14ac:dyDescent="0.25">
      <c r="A4331" t="s">
        <v>14710</v>
      </c>
      <c r="B4331" s="1">
        <v>44858</v>
      </c>
      <c r="C4331" t="s">
        <v>79</v>
      </c>
      <c r="D4331">
        <v>448610</v>
      </c>
      <c r="E4331" t="s">
        <v>14709</v>
      </c>
      <c r="F4331" t="s">
        <v>107</v>
      </c>
      <c r="G4331" s="1">
        <v>44865</v>
      </c>
    </row>
    <row r="4332" spans="1:7" x14ac:dyDescent="0.25">
      <c r="A4332" t="s">
        <v>14712</v>
      </c>
      <c r="B4332" s="1">
        <v>44858</v>
      </c>
      <c r="C4332" t="s">
        <v>79</v>
      </c>
      <c r="D4332">
        <v>448611</v>
      </c>
      <c r="E4332" t="s">
        <v>14711</v>
      </c>
      <c r="F4332" t="s">
        <v>106</v>
      </c>
      <c r="G4332" s="1">
        <v>44859</v>
      </c>
    </row>
    <row r="4333" spans="1:7" x14ac:dyDescent="0.25">
      <c r="A4333" t="s">
        <v>14714</v>
      </c>
      <c r="B4333" s="1">
        <v>44858</v>
      </c>
      <c r="C4333" t="s">
        <v>79</v>
      </c>
      <c r="D4333">
        <v>448612</v>
      </c>
      <c r="E4333" t="s">
        <v>14713</v>
      </c>
      <c r="F4333" t="s">
        <v>106</v>
      </c>
      <c r="G4333" s="1">
        <v>44859</v>
      </c>
    </row>
    <row r="4334" spans="1:7" x14ac:dyDescent="0.25">
      <c r="A4334" t="s">
        <v>14716</v>
      </c>
      <c r="B4334" s="1">
        <v>44858</v>
      </c>
      <c r="C4334" t="s">
        <v>79</v>
      </c>
      <c r="D4334">
        <v>448613</v>
      </c>
      <c r="E4334" t="s">
        <v>14715</v>
      </c>
      <c r="F4334" t="s">
        <v>106</v>
      </c>
      <c r="G4334" s="1">
        <v>44859</v>
      </c>
    </row>
    <row r="4335" spans="1:7" x14ac:dyDescent="0.25">
      <c r="A4335" t="s">
        <v>14720</v>
      </c>
      <c r="B4335" s="1">
        <v>44858</v>
      </c>
      <c r="C4335" t="s">
        <v>79</v>
      </c>
      <c r="D4335">
        <v>448614</v>
      </c>
      <c r="E4335" t="s">
        <v>14719</v>
      </c>
      <c r="F4335" t="s">
        <v>106</v>
      </c>
      <c r="G4335" s="1">
        <v>44859</v>
      </c>
    </row>
    <row r="4336" spans="1:7" x14ac:dyDescent="0.25">
      <c r="A4336" t="s">
        <v>14724</v>
      </c>
      <c r="B4336" s="1">
        <v>44858</v>
      </c>
      <c r="C4336" t="s">
        <v>79</v>
      </c>
      <c r="D4336">
        <v>448615</v>
      </c>
      <c r="E4336" t="s">
        <v>14723</v>
      </c>
      <c r="F4336" t="s">
        <v>106</v>
      </c>
      <c r="G4336" s="1">
        <v>44859</v>
      </c>
    </row>
    <row r="4337" spans="1:7" x14ac:dyDescent="0.25">
      <c r="A4337" t="s">
        <v>14726</v>
      </c>
      <c r="B4337" s="1">
        <v>44858</v>
      </c>
      <c r="C4337" t="s">
        <v>79</v>
      </c>
      <c r="D4337">
        <v>448616</v>
      </c>
      <c r="E4337" t="s">
        <v>14725</v>
      </c>
      <c r="F4337" t="s">
        <v>106</v>
      </c>
      <c r="G4337" s="1">
        <v>44859</v>
      </c>
    </row>
    <row r="4338" spans="1:7" x14ac:dyDescent="0.25">
      <c r="A4338" t="s">
        <v>14731</v>
      </c>
      <c r="B4338" s="1">
        <v>44858</v>
      </c>
      <c r="C4338" t="s">
        <v>79</v>
      </c>
      <c r="D4338">
        <v>448617</v>
      </c>
      <c r="E4338" t="s">
        <v>14730</v>
      </c>
      <c r="F4338" t="s">
        <v>107</v>
      </c>
      <c r="G4338" s="1">
        <v>44865</v>
      </c>
    </row>
    <row r="4339" spans="1:7" x14ac:dyDescent="0.25">
      <c r="A4339" t="s">
        <v>14733</v>
      </c>
      <c r="B4339" s="1">
        <v>44858</v>
      </c>
      <c r="C4339" t="s">
        <v>79</v>
      </c>
      <c r="D4339">
        <v>448618</v>
      </c>
      <c r="E4339" t="s">
        <v>14732</v>
      </c>
      <c r="F4339" t="s">
        <v>106</v>
      </c>
      <c r="G4339" s="1">
        <v>44859</v>
      </c>
    </row>
    <row r="4340" spans="1:7" x14ac:dyDescent="0.25">
      <c r="A4340" t="s">
        <v>14735</v>
      </c>
      <c r="B4340" s="1">
        <v>44858</v>
      </c>
      <c r="C4340" t="s">
        <v>79</v>
      </c>
      <c r="D4340">
        <v>448619</v>
      </c>
      <c r="E4340" t="s">
        <v>14734</v>
      </c>
      <c r="F4340" t="s">
        <v>106</v>
      </c>
      <c r="G4340" s="1">
        <v>44859</v>
      </c>
    </row>
    <row r="4341" spans="1:7" x14ac:dyDescent="0.25">
      <c r="A4341" t="s">
        <v>14750</v>
      </c>
      <c r="B4341" s="1">
        <v>44858</v>
      </c>
      <c r="C4341" t="s">
        <v>79</v>
      </c>
      <c r="D4341">
        <v>448620</v>
      </c>
      <c r="E4341" t="s">
        <v>14749</v>
      </c>
      <c r="F4341" t="s">
        <v>106</v>
      </c>
      <c r="G4341" s="1">
        <v>44859</v>
      </c>
    </row>
    <row r="4342" spans="1:7" x14ac:dyDescent="0.25">
      <c r="A4342" t="s">
        <v>14759</v>
      </c>
      <c r="B4342" s="1">
        <v>44858</v>
      </c>
      <c r="C4342" t="s">
        <v>79</v>
      </c>
      <c r="D4342">
        <v>448621</v>
      </c>
      <c r="E4342" t="s">
        <v>14758</v>
      </c>
      <c r="F4342" t="s">
        <v>106</v>
      </c>
      <c r="G4342" s="1">
        <v>44859</v>
      </c>
    </row>
    <row r="4343" spans="1:7" x14ac:dyDescent="0.25">
      <c r="A4343" t="s">
        <v>14761</v>
      </c>
      <c r="B4343" s="1">
        <v>44858</v>
      </c>
      <c r="C4343" t="s">
        <v>79</v>
      </c>
      <c r="D4343">
        <v>448622</v>
      </c>
      <c r="E4343" t="s">
        <v>14760</v>
      </c>
      <c r="F4343" t="s">
        <v>106</v>
      </c>
      <c r="G4343" s="1">
        <v>44859</v>
      </c>
    </row>
    <row r="4344" spans="1:7" x14ac:dyDescent="0.25">
      <c r="A4344" t="s">
        <v>14763</v>
      </c>
      <c r="B4344" s="1">
        <v>44858</v>
      </c>
      <c r="C4344" t="s">
        <v>79</v>
      </c>
      <c r="D4344">
        <v>448623</v>
      </c>
      <c r="E4344" t="s">
        <v>14762</v>
      </c>
      <c r="F4344" t="s">
        <v>106</v>
      </c>
      <c r="G4344" s="1">
        <v>44859</v>
      </c>
    </row>
    <row r="4345" spans="1:7" x14ac:dyDescent="0.25">
      <c r="A4345" t="s">
        <v>14765</v>
      </c>
      <c r="B4345" s="1">
        <v>44858</v>
      </c>
      <c r="C4345" t="s">
        <v>79</v>
      </c>
      <c r="D4345">
        <v>448624</v>
      </c>
      <c r="E4345" t="s">
        <v>14764</v>
      </c>
      <c r="F4345" t="s">
        <v>106</v>
      </c>
      <c r="G4345" s="1">
        <v>44859</v>
      </c>
    </row>
    <row r="4346" spans="1:7" x14ac:dyDescent="0.25">
      <c r="A4346" t="s">
        <v>14767</v>
      </c>
      <c r="B4346" s="1">
        <v>44858</v>
      </c>
      <c r="C4346" t="s">
        <v>79</v>
      </c>
      <c r="D4346">
        <v>448625</v>
      </c>
      <c r="E4346" t="s">
        <v>14766</v>
      </c>
      <c r="F4346" t="s">
        <v>106</v>
      </c>
      <c r="G4346" s="1">
        <v>44859</v>
      </c>
    </row>
    <row r="4347" spans="1:7" x14ac:dyDescent="0.25">
      <c r="A4347" t="s">
        <v>25127</v>
      </c>
      <c r="B4347" s="1">
        <v>44858</v>
      </c>
      <c r="C4347" t="s">
        <v>79</v>
      </c>
      <c r="D4347">
        <v>448651</v>
      </c>
      <c r="E4347" t="s">
        <v>25128</v>
      </c>
      <c r="F4347" t="s">
        <v>106</v>
      </c>
      <c r="G4347" s="1">
        <v>44859</v>
      </c>
    </row>
    <row r="4348" spans="1:7" x14ac:dyDescent="0.25">
      <c r="A4348" t="s">
        <v>25129</v>
      </c>
      <c r="B4348" s="1">
        <v>44858</v>
      </c>
      <c r="C4348" t="s">
        <v>79</v>
      </c>
      <c r="D4348">
        <v>448652</v>
      </c>
      <c r="E4348" t="s">
        <v>25130</v>
      </c>
      <c r="F4348" t="s">
        <v>106</v>
      </c>
      <c r="G4348" s="1">
        <v>44859</v>
      </c>
    </row>
    <row r="4349" spans="1:7" x14ac:dyDescent="0.25">
      <c r="A4349" t="s">
        <v>25131</v>
      </c>
      <c r="B4349" s="1">
        <v>44858</v>
      </c>
      <c r="C4349" t="s">
        <v>79</v>
      </c>
      <c r="D4349">
        <v>448653</v>
      </c>
      <c r="E4349" t="s">
        <v>25132</v>
      </c>
      <c r="F4349" t="s">
        <v>431</v>
      </c>
      <c r="G4349" s="1">
        <v>44858</v>
      </c>
    </row>
    <row r="4350" spans="1:7" x14ac:dyDescent="0.25">
      <c r="A4350" t="s">
        <v>25133</v>
      </c>
      <c r="B4350" s="1">
        <v>44858</v>
      </c>
      <c r="C4350" t="s">
        <v>79</v>
      </c>
      <c r="D4350">
        <v>448654</v>
      </c>
      <c r="E4350" t="s">
        <v>25134</v>
      </c>
      <c r="F4350" t="s">
        <v>106</v>
      </c>
      <c r="G4350" s="1">
        <v>44859</v>
      </c>
    </row>
    <row r="4351" spans="1:7" x14ac:dyDescent="0.25">
      <c r="A4351" t="s">
        <v>14959</v>
      </c>
      <c r="B4351" s="1">
        <v>44858</v>
      </c>
      <c r="C4351" t="s">
        <v>79</v>
      </c>
      <c r="D4351">
        <v>448756</v>
      </c>
      <c r="E4351" t="s">
        <v>14958</v>
      </c>
      <c r="F4351" t="s">
        <v>106</v>
      </c>
      <c r="G4351" s="1">
        <v>44859</v>
      </c>
    </row>
    <row r="4352" spans="1:7" x14ac:dyDescent="0.25">
      <c r="A4352" t="s">
        <v>14966</v>
      </c>
      <c r="B4352" s="1">
        <v>44858</v>
      </c>
      <c r="C4352" t="s">
        <v>79</v>
      </c>
      <c r="D4352">
        <v>448757</v>
      </c>
      <c r="E4352" t="s">
        <v>14962</v>
      </c>
      <c r="F4352" t="s">
        <v>106</v>
      </c>
      <c r="G4352" s="1">
        <v>44859</v>
      </c>
    </row>
    <row r="4353" spans="1:7" x14ac:dyDescent="0.25">
      <c r="A4353" t="s">
        <v>14973</v>
      </c>
      <c r="B4353" s="1">
        <v>44858</v>
      </c>
      <c r="C4353" t="s">
        <v>79</v>
      </c>
      <c r="D4353">
        <v>448758</v>
      </c>
      <c r="E4353" t="s">
        <v>14969</v>
      </c>
      <c r="F4353" t="s">
        <v>106</v>
      </c>
      <c r="G4353" s="1">
        <v>44859</v>
      </c>
    </row>
    <row r="4354" spans="1:7" x14ac:dyDescent="0.25">
      <c r="A4354" t="s">
        <v>14978</v>
      </c>
      <c r="B4354" s="1">
        <v>44858</v>
      </c>
      <c r="C4354" t="s">
        <v>79</v>
      </c>
      <c r="D4354">
        <v>448759</v>
      </c>
      <c r="E4354" t="s">
        <v>14975</v>
      </c>
      <c r="F4354" t="s">
        <v>106</v>
      </c>
      <c r="G4354" s="1">
        <v>44860</v>
      </c>
    </row>
    <row r="4355" spans="1:7" x14ac:dyDescent="0.25">
      <c r="A4355" t="s">
        <v>14980</v>
      </c>
      <c r="B4355" s="1">
        <v>44858</v>
      </c>
      <c r="C4355" t="s">
        <v>79</v>
      </c>
      <c r="D4355">
        <v>448760</v>
      </c>
      <c r="E4355" t="s">
        <v>14979</v>
      </c>
      <c r="F4355" t="s">
        <v>106</v>
      </c>
      <c r="G4355" s="1">
        <v>44860</v>
      </c>
    </row>
    <row r="4356" spans="1:7" x14ac:dyDescent="0.25">
      <c r="A4356" t="s">
        <v>14996</v>
      </c>
      <c r="B4356" s="1">
        <v>44858</v>
      </c>
      <c r="C4356" t="s">
        <v>79</v>
      </c>
      <c r="D4356">
        <v>448761</v>
      </c>
      <c r="E4356" t="s">
        <v>14995</v>
      </c>
      <c r="F4356" t="s">
        <v>106</v>
      </c>
      <c r="G4356" s="1">
        <v>44859</v>
      </c>
    </row>
    <row r="4357" spans="1:7" x14ac:dyDescent="0.25">
      <c r="A4357" t="s">
        <v>15005</v>
      </c>
      <c r="B4357" s="1">
        <v>44858</v>
      </c>
      <c r="C4357" t="s">
        <v>79</v>
      </c>
      <c r="D4357">
        <v>448762</v>
      </c>
      <c r="E4357" t="s">
        <v>15004</v>
      </c>
      <c r="F4357" t="s">
        <v>106</v>
      </c>
      <c r="G4357" s="1">
        <v>44859</v>
      </c>
    </row>
    <row r="4358" spans="1:7" x14ac:dyDescent="0.25">
      <c r="A4358" t="s">
        <v>15049</v>
      </c>
      <c r="B4358" s="1">
        <v>44858</v>
      </c>
      <c r="C4358" t="s">
        <v>79</v>
      </c>
      <c r="D4358">
        <v>448763</v>
      </c>
      <c r="E4358" t="s">
        <v>15048</v>
      </c>
      <c r="F4358" t="s">
        <v>106</v>
      </c>
      <c r="G4358" s="1">
        <v>44859</v>
      </c>
    </row>
    <row r="4359" spans="1:7" x14ac:dyDescent="0.25">
      <c r="A4359" t="s">
        <v>15051</v>
      </c>
      <c r="B4359" s="1">
        <v>44858</v>
      </c>
      <c r="C4359" t="s">
        <v>79</v>
      </c>
      <c r="D4359">
        <v>448764</v>
      </c>
      <c r="E4359" t="s">
        <v>15050</v>
      </c>
      <c r="F4359" t="s">
        <v>106</v>
      </c>
      <c r="G4359" s="1">
        <v>44859</v>
      </c>
    </row>
    <row r="4360" spans="1:7" x14ac:dyDescent="0.25">
      <c r="A4360" t="s">
        <v>15069</v>
      </c>
      <c r="B4360" s="1">
        <v>44858</v>
      </c>
      <c r="C4360" t="s">
        <v>79</v>
      </c>
      <c r="D4360">
        <v>448765</v>
      </c>
      <c r="E4360" t="s">
        <v>15065</v>
      </c>
      <c r="F4360" t="s">
        <v>106</v>
      </c>
      <c r="G4360" s="1">
        <v>44859</v>
      </c>
    </row>
    <row r="4361" spans="1:7" x14ac:dyDescent="0.25">
      <c r="A4361" t="s">
        <v>15097</v>
      </c>
      <c r="B4361" s="1">
        <v>44858</v>
      </c>
      <c r="C4361" t="s">
        <v>79</v>
      </c>
      <c r="D4361">
        <v>448766</v>
      </c>
      <c r="E4361" t="s">
        <v>15096</v>
      </c>
      <c r="F4361" t="s">
        <v>106</v>
      </c>
      <c r="G4361" s="1">
        <v>44862</v>
      </c>
    </row>
    <row r="4362" spans="1:7" x14ac:dyDescent="0.25">
      <c r="A4362" t="s">
        <v>15108</v>
      </c>
      <c r="B4362" s="1">
        <v>44858</v>
      </c>
      <c r="C4362" t="s">
        <v>79</v>
      </c>
      <c r="D4362">
        <v>448767</v>
      </c>
      <c r="E4362" t="s">
        <v>15107</v>
      </c>
      <c r="F4362" t="s">
        <v>106</v>
      </c>
      <c r="G4362" s="1">
        <v>44859</v>
      </c>
    </row>
    <row r="4363" spans="1:7" x14ac:dyDescent="0.25">
      <c r="A4363" t="s">
        <v>15120</v>
      </c>
      <c r="B4363" s="1">
        <v>44858</v>
      </c>
      <c r="C4363" t="s">
        <v>79</v>
      </c>
      <c r="D4363">
        <v>448768</v>
      </c>
      <c r="E4363" t="s">
        <v>15119</v>
      </c>
      <c r="F4363" t="s">
        <v>107</v>
      </c>
      <c r="G4363" s="1">
        <v>44865</v>
      </c>
    </row>
    <row r="4364" spans="1:7" x14ac:dyDescent="0.25">
      <c r="A4364" t="s">
        <v>15136</v>
      </c>
      <c r="B4364" s="1">
        <v>44858</v>
      </c>
      <c r="C4364" t="s">
        <v>79</v>
      </c>
      <c r="D4364">
        <v>448769</v>
      </c>
      <c r="E4364" t="s">
        <v>15135</v>
      </c>
      <c r="F4364" t="s">
        <v>106</v>
      </c>
      <c r="G4364" s="1">
        <v>44859</v>
      </c>
    </row>
    <row r="4365" spans="1:7" x14ac:dyDescent="0.25">
      <c r="A4365" t="s">
        <v>15248</v>
      </c>
      <c r="B4365" s="1">
        <v>44858</v>
      </c>
      <c r="C4365" t="s">
        <v>79</v>
      </c>
      <c r="D4365">
        <v>448770</v>
      </c>
      <c r="E4365" t="s">
        <v>15247</v>
      </c>
      <c r="F4365" t="s">
        <v>106</v>
      </c>
      <c r="G4365" s="1">
        <v>44860</v>
      </c>
    </row>
    <row r="4366" spans="1:7" x14ac:dyDescent="0.25">
      <c r="A4366" t="s">
        <v>15269</v>
      </c>
      <c r="B4366" s="1">
        <v>44858</v>
      </c>
      <c r="C4366" t="s">
        <v>79</v>
      </c>
      <c r="D4366">
        <v>448771</v>
      </c>
      <c r="E4366" t="s">
        <v>15265</v>
      </c>
      <c r="F4366" t="s">
        <v>106</v>
      </c>
      <c r="G4366" s="1">
        <v>44860</v>
      </c>
    </row>
    <row r="4367" spans="1:7" x14ac:dyDescent="0.25">
      <c r="A4367" t="s">
        <v>15271</v>
      </c>
      <c r="B4367" s="1">
        <v>44858</v>
      </c>
      <c r="C4367" t="s">
        <v>79</v>
      </c>
      <c r="D4367">
        <v>448772</v>
      </c>
      <c r="E4367" t="s">
        <v>15270</v>
      </c>
      <c r="F4367" t="s">
        <v>106</v>
      </c>
      <c r="G4367" s="1">
        <v>44859</v>
      </c>
    </row>
    <row r="4368" spans="1:7" x14ac:dyDescent="0.25">
      <c r="A4368" t="s">
        <v>15273</v>
      </c>
      <c r="B4368" s="1">
        <v>44858</v>
      </c>
      <c r="C4368" t="s">
        <v>79</v>
      </c>
      <c r="D4368">
        <v>448773</v>
      </c>
      <c r="E4368" t="s">
        <v>15272</v>
      </c>
      <c r="F4368" t="s">
        <v>106</v>
      </c>
      <c r="G4368" s="1">
        <v>44860</v>
      </c>
    </row>
    <row r="4369" spans="1:7" x14ac:dyDescent="0.25">
      <c r="A4369" t="s">
        <v>14770</v>
      </c>
      <c r="B4369" s="1">
        <v>44858</v>
      </c>
      <c r="C4369" t="s">
        <v>79</v>
      </c>
      <c r="D4369">
        <v>448775</v>
      </c>
      <c r="E4369" t="s">
        <v>14769</v>
      </c>
      <c r="F4369" t="s">
        <v>106</v>
      </c>
      <c r="G4369" s="1">
        <v>44859</v>
      </c>
    </row>
    <row r="4370" spans="1:7" x14ac:dyDescent="0.25">
      <c r="A4370" t="s">
        <v>14776</v>
      </c>
      <c r="B4370" s="1">
        <v>44858</v>
      </c>
      <c r="C4370" t="s">
        <v>79</v>
      </c>
      <c r="D4370">
        <v>448776</v>
      </c>
      <c r="E4370" t="s">
        <v>14773</v>
      </c>
      <c r="F4370" t="s">
        <v>106</v>
      </c>
      <c r="G4370" s="1">
        <v>44860</v>
      </c>
    </row>
    <row r="4371" spans="1:7" x14ac:dyDescent="0.25">
      <c r="A4371" t="s">
        <v>14782</v>
      </c>
      <c r="B4371" s="1">
        <v>44858</v>
      </c>
      <c r="C4371" t="s">
        <v>79</v>
      </c>
      <c r="D4371">
        <v>448777</v>
      </c>
      <c r="E4371" t="s">
        <v>14779</v>
      </c>
      <c r="F4371" t="s">
        <v>281</v>
      </c>
      <c r="G4371" s="1">
        <v>44862</v>
      </c>
    </row>
    <row r="4372" spans="1:7" x14ac:dyDescent="0.25">
      <c r="A4372" t="s">
        <v>14788</v>
      </c>
      <c r="B4372" s="1">
        <v>44858</v>
      </c>
      <c r="C4372" t="s">
        <v>79</v>
      </c>
      <c r="D4372">
        <v>448778</v>
      </c>
      <c r="E4372" t="s">
        <v>14785</v>
      </c>
      <c r="F4372" t="s">
        <v>281</v>
      </c>
      <c r="G4372" s="1">
        <v>44862</v>
      </c>
    </row>
    <row r="4373" spans="1:7" x14ac:dyDescent="0.25">
      <c r="A4373" t="s">
        <v>14793</v>
      </c>
      <c r="B4373" s="1">
        <v>44858</v>
      </c>
      <c r="C4373" t="s">
        <v>79</v>
      </c>
      <c r="D4373">
        <v>448779</v>
      </c>
      <c r="E4373" t="s">
        <v>14791</v>
      </c>
      <c r="F4373" t="s">
        <v>106</v>
      </c>
      <c r="G4373" s="1">
        <v>44859</v>
      </c>
    </row>
    <row r="4374" spans="1:7" x14ac:dyDescent="0.25">
      <c r="A4374" t="s">
        <v>14799</v>
      </c>
      <c r="B4374" s="1">
        <v>44858</v>
      </c>
      <c r="C4374" t="s">
        <v>79</v>
      </c>
      <c r="D4374">
        <v>448780</v>
      </c>
      <c r="E4374" t="s">
        <v>14796</v>
      </c>
      <c r="F4374" t="s">
        <v>106</v>
      </c>
      <c r="G4374" s="1">
        <v>44859</v>
      </c>
    </row>
    <row r="4375" spans="1:7" x14ac:dyDescent="0.25">
      <c r="A4375" t="s">
        <v>14805</v>
      </c>
      <c r="B4375" s="1">
        <v>44858</v>
      </c>
      <c r="C4375" t="s">
        <v>79</v>
      </c>
      <c r="D4375">
        <v>448781</v>
      </c>
      <c r="E4375" t="s">
        <v>14802</v>
      </c>
      <c r="F4375" t="s">
        <v>106</v>
      </c>
      <c r="G4375" s="1">
        <v>44859</v>
      </c>
    </row>
    <row r="4376" spans="1:7" x14ac:dyDescent="0.25">
      <c r="A4376" t="s">
        <v>14813</v>
      </c>
      <c r="B4376" s="1">
        <v>44858</v>
      </c>
      <c r="C4376" t="s">
        <v>79</v>
      </c>
      <c r="D4376">
        <v>448782</v>
      </c>
      <c r="E4376" t="s">
        <v>14810</v>
      </c>
      <c r="F4376" t="s">
        <v>106</v>
      </c>
      <c r="G4376" s="1">
        <v>44865</v>
      </c>
    </row>
    <row r="4377" spans="1:7" x14ac:dyDescent="0.25">
      <c r="A4377" t="s">
        <v>14819</v>
      </c>
      <c r="B4377" s="1">
        <v>44858</v>
      </c>
      <c r="C4377" t="s">
        <v>79</v>
      </c>
      <c r="D4377">
        <v>448783</v>
      </c>
      <c r="E4377" t="s">
        <v>14816</v>
      </c>
      <c r="F4377" t="s">
        <v>106</v>
      </c>
      <c r="G4377" s="1">
        <v>44859</v>
      </c>
    </row>
    <row r="4378" spans="1:7" x14ac:dyDescent="0.25">
      <c r="A4378" t="s">
        <v>14824</v>
      </c>
      <c r="B4378" s="1">
        <v>44858</v>
      </c>
      <c r="C4378" t="s">
        <v>79</v>
      </c>
      <c r="D4378">
        <v>448784</v>
      </c>
      <c r="E4378" t="s">
        <v>14822</v>
      </c>
      <c r="F4378" t="s">
        <v>106</v>
      </c>
      <c r="G4378" s="1">
        <v>44859</v>
      </c>
    </row>
    <row r="4379" spans="1:7" x14ac:dyDescent="0.25">
      <c r="A4379" t="s">
        <v>14830</v>
      </c>
      <c r="B4379" s="1">
        <v>44858</v>
      </c>
      <c r="C4379" t="s">
        <v>79</v>
      </c>
      <c r="D4379">
        <v>448785</v>
      </c>
      <c r="E4379" t="s">
        <v>14827</v>
      </c>
      <c r="F4379" t="s">
        <v>106</v>
      </c>
      <c r="G4379" s="1">
        <v>44859</v>
      </c>
    </row>
    <row r="4380" spans="1:7" x14ac:dyDescent="0.25">
      <c r="A4380" t="s">
        <v>14836</v>
      </c>
      <c r="B4380" s="1">
        <v>44858</v>
      </c>
      <c r="C4380" t="s">
        <v>79</v>
      </c>
      <c r="D4380">
        <v>448786</v>
      </c>
      <c r="E4380" t="s">
        <v>14833</v>
      </c>
      <c r="F4380" t="s">
        <v>106</v>
      </c>
      <c r="G4380" s="1">
        <v>44859</v>
      </c>
    </row>
    <row r="4381" spans="1:7" x14ac:dyDescent="0.25">
      <c r="A4381" t="s">
        <v>14840</v>
      </c>
      <c r="B4381" s="1">
        <v>44858</v>
      </c>
      <c r="C4381" t="s">
        <v>79</v>
      </c>
      <c r="D4381">
        <v>448787</v>
      </c>
      <c r="E4381" t="s">
        <v>14838</v>
      </c>
      <c r="F4381" t="s">
        <v>106</v>
      </c>
      <c r="G4381" s="1">
        <v>44859</v>
      </c>
    </row>
    <row r="4382" spans="1:7" x14ac:dyDescent="0.25">
      <c r="A4382" t="s">
        <v>14846</v>
      </c>
      <c r="B4382" s="1">
        <v>44858</v>
      </c>
      <c r="C4382" t="s">
        <v>79</v>
      </c>
      <c r="D4382">
        <v>448788</v>
      </c>
      <c r="E4382" t="s">
        <v>14843</v>
      </c>
      <c r="F4382" t="s">
        <v>106</v>
      </c>
      <c r="G4382" s="1">
        <v>44859</v>
      </c>
    </row>
    <row r="4383" spans="1:7" x14ac:dyDescent="0.25">
      <c r="A4383" t="s">
        <v>14852</v>
      </c>
      <c r="B4383" s="1">
        <v>44858</v>
      </c>
      <c r="C4383" t="s">
        <v>79</v>
      </c>
      <c r="D4383">
        <v>448789</v>
      </c>
      <c r="E4383" t="s">
        <v>14849</v>
      </c>
      <c r="F4383" t="s">
        <v>106</v>
      </c>
      <c r="G4383" s="1">
        <v>44859</v>
      </c>
    </row>
    <row r="4384" spans="1:7" x14ac:dyDescent="0.25">
      <c r="A4384" t="s">
        <v>14858</v>
      </c>
      <c r="B4384" s="1">
        <v>44858</v>
      </c>
      <c r="C4384" t="s">
        <v>79</v>
      </c>
      <c r="D4384">
        <v>448790</v>
      </c>
      <c r="E4384" t="s">
        <v>14855</v>
      </c>
      <c r="F4384" t="s">
        <v>106</v>
      </c>
      <c r="G4384" s="1">
        <v>44859</v>
      </c>
    </row>
    <row r="4385" spans="1:7" x14ac:dyDescent="0.25">
      <c r="A4385" t="s">
        <v>14864</v>
      </c>
      <c r="B4385" s="1">
        <v>44858</v>
      </c>
      <c r="C4385" t="s">
        <v>79</v>
      </c>
      <c r="D4385">
        <v>448791</v>
      </c>
      <c r="E4385" t="s">
        <v>14861</v>
      </c>
      <c r="F4385" t="s">
        <v>106</v>
      </c>
      <c r="G4385" s="1">
        <v>44859</v>
      </c>
    </row>
    <row r="4386" spans="1:7" x14ac:dyDescent="0.25">
      <c r="A4386" t="s">
        <v>14868</v>
      </c>
      <c r="B4386" s="1">
        <v>44858</v>
      </c>
      <c r="C4386" t="s">
        <v>79</v>
      </c>
      <c r="D4386">
        <v>448792</v>
      </c>
      <c r="E4386" t="s">
        <v>14866</v>
      </c>
      <c r="F4386" t="s">
        <v>106</v>
      </c>
      <c r="G4386" s="1">
        <v>44859</v>
      </c>
    </row>
    <row r="4387" spans="1:7" x14ac:dyDescent="0.25">
      <c r="A4387" t="s">
        <v>14872</v>
      </c>
      <c r="B4387" s="1">
        <v>44858</v>
      </c>
      <c r="C4387" t="s">
        <v>79</v>
      </c>
      <c r="D4387">
        <v>448793</v>
      </c>
      <c r="E4387" t="s">
        <v>14871</v>
      </c>
      <c r="F4387" t="s">
        <v>106</v>
      </c>
      <c r="G4387" s="1">
        <v>44859</v>
      </c>
    </row>
    <row r="4388" spans="1:7" x14ac:dyDescent="0.25">
      <c r="A4388" t="s">
        <v>14878</v>
      </c>
      <c r="B4388" s="1">
        <v>44858</v>
      </c>
      <c r="C4388" t="s">
        <v>79</v>
      </c>
      <c r="D4388">
        <v>448794</v>
      </c>
      <c r="E4388" t="s">
        <v>14875</v>
      </c>
      <c r="F4388" t="s">
        <v>106</v>
      </c>
      <c r="G4388" s="1">
        <v>44859</v>
      </c>
    </row>
    <row r="4389" spans="1:7" x14ac:dyDescent="0.25">
      <c r="A4389" t="s">
        <v>14884</v>
      </c>
      <c r="B4389" s="1">
        <v>44858</v>
      </c>
      <c r="C4389" t="s">
        <v>79</v>
      </c>
      <c r="D4389">
        <v>448795</v>
      </c>
      <c r="E4389" t="s">
        <v>14881</v>
      </c>
      <c r="F4389" t="s">
        <v>106</v>
      </c>
      <c r="G4389" s="1">
        <v>44862</v>
      </c>
    </row>
    <row r="4390" spans="1:7" x14ac:dyDescent="0.25">
      <c r="A4390" t="s">
        <v>14890</v>
      </c>
      <c r="B4390" s="1">
        <v>44858</v>
      </c>
      <c r="C4390" t="s">
        <v>79</v>
      </c>
      <c r="D4390">
        <v>448796</v>
      </c>
      <c r="E4390" t="s">
        <v>14887</v>
      </c>
      <c r="F4390" t="s">
        <v>106</v>
      </c>
      <c r="G4390" s="1">
        <v>44859</v>
      </c>
    </row>
    <row r="4391" spans="1:7" x14ac:dyDescent="0.25">
      <c r="A4391" t="s">
        <v>14896</v>
      </c>
      <c r="B4391" s="1">
        <v>44858</v>
      </c>
      <c r="C4391" t="s">
        <v>79</v>
      </c>
      <c r="D4391">
        <v>448797</v>
      </c>
      <c r="E4391" t="s">
        <v>14893</v>
      </c>
      <c r="F4391" t="s">
        <v>106</v>
      </c>
      <c r="G4391" s="1">
        <v>44859</v>
      </c>
    </row>
    <row r="4392" spans="1:7" x14ac:dyDescent="0.25">
      <c r="A4392" t="s">
        <v>14902</v>
      </c>
      <c r="B4392" s="1">
        <v>44858</v>
      </c>
      <c r="C4392" t="s">
        <v>79</v>
      </c>
      <c r="D4392">
        <v>448798</v>
      </c>
      <c r="E4392" t="s">
        <v>14899</v>
      </c>
      <c r="F4392" t="s">
        <v>106</v>
      </c>
      <c r="G4392" s="1">
        <v>44859</v>
      </c>
    </row>
    <row r="4393" spans="1:7" x14ac:dyDescent="0.25">
      <c r="A4393" t="s">
        <v>14908</v>
      </c>
      <c r="B4393" s="1">
        <v>44858</v>
      </c>
      <c r="C4393" t="s">
        <v>79</v>
      </c>
      <c r="D4393">
        <v>448799</v>
      </c>
      <c r="E4393" t="s">
        <v>14905</v>
      </c>
      <c r="F4393" t="s">
        <v>106</v>
      </c>
      <c r="G4393" s="1">
        <v>44859</v>
      </c>
    </row>
    <row r="4394" spans="1:7" x14ac:dyDescent="0.25">
      <c r="A4394" t="s">
        <v>14910</v>
      </c>
      <c r="B4394" s="1">
        <v>44858</v>
      </c>
      <c r="C4394" t="s">
        <v>79</v>
      </c>
      <c r="D4394">
        <v>448800</v>
      </c>
      <c r="E4394" t="s">
        <v>14909</v>
      </c>
      <c r="F4394" t="s">
        <v>106</v>
      </c>
      <c r="G4394" s="1">
        <v>44859</v>
      </c>
    </row>
    <row r="4395" spans="1:7" x14ac:dyDescent="0.25">
      <c r="A4395" t="s">
        <v>14914</v>
      </c>
      <c r="B4395" s="1">
        <v>44858</v>
      </c>
      <c r="C4395" t="s">
        <v>79</v>
      </c>
      <c r="D4395">
        <v>448801</v>
      </c>
      <c r="E4395" t="s">
        <v>14912</v>
      </c>
      <c r="F4395" t="s">
        <v>106</v>
      </c>
      <c r="G4395" s="1">
        <v>44859</v>
      </c>
    </row>
    <row r="4396" spans="1:7" x14ac:dyDescent="0.25">
      <c r="A4396" t="s">
        <v>14919</v>
      </c>
      <c r="B4396" s="1">
        <v>44858</v>
      </c>
      <c r="C4396" t="s">
        <v>79</v>
      </c>
      <c r="D4396">
        <v>448802</v>
      </c>
      <c r="E4396" t="s">
        <v>14917</v>
      </c>
      <c r="F4396" t="s">
        <v>106</v>
      </c>
      <c r="G4396" s="1">
        <v>44859</v>
      </c>
    </row>
    <row r="4397" spans="1:7" x14ac:dyDescent="0.25">
      <c r="A4397" t="s">
        <v>14924</v>
      </c>
      <c r="B4397" s="1">
        <v>44858</v>
      </c>
      <c r="C4397" t="s">
        <v>79</v>
      </c>
      <c r="D4397">
        <v>448803</v>
      </c>
      <c r="E4397" t="s">
        <v>14921</v>
      </c>
      <c r="F4397" t="s">
        <v>106</v>
      </c>
      <c r="G4397" s="1">
        <v>44859</v>
      </c>
    </row>
    <row r="4398" spans="1:7" x14ac:dyDescent="0.25">
      <c r="A4398" t="s">
        <v>14930</v>
      </c>
      <c r="B4398" s="1">
        <v>44858</v>
      </c>
      <c r="C4398" t="s">
        <v>79</v>
      </c>
      <c r="D4398">
        <v>448804</v>
      </c>
      <c r="E4398" t="s">
        <v>14927</v>
      </c>
      <c r="F4398" t="s">
        <v>106</v>
      </c>
      <c r="G4398" s="1">
        <v>44859</v>
      </c>
    </row>
    <row r="4399" spans="1:7" x14ac:dyDescent="0.25">
      <c r="A4399" t="s">
        <v>14936</v>
      </c>
      <c r="B4399" s="1">
        <v>44858</v>
      </c>
      <c r="C4399" t="s">
        <v>79</v>
      </c>
      <c r="D4399">
        <v>448805</v>
      </c>
      <c r="E4399" t="s">
        <v>14933</v>
      </c>
      <c r="F4399" t="s">
        <v>106</v>
      </c>
      <c r="G4399" s="1">
        <v>44860</v>
      </c>
    </row>
    <row r="4400" spans="1:7" x14ac:dyDescent="0.25">
      <c r="A4400" t="s">
        <v>14941</v>
      </c>
      <c r="B4400" s="1">
        <v>44858</v>
      </c>
      <c r="C4400" t="s">
        <v>79</v>
      </c>
      <c r="D4400">
        <v>448806</v>
      </c>
      <c r="E4400" t="s">
        <v>14939</v>
      </c>
      <c r="F4400" t="s">
        <v>106</v>
      </c>
      <c r="G4400" s="1">
        <v>44859</v>
      </c>
    </row>
    <row r="4401" spans="1:7" x14ac:dyDescent="0.25">
      <c r="A4401" t="s">
        <v>14943</v>
      </c>
      <c r="B4401" s="1">
        <v>44858</v>
      </c>
      <c r="C4401" t="s">
        <v>79</v>
      </c>
      <c r="D4401">
        <v>448807</v>
      </c>
      <c r="E4401" t="s">
        <v>14942</v>
      </c>
      <c r="F4401" t="s">
        <v>468</v>
      </c>
      <c r="G4401" s="1">
        <v>44859</v>
      </c>
    </row>
    <row r="4402" spans="1:7" x14ac:dyDescent="0.25">
      <c r="A4402" t="s">
        <v>15533</v>
      </c>
      <c r="B4402" s="1">
        <v>44858</v>
      </c>
      <c r="C4402" t="s">
        <v>79</v>
      </c>
      <c r="D4402">
        <v>448896</v>
      </c>
      <c r="E4402" t="s">
        <v>15532</v>
      </c>
      <c r="F4402" t="s">
        <v>106</v>
      </c>
      <c r="G4402" s="1">
        <v>44860</v>
      </c>
    </row>
    <row r="4403" spans="1:7" x14ac:dyDescent="0.25">
      <c r="A4403" t="s">
        <v>15535</v>
      </c>
      <c r="B4403" s="1">
        <v>44858</v>
      </c>
      <c r="C4403" t="s">
        <v>79</v>
      </c>
      <c r="D4403">
        <v>448897</v>
      </c>
      <c r="E4403" t="s">
        <v>15534</v>
      </c>
      <c r="F4403" t="s">
        <v>106</v>
      </c>
      <c r="G4403" s="1">
        <v>44860</v>
      </c>
    </row>
    <row r="4404" spans="1:7" x14ac:dyDescent="0.25">
      <c r="A4404" t="s">
        <v>15537</v>
      </c>
      <c r="B4404" s="1">
        <v>44858</v>
      </c>
      <c r="C4404" t="s">
        <v>79</v>
      </c>
      <c r="D4404">
        <v>448898</v>
      </c>
      <c r="E4404" t="s">
        <v>15536</v>
      </c>
      <c r="F4404" t="s">
        <v>106</v>
      </c>
      <c r="G4404" s="1">
        <v>44860</v>
      </c>
    </row>
    <row r="4405" spans="1:7" x14ac:dyDescent="0.25">
      <c r="A4405" t="s">
        <v>15539</v>
      </c>
      <c r="B4405" s="1">
        <v>44858</v>
      </c>
      <c r="C4405" t="s">
        <v>79</v>
      </c>
      <c r="D4405">
        <v>448899</v>
      </c>
      <c r="E4405" t="s">
        <v>15538</v>
      </c>
      <c r="F4405" t="s">
        <v>106</v>
      </c>
      <c r="G4405" s="1">
        <v>44860</v>
      </c>
    </row>
    <row r="4406" spans="1:7" x14ac:dyDescent="0.25">
      <c r="A4406" t="s">
        <v>15541</v>
      </c>
      <c r="B4406" s="1">
        <v>44858</v>
      </c>
      <c r="C4406" t="s">
        <v>79</v>
      </c>
      <c r="D4406">
        <v>448900</v>
      </c>
      <c r="E4406" t="s">
        <v>15540</v>
      </c>
      <c r="F4406" t="s">
        <v>106</v>
      </c>
      <c r="G4406" s="1">
        <v>44860</v>
      </c>
    </row>
    <row r="4407" spans="1:7" x14ac:dyDescent="0.25">
      <c r="A4407" t="s">
        <v>15543</v>
      </c>
      <c r="B4407" s="1">
        <v>44858</v>
      </c>
      <c r="C4407" t="s">
        <v>79</v>
      </c>
      <c r="D4407">
        <v>448901</v>
      </c>
      <c r="E4407" t="s">
        <v>15542</v>
      </c>
      <c r="F4407" t="s">
        <v>106</v>
      </c>
      <c r="G4407" s="1">
        <v>44860</v>
      </c>
    </row>
    <row r="4408" spans="1:7" x14ac:dyDescent="0.25">
      <c r="A4408" t="s">
        <v>15545</v>
      </c>
      <c r="B4408" s="1">
        <v>44858</v>
      </c>
      <c r="C4408" t="s">
        <v>79</v>
      </c>
      <c r="D4408">
        <v>448902</v>
      </c>
      <c r="E4408" t="s">
        <v>15544</v>
      </c>
      <c r="F4408" t="s">
        <v>106</v>
      </c>
      <c r="G4408" s="1">
        <v>44860</v>
      </c>
    </row>
    <row r="4409" spans="1:7" x14ac:dyDescent="0.25">
      <c r="A4409" t="s">
        <v>14950</v>
      </c>
      <c r="B4409" s="1">
        <v>44858</v>
      </c>
      <c r="C4409" t="s">
        <v>79</v>
      </c>
      <c r="D4409">
        <v>448947</v>
      </c>
      <c r="E4409" t="s">
        <v>14946</v>
      </c>
      <c r="F4409" t="s">
        <v>106</v>
      </c>
      <c r="G4409" s="1">
        <v>44860</v>
      </c>
    </row>
    <row r="4410" spans="1:7" x14ac:dyDescent="0.25">
      <c r="A4410" t="s">
        <v>14956</v>
      </c>
      <c r="B4410" s="1">
        <v>44859</v>
      </c>
      <c r="C4410" t="s">
        <v>79</v>
      </c>
      <c r="D4410">
        <v>449065</v>
      </c>
      <c r="E4410" t="s">
        <v>14953</v>
      </c>
      <c r="F4410" t="s">
        <v>107</v>
      </c>
      <c r="G4410" s="1">
        <v>44865</v>
      </c>
    </row>
    <row r="4411" spans="1:7" x14ac:dyDescent="0.25">
      <c r="A4411" t="s">
        <v>14987</v>
      </c>
      <c r="B4411" s="1">
        <v>44859</v>
      </c>
      <c r="C4411" t="s">
        <v>79</v>
      </c>
      <c r="D4411">
        <v>449066</v>
      </c>
      <c r="E4411" t="s">
        <v>14983</v>
      </c>
      <c r="F4411" t="s">
        <v>106</v>
      </c>
      <c r="G4411" s="1">
        <v>44860</v>
      </c>
    </row>
    <row r="4412" spans="1:7" x14ac:dyDescent="0.25">
      <c r="A4412" t="s">
        <v>14994</v>
      </c>
      <c r="B4412" s="1">
        <v>44859</v>
      </c>
      <c r="C4412" t="s">
        <v>79</v>
      </c>
      <c r="D4412">
        <v>449067</v>
      </c>
      <c r="E4412" t="s">
        <v>14990</v>
      </c>
      <c r="F4412" t="s">
        <v>106</v>
      </c>
      <c r="G4412" s="1">
        <v>44860</v>
      </c>
    </row>
    <row r="4413" spans="1:7" x14ac:dyDescent="0.25">
      <c r="A4413" t="s">
        <v>15003</v>
      </c>
      <c r="B4413" s="1">
        <v>44859</v>
      </c>
      <c r="C4413" t="s">
        <v>79</v>
      </c>
      <c r="D4413">
        <v>449068</v>
      </c>
      <c r="E4413" t="s">
        <v>14999</v>
      </c>
      <c r="F4413" t="s">
        <v>106</v>
      </c>
      <c r="G4413" s="1">
        <v>44861</v>
      </c>
    </row>
    <row r="4414" spans="1:7" x14ac:dyDescent="0.25">
      <c r="A4414" t="s">
        <v>15013</v>
      </c>
      <c r="B4414" s="1">
        <v>44859</v>
      </c>
      <c r="C4414" t="s">
        <v>79</v>
      </c>
      <c r="D4414">
        <v>449069</v>
      </c>
      <c r="E4414" t="s">
        <v>15009</v>
      </c>
      <c r="F4414" t="s">
        <v>106</v>
      </c>
      <c r="G4414" s="1">
        <v>44860</v>
      </c>
    </row>
    <row r="4415" spans="1:7" x14ac:dyDescent="0.25">
      <c r="A4415" t="s">
        <v>15021</v>
      </c>
      <c r="B4415" s="1">
        <v>44859</v>
      </c>
      <c r="C4415" t="s">
        <v>79</v>
      </c>
      <c r="D4415">
        <v>449070</v>
      </c>
      <c r="E4415" t="s">
        <v>15017</v>
      </c>
      <c r="F4415" t="s">
        <v>281</v>
      </c>
      <c r="G4415" s="1">
        <v>44860</v>
      </c>
    </row>
    <row r="4416" spans="1:7" x14ac:dyDescent="0.25">
      <c r="A4416" t="s">
        <v>15026</v>
      </c>
      <c r="B4416" s="1">
        <v>44859</v>
      </c>
      <c r="C4416" t="s">
        <v>79</v>
      </c>
      <c r="D4416">
        <v>449071</v>
      </c>
      <c r="E4416" t="s">
        <v>15023</v>
      </c>
      <c r="F4416" t="s">
        <v>106</v>
      </c>
      <c r="G4416" s="1">
        <v>44865</v>
      </c>
    </row>
    <row r="4417" spans="1:7" x14ac:dyDescent="0.25">
      <c r="A4417" t="s">
        <v>15033</v>
      </c>
      <c r="B4417" s="1">
        <v>44859</v>
      </c>
      <c r="C4417" t="s">
        <v>79</v>
      </c>
      <c r="D4417">
        <v>449072</v>
      </c>
      <c r="E4417" t="s">
        <v>15029</v>
      </c>
      <c r="F4417" t="s">
        <v>106</v>
      </c>
      <c r="G4417" s="1">
        <v>44860</v>
      </c>
    </row>
    <row r="4418" spans="1:7" x14ac:dyDescent="0.25">
      <c r="A4418" t="s">
        <v>15038</v>
      </c>
      <c r="B4418" s="1">
        <v>44859</v>
      </c>
      <c r="C4418" t="s">
        <v>79</v>
      </c>
      <c r="D4418">
        <v>449073</v>
      </c>
      <c r="E4418" t="s">
        <v>15035</v>
      </c>
      <c r="F4418" t="s">
        <v>107</v>
      </c>
      <c r="G4418" s="1">
        <v>44861</v>
      </c>
    </row>
    <row r="4419" spans="1:7" x14ac:dyDescent="0.25">
      <c r="A4419" t="s">
        <v>15046</v>
      </c>
      <c r="B4419" s="1">
        <v>44859</v>
      </c>
      <c r="C4419" t="s">
        <v>79</v>
      </c>
      <c r="D4419">
        <v>449074</v>
      </c>
      <c r="E4419" t="s">
        <v>15042</v>
      </c>
      <c r="F4419" t="s">
        <v>106</v>
      </c>
      <c r="G4419" s="1">
        <v>44860</v>
      </c>
    </row>
    <row r="4420" spans="1:7" x14ac:dyDescent="0.25">
      <c r="A4420" t="s">
        <v>15055</v>
      </c>
      <c r="B4420" s="1">
        <v>44859</v>
      </c>
      <c r="C4420" t="s">
        <v>79</v>
      </c>
      <c r="D4420">
        <v>449075</v>
      </c>
      <c r="E4420" t="s">
        <v>15053</v>
      </c>
      <c r="F4420" t="s">
        <v>106</v>
      </c>
      <c r="G4420" s="1">
        <v>44860</v>
      </c>
    </row>
    <row r="4421" spans="1:7" x14ac:dyDescent="0.25">
      <c r="A4421" t="s">
        <v>15062</v>
      </c>
      <c r="B4421" s="1">
        <v>44859</v>
      </c>
      <c r="C4421" t="s">
        <v>79</v>
      </c>
      <c r="D4421">
        <v>449076</v>
      </c>
      <c r="E4421" t="s">
        <v>15058</v>
      </c>
      <c r="F4421" t="s">
        <v>106</v>
      </c>
      <c r="G4421" s="1">
        <v>44862</v>
      </c>
    </row>
    <row r="4422" spans="1:7" x14ac:dyDescent="0.25">
      <c r="A4422" t="s">
        <v>15075</v>
      </c>
      <c r="B4422" s="1">
        <v>44859</v>
      </c>
      <c r="C4422" t="s">
        <v>79</v>
      </c>
      <c r="D4422">
        <v>449077</v>
      </c>
      <c r="E4422" t="s">
        <v>15071</v>
      </c>
      <c r="F4422" t="s">
        <v>106</v>
      </c>
      <c r="G4422" s="1">
        <v>44862</v>
      </c>
    </row>
    <row r="4423" spans="1:7" x14ac:dyDescent="0.25">
      <c r="A4423" t="s">
        <v>15082</v>
      </c>
      <c r="B4423" s="1">
        <v>44859</v>
      </c>
      <c r="C4423" t="s">
        <v>79</v>
      </c>
      <c r="D4423">
        <v>449078</v>
      </c>
      <c r="E4423" t="s">
        <v>15078</v>
      </c>
      <c r="F4423" t="s">
        <v>106</v>
      </c>
      <c r="G4423" s="1">
        <v>44860</v>
      </c>
    </row>
    <row r="4424" spans="1:7" x14ac:dyDescent="0.25">
      <c r="A4424" t="s">
        <v>15088</v>
      </c>
      <c r="B4424" s="1">
        <v>44859</v>
      </c>
      <c r="C4424" t="s">
        <v>79</v>
      </c>
      <c r="D4424">
        <v>449079</v>
      </c>
      <c r="E4424" t="s">
        <v>15084</v>
      </c>
      <c r="F4424" t="s">
        <v>107</v>
      </c>
      <c r="G4424" s="1">
        <v>44865</v>
      </c>
    </row>
    <row r="4425" spans="1:7" x14ac:dyDescent="0.25">
      <c r="A4425" t="s">
        <v>15093</v>
      </c>
      <c r="B4425" s="1">
        <v>44859</v>
      </c>
      <c r="C4425" t="s">
        <v>79</v>
      </c>
      <c r="D4425">
        <v>449080</v>
      </c>
      <c r="E4425" t="s">
        <v>15090</v>
      </c>
      <c r="F4425" t="s">
        <v>106</v>
      </c>
      <c r="G4425" s="1">
        <v>44860</v>
      </c>
    </row>
    <row r="4426" spans="1:7" x14ac:dyDescent="0.25">
      <c r="A4426" t="s">
        <v>15095</v>
      </c>
      <c r="B4426" s="1">
        <v>44859</v>
      </c>
      <c r="C4426" t="s">
        <v>79</v>
      </c>
      <c r="D4426">
        <v>449081</v>
      </c>
      <c r="E4426" t="s">
        <v>15094</v>
      </c>
      <c r="F4426" t="s">
        <v>107</v>
      </c>
      <c r="G4426" s="1">
        <v>44861</v>
      </c>
    </row>
    <row r="4427" spans="1:7" x14ac:dyDescent="0.25">
      <c r="A4427" t="s">
        <v>15104</v>
      </c>
      <c r="B4427" s="1">
        <v>44859</v>
      </c>
      <c r="C4427" t="s">
        <v>79</v>
      </c>
      <c r="D4427">
        <v>449082</v>
      </c>
      <c r="E4427" t="s">
        <v>15101</v>
      </c>
      <c r="F4427" t="s">
        <v>106</v>
      </c>
      <c r="G4427" s="1">
        <v>44860</v>
      </c>
    </row>
    <row r="4428" spans="1:7" x14ac:dyDescent="0.25">
      <c r="A4428" t="s">
        <v>15106</v>
      </c>
      <c r="B4428" s="1">
        <v>44859</v>
      </c>
      <c r="C4428" t="s">
        <v>79</v>
      </c>
      <c r="D4428">
        <v>449083</v>
      </c>
      <c r="E4428" t="s">
        <v>15105</v>
      </c>
      <c r="F4428" t="s">
        <v>106</v>
      </c>
      <c r="G4428" s="1">
        <v>44860</v>
      </c>
    </row>
    <row r="4429" spans="1:7" x14ac:dyDescent="0.25">
      <c r="A4429" t="s">
        <v>15118</v>
      </c>
      <c r="B4429" s="1">
        <v>44859</v>
      </c>
      <c r="C4429" t="s">
        <v>79</v>
      </c>
      <c r="D4429">
        <v>449084</v>
      </c>
      <c r="E4429" t="s">
        <v>15114</v>
      </c>
      <c r="F4429" t="s">
        <v>106</v>
      </c>
      <c r="G4429" s="1">
        <v>44860</v>
      </c>
    </row>
    <row r="4430" spans="1:7" x14ac:dyDescent="0.25">
      <c r="A4430" t="s">
        <v>15127</v>
      </c>
      <c r="B4430" s="1">
        <v>44859</v>
      </c>
      <c r="C4430" t="s">
        <v>79</v>
      </c>
      <c r="D4430">
        <v>449085</v>
      </c>
      <c r="E4430" t="s">
        <v>15123</v>
      </c>
      <c r="F4430" t="s">
        <v>281</v>
      </c>
      <c r="G4430" s="1">
        <v>44861</v>
      </c>
    </row>
    <row r="4431" spans="1:7" x14ac:dyDescent="0.25">
      <c r="A4431" t="s">
        <v>15131</v>
      </c>
      <c r="B4431" s="1">
        <v>44859</v>
      </c>
      <c r="C4431" t="s">
        <v>79</v>
      </c>
      <c r="D4431">
        <v>449086</v>
      </c>
      <c r="E4431" t="s">
        <v>15129</v>
      </c>
      <c r="F4431" t="s">
        <v>106</v>
      </c>
      <c r="G4431" s="1">
        <v>44861</v>
      </c>
    </row>
    <row r="4432" spans="1:7" x14ac:dyDescent="0.25">
      <c r="A4432" t="s">
        <v>15145</v>
      </c>
      <c r="B4432" s="1">
        <v>44859</v>
      </c>
      <c r="C4432" t="s">
        <v>79</v>
      </c>
      <c r="D4432">
        <v>449087</v>
      </c>
      <c r="E4432" t="s">
        <v>15141</v>
      </c>
      <c r="F4432" t="s">
        <v>106</v>
      </c>
      <c r="G4432" s="1">
        <v>44861</v>
      </c>
    </row>
    <row r="4433" spans="1:7" x14ac:dyDescent="0.25">
      <c r="A4433" t="s">
        <v>15150</v>
      </c>
      <c r="B4433" s="1">
        <v>44859</v>
      </c>
      <c r="C4433" t="s">
        <v>79</v>
      </c>
      <c r="D4433">
        <v>449088</v>
      </c>
      <c r="E4433" t="s">
        <v>15147</v>
      </c>
      <c r="F4433" t="s">
        <v>106</v>
      </c>
      <c r="G4433" s="1">
        <v>44861</v>
      </c>
    </row>
    <row r="4434" spans="1:7" x14ac:dyDescent="0.25">
      <c r="A4434" t="s">
        <v>15157</v>
      </c>
      <c r="B4434" s="1">
        <v>44859</v>
      </c>
      <c r="C4434" t="s">
        <v>79</v>
      </c>
      <c r="D4434">
        <v>449089</v>
      </c>
      <c r="E4434" t="s">
        <v>15153</v>
      </c>
      <c r="F4434" t="s">
        <v>106</v>
      </c>
      <c r="G4434" s="1">
        <v>44860</v>
      </c>
    </row>
    <row r="4435" spans="1:7" x14ac:dyDescent="0.25">
      <c r="A4435" t="s">
        <v>15164</v>
      </c>
      <c r="B4435" s="1">
        <v>44859</v>
      </c>
      <c r="C4435" t="s">
        <v>79</v>
      </c>
      <c r="D4435">
        <v>449090</v>
      </c>
      <c r="E4435" t="s">
        <v>15160</v>
      </c>
      <c r="F4435" t="s">
        <v>106</v>
      </c>
      <c r="G4435" s="1">
        <v>44862</v>
      </c>
    </row>
    <row r="4436" spans="1:7" x14ac:dyDescent="0.25">
      <c r="A4436" t="s">
        <v>15171</v>
      </c>
      <c r="B4436" s="1">
        <v>44859</v>
      </c>
      <c r="C4436" t="s">
        <v>79</v>
      </c>
      <c r="D4436">
        <v>449091</v>
      </c>
      <c r="E4436" t="s">
        <v>15167</v>
      </c>
      <c r="F4436" t="s">
        <v>106</v>
      </c>
      <c r="G4436" s="1">
        <v>44862</v>
      </c>
    </row>
    <row r="4437" spans="1:7" x14ac:dyDescent="0.25">
      <c r="A4437" t="s">
        <v>15183</v>
      </c>
      <c r="B4437" s="1">
        <v>44859</v>
      </c>
      <c r="C4437" t="s">
        <v>79</v>
      </c>
      <c r="D4437">
        <v>449092</v>
      </c>
      <c r="E4437" t="s">
        <v>15179</v>
      </c>
      <c r="F4437" t="s">
        <v>106</v>
      </c>
      <c r="G4437" s="1">
        <v>44860</v>
      </c>
    </row>
    <row r="4438" spans="1:7" x14ac:dyDescent="0.25">
      <c r="A4438" t="s">
        <v>15190</v>
      </c>
      <c r="B4438" s="1">
        <v>44859</v>
      </c>
      <c r="C4438" t="s">
        <v>79</v>
      </c>
      <c r="D4438">
        <v>449093</v>
      </c>
      <c r="E4438" t="s">
        <v>15186</v>
      </c>
      <c r="F4438" t="s">
        <v>106</v>
      </c>
      <c r="G4438" s="1">
        <v>44860</v>
      </c>
    </row>
    <row r="4439" spans="1:7" x14ac:dyDescent="0.25">
      <c r="A4439" t="s">
        <v>15197</v>
      </c>
      <c r="B4439" s="1">
        <v>44859</v>
      </c>
      <c r="C4439" t="s">
        <v>79</v>
      </c>
      <c r="D4439">
        <v>449094</v>
      </c>
      <c r="E4439" t="s">
        <v>15193</v>
      </c>
      <c r="F4439" t="s">
        <v>106</v>
      </c>
      <c r="G4439" s="1">
        <v>44860</v>
      </c>
    </row>
    <row r="4440" spans="1:7" x14ac:dyDescent="0.25">
      <c r="A4440" t="s">
        <v>15204</v>
      </c>
      <c r="B4440" s="1">
        <v>44859</v>
      </c>
      <c r="C4440" t="s">
        <v>79</v>
      </c>
      <c r="D4440">
        <v>449095</v>
      </c>
      <c r="E4440" t="s">
        <v>15200</v>
      </c>
      <c r="F4440" t="s">
        <v>106</v>
      </c>
      <c r="G4440" s="1">
        <v>44860</v>
      </c>
    </row>
    <row r="4441" spans="1:7" x14ac:dyDescent="0.25">
      <c r="A4441" t="s">
        <v>15211</v>
      </c>
      <c r="B4441" s="1">
        <v>44859</v>
      </c>
      <c r="C4441" t="s">
        <v>79</v>
      </c>
      <c r="D4441">
        <v>449096</v>
      </c>
      <c r="E4441" t="s">
        <v>15207</v>
      </c>
      <c r="F4441" t="s">
        <v>106</v>
      </c>
      <c r="G4441" s="1">
        <v>44860</v>
      </c>
    </row>
    <row r="4442" spans="1:7" x14ac:dyDescent="0.25">
      <c r="A4442" t="s">
        <v>15218</v>
      </c>
      <c r="B4442" s="1">
        <v>44859</v>
      </c>
      <c r="C4442" t="s">
        <v>79</v>
      </c>
      <c r="D4442">
        <v>449097</v>
      </c>
      <c r="E4442" t="s">
        <v>15214</v>
      </c>
      <c r="F4442" t="s">
        <v>106</v>
      </c>
      <c r="G4442" s="1">
        <v>44860</v>
      </c>
    </row>
    <row r="4443" spans="1:7" x14ac:dyDescent="0.25">
      <c r="A4443" t="s">
        <v>15223</v>
      </c>
      <c r="B4443" s="1">
        <v>44859</v>
      </c>
      <c r="C4443" t="s">
        <v>79</v>
      </c>
      <c r="D4443">
        <v>449098</v>
      </c>
      <c r="E4443" t="s">
        <v>15220</v>
      </c>
      <c r="F4443" t="s">
        <v>106</v>
      </c>
      <c r="G4443" s="1">
        <v>44862</v>
      </c>
    </row>
    <row r="4444" spans="1:7" x14ac:dyDescent="0.25">
      <c r="A4444" t="s">
        <v>15228</v>
      </c>
      <c r="B4444" s="1">
        <v>44859</v>
      </c>
      <c r="C4444" t="s">
        <v>79</v>
      </c>
      <c r="D4444">
        <v>449099</v>
      </c>
      <c r="E4444" t="s">
        <v>15225</v>
      </c>
      <c r="F4444" t="s">
        <v>106</v>
      </c>
      <c r="G4444" s="1">
        <v>44861</v>
      </c>
    </row>
    <row r="4445" spans="1:7" x14ac:dyDescent="0.25">
      <c r="A4445" t="s">
        <v>15235</v>
      </c>
      <c r="B4445" s="1">
        <v>44859</v>
      </c>
      <c r="C4445" t="s">
        <v>79</v>
      </c>
      <c r="D4445">
        <v>449100</v>
      </c>
      <c r="E4445" t="s">
        <v>15232</v>
      </c>
      <c r="F4445" t="s">
        <v>106</v>
      </c>
      <c r="G4445" s="1">
        <v>44860</v>
      </c>
    </row>
    <row r="4446" spans="1:7" x14ac:dyDescent="0.25">
      <c r="A4446" t="s">
        <v>15239</v>
      </c>
      <c r="B4446" s="1">
        <v>44859</v>
      </c>
      <c r="C4446" t="s">
        <v>79</v>
      </c>
      <c r="D4446">
        <v>449101</v>
      </c>
      <c r="E4446" t="s">
        <v>15237</v>
      </c>
      <c r="F4446" t="s">
        <v>106</v>
      </c>
      <c r="G4446" s="1">
        <v>44860</v>
      </c>
    </row>
    <row r="4447" spans="1:7" x14ac:dyDescent="0.25">
      <c r="A4447" t="s">
        <v>15244</v>
      </c>
      <c r="B4447" s="1">
        <v>44859</v>
      </c>
      <c r="C4447" t="s">
        <v>79</v>
      </c>
      <c r="D4447">
        <v>449102</v>
      </c>
      <c r="E4447" t="s">
        <v>15241</v>
      </c>
      <c r="F4447" t="s">
        <v>107</v>
      </c>
      <c r="G4447" s="1">
        <v>44861</v>
      </c>
    </row>
    <row r="4448" spans="1:7" x14ac:dyDescent="0.25">
      <c r="A4448" t="s">
        <v>15255</v>
      </c>
      <c r="B4448" s="1">
        <v>44859</v>
      </c>
      <c r="C4448" t="s">
        <v>79</v>
      </c>
      <c r="D4448">
        <v>449103</v>
      </c>
      <c r="E4448" t="s">
        <v>15251</v>
      </c>
      <c r="F4448" t="s">
        <v>106</v>
      </c>
      <c r="G4448" s="1">
        <v>44862</v>
      </c>
    </row>
    <row r="4449" spans="1:7" x14ac:dyDescent="0.25">
      <c r="A4449" t="s">
        <v>15262</v>
      </c>
      <c r="B4449" s="1">
        <v>44859</v>
      </c>
      <c r="C4449" t="s">
        <v>79</v>
      </c>
      <c r="D4449">
        <v>449104</v>
      </c>
      <c r="E4449" t="s">
        <v>15258</v>
      </c>
      <c r="F4449" t="s">
        <v>106</v>
      </c>
      <c r="G4449" s="1">
        <v>44860</v>
      </c>
    </row>
    <row r="4450" spans="1:7" x14ac:dyDescent="0.25">
      <c r="A4450" t="s">
        <v>15278</v>
      </c>
      <c r="B4450" s="1">
        <v>44859</v>
      </c>
      <c r="C4450" t="s">
        <v>79</v>
      </c>
      <c r="D4450">
        <v>449105</v>
      </c>
      <c r="E4450" t="s">
        <v>15275</v>
      </c>
      <c r="F4450" t="s">
        <v>106</v>
      </c>
      <c r="G4450" s="1">
        <v>44863</v>
      </c>
    </row>
    <row r="4451" spans="1:7" x14ac:dyDescent="0.25">
      <c r="A4451" t="s">
        <v>15285</v>
      </c>
      <c r="B4451" s="1">
        <v>44859</v>
      </c>
      <c r="C4451" t="s">
        <v>79</v>
      </c>
      <c r="D4451">
        <v>449106</v>
      </c>
      <c r="E4451" t="s">
        <v>15281</v>
      </c>
      <c r="F4451" t="s">
        <v>106</v>
      </c>
      <c r="G4451" s="1">
        <v>44862</v>
      </c>
    </row>
    <row r="4452" spans="1:7" x14ac:dyDescent="0.25">
      <c r="A4452" t="s">
        <v>15294</v>
      </c>
      <c r="B4452" s="1">
        <v>44859</v>
      </c>
      <c r="C4452" t="s">
        <v>79</v>
      </c>
      <c r="D4452">
        <v>449107</v>
      </c>
      <c r="E4452" t="s">
        <v>15290</v>
      </c>
      <c r="F4452" t="s">
        <v>108</v>
      </c>
      <c r="G4452" s="1">
        <v>44859</v>
      </c>
    </row>
    <row r="4453" spans="1:7" x14ac:dyDescent="0.25">
      <c r="A4453" t="s">
        <v>15296</v>
      </c>
      <c r="B4453" s="1">
        <v>44859</v>
      </c>
      <c r="C4453" t="s">
        <v>79</v>
      </c>
      <c r="D4453">
        <v>449108</v>
      </c>
      <c r="E4453" t="s">
        <v>15295</v>
      </c>
      <c r="F4453" t="s">
        <v>106</v>
      </c>
      <c r="G4453" s="1">
        <v>44861</v>
      </c>
    </row>
    <row r="4454" spans="1:7" x14ac:dyDescent="0.25">
      <c r="A4454" t="s">
        <v>15304</v>
      </c>
      <c r="B4454" s="1">
        <v>44859</v>
      </c>
      <c r="C4454" t="s">
        <v>79</v>
      </c>
      <c r="D4454">
        <v>449109</v>
      </c>
      <c r="E4454" t="s">
        <v>15300</v>
      </c>
      <c r="F4454" t="s">
        <v>106</v>
      </c>
      <c r="G4454" s="1">
        <v>44861</v>
      </c>
    </row>
    <row r="4455" spans="1:7" x14ac:dyDescent="0.25">
      <c r="A4455" t="s">
        <v>15311</v>
      </c>
      <c r="B4455" s="1">
        <v>44859</v>
      </c>
      <c r="C4455" t="s">
        <v>79</v>
      </c>
      <c r="D4455">
        <v>449110</v>
      </c>
      <c r="E4455" t="s">
        <v>15307</v>
      </c>
      <c r="F4455" t="s">
        <v>106</v>
      </c>
      <c r="G4455" s="1">
        <v>44860</v>
      </c>
    </row>
    <row r="4456" spans="1:7" x14ac:dyDescent="0.25">
      <c r="A4456" t="s">
        <v>15318</v>
      </c>
      <c r="B4456" s="1">
        <v>44859</v>
      </c>
      <c r="C4456" t="s">
        <v>79</v>
      </c>
      <c r="D4456">
        <v>449111</v>
      </c>
      <c r="E4456" t="s">
        <v>15314</v>
      </c>
      <c r="F4456" t="s">
        <v>106</v>
      </c>
      <c r="G4456" s="1">
        <v>44860</v>
      </c>
    </row>
    <row r="4457" spans="1:7" x14ac:dyDescent="0.25">
      <c r="A4457" t="s">
        <v>15323</v>
      </c>
      <c r="B4457" s="1">
        <v>44859</v>
      </c>
      <c r="C4457" t="s">
        <v>79</v>
      </c>
      <c r="D4457">
        <v>449112</v>
      </c>
      <c r="E4457" t="s">
        <v>15320</v>
      </c>
      <c r="F4457" t="s">
        <v>106</v>
      </c>
      <c r="G4457" s="1">
        <v>44862</v>
      </c>
    </row>
    <row r="4458" spans="1:7" x14ac:dyDescent="0.25">
      <c r="A4458" t="s">
        <v>15330</v>
      </c>
      <c r="B4458" s="1">
        <v>44859</v>
      </c>
      <c r="C4458" t="s">
        <v>79</v>
      </c>
      <c r="D4458">
        <v>449113</v>
      </c>
      <c r="E4458" t="s">
        <v>15326</v>
      </c>
      <c r="F4458" t="s">
        <v>106</v>
      </c>
      <c r="G4458" s="1">
        <v>44860</v>
      </c>
    </row>
    <row r="4459" spans="1:7" x14ac:dyDescent="0.25">
      <c r="A4459" t="s">
        <v>15337</v>
      </c>
      <c r="B4459" s="1">
        <v>44859</v>
      </c>
      <c r="C4459" t="s">
        <v>79</v>
      </c>
      <c r="D4459">
        <v>449114</v>
      </c>
      <c r="E4459" t="s">
        <v>15333</v>
      </c>
      <c r="F4459" t="s">
        <v>106</v>
      </c>
      <c r="G4459" s="1">
        <v>44860</v>
      </c>
    </row>
    <row r="4460" spans="1:7" x14ac:dyDescent="0.25">
      <c r="A4460" t="s">
        <v>15344</v>
      </c>
      <c r="B4460" s="1">
        <v>44859</v>
      </c>
      <c r="C4460" t="s">
        <v>79</v>
      </c>
      <c r="D4460">
        <v>449115</v>
      </c>
      <c r="E4460" t="s">
        <v>15340</v>
      </c>
      <c r="F4460" t="s">
        <v>106</v>
      </c>
      <c r="G4460" s="1">
        <v>44860</v>
      </c>
    </row>
    <row r="4461" spans="1:7" x14ac:dyDescent="0.25">
      <c r="A4461" t="s">
        <v>15349</v>
      </c>
      <c r="B4461" s="1">
        <v>44859</v>
      </c>
      <c r="C4461" t="s">
        <v>79</v>
      </c>
      <c r="D4461">
        <v>449116</v>
      </c>
      <c r="E4461" t="s">
        <v>15346</v>
      </c>
      <c r="F4461" t="s">
        <v>107</v>
      </c>
      <c r="G4461" s="1">
        <v>44861</v>
      </c>
    </row>
    <row r="4462" spans="1:7" x14ac:dyDescent="0.25">
      <c r="A4462" t="s">
        <v>15356</v>
      </c>
      <c r="B4462" s="1">
        <v>44859</v>
      </c>
      <c r="C4462" t="s">
        <v>79</v>
      </c>
      <c r="D4462">
        <v>449117</v>
      </c>
      <c r="E4462" t="s">
        <v>15352</v>
      </c>
      <c r="F4462" t="s">
        <v>106</v>
      </c>
      <c r="G4462" s="1">
        <v>44860</v>
      </c>
    </row>
    <row r="4463" spans="1:7" x14ac:dyDescent="0.25">
      <c r="A4463" t="s">
        <v>15363</v>
      </c>
      <c r="B4463" s="1">
        <v>44859</v>
      </c>
      <c r="C4463" t="s">
        <v>79</v>
      </c>
      <c r="D4463">
        <v>449118</v>
      </c>
      <c r="E4463" t="s">
        <v>15359</v>
      </c>
      <c r="F4463" t="s">
        <v>281</v>
      </c>
      <c r="G4463" s="1">
        <v>44865</v>
      </c>
    </row>
    <row r="4464" spans="1:7" x14ac:dyDescent="0.25">
      <c r="A4464" t="s">
        <v>15370</v>
      </c>
      <c r="B4464" s="1">
        <v>44859</v>
      </c>
      <c r="C4464" t="s">
        <v>79</v>
      </c>
      <c r="D4464">
        <v>449119</v>
      </c>
      <c r="E4464" t="s">
        <v>15366</v>
      </c>
      <c r="F4464" t="s">
        <v>106</v>
      </c>
      <c r="G4464" s="1">
        <v>44861</v>
      </c>
    </row>
    <row r="4465" spans="1:7" x14ac:dyDescent="0.25">
      <c r="A4465" t="s">
        <v>15375</v>
      </c>
      <c r="B4465" s="1">
        <v>44859</v>
      </c>
      <c r="C4465" t="s">
        <v>79</v>
      </c>
      <c r="D4465">
        <v>449120</v>
      </c>
      <c r="E4465" t="s">
        <v>15372</v>
      </c>
      <c r="F4465" t="s">
        <v>107</v>
      </c>
      <c r="G4465" s="1">
        <v>44865</v>
      </c>
    </row>
    <row r="4466" spans="1:7" x14ac:dyDescent="0.25">
      <c r="A4466" t="s">
        <v>15382</v>
      </c>
      <c r="B4466" s="1">
        <v>44859</v>
      </c>
      <c r="C4466" t="s">
        <v>79</v>
      </c>
      <c r="D4466">
        <v>449121</v>
      </c>
      <c r="E4466" t="s">
        <v>15378</v>
      </c>
      <c r="F4466" t="s">
        <v>106</v>
      </c>
      <c r="G4466" s="1">
        <v>44862</v>
      </c>
    </row>
    <row r="4467" spans="1:7" x14ac:dyDescent="0.25">
      <c r="A4467" t="s">
        <v>15387</v>
      </c>
      <c r="B4467" s="1">
        <v>44859</v>
      </c>
      <c r="C4467" t="s">
        <v>79</v>
      </c>
      <c r="D4467">
        <v>449122</v>
      </c>
      <c r="E4467" t="s">
        <v>15384</v>
      </c>
      <c r="F4467" t="s">
        <v>106</v>
      </c>
      <c r="G4467" s="1">
        <v>44861</v>
      </c>
    </row>
    <row r="4468" spans="1:7" x14ac:dyDescent="0.25">
      <c r="A4468" t="s">
        <v>15395</v>
      </c>
      <c r="B4468" s="1">
        <v>44859</v>
      </c>
      <c r="C4468" t="s">
        <v>79</v>
      </c>
      <c r="D4468">
        <v>449123</v>
      </c>
      <c r="E4468" t="s">
        <v>15391</v>
      </c>
      <c r="F4468" t="s">
        <v>106</v>
      </c>
      <c r="G4468" s="1">
        <v>44860</v>
      </c>
    </row>
    <row r="4469" spans="1:7" x14ac:dyDescent="0.25">
      <c r="A4469" t="s">
        <v>15402</v>
      </c>
      <c r="B4469" s="1">
        <v>44859</v>
      </c>
      <c r="C4469" t="s">
        <v>79</v>
      </c>
      <c r="D4469">
        <v>449124</v>
      </c>
      <c r="E4469" t="s">
        <v>15398</v>
      </c>
      <c r="F4469" t="s">
        <v>106</v>
      </c>
      <c r="G4469" s="1">
        <v>44860</v>
      </c>
    </row>
    <row r="4470" spans="1:7" x14ac:dyDescent="0.25">
      <c r="A4470" t="s">
        <v>15409</v>
      </c>
      <c r="B4470" s="1">
        <v>44859</v>
      </c>
      <c r="C4470" t="s">
        <v>79</v>
      </c>
      <c r="D4470">
        <v>449125</v>
      </c>
      <c r="E4470" t="s">
        <v>15405</v>
      </c>
      <c r="F4470" t="s">
        <v>106</v>
      </c>
      <c r="G4470" s="1">
        <v>44861</v>
      </c>
    </row>
    <row r="4471" spans="1:7" x14ac:dyDescent="0.25">
      <c r="A4471" t="s">
        <v>15416</v>
      </c>
      <c r="B4471" s="1">
        <v>44859</v>
      </c>
      <c r="C4471" t="s">
        <v>79</v>
      </c>
      <c r="D4471">
        <v>449126</v>
      </c>
      <c r="E4471" t="s">
        <v>15412</v>
      </c>
      <c r="F4471" t="s">
        <v>108</v>
      </c>
      <c r="G4471" s="1">
        <v>44862</v>
      </c>
    </row>
    <row r="4472" spans="1:7" x14ac:dyDescent="0.25">
      <c r="A4472" t="s">
        <v>15421</v>
      </c>
      <c r="B4472" s="1">
        <v>44859</v>
      </c>
      <c r="C4472" t="s">
        <v>79</v>
      </c>
      <c r="D4472">
        <v>449127</v>
      </c>
      <c r="E4472" t="s">
        <v>15418</v>
      </c>
      <c r="F4472" t="s">
        <v>106</v>
      </c>
      <c r="G4472" s="1">
        <v>44861</v>
      </c>
    </row>
    <row r="4473" spans="1:7" x14ac:dyDescent="0.25">
      <c r="A4473" t="s">
        <v>15428</v>
      </c>
      <c r="B4473" s="1">
        <v>44859</v>
      </c>
      <c r="C4473" t="s">
        <v>79</v>
      </c>
      <c r="D4473">
        <v>449128</v>
      </c>
      <c r="E4473" t="s">
        <v>15424</v>
      </c>
      <c r="F4473" t="s">
        <v>106</v>
      </c>
      <c r="G4473" s="1">
        <v>44861</v>
      </c>
    </row>
    <row r="4474" spans="1:7" x14ac:dyDescent="0.25">
      <c r="A4474" t="s">
        <v>15435</v>
      </c>
      <c r="B4474" s="1">
        <v>44859</v>
      </c>
      <c r="C4474" t="s">
        <v>79</v>
      </c>
      <c r="D4474">
        <v>449129</v>
      </c>
      <c r="E4474" t="s">
        <v>15431</v>
      </c>
      <c r="F4474" t="s">
        <v>106</v>
      </c>
      <c r="G4474" s="1">
        <v>44860</v>
      </c>
    </row>
    <row r="4475" spans="1:7" x14ac:dyDescent="0.25">
      <c r="A4475" t="s">
        <v>15439</v>
      </c>
      <c r="B4475" s="1">
        <v>44859</v>
      </c>
      <c r="C4475" t="s">
        <v>79</v>
      </c>
      <c r="D4475">
        <v>449130</v>
      </c>
      <c r="E4475" t="s">
        <v>15436</v>
      </c>
      <c r="F4475" t="s">
        <v>106</v>
      </c>
      <c r="G4475" s="1">
        <v>44862</v>
      </c>
    </row>
    <row r="4476" spans="1:7" x14ac:dyDescent="0.25">
      <c r="A4476" t="s">
        <v>15445</v>
      </c>
      <c r="B4476" s="1">
        <v>44859</v>
      </c>
      <c r="C4476" t="s">
        <v>79</v>
      </c>
      <c r="D4476">
        <v>449131</v>
      </c>
      <c r="E4476" t="s">
        <v>15442</v>
      </c>
      <c r="F4476" t="s">
        <v>106</v>
      </c>
      <c r="G4476" s="1">
        <v>44861</v>
      </c>
    </row>
    <row r="4477" spans="1:7" x14ac:dyDescent="0.25">
      <c r="A4477" t="s">
        <v>15452</v>
      </c>
      <c r="B4477" s="1">
        <v>44859</v>
      </c>
      <c r="C4477" t="s">
        <v>79</v>
      </c>
      <c r="D4477">
        <v>449132</v>
      </c>
      <c r="E4477" t="s">
        <v>15448</v>
      </c>
      <c r="F4477" t="s">
        <v>106</v>
      </c>
      <c r="G4477" s="1">
        <v>44860</v>
      </c>
    </row>
    <row r="4478" spans="1:7" x14ac:dyDescent="0.25">
      <c r="A4478" t="s">
        <v>15459</v>
      </c>
      <c r="B4478" s="1">
        <v>44859</v>
      </c>
      <c r="C4478" t="s">
        <v>79</v>
      </c>
      <c r="D4478">
        <v>449133</v>
      </c>
      <c r="E4478" t="s">
        <v>15455</v>
      </c>
      <c r="F4478" t="s">
        <v>106</v>
      </c>
      <c r="G4478" s="1">
        <v>44860</v>
      </c>
    </row>
    <row r="4479" spans="1:7" x14ac:dyDescent="0.25">
      <c r="A4479" t="s">
        <v>15464</v>
      </c>
      <c r="B4479" s="1">
        <v>44859</v>
      </c>
      <c r="C4479" t="s">
        <v>79</v>
      </c>
      <c r="D4479">
        <v>449134</v>
      </c>
      <c r="E4479" t="s">
        <v>15461</v>
      </c>
      <c r="F4479" t="s">
        <v>107</v>
      </c>
      <c r="G4479" s="1">
        <v>44865</v>
      </c>
    </row>
    <row r="4480" spans="1:7" x14ac:dyDescent="0.25">
      <c r="A4480" t="s">
        <v>15471</v>
      </c>
      <c r="B4480" s="1">
        <v>44859</v>
      </c>
      <c r="C4480" t="s">
        <v>79</v>
      </c>
      <c r="D4480">
        <v>449135</v>
      </c>
      <c r="E4480" t="s">
        <v>15467</v>
      </c>
      <c r="F4480" t="s">
        <v>106</v>
      </c>
      <c r="G4480" s="1">
        <v>44861</v>
      </c>
    </row>
    <row r="4481" spans="1:7" x14ac:dyDescent="0.25">
      <c r="A4481" t="s">
        <v>15486</v>
      </c>
      <c r="B4481" s="1">
        <v>44859</v>
      </c>
      <c r="C4481" t="s">
        <v>79</v>
      </c>
      <c r="D4481">
        <v>449136</v>
      </c>
      <c r="E4481" t="s">
        <v>15482</v>
      </c>
      <c r="F4481" t="s">
        <v>106</v>
      </c>
      <c r="G4481" s="1">
        <v>44860</v>
      </c>
    </row>
    <row r="4482" spans="1:7" x14ac:dyDescent="0.25">
      <c r="A4482" t="s">
        <v>15491</v>
      </c>
      <c r="B4482" s="1">
        <v>44859</v>
      </c>
      <c r="C4482" t="s">
        <v>79</v>
      </c>
      <c r="D4482">
        <v>449137</v>
      </c>
      <c r="E4482" t="s">
        <v>15488</v>
      </c>
      <c r="F4482" t="s">
        <v>106</v>
      </c>
      <c r="G4482" s="1">
        <v>44860</v>
      </c>
    </row>
    <row r="4483" spans="1:7" x14ac:dyDescent="0.25">
      <c r="A4483" t="s">
        <v>15500</v>
      </c>
      <c r="B4483" s="1">
        <v>44859</v>
      </c>
      <c r="C4483" t="s">
        <v>79</v>
      </c>
      <c r="D4483">
        <v>449138</v>
      </c>
      <c r="E4483" t="s">
        <v>15496</v>
      </c>
      <c r="F4483" t="s">
        <v>106</v>
      </c>
      <c r="G4483" s="1">
        <v>44860</v>
      </c>
    </row>
    <row r="4484" spans="1:7" x14ac:dyDescent="0.25">
      <c r="A4484" t="s">
        <v>15507</v>
      </c>
      <c r="B4484" s="1">
        <v>44859</v>
      </c>
      <c r="C4484" t="s">
        <v>79</v>
      </c>
      <c r="D4484">
        <v>449139</v>
      </c>
      <c r="E4484" t="s">
        <v>15503</v>
      </c>
      <c r="F4484" t="s">
        <v>106</v>
      </c>
      <c r="G4484" s="1">
        <v>44860</v>
      </c>
    </row>
    <row r="4485" spans="1:7" x14ac:dyDescent="0.25">
      <c r="A4485" t="s">
        <v>15514</v>
      </c>
      <c r="B4485" s="1">
        <v>44859</v>
      </c>
      <c r="C4485" t="s">
        <v>79</v>
      </c>
      <c r="D4485">
        <v>449140</v>
      </c>
      <c r="E4485" t="s">
        <v>15510</v>
      </c>
      <c r="F4485" t="s">
        <v>106</v>
      </c>
      <c r="G4485" s="1">
        <v>44860</v>
      </c>
    </row>
    <row r="4486" spans="1:7" x14ac:dyDescent="0.25">
      <c r="A4486" t="s">
        <v>15521</v>
      </c>
      <c r="B4486" s="1">
        <v>44859</v>
      </c>
      <c r="C4486" t="s">
        <v>79</v>
      </c>
      <c r="D4486">
        <v>449141</v>
      </c>
      <c r="E4486" t="s">
        <v>15517</v>
      </c>
      <c r="F4486" t="s">
        <v>106</v>
      </c>
      <c r="G4486" s="1">
        <v>44861</v>
      </c>
    </row>
    <row r="4487" spans="1:7" x14ac:dyDescent="0.25">
      <c r="A4487" t="s">
        <v>15528</v>
      </c>
      <c r="B4487" s="1">
        <v>44859</v>
      </c>
      <c r="C4487" t="s">
        <v>79</v>
      </c>
      <c r="D4487">
        <v>449142</v>
      </c>
      <c r="E4487" t="s">
        <v>15524</v>
      </c>
      <c r="F4487" t="s">
        <v>106</v>
      </c>
      <c r="G4487" s="1">
        <v>44860</v>
      </c>
    </row>
    <row r="4488" spans="1:7" x14ac:dyDescent="0.25">
      <c r="A4488" t="s">
        <v>16503</v>
      </c>
      <c r="B4488" s="1">
        <v>44859</v>
      </c>
      <c r="C4488" t="s">
        <v>79</v>
      </c>
      <c r="D4488">
        <v>449143</v>
      </c>
      <c r="E4488" t="s">
        <v>16499</v>
      </c>
      <c r="F4488" t="s">
        <v>106</v>
      </c>
      <c r="G4488" s="1">
        <v>44860</v>
      </c>
    </row>
    <row r="4489" spans="1:7" x14ac:dyDescent="0.25">
      <c r="A4489" t="s">
        <v>16622</v>
      </c>
      <c r="B4489" s="1">
        <v>44859</v>
      </c>
      <c r="C4489" t="s">
        <v>79</v>
      </c>
      <c r="D4489">
        <v>449144</v>
      </c>
      <c r="E4489" t="s">
        <v>16618</v>
      </c>
      <c r="F4489" t="s">
        <v>106</v>
      </c>
      <c r="G4489" s="1">
        <v>44861</v>
      </c>
    </row>
    <row r="4490" spans="1:7" x14ac:dyDescent="0.25">
      <c r="A4490" t="s">
        <v>16737</v>
      </c>
      <c r="B4490" s="1">
        <v>44859</v>
      </c>
      <c r="C4490" t="s">
        <v>79</v>
      </c>
      <c r="D4490">
        <v>449145</v>
      </c>
      <c r="E4490" t="s">
        <v>16733</v>
      </c>
      <c r="F4490" t="s">
        <v>108</v>
      </c>
      <c r="G4490" s="1">
        <v>44860</v>
      </c>
    </row>
    <row r="4491" spans="1:7" x14ac:dyDescent="0.25">
      <c r="A4491" t="s">
        <v>15579</v>
      </c>
      <c r="B4491" s="1">
        <v>44859</v>
      </c>
      <c r="C4491" t="s">
        <v>79</v>
      </c>
      <c r="D4491">
        <v>449147</v>
      </c>
      <c r="E4491" t="s">
        <v>15576</v>
      </c>
      <c r="F4491" t="s">
        <v>106</v>
      </c>
      <c r="G4491" s="1">
        <v>44859</v>
      </c>
    </row>
    <row r="4492" spans="1:7" x14ac:dyDescent="0.25">
      <c r="A4492" t="s">
        <v>15608</v>
      </c>
      <c r="B4492" s="1">
        <v>44859</v>
      </c>
      <c r="C4492" t="s">
        <v>79</v>
      </c>
      <c r="D4492">
        <v>449148</v>
      </c>
      <c r="E4492" t="s">
        <v>15607</v>
      </c>
      <c r="F4492" t="s">
        <v>108</v>
      </c>
      <c r="G4492" s="1">
        <v>44859</v>
      </c>
    </row>
    <row r="4493" spans="1:7" x14ac:dyDescent="0.25">
      <c r="A4493" t="s">
        <v>15627</v>
      </c>
      <c r="B4493" s="1">
        <v>44859</v>
      </c>
      <c r="C4493" t="s">
        <v>79</v>
      </c>
      <c r="D4493">
        <v>449149</v>
      </c>
      <c r="E4493" t="s">
        <v>15626</v>
      </c>
      <c r="F4493" t="s">
        <v>106</v>
      </c>
      <c r="G4493" s="1">
        <v>44859</v>
      </c>
    </row>
    <row r="4494" spans="1:7" x14ac:dyDescent="0.25">
      <c r="A4494" t="s">
        <v>15631</v>
      </c>
      <c r="B4494" s="1">
        <v>44859</v>
      </c>
      <c r="C4494" t="s">
        <v>79</v>
      </c>
      <c r="D4494">
        <v>449150</v>
      </c>
      <c r="E4494" t="s">
        <v>15629</v>
      </c>
      <c r="F4494" t="s">
        <v>106</v>
      </c>
      <c r="G4494" s="1">
        <v>44859</v>
      </c>
    </row>
    <row r="4495" spans="1:7" x14ac:dyDescent="0.25">
      <c r="A4495" t="s">
        <v>15645</v>
      </c>
      <c r="B4495" s="1">
        <v>44859</v>
      </c>
      <c r="C4495" t="s">
        <v>79</v>
      </c>
      <c r="D4495">
        <v>449151</v>
      </c>
      <c r="E4495" t="s">
        <v>15644</v>
      </c>
      <c r="F4495" t="s">
        <v>106</v>
      </c>
      <c r="G4495" s="1">
        <v>44859</v>
      </c>
    </row>
    <row r="4496" spans="1:7" x14ac:dyDescent="0.25">
      <c r="A4496" t="s">
        <v>15657</v>
      </c>
      <c r="B4496" s="1">
        <v>44859</v>
      </c>
      <c r="C4496" t="s">
        <v>79</v>
      </c>
      <c r="D4496">
        <v>449152</v>
      </c>
      <c r="E4496" t="s">
        <v>15654</v>
      </c>
      <c r="F4496" t="s">
        <v>106</v>
      </c>
      <c r="G4496" s="1">
        <v>44859</v>
      </c>
    </row>
    <row r="4497" spans="1:7" x14ac:dyDescent="0.25">
      <c r="A4497" t="s">
        <v>15659</v>
      </c>
      <c r="B4497" s="1">
        <v>44859</v>
      </c>
      <c r="C4497" t="s">
        <v>79</v>
      </c>
      <c r="D4497">
        <v>449153</v>
      </c>
      <c r="E4497" t="s">
        <v>15658</v>
      </c>
      <c r="F4497" t="s">
        <v>106</v>
      </c>
      <c r="G4497" s="1">
        <v>44859</v>
      </c>
    </row>
    <row r="4498" spans="1:7" x14ac:dyDescent="0.25">
      <c r="A4498" t="s">
        <v>15669</v>
      </c>
      <c r="B4498" s="1">
        <v>44859</v>
      </c>
      <c r="C4498" t="s">
        <v>79</v>
      </c>
      <c r="D4498">
        <v>449154</v>
      </c>
      <c r="E4498" t="s">
        <v>15668</v>
      </c>
      <c r="F4498" t="s">
        <v>106</v>
      </c>
      <c r="G4498" s="1">
        <v>44859</v>
      </c>
    </row>
    <row r="4499" spans="1:7" x14ac:dyDescent="0.25">
      <c r="A4499" t="s">
        <v>15696</v>
      </c>
      <c r="B4499" s="1">
        <v>44859</v>
      </c>
      <c r="C4499" t="s">
        <v>79</v>
      </c>
      <c r="D4499">
        <v>449155</v>
      </c>
      <c r="E4499" t="s">
        <v>15694</v>
      </c>
      <c r="F4499" t="s">
        <v>106</v>
      </c>
      <c r="G4499" s="1">
        <v>44859</v>
      </c>
    </row>
    <row r="4500" spans="1:7" x14ac:dyDescent="0.25">
      <c r="A4500" t="s">
        <v>15743</v>
      </c>
      <c r="B4500" s="1">
        <v>44859</v>
      </c>
      <c r="C4500" t="s">
        <v>79</v>
      </c>
      <c r="D4500">
        <v>449156</v>
      </c>
      <c r="E4500" t="s">
        <v>15740</v>
      </c>
      <c r="F4500" t="s">
        <v>106</v>
      </c>
      <c r="G4500" s="1">
        <v>44859</v>
      </c>
    </row>
    <row r="4501" spans="1:7" x14ac:dyDescent="0.25">
      <c r="A4501" t="s">
        <v>15747</v>
      </c>
      <c r="B4501" s="1">
        <v>44859</v>
      </c>
      <c r="C4501" t="s">
        <v>79</v>
      </c>
      <c r="D4501">
        <v>449157</v>
      </c>
      <c r="E4501" t="s">
        <v>15745</v>
      </c>
      <c r="F4501" t="s">
        <v>106</v>
      </c>
      <c r="G4501" s="1">
        <v>44859</v>
      </c>
    </row>
    <row r="4502" spans="1:7" x14ac:dyDescent="0.25">
      <c r="A4502" t="s">
        <v>15783</v>
      </c>
      <c r="B4502" s="1">
        <v>44859</v>
      </c>
      <c r="C4502" t="s">
        <v>79</v>
      </c>
      <c r="D4502">
        <v>449158</v>
      </c>
      <c r="E4502" t="s">
        <v>15782</v>
      </c>
      <c r="F4502" t="s">
        <v>106</v>
      </c>
      <c r="G4502" s="1">
        <v>44859</v>
      </c>
    </row>
    <row r="4503" spans="1:7" x14ac:dyDescent="0.25">
      <c r="A4503" t="s">
        <v>15787</v>
      </c>
      <c r="B4503" s="1">
        <v>44859</v>
      </c>
      <c r="C4503" t="s">
        <v>79</v>
      </c>
      <c r="D4503">
        <v>449159</v>
      </c>
      <c r="E4503" t="s">
        <v>15785</v>
      </c>
      <c r="F4503" t="s">
        <v>106</v>
      </c>
      <c r="G4503" s="1">
        <v>44859</v>
      </c>
    </row>
    <row r="4504" spans="1:7" x14ac:dyDescent="0.25">
      <c r="A4504" t="s">
        <v>15791</v>
      </c>
      <c r="B4504" s="1">
        <v>44859</v>
      </c>
      <c r="C4504" t="s">
        <v>79</v>
      </c>
      <c r="D4504">
        <v>449160</v>
      </c>
      <c r="E4504" t="s">
        <v>15789</v>
      </c>
      <c r="F4504" t="s">
        <v>106</v>
      </c>
      <c r="G4504" s="1">
        <v>44859</v>
      </c>
    </row>
    <row r="4505" spans="1:7" x14ac:dyDescent="0.25">
      <c r="A4505" t="s">
        <v>15809</v>
      </c>
      <c r="B4505" s="1">
        <v>44859</v>
      </c>
      <c r="C4505" t="s">
        <v>79</v>
      </c>
      <c r="D4505">
        <v>449161</v>
      </c>
      <c r="E4505" t="s">
        <v>15806</v>
      </c>
      <c r="F4505" t="s">
        <v>106</v>
      </c>
      <c r="G4505" s="1">
        <v>44859</v>
      </c>
    </row>
    <row r="4506" spans="1:7" x14ac:dyDescent="0.25">
      <c r="A4506" t="s">
        <v>15829</v>
      </c>
      <c r="B4506" s="1">
        <v>44859</v>
      </c>
      <c r="C4506" t="s">
        <v>79</v>
      </c>
      <c r="D4506">
        <v>449162</v>
      </c>
      <c r="E4506" t="s">
        <v>15827</v>
      </c>
      <c r="F4506" t="s">
        <v>106</v>
      </c>
      <c r="G4506" s="1">
        <v>44859</v>
      </c>
    </row>
    <row r="4507" spans="1:7" x14ac:dyDescent="0.25">
      <c r="A4507" t="s">
        <v>15833</v>
      </c>
      <c r="B4507" s="1">
        <v>44859</v>
      </c>
      <c r="C4507" t="s">
        <v>79</v>
      </c>
      <c r="D4507">
        <v>449163</v>
      </c>
      <c r="E4507" t="s">
        <v>15831</v>
      </c>
      <c r="F4507" t="s">
        <v>106</v>
      </c>
      <c r="G4507" s="1">
        <v>44859</v>
      </c>
    </row>
    <row r="4508" spans="1:7" x14ac:dyDescent="0.25">
      <c r="A4508" t="s">
        <v>15837</v>
      </c>
      <c r="B4508" s="1">
        <v>44859</v>
      </c>
      <c r="C4508" t="s">
        <v>79</v>
      </c>
      <c r="D4508">
        <v>449164</v>
      </c>
      <c r="E4508" t="s">
        <v>15835</v>
      </c>
      <c r="F4508" t="s">
        <v>106</v>
      </c>
      <c r="G4508" s="1">
        <v>44859</v>
      </c>
    </row>
    <row r="4509" spans="1:7" x14ac:dyDescent="0.25">
      <c r="A4509" t="s">
        <v>15841</v>
      </c>
      <c r="B4509" s="1">
        <v>44859</v>
      </c>
      <c r="C4509" t="s">
        <v>79</v>
      </c>
      <c r="D4509">
        <v>449165</v>
      </c>
      <c r="E4509" t="s">
        <v>15839</v>
      </c>
      <c r="F4509" t="s">
        <v>106</v>
      </c>
      <c r="G4509" s="1">
        <v>44859</v>
      </c>
    </row>
    <row r="4510" spans="1:7" x14ac:dyDescent="0.25">
      <c r="A4510" t="s">
        <v>15956</v>
      </c>
      <c r="B4510" s="1">
        <v>44859</v>
      </c>
      <c r="C4510" t="s">
        <v>79</v>
      </c>
      <c r="D4510">
        <v>449166</v>
      </c>
      <c r="E4510" t="s">
        <v>15953</v>
      </c>
      <c r="F4510" t="s">
        <v>106</v>
      </c>
      <c r="G4510" s="1">
        <v>44859</v>
      </c>
    </row>
    <row r="4511" spans="1:7" x14ac:dyDescent="0.25">
      <c r="A4511" t="s">
        <v>16003</v>
      </c>
      <c r="B4511" s="1">
        <v>44859</v>
      </c>
      <c r="C4511" t="s">
        <v>79</v>
      </c>
      <c r="D4511">
        <v>449167</v>
      </c>
      <c r="E4511" t="s">
        <v>16000</v>
      </c>
      <c r="F4511" t="s">
        <v>106</v>
      </c>
      <c r="G4511" s="1">
        <v>44859</v>
      </c>
    </row>
    <row r="4512" spans="1:7" x14ac:dyDescent="0.25">
      <c r="A4512" t="s">
        <v>16012</v>
      </c>
      <c r="B4512" s="1">
        <v>44859</v>
      </c>
      <c r="C4512" t="s">
        <v>79</v>
      </c>
      <c r="D4512">
        <v>449168</v>
      </c>
      <c r="E4512" t="s">
        <v>16009</v>
      </c>
      <c r="F4512" t="s">
        <v>106</v>
      </c>
      <c r="G4512" s="1">
        <v>44859</v>
      </c>
    </row>
    <row r="4513" spans="1:7" x14ac:dyDescent="0.25">
      <c r="A4513" t="s">
        <v>16057</v>
      </c>
      <c r="B4513" s="1">
        <v>44859</v>
      </c>
      <c r="C4513" t="s">
        <v>79</v>
      </c>
      <c r="D4513">
        <v>449169</v>
      </c>
      <c r="E4513" t="s">
        <v>16056</v>
      </c>
      <c r="F4513" t="s">
        <v>106</v>
      </c>
      <c r="G4513" s="1">
        <v>44859</v>
      </c>
    </row>
    <row r="4514" spans="1:7" x14ac:dyDescent="0.25">
      <c r="A4514" t="s">
        <v>15551</v>
      </c>
      <c r="B4514" s="1">
        <v>44859</v>
      </c>
      <c r="C4514" t="s">
        <v>79</v>
      </c>
      <c r="D4514">
        <v>449170</v>
      </c>
      <c r="E4514" t="s">
        <v>15548</v>
      </c>
      <c r="F4514" t="s">
        <v>106</v>
      </c>
      <c r="G4514" s="1">
        <v>44860</v>
      </c>
    </row>
    <row r="4515" spans="1:7" x14ac:dyDescent="0.25">
      <c r="A4515" t="s">
        <v>15557</v>
      </c>
      <c r="B4515" s="1">
        <v>44859</v>
      </c>
      <c r="C4515" t="s">
        <v>79</v>
      </c>
      <c r="D4515">
        <v>449171</v>
      </c>
      <c r="E4515" t="s">
        <v>15554</v>
      </c>
      <c r="F4515" t="s">
        <v>106</v>
      </c>
      <c r="G4515" s="1">
        <v>44860</v>
      </c>
    </row>
    <row r="4516" spans="1:7" x14ac:dyDescent="0.25">
      <c r="A4516" t="s">
        <v>15563</v>
      </c>
      <c r="B4516" s="1">
        <v>44859</v>
      </c>
      <c r="C4516" t="s">
        <v>79</v>
      </c>
      <c r="D4516">
        <v>449172</v>
      </c>
      <c r="E4516" t="s">
        <v>15560</v>
      </c>
      <c r="F4516" t="s">
        <v>106</v>
      </c>
      <c r="G4516" s="1">
        <v>44861</v>
      </c>
    </row>
    <row r="4517" spans="1:7" x14ac:dyDescent="0.25">
      <c r="A4517" t="s">
        <v>15567</v>
      </c>
      <c r="B4517" s="1">
        <v>44859</v>
      </c>
      <c r="C4517" t="s">
        <v>79</v>
      </c>
      <c r="D4517">
        <v>449173</v>
      </c>
      <c r="E4517" t="s">
        <v>15566</v>
      </c>
      <c r="F4517" t="s">
        <v>106</v>
      </c>
      <c r="G4517" s="1">
        <v>44860</v>
      </c>
    </row>
    <row r="4518" spans="1:7" x14ac:dyDescent="0.25">
      <c r="A4518" t="s">
        <v>15573</v>
      </c>
      <c r="B4518" s="1">
        <v>44859</v>
      </c>
      <c r="C4518" t="s">
        <v>79</v>
      </c>
      <c r="D4518">
        <v>449174</v>
      </c>
      <c r="E4518" t="s">
        <v>15570</v>
      </c>
      <c r="F4518" t="s">
        <v>106</v>
      </c>
      <c r="G4518" s="1">
        <v>44860</v>
      </c>
    </row>
    <row r="4519" spans="1:7" x14ac:dyDescent="0.25">
      <c r="A4519" t="s">
        <v>15585</v>
      </c>
      <c r="B4519" s="1">
        <v>44859</v>
      </c>
      <c r="C4519" t="s">
        <v>79</v>
      </c>
      <c r="D4519">
        <v>449175</v>
      </c>
      <c r="E4519" t="s">
        <v>15582</v>
      </c>
      <c r="F4519" t="s">
        <v>106</v>
      </c>
      <c r="G4519" s="1">
        <v>44862</v>
      </c>
    </row>
    <row r="4520" spans="1:7" x14ac:dyDescent="0.25">
      <c r="A4520" t="s">
        <v>15591</v>
      </c>
      <c r="B4520" s="1">
        <v>44859</v>
      </c>
      <c r="C4520" t="s">
        <v>79</v>
      </c>
      <c r="D4520">
        <v>449176</v>
      </c>
      <c r="E4520" t="s">
        <v>15588</v>
      </c>
      <c r="F4520" t="s">
        <v>106</v>
      </c>
      <c r="G4520" s="1">
        <v>44860</v>
      </c>
    </row>
    <row r="4521" spans="1:7" x14ac:dyDescent="0.25">
      <c r="A4521" t="s">
        <v>15595</v>
      </c>
      <c r="B4521" s="1">
        <v>44859</v>
      </c>
      <c r="C4521" t="s">
        <v>79</v>
      </c>
      <c r="D4521">
        <v>449177</v>
      </c>
      <c r="E4521" t="s">
        <v>15593</v>
      </c>
      <c r="F4521" t="s">
        <v>106</v>
      </c>
      <c r="G4521" s="1">
        <v>44860</v>
      </c>
    </row>
    <row r="4522" spans="1:7" x14ac:dyDescent="0.25">
      <c r="A4522" t="s">
        <v>15597</v>
      </c>
      <c r="B4522" s="1">
        <v>44859</v>
      </c>
      <c r="C4522" t="s">
        <v>79</v>
      </c>
      <c r="D4522">
        <v>449178</v>
      </c>
      <c r="E4522" t="s">
        <v>15596</v>
      </c>
      <c r="F4522" t="s">
        <v>106</v>
      </c>
      <c r="G4522" s="1">
        <v>44860</v>
      </c>
    </row>
    <row r="4523" spans="1:7" x14ac:dyDescent="0.25">
      <c r="A4523" t="s">
        <v>15599</v>
      </c>
      <c r="B4523" s="1">
        <v>44859</v>
      </c>
      <c r="C4523" t="s">
        <v>79</v>
      </c>
      <c r="D4523">
        <v>449179</v>
      </c>
      <c r="E4523" t="s">
        <v>15598</v>
      </c>
      <c r="F4523" t="s">
        <v>106</v>
      </c>
      <c r="G4523" s="1">
        <v>44860</v>
      </c>
    </row>
    <row r="4524" spans="1:7" x14ac:dyDescent="0.25">
      <c r="A4524" t="s">
        <v>15605</v>
      </c>
      <c r="B4524" s="1">
        <v>44859</v>
      </c>
      <c r="C4524" t="s">
        <v>79</v>
      </c>
      <c r="D4524">
        <v>449180</v>
      </c>
      <c r="E4524" t="s">
        <v>15602</v>
      </c>
      <c r="F4524" t="s">
        <v>106</v>
      </c>
      <c r="G4524" s="1">
        <v>44860</v>
      </c>
    </row>
    <row r="4525" spans="1:7" x14ac:dyDescent="0.25">
      <c r="A4525" t="s">
        <v>15614</v>
      </c>
      <c r="B4525" s="1">
        <v>44859</v>
      </c>
      <c r="C4525" t="s">
        <v>79</v>
      </c>
      <c r="D4525">
        <v>449181</v>
      </c>
      <c r="E4525" t="s">
        <v>15611</v>
      </c>
      <c r="F4525" t="s">
        <v>106</v>
      </c>
      <c r="G4525" s="1">
        <v>44861</v>
      </c>
    </row>
    <row r="4526" spans="1:7" x14ac:dyDescent="0.25">
      <c r="A4526" t="s">
        <v>15620</v>
      </c>
      <c r="B4526" s="1">
        <v>44859</v>
      </c>
      <c r="C4526" t="s">
        <v>79</v>
      </c>
      <c r="D4526">
        <v>449182</v>
      </c>
      <c r="E4526" t="s">
        <v>15617</v>
      </c>
      <c r="F4526" t="s">
        <v>106</v>
      </c>
      <c r="G4526" s="1">
        <v>44860</v>
      </c>
    </row>
    <row r="4527" spans="1:7" x14ac:dyDescent="0.25">
      <c r="A4527" t="s">
        <v>15625</v>
      </c>
      <c r="B4527" s="1">
        <v>44859</v>
      </c>
      <c r="C4527" t="s">
        <v>79</v>
      </c>
      <c r="D4527">
        <v>449183</v>
      </c>
      <c r="E4527" t="s">
        <v>15623</v>
      </c>
      <c r="F4527" t="s">
        <v>106</v>
      </c>
      <c r="G4527" s="1">
        <v>44861</v>
      </c>
    </row>
    <row r="4528" spans="1:7" x14ac:dyDescent="0.25">
      <c r="A4528" t="s">
        <v>15637</v>
      </c>
      <c r="B4528" s="1">
        <v>44859</v>
      </c>
      <c r="C4528" t="s">
        <v>79</v>
      </c>
      <c r="D4528">
        <v>449184</v>
      </c>
      <c r="E4528" t="s">
        <v>15634</v>
      </c>
      <c r="F4528" t="s">
        <v>106</v>
      </c>
      <c r="G4528" s="1">
        <v>44860</v>
      </c>
    </row>
    <row r="4529" spans="1:7" x14ac:dyDescent="0.25">
      <c r="A4529" t="s">
        <v>15643</v>
      </c>
      <c r="B4529" s="1">
        <v>44859</v>
      </c>
      <c r="C4529" t="s">
        <v>79</v>
      </c>
      <c r="D4529">
        <v>449185</v>
      </c>
      <c r="E4529" t="s">
        <v>15640</v>
      </c>
      <c r="F4529" t="s">
        <v>107</v>
      </c>
      <c r="G4529" s="1">
        <v>44860</v>
      </c>
    </row>
    <row r="4530" spans="1:7" x14ac:dyDescent="0.25">
      <c r="A4530" t="s">
        <v>15651</v>
      </c>
      <c r="B4530" s="1">
        <v>44859</v>
      </c>
      <c r="C4530" t="s">
        <v>79</v>
      </c>
      <c r="D4530">
        <v>449186</v>
      </c>
      <c r="E4530" t="s">
        <v>15648</v>
      </c>
      <c r="F4530" t="s">
        <v>106</v>
      </c>
      <c r="G4530" s="1">
        <v>44860</v>
      </c>
    </row>
    <row r="4531" spans="1:7" x14ac:dyDescent="0.25">
      <c r="A4531" t="s">
        <v>15665</v>
      </c>
      <c r="B4531" s="1">
        <v>44859</v>
      </c>
      <c r="C4531" t="s">
        <v>79</v>
      </c>
      <c r="D4531">
        <v>449187</v>
      </c>
      <c r="E4531" t="s">
        <v>15662</v>
      </c>
      <c r="F4531" t="s">
        <v>106</v>
      </c>
      <c r="G4531" s="1">
        <v>44860</v>
      </c>
    </row>
    <row r="4532" spans="1:7" x14ac:dyDescent="0.25">
      <c r="A4532" t="s">
        <v>15667</v>
      </c>
      <c r="B4532" s="1">
        <v>44859</v>
      </c>
      <c r="C4532" t="s">
        <v>79</v>
      </c>
      <c r="D4532">
        <v>449188</v>
      </c>
      <c r="E4532" t="s">
        <v>15666</v>
      </c>
      <c r="F4532" t="s">
        <v>106</v>
      </c>
      <c r="G4532" s="1">
        <v>44862</v>
      </c>
    </row>
    <row r="4533" spans="1:7" x14ac:dyDescent="0.25">
      <c r="A4533" t="s">
        <v>15674</v>
      </c>
      <c r="B4533" s="1">
        <v>44859</v>
      </c>
      <c r="C4533" t="s">
        <v>79</v>
      </c>
      <c r="D4533">
        <v>449189</v>
      </c>
      <c r="E4533" t="s">
        <v>15671</v>
      </c>
      <c r="F4533" t="s">
        <v>106</v>
      </c>
      <c r="G4533" s="1">
        <v>44860</v>
      </c>
    </row>
    <row r="4534" spans="1:7" x14ac:dyDescent="0.25">
      <c r="A4534" t="s">
        <v>15680</v>
      </c>
      <c r="B4534" s="1">
        <v>44859</v>
      </c>
      <c r="C4534" t="s">
        <v>79</v>
      </c>
      <c r="D4534">
        <v>449190</v>
      </c>
      <c r="E4534" t="s">
        <v>15677</v>
      </c>
      <c r="F4534" t="s">
        <v>106</v>
      </c>
      <c r="G4534" s="1">
        <v>44860</v>
      </c>
    </row>
    <row r="4535" spans="1:7" x14ac:dyDescent="0.25">
      <c r="A4535" t="s">
        <v>15685</v>
      </c>
      <c r="B4535" s="1">
        <v>44859</v>
      </c>
      <c r="C4535" t="s">
        <v>79</v>
      </c>
      <c r="D4535">
        <v>449191</v>
      </c>
      <c r="E4535" t="s">
        <v>15683</v>
      </c>
      <c r="F4535" t="s">
        <v>106</v>
      </c>
      <c r="G4535" s="1">
        <v>44860</v>
      </c>
    </row>
    <row r="4536" spans="1:7" x14ac:dyDescent="0.25">
      <c r="A4536" t="s">
        <v>15691</v>
      </c>
      <c r="B4536" s="1">
        <v>44859</v>
      </c>
      <c r="C4536" t="s">
        <v>79</v>
      </c>
      <c r="D4536">
        <v>449192</v>
      </c>
      <c r="E4536" t="s">
        <v>15688</v>
      </c>
      <c r="F4536" t="s">
        <v>106</v>
      </c>
      <c r="G4536" s="1">
        <v>44860</v>
      </c>
    </row>
    <row r="4537" spans="1:7" x14ac:dyDescent="0.25">
      <c r="A4537" t="s">
        <v>15702</v>
      </c>
      <c r="B4537" s="1">
        <v>44859</v>
      </c>
      <c r="C4537" t="s">
        <v>79</v>
      </c>
      <c r="D4537">
        <v>449193</v>
      </c>
      <c r="E4537" t="s">
        <v>15699</v>
      </c>
      <c r="F4537" t="s">
        <v>106</v>
      </c>
      <c r="G4537" s="1">
        <v>44860</v>
      </c>
    </row>
    <row r="4538" spans="1:7" x14ac:dyDescent="0.25">
      <c r="A4538" t="s">
        <v>15706</v>
      </c>
      <c r="B4538" s="1">
        <v>44859</v>
      </c>
      <c r="C4538" t="s">
        <v>79</v>
      </c>
      <c r="D4538">
        <v>449194</v>
      </c>
      <c r="E4538" t="s">
        <v>15704</v>
      </c>
      <c r="F4538" t="s">
        <v>106</v>
      </c>
      <c r="G4538" s="1">
        <v>44860</v>
      </c>
    </row>
    <row r="4539" spans="1:7" x14ac:dyDescent="0.25">
      <c r="A4539" t="s">
        <v>15712</v>
      </c>
      <c r="B4539" s="1">
        <v>44859</v>
      </c>
      <c r="C4539" t="s">
        <v>79</v>
      </c>
      <c r="D4539">
        <v>449195</v>
      </c>
      <c r="E4539" t="s">
        <v>15709</v>
      </c>
      <c r="F4539" t="s">
        <v>106</v>
      </c>
      <c r="G4539" s="1">
        <v>44861</v>
      </c>
    </row>
    <row r="4540" spans="1:7" x14ac:dyDescent="0.25">
      <c r="A4540" t="s">
        <v>15716</v>
      </c>
      <c r="B4540" s="1">
        <v>44859</v>
      </c>
      <c r="C4540" t="s">
        <v>79</v>
      </c>
      <c r="D4540">
        <v>449196</v>
      </c>
      <c r="E4540" t="s">
        <v>15714</v>
      </c>
      <c r="F4540" t="s">
        <v>106</v>
      </c>
      <c r="G4540" s="1">
        <v>44860</v>
      </c>
    </row>
    <row r="4541" spans="1:7" x14ac:dyDescent="0.25">
      <c r="A4541" t="s">
        <v>15722</v>
      </c>
      <c r="B4541" s="1">
        <v>44859</v>
      </c>
      <c r="C4541" t="s">
        <v>79</v>
      </c>
      <c r="D4541">
        <v>449197</v>
      </c>
      <c r="E4541" t="s">
        <v>15719</v>
      </c>
      <c r="F4541" t="s">
        <v>106</v>
      </c>
      <c r="G4541" s="1">
        <v>44860</v>
      </c>
    </row>
    <row r="4542" spans="1:7" x14ac:dyDescent="0.25">
      <c r="A4542" t="s">
        <v>15727</v>
      </c>
      <c r="B4542" s="1">
        <v>44859</v>
      </c>
      <c r="C4542" t="s">
        <v>79</v>
      </c>
      <c r="D4542">
        <v>449198</v>
      </c>
      <c r="E4542" t="s">
        <v>15725</v>
      </c>
      <c r="F4542" t="s">
        <v>106</v>
      </c>
      <c r="G4542" s="1">
        <v>44860</v>
      </c>
    </row>
    <row r="4543" spans="1:7" x14ac:dyDescent="0.25">
      <c r="A4543" t="s">
        <v>15733</v>
      </c>
      <c r="B4543" s="1">
        <v>44859</v>
      </c>
      <c r="C4543" t="s">
        <v>79</v>
      </c>
      <c r="D4543">
        <v>449199</v>
      </c>
      <c r="E4543" t="s">
        <v>15730</v>
      </c>
      <c r="F4543" t="s">
        <v>106</v>
      </c>
      <c r="G4543" s="1">
        <v>44860</v>
      </c>
    </row>
    <row r="4544" spans="1:7" x14ac:dyDescent="0.25">
      <c r="A4544" t="s">
        <v>15737</v>
      </c>
      <c r="B4544" s="1">
        <v>44859</v>
      </c>
      <c r="C4544" t="s">
        <v>79</v>
      </c>
      <c r="D4544">
        <v>449200</v>
      </c>
      <c r="E4544" t="s">
        <v>15735</v>
      </c>
      <c r="F4544" t="s">
        <v>106</v>
      </c>
      <c r="G4544" s="1">
        <v>44860</v>
      </c>
    </row>
    <row r="4545" spans="1:7" x14ac:dyDescent="0.25">
      <c r="A4545" t="s">
        <v>15753</v>
      </c>
      <c r="B4545" s="1">
        <v>44859</v>
      </c>
      <c r="C4545" t="s">
        <v>79</v>
      </c>
      <c r="D4545">
        <v>449201</v>
      </c>
      <c r="E4545" t="s">
        <v>15750</v>
      </c>
      <c r="F4545" t="s">
        <v>107</v>
      </c>
      <c r="G4545" s="1">
        <v>44865</v>
      </c>
    </row>
    <row r="4546" spans="1:7" x14ac:dyDescent="0.25">
      <c r="A4546" t="s">
        <v>15759</v>
      </c>
      <c r="B4546" s="1">
        <v>44859</v>
      </c>
      <c r="C4546" t="s">
        <v>79</v>
      </c>
      <c r="D4546">
        <v>449202</v>
      </c>
      <c r="E4546" t="s">
        <v>15756</v>
      </c>
      <c r="F4546" t="s">
        <v>106</v>
      </c>
      <c r="G4546" s="1">
        <v>44860</v>
      </c>
    </row>
    <row r="4547" spans="1:7" x14ac:dyDescent="0.25">
      <c r="A4547" t="s">
        <v>15763</v>
      </c>
      <c r="B4547" s="1">
        <v>44859</v>
      </c>
      <c r="C4547" t="s">
        <v>79</v>
      </c>
      <c r="D4547">
        <v>449203</v>
      </c>
      <c r="E4547" t="s">
        <v>15761</v>
      </c>
      <c r="F4547" t="s">
        <v>106</v>
      </c>
      <c r="G4547" s="1">
        <v>44860</v>
      </c>
    </row>
    <row r="4548" spans="1:7" x14ac:dyDescent="0.25">
      <c r="A4548" t="s">
        <v>15769</v>
      </c>
      <c r="B4548" s="1">
        <v>44859</v>
      </c>
      <c r="C4548" t="s">
        <v>79</v>
      </c>
      <c r="D4548">
        <v>449204</v>
      </c>
      <c r="E4548" t="s">
        <v>15766</v>
      </c>
      <c r="F4548" t="s">
        <v>107</v>
      </c>
      <c r="G4548" s="1">
        <v>44860</v>
      </c>
    </row>
    <row r="4549" spans="1:7" x14ac:dyDescent="0.25">
      <c r="A4549" t="s">
        <v>15775</v>
      </c>
      <c r="B4549" s="1">
        <v>44859</v>
      </c>
      <c r="C4549" t="s">
        <v>79</v>
      </c>
      <c r="D4549">
        <v>449205</v>
      </c>
      <c r="E4549" t="s">
        <v>15772</v>
      </c>
      <c r="F4549" t="s">
        <v>106</v>
      </c>
      <c r="G4549" s="1">
        <v>44860</v>
      </c>
    </row>
    <row r="4550" spans="1:7" x14ac:dyDescent="0.25">
      <c r="A4550" t="s">
        <v>15781</v>
      </c>
      <c r="B4550" s="1">
        <v>44859</v>
      </c>
      <c r="C4550" t="s">
        <v>79</v>
      </c>
      <c r="D4550">
        <v>449206</v>
      </c>
      <c r="E4550" t="s">
        <v>15778</v>
      </c>
      <c r="F4550" t="s">
        <v>106</v>
      </c>
      <c r="G4550" s="1">
        <v>44860</v>
      </c>
    </row>
    <row r="4551" spans="1:7" x14ac:dyDescent="0.25">
      <c r="A4551" t="s">
        <v>15797</v>
      </c>
      <c r="B4551" s="1">
        <v>44859</v>
      </c>
      <c r="C4551" t="s">
        <v>79</v>
      </c>
      <c r="D4551">
        <v>449207</v>
      </c>
      <c r="E4551" t="s">
        <v>15794</v>
      </c>
      <c r="F4551" t="s">
        <v>106</v>
      </c>
      <c r="G4551" s="1">
        <v>44860</v>
      </c>
    </row>
    <row r="4552" spans="1:7" x14ac:dyDescent="0.25">
      <c r="A4552" t="s">
        <v>15803</v>
      </c>
      <c r="B4552" s="1">
        <v>44859</v>
      </c>
      <c r="C4552" t="s">
        <v>79</v>
      </c>
      <c r="D4552">
        <v>449208</v>
      </c>
      <c r="E4552" t="s">
        <v>15800</v>
      </c>
      <c r="F4552" t="s">
        <v>106</v>
      </c>
      <c r="G4552" s="1">
        <v>44860</v>
      </c>
    </row>
    <row r="4553" spans="1:7" x14ac:dyDescent="0.25">
      <c r="A4553" t="s">
        <v>15813</v>
      </c>
      <c r="B4553" s="1">
        <v>44859</v>
      </c>
      <c r="C4553" t="s">
        <v>79</v>
      </c>
      <c r="D4553">
        <v>449209</v>
      </c>
      <c r="E4553" t="s">
        <v>15812</v>
      </c>
      <c r="F4553" t="s">
        <v>106</v>
      </c>
      <c r="G4553" s="1">
        <v>44865</v>
      </c>
    </row>
    <row r="4554" spans="1:7" x14ac:dyDescent="0.25">
      <c r="A4554" t="s">
        <v>15819</v>
      </c>
      <c r="B4554" s="1">
        <v>44859</v>
      </c>
      <c r="C4554" t="s">
        <v>79</v>
      </c>
      <c r="D4554">
        <v>449210</v>
      </c>
      <c r="E4554" t="s">
        <v>15816</v>
      </c>
      <c r="F4554" t="s">
        <v>106</v>
      </c>
      <c r="G4554" s="1">
        <v>44860</v>
      </c>
    </row>
    <row r="4555" spans="1:7" x14ac:dyDescent="0.25">
      <c r="A4555" t="s">
        <v>15825</v>
      </c>
      <c r="B4555" s="1">
        <v>44859</v>
      </c>
      <c r="C4555" t="s">
        <v>79</v>
      </c>
      <c r="D4555">
        <v>449211</v>
      </c>
      <c r="E4555" t="s">
        <v>15822</v>
      </c>
      <c r="F4555" t="s">
        <v>106</v>
      </c>
      <c r="G4555" s="1">
        <v>44861</v>
      </c>
    </row>
    <row r="4556" spans="1:7" x14ac:dyDescent="0.25">
      <c r="A4556" t="s">
        <v>15847</v>
      </c>
      <c r="B4556" s="1">
        <v>44859</v>
      </c>
      <c r="C4556" t="s">
        <v>79</v>
      </c>
      <c r="D4556">
        <v>449212</v>
      </c>
      <c r="E4556" t="s">
        <v>15844</v>
      </c>
      <c r="F4556" t="s">
        <v>106</v>
      </c>
      <c r="G4556" s="1">
        <v>44860</v>
      </c>
    </row>
    <row r="4557" spans="1:7" x14ac:dyDescent="0.25">
      <c r="A4557" t="s">
        <v>15851</v>
      </c>
      <c r="B4557" s="1">
        <v>44859</v>
      </c>
      <c r="C4557" t="s">
        <v>79</v>
      </c>
      <c r="D4557">
        <v>449213</v>
      </c>
      <c r="E4557" t="s">
        <v>15850</v>
      </c>
      <c r="F4557" t="s">
        <v>106</v>
      </c>
      <c r="G4557" s="1">
        <v>44860</v>
      </c>
    </row>
    <row r="4558" spans="1:7" x14ac:dyDescent="0.25">
      <c r="A4558" t="s">
        <v>15853</v>
      </c>
      <c r="B4558" s="1">
        <v>44859</v>
      </c>
      <c r="C4558" t="s">
        <v>79</v>
      </c>
      <c r="D4558">
        <v>449214</v>
      </c>
      <c r="E4558" t="s">
        <v>15852</v>
      </c>
      <c r="F4558" t="s">
        <v>106</v>
      </c>
      <c r="G4558" s="1">
        <v>44860</v>
      </c>
    </row>
    <row r="4559" spans="1:7" x14ac:dyDescent="0.25">
      <c r="A4559" t="s">
        <v>15858</v>
      </c>
      <c r="B4559" s="1">
        <v>44859</v>
      </c>
      <c r="C4559" t="s">
        <v>79</v>
      </c>
      <c r="D4559">
        <v>449215</v>
      </c>
      <c r="E4559" t="s">
        <v>15856</v>
      </c>
      <c r="F4559" t="s">
        <v>106</v>
      </c>
      <c r="G4559" s="1">
        <v>44860</v>
      </c>
    </row>
    <row r="4560" spans="1:7" x14ac:dyDescent="0.25">
      <c r="A4560" t="s">
        <v>15864</v>
      </c>
      <c r="B4560" s="1">
        <v>44859</v>
      </c>
      <c r="C4560" t="s">
        <v>79</v>
      </c>
      <c r="D4560">
        <v>449216</v>
      </c>
      <c r="E4560" t="s">
        <v>15861</v>
      </c>
      <c r="F4560" t="s">
        <v>107</v>
      </c>
      <c r="G4560" s="1">
        <v>44860</v>
      </c>
    </row>
    <row r="4561" spans="1:7" x14ac:dyDescent="0.25">
      <c r="A4561" t="s">
        <v>15870</v>
      </c>
      <c r="B4561" s="1">
        <v>44859</v>
      </c>
      <c r="C4561" t="s">
        <v>79</v>
      </c>
      <c r="D4561">
        <v>449217</v>
      </c>
      <c r="E4561" t="s">
        <v>15867</v>
      </c>
      <c r="F4561" t="s">
        <v>106</v>
      </c>
      <c r="G4561" s="1">
        <v>44860</v>
      </c>
    </row>
    <row r="4562" spans="1:7" x14ac:dyDescent="0.25">
      <c r="A4562" t="s">
        <v>15875</v>
      </c>
      <c r="B4562" s="1">
        <v>44859</v>
      </c>
      <c r="C4562" t="s">
        <v>79</v>
      </c>
      <c r="D4562">
        <v>449218</v>
      </c>
      <c r="E4562" t="s">
        <v>15873</v>
      </c>
      <c r="F4562" t="s">
        <v>106</v>
      </c>
      <c r="G4562" s="1">
        <v>44860</v>
      </c>
    </row>
    <row r="4563" spans="1:7" x14ac:dyDescent="0.25">
      <c r="A4563" t="s">
        <v>15881</v>
      </c>
      <c r="B4563" s="1">
        <v>44859</v>
      </c>
      <c r="C4563" t="s">
        <v>79</v>
      </c>
      <c r="D4563">
        <v>449219</v>
      </c>
      <c r="E4563" t="s">
        <v>15878</v>
      </c>
      <c r="F4563" t="s">
        <v>106</v>
      </c>
      <c r="G4563" s="1">
        <v>44860</v>
      </c>
    </row>
    <row r="4564" spans="1:7" x14ac:dyDescent="0.25">
      <c r="A4564" t="s">
        <v>15887</v>
      </c>
      <c r="B4564" s="1">
        <v>44859</v>
      </c>
      <c r="C4564" t="s">
        <v>79</v>
      </c>
      <c r="D4564">
        <v>449220</v>
      </c>
      <c r="E4564" t="s">
        <v>15884</v>
      </c>
      <c r="F4564" t="s">
        <v>106</v>
      </c>
      <c r="G4564" s="1">
        <v>44861</v>
      </c>
    </row>
    <row r="4565" spans="1:7" x14ac:dyDescent="0.25">
      <c r="A4565" t="s">
        <v>15893</v>
      </c>
      <c r="B4565" s="1">
        <v>44859</v>
      </c>
      <c r="C4565" t="s">
        <v>79</v>
      </c>
      <c r="D4565">
        <v>449221</v>
      </c>
      <c r="E4565" t="s">
        <v>15890</v>
      </c>
      <c r="F4565" t="s">
        <v>106</v>
      </c>
      <c r="G4565" s="1">
        <v>44860</v>
      </c>
    </row>
    <row r="4566" spans="1:7" x14ac:dyDescent="0.25">
      <c r="A4566" t="s">
        <v>15897</v>
      </c>
      <c r="B4566" s="1">
        <v>44859</v>
      </c>
      <c r="C4566" t="s">
        <v>79</v>
      </c>
      <c r="D4566">
        <v>449222</v>
      </c>
      <c r="E4566" t="s">
        <v>15895</v>
      </c>
      <c r="F4566" t="s">
        <v>106</v>
      </c>
      <c r="G4566" s="1">
        <v>44860</v>
      </c>
    </row>
    <row r="4567" spans="1:7" x14ac:dyDescent="0.25">
      <c r="A4567" t="s">
        <v>15903</v>
      </c>
      <c r="B4567" s="1">
        <v>44859</v>
      </c>
      <c r="C4567" t="s">
        <v>79</v>
      </c>
      <c r="D4567">
        <v>449223</v>
      </c>
      <c r="E4567" t="s">
        <v>15900</v>
      </c>
      <c r="F4567" t="s">
        <v>106</v>
      </c>
      <c r="G4567" s="1">
        <v>44860</v>
      </c>
    </row>
    <row r="4568" spans="1:7" x14ac:dyDescent="0.25">
      <c r="A4568" t="s">
        <v>15909</v>
      </c>
      <c r="B4568" s="1">
        <v>44859</v>
      </c>
      <c r="C4568" t="s">
        <v>79</v>
      </c>
      <c r="D4568">
        <v>449224</v>
      </c>
      <c r="E4568" t="s">
        <v>15906</v>
      </c>
      <c r="F4568" t="s">
        <v>106</v>
      </c>
      <c r="G4568" s="1">
        <v>44860</v>
      </c>
    </row>
    <row r="4569" spans="1:7" x14ac:dyDescent="0.25">
      <c r="A4569" t="s">
        <v>15915</v>
      </c>
      <c r="B4569" s="1">
        <v>44859</v>
      </c>
      <c r="C4569" t="s">
        <v>79</v>
      </c>
      <c r="D4569">
        <v>449225</v>
      </c>
      <c r="E4569" t="s">
        <v>15912</v>
      </c>
      <c r="F4569" t="s">
        <v>106</v>
      </c>
      <c r="G4569" s="1">
        <v>44860</v>
      </c>
    </row>
    <row r="4570" spans="1:7" x14ac:dyDescent="0.25">
      <c r="A4570" t="s">
        <v>15917</v>
      </c>
      <c r="B4570" s="1">
        <v>44859</v>
      </c>
      <c r="C4570" t="s">
        <v>79</v>
      </c>
      <c r="D4570">
        <v>449226</v>
      </c>
      <c r="E4570" t="s">
        <v>15916</v>
      </c>
      <c r="F4570" t="s">
        <v>106</v>
      </c>
      <c r="G4570" s="1">
        <v>44862</v>
      </c>
    </row>
    <row r="4571" spans="1:7" x14ac:dyDescent="0.25">
      <c r="A4571" t="s">
        <v>15920</v>
      </c>
      <c r="B4571" s="1">
        <v>44859</v>
      </c>
      <c r="C4571" t="s">
        <v>79</v>
      </c>
      <c r="D4571">
        <v>449227</v>
      </c>
      <c r="E4571" t="s">
        <v>15919</v>
      </c>
      <c r="F4571" t="s">
        <v>106</v>
      </c>
      <c r="G4571" s="1">
        <v>44860</v>
      </c>
    </row>
    <row r="4572" spans="1:7" x14ac:dyDescent="0.25">
      <c r="A4572" t="s">
        <v>15926</v>
      </c>
      <c r="B4572" s="1">
        <v>44859</v>
      </c>
      <c r="C4572" t="s">
        <v>79</v>
      </c>
      <c r="D4572">
        <v>449228</v>
      </c>
      <c r="E4572" t="s">
        <v>15923</v>
      </c>
      <c r="F4572" t="s">
        <v>106</v>
      </c>
      <c r="G4572" s="1">
        <v>44860</v>
      </c>
    </row>
    <row r="4573" spans="1:7" x14ac:dyDescent="0.25">
      <c r="A4573" t="s">
        <v>15932</v>
      </c>
      <c r="B4573" s="1">
        <v>44859</v>
      </c>
      <c r="C4573" t="s">
        <v>79</v>
      </c>
      <c r="D4573">
        <v>449229</v>
      </c>
      <c r="E4573" t="s">
        <v>15929</v>
      </c>
      <c r="F4573" t="s">
        <v>106</v>
      </c>
      <c r="G4573" s="1">
        <v>44860</v>
      </c>
    </row>
    <row r="4574" spans="1:7" x14ac:dyDescent="0.25">
      <c r="A4574" t="s">
        <v>15938</v>
      </c>
      <c r="B4574" s="1">
        <v>44859</v>
      </c>
      <c r="C4574" t="s">
        <v>79</v>
      </c>
      <c r="D4574">
        <v>449230</v>
      </c>
      <c r="E4574" t="s">
        <v>15935</v>
      </c>
      <c r="F4574" t="s">
        <v>106</v>
      </c>
      <c r="G4574" s="1">
        <v>44860</v>
      </c>
    </row>
    <row r="4575" spans="1:7" x14ac:dyDescent="0.25">
      <c r="A4575" t="s">
        <v>15944</v>
      </c>
      <c r="B4575" s="1">
        <v>44859</v>
      </c>
      <c r="C4575" t="s">
        <v>79</v>
      </c>
      <c r="D4575">
        <v>449231</v>
      </c>
      <c r="E4575" t="s">
        <v>15941</v>
      </c>
      <c r="F4575" t="s">
        <v>106</v>
      </c>
      <c r="G4575" s="1">
        <v>44860</v>
      </c>
    </row>
    <row r="4576" spans="1:7" x14ac:dyDescent="0.25">
      <c r="A4576" t="s">
        <v>15950</v>
      </c>
      <c r="B4576" s="1">
        <v>44859</v>
      </c>
      <c r="C4576" t="s">
        <v>79</v>
      </c>
      <c r="D4576">
        <v>449232</v>
      </c>
      <c r="E4576" t="s">
        <v>15947</v>
      </c>
      <c r="F4576" t="s">
        <v>106</v>
      </c>
      <c r="G4576" s="1">
        <v>44862</v>
      </c>
    </row>
    <row r="4577" spans="1:7" x14ac:dyDescent="0.25">
      <c r="A4577" t="s">
        <v>15962</v>
      </c>
      <c r="B4577" s="1">
        <v>44859</v>
      </c>
      <c r="C4577" t="s">
        <v>79</v>
      </c>
      <c r="D4577">
        <v>449233</v>
      </c>
      <c r="E4577" t="s">
        <v>15959</v>
      </c>
      <c r="F4577" t="s">
        <v>106</v>
      </c>
      <c r="G4577" s="1">
        <v>44860</v>
      </c>
    </row>
    <row r="4578" spans="1:7" x14ac:dyDescent="0.25">
      <c r="A4578" t="s">
        <v>15967</v>
      </c>
      <c r="B4578" s="1">
        <v>44859</v>
      </c>
      <c r="C4578" t="s">
        <v>79</v>
      </c>
      <c r="D4578">
        <v>449234</v>
      </c>
      <c r="E4578" t="s">
        <v>15965</v>
      </c>
      <c r="F4578" t="s">
        <v>106</v>
      </c>
      <c r="G4578" s="1">
        <v>44861</v>
      </c>
    </row>
    <row r="4579" spans="1:7" x14ac:dyDescent="0.25">
      <c r="A4579" t="s">
        <v>15973</v>
      </c>
      <c r="B4579" s="1">
        <v>44859</v>
      </c>
      <c r="C4579" t="s">
        <v>79</v>
      </c>
      <c r="D4579">
        <v>449235</v>
      </c>
      <c r="E4579" t="s">
        <v>15970</v>
      </c>
      <c r="F4579" t="s">
        <v>106</v>
      </c>
      <c r="G4579" s="1">
        <v>44860</v>
      </c>
    </row>
    <row r="4580" spans="1:7" x14ac:dyDescent="0.25">
      <c r="A4580" t="s">
        <v>15979</v>
      </c>
      <c r="B4580" s="1">
        <v>44859</v>
      </c>
      <c r="C4580" t="s">
        <v>79</v>
      </c>
      <c r="D4580">
        <v>449236</v>
      </c>
      <c r="E4580" t="s">
        <v>15976</v>
      </c>
      <c r="F4580" t="s">
        <v>106</v>
      </c>
      <c r="G4580" s="1">
        <v>44860</v>
      </c>
    </row>
    <row r="4581" spans="1:7" x14ac:dyDescent="0.25">
      <c r="A4581" t="s">
        <v>15985</v>
      </c>
      <c r="B4581" s="1">
        <v>44859</v>
      </c>
      <c r="C4581" t="s">
        <v>79</v>
      </c>
      <c r="D4581">
        <v>449237</v>
      </c>
      <c r="E4581" t="s">
        <v>15982</v>
      </c>
      <c r="F4581" t="s">
        <v>106</v>
      </c>
      <c r="G4581" s="1">
        <v>44860</v>
      </c>
    </row>
    <row r="4582" spans="1:7" x14ac:dyDescent="0.25">
      <c r="A4582" t="s">
        <v>15991</v>
      </c>
      <c r="B4582" s="1">
        <v>44859</v>
      </c>
      <c r="C4582" t="s">
        <v>79</v>
      </c>
      <c r="D4582">
        <v>449238</v>
      </c>
      <c r="E4582" t="s">
        <v>15988</v>
      </c>
      <c r="F4582" t="s">
        <v>106</v>
      </c>
      <c r="G4582" s="1">
        <v>44860</v>
      </c>
    </row>
    <row r="4583" spans="1:7" x14ac:dyDescent="0.25">
      <c r="A4583" t="s">
        <v>15997</v>
      </c>
      <c r="B4583" s="1">
        <v>44859</v>
      </c>
      <c r="C4583" t="s">
        <v>79</v>
      </c>
      <c r="D4583">
        <v>449239</v>
      </c>
      <c r="E4583" t="s">
        <v>15994</v>
      </c>
      <c r="F4583" t="s">
        <v>106</v>
      </c>
      <c r="G4583" s="1">
        <v>44860</v>
      </c>
    </row>
    <row r="4584" spans="1:7" x14ac:dyDescent="0.25">
      <c r="A4584" t="s">
        <v>16006</v>
      </c>
      <c r="B4584" s="1">
        <v>44859</v>
      </c>
      <c r="C4584" t="s">
        <v>79</v>
      </c>
      <c r="D4584">
        <v>449240</v>
      </c>
      <c r="E4584" t="s">
        <v>16004</v>
      </c>
      <c r="F4584" t="s">
        <v>106</v>
      </c>
      <c r="G4584" s="1">
        <v>44860</v>
      </c>
    </row>
    <row r="4585" spans="1:7" x14ac:dyDescent="0.25">
      <c r="A4585" t="s">
        <v>16018</v>
      </c>
      <c r="B4585" s="1">
        <v>44859</v>
      </c>
      <c r="C4585" t="s">
        <v>79</v>
      </c>
      <c r="D4585">
        <v>449241</v>
      </c>
      <c r="E4585" t="s">
        <v>16015</v>
      </c>
      <c r="F4585" t="s">
        <v>106</v>
      </c>
      <c r="G4585" s="1">
        <v>44860</v>
      </c>
    </row>
    <row r="4586" spans="1:7" x14ac:dyDescent="0.25">
      <c r="A4586" t="s">
        <v>16023</v>
      </c>
      <c r="B4586" s="1">
        <v>44859</v>
      </c>
      <c r="C4586" t="s">
        <v>79</v>
      </c>
      <c r="D4586">
        <v>449242</v>
      </c>
      <c r="E4586" t="s">
        <v>16021</v>
      </c>
      <c r="F4586" t="s">
        <v>106</v>
      </c>
      <c r="G4586" s="1">
        <v>44860</v>
      </c>
    </row>
    <row r="4587" spans="1:7" x14ac:dyDescent="0.25">
      <c r="A4587" t="s">
        <v>16028</v>
      </c>
      <c r="B4587" s="1">
        <v>44859</v>
      </c>
      <c r="C4587" t="s">
        <v>79</v>
      </c>
      <c r="D4587">
        <v>449243</v>
      </c>
      <c r="E4587" t="s">
        <v>16026</v>
      </c>
      <c r="F4587" t="s">
        <v>106</v>
      </c>
      <c r="G4587" s="1">
        <v>44860</v>
      </c>
    </row>
    <row r="4588" spans="1:7" x14ac:dyDescent="0.25">
      <c r="A4588" t="s">
        <v>16033</v>
      </c>
      <c r="B4588" s="1">
        <v>44859</v>
      </c>
      <c r="C4588" t="s">
        <v>79</v>
      </c>
      <c r="D4588">
        <v>449244</v>
      </c>
      <c r="E4588" t="s">
        <v>16031</v>
      </c>
      <c r="F4588" t="s">
        <v>106</v>
      </c>
      <c r="G4588" s="1">
        <v>44860</v>
      </c>
    </row>
    <row r="4589" spans="1:7" x14ac:dyDescent="0.25">
      <c r="A4589" t="s">
        <v>16037</v>
      </c>
      <c r="B4589" s="1">
        <v>44859</v>
      </c>
      <c r="C4589" t="s">
        <v>79</v>
      </c>
      <c r="D4589">
        <v>449245</v>
      </c>
      <c r="E4589" t="s">
        <v>16036</v>
      </c>
      <c r="F4589" t="s">
        <v>106</v>
      </c>
      <c r="G4589" s="1">
        <v>44860</v>
      </c>
    </row>
    <row r="4590" spans="1:7" x14ac:dyDescent="0.25">
      <c r="A4590" t="s">
        <v>16042</v>
      </c>
      <c r="B4590" s="1">
        <v>44859</v>
      </c>
      <c r="C4590" t="s">
        <v>79</v>
      </c>
      <c r="D4590">
        <v>449246</v>
      </c>
      <c r="E4590" t="s">
        <v>16040</v>
      </c>
      <c r="F4590" t="s">
        <v>106</v>
      </c>
      <c r="G4590" s="1">
        <v>44860</v>
      </c>
    </row>
    <row r="4591" spans="1:7" x14ac:dyDescent="0.25">
      <c r="A4591" t="s">
        <v>16047</v>
      </c>
      <c r="B4591" s="1">
        <v>44859</v>
      </c>
      <c r="C4591" t="s">
        <v>79</v>
      </c>
      <c r="D4591">
        <v>449247</v>
      </c>
      <c r="E4591" t="s">
        <v>16045</v>
      </c>
      <c r="F4591" t="s">
        <v>106</v>
      </c>
      <c r="G4591" s="1">
        <v>44860</v>
      </c>
    </row>
    <row r="4592" spans="1:7" x14ac:dyDescent="0.25">
      <c r="A4592" t="s">
        <v>16049</v>
      </c>
      <c r="B4592" s="1">
        <v>44859</v>
      </c>
      <c r="C4592" t="s">
        <v>79</v>
      </c>
      <c r="D4592">
        <v>449248</v>
      </c>
      <c r="E4592" t="s">
        <v>16048</v>
      </c>
      <c r="F4592" t="s">
        <v>106</v>
      </c>
      <c r="G4592" s="1">
        <v>44860</v>
      </c>
    </row>
    <row r="4593" spans="1:7" x14ac:dyDescent="0.25">
      <c r="A4593" t="s">
        <v>16055</v>
      </c>
      <c r="B4593" s="1">
        <v>44859</v>
      </c>
      <c r="C4593" t="s">
        <v>79</v>
      </c>
      <c r="D4593">
        <v>449249</v>
      </c>
      <c r="E4593" t="s">
        <v>16052</v>
      </c>
      <c r="F4593" t="s">
        <v>106</v>
      </c>
      <c r="G4593" s="1">
        <v>44860</v>
      </c>
    </row>
    <row r="4594" spans="1:7" x14ac:dyDescent="0.25">
      <c r="A4594" t="s">
        <v>16059</v>
      </c>
      <c r="B4594" s="1">
        <v>44859</v>
      </c>
      <c r="C4594" t="s">
        <v>79</v>
      </c>
      <c r="D4594">
        <v>449250</v>
      </c>
      <c r="E4594" t="s">
        <v>16058</v>
      </c>
      <c r="F4594" t="s">
        <v>106</v>
      </c>
      <c r="G4594" s="1">
        <v>44860</v>
      </c>
    </row>
    <row r="4595" spans="1:7" x14ac:dyDescent="0.25">
      <c r="A4595" t="s">
        <v>16061</v>
      </c>
      <c r="B4595" s="1">
        <v>44859</v>
      </c>
      <c r="C4595" t="s">
        <v>79</v>
      </c>
      <c r="D4595">
        <v>449251</v>
      </c>
      <c r="E4595" t="s">
        <v>16060</v>
      </c>
      <c r="F4595" t="s">
        <v>106</v>
      </c>
      <c r="G4595" s="1">
        <v>44860</v>
      </c>
    </row>
    <row r="4596" spans="1:7" x14ac:dyDescent="0.25">
      <c r="A4596" t="s">
        <v>16066</v>
      </c>
      <c r="B4596" s="1">
        <v>44859</v>
      </c>
      <c r="C4596" t="s">
        <v>79</v>
      </c>
      <c r="D4596">
        <v>449252</v>
      </c>
      <c r="E4596" t="s">
        <v>16064</v>
      </c>
      <c r="F4596" t="s">
        <v>106</v>
      </c>
      <c r="G4596" s="1">
        <v>44860</v>
      </c>
    </row>
    <row r="4597" spans="1:7" x14ac:dyDescent="0.25">
      <c r="A4597" t="s">
        <v>16070</v>
      </c>
      <c r="B4597" s="1">
        <v>44859</v>
      </c>
      <c r="C4597" t="s">
        <v>79</v>
      </c>
      <c r="D4597">
        <v>449253</v>
      </c>
      <c r="E4597" t="s">
        <v>16068</v>
      </c>
      <c r="F4597" t="s">
        <v>106</v>
      </c>
      <c r="G4597" s="1">
        <v>44860</v>
      </c>
    </row>
    <row r="4598" spans="1:7" x14ac:dyDescent="0.25">
      <c r="A4598" t="s">
        <v>16074</v>
      </c>
      <c r="B4598" s="1">
        <v>44859</v>
      </c>
      <c r="C4598" t="s">
        <v>79</v>
      </c>
      <c r="D4598">
        <v>449254</v>
      </c>
      <c r="E4598" t="s">
        <v>16072</v>
      </c>
      <c r="F4598" t="s">
        <v>106</v>
      </c>
      <c r="G4598" s="1">
        <v>44860</v>
      </c>
    </row>
    <row r="4599" spans="1:7" x14ac:dyDescent="0.25">
      <c r="A4599" t="s">
        <v>16101</v>
      </c>
      <c r="B4599" s="1">
        <v>44859</v>
      </c>
      <c r="C4599" t="s">
        <v>79</v>
      </c>
      <c r="D4599">
        <v>449455</v>
      </c>
      <c r="E4599" t="s">
        <v>16098</v>
      </c>
      <c r="F4599" t="s">
        <v>106</v>
      </c>
      <c r="G4599" s="1">
        <v>44859</v>
      </c>
    </row>
    <row r="4600" spans="1:7" x14ac:dyDescent="0.25">
      <c r="A4600" t="s">
        <v>16107</v>
      </c>
      <c r="B4600" s="1">
        <v>44859</v>
      </c>
      <c r="C4600" t="s">
        <v>79</v>
      </c>
      <c r="D4600">
        <v>449456</v>
      </c>
      <c r="E4600" t="s">
        <v>16104</v>
      </c>
      <c r="F4600" t="s">
        <v>106</v>
      </c>
      <c r="G4600" s="1">
        <v>44859</v>
      </c>
    </row>
    <row r="4601" spans="1:7" x14ac:dyDescent="0.25">
      <c r="A4601" t="s">
        <v>16129</v>
      </c>
      <c r="B4601" s="1">
        <v>44859</v>
      </c>
      <c r="C4601" t="s">
        <v>79</v>
      </c>
      <c r="D4601">
        <v>449457</v>
      </c>
      <c r="E4601" t="s">
        <v>16127</v>
      </c>
      <c r="F4601" t="s">
        <v>106</v>
      </c>
      <c r="G4601" s="1">
        <v>44859</v>
      </c>
    </row>
    <row r="4602" spans="1:7" x14ac:dyDescent="0.25">
      <c r="A4602" t="s">
        <v>16173</v>
      </c>
      <c r="B4602" s="1">
        <v>44859</v>
      </c>
      <c r="C4602" t="s">
        <v>79</v>
      </c>
      <c r="D4602">
        <v>449458</v>
      </c>
      <c r="E4602" t="s">
        <v>16170</v>
      </c>
      <c r="F4602" t="s">
        <v>106</v>
      </c>
      <c r="G4602" s="1">
        <v>44860</v>
      </c>
    </row>
    <row r="4603" spans="1:7" x14ac:dyDescent="0.25">
      <c r="A4603" t="s">
        <v>16187</v>
      </c>
      <c r="B4603" s="1">
        <v>44859</v>
      </c>
      <c r="C4603" t="s">
        <v>79</v>
      </c>
      <c r="D4603">
        <v>449459</v>
      </c>
      <c r="E4603" t="s">
        <v>16186</v>
      </c>
      <c r="F4603" t="s">
        <v>106</v>
      </c>
      <c r="G4603" s="1">
        <v>44859</v>
      </c>
    </row>
    <row r="4604" spans="1:7" x14ac:dyDescent="0.25">
      <c r="A4604" t="s">
        <v>16226</v>
      </c>
      <c r="B4604" s="1">
        <v>44859</v>
      </c>
      <c r="C4604" t="s">
        <v>79</v>
      </c>
      <c r="D4604">
        <v>449460</v>
      </c>
      <c r="E4604" t="s">
        <v>16223</v>
      </c>
      <c r="F4604" t="s">
        <v>106</v>
      </c>
      <c r="G4604" s="1">
        <v>44859</v>
      </c>
    </row>
    <row r="4605" spans="1:7" x14ac:dyDescent="0.25">
      <c r="A4605" t="s">
        <v>16251</v>
      </c>
      <c r="B4605" s="1">
        <v>44859</v>
      </c>
      <c r="C4605" t="s">
        <v>79</v>
      </c>
      <c r="D4605">
        <v>449461</v>
      </c>
      <c r="E4605" t="s">
        <v>16250</v>
      </c>
      <c r="F4605" t="s">
        <v>106</v>
      </c>
      <c r="G4605" s="1">
        <v>44859</v>
      </c>
    </row>
    <row r="4606" spans="1:7" x14ac:dyDescent="0.25">
      <c r="A4606" t="s">
        <v>16256</v>
      </c>
      <c r="B4606" s="1">
        <v>44859</v>
      </c>
      <c r="C4606" t="s">
        <v>79</v>
      </c>
      <c r="D4606">
        <v>449462</v>
      </c>
      <c r="E4606" t="s">
        <v>16254</v>
      </c>
      <c r="F4606" t="s">
        <v>106</v>
      </c>
      <c r="G4606" s="1">
        <v>44859</v>
      </c>
    </row>
    <row r="4607" spans="1:7" x14ac:dyDescent="0.25">
      <c r="A4607" t="s">
        <v>16260</v>
      </c>
      <c r="B4607" s="1">
        <v>44859</v>
      </c>
      <c r="C4607" t="s">
        <v>79</v>
      </c>
      <c r="D4607">
        <v>449463</v>
      </c>
      <c r="E4607" t="s">
        <v>16259</v>
      </c>
      <c r="F4607" t="s">
        <v>106</v>
      </c>
      <c r="G4607" s="1">
        <v>44859</v>
      </c>
    </row>
    <row r="4608" spans="1:7" x14ac:dyDescent="0.25">
      <c r="A4608" t="s">
        <v>16286</v>
      </c>
      <c r="B4608" s="1">
        <v>44859</v>
      </c>
      <c r="C4608" t="s">
        <v>79</v>
      </c>
      <c r="D4608">
        <v>449464</v>
      </c>
      <c r="E4608" t="s">
        <v>16285</v>
      </c>
      <c r="F4608" t="s">
        <v>106</v>
      </c>
      <c r="G4608" s="1">
        <v>44859</v>
      </c>
    </row>
    <row r="4609" spans="1:7" x14ac:dyDescent="0.25">
      <c r="A4609" t="s">
        <v>16296</v>
      </c>
      <c r="B4609" s="1">
        <v>44859</v>
      </c>
      <c r="C4609" t="s">
        <v>79</v>
      </c>
      <c r="D4609">
        <v>449465</v>
      </c>
      <c r="E4609" t="s">
        <v>16294</v>
      </c>
      <c r="F4609" t="s">
        <v>106</v>
      </c>
      <c r="G4609" s="1">
        <v>44859</v>
      </c>
    </row>
    <row r="4610" spans="1:7" x14ac:dyDescent="0.25">
      <c r="A4610" t="s">
        <v>16302</v>
      </c>
      <c r="B4610" s="1">
        <v>44859</v>
      </c>
      <c r="C4610" t="s">
        <v>79</v>
      </c>
      <c r="D4610">
        <v>449466</v>
      </c>
      <c r="E4610" t="s">
        <v>16299</v>
      </c>
      <c r="F4610" t="s">
        <v>106</v>
      </c>
      <c r="G4610" s="1">
        <v>44859</v>
      </c>
    </row>
    <row r="4611" spans="1:7" x14ac:dyDescent="0.25">
      <c r="A4611" t="s">
        <v>16080</v>
      </c>
      <c r="B4611" s="1">
        <v>44859</v>
      </c>
      <c r="C4611" t="s">
        <v>79</v>
      </c>
      <c r="D4611">
        <v>449467</v>
      </c>
      <c r="E4611" t="s">
        <v>16077</v>
      </c>
      <c r="F4611" t="s">
        <v>106</v>
      </c>
      <c r="G4611" s="1">
        <v>44860</v>
      </c>
    </row>
    <row r="4612" spans="1:7" x14ac:dyDescent="0.25">
      <c r="A4612" t="s">
        <v>16086</v>
      </c>
      <c r="B4612" s="1">
        <v>44859</v>
      </c>
      <c r="C4612" t="s">
        <v>79</v>
      </c>
      <c r="D4612">
        <v>449468</v>
      </c>
      <c r="E4612" t="s">
        <v>16083</v>
      </c>
      <c r="F4612" t="s">
        <v>107</v>
      </c>
      <c r="G4612" s="1">
        <v>44865</v>
      </c>
    </row>
    <row r="4613" spans="1:7" x14ac:dyDescent="0.25">
      <c r="A4613" t="s">
        <v>16092</v>
      </c>
      <c r="B4613" s="1">
        <v>44859</v>
      </c>
      <c r="C4613" t="s">
        <v>79</v>
      </c>
      <c r="D4613">
        <v>449469</v>
      </c>
      <c r="E4613" t="s">
        <v>16089</v>
      </c>
      <c r="F4613" t="s">
        <v>107</v>
      </c>
      <c r="G4613" s="1">
        <v>44865</v>
      </c>
    </row>
    <row r="4614" spans="1:7" x14ac:dyDescent="0.25">
      <c r="A4614" t="s">
        <v>16095</v>
      </c>
      <c r="B4614" s="1">
        <v>44859</v>
      </c>
      <c r="C4614" t="s">
        <v>79</v>
      </c>
      <c r="D4614">
        <v>449470</v>
      </c>
      <c r="E4614" t="s">
        <v>16094</v>
      </c>
      <c r="F4614" t="s">
        <v>106</v>
      </c>
      <c r="G4614" s="1">
        <v>44860</v>
      </c>
    </row>
    <row r="4615" spans="1:7" x14ac:dyDescent="0.25">
      <c r="A4615" t="s">
        <v>16109</v>
      </c>
      <c r="B4615" s="1">
        <v>44859</v>
      </c>
      <c r="C4615" t="s">
        <v>79</v>
      </c>
      <c r="D4615">
        <v>449471</v>
      </c>
      <c r="E4615" t="s">
        <v>16108</v>
      </c>
      <c r="F4615" t="s">
        <v>106</v>
      </c>
      <c r="G4615" s="1">
        <v>44861</v>
      </c>
    </row>
    <row r="4616" spans="1:7" x14ac:dyDescent="0.25">
      <c r="A4616" t="s">
        <v>16115</v>
      </c>
      <c r="B4616" s="1">
        <v>44859</v>
      </c>
      <c r="C4616" t="s">
        <v>79</v>
      </c>
      <c r="D4616">
        <v>449472</v>
      </c>
      <c r="E4616" t="s">
        <v>16112</v>
      </c>
      <c r="F4616" t="s">
        <v>107</v>
      </c>
      <c r="G4616" s="1">
        <v>44865</v>
      </c>
    </row>
    <row r="4617" spans="1:7" x14ac:dyDescent="0.25">
      <c r="A4617" t="s">
        <v>16118</v>
      </c>
      <c r="B4617" s="1">
        <v>44859</v>
      </c>
      <c r="C4617" t="s">
        <v>79</v>
      </c>
      <c r="D4617">
        <v>449473</v>
      </c>
      <c r="E4617" t="s">
        <v>16116</v>
      </c>
      <c r="F4617" t="s">
        <v>106</v>
      </c>
      <c r="G4617" s="1">
        <v>44860</v>
      </c>
    </row>
    <row r="4618" spans="1:7" x14ac:dyDescent="0.25">
      <c r="A4618" t="s">
        <v>16124</v>
      </c>
      <c r="B4618" s="1">
        <v>44859</v>
      </c>
      <c r="C4618" t="s">
        <v>79</v>
      </c>
      <c r="D4618">
        <v>449474</v>
      </c>
      <c r="E4618" t="s">
        <v>16121</v>
      </c>
      <c r="F4618" t="s">
        <v>107</v>
      </c>
      <c r="G4618" s="1">
        <v>44861</v>
      </c>
    </row>
    <row r="4619" spans="1:7" x14ac:dyDescent="0.25">
      <c r="A4619" t="s">
        <v>16131</v>
      </c>
      <c r="B4619" s="1">
        <v>44859</v>
      </c>
      <c r="C4619" t="s">
        <v>79</v>
      </c>
      <c r="D4619">
        <v>449475</v>
      </c>
      <c r="E4619" t="s">
        <v>16130</v>
      </c>
      <c r="F4619" t="s">
        <v>106</v>
      </c>
      <c r="G4619" s="1">
        <v>44860</v>
      </c>
    </row>
    <row r="4620" spans="1:7" x14ac:dyDescent="0.25">
      <c r="A4620" t="s">
        <v>16136</v>
      </c>
      <c r="B4620" s="1">
        <v>44859</v>
      </c>
      <c r="C4620" t="s">
        <v>79</v>
      </c>
      <c r="D4620">
        <v>449476</v>
      </c>
      <c r="E4620" t="s">
        <v>16134</v>
      </c>
      <c r="F4620" t="s">
        <v>106</v>
      </c>
      <c r="G4620" s="1">
        <v>44860</v>
      </c>
    </row>
    <row r="4621" spans="1:7" x14ac:dyDescent="0.25">
      <c r="A4621" t="s">
        <v>16142</v>
      </c>
      <c r="B4621" s="1">
        <v>44859</v>
      </c>
      <c r="C4621" t="s">
        <v>79</v>
      </c>
      <c r="D4621">
        <v>449477</v>
      </c>
      <c r="E4621" t="s">
        <v>16139</v>
      </c>
      <c r="F4621" t="s">
        <v>106</v>
      </c>
      <c r="G4621" s="1">
        <v>44861</v>
      </c>
    </row>
    <row r="4622" spans="1:7" x14ac:dyDescent="0.25">
      <c r="A4622" t="s">
        <v>16148</v>
      </c>
      <c r="B4622" s="1">
        <v>44859</v>
      </c>
      <c r="C4622" t="s">
        <v>79</v>
      </c>
      <c r="D4622">
        <v>449478</v>
      </c>
      <c r="E4622" t="s">
        <v>16145</v>
      </c>
      <c r="F4622" t="s">
        <v>106</v>
      </c>
      <c r="G4622" s="1">
        <v>44861</v>
      </c>
    </row>
    <row r="4623" spans="1:7" x14ac:dyDescent="0.25">
      <c r="A4623" t="s">
        <v>16155</v>
      </c>
      <c r="B4623" s="1">
        <v>44859</v>
      </c>
      <c r="C4623" t="s">
        <v>79</v>
      </c>
      <c r="D4623">
        <v>449479</v>
      </c>
      <c r="E4623" t="s">
        <v>16152</v>
      </c>
      <c r="F4623" t="s">
        <v>107</v>
      </c>
      <c r="G4623" s="1">
        <v>44865</v>
      </c>
    </row>
    <row r="4624" spans="1:7" x14ac:dyDescent="0.25">
      <c r="A4624" t="s">
        <v>16161</v>
      </c>
      <c r="B4624" s="1">
        <v>44859</v>
      </c>
      <c r="C4624" t="s">
        <v>79</v>
      </c>
      <c r="D4624">
        <v>449480</v>
      </c>
      <c r="E4624" t="s">
        <v>16158</v>
      </c>
      <c r="F4624" t="s">
        <v>106</v>
      </c>
      <c r="G4624" s="1">
        <v>44860</v>
      </c>
    </row>
    <row r="4625" spans="1:7" x14ac:dyDescent="0.25">
      <c r="A4625" t="s">
        <v>16167</v>
      </c>
      <c r="B4625" s="1">
        <v>44859</v>
      </c>
      <c r="C4625" t="s">
        <v>79</v>
      </c>
      <c r="D4625">
        <v>449481</v>
      </c>
      <c r="E4625" t="s">
        <v>16164</v>
      </c>
      <c r="F4625" t="s">
        <v>106</v>
      </c>
      <c r="G4625" s="1">
        <v>44860</v>
      </c>
    </row>
    <row r="4626" spans="1:7" x14ac:dyDescent="0.25">
      <c r="A4626" t="s">
        <v>16179</v>
      </c>
      <c r="B4626" s="1">
        <v>44859</v>
      </c>
      <c r="C4626" t="s">
        <v>79</v>
      </c>
      <c r="D4626">
        <v>449482</v>
      </c>
      <c r="E4626" t="s">
        <v>16176</v>
      </c>
      <c r="F4626" t="s">
        <v>107</v>
      </c>
      <c r="G4626" s="1">
        <v>44862</v>
      </c>
    </row>
    <row r="4627" spans="1:7" x14ac:dyDescent="0.25">
      <c r="A4627" t="s">
        <v>16182</v>
      </c>
      <c r="B4627" s="1">
        <v>44859</v>
      </c>
      <c r="C4627" t="s">
        <v>79</v>
      </c>
      <c r="D4627">
        <v>449483</v>
      </c>
      <c r="E4627" t="s">
        <v>16181</v>
      </c>
      <c r="F4627" t="s">
        <v>106</v>
      </c>
      <c r="G4627" s="1">
        <v>44861</v>
      </c>
    </row>
    <row r="4628" spans="1:7" x14ac:dyDescent="0.25">
      <c r="A4628" t="s">
        <v>16185</v>
      </c>
      <c r="B4628" s="1">
        <v>44859</v>
      </c>
      <c r="C4628" t="s">
        <v>79</v>
      </c>
      <c r="D4628">
        <v>449484</v>
      </c>
      <c r="E4628" t="s">
        <v>16184</v>
      </c>
      <c r="F4628" t="s">
        <v>106</v>
      </c>
      <c r="G4628" s="1">
        <v>44862</v>
      </c>
    </row>
    <row r="4629" spans="1:7" x14ac:dyDescent="0.25">
      <c r="A4629" t="s">
        <v>16192</v>
      </c>
      <c r="B4629" s="1">
        <v>44859</v>
      </c>
      <c r="C4629" t="s">
        <v>79</v>
      </c>
      <c r="D4629">
        <v>449485</v>
      </c>
      <c r="E4629" t="s">
        <v>16189</v>
      </c>
      <c r="F4629" t="s">
        <v>106</v>
      </c>
      <c r="G4629" s="1">
        <v>44860</v>
      </c>
    </row>
    <row r="4630" spans="1:7" x14ac:dyDescent="0.25">
      <c r="A4630" t="s">
        <v>16198</v>
      </c>
      <c r="B4630" s="1">
        <v>44859</v>
      </c>
      <c r="C4630" t="s">
        <v>79</v>
      </c>
      <c r="D4630">
        <v>449486</v>
      </c>
      <c r="E4630" t="s">
        <v>16195</v>
      </c>
      <c r="F4630" t="s">
        <v>106</v>
      </c>
      <c r="G4630" s="1">
        <v>44861</v>
      </c>
    </row>
    <row r="4631" spans="1:7" x14ac:dyDescent="0.25">
      <c r="A4631" t="s">
        <v>16204</v>
      </c>
      <c r="B4631" s="1">
        <v>44859</v>
      </c>
      <c r="C4631" t="s">
        <v>79</v>
      </c>
      <c r="D4631">
        <v>449487</v>
      </c>
      <c r="E4631" t="s">
        <v>16201</v>
      </c>
      <c r="F4631" t="s">
        <v>107</v>
      </c>
      <c r="G4631" s="1">
        <v>44865</v>
      </c>
    </row>
    <row r="4632" spans="1:7" x14ac:dyDescent="0.25">
      <c r="A4632" t="s">
        <v>16210</v>
      </c>
      <c r="B4632" s="1">
        <v>44859</v>
      </c>
      <c r="C4632" t="s">
        <v>79</v>
      </c>
      <c r="D4632">
        <v>449488</v>
      </c>
      <c r="E4632" t="s">
        <v>16207</v>
      </c>
      <c r="F4632" t="s">
        <v>106</v>
      </c>
      <c r="G4632" s="1">
        <v>44860</v>
      </c>
    </row>
    <row r="4633" spans="1:7" x14ac:dyDescent="0.25">
      <c r="A4633" t="s">
        <v>16216</v>
      </c>
      <c r="B4633" s="1">
        <v>44859</v>
      </c>
      <c r="C4633" t="s">
        <v>79</v>
      </c>
      <c r="D4633">
        <v>449489</v>
      </c>
      <c r="E4633" t="s">
        <v>16213</v>
      </c>
      <c r="F4633" t="s">
        <v>106</v>
      </c>
      <c r="G4633" s="1">
        <v>44860</v>
      </c>
    </row>
    <row r="4634" spans="1:7" x14ac:dyDescent="0.25">
      <c r="A4634" t="s">
        <v>16220</v>
      </c>
      <c r="B4634" s="1">
        <v>44859</v>
      </c>
      <c r="C4634" t="s">
        <v>79</v>
      </c>
      <c r="D4634">
        <v>449490</v>
      </c>
      <c r="E4634" t="s">
        <v>16218</v>
      </c>
      <c r="F4634" t="s">
        <v>106</v>
      </c>
      <c r="G4634" s="1">
        <v>44860</v>
      </c>
    </row>
    <row r="4635" spans="1:7" x14ac:dyDescent="0.25">
      <c r="A4635" t="s">
        <v>16232</v>
      </c>
      <c r="B4635" s="1">
        <v>44859</v>
      </c>
      <c r="C4635" t="s">
        <v>79</v>
      </c>
      <c r="D4635">
        <v>449491</v>
      </c>
      <c r="E4635" t="s">
        <v>16229</v>
      </c>
      <c r="F4635" t="s">
        <v>106</v>
      </c>
      <c r="G4635" s="1">
        <v>44862</v>
      </c>
    </row>
    <row r="4636" spans="1:7" x14ac:dyDescent="0.25">
      <c r="A4636" t="s">
        <v>16238</v>
      </c>
      <c r="B4636" s="1">
        <v>44859</v>
      </c>
      <c r="C4636" t="s">
        <v>79</v>
      </c>
      <c r="D4636">
        <v>449492</v>
      </c>
      <c r="E4636" t="s">
        <v>16235</v>
      </c>
      <c r="F4636" t="s">
        <v>106</v>
      </c>
      <c r="G4636" s="1">
        <v>44860</v>
      </c>
    </row>
    <row r="4637" spans="1:7" x14ac:dyDescent="0.25">
      <c r="A4637" t="s">
        <v>16243</v>
      </c>
      <c r="B4637" s="1">
        <v>44859</v>
      </c>
      <c r="C4637" t="s">
        <v>79</v>
      </c>
      <c r="D4637">
        <v>449493</v>
      </c>
      <c r="E4637" t="s">
        <v>16241</v>
      </c>
      <c r="F4637" t="s">
        <v>106</v>
      </c>
      <c r="G4637" s="1">
        <v>44860</v>
      </c>
    </row>
    <row r="4638" spans="1:7" x14ac:dyDescent="0.25">
      <c r="A4638" t="s">
        <v>16249</v>
      </c>
      <c r="B4638" s="1">
        <v>44859</v>
      </c>
      <c r="C4638" t="s">
        <v>79</v>
      </c>
      <c r="D4638">
        <v>449494</v>
      </c>
      <c r="E4638" t="s">
        <v>16246</v>
      </c>
      <c r="F4638" t="s">
        <v>106</v>
      </c>
      <c r="G4638" s="1">
        <v>44860</v>
      </c>
    </row>
    <row r="4639" spans="1:7" x14ac:dyDescent="0.25">
      <c r="A4639" t="s">
        <v>16253</v>
      </c>
      <c r="B4639" s="1">
        <v>44859</v>
      </c>
      <c r="C4639" t="s">
        <v>79</v>
      </c>
      <c r="D4639">
        <v>449495</v>
      </c>
      <c r="E4639" t="s">
        <v>16252</v>
      </c>
      <c r="F4639" t="s">
        <v>106</v>
      </c>
      <c r="G4639" s="1">
        <v>44860</v>
      </c>
    </row>
    <row r="4640" spans="1:7" x14ac:dyDescent="0.25">
      <c r="A4640" t="s">
        <v>16258</v>
      </c>
      <c r="B4640" s="1">
        <v>44859</v>
      </c>
      <c r="C4640" t="s">
        <v>79</v>
      </c>
      <c r="D4640">
        <v>449496</v>
      </c>
      <c r="E4640" t="s">
        <v>16257</v>
      </c>
      <c r="F4640" t="s">
        <v>106</v>
      </c>
      <c r="G4640" s="1">
        <v>44860</v>
      </c>
    </row>
    <row r="4641" spans="1:7" x14ac:dyDescent="0.25">
      <c r="A4641" t="s">
        <v>16266</v>
      </c>
      <c r="B4641" s="1">
        <v>44859</v>
      </c>
      <c r="C4641" t="s">
        <v>79</v>
      </c>
      <c r="D4641">
        <v>449497</v>
      </c>
      <c r="E4641" t="s">
        <v>16263</v>
      </c>
      <c r="F4641" t="s">
        <v>106</v>
      </c>
      <c r="G4641" s="1">
        <v>44861</v>
      </c>
    </row>
    <row r="4642" spans="1:7" x14ac:dyDescent="0.25">
      <c r="A4642" t="s">
        <v>16272</v>
      </c>
      <c r="B4642" s="1">
        <v>44859</v>
      </c>
      <c r="C4642" t="s">
        <v>79</v>
      </c>
      <c r="D4642">
        <v>449498</v>
      </c>
      <c r="E4642" t="s">
        <v>16269</v>
      </c>
      <c r="F4642" t="s">
        <v>106</v>
      </c>
      <c r="G4642" s="1">
        <v>44860</v>
      </c>
    </row>
    <row r="4643" spans="1:7" x14ac:dyDescent="0.25">
      <c r="A4643" t="s">
        <v>16279</v>
      </c>
      <c r="B4643" s="1">
        <v>44859</v>
      </c>
      <c r="C4643" t="s">
        <v>79</v>
      </c>
      <c r="D4643">
        <v>449499</v>
      </c>
      <c r="E4643" t="s">
        <v>16276</v>
      </c>
      <c r="F4643" t="s">
        <v>108</v>
      </c>
      <c r="G4643" s="1">
        <v>44859</v>
      </c>
    </row>
    <row r="4644" spans="1:7" x14ac:dyDescent="0.25">
      <c r="A4644" t="s">
        <v>16284</v>
      </c>
      <c r="B4644" s="1">
        <v>44859</v>
      </c>
      <c r="C4644" t="s">
        <v>79</v>
      </c>
      <c r="D4644">
        <v>449500</v>
      </c>
      <c r="E4644" t="s">
        <v>16282</v>
      </c>
      <c r="F4644" t="s">
        <v>106</v>
      </c>
      <c r="G4644" s="1">
        <v>44860</v>
      </c>
    </row>
    <row r="4645" spans="1:7" x14ac:dyDescent="0.25">
      <c r="A4645" t="s">
        <v>16292</v>
      </c>
      <c r="B4645" s="1">
        <v>44859</v>
      </c>
      <c r="C4645" t="s">
        <v>79</v>
      </c>
      <c r="D4645">
        <v>449501</v>
      </c>
      <c r="E4645" t="s">
        <v>16289</v>
      </c>
      <c r="F4645" t="s">
        <v>106</v>
      </c>
      <c r="G4645" s="1">
        <v>44860</v>
      </c>
    </row>
    <row r="4646" spans="1:7" x14ac:dyDescent="0.25">
      <c r="A4646" t="s">
        <v>16305</v>
      </c>
      <c r="B4646" s="1">
        <v>44859</v>
      </c>
      <c r="C4646" t="s">
        <v>79</v>
      </c>
      <c r="D4646">
        <v>449502</v>
      </c>
      <c r="E4646" t="s">
        <v>16303</v>
      </c>
      <c r="F4646" t="s">
        <v>106</v>
      </c>
      <c r="G4646" s="1">
        <v>44862</v>
      </c>
    </row>
    <row r="4647" spans="1:7" x14ac:dyDescent="0.25">
      <c r="A4647" t="s">
        <v>25135</v>
      </c>
      <c r="B4647" s="1">
        <v>44859</v>
      </c>
      <c r="C4647" t="s">
        <v>79</v>
      </c>
      <c r="D4647">
        <v>449518</v>
      </c>
      <c r="E4647" t="s">
        <v>25136</v>
      </c>
      <c r="F4647" t="s">
        <v>106</v>
      </c>
      <c r="G4647" s="1">
        <v>44859</v>
      </c>
    </row>
    <row r="4648" spans="1:7" x14ac:dyDescent="0.25">
      <c r="A4648" t="s">
        <v>25137</v>
      </c>
      <c r="B4648" s="1">
        <v>44859</v>
      </c>
      <c r="C4648" t="s">
        <v>79</v>
      </c>
      <c r="D4648">
        <v>449519</v>
      </c>
      <c r="E4648" t="s">
        <v>25138</v>
      </c>
      <c r="F4648" t="s">
        <v>106</v>
      </c>
      <c r="G4648" s="1">
        <v>44859</v>
      </c>
    </row>
    <row r="4649" spans="1:7" x14ac:dyDescent="0.25">
      <c r="A4649" t="s">
        <v>25139</v>
      </c>
      <c r="B4649" s="1">
        <v>44859</v>
      </c>
      <c r="C4649" t="s">
        <v>79</v>
      </c>
      <c r="D4649">
        <v>449520</v>
      </c>
      <c r="E4649" t="s">
        <v>25140</v>
      </c>
      <c r="F4649" t="s">
        <v>106</v>
      </c>
      <c r="G4649" s="1">
        <v>44859</v>
      </c>
    </row>
    <row r="4650" spans="1:7" x14ac:dyDescent="0.25">
      <c r="A4650" t="s">
        <v>25141</v>
      </c>
      <c r="B4650" s="1">
        <v>44859</v>
      </c>
      <c r="C4650" t="s">
        <v>79</v>
      </c>
      <c r="D4650">
        <v>449521</v>
      </c>
      <c r="E4650" t="s">
        <v>25142</v>
      </c>
      <c r="F4650" t="s">
        <v>431</v>
      </c>
      <c r="G4650" s="1">
        <v>44865</v>
      </c>
    </row>
    <row r="4651" spans="1:7" x14ac:dyDescent="0.25">
      <c r="A4651" t="s">
        <v>15479</v>
      </c>
      <c r="B4651" s="1">
        <v>44859</v>
      </c>
      <c r="C4651" t="s">
        <v>79</v>
      </c>
      <c r="D4651">
        <v>449650</v>
      </c>
      <c r="E4651" t="s">
        <v>15474</v>
      </c>
      <c r="F4651" t="s">
        <v>106</v>
      </c>
      <c r="G4651" s="1">
        <v>44860</v>
      </c>
    </row>
    <row r="4652" spans="1:7" x14ac:dyDescent="0.25">
      <c r="A4652" t="s">
        <v>16417</v>
      </c>
      <c r="B4652" s="1">
        <v>44859</v>
      </c>
      <c r="C4652" t="s">
        <v>79</v>
      </c>
      <c r="D4652">
        <v>449651</v>
      </c>
      <c r="E4652" t="s">
        <v>16414</v>
      </c>
      <c r="F4652" t="s">
        <v>106</v>
      </c>
      <c r="G4652" s="1">
        <v>44860</v>
      </c>
    </row>
    <row r="4653" spans="1:7" x14ac:dyDescent="0.25">
      <c r="A4653" t="s">
        <v>16422</v>
      </c>
      <c r="B4653" s="1">
        <v>44859</v>
      </c>
      <c r="C4653" t="s">
        <v>79</v>
      </c>
      <c r="D4653">
        <v>449652</v>
      </c>
      <c r="E4653" t="s">
        <v>16419</v>
      </c>
      <c r="F4653" t="s">
        <v>107</v>
      </c>
      <c r="G4653" s="1">
        <v>44865</v>
      </c>
    </row>
    <row r="4654" spans="1:7" x14ac:dyDescent="0.25">
      <c r="A4654" t="s">
        <v>16429</v>
      </c>
      <c r="B4654" s="1">
        <v>44859</v>
      </c>
      <c r="C4654" t="s">
        <v>79</v>
      </c>
      <c r="D4654">
        <v>449653</v>
      </c>
      <c r="E4654" t="s">
        <v>16425</v>
      </c>
      <c r="F4654" t="s">
        <v>108</v>
      </c>
      <c r="G4654" s="1">
        <v>44862</v>
      </c>
    </row>
    <row r="4655" spans="1:7" x14ac:dyDescent="0.25">
      <c r="A4655" t="s">
        <v>16434</v>
      </c>
      <c r="B4655" s="1">
        <v>44859</v>
      </c>
      <c r="C4655" t="s">
        <v>79</v>
      </c>
      <c r="D4655">
        <v>449654</v>
      </c>
      <c r="E4655" t="s">
        <v>16431</v>
      </c>
      <c r="F4655" t="s">
        <v>106</v>
      </c>
      <c r="G4655" s="1">
        <v>44860</v>
      </c>
    </row>
    <row r="4656" spans="1:7" x14ac:dyDescent="0.25">
      <c r="A4656" t="s">
        <v>16438</v>
      </c>
      <c r="B4656" s="1">
        <v>44859</v>
      </c>
      <c r="C4656" t="s">
        <v>79</v>
      </c>
      <c r="D4656">
        <v>449655</v>
      </c>
      <c r="E4656" t="s">
        <v>16435</v>
      </c>
      <c r="F4656" t="s">
        <v>107</v>
      </c>
      <c r="G4656" s="1">
        <v>44865</v>
      </c>
    </row>
    <row r="4657" spans="1:7" x14ac:dyDescent="0.25">
      <c r="A4657" t="s">
        <v>16440</v>
      </c>
      <c r="B4657" s="1">
        <v>44859</v>
      </c>
      <c r="C4657" t="s">
        <v>79</v>
      </c>
      <c r="D4657">
        <v>449656</v>
      </c>
      <c r="E4657" t="s">
        <v>16439</v>
      </c>
      <c r="F4657" t="s">
        <v>107</v>
      </c>
      <c r="G4657" s="1">
        <v>44865</v>
      </c>
    </row>
    <row r="4658" spans="1:7" x14ac:dyDescent="0.25">
      <c r="A4658" t="s">
        <v>16446</v>
      </c>
      <c r="B4658" s="1">
        <v>44859</v>
      </c>
      <c r="C4658" t="s">
        <v>79</v>
      </c>
      <c r="D4658">
        <v>449657</v>
      </c>
      <c r="E4658" t="s">
        <v>16442</v>
      </c>
      <c r="F4658" t="s">
        <v>106</v>
      </c>
      <c r="G4658" s="1">
        <v>44860</v>
      </c>
    </row>
    <row r="4659" spans="1:7" x14ac:dyDescent="0.25">
      <c r="A4659" t="s">
        <v>16451</v>
      </c>
      <c r="B4659" s="1">
        <v>44859</v>
      </c>
      <c r="C4659" t="s">
        <v>79</v>
      </c>
      <c r="D4659">
        <v>449658</v>
      </c>
      <c r="E4659" t="s">
        <v>16448</v>
      </c>
      <c r="F4659" t="s">
        <v>108</v>
      </c>
      <c r="G4659" s="1">
        <v>44861</v>
      </c>
    </row>
    <row r="4660" spans="1:7" x14ac:dyDescent="0.25">
      <c r="A4660" t="s">
        <v>16466</v>
      </c>
      <c r="B4660" s="1">
        <v>44859</v>
      </c>
      <c r="C4660" t="s">
        <v>79</v>
      </c>
      <c r="D4660">
        <v>449659</v>
      </c>
      <c r="E4660" t="s">
        <v>16462</v>
      </c>
      <c r="F4660" t="s">
        <v>106</v>
      </c>
      <c r="G4660" s="1">
        <v>44860</v>
      </c>
    </row>
    <row r="4661" spans="1:7" x14ac:dyDescent="0.25">
      <c r="A4661" t="s">
        <v>16508</v>
      </c>
      <c r="B4661" s="1">
        <v>44859</v>
      </c>
      <c r="C4661" t="s">
        <v>79</v>
      </c>
      <c r="D4661">
        <v>449660</v>
      </c>
      <c r="E4661" t="s">
        <v>16505</v>
      </c>
      <c r="F4661" t="s">
        <v>106</v>
      </c>
      <c r="G4661" s="1">
        <v>44862</v>
      </c>
    </row>
    <row r="4662" spans="1:7" x14ac:dyDescent="0.25">
      <c r="A4662" t="s">
        <v>16578</v>
      </c>
      <c r="B4662" s="1">
        <v>44859</v>
      </c>
      <c r="C4662" t="s">
        <v>79</v>
      </c>
      <c r="D4662">
        <v>449661</v>
      </c>
      <c r="E4662" t="s">
        <v>16575</v>
      </c>
      <c r="F4662" t="s">
        <v>106</v>
      </c>
      <c r="G4662" s="1">
        <v>44862</v>
      </c>
    </row>
    <row r="4663" spans="1:7" x14ac:dyDescent="0.25">
      <c r="A4663" t="s">
        <v>16585</v>
      </c>
      <c r="B4663" s="1">
        <v>44859</v>
      </c>
      <c r="C4663" t="s">
        <v>79</v>
      </c>
      <c r="D4663">
        <v>449662</v>
      </c>
      <c r="E4663" t="s">
        <v>16581</v>
      </c>
      <c r="F4663" t="s">
        <v>106</v>
      </c>
      <c r="G4663" s="1">
        <v>44861</v>
      </c>
    </row>
    <row r="4664" spans="1:7" x14ac:dyDescent="0.25">
      <c r="A4664" t="s">
        <v>16595</v>
      </c>
      <c r="B4664" s="1">
        <v>44859</v>
      </c>
      <c r="C4664" t="s">
        <v>79</v>
      </c>
      <c r="D4664">
        <v>449663</v>
      </c>
      <c r="E4664" t="s">
        <v>16592</v>
      </c>
      <c r="F4664" t="s">
        <v>106</v>
      </c>
      <c r="G4664" s="1">
        <v>44862</v>
      </c>
    </row>
    <row r="4665" spans="1:7" x14ac:dyDescent="0.25">
      <c r="A4665" t="s">
        <v>16615</v>
      </c>
      <c r="B4665" s="1">
        <v>44859</v>
      </c>
      <c r="C4665" t="s">
        <v>79</v>
      </c>
      <c r="D4665">
        <v>449664</v>
      </c>
      <c r="E4665" t="s">
        <v>16612</v>
      </c>
      <c r="F4665" t="s">
        <v>107</v>
      </c>
      <c r="G4665" s="1">
        <v>44865</v>
      </c>
    </row>
    <row r="4666" spans="1:7" x14ac:dyDescent="0.25">
      <c r="A4666" t="s">
        <v>16634</v>
      </c>
      <c r="B4666" s="1">
        <v>44859</v>
      </c>
      <c r="C4666" t="s">
        <v>79</v>
      </c>
      <c r="D4666">
        <v>449665</v>
      </c>
      <c r="E4666" t="s">
        <v>16630</v>
      </c>
      <c r="F4666" t="s">
        <v>106</v>
      </c>
      <c r="G4666" s="1">
        <v>44860</v>
      </c>
    </row>
    <row r="4667" spans="1:7" x14ac:dyDescent="0.25">
      <c r="A4667" t="s">
        <v>16641</v>
      </c>
      <c r="B4667" s="1">
        <v>44859</v>
      </c>
      <c r="C4667" t="s">
        <v>79</v>
      </c>
      <c r="D4667">
        <v>449666</v>
      </c>
      <c r="E4667" t="s">
        <v>16637</v>
      </c>
      <c r="F4667" t="s">
        <v>106</v>
      </c>
      <c r="G4667" s="1">
        <v>44860</v>
      </c>
    </row>
    <row r="4668" spans="1:7" x14ac:dyDescent="0.25">
      <c r="A4668" t="s">
        <v>16643</v>
      </c>
      <c r="B4668" s="1">
        <v>44859</v>
      </c>
      <c r="C4668" t="s">
        <v>79</v>
      </c>
      <c r="D4668">
        <v>449667</v>
      </c>
      <c r="E4668" t="s">
        <v>16642</v>
      </c>
      <c r="F4668" t="s">
        <v>106</v>
      </c>
      <c r="G4668" s="1">
        <v>44860</v>
      </c>
    </row>
    <row r="4669" spans="1:7" x14ac:dyDescent="0.25">
      <c r="A4669" t="s">
        <v>16650</v>
      </c>
      <c r="B4669" s="1">
        <v>44859</v>
      </c>
      <c r="C4669" t="s">
        <v>79</v>
      </c>
      <c r="D4669">
        <v>449668</v>
      </c>
      <c r="E4669" t="s">
        <v>16646</v>
      </c>
      <c r="F4669" t="s">
        <v>106</v>
      </c>
      <c r="G4669" s="1">
        <v>44861</v>
      </c>
    </row>
    <row r="4670" spans="1:7" x14ac:dyDescent="0.25">
      <c r="A4670" t="s">
        <v>16664</v>
      </c>
      <c r="B4670" s="1">
        <v>44859</v>
      </c>
      <c r="C4670" t="s">
        <v>79</v>
      </c>
      <c r="D4670">
        <v>449669</v>
      </c>
      <c r="E4670" t="s">
        <v>16660</v>
      </c>
      <c r="F4670" t="s">
        <v>106</v>
      </c>
      <c r="G4670" s="1">
        <v>44860</v>
      </c>
    </row>
    <row r="4671" spans="1:7" x14ac:dyDescent="0.25">
      <c r="A4671" t="s">
        <v>16669</v>
      </c>
      <c r="B4671" s="1">
        <v>44859</v>
      </c>
      <c r="C4671" t="s">
        <v>79</v>
      </c>
      <c r="D4671">
        <v>449670</v>
      </c>
      <c r="E4671" t="s">
        <v>16666</v>
      </c>
      <c r="F4671" t="s">
        <v>106</v>
      </c>
      <c r="G4671" s="1">
        <v>44862</v>
      </c>
    </row>
    <row r="4672" spans="1:7" x14ac:dyDescent="0.25">
      <c r="A4672" t="s">
        <v>16676</v>
      </c>
      <c r="B4672" s="1">
        <v>44859</v>
      </c>
      <c r="C4672" t="s">
        <v>79</v>
      </c>
      <c r="D4672">
        <v>449671</v>
      </c>
      <c r="E4672" t="s">
        <v>16672</v>
      </c>
      <c r="F4672" t="s">
        <v>106</v>
      </c>
      <c r="G4672" s="1">
        <v>44860</v>
      </c>
    </row>
    <row r="4673" spans="1:7" x14ac:dyDescent="0.25">
      <c r="A4673" t="s">
        <v>16683</v>
      </c>
      <c r="B4673" s="1">
        <v>44859</v>
      </c>
      <c r="C4673" t="s">
        <v>79</v>
      </c>
      <c r="D4673">
        <v>449672</v>
      </c>
      <c r="E4673" t="s">
        <v>16679</v>
      </c>
      <c r="F4673" t="s">
        <v>106</v>
      </c>
      <c r="G4673" s="1">
        <v>44860</v>
      </c>
    </row>
    <row r="4674" spans="1:7" x14ac:dyDescent="0.25">
      <c r="A4674" t="s">
        <v>16690</v>
      </c>
      <c r="B4674" s="1">
        <v>44859</v>
      </c>
      <c r="C4674" t="s">
        <v>79</v>
      </c>
      <c r="D4674">
        <v>449673</v>
      </c>
      <c r="E4674" t="s">
        <v>16686</v>
      </c>
      <c r="F4674" t="s">
        <v>106</v>
      </c>
      <c r="G4674" s="1">
        <v>44860</v>
      </c>
    </row>
    <row r="4675" spans="1:7" x14ac:dyDescent="0.25">
      <c r="A4675" t="s">
        <v>16698</v>
      </c>
      <c r="B4675" s="1">
        <v>44859</v>
      </c>
      <c r="C4675" t="s">
        <v>79</v>
      </c>
      <c r="D4675">
        <v>449674</v>
      </c>
      <c r="E4675" t="s">
        <v>16694</v>
      </c>
      <c r="F4675" t="s">
        <v>106</v>
      </c>
      <c r="G4675" s="1">
        <v>44860</v>
      </c>
    </row>
    <row r="4676" spans="1:7" x14ac:dyDescent="0.25">
      <c r="A4676" t="s">
        <v>16703</v>
      </c>
      <c r="B4676" s="1">
        <v>44859</v>
      </c>
      <c r="C4676" t="s">
        <v>79</v>
      </c>
      <c r="D4676">
        <v>449675</v>
      </c>
      <c r="E4676" t="s">
        <v>16700</v>
      </c>
      <c r="F4676" t="s">
        <v>106</v>
      </c>
      <c r="G4676" s="1">
        <v>44861</v>
      </c>
    </row>
    <row r="4677" spans="1:7" x14ac:dyDescent="0.25">
      <c r="A4677" t="s">
        <v>16728</v>
      </c>
      <c r="B4677" s="1">
        <v>44859</v>
      </c>
      <c r="C4677" t="s">
        <v>79</v>
      </c>
      <c r="D4677">
        <v>449676</v>
      </c>
      <c r="E4677" t="s">
        <v>16724</v>
      </c>
      <c r="F4677" t="s">
        <v>106</v>
      </c>
      <c r="G4677" s="1">
        <v>44860</v>
      </c>
    </row>
    <row r="4678" spans="1:7" x14ac:dyDescent="0.25">
      <c r="A4678" t="s">
        <v>16748</v>
      </c>
      <c r="B4678" s="1">
        <v>44859</v>
      </c>
      <c r="C4678" t="s">
        <v>79</v>
      </c>
      <c r="D4678">
        <v>449677</v>
      </c>
      <c r="E4678" t="s">
        <v>16746</v>
      </c>
      <c r="F4678" t="s">
        <v>106</v>
      </c>
      <c r="G4678" s="1">
        <v>44860</v>
      </c>
    </row>
    <row r="4679" spans="1:7" x14ac:dyDescent="0.25">
      <c r="A4679" t="s">
        <v>16755</v>
      </c>
      <c r="B4679" s="1">
        <v>44859</v>
      </c>
      <c r="C4679" t="s">
        <v>79</v>
      </c>
      <c r="D4679">
        <v>449678</v>
      </c>
      <c r="E4679" t="s">
        <v>16751</v>
      </c>
      <c r="F4679" t="s">
        <v>106</v>
      </c>
      <c r="G4679" s="1">
        <v>44860</v>
      </c>
    </row>
    <row r="4680" spans="1:7" x14ac:dyDescent="0.25">
      <c r="A4680" t="s">
        <v>16774</v>
      </c>
      <c r="B4680" s="1">
        <v>44859</v>
      </c>
      <c r="C4680" t="s">
        <v>79</v>
      </c>
      <c r="D4680">
        <v>449679</v>
      </c>
      <c r="E4680" t="s">
        <v>16770</v>
      </c>
      <c r="F4680" t="s">
        <v>106</v>
      </c>
      <c r="G4680" s="1">
        <v>44860</v>
      </c>
    </row>
    <row r="4681" spans="1:7" x14ac:dyDescent="0.25">
      <c r="A4681" t="s">
        <v>16781</v>
      </c>
      <c r="B4681" s="1">
        <v>44859</v>
      </c>
      <c r="C4681" t="s">
        <v>79</v>
      </c>
      <c r="D4681">
        <v>449680</v>
      </c>
      <c r="E4681" t="s">
        <v>16777</v>
      </c>
      <c r="F4681" t="s">
        <v>106</v>
      </c>
      <c r="G4681" s="1">
        <v>44860</v>
      </c>
    </row>
    <row r="4682" spans="1:7" x14ac:dyDescent="0.25">
      <c r="A4682" t="s">
        <v>16796</v>
      </c>
      <c r="B4682" s="1">
        <v>44859</v>
      </c>
      <c r="C4682" t="s">
        <v>79</v>
      </c>
      <c r="D4682">
        <v>449681</v>
      </c>
      <c r="E4682" t="s">
        <v>16793</v>
      </c>
      <c r="F4682" t="s">
        <v>106</v>
      </c>
      <c r="G4682" s="1">
        <v>44862</v>
      </c>
    </row>
    <row r="4683" spans="1:7" x14ac:dyDescent="0.25">
      <c r="A4683" t="s">
        <v>16807</v>
      </c>
      <c r="B4683" s="1">
        <v>44859</v>
      </c>
      <c r="C4683" t="s">
        <v>79</v>
      </c>
      <c r="D4683">
        <v>449682</v>
      </c>
      <c r="E4683" t="s">
        <v>16803</v>
      </c>
      <c r="F4683" t="s">
        <v>106</v>
      </c>
      <c r="G4683" s="1">
        <v>44862</v>
      </c>
    </row>
    <row r="4684" spans="1:7" x14ac:dyDescent="0.25">
      <c r="A4684" t="s">
        <v>16814</v>
      </c>
      <c r="B4684" s="1">
        <v>44859</v>
      </c>
      <c r="C4684" t="s">
        <v>79</v>
      </c>
      <c r="D4684">
        <v>449683</v>
      </c>
      <c r="E4684" t="s">
        <v>16810</v>
      </c>
      <c r="F4684" t="s">
        <v>106</v>
      </c>
      <c r="G4684" s="1">
        <v>44860</v>
      </c>
    </row>
    <row r="4685" spans="1:7" x14ac:dyDescent="0.25">
      <c r="A4685" t="s">
        <v>16821</v>
      </c>
      <c r="B4685" s="1">
        <v>44859</v>
      </c>
      <c r="C4685" t="s">
        <v>79</v>
      </c>
      <c r="D4685">
        <v>449684</v>
      </c>
      <c r="E4685" t="s">
        <v>16817</v>
      </c>
      <c r="F4685" t="s">
        <v>106</v>
      </c>
      <c r="G4685" s="1">
        <v>44860</v>
      </c>
    </row>
    <row r="4686" spans="1:7" x14ac:dyDescent="0.25">
      <c r="A4686" t="s">
        <v>16833</v>
      </c>
      <c r="B4686" s="1">
        <v>44859</v>
      </c>
      <c r="C4686" t="s">
        <v>79</v>
      </c>
      <c r="D4686">
        <v>449685</v>
      </c>
      <c r="E4686" t="s">
        <v>16829</v>
      </c>
      <c r="F4686" t="s">
        <v>106</v>
      </c>
      <c r="G4686" s="1">
        <v>44860</v>
      </c>
    </row>
    <row r="4687" spans="1:7" x14ac:dyDescent="0.25">
      <c r="A4687" t="s">
        <v>16840</v>
      </c>
      <c r="B4687" s="1">
        <v>44859</v>
      </c>
      <c r="C4687" t="s">
        <v>79</v>
      </c>
      <c r="D4687">
        <v>449686</v>
      </c>
      <c r="E4687" t="s">
        <v>16836</v>
      </c>
      <c r="F4687" t="s">
        <v>106</v>
      </c>
      <c r="G4687" s="1">
        <v>44860</v>
      </c>
    </row>
    <row r="4688" spans="1:7" x14ac:dyDescent="0.25">
      <c r="A4688" t="s">
        <v>16847</v>
      </c>
      <c r="B4688" s="1">
        <v>44859</v>
      </c>
      <c r="C4688" t="s">
        <v>79</v>
      </c>
      <c r="D4688">
        <v>449687</v>
      </c>
      <c r="E4688" t="s">
        <v>16843</v>
      </c>
      <c r="F4688" t="s">
        <v>106</v>
      </c>
      <c r="G4688" s="1">
        <v>44860</v>
      </c>
    </row>
    <row r="4689" spans="1:7" x14ac:dyDescent="0.25">
      <c r="A4689" t="s">
        <v>16854</v>
      </c>
      <c r="B4689" s="1">
        <v>44859</v>
      </c>
      <c r="C4689" t="s">
        <v>79</v>
      </c>
      <c r="D4689">
        <v>449688</v>
      </c>
      <c r="E4689" t="s">
        <v>16850</v>
      </c>
      <c r="F4689" t="s">
        <v>106</v>
      </c>
      <c r="G4689" s="1">
        <v>44860</v>
      </c>
    </row>
    <row r="4690" spans="1:7" x14ac:dyDescent="0.25">
      <c r="A4690" t="s">
        <v>16864</v>
      </c>
      <c r="B4690" s="1">
        <v>44859</v>
      </c>
      <c r="C4690" t="s">
        <v>79</v>
      </c>
      <c r="D4690">
        <v>449689</v>
      </c>
      <c r="E4690" t="s">
        <v>16861</v>
      </c>
      <c r="F4690" t="s">
        <v>106</v>
      </c>
      <c r="G4690" s="1">
        <v>44862</v>
      </c>
    </row>
    <row r="4691" spans="1:7" x14ac:dyDescent="0.25">
      <c r="A4691" t="s">
        <v>16878</v>
      </c>
      <c r="B4691" s="1">
        <v>44859</v>
      </c>
      <c r="C4691" t="s">
        <v>79</v>
      </c>
      <c r="D4691">
        <v>449690</v>
      </c>
      <c r="E4691" t="s">
        <v>16874</v>
      </c>
      <c r="F4691" t="s">
        <v>106</v>
      </c>
      <c r="G4691" s="1">
        <v>44861</v>
      </c>
    </row>
    <row r="4692" spans="1:7" x14ac:dyDescent="0.25">
      <c r="A4692" t="s">
        <v>16903</v>
      </c>
      <c r="B4692" s="1">
        <v>44859</v>
      </c>
      <c r="C4692" t="s">
        <v>79</v>
      </c>
      <c r="D4692">
        <v>449691</v>
      </c>
      <c r="E4692" t="s">
        <v>16899</v>
      </c>
      <c r="F4692" t="s">
        <v>106</v>
      </c>
      <c r="G4692" s="1">
        <v>44860</v>
      </c>
    </row>
    <row r="4693" spans="1:7" x14ac:dyDescent="0.25">
      <c r="A4693" t="s">
        <v>16954</v>
      </c>
      <c r="B4693" s="1">
        <v>44859</v>
      </c>
      <c r="C4693" t="s">
        <v>79</v>
      </c>
      <c r="D4693">
        <v>449692</v>
      </c>
      <c r="E4693" t="s">
        <v>16951</v>
      </c>
      <c r="F4693" t="s">
        <v>107</v>
      </c>
      <c r="G4693" s="1">
        <v>44861</v>
      </c>
    </row>
    <row r="4694" spans="1:7" x14ac:dyDescent="0.25">
      <c r="A4694" t="s">
        <v>16992</v>
      </c>
      <c r="B4694" s="1">
        <v>44859</v>
      </c>
      <c r="C4694" t="s">
        <v>79</v>
      </c>
      <c r="D4694">
        <v>449693</v>
      </c>
      <c r="E4694" t="s">
        <v>16988</v>
      </c>
      <c r="F4694" t="s">
        <v>107</v>
      </c>
      <c r="G4694" s="1">
        <v>44865</v>
      </c>
    </row>
    <row r="4695" spans="1:7" x14ac:dyDescent="0.25">
      <c r="A4695" t="s">
        <v>16307</v>
      </c>
      <c r="B4695" s="1">
        <v>44859</v>
      </c>
      <c r="C4695" t="s">
        <v>79</v>
      </c>
      <c r="D4695">
        <v>449780</v>
      </c>
      <c r="E4695" t="s">
        <v>16306</v>
      </c>
      <c r="F4695" t="s">
        <v>106</v>
      </c>
      <c r="G4695" s="1">
        <v>44860</v>
      </c>
    </row>
    <row r="4696" spans="1:7" x14ac:dyDescent="0.25">
      <c r="A4696" t="s">
        <v>16309</v>
      </c>
      <c r="B4696" s="1">
        <v>44859</v>
      </c>
      <c r="C4696" t="s">
        <v>79</v>
      </c>
      <c r="D4696">
        <v>449781</v>
      </c>
      <c r="E4696" t="s">
        <v>16308</v>
      </c>
      <c r="F4696" t="s">
        <v>106</v>
      </c>
      <c r="G4696" s="1">
        <v>44860</v>
      </c>
    </row>
    <row r="4697" spans="1:7" x14ac:dyDescent="0.25">
      <c r="A4697" t="s">
        <v>16314</v>
      </c>
      <c r="B4697" s="1">
        <v>44859</v>
      </c>
      <c r="C4697" t="s">
        <v>79</v>
      </c>
      <c r="D4697">
        <v>449782</v>
      </c>
      <c r="E4697" t="s">
        <v>16311</v>
      </c>
      <c r="F4697" t="s">
        <v>107</v>
      </c>
      <c r="G4697" s="1">
        <v>44862</v>
      </c>
    </row>
    <row r="4698" spans="1:7" x14ac:dyDescent="0.25">
      <c r="A4698" t="s">
        <v>16320</v>
      </c>
      <c r="B4698" s="1">
        <v>44859</v>
      </c>
      <c r="C4698" t="s">
        <v>79</v>
      </c>
      <c r="D4698">
        <v>449783</v>
      </c>
      <c r="E4698" t="s">
        <v>16317</v>
      </c>
      <c r="F4698" t="s">
        <v>106</v>
      </c>
      <c r="G4698" s="1">
        <v>44860</v>
      </c>
    </row>
    <row r="4699" spans="1:7" x14ac:dyDescent="0.25">
      <c r="A4699" t="s">
        <v>16324</v>
      </c>
      <c r="B4699" s="1">
        <v>44859</v>
      </c>
      <c r="C4699" t="s">
        <v>79</v>
      </c>
      <c r="D4699">
        <v>449784</v>
      </c>
      <c r="E4699" t="s">
        <v>16323</v>
      </c>
      <c r="F4699" t="s">
        <v>106</v>
      </c>
      <c r="G4699" s="1">
        <v>44860</v>
      </c>
    </row>
    <row r="4700" spans="1:7" x14ac:dyDescent="0.25">
      <c r="A4700" t="s">
        <v>16330</v>
      </c>
      <c r="B4700" s="1">
        <v>44859</v>
      </c>
      <c r="C4700" t="s">
        <v>79</v>
      </c>
      <c r="D4700">
        <v>449785</v>
      </c>
      <c r="E4700" t="s">
        <v>16327</v>
      </c>
      <c r="F4700" t="s">
        <v>106</v>
      </c>
      <c r="G4700" s="1">
        <v>44860</v>
      </c>
    </row>
    <row r="4701" spans="1:7" x14ac:dyDescent="0.25">
      <c r="A4701" t="s">
        <v>16336</v>
      </c>
      <c r="B4701" s="1">
        <v>44859</v>
      </c>
      <c r="C4701" t="s">
        <v>79</v>
      </c>
      <c r="D4701">
        <v>449786</v>
      </c>
      <c r="E4701" t="s">
        <v>16333</v>
      </c>
      <c r="F4701" t="s">
        <v>106</v>
      </c>
      <c r="G4701" s="1">
        <v>44860</v>
      </c>
    </row>
    <row r="4702" spans="1:7" x14ac:dyDescent="0.25">
      <c r="A4702" t="s">
        <v>16339</v>
      </c>
      <c r="B4702" s="1">
        <v>44859</v>
      </c>
      <c r="C4702" t="s">
        <v>79</v>
      </c>
      <c r="D4702">
        <v>449787</v>
      </c>
      <c r="E4702" t="s">
        <v>16338</v>
      </c>
      <c r="F4702" t="s">
        <v>106</v>
      </c>
      <c r="G4702" s="1">
        <v>44860</v>
      </c>
    </row>
    <row r="4703" spans="1:7" x14ac:dyDescent="0.25">
      <c r="A4703" t="s">
        <v>16345</v>
      </c>
      <c r="B4703" s="1">
        <v>44859</v>
      </c>
      <c r="C4703" t="s">
        <v>79</v>
      </c>
      <c r="D4703">
        <v>449788</v>
      </c>
      <c r="E4703" t="s">
        <v>16342</v>
      </c>
      <c r="F4703" t="s">
        <v>106</v>
      </c>
      <c r="G4703" s="1">
        <v>44860</v>
      </c>
    </row>
    <row r="4704" spans="1:7" x14ac:dyDescent="0.25">
      <c r="A4704" t="s">
        <v>16350</v>
      </c>
      <c r="B4704" s="1">
        <v>44859</v>
      </c>
      <c r="C4704" t="s">
        <v>79</v>
      </c>
      <c r="D4704">
        <v>449789</v>
      </c>
      <c r="E4704" t="s">
        <v>16348</v>
      </c>
      <c r="F4704" t="s">
        <v>106</v>
      </c>
      <c r="G4704" s="1">
        <v>44860</v>
      </c>
    </row>
    <row r="4705" spans="1:7" x14ac:dyDescent="0.25">
      <c r="A4705" t="s">
        <v>16354</v>
      </c>
      <c r="B4705" s="1">
        <v>44859</v>
      </c>
      <c r="C4705" t="s">
        <v>79</v>
      </c>
      <c r="D4705">
        <v>449790</v>
      </c>
      <c r="E4705" t="s">
        <v>16352</v>
      </c>
      <c r="F4705" t="s">
        <v>106</v>
      </c>
      <c r="G4705" s="1">
        <v>44860</v>
      </c>
    </row>
    <row r="4706" spans="1:7" x14ac:dyDescent="0.25">
      <c r="A4706" t="s">
        <v>16360</v>
      </c>
      <c r="B4706" s="1">
        <v>44859</v>
      </c>
      <c r="C4706" t="s">
        <v>79</v>
      </c>
      <c r="D4706">
        <v>449791</v>
      </c>
      <c r="E4706" t="s">
        <v>16357</v>
      </c>
      <c r="F4706" t="s">
        <v>106</v>
      </c>
      <c r="G4706" s="1">
        <v>44860</v>
      </c>
    </row>
    <row r="4707" spans="1:7" x14ac:dyDescent="0.25">
      <c r="A4707" t="s">
        <v>16366</v>
      </c>
      <c r="B4707" s="1">
        <v>44859</v>
      </c>
      <c r="C4707" t="s">
        <v>79</v>
      </c>
      <c r="D4707">
        <v>449792</v>
      </c>
      <c r="E4707" t="s">
        <v>16363</v>
      </c>
      <c r="F4707" t="s">
        <v>106</v>
      </c>
      <c r="G4707" s="1">
        <v>44860</v>
      </c>
    </row>
    <row r="4708" spans="1:7" x14ac:dyDescent="0.25">
      <c r="A4708" t="s">
        <v>16372</v>
      </c>
      <c r="B4708" s="1">
        <v>44859</v>
      </c>
      <c r="C4708" t="s">
        <v>79</v>
      </c>
      <c r="D4708">
        <v>449793</v>
      </c>
      <c r="E4708" t="s">
        <v>16369</v>
      </c>
      <c r="F4708" t="s">
        <v>106</v>
      </c>
      <c r="G4708" s="1">
        <v>44860</v>
      </c>
    </row>
    <row r="4709" spans="1:7" x14ac:dyDescent="0.25">
      <c r="A4709" t="s">
        <v>16375</v>
      </c>
      <c r="B4709" s="1">
        <v>44859</v>
      </c>
      <c r="C4709" t="s">
        <v>79</v>
      </c>
      <c r="D4709">
        <v>449794</v>
      </c>
      <c r="E4709" t="s">
        <v>16374</v>
      </c>
      <c r="F4709" t="s">
        <v>106</v>
      </c>
      <c r="G4709" s="1">
        <v>44860</v>
      </c>
    </row>
    <row r="4710" spans="1:7" x14ac:dyDescent="0.25">
      <c r="A4710" t="s">
        <v>16381</v>
      </c>
      <c r="B4710" s="1">
        <v>44859</v>
      </c>
      <c r="C4710" t="s">
        <v>79</v>
      </c>
      <c r="D4710">
        <v>449795</v>
      </c>
      <c r="E4710" t="s">
        <v>16378</v>
      </c>
      <c r="F4710" t="s">
        <v>107</v>
      </c>
      <c r="G4710" s="1">
        <v>44865</v>
      </c>
    </row>
    <row r="4711" spans="1:7" x14ac:dyDescent="0.25">
      <c r="A4711" t="s">
        <v>16387</v>
      </c>
      <c r="B4711" s="1">
        <v>44859</v>
      </c>
      <c r="C4711" t="s">
        <v>79</v>
      </c>
      <c r="D4711">
        <v>449796</v>
      </c>
      <c r="E4711" t="s">
        <v>16384</v>
      </c>
      <c r="F4711" t="s">
        <v>106</v>
      </c>
      <c r="G4711" s="1">
        <v>44860</v>
      </c>
    </row>
    <row r="4712" spans="1:7" x14ac:dyDescent="0.25">
      <c r="A4712" t="s">
        <v>16393</v>
      </c>
      <c r="B4712" s="1">
        <v>44859</v>
      </c>
      <c r="C4712" t="s">
        <v>79</v>
      </c>
      <c r="D4712">
        <v>449797</v>
      </c>
      <c r="E4712" t="s">
        <v>16390</v>
      </c>
      <c r="F4712" t="s">
        <v>106</v>
      </c>
      <c r="G4712" s="1">
        <v>44860</v>
      </c>
    </row>
    <row r="4713" spans="1:7" x14ac:dyDescent="0.25">
      <c r="A4713" t="s">
        <v>16397</v>
      </c>
      <c r="B4713" s="1">
        <v>44859</v>
      </c>
      <c r="C4713" t="s">
        <v>79</v>
      </c>
      <c r="D4713">
        <v>449798</v>
      </c>
      <c r="E4713" t="s">
        <v>16395</v>
      </c>
      <c r="F4713" t="s">
        <v>106</v>
      </c>
      <c r="G4713" s="1">
        <v>44860</v>
      </c>
    </row>
    <row r="4714" spans="1:7" x14ac:dyDescent="0.25">
      <c r="A4714" t="s">
        <v>16401</v>
      </c>
      <c r="B4714" s="1">
        <v>44859</v>
      </c>
      <c r="C4714" t="s">
        <v>79</v>
      </c>
      <c r="D4714">
        <v>449799</v>
      </c>
      <c r="E4714" t="s">
        <v>16399</v>
      </c>
      <c r="F4714" t="s">
        <v>106</v>
      </c>
      <c r="G4714" s="1">
        <v>44860</v>
      </c>
    </row>
    <row r="4715" spans="1:7" x14ac:dyDescent="0.25">
      <c r="A4715" t="s">
        <v>16406</v>
      </c>
      <c r="B4715" s="1">
        <v>44859</v>
      </c>
      <c r="C4715" t="s">
        <v>79</v>
      </c>
      <c r="D4715">
        <v>449800</v>
      </c>
      <c r="E4715" t="s">
        <v>16404</v>
      </c>
      <c r="F4715" t="s">
        <v>106</v>
      </c>
      <c r="G4715" s="1">
        <v>44860</v>
      </c>
    </row>
    <row r="4716" spans="1:7" x14ac:dyDescent="0.25">
      <c r="A4716" t="s">
        <v>16412</v>
      </c>
      <c r="B4716" s="1">
        <v>44859</v>
      </c>
      <c r="C4716" t="s">
        <v>79</v>
      </c>
      <c r="D4716">
        <v>449801</v>
      </c>
      <c r="E4716" t="s">
        <v>16409</v>
      </c>
      <c r="F4716" t="s">
        <v>106</v>
      </c>
      <c r="G4716" s="1">
        <v>44860</v>
      </c>
    </row>
    <row r="4717" spans="1:7" x14ac:dyDescent="0.25">
      <c r="A4717" t="s">
        <v>14039</v>
      </c>
      <c r="B4717" s="1">
        <v>44859</v>
      </c>
      <c r="C4717" t="s">
        <v>79</v>
      </c>
      <c r="D4717">
        <v>449888</v>
      </c>
      <c r="E4717" t="s">
        <v>14038</v>
      </c>
      <c r="F4717" t="s">
        <v>106</v>
      </c>
      <c r="G4717" s="1">
        <v>44860</v>
      </c>
    </row>
    <row r="4718" spans="1:7" x14ac:dyDescent="0.25">
      <c r="A4718" t="s">
        <v>17059</v>
      </c>
      <c r="B4718" s="1">
        <v>44859</v>
      </c>
      <c r="C4718" t="s">
        <v>79</v>
      </c>
      <c r="D4718">
        <v>449889</v>
      </c>
      <c r="E4718" t="s">
        <v>17058</v>
      </c>
      <c r="F4718" t="s">
        <v>106</v>
      </c>
      <c r="G4718" s="1">
        <v>44860</v>
      </c>
    </row>
    <row r="4719" spans="1:7" x14ac:dyDescent="0.25">
      <c r="A4719" t="s">
        <v>17061</v>
      </c>
      <c r="B4719" s="1">
        <v>44859</v>
      </c>
      <c r="C4719" t="s">
        <v>79</v>
      </c>
      <c r="D4719">
        <v>449890</v>
      </c>
      <c r="E4719" t="s">
        <v>17060</v>
      </c>
      <c r="F4719" t="s">
        <v>106</v>
      </c>
      <c r="G4719" s="1">
        <v>44860</v>
      </c>
    </row>
    <row r="4720" spans="1:7" x14ac:dyDescent="0.25">
      <c r="A4720" t="s">
        <v>17063</v>
      </c>
      <c r="B4720" s="1">
        <v>44859</v>
      </c>
      <c r="C4720" t="s">
        <v>79</v>
      </c>
      <c r="D4720">
        <v>449891</v>
      </c>
      <c r="E4720" t="s">
        <v>17062</v>
      </c>
      <c r="F4720" t="s">
        <v>106</v>
      </c>
      <c r="G4720" s="1">
        <v>44860</v>
      </c>
    </row>
    <row r="4721" spans="1:7" x14ac:dyDescent="0.25">
      <c r="A4721" t="s">
        <v>17065</v>
      </c>
      <c r="B4721" s="1">
        <v>44859</v>
      </c>
      <c r="C4721" t="s">
        <v>79</v>
      </c>
      <c r="D4721">
        <v>449892</v>
      </c>
      <c r="E4721" t="s">
        <v>17064</v>
      </c>
      <c r="F4721" t="s">
        <v>106</v>
      </c>
      <c r="G4721" s="1">
        <v>44860</v>
      </c>
    </row>
    <row r="4722" spans="1:7" x14ac:dyDescent="0.25">
      <c r="A4722" t="s">
        <v>17067</v>
      </c>
      <c r="B4722" s="1">
        <v>44859</v>
      </c>
      <c r="C4722" t="s">
        <v>79</v>
      </c>
      <c r="D4722">
        <v>449893</v>
      </c>
      <c r="E4722" t="s">
        <v>17066</v>
      </c>
      <c r="F4722" t="s">
        <v>106</v>
      </c>
      <c r="G4722" s="1">
        <v>44860</v>
      </c>
    </row>
    <row r="4723" spans="1:7" x14ac:dyDescent="0.25">
      <c r="A4723" t="s">
        <v>17069</v>
      </c>
      <c r="B4723" s="1">
        <v>44859</v>
      </c>
      <c r="C4723" t="s">
        <v>79</v>
      </c>
      <c r="D4723">
        <v>449894</v>
      </c>
      <c r="E4723" t="s">
        <v>17068</v>
      </c>
      <c r="F4723" t="s">
        <v>106</v>
      </c>
      <c r="G4723" s="1">
        <v>44860</v>
      </c>
    </row>
    <row r="4724" spans="1:7" x14ac:dyDescent="0.25">
      <c r="A4724" t="s">
        <v>17071</v>
      </c>
      <c r="B4724" s="1">
        <v>44859</v>
      </c>
      <c r="C4724" t="s">
        <v>79</v>
      </c>
      <c r="D4724">
        <v>449895</v>
      </c>
      <c r="E4724" t="s">
        <v>17070</v>
      </c>
      <c r="F4724" t="s">
        <v>106</v>
      </c>
      <c r="G4724" s="1">
        <v>44860</v>
      </c>
    </row>
    <row r="4725" spans="1:7" x14ac:dyDescent="0.25">
      <c r="A4725" t="s">
        <v>17142</v>
      </c>
      <c r="B4725" s="1">
        <v>44860</v>
      </c>
      <c r="C4725" t="s">
        <v>79</v>
      </c>
      <c r="D4725">
        <v>449970</v>
      </c>
      <c r="E4725" t="s">
        <v>17140</v>
      </c>
      <c r="F4725" t="s">
        <v>106</v>
      </c>
      <c r="G4725" s="1">
        <v>44862</v>
      </c>
    </row>
    <row r="4726" spans="1:7" x14ac:dyDescent="0.25">
      <c r="A4726" t="s">
        <v>17250</v>
      </c>
      <c r="B4726" s="1">
        <v>44860</v>
      </c>
      <c r="C4726" t="s">
        <v>79</v>
      </c>
      <c r="D4726">
        <v>449971</v>
      </c>
      <c r="E4726" t="s">
        <v>17248</v>
      </c>
      <c r="F4726" t="s">
        <v>106</v>
      </c>
      <c r="G4726" s="1">
        <v>44860</v>
      </c>
    </row>
    <row r="4727" spans="1:7" x14ac:dyDescent="0.25">
      <c r="A4727" t="s">
        <v>17254</v>
      </c>
      <c r="B4727" s="1">
        <v>44860</v>
      </c>
      <c r="C4727" t="s">
        <v>79</v>
      </c>
      <c r="D4727">
        <v>449972</v>
      </c>
      <c r="E4727" t="s">
        <v>17252</v>
      </c>
      <c r="F4727" t="s">
        <v>106</v>
      </c>
      <c r="G4727" s="1">
        <v>44860</v>
      </c>
    </row>
    <row r="4728" spans="1:7" x14ac:dyDescent="0.25">
      <c r="A4728" t="s">
        <v>17258</v>
      </c>
      <c r="B4728" s="1">
        <v>44860</v>
      </c>
      <c r="C4728" t="s">
        <v>79</v>
      </c>
      <c r="D4728">
        <v>449973</v>
      </c>
      <c r="E4728" t="s">
        <v>17256</v>
      </c>
      <c r="F4728" t="s">
        <v>106</v>
      </c>
      <c r="G4728" s="1">
        <v>44860</v>
      </c>
    </row>
    <row r="4729" spans="1:7" x14ac:dyDescent="0.25">
      <c r="A4729" t="s">
        <v>17262</v>
      </c>
      <c r="B4729" s="1">
        <v>44860</v>
      </c>
      <c r="C4729" t="s">
        <v>79</v>
      </c>
      <c r="D4729">
        <v>449974</v>
      </c>
      <c r="E4729" t="s">
        <v>17261</v>
      </c>
      <c r="F4729" t="s">
        <v>106</v>
      </c>
      <c r="G4729" s="1">
        <v>44860</v>
      </c>
    </row>
    <row r="4730" spans="1:7" x14ac:dyDescent="0.25">
      <c r="A4730" t="s">
        <v>17272</v>
      </c>
      <c r="B4730" s="1">
        <v>44860</v>
      </c>
      <c r="C4730" t="s">
        <v>79</v>
      </c>
      <c r="D4730">
        <v>449975</v>
      </c>
      <c r="E4730" t="s">
        <v>17270</v>
      </c>
      <c r="F4730" t="s">
        <v>106</v>
      </c>
      <c r="G4730" s="1">
        <v>44860</v>
      </c>
    </row>
    <row r="4731" spans="1:7" x14ac:dyDescent="0.25">
      <c r="A4731" t="s">
        <v>17276</v>
      </c>
      <c r="B4731" s="1">
        <v>44860</v>
      </c>
      <c r="C4731" t="s">
        <v>79</v>
      </c>
      <c r="D4731">
        <v>449976</v>
      </c>
      <c r="E4731" t="s">
        <v>17274</v>
      </c>
      <c r="F4731" t="s">
        <v>106</v>
      </c>
      <c r="G4731" s="1">
        <v>44860</v>
      </c>
    </row>
    <row r="4732" spans="1:7" x14ac:dyDescent="0.25">
      <c r="A4732" t="s">
        <v>17280</v>
      </c>
      <c r="B4732" s="1">
        <v>44860</v>
      </c>
      <c r="C4732" t="s">
        <v>79</v>
      </c>
      <c r="D4732">
        <v>449977</v>
      </c>
      <c r="E4732" t="s">
        <v>17278</v>
      </c>
      <c r="F4732" t="s">
        <v>106</v>
      </c>
      <c r="G4732" s="1">
        <v>44860</v>
      </c>
    </row>
    <row r="4733" spans="1:7" x14ac:dyDescent="0.25">
      <c r="A4733" t="s">
        <v>17375</v>
      </c>
      <c r="B4733" s="1">
        <v>44860</v>
      </c>
      <c r="C4733" t="s">
        <v>79</v>
      </c>
      <c r="D4733">
        <v>449978</v>
      </c>
      <c r="E4733" t="s">
        <v>17374</v>
      </c>
      <c r="F4733" t="s">
        <v>106</v>
      </c>
      <c r="G4733" s="1">
        <v>44860</v>
      </c>
    </row>
    <row r="4734" spans="1:7" x14ac:dyDescent="0.25">
      <c r="A4734" t="s">
        <v>17399</v>
      </c>
      <c r="B4734" s="1">
        <v>44860</v>
      </c>
      <c r="C4734" t="s">
        <v>79</v>
      </c>
      <c r="D4734">
        <v>449979</v>
      </c>
      <c r="E4734" t="s">
        <v>17396</v>
      </c>
      <c r="F4734" t="s">
        <v>106</v>
      </c>
      <c r="G4734" s="1">
        <v>44860</v>
      </c>
    </row>
    <row r="4735" spans="1:7" x14ac:dyDescent="0.25">
      <c r="A4735" t="s">
        <v>17405</v>
      </c>
      <c r="B4735" s="1">
        <v>44860</v>
      </c>
      <c r="C4735" t="s">
        <v>79</v>
      </c>
      <c r="D4735">
        <v>449980</v>
      </c>
      <c r="E4735" t="s">
        <v>17402</v>
      </c>
      <c r="F4735" t="s">
        <v>106</v>
      </c>
      <c r="G4735" s="1">
        <v>44860</v>
      </c>
    </row>
    <row r="4736" spans="1:7" x14ac:dyDescent="0.25">
      <c r="A4736" t="s">
        <v>17442</v>
      </c>
      <c r="B4736" s="1">
        <v>44860</v>
      </c>
      <c r="C4736" t="s">
        <v>79</v>
      </c>
      <c r="D4736">
        <v>449981</v>
      </c>
      <c r="E4736" t="s">
        <v>17440</v>
      </c>
      <c r="F4736" t="s">
        <v>106</v>
      </c>
      <c r="G4736" s="1">
        <v>44860</v>
      </c>
    </row>
    <row r="4737" spans="1:7" x14ac:dyDescent="0.25">
      <c r="A4737" t="s">
        <v>17458</v>
      </c>
      <c r="B4737" s="1">
        <v>44860</v>
      </c>
      <c r="C4737" t="s">
        <v>79</v>
      </c>
      <c r="D4737">
        <v>449982</v>
      </c>
      <c r="E4737" t="s">
        <v>17455</v>
      </c>
      <c r="F4737" t="s">
        <v>106</v>
      </c>
      <c r="G4737" s="1">
        <v>44860</v>
      </c>
    </row>
    <row r="4738" spans="1:7" x14ac:dyDescent="0.25">
      <c r="A4738" t="s">
        <v>17075</v>
      </c>
      <c r="B4738" s="1">
        <v>44860</v>
      </c>
      <c r="C4738" t="s">
        <v>79</v>
      </c>
      <c r="D4738">
        <v>449983</v>
      </c>
      <c r="E4738" t="s">
        <v>17074</v>
      </c>
      <c r="F4738" t="s">
        <v>106</v>
      </c>
      <c r="G4738" s="1">
        <v>44862</v>
      </c>
    </row>
    <row r="4739" spans="1:7" x14ac:dyDescent="0.25">
      <c r="A4739" t="s">
        <v>17081</v>
      </c>
      <c r="B4739" s="1">
        <v>44860</v>
      </c>
      <c r="C4739" t="s">
        <v>79</v>
      </c>
      <c r="D4739">
        <v>449984</v>
      </c>
      <c r="E4739" t="s">
        <v>17078</v>
      </c>
      <c r="F4739" t="s">
        <v>106</v>
      </c>
      <c r="G4739" s="1">
        <v>44861</v>
      </c>
    </row>
    <row r="4740" spans="1:7" x14ac:dyDescent="0.25">
      <c r="A4740" t="s">
        <v>17087</v>
      </c>
      <c r="B4740" s="1">
        <v>44860</v>
      </c>
      <c r="C4740" t="s">
        <v>79</v>
      </c>
      <c r="D4740">
        <v>449985</v>
      </c>
      <c r="E4740" t="s">
        <v>17084</v>
      </c>
      <c r="F4740" t="s">
        <v>108</v>
      </c>
      <c r="G4740" s="1">
        <v>44861</v>
      </c>
    </row>
    <row r="4741" spans="1:7" x14ac:dyDescent="0.25">
      <c r="A4741" t="s">
        <v>17091</v>
      </c>
      <c r="B4741" s="1">
        <v>44860</v>
      </c>
      <c r="C4741" t="s">
        <v>79</v>
      </c>
      <c r="D4741">
        <v>449986</v>
      </c>
      <c r="E4741" t="s">
        <v>17089</v>
      </c>
      <c r="F4741" t="s">
        <v>106</v>
      </c>
      <c r="G4741" s="1">
        <v>44861</v>
      </c>
    </row>
    <row r="4742" spans="1:7" x14ac:dyDescent="0.25">
      <c r="A4742" t="s">
        <v>17097</v>
      </c>
      <c r="B4742" s="1">
        <v>44860</v>
      </c>
      <c r="C4742" t="s">
        <v>79</v>
      </c>
      <c r="D4742">
        <v>449987</v>
      </c>
      <c r="E4742" t="s">
        <v>17094</v>
      </c>
      <c r="F4742" t="s">
        <v>106</v>
      </c>
      <c r="G4742" s="1">
        <v>44861</v>
      </c>
    </row>
    <row r="4743" spans="1:7" x14ac:dyDescent="0.25">
      <c r="A4743" t="s">
        <v>17103</v>
      </c>
      <c r="B4743" s="1">
        <v>44860</v>
      </c>
      <c r="C4743" t="s">
        <v>79</v>
      </c>
      <c r="D4743">
        <v>449988</v>
      </c>
      <c r="E4743" t="s">
        <v>17100</v>
      </c>
      <c r="F4743" t="s">
        <v>106</v>
      </c>
      <c r="G4743" s="1">
        <v>44861</v>
      </c>
    </row>
    <row r="4744" spans="1:7" x14ac:dyDescent="0.25">
      <c r="A4744" t="s">
        <v>17105</v>
      </c>
      <c r="B4744" s="1">
        <v>44860</v>
      </c>
      <c r="C4744" t="s">
        <v>79</v>
      </c>
      <c r="D4744">
        <v>449989</v>
      </c>
      <c r="E4744" t="s">
        <v>17104</v>
      </c>
      <c r="F4744" t="s">
        <v>106</v>
      </c>
      <c r="G4744" s="1">
        <v>44861</v>
      </c>
    </row>
    <row r="4745" spans="1:7" x14ac:dyDescent="0.25">
      <c r="A4745" t="s">
        <v>17110</v>
      </c>
      <c r="B4745" s="1">
        <v>44860</v>
      </c>
      <c r="C4745" t="s">
        <v>79</v>
      </c>
      <c r="D4745">
        <v>449990</v>
      </c>
      <c r="E4745" t="s">
        <v>17108</v>
      </c>
      <c r="F4745" t="s">
        <v>106</v>
      </c>
      <c r="G4745" s="1">
        <v>44861</v>
      </c>
    </row>
    <row r="4746" spans="1:7" x14ac:dyDescent="0.25">
      <c r="A4746" t="s">
        <v>17114</v>
      </c>
      <c r="B4746" s="1">
        <v>44860</v>
      </c>
      <c r="C4746" t="s">
        <v>79</v>
      </c>
      <c r="D4746">
        <v>449991</v>
      </c>
      <c r="E4746" t="s">
        <v>17113</v>
      </c>
      <c r="F4746" t="s">
        <v>106</v>
      </c>
      <c r="G4746" s="1">
        <v>44861</v>
      </c>
    </row>
    <row r="4747" spans="1:7" x14ac:dyDescent="0.25">
      <c r="A4747" t="s">
        <v>17120</v>
      </c>
      <c r="B4747" s="1">
        <v>44860</v>
      </c>
      <c r="C4747" t="s">
        <v>79</v>
      </c>
      <c r="D4747">
        <v>449992</v>
      </c>
      <c r="E4747" t="s">
        <v>17117</v>
      </c>
      <c r="F4747" t="s">
        <v>106</v>
      </c>
      <c r="G4747" s="1">
        <v>44861</v>
      </c>
    </row>
    <row r="4748" spans="1:7" x14ac:dyDescent="0.25">
      <c r="A4748" t="s">
        <v>17126</v>
      </c>
      <c r="B4748" s="1">
        <v>44860</v>
      </c>
      <c r="C4748" t="s">
        <v>79</v>
      </c>
      <c r="D4748">
        <v>449993</v>
      </c>
      <c r="E4748" t="s">
        <v>17123</v>
      </c>
      <c r="F4748" t="s">
        <v>106</v>
      </c>
      <c r="G4748" s="1">
        <v>44861</v>
      </c>
    </row>
    <row r="4749" spans="1:7" x14ac:dyDescent="0.25">
      <c r="A4749" t="s">
        <v>17132</v>
      </c>
      <c r="B4749" s="1">
        <v>44860</v>
      </c>
      <c r="C4749" t="s">
        <v>79</v>
      </c>
      <c r="D4749">
        <v>449994</v>
      </c>
      <c r="E4749" t="s">
        <v>17129</v>
      </c>
      <c r="F4749" t="s">
        <v>106</v>
      </c>
      <c r="G4749" s="1">
        <v>44861</v>
      </c>
    </row>
    <row r="4750" spans="1:7" x14ac:dyDescent="0.25">
      <c r="A4750" t="s">
        <v>17138</v>
      </c>
      <c r="B4750" s="1">
        <v>44860</v>
      </c>
      <c r="C4750" t="s">
        <v>79</v>
      </c>
      <c r="D4750">
        <v>449995</v>
      </c>
      <c r="E4750" t="s">
        <v>17135</v>
      </c>
      <c r="F4750" t="s">
        <v>106</v>
      </c>
      <c r="G4750" s="1">
        <v>44861</v>
      </c>
    </row>
    <row r="4751" spans="1:7" x14ac:dyDescent="0.25">
      <c r="A4751" t="s">
        <v>17148</v>
      </c>
      <c r="B4751" s="1">
        <v>44860</v>
      </c>
      <c r="C4751" t="s">
        <v>79</v>
      </c>
      <c r="D4751">
        <v>449996</v>
      </c>
      <c r="E4751" t="s">
        <v>17145</v>
      </c>
      <c r="F4751" t="s">
        <v>106</v>
      </c>
      <c r="G4751" s="1">
        <v>44861</v>
      </c>
    </row>
    <row r="4752" spans="1:7" x14ac:dyDescent="0.25">
      <c r="A4752" t="s">
        <v>17154</v>
      </c>
      <c r="B4752" s="1">
        <v>44860</v>
      </c>
      <c r="C4752" t="s">
        <v>79</v>
      </c>
      <c r="D4752">
        <v>449997</v>
      </c>
      <c r="E4752" t="s">
        <v>17151</v>
      </c>
      <c r="F4752" t="s">
        <v>106</v>
      </c>
      <c r="G4752" s="1">
        <v>44861</v>
      </c>
    </row>
    <row r="4753" spans="1:7" x14ac:dyDescent="0.25">
      <c r="A4753" t="s">
        <v>17156</v>
      </c>
      <c r="B4753" s="1">
        <v>44860</v>
      </c>
      <c r="C4753" t="s">
        <v>79</v>
      </c>
      <c r="D4753">
        <v>449998</v>
      </c>
      <c r="E4753" t="s">
        <v>17155</v>
      </c>
      <c r="F4753" t="s">
        <v>106</v>
      </c>
      <c r="G4753" s="1">
        <v>44861</v>
      </c>
    </row>
    <row r="4754" spans="1:7" x14ac:dyDescent="0.25">
      <c r="A4754" t="s">
        <v>17162</v>
      </c>
      <c r="B4754" s="1">
        <v>44860</v>
      </c>
      <c r="C4754" t="s">
        <v>79</v>
      </c>
      <c r="D4754">
        <v>449999</v>
      </c>
      <c r="E4754" t="s">
        <v>17159</v>
      </c>
      <c r="F4754" t="s">
        <v>106</v>
      </c>
      <c r="G4754" s="1">
        <v>44861</v>
      </c>
    </row>
    <row r="4755" spans="1:7" x14ac:dyDescent="0.25">
      <c r="A4755" t="s">
        <v>17168</v>
      </c>
      <c r="B4755" s="1">
        <v>44860</v>
      </c>
      <c r="C4755" t="s">
        <v>79</v>
      </c>
      <c r="D4755">
        <v>450000</v>
      </c>
      <c r="E4755" t="s">
        <v>17165</v>
      </c>
      <c r="F4755" t="s">
        <v>106</v>
      </c>
      <c r="G4755" s="1">
        <v>44861</v>
      </c>
    </row>
    <row r="4756" spans="1:7" x14ac:dyDescent="0.25">
      <c r="A4756" t="s">
        <v>17170</v>
      </c>
      <c r="B4756" s="1">
        <v>44860</v>
      </c>
      <c r="C4756" t="s">
        <v>79</v>
      </c>
      <c r="D4756">
        <v>450001</v>
      </c>
      <c r="E4756" t="s">
        <v>17169</v>
      </c>
      <c r="F4756" t="s">
        <v>106</v>
      </c>
      <c r="G4756" s="1">
        <v>44861</v>
      </c>
    </row>
    <row r="4757" spans="1:7" x14ac:dyDescent="0.25">
      <c r="A4757" t="s">
        <v>17176</v>
      </c>
      <c r="B4757" s="1">
        <v>44860</v>
      </c>
      <c r="C4757" t="s">
        <v>79</v>
      </c>
      <c r="D4757">
        <v>450002</v>
      </c>
      <c r="E4757" t="s">
        <v>17173</v>
      </c>
      <c r="F4757" t="s">
        <v>106</v>
      </c>
      <c r="G4757" s="1">
        <v>44861</v>
      </c>
    </row>
    <row r="4758" spans="1:7" x14ac:dyDescent="0.25">
      <c r="A4758" t="s">
        <v>17182</v>
      </c>
      <c r="B4758" s="1">
        <v>44860</v>
      </c>
      <c r="C4758" t="s">
        <v>79</v>
      </c>
      <c r="D4758">
        <v>450003</v>
      </c>
      <c r="E4758" t="s">
        <v>17179</v>
      </c>
      <c r="F4758" t="s">
        <v>106</v>
      </c>
      <c r="G4758" s="1">
        <v>44861</v>
      </c>
    </row>
    <row r="4759" spans="1:7" x14ac:dyDescent="0.25">
      <c r="A4759" t="s">
        <v>17184</v>
      </c>
      <c r="B4759" s="1">
        <v>44860</v>
      </c>
      <c r="C4759" t="s">
        <v>79</v>
      </c>
      <c r="D4759">
        <v>450004</v>
      </c>
      <c r="E4759" t="s">
        <v>17183</v>
      </c>
      <c r="F4759" t="s">
        <v>106</v>
      </c>
      <c r="G4759" s="1">
        <v>44861</v>
      </c>
    </row>
    <row r="4760" spans="1:7" x14ac:dyDescent="0.25">
      <c r="A4760" t="s">
        <v>17186</v>
      </c>
      <c r="B4760" s="1">
        <v>44860</v>
      </c>
      <c r="C4760" t="s">
        <v>79</v>
      </c>
      <c r="D4760">
        <v>450005</v>
      </c>
      <c r="E4760" t="s">
        <v>17185</v>
      </c>
      <c r="F4760" t="s">
        <v>106</v>
      </c>
      <c r="G4760" s="1">
        <v>44861</v>
      </c>
    </row>
    <row r="4761" spans="1:7" x14ac:dyDescent="0.25">
      <c r="A4761" t="s">
        <v>17192</v>
      </c>
      <c r="B4761" s="1">
        <v>44860</v>
      </c>
      <c r="C4761" t="s">
        <v>79</v>
      </c>
      <c r="D4761">
        <v>450006</v>
      </c>
      <c r="E4761" t="s">
        <v>17189</v>
      </c>
      <c r="F4761" t="s">
        <v>106</v>
      </c>
      <c r="G4761" s="1">
        <v>44865</v>
      </c>
    </row>
    <row r="4762" spans="1:7" x14ac:dyDescent="0.25">
      <c r="A4762" t="s">
        <v>17194</v>
      </c>
      <c r="B4762" s="1">
        <v>44860</v>
      </c>
      <c r="C4762" t="s">
        <v>79</v>
      </c>
      <c r="D4762">
        <v>450007</v>
      </c>
      <c r="E4762" t="s">
        <v>17193</v>
      </c>
      <c r="F4762" t="s">
        <v>106</v>
      </c>
      <c r="G4762" s="1">
        <v>44861</v>
      </c>
    </row>
    <row r="4763" spans="1:7" x14ac:dyDescent="0.25">
      <c r="A4763" t="s">
        <v>17196</v>
      </c>
      <c r="B4763" s="1">
        <v>44860</v>
      </c>
      <c r="C4763" t="s">
        <v>79</v>
      </c>
      <c r="D4763">
        <v>450008</v>
      </c>
      <c r="E4763" t="s">
        <v>17195</v>
      </c>
      <c r="F4763" t="s">
        <v>106</v>
      </c>
      <c r="G4763" s="1">
        <v>44861</v>
      </c>
    </row>
    <row r="4764" spans="1:7" x14ac:dyDescent="0.25">
      <c r="A4764" t="s">
        <v>17202</v>
      </c>
      <c r="B4764" s="1">
        <v>44860</v>
      </c>
      <c r="C4764" t="s">
        <v>79</v>
      </c>
      <c r="D4764">
        <v>450009</v>
      </c>
      <c r="E4764" t="s">
        <v>17199</v>
      </c>
      <c r="F4764" t="s">
        <v>106</v>
      </c>
      <c r="G4764" s="1">
        <v>44861</v>
      </c>
    </row>
    <row r="4765" spans="1:7" x14ac:dyDescent="0.25">
      <c r="A4765" t="s">
        <v>17204</v>
      </c>
      <c r="B4765" s="1">
        <v>44860</v>
      </c>
      <c r="C4765" t="s">
        <v>79</v>
      </c>
      <c r="D4765">
        <v>450010</v>
      </c>
      <c r="E4765" t="s">
        <v>17203</v>
      </c>
      <c r="F4765" t="s">
        <v>106</v>
      </c>
      <c r="G4765" s="1">
        <v>44861</v>
      </c>
    </row>
    <row r="4766" spans="1:7" x14ac:dyDescent="0.25">
      <c r="A4766" t="s">
        <v>17210</v>
      </c>
      <c r="B4766" s="1">
        <v>44860</v>
      </c>
      <c r="C4766" t="s">
        <v>79</v>
      </c>
      <c r="D4766">
        <v>450011</v>
      </c>
      <c r="E4766" t="s">
        <v>17207</v>
      </c>
      <c r="F4766" t="s">
        <v>106</v>
      </c>
      <c r="G4766" s="1">
        <v>44861</v>
      </c>
    </row>
    <row r="4767" spans="1:7" x14ac:dyDescent="0.25">
      <c r="A4767" t="s">
        <v>17213</v>
      </c>
      <c r="B4767" s="1">
        <v>44860</v>
      </c>
      <c r="C4767" t="s">
        <v>79</v>
      </c>
      <c r="D4767">
        <v>450012</v>
      </c>
      <c r="E4767" t="s">
        <v>17212</v>
      </c>
      <c r="F4767" t="s">
        <v>106</v>
      </c>
      <c r="G4767" s="1">
        <v>44861</v>
      </c>
    </row>
    <row r="4768" spans="1:7" x14ac:dyDescent="0.25">
      <c r="A4768" t="s">
        <v>17218</v>
      </c>
      <c r="B4768" s="1">
        <v>44860</v>
      </c>
      <c r="C4768" t="s">
        <v>79</v>
      </c>
      <c r="D4768">
        <v>450013</v>
      </c>
      <c r="E4768" t="s">
        <v>17216</v>
      </c>
      <c r="F4768" t="s">
        <v>106</v>
      </c>
      <c r="G4768" s="1">
        <v>44861</v>
      </c>
    </row>
    <row r="4769" spans="1:7" x14ac:dyDescent="0.25">
      <c r="A4769" t="s">
        <v>17220</v>
      </c>
      <c r="B4769" s="1">
        <v>44860</v>
      </c>
      <c r="C4769" t="s">
        <v>79</v>
      </c>
      <c r="D4769">
        <v>450014</v>
      </c>
      <c r="E4769" t="s">
        <v>17219</v>
      </c>
      <c r="F4769" t="s">
        <v>106</v>
      </c>
      <c r="G4769" s="1">
        <v>44861</v>
      </c>
    </row>
    <row r="4770" spans="1:7" x14ac:dyDescent="0.25">
      <c r="A4770" t="s">
        <v>17226</v>
      </c>
      <c r="B4770" s="1">
        <v>44860</v>
      </c>
      <c r="C4770" t="s">
        <v>79</v>
      </c>
      <c r="D4770">
        <v>450015</v>
      </c>
      <c r="E4770" t="s">
        <v>17223</v>
      </c>
      <c r="F4770" t="s">
        <v>106</v>
      </c>
      <c r="G4770" s="1">
        <v>44861</v>
      </c>
    </row>
    <row r="4771" spans="1:7" x14ac:dyDescent="0.25">
      <c r="A4771" t="s">
        <v>17228</v>
      </c>
      <c r="B4771" s="1">
        <v>44860</v>
      </c>
      <c r="C4771" t="s">
        <v>79</v>
      </c>
      <c r="D4771">
        <v>450016</v>
      </c>
      <c r="E4771" t="s">
        <v>17227</v>
      </c>
      <c r="F4771" t="s">
        <v>106</v>
      </c>
      <c r="G4771" s="1">
        <v>44861</v>
      </c>
    </row>
    <row r="4772" spans="1:7" x14ac:dyDescent="0.25">
      <c r="A4772" t="s">
        <v>17230</v>
      </c>
      <c r="B4772" s="1">
        <v>44860</v>
      </c>
      <c r="C4772" t="s">
        <v>79</v>
      </c>
      <c r="D4772">
        <v>450017</v>
      </c>
      <c r="E4772" t="s">
        <v>17229</v>
      </c>
      <c r="F4772" t="s">
        <v>106</v>
      </c>
      <c r="G4772" s="1">
        <v>44861</v>
      </c>
    </row>
    <row r="4773" spans="1:7" x14ac:dyDescent="0.25">
      <c r="A4773" t="s">
        <v>17232</v>
      </c>
      <c r="B4773" s="1">
        <v>44860</v>
      </c>
      <c r="C4773" t="s">
        <v>79</v>
      </c>
      <c r="D4773">
        <v>450018</v>
      </c>
      <c r="E4773" t="s">
        <v>17231</v>
      </c>
      <c r="F4773" t="s">
        <v>106</v>
      </c>
      <c r="G4773" s="1">
        <v>44861</v>
      </c>
    </row>
    <row r="4774" spans="1:7" x14ac:dyDescent="0.25">
      <c r="A4774" t="s">
        <v>17234</v>
      </c>
      <c r="B4774" s="1">
        <v>44860</v>
      </c>
      <c r="C4774" t="s">
        <v>79</v>
      </c>
      <c r="D4774">
        <v>450019</v>
      </c>
      <c r="E4774" t="s">
        <v>17233</v>
      </c>
      <c r="F4774" t="s">
        <v>106</v>
      </c>
      <c r="G4774" s="1">
        <v>44861</v>
      </c>
    </row>
    <row r="4775" spans="1:7" x14ac:dyDescent="0.25">
      <c r="A4775" t="s">
        <v>17240</v>
      </c>
      <c r="B4775" s="1">
        <v>44860</v>
      </c>
      <c r="C4775" t="s">
        <v>79</v>
      </c>
      <c r="D4775">
        <v>450020</v>
      </c>
      <c r="E4775" t="s">
        <v>17237</v>
      </c>
      <c r="F4775" t="s">
        <v>106</v>
      </c>
      <c r="G4775" s="1">
        <v>44861</v>
      </c>
    </row>
    <row r="4776" spans="1:7" x14ac:dyDescent="0.25">
      <c r="A4776" t="s">
        <v>17246</v>
      </c>
      <c r="B4776" s="1">
        <v>44860</v>
      </c>
      <c r="C4776" t="s">
        <v>79</v>
      </c>
      <c r="D4776">
        <v>450021</v>
      </c>
      <c r="E4776" t="s">
        <v>17243</v>
      </c>
      <c r="F4776" t="s">
        <v>107</v>
      </c>
      <c r="G4776" s="1">
        <v>44862</v>
      </c>
    </row>
    <row r="4777" spans="1:7" x14ac:dyDescent="0.25">
      <c r="A4777" t="s">
        <v>17260</v>
      </c>
      <c r="B4777" s="1">
        <v>44860</v>
      </c>
      <c r="C4777" t="s">
        <v>79</v>
      </c>
      <c r="D4777">
        <v>450022</v>
      </c>
      <c r="E4777" t="s">
        <v>17259</v>
      </c>
      <c r="F4777" t="s">
        <v>106</v>
      </c>
      <c r="G4777" s="1">
        <v>44861</v>
      </c>
    </row>
    <row r="4778" spans="1:7" x14ac:dyDescent="0.25">
      <c r="A4778" t="s">
        <v>17268</v>
      </c>
      <c r="B4778" s="1">
        <v>44860</v>
      </c>
      <c r="C4778" t="s">
        <v>79</v>
      </c>
      <c r="D4778">
        <v>450023</v>
      </c>
      <c r="E4778" t="s">
        <v>17265</v>
      </c>
      <c r="F4778" t="s">
        <v>106</v>
      </c>
      <c r="G4778" s="1">
        <v>44861</v>
      </c>
    </row>
    <row r="4779" spans="1:7" x14ac:dyDescent="0.25">
      <c r="A4779" t="s">
        <v>17286</v>
      </c>
      <c r="B4779" s="1">
        <v>44860</v>
      </c>
      <c r="C4779" t="s">
        <v>79</v>
      </c>
      <c r="D4779">
        <v>450024</v>
      </c>
      <c r="E4779" t="s">
        <v>17283</v>
      </c>
      <c r="F4779" t="s">
        <v>106</v>
      </c>
      <c r="G4779" s="1">
        <v>44861</v>
      </c>
    </row>
    <row r="4780" spans="1:7" x14ac:dyDescent="0.25">
      <c r="A4780" t="s">
        <v>17292</v>
      </c>
      <c r="B4780" s="1">
        <v>44860</v>
      </c>
      <c r="C4780" t="s">
        <v>79</v>
      </c>
      <c r="D4780">
        <v>450025</v>
      </c>
      <c r="E4780" t="s">
        <v>17289</v>
      </c>
      <c r="F4780" t="s">
        <v>106</v>
      </c>
      <c r="G4780" s="1">
        <v>44861</v>
      </c>
    </row>
    <row r="4781" spans="1:7" x14ac:dyDescent="0.25">
      <c r="A4781" t="s">
        <v>17298</v>
      </c>
      <c r="B4781" s="1">
        <v>44860</v>
      </c>
      <c r="C4781" t="s">
        <v>79</v>
      </c>
      <c r="D4781">
        <v>450026</v>
      </c>
      <c r="E4781" t="s">
        <v>17295</v>
      </c>
      <c r="F4781" t="s">
        <v>106</v>
      </c>
      <c r="G4781" s="1">
        <v>44861</v>
      </c>
    </row>
    <row r="4782" spans="1:7" x14ac:dyDescent="0.25">
      <c r="A4782" t="s">
        <v>17304</v>
      </c>
      <c r="B4782" s="1">
        <v>44860</v>
      </c>
      <c r="C4782" t="s">
        <v>79</v>
      </c>
      <c r="D4782">
        <v>450027</v>
      </c>
      <c r="E4782" t="s">
        <v>17301</v>
      </c>
      <c r="F4782" t="s">
        <v>106</v>
      </c>
      <c r="G4782" s="1">
        <v>44861</v>
      </c>
    </row>
    <row r="4783" spans="1:7" x14ac:dyDescent="0.25">
      <c r="A4783" t="s">
        <v>17309</v>
      </c>
      <c r="B4783" s="1">
        <v>44860</v>
      </c>
      <c r="C4783" t="s">
        <v>79</v>
      </c>
      <c r="D4783">
        <v>450028</v>
      </c>
      <c r="E4783" t="s">
        <v>17307</v>
      </c>
      <c r="F4783" t="s">
        <v>106</v>
      </c>
      <c r="G4783" s="1">
        <v>44861</v>
      </c>
    </row>
    <row r="4784" spans="1:7" x14ac:dyDescent="0.25">
      <c r="A4784" t="s">
        <v>17314</v>
      </c>
      <c r="B4784" s="1">
        <v>44860</v>
      </c>
      <c r="C4784" t="s">
        <v>79</v>
      </c>
      <c r="D4784">
        <v>450029</v>
      </c>
      <c r="E4784" t="s">
        <v>17312</v>
      </c>
      <c r="F4784" t="s">
        <v>106</v>
      </c>
      <c r="G4784" s="1">
        <v>44861</v>
      </c>
    </row>
    <row r="4785" spans="1:7" x14ac:dyDescent="0.25">
      <c r="A4785" t="s">
        <v>17320</v>
      </c>
      <c r="B4785" s="1">
        <v>44860</v>
      </c>
      <c r="C4785" t="s">
        <v>79</v>
      </c>
      <c r="D4785">
        <v>450030</v>
      </c>
      <c r="E4785" t="s">
        <v>17317</v>
      </c>
      <c r="F4785" t="s">
        <v>106</v>
      </c>
      <c r="G4785" s="1">
        <v>44861</v>
      </c>
    </row>
    <row r="4786" spans="1:7" x14ac:dyDescent="0.25">
      <c r="A4786" t="s">
        <v>17326</v>
      </c>
      <c r="B4786" s="1">
        <v>44860</v>
      </c>
      <c r="C4786" t="s">
        <v>79</v>
      </c>
      <c r="D4786">
        <v>450031</v>
      </c>
      <c r="E4786" t="s">
        <v>17323</v>
      </c>
      <c r="F4786" t="s">
        <v>106</v>
      </c>
      <c r="G4786" s="1">
        <v>44861</v>
      </c>
    </row>
    <row r="4787" spans="1:7" x14ac:dyDescent="0.25">
      <c r="A4787" t="s">
        <v>17329</v>
      </c>
      <c r="B4787" s="1">
        <v>44860</v>
      </c>
      <c r="C4787" t="s">
        <v>79</v>
      </c>
      <c r="D4787">
        <v>450032</v>
      </c>
      <c r="E4787" t="s">
        <v>17328</v>
      </c>
      <c r="F4787" t="s">
        <v>106</v>
      </c>
      <c r="G4787" s="1">
        <v>44861</v>
      </c>
    </row>
    <row r="4788" spans="1:7" x14ac:dyDescent="0.25">
      <c r="A4788" t="s">
        <v>17335</v>
      </c>
      <c r="B4788" s="1">
        <v>44860</v>
      </c>
      <c r="C4788" t="s">
        <v>79</v>
      </c>
      <c r="D4788">
        <v>450033</v>
      </c>
      <c r="E4788" t="s">
        <v>17332</v>
      </c>
      <c r="F4788" t="s">
        <v>106</v>
      </c>
      <c r="G4788" s="1">
        <v>44861</v>
      </c>
    </row>
    <row r="4789" spans="1:7" x14ac:dyDescent="0.25">
      <c r="A4789" t="s">
        <v>17341</v>
      </c>
      <c r="B4789" s="1">
        <v>44860</v>
      </c>
      <c r="C4789" t="s">
        <v>79</v>
      </c>
      <c r="D4789">
        <v>450034</v>
      </c>
      <c r="E4789" t="s">
        <v>17338</v>
      </c>
      <c r="F4789" t="s">
        <v>106</v>
      </c>
      <c r="G4789" s="1">
        <v>44861</v>
      </c>
    </row>
    <row r="4790" spans="1:7" x14ac:dyDescent="0.25">
      <c r="A4790" t="s">
        <v>17347</v>
      </c>
      <c r="B4790" s="1">
        <v>44860</v>
      </c>
      <c r="C4790" t="s">
        <v>79</v>
      </c>
      <c r="D4790">
        <v>450035</v>
      </c>
      <c r="E4790" t="s">
        <v>17344</v>
      </c>
      <c r="F4790" t="s">
        <v>106</v>
      </c>
      <c r="G4790" s="1">
        <v>44861</v>
      </c>
    </row>
    <row r="4791" spans="1:7" x14ac:dyDescent="0.25">
      <c r="A4791" t="s">
        <v>17353</v>
      </c>
      <c r="B4791" s="1">
        <v>44860</v>
      </c>
      <c r="C4791" t="s">
        <v>79</v>
      </c>
      <c r="D4791">
        <v>450036</v>
      </c>
      <c r="E4791" t="s">
        <v>17350</v>
      </c>
      <c r="F4791" t="s">
        <v>106</v>
      </c>
      <c r="G4791" s="1">
        <v>44862</v>
      </c>
    </row>
    <row r="4792" spans="1:7" x14ac:dyDescent="0.25">
      <c r="A4792" t="s">
        <v>17359</v>
      </c>
      <c r="B4792" s="1">
        <v>44860</v>
      </c>
      <c r="C4792" t="s">
        <v>79</v>
      </c>
      <c r="D4792">
        <v>450037</v>
      </c>
      <c r="E4792" t="s">
        <v>17356</v>
      </c>
      <c r="F4792" t="s">
        <v>106</v>
      </c>
      <c r="G4792" s="1">
        <v>44861</v>
      </c>
    </row>
    <row r="4793" spans="1:7" x14ac:dyDescent="0.25">
      <c r="A4793" t="s">
        <v>17365</v>
      </c>
      <c r="B4793" s="1">
        <v>44860</v>
      </c>
      <c r="C4793" t="s">
        <v>79</v>
      </c>
      <c r="D4793">
        <v>450038</v>
      </c>
      <c r="E4793" t="s">
        <v>17362</v>
      </c>
      <c r="F4793" t="s">
        <v>106</v>
      </c>
      <c r="G4793" s="1">
        <v>44862</v>
      </c>
    </row>
    <row r="4794" spans="1:7" x14ac:dyDescent="0.25">
      <c r="A4794" t="s">
        <v>17371</v>
      </c>
      <c r="B4794" s="1">
        <v>44860</v>
      </c>
      <c r="C4794" t="s">
        <v>79</v>
      </c>
      <c r="D4794">
        <v>450039</v>
      </c>
      <c r="E4794" t="s">
        <v>17368</v>
      </c>
      <c r="F4794" t="s">
        <v>106</v>
      </c>
      <c r="G4794" s="1">
        <v>44861</v>
      </c>
    </row>
    <row r="4795" spans="1:7" x14ac:dyDescent="0.25">
      <c r="A4795" t="s">
        <v>17381</v>
      </c>
      <c r="B4795" s="1">
        <v>44860</v>
      </c>
      <c r="C4795" t="s">
        <v>79</v>
      </c>
      <c r="D4795">
        <v>450040</v>
      </c>
      <c r="E4795" t="s">
        <v>17378</v>
      </c>
      <c r="F4795" t="s">
        <v>106</v>
      </c>
      <c r="G4795" s="1">
        <v>44861</v>
      </c>
    </row>
    <row r="4796" spans="1:7" x14ac:dyDescent="0.25">
      <c r="A4796" t="s">
        <v>17387</v>
      </c>
      <c r="B4796" s="1">
        <v>44860</v>
      </c>
      <c r="C4796" t="s">
        <v>79</v>
      </c>
      <c r="D4796">
        <v>450041</v>
      </c>
      <c r="E4796" t="s">
        <v>17384</v>
      </c>
      <c r="F4796" t="s">
        <v>108</v>
      </c>
      <c r="G4796" s="1">
        <v>44861</v>
      </c>
    </row>
    <row r="4797" spans="1:7" x14ac:dyDescent="0.25">
      <c r="A4797" t="s">
        <v>17393</v>
      </c>
      <c r="B4797" s="1">
        <v>44860</v>
      </c>
      <c r="C4797" t="s">
        <v>79</v>
      </c>
      <c r="D4797">
        <v>450042</v>
      </c>
      <c r="E4797" t="s">
        <v>17390</v>
      </c>
      <c r="F4797" t="s">
        <v>106</v>
      </c>
      <c r="G4797" s="1">
        <v>44861</v>
      </c>
    </row>
    <row r="4798" spans="1:7" x14ac:dyDescent="0.25">
      <c r="A4798" t="s">
        <v>17411</v>
      </c>
      <c r="B4798" s="1">
        <v>44860</v>
      </c>
      <c r="C4798" t="s">
        <v>79</v>
      </c>
      <c r="D4798">
        <v>450043</v>
      </c>
      <c r="E4798" t="s">
        <v>17408</v>
      </c>
      <c r="F4798" t="s">
        <v>106</v>
      </c>
      <c r="G4798" s="1">
        <v>44861</v>
      </c>
    </row>
    <row r="4799" spans="1:7" x14ac:dyDescent="0.25">
      <c r="A4799" t="s">
        <v>17416</v>
      </c>
      <c r="B4799" s="1">
        <v>44860</v>
      </c>
      <c r="C4799" t="s">
        <v>79</v>
      </c>
      <c r="D4799">
        <v>450044</v>
      </c>
      <c r="E4799" t="s">
        <v>17414</v>
      </c>
      <c r="F4799" t="s">
        <v>106</v>
      </c>
      <c r="G4799" s="1">
        <v>44861</v>
      </c>
    </row>
    <row r="4800" spans="1:7" x14ac:dyDescent="0.25">
      <c r="A4800" t="s">
        <v>17418</v>
      </c>
      <c r="B4800" s="1">
        <v>44860</v>
      </c>
      <c r="C4800" t="s">
        <v>79</v>
      </c>
      <c r="D4800">
        <v>450045</v>
      </c>
      <c r="E4800" t="s">
        <v>17417</v>
      </c>
      <c r="F4800" t="s">
        <v>107</v>
      </c>
      <c r="G4800" s="1">
        <v>44861</v>
      </c>
    </row>
    <row r="4801" spans="1:7" x14ac:dyDescent="0.25">
      <c r="A4801" t="s">
        <v>17422</v>
      </c>
      <c r="B4801" s="1">
        <v>44860</v>
      </c>
      <c r="C4801" t="s">
        <v>79</v>
      </c>
      <c r="D4801">
        <v>450046</v>
      </c>
      <c r="E4801" t="s">
        <v>17421</v>
      </c>
      <c r="F4801" t="s">
        <v>106</v>
      </c>
      <c r="G4801" s="1">
        <v>44861</v>
      </c>
    </row>
    <row r="4802" spans="1:7" x14ac:dyDescent="0.25">
      <c r="A4802" t="s">
        <v>17428</v>
      </c>
      <c r="B4802" s="1">
        <v>44860</v>
      </c>
      <c r="C4802" t="s">
        <v>79</v>
      </c>
      <c r="D4802">
        <v>450047</v>
      </c>
      <c r="E4802" t="s">
        <v>17425</v>
      </c>
      <c r="F4802" t="s">
        <v>106</v>
      </c>
      <c r="G4802" s="1">
        <v>44861</v>
      </c>
    </row>
    <row r="4803" spans="1:7" x14ac:dyDescent="0.25">
      <c r="A4803" t="s">
        <v>17430</v>
      </c>
      <c r="B4803" s="1">
        <v>44860</v>
      </c>
      <c r="C4803" t="s">
        <v>79</v>
      </c>
      <c r="D4803">
        <v>450048</v>
      </c>
      <c r="E4803" t="s">
        <v>17429</v>
      </c>
      <c r="F4803" t="s">
        <v>106</v>
      </c>
      <c r="G4803" s="1">
        <v>44861</v>
      </c>
    </row>
    <row r="4804" spans="1:7" x14ac:dyDescent="0.25">
      <c r="A4804" t="s">
        <v>17432</v>
      </c>
      <c r="B4804" s="1">
        <v>44860</v>
      </c>
      <c r="C4804" t="s">
        <v>79</v>
      </c>
      <c r="D4804">
        <v>450049</v>
      </c>
      <c r="E4804" t="s">
        <v>17431</v>
      </c>
      <c r="F4804" t="s">
        <v>106</v>
      </c>
      <c r="G4804" s="1">
        <v>44861</v>
      </c>
    </row>
    <row r="4805" spans="1:7" x14ac:dyDescent="0.25">
      <c r="A4805" t="s">
        <v>17438</v>
      </c>
      <c r="B4805" s="1">
        <v>44860</v>
      </c>
      <c r="C4805" t="s">
        <v>79</v>
      </c>
      <c r="D4805">
        <v>450050</v>
      </c>
      <c r="E4805" t="s">
        <v>17435</v>
      </c>
      <c r="F4805" t="s">
        <v>106</v>
      </c>
      <c r="G4805" s="1">
        <v>44861</v>
      </c>
    </row>
    <row r="4806" spans="1:7" x14ac:dyDescent="0.25">
      <c r="A4806" t="s">
        <v>17446</v>
      </c>
      <c r="B4806" s="1">
        <v>44860</v>
      </c>
      <c r="C4806" t="s">
        <v>79</v>
      </c>
      <c r="D4806">
        <v>450051</v>
      </c>
      <c r="E4806" t="s">
        <v>17444</v>
      </c>
      <c r="F4806" t="s">
        <v>106</v>
      </c>
      <c r="G4806" s="1">
        <v>44861</v>
      </c>
    </row>
    <row r="4807" spans="1:7" x14ac:dyDescent="0.25">
      <c r="A4807" t="s">
        <v>17452</v>
      </c>
      <c r="B4807" s="1">
        <v>44860</v>
      </c>
      <c r="C4807" t="s">
        <v>79</v>
      </c>
      <c r="D4807">
        <v>450052</v>
      </c>
      <c r="E4807" t="s">
        <v>17449</v>
      </c>
      <c r="F4807" t="s">
        <v>106</v>
      </c>
      <c r="G4807" s="1">
        <v>44861</v>
      </c>
    </row>
    <row r="4808" spans="1:7" x14ac:dyDescent="0.25">
      <c r="A4808" t="s">
        <v>17463</v>
      </c>
      <c r="B4808" s="1">
        <v>44860</v>
      </c>
      <c r="C4808" t="s">
        <v>79</v>
      </c>
      <c r="D4808">
        <v>450053</v>
      </c>
      <c r="E4808" t="s">
        <v>17461</v>
      </c>
      <c r="F4808" t="s">
        <v>106</v>
      </c>
      <c r="G4808" s="1">
        <v>44861</v>
      </c>
    </row>
    <row r="4809" spans="1:7" x14ac:dyDescent="0.25">
      <c r="A4809" t="s">
        <v>16459</v>
      </c>
      <c r="B4809" s="1">
        <v>44860</v>
      </c>
      <c r="C4809" t="s">
        <v>79</v>
      </c>
      <c r="D4809">
        <v>450055</v>
      </c>
      <c r="E4809" t="s">
        <v>16455</v>
      </c>
      <c r="F4809" t="s">
        <v>106</v>
      </c>
      <c r="G4809" s="1">
        <v>44861</v>
      </c>
    </row>
    <row r="4810" spans="1:7" x14ac:dyDescent="0.25">
      <c r="A4810" t="s">
        <v>16471</v>
      </c>
      <c r="B4810" s="1">
        <v>44860</v>
      </c>
      <c r="C4810" t="s">
        <v>79</v>
      </c>
      <c r="D4810">
        <v>450056</v>
      </c>
      <c r="E4810" t="s">
        <v>16468</v>
      </c>
      <c r="F4810" t="s">
        <v>107</v>
      </c>
      <c r="G4810" s="1">
        <v>44865</v>
      </c>
    </row>
    <row r="4811" spans="1:7" x14ac:dyDescent="0.25">
      <c r="A4811" t="s">
        <v>16475</v>
      </c>
      <c r="B4811" s="1">
        <v>44860</v>
      </c>
      <c r="C4811" t="s">
        <v>79</v>
      </c>
      <c r="D4811">
        <v>450057</v>
      </c>
      <c r="E4811" t="s">
        <v>16473</v>
      </c>
      <c r="F4811" t="s">
        <v>106</v>
      </c>
      <c r="G4811" s="1">
        <v>44862</v>
      </c>
    </row>
    <row r="4812" spans="1:7" x14ac:dyDescent="0.25">
      <c r="A4812" t="s">
        <v>16482</v>
      </c>
      <c r="B4812" s="1">
        <v>44860</v>
      </c>
      <c r="C4812" t="s">
        <v>79</v>
      </c>
      <c r="D4812">
        <v>450058</v>
      </c>
      <c r="E4812" t="s">
        <v>16478</v>
      </c>
      <c r="F4812" t="s">
        <v>106</v>
      </c>
      <c r="G4812" s="1">
        <v>44861</v>
      </c>
    </row>
    <row r="4813" spans="1:7" x14ac:dyDescent="0.25">
      <c r="A4813" t="s">
        <v>16489</v>
      </c>
      <c r="B4813" s="1">
        <v>44860</v>
      </c>
      <c r="C4813" t="s">
        <v>79</v>
      </c>
      <c r="D4813">
        <v>450059</v>
      </c>
      <c r="E4813" t="s">
        <v>16485</v>
      </c>
      <c r="F4813" t="s">
        <v>106</v>
      </c>
      <c r="G4813" s="1">
        <v>44861</v>
      </c>
    </row>
    <row r="4814" spans="1:7" x14ac:dyDescent="0.25">
      <c r="A4814" t="s">
        <v>16496</v>
      </c>
      <c r="B4814" s="1">
        <v>44860</v>
      </c>
      <c r="C4814" t="s">
        <v>79</v>
      </c>
      <c r="D4814">
        <v>450060</v>
      </c>
      <c r="E4814" t="s">
        <v>16492</v>
      </c>
      <c r="F4814" t="s">
        <v>106</v>
      </c>
      <c r="G4814" s="1">
        <v>44861</v>
      </c>
    </row>
    <row r="4815" spans="1:7" x14ac:dyDescent="0.25">
      <c r="A4815" t="s">
        <v>16517</v>
      </c>
      <c r="B4815" s="1">
        <v>44860</v>
      </c>
      <c r="C4815" t="s">
        <v>79</v>
      </c>
      <c r="D4815">
        <v>450061</v>
      </c>
      <c r="E4815" t="s">
        <v>16513</v>
      </c>
      <c r="F4815" t="s">
        <v>108</v>
      </c>
      <c r="G4815" s="1">
        <v>44861</v>
      </c>
    </row>
    <row r="4816" spans="1:7" x14ac:dyDescent="0.25">
      <c r="A4816" t="s">
        <v>16524</v>
      </c>
      <c r="B4816" s="1">
        <v>44860</v>
      </c>
      <c r="C4816" t="s">
        <v>79</v>
      </c>
      <c r="D4816">
        <v>450062</v>
      </c>
      <c r="E4816" t="s">
        <v>16520</v>
      </c>
      <c r="F4816" t="s">
        <v>106</v>
      </c>
      <c r="G4816" s="1">
        <v>44861</v>
      </c>
    </row>
    <row r="4817" spans="1:7" x14ac:dyDescent="0.25">
      <c r="A4817" t="s">
        <v>16528</v>
      </c>
      <c r="B4817" s="1">
        <v>44860</v>
      </c>
      <c r="C4817" t="s">
        <v>79</v>
      </c>
      <c r="D4817">
        <v>450063</v>
      </c>
      <c r="E4817" t="s">
        <v>16525</v>
      </c>
      <c r="F4817" t="s">
        <v>106</v>
      </c>
      <c r="G4817" s="1">
        <v>44861</v>
      </c>
    </row>
    <row r="4818" spans="1:7" x14ac:dyDescent="0.25">
      <c r="A4818" t="s">
        <v>16535</v>
      </c>
      <c r="B4818" s="1">
        <v>44860</v>
      </c>
      <c r="C4818" t="s">
        <v>79</v>
      </c>
      <c r="D4818">
        <v>450064</v>
      </c>
      <c r="E4818" t="s">
        <v>16531</v>
      </c>
      <c r="F4818" t="s">
        <v>106</v>
      </c>
      <c r="G4818" s="1">
        <v>44862</v>
      </c>
    </row>
    <row r="4819" spans="1:7" x14ac:dyDescent="0.25">
      <c r="A4819" t="s">
        <v>16540</v>
      </c>
      <c r="B4819" s="1">
        <v>44860</v>
      </c>
      <c r="C4819" t="s">
        <v>79</v>
      </c>
      <c r="D4819">
        <v>450065</v>
      </c>
      <c r="E4819" t="s">
        <v>16537</v>
      </c>
      <c r="F4819" t="s">
        <v>106</v>
      </c>
      <c r="G4819" s="1">
        <v>44861</v>
      </c>
    </row>
    <row r="4820" spans="1:7" x14ac:dyDescent="0.25">
      <c r="A4820" t="s">
        <v>16542</v>
      </c>
      <c r="B4820" s="1">
        <v>44860</v>
      </c>
      <c r="C4820" t="s">
        <v>79</v>
      </c>
      <c r="D4820">
        <v>450066</v>
      </c>
      <c r="E4820" t="s">
        <v>16541</v>
      </c>
      <c r="F4820" t="s">
        <v>106</v>
      </c>
      <c r="G4820" s="1">
        <v>44861</v>
      </c>
    </row>
    <row r="4821" spans="1:7" x14ac:dyDescent="0.25">
      <c r="A4821" t="s">
        <v>16547</v>
      </c>
      <c r="B4821" s="1">
        <v>44860</v>
      </c>
      <c r="C4821" t="s">
        <v>79</v>
      </c>
      <c r="D4821">
        <v>450067</v>
      </c>
      <c r="E4821" t="s">
        <v>16544</v>
      </c>
      <c r="F4821" t="s">
        <v>107</v>
      </c>
      <c r="G4821" s="1">
        <v>44865</v>
      </c>
    </row>
    <row r="4822" spans="1:7" x14ac:dyDescent="0.25">
      <c r="A4822" t="s">
        <v>16553</v>
      </c>
      <c r="B4822" s="1">
        <v>44860</v>
      </c>
      <c r="C4822" t="s">
        <v>79</v>
      </c>
      <c r="D4822">
        <v>450068</v>
      </c>
      <c r="E4822" t="s">
        <v>16550</v>
      </c>
      <c r="F4822" t="s">
        <v>106</v>
      </c>
      <c r="G4822" s="1">
        <v>44861</v>
      </c>
    </row>
    <row r="4823" spans="1:7" x14ac:dyDescent="0.25">
      <c r="A4823" t="s">
        <v>16560</v>
      </c>
      <c r="B4823" s="1">
        <v>44860</v>
      </c>
      <c r="C4823" t="s">
        <v>79</v>
      </c>
      <c r="D4823">
        <v>450069</v>
      </c>
      <c r="E4823" t="s">
        <v>16556</v>
      </c>
      <c r="F4823" t="s">
        <v>106</v>
      </c>
      <c r="G4823" s="1">
        <v>44862</v>
      </c>
    </row>
    <row r="4824" spans="1:7" x14ac:dyDescent="0.25">
      <c r="A4824" t="s">
        <v>16568</v>
      </c>
      <c r="B4824" s="1">
        <v>44860</v>
      </c>
      <c r="C4824" t="s">
        <v>79</v>
      </c>
      <c r="D4824">
        <v>450070</v>
      </c>
      <c r="E4824" t="s">
        <v>16564</v>
      </c>
      <c r="F4824" t="s">
        <v>106</v>
      </c>
      <c r="G4824" s="1">
        <v>44861</v>
      </c>
    </row>
    <row r="4825" spans="1:7" x14ac:dyDescent="0.25">
      <c r="A4825" t="s">
        <v>16573</v>
      </c>
      <c r="B4825" s="1">
        <v>44860</v>
      </c>
      <c r="C4825" t="s">
        <v>79</v>
      </c>
      <c r="D4825">
        <v>450071</v>
      </c>
      <c r="E4825" t="s">
        <v>16570</v>
      </c>
      <c r="F4825" t="s">
        <v>107</v>
      </c>
      <c r="G4825" s="1">
        <v>44865</v>
      </c>
    </row>
    <row r="4826" spans="1:7" x14ac:dyDescent="0.25">
      <c r="A4826" t="s">
        <v>16590</v>
      </c>
      <c r="B4826" s="1">
        <v>44860</v>
      </c>
      <c r="C4826" t="s">
        <v>79</v>
      </c>
      <c r="D4826">
        <v>450072</v>
      </c>
      <c r="E4826" t="s">
        <v>16587</v>
      </c>
      <c r="F4826" t="s">
        <v>106</v>
      </c>
      <c r="G4826" s="1">
        <v>44862</v>
      </c>
    </row>
    <row r="4827" spans="1:7" x14ac:dyDescent="0.25">
      <c r="A4827" t="s">
        <v>16602</v>
      </c>
      <c r="B4827" s="1">
        <v>44860</v>
      </c>
      <c r="C4827" t="s">
        <v>79</v>
      </c>
      <c r="D4827">
        <v>450073</v>
      </c>
      <c r="E4827" t="s">
        <v>16598</v>
      </c>
      <c r="F4827" t="s">
        <v>107</v>
      </c>
      <c r="G4827" s="1">
        <v>44861</v>
      </c>
    </row>
    <row r="4828" spans="1:7" x14ac:dyDescent="0.25">
      <c r="A4828" t="s">
        <v>16605</v>
      </c>
      <c r="B4828" s="1">
        <v>44860</v>
      </c>
      <c r="C4828" t="s">
        <v>79</v>
      </c>
      <c r="D4828">
        <v>450074</v>
      </c>
      <c r="E4828" t="s">
        <v>16603</v>
      </c>
      <c r="F4828" t="s">
        <v>107</v>
      </c>
      <c r="G4828" s="1">
        <v>44861</v>
      </c>
    </row>
    <row r="4829" spans="1:7" x14ac:dyDescent="0.25">
      <c r="A4829" t="s">
        <v>16610</v>
      </c>
      <c r="B4829" s="1">
        <v>44860</v>
      </c>
      <c r="C4829" t="s">
        <v>79</v>
      </c>
      <c r="D4829">
        <v>450075</v>
      </c>
      <c r="E4829" t="s">
        <v>16607</v>
      </c>
      <c r="F4829" t="s">
        <v>106</v>
      </c>
      <c r="G4829" s="1">
        <v>44861</v>
      </c>
    </row>
    <row r="4830" spans="1:7" x14ac:dyDescent="0.25">
      <c r="A4830" t="s">
        <v>16627</v>
      </c>
      <c r="B4830" s="1">
        <v>44860</v>
      </c>
      <c r="C4830" t="s">
        <v>79</v>
      </c>
      <c r="D4830">
        <v>450076</v>
      </c>
      <c r="E4830" t="s">
        <v>16624</v>
      </c>
      <c r="F4830" t="s">
        <v>106</v>
      </c>
      <c r="G4830" s="1">
        <v>44861</v>
      </c>
    </row>
    <row r="4831" spans="1:7" x14ac:dyDescent="0.25">
      <c r="A4831" t="s">
        <v>16657</v>
      </c>
      <c r="B4831" s="1">
        <v>44860</v>
      </c>
      <c r="C4831" t="s">
        <v>79</v>
      </c>
      <c r="D4831">
        <v>450077</v>
      </c>
      <c r="E4831" t="s">
        <v>16653</v>
      </c>
      <c r="F4831" t="s">
        <v>107</v>
      </c>
      <c r="G4831" s="1">
        <v>44861</v>
      </c>
    </row>
    <row r="4832" spans="1:7" x14ac:dyDescent="0.25">
      <c r="A4832" t="s">
        <v>16709</v>
      </c>
      <c r="B4832" s="1">
        <v>44860</v>
      </c>
      <c r="C4832" t="s">
        <v>79</v>
      </c>
      <c r="D4832">
        <v>450078</v>
      </c>
      <c r="E4832" t="s">
        <v>16706</v>
      </c>
      <c r="F4832" t="s">
        <v>106</v>
      </c>
      <c r="G4832" s="1">
        <v>44865</v>
      </c>
    </row>
    <row r="4833" spans="1:7" x14ac:dyDescent="0.25">
      <c r="A4833" t="s">
        <v>16716</v>
      </c>
      <c r="B4833" s="1">
        <v>44860</v>
      </c>
      <c r="C4833" t="s">
        <v>79</v>
      </c>
      <c r="D4833">
        <v>450079</v>
      </c>
      <c r="E4833" t="s">
        <v>16712</v>
      </c>
      <c r="F4833" t="s">
        <v>106</v>
      </c>
      <c r="G4833" s="1">
        <v>44861</v>
      </c>
    </row>
    <row r="4834" spans="1:7" x14ac:dyDescent="0.25">
      <c r="A4834" t="s">
        <v>16721</v>
      </c>
      <c r="B4834" s="1">
        <v>44860</v>
      </c>
      <c r="C4834" t="s">
        <v>79</v>
      </c>
      <c r="D4834">
        <v>450080</v>
      </c>
      <c r="E4834" t="s">
        <v>16718</v>
      </c>
      <c r="F4834" t="s">
        <v>106</v>
      </c>
      <c r="G4834" s="1">
        <v>44863</v>
      </c>
    </row>
    <row r="4835" spans="1:7" x14ac:dyDescent="0.25">
      <c r="A4835" t="s">
        <v>16744</v>
      </c>
      <c r="B4835" s="1">
        <v>44860</v>
      </c>
      <c r="C4835" t="s">
        <v>79</v>
      </c>
      <c r="D4835">
        <v>450081</v>
      </c>
      <c r="E4835" t="s">
        <v>16740</v>
      </c>
      <c r="F4835" t="s">
        <v>106</v>
      </c>
      <c r="G4835" s="1">
        <v>44861</v>
      </c>
    </row>
    <row r="4836" spans="1:7" x14ac:dyDescent="0.25">
      <c r="A4836" t="s">
        <v>16762</v>
      </c>
      <c r="B4836" s="1">
        <v>44860</v>
      </c>
      <c r="C4836" t="s">
        <v>79</v>
      </c>
      <c r="D4836">
        <v>450082</v>
      </c>
      <c r="E4836" t="s">
        <v>16758</v>
      </c>
      <c r="F4836" t="s">
        <v>106</v>
      </c>
      <c r="G4836" s="1">
        <v>44862</v>
      </c>
    </row>
    <row r="4837" spans="1:7" x14ac:dyDescent="0.25">
      <c r="A4837" t="s">
        <v>16767</v>
      </c>
      <c r="B4837" s="1">
        <v>44860</v>
      </c>
      <c r="C4837" t="s">
        <v>79</v>
      </c>
      <c r="D4837">
        <v>450083</v>
      </c>
      <c r="E4837" t="s">
        <v>16764</v>
      </c>
      <c r="F4837" t="s">
        <v>107</v>
      </c>
      <c r="G4837" s="1">
        <v>44865</v>
      </c>
    </row>
    <row r="4838" spans="1:7" x14ac:dyDescent="0.25">
      <c r="A4838" t="s">
        <v>16786</v>
      </c>
      <c r="B4838" s="1">
        <v>44860</v>
      </c>
      <c r="C4838" t="s">
        <v>79</v>
      </c>
      <c r="D4838">
        <v>450084</v>
      </c>
      <c r="E4838" t="s">
        <v>16783</v>
      </c>
      <c r="F4838" t="s">
        <v>106</v>
      </c>
      <c r="G4838" s="1">
        <v>44865</v>
      </c>
    </row>
    <row r="4839" spans="1:7" x14ac:dyDescent="0.25">
      <c r="A4839" t="s">
        <v>16791</v>
      </c>
      <c r="B4839" s="1">
        <v>44860</v>
      </c>
      <c r="C4839" t="s">
        <v>79</v>
      </c>
      <c r="D4839">
        <v>450085</v>
      </c>
      <c r="E4839" t="s">
        <v>16788</v>
      </c>
      <c r="F4839" t="s">
        <v>107</v>
      </c>
      <c r="G4839" s="1">
        <v>44865</v>
      </c>
    </row>
    <row r="4840" spans="1:7" x14ac:dyDescent="0.25">
      <c r="A4840" t="s">
        <v>16800</v>
      </c>
      <c r="B4840" s="1">
        <v>44860</v>
      </c>
      <c r="C4840" t="s">
        <v>79</v>
      </c>
      <c r="D4840">
        <v>450086</v>
      </c>
      <c r="E4840" t="s">
        <v>16797</v>
      </c>
      <c r="F4840" t="s">
        <v>107</v>
      </c>
      <c r="G4840" s="1">
        <v>44865</v>
      </c>
    </row>
    <row r="4841" spans="1:7" x14ac:dyDescent="0.25">
      <c r="A4841" t="s">
        <v>16826</v>
      </c>
      <c r="B4841" s="1">
        <v>44860</v>
      </c>
      <c r="C4841" t="s">
        <v>79</v>
      </c>
      <c r="D4841">
        <v>450087</v>
      </c>
      <c r="E4841" t="s">
        <v>16823</v>
      </c>
      <c r="F4841" t="s">
        <v>106</v>
      </c>
      <c r="G4841" s="1">
        <v>44861</v>
      </c>
    </row>
    <row r="4842" spans="1:7" x14ac:dyDescent="0.25">
      <c r="A4842" t="s">
        <v>16859</v>
      </c>
      <c r="B4842" s="1">
        <v>44860</v>
      </c>
      <c r="C4842" t="s">
        <v>79</v>
      </c>
      <c r="D4842">
        <v>450088</v>
      </c>
      <c r="E4842" t="s">
        <v>16856</v>
      </c>
      <c r="F4842" t="s">
        <v>106</v>
      </c>
      <c r="G4842" s="1">
        <v>44862</v>
      </c>
    </row>
    <row r="4843" spans="1:7" x14ac:dyDescent="0.25">
      <c r="A4843" t="s">
        <v>16871</v>
      </c>
      <c r="B4843" s="1">
        <v>44860</v>
      </c>
      <c r="C4843" t="s">
        <v>79</v>
      </c>
      <c r="D4843">
        <v>450089</v>
      </c>
      <c r="E4843" t="s">
        <v>16867</v>
      </c>
      <c r="F4843" t="s">
        <v>106</v>
      </c>
      <c r="G4843" s="1">
        <v>44861</v>
      </c>
    </row>
    <row r="4844" spans="1:7" x14ac:dyDescent="0.25">
      <c r="A4844" t="s">
        <v>16885</v>
      </c>
      <c r="B4844" s="1">
        <v>44860</v>
      </c>
      <c r="C4844" t="s">
        <v>79</v>
      </c>
      <c r="D4844">
        <v>450090</v>
      </c>
      <c r="E4844" t="s">
        <v>16881</v>
      </c>
      <c r="F4844" t="s">
        <v>108</v>
      </c>
      <c r="G4844" s="1">
        <v>44862</v>
      </c>
    </row>
    <row r="4845" spans="1:7" x14ac:dyDescent="0.25">
      <c r="A4845" t="s">
        <v>16889</v>
      </c>
      <c r="B4845" s="1">
        <v>44860</v>
      </c>
      <c r="C4845" t="s">
        <v>79</v>
      </c>
      <c r="D4845">
        <v>450091</v>
      </c>
      <c r="E4845" t="s">
        <v>16887</v>
      </c>
      <c r="F4845" t="s">
        <v>106</v>
      </c>
      <c r="G4845" s="1">
        <v>44861</v>
      </c>
    </row>
    <row r="4846" spans="1:7" x14ac:dyDescent="0.25">
      <c r="A4846" t="s">
        <v>16896</v>
      </c>
      <c r="B4846" s="1">
        <v>44860</v>
      </c>
      <c r="C4846" t="s">
        <v>79</v>
      </c>
      <c r="D4846">
        <v>450092</v>
      </c>
      <c r="E4846" t="s">
        <v>16892</v>
      </c>
      <c r="F4846" t="s">
        <v>106</v>
      </c>
      <c r="G4846" s="1">
        <v>44861</v>
      </c>
    </row>
    <row r="4847" spans="1:7" x14ac:dyDescent="0.25">
      <c r="A4847" t="s">
        <v>16908</v>
      </c>
      <c r="B4847" s="1">
        <v>44860</v>
      </c>
      <c r="C4847" t="s">
        <v>79</v>
      </c>
      <c r="D4847">
        <v>450093</v>
      </c>
      <c r="E4847" t="s">
        <v>16905</v>
      </c>
      <c r="F4847" t="s">
        <v>106</v>
      </c>
      <c r="G4847" s="1">
        <v>44861</v>
      </c>
    </row>
    <row r="4848" spans="1:7" x14ac:dyDescent="0.25">
      <c r="A4848" t="s">
        <v>16915</v>
      </c>
      <c r="B4848" s="1">
        <v>44860</v>
      </c>
      <c r="C4848" t="s">
        <v>79</v>
      </c>
      <c r="D4848">
        <v>450094</v>
      </c>
      <c r="E4848" t="s">
        <v>16911</v>
      </c>
      <c r="F4848" t="s">
        <v>106</v>
      </c>
      <c r="G4848" s="1">
        <v>44861</v>
      </c>
    </row>
    <row r="4849" spans="1:7" x14ac:dyDescent="0.25">
      <c r="A4849" t="s">
        <v>16922</v>
      </c>
      <c r="B4849" s="1">
        <v>44860</v>
      </c>
      <c r="C4849" t="s">
        <v>79</v>
      </c>
      <c r="D4849">
        <v>450095</v>
      </c>
      <c r="E4849" t="s">
        <v>16918</v>
      </c>
      <c r="F4849" t="s">
        <v>106</v>
      </c>
      <c r="G4849" s="1">
        <v>44861</v>
      </c>
    </row>
    <row r="4850" spans="1:7" x14ac:dyDescent="0.25">
      <c r="A4850" t="s">
        <v>16929</v>
      </c>
      <c r="B4850" s="1">
        <v>44860</v>
      </c>
      <c r="C4850" t="s">
        <v>79</v>
      </c>
      <c r="D4850">
        <v>450096</v>
      </c>
      <c r="E4850" t="s">
        <v>16925</v>
      </c>
      <c r="F4850" t="s">
        <v>106</v>
      </c>
      <c r="G4850" s="1">
        <v>44861</v>
      </c>
    </row>
    <row r="4851" spans="1:7" x14ac:dyDescent="0.25">
      <c r="A4851" t="s">
        <v>16937</v>
      </c>
      <c r="B4851" s="1">
        <v>44860</v>
      </c>
      <c r="C4851" t="s">
        <v>79</v>
      </c>
      <c r="D4851">
        <v>450097</v>
      </c>
      <c r="E4851" t="s">
        <v>16933</v>
      </c>
      <c r="F4851" t="s">
        <v>106</v>
      </c>
      <c r="G4851" s="1">
        <v>44861</v>
      </c>
    </row>
    <row r="4852" spans="1:7" x14ac:dyDescent="0.25">
      <c r="A4852" t="s">
        <v>16944</v>
      </c>
      <c r="B4852" s="1">
        <v>44860</v>
      </c>
      <c r="C4852" t="s">
        <v>79</v>
      </c>
      <c r="D4852">
        <v>450098</v>
      </c>
      <c r="E4852" t="s">
        <v>16940</v>
      </c>
      <c r="F4852" t="s">
        <v>106</v>
      </c>
      <c r="G4852" s="1">
        <v>44862</v>
      </c>
    </row>
    <row r="4853" spans="1:7" x14ac:dyDescent="0.25">
      <c r="A4853" t="s">
        <v>16949</v>
      </c>
      <c r="B4853" s="1">
        <v>44860</v>
      </c>
      <c r="C4853" t="s">
        <v>79</v>
      </c>
      <c r="D4853">
        <v>450099</v>
      </c>
      <c r="E4853" t="s">
        <v>16946</v>
      </c>
      <c r="F4853" t="s">
        <v>107</v>
      </c>
      <c r="G4853" s="1">
        <v>44865</v>
      </c>
    </row>
    <row r="4854" spans="1:7" x14ac:dyDescent="0.25">
      <c r="A4854" t="s">
        <v>16959</v>
      </c>
      <c r="B4854" s="1">
        <v>44860</v>
      </c>
      <c r="C4854" t="s">
        <v>79</v>
      </c>
      <c r="D4854">
        <v>450100</v>
      </c>
      <c r="E4854" t="s">
        <v>16956</v>
      </c>
      <c r="F4854" t="s">
        <v>106</v>
      </c>
      <c r="G4854" s="1">
        <v>44861</v>
      </c>
    </row>
    <row r="4855" spans="1:7" x14ac:dyDescent="0.25">
      <c r="A4855" t="s">
        <v>16966</v>
      </c>
      <c r="B4855" s="1">
        <v>44860</v>
      </c>
      <c r="C4855" t="s">
        <v>79</v>
      </c>
      <c r="D4855">
        <v>450101</v>
      </c>
      <c r="E4855" t="s">
        <v>16962</v>
      </c>
      <c r="F4855" t="s">
        <v>106</v>
      </c>
      <c r="G4855" s="1">
        <v>44862</v>
      </c>
    </row>
    <row r="4856" spans="1:7" x14ac:dyDescent="0.25">
      <c r="A4856" t="s">
        <v>16971</v>
      </c>
      <c r="B4856" s="1">
        <v>44860</v>
      </c>
      <c r="C4856" t="s">
        <v>79</v>
      </c>
      <c r="D4856">
        <v>450102</v>
      </c>
      <c r="E4856" t="s">
        <v>16968</v>
      </c>
      <c r="F4856" t="s">
        <v>106</v>
      </c>
      <c r="G4856" s="1">
        <v>44861</v>
      </c>
    </row>
    <row r="4857" spans="1:7" x14ac:dyDescent="0.25">
      <c r="A4857" t="s">
        <v>16978</v>
      </c>
      <c r="B4857" s="1">
        <v>44860</v>
      </c>
      <c r="C4857" t="s">
        <v>79</v>
      </c>
      <c r="D4857">
        <v>450103</v>
      </c>
      <c r="E4857" t="s">
        <v>16974</v>
      </c>
      <c r="F4857" t="s">
        <v>281</v>
      </c>
      <c r="G4857" s="1">
        <v>44862</v>
      </c>
    </row>
    <row r="4858" spans="1:7" x14ac:dyDescent="0.25">
      <c r="A4858" t="s">
        <v>16985</v>
      </c>
      <c r="B4858" s="1">
        <v>44860</v>
      </c>
      <c r="C4858" t="s">
        <v>79</v>
      </c>
      <c r="D4858">
        <v>450104</v>
      </c>
      <c r="E4858" t="s">
        <v>16981</v>
      </c>
      <c r="F4858" t="s">
        <v>106</v>
      </c>
      <c r="G4858" s="1">
        <v>44861</v>
      </c>
    </row>
    <row r="4859" spans="1:7" x14ac:dyDescent="0.25">
      <c r="A4859" t="s">
        <v>16999</v>
      </c>
      <c r="B4859" s="1">
        <v>44860</v>
      </c>
      <c r="C4859" t="s">
        <v>79</v>
      </c>
      <c r="D4859">
        <v>450105</v>
      </c>
      <c r="E4859" t="s">
        <v>16995</v>
      </c>
      <c r="F4859" t="s">
        <v>106</v>
      </c>
      <c r="G4859" s="1">
        <v>44861</v>
      </c>
    </row>
    <row r="4860" spans="1:7" x14ac:dyDescent="0.25">
      <c r="A4860" t="s">
        <v>17006</v>
      </c>
      <c r="B4860" s="1">
        <v>44860</v>
      </c>
      <c r="C4860" t="s">
        <v>79</v>
      </c>
      <c r="D4860">
        <v>450106</v>
      </c>
      <c r="E4860" t="s">
        <v>17002</v>
      </c>
      <c r="F4860" t="s">
        <v>107</v>
      </c>
      <c r="G4860" s="1">
        <v>44865</v>
      </c>
    </row>
    <row r="4861" spans="1:7" x14ac:dyDescent="0.25">
      <c r="A4861" t="s">
        <v>17012</v>
      </c>
      <c r="B4861" s="1">
        <v>44860</v>
      </c>
      <c r="C4861" t="s">
        <v>79</v>
      </c>
      <c r="D4861">
        <v>450107</v>
      </c>
      <c r="E4861" t="s">
        <v>17008</v>
      </c>
      <c r="F4861" t="s">
        <v>106</v>
      </c>
      <c r="G4861" s="1">
        <v>44861</v>
      </c>
    </row>
    <row r="4862" spans="1:7" x14ac:dyDescent="0.25">
      <c r="A4862" t="s">
        <v>17017</v>
      </c>
      <c r="B4862" s="1">
        <v>44860</v>
      </c>
      <c r="C4862" t="s">
        <v>79</v>
      </c>
      <c r="D4862">
        <v>450108</v>
      </c>
      <c r="E4862" t="s">
        <v>17014</v>
      </c>
      <c r="F4862" t="s">
        <v>106</v>
      </c>
      <c r="G4862" s="1">
        <v>44861</v>
      </c>
    </row>
    <row r="4863" spans="1:7" x14ac:dyDescent="0.25">
      <c r="A4863" t="s">
        <v>17024</v>
      </c>
      <c r="B4863" s="1">
        <v>44860</v>
      </c>
      <c r="C4863" t="s">
        <v>79</v>
      </c>
      <c r="D4863">
        <v>450109</v>
      </c>
      <c r="E4863" t="s">
        <v>17020</v>
      </c>
      <c r="F4863" t="s">
        <v>106</v>
      </c>
      <c r="G4863" s="1">
        <v>44862</v>
      </c>
    </row>
    <row r="4864" spans="1:7" x14ac:dyDescent="0.25">
      <c r="A4864" t="s">
        <v>17031</v>
      </c>
      <c r="B4864" s="1">
        <v>44860</v>
      </c>
      <c r="C4864" t="s">
        <v>79</v>
      </c>
      <c r="D4864">
        <v>450110</v>
      </c>
      <c r="E4864" t="s">
        <v>17027</v>
      </c>
      <c r="F4864" t="s">
        <v>108</v>
      </c>
      <c r="G4864" s="1">
        <v>44862</v>
      </c>
    </row>
    <row r="4865" spans="1:7" x14ac:dyDescent="0.25">
      <c r="A4865" t="s">
        <v>17036</v>
      </c>
      <c r="B4865" s="1">
        <v>44860</v>
      </c>
      <c r="C4865" t="s">
        <v>79</v>
      </c>
      <c r="D4865">
        <v>450111</v>
      </c>
      <c r="E4865" t="s">
        <v>17033</v>
      </c>
      <c r="F4865" t="s">
        <v>106</v>
      </c>
      <c r="G4865" s="1">
        <v>44861</v>
      </c>
    </row>
    <row r="4866" spans="1:7" x14ac:dyDescent="0.25">
      <c r="A4866" t="s">
        <v>17043</v>
      </c>
      <c r="B4866" s="1">
        <v>44860</v>
      </c>
      <c r="C4866" t="s">
        <v>79</v>
      </c>
      <c r="D4866">
        <v>450112</v>
      </c>
      <c r="E4866" t="s">
        <v>17039</v>
      </c>
      <c r="F4866" t="s">
        <v>106</v>
      </c>
      <c r="G4866" s="1">
        <v>44861</v>
      </c>
    </row>
    <row r="4867" spans="1:7" x14ac:dyDescent="0.25">
      <c r="A4867" t="s">
        <v>17050</v>
      </c>
      <c r="B4867" s="1">
        <v>44860</v>
      </c>
      <c r="C4867" t="s">
        <v>79</v>
      </c>
      <c r="D4867">
        <v>450113</v>
      </c>
      <c r="E4867" t="s">
        <v>17046</v>
      </c>
      <c r="F4867" t="s">
        <v>106</v>
      </c>
      <c r="G4867" s="1">
        <v>44861</v>
      </c>
    </row>
    <row r="4868" spans="1:7" x14ac:dyDescent="0.25">
      <c r="A4868" t="s">
        <v>17057</v>
      </c>
      <c r="B4868" s="1">
        <v>44860</v>
      </c>
      <c r="C4868" t="s">
        <v>79</v>
      </c>
      <c r="D4868">
        <v>450114</v>
      </c>
      <c r="E4868" t="s">
        <v>17053</v>
      </c>
      <c r="F4868" t="s">
        <v>106</v>
      </c>
      <c r="G4868" s="1">
        <v>44861</v>
      </c>
    </row>
    <row r="4869" spans="1:7" x14ac:dyDescent="0.25">
      <c r="A4869" t="s">
        <v>17506</v>
      </c>
      <c r="B4869" s="1">
        <v>44860</v>
      </c>
      <c r="C4869" t="s">
        <v>79</v>
      </c>
      <c r="D4869">
        <v>450115</v>
      </c>
      <c r="E4869" t="s">
        <v>17502</v>
      </c>
      <c r="F4869" t="s">
        <v>106</v>
      </c>
      <c r="G4869" s="1">
        <v>44861</v>
      </c>
    </row>
    <row r="4870" spans="1:7" x14ac:dyDescent="0.25">
      <c r="A4870" t="s">
        <v>17510</v>
      </c>
      <c r="B4870" s="1">
        <v>44860</v>
      </c>
      <c r="C4870" t="s">
        <v>79</v>
      </c>
      <c r="D4870">
        <v>450116</v>
      </c>
      <c r="E4870" t="s">
        <v>17508</v>
      </c>
      <c r="F4870" t="s">
        <v>106</v>
      </c>
      <c r="G4870" s="1">
        <v>44861</v>
      </c>
    </row>
    <row r="4871" spans="1:7" x14ac:dyDescent="0.25">
      <c r="A4871" t="s">
        <v>17645</v>
      </c>
      <c r="B4871" s="1">
        <v>44860</v>
      </c>
      <c r="C4871" t="s">
        <v>79</v>
      </c>
      <c r="D4871">
        <v>450117</v>
      </c>
      <c r="E4871" t="s">
        <v>17641</v>
      </c>
      <c r="F4871" t="s">
        <v>107</v>
      </c>
      <c r="G4871" s="1">
        <v>44865</v>
      </c>
    </row>
    <row r="4872" spans="1:7" x14ac:dyDescent="0.25">
      <c r="A4872" t="s">
        <v>17659</v>
      </c>
      <c r="B4872" s="1">
        <v>44860</v>
      </c>
      <c r="C4872" t="s">
        <v>79</v>
      </c>
      <c r="D4872">
        <v>450118</v>
      </c>
      <c r="E4872" t="s">
        <v>17656</v>
      </c>
      <c r="F4872" t="s">
        <v>107</v>
      </c>
      <c r="G4872" s="1">
        <v>44865</v>
      </c>
    </row>
    <row r="4873" spans="1:7" x14ac:dyDescent="0.25">
      <c r="A4873" t="s">
        <v>17667</v>
      </c>
      <c r="B4873" s="1">
        <v>44860</v>
      </c>
      <c r="C4873" t="s">
        <v>79</v>
      </c>
      <c r="D4873">
        <v>450119</v>
      </c>
      <c r="E4873" t="s">
        <v>17663</v>
      </c>
      <c r="F4873" t="s">
        <v>106</v>
      </c>
      <c r="G4873" s="1">
        <v>44862</v>
      </c>
    </row>
    <row r="4874" spans="1:7" x14ac:dyDescent="0.25">
      <c r="A4874" t="s">
        <v>17672</v>
      </c>
      <c r="B4874" s="1">
        <v>44860</v>
      </c>
      <c r="C4874" t="s">
        <v>79</v>
      </c>
      <c r="D4874">
        <v>450120</v>
      </c>
      <c r="E4874" t="s">
        <v>17669</v>
      </c>
      <c r="F4874" t="s">
        <v>106</v>
      </c>
      <c r="G4874" s="1">
        <v>44861</v>
      </c>
    </row>
    <row r="4875" spans="1:7" x14ac:dyDescent="0.25">
      <c r="A4875" t="s">
        <v>29117</v>
      </c>
      <c r="B4875" s="1">
        <v>44860</v>
      </c>
      <c r="C4875" t="s">
        <v>79</v>
      </c>
      <c r="D4875">
        <v>450306</v>
      </c>
      <c r="E4875" t="s">
        <v>29115</v>
      </c>
      <c r="F4875" t="s">
        <v>106</v>
      </c>
      <c r="G4875" s="1">
        <v>44860</v>
      </c>
    </row>
    <row r="4876" spans="1:7" x14ac:dyDescent="0.25">
      <c r="A4876" t="s">
        <v>29133</v>
      </c>
      <c r="B4876" s="1">
        <v>44860</v>
      </c>
      <c r="C4876" t="s">
        <v>79</v>
      </c>
      <c r="D4876">
        <v>450307</v>
      </c>
      <c r="E4876" t="s">
        <v>29131</v>
      </c>
      <c r="F4876" t="s">
        <v>106</v>
      </c>
      <c r="G4876" s="1">
        <v>44860</v>
      </c>
    </row>
    <row r="4877" spans="1:7" x14ac:dyDescent="0.25">
      <c r="A4877" t="s">
        <v>29139</v>
      </c>
      <c r="B4877" s="1">
        <v>44860</v>
      </c>
      <c r="C4877" t="s">
        <v>79</v>
      </c>
      <c r="D4877">
        <v>450308</v>
      </c>
      <c r="E4877" t="s">
        <v>29136</v>
      </c>
      <c r="F4877" t="s">
        <v>106</v>
      </c>
      <c r="G4877" s="1">
        <v>44861</v>
      </c>
    </row>
    <row r="4878" spans="1:7" x14ac:dyDescent="0.25">
      <c r="A4878" t="s">
        <v>29163</v>
      </c>
      <c r="B4878" s="1">
        <v>44860</v>
      </c>
      <c r="C4878" t="s">
        <v>79</v>
      </c>
      <c r="D4878">
        <v>450309</v>
      </c>
      <c r="E4878" t="s">
        <v>29160</v>
      </c>
      <c r="F4878" t="s">
        <v>106</v>
      </c>
      <c r="G4878" s="1">
        <v>44860</v>
      </c>
    </row>
    <row r="4879" spans="1:7" x14ac:dyDescent="0.25">
      <c r="A4879" t="s">
        <v>29215</v>
      </c>
      <c r="B4879" s="1">
        <v>44860</v>
      </c>
      <c r="C4879" t="s">
        <v>79</v>
      </c>
      <c r="D4879">
        <v>450310</v>
      </c>
      <c r="E4879" t="s">
        <v>29213</v>
      </c>
      <c r="F4879" t="s">
        <v>106</v>
      </c>
      <c r="G4879" s="1">
        <v>44860</v>
      </c>
    </row>
    <row r="4880" spans="1:7" x14ac:dyDescent="0.25">
      <c r="A4880" t="s">
        <v>29231</v>
      </c>
      <c r="B4880" s="1">
        <v>44860</v>
      </c>
      <c r="C4880" t="s">
        <v>79</v>
      </c>
      <c r="D4880">
        <v>450311</v>
      </c>
      <c r="E4880" t="s">
        <v>29228</v>
      </c>
      <c r="F4880" t="s">
        <v>106</v>
      </c>
      <c r="G4880" s="1">
        <v>44860</v>
      </c>
    </row>
    <row r="4881" spans="1:7" x14ac:dyDescent="0.25">
      <c r="A4881" t="s">
        <v>29255</v>
      </c>
      <c r="B4881" s="1">
        <v>44860</v>
      </c>
      <c r="C4881" t="s">
        <v>79</v>
      </c>
      <c r="D4881">
        <v>450312</v>
      </c>
      <c r="E4881" t="s">
        <v>29254</v>
      </c>
      <c r="F4881" t="s">
        <v>106</v>
      </c>
      <c r="G4881" s="1">
        <v>44860</v>
      </c>
    </row>
    <row r="4882" spans="1:7" x14ac:dyDescent="0.25">
      <c r="A4882" t="s">
        <v>29261</v>
      </c>
      <c r="B4882" s="1">
        <v>44860</v>
      </c>
      <c r="C4882" t="s">
        <v>79</v>
      </c>
      <c r="D4882">
        <v>450313</v>
      </c>
      <c r="E4882" t="s">
        <v>29258</v>
      </c>
      <c r="F4882" t="s">
        <v>106</v>
      </c>
      <c r="G4882" s="1">
        <v>44860</v>
      </c>
    </row>
    <row r="4883" spans="1:7" x14ac:dyDescent="0.25">
      <c r="A4883" t="s">
        <v>29271</v>
      </c>
      <c r="B4883" s="1">
        <v>44860</v>
      </c>
      <c r="C4883" t="s">
        <v>79</v>
      </c>
      <c r="D4883">
        <v>450314</v>
      </c>
      <c r="E4883" t="s">
        <v>29269</v>
      </c>
      <c r="F4883" t="s">
        <v>106</v>
      </c>
      <c r="G4883" s="1">
        <v>44860</v>
      </c>
    </row>
    <row r="4884" spans="1:7" x14ac:dyDescent="0.25">
      <c r="A4884" t="s">
        <v>29274</v>
      </c>
      <c r="B4884" s="1">
        <v>44860</v>
      </c>
      <c r="C4884" t="s">
        <v>79</v>
      </c>
      <c r="D4884">
        <v>450315</v>
      </c>
      <c r="E4884" t="s">
        <v>29273</v>
      </c>
      <c r="F4884" t="s">
        <v>106</v>
      </c>
      <c r="G4884" s="1">
        <v>44860</v>
      </c>
    </row>
    <row r="4885" spans="1:7" x14ac:dyDescent="0.25">
      <c r="A4885" t="s">
        <v>29080</v>
      </c>
      <c r="B4885" s="1">
        <v>44860</v>
      </c>
      <c r="C4885" t="s">
        <v>79</v>
      </c>
      <c r="D4885">
        <v>450316</v>
      </c>
      <c r="E4885" t="s">
        <v>29077</v>
      </c>
      <c r="F4885" t="s">
        <v>106</v>
      </c>
      <c r="G4885" s="1">
        <v>44861</v>
      </c>
    </row>
    <row r="4886" spans="1:7" x14ac:dyDescent="0.25">
      <c r="A4886" t="s">
        <v>29086</v>
      </c>
      <c r="B4886" s="1">
        <v>44860</v>
      </c>
      <c r="C4886" t="s">
        <v>79</v>
      </c>
      <c r="D4886">
        <v>450317</v>
      </c>
      <c r="E4886" t="s">
        <v>29083</v>
      </c>
      <c r="F4886" t="s">
        <v>108</v>
      </c>
      <c r="G4886" s="1">
        <v>44861</v>
      </c>
    </row>
    <row r="4887" spans="1:7" x14ac:dyDescent="0.25">
      <c r="A4887" t="s">
        <v>29092</v>
      </c>
      <c r="B4887" s="1">
        <v>44860</v>
      </c>
      <c r="C4887" t="s">
        <v>79</v>
      </c>
      <c r="D4887">
        <v>450318</v>
      </c>
      <c r="E4887" t="s">
        <v>29089</v>
      </c>
      <c r="F4887" t="s">
        <v>106</v>
      </c>
      <c r="G4887" s="1">
        <v>44861</v>
      </c>
    </row>
    <row r="4888" spans="1:7" x14ac:dyDescent="0.25">
      <c r="A4888" t="s">
        <v>29098</v>
      </c>
      <c r="B4888" s="1">
        <v>44860</v>
      </c>
      <c r="C4888" t="s">
        <v>79</v>
      </c>
      <c r="D4888">
        <v>450319</v>
      </c>
      <c r="E4888" t="s">
        <v>29095</v>
      </c>
      <c r="F4888" t="s">
        <v>107</v>
      </c>
      <c r="G4888" s="1">
        <v>44861</v>
      </c>
    </row>
    <row r="4889" spans="1:7" x14ac:dyDescent="0.25">
      <c r="A4889" t="s">
        <v>29104</v>
      </c>
      <c r="B4889" s="1">
        <v>44860</v>
      </c>
      <c r="C4889" t="s">
        <v>79</v>
      </c>
      <c r="D4889">
        <v>450320</v>
      </c>
      <c r="E4889" t="s">
        <v>29101</v>
      </c>
      <c r="F4889" t="s">
        <v>106</v>
      </c>
      <c r="G4889" s="1">
        <v>44862</v>
      </c>
    </row>
    <row r="4890" spans="1:7" x14ac:dyDescent="0.25">
      <c r="A4890" t="s">
        <v>29107</v>
      </c>
      <c r="B4890" s="1">
        <v>44860</v>
      </c>
      <c r="C4890" t="s">
        <v>79</v>
      </c>
      <c r="D4890">
        <v>450321</v>
      </c>
      <c r="E4890" t="s">
        <v>29106</v>
      </c>
      <c r="F4890" t="s">
        <v>106</v>
      </c>
      <c r="G4890" s="1">
        <v>44861</v>
      </c>
    </row>
    <row r="4891" spans="1:7" x14ac:dyDescent="0.25">
      <c r="A4891" t="s">
        <v>29113</v>
      </c>
      <c r="B4891" s="1">
        <v>44860</v>
      </c>
      <c r="C4891" t="s">
        <v>79</v>
      </c>
      <c r="D4891">
        <v>450322</v>
      </c>
      <c r="E4891" t="s">
        <v>29110</v>
      </c>
      <c r="F4891" t="s">
        <v>107</v>
      </c>
      <c r="G4891" s="1">
        <v>44865</v>
      </c>
    </row>
    <row r="4892" spans="1:7" x14ac:dyDescent="0.25">
      <c r="A4892" t="s">
        <v>29123</v>
      </c>
      <c r="B4892" s="1">
        <v>44860</v>
      </c>
      <c r="C4892" t="s">
        <v>79</v>
      </c>
      <c r="D4892">
        <v>450323</v>
      </c>
      <c r="E4892" t="s">
        <v>29120</v>
      </c>
      <c r="F4892" t="s">
        <v>106</v>
      </c>
      <c r="G4892" s="1">
        <v>44861</v>
      </c>
    </row>
    <row r="4893" spans="1:7" x14ac:dyDescent="0.25">
      <c r="A4893" t="s">
        <v>29128</v>
      </c>
      <c r="B4893" s="1">
        <v>44860</v>
      </c>
      <c r="C4893" t="s">
        <v>79</v>
      </c>
      <c r="D4893">
        <v>450324</v>
      </c>
      <c r="E4893" t="s">
        <v>29126</v>
      </c>
      <c r="F4893" t="s">
        <v>106</v>
      </c>
      <c r="G4893" s="1">
        <v>44861</v>
      </c>
    </row>
    <row r="4894" spans="1:7" x14ac:dyDescent="0.25">
      <c r="A4894" t="s">
        <v>29145</v>
      </c>
      <c r="B4894" s="1">
        <v>44860</v>
      </c>
      <c r="C4894" t="s">
        <v>79</v>
      </c>
      <c r="D4894">
        <v>450325</v>
      </c>
      <c r="E4894" t="s">
        <v>29142</v>
      </c>
      <c r="F4894" t="s">
        <v>106</v>
      </c>
      <c r="G4894" s="1">
        <v>44861</v>
      </c>
    </row>
    <row r="4895" spans="1:7" x14ac:dyDescent="0.25">
      <c r="A4895" t="s">
        <v>29151</v>
      </c>
      <c r="B4895" s="1">
        <v>44860</v>
      </c>
      <c r="C4895" t="s">
        <v>79</v>
      </c>
      <c r="D4895">
        <v>450326</v>
      </c>
      <c r="E4895" t="s">
        <v>29148</v>
      </c>
      <c r="F4895" t="s">
        <v>106</v>
      </c>
      <c r="G4895" s="1">
        <v>44862</v>
      </c>
    </row>
    <row r="4896" spans="1:7" x14ac:dyDescent="0.25">
      <c r="A4896" t="s">
        <v>29157</v>
      </c>
      <c r="B4896" s="1">
        <v>44860</v>
      </c>
      <c r="C4896" t="s">
        <v>79</v>
      </c>
      <c r="D4896">
        <v>450327</v>
      </c>
      <c r="E4896" t="s">
        <v>29154</v>
      </c>
      <c r="F4896" t="s">
        <v>106</v>
      </c>
      <c r="G4896" s="1">
        <v>44862</v>
      </c>
    </row>
    <row r="4897" spans="1:7" x14ac:dyDescent="0.25">
      <c r="A4897" t="s">
        <v>29166</v>
      </c>
      <c r="B4897" s="1">
        <v>44860</v>
      </c>
      <c r="C4897" t="s">
        <v>79</v>
      </c>
      <c r="D4897">
        <v>450328</v>
      </c>
      <c r="E4897" t="s">
        <v>29165</v>
      </c>
      <c r="F4897" t="s">
        <v>106</v>
      </c>
      <c r="G4897" s="1">
        <v>44861</v>
      </c>
    </row>
    <row r="4898" spans="1:7" x14ac:dyDescent="0.25">
      <c r="A4898" t="s">
        <v>29168</v>
      </c>
      <c r="B4898" s="1">
        <v>44860</v>
      </c>
      <c r="C4898" t="s">
        <v>79</v>
      </c>
      <c r="D4898">
        <v>450329</v>
      </c>
      <c r="E4898" t="s">
        <v>29167</v>
      </c>
      <c r="F4898" t="s">
        <v>106</v>
      </c>
      <c r="G4898" s="1">
        <v>44861</v>
      </c>
    </row>
    <row r="4899" spans="1:7" x14ac:dyDescent="0.25">
      <c r="A4899" t="s">
        <v>29174</v>
      </c>
      <c r="B4899" s="1">
        <v>44860</v>
      </c>
      <c r="C4899" t="s">
        <v>79</v>
      </c>
      <c r="D4899">
        <v>450330</v>
      </c>
      <c r="E4899" t="s">
        <v>29171</v>
      </c>
      <c r="F4899" t="s">
        <v>108</v>
      </c>
      <c r="G4899" s="1">
        <v>44865</v>
      </c>
    </row>
    <row r="4900" spans="1:7" x14ac:dyDescent="0.25">
      <c r="A4900" t="s">
        <v>29178</v>
      </c>
      <c r="B4900" s="1">
        <v>44860</v>
      </c>
      <c r="C4900" t="s">
        <v>79</v>
      </c>
      <c r="D4900">
        <v>450331</v>
      </c>
      <c r="E4900" t="s">
        <v>29176</v>
      </c>
      <c r="F4900" t="s">
        <v>106</v>
      </c>
      <c r="G4900" s="1">
        <v>44861</v>
      </c>
    </row>
    <row r="4901" spans="1:7" x14ac:dyDescent="0.25">
      <c r="A4901" t="s">
        <v>29184</v>
      </c>
      <c r="B4901" s="1">
        <v>44860</v>
      </c>
      <c r="C4901" t="s">
        <v>79</v>
      </c>
      <c r="D4901">
        <v>450332</v>
      </c>
      <c r="E4901" t="s">
        <v>29182</v>
      </c>
      <c r="F4901" t="s">
        <v>106</v>
      </c>
      <c r="G4901" s="1">
        <v>44862</v>
      </c>
    </row>
    <row r="4902" spans="1:7" x14ac:dyDescent="0.25">
      <c r="A4902" t="s">
        <v>29189</v>
      </c>
      <c r="B4902" s="1">
        <v>44860</v>
      </c>
      <c r="C4902" t="s">
        <v>79</v>
      </c>
      <c r="D4902">
        <v>450333</v>
      </c>
      <c r="E4902" t="s">
        <v>29187</v>
      </c>
      <c r="F4902" t="s">
        <v>106</v>
      </c>
      <c r="G4902" s="1">
        <v>44862</v>
      </c>
    </row>
    <row r="4903" spans="1:7" x14ac:dyDescent="0.25">
      <c r="A4903" t="s">
        <v>29194</v>
      </c>
      <c r="B4903" s="1">
        <v>44860</v>
      </c>
      <c r="C4903" t="s">
        <v>79</v>
      </c>
      <c r="D4903">
        <v>450334</v>
      </c>
      <c r="E4903" t="s">
        <v>29192</v>
      </c>
      <c r="F4903" t="s">
        <v>106</v>
      </c>
      <c r="G4903" s="1">
        <v>44861</v>
      </c>
    </row>
    <row r="4904" spans="1:7" x14ac:dyDescent="0.25">
      <c r="A4904" t="s">
        <v>29199</v>
      </c>
      <c r="B4904" s="1">
        <v>44860</v>
      </c>
      <c r="C4904" t="s">
        <v>79</v>
      </c>
      <c r="D4904">
        <v>450335</v>
      </c>
      <c r="E4904" t="s">
        <v>29197</v>
      </c>
      <c r="F4904" t="s">
        <v>106</v>
      </c>
      <c r="G4904" s="1">
        <v>44861</v>
      </c>
    </row>
    <row r="4905" spans="1:7" x14ac:dyDescent="0.25">
      <c r="A4905" t="s">
        <v>29205</v>
      </c>
      <c r="B4905" s="1">
        <v>44860</v>
      </c>
      <c r="C4905" t="s">
        <v>79</v>
      </c>
      <c r="D4905">
        <v>450336</v>
      </c>
      <c r="E4905" t="s">
        <v>29203</v>
      </c>
      <c r="F4905" t="s">
        <v>106</v>
      </c>
      <c r="G4905" s="1">
        <v>44862</v>
      </c>
    </row>
    <row r="4906" spans="1:7" x14ac:dyDescent="0.25">
      <c r="A4906" t="s">
        <v>29210</v>
      </c>
      <c r="B4906" s="1">
        <v>44860</v>
      </c>
      <c r="C4906" t="s">
        <v>79</v>
      </c>
      <c r="D4906">
        <v>450337</v>
      </c>
      <c r="E4906" t="s">
        <v>29208</v>
      </c>
      <c r="F4906" t="s">
        <v>106</v>
      </c>
      <c r="G4906" s="1">
        <v>44861</v>
      </c>
    </row>
    <row r="4907" spans="1:7" x14ac:dyDescent="0.25">
      <c r="A4907" t="s">
        <v>29221</v>
      </c>
      <c r="B4907" s="1">
        <v>44860</v>
      </c>
      <c r="C4907" t="s">
        <v>79</v>
      </c>
      <c r="D4907">
        <v>450338</v>
      </c>
      <c r="E4907" t="s">
        <v>29218</v>
      </c>
      <c r="F4907" t="s">
        <v>106</v>
      </c>
      <c r="G4907" s="1">
        <v>44861</v>
      </c>
    </row>
    <row r="4908" spans="1:7" x14ac:dyDescent="0.25">
      <c r="A4908" t="s">
        <v>29225</v>
      </c>
      <c r="B4908" s="1">
        <v>44860</v>
      </c>
      <c r="C4908" t="s">
        <v>79</v>
      </c>
      <c r="D4908">
        <v>450339</v>
      </c>
      <c r="E4908" t="s">
        <v>29223</v>
      </c>
      <c r="F4908" t="s">
        <v>106</v>
      </c>
      <c r="G4908" s="1">
        <v>44861</v>
      </c>
    </row>
    <row r="4909" spans="1:7" x14ac:dyDescent="0.25">
      <c r="A4909" t="s">
        <v>29237</v>
      </c>
      <c r="B4909" s="1">
        <v>44860</v>
      </c>
      <c r="C4909" t="s">
        <v>79</v>
      </c>
      <c r="D4909">
        <v>450340</v>
      </c>
      <c r="E4909" t="s">
        <v>29234</v>
      </c>
      <c r="F4909" t="s">
        <v>106</v>
      </c>
      <c r="G4909" s="1">
        <v>44861</v>
      </c>
    </row>
    <row r="4910" spans="1:7" x14ac:dyDescent="0.25">
      <c r="A4910" t="s">
        <v>29242</v>
      </c>
      <c r="B4910" s="1">
        <v>44860</v>
      </c>
      <c r="C4910" t="s">
        <v>79</v>
      </c>
      <c r="D4910">
        <v>450341</v>
      </c>
      <c r="E4910" t="s">
        <v>29240</v>
      </c>
      <c r="F4910" t="s">
        <v>106</v>
      </c>
      <c r="G4910" s="1">
        <v>44861</v>
      </c>
    </row>
    <row r="4911" spans="1:7" x14ac:dyDescent="0.25">
      <c r="A4911" t="s">
        <v>29247</v>
      </c>
      <c r="B4911" s="1">
        <v>44860</v>
      </c>
      <c r="C4911" t="s">
        <v>79</v>
      </c>
      <c r="D4911">
        <v>450342</v>
      </c>
      <c r="E4911" t="s">
        <v>29245</v>
      </c>
      <c r="F4911" t="s">
        <v>106</v>
      </c>
      <c r="G4911" s="1">
        <v>44861</v>
      </c>
    </row>
    <row r="4912" spans="1:7" x14ac:dyDescent="0.25">
      <c r="A4912" t="s">
        <v>29253</v>
      </c>
      <c r="B4912" s="1">
        <v>44860</v>
      </c>
      <c r="C4912" t="s">
        <v>79</v>
      </c>
      <c r="D4912">
        <v>450343</v>
      </c>
      <c r="E4912" t="s">
        <v>29250</v>
      </c>
      <c r="F4912" t="s">
        <v>106</v>
      </c>
      <c r="G4912" s="1">
        <v>44861</v>
      </c>
    </row>
    <row r="4913" spans="1:7" x14ac:dyDescent="0.25">
      <c r="A4913" t="s">
        <v>29267</v>
      </c>
      <c r="B4913" s="1">
        <v>44860</v>
      </c>
      <c r="C4913" t="s">
        <v>79</v>
      </c>
      <c r="D4913">
        <v>450344</v>
      </c>
      <c r="E4913" t="s">
        <v>29264</v>
      </c>
      <c r="F4913" t="s">
        <v>106</v>
      </c>
      <c r="G4913" s="1">
        <v>44861</v>
      </c>
    </row>
    <row r="4914" spans="1:7" x14ac:dyDescent="0.25">
      <c r="A4914" t="s">
        <v>29280</v>
      </c>
      <c r="B4914" s="1">
        <v>44860</v>
      </c>
      <c r="C4914" t="s">
        <v>79</v>
      </c>
      <c r="D4914">
        <v>450345</v>
      </c>
      <c r="E4914" t="s">
        <v>29277</v>
      </c>
      <c r="F4914" t="s">
        <v>106</v>
      </c>
      <c r="G4914" s="1">
        <v>44862</v>
      </c>
    </row>
    <row r="4915" spans="1:7" x14ac:dyDescent="0.25">
      <c r="A4915" t="s">
        <v>29286</v>
      </c>
      <c r="B4915" s="1">
        <v>44860</v>
      </c>
      <c r="C4915" t="s">
        <v>79</v>
      </c>
      <c r="D4915">
        <v>450346</v>
      </c>
      <c r="E4915" t="s">
        <v>29283</v>
      </c>
      <c r="F4915" t="s">
        <v>106</v>
      </c>
      <c r="G4915" s="1">
        <v>44861</v>
      </c>
    </row>
    <row r="4916" spans="1:7" x14ac:dyDescent="0.25">
      <c r="A4916" t="s">
        <v>29289</v>
      </c>
      <c r="B4916" s="1">
        <v>44860</v>
      </c>
      <c r="C4916" t="s">
        <v>79</v>
      </c>
      <c r="D4916">
        <v>450347</v>
      </c>
      <c r="E4916" t="s">
        <v>29288</v>
      </c>
      <c r="F4916" t="s">
        <v>106</v>
      </c>
      <c r="G4916" s="1">
        <v>44861</v>
      </c>
    </row>
    <row r="4917" spans="1:7" x14ac:dyDescent="0.25">
      <c r="A4917" t="s">
        <v>29294</v>
      </c>
      <c r="B4917" s="1">
        <v>44860</v>
      </c>
      <c r="C4917" t="s">
        <v>79</v>
      </c>
      <c r="D4917">
        <v>450348</v>
      </c>
      <c r="E4917" t="s">
        <v>29291</v>
      </c>
      <c r="F4917" t="s">
        <v>106</v>
      </c>
      <c r="G4917" s="1">
        <v>44861</v>
      </c>
    </row>
    <row r="4918" spans="1:7" x14ac:dyDescent="0.25">
      <c r="A4918" t="s">
        <v>36505</v>
      </c>
      <c r="B4918" s="1">
        <v>44860</v>
      </c>
      <c r="C4918" t="s">
        <v>79</v>
      </c>
      <c r="D4918">
        <v>450349</v>
      </c>
      <c r="E4918" t="s">
        <v>36506</v>
      </c>
      <c r="F4918" t="s">
        <v>106</v>
      </c>
      <c r="G4918" s="1">
        <v>44860</v>
      </c>
    </row>
    <row r="4919" spans="1:7" x14ac:dyDescent="0.25">
      <c r="A4919" t="s">
        <v>36507</v>
      </c>
      <c r="B4919" s="1">
        <v>44860</v>
      </c>
      <c r="C4919" t="s">
        <v>79</v>
      </c>
      <c r="D4919">
        <v>450350</v>
      </c>
      <c r="E4919" t="s">
        <v>36508</v>
      </c>
      <c r="F4919" t="s">
        <v>106</v>
      </c>
      <c r="G4919" s="1">
        <v>44862</v>
      </c>
    </row>
    <row r="4920" spans="1:7" x14ac:dyDescent="0.25">
      <c r="A4920" t="s">
        <v>36509</v>
      </c>
      <c r="B4920" s="1">
        <v>44860</v>
      </c>
      <c r="C4920" t="s">
        <v>79</v>
      </c>
      <c r="D4920">
        <v>450351</v>
      </c>
      <c r="E4920" t="s">
        <v>36510</v>
      </c>
      <c r="F4920" t="s">
        <v>106</v>
      </c>
      <c r="G4920" s="1">
        <v>44862</v>
      </c>
    </row>
    <row r="4921" spans="1:7" x14ac:dyDescent="0.25">
      <c r="A4921" t="s">
        <v>36511</v>
      </c>
      <c r="B4921" s="1">
        <v>44860</v>
      </c>
      <c r="C4921" t="s">
        <v>79</v>
      </c>
      <c r="D4921">
        <v>450352</v>
      </c>
      <c r="E4921" t="s">
        <v>36512</v>
      </c>
      <c r="F4921" t="s">
        <v>431</v>
      </c>
      <c r="G4921" s="1">
        <v>44860</v>
      </c>
    </row>
    <row r="4922" spans="1:7" x14ac:dyDescent="0.25">
      <c r="A4922" t="s">
        <v>29300</v>
      </c>
      <c r="B4922" s="1">
        <v>44860</v>
      </c>
      <c r="C4922" t="s">
        <v>79</v>
      </c>
      <c r="D4922">
        <v>450411</v>
      </c>
      <c r="E4922" t="s">
        <v>29297</v>
      </c>
      <c r="F4922" t="s">
        <v>106</v>
      </c>
      <c r="G4922" s="1">
        <v>44861</v>
      </c>
    </row>
    <row r="4923" spans="1:7" x14ac:dyDescent="0.25">
      <c r="A4923" t="s">
        <v>29302</v>
      </c>
      <c r="B4923" s="1">
        <v>44860</v>
      </c>
      <c r="C4923" t="s">
        <v>79</v>
      </c>
      <c r="D4923">
        <v>450412</v>
      </c>
      <c r="E4923" t="s">
        <v>29301</v>
      </c>
      <c r="F4923" t="s">
        <v>106</v>
      </c>
      <c r="G4923" s="1">
        <v>44861</v>
      </c>
    </row>
    <row r="4924" spans="1:7" x14ac:dyDescent="0.25">
      <c r="A4924" t="s">
        <v>29305</v>
      </c>
      <c r="B4924" s="1">
        <v>44860</v>
      </c>
      <c r="C4924" t="s">
        <v>79</v>
      </c>
      <c r="D4924">
        <v>450413</v>
      </c>
      <c r="E4924" t="s">
        <v>29304</v>
      </c>
      <c r="F4924" t="s">
        <v>106</v>
      </c>
      <c r="G4924" s="1">
        <v>44861</v>
      </c>
    </row>
    <row r="4925" spans="1:7" x14ac:dyDescent="0.25">
      <c r="A4925" t="s">
        <v>29311</v>
      </c>
      <c r="B4925" s="1">
        <v>44860</v>
      </c>
      <c r="C4925" t="s">
        <v>79</v>
      </c>
      <c r="D4925">
        <v>450414</v>
      </c>
      <c r="E4925" t="s">
        <v>29308</v>
      </c>
      <c r="F4925" t="s">
        <v>106</v>
      </c>
      <c r="G4925" s="1">
        <v>44861</v>
      </c>
    </row>
    <row r="4926" spans="1:7" x14ac:dyDescent="0.25">
      <c r="A4926" t="s">
        <v>29317</v>
      </c>
      <c r="B4926" s="1">
        <v>44860</v>
      </c>
      <c r="C4926" t="s">
        <v>79</v>
      </c>
      <c r="D4926">
        <v>450415</v>
      </c>
      <c r="E4926" t="s">
        <v>29314</v>
      </c>
      <c r="F4926" t="s">
        <v>108</v>
      </c>
      <c r="G4926" s="1">
        <v>44861</v>
      </c>
    </row>
    <row r="4927" spans="1:7" x14ac:dyDescent="0.25">
      <c r="A4927" t="s">
        <v>29323</v>
      </c>
      <c r="B4927" s="1">
        <v>44860</v>
      </c>
      <c r="C4927" t="s">
        <v>79</v>
      </c>
      <c r="D4927">
        <v>450416</v>
      </c>
      <c r="E4927" t="s">
        <v>29320</v>
      </c>
      <c r="F4927" t="s">
        <v>106</v>
      </c>
      <c r="G4927" s="1">
        <v>44862</v>
      </c>
    </row>
    <row r="4928" spans="1:7" x14ac:dyDescent="0.25">
      <c r="A4928" t="s">
        <v>29325</v>
      </c>
      <c r="B4928" s="1">
        <v>44860</v>
      </c>
      <c r="C4928" t="s">
        <v>79</v>
      </c>
      <c r="D4928">
        <v>450417</v>
      </c>
      <c r="E4928" t="s">
        <v>29324</v>
      </c>
      <c r="F4928" t="s">
        <v>106</v>
      </c>
      <c r="G4928" s="1">
        <v>44861</v>
      </c>
    </row>
    <row r="4929" spans="1:7" x14ac:dyDescent="0.25">
      <c r="A4929" t="s">
        <v>29331</v>
      </c>
      <c r="B4929" s="1">
        <v>44860</v>
      </c>
      <c r="C4929" t="s">
        <v>79</v>
      </c>
      <c r="D4929">
        <v>450418</v>
      </c>
      <c r="E4929" t="s">
        <v>29328</v>
      </c>
      <c r="F4929" t="s">
        <v>106</v>
      </c>
      <c r="G4929" s="1">
        <v>44861</v>
      </c>
    </row>
    <row r="4930" spans="1:7" x14ac:dyDescent="0.25">
      <c r="A4930" t="s">
        <v>29337</v>
      </c>
      <c r="B4930" s="1">
        <v>44860</v>
      </c>
      <c r="C4930" t="s">
        <v>79</v>
      </c>
      <c r="D4930">
        <v>450419</v>
      </c>
      <c r="E4930" t="s">
        <v>29334</v>
      </c>
      <c r="F4930" t="s">
        <v>107</v>
      </c>
      <c r="G4930" s="1">
        <v>44865</v>
      </c>
    </row>
    <row r="4931" spans="1:7" x14ac:dyDescent="0.25">
      <c r="A4931" t="s">
        <v>29343</v>
      </c>
      <c r="B4931" s="1">
        <v>44860</v>
      </c>
      <c r="C4931" t="s">
        <v>79</v>
      </c>
      <c r="D4931">
        <v>450420</v>
      </c>
      <c r="E4931" t="s">
        <v>29340</v>
      </c>
      <c r="F4931" t="s">
        <v>106</v>
      </c>
      <c r="G4931" s="1">
        <v>44861</v>
      </c>
    </row>
    <row r="4932" spans="1:7" x14ac:dyDescent="0.25">
      <c r="A4932" t="s">
        <v>29349</v>
      </c>
      <c r="B4932" s="1">
        <v>44860</v>
      </c>
      <c r="C4932" t="s">
        <v>79</v>
      </c>
      <c r="D4932">
        <v>450421</v>
      </c>
      <c r="E4932" t="s">
        <v>29346</v>
      </c>
      <c r="F4932" t="s">
        <v>106</v>
      </c>
      <c r="G4932" s="1">
        <v>44862</v>
      </c>
    </row>
    <row r="4933" spans="1:7" x14ac:dyDescent="0.25">
      <c r="A4933" t="s">
        <v>29351</v>
      </c>
      <c r="B4933" s="1">
        <v>44860</v>
      </c>
      <c r="C4933" t="s">
        <v>79</v>
      </c>
      <c r="D4933">
        <v>450422</v>
      </c>
      <c r="E4933" t="s">
        <v>29350</v>
      </c>
      <c r="F4933" t="s">
        <v>106</v>
      </c>
      <c r="G4933" s="1">
        <v>44861</v>
      </c>
    </row>
    <row r="4934" spans="1:7" x14ac:dyDescent="0.25">
      <c r="A4934" t="s">
        <v>29357</v>
      </c>
      <c r="B4934" s="1">
        <v>44860</v>
      </c>
      <c r="C4934" t="s">
        <v>79</v>
      </c>
      <c r="D4934">
        <v>450423</v>
      </c>
      <c r="E4934" t="s">
        <v>29354</v>
      </c>
      <c r="F4934" t="s">
        <v>106</v>
      </c>
      <c r="G4934" s="1">
        <v>44861</v>
      </c>
    </row>
    <row r="4935" spans="1:7" x14ac:dyDescent="0.25">
      <c r="A4935" t="s">
        <v>29363</v>
      </c>
      <c r="B4935" s="1">
        <v>44860</v>
      </c>
      <c r="C4935" t="s">
        <v>79</v>
      </c>
      <c r="D4935">
        <v>450424</v>
      </c>
      <c r="E4935" t="s">
        <v>29360</v>
      </c>
      <c r="F4935" t="s">
        <v>106</v>
      </c>
      <c r="G4935" s="1">
        <v>44861</v>
      </c>
    </row>
    <row r="4936" spans="1:7" x14ac:dyDescent="0.25">
      <c r="A4936" t="s">
        <v>29369</v>
      </c>
      <c r="B4936" s="1">
        <v>44860</v>
      </c>
      <c r="C4936" t="s">
        <v>79</v>
      </c>
      <c r="D4936">
        <v>450425</v>
      </c>
      <c r="E4936" t="s">
        <v>29366</v>
      </c>
      <c r="F4936" t="s">
        <v>106</v>
      </c>
      <c r="G4936" s="1">
        <v>44861</v>
      </c>
    </row>
    <row r="4937" spans="1:7" x14ac:dyDescent="0.25">
      <c r="A4937" t="s">
        <v>29373</v>
      </c>
      <c r="B4937" s="1">
        <v>44860</v>
      </c>
      <c r="C4937" t="s">
        <v>79</v>
      </c>
      <c r="D4937">
        <v>450426</v>
      </c>
      <c r="E4937" t="s">
        <v>29372</v>
      </c>
      <c r="F4937" t="s">
        <v>106</v>
      </c>
      <c r="G4937" s="1">
        <v>44861</v>
      </c>
    </row>
    <row r="4938" spans="1:7" x14ac:dyDescent="0.25">
      <c r="A4938" t="s">
        <v>29379</v>
      </c>
      <c r="B4938" s="1">
        <v>44860</v>
      </c>
      <c r="C4938" t="s">
        <v>79</v>
      </c>
      <c r="D4938">
        <v>450427</v>
      </c>
      <c r="E4938" t="s">
        <v>29376</v>
      </c>
      <c r="F4938" t="s">
        <v>106</v>
      </c>
      <c r="G4938" s="1">
        <v>44861</v>
      </c>
    </row>
    <row r="4939" spans="1:7" x14ac:dyDescent="0.25">
      <c r="A4939" t="s">
        <v>29385</v>
      </c>
      <c r="B4939" s="1">
        <v>44860</v>
      </c>
      <c r="C4939" t="s">
        <v>79</v>
      </c>
      <c r="D4939">
        <v>450428</v>
      </c>
      <c r="E4939" t="s">
        <v>29382</v>
      </c>
      <c r="F4939" t="s">
        <v>106</v>
      </c>
      <c r="G4939" s="1">
        <v>44861</v>
      </c>
    </row>
    <row r="4940" spans="1:7" x14ac:dyDescent="0.25">
      <c r="A4940" t="s">
        <v>29391</v>
      </c>
      <c r="B4940" s="1">
        <v>44860</v>
      </c>
      <c r="C4940" t="s">
        <v>79</v>
      </c>
      <c r="D4940">
        <v>450429</v>
      </c>
      <c r="E4940" t="s">
        <v>29388</v>
      </c>
      <c r="F4940" t="s">
        <v>106</v>
      </c>
      <c r="G4940" s="1">
        <v>44861</v>
      </c>
    </row>
    <row r="4941" spans="1:7" x14ac:dyDescent="0.25">
      <c r="A4941" t="s">
        <v>29397</v>
      </c>
      <c r="B4941" s="1">
        <v>44860</v>
      </c>
      <c r="C4941" t="s">
        <v>79</v>
      </c>
      <c r="D4941">
        <v>450430</v>
      </c>
      <c r="E4941" t="s">
        <v>29394</v>
      </c>
      <c r="F4941" t="s">
        <v>106</v>
      </c>
      <c r="G4941" s="1">
        <v>44862</v>
      </c>
    </row>
    <row r="4942" spans="1:7" x14ac:dyDescent="0.25">
      <c r="A4942" t="s">
        <v>29403</v>
      </c>
      <c r="B4942" s="1">
        <v>44860</v>
      </c>
      <c r="C4942" t="s">
        <v>79</v>
      </c>
      <c r="D4942">
        <v>450431</v>
      </c>
      <c r="E4942" t="s">
        <v>29400</v>
      </c>
      <c r="F4942" t="s">
        <v>106</v>
      </c>
      <c r="G4942" s="1">
        <v>44861</v>
      </c>
    </row>
    <row r="4943" spans="1:7" x14ac:dyDescent="0.25">
      <c r="A4943" t="s">
        <v>29409</v>
      </c>
      <c r="B4943" s="1">
        <v>44860</v>
      </c>
      <c r="C4943" t="s">
        <v>79</v>
      </c>
      <c r="D4943">
        <v>450432</v>
      </c>
      <c r="E4943" t="s">
        <v>29406</v>
      </c>
      <c r="F4943" t="s">
        <v>106</v>
      </c>
      <c r="G4943" s="1">
        <v>44861</v>
      </c>
    </row>
    <row r="4944" spans="1:7" x14ac:dyDescent="0.25">
      <c r="A4944" t="s">
        <v>29415</v>
      </c>
      <c r="B4944" s="1">
        <v>44860</v>
      </c>
      <c r="C4944" t="s">
        <v>79</v>
      </c>
      <c r="D4944">
        <v>450433</v>
      </c>
      <c r="E4944" t="s">
        <v>29412</v>
      </c>
      <c r="F4944" t="s">
        <v>106</v>
      </c>
      <c r="G4944" s="1">
        <v>44861</v>
      </c>
    </row>
    <row r="4945" spans="1:7" x14ac:dyDescent="0.25">
      <c r="A4945" t="s">
        <v>29420</v>
      </c>
      <c r="B4945" s="1">
        <v>44860</v>
      </c>
      <c r="C4945" t="s">
        <v>79</v>
      </c>
      <c r="D4945">
        <v>450434</v>
      </c>
      <c r="E4945" t="s">
        <v>29417</v>
      </c>
      <c r="F4945" t="s">
        <v>106</v>
      </c>
      <c r="G4945" s="1">
        <v>44861</v>
      </c>
    </row>
    <row r="4946" spans="1:7" x14ac:dyDescent="0.25">
      <c r="A4946" t="s">
        <v>29426</v>
      </c>
      <c r="B4946" s="1">
        <v>44860</v>
      </c>
      <c r="C4946" t="s">
        <v>79</v>
      </c>
      <c r="D4946">
        <v>450435</v>
      </c>
      <c r="E4946" t="s">
        <v>29423</v>
      </c>
      <c r="F4946" t="s">
        <v>106</v>
      </c>
      <c r="G4946" s="1">
        <v>44861</v>
      </c>
    </row>
    <row r="4947" spans="1:7" x14ac:dyDescent="0.25">
      <c r="A4947" t="s">
        <v>29432</v>
      </c>
      <c r="B4947" s="1">
        <v>44860</v>
      </c>
      <c r="C4947" t="s">
        <v>79</v>
      </c>
      <c r="D4947">
        <v>450436</v>
      </c>
      <c r="E4947" t="s">
        <v>29429</v>
      </c>
      <c r="F4947" t="s">
        <v>106</v>
      </c>
      <c r="G4947" s="1">
        <v>44861</v>
      </c>
    </row>
    <row r="4948" spans="1:7" x14ac:dyDescent="0.25">
      <c r="A4948" t="s">
        <v>29438</v>
      </c>
      <c r="B4948" s="1">
        <v>44860</v>
      </c>
      <c r="C4948" t="s">
        <v>79</v>
      </c>
      <c r="D4948">
        <v>450437</v>
      </c>
      <c r="E4948" t="s">
        <v>29435</v>
      </c>
      <c r="F4948" t="s">
        <v>106</v>
      </c>
      <c r="G4948" s="1">
        <v>44861</v>
      </c>
    </row>
    <row r="4949" spans="1:7" x14ac:dyDescent="0.25">
      <c r="A4949" t="s">
        <v>29444</v>
      </c>
      <c r="B4949" s="1">
        <v>44860</v>
      </c>
      <c r="C4949" t="s">
        <v>79</v>
      </c>
      <c r="D4949">
        <v>450438</v>
      </c>
      <c r="E4949" t="s">
        <v>29441</v>
      </c>
      <c r="F4949" t="s">
        <v>108</v>
      </c>
      <c r="G4949" s="1">
        <v>44861</v>
      </c>
    </row>
    <row r="4950" spans="1:7" x14ac:dyDescent="0.25">
      <c r="A4950" t="s">
        <v>29450</v>
      </c>
      <c r="B4950" s="1">
        <v>44860</v>
      </c>
      <c r="C4950" t="s">
        <v>79</v>
      </c>
      <c r="D4950">
        <v>450439</v>
      </c>
      <c r="E4950" t="s">
        <v>29447</v>
      </c>
      <c r="F4950" t="s">
        <v>106</v>
      </c>
      <c r="G4950" s="1">
        <v>44862</v>
      </c>
    </row>
    <row r="4951" spans="1:7" x14ac:dyDescent="0.25">
      <c r="A4951" t="s">
        <v>29456</v>
      </c>
      <c r="B4951" s="1">
        <v>44860</v>
      </c>
      <c r="C4951" t="s">
        <v>79</v>
      </c>
      <c r="D4951">
        <v>450440</v>
      </c>
      <c r="E4951" t="s">
        <v>29453</v>
      </c>
      <c r="F4951" t="s">
        <v>106</v>
      </c>
      <c r="G4951" s="1">
        <v>44861</v>
      </c>
    </row>
    <row r="4952" spans="1:7" x14ac:dyDescent="0.25">
      <c r="A4952" t="s">
        <v>29462</v>
      </c>
      <c r="B4952" s="1">
        <v>44860</v>
      </c>
      <c r="C4952" t="s">
        <v>79</v>
      </c>
      <c r="D4952">
        <v>450441</v>
      </c>
      <c r="E4952" t="s">
        <v>29459</v>
      </c>
      <c r="F4952" t="s">
        <v>106</v>
      </c>
      <c r="G4952" s="1">
        <v>44861</v>
      </c>
    </row>
    <row r="4953" spans="1:7" x14ac:dyDescent="0.25">
      <c r="A4953" t="s">
        <v>29467</v>
      </c>
      <c r="B4953" s="1">
        <v>44860</v>
      </c>
      <c r="C4953" t="s">
        <v>79</v>
      </c>
      <c r="D4953">
        <v>450442</v>
      </c>
      <c r="E4953" t="s">
        <v>29465</v>
      </c>
      <c r="F4953" t="s">
        <v>106</v>
      </c>
      <c r="G4953" s="1">
        <v>44861</v>
      </c>
    </row>
    <row r="4954" spans="1:7" x14ac:dyDescent="0.25">
      <c r="A4954" t="s">
        <v>29473</v>
      </c>
      <c r="B4954" s="1">
        <v>44860</v>
      </c>
      <c r="C4954" t="s">
        <v>79</v>
      </c>
      <c r="D4954">
        <v>450443</v>
      </c>
      <c r="E4954" t="s">
        <v>29470</v>
      </c>
      <c r="F4954" t="s">
        <v>106</v>
      </c>
      <c r="G4954" s="1">
        <v>44861</v>
      </c>
    </row>
    <row r="4955" spans="1:7" x14ac:dyDescent="0.25">
      <c r="A4955" t="s">
        <v>29479</v>
      </c>
      <c r="B4955" s="1">
        <v>44860</v>
      </c>
      <c r="C4955" t="s">
        <v>79</v>
      </c>
      <c r="D4955">
        <v>450444</v>
      </c>
      <c r="E4955" t="s">
        <v>29476</v>
      </c>
      <c r="F4955" t="s">
        <v>106</v>
      </c>
      <c r="G4955" s="1">
        <v>44861</v>
      </c>
    </row>
    <row r="4956" spans="1:7" x14ac:dyDescent="0.25">
      <c r="A4956" t="s">
        <v>29485</v>
      </c>
      <c r="B4956" s="1">
        <v>44860</v>
      </c>
      <c r="C4956" t="s">
        <v>79</v>
      </c>
      <c r="D4956">
        <v>450445</v>
      </c>
      <c r="E4956" t="s">
        <v>29482</v>
      </c>
      <c r="F4956" t="s">
        <v>106</v>
      </c>
      <c r="G4956" s="1">
        <v>44861</v>
      </c>
    </row>
    <row r="4957" spans="1:7" x14ac:dyDescent="0.25">
      <c r="A4957" t="s">
        <v>29490</v>
      </c>
      <c r="B4957" s="1">
        <v>44860</v>
      </c>
      <c r="C4957" t="s">
        <v>79</v>
      </c>
      <c r="D4957">
        <v>450446</v>
      </c>
      <c r="E4957" t="s">
        <v>29488</v>
      </c>
      <c r="F4957" t="s">
        <v>106</v>
      </c>
      <c r="G4957" s="1">
        <v>44861</v>
      </c>
    </row>
    <row r="4958" spans="1:7" x14ac:dyDescent="0.25">
      <c r="A4958" t="s">
        <v>29495</v>
      </c>
      <c r="B4958" s="1">
        <v>44860</v>
      </c>
      <c r="C4958" t="s">
        <v>79</v>
      </c>
      <c r="D4958">
        <v>450447</v>
      </c>
      <c r="E4958" t="s">
        <v>29493</v>
      </c>
      <c r="F4958" t="s">
        <v>106</v>
      </c>
      <c r="G4958" s="1">
        <v>44861</v>
      </c>
    </row>
    <row r="4959" spans="1:7" x14ac:dyDescent="0.25">
      <c r="A4959" t="s">
        <v>29501</v>
      </c>
      <c r="B4959" s="1">
        <v>44860</v>
      </c>
      <c r="C4959" t="s">
        <v>79</v>
      </c>
      <c r="D4959">
        <v>450448</v>
      </c>
      <c r="E4959" t="s">
        <v>29498</v>
      </c>
      <c r="F4959" t="s">
        <v>106</v>
      </c>
      <c r="G4959" s="1">
        <v>44861</v>
      </c>
    </row>
    <row r="4960" spans="1:7" x14ac:dyDescent="0.25">
      <c r="A4960" t="s">
        <v>29507</v>
      </c>
      <c r="B4960" s="1">
        <v>44860</v>
      </c>
      <c r="C4960" t="s">
        <v>79</v>
      </c>
      <c r="D4960">
        <v>450449</v>
      </c>
      <c r="E4960" t="s">
        <v>29504</v>
      </c>
      <c r="F4960" t="s">
        <v>106</v>
      </c>
      <c r="G4960" s="1">
        <v>44861</v>
      </c>
    </row>
    <row r="4961" spans="1:7" x14ac:dyDescent="0.25">
      <c r="A4961" t="s">
        <v>29512</v>
      </c>
      <c r="B4961" s="1">
        <v>44860</v>
      </c>
      <c r="C4961" t="s">
        <v>79</v>
      </c>
      <c r="D4961">
        <v>450450</v>
      </c>
      <c r="E4961" t="s">
        <v>29510</v>
      </c>
      <c r="F4961" t="s">
        <v>106</v>
      </c>
      <c r="G4961" s="1">
        <v>44861</v>
      </c>
    </row>
    <row r="4962" spans="1:7" x14ac:dyDescent="0.25">
      <c r="A4962" t="s">
        <v>29517</v>
      </c>
      <c r="B4962" s="1">
        <v>44860</v>
      </c>
      <c r="C4962" t="s">
        <v>79</v>
      </c>
      <c r="D4962">
        <v>450451</v>
      </c>
      <c r="E4962" t="s">
        <v>29515</v>
      </c>
      <c r="F4962" t="s">
        <v>106</v>
      </c>
      <c r="G4962" s="1">
        <v>44861</v>
      </c>
    </row>
    <row r="4963" spans="1:7" x14ac:dyDescent="0.25">
      <c r="A4963" t="s">
        <v>29522</v>
      </c>
      <c r="B4963" s="1">
        <v>44860</v>
      </c>
      <c r="C4963" t="s">
        <v>79</v>
      </c>
      <c r="D4963">
        <v>450545</v>
      </c>
      <c r="E4963" t="s">
        <v>29519</v>
      </c>
      <c r="F4963" t="s">
        <v>108</v>
      </c>
      <c r="G4963" s="1">
        <v>44861</v>
      </c>
    </row>
    <row r="4964" spans="1:7" x14ac:dyDescent="0.25">
      <c r="A4964" t="s">
        <v>29527</v>
      </c>
      <c r="B4964" s="1">
        <v>44860</v>
      </c>
      <c r="C4964" t="s">
        <v>79</v>
      </c>
      <c r="D4964">
        <v>450546</v>
      </c>
      <c r="E4964" t="s">
        <v>29524</v>
      </c>
      <c r="F4964" t="s">
        <v>108</v>
      </c>
      <c r="G4964" s="1">
        <v>44861</v>
      </c>
    </row>
    <row r="4965" spans="1:7" x14ac:dyDescent="0.25">
      <c r="A4965" t="s">
        <v>29533</v>
      </c>
      <c r="B4965" s="1">
        <v>44860</v>
      </c>
      <c r="C4965" t="s">
        <v>79</v>
      </c>
      <c r="D4965">
        <v>450547</v>
      </c>
      <c r="E4965" t="s">
        <v>29529</v>
      </c>
      <c r="F4965" t="s">
        <v>107</v>
      </c>
      <c r="G4965" s="1">
        <v>44865</v>
      </c>
    </row>
    <row r="4966" spans="1:7" x14ac:dyDescent="0.25">
      <c r="A4966" t="s">
        <v>29538</v>
      </c>
      <c r="B4966" s="1">
        <v>44860</v>
      </c>
      <c r="C4966" t="s">
        <v>79</v>
      </c>
      <c r="D4966">
        <v>450548</v>
      </c>
      <c r="E4966" t="s">
        <v>29535</v>
      </c>
      <c r="F4966" t="s">
        <v>107</v>
      </c>
      <c r="G4966" s="1">
        <v>44865</v>
      </c>
    </row>
    <row r="4967" spans="1:7" x14ac:dyDescent="0.25">
      <c r="A4967" t="s">
        <v>29543</v>
      </c>
      <c r="B4967" s="1">
        <v>44860</v>
      </c>
      <c r="C4967" t="s">
        <v>79</v>
      </c>
      <c r="D4967">
        <v>450549</v>
      </c>
      <c r="E4967" t="s">
        <v>29540</v>
      </c>
      <c r="F4967" t="s">
        <v>106</v>
      </c>
      <c r="G4967" s="1">
        <v>44863</v>
      </c>
    </row>
    <row r="4968" spans="1:7" x14ac:dyDescent="0.25">
      <c r="A4968" t="s">
        <v>29550</v>
      </c>
      <c r="B4968" s="1">
        <v>44860</v>
      </c>
      <c r="C4968" t="s">
        <v>79</v>
      </c>
      <c r="D4968">
        <v>450550</v>
      </c>
      <c r="E4968" t="s">
        <v>29546</v>
      </c>
      <c r="F4968" t="s">
        <v>106</v>
      </c>
      <c r="G4968" s="1">
        <v>44862</v>
      </c>
    </row>
    <row r="4969" spans="1:7" x14ac:dyDescent="0.25">
      <c r="A4969" t="s">
        <v>17468</v>
      </c>
      <c r="B4969" s="1">
        <v>44860</v>
      </c>
      <c r="C4969" t="s">
        <v>79</v>
      </c>
      <c r="D4969">
        <v>450551</v>
      </c>
      <c r="E4969" t="s">
        <v>17465</v>
      </c>
      <c r="F4969" t="s">
        <v>107</v>
      </c>
      <c r="G4969" s="1">
        <v>44865</v>
      </c>
    </row>
    <row r="4970" spans="1:7" x14ac:dyDescent="0.25">
      <c r="A4970" t="s">
        <v>17472</v>
      </c>
      <c r="B4970" s="1">
        <v>44860</v>
      </c>
      <c r="C4970" t="s">
        <v>79</v>
      </c>
      <c r="D4970">
        <v>450552</v>
      </c>
      <c r="E4970" t="s">
        <v>17470</v>
      </c>
      <c r="F4970" t="s">
        <v>108</v>
      </c>
      <c r="G4970" s="1">
        <v>44861</v>
      </c>
    </row>
    <row r="4971" spans="1:7" x14ac:dyDescent="0.25">
      <c r="A4971" t="s">
        <v>17479</v>
      </c>
      <c r="B4971" s="1">
        <v>44860</v>
      </c>
      <c r="C4971" t="s">
        <v>79</v>
      </c>
      <c r="D4971">
        <v>450553</v>
      </c>
      <c r="E4971" t="s">
        <v>17475</v>
      </c>
      <c r="F4971" t="s">
        <v>281</v>
      </c>
      <c r="G4971" s="1">
        <v>44865</v>
      </c>
    </row>
    <row r="4972" spans="1:7" x14ac:dyDescent="0.25">
      <c r="A4972" t="s">
        <v>29640</v>
      </c>
      <c r="B4972" s="1">
        <v>44860</v>
      </c>
      <c r="C4972" t="s">
        <v>79</v>
      </c>
      <c r="D4972">
        <v>450554</v>
      </c>
      <c r="E4972" t="s">
        <v>29637</v>
      </c>
      <c r="F4972" t="s">
        <v>107</v>
      </c>
      <c r="G4972" s="1">
        <v>44865</v>
      </c>
    </row>
    <row r="4973" spans="1:7" x14ac:dyDescent="0.25">
      <c r="A4973" t="s">
        <v>29685</v>
      </c>
      <c r="B4973" s="1">
        <v>44860</v>
      </c>
      <c r="C4973" t="s">
        <v>79</v>
      </c>
      <c r="D4973">
        <v>450555</v>
      </c>
      <c r="E4973" t="s">
        <v>29682</v>
      </c>
      <c r="F4973" t="s">
        <v>107</v>
      </c>
      <c r="G4973" s="1">
        <v>44865</v>
      </c>
    </row>
    <row r="4974" spans="1:7" x14ac:dyDescent="0.25">
      <c r="A4974" t="s">
        <v>29688</v>
      </c>
      <c r="B4974" s="1">
        <v>44860</v>
      </c>
      <c r="C4974" t="s">
        <v>79</v>
      </c>
      <c r="D4974">
        <v>450556</v>
      </c>
      <c r="E4974" t="s">
        <v>29686</v>
      </c>
      <c r="F4974" t="s">
        <v>106</v>
      </c>
      <c r="G4974" s="1">
        <v>44862</v>
      </c>
    </row>
    <row r="4975" spans="1:7" x14ac:dyDescent="0.25">
      <c r="A4975" t="s">
        <v>17486</v>
      </c>
      <c r="B4975" s="1">
        <v>44860</v>
      </c>
      <c r="C4975" t="s">
        <v>79</v>
      </c>
      <c r="D4975">
        <v>450557</v>
      </c>
      <c r="E4975" t="s">
        <v>17482</v>
      </c>
      <c r="F4975" t="s">
        <v>106</v>
      </c>
      <c r="G4975" s="1">
        <v>44861</v>
      </c>
    </row>
    <row r="4976" spans="1:7" x14ac:dyDescent="0.25">
      <c r="A4976" t="s">
        <v>17494</v>
      </c>
      <c r="B4976" s="1">
        <v>44860</v>
      </c>
      <c r="C4976" t="s">
        <v>79</v>
      </c>
      <c r="D4976">
        <v>450558</v>
      </c>
      <c r="E4976" t="s">
        <v>17490</v>
      </c>
      <c r="F4976" t="s">
        <v>108</v>
      </c>
      <c r="G4976" s="1">
        <v>44862</v>
      </c>
    </row>
    <row r="4977" spans="1:7" x14ac:dyDescent="0.25">
      <c r="A4977" t="s">
        <v>29754</v>
      </c>
      <c r="B4977" s="1">
        <v>44860</v>
      </c>
      <c r="C4977" t="s">
        <v>79</v>
      </c>
      <c r="D4977">
        <v>450559</v>
      </c>
      <c r="E4977" t="s">
        <v>29750</v>
      </c>
      <c r="F4977" t="s">
        <v>106</v>
      </c>
      <c r="G4977" s="1">
        <v>44861</v>
      </c>
    </row>
    <row r="4978" spans="1:7" x14ac:dyDescent="0.25">
      <c r="A4978" t="s">
        <v>29759</v>
      </c>
      <c r="B4978" s="1">
        <v>44860</v>
      </c>
      <c r="C4978" t="s">
        <v>79</v>
      </c>
      <c r="D4978">
        <v>450560</v>
      </c>
      <c r="E4978" t="s">
        <v>29756</v>
      </c>
      <c r="F4978" t="s">
        <v>106</v>
      </c>
      <c r="G4978" s="1">
        <v>44861</v>
      </c>
    </row>
    <row r="4979" spans="1:7" x14ac:dyDescent="0.25">
      <c r="A4979" t="s">
        <v>29773</v>
      </c>
      <c r="B4979" s="1">
        <v>44860</v>
      </c>
      <c r="C4979" t="s">
        <v>79</v>
      </c>
      <c r="D4979">
        <v>450561</v>
      </c>
      <c r="E4979" t="s">
        <v>29769</v>
      </c>
      <c r="F4979" t="s">
        <v>107</v>
      </c>
      <c r="G4979" s="1">
        <v>44865</v>
      </c>
    </row>
    <row r="4980" spans="1:7" x14ac:dyDescent="0.25">
      <c r="A4980" t="s">
        <v>29780</v>
      </c>
      <c r="B4980" s="1">
        <v>44860</v>
      </c>
      <c r="C4980" t="s">
        <v>79</v>
      </c>
      <c r="D4980">
        <v>450562</v>
      </c>
      <c r="E4980" t="s">
        <v>29776</v>
      </c>
      <c r="F4980" t="s">
        <v>106</v>
      </c>
      <c r="G4980" s="1">
        <v>44861</v>
      </c>
    </row>
    <row r="4981" spans="1:7" x14ac:dyDescent="0.25">
      <c r="A4981" t="s">
        <v>29801</v>
      </c>
      <c r="B4981" s="1">
        <v>44860</v>
      </c>
      <c r="C4981" t="s">
        <v>79</v>
      </c>
      <c r="D4981">
        <v>450563</v>
      </c>
      <c r="E4981" t="s">
        <v>29797</v>
      </c>
      <c r="F4981" t="s">
        <v>108</v>
      </c>
      <c r="G4981" s="1">
        <v>44861</v>
      </c>
    </row>
    <row r="4982" spans="1:7" x14ac:dyDescent="0.25">
      <c r="A4982" t="s">
        <v>17499</v>
      </c>
      <c r="B4982" s="1">
        <v>44860</v>
      </c>
      <c r="C4982" t="s">
        <v>79</v>
      </c>
      <c r="D4982">
        <v>450564</v>
      </c>
      <c r="E4982" t="s">
        <v>17496</v>
      </c>
      <c r="F4982" t="s">
        <v>107</v>
      </c>
      <c r="G4982" s="1">
        <v>44865</v>
      </c>
    </row>
    <row r="4983" spans="1:7" x14ac:dyDescent="0.25">
      <c r="A4983" t="s">
        <v>29832</v>
      </c>
      <c r="B4983" s="1">
        <v>44860</v>
      </c>
      <c r="C4983" t="s">
        <v>79</v>
      </c>
      <c r="D4983">
        <v>450565</v>
      </c>
      <c r="E4983" t="s">
        <v>29828</v>
      </c>
      <c r="F4983" t="s">
        <v>106</v>
      </c>
      <c r="G4983" s="1">
        <v>44862</v>
      </c>
    </row>
    <row r="4984" spans="1:7" x14ac:dyDescent="0.25">
      <c r="A4984" t="s">
        <v>29837</v>
      </c>
      <c r="B4984" s="1">
        <v>44860</v>
      </c>
      <c r="C4984" t="s">
        <v>79</v>
      </c>
      <c r="D4984">
        <v>450566</v>
      </c>
      <c r="E4984" t="s">
        <v>29834</v>
      </c>
      <c r="F4984" t="s">
        <v>106</v>
      </c>
      <c r="G4984" s="1">
        <v>44861</v>
      </c>
    </row>
    <row r="4985" spans="1:7" x14ac:dyDescent="0.25">
      <c r="A4985" t="s">
        <v>17517</v>
      </c>
      <c r="B4985" s="1">
        <v>44860</v>
      </c>
      <c r="C4985" t="s">
        <v>79</v>
      </c>
      <c r="D4985">
        <v>450567</v>
      </c>
      <c r="E4985" t="s">
        <v>17513</v>
      </c>
      <c r="F4985" t="s">
        <v>106</v>
      </c>
      <c r="G4985" s="1">
        <v>44861</v>
      </c>
    </row>
    <row r="4986" spans="1:7" x14ac:dyDescent="0.25">
      <c r="A4986" t="s">
        <v>17524</v>
      </c>
      <c r="B4986" s="1">
        <v>44860</v>
      </c>
      <c r="C4986" t="s">
        <v>79</v>
      </c>
      <c r="D4986">
        <v>450568</v>
      </c>
      <c r="E4986" t="s">
        <v>17520</v>
      </c>
      <c r="F4986" t="s">
        <v>106</v>
      </c>
      <c r="G4986" s="1">
        <v>44862</v>
      </c>
    </row>
    <row r="4987" spans="1:7" x14ac:dyDescent="0.25">
      <c r="A4987" t="s">
        <v>17531</v>
      </c>
      <c r="B4987" s="1">
        <v>44860</v>
      </c>
      <c r="C4987" t="s">
        <v>79</v>
      </c>
      <c r="D4987">
        <v>450569</v>
      </c>
      <c r="E4987" t="s">
        <v>17527</v>
      </c>
      <c r="F4987" t="s">
        <v>106</v>
      </c>
      <c r="G4987" s="1">
        <v>44861</v>
      </c>
    </row>
    <row r="4988" spans="1:7" x14ac:dyDescent="0.25">
      <c r="A4988" t="s">
        <v>17538</v>
      </c>
      <c r="B4988" s="1">
        <v>44860</v>
      </c>
      <c r="C4988" t="s">
        <v>79</v>
      </c>
      <c r="D4988">
        <v>450570</v>
      </c>
      <c r="E4988" t="s">
        <v>17534</v>
      </c>
      <c r="F4988" t="s">
        <v>106</v>
      </c>
      <c r="G4988" s="1">
        <v>44861</v>
      </c>
    </row>
    <row r="4989" spans="1:7" x14ac:dyDescent="0.25">
      <c r="A4989" t="s">
        <v>29850</v>
      </c>
      <c r="B4989" s="1">
        <v>44860</v>
      </c>
      <c r="C4989" t="s">
        <v>79</v>
      </c>
      <c r="D4989">
        <v>450571</v>
      </c>
      <c r="E4989" t="s">
        <v>29846</v>
      </c>
      <c r="F4989" t="s">
        <v>106</v>
      </c>
      <c r="G4989" s="1">
        <v>44862</v>
      </c>
    </row>
    <row r="4990" spans="1:7" x14ac:dyDescent="0.25">
      <c r="A4990" t="s">
        <v>17542</v>
      </c>
      <c r="B4990" s="1">
        <v>44860</v>
      </c>
      <c r="C4990" t="s">
        <v>79</v>
      </c>
      <c r="D4990">
        <v>450572</v>
      </c>
      <c r="E4990" t="s">
        <v>17540</v>
      </c>
      <c r="F4990" t="s">
        <v>106</v>
      </c>
      <c r="G4990" s="1">
        <v>44861</v>
      </c>
    </row>
    <row r="4991" spans="1:7" x14ac:dyDescent="0.25">
      <c r="A4991" t="s">
        <v>17549</v>
      </c>
      <c r="B4991" s="1">
        <v>44860</v>
      </c>
      <c r="C4991" t="s">
        <v>79</v>
      </c>
      <c r="D4991">
        <v>450573</v>
      </c>
      <c r="E4991" t="s">
        <v>17545</v>
      </c>
      <c r="F4991" t="s">
        <v>106</v>
      </c>
      <c r="G4991" s="1">
        <v>44862</v>
      </c>
    </row>
    <row r="4992" spans="1:7" x14ac:dyDescent="0.25">
      <c r="A4992" t="s">
        <v>17556</v>
      </c>
      <c r="B4992" s="1">
        <v>44860</v>
      </c>
      <c r="C4992" t="s">
        <v>79</v>
      </c>
      <c r="D4992">
        <v>450574</v>
      </c>
      <c r="E4992" t="s">
        <v>17552</v>
      </c>
      <c r="F4992" t="s">
        <v>106</v>
      </c>
      <c r="G4992" s="1">
        <v>44862</v>
      </c>
    </row>
    <row r="4993" spans="1:7" x14ac:dyDescent="0.25">
      <c r="A4993" t="s">
        <v>29888</v>
      </c>
      <c r="B4993" s="1">
        <v>44860</v>
      </c>
      <c r="C4993" t="s">
        <v>79</v>
      </c>
      <c r="D4993">
        <v>450575</v>
      </c>
      <c r="E4993" t="s">
        <v>29884</v>
      </c>
      <c r="F4993" t="s">
        <v>106</v>
      </c>
      <c r="G4993" s="1">
        <v>44861</v>
      </c>
    </row>
    <row r="4994" spans="1:7" x14ac:dyDescent="0.25">
      <c r="A4994" t="s">
        <v>17563</v>
      </c>
      <c r="B4994" s="1">
        <v>44860</v>
      </c>
      <c r="C4994" t="s">
        <v>79</v>
      </c>
      <c r="D4994">
        <v>450576</v>
      </c>
      <c r="E4994" t="s">
        <v>17559</v>
      </c>
      <c r="F4994" t="s">
        <v>106</v>
      </c>
      <c r="G4994" s="1">
        <v>44861</v>
      </c>
    </row>
    <row r="4995" spans="1:7" x14ac:dyDescent="0.25">
      <c r="A4995" t="s">
        <v>29900</v>
      </c>
      <c r="B4995" s="1">
        <v>44860</v>
      </c>
      <c r="C4995" t="s">
        <v>79</v>
      </c>
      <c r="D4995">
        <v>450577</v>
      </c>
      <c r="E4995" t="s">
        <v>29897</v>
      </c>
      <c r="F4995" t="s">
        <v>106</v>
      </c>
      <c r="G4995" s="1">
        <v>44861</v>
      </c>
    </row>
    <row r="4996" spans="1:7" x14ac:dyDescent="0.25">
      <c r="A4996" t="s">
        <v>29907</v>
      </c>
      <c r="B4996" s="1">
        <v>44860</v>
      </c>
      <c r="C4996" t="s">
        <v>79</v>
      </c>
      <c r="D4996">
        <v>450578</v>
      </c>
      <c r="E4996" t="s">
        <v>29903</v>
      </c>
      <c r="F4996" t="s">
        <v>108</v>
      </c>
      <c r="G4996" s="1">
        <v>44861</v>
      </c>
    </row>
    <row r="4997" spans="1:7" x14ac:dyDescent="0.25">
      <c r="A4997" t="s">
        <v>29915</v>
      </c>
      <c r="B4997" s="1">
        <v>44860</v>
      </c>
      <c r="C4997" t="s">
        <v>79</v>
      </c>
      <c r="D4997">
        <v>450579</v>
      </c>
      <c r="E4997" t="s">
        <v>29911</v>
      </c>
      <c r="F4997" t="s">
        <v>106</v>
      </c>
      <c r="G4997" s="1">
        <v>44861</v>
      </c>
    </row>
    <row r="4998" spans="1:7" x14ac:dyDescent="0.25">
      <c r="A4998" t="s">
        <v>17571</v>
      </c>
      <c r="B4998" s="1">
        <v>44860</v>
      </c>
      <c r="C4998" t="s">
        <v>79</v>
      </c>
      <c r="D4998">
        <v>450580</v>
      </c>
      <c r="E4998" t="s">
        <v>17567</v>
      </c>
      <c r="F4998" t="s">
        <v>106</v>
      </c>
      <c r="G4998" s="1">
        <v>44861</v>
      </c>
    </row>
    <row r="4999" spans="1:7" x14ac:dyDescent="0.25">
      <c r="A4999" t="s">
        <v>29950</v>
      </c>
      <c r="B4999" s="1">
        <v>44860</v>
      </c>
      <c r="C4999" t="s">
        <v>79</v>
      </c>
      <c r="D4999">
        <v>450581</v>
      </c>
      <c r="E4999" t="s">
        <v>29946</v>
      </c>
      <c r="F4999" t="s">
        <v>107</v>
      </c>
      <c r="G4999" s="1">
        <v>44861</v>
      </c>
    </row>
    <row r="5000" spans="1:7" x14ac:dyDescent="0.25">
      <c r="A5000" t="s">
        <v>17578</v>
      </c>
      <c r="B5000" s="1">
        <v>44860</v>
      </c>
      <c r="C5000" t="s">
        <v>79</v>
      </c>
      <c r="D5000">
        <v>450582</v>
      </c>
      <c r="E5000" t="s">
        <v>17574</v>
      </c>
      <c r="F5000" t="s">
        <v>106</v>
      </c>
      <c r="G5000" s="1">
        <v>44861</v>
      </c>
    </row>
    <row r="5001" spans="1:7" x14ac:dyDescent="0.25">
      <c r="A5001" t="s">
        <v>17585</v>
      </c>
      <c r="B5001" s="1">
        <v>44860</v>
      </c>
      <c r="C5001" t="s">
        <v>79</v>
      </c>
      <c r="D5001">
        <v>450583</v>
      </c>
      <c r="E5001" t="s">
        <v>17581</v>
      </c>
      <c r="F5001" t="s">
        <v>106</v>
      </c>
      <c r="G5001" s="1">
        <v>44861</v>
      </c>
    </row>
    <row r="5002" spans="1:7" x14ac:dyDescent="0.25">
      <c r="A5002" t="s">
        <v>17590</v>
      </c>
      <c r="B5002" s="1">
        <v>44860</v>
      </c>
      <c r="C5002" t="s">
        <v>79</v>
      </c>
      <c r="D5002">
        <v>450584</v>
      </c>
      <c r="E5002" t="s">
        <v>17587</v>
      </c>
      <c r="F5002" t="s">
        <v>107</v>
      </c>
      <c r="G5002" s="1">
        <v>44865</v>
      </c>
    </row>
    <row r="5003" spans="1:7" x14ac:dyDescent="0.25">
      <c r="A5003" t="s">
        <v>17595</v>
      </c>
      <c r="B5003" s="1">
        <v>44860</v>
      </c>
      <c r="C5003" t="s">
        <v>79</v>
      </c>
      <c r="D5003">
        <v>450585</v>
      </c>
      <c r="E5003" t="s">
        <v>17592</v>
      </c>
      <c r="F5003" t="s">
        <v>107</v>
      </c>
      <c r="G5003" s="1">
        <v>44865</v>
      </c>
    </row>
    <row r="5004" spans="1:7" x14ac:dyDescent="0.25">
      <c r="A5004" t="s">
        <v>17602</v>
      </c>
      <c r="B5004" s="1">
        <v>44860</v>
      </c>
      <c r="C5004" t="s">
        <v>79</v>
      </c>
      <c r="D5004">
        <v>450586</v>
      </c>
      <c r="E5004" t="s">
        <v>17598</v>
      </c>
      <c r="F5004" t="s">
        <v>106</v>
      </c>
      <c r="G5004" s="1">
        <v>44861</v>
      </c>
    </row>
    <row r="5005" spans="1:7" x14ac:dyDescent="0.25">
      <c r="A5005" t="s">
        <v>17611</v>
      </c>
      <c r="B5005" s="1">
        <v>44860</v>
      </c>
      <c r="C5005" t="s">
        <v>79</v>
      </c>
      <c r="D5005">
        <v>450587</v>
      </c>
      <c r="E5005" t="s">
        <v>17607</v>
      </c>
      <c r="F5005" t="s">
        <v>106</v>
      </c>
      <c r="G5005" s="1">
        <v>44861</v>
      </c>
    </row>
    <row r="5006" spans="1:7" x14ac:dyDescent="0.25">
      <c r="A5006" t="s">
        <v>17618</v>
      </c>
      <c r="B5006" s="1">
        <v>44860</v>
      </c>
      <c r="C5006" t="s">
        <v>79</v>
      </c>
      <c r="D5006">
        <v>450588</v>
      </c>
      <c r="E5006" t="s">
        <v>17614</v>
      </c>
      <c r="F5006" t="s">
        <v>106</v>
      </c>
      <c r="G5006" s="1">
        <v>44861</v>
      </c>
    </row>
    <row r="5007" spans="1:7" x14ac:dyDescent="0.25">
      <c r="A5007" t="s">
        <v>17625</v>
      </c>
      <c r="B5007" s="1">
        <v>44860</v>
      </c>
      <c r="C5007" t="s">
        <v>79</v>
      </c>
      <c r="D5007">
        <v>450589</v>
      </c>
      <c r="E5007" t="s">
        <v>17621</v>
      </c>
      <c r="F5007" t="s">
        <v>106</v>
      </c>
      <c r="G5007" s="1">
        <v>44861</v>
      </c>
    </row>
    <row r="5008" spans="1:7" x14ac:dyDescent="0.25">
      <c r="A5008" t="s">
        <v>17632</v>
      </c>
      <c r="B5008" s="1">
        <v>44860</v>
      </c>
      <c r="C5008" t="s">
        <v>79</v>
      </c>
      <c r="D5008">
        <v>450590</v>
      </c>
      <c r="E5008" t="s">
        <v>17628</v>
      </c>
      <c r="F5008" t="s">
        <v>106</v>
      </c>
      <c r="G5008" s="1">
        <v>44862</v>
      </c>
    </row>
    <row r="5009" spans="1:7" x14ac:dyDescent="0.25">
      <c r="A5009" t="s">
        <v>17637</v>
      </c>
      <c r="B5009" s="1">
        <v>44860</v>
      </c>
      <c r="C5009" t="s">
        <v>79</v>
      </c>
      <c r="D5009">
        <v>450591</v>
      </c>
      <c r="E5009" t="s">
        <v>17634</v>
      </c>
      <c r="F5009" t="s">
        <v>106</v>
      </c>
      <c r="G5009" s="1">
        <v>44861</v>
      </c>
    </row>
    <row r="5010" spans="1:7" x14ac:dyDescent="0.25">
      <c r="A5010" t="s">
        <v>30029</v>
      </c>
      <c r="B5010" s="1">
        <v>44860</v>
      </c>
      <c r="C5010" t="s">
        <v>79</v>
      </c>
      <c r="D5010">
        <v>450592</v>
      </c>
      <c r="E5010" t="s">
        <v>30026</v>
      </c>
      <c r="F5010" t="s">
        <v>106</v>
      </c>
      <c r="G5010" s="1">
        <v>44861</v>
      </c>
    </row>
    <row r="5011" spans="1:7" x14ac:dyDescent="0.25">
      <c r="A5011" t="s">
        <v>30034</v>
      </c>
      <c r="B5011" s="1">
        <v>44860</v>
      </c>
      <c r="C5011" t="s">
        <v>79</v>
      </c>
      <c r="D5011">
        <v>450593</v>
      </c>
      <c r="E5011" t="s">
        <v>30031</v>
      </c>
      <c r="F5011" t="s">
        <v>107</v>
      </c>
      <c r="G5011" s="1">
        <v>44865</v>
      </c>
    </row>
    <row r="5012" spans="1:7" x14ac:dyDescent="0.25">
      <c r="A5012" t="s">
        <v>30054</v>
      </c>
      <c r="B5012" s="1">
        <v>44860</v>
      </c>
      <c r="C5012" t="s">
        <v>79</v>
      </c>
      <c r="D5012">
        <v>450594</v>
      </c>
      <c r="E5012" t="s">
        <v>30050</v>
      </c>
      <c r="F5012" t="s">
        <v>106</v>
      </c>
      <c r="G5012" s="1">
        <v>44861</v>
      </c>
    </row>
    <row r="5013" spans="1:7" x14ac:dyDescent="0.25">
      <c r="A5013" t="s">
        <v>17652</v>
      </c>
      <c r="B5013" s="1">
        <v>44860</v>
      </c>
      <c r="C5013" t="s">
        <v>79</v>
      </c>
      <c r="D5013">
        <v>450595</v>
      </c>
      <c r="E5013" t="s">
        <v>17648</v>
      </c>
      <c r="F5013" t="s">
        <v>106</v>
      </c>
      <c r="G5013" s="1">
        <v>44861</v>
      </c>
    </row>
    <row r="5014" spans="1:7" x14ac:dyDescent="0.25">
      <c r="A5014" t="s">
        <v>30067</v>
      </c>
      <c r="B5014" s="1">
        <v>44860</v>
      </c>
      <c r="C5014" t="s">
        <v>79</v>
      </c>
      <c r="D5014">
        <v>450596</v>
      </c>
      <c r="E5014" t="s">
        <v>30064</v>
      </c>
      <c r="F5014" t="s">
        <v>107</v>
      </c>
      <c r="G5014" s="1">
        <v>44865</v>
      </c>
    </row>
    <row r="5015" spans="1:7" x14ac:dyDescent="0.25">
      <c r="A5015" t="s">
        <v>17677</v>
      </c>
      <c r="B5015" s="1">
        <v>44860</v>
      </c>
      <c r="C5015" t="s">
        <v>79</v>
      </c>
      <c r="D5015">
        <v>450597</v>
      </c>
      <c r="E5015" t="s">
        <v>17674</v>
      </c>
      <c r="F5015" t="s">
        <v>106</v>
      </c>
      <c r="G5015" s="1">
        <v>44862</v>
      </c>
    </row>
    <row r="5016" spans="1:7" x14ac:dyDescent="0.25">
      <c r="A5016" t="s">
        <v>30152</v>
      </c>
      <c r="B5016" s="1">
        <v>44860</v>
      </c>
      <c r="C5016" t="s">
        <v>79</v>
      </c>
      <c r="D5016">
        <v>450598</v>
      </c>
      <c r="E5016" t="s">
        <v>30148</v>
      </c>
      <c r="F5016" t="s">
        <v>106</v>
      </c>
      <c r="G5016" s="1">
        <v>44861</v>
      </c>
    </row>
    <row r="5017" spans="1:7" x14ac:dyDescent="0.25">
      <c r="A5017" t="s">
        <v>30245</v>
      </c>
      <c r="B5017" s="1">
        <v>44860</v>
      </c>
      <c r="C5017" t="s">
        <v>79</v>
      </c>
      <c r="D5017">
        <v>450677</v>
      </c>
      <c r="E5017" t="s">
        <v>30244</v>
      </c>
      <c r="F5017" t="s">
        <v>106</v>
      </c>
      <c r="G5017" s="1">
        <v>44860</v>
      </c>
    </row>
    <row r="5018" spans="1:7" x14ac:dyDescent="0.25">
      <c r="A5018" t="s">
        <v>30247</v>
      </c>
      <c r="B5018" s="1">
        <v>44860</v>
      </c>
      <c r="C5018" t="s">
        <v>79</v>
      </c>
      <c r="D5018">
        <v>450678</v>
      </c>
      <c r="E5018" t="s">
        <v>30246</v>
      </c>
      <c r="F5018" t="s">
        <v>106</v>
      </c>
      <c r="G5018" s="1">
        <v>44860</v>
      </c>
    </row>
    <row r="5019" spans="1:7" x14ac:dyDescent="0.25">
      <c r="A5019" t="s">
        <v>30249</v>
      </c>
      <c r="B5019" s="1">
        <v>44860</v>
      </c>
      <c r="C5019" t="s">
        <v>79</v>
      </c>
      <c r="D5019">
        <v>450679</v>
      </c>
      <c r="E5019" t="s">
        <v>30248</v>
      </c>
      <c r="F5019" t="s">
        <v>106</v>
      </c>
      <c r="G5019" s="1">
        <v>44860</v>
      </c>
    </row>
    <row r="5020" spans="1:7" x14ac:dyDescent="0.25">
      <c r="A5020" t="s">
        <v>29557</v>
      </c>
      <c r="B5020" s="1">
        <v>44861</v>
      </c>
      <c r="C5020" t="s">
        <v>79</v>
      </c>
      <c r="D5020">
        <v>450934</v>
      </c>
      <c r="E5020" t="s">
        <v>29553</v>
      </c>
      <c r="F5020" t="s">
        <v>106</v>
      </c>
      <c r="G5020" s="1">
        <v>44862</v>
      </c>
    </row>
    <row r="5021" spans="1:7" x14ac:dyDescent="0.25">
      <c r="A5021" t="s">
        <v>29565</v>
      </c>
      <c r="B5021" s="1">
        <v>44861</v>
      </c>
      <c r="C5021" t="s">
        <v>79</v>
      </c>
      <c r="D5021">
        <v>450935</v>
      </c>
      <c r="E5021" t="s">
        <v>29561</v>
      </c>
      <c r="F5021" t="s">
        <v>106</v>
      </c>
      <c r="G5021" s="1">
        <v>44862</v>
      </c>
    </row>
    <row r="5022" spans="1:7" x14ac:dyDescent="0.25">
      <c r="A5022" t="s">
        <v>29574</v>
      </c>
      <c r="B5022" s="1">
        <v>44861</v>
      </c>
      <c r="C5022" t="s">
        <v>79</v>
      </c>
      <c r="D5022">
        <v>450936</v>
      </c>
      <c r="E5022" t="s">
        <v>29570</v>
      </c>
      <c r="F5022" t="s">
        <v>108</v>
      </c>
      <c r="G5022" s="1">
        <v>44861</v>
      </c>
    </row>
    <row r="5023" spans="1:7" x14ac:dyDescent="0.25">
      <c r="A5023" t="s">
        <v>29581</v>
      </c>
      <c r="B5023" s="1">
        <v>44861</v>
      </c>
      <c r="C5023" t="s">
        <v>79</v>
      </c>
      <c r="D5023">
        <v>450937</v>
      </c>
      <c r="E5023" t="s">
        <v>29577</v>
      </c>
      <c r="F5023" t="s">
        <v>106</v>
      </c>
      <c r="G5023" s="1">
        <v>44861</v>
      </c>
    </row>
    <row r="5024" spans="1:7" x14ac:dyDescent="0.25">
      <c r="A5024" t="s">
        <v>29588</v>
      </c>
      <c r="B5024" s="1">
        <v>44861</v>
      </c>
      <c r="C5024" t="s">
        <v>79</v>
      </c>
      <c r="D5024">
        <v>450938</v>
      </c>
      <c r="E5024" t="s">
        <v>29584</v>
      </c>
      <c r="F5024" t="s">
        <v>106</v>
      </c>
      <c r="G5024" s="1">
        <v>44861</v>
      </c>
    </row>
    <row r="5025" spans="1:7" x14ac:dyDescent="0.25">
      <c r="A5025" t="s">
        <v>29595</v>
      </c>
      <c r="B5025" s="1">
        <v>44861</v>
      </c>
      <c r="C5025" t="s">
        <v>79</v>
      </c>
      <c r="D5025">
        <v>450939</v>
      </c>
      <c r="E5025" t="s">
        <v>29591</v>
      </c>
      <c r="F5025" t="s">
        <v>106</v>
      </c>
      <c r="G5025" s="1">
        <v>44862</v>
      </c>
    </row>
    <row r="5026" spans="1:7" x14ac:dyDescent="0.25">
      <c r="A5026" t="s">
        <v>29602</v>
      </c>
      <c r="B5026" s="1">
        <v>44861</v>
      </c>
      <c r="C5026" t="s">
        <v>79</v>
      </c>
      <c r="D5026">
        <v>450940</v>
      </c>
      <c r="E5026" t="s">
        <v>29598</v>
      </c>
      <c r="F5026" t="s">
        <v>106</v>
      </c>
      <c r="G5026" s="1">
        <v>44865</v>
      </c>
    </row>
    <row r="5027" spans="1:7" x14ac:dyDescent="0.25">
      <c r="A5027" t="s">
        <v>29608</v>
      </c>
      <c r="B5027" s="1">
        <v>44861</v>
      </c>
      <c r="C5027" t="s">
        <v>79</v>
      </c>
      <c r="D5027">
        <v>450941</v>
      </c>
      <c r="E5027" t="s">
        <v>29604</v>
      </c>
      <c r="F5027" t="s">
        <v>106</v>
      </c>
      <c r="G5027" s="1">
        <v>44861</v>
      </c>
    </row>
    <row r="5028" spans="1:7" x14ac:dyDescent="0.25">
      <c r="A5028" t="s">
        <v>29615</v>
      </c>
      <c r="B5028" s="1">
        <v>44861</v>
      </c>
      <c r="C5028" t="s">
        <v>79</v>
      </c>
      <c r="D5028">
        <v>450942</v>
      </c>
      <c r="E5028" t="s">
        <v>29611</v>
      </c>
      <c r="F5028" t="s">
        <v>106</v>
      </c>
      <c r="G5028" s="1">
        <v>44862</v>
      </c>
    </row>
    <row r="5029" spans="1:7" x14ac:dyDescent="0.25">
      <c r="A5029" t="s">
        <v>29620</v>
      </c>
      <c r="B5029" s="1">
        <v>44861</v>
      </c>
      <c r="C5029" t="s">
        <v>79</v>
      </c>
      <c r="D5029">
        <v>450943</v>
      </c>
      <c r="E5029" t="s">
        <v>29617</v>
      </c>
      <c r="F5029" t="s">
        <v>106</v>
      </c>
      <c r="G5029" s="1">
        <v>44863</v>
      </c>
    </row>
    <row r="5030" spans="1:7" x14ac:dyDescent="0.25">
      <c r="A5030" t="s">
        <v>29627</v>
      </c>
      <c r="B5030" s="1">
        <v>44861</v>
      </c>
      <c r="C5030" t="s">
        <v>79</v>
      </c>
      <c r="D5030">
        <v>450944</v>
      </c>
      <c r="E5030" t="s">
        <v>29623</v>
      </c>
      <c r="F5030" t="s">
        <v>106</v>
      </c>
      <c r="G5030" s="1">
        <v>44862</v>
      </c>
    </row>
    <row r="5031" spans="1:7" x14ac:dyDescent="0.25">
      <c r="A5031" t="s">
        <v>29634</v>
      </c>
      <c r="B5031" s="1">
        <v>44861</v>
      </c>
      <c r="C5031" t="s">
        <v>79</v>
      </c>
      <c r="D5031">
        <v>450945</v>
      </c>
      <c r="E5031" t="s">
        <v>29630</v>
      </c>
      <c r="F5031" t="s">
        <v>106</v>
      </c>
      <c r="G5031" s="1">
        <v>44865</v>
      </c>
    </row>
    <row r="5032" spans="1:7" x14ac:dyDescent="0.25">
      <c r="A5032" t="s">
        <v>29648</v>
      </c>
      <c r="B5032" s="1">
        <v>44861</v>
      </c>
      <c r="C5032" t="s">
        <v>79</v>
      </c>
      <c r="D5032">
        <v>450946</v>
      </c>
      <c r="E5032" t="s">
        <v>29644</v>
      </c>
      <c r="F5032" t="s">
        <v>107</v>
      </c>
      <c r="G5032" s="1">
        <v>44865</v>
      </c>
    </row>
    <row r="5033" spans="1:7" x14ac:dyDescent="0.25">
      <c r="A5033" t="s">
        <v>29653</v>
      </c>
      <c r="B5033" s="1">
        <v>44861</v>
      </c>
      <c r="C5033" t="s">
        <v>79</v>
      </c>
      <c r="D5033">
        <v>450947</v>
      </c>
      <c r="E5033" t="s">
        <v>29650</v>
      </c>
      <c r="F5033" t="s">
        <v>106</v>
      </c>
      <c r="G5033" s="1">
        <v>44862</v>
      </c>
    </row>
    <row r="5034" spans="1:7" x14ac:dyDescent="0.25">
      <c r="A5034" t="s">
        <v>29660</v>
      </c>
      <c r="B5034" s="1">
        <v>44861</v>
      </c>
      <c r="C5034" t="s">
        <v>79</v>
      </c>
      <c r="D5034">
        <v>450948</v>
      </c>
      <c r="E5034" t="s">
        <v>29656</v>
      </c>
      <c r="F5034" t="s">
        <v>281</v>
      </c>
      <c r="G5034" s="1">
        <v>44865</v>
      </c>
    </row>
    <row r="5035" spans="1:7" x14ac:dyDescent="0.25">
      <c r="A5035" t="s">
        <v>29668</v>
      </c>
      <c r="B5035" s="1">
        <v>44861</v>
      </c>
      <c r="C5035" t="s">
        <v>79</v>
      </c>
      <c r="D5035">
        <v>450949</v>
      </c>
      <c r="E5035" t="s">
        <v>29664</v>
      </c>
      <c r="F5035" t="s">
        <v>107</v>
      </c>
      <c r="G5035" s="1">
        <v>44865</v>
      </c>
    </row>
    <row r="5036" spans="1:7" x14ac:dyDescent="0.25">
      <c r="A5036" t="s">
        <v>29675</v>
      </c>
      <c r="B5036" s="1">
        <v>44861</v>
      </c>
      <c r="C5036" t="s">
        <v>79</v>
      </c>
      <c r="D5036">
        <v>450950</v>
      </c>
      <c r="E5036" t="s">
        <v>29671</v>
      </c>
      <c r="F5036" t="s">
        <v>106</v>
      </c>
      <c r="G5036" s="1">
        <v>44862</v>
      </c>
    </row>
    <row r="5037" spans="1:7" x14ac:dyDescent="0.25">
      <c r="A5037" t="s">
        <v>29680</v>
      </c>
      <c r="B5037" s="1">
        <v>44861</v>
      </c>
      <c r="C5037" t="s">
        <v>79</v>
      </c>
      <c r="D5037">
        <v>450951</v>
      </c>
      <c r="E5037" t="s">
        <v>29677</v>
      </c>
      <c r="F5037" t="s">
        <v>106</v>
      </c>
      <c r="G5037" s="1">
        <v>44862</v>
      </c>
    </row>
    <row r="5038" spans="1:7" x14ac:dyDescent="0.25">
      <c r="A5038" t="s">
        <v>29695</v>
      </c>
      <c r="B5038" s="1">
        <v>44861</v>
      </c>
      <c r="C5038" t="s">
        <v>79</v>
      </c>
      <c r="D5038">
        <v>450952</v>
      </c>
      <c r="E5038" t="s">
        <v>29691</v>
      </c>
      <c r="F5038" t="s">
        <v>106</v>
      </c>
      <c r="G5038" s="1">
        <v>44862</v>
      </c>
    </row>
    <row r="5039" spans="1:7" x14ac:dyDescent="0.25">
      <c r="A5039" t="s">
        <v>29702</v>
      </c>
      <c r="B5039" s="1">
        <v>44861</v>
      </c>
      <c r="C5039" t="s">
        <v>79</v>
      </c>
      <c r="D5039">
        <v>450953</v>
      </c>
      <c r="E5039" t="s">
        <v>29698</v>
      </c>
      <c r="F5039" t="s">
        <v>106</v>
      </c>
      <c r="G5039" s="1">
        <v>44862</v>
      </c>
    </row>
    <row r="5040" spans="1:7" x14ac:dyDescent="0.25">
      <c r="A5040" t="s">
        <v>29709</v>
      </c>
      <c r="B5040" s="1">
        <v>44861</v>
      </c>
      <c r="C5040" t="s">
        <v>79</v>
      </c>
      <c r="D5040">
        <v>450954</v>
      </c>
      <c r="E5040" t="s">
        <v>29705</v>
      </c>
      <c r="F5040" t="s">
        <v>106</v>
      </c>
      <c r="G5040" s="1">
        <v>44862</v>
      </c>
    </row>
    <row r="5041" spans="1:7" x14ac:dyDescent="0.25">
      <c r="A5041" t="s">
        <v>29716</v>
      </c>
      <c r="B5041" s="1">
        <v>44861</v>
      </c>
      <c r="C5041" t="s">
        <v>79</v>
      </c>
      <c r="D5041">
        <v>450955</v>
      </c>
      <c r="E5041" t="s">
        <v>29712</v>
      </c>
      <c r="F5041" t="s">
        <v>106</v>
      </c>
      <c r="G5041" s="1">
        <v>44862</v>
      </c>
    </row>
    <row r="5042" spans="1:7" x14ac:dyDescent="0.25">
      <c r="A5042" t="s">
        <v>29723</v>
      </c>
      <c r="B5042" s="1">
        <v>44861</v>
      </c>
      <c r="C5042" t="s">
        <v>79</v>
      </c>
      <c r="D5042">
        <v>450956</v>
      </c>
      <c r="E5042" t="s">
        <v>29719</v>
      </c>
      <c r="F5042" t="s">
        <v>106</v>
      </c>
      <c r="G5042" s="1">
        <v>44862</v>
      </c>
    </row>
    <row r="5043" spans="1:7" x14ac:dyDescent="0.25">
      <c r="A5043" t="s">
        <v>29730</v>
      </c>
      <c r="B5043" s="1">
        <v>44861</v>
      </c>
      <c r="C5043" t="s">
        <v>79</v>
      </c>
      <c r="D5043">
        <v>450957</v>
      </c>
      <c r="E5043" t="s">
        <v>29726</v>
      </c>
      <c r="F5043" t="s">
        <v>108</v>
      </c>
      <c r="G5043" s="1">
        <v>44861</v>
      </c>
    </row>
    <row r="5044" spans="1:7" x14ac:dyDescent="0.25">
      <c r="A5044" t="s">
        <v>29735</v>
      </c>
      <c r="B5044" s="1">
        <v>44861</v>
      </c>
      <c r="C5044" t="s">
        <v>79</v>
      </c>
      <c r="D5044">
        <v>450958</v>
      </c>
      <c r="E5044" t="s">
        <v>29732</v>
      </c>
      <c r="F5044" t="s">
        <v>107</v>
      </c>
      <c r="G5044" s="1">
        <v>44865</v>
      </c>
    </row>
    <row r="5045" spans="1:7" x14ac:dyDescent="0.25">
      <c r="A5045" t="s">
        <v>29740</v>
      </c>
      <c r="B5045" s="1">
        <v>44861</v>
      </c>
      <c r="C5045" t="s">
        <v>79</v>
      </c>
      <c r="D5045">
        <v>450959</v>
      </c>
      <c r="E5045" t="s">
        <v>29737</v>
      </c>
      <c r="F5045" t="s">
        <v>107</v>
      </c>
      <c r="G5045" s="1">
        <v>44865</v>
      </c>
    </row>
    <row r="5046" spans="1:7" x14ac:dyDescent="0.25">
      <c r="A5046" t="s">
        <v>29747</v>
      </c>
      <c r="B5046" s="1">
        <v>44861</v>
      </c>
      <c r="C5046" t="s">
        <v>79</v>
      </c>
      <c r="D5046">
        <v>450960</v>
      </c>
      <c r="E5046" t="s">
        <v>29743</v>
      </c>
      <c r="F5046" t="s">
        <v>106</v>
      </c>
      <c r="G5046" s="1">
        <v>44862</v>
      </c>
    </row>
    <row r="5047" spans="1:7" x14ac:dyDescent="0.25">
      <c r="A5047" t="s">
        <v>29764</v>
      </c>
      <c r="B5047" s="1">
        <v>44861</v>
      </c>
      <c r="C5047" t="s">
        <v>79</v>
      </c>
      <c r="D5047">
        <v>450961</v>
      </c>
      <c r="E5047" t="s">
        <v>29761</v>
      </c>
      <c r="F5047" t="s">
        <v>106</v>
      </c>
      <c r="G5047" s="1">
        <v>44862</v>
      </c>
    </row>
    <row r="5048" spans="1:7" x14ac:dyDescent="0.25">
      <c r="A5048" t="s">
        <v>29787</v>
      </c>
      <c r="B5048" s="1">
        <v>44861</v>
      </c>
      <c r="C5048" t="s">
        <v>79</v>
      </c>
      <c r="D5048">
        <v>450962</v>
      </c>
      <c r="E5048" t="s">
        <v>29783</v>
      </c>
      <c r="F5048" t="s">
        <v>106</v>
      </c>
      <c r="G5048" s="1">
        <v>44861</v>
      </c>
    </row>
    <row r="5049" spans="1:7" x14ac:dyDescent="0.25">
      <c r="A5049" t="s">
        <v>29794</v>
      </c>
      <c r="B5049" s="1">
        <v>44861</v>
      </c>
      <c r="C5049" t="s">
        <v>79</v>
      </c>
      <c r="D5049">
        <v>450963</v>
      </c>
      <c r="E5049" t="s">
        <v>29790</v>
      </c>
      <c r="F5049" t="s">
        <v>106</v>
      </c>
      <c r="G5049" s="1">
        <v>44861</v>
      </c>
    </row>
    <row r="5050" spans="1:7" x14ac:dyDescent="0.25">
      <c r="A5050" t="s">
        <v>29806</v>
      </c>
      <c r="B5050" s="1">
        <v>44861</v>
      </c>
      <c r="C5050" t="s">
        <v>79</v>
      </c>
      <c r="D5050">
        <v>450964</v>
      </c>
      <c r="E5050" t="s">
        <v>29803</v>
      </c>
      <c r="F5050" t="s">
        <v>107</v>
      </c>
      <c r="G5050" s="1">
        <v>44865</v>
      </c>
    </row>
    <row r="5051" spans="1:7" x14ac:dyDescent="0.25">
      <c r="A5051" t="s">
        <v>29810</v>
      </c>
      <c r="B5051" s="1">
        <v>44861</v>
      </c>
      <c r="C5051" t="s">
        <v>79</v>
      </c>
      <c r="D5051">
        <v>450965</v>
      </c>
      <c r="E5051" t="s">
        <v>29807</v>
      </c>
      <c r="F5051" t="s">
        <v>106</v>
      </c>
      <c r="G5051" s="1">
        <v>44861</v>
      </c>
    </row>
    <row r="5052" spans="1:7" x14ac:dyDescent="0.25">
      <c r="A5052" t="s">
        <v>29817</v>
      </c>
      <c r="B5052" s="1">
        <v>44861</v>
      </c>
      <c r="C5052" t="s">
        <v>79</v>
      </c>
      <c r="D5052">
        <v>450966</v>
      </c>
      <c r="E5052" t="s">
        <v>29813</v>
      </c>
      <c r="F5052" t="s">
        <v>108</v>
      </c>
      <c r="G5052" s="1">
        <v>44865</v>
      </c>
    </row>
    <row r="5053" spans="1:7" x14ac:dyDescent="0.25">
      <c r="A5053" t="s">
        <v>29825</v>
      </c>
      <c r="B5053" s="1">
        <v>44861</v>
      </c>
      <c r="C5053" t="s">
        <v>79</v>
      </c>
      <c r="D5053">
        <v>450967</v>
      </c>
      <c r="E5053" t="s">
        <v>29821</v>
      </c>
      <c r="F5053" t="s">
        <v>106</v>
      </c>
      <c r="G5053" s="1">
        <v>44862</v>
      </c>
    </row>
    <row r="5054" spans="1:7" x14ac:dyDescent="0.25">
      <c r="A5054" t="s">
        <v>29842</v>
      </c>
      <c r="B5054" s="1">
        <v>44861</v>
      </c>
      <c r="C5054" t="s">
        <v>79</v>
      </c>
      <c r="D5054">
        <v>450968</v>
      </c>
      <c r="E5054" t="s">
        <v>29839</v>
      </c>
      <c r="F5054" t="s">
        <v>106</v>
      </c>
      <c r="G5054" s="1">
        <v>44862</v>
      </c>
    </row>
    <row r="5055" spans="1:7" x14ac:dyDescent="0.25">
      <c r="A5055" t="s">
        <v>29857</v>
      </c>
      <c r="B5055" s="1">
        <v>44861</v>
      </c>
      <c r="C5055" t="s">
        <v>79</v>
      </c>
      <c r="D5055">
        <v>450969</v>
      </c>
      <c r="E5055" t="s">
        <v>29853</v>
      </c>
      <c r="F5055" t="s">
        <v>106</v>
      </c>
      <c r="G5055" s="1">
        <v>44862</v>
      </c>
    </row>
    <row r="5056" spans="1:7" x14ac:dyDescent="0.25">
      <c r="A5056" t="s">
        <v>29865</v>
      </c>
      <c r="B5056" s="1">
        <v>44861</v>
      </c>
      <c r="C5056" t="s">
        <v>79</v>
      </c>
      <c r="D5056">
        <v>450970</v>
      </c>
      <c r="E5056" t="s">
        <v>29861</v>
      </c>
      <c r="F5056" t="s">
        <v>106</v>
      </c>
      <c r="G5056" s="1">
        <v>44862</v>
      </c>
    </row>
    <row r="5057" spans="1:7" x14ac:dyDescent="0.25">
      <c r="A5057" t="s">
        <v>29872</v>
      </c>
      <c r="B5057" s="1">
        <v>44861</v>
      </c>
      <c r="C5057" t="s">
        <v>79</v>
      </c>
      <c r="D5057">
        <v>450971</v>
      </c>
      <c r="E5057" t="s">
        <v>29868</v>
      </c>
      <c r="F5057" t="s">
        <v>107</v>
      </c>
      <c r="G5057" s="1">
        <v>44861</v>
      </c>
    </row>
    <row r="5058" spans="1:7" x14ac:dyDescent="0.25">
      <c r="A5058" t="s">
        <v>29879</v>
      </c>
      <c r="B5058" s="1">
        <v>44861</v>
      </c>
      <c r="C5058" t="s">
        <v>79</v>
      </c>
      <c r="D5058">
        <v>450972</v>
      </c>
      <c r="E5058" t="s">
        <v>29875</v>
      </c>
      <c r="F5058" t="s">
        <v>106</v>
      </c>
      <c r="G5058" s="1">
        <v>44862</v>
      </c>
    </row>
    <row r="5059" spans="1:7" x14ac:dyDescent="0.25">
      <c r="A5059" t="s">
        <v>29895</v>
      </c>
      <c r="B5059" s="1">
        <v>44861</v>
      </c>
      <c r="C5059" t="s">
        <v>79</v>
      </c>
      <c r="D5059">
        <v>450973</v>
      </c>
      <c r="E5059" t="s">
        <v>29891</v>
      </c>
      <c r="F5059" t="s">
        <v>106</v>
      </c>
      <c r="G5059" s="1">
        <v>44862</v>
      </c>
    </row>
    <row r="5060" spans="1:7" x14ac:dyDescent="0.25">
      <c r="A5060" t="s">
        <v>29922</v>
      </c>
      <c r="B5060" s="1">
        <v>44861</v>
      </c>
      <c r="C5060" t="s">
        <v>79</v>
      </c>
      <c r="D5060">
        <v>450974</v>
      </c>
      <c r="E5060" t="s">
        <v>29918</v>
      </c>
      <c r="F5060" t="s">
        <v>106</v>
      </c>
      <c r="G5060" s="1">
        <v>44861</v>
      </c>
    </row>
    <row r="5061" spans="1:7" x14ac:dyDescent="0.25">
      <c r="A5061" t="s">
        <v>29929</v>
      </c>
      <c r="B5061" s="1">
        <v>44861</v>
      </c>
      <c r="C5061" t="s">
        <v>79</v>
      </c>
      <c r="D5061">
        <v>450975</v>
      </c>
      <c r="E5061" t="s">
        <v>29925</v>
      </c>
      <c r="F5061" t="s">
        <v>106</v>
      </c>
      <c r="G5061" s="1">
        <v>44862</v>
      </c>
    </row>
    <row r="5062" spans="1:7" x14ac:dyDescent="0.25">
      <c r="A5062" t="s">
        <v>29932</v>
      </c>
      <c r="B5062" s="1">
        <v>44861</v>
      </c>
      <c r="C5062" t="s">
        <v>79</v>
      </c>
      <c r="D5062">
        <v>450976</v>
      </c>
      <c r="E5062" t="s">
        <v>29931</v>
      </c>
      <c r="F5062" t="s">
        <v>106</v>
      </c>
      <c r="G5062" s="1">
        <v>44862</v>
      </c>
    </row>
    <row r="5063" spans="1:7" x14ac:dyDescent="0.25">
      <c r="A5063" t="s">
        <v>29939</v>
      </c>
      <c r="B5063" s="1">
        <v>44861</v>
      </c>
      <c r="C5063" t="s">
        <v>79</v>
      </c>
      <c r="D5063">
        <v>450977</v>
      </c>
      <c r="E5063" t="s">
        <v>29936</v>
      </c>
      <c r="F5063" t="s">
        <v>107</v>
      </c>
      <c r="G5063" s="1">
        <v>44865</v>
      </c>
    </row>
    <row r="5064" spans="1:7" x14ac:dyDescent="0.25">
      <c r="A5064" t="s">
        <v>29943</v>
      </c>
      <c r="B5064" s="1">
        <v>44861</v>
      </c>
      <c r="C5064" t="s">
        <v>79</v>
      </c>
      <c r="D5064">
        <v>450978</v>
      </c>
      <c r="E5064" t="s">
        <v>29942</v>
      </c>
      <c r="F5064" t="s">
        <v>107</v>
      </c>
      <c r="G5064" s="1">
        <v>44865</v>
      </c>
    </row>
    <row r="5065" spans="1:7" x14ac:dyDescent="0.25">
      <c r="A5065" t="s">
        <v>29957</v>
      </c>
      <c r="B5065" s="1">
        <v>44861</v>
      </c>
      <c r="C5065" t="s">
        <v>79</v>
      </c>
      <c r="D5065">
        <v>450979</v>
      </c>
      <c r="E5065" t="s">
        <v>29953</v>
      </c>
      <c r="F5065" t="s">
        <v>108</v>
      </c>
      <c r="G5065" s="1">
        <v>44862</v>
      </c>
    </row>
    <row r="5066" spans="1:7" x14ac:dyDescent="0.25">
      <c r="A5066" t="s">
        <v>29964</v>
      </c>
      <c r="B5066" s="1">
        <v>44861</v>
      </c>
      <c r="C5066" t="s">
        <v>79</v>
      </c>
      <c r="D5066">
        <v>450980</v>
      </c>
      <c r="E5066" t="s">
        <v>29960</v>
      </c>
      <c r="F5066" t="s">
        <v>106</v>
      </c>
      <c r="G5066" s="1">
        <v>44862</v>
      </c>
    </row>
    <row r="5067" spans="1:7" x14ac:dyDescent="0.25">
      <c r="A5067" t="s">
        <v>29971</v>
      </c>
      <c r="B5067" s="1">
        <v>44861</v>
      </c>
      <c r="C5067" t="s">
        <v>79</v>
      </c>
      <c r="D5067">
        <v>450981</v>
      </c>
      <c r="E5067" t="s">
        <v>29967</v>
      </c>
      <c r="F5067" t="s">
        <v>108</v>
      </c>
      <c r="G5067" s="1">
        <v>44862</v>
      </c>
    </row>
    <row r="5068" spans="1:7" x14ac:dyDescent="0.25">
      <c r="A5068" t="s">
        <v>29978</v>
      </c>
      <c r="B5068" s="1">
        <v>44861</v>
      </c>
      <c r="C5068" t="s">
        <v>79</v>
      </c>
      <c r="D5068">
        <v>450982</v>
      </c>
      <c r="E5068" t="s">
        <v>29974</v>
      </c>
      <c r="F5068" t="s">
        <v>110</v>
      </c>
      <c r="G5068" s="1">
        <v>44865</v>
      </c>
    </row>
    <row r="5069" spans="1:7" x14ac:dyDescent="0.25">
      <c r="A5069" t="s">
        <v>29984</v>
      </c>
      <c r="B5069" s="1">
        <v>44861</v>
      </c>
      <c r="C5069" t="s">
        <v>79</v>
      </c>
      <c r="D5069">
        <v>450983</v>
      </c>
      <c r="E5069" t="s">
        <v>29981</v>
      </c>
      <c r="F5069" t="s">
        <v>107</v>
      </c>
      <c r="G5069" s="1">
        <v>44865</v>
      </c>
    </row>
    <row r="5070" spans="1:7" x14ac:dyDescent="0.25">
      <c r="A5070" t="s">
        <v>29986</v>
      </c>
      <c r="B5070" s="1">
        <v>44861</v>
      </c>
      <c r="C5070" t="s">
        <v>79</v>
      </c>
      <c r="D5070">
        <v>450984</v>
      </c>
      <c r="E5070" t="s">
        <v>29985</v>
      </c>
      <c r="F5070" t="s">
        <v>107</v>
      </c>
      <c r="G5070" s="1">
        <v>44865</v>
      </c>
    </row>
    <row r="5071" spans="1:7" x14ac:dyDescent="0.25">
      <c r="A5071" t="s">
        <v>29991</v>
      </c>
      <c r="B5071" s="1">
        <v>44861</v>
      </c>
      <c r="C5071" t="s">
        <v>79</v>
      </c>
      <c r="D5071">
        <v>450985</v>
      </c>
      <c r="E5071" t="s">
        <v>29988</v>
      </c>
      <c r="F5071" t="s">
        <v>107</v>
      </c>
      <c r="G5071" s="1">
        <v>44865</v>
      </c>
    </row>
    <row r="5072" spans="1:7" x14ac:dyDescent="0.25">
      <c r="A5072" t="s">
        <v>29993</v>
      </c>
      <c r="B5072" s="1">
        <v>44861</v>
      </c>
      <c r="C5072" t="s">
        <v>79</v>
      </c>
      <c r="D5072">
        <v>450986</v>
      </c>
      <c r="E5072" t="s">
        <v>29992</v>
      </c>
      <c r="F5072" t="s">
        <v>107</v>
      </c>
      <c r="G5072" s="1">
        <v>44865</v>
      </c>
    </row>
    <row r="5073" spans="1:7" x14ac:dyDescent="0.25">
      <c r="A5073" t="s">
        <v>30000</v>
      </c>
      <c r="B5073" s="1">
        <v>44861</v>
      </c>
      <c r="C5073" t="s">
        <v>79</v>
      </c>
      <c r="D5073">
        <v>450987</v>
      </c>
      <c r="E5073" t="s">
        <v>29996</v>
      </c>
      <c r="F5073" t="s">
        <v>106</v>
      </c>
      <c r="G5073" s="1">
        <v>44862</v>
      </c>
    </row>
    <row r="5074" spans="1:7" x14ac:dyDescent="0.25">
      <c r="A5074" t="s">
        <v>30007</v>
      </c>
      <c r="B5074" s="1">
        <v>44861</v>
      </c>
      <c r="C5074" t="s">
        <v>79</v>
      </c>
      <c r="D5074">
        <v>450988</v>
      </c>
      <c r="E5074" t="s">
        <v>30003</v>
      </c>
      <c r="F5074" t="s">
        <v>106</v>
      </c>
      <c r="G5074" s="1">
        <v>44862</v>
      </c>
    </row>
    <row r="5075" spans="1:7" x14ac:dyDescent="0.25">
      <c r="A5075" t="s">
        <v>30012</v>
      </c>
      <c r="B5075" s="1">
        <v>44861</v>
      </c>
      <c r="C5075" t="s">
        <v>79</v>
      </c>
      <c r="D5075">
        <v>450989</v>
      </c>
      <c r="E5075" t="s">
        <v>30009</v>
      </c>
      <c r="F5075" t="s">
        <v>107</v>
      </c>
      <c r="G5075" s="1">
        <v>44865</v>
      </c>
    </row>
    <row r="5076" spans="1:7" x14ac:dyDescent="0.25">
      <c r="A5076" t="s">
        <v>30017</v>
      </c>
      <c r="B5076" s="1">
        <v>44861</v>
      </c>
      <c r="C5076" t="s">
        <v>79</v>
      </c>
      <c r="D5076">
        <v>450990</v>
      </c>
      <c r="E5076" t="s">
        <v>30014</v>
      </c>
      <c r="F5076" t="s">
        <v>107</v>
      </c>
      <c r="G5076" s="1">
        <v>44865</v>
      </c>
    </row>
    <row r="5077" spans="1:7" x14ac:dyDescent="0.25">
      <c r="A5077" t="s">
        <v>30024</v>
      </c>
      <c r="B5077" s="1">
        <v>44861</v>
      </c>
      <c r="C5077" t="s">
        <v>79</v>
      </c>
      <c r="D5077">
        <v>450991</v>
      </c>
      <c r="E5077" t="s">
        <v>30020</v>
      </c>
      <c r="F5077" t="s">
        <v>106</v>
      </c>
      <c r="G5077" s="1">
        <v>44861</v>
      </c>
    </row>
    <row r="5078" spans="1:7" x14ac:dyDescent="0.25">
      <c r="A5078" t="s">
        <v>30040</v>
      </c>
      <c r="B5078" s="1">
        <v>44861</v>
      </c>
      <c r="C5078" t="s">
        <v>79</v>
      </c>
      <c r="D5078">
        <v>450992</v>
      </c>
      <c r="E5078" t="s">
        <v>30037</v>
      </c>
      <c r="F5078" t="s">
        <v>106</v>
      </c>
      <c r="G5078" s="1">
        <v>44862</v>
      </c>
    </row>
    <row r="5079" spans="1:7" x14ac:dyDescent="0.25">
      <c r="A5079" t="s">
        <v>30047</v>
      </c>
      <c r="B5079" s="1">
        <v>44861</v>
      </c>
      <c r="C5079" t="s">
        <v>79</v>
      </c>
      <c r="D5079">
        <v>450993</v>
      </c>
      <c r="E5079" t="s">
        <v>30043</v>
      </c>
      <c r="F5079" t="s">
        <v>106</v>
      </c>
      <c r="G5079" s="1">
        <v>44862</v>
      </c>
    </row>
    <row r="5080" spans="1:7" x14ac:dyDescent="0.25">
      <c r="A5080" t="s">
        <v>30062</v>
      </c>
      <c r="B5080" s="1">
        <v>44861</v>
      </c>
      <c r="C5080" t="s">
        <v>79</v>
      </c>
      <c r="D5080">
        <v>450994</v>
      </c>
      <c r="E5080" t="s">
        <v>30058</v>
      </c>
      <c r="F5080" t="s">
        <v>106</v>
      </c>
      <c r="G5080" s="1">
        <v>44862</v>
      </c>
    </row>
    <row r="5081" spans="1:7" x14ac:dyDescent="0.25">
      <c r="A5081" t="s">
        <v>30074</v>
      </c>
      <c r="B5081" s="1">
        <v>44861</v>
      </c>
      <c r="C5081" t="s">
        <v>79</v>
      </c>
      <c r="D5081">
        <v>450995</v>
      </c>
      <c r="E5081" t="s">
        <v>30070</v>
      </c>
      <c r="F5081" t="s">
        <v>106</v>
      </c>
      <c r="G5081" s="1">
        <v>44862</v>
      </c>
    </row>
    <row r="5082" spans="1:7" x14ac:dyDescent="0.25">
      <c r="A5082" t="s">
        <v>30081</v>
      </c>
      <c r="B5082" s="1">
        <v>44861</v>
      </c>
      <c r="C5082" t="s">
        <v>79</v>
      </c>
      <c r="D5082">
        <v>450996</v>
      </c>
      <c r="E5082" t="s">
        <v>30077</v>
      </c>
      <c r="F5082" t="s">
        <v>106</v>
      </c>
      <c r="G5082" s="1">
        <v>44862</v>
      </c>
    </row>
    <row r="5083" spans="1:7" x14ac:dyDescent="0.25">
      <c r="A5083" t="s">
        <v>30088</v>
      </c>
      <c r="B5083" s="1">
        <v>44861</v>
      </c>
      <c r="C5083" t="s">
        <v>79</v>
      </c>
      <c r="D5083">
        <v>450997</v>
      </c>
      <c r="E5083" t="s">
        <v>30085</v>
      </c>
      <c r="F5083" t="s">
        <v>106</v>
      </c>
      <c r="G5083" s="1">
        <v>44862</v>
      </c>
    </row>
    <row r="5084" spans="1:7" x14ac:dyDescent="0.25">
      <c r="A5084" t="s">
        <v>30095</v>
      </c>
      <c r="B5084" s="1">
        <v>44861</v>
      </c>
      <c r="C5084" t="s">
        <v>79</v>
      </c>
      <c r="D5084">
        <v>450998</v>
      </c>
      <c r="E5084" t="s">
        <v>30091</v>
      </c>
      <c r="F5084" t="s">
        <v>107</v>
      </c>
      <c r="G5084" s="1">
        <v>44865</v>
      </c>
    </row>
    <row r="5085" spans="1:7" x14ac:dyDescent="0.25">
      <c r="A5085" t="s">
        <v>30102</v>
      </c>
      <c r="B5085" s="1">
        <v>44861</v>
      </c>
      <c r="C5085" t="s">
        <v>79</v>
      </c>
      <c r="D5085">
        <v>450999</v>
      </c>
      <c r="E5085" t="s">
        <v>30098</v>
      </c>
      <c r="F5085" t="s">
        <v>106</v>
      </c>
      <c r="G5085" s="1">
        <v>44865</v>
      </c>
    </row>
    <row r="5086" spans="1:7" x14ac:dyDescent="0.25">
      <c r="A5086" t="s">
        <v>30107</v>
      </c>
      <c r="B5086" s="1">
        <v>44861</v>
      </c>
      <c r="C5086" t="s">
        <v>79</v>
      </c>
      <c r="D5086">
        <v>451000</v>
      </c>
      <c r="E5086" t="s">
        <v>30104</v>
      </c>
      <c r="F5086" t="s">
        <v>107</v>
      </c>
      <c r="G5086" s="1">
        <v>44865</v>
      </c>
    </row>
    <row r="5087" spans="1:7" x14ac:dyDescent="0.25">
      <c r="A5087" t="s">
        <v>30116</v>
      </c>
      <c r="B5087" s="1">
        <v>44861</v>
      </c>
      <c r="C5087" t="s">
        <v>79</v>
      </c>
      <c r="D5087">
        <v>451001</v>
      </c>
      <c r="E5087" t="s">
        <v>30112</v>
      </c>
      <c r="F5087" t="s">
        <v>107</v>
      </c>
      <c r="G5087" s="1">
        <v>44865</v>
      </c>
    </row>
    <row r="5088" spans="1:7" x14ac:dyDescent="0.25">
      <c r="A5088" t="s">
        <v>30124</v>
      </c>
      <c r="B5088" s="1">
        <v>44861</v>
      </c>
      <c r="C5088" t="s">
        <v>79</v>
      </c>
      <c r="D5088">
        <v>451002</v>
      </c>
      <c r="E5088" t="s">
        <v>30120</v>
      </c>
      <c r="F5088" t="s">
        <v>106</v>
      </c>
      <c r="G5088" s="1">
        <v>44862</v>
      </c>
    </row>
    <row r="5089" spans="1:7" x14ac:dyDescent="0.25">
      <c r="A5089" t="s">
        <v>30129</v>
      </c>
      <c r="B5089" s="1">
        <v>44861</v>
      </c>
      <c r="C5089" t="s">
        <v>79</v>
      </c>
      <c r="D5089">
        <v>451003</v>
      </c>
      <c r="E5089" t="s">
        <v>30126</v>
      </c>
      <c r="F5089" t="s">
        <v>107</v>
      </c>
      <c r="G5089" s="1">
        <v>44865</v>
      </c>
    </row>
    <row r="5090" spans="1:7" x14ac:dyDescent="0.25">
      <c r="A5090" t="s">
        <v>30137</v>
      </c>
      <c r="B5090" s="1">
        <v>44861</v>
      </c>
      <c r="C5090" t="s">
        <v>79</v>
      </c>
      <c r="D5090">
        <v>451004</v>
      </c>
      <c r="E5090" t="s">
        <v>30133</v>
      </c>
      <c r="F5090" t="s">
        <v>107</v>
      </c>
      <c r="G5090" s="1">
        <v>44865</v>
      </c>
    </row>
    <row r="5091" spans="1:7" x14ac:dyDescent="0.25">
      <c r="A5091" t="s">
        <v>30144</v>
      </c>
      <c r="B5091" s="1">
        <v>44861</v>
      </c>
      <c r="C5091" t="s">
        <v>79</v>
      </c>
      <c r="D5091">
        <v>451005</v>
      </c>
      <c r="E5091" t="s">
        <v>30140</v>
      </c>
      <c r="F5091" t="s">
        <v>106</v>
      </c>
      <c r="G5091" s="1">
        <v>44862</v>
      </c>
    </row>
    <row r="5092" spans="1:7" x14ac:dyDescent="0.25">
      <c r="A5092" t="s">
        <v>30160</v>
      </c>
      <c r="B5092" s="1">
        <v>44861</v>
      </c>
      <c r="C5092" t="s">
        <v>79</v>
      </c>
      <c r="D5092">
        <v>451006</v>
      </c>
      <c r="E5092" t="s">
        <v>30156</v>
      </c>
      <c r="F5092" t="s">
        <v>106</v>
      </c>
      <c r="G5092" s="1">
        <v>44862</v>
      </c>
    </row>
    <row r="5093" spans="1:7" x14ac:dyDescent="0.25">
      <c r="A5093" t="s">
        <v>30167</v>
      </c>
      <c r="B5093" s="1">
        <v>44861</v>
      </c>
      <c r="C5093" t="s">
        <v>79</v>
      </c>
      <c r="D5093">
        <v>451007</v>
      </c>
      <c r="E5093" t="s">
        <v>30163</v>
      </c>
      <c r="F5093" t="s">
        <v>108</v>
      </c>
      <c r="G5093" s="1">
        <v>44861</v>
      </c>
    </row>
    <row r="5094" spans="1:7" x14ac:dyDescent="0.25">
      <c r="A5094" t="s">
        <v>30174</v>
      </c>
      <c r="B5094" s="1">
        <v>44861</v>
      </c>
      <c r="C5094" t="s">
        <v>79</v>
      </c>
      <c r="D5094">
        <v>451008</v>
      </c>
      <c r="E5094" t="s">
        <v>30170</v>
      </c>
      <c r="F5094" t="s">
        <v>106</v>
      </c>
      <c r="G5094" s="1">
        <v>44862</v>
      </c>
    </row>
    <row r="5095" spans="1:7" x14ac:dyDescent="0.25">
      <c r="A5095" t="s">
        <v>30181</v>
      </c>
      <c r="B5095" s="1">
        <v>44861</v>
      </c>
      <c r="C5095" t="s">
        <v>79</v>
      </c>
      <c r="D5095">
        <v>451009</v>
      </c>
      <c r="E5095" t="s">
        <v>30177</v>
      </c>
      <c r="F5095" t="s">
        <v>106</v>
      </c>
      <c r="G5095" s="1">
        <v>44862</v>
      </c>
    </row>
    <row r="5096" spans="1:7" x14ac:dyDescent="0.25">
      <c r="A5096" t="s">
        <v>30186</v>
      </c>
      <c r="B5096" s="1">
        <v>44861</v>
      </c>
      <c r="C5096" t="s">
        <v>79</v>
      </c>
      <c r="D5096">
        <v>451010</v>
      </c>
      <c r="E5096" t="s">
        <v>30183</v>
      </c>
      <c r="F5096" t="s">
        <v>106</v>
      </c>
      <c r="G5096" s="1">
        <v>44862</v>
      </c>
    </row>
    <row r="5097" spans="1:7" x14ac:dyDescent="0.25">
      <c r="A5097" t="s">
        <v>30193</v>
      </c>
      <c r="B5097" s="1">
        <v>44861</v>
      </c>
      <c r="C5097" t="s">
        <v>79</v>
      </c>
      <c r="D5097">
        <v>451011</v>
      </c>
      <c r="E5097" t="s">
        <v>30189</v>
      </c>
      <c r="F5097" t="s">
        <v>106</v>
      </c>
      <c r="G5097" s="1">
        <v>44862</v>
      </c>
    </row>
    <row r="5098" spans="1:7" x14ac:dyDescent="0.25">
      <c r="A5098" t="s">
        <v>30201</v>
      </c>
      <c r="B5098" s="1">
        <v>44861</v>
      </c>
      <c r="C5098" t="s">
        <v>79</v>
      </c>
      <c r="D5098">
        <v>451012</v>
      </c>
      <c r="E5098" t="s">
        <v>30197</v>
      </c>
      <c r="F5098" t="s">
        <v>107</v>
      </c>
      <c r="G5098" s="1">
        <v>44865</v>
      </c>
    </row>
    <row r="5099" spans="1:7" x14ac:dyDescent="0.25">
      <c r="A5099" t="s">
        <v>30208</v>
      </c>
      <c r="B5099" s="1">
        <v>44861</v>
      </c>
      <c r="C5099" t="s">
        <v>79</v>
      </c>
      <c r="D5099">
        <v>451013</v>
      </c>
      <c r="E5099" t="s">
        <v>30204</v>
      </c>
      <c r="F5099" t="s">
        <v>107</v>
      </c>
      <c r="G5099" s="1">
        <v>44865</v>
      </c>
    </row>
    <row r="5100" spans="1:7" x14ac:dyDescent="0.25">
      <c r="A5100" t="s">
        <v>30216</v>
      </c>
      <c r="B5100" s="1">
        <v>44861</v>
      </c>
      <c r="C5100" t="s">
        <v>79</v>
      </c>
      <c r="D5100">
        <v>451014</v>
      </c>
      <c r="E5100" t="s">
        <v>30212</v>
      </c>
      <c r="F5100" t="s">
        <v>107</v>
      </c>
      <c r="G5100" s="1">
        <v>44865</v>
      </c>
    </row>
    <row r="5101" spans="1:7" x14ac:dyDescent="0.25">
      <c r="A5101" t="s">
        <v>30221</v>
      </c>
      <c r="B5101" s="1">
        <v>44861</v>
      </c>
      <c r="C5101" t="s">
        <v>79</v>
      </c>
      <c r="D5101">
        <v>451015</v>
      </c>
      <c r="E5101" t="s">
        <v>30218</v>
      </c>
      <c r="F5101" t="s">
        <v>107</v>
      </c>
      <c r="G5101" s="1">
        <v>44865</v>
      </c>
    </row>
    <row r="5102" spans="1:7" x14ac:dyDescent="0.25">
      <c r="A5102" t="s">
        <v>30228</v>
      </c>
      <c r="B5102" s="1">
        <v>44861</v>
      </c>
      <c r="C5102" t="s">
        <v>79</v>
      </c>
      <c r="D5102">
        <v>451016</v>
      </c>
      <c r="E5102" t="s">
        <v>30224</v>
      </c>
      <c r="F5102" t="s">
        <v>107</v>
      </c>
      <c r="G5102" s="1">
        <v>44862</v>
      </c>
    </row>
    <row r="5103" spans="1:7" x14ac:dyDescent="0.25">
      <c r="A5103" t="s">
        <v>30235</v>
      </c>
      <c r="B5103" s="1">
        <v>44861</v>
      </c>
      <c r="C5103" t="s">
        <v>79</v>
      </c>
      <c r="D5103">
        <v>451017</v>
      </c>
      <c r="E5103" t="s">
        <v>30231</v>
      </c>
      <c r="F5103" t="s">
        <v>106</v>
      </c>
      <c r="G5103" s="1">
        <v>44865</v>
      </c>
    </row>
    <row r="5104" spans="1:7" x14ac:dyDescent="0.25">
      <c r="A5104" t="s">
        <v>30243</v>
      </c>
      <c r="B5104" s="1">
        <v>44861</v>
      </c>
      <c r="C5104" t="s">
        <v>79</v>
      </c>
      <c r="D5104">
        <v>451018</v>
      </c>
      <c r="E5104" t="s">
        <v>30239</v>
      </c>
      <c r="F5104" t="s">
        <v>106</v>
      </c>
      <c r="G5104" s="1">
        <v>44862</v>
      </c>
    </row>
    <row r="5105" spans="1:7" x14ac:dyDescent="0.25">
      <c r="A5105" t="s">
        <v>30995</v>
      </c>
      <c r="B5105" s="1">
        <v>44861</v>
      </c>
      <c r="C5105" t="s">
        <v>79</v>
      </c>
      <c r="D5105">
        <v>451019</v>
      </c>
      <c r="E5105" t="s">
        <v>30991</v>
      </c>
      <c r="F5105" t="s">
        <v>106</v>
      </c>
      <c r="G5105" s="1">
        <v>44862</v>
      </c>
    </row>
    <row r="5106" spans="1:7" x14ac:dyDescent="0.25">
      <c r="A5106" t="s">
        <v>31359</v>
      </c>
      <c r="B5106" s="1">
        <v>44861</v>
      </c>
      <c r="C5106" t="s">
        <v>79</v>
      </c>
      <c r="D5106">
        <v>451020</v>
      </c>
      <c r="E5106" t="s">
        <v>31356</v>
      </c>
      <c r="F5106" t="s">
        <v>106</v>
      </c>
      <c r="G5106" s="1">
        <v>44862</v>
      </c>
    </row>
    <row r="5107" spans="1:7" x14ac:dyDescent="0.25">
      <c r="A5107" t="s">
        <v>31366</v>
      </c>
      <c r="B5107" s="1">
        <v>44861</v>
      </c>
      <c r="C5107" t="s">
        <v>79</v>
      </c>
      <c r="D5107">
        <v>451021</v>
      </c>
      <c r="E5107" t="s">
        <v>31362</v>
      </c>
      <c r="F5107" t="s">
        <v>106</v>
      </c>
      <c r="G5107" s="1">
        <v>44862</v>
      </c>
    </row>
    <row r="5108" spans="1:7" x14ac:dyDescent="0.25">
      <c r="A5108" t="s">
        <v>31411</v>
      </c>
      <c r="B5108" s="1">
        <v>44861</v>
      </c>
      <c r="C5108" t="s">
        <v>79</v>
      </c>
      <c r="D5108">
        <v>451022</v>
      </c>
      <c r="E5108" t="s">
        <v>31407</v>
      </c>
      <c r="F5108" t="s">
        <v>106</v>
      </c>
      <c r="G5108" s="1">
        <v>44862</v>
      </c>
    </row>
    <row r="5109" spans="1:7" x14ac:dyDescent="0.25">
      <c r="A5109" t="s">
        <v>31427</v>
      </c>
      <c r="B5109" s="1">
        <v>44861</v>
      </c>
      <c r="C5109" t="s">
        <v>79</v>
      </c>
      <c r="D5109">
        <v>451023</v>
      </c>
      <c r="E5109" t="s">
        <v>31423</v>
      </c>
      <c r="F5109" t="s">
        <v>106</v>
      </c>
      <c r="G5109" s="1">
        <v>44862</v>
      </c>
    </row>
    <row r="5110" spans="1:7" x14ac:dyDescent="0.25">
      <c r="A5110" t="s">
        <v>30255</v>
      </c>
      <c r="B5110" s="1">
        <v>44861</v>
      </c>
      <c r="C5110" t="s">
        <v>79</v>
      </c>
      <c r="D5110">
        <v>451027</v>
      </c>
      <c r="E5110" t="s">
        <v>30252</v>
      </c>
      <c r="F5110" t="s">
        <v>106</v>
      </c>
      <c r="G5110" s="1">
        <v>44861</v>
      </c>
    </row>
    <row r="5111" spans="1:7" x14ac:dyDescent="0.25">
      <c r="A5111" t="s">
        <v>30278</v>
      </c>
      <c r="B5111" s="1">
        <v>44861</v>
      </c>
      <c r="C5111" t="s">
        <v>79</v>
      </c>
      <c r="D5111">
        <v>451028</v>
      </c>
      <c r="E5111" t="s">
        <v>30275</v>
      </c>
      <c r="F5111" t="s">
        <v>106</v>
      </c>
      <c r="G5111" s="1">
        <v>44861</v>
      </c>
    </row>
    <row r="5112" spans="1:7" x14ac:dyDescent="0.25">
      <c r="A5112" t="s">
        <v>30326</v>
      </c>
      <c r="B5112" s="1">
        <v>44861</v>
      </c>
      <c r="C5112" t="s">
        <v>79</v>
      </c>
      <c r="D5112">
        <v>451029</v>
      </c>
      <c r="E5112" t="s">
        <v>30323</v>
      </c>
      <c r="F5112" t="s">
        <v>106</v>
      </c>
      <c r="G5112" s="1">
        <v>44861</v>
      </c>
    </row>
    <row r="5113" spans="1:7" x14ac:dyDescent="0.25">
      <c r="A5113" t="s">
        <v>30331</v>
      </c>
      <c r="B5113" s="1">
        <v>44861</v>
      </c>
      <c r="C5113" t="s">
        <v>79</v>
      </c>
      <c r="D5113">
        <v>451030</v>
      </c>
      <c r="E5113" t="s">
        <v>30329</v>
      </c>
      <c r="F5113" t="s">
        <v>106</v>
      </c>
      <c r="G5113" s="1">
        <v>44861</v>
      </c>
    </row>
    <row r="5114" spans="1:7" x14ac:dyDescent="0.25">
      <c r="A5114" t="s">
        <v>30352</v>
      </c>
      <c r="B5114" s="1">
        <v>44861</v>
      </c>
      <c r="C5114" t="s">
        <v>79</v>
      </c>
      <c r="D5114">
        <v>451031</v>
      </c>
      <c r="E5114" t="s">
        <v>30351</v>
      </c>
      <c r="F5114" t="s">
        <v>106</v>
      </c>
      <c r="G5114" s="1">
        <v>44861</v>
      </c>
    </row>
    <row r="5115" spans="1:7" x14ac:dyDescent="0.25">
      <c r="A5115" t="s">
        <v>30354</v>
      </c>
      <c r="B5115" s="1">
        <v>44861</v>
      </c>
      <c r="C5115" t="s">
        <v>79</v>
      </c>
      <c r="D5115">
        <v>451032</v>
      </c>
      <c r="E5115" t="s">
        <v>30353</v>
      </c>
      <c r="F5115" t="s">
        <v>107</v>
      </c>
      <c r="G5115" s="1">
        <v>44861</v>
      </c>
    </row>
    <row r="5116" spans="1:7" x14ac:dyDescent="0.25">
      <c r="A5116" t="s">
        <v>30393</v>
      </c>
      <c r="B5116" s="1">
        <v>44861</v>
      </c>
      <c r="C5116" t="s">
        <v>79</v>
      </c>
      <c r="D5116">
        <v>451033</v>
      </c>
      <c r="E5116" t="s">
        <v>30390</v>
      </c>
      <c r="F5116" t="s">
        <v>106</v>
      </c>
      <c r="G5116" s="1">
        <v>44861</v>
      </c>
    </row>
    <row r="5117" spans="1:7" x14ac:dyDescent="0.25">
      <c r="A5117" t="s">
        <v>30415</v>
      </c>
      <c r="B5117" s="1">
        <v>44861</v>
      </c>
      <c r="C5117" t="s">
        <v>79</v>
      </c>
      <c r="D5117">
        <v>451034</v>
      </c>
      <c r="E5117" t="s">
        <v>30413</v>
      </c>
      <c r="F5117" t="s">
        <v>106</v>
      </c>
      <c r="G5117" s="1">
        <v>44865</v>
      </c>
    </row>
    <row r="5118" spans="1:7" x14ac:dyDescent="0.25">
      <c r="A5118" t="s">
        <v>30421</v>
      </c>
      <c r="B5118" s="1">
        <v>44861</v>
      </c>
      <c r="C5118" t="s">
        <v>79</v>
      </c>
      <c r="D5118">
        <v>451035</v>
      </c>
      <c r="E5118" t="s">
        <v>30418</v>
      </c>
      <c r="F5118" t="s">
        <v>106</v>
      </c>
      <c r="G5118" s="1">
        <v>44861</v>
      </c>
    </row>
    <row r="5119" spans="1:7" x14ac:dyDescent="0.25">
      <c r="A5119" t="s">
        <v>30439</v>
      </c>
      <c r="B5119" s="1">
        <v>44861</v>
      </c>
      <c r="C5119" t="s">
        <v>79</v>
      </c>
      <c r="D5119">
        <v>451036</v>
      </c>
      <c r="E5119" t="s">
        <v>30436</v>
      </c>
      <c r="F5119" t="s">
        <v>106</v>
      </c>
      <c r="G5119" s="1">
        <v>44861</v>
      </c>
    </row>
    <row r="5120" spans="1:7" x14ac:dyDescent="0.25">
      <c r="A5120" t="s">
        <v>30443</v>
      </c>
      <c r="B5120" s="1">
        <v>44861</v>
      </c>
      <c r="C5120" t="s">
        <v>79</v>
      </c>
      <c r="D5120">
        <v>451037</v>
      </c>
      <c r="E5120" t="s">
        <v>30441</v>
      </c>
      <c r="F5120" t="s">
        <v>107</v>
      </c>
      <c r="G5120" s="1">
        <v>44861</v>
      </c>
    </row>
    <row r="5121" spans="1:7" x14ac:dyDescent="0.25">
      <c r="A5121" t="s">
        <v>30447</v>
      </c>
      <c r="B5121" s="1">
        <v>44861</v>
      </c>
      <c r="C5121" t="s">
        <v>79</v>
      </c>
      <c r="D5121">
        <v>451038</v>
      </c>
      <c r="E5121" t="s">
        <v>30445</v>
      </c>
      <c r="F5121" t="s">
        <v>106</v>
      </c>
      <c r="G5121" s="1">
        <v>44861</v>
      </c>
    </row>
    <row r="5122" spans="1:7" x14ac:dyDescent="0.25">
      <c r="A5122" t="s">
        <v>30451</v>
      </c>
      <c r="B5122" s="1">
        <v>44861</v>
      </c>
      <c r="C5122" t="s">
        <v>79</v>
      </c>
      <c r="D5122">
        <v>451039</v>
      </c>
      <c r="E5122" t="s">
        <v>30449</v>
      </c>
      <c r="F5122" t="s">
        <v>106</v>
      </c>
      <c r="G5122" s="1">
        <v>44861</v>
      </c>
    </row>
    <row r="5123" spans="1:7" x14ac:dyDescent="0.25">
      <c r="A5123" t="s">
        <v>30454</v>
      </c>
      <c r="B5123" s="1">
        <v>44861</v>
      </c>
      <c r="C5123" t="s">
        <v>79</v>
      </c>
      <c r="D5123">
        <v>451040</v>
      </c>
      <c r="E5123" t="s">
        <v>30453</v>
      </c>
      <c r="F5123" t="s">
        <v>106</v>
      </c>
      <c r="G5123" s="1">
        <v>44861</v>
      </c>
    </row>
    <row r="5124" spans="1:7" x14ac:dyDescent="0.25">
      <c r="A5124" t="s">
        <v>30458</v>
      </c>
      <c r="B5124" s="1">
        <v>44861</v>
      </c>
      <c r="C5124" t="s">
        <v>79</v>
      </c>
      <c r="D5124">
        <v>451041</v>
      </c>
      <c r="E5124" t="s">
        <v>30456</v>
      </c>
      <c r="F5124" t="s">
        <v>106</v>
      </c>
      <c r="G5124" s="1">
        <v>44861</v>
      </c>
    </row>
    <row r="5125" spans="1:7" x14ac:dyDescent="0.25">
      <c r="A5125" t="s">
        <v>30462</v>
      </c>
      <c r="B5125" s="1">
        <v>44861</v>
      </c>
      <c r="C5125" t="s">
        <v>79</v>
      </c>
      <c r="D5125">
        <v>451042</v>
      </c>
      <c r="E5125" t="s">
        <v>30460</v>
      </c>
      <c r="F5125" t="s">
        <v>106</v>
      </c>
      <c r="G5125" s="1">
        <v>44861</v>
      </c>
    </row>
    <row r="5126" spans="1:7" x14ac:dyDescent="0.25">
      <c r="A5126" t="s">
        <v>30465</v>
      </c>
      <c r="B5126" s="1">
        <v>44861</v>
      </c>
      <c r="C5126" t="s">
        <v>79</v>
      </c>
      <c r="D5126">
        <v>451043</v>
      </c>
      <c r="E5126" t="s">
        <v>30463</v>
      </c>
      <c r="F5126" t="s">
        <v>106</v>
      </c>
      <c r="G5126" s="1">
        <v>44861</v>
      </c>
    </row>
    <row r="5127" spans="1:7" x14ac:dyDescent="0.25">
      <c r="A5127" t="s">
        <v>30474</v>
      </c>
      <c r="B5127" s="1">
        <v>44861</v>
      </c>
      <c r="C5127" t="s">
        <v>79</v>
      </c>
      <c r="D5127">
        <v>451044</v>
      </c>
      <c r="E5127" t="s">
        <v>30471</v>
      </c>
      <c r="F5127" t="s">
        <v>106</v>
      </c>
      <c r="G5127" s="1">
        <v>44861</v>
      </c>
    </row>
    <row r="5128" spans="1:7" x14ac:dyDescent="0.25">
      <c r="A5128" t="s">
        <v>30556</v>
      </c>
      <c r="B5128" s="1">
        <v>44861</v>
      </c>
      <c r="C5128" t="s">
        <v>79</v>
      </c>
      <c r="D5128">
        <v>451045</v>
      </c>
      <c r="E5128" t="s">
        <v>30553</v>
      </c>
      <c r="F5128" t="s">
        <v>106</v>
      </c>
      <c r="G5128" s="1">
        <v>44861</v>
      </c>
    </row>
    <row r="5129" spans="1:7" x14ac:dyDescent="0.25">
      <c r="A5129" t="s">
        <v>30594</v>
      </c>
      <c r="B5129" s="1">
        <v>44861</v>
      </c>
      <c r="C5129" t="s">
        <v>79</v>
      </c>
      <c r="D5129">
        <v>451046</v>
      </c>
      <c r="E5129" t="s">
        <v>30592</v>
      </c>
      <c r="F5129" t="s">
        <v>106</v>
      </c>
      <c r="G5129" s="1">
        <v>44861</v>
      </c>
    </row>
    <row r="5130" spans="1:7" x14ac:dyDescent="0.25">
      <c r="A5130" t="s">
        <v>30261</v>
      </c>
      <c r="B5130" s="1">
        <v>44861</v>
      </c>
      <c r="C5130" t="s">
        <v>79</v>
      </c>
      <c r="D5130">
        <v>451047</v>
      </c>
      <c r="E5130" t="s">
        <v>30258</v>
      </c>
      <c r="F5130" t="s">
        <v>106</v>
      </c>
      <c r="G5130" s="1">
        <v>44862</v>
      </c>
    </row>
    <row r="5131" spans="1:7" x14ac:dyDescent="0.25">
      <c r="A5131" t="s">
        <v>30266</v>
      </c>
      <c r="B5131" s="1">
        <v>44861</v>
      </c>
      <c r="C5131" t="s">
        <v>79</v>
      </c>
      <c r="D5131">
        <v>451048</v>
      </c>
      <c r="E5131" t="s">
        <v>30264</v>
      </c>
      <c r="F5131" t="s">
        <v>106</v>
      </c>
      <c r="G5131" s="1">
        <v>44862</v>
      </c>
    </row>
    <row r="5132" spans="1:7" x14ac:dyDescent="0.25">
      <c r="A5132" t="s">
        <v>30272</v>
      </c>
      <c r="B5132" s="1">
        <v>44861</v>
      </c>
      <c r="C5132" t="s">
        <v>79</v>
      </c>
      <c r="D5132">
        <v>451049</v>
      </c>
      <c r="E5132" t="s">
        <v>30269</v>
      </c>
      <c r="F5132" t="s">
        <v>106</v>
      </c>
      <c r="G5132" s="1">
        <v>44862</v>
      </c>
    </row>
    <row r="5133" spans="1:7" x14ac:dyDescent="0.25">
      <c r="A5133" t="s">
        <v>30284</v>
      </c>
      <c r="B5133" s="1">
        <v>44861</v>
      </c>
      <c r="C5133" t="s">
        <v>79</v>
      </c>
      <c r="D5133">
        <v>451050</v>
      </c>
      <c r="E5133" t="s">
        <v>30281</v>
      </c>
      <c r="F5133" t="s">
        <v>106</v>
      </c>
      <c r="G5133" s="1">
        <v>44862</v>
      </c>
    </row>
    <row r="5134" spans="1:7" x14ac:dyDescent="0.25">
      <c r="A5134" t="s">
        <v>30290</v>
      </c>
      <c r="B5134" s="1">
        <v>44861</v>
      </c>
      <c r="C5134" t="s">
        <v>79</v>
      </c>
      <c r="D5134">
        <v>451051</v>
      </c>
      <c r="E5134" t="s">
        <v>30287</v>
      </c>
      <c r="F5134" t="s">
        <v>106</v>
      </c>
      <c r="G5134" s="1">
        <v>44862</v>
      </c>
    </row>
    <row r="5135" spans="1:7" x14ac:dyDescent="0.25">
      <c r="A5135" t="s">
        <v>30297</v>
      </c>
      <c r="B5135" s="1">
        <v>44861</v>
      </c>
      <c r="C5135" t="s">
        <v>79</v>
      </c>
      <c r="D5135">
        <v>451052</v>
      </c>
      <c r="E5135" t="s">
        <v>30294</v>
      </c>
      <c r="F5135" t="s">
        <v>106</v>
      </c>
      <c r="G5135" s="1">
        <v>44862</v>
      </c>
    </row>
    <row r="5136" spans="1:7" x14ac:dyDescent="0.25">
      <c r="A5136" t="s">
        <v>30302</v>
      </c>
      <c r="B5136" s="1">
        <v>44861</v>
      </c>
      <c r="C5136" t="s">
        <v>79</v>
      </c>
      <c r="D5136">
        <v>451053</v>
      </c>
      <c r="E5136" t="s">
        <v>30300</v>
      </c>
      <c r="F5136" t="s">
        <v>106</v>
      </c>
      <c r="G5136" s="1">
        <v>44865</v>
      </c>
    </row>
    <row r="5137" spans="1:7" x14ac:dyDescent="0.25">
      <c r="A5137" t="s">
        <v>30308</v>
      </c>
      <c r="B5137" s="1">
        <v>44861</v>
      </c>
      <c r="C5137" t="s">
        <v>79</v>
      </c>
      <c r="D5137">
        <v>451054</v>
      </c>
      <c r="E5137" t="s">
        <v>30305</v>
      </c>
      <c r="F5137" t="s">
        <v>106</v>
      </c>
      <c r="G5137" s="1">
        <v>44862</v>
      </c>
    </row>
    <row r="5138" spans="1:7" x14ac:dyDescent="0.25">
      <c r="A5138" t="s">
        <v>30314</v>
      </c>
      <c r="B5138" s="1">
        <v>44861</v>
      </c>
      <c r="C5138" t="s">
        <v>79</v>
      </c>
      <c r="D5138">
        <v>451055</v>
      </c>
      <c r="E5138" t="s">
        <v>30311</v>
      </c>
      <c r="F5138" t="s">
        <v>107</v>
      </c>
      <c r="G5138" s="1">
        <v>44865</v>
      </c>
    </row>
    <row r="5139" spans="1:7" x14ac:dyDescent="0.25">
      <c r="A5139" t="s">
        <v>30320</v>
      </c>
      <c r="B5139" s="1">
        <v>44861</v>
      </c>
      <c r="C5139" t="s">
        <v>79</v>
      </c>
      <c r="D5139">
        <v>451056</v>
      </c>
      <c r="E5139" t="s">
        <v>30317</v>
      </c>
      <c r="F5139" t="s">
        <v>107</v>
      </c>
      <c r="G5139" s="1">
        <v>44865</v>
      </c>
    </row>
    <row r="5140" spans="1:7" x14ac:dyDescent="0.25">
      <c r="A5140" t="s">
        <v>30338</v>
      </c>
      <c r="B5140" s="1">
        <v>44861</v>
      </c>
      <c r="C5140" t="s">
        <v>79</v>
      </c>
      <c r="D5140">
        <v>451057</v>
      </c>
      <c r="E5140" t="s">
        <v>30335</v>
      </c>
      <c r="F5140" t="s">
        <v>106</v>
      </c>
      <c r="G5140" s="1">
        <v>44862</v>
      </c>
    </row>
    <row r="5141" spans="1:7" x14ac:dyDescent="0.25">
      <c r="A5141" t="s">
        <v>30342</v>
      </c>
      <c r="B5141" s="1">
        <v>44861</v>
      </c>
      <c r="C5141" t="s">
        <v>79</v>
      </c>
      <c r="D5141">
        <v>451058</v>
      </c>
      <c r="E5141" t="s">
        <v>30340</v>
      </c>
      <c r="F5141" t="s">
        <v>106</v>
      </c>
      <c r="G5141" s="1">
        <v>44862</v>
      </c>
    </row>
    <row r="5142" spans="1:7" x14ac:dyDescent="0.25">
      <c r="A5142" t="s">
        <v>30348</v>
      </c>
      <c r="B5142" s="1">
        <v>44861</v>
      </c>
      <c r="C5142" t="s">
        <v>79</v>
      </c>
      <c r="D5142">
        <v>451059</v>
      </c>
      <c r="E5142" t="s">
        <v>30345</v>
      </c>
      <c r="F5142" t="s">
        <v>106</v>
      </c>
      <c r="G5142" s="1">
        <v>44862</v>
      </c>
    </row>
    <row r="5143" spans="1:7" x14ac:dyDescent="0.25">
      <c r="A5143" t="s">
        <v>30350</v>
      </c>
      <c r="B5143" s="1">
        <v>44861</v>
      </c>
      <c r="C5143" t="s">
        <v>79</v>
      </c>
      <c r="D5143">
        <v>451060</v>
      </c>
      <c r="E5143" t="s">
        <v>30349</v>
      </c>
      <c r="F5143" t="s">
        <v>106</v>
      </c>
      <c r="G5143" s="1">
        <v>44862</v>
      </c>
    </row>
    <row r="5144" spans="1:7" x14ac:dyDescent="0.25">
      <c r="A5144" t="s">
        <v>30360</v>
      </c>
      <c r="B5144" s="1">
        <v>44861</v>
      </c>
      <c r="C5144" t="s">
        <v>79</v>
      </c>
      <c r="D5144">
        <v>451061</v>
      </c>
      <c r="E5144" t="s">
        <v>30357</v>
      </c>
      <c r="F5144" t="s">
        <v>106</v>
      </c>
      <c r="G5144" s="1">
        <v>44862</v>
      </c>
    </row>
    <row r="5145" spans="1:7" x14ac:dyDescent="0.25">
      <c r="A5145" t="s">
        <v>30366</v>
      </c>
      <c r="B5145" s="1">
        <v>44861</v>
      </c>
      <c r="C5145" t="s">
        <v>79</v>
      </c>
      <c r="D5145">
        <v>451062</v>
      </c>
      <c r="E5145" t="s">
        <v>30363</v>
      </c>
      <c r="F5145" t="s">
        <v>106</v>
      </c>
      <c r="G5145" s="1">
        <v>44862</v>
      </c>
    </row>
    <row r="5146" spans="1:7" x14ac:dyDescent="0.25">
      <c r="A5146" t="s">
        <v>30370</v>
      </c>
      <c r="B5146" s="1">
        <v>44861</v>
      </c>
      <c r="C5146" t="s">
        <v>79</v>
      </c>
      <c r="D5146">
        <v>451063</v>
      </c>
      <c r="E5146" t="s">
        <v>30369</v>
      </c>
      <c r="F5146" t="s">
        <v>108</v>
      </c>
      <c r="G5146" s="1">
        <v>44865</v>
      </c>
    </row>
    <row r="5147" spans="1:7" x14ac:dyDescent="0.25">
      <c r="A5147" t="s">
        <v>30375</v>
      </c>
      <c r="B5147" s="1">
        <v>44861</v>
      </c>
      <c r="C5147" t="s">
        <v>79</v>
      </c>
      <c r="D5147">
        <v>451064</v>
      </c>
      <c r="E5147" t="s">
        <v>30373</v>
      </c>
      <c r="F5147" t="s">
        <v>106</v>
      </c>
      <c r="G5147" s="1">
        <v>44862</v>
      </c>
    </row>
    <row r="5148" spans="1:7" x14ac:dyDescent="0.25">
      <c r="A5148" t="s">
        <v>30381</v>
      </c>
      <c r="B5148" s="1">
        <v>44861</v>
      </c>
      <c r="C5148" t="s">
        <v>79</v>
      </c>
      <c r="D5148">
        <v>451065</v>
      </c>
      <c r="E5148" t="s">
        <v>30378</v>
      </c>
      <c r="F5148" t="s">
        <v>106</v>
      </c>
      <c r="G5148" s="1">
        <v>44862</v>
      </c>
    </row>
    <row r="5149" spans="1:7" x14ac:dyDescent="0.25">
      <c r="A5149" t="s">
        <v>30387</v>
      </c>
      <c r="B5149" s="1">
        <v>44861</v>
      </c>
      <c r="C5149" t="s">
        <v>79</v>
      </c>
      <c r="D5149">
        <v>451066</v>
      </c>
      <c r="E5149" t="s">
        <v>30384</v>
      </c>
      <c r="F5149" t="s">
        <v>106</v>
      </c>
      <c r="G5149" s="1">
        <v>44862</v>
      </c>
    </row>
    <row r="5150" spans="1:7" x14ac:dyDescent="0.25">
      <c r="A5150" t="s">
        <v>30398</v>
      </c>
      <c r="B5150" s="1">
        <v>44861</v>
      </c>
      <c r="C5150" t="s">
        <v>79</v>
      </c>
      <c r="D5150">
        <v>451067</v>
      </c>
      <c r="E5150" t="s">
        <v>30395</v>
      </c>
      <c r="F5150" t="s">
        <v>106</v>
      </c>
      <c r="G5150" s="1">
        <v>44862</v>
      </c>
    </row>
    <row r="5151" spans="1:7" x14ac:dyDescent="0.25">
      <c r="A5151" t="s">
        <v>30404</v>
      </c>
      <c r="B5151" s="1">
        <v>44861</v>
      </c>
      <c r="C5151" t="s">
        <v>79</v>
      </c>
      <c r="D5151">
        <v>451068</v>
      </c>
      <c r="E5151" t="s">
        <v>30401</v>
      </c>
      <c r="F5151" t="s">
        <v>106</v>
      </c>
      <c r="G5151" s="1">
        <v>44862</v>
      </c>
    </row>
    <row r="5152" spans="1:7" x14ac:dyDescent="0.25">
      <c r="A5152" t="s">
        <v>30410</v>
      </c>
      <c r="B5152" s="1">
        <v>44861</v>
      </c>
      <c r="C5152" t="s">
        <v>79</v>
      </c>
      <c r="D5152">
        <v>451069</v>
      </c>
      <c r="E5152" t="s">
        <v>30407</v>
      </c>
      <c r="F5152" t="s">
        <v>108</v>
      </c>
      <c r="G5152" s="1">
        <v>44865</v>
      </c>
    </row>
    <row r="5153" spans="1:7" x14ac:dyDescent="0.25">
      <c r="A5153" t="s">
        <v>30427</v>
      </c>
      <c r="B5153" s="1">
        <v>44861</v>
      </c>
      <c r="C5153" t="s">
        <v>79</v>
      </c>
      <c r="D5153">
        <v>451070</v>
      </c>
      <c r="E5153" t="s">
        <v>30424</v>
      </c>
      <c r="F5153" t="s">
        <v>107</v>
      </c>
      <c r="G5153" s="1">
        <v>44862</v>
      </c>
    </row>
    <row r="5154" spans="1:7" x14ac:dyDescent="0.25">
      <c r="A5154" t="s">
        <v>30429</v>
      </c>
      <c r="B5154" s="1">
        <v>44861</v>
      </c>
      <c r="C5154" t="s">
        <v>79</v>
      </c>
      <c r="D5154">
        <v>451071</v>
      </c>
      <c r="E5154" t="s">
        <v>30428</v>
      </c>
      <c r="F5154" t="s">
        <v>106</v>
      </c>
      <c r="G5154" s="1">
        <v>44862</v>
      </c>
    </row>
    <row r="5155" spans="1:7" x14ac:dyDescent="0.25">
      <c r="A5155" t="s">
        <v>30431</v>
      </c>
      <c r="B5155" s="1">
        <v>44861</v>
      </c>
      <c r="C5155" t="s">
        <v>79</v>
      </c>
      <c r="D5155">
        <v>451072</v>
      </c>
      <c r="E5155" t="s">
        <v>30430</v>
      </c>
      <c r="F5155" t="s">
        <v>106</v>
      </c>
      <c r="G5155" s="1">
        <v>44862</v>
      </c>
    </row>
    <row r="5156" spans="1:7" x14ac:dyDescent="0.25">
      <c r="A5156" t="s">
        <v>30433</v>
      </c>
      <c r="B5156" s="1">
        <v>44861</v>
      </c>
      <c r="C5156" t="s">
        <v>79</v>
      </c>
      <c r="D5156">
        <v>451073</v>
      </c>
      <c r="E5156" t="s">
        <v>30432</v>
      </c>
      <c r="F5156" t="s">
        <v>106</v>
      </c>
      <c r="G5156" s="1">
        <v>44862</v>
      </c>
    </row>
    <row r="5157" spans="1:7" x14ac:dyDescent="0.25">
      <c r="A5157" t="s">
        <v>30468</v>
      </c>
      <c r="B5157" s="1">
        <v>44861</v>
      </c>
      <c r="C5157" t="s">
        <v>79</v>
      </c>
      <c r="D5157">
        <v>451074</v>
      </c>
      <c r="E5157" t="s">
        <v>30467</v>
      </c>
      <c r="F5157" t="s">
        <v>106</v>
      </c>
      <c r="G5157" s="1">
        <v>44862</v>
      </c>
    </row>
    <row r="5158" spans="1:7" x14ac:dyDescent="0.25">
      <c r="A5158" t="s">
        <v>30476</v>
      </c>
      <c r="B5158" s="1">
        <v>44861</v>
      </c>
      <c r="C5158" t="s">
        <v>79</v>
      </c>
      <c r="D5158">
        <v>451075</v>
      </c>
      <c r="E5158" t="s">
        <v>30475</v>
      </c>
      <c r="F5158" t="s">
        <v>106</v>
      </c>
      <c r="G5158" s="1">
        <v>44862</v>
      </c>
    </row>
    <row r="5159" spans="1:7" x14ac:dyDescent="0.25">
      <c r="A5159" t="s">
        <v>30480</v>
      </c>
      <c r="B5159" s="1">
        <v>44861</v>
      </c>
      <c r="C5159" t="s">
        <v>79</v>
      </c>
      <c r="D5159">
        <v>451076</v>
      </c>
      <c r="E5159" t="s">
        <v>30478</v>
      </c>
      <c r="F5159" t="s">
        <v>108</v>
      </c>
      <c r="G5159" s="1">
        <v>44865</v>
      </c>
    </row>
    <row r="5160" spans="1:7" x14ac:dyDescent="0.25">
      <c r="A5160" t="s">
        <v>30486</v>
      </c>
      <c r="B5160" s="1">
        <v>44861</v>
      </c>
      <c r="C5160" t="s">
        <v>79</v>
      </c>
      <c r="D5160">
        <v>451077</v>
      </c>
      <c r="E5160" t="s">
        <v>30483</v>
      </c>
      <c r="F5160" t="s">
        <v>107</v>
      </c>
      <c r="G5160" s="1">
        <v>44862</v>
      </c>
    </row>
    <row r="5161" spans="1:7" x14ac:dyDescent="0.25">
      <c r="A5161" t="s">
        <v>30491</v>
      </c>
      <c r="B5161" s="1">
        <v>44861</v>
      </c>
      <c r="C5161" t="s">
        <v>79</v>
      </c>
      <c r="D5161">
        <v>451078</v>
      </c>
      <c r="E5161" t="s">
        <v>30489</v>
      </c>
      <c r="F5161" t="s">
        <v>106</v>
      </c>
      <c r="G5161" s="1">
        <v>44862</v>
      </c>
    </row>
    <row r="5162" spans="1:7" x14ac:dyDescent="0.25">
      <c r="A5162" t="s">
        <v>30497</v>
      </c>
      <c r="B5162" s="1">
        <v>44861</v>
      </c>
      <c r="C5162" t="s">
        <v>79</v>
      </c>
      <c r="D5162">
        <v>451079</v>
      </c>
      <c r="E5162" t="s">
        <v>30494</v>
      </c>
      <c r="F5162" t="s">
        <v>106</v>
      </c>
      <c r="G5162" s="1">
        <v>44865</v>
      </c>
    </row>
    <row r="5163" spans="1:7" x14ac:dyDescent="0.25">
      <c r="A5163" t="s">
        <v>30502</v>
      </c>
      <c r="B5163" s="1">
        <v>44861</v>
      </c>
      <c r="C5163" t="s">
        <v>79</v>
      </c>
      <c r="D5163">
        <v>451080</v>
      </c>
      <c r="E5163" t="s">
        <v>30500</v>
      </c>
      <c r="F5163" t="s">
        <v>106</v>
      </c>
      <c r="G5163" s="1">
        <v>44862</v>
      </c>
    </row>
    <row r="5164" spans="1:7" x14ac:dyDescent="0.25">
      <c r="A5164" t="s">
        <v>30508</v>
      </c>
      <c r="B5164" s="1">
        <v>44861</v>
      </c>
      <c r="C5164" t="s">
        <v>79</v>
      </c>
      <c r="D5164">
        <v>451081</v>
      </c>
      <c r="E5164" t="s">
        <v>30505</v>
      </c>
      <c r="F5164" t="s">
        <v>106</v>
      </c>
      <c r="G5164" s="1">
        <v>44862</v>
      </c>
    </row>
    <row r="5165" spans="1:7" x14ac:dyDescent="0.25">
      <c r="A5165" t="s">
        <v>30514</v>
      </c>
      <c r="B5165" s="1">
        <v>44861</v>
      </c>
      <c r="C5165" t="s">
        <v>79</v>
      </c>
      <c r="D5165">
        <v>451082</v>
      </c>
      <c r="E5165" t="s">
        <v>30511</v>
      </c>
      <c r="F5165" t="s">
        <v>106</v>
      </c>
      <c r="G5165" s="1">
        <v>44862</v>
      </c>
    </row>
    <row r="5166" spans="1:7" x14ac:dyDescent="0.25">
      <c r="A5166" t="s">
        <v>30520</v>
      </c>
      <c r="B5166" s="1">
        <v>44861</v>
      </c>
      <c r="C5166" t="s">
        <v>79</v>
      </c>
      <c r="D5166">
        <v>451083</v>
      </c>
      <c r="E5166" t="s">
        <v>30517</v>
      </c>
      <c r="F5166" t="s">
        <v>106</v>
      </c>
      <c r="G5166" s="1">
        <v>44862</v>
      </c>
    </row>
    <row r="5167" spans="1:7" x14ac:dyDescent="0.25">
      <c r="A5167" t="s">
        <v>30526</v>
      </c>
      <c r="B5167" s="1">
        <v>44861</v>
      </c>
      <c r="C5167" t="s">
        <v>79</v>
      </c>
      <c r="D5167">
        <v>451084</v>
      </c>
      <c r="E5167" t="s">
        <v>30523</v>
      </c>
      <c r="F5167" t="s">
        <v>107</v>
      </c>
      <c r="G5167" s="1">
        <v>44865</v>
      </c>
    </row>
    <row r="5168" spans="1:7" x14ac:dyDescent="0.25">
      <c r="A5168" t="s">
        <v>30532</v>
      </c>
      <c r="B5168" s="1">
        <v>44861</v>
      </c>
      <c r="C5168" t="s">
        <v>79</v>
      </c>
      <c r="D5168">
        <v>451085</v>
      </c>
      <c r="E5168" t="s">
        <v>30529</v>
      </c>
      <c r="F5168" t="s">
        <v>106</v>
      </c>
      <c r="G5168" s="1">
        <v>44862</v>
      </c>
    </row>
    <row r="5169" spans="1:7" x14ac:dyDescent="0.25">
      <c r="A5169" t="s">
        <v>30538</v>
      </c>
      <c r="B5169" s="1">
        <v>44861</v>
      </c>
      <c r="C5169" t="s">
        <v>79</v>
      </c>
      <c r="D5169">
        <v>451086</v>
      </c>
      <c r="E5169" t="s">
        <v>30535</v>
      </c>
      <c r="F5169" t="s">
        <v>431</v>
      </c>
      <c r="G5169" s="1">
        <v>44865</v>
      </c>
    </row>
    <row r="5170" spans="1:7" x14ac:dyDescent="0.25">
      <c r="A5170" t="s">
        <v>30544</v>
      </c>
      <c r="B5170" s="1">
        <v>44861</v>
      </c>
      <c r="C5170" t="s">
        <v>79</v>
      </c>
      <c r="D5170">
        <v>451087</v>
      </c>
      <c r="E5170" t="s">
        <v>30541</v>
      </c>
      <c r="F5170" t="s">
        <v>106</v>
      </c>
      <c r="G5170" s="1">
        <v>44862</v>
      </c>
    </row>
    <row r="5171" spans="1:7" x14ac:dyDescent="0.25">
      <c r="A5171" t="s">
        <v>30550</v>
      </c>
      <c r="B5171" s="1">
        <v>44861</v>
      </c>
      <c r="C5171" t="s">
        <v>79</v>
      </c>
      <c r="D5171">
        <v>451088</v>
      </c>
      <c r="E5171" t="s">
        <v>30547</v>
      </c>
      <c r="F5171" t="s">
        <v>106</v>
      </c>
      <c r="G5171" s="1">
        <v>44862</v>
      </c>
    </row>
    <row r="5172" spans="1:7" x14ac:dyDescent="0.25">
      <c r="A5172" t="s">
        <v>30562</v>
      </c>
      <c r="B5172" s="1">
        <v>44861</v>
      </c>
      <c r="C5172" t="s">
        <v>79</v>
      </c>
      <c r="D5172">
        <v>451089</v>
      </c>
      <c r="E5172" t="s">
        <v>30559</v>
      </c>
      <c r="F5172" t="s">
        <v>106</v>
      </c>
      <c r="G5172" s="1">
        <v>44862</v>
      </c>
    </row>
    <row r="5173" spans="1:7" x14ac:dyDescent="0.25">
      <c r="A5173" t="s">
        <v>30567</v>
      </c>
      <c r="B5173" s="1">
        <v>44861</v>
      </c>
      <c r="C5173" t="s">
        <v>79</v>
      </c>
      <c r="D5173">
        <v>451090</v>
      </c>
      <c r="E5173" t="s">
        <v>30565</v>
      </c>
      <c r="F5173" t="s">
        <v>108</v>
      </c>
      <c r="G5173" s="1">
        <v>44862</v>
      </c>
    </row>
    <row r="5174" spans="1:7" x14ac:dyDescent="0.25">
      <c r="A5174" t="s">
        <v>30573</v>
      </c>
      <c r="B5174" s="1">
        <v>44861</v>
      </c>
      <c r="C5174" t="s">
        <v>79</v>
      </c>
      <c r="D5174">
        <v>451091</v>
      </c>
      <c r="E5174" t="s">
        <v>30570</v>
      </c>
      <c r="F5174" t="s">
        <v>108</v>
      </c>
      <c r="G5174" s="1">
        <v>44862</v>
      </c>
    </row>
    <row r="5175" spans="1:7" x14ac:dyDescent="0.25">
      <c r="A5175" t="s">
        <v>30578</v>
      </c>
      <c r="B5175" s="1">
        <v>44861</v>
      </c>
      <c r="C5175" t="s">
        <v>79</v>
      </c>
      <c r="D5175">
        <v>451092</v>
      </c>
      <c r="E5175" t="s">
        <v>30576</v>
      </c>
      <c r="F5175" t="s">
        <v>107</v>
      </c>
      <c r="G5175" s="1">
        <v>44862</v>
      </c>
    </row>
    <row r="5176" spans="1:7" x14ac:dyDescent="0.25">
      <c r="A5176" t="s">
        <v>30580</v>
      </c>
      <c r="B5176" s="1">
        <v>44861</v>
      </c>
      <c r="C5176" t="s">
        <v>79</v>
      </c>
      <c r="D5176">
        <v>451093</v>
      </c>
      <c r="E5176" t="s">
        <v>30579</v>
      </c>
      <c r="F5176" t="s">
        <v>106</v>
      </c>
      <c r="G5176" s="1">
        <v>44862</v>
      </c>
    </row>
    <row r="5177" spans="1:7" x14ac:dyDescent="0.25">
      <c r="A5177" t="s">
        <v>30585</v>
      </c>
      <c r="B5177" s="1">
        <v>44861</v>
      </c>
      <c r="C5177" t="s">
        <v>79</v>
      </c>
      <c r="D5177">
        <v>451094</v>
      </c>
      <c r="E5177" t="s">
        <v>30583</v>
      </c>
      <c r="F5177" t="s">
        <v>106</v>
      </c>
      <c r="G5177" s="1">
        <v>44862</v>
      </c>
    </row>
    <row r="5178" spans="1:7" x14ac:dyDescent="0.25">
      <c r="A5178" t="s">
        <v>30587</v>
      </c>
      <c r="B5178" s="1">
        <v>44861</v>
      </c>
      <c r="C5178" t="s">
        <v>79</v>
      </c>
      <c r="D5178">
        <v>451095</v>
      </c>
      <c r="E5178" t="s">
        <v>30586</v>
      </c>
      <c r="F5178" t="s">
        <v>106</v>
      </c>
      <c r="G5178" s="1">
        <v>44863</v>
      </c>
    </row>
    <row r="5179" spans="1:7" x14ac:dyDescent="0.25">
      <c r="A5179" t="s">
        <v>30589</v>
      </c>
      <c r="B5179" s="1">
        <v>44861</v>
      </c>
      <c r="C5179" t="s">
        <v>79</v>
      </c>
      <c r="D5179">
        <v>451096</v>
      </c>
      <c r="E5179" t="s">
        <v>30588</v>
      </c>
      <c r="F5179" t="s">
        <v>108</v>
      </c>
      <c r="G5179" s="1">
        <v>44865</v>
      </c>
    </row>
    <row r="5180" spans="1:7" x14ac:dyDescent="0.25">
      <c r="A5180" t="s">
        <v>30618</v>
      </c>
      <c r="B5180" s="1">
        <v>44861</v>
      </c>
      <c r="C5180" t="s">
        <v>79</v>
      </c>
      <c r="D5180">
        <v>451185</v>
      </c>
      <c r="E5180" t="s">
        <v>30616</v>
      </c>
      <c r="F5180" t="s">
        <v>106</v>
      </c>
      <c r="G5180" s="1">
        <v>44861</v>
      </c>
    </row>
    <row r="5181" spans="1:7" x14ac:dyDescent="0.25">
      <c r="A5181" t="s">
        <v>30647</v>
      </c>
      <c r="B5181" s="1">
        <v>44861</v>
      </c>
      <c r="C5181" t="s">
        <v>79</v>
      </c>
      <c r="D5181">
        <v>451186</v>
      </c>
      <c r="E5181" t="s">
        <v>30646</v>
      </c>
      <c r="F5181" t="s">
        <v>106</v>
      </c>
      <c r="G5181" s="1">
        <v>44861</v>
      </c>
    </row>
    <row r="5182" spans="1:7" x14ac:dyDescent="0.25">
      <c r="A5182" t="s">
        <v>30674</v>
      </c>
      <c r="B5182" s="1">
        <v>44861</v>
      </c>
      <c r="C5182" t="s">
        <v>79</v>
      </c>
      <c r="D5182">
        <v>451187</v>
      </c>
      <c r="E5182" t="s">
        <v>30673</v>
      </c>
      <c r="F5182" t="s">
        <v>106</v>
      </c>
      <c r="G5182" s="1">
        <v>44861</v>
      </c>
    </row>
    <row r="5183" spans="1:7" x14ac:dyDescent="0.25">
      <c r="A5183" t="s">
        <v>30690</v>
      </c>
      <c r="B5183" s="1">
        <v>44861</v>
      </c>
      <c r="C5183" t="s">
        <v>79</v>
      </c>
      <c r="D5183">
        <v>451188</v>
      </c>
      <c r="E5183" t="s">
        <v>30689</v>
      </c>
      <c r="F5183" t="s">
        <v>106</v>
      </c>
      <c r="G5183" s="1">
        <v>44861</v>
      </c>
    </row>
    <row r="5184" spans="1:7" x14ac:dyDescent="0.25">
      <c r="A5184" t="s">
        <v>30787</v>
      </c>
      <c r="B5184" s="1">
        <v>44861</v>
      </c>
      <c r="C5184" t="s">
        <v>79</v>
      </c>
      <c r="D5184">
        <v>451189</v>
      </c>
      <c r="E5184" t="s">
        <v>30785</v>
      </c>
      <c r="F5184" t="s">
        <v>106</v>
      </c>
      <c r="G5184" s="1">
        <v>44861</v>
      </c>
    </row>
    <row r="5185" spans="1:7" x14ac:dyDescent="0.25">
      <c r="A5185" t="s">
        <v>30601</v>
      </c>
      <c r="B5185" s="1">
        <v>44861</v>
      </c>
      <c r="C5185" t="s">
        <v>79</v>
      </c>
      <c r="D5185">
        <v>451190</v>
      </c>
      <c r="E5185" t="s">
        <v>30597</v>
      </c>
      <c r="F5185" t="s">
        <v>106</v>
      </c>
      <c r="G5185" s="1">
        <v>44862</v>
      </c>
    </row>
    <row r="5186" spans="1:7" x14ac:dyDescent="0.25">
      <c r="A5186" t="s">
        <v>30607</v>
      </c>
      <c r="B5186" s="1">
        <v>44861</v>
      </c>
      <c r="C5186" t="s">
        <v>79</v>
      </c>
      <c r="D5186">
        <v>451191</v>
      </c>
      <c r="E5186" t="s">
        <v>30604</v>
      </c>
      <c r="F5186" t="s">
        <v>106</v>
      </c>
      <c r="G5186" s="1">
        <v>44862</v>
      </c>
    </row>
    <row r="5187" spans="1:7" x14ac:dyDescent="0.25">
      <c r="A5187" t="s">
        <v>30613</v>
      </c>
      <c r="B5187" s="1">
        <v>44861</v>
      </c>
      <c r="C5187" t="s">
        <v>79</v>
      </c>
      <c r="D5187">
        <v>451192</v>
      </c>
      <c r="E5187" t="s">
        <v>30610</v>
      </c>
      <c r="F5187" t="s">
        <v>106</v>
      </c>
      <c r="G5187" s="1">
        <v>44862</v>
      </c>
    </row>
    <row r="5188" spans="1:7" x14ac:dyDescent="0.25">
      <c r="A5188" t="s">
        <v>30624</v>
      </c>
      <c r="B5188" s="1">
        <v>44861</v>
      </c>
      <c r="C5188" t="s">
        <v>79</v>
      </c>
      <c r="D5188">
        <v>451193</v>
      </c>
      <c r="E5188" t="s">
        <v>30621</v>
      </c>
      <c r="F5188" t="s">
        <v>107</v>
      </c>
      <c r="G5188" s="1">
        <v>44865</v>
      </c>
    </row>
    <row r="5189" spans="1:7" x14ac:dyDescent="0.25">
      <c r="A5189" t="s">
        <v>30630</v>
      </c>
      <c r="B5189" s="1">
        <v>44861</v>
      </c>
      <c r="C5189" t="s">
        <v>79</v>
      </c>
      <c r="D5189">
        <v>451194</v>
      </c>
      <c r="E5189" t="s">
        <v>30627</v>
      </c>
      <c r="F5189" t="s">
        <v>107</v>
      </c>
      <c r="G5189" s="1">
        <v>44865</v>
      </c>
    </row>
    <row r="5190" spans="1:7" x14ac:dyDescent="0.25">
      <c r="A5190" t="s">
        <v>30637</v>
      </c>
      <c r="B5190" s="1">
        <v>44861</v>
      </c>
      <c r="C5190" t="s">
        <v>79</v>
      </c>
      <c r="D5190">
        <v>451195</v>
      </c>
      <c r="E5190" t="s">
        <v>30633</v>
      </c>
      <c r="F5190" t="s">
        <v>106</v>
      </c>
      <c r="G5190" s="1">
        <v>44865</v>
      </c>
    </row>
    <row r="5191" spans="1:7" x14ac:dyDescent="0.25">
      <c r="A5191" t="s">
        <v>30643</v>
      </c>
      <c r="B5191" s="1">
        <v>44861</v>
      </c>
      <c r="C5191" t="s">
        <v>79</v>
      </c>
      <c r="D5191">
        <v>451196</v>
      </c>
      <c r="E5191" t="s">
        <v>30640</v>
      </c>
      <c r="F5191" t="s">
        <v>106</v>
      </c>
      <c r="G5191" s="1">
        <v>44862</v>
      </c>
    </row>
    <row r="5192" spans="1:7" x14ac:dyDescent="0.25">
      <c r="A5192" t="s">
        <v>30652</v>
      </c>
      <c r="B5192" s="1">
        <v>44861</v>
      </c>
      <c r="C5192" t="s">
        <v>79</v>
      </c>
      <c r="D5192">
        <v>451197</v>
      </c>
      <c r="E5192" t="s">
        <v>30650</v>
      </c>
      <c r="F5192" t="s">
        <v>106</v>
      </c>
      <c r="G5192" s="1">
        <v>44862</v>
      </c>
    </row>
    <row r="5193" spans="1:7" x14ac:dyDescent="0.25">
      <c r="A5193" t="s">
        <v>30659</v>
      </c>
      <c r="B5193" s="1">
        <v>44861</v>
      </c>
      <c r="C5193" t="s">
        <v>79</v>
      </c>
      <c r="D5193">
        <v>451198</v>
      </c>
      <c r="E5193" t="s">
        <v>30656</v>
      </c>
      <c r="F5193" t="s">
        <v>106</v>
      </c>
      <c r="G5193" s="1">
        <v>44862</v>
      </c>
    </row>
    <row r="5194" spans="1:7" x14ac:dyDescent="0.25">
      <c r="A5194" t="s">
        <v>30665</v>
      </c>
      <c r="B5194" s="1">
        <v>44861</v>
      </c>
      <c r="C5194" t="s">
        <v>79</v>
      </c>
      <c r="D5194">
        <v>451199</v>
      </c>
      <c r="E5194" t="s">
        <v>30662</v>
      </c>
      <c r="F5194" t="s">
        <v>106</v>
      </c>
      <c r="G5194" s="1">
        <v>44862</v>
      </c>
    </row>
    <row r="5195" spans="1:7" x14ac:dyDescent="0.25">
      <c r="A5195" t="s">
        <v>30671</v>
      </c>
      <c r="B5195" s="1">
        <v>44861</v>
      </c>
      <c r="C5195" t="s">
        <v>79</v>
      </c>
      <c r="D5195">
        <v>451200</v>
      </c>
      <c r="E5195" t="s">
        <v>30668</v>
      </c>
      <c r="F5195" t="s">
        <v>106</v>
      </c>
      <c r="G5195" s="1">
        <v>44862</v>
      </c>
    </row>
    <row r="5196" spans="1:7" x14ac:dyDescent="0.25">
      <c r="A5196" t="s">
        <v>30680</v>
      </c>
      <c r="B5196" s="1">
        <v>44861</v>
      </c>
      <c r="C5196" t="s">
        <v>79</v>
      </c>
      <c r="D5196">
        <v>451201</v>
      </c>
      <c r="E5196" t="s">
        <v>30677</v>
      </c>
      <c r="F5196" t="s">
        <v>106</v>
      </c>
      <c r="G5196" s="1">
        <v>44862</v>
      </c>
    </row>
    <row r="5197" spans="1:7" x14ac:dyDescent="0.25">
      <c r="A5197" t="s">
        <v>30686</v>
      </c>
      <c r="B5197" s="1">
        <v>44861</v>
      </c>
      <c r="C5197" t="s">
        <v>79</v>
      </c>
      <c r="D5197">
        <v>451202</v>
      </c>
      <c r="E5197" t="s">
        <v>30683</v>
      </c>
      <c r="F5197" t="s">
        <v>107</v>
      </c>
      <c r="G5197" s="1">
        <v>44865</v>
      </c>
    </row>
    <row r="5198" spans="1:7" x14ac:dyDescent="0.25">
      <c r="A5198" t="s">
        <v>30696</v>
      </c>
      <c r="B5198" s="1">
        <v>44861</v>
      </c>
      <c r="C5198" t="s">
        <v>79</v>
      </c>
      <c r="D5198">
        <v>451203</v>
      </c>
      <c r="E5198" t="s">
        <v>30693</v>
      </c>
      <c r="F5198" t="s">
        <v>106</v>
      </c>
      <c r="G5198" s="1">
        <v>44862</v>
      </c>
    </row>
    <row r="5199" spans="1:7" x14ac:dyDescent="0.25">
      <c r="A5199" t="s">
        <v>30702</v>
      </c>
      <c r="B5199" s="1">
        <v>44861</v>
      </c>
      <c r="C5199" t="s">
        <v>79</v>
      </c>
      <c r="D5199">
        <v>451204</v>
      </c>
      <c r="E5199" t="s">
        <v>30699</v>
      </c>
      <c r="F5199" t="s">
        <v>106</v>
      </c>
      <c r="G5199" s="1">
        <v>44862</v>
      </c>
    </row>
    <row r="5200" spans="1:7" x14ac:dyDescent="0.25">
      <c r="A5200" t="s">
        <v>30708</v>
      </c>
      <c r="B5200" s="1">
        <v>44861</v>
      </c>
      <c r="C5200" t="s">
        <v>79</v>
      </c>
      <c r="D5200">
        <v>451205</v>
      </c>
      <c r="E5200" t="s">
        <v>30705</v>
      </c>
      <c r="F5200" t="s">
        <v>107</v>
      </c>
      <c r="G5200" s="1">
        <v>44862</v>
      </c>
    </row>
    <row r="5201" spans="1:7" x14ac:dyDescent="0.25">
      <c r="A5201" t="s">
        <v>30713</v>
      </c>
      <c r="B5201" s="1">
        <v>44861</v>
      </c>
      <c r="C5201" t="s">
        <v>79</v>
      </c>
      <c r="D5201">
        <v>451206</v>
      </c>
      <c r="E5201" t="s">
        <v>30711</v>
      </c>
      <c r="F5201" t="s">
        <v>106</v>
      </c>
      <c r="G5201" s="1">
        <v>44862</v>
      </c>
    </row>
    <row r="5202" spans="1:7" x14ac:dyDescent="0.25">
      <c r="A5202" t="s">
        <v>30719</v>
      </c>
      <c r="B5202" s="1">
        <v>44861</v>
      </c>
      <c r="C5202" t="s">
        <v>79</v>
      </c>
      <c r="D5202">
        <v>451207</v>
      </c>
      <c r="E5202" t="s">
        <v>30716</v>
      </c>
      <c r="F5202" t="s">
        <v>106</v>
      </c>
      <c r="G5202" s="1">
        <v>44862</v>
      </c>
    </row>
    <row r="5203" spans="1:7" x14ac:dyDescent="0.25">
      <c r="A5203" t="s">
        <v>30725</v>
      </c>
      <c r="B5203" s="1">
        <v>44861</v>
      </c>
      <c r="C5203" t="s">
        <v>79</v>
      </c>
      <c r="D5203">
        <v>451208</v>
      </c>
      <c r="E5203" t="s">
        <v>30722</v>
      </c>
      <c r="F5203" t="s">
        <v>106</v>
      </c>
      <c r="G5203" s="1">
        <v>44862</v>
      </c>
    </row>
    <row r="5204" spans="1:7" x14ac:dyDescent="0.25">
      <c r="A5204" t="s">
        <v>30729</v>
      </c>
      <c r="B5204" s="1">
        <v>44861</v>
      </c>
      <c r="C5204" t="s">
        <v>79</v>
      </c>
      <c r="D5204">
        <v>451209</v>
      </c>
      <c r="E5204" t="s">
        <v>30727</v>
      </c>
      <c r="F5204" t="s">
        <v>106</v>
      </c>
      <c r="G5204" s="1">
        <v>44862</v>
      </c>
    </row>
    <row r="5205" spans="1:7" x14ac:dyDescent="0.25">
      <c r="A5205" t="s">
        <v>30735</v>
      </c>
      <c r="B5205" s="1">
        <v>44861</v>
      </c>
      <c r="C5205" t="s">
        <v>79</v>
      </c>
      <c r="D5205">
        <v>451210</v>
      </c>
      <c r="E5205" t="s">
        <v>30732</v>
      </c>
      <c r="F5205" t="s">
        <v>107</v>
      </c>
      <c r="G5205" s="1">
        <v>44862</v>
      </c>
    </row>
    <row r="5206" spans="1:7" x14ac:dyDescent="0.25">
      <c r="A5206" t="s">
        <v>30741</v>
      </c>
      <c r="B5206" s="1">
        <v>44861</v>
      </c>
      <c r="C5206" t="s">
        <v>79</v>
      </c>
      <c r="D5206">
        <v>451211</v>
      </c>
      <c r="E5206" t="s">
        <v>30738</v>
      </c>
      <c r="F5206" t="s">
        <v>108</v>
      </c>
      <c r="G5206" s="1">
        <v>44861</v>
      </c>
    </row>
    <row r="5207" spans="1:7" x14ac:dyDescent="0.25">
      <c r="A5207" t="s">
        <v>30746</v>
      </c>
      <c r="B5207" s="1">
        <v>44861</v>
      </c>
      <c r="C5207" t="s">
        <v>79</v>
      </c>
      <c r="D5207">
        <v>451212</v>
      </c>
      <c r="E5207" t="s">
        <v>30744</v>
      </c>
      <c r="F5207" t="s">
        <v>106</v>
      </c>
      <c r="G5207" s="1">
        <v>44865</v>
      </c>
    </row>
    <row r="5208" spans="1:7" x14ac:dyDescent="0.25">
      <c r="A5208" t="s">
        <v>30752</v>
      </c>
      <c r="B5208" s="1">
        <v>44861</v>
      </c>
      <c r="C5208" t="s">
        <v>79</v>
      </c>
      <c r="D5208">
        <v>451213</v>
      </c>
      <c r="E5208" t="s">
        <v>30749</v>
      </c>
      <c r="F5208" t="s">
        <v>106</v>
      </c>
      <c r="G5208" s="1">
        <v>44862</v>
      </c>
    </row>
    <row r="5209" spans="1:7" x14ac:dyDescent="0.25">
      <c r="A5209" t="s">
        <v>30758</v>
      </c>
      <c r="B5209" s="1">
        <v>44861</v>
      </c>
      <c r="C5209" t="s">
        <v>79</v>
      </c>
      <c r="D5209">
        <v>451214</v>
      </c>
      <c r="E5209" t="s">
        <v>30755</v>
      </c>
      <c r="F5209" t="s">
        <v>106</v>
      </c>
      <c r="G5209" s="1">
        <v>44865</v>
      </c>
    </row>
    <row r="5210" spans="1:7" x14ac:dyDescent="0.25">
      <c r="A5210" t="s">
        <v>30764</v>
      </c>
      <c r="B5210" s="1">
        <v>44861</v>
      </c>
      <c r="C5210" t="s">
        <v>79</v>
      </c>
      <c r="D5210">
        <v>451215</v>
      </c>
      <c r="E5210" t="s">
        <v>30761</v>
      </c>
      <c r="F5210" t="s">
        <v>106</v>
      </c>
      <c r="G5210" s="1">
        <v>44862</v>
      </c>
    </row>
    <row r="5211" spans="1:7" x14ac:dyDescent="0.25">
      <c r="A5211" t="s">
        <v>30770</v>
      </c>
      <c r="B5211" s="1">
        <v>44861</v>
      </c>
      <c r="C5211" t="s">
        <v>79</v>
      </c>
      <c r="D5211">
        <v>451216</v>
      </c>
      <c r="E5211" t="s">
        <v>30767</v>
      </c>
      <c r="F5211" t="s">
        <v>107</v>
      </c>
      <c r="G5211" s="1">
        <v>44865</v>
      </c>
    </row>
    <row r="5212" spans="1:7" x14ac:dyDescent="0.25">
      <c r="A5212" t="s">
        <v>30776</v>
      </c>
      <c r="B5212" s="1">
        <v>44861</v>
      </c>
      <c r="C5212" t="s">
        <v>79</v>
      </c>
      <c r="D5212">
        <v>451217</v>
      </c>
      <c r="E5212" t="s">
        <v>30773</v>
      </c>
      <c r="F5212" t="s">
        <v>106</v>
      </c>
      <c r="G5212" s="1">
        <v>44862</v>
      </c>
    </row>
    <row r="5213" spans="1:7" x14ac:dyDescent="0.25">
      <c r="A5213" t="s">
        <v>30782</v>
      </c>
      <c r="B5213" s="1">
        <v>44861</v>
      </c>
      <c r="C5213" t="s">
        <v>79</v>
      </c>
      <c r="D5213">
        <v>451218</v>
      </c>
      <c r="E5213" t="s">
        <v>30779</v>
      </c>
      <c r="F5213" t="s">
        <v>106</v>
      </c>
      <c r="G5213" s="1">
        <v>44863</v>
      </c>
    </row>
    <row r="5214" spans="1:7" x14ac:dyDescent="0.25">
      <c r="A5214" t="s">
        <v>30793</v>
      </c>
      <c r="B5214" s="1">
        <v>44861</v>
      </c>
      <c r="C5214" t="s">
        <v>79</v>
      </c>
      <c r="D5214">
        <v>451219</v>
      </c>
      <c r="E5214" t="s">
        <v>30790</v>
      </c>
      <c r="F5214" t="s">
        <v>106</v>
      </c>
      <c r="G5214" s="1">
        <v>44862</v>
      </c>
    </row>
    <row r="5215" spans="1:7" x14ac:dyDescent="0.25">
      <c r="A5215" t="s">
        <v>30799</v>
      </c>
      <c r="B5215" s="1">
        <v>44861</v>
      </c>
      <c r="C5215" t="s">
        <v>79</v>
      </c>
      <c r="D5215">
        <v>451220</v>
      </c>
      <c r="E5215" t="s">
        <v>30796</v>
      </c>
      <c r="F5215" t="s">
        <v>106</v>
      </c>
      <c r="G5215" s="1">
        <v>44862</v>
      </c>
    </row>
    <row r="5216" spans="1:7" x14ac:dyDescent="0.25">
      <c r="A5216" t="s">
        <v>30804</v>
      </c>
      <c r="B5216" s="1">
        <v>44861</v>
      </c>
      <c r="C5216" t="s">
        <v>79</v>
      </c>
      <c r="D5216">
        <v>451221</v>
      </c>
      <c r="E5216" t="s">
        <v>30802</v>
      </c>
      <c r="F5216" t="s">
        <v>107</v>
      </c>
      <c r="G5216" s="1">
        <v>44865</v>
      </c>
    </row>
    <row r="5217" spans="1:7" x14ac:dyDescent="0.25">
      <c r="A5217" t="s">
        <v>30806</v>
      </c>
      <c r="B5217" s="1">
        <v>44861</v>
      </c>
      <c r="C5217" t="s">
        <v>79</v>
      </c>
      <c r="D5217">
        <v>451222</v>
      </c>
      <c r="E5217" t="s">
        <v>30805</v>
      </c>
      <c r="F5217" t="s">
        <v>108</v>
      </c>
      <c r="G5217" s="1">
        <v>44862</v>
      </c>
    </row>
    <row r="5218" spans="1:7" x14ac:dyDescent="0.25">
      <c r="A5218" t="s">
        <v>30810</v>
      </c>
      <c r="B5218" s="1">
        <v>44861</v>
      </c>
      <c r="C5218" t="s">
        <v>79</v>
      </c>
      <c r="D5218">
        <v>451223</v>
      </c>
      <c r="E5218" t="s">
        <v>30809</v>
      </c>
      <c r="F5218" t="s">
        <v>106</v>
      </c>
      <c r="G5218" s="1">
        <v>44862</v>
      </c>
    </row>
    <row r="5219" spans="1:7" x14ac:dyDescent="0.25">
      <c r="A5219" t="s">
        <v>36513</v>
      </c>
      <c r="B5219" s="1">
        <v>44861</v>
      </c>
      <c r="C5219" t="s">
        <v>79</v>
      </c>
      <c r="D5219">
        <v>451249</v>
      </c>
      <c r="E5219" t="s">
        <v>36514</v>
      </c>
      <c r="F5219" t="s">
        <v>106</v>
      </c>
      <c r="G5219" s="1">
        <v>44861</v>
      </c>
    </row>
    <row r="5220" spans="1:7" x14ac:dyDescent="0.25">
      <c r="A5220" t="s">
        <v>36515</v>
      </c>
      <c r="B5220" s="1">
        <v>44861</v>
      </c>
      <c r="C5220" t="s">
        <v>79</v>
      </c>
      <c r="D5220">
        <v>451250</v>
      </c>
      <c r="E5220" t="s">
        <v>36516</v>
      </c>
      <c r="F5220" t="s">
        <v>106</v>
      </c>
      <c r="G5220" s="1">
        <v>44862</v>
      </c>
    </row>
    <row r="5221" spans="1:7" x14ac:dyDescent="0.25">
      <c r="A5221" t="s">
        <v>30988</v>
      </c>
      <c r="B5221" s="1">
        <v>44861</v>
      </c>
      <c r="C5221" t="s">
        <v>79</v>
      </c>
      <c r="D5221">
        <v>451396</v>
      </c>
      <c r="E5221" t="s">
        <v>30984</v>
      </c>
      <c r="F5221" t="s">
        <v>106</v>
      </c>
      <c r="G5221" s="1">
        <v>44862</v>
      </c>
    </row>
    <row r="5222" spans="1:7" x14ac:dyDescent="0.25">
      <c r="A5222" t="s">
        <v>31000</v>
      </c>
      <c r="B5222" s="1">
        <v>44861</v>
      </c>
      <c r="C5222" t="s">
        <v>79</v>
      </c>
      <c r="D5222">
        <v>451397</v>
      </c>
      <c r="E5222" t="s">
        <v>30997</v>
      </c>
      <c r="F5222" t="s">
        <v>106</v>
      </c>
      <c r="G5222" s="1">
        <v>44862</v>
      </c>
    </row>
    <row r="5223" spans="1:7" x14ac:dyDescent="0.25">
      <c r="A5223" t="s">
        <v>31007</v>
      </c>
      <c r="B5223" s="1">
        <v>44861</v>
      </c>
      <c r="C5223" t="s">
        <v>79</v>
      </c>
      <c r="D5223">
        <v>451398</v>
      </c>
      <c r="E5223" t="s">
        <v>31003</v>
      </c>
      <c r="F5223" t="s">
        <v>106</v>
      </c>
      <c r="G5223" s="1">
        <v>44862</v>
      </c>
    </row>
    <row r="5224" spans="1:7" x14ac:dyDescent="0.25">
      <c r="A5224" t="s">
        <v>31020</v>
      </c>
      <c r="B5224" s="1">
        <v>44861</v>
      </c>
      <c r="C5224" t="s">
        <v>79</v>
      </c>
      <c r="D5224">
        <v>451399</v>
      </c>
      <c r="E5224" t="s">
        <v>31016</v>
      </c>
      <c r="F5224" t="s">
        <v>106</v>
      </c>
      <c r="G5224" s="1">
        <v>44862</v>
      </c>
    </row>
    <row r="5225" spans="1:7" x14ac:dyDescent="0.25">
      <c r="A5225" t="s">
        <v>31034</v>
      </c>
      <c r="B5225" s="1">
        <v>44861</v>
      </c>
      <c r="C5225" t="s">
        <v>79</v>
      </c>
      <c r="D5225">
        <v>451400</v>
      </c>
      <c r="E5225" t="s">
        <v>31030</v>
      </c>
      <c r="F5225" t="s">
        <v>106</v>
      </c>
      <c r="G5225" s="1">
        <v>44862</v>
      </c>
    </row>
    <row r="5226" spans="1:7" x14ac:dyDescent="0.25">
      <c r="A5226" t="s">
        <v>31055</v>
      </c>
      <c r="B5226" s="1">
        <v>44861</v>
      </c>
      <c r="C5226" t="s">
        <v>79</v>
      </c>
      <c r="D5226">
        <v>451401</v>
      </c>
      <c r="E5226" t="s">
        <v>31051</v>
      </c>
      <c r="F5226" t="s">
        <v>106</v>
      </c>
      <c r="G5226" s="1">
        <v>44862</v>
      </c>
    </row>
    <row r="5227" spans="1:7" x14ac:dyDescent="0.25">
      <c r="A5227" t="s">
        <v>31059</v>
      </c>
      <c r="B5227" s="1">
        <v>44861</v>
      </c>
      <c r="C5227" t="s">
        <v>79</v>
      </c>
      <c r="D5227">
        <v>451402</v>
      </c>
      <c r="E5227" t="s">
        <v>31057</v>
      </c>
      <c r="F5227" t="s">
        <v>106</v>
      </c>
      <c r="G5227" s="1">
        <v>44862</v>
      </c>
    </row>
    <row r="5228" spans="1:7" x14ac:dyDescent="0.25">
      <c r="A5228" t="s">
        <v>31065</v>
      </c>
      <c r="B5228" s="1">
        <v>44861</v>
      </c>
      <c r="C5228" t="s">
        <v>79</v>
      </c>
      <c r="D5228">
        <v>451403</v>
      </c>
      <c r="E5228" t="s">
        <v>31062</v>
      </c>
      <c r="F5228" t="s">
        <v>107</v>
      </c>
      <c r="G5228" s="1">
        <v>44865</v>
      </c>
    </row>
    <row r="5229" spans="1:7" x14ac:dyDescent="0.25">
      <c r="A5229" t="s">
        <v>31072</v>
      </c>
      <c r="B5229" s="1">
        <v>44861</v>
      </c>
      <c r="C5229" t="s">
        <v>79</v>
      </c>
      <c r="D5229">
        <v>451404</v>
      </c>
      <c r="E5229" t="s">
        <v>31068</v>
      </c>
      <c r="F5229" t="s">
        <v>106</v>
      </c>
      <c r="G5229" s="1">
        <v>44862</v>
      </c>
    </row>
    <row r="5230" spans="1:7" x14ac:dyDescent="0.25">
      <c r="A5230" t="s">
        <v>31115</v>
      </c>
      <c r="B5230" s="1">
        <v>44861</v>
      </c>
      <c r="C5230" t="s">
        <v>79</v>
      </c>
      <c r="D5230">
        <v>451405</v>
      </c>
      <c r="E5230" t="s">
        <v>31111</v>
      </c>
      <c r="F5230" t="s">
        <v>106</v>
      </c>
      <c r="G5230" s="1">
        <v>44862</v>
      </c>
    </row>
    <row r="5231" spans="1:7" x14ac:dyDescent="0.25">
      <c r="A5231" t="s">
        <v>31130</v>
      </c>
      <c r="B5231" s="1">
        <v>44861</v>
      </c>
      <c r="C5231" t="s">
        <v>79</v>
      </c>
      <c r="D5231">
        <v>451406</v>
      </c>
      <c r="E5231" t="s">
        <v>31127</v>
      </c>
      <c r="F5231" t="s">
        <v>107</v>
      </c>
      <c r="G5231" s="1">
        <v>44865</v>
      </c>
    </row>
    <row r="5232" spans="1:7" x14ac:dyDescent="0.25">
      <c r="A5232" t="s">
        <v>31135</v>
      </c>
      <c r="B5232" s="1">
        <v>44861</v>
      </c>
      <c r="C5232" t="s">
        <v>79</v>
      </c>
      <c r="D5232">
        <v>451407</v>
      </c>
      <c r="E5232" t="s">
        <v>31132</v>
      </c>
      <c r="F5232" t="s">
        <v>107</v>
      </c>
      <c r="G5232" s="1">
        <v>44865</v>
      </c>
    </row>
    <row r="5233" spans="1:7" x14ac:dyDescent="0.25">
      <c r="A5233" t="s">
        <v>31140</v>
      </c>
      <c r="B5233" s="1">
        <v>44861</v>
      </c>
      <c r="C5233" t="s">
        <v>79</v>
      </c>
      <c r="D5233">
        <v>451408</v>
      </c>
      <c r="E5233" t="s">
        <v>31137</v>
      </c>
      <c r="F5233" t="s">
        <v>106</v>
      </c>
      <c r="G5233" s="1">
        <v>44862</v>
      </c>
    </row>
    <row r="5234" spans="1:7" x14ac:dyDescent="0.25">
      <c r="A5234" t="s">
        <v>31153</v>
      </c>
      <c r="B5234" s="1">
        <v>44861</v>
      </c>
      <c r="C5234" t="s">
        <v>79</v>
      </c>
      <c r="D5234">
        <v>451409</v>
      </c>
      <c r="E5234" t="s">
        <v>31150</v>
      </c>
      <c r="F5234" t="s">
        <v>106</v>
      </c>
      <c r="G5234" s="1">
        <v>44862</v>
      </c>
    </row>
    <row r="5235" spans="1:7" x14ac:dyDescent="0.25">
      <c r="A5235" t="s">
        <v>31160</v>
      </c>
      <c r="B5235" s="1">
        <v>44861</v>
      </c>
      <c r="C5235" t="s">
        <v>79</v>
      </c>
      <c r="D5235">
        <v>451410</v>
      </c>
      <c r="E5235" t="s">
        <v>31156</v>
      </c>
      <c r="F5235" t="s">
        <v>106</v>
      </c>
      <c r="G5235" s="1">
        <v>44862</v>
      </c>
    </row>
    <row r="5236" spans="1:7" x14ac:dyDescent="0.25">
      <c r="A5236" t="s">
        <v>31172</v>
      </c>
      <c r="B5236" s="1">
        <v>44861</v>
      </c>
      <c r="C5236" t="s">
        <v>79</v>
      </c>
      <c r="D5236">
        <v>451411</v>
      </c>
      <c r="E5236" t="s">
        <v>31169</v>
      </c>
      <c r="F5236" t="s">
        <v>106</v>
      </c>
      <c r="G5236" s="1">
        <v>44865</v>
      </c>
    </row>
    <row r="5237" spans="1:7" x14ac:dyDescent="0.25">
      <c r="A5237" t="s">
        <v>31186</v>
      </c>
      <c r="B5237" s="1">
        <v>44861</v>
      </c>
      <c r="C5237" t="s">
        <v>79</v>
      </c>
      <c r="D5237">
        <v>451412</v>
      </c>
      <c r="E5237" t="s">
        <v>31182</v>
      </c>
      <c r="F5237" t="s">
        <v>106</v>
      </c>
      <c r="G5237" s="1">
        <v>44862</v>
      </c>
    </row>
    <row r="5238" spans="1:7" x14ac:dyDescent="0.25">
      <c r="A5238" t="s">
        <v>31198</v>
      </c>
      <c r="B5238" s="1">
        <v>44861</v>
      </c>
      <c r="C5238" t="s">
        <v>79</v>
      </c>
      <c r="D5238">
        <v>451413</v>
      </c>
      <c r="E5238" t="s">
        <v>31195</v>
      </c>
      <c r="F5238" t="s">
        <v>106</v>
      </c>
      <c r="G5238" s="1">
        <v>44862</v>
      </c>
    </row>
    <row r="5239" spans="1:7" x14ac:dyDescent="0.25">
      <c r="A5239" t="s">
        <v>31213</v>
      </c>
      <c r="B5239" s="1">
        <v>44861</v>
      </c>
      <c r="C5239" t="s">
        <v>79</v>
      </c>
      <c r="D5239">
        <v>451414</v>
      </c>
      <c r="E5239" t="s">
        <v>31209</v>
      </c>
      <c r="F5239" t="s">
        <v>106</v>
      </c>
      <c r="G5239" s="1">
        <v>44862</v>
      </c>
    </row>
    <row r="5240" spans="1:7" x14ac:dyDescent="0.25">
      <c r="A5240" t="s">
        <v>31220</v>
      </c>
      <c r="B5240" s="1">
        <v>44861</v>
      </c>
      <c r="C5240" t="s">
        <v>79</v>
      </c>
      <c r="D5240">
        <v>451415</v>
      </c>
      <c r="E5240" t="s">
        <v>31216</v>
      </c>
      <c r="F5240" t="s">
        <v>108</v>
      </c>
      <c r="G5240" s="1">
        <v>44862</v>
      </c>
    </row>
    <row r="5241" spans="1:7" x14ac:dyDescent="0.25">
      <c r="A5241" t="s">
        <v>31226</v>
      </c>
      <c r="B5241" s="1">
        <v>44861</v>
      </c>
      <c r="C5241" t="s">
        <v>79</v>
      </c>
      <c r="D5241">
        <v>451416</v>
      </c>
      <c r="E5241" t="s">
        <v>31223</v>
      </c>
      <c r="F5241" t="s">
        <v>107</v>
      </c>
      <c r="G5241" s="1">
        <v>44865</v>
      </c>
    </row>
    <row r="5242" spans="1:7" x14ac:dyDescent="0.25">
      <c r="A5242" t="s">
        <v>31233</v>
      </c>
      <c r="B5242" s="1">
        <v>44861</v>
      </c>
      <c r="C5242" t="s">
        <v>79</v>
      </c>
      <c r="D5242">
        <v>451417</v>
      </c>
      <c r="E5242" t="s">
        <v>31229</v>
      </c>
      <c r="F5242" t="s">
        <v>106</v>
      </c>
      <c r="G5242" s="1">
        <v>44862</v>
      </c>
    </row>
    <row r="5243" spans="1:7" x14ac:dyDescent="0.25">
      <c r="A5243" t="s">
        <v>31236</v>
      </c>
      <c r="B5243" s="1">
        <v>44861</v>
      </c>
      <c r="C5243" t="s">
        <v>79</v>
      </c>
      <c r="D5243">
        <v>451418</v>
      </c>
      <c r="E5243" t="s">
        <v>31235</v>
      </c>
      <c r="F5243" t="s">
        <v>106</v>
      </c>
      <c r="G5243" s="1">
        <v>44862</v>
      </c>
    </row>
    <row r="5244" spans="1:7" x14ac:dyDescent="0.25">
      <c r="A5244" t="s">
        <v>31252</v>
      </c>
      <c r="B5244" s="1">
        <v>44861</v>
      </c>
      <c r="C5244" t="s">
        <v>79</v>
      </c>
      <c r="D5244">
        <v>451419</v>
      </c>
      <c r="E5244" t="s">
        <v>31248</v>
      </c>
      <c r="F5244" t="s">
        <v>106</v>
      </c>
      <c r="G5244" s="1">
        <v>44862</v>
      </c>
    </row>
    <row r="5245" spans="1:7" x14ac:dyDescent="0.25">
      <c r="A5245" t="s">
        <v>31256</v>
      </c>
      <c r="B5245" s="1">
        <v>44861</v>
      </c>
      <c r="C5245" t="s">
        <v>79</v>
      </c>
      <c r="D5245">
        <v>451420</v>
      </c>
      <c r="E5245" t="s">
        <v>31255</v>
      </c>
      <c r="F5245" t="s">
        <v>106</v>
      </c>
      <c r="G5245" s="1">
        <v>44862</v>
      </c>
    </row>
    <row r="5246" spans="1:7" x14ac:dyDescent="0.25">
      <c r="A5246" t="s">
        <v>31260</v>
      </c>
      <c r="B5246" s="1">
        <v>44861</v>
      </c>
      <c r="C5246" t="s">
        <v>79</v>
      </c>
      <c r="D5246">
        <v>451421</v>
      </c>
      <c r="E5246" t="s">
        <v>31258</v>
      </c>
      <c r="F5246" t="s">
        <v>107</v>
      </c>
      <c r="G5246" s="1">
        <v>44865</v>
      </c>
    </row>
    <row r="5247" spans="1:7" x14ac:dyDescent="0.25">
      <c r="A5247" t="s">
        <v>31291</v>
      </c>
      <c r="B5247" s="1">
        <v>44861</v>
      </c>
      <c r="C5247" t="s">
        <v>79</v>
      </c>
      <c r="D5247">
        <v>451422</v>
      </c>
      <c r="E5247" t="s">
        <v>31287</v>
      </c>
      <c r="F5247" t="s">
        <v>106</v>
      </c>
      <c r="G5247" s="1">
        <v>44862</v>
      </c>
    </row>
    <row r="5248" spans="1:7" x14ac:dyDescent="0.25">
      <c r="A5248" t="s">
        <v>31298</v>
      </c>
      <c r="B5248" s="1">
        <v>44861</v>
      </c>
      <c r="C5248" t="s">
        <v>79</v>
      </c>
      <c r="D5248">
        <v>451423</v>
      </c>
      <c r="E5248" t="s">
        <v>31294</v>
      </c>
      <c r="F5248" t="s">
        <v>107</v>
      </c>
      <c r="G5248" s="1">
        <v>44865</v>
      </c>
    </row>
    <row r="5249" spans="1:7" x14ac:dyDescent="0.25">
      <c r="A5249" t="s">
        <v>31312</v>
      </c>
      <c r="B5249" s="1">
        <v>44861</v>
      </c>
      <c r="C5249" t="s">
        <v>79</v>
      </c>
      <c r="D5249">
        <v>451424</v>
      </c>
      <c r="E5249" t="s">
        <v>31308</v>
      </c>
      <c r="F5249" t="s">
        <v>106</v>
      </c>
      <c r="G5249" s="1">
        <v>44865</v>
      </c>
    </row>
    <row r="5250" spans="1:7" x14ac:dyDescent="0.25">
      <c r="A5250" t="s">
        <v>31338</v>
      </c>
      <c r="B5250" s="1">
        <v>44861</v>
      </c>
      <c r="C5250" t="s">
        <v>79</v>
      </c>
      <c r="D5250">
        <v>451425</v>
      </c>
      <c r="E5250" t="s">
        <v>31334</v>
      </c>
      <c r="F5250" t="s">
        <v>106</v>
      </c>
      <c r="G5250" s="1">
        <v>44862</v>
      </c>
    </row>
    <row r="5251" spans="1:7" x14ac:dyDescent="0.25">
      <c r="A5251" t="s">
        <v>31371</v>
      </c>
      <c r="B5251" s="1">
        <v>44861</v>
      </c>
      <c r="C5251" t="s">
        <v>79</v>
      </c>
      <c r="D5251">
        <v>451426</v>
      </c>
      <c r="E5251" t="s">
        <v>31368</v>
      </c>
      <c r="F5251" t="s">
        <v>107</v>
      </c>
      <c r="G5251" s="1">
        <v>44865</v>
      </c>
    </row>
    <row r="5252" spans="1:7" x14ac:dyDescent="0.25">
      <c r="A5252" t="s">
        <v>31386</v>
      </c>
      <c r="B5252" s="1">
        <v>44861</v>
      </c>
      <c r="C5252" t="s">
        <v>79</v>
      </c>
      <c r="D5252">
        <v>451427</v>
      </c>
      <c r="E5252" t="s">
        <v>31382</v>
      </c>
      <c r="F5252" t="s">
        <v>106</v>
      </c>
      <c r="G5252" s="1">
        <v>44862</v>
      </c>
    </row>
    <row r="5253" spans="1:7" x14ac:dyDescent="0.25">
      <c r="A5253" t="s">
        <v>31404</v>
      </c>
      <c r="B5253" s="1">
        <v>44861</v>
      </c>
      <c r="C5253" t="s">
        <v>79</v>
      </c>
      <c r="D5253">
        <v>451428</v>
      </c>
      <c r="E5253" t="s">
        <v>31400</v>
      </c>
      <c r="F5253" t="s">
        <v>106</v>
      </c>
      <c r="G5253" s="1">
        <v>44862</v>
      </c>
    </row>
    <row r="5254" spans="1:7" x14ac:dyDescent="0.25">
      <c r="A5254" t="s">
        <v>31420</v>
      </c>
      <c r="B5254" s="1">
        <v>44861</v>
      </c>
      <c r="C5254" t="s">
        <v>79</v>
      </c>
      <c r="D5254">
        <v>451429</v>
      </c>
      <c r="E5254" t="s">
        <v>31416</v>
      </c>
      <c r="F5254" t="s">
        <v>106</v>
      </c>
      <c r="G5254" s="1">
        <v>44862</v>
      </c>
    </row>
    <row r="5255" spans="1:7" x14ac:dyDescent="0.25">
      <c r="A5255" t="s">
        <v>31434</v>
      </c>
      <c r="B5255" s="1">
        <v>44861</v>
      </c>
      <c r="C5255" t="s">
        <v>79</v>
      </c>
      <c r="D5255">
        <v>451430</v>
      </c>
      <c r="E5255" t="s">
        <v>31430</v>
      </c>
      <c r="F5255" t="s">
        <v>106</v>
      </c>
      <c r="G5255" s="1">
        <v>44862</v>
      </c>
    </row>
    <row r="5256" spans="1:7" x14ac:dyDescent="0.25">
      <c r="A5256" t="s">
        <v>31441</v>
      </c>
      <c r="B5256" s="1">
        <v>44861</v>
      </c>
      <c r="C5256" t="s">
        <v>79</v>
      </c>
      <c r="D5256">
        <v>451431</v>
      </c>
      <c r="E5256" t="s">
        <v>31437</v>
      </c>
      <c r="F5256" t="s">
        <v>106</v>
      </c>
      <c r="G5256" s="1">
        <v>44862</v>
      </c>
    </row>
    <row r="5257" spans="1:7" x14ac:dyDescent="0.25">
      <c r="A5257" t="s">
        <v>31446</v>
      </c>
      <c r="B5257" s="1">
        <v>44861</v>
      </c>
      <c r="C5257" t="s">
        <v>79</v>
      </c>
      <c r="D5257">
        <v>451432</v>
      </c>
      <c r="E5257" t="s">
        <v>31443</v>
      </c>
      <c r="F5257" t="s">
        <v>107</v>
      </c>
      <c r="G5257" s="1">
        <v>44865</v>
      </c>
    </row>
    <row r="5258" spans="1:7" x14ac:dyDescent="0.25">
      <c r="A5258" t="s">
        <v>31453</v>
      </c>
      <c r="B5258" s="1">
        <v>44861</v>
      </c>
      <c r="C5258" t="s">
        <v>79</v>
      </c>
      <c r="D5258">
        <v>451433</v>
      </c>
      <c r="E5258" t="s">
        <v>31449</v>
      </c>
      <c r="F5258" t="s">
        <v>106</v>
      </c>
      <c r="G5258" s="1">
        <v>44865</v>
      </c>
    </row>
    <row r="5259" spans="1:7" x14ac:dyDescent="0.25">
      <c r="A5259" t="s">
        <v>31532</v>
      </c>
      <c r="B5259" s="1">
        <v>44861</v>
      </c>
      <c r="C5259" t="s">
        <v>79</v>
      </c>
      <c r="D5259">
        <v>451434</v>
      </c>
      <c r="E5259" t="s">
        <v>31528</v>
      </c>
      <c r="F5259" t="s">
        <v>106</v>
      </c>
      <c r="G5259" s="1">
        <v>44862</v>
      </c>
    </row>
    <row r="5260" spans="1:7" x14ac:dyDescent="0.25">
      <c r="A5260" t="s">
        <v>30813</v>
      </c>
      <c r="B5260" s="1">
        <v>44861</v>
      </c>
      <c r="C5260" t="s">
        <v>79</v>
      </c>
      <c r="D5260">
        <v>451437</v>
      </c>
      <c r="E5260" t="s">
        <v>30812</v>
      </c>
      <c r="F5260" t="s">
        <v>106</v>
      </c>
      <c r="G5260" s="1">
        <v>44862</v>
      </c>
    </row>
    <row r="5261" spans="1:7" x14ac:dyDescent="0.25">
      <c r="A5261" t="s">
        <v>30819</v>
      </c>
      <c r="B5261" s="1">
        <v>44861</v>
      </c>
      <c r="C5261" t="s">
        <v>79</v>
      </c>
      <c r="D5261">
        <v>451438</v>
      </c>
      <c r="E5261" t="s">
        <v>30816</v>
      </c>
      <c r="F5261" t="s">
        <v>107</v>
      </c>
      <c r="G5261" s="1">
        <v>44865</v>
      </c>
    </row>
    <row r="5262" spans="1:7" x14ac:dyDescent="0.25">
      <c r="A5262" t="s">
        <v>30822</v>
      </c>
      <c r="B5262" s="1">
        <v>44861</v>
      </c>
      <c r="C5262" t="s">
        <v>79</v>
      </c>
      <c r="D5262">
        <v>451439</v>
      </c>
      <c r="E5262" t="s">
        <v>30821</v>
      </c>
      <c r="F5262" t="s">
        <v>106</v>
      </c>
      <c r="G5262" s="1">
        <v>44862</v>
      </c>
    </row>
    <row r="5263" spans="1:7" x14ac:dyDescent="0.25">
      <c r="A5263" t="s">
        <v>30828</v>
      </c>
      <c r="B5263" s="1">
        <v>44861</v>
      </c>
      <c r="C5263" t="s">
        <v>79</v>
      </c>
      <c r="D5263">
        <v>451440</v>
      </c>
      <c r="E5263" t="s">
        <v>30825</v>
      </c>
      <c r="F5263" t="s">
        <v>108</v>
      </c>
      <c r="G5263" s="1">
        <v>44862</v>
      </c>
    </row>
    <row r="5264" spans="1:7" x14ac:dyDescent="0.25">
      <c r="A5264" t="s">
        <v>30833</v>
      </c>
      <c r="B5264" s="1">
        <v>44861</v>
      </c>
      <c r="C5264" t="s">
        <v>79</v>
      </c>
      <c r="D5264">
        <v>451441</v>
      </c>
      <c r="E5264" t="s">
        <v>30831</v>
      </c>
      <c r="F5264" t="s">
        <v>106</v>
      </c>
      <c r="G5264" s="1">
        <v>44862</v>
      </c>
    </row>
    <row r="5265" spans="1:7" x14ac:dyDescent="0.25">
      <c r="A5265" t="s">
        <v>30838</v>
      </c>
      <c r="B5265" s="1">
        <v>44861</v>
      </c>
      <c r="C5265" t="s">
        <v>79</v>
      </c>
      <c r="D5265">
        <v>451442</v>
      </c>
      <c r="E5265" t="s">
        <v>30836</v>
      </c>
      <c r="F5265" t="s">
        <v>106</v>
      </c>
      <c r="G5265" s="1">
        <v>44862</v>
      </c>
    </row>
    <row r="5266" spans="1:7" x14ac:dyDescent="0.25">
      <c r="A5266" t="s">
        <v>30844</v>
      </c>
      <c r="B5266" s="1">
        <v>44861</v>
      </c>
      <c r="C5266" t="s">
        <v>79</v>
      </c>
      <c r="D5266">
        <v>451443</v>
      </c>
      <c r="E5266" t="s">
        <v>30841</v>
      </c>
      <c r="F5266" t="s">
        <v>106</v>
      </c>
      <c r="G5266" s="1">
        <v>44862</v>
      </c>
    </row>
    <row r="5267" spans="1:7" x14ac:dyDescent="0.25">
      <c r="A5267" t="s">
        <v>30850</v>
      </c>
      <c r="B5267" s="1">
        <v>44861</v>
      </c>
      <c r="C5267" t="s">
        <v>79</v>
      </c>
      <c r="D5267">
        <v>451444</v>
      </c>
      <c r="E5267" t="s">
        <v>30847</v>
      </c>
      <c r="F5267" t="s">
        <v>107</v>
      </c>
      <c r="G5267" s="1">
        <v>44862</v>
      </c>
    </row>
    <row r="5268" spans="1:7" x14ac:dyDescent="0.25">
      <c r="A5268" t="s">
        <v>30856</v>
      </c>
      <c r="B5268" s="1">
        <v>44861</v>
      </c>
      <c r="C5268" t="s">
        <v>79</v>
      </c>
      <c r="D5268">
        <v>451445</v>
      </c>
      <c r="E5268" t="s">
        <v>30853</v>
      </c>
      <c r="F5268" t="s">
        <v>108</v>
      </c>
      <c r="G5268" s="1">
        <v>44862</v>
      </c>
    </row>
    <row r="5269" spans="1:7" x14ac:dyDescent="0.25">
      <c r="A5269" t="s">
        <v>30862</v>
      </c>
      <c r="B5269" s="1">
        <v>44861</v>
      </c>
      <c r="C5269" t="s">
        <v>79</v>
      </c>
      <c r="D5269">
        <v>451446</v>
      </c>
      <c r="E5269" t="s">
        <v>30859</v>
      </c>
      <c r="F5269" t="s">
        <v>106</v>
      </c>
      <c r="G5269" s="1">
        <v>44865</v>
      </c>
    </row>
    <row r="5270" spans="1:7" x14ac:dyDescent="0.25">
      <c r="A5270" t="s">
        <v>30864</v>
      </c>
      <c r="B5270" s="1">
        <v>44861</v>
      </c>
      <c r="C5270" t="s">
        <v>79</v>
      </c>
      <c r="D5270">
        <v>451447</v>
      </c>
      <c r="E5270" t="s">
        <v>30863</v>
      </c>
      <c r="F5270" t="s">
        <v>106</v>
      </c>
      <c r="G5270" s="1">
        <v>44862</v>
      </c>
    </row>
    <row r="5271" spans="1:7" x14ac:dyDescent="0.25">
      <c r="A5271" t="s">
        <v>30866</v>
      </c>
      <c r="B5271" s="1">
        <v>44861</v>
      </c>
      <c r="C5271" t="s">
        <v>79</v>
      </c>
      <c r="D5271">
        <v>451448</v>
      </c>
      <c r="E5271" t="s">
        <v>30865</v>
      </c>
      <c r="F5271" t="s">
        <v>106</v>
      </c>
      <c r="G5271" s="1">
        <v>44862</v>
      </c>
    </row>
    <row r="5272" spans="1:7" x14ac:dyDescent="0.25">
      <c r="A5272" t="s">
        <v>30868</v>
      </c>
      <c r="B5272" s="1">
        <v>44861</v>
      </c>
      <c r="C5272" t="s">
        <v>79</v>
      </c>
      <c r="D5272">
        <v>451449</v>
      </c>
      <c r="E5272" t="s">
        <v>30867</v>
      </c>
      <c r="F5272" t="s">
        <v>107</v>
      </c>
      <c r="G5272" s="1">
        <v>44862</v>
      </c>
    </row>
    <row r="5273" spans="1:7" x14ac:dyDescent="0.25">
      <c r="A5273" t="s">
        <v>30871</v>
      </c>
      <c r="B5273" s="1">
        <v>44861</v>
      </c>
      <c r="C5273" t="s">
        <v>79</v>
      </c>
      <c r="D5273">
        <v>451450</v>
      </c>
      <c r="E5273" t="s">
        <v>30870</v>
      </c>
      <c r="F5273" t="s">
        <v>106</v>
      </c>
      <c r="G5273" s="1">
        <v>44862</v>
      </c>
    </row>
    <row r="5274" spans="1:7" x14ac:dyDescent="0.25">
      <c r="A5274" t="s">
        <v>30874</v>
      </c>
      <c r="B5274" s="1">
        <v>44861</v>
      </c>
      <c r="C5274" t="s">
        <v>79</v>
      </c>
      <c r="D5274">
        <v>451451</v>
      </c>
      <c r="E5274" t="s">
        <v>30873</v>
      </c>
      <c r="F5274" t="s">
        <v>106</v>
      </c>
      <c r="G5274" s="1">
        <v>44862</v>
      </c>
    </row>
    <row r="5275" spans="1:7" x14ac:dyDescent="0.25">
      <c r="A5275" t="s">
        <v>30880</v>
      </c>
      <c r="B5275" s="1">
        <v>44861</v>
      </c>
      <c r="C5275" t="s">
        <v>79</v>
      </c>
      <c r="D5275">
        <v>451452</v>
      </c>
      <c r="E5275" t="s">
        <v>30877</v>
      </c>
      <c r="F5275" t="s">
        <v>108</v>
      </c>
      <c r="G5275" s="1">
        <v>44864</v>
      </c>
    </row>
    <row r="5276" spans="1:7" x14ac:dyDescent="0.25">
      <c r="A5276" t="s">
        <v>30886</v>
      </c>
      <c r="B5276" s="1">
        <v>44861</v>
      </c>
      <c r="C5276" t="s">
        <v>79</v>
      </c>
      <c r="D5276">
        <v>451453</v>
      </c>
      <c r="E5276" t="s">
        <v>30883</v>
      </c>
      <c r="F5276" t="s">
        <v>106</v>
      </c>
      <c r="G5276" s="1">
        <v>44865</v>
      </c>
    </row>
    <row r="5277" spans="1:7" x14ac:dyDescent="0.25">
      <c r="A5277" t="s">
        <v>30892</v>
      </c>
      <c r="B5277" s="1">
        <v>44861</v>
      </c>
      <c r="C5277" t="s">
        <v>79</v>
      </c>
      <c r="D5277">
        <v>451454</v>
      </c>
      <c r="E5277" t="s">
        <v>30889</v>
      </c>
      <c r="F5277" t="s">
        <v>106</v>
      </c>
      <c r="G5277" s="1">
        <v>44862</v>
      </c>
    </row>
    <row r="5278" spans="1:7" x14ac:dyDescent="0.25">
      <c r="A5278" t="s">
        <v>30897</v>
      </c>
      <c r="B5278" s="1">
        <v>44861</v>
      </c>
      <c r="C5278" t="s">
        <v>79</v>
      </c>
      <c r="D5278">
        <v>451455</v>
      </c>
      <c r="E5278" t="s">
        <v>30895</v>
      </c>
      <c r="F5278" t="s">
        <v>106</v>
      </c>
      <c r="G5278" s="1">
        <v>44862</v>
      </c>
    </row>
    <row r="5279" spans="1:7" x14ac:dyDescent="0.25">
      <c r="A5279" t="s">
        <v>30903</v>
      </c>
      <c r="B5279" s="1">
        <v>44861</v>
      </c>
      <c r="C5279" t="s">
        <v>79</v>
      </c>
      <c r="D5279">
        <v>451456</v>
      </c>
      <c r="E5279" t="s">
        <v>30900</v>
      </c>
      <c r="F5279" t="s">
        <v>106</v>
      </c>
      <c r="G5279" s="1">
        <v>44862</v>
      </c>
    </row>
    <row r="5280" spans="1:7" x14ac:dyDescent="0.25">
      <c r="A5280" t="s">
        <v>30905</v>
      </c>
      <c r="B5280" s="1">
        <v>44861</v>
      </c>
      <c r="C5280" t="s">
        <v>79</v>
      </c>
      <c r="D5280">
        <v>451457</v>
      </c>
      <c r="E5280" t="s">
        <v>30904</v>
      </c>
      <c r="F5280" t="s">
        <v>106</v>
      </c>
      <c r="G5280" s="1">
        <v>44862</v>
      </c>
    </row>
    <row r="5281" spans="1:7" x14ac:dyDescent="0.25">
      <c r="A5281" t="s">
        <v>30911</v>
      </c>
      <c r="B5281" s="1">
        <v>44861</v>
      </c>
      <c r="C5281" t="s">
        <v>79</v>
      </c>
      <c r="D5281">
        <v>451458</v>
      </c>
      <c r="E5281" t="s">
        <v>30908</v>
      </c>
      <c r="F5281" t="s">
        <v>107</v>
      </c>
      <c r="G5281" s="1">
        <v>44865</v>
      </c>
    </row>
    <row r="5282" spans="1:7" x14ac:dyDescent="0.25">
      <c r="A5282" t="s">
        <v>30917</v>
      </c>
      <c r="B5282" s="1">
        <v>44861</v>
      </c>
      <c r="C5282" t="s">
        <v>79</v>
      </c>
      <c r="D5282">
        <v>451459</v>
      </c>
      <c r="E5282" t="s">
        <v>30914</v>
      </c>
      <c r="F5282" t="s">
        <v>108</v>
      </c>
      <c r="G5282" s="1">
        <v>44862</v>
      </c>
    </row>
    <row r="5283" spans="1:7" x14ac:dyDescent="0.25">
      <c r="A5283" t="s">
        <v>30922</v>
      </c>
      <c r="B5283" s="1">
        <v>44861</v>
      </c>
      <c r="C5283" t="s">
        <v>79</v>
      </c>
      <c r="D5283">
        <v>451460</v>
      </c>
      <c r="E5283" t="s">
        <v>30920</v>
      </c>
      <c r="F5283" t="s">
        <v>106</v>
      </c>
      <c r="G5283" s="1">
        <v>44862</v>
      </c>
    </row>
    <row r="5284" spans="1:7" x14ac:dyDescent="0.25">
      <c r="A5284" t="s">
        <v>30928</v>
      </c>
      <c r="B5284" s="1">
        <v>44861</v>
      </c>
      <c r="C5284" t="s">
        <v>79</v>
      </c>
      <c r="D5284">
        <v>451461</v>
      </c>
      <c r="E5284" t="s">
        <v>30925</v>
      </c>
      <c r="F5284" t="s">
        <v>106</v>
      </c>
      <c r="G5284" s="1">
        <v>44862</v>
      </c>
    </row>
    <row r="5285" spans="1:7" x14ac:dyDescent="0.25">
      <c r="A5285" t="s">
        <v>30934</v>
      </c>
      <c r="B5285" s="1">
        <v>44861</v>
      </c>
      <c r="C5285" t="s">
        <v>79</v>
      </c>
      <c r="D5285">
        <v>451462</v>
      </c>
      <c r="E5285" t="s">
        <v>30931</v>
      </c>
      <c r="F5285" t="s">
        <v>106</v>
      </c>
      <c r="G5285" s="1">
        <v>44862</v>
      </c>
    </row>
    <row r="5286" spans="1:7" x14ac:dyDescent="0.25">
      <c r="A5286" t="s">
        <v>30936</v>
      </c>
      <c r="B5286" s="1">
        <v>44861</v>
      </c>
      <c r="C5286" t="s">
        <v>79</v>
      </c>
      <c r="D5286">
        <v>451463</v>
      </c>
      <c r="E5286" t="s">
        <v>30935</v>
      </c>
      <c r="F5286" t="s">
        <v>108</v>
      </c>
      <c r="G5286" s="1">
        <v>44865</v>
      </c>
    </row>
    <row r="5287" spans="1:7" x14ac:dyDescent="0.25">
      <c r="A5287" t="s">
        <v>30942</v>
      </c>
      <c r="B5287" s="1">
        <v>44861</v>
      </c>
      <c r="C5287" t="s">
        <v>79</v>
      </c>
      <c r="D5287">
        <v>451464</v>
      </c>
      <c r="E5287" t="s">
        <v>30939</v>
      </c>
      <c r="F5287" t="s">
        <v>106</v>
      </c>
      <c r="G5287" s="1">
        <v>44862</v>
      </c>
    </row>
    <row r="5288" spans="1:7" x14ac:dyDescent="0.25">
      <c r="A5288" t="s">
        <v>30948</v>
      </c>
      <c r="B5288" s="1">
        <v>44861</v>
      </c>
      <c r="C5288" t="s">
        <v>79</v>
      </c>
      <c r="D5288">
        <v>451465</v>
      </c>
      <c r="E5288" t="s">
        <v>30945</v>
      </c>
      <c r="F5288" t="s">
        <v>106</v>
      </c>
      <c r="G5288" s="1">
        <v>44862</v>
      </c>
    </row>
    <row r="5289" spans="1:7" x14ac:dyDescent="0.25">
      <c r="A5289" t="s">
        <v>30952</v>
      </c>
      <c r="B5289" s="1">
        <v>44861</v>
      </c>
      <c r="C5289" t="s">
        <v>79</v>
      </c>
      <c r="D5289">
        <v>451466</v>
      </c>
      <c r="E5289" t="s">
        <v>30950</v>
      </c>
      <c r="F5289" t="s">
        <v>106</v>
      </c>
      <c r="G5289" s="1">
        <v>44862</v>
      </c>
    </row>
    <row r="5290" spans="1:7" x14ac:dyDescent="0.25">
      <c r="A5290" t="s">
        <v>30956</v>
      </c>
      <c r="B5290" s="1">
        <v>44861</v>
      </c>
      <c r="C5290" t="s">
        <v>79</v>
      </c>
      <c r="D5290">
        <v>451467</v>
      </c>
      <c r="E5290" t="s">
        <v>30954</v>
      </c>
      <c r="F5290" t="s">
        <v>106</v>
      </c>
      <c r="G5290" s="1">
        <v>44862</v>
      </c>
    </row>
    <row r="5291" spans="1:7" x14ac:dyDescent="0.25">
      <c r="A5291" t="s">
        <v>30963</v>
      </c>
      <c r="B5291" s="1">
        <v>44861</v>
      </c>
      <c r="C5291" t="s">
        <v>79</v>
      </c>
      <c r="D5291">
        <v>451468</v>
      </c>
      <c r="E5291" t="s">
        <v>30960</v>
      </c>
      <c r="F5291" t="s">
        <v>107</v>
      </c>
      <c r="G5291" s="1">
        <v>44865</v>
      </c>
    </row>
    <row r="5292" spans="1:7" x14ac:dyDescent="0.25">
      <c r="A5292" t="s">
        <v>30967</v>
      </c>
      <c r="B5292" s="1">
        <v>44861</v>
      </c>
      <c r="C5292" t="s">
        <v>79</v>
      </c>
      <c r="D5292">
        <v>451469</v>
      </c>
      <c r="E5292" t="s">
        <v>30965</v>
      </c>
      <c r="F5292" t="s">
        <v>106</v>
      </c>
      <c r="G5292" s="1">
        <v>44862</v>
      </c>
    </row>
    <row r="5293" spans="1:7" x14ac:dyDescent="0.25">
      <c r="A5293" t="s">
        <v>30973</v>
      </c>
      <c r="B5293" s="1">
        <v>44861</v>
      </c>
      <c r="C5293" t="s">
        <v>79</v>
      </c>
      <c r="D5293">
        <v>451470</v>
      </c>
      <c r="E5293" t="s">
        <v>30970</v>
      </c>
      <c r="F5293" t="s">
        <v>106</v>
      </c>
      <c r="G5293" s="1">
        <v>44862</v>
      </c>
    </row>
    <row r="5294" spans="1:7" x14ac:dyDescent="0.25">
      <c r="A5294" t="s">
        <v>31655</v>
      </c>
      <c r="B5294" s="1">
        <v>44861</v>
      </c>
      <c r="C5294" t="s">
        <v>79</v>
      </c>
      <c r="D5294">
        <v>451606</v>
      </c>
      <c r="E5294" t="s">
        <v>31654</v>
      </c>
      <c r="F5294" t="s">
        <v>106</v>
      </c>
      <c r="G5294" s="1">
        <v>44862</v>
      </c>
    </row>
    <row r="5295" spans="1:7" x14ac:dyDescent="0.25">
      <c r="A5295" t="s">
        <v>31657</v>
      </c>
      <c r="B5295" s="1">
        <v>44861</v>
      </c>
      <c r="C5295" t="s">
        <v>79</v>
      </c>
      <c r="D5295">
        <v>451607</v>
      </c>
      <c r="E5295" t="s">
        <v>31656</v>
      </c>
      <c r="F5295" t="s">
        <v>106</v>
      </c>
      <c r="G5295" s="1">
        <v>44862</v>
      </c>
    </row>
    <row r="5296" spans="1:7" x14ac:dyDescent="0.25">
      <c r="A5296" t="s">
        <v>36517</v>
      </c>
      <c r="B5296" s="1">
        <v>44861</v>
      </c>
      <c r="C5296" t="s">
        <v>79</v>
      </c>
      <c r="D5296">
        <v>451608</v>
      </c>
      <c r="E5296" t="s">
        <v>36518</v>
      </c>
      <c r="F5296" t="s">
        <v>106</v>
      </c>
      <c r="G5296" s="1">
        <v>44862</v>
      </c>
    </row>
    <row r="5297" spans="1:7" x14ac:dyDescent="0.25">
      <c r="A5297" t="s">
        <v>31665</v>
      </c>
      <c r="B5297" s="1">
        <v>44862</v>
      </c>
      <c r="C5297" t="s">
        <v>79</v>
      </c>
      <c r="D5297">
        <v>451841</v>
      </c>
      <c r="E5297" t="s">
        <v>31662</v>
      </c>
      <c r="F5297" t="s">
        <v>106</v>
      </c>
      <c r="G5297" s="1">
        <v>44862</v>
      </c>
    </row>
    <row r="5298" spans="1:7" x14ac:dyDescent="0.25">
      <c r="A5298" t="s">
        <v>31706</v>
      </c>
      <c r="B5298" s="1">
        <v>44862</v>
      </c>
      <c r="C5298" t="s">
        <v>79</v>
      </c>
      <c r="D5298">
        <v>451842</v>
      </c>
      <c r="E5298" t="s">
        <v>31703</v>
      </c>
      <c r="F5298" t="s">
        <v>107</v>
      </c>
      <c r="G5298" s="1">
        <v>44862</v>
      </c>
    </row>
    <row r="5299" spans="1:7" x14ac:dyDescent="0.25">
      <c r="A5299" t="s">
        <v>31720</v>
      </c>
      <c r="B5299" s="1">
        <v>44862</v>
      </c>
      <c r="C5299" t="s">
        <v>79</v>
      </c>
      <c r="D5299">
        <v>451843</v>
      </c>
      <c r="E5299" t="s">
        <v>31719</v>
      </c>
      <c r="F5299" t="s">
        <v>106</v>
      </c>
      <c r="G5299" s="1">
        <v>44862</v>
      </c>
    </row>
    <row r="5300" spans="1:7" x14ac:dyDescent="0.25">
      <c r="A5300" t="s">
        <v>31723</v>
      </c>
      <c r="B5300" s="1">
        <v>44862</v>
      </c>
      <c r="C5300" t="s">
        <v>79</v>
      </c>
      <c r="D5300">
        <v>451844</v>
      </c>
      <c r="E5300" t="s">
        <v>31722</v>
      </c>
      <c r="F5300" t="s">
        <v>106</v>
      </c>
      <c r="G5300" s="1">
        <v>44865</v>
      </c>
    </row>
    <row r="5301" spans="1:7" x14ac:dyDescent="0.25">
      <c r="A5301" t="s">
        <v>31782</v>
      </c>
      <c r="B5301" s="1">
        <v>44862</v>
      </c>
      <c r="C5301" t="s">
        <v>79</v>
      </c>
      <c r="D5301">
        <v>451845</v>
      </c>
      <c r="E5301" t="s">
        <v>31779</v>
      </c>
      <c r="F5301" t="s">
        <v>106</v>
      </c>
      <c r="G5301" s="1">
        <v>44862</v>
      </c>
    </row>
    <row r="5302" spans="1:7" x14ac:dyDescent="0.25">
      <c r="A5302" t="s">
        <v>31794</v>
      </c>
      <c r="B5302" s="1">
        <v>44862</v>
      </c>
      <c r="C5302" t="s">
        <v>79</v>
      </c>
      <c r="D5302">
        <v>451846</v>
      </c>
      <c r="E5302" t="s">
        <v>31791</v>
      </c>
      <c r="F5302" t="s">
        <v>431</v>
      </c>
      <c r="G5302" s="1">
        <v>44862</v>
      </c>
    </row>
    <row r="5303" spans="1:7" x14ac:dyDescent="0.25">
      <c r="A5303" t="s">
        <v>31806</v>
      </c>
      <c r="B5303" s="1">
        <v>44862</v>
      </c>
      <c r="C5303" t="s">
        <v>79</v>
      </c>
      <c r="D5303">
        <v>451847</v>
      </c>
      <c r="E5303" t="s">
        <v>31803</v>
      </c>
      <c r="F5303" t="s">
        <v>106</v>
      </c>
      <c r="G5303" s="1">
        <v>44862</v>
      </c>
    </row>
    <row r="5304" spans="1:7" x14ac:dyDescent="0.25">
      <c r="A5304" t="s">
        <v>31825</v>
      </c>
      <c r="B5304" s="1">
        <v>44862</v>
      </c>
      <c r="C5304" t="s">
        <v>79</v>
      </c>
      <c r="D5304">
        <v>451848</v>
      </c>
      <c r="E5304" t="s">
        <v>31822</v>
      </c>
      <c r="F5304" t="s">
        <v>106</v>
      </c>
      <c r="G5304" s="1">
        <v>44862</v>
      </c>
    </row>
    <row r="5305" spans="1:7" x14ac:dyDescent="0.25">
      <c r="A5305" t="s">
        <v>31837</v>
      </c>
      <c r="B5305" s="1">
        <v>44862</v>
      </c>
      <c r="C5305" t="s">
        <v>79</v>
      </c>
      <c r="D5305">
        <v>451849</v>
      </c>
      <c r="E5305" t="s">
        <v>31834</v>
      </c>
      <c r="F5305" t="s">
        <v>106</v>
      </c>
      <c r="G5305" s="1">
        <v>44862</v>
      </c>
    </row>
    <row r="5306" spans="1:7" x14ac:dyDescent="0.25">
      <c r="A5306" t="s">
        <v>31847</v>
      </c>
      <c r="B5306" s="1">
        <v>44862</v>
      </c>
      <c r="C5306" t="s">
        <v>79</v>
      </c>
      <c r="D5306">
        <v>451850</v>
      </c>
      <c r="E5306" t="s">
        <v>31846</v>
      </c>
      <c r="F5306" t="s">
        <v>106</v>
      </c>
      <c r="G5306" s="1">
        <v>44862</v>
      </c>
    </row>
    <row r="5307" spans="1:7" x14ac:dyDescent="0.25">
      <c r="A5307" t="s">
        <v>31858</v>
      </c>
      <c r="B5307" s="1">
        <v>44862</v>
      </c>
      <c r="C5307" t="s">
        <v>79</v>
      </c>
      <c r="D5307">
        <v>451851</v>
      </c>
      <c r="E5307" t="s">
        <v>31855</v>
      </c>
      <c r="F5307" t="s">
        <v>431</v>
      </c>
      <c r="G5307" s="1">
        <v>44862</v>
      </c>
    </row>
    <row r="5308" spans="1:7" x14ac:dyDescent="0.25">
      <c r="A5308" t="s">
        <v>31868</v>
      </c>
      <c r="B5308" s="1">
        <v>44862</v>
      </c>
      <c r="C5308" t="s">
        <v>79</v>
      </c>
      <c r="D5308">
        <v>451852</v>
      </c>
      <c r="E5308" t="s">
        <v>31865</v>
      </c>
      <c r="F5308" t="s">
        <v>106</v>
      </c>
      <c r="G5308" s="1">
        <v>44862</v>
      </c>
    </row>
    <row r="5309" spans="1:7" x14ac:dyDescent="0.25">
      <c r="A5309" t="s">
        <v>31883</v>
      </c>
      <c r="B5309" s="1">
        <v>44862</v>
      </c>
      <c r="C5309" t="s">
        <v>79</v>
      </c>
      <c r="D5309">
        <v>451853</v>
      </c>
      <c r="E5309" t="s">
        <v>31880</v>
      </c>
      <c r="F5309" t="s">
        <v>106</v>
      </c>
      <c r="G5309" s="1">
        <v>44862</v>
      </c>
    </row>
    <row r="5310" spans="1:7" x14ac:dyDescent="0.25">
      <c r="A5310" t="s">
        <v>31898</v>
      </c>
      <c r="B5310" s="1">
        <v>44862</v>
      </c>
      <c r="C5310" t="s">
        <v>79</v>
      </c>
      <c r="D5310">
        <v>451854</v>
      </c>
      <c r="E5310" t="s">
        <v>31896</v>
      </c>
      <c r="F5310" t="s">
        <v>106</v>
      </c>
      <c r="G5310" s="1">
        <v>44862</v>
      </c>
    </row>
    <row r="5311" spans="1:7" x14ac:dyDescent="0.25">
      <c r="A5311" t="s">
        <v>31906</v>
      </c>
      <c r="B5311" s="1">
        <v>44862</v>
      </c>
      <c r="C5311" t="s">
        <v>79</v>
      </c>
      <c r="D5311">
        <v>451855</v>
      </c>
      <c r="E5311" t="s">
        <v>31903</v>
      </c>
      <c r="F5311" t="s">
        <v>106</v>
      </c>
      <c r="G5311" s="1">
        <v>44862</v>
      </c>
    </row>
    <row r="5312" spans="1:7" x14ac:dyDescent="0.25">
      <c r="A5312" t="s">
        <v>31916</v>
      </c>
      <c r="B5312" s="1">
        <v>44862</v>
      </c>
      <c r="C5312" t="s">
        <v>79</v>
      </c>
      <c r="D5312">
        <v>451856</v>
      </c>
      <c r="E5312" t="s">
        <v>31914</v>
      </c>
      <c r="F5312" t="s">
        <v>106</v>
      </c>
      <c r="G5312" s="1">
        <v>44863</v>
      </c>
    </row>
    <row r="5313" spans="1:7" x14ac:dyDescent="0.25">
      <c r="A5313" t="s">
        <v>31920</v>
      </c>
      <c r="B5313" s="1">
        <v>44862</v>
      </c>
      <c r="C5313" t="s">
        <v>79</v>
      </c>
      <c r="D5313">
        <v>451857</v>
      </c>
      <c r="E5313" t="s">
        <v>31918</v>
      </c>
      <c r="F5313" t="s">
        <v>106</v>
      </c>
      <c r="G5313" s="1">
        <v>44863</v>
      </c>
    </row>
    <row r="5314" spans="1:7" x14ac:dyDescent="0.25">
      <c r="A5314" t="s">
        <v>31924</v>
      </c>
      <c r="B5314" s="1">
        <v>44862</v>
      </c>
      <c r="C5314" t="s">
        <v>79</v>
      </c>
      <c r="D5314">
        <v>451858</v>
      </c>
      <c r="E5314" t="s">
        <v>31922</v>
      </c>
      <c r="F5314" t="s">
        <v>106</v>
      </c>
      <c r="G5314" s="1">
        <v>44863</v>
      </c>
    </row>
    <row r="5315" spans="1:7" x14ac:dyDescent="0.25">
      <c r="A5315" t="s">
        <v>31928</v>
      </c>
      <c r="B5315" s="1">
        <v>44862</v>
      </c>
      <c r="C5315" t="s">
        <v>79</v>
      </c>
      <c r="D5315">
        <v>451859</v>
      </c>
      <c r="E5315" t="s">
        <v>31926</v>
      </c>
      <c r="F5315" t="s">
        <v>106</v>
      </c>
      <c r="G5315" s="1">
        <v>44863</v>
      </c>
    </row>
    <row r="5316" spans="1:7" x14ac:dyDescent="0.25">
      <c r="A5316" t="s">
        <v>31932</v>
      </c>
      <c r="B5316" s="1">
        <v>44862</v>
      </c>
      <c r="C5316" t="s">
        <v>79</v>
      </c>
      <c r="D5316">
        <v>451860</v>
      </c>
      <c r="E5316" t="s">
        <v>31930</v>
      </c>
      <c r="F5316" t="s">
        <v>106</v>
      </c>
      <c r="G5316" s="1">
        <v>44863</v>
      </c>
    </row>
    <row r="5317" spans="1:7" x14ac:dyDescent="0.25">
      <c r="A5317" t="s">
        <v>31947</v>
      </c>
      <c r="B5317" s="1">
        <v>44862</v>
      </c>
      <c r="C5317" t="s">
        <v>79</v>
      </c>
      <c r="D5317">
        <v>451861</v>
      </c>
      <c r="E5317" t="s">
        <v>31944</v>
      </c>
      <c r="F5317" t="s">
        <v>106</v>
      </c>
      <c r="G5317" s="1">
        <v>44862</v>
      </c>
    </row>
    <row r="5318" spans="1:7" x14ac:dyDescent="0.25">
      <c r="A5318" t="s">
        <v>31959</v>
      </c>
      <c r="B5318" s="1">
        <v>44862</v>
      </c>
      <c r="C5318" t="s">
        <v>79</v>
      </c>
      <c r="D5318">
        <v>451862</v>
      </c>
      <c r="E5318" t="s">
        <v>31956</v>
      </c>
      <c r="F5318" t="s">
        <v>106</v>
      </c>
      <c r="G5318" s="1">
        <v>44862</v>
      </c>
    </row>
    <row r="5319" spans="1:7" x14ac:dyDescent="0.25">
      <c r="A5319" t="s">
        <v>32034</v>
      </c>
      <c r="B5319" s="1">
        <v>44862</v>
      </c>
      <c r="C5319" t="s">
        <v>79</v>
      </c>
      <c r="D5319">
        <v>451863</v>
      </c>
      <c r="E5319" t="s">
        <v>32033</v>
      </c>
      <c r="F5319" t="s">
        <v>106</v>
      </c>
      <c r="G5319" s="1">
        <v>44865</v>
      </c>
    </row>
    <row r="5320" spans="1:7" x14ac:dyDescent="0.25">
      <c r="A5320" t="s">
        <v>31659</v>
      </c>
      <c r="B5320" s="1">
        <v>44862</v>
      </c>
      <c r="C5320" t="s">
        <v>79</v>
      </c>
      <c r="D5320">
        <v>451864</v>
      </c>
      <c r="E5320" t="s">
        <v>31658</v>
      </c>
      <c r="F5320" t="s">
        <v>106</v>
      </c>
      <c r="G5320" s="1">
        <v>44865</v>
      </c>
    </row>
    <row r="5321" spans="1:7" x14ac:dyDescent="0.25">
      <c r="A5321" t="s">
        <v>31671</v>
      </c>
      <c r="B5321" s="1">
        <v>44862</v>
      </c>
      <c r="C5321" t="s">
        <v>79</v>
      </c>
      <c r="D5321">
        <v>451865</v>
      </c>
      <c r="E5321" t="s">
        <v>31668</v>
      </c>
      <c r="F5321" t="s">
        <v>108</v>
      </c>
      <c r="G5321" s="1">
        <v>44865</v>
      </c>
    </row>
    <row r="5322" spans="1:7" x14ac:dyDescent="0.25">
      <c r="A5322" t="s">
        <v>31677</v>
      </c>
      <c r="B5322" s="1">
        <v>44862</v>
      </c>
      <c r="C5322" t="s">
        <v>79</v>
      </c>
      <c r="D5322">
        <v>451866</v>
      </c>
      <c r="E5322" t="s">
        <v>31674</v>
      </c>
      <c r="F5322" t="s">
        <v>108</v>
      </c>
      <c r="G5322" s="1">
        <v>44865</v>
      </c>
    </row>
    <row r="5323" spans="1:7" x14ac:dyDescent="0.25">
      <c r="A5323" t="s">
        <v>31683</v>
      </c>
      <c r="B5323" s="1">
        <v>44862</v>
      </c>
      <c r="C5323" t="s">
        <v>79</v>
      </c>
      <c r="D5323">
        <v>451867</v>
      </c>
      <c r="E5323" t="s">
        <v>31680</v>
      </c>
      <c r="F5323" t="s">
        <v>108</v>
      </c>
      <c r="G5323" s="1">
        <v>44865</v>
      </c>
    </row>
    <row r="5324" spans="1:7" x14ac:dyDescent="0.25">
      <c r="A5324" t="s">
        <v>31689</v>
      </c>
      <c r="B5324" s="1">
        <v>44862</v>
      </c>
      <c r="C5324" t="s">
        <v>79</v>
      </c>
      <c r="D5324">
        <v>451868</v>
      </c>
      <c r="E5324" t="s">
        <v>31686</v>
      </c>
      <c r="F5324" t="s">
        <v>110</v>
      </c>
      <c r="G5324" s="1">
        <v>44862</v>
      </c>
    </row>
    <row r="5325" spans="1:7" x14ac:dyDescent="0.25">
      <c r="A5325" t="s">
        <v>31691</v>
      </c>
      <c r="B5325" s="1">
        <v>44862</v>
      </c>
      <c r="C5325" t="s">
        <v>79</v>
      </c>
      <c r="D5325">
        <v>451869</v>
      </c>
      <c r="E5325" t="s">
        <v>31690</v>
      </c>
      <c r="F5325" t="s">
        <v>108</v>
      </c>
      <c r="G5325" s="1">
        <v>44865</v>
      </c>
    </row>
    <row r="5326" spans="1:7" x14ac:dyDescent="0.25">
      <c r="A5326" t="s">
        <v>31697</v>
      </c>
      <c r="B5326" s="1">
        <v>44862</v>
      </c>
      <c r="C5326" t="s">
        <v>79</v>
      </c>
      <c r="D5326">
        <v>451870</v>
      </c>
      <c r="E5326" t="s">
        <v>31694</v>
      </c>
      <c r="F5326" t="s">
        <v>106</v>
      </c>
      <c r="G5326" s="1">
        <v>44865</v>
      </c>
    </row>
    <row r="5327" spans="1:7" x14ac:dyDescent="0.25">
      <c r="A5327" t="s">
        <v>31700</v>
      </c>
      <c r="B5327" s="1">
        <v>44862</v>
      </c>
      <c r="C5327" t="s">
        <v>79</v>
      </c>
      <c r="D5327">
        <v>451871</v>
      </c>
      <c r="E5327" t="s">
        <v>31698</v>
      </c>
      <c r="F5327" t="s">
        <v>108</v>
      </c>
      <c r="G5327" s="1">
        <v>44865</v>
      </c>
    </row>
    <row r="5328" spans="1:7" x14ac:dyDescent="0.25">
      <c r="A5328" t="s">
        <v>31712</v>
      </c>
      <c r="B5328" s="1">
        <v>44862</v>
      </c>
      <c r="C5328" t="s">
        <v>79</v>
      </c>
      <c r="D5328">
        <v>451872</v>
      </c>
      <c r="E5328" t="s">
        <v>31709</v>
      </c>
      <c r="F5328" t="s">
        <v>107</v>
      </c>
      <c r="G5328" s="1">
        <v>44865</v>
      </c>
    </row>
    <row r="5329" spans="1:7" x14ac:dyDescent="0.25">
      <c r="A5329" t="s">
        <v>31717</v>
      </c>
      <c r="B5329" s="1">
        <v>44862</v>
      </c>
      <c r="C5329" t="s">
        <v>79</v>
      </c>
      <c r="D5329">
        <v>451873</v>
      </c>
      <c r="E5329" t="s">
        <v>31715</v>
      </c>
      <c r="F5329" t="s">
        <v>108</v>
      </c>
      <c r="G5329" s="1">
        <v>44865</v>
      </c>
    </row>
    <row r="5330" spans="1:7" x14ac:dyDescent="0.25">
      <c r="A5330" t="s">
        <v>31729</v>
      </c>
      <c r="B5330" s="1">
        <v>44862</v>
      </c>
      <c r="C5330" t="s">
        <v>79</v>
      </c>
      <c r="D5330">
        <v>451874</v>
      </c>
      <c r="E5330" t="s">
        <v>31726</v>
      </c>
      <c r="F5330" t="s">
        <v>108</v>
      </c>
      <c r="G5330" s="1">
        <v>44862</v>
      </c>
    </row>
    <row r="5331" spans="1:7" x14ac:dyDescent="0.25">
      <c r="A5331" t="s">
        <v>31736</v>
      </c>
      <c r="B5331" s="1">
        <v>44862</v>
      </c>
      <c r="C5331" t="s">
        <v>79</v>
      </c>
      <c r="D5331">
        <v>451875</v>
      </c>
      <c r="E5331" t="s">
        <v>31733</v>
      </c>
      <c r="F5331" t="s">
        <v>108</v>
      </c>
      <c r="G5331" s="1">
        <v>44862</v>
      </c>
    </row>
    <row r="5332" spans="1:7" x14ac:dyDescent="0.25">
      <c r="A5332" t="s">
        <v>31740</v>
      </c>
      <c r="B5332" s="1">
        <v>44862</v>
      </c>
      <c r="C5332" t="s">
        <v>79</v>
      </c>
      <c r="D5332">
        <v>451876</v>
      </c>
      <c r="E5332" t="s">
        <v>31738</v>
      </c>
      <c r="F5332" t="s">
        <v>108</v>
      </c>
      <c r="G5332" s="1">
        <v>44865</v>
      </c>
    </row>
    <row r="5333" spans="1:7" x14ac:dyDescent="0.25">
      <c r="A5333" t="s">
        <v>31746</v>
      </c>
      <c r="B5333" s="1">
        <v>44862</v>
      </c>
      <c r="C5333" t="s">
        <v>79</v>
      </c>
      <c r="D5333">
        <v>451877</v>
      </c>
      <c r="E5333" t="s">
        <v>31743</v>
      </c>
      <c r="F5333" t="s">
        <v>107</v>
      </c>
      <c r="G5333" s="1">
        <v>44865</v>
      </c>
    </row>
    <row r="5334" spans="1:7" x14ac:dyDescent="0.25">
      <c r="A5334" t="s">
        <v>31752</v>
      </c>
      <c r="B5334" s="1">
        <v>44862</v>
      </c>
      <c r="C5334" t="s">
        <v>79</v>
      </c>
      <c r="D5334">
        <v>451878</v>
      </c>
      <c r="E5334" t="s">
        <v>31749</v>
      </c>
      <c r="F5334" t="s">
        <v>107</v>
      </c>
      <c r="G5334" s="1">
        <v>44865</v>
      </c>
    </row>
    <row r="5335" spans="1:7" x14ac:dyDescent="0.25">
      <c r="A5335" t="s">
        <v>31756</v>
      </c>
      <c r="B5335" s="1">
        <v>44862</v>
      </c>
      <c r="C5335" t="s">
        <v>79</v>
      </c>
      <c r="D5335">
        <v>451879</v>
      </c>
      <c r="E5335" t="s">
        <v>31755</v>
      </c>
      <c r="F5335" t="s">
        <v>108</v>
      </c>
      <c r="G5335" s="1">
        <v>44864</v>
      </c>
    </row>
    <row r="5336" spans="1:7" x14ac:dyDescent="0.25">
      <c r="A5336" t="s">
        <v>31762</v>
      </c>
      <c r="B5336" s="1">
        <v>44862</v>
      </c>
      <c r="C5336" t="s">
        <v>79</v>
      </c>
      <c r="D5336">
        <v>451880</v>
      </c>
      <c r="E5336" t="s">
        <v>31759</v>
      </c>
      <c r="F5336" t="s">
        <v>108</v>
      </c>
      <c r="G5336" s="1">
        <v>44862</v>
      </c>
    </row>
    <row r="5337" spans="1:7" x14ac:dyDescent="0.25">
      <c r="A5337" t="s">
        <v>31764</v>
      </c>
      <c r="B5337" s="1">
        <v>44862</v>
      </c>
      <c r="C5337" t="s">
        <v>79</v>
      </c>
      <c r="D5337">
        <v>451881</v>
      </c>
      <c r="E5337" t="s">
        <v>31763</v>
      </c>
      <c r="F5337" t="s">
        <v>106</v>
      </c>
      <c r="G5337" s="1">
        <v>44865</v>
      </c>
    </row>
    <row r="5338" spans="1:7" x14ac:dyDescent="0.25">
      <c r="A5338" t="s">
        <v>31770</v>
      </c>
      <c r="B5338" s="1">
        <v>44862</v>
      </c>
      <c r="C5338" t="s">
        <v>79</v>
      </c>
      <c r="D5338">
        <v>451882</v>
      </c>
      <c r="E5338" t="s">
        <v>31767</v>
      </c>
      <c r="F5338" t="s">
        <v>107</v>
      </c>
      <c r="G5338" s="1">
        <v>44865</v>
      </c>
    </row>
    <row r="5339" spans="1:7" x14ac:dyDescent="0.25">
      <c r="A5339" t="s">
        <v>31776</v>
      </c>
      <c r="B5339" s="1">
        <v>44862</v>
      </c>
      <c r="C5339" t="s">
        <v>79</v>
      </c>
      <c r="D5339">
        <v>451883</v>
      </c>
      <c r="E5339" t="s">
        <v>31773</v>
      </c>
      <c r="F5339" t="s">
        <v>107</v>
      </c>
      <c r="G5339" s="1">
        <v>44865</v>
      </c>
    </row>
    <row r="5340" spans="1:7" x14ac:dyDescent="0.25">
      <c r="A5340" t="s">
        <v>31788</v>
      </c>
      <c r="B5340" s="1">
        <v>44862</v>
      </c>
      <c r="C5340" t="s">
        <v>79</v>
      </c>
      <c r="D5340">
        <v>451884</v>
      </c>
      <c r="E5340" t="s">
        <v>31785</v>
      </c>
      <c r="F5340" t="s">
        <v>108</v>
      </c>
      <c r="G5340" s="1">
        <v>44865</v>
      </c>
    </row>
    <row r="5341" spans="1:7" x14ac:dyDescent="0.25">
      <c r="A5341" t="s">
        <v>31800</v>
      </c>
      <c r="B5341" s="1">
        <v>44862</v>
      </c>
      <c r="C5341" t="s">
        <v>79</v>
      </c>
      <c r="D5341">
        <v>451885</v>
      </c>
      <c r="E5341" t="s">
        <v>31797</v>
      </c>
      <c r="F5341" t="s">
        <v>108</v>
      </c>
      <c r="G5341" s="1">
        <v>44865</v>
      </c>
    </row>
    <row r="5342" spans="1:7" x14ac:dyDescent="0.25">
      <c r="A5342" t="s">
        <v>31811</v>
      </c>
      <c r="B5342" s="1">
        <v>44862</v>
      </c>
      <c r="C5342" t="s">
        <v>79</v>
      </c>
      <c r="D5342">
        <v>451886</v>
      </c>
      <c r="E5342" t="s">
        <v>31809</v>
      </c>
      <c r="F5342" t="s">
        <v>108</v>
      </c>
      <c r="G5342" s="1">
        <v>44864</v>
      </c>
    </row>
    <row r="5343" spans="1:7" x14ac:dyDescent="0.25">
      <c r="A5343" t="s">
        <v>31813</v>
      </c>
      <c r="B5343" s="1">
        <v>44862</v>
      </c>
      <c r="C5343" t="s">
        <v>79</v>
      </c>
      <c r="D5343">
        <v>451887</v>
      </c>
      <c r="E5343" t="s">
        <v>31812</v>
      </c>
      <c r="F5343" t="s">
        <v>106</v>
      </c>
      <c r="G5343" s="1">
        <v>44865</v>
      </c>
    </row>
    <row r="5344" spans="1:7" x14ac:dyDescent="0.25">
      <c r="A5344" t="s">
        <v>31819</v>
      </c>
      <c r="B5344" s="1">
        <v>44862</v>
      </c>
      <c r="C5344" t="s">
        <v>79</v>
      </c>
      <c r="D5344">
        <v>451888</v>
      </c>
      <c r="E5344" t="s">
        <v>31816</v>
      </c>
      <c r="F5344" t="s">
        <v>108</v>
      </c>
      <c r="G5344" s="1">
        <v>44862</v>
      </c>
    </row>
    <row r="5345" spans="1:7" x14ac:dyDescent="0.25">
      <c r="A5345" t="s">
        <v>31831</v>
      </c>
      <c r="B5345" s="1">
        <v>44862</v>
      </c>
      <c r="C5345" t="s">
        <v>79</v>
      </c>
      <c r="D5345">
        <v>451889</v>
      </c>
      <c r="E5345" t="s">
        <v>31828</v>
      </c>
      <c r="F5345" t="s">
        <v>108</v>
      </c>
      <c r="G5345" s="1">
        <v>44865</v>
      </c>
    </row>
    <row r="5346" spans="1:7" x14ac:dyDescent="0.25">
      <c r="A5346" t="s">
        <v>31843</v>
      </c>
      <c r="B5346" s="1">
        <v>44862</v>
      </c>
      <c r="C5346" t="s">
        <v>79</v>
      </c>
      <c r="D5346">
        <v>451890</v>
      </c>
      <c r="E5346" t="s">
        <v>31840</v>
      </c>
      <c r="F5346" t="s">
        <v>108</v>
      </c>
      <c r="G5346" s="1">
        <v>44862</v>
      </c>
    </row>
    <row r="5347" spans="1:7" x14ac:dyDescent="0.25">
      <c r="A5347" t="s">
        <v>31852</v>
      </c>
      <c r="B5347" s="1">
        <v>44862</v>
      </c>
      <c r="C5347" t="s">
        <v>79</v>
      </c>
      <c r="D5347">
        <v>451891</v>
      </c>
      <c r="E5347" t="s">
        <v>31850</v>
      </c>
      <c r="F5347" t="s">
        <v>108</v>
      </c>
      <c r="G5347" s="1">
        <v>44865</v>
      </c>
    </row>
    <row r="5348" spans="1:7" x14ac:dyDescent="0.25">
      <c r="A5348" t="s">
        <v>31862</v>
      </c>
      <c r="B5348" s="1">
        <v>44862</v>
      </c>
      <c r="C5348" t="s">
        <v>79</v>
      </c>
      <c r="D5348">
        <v>451892</v>
      </c>
      <c r="E5348" t="s">
        <v>31861</v>
      </c>
      <c r="F5348" t="s">
        <v>108</v>
      </c>
      <c r="G5348" s="1">
        <v>44865</v>
      </c>
    </row>
    <row r="5349" spans="1:7" x14ac:dyDescent="0.25">
      <c r="A5349" t="s">
        <v>31874</v>
      </c>
      <c r="B5349" s="1">
        <v>44862</v>
      </c>
      <c r="C5349" t="s">
        <v>79</v>
      </c>
      <c r="D5349">
        <v>451893</v>
      </c>
      <c r="E5349" t="s">
        <v>31871</v>
      </c>
      <c r="F5349" t="s">
        <v>108</v>
      </c>
      <c r="G5349" s="1">
        <v>44862</v>
      </c>
    </row>
    <row r="5350" spans="1:7" x14ac:dyDescent="0.25">
      <c r="A5350" t="s">
        <v>31877</v>
      </c>
      <c r="B5350" s="1">
        <v>44862</v>
      </c>
      <c r="C5350" t="s">
        <v>79</v>
      </c>
      <c r="D5350">
        <v>451894</v>
      </c>
      <c r="E5350" t="s">
        <v>31876</v>
      </c>
      <c r="F5350" t="s">
        <v>106</v>
      </c>
      <c r="G5350" s="1">
        <v>44865</v>
      </c>
    </row>
    <row r="5351" spans="1:7" x14ac:dyDescent="0.25">
      <c r="A5351" t="s">
        <v>31889</v>
      </c>
      <c r="B5351" s="1">
        <v>44862</v>
      </c>
      <c r="C5351" t="s">
        <v>79</v>
      </c>
      <c r="D5351">
        <v>451895</v>
      </c>
      <c r="E5351" t="s">
        <v>31886</v>
      </c>
      <c r="F5351" t="s">
        <v>108</v>
      </c>
      <c r="G5351" s="1">
        <v>44865</v>
      </c>
    </row>
    <row r="5352" spans="1:7" x14ac:dyDescent="0.25">
      <c r="A5352" t="s">
        <v>31891</v>
      </c>
      <c r="B5352" s="1">
        <v>44862</v>
      </c>
      <c r="C5352" t="s">
        <v>79</v>
      </c>
      <c r="D5352">
        <v>451896</v>
      </c>
      <c r="E5352" t="s">
        <v>31890</v>
      </c>
      <c r="F5352" t="s">
        <v>106</v>
      </c>
      <c r="G5352" s="1">
        <v>44865</v>
      </c>
    </row>
    <row r="5353" spans="1:7" x14ac:dyDescent="0.25">
      <c r="A5353" t="s">
        <v>31893</v>
      </c>
      <c r="B5353" s="1">
        <v>44862</v>
      </c>
      <c r="C5353" t="s">
        <v>79</v>
      </c>
      <c r="D5353">
        <v>451897</v>
      </c>
      <c r="E5353" t="s">
        <v>31892</v>
      </c>
      <c r="F5353" t="s">
        <v>108</v>
      </c>
      <c r="G5353" s="1">
        <v>44865</v>
      </c>
    </row>
    <row r="5354" spans="1:7" x14ac:dyDescent="0.25">
      <c r="A5354" t="s">
        <v>31900</v>
      </c>
      <c r="B5354" s="1">
        <v>44862</v>
      </c>
      <c r="C5354" t="s">
        <v>79</v>
      </c>
      <c r="D5354">
        <v>451898</v>
      </c>
      <c r="E5354" t="s">
        <v>31899</v>
      </c>
      <c r="F5354" t="s">
        <v>106</v>
      </c>
      <c r="G5354" s="1">
        <v>44865</v>
      </c>
    </row>
    <row r="5355" spans="1:7" x14ac:dyDescent="0.25">
      <c r="A5355" t="s">
        <v>31912</v>
      </c>
      <c r="B5355" s="1">
        <v>44862</v>
      </c>
      <c r="C5355" t="s">
        <v>79</v>
      </c>
      <c r="D5355">
        <v>451899</v>
      </c>
      <c r="E5355" t="s">
        <v>31909</v>
      </c>
      <c r="F5355" t="s">
        <v>108</v>
      </c>
      <c r="G5355" s="1">
        <v>44865</v>
      </c>
    </row>
    <row r="5356" spans="1:7" x14ac:dyDescent="0.25">
      <c r="A5356" t="s">
        <v>31935</v>
      </c>
      <c r="B5356" s="1">
        <v>44862</v>
      </c>
      <c r="C5356" t="s">
        <v>79</v>
      </c>
      <c r="D5356">
        <v>451900</v>
      </c>
      <c r="E5356" t="s">
        <v>31934</v>
      </c>
      <c r="F5356" t="s">
        <v>106</v>
      </c>
      <c r="G5356" s="1">
        <v>44864</v>
      </c>
    </row>
    <row r="5357" spans="1:7" x14ac:dyDescent="0.25">
      <c r="A5357" t="s">
        <v>31941</v>
      </c>
      <c r="B5357" s="1">
        <v>44862</v>
      </c>
      <c r="C5357" t="s">
        <v>79</v>
      </c>
      <c r="D5357">
        <v>451901</v>
      </c>
      <c r="E5357" t="s">
        <v>31938</v>
      </c>
      <c r="F5357" t="s">
        <v>108</v>
      </c>
      <c r="G5357" s="1">
        <v>44862</v>
      </c>
    </row>
    <row r="5358" spans="1:7" x14ac:dyDescent="0.25">
      <c r="A5358" t="s">
        <v>31953</v>
      </c>
      <c r="B5358" s="1">
        <v>44862</v>
      </c>
      <c r="C5358" t="s">
        <v>79</v>
      </c>
      <c r="D5358">
        <v>451902</v>
      </c>
      <c r="E5358" t="s">
        <v>31950</v>
      </c>
      <c r="F5358" t="s">
        <v>108</v>
      </c>
      <c r="G5358" s="1">
        <v>44865</v>
      </c>
    </row>
    <row r="5359" spans="1:7" x14ac:dyDescent="0.25">
      <c r="A5359" t="s">
        <v>31965</v>
      </c>
      <c r="B5359" s="1">
        <v>44862</v>
      </c>
      <c r="C5359" t="s">
        <v>79</v>
      </c>
      <c r="D5359">
        <v>451903</v>
      </c>
      <c r="E5359" t="s">
        <v>31962</v>
      </c>
      <c r="F5359" t="s">
        <v>108</v>
      </c>
      <c r="G5359" s="1">
        <v>44862</v>
      </c>
    </row>
    <row r="5360" spans="1:7" x14ac:dyDescent="0.25">
      <c r="A5360" t="s">
        <v>31971</v>
      </c>
      <c r="B5360" s="1">
        <v>44862</v>
      </c>
      <c r="C5360" t="s">
        <v>79</v>
      </c>
      <c r="D5360">
        <v>451904</v>
      </c>
      <c r="E5360" t="s">
        <v>31968</v>
      </c>
      <c r="F5360" t="s">
        <v>106</v>
      </c>
      <c r="G5360" s="1">
        <v>44865</v>
      </c>
    </row>
    <row r="5361" spans="1:7" x14ac:dyDescent="0.25">
      <c r="A5361" t="s">
        <v>31977</v>
      </c>
      <c r="B5361" s="1">
        <v>44862</v>
      </c>
      <c r="C5361" t="s">
        <v>79</v>
      </c>
      <c r="D5361">
        <v>451905</v>
      </c>
      <c r="E5361" t="s">
        <v>31974</v>
      </c>
      <c r="F5361" t="s">
        <v>106</v>
      </c>
      <c r="G5361" s="1">
        <v>44865</v>
      </c>
    </row>
    <row r="5362" spans="1:7" x14ac:dyDescent="0.25">
      <c r="A5362" t="s">
        <v>31983</v>
      </c>
      <c r="B5362" s="1">
        <v>44862</v>
      </c>
      <c r="C5362" t="s">
        <v>79</v>
      </c>
      <c r="D5362">
        <v>451906</v>
      </c>
      <c r="E5362" t="s">
        <v>31980</v>
      </c>
      <c r="F5362" t="s">
        <v>107</v>
      </c>
      <c r="G5362" s="1">
        <v>44865</v>
      </c>
    </row>
    <row r="5363" spans="1:7" x14ac:dyDescent="0.25">
      <c r="A5363" t="s">
        <v>31989</v>
      </c>
      <c r="B5363" s="1">
        <v>44862</v>
      </c>
      <c r="C5363" t="s">
        <v>79</v>
      </c>
      <c r="D5363">
        <v>451907</v>
      </c>
      <c r="E5363" t="s">
        <v>31986</v>
      </c>
      <c r="F5363" t="s">
        <v>106</v>
      </c>
      <c r="G5363" s="1">
        <v>44865</v>
      </c>
    </row>
    <row r="5364" spans="1:7" x14ac:dyDescent="0.25">
      <c r="A5364" t="s">
        <v>31995</v>
      </c>
      <c r="B5364" s="1">
        <v>44862</v>
      </c>
      <c r="C5364" t="s">
        <v>79</v>
      </c>
      <c r="D5364">
        <v>451908</v>
      </c>
      <c r="E5364" t="s">
        <v>31992</v>
      </c>
      <c r="F5364" t="s">
        <v>107</v>
      </c>
      <c r="G5364" s="1">
        <v>44865</v>
      </c>
    </row>
    <row r="5365" spans="1:7" x14ac:dyDescent="0.25">
      <c r="A5365" t="s">
        <v>32001</v>
      </c>
      <c r="B5365" s="1">
        <v>44862</v>
      </c>
      <c r="C5365" t="s">
        <v>79</v>
      </c>
      <c r="D5365">
        <v>451909</v>
      </c>
      <c r="E5365" t="s">
        <v>31998</v>
      </c>
      <c r="F5365" t="s">
        <v>107</v>
      </c>
      <c r="G5365" s="1">
        <v>44865</v>
      </c>
    </row>
    <row r="5366" spans="1:7" x14ac:dyDescent="0.25">
      <c r="A5366" t="s">
        <v>32005</v>
      </c>
      <c r="B5366" s="1">
        <v>44862</v>
      </c>
      <c r="C5366" t="s">
        <v>79</v>
      </c>
      <c r="D5366">
        <v>451910</v>
      </c>
      <c r="E5366" t="s">
        <v>32003</v>
      </c>
      <c r="F5366" t="s">
        <v>109</v>
      </c>
      <c r="G5366" s="1">
        <v>44862</v>
      </c>
    </row>
    <row r="5367" spans="1:7" x14ac:dyDescent="0.25">
      <c r="A5367" t="s">
        <v>32011</v>
      </c>
      <c r="B5367" s="1">
        <v>44862</v>
      </c>
      <c r="C5367" t="s">
        <v>79</v>
      </c>
      <c r="D5367">
        <v>451911</v>
      </c>
      <c r="E5367" t="s">
        <v>32008</v>
      </c>
      <c r="F5367" t="s">
        <v>108</v>
      </c>
      <c r="G5367" s="1">
        <v>44862</v>
      </c>
    </row>
    <row r="5368" spans="1:7" x14ac:dyDescent="0.25">
      <c r="A5368" t="s">
        <v>32017</v>
      </c>
      <c r="B5368" s="1">
        <v>44862</v>
      </c>
      <c r="C5368" t="s">
        <v>79</v>
      </c>
      <c r="D5368">
        <v>451912</v>
      </c>
      <c r="E5368" t="s">
        <v>32014</v>
      </c>
      <c r="F5368" t="s">
        <v>106</v>
      </c>
      <c r="G5368" s="1">
        <v>44865</v>
      </c>
    </row>
    <row r="5369" spans="1:7" x14ac:dyDescent="0.25">
      <c r="A5369" t="s">
        <v>32019</v>
      </c>
      <c r="B5369" s="1">
        <v>44862</v>
      </c>
      <c r="C5369" t="s">
        <v>79</v>
      </c>
      <c r="D5369">
        <v>451913</v>
      </c>
      <c r="E5369" t="s">
        <v>32018</v>
      </c>
      <c r="F5369" t="s">
        <v>108</v>
      </c>
      <c r="G5369" s="1">
        <v>44862</v>
      </c>
    </row>
    <row r="5370" spans="1:7" x14ac:dyDescent="0.25">
      <c r="A5370" t="s">
        <v>32025</v>
      </c>
      <c r="B5370" s="1">
        <v>44862</v>
      </c>
      <c r="C5370" t="s">
        <v>79</v>
      </c>
      <c r="D5370">
        <v>451914</v>
      </c>
      <c r="E5370" t="s">
        <v>32022</v>
      </c>
      <c r="F5370" t="s">
        <v>108</v>
      </c>
      <c r="G5370" s="1">
        <v>44865</v>
      </c>
    </row>
    <row r="5371" spans="1:7" x14ac:dyDescent="0.25">
      <c r="A5371" t="s">
        <v>32031</v>
      </c>
      <c r="B5371" s="1">
        <v>44862</v>
      </c>
      <c r="C5371" t="s">
        <v>79</v>
      </c>
      <c r="D5371">
        <v>451915</v>
      </c>
      <c r="E5371" t="s">
        <v>32028</v>
      </c>
      <c r="F5371" t="s">
        <v>108</v>
      </c>
      <c r="G5371" s="1">
        <v>44865</v>
      </c>
    </row>
    <row r="5372" spans="1:7" x14ac:dyDescent="0.25">
      <c r="A5372" t="s">
        <v>32036</v>
      </c>
      <c r="B5372" s="1">
        <v>44862</v>
      </c>
      <c r="C5372" t="s">
        <v>79</v>
      </c>
      <c r="D5372">
        <v>451916</v>
      </c>
      <c r="E5372" t="s">
        <v>32035</v>
      </c>
      <c r="F5372" t="s">
        <v>108</v>
      </c>
      <c r="G5372" s="1">
        <v>44862</v>
      </c>
    </row>
    <row r="5373" spans="1:7" x14ac:dyDescent="0.25">
      <c r="A5373" t="s">
        <v>32039</v>
      </c>
      <c r="B5373" s="1">
        <v>44862</v>
      </c>
      <c r="C5373" t="s">
        <v>79</v>
      </c>
      <c r="D5373">
        <v>451917</v>
      </c>
      <c r="E5373" t="s">
        <v>32038</v>
      </c>
      <c r="F5373" t="s">
        <v>108</v>
      </c>
      <c r="G5373" s="1">
        <v>44865</v>
      </c>
    </row>
    <row r="5374" spans="1:7" x14ac:dyDescent="0.25">
      <c r="A5374" t="s">
        <v>32041</v>
      </c>
      <c r="B5374" s="1">
        <v>44862</v>
      </c>
      <c r="C5374" t="s">
        <v>79</v>
      </c>
      <c r="D5374">
        <v>451918</v>
      </c>
      <c r="E5374" t="s">
        <v>32040</v>
      </c>
      <c r="F5374" t="s">
        <v>108</v>
      </c>
      <c r="G5374" s="1">
        <v>44865</v>
      </c>
    </row>
    <row r="5375" spans="1:7" x14ac:dyDescent="0.25">
      <c r="A5375" t="s">
        <v>30980</v>
      </c>
      <c r="B5375" s="1">
        <v>44862</v>
      </c>
      <c r="C5375" t="s">
        <v>79</v>
      </c>
      <c r="D5375">
        <v>451920</v>
      </c>
      <c r="E5375" t="s">
        <v>30976</v>
      </c>
      <c r="F5375" t="s">
        <v>108</v>
      </c>
      <c r="G5375" s="1">
        <v>44862</v>
      </c>
    </row>
    <row r="5376" spans="1:7" x14ac:dyDescent="0.25">
      <c r="A5376" t="s">
        <v>31012</v>
      </c>
      <c r="B5376" s="1">
        <v>44862</v>
      </c>
      <c r="C5376" t="s">
        <v>79</v>
      </c>
      <c r="D5376">
        <v>451921</v>
      </c>
      <c r="E5376" t="s">
        <v>31009</v>
      </c>
      <c r="F5376" t="s">
        <v>108</v>
      </c>
      <c r="G5376" s="1">
        <v>44862</v>
      </c>
    </row>
    <row r="5377" spans="1:7" x14ac:dyDescent="0.25">
      <c r="A5377" t="s">
        <v>31027</v>
      </c>
      <c r="B5377" s="1">
        <v>44862</v>
      </c>
      <c r="C5377" t="s">
        <v>79</v>
      </c>
      <c r="D5377">
        <v>451922</v>
      </c>
      <c r="E5377" t="s">
        <v>31023</v>
      </c>
      <c r="F5377" t="s">
        <v>108</v>
      </c>
      <c r="G5377" s="1">
        <v>44862</v>
      </c>
    </row>
    <row r="5378" spans="1:7" x14ac:dyDescent="0.25">
      <c r="A5378" t="s">
        <v>31041</v>
      </c>
      <c r="B5378" s="1">
        <v>44862</v>
      </c>
      <c r="C5378" t="s">
        <v>79</v>
      </c>
      <c r="D5378">
        <v>451923</v>
      </c>
      <c r="E5378" t="s">
        <v>31037</v>
      </c>
      <c r="F5378" t="s">
        <v>108</v>
      </c>
      <c r="G5378" s="1">
        <v>44865</v>
      </c>
    </row>
    <row r="5379" spans="1:7" x14ac:dyDescent="0.25">
      <c r="A5379" t="s">
        <v>31048</v>
      </c>
      <c r="B5379" s="1">
        <v>44862</v>
      </c>
      <c r="C5379" t="s">
        <v>79</v>
      </c>
      <c r="D5379">
        <v>451924</v>
      </c>
      <c r="E5379" t="s">
        <v>31044</v>
      </c>
      <c r="F5379" t="s">
        <v>106</v>
      </c>
      <c r="G5379" s="1">
        <v>44863</v>
      </c>
    </row>
    <row r="5380" spans="1:7" x14ac:dyDescent="0.25">
      <c r="A5380" t="s">
        <v>31079</v>
      </c>
      <c r="B5380" s="1">
        <v>44862</v>
      </c>
      <c r="C5380" t="s">
        <v>79</v>
      </c>
      <c r="D5380">
        <v>451925</v>
      </c>
      <c r="E5380" t="s">
        <v>31075</v>
      </c>
      <c r="F5380" t="s">
        <v>108</v>
      </c>
      <c r="G5380" s="1">
        <v>44862</v>
      </c>
    </row>
    <row r="5381" spans="1:7" x14ac:dyDescent="0.25">
      <c r="A5381" t="s">
        <v>31086</v>
      </c>
      <c r="B5381" s="1">
        <v>44862</v>
      </c>
      <c r="C5381" t="s">
        <v>79</v>
      </c>
      <c r="D5381">
        <v>451926</v>
      </c>
      <c r="E5381" t="s">
        <v>31082</v>
      </c>
      <c r="F5381" t="s">
        <v>106</v>
      </c>
      <c r="G5381" s="1">
        <v>44865</v>
      </c>
    </row>
    <row r="5382" spans="1:7" x14ac:dyDescent="0.25">
      <c r="A5382" t="s">
        <v>31093</v>
      </c>
      <c r="B5382" s="1">
        <v>44862</v>
      </c>
      <c r="C5382" t="s">
        <v>79</v>
      </c>
      <c r="D5382">
        <v>451927</v>
      </c>
      <c r="E5382" t="s">
        <v>31089</v>
      </c>
      <c r="F5382" t="s">
        <v>108</v>
      </c>
      <c r="G5382" s="1">
        <v>44862</v>
      </c>
    </row>
    <row r="5383" spans="1:7" x14ac:dyDescent="0.25">
      <c r="A5383" t="s">
        <v>31100</v>
      </c>
      <c r="B5383" s="1">
        <v>44862</v>
      </c>
      <c r="C5383" t="s">
        <v>79</v>
      </c>
      <c r="D5383">
        <v>451928</v>
      </c>
      <c r="E5383" t="s">
        <v>31096</v>
      </c>
      <c r="F5383" t="s">
        <v>108</v>
      </c>
      <c r="G5383" s="1">
        <v>44865</v>
      </c>
    </row>
    <row r="5384" spans="1:7" x14ac:dyDescent="0.25">
      <c r="A5384" t="s">
        <v>31108</v>
      </c>
      <c r="B5384" s="1">
        <v>44862</v>
      </c>
      <c r="C5384" t="s">
        <v>79</v>
      </c>
      <c r="D5384">
        <v>451929</v>
      </c>
      <c r="E5384" t="s">
        <v>31104</v>
      </c>
      <c r="F5384" t="s">
        <v>108</v>
      </c>
      <c r="G5384" s="1">
        <v>44862</v>
      </c>
    </row>
    <row r="5385" spans="1:7" x14ac:dyDescent="0.25">
      <c r="A5385" t="s">
        <v>31122</v>
      </c>
      <c r="B5385" s="1">
        <v>44862</v>
      </c>
      <c r="C5385" t="s">
        <v>79</v>
      </c>
      <c r="D5385">
        <v>451930</v>
      </c>
      <c r="E5385" t="s">
        <v>31118</v>
      </c>
      <c r="F5385" t="s">
        <v>106</v>
      </c>
      <c r="G5385" s="1">
        <v>44865</v>
      </c>
    </row>
    <row r="5386" spans="1:7" x14ac:dyDescent="0.25">
      <c r="A5386" t="s">
        <v>31147</v>
      </c>
      <c r="B5386" s="1">
        <v>44862</v>
      </c>
      <c r="C5386" t="s">
        <v>79</v>
      </c>
      <c r="D5386">
        <v>451931</v>
      </c>
      <c r="E5386" t="s">
        <v>31143</v>
      </c>
      <c r="F5386" t="s">
        <v>108</v>
      </c>
      <c r="G5386" s="1">
        <v>44865</v>
      </c>
    </row>
    <row r="5387" spans="1:7" x14ac:dyDescent="0.25">
      <c r="A5387" t="s">
        <v>31167</v>
      </c>
      <c r="B5387" s="1">
        <v>44862</v>
      </c>
      <c r="C5387" t="s">
        <v>79</v>
      </c>
      <c r="D5387">
        <v>451932</v>
      </c>
      <c r="E5387" t="s">
        <v>31163</v>
      </c>
      <c r="F5387" t="s">
        <v>106</v>
      </c>
      <c r="G5387" s="1">
        <v>44865</v>
      </c>
    </row>
    <row r="5388" spans="1:7" x14ac:dyDescent="0.25">
      <c r="A5388" t="s">
        <v>31179</v>
      </c>
      <c r="B5388" s="1">
        <v>44862</v>
      </c>
      <c r="C5388" t="s">
        <v>79</v>
      </c>
      <c r="D5388">
        <v>451933</v>
      </c>
      <c r="E5388" t="s">
        <v>31175</v>
      </c>
      <c r="F5388" t="s">
        <v>106</v>
      </c>
      <c r="G5388" s="1">
        <v>44865</v>
      </c>
    </row>
    <row r="5389" spans="1:7" x14ac:dyDescent="0.25">
      <c r="A5389" t="s">
        <v>31193</v>
      </c>
      <c r="B5389" s="1">
        <v>44862</v>
      </c>
      <c r="C5389" t="s">
        <v>79</v>
      </c>
      <c r="D5389">
        <v>451934</v>
      </c>
      <c r="E5389" t="s">
        <v>31189</v>
      </c>
      <c r="F5389" t="s">
        <v>108</v>
      </c>
      <c r="G5389" s="1">
        <v>44865</v>
      </c>
    </row>
    <row r="5390" spans="1:7" x14ac:dyDescent="0.25">
      <c r="A5390" t="s">
        <v>31206</v>
      </c>
      <c r="B5390" s="1">
        <v>44862</v>
      </c>
      <c r="C5390" t="s">
        <v>79</v>
      </c>
      <c r="D5390">
        <v>451935</v>
      </c>
      <c r="E5390" t="s">
        <v>31201</v>
      </c>
      <c r="F5390" t="s">
        <v>106</v>
      </c>
      <c r="G5390" s="1">
        <v>44865</v>
      </c>
    </row>
    <row r="5391" spans="1:7" x14ac:dyDescent="0.25">
      <c r="A5391" t="s">
        <v>31245</v>
      </c>
      <c r="B5391" s="1">
        <v>44862</v>
      </c>
      <c r="C5391" t="s">
        <v>79</v>
      </c>
      <c r="D5391">
        <v>451936</v>
      </c>
      <c r="E5391" t="s">
        <v>31241</v>
      </c>
      <c r="F5391" t="s">
        <v>107</v>
      </c>
      <c r="G5391" s="1">
        <v>44865</v>
      </c>
    </row>
    <row r="5392" spans="1:7" x14ac:dyDescent="0.25">
      <c r="A5392" t="s">
        <v>31268</v>
      </c>
      <c r="B5392" s="1">
        <v>44862</v>
      </c>
      <c r="C5392" t="s">
        <v>79</v>
      </c>
      <c r="D5392">
        <v>451937</v>
      </c>
      <c r="E5392" t="s">
        <v>31264</v>
      </c>
      <c r="F5392" t="s">
        <v>108</v>
      </c>
      <c r="G5392" s="1">
        <v>44862</v>
      </c>
    </row>
    <row r="5393" spans="1:7" x14ac:dyDescent="0.25">
      <c r="A5393" t="s">
        <v>31276</v>
      </c>
      <c r="B5393" s="1">
        <v>44862</v>
      </c>
      <c r="C5393" t="s">
        <v>79</v>
      </c>
      <c r="D5393">
        <v>451938</v>
      </c>
      <c r="E5393" t="s">
        <v>31272</v>
      </c>
      <c r="F5393" t="s">
        <v>108</v>
      </c>
      <c r="G5393" s="1">
        <v>44862</v>
      </c>
    </row>
    <row r="5394" spans="1:7" x14ac:dyDescent="0.25">
      <c r="A5394" t="s">
        <v>31284</v>
      </c>
      <c r="B5394" s="1">
        <v>44862</v>
      </c>
      <c r="C5394" t="s">
        <v>79</v>
      </c>
      <c r="D5394">
        <v>451939</v>
      </c>
      <c r="E5394" t="s">
        <v>31280</v>
      </c>
      <c r="F5394" t="s">
        <v>108</v>
      </c>
      <c r="G5394" s="1">
        <v>44862</v>
      </c>
    </row>
    <row r="5395" spans="1:7" x14ac:dyDescent="0.25">
      <c r="A5395" t="s">
        <v>31305</v>
      </c>
      <c r="B5395" s="1">
        <v>44862</v>
      </c>
      <c r="C5395" t="s">
        <v>79</v>
      </c>
      <c r="D5395">
        <v>451940</v>
      </c>
      <c r="E5395" t="s">
        <v>31301</v>
      </c>
      <c r="F5395" t="s">
        <v>107</v>
      </c>
      <c r="G5395" s="1">
        <v>44865</v>
      </c>
    </row>
    <row r="5396" spans="1:7" x14ac:dyDescent="0.25">
      <c r="A5396" t="s">
        <v>31319</v>
      </c>
      <c r="B5396" s="1">
        <v>44862</v>
      </c>
      <c r="C5396" t="s">
        <v>79</v>
      </c>
      <c r="D5396">
        <v>451941</v>
      </c>
      <c r="E5396" t="s">
        <v>31315</v>
      </c>
      <c r="F5396" t="s">
        <v>106</v>
      </c>
      <c r="G5396" s="1">
        <v>44865</v>
      </c>
    </row>
    <row r="5397" spans="1:7" x14ac:dyDescent="0.25">
      <c r="A5397" t="s">
        <v>31326</v>
      </c>
      <c r="B5397" s="1">
        <v>44862</v>
      </c>
      <c r="C5397" t="s">
        <v>79</v>
      </c>
      <c r="D5397">
        <v>451942</v>
      </c>
      <c r="E5397" t="s">
        <v>31322</v>
      </c>
      <c r="F5397" t="s">
        <v>108</v>
      </c>
      <c r="G5397" s="1">
        <v>44865</v>
      </c>
    </row>
    <row r="5398" spans="1:7" x14ac:dyDescent="0.25">
      <c r="A5398" t="s">
        <v>31331</v>
      </c>
      <c r="B5398" s="1">
        <v>44862</v>
      </c>
      <c r="C5398" t="s">
        <v>79</v>
      </c>
      <c r="D5398">
        <v>451943</v>
      </c>
      <c r="E5398" t="s">
        <v>31328</v>
      </c>
      <c r="F5398" t="s">
        <v>108</v>
      </c>
      <c r="G5398" s="1">
        <v>44862</v>
      </c>
    </row>
    <row r="5399" spans="1:7" x14ac:dyDescent="0.25">
      <c r="A5399" t="s">
        <v>31347</v>
      </c>
      <c r="B5399" s="1">
        <v>44862</v>
      </c>
      <c r="C5399" t="s">
        <v>79</v>
      </c>
      <c r="D5399">
        <v>451944</v>
      </c>
      <c r="E5399" t="s">
        <v>31343</v>
      </c>
      <c r="F5399" t="s">
        <v>108</v>
      </c>
      <c r="G5399" s="1">
        <v>44862</v>
      </c>
    </row>
    <row r="5400" spans="1:7" x14ac:dyDescent="0.25">
      <c r="A5400" t="s">
        <v>31354</v>
      </c>
      <c r="B5400" s="1">
        <v>44862</v>
      </c>
      <c r="C5400" t="s">
        <v>79</v>
      </c>
      <c r="D5400">
        <v>451945</v>
      </c>
      <c r="E5400" t="s">
        <v>31350</v>
      </c>
      <c r="F5400" t="s">
        <v>108</v>
      </c>
      <c r="G5400" s="1">
        <v>44864</v>
      </c>
    </row>
    <row r="5401" spans="1:7" x14ac:dyDescent="0.25">
      <c r="A5401" t="s">
        <v>31379</v>
      </c>
      <c r="B5401" s="1">
        <v>44862</v>
      </c>
      <c r="C5401" t="s">
        <v>79</v>
      </c>
      <c r="D5401">
        <v>451946</v>
      </c>
      <c r="E5401" t="s">
        <v>31375</v>
      </c>
      <c r="F5401" t="s">
        <v>106</v>
      </c>
      <c r="G5401" s="1">
        <v>44865</v>
      </c>
    </row>
    <row r="5402" spans="1:7" x14ac:dyDescent="0.25">
      <c r="A5402" t="s">
        <v>31393</v>
      </c>
      <c r="B5402" s="1">
        <v>44862</v>
      </c>
      <c r="C5402" t="s">
        <v>79</v>
      </c>
      <c r="D5402">
        <v>451947</v>
      </c>
      <c r="E5402" t="s">
        <v>31389</v>
      </c>
      <c r="F5402" t="s">
        <v>106</v>
      </c>
      <c r="G5402" s="1">
        <v>44865</v>
      </c>
    </row>
    <row r="5403" spans="1:7" x14ac:dyDescent="0.25">
      <c r="A5403" t="s">
        <v>31397</v>
      </c>
      <c r="B5403" s="1">
        <v>44862</v>
      </c>
      <c r="C5403" t="s">
        <v>79</v>
      </c>
      <c r="D5403">
        <v>451948</v>
      </c>
      <c r="E5403" t="s">
        <v>31394</v>
      </c>
      <c r="F5403" t="s">
        <v>106</v>
      </c>
      <c r="G5403" s="1">
        <v>44865</v>
      </c>
    </row>
    <row r="5404" spans="1:7" x14ac:dyDescent="0.25">
      <c r="A5404" t="s">
        <v>31458</v>
      </c>
      <c r="B5404" s="1">
        <v>44862</v>
      </c>
      <c r="C5404" t="s">
        <v>79</v>
      </c>
      <c r="D5404">
        <v>451949</v>
      </c>
      <c r="E5404" t="s">
        <v>31455</v>
      </c>
      <c r="F5404" t="s">
        <v>108</v>
      </c>
      <c r="G5404" s="1">
        <v>44862</v>
      </c>
    </row>
    <row r="5405" spans="1:7" x14ac:dyDescent="0.25">
      <c r="A5405" t="s">
        <v>31465</v>
      </c>
      <c r="B5405" s="1">
        <v>44862</v>
      </c>
      <c r="C5405" t="s">
        <v>79</v>
      </c>
      <c r="D5405">
        <v>451950</v>
      </c>
      <c r="E5405" t="s">
        <v>31461</v>
      </c>
      <c r="F5405" t="s">
        <v>108</v>
      </c>
      <c r="G5405" s="1">
        <v>44862</v>
      </c>
    </row>
    <row r="5406" spans="1:7" x14ac:dyDescent="0.25">
      <c r="A5406" t="s">
        <v>31472</v>
      </c>
      <c r="B5406" s="1">
        <v>44862</v>
      </c>
      <c r="C5406" t="s">
        <v>79</v>
      </c>
      <c r="D5406">
        <v>451951</v>
      </c>
      <c r="E5406" t="s">
        <v>31468</v>
      </c>
      <c r="F5406" t="s">
        <v>108</v>
      </c>
      <c r="G5406" s="1">
        <v>44862</v>
      </c>
    </row>
    <row r="5407" spans="1:7" x14ac:dyDescent="0.25">
      <c r="A5407" t="s">
        <v>31479</v>
      </c>
      <c r="B5407" s="1">
        <v>44862</v>
      </c>
      <c r="C5407" t="s">
        <v>79</v>
      </c>
      <c r="D5407">
        <v>451952</v>
      </c>
      <c r="E5407" t="s">
        <v>31475</v>
      </c>
      <c r="F5407" t="s">
        <v>106</v>
      </c>
      <c r="G5407" s="1">
        <v>44865</v>
      </c>
    </row>
    <row r="5408" spans="1:7" x14ac:dyDescent="0.25">
      <c r="A5408" t="s">
        <v>31486</v>
      </c>
      <c r="B5408" s="1">
        <v>44862</v>
      </c>
      <c r="C5408" t="s">
        <v>79</v>
      </c>
      <c r="D5408">
        <v>451953</v>
      </c>
      <c r="E5408" t="s">
        <v>31482</v>
      </c>
      <c r="F5408" t="s">
        <v>108</v>
      </c>
      <c r="G5408" s="1">
        <v>44862</v>
      </c>
    </row>
    <row r="5409" spans="1:7" x14ac:dyDescent="0.25">
      <c r="A5409" t="s">
        <v>31491</v>
      </c>
      <c r="B5409" s="1">
        <v>44862</v>
      </c>
      <c r="C5409" t="s">
        <v>79</v>
      </c>
      <c r="D5409">
        <v>451954</v>
      </c>
      <c r="E5409" t="s">
        <v>31488</v>
      </c>
      <c r="F5409" t="s">
        <v>108</v>
      </c>
      <c r="G5409" s="1">
        <v>44862</v>
      </c>
    </row>
    <row r="5410" spans="1:7" x14ac:dyDescent="0.25">
      <c r="A5410" t="s">
        <v>31498</v>
      </c>
      <c r="B5410" s="1">
        <v>44862</v>
      </c>
      <c r="C5410" t="s">
        <v>79</v>
      </c>
      <c r="D5410">
        <v>451955</v>
      </c>
      <c r="E5410" t="s">
        <v>31494</v>
      </c>
      <c r="F5410" t="s">
        <v>108</v>
      </c>
      <c r="G5410" s="1">
        <v>44862</v>
      </c>
    </row>
    <row r="5411" spans="1:7" x14ac:dyDescent="0.25">
      <c r="A5411" t="s">
        <v>31500</v>
      </c>
      <c r="B5411" s="1">
        <v>44862</v>
      </c>
      <c r="C5411" t="s">
        <v>79</v>
      </c>
      <c r="D5411">
        <v>451956</v>
      </c>
      <c r="E5411" t="s">
        <v>31499</v>
      </c>
      <c r="F5411" t="s">
        <v>108</v>
      </c>
      <c r="G5411" s="1">
        <v>44862</v>
      </c>
    </row>
    <row r="5412" spans="1:7" x14ac:dyDescent="0.25">
      <c r="A5412" t="s">
        <v>31505</v>
      </c>
      <c r="B5412" s="1">
        <v>44862</v>
      </c>
      <c r="C5412" t="s">
        <v>79</v>
      </c>
      <c r="D5412">
        <v>451957</v>
      </c>
      <c r="E5412" t="s">
        <v>31502</v>
      </c>
      <c r="F5412" t="s">
        <v>108</v>
      </c>
      <c r="G5412" s="1">
        <v>44862</v>
      </c>
    </row>
    <row r="5413" spans="1:7" x14ac:dyDescent="0.25">
      <c r="A5413" t="s">
        <v>31512</v>
      </c>
      <c r="B5413" s="1">
        <v>44862</v>
      </c>
      <c r="C5413" t="s">
        <v>79</v>
      </c>
      <c r="D5413">
        <v>451958</v>
      </c>
      <c r="E5413" t="s">
        <v>31508</v>
      </c>
      <c r="F5413" t="s">
        <v>106</v>
      </c>
      <c r="G5413" s="1">
        <v>44865</v>
      </c>
    </row>
    <row r="5414" spans="1:7" x14ac:dyDescent="0.25">
      <c r="A5414" t="s">
        <v>31518</v>
      </c>
      <c r="B5414" s="1">
        <v>44862</v>
      </c>
      <c r="C5414" t="s">
        <v>79</v>
      </c>
      <c r="D5414">
        <v>451959</v>
      </c>
      <c r="E5414" t="s">
        <v>31515</v>
      </c>
      <c r="F5414" t="s">
        <v>108</v>
      </c>
      <c r="G5414" s="1">
        <v>44862</v>
      </c>
    </row>
    <row r="5415" spans="1:7" x14ac:dyDescent="0.25">
      <c r="A5415" t="s">
        <v>31525</v>
      </c>
      <c r="B5415" s="1">
        <v>44862</v>
      </c>
      <c r="C5415" t="s">
        <v>79</v>
      </c>
      <c r="D5415">
        <v>451960</v>
      </c>
      <c r="E5415" t="s">
        <v>31521</v>
      </c>
      <c r="F5415" t="s">
        <v>108</v>
      </c>
      <c r="G5415" s="1">
        <v>44862</v>
      </c>
    </row>
    <row r="5416" spans="1:7" x14ac:dyDescent="0.25">
      <c r="A5416" t="s">
        <v>31540</v>
      </c>
      <c r="B5416" s="1">
        <v>44862</v>
      </c>
      <c r="C5416" t="s">
        <v>79</v>
      </c>
      <c r="D5416">
        <v>451961</v>
      </c>
      <c r="E5416" t="s">
        <v>31536</v>
      </c>
      <c r="F5416" t="s">
        <v>106</v>
      </c>
      <c r="G5416" s="1">
        <v>44865</v>
      </c>
    </row>
    <row r="5417" spans="1:7" x14ac:dyDescent="0.25">
      <c r="A5417" t="s">
        <v>31542</v>
      </c>
      <c r="B5417" s="1">
        <v>44862</v>
      </c>
      <c r="C5417" t="s">
        <v>79</v>
      </c>
      <c r="D5417">
        <v>451962</v>
      </c>
      <c r="E5417" t="s">
        <v>31541</v>
      </c>
      <c r="F5417" t="s">
        <v>106</v>
      </c>
      <c r="G5417" s="1">
        <v>44865</v>
      </c>
    </row>
    <row r="5418" spans="1:7" x14ac:dyDescent="0.25">
      <c r="A5418" t="s">
        <v>31549</v>
      </c>
      <c r="B5418" s="1">
        <v>44862</v>
      </c>
      <c r="C5418" t="s">
        <v>79</v>
      </c>
      <c r="D5418">
        <v>451963</v>
      </c>
      <c r="E5418" t="s">
        <v>31545</v>
      </c>
      <c r="F5418" t="s">
        <v>108</v>
      </c>
      <c r="G5418" s="1">
        <v>44865</v>
      </c>
    </row>
    <row r="5419" spans="1:7" x14ac:dyDescent="0.25">
      <c r="A5419" t="s">
        <v>31554</v>
      </c>
      <c r="B5419" s="1">
        <v>44862</v>
      </c>
      <c r="C5419" t="s">
        <v>79</v>
      </c>
      <c r="D5419">
        <v>451964</v>
      </c>
      <c r="E5419" t="s">
        <v>31551</v>
      </c>
      <c r="F5419" t="s">
        <v>108</v>
      </c>
      <c r="G5419" s="1">
        <v>44862</v>
      </c>
    </row>
    <row r="5420" spans="1:7" x14ac:dyDescent="0.25">
      <c r="A5420" t="s">
        <v>31561</v>
      </c>
      <c r="B5420" s="1">
        <v>44862</v>
      </c>
      <c r="C5420" t="s">
        <v>79</v>
      </c>
      <c r="D5420">
        <v>451965</v>
      </c>
      <c r="E5420" t="s">
        <v>31557</v>
      </c>
      <c r="F5420" t="s">
        <v>106</v>
      </c>
      <c r="G5420" s="1">
        <v>44865</v>
      </c>
    </row>
    <row r="5421" spans="1:7" x14ac:dyDescent="0.25">
      <c r="A5421" t="s">
        <v>31568</v>
      </c>
      <c r="B5421" s="1">
        <v>44862</v>
      </c>
      <c r="C5421" t="s">
        <v>79</v>
      </c>
      <c r="D5421">
        <v>451966</v>
      </c>
      <c r="E5421" t="s">
        <v>31564</v>
      </c>
      <c r="F5421" t="s">
        <v>107</v>
      </c>
      <c r="G5421" s="1">
        <v>44865</v>
      </c>
    </row>
    <row r="5422" spans="1:7" x14ac:dyDescent="0.25">
      <c r="A5422" t="s">
        <v>31575</v>
      </c>
      <c r="B5422" s="1">
        <v>44862</v>
      </c>
      <c r="C5422" t="s">
        <v>79</v>
      </c>
      <c r="D5422">
        <v>451967</v>
      </c>
      <c r="E5422" t="s">
        <v>31572</v>
      </c>
      <c r="F5422" t="s">
        <v>108</v>
      </c>
      <c r="G5422" s="1">
        <v>44862</v>
      </c>
    </row>
    <row r="5423" spans="1:7" x14ac:dyDescent="0.25">
      <c r="A5423" t="s">
        <v>31582</v>
      </c>
      <c r="B5423" s="1">
        <v>44862</v>
      </c>
      <c r="C5423" t="s">
        <v>79</v>
      </c>
      <c r="D5423">
        <v>451968</v>
      </c>
      <c r="E5423" t="s">
        <v>31578</v>
      </c>
      <c r="F5423" t="s">
        <v>108</v>
      </c>
      <c r="G5423" s="1">
        <v>44864</v>
      </c>
    </row>
    <row r="5424" spans="1:7" x14ac:dyDescent="0.25">
      <c r="A5424" t="s">
        <v>31589</v>
      </c>
      <c r="B5424" s="1">
        <v>44862</v>
      </c>
      <c r="C5424" t="s">
        <v>79</v>
      </c>
      <c r="D5424">
        <v>451969</v>
      </c>
      <c r="E5424" t="s">
        <v>31585</v>
      </c>
      <c r="F5424" t="s">
        <v>106</v>
      </c>
      <c r="G5424" s="1">
        <v>44865</v>
      </c>
    </row>
    <row r="5425" spans="1:7" x14ac:dyDescent="0.25">
      <c r="A5425" t="s">
        <v>31597</v>
      </c>
      <c r="B5425" s="1">
        <v>44862</v>
      </c>
      <c r="C5425" t="s">
        <v>79</v>
      </c>
      <c r="D5425">
        <v>451970</v>
      </c>
      <c r="E5425" t="s">
        <v>31593</v>
      </c>
      <c r="F5425" t="s">
        <v>108</v>
      </c>
      <c r="G5425" s="1">
        <v>44862</v>
      </c>
    </row>
    <row r="5426" spans="1:7" x14ac:dyDescent="0.25">
      <c r="A5426" t="s">
        <v>31604</v>
      </c>
      <c r="B5426" s="1">
        <v>44862</v>
      </c>
      <c r="C5426" t="s">
        <v>79</v>
      </c>
      <c r="D5426">
        <v>451971</v>
      </c>
      <c r="E5426" t="s">
        <v>31600</v>
      </c>
      <c r="F5426" t="s">
        <v>106</v>
      </c>
      <c r="G5426" s="1">
        <v>44865</v>
      </c>
    </row>
    <row r="5427" spans="1:7" x14ac:dyDescent="0.25">
      <c r="A5427" t="s">
        <v>31613</v>
      </c>
      <c r="B5427" s="1">
        <v>44862</v>
      </c>
      <c r="C5427" t="s">
        <v>79</v>
      </c>
      <c r="D5427">
        <v>451972</v>
      </c>
      <c r="E5427" t="s">
        <v>31609</v>
      </c>
      <c r="F5427" t="s">
        <v>108</v>
      </c>
      <c r="G5427" s="1">
        <v>44862</v>
      </c>
    </row>
    <row r="5428" spans="1:7" x14ac:dyDescent="0.25">
      <c r="A5428" t="s">
        <v>31618</v>
      </c>
      <c r="B5428" s="1">
        <v>44862</v>
      </c>
      <c r="C5428" t="s">
        <v>79</v>
      </c>
      <c r="D5428">
        <v>451973</v>
      </c>
      <c r="E5428" t="s">
        <v>31615</v>
      </c>
      <c r="F5428" t="s">
        <v>108</v>
      </c>
      <c r="G5428" s="1">
        <v>44862</v>
      </c>
    </row>
    <row r="5429" spans="1:7" x14ac:dyDescent="0.25">
      <c r="A5429" t="s">
        <v>31626</v>
      </c>
      <c r="B5429" s="1">
        <v>44862</v>
      </c>
      <c r="C5429" t="s">
        <v>79</v>
      </c>
      <c r="D5429">
        <v>451974</v>
      </c>
      <c r="E5429" t="s">
        <v>31622</v>
      </c>
      <c r="F5429" t="s">
        <v>106</v>
      </c>
      <c r="G5429" s="1">
        <v>44865</v>
      </c>
    </row>
    <row r="5430" spans="1:7" x14ac:dyDescent="0.25">
      <c r="A5430" t="s">
        <v>31634</v>
      </c>
      <c r="B5430" s="1">
        <v>44862</v>
      </c>
      <c r="C5430" t="s">
        <v>79</v>
      </c>
      <c r="D5430">
        <v>451975</v>
      </c>
      <c r="E5430" t="s">
        <v>31630</v>
      </c>
      <c r="F5430" t="s">
        <v>108</v>
      </c>
      <c r="G5430" s="1">
        <v>44862</v>
      </c>
    </row>
    <row r="5431" spans="1:7" x14ac:dyDescent="0.25">
      <c r="A5431" t="s">
        <v>31641</v>
      </c>
      <c r="B5431" s="1">
        <v>44862</v>
      </c>
      <c r="C5431" t="s">
        <v>79</v>
      </c>
      <c r="D5431">
        <v>451976</v>
      </c>
      <c r="E5431" t="s">
        <v>31637</v>
      </c>
      <c r="F5431" t="s">
        <v>108</v>
      </c>
      <c r="G5431" s="1">
        <v>44862</v>
      </c>
    </row>
    <row r="5432" spans="1:7" x14ac:dyDescent="0.25">
      <c r="A5432" t="s">
        <v>31646</v>
      </c>
      <c r="B5432" s="1">
        <v>44862</v>
      </c>
      <c r="C5432" t="s">
        <v>79</v>
      </c>
      <c r="D5432">
        <v>451977</v>
      </c>
      <c r="E5432" t="s">
        <v>31643</v>
      </c>
      <c r="F5432" t="s">
        <v>108</v>
      </c>
      <c r="G5432" s="1">
        <v>44862</v>
      </c>
    </row>
    <row r="5433" spans="1:7" x14ac:dyDescent="0.25">
      <c r="A5433" t="s">
        <v>31653</v>
      </c>
      <c r="B5433" s="1">
        <v>44862</v>
      </c>
      <c r="C5433" t="s">
        <v>79</v>
      </c>
      <c r="D5433">
        <v>451978</v>
      </c>
      <c r="E5433" t="s">
        <v>31649</v>
      </c>
      <c r="F5433" t="s">
        <v>106</v>
      </c>
      <c r="G5433" s="1">
        <v>44865</v>
      </c>
    </row>
    <row r="5434" spans="1:7" x14ac:dyDescent="0.25">
      <c r="A5434" t="s">
        <v>32790</v>
      </c>
      <c r="B5434" s="1">
        <v>44862</v>
      </c>
      <c r="C5434" t="s">
        <v>79</v>
      </c>
      <c r="D5434">
        <v>451979</v>
      </c>
      <c r="E5434" t="s">
        <v>32786</v>
      </c>
      <c r="F5434" t="s">
        <v>108</v>
      </c>
      <c r="G5434" s="1">
        <v>44862</v>
      </c>
    </row>
    <row r="5435" spans="1:7" x14ac:dyDescent="0.25">
      <c r="A5435" t="s">
        <v>32797</v>
      </c>
      <c r="B5435" s="1">
        <v>44862</v>
      </c>
      <c r="C5435" t="s">
        <v>79</v>
      </c>
      <c r="D5435">
        <v>451980</v>
      </c>
      <c r="E5435" t="s">
        <v>32793</v>
      </c>
      <c r="F5435" t="s">
        <v>106</v>
      </c>
      <c r="G5435" s="1">
        <v>44865</v>
      </c>
    </row>
    <row r="5436" spans="1:7" x14ac:dyDescent="0.25">
      <c r="A5436" t="s">
        <v>32055</v>
      </c>
      <c r="B5436" s="1">
        <v>44862</v>
      </c>
      <c r="C5436" t="s">
        <v>79</v>
      </c>
      <c r="D5436">
        <v>452018</v>
      </c>
      <c r="E5436" t="s">
        <v>32054</v>
      </c>
      <c r="F5436" t="s">
        <v>106</v>
      </c>
      <c r="G5436" s="1">
        <v>44862</v>
      </c>
    </row>
    <row r="5437" spans="1:7" x14ac:dyDescent="0.25">
      <c r="A5437" t="s">
        <v>32059</v>
      </c>
      <c r="B5437" s="1">
        <v>44862</v>
      </c>
      <c r="C5437" t="s">
        <v>79</v>
      </c>
      <c r="D5437">
        <v>452019</v>
      </c>
      <c r="E5437" t="s">
        <v>32057</v>
      </c>
      <c r="F5437" t="s">
        <v>106</v>
      </c>
      <c r="G5437" s="1">
        <v>44862</v>
      </c>
    </row>
    <row r="5438" spans="1:7" x14ac:dyDescent="0.25">
      <c r="A5438" t="s">
        <v>32063</v>
      </c>
      <c r="B5438" s="1">
        <v>44862</v>
      </c>
      <c r="C5438" t="s">
        <v>79</v>
      </c>
      <c r="D5438">
        <v>452020</v>
      </c>
      <c r="E5438" t="s">
        <v>32061</v>
      </c>
      <c r="F5438" t="s">
        <v>106</v>
      </c>
      <c r="G5438" s="1">
        <v>44863</v>
      </c>
    </row>
    <row r="5439" spans="1:7" x14ac:dyDescent="0.25">
      <c r="A5439" t="s">
        <v>32069</v>
      </c>
      <c r="B5439" s="1">
        <v>44862</v>
      </c>
      <c r="C5439" t="s">
        <v>79</v>
      </c>
      <c r="D5439">
        <v>452021</v>
      </c>
      <c r="E5439" t="s">
        <v>32066</v>
      </c>
      <c r="F5439" t="s">
        <v>106</v>
      </c>
      <c r="G5439" s="1">
        <v>44865</v>
      </c>
    </row>
    <row r="5440" spans="1:7" x14ac:dyDescent="0.25">
      <c r="A5440" t="s">
        <v>32075</v>
      </c>
      <c r="B5440" s="1">
        <v>44862</v>
      </c>
      <c r="C5440" t="s">
        <v>79</v>
      </c>
      <c r="D5440">
        <v>452022</v>
      </c>
      <c r="E5440" t="s">
        <v>32072</v>
      </c>
      <c r="F5440" t="s">
        <v>106</v>
      </c>
      <c r="G5440" s="1">
        <v>44862</v>
      </c>
    </row>
    <row r="5441" spans="1:7" x14ac:dyDescent="0.25">
      <c r="A5441" t="s">
        <v>32125</v>
      </c>
      <c r="B5441" s="1">
        <v>44862</v>
      </c>
      <c r="C5441" t="s">
        <v>79</v>
      </c>
      <c r="D5441">
        <v>452023</v>
      </c>
      <c r="E5441" t="s">
        <v>32122</v>
      </c>
      <c r="F5441" t="s">
        <v>107</v>
      </c>
      <c r="G5441" s="1">
        <v>44862</v>
      </c>
    </row>
    <row r="5442" spans="1:7" x14ac:dyDescent="0.25">
      <c r="A5442" t="s">
        <v>32150</v>
      </c>
      <c r="B5442" s="1">
        <v>44862</v>
      </c>
      <c r="C5442" t="s">
        <v>79</v>
      </c>
      <c r="D5442">
        <v>452024</v>
      </c>
      <c r="E5442" t="s">
        <v>32149</v>
      </c>
      <c r="F5442" t="s">
        <v>106</v>
      </c>
      <c r="G5442" s="1">
        <v>44862</v>
      </c>
    </row>
    <row r="5443" spans="1:7" x14ac:dyDescent="0.25">
      <c r="A5443" t="s">
        <v>32152</v>
      </c>
      <c r="B5443" s="1">
        <v>44862</v>
      </c>
      <c r="C5443" t="s">
        <v>79</v>
      </c>
      <c r="D5443">
        <v>452025</v>
      </c>
      <c r="E5443" t="s">
        <v>32151</v>
      </c>
      <c r="F5443" t="s">
        <v>106</v>
      </c>
      <c r="G5443" s="1">
        <v>44862</v>
      </c>
    </row>
    <row r="5444" spans="1:7" x14ac:dyDescent="0.25">
      <c r="A5444" t="s">
        <v>32196</v>
      </c>
      <c r="B5444" s="1">
        <v>44862</v>
      </c>
      <c r="C5444" t="s">
        <v>79</v>
      </c>
      <c r="D5444">
        <v>452026</v>
      </c>
      <c r="E5444" t="s">
        <v>32193</v>
      </c>
      <c r="F5444" t="s">
        <v>106</v>
      </c>
      <c r="G5444" s="1">
        <v>44862</v>
      </c>
    </row>
    <row r="5445" spans="1:7" x14ac:dyDescent="0.25">
      <c r="A5445" t="s">
        <v>32215</v>
      </c>
      <c r="B5445" s="1">
        <v>44862</v>
      </c>
      <c r="C5445" t="s">
        <v>79</v>
      </c>
      <c r="D5445">
        <v>452027</v>
      </c>
      <c r="E5445" t="s">
        <v>32212</v>
      </c>
      <c r="F5445" t="s">
        <v>106</v>
      </c>
      <c r="G5445" s="1">
        <v>44862</v>
      </c>
    </row>
    <row r="5446" spans="1:7" x14ac:dyDescent="0.25">
      <c r="A5446" t="s">
        <v>32223</v>
      </c>
      <c r="B5446" s="1">
        <v>44862</v>
      </c>
      <c r="C5446" t="s">
        <v>79</v>
      </c>
      <c r="D5446">
        <v>452028</v>
      </c>
      <c r="E5446" t="s">
        <v>32222</v>
      </c>
      <c r="F5446" t="s">
        <v>106</v>
      </c>
      <c r="G5446" s="1">
        <v>44862</v>
      </c>
    </row>
    <row r="5447" spans="1:7" x14ac:dyDescent="0.25">
      <c r="A5447" t="s">
        <v>32230</v>
      </c>
      <c r="B5447" s="1">
        <v>44862</v>
      </c>
      <c r="C5447" t="s">
        <v>79</v>
      </c>
      <c r="D5447">
        <v>452029</v>
      </c>
      <c r="E5447" t="s">
        <v>32229</v>
      </c>
      <c r="F5447" t="s">
        <v>106</v>
      </c>
      <c r="G5447" s="1">
        <v>44862</v>
      </c>
    </row>
    <row r="5448" spans="1:7" x14ac:dyDescent="0.25">
      <c r="A5448" t="s">
        <v>32047</v>
      </c>
      <c r="B5448" s="1">
        <v>44862</v>
      </c>
      <c r="C5448" t="s">
        <v>79</v>
      </c>
      <c r="D5448">
        <v>452030</v>
      </c>
      <c r="E5448" t="s">
        <v>32044</v>
      </c>
      <c r="F5448" t="s">
        <v>106</v>
      </c>
      <c r="G5448" s="1">
        <v>44865</v>
      </c>
    </row>
    <row r="5449" spans="1:7" x14ac:dyDescent="0.25">
      <c r="A5449" t="s">
        <v>32053</v>
      </c>
      <c r="B5449" s="1">
        <v>44862</v>
      </c>
      <c r="C5449" t="s">
        <v>79</v>
      </c>
      <c r="D5449">
        <v>452031</v>
      </c>
      <c r="E5449" t="s">
        <v>32050</v>
      </c>
      <c r="F5449" t="s">
        <v>108</v>
      </c>
      <c r="G5449" s="1">
        <v>44864</v>
      </c>
    </row>
    <row r="5450" spans="1:7" x14ac:dyDescent="0.25">
      <c r="A5450" t="s">
        <v>32077</v>
      </c>
      <c r="B5450" s="1">
        <v>44862</v>
      </c>
      <c r="C5450" t="s">
        <v>79</v>
      </c>
      <c r="D5450">
        <v>452032</v>
      </c>
      <c r="E5450" t="s">
        <v>32076</v>
      </c>
      <c r="F5450" t="s">
        <v>108</v>
      </c>
      <c r="G5450" s="1">
        <v>44862</v>
      </c>
    </row>
    <row r="5451" spans="1:7" x14ac:dyDescent="0.25">
      <c r="A5451" t="s">
        <v>32083</v>
      </c>
      <c r="B5451" s="1">
        <v>44862</v>
      </c>
      <c r="C5451" t="s">
        <v>79</v>
      </c>
      <c r="D5451">
        <v>452033</v>
      </c>
      <c r="E5451" t="s">
        <v>32080</v>
      </c>
      <c r="F5451" t="s">
        <v>108</v>
      </c>
      <c r="G5451" s="1">
        <v>44865</v>
      </c>
    </row>
    <row r="5452" spans="1:7" x14ac:dyDescent="0.25">
      <c r="A5452" t="s">
        <v>32088</v>
      </c>
      <c r="B5452" s="1">
        <v>44862</v>
      </c>
      <c r="C5452" t="s">
        <v>79</v>
      </c>
      <c r="D5452">
        <v>452034</v>
      </c>
      <c r="E5452" t="s">
        <v>32086</v>
      </c>
      <c r="F5452" t="s">
        <v>108</v>
      </c>
      <c r="G5452" s="1">
        <v>44865</v>
      </c>
    </row>
    <row r="5453" spans="1:7" x14ac:dyDescent="0.25">
      <c r="A5453" t="s">
        <v>32094</v>
      </c>
      <c r="B5453" s="1">
        <v>44862</v>
      </c>
      <c r="C5453" t="s">
        <v>79</v>
      </c>
      <c r="D5453">
        <v>452035</v>
      </c>
      <c r="E5453" t="s">
        <v>32091</v>
      </c>
      <c r="F5453" t="s">
        <v>108</v>
      </c>
      <c r="G5453" s="1">
        <v>44865</v>
      </c>
    </row>
    <row r="5454" spans="1:7" x14ac:dyDescent="0.25">
      <c r="A5454" t="s">
        <v>32098</v>
      </c>
      <c r="B5454" s="1">
        <v>44862</v>
      </c>
      <c r="C5454" t="s">
        <v>79</v>
      </c>
      <c r="D5454">
        <v>452036</v>
      </c>
      <c r="E5454" t="s">
        <v>32097</v>
      </c>
      <c r="F5454" t="s">
        <v>108</v>
      </c>
      <c r="G5454" s="1">
        <v>44862</v>
      </c>
    </row>
    <row r="5455" spans="1:7" x14ac:dyDescent="0.25">
      <c r="A5455" t="s">
        <v>32104</v>
      </c>
      <c r="B5455" s="1">
        <v>44862</v>
      </c>
      <c r="C5455" t="s">
        <v>79</v>
      </c>
      <c r="D5455">
        <v>452037</v>
      </c>
      <c r="E5455" t="s">
        <v>32101</v>
      </c>
      <c r="F5455" t="s">
        <v>108</v>
      </c>
      <c r="G5455" s="1">
        <v>44865</v>
      </c>
    </row>
    <row r="5456" spans="1:7" x14ac:dyDescent="0.25">
      <c r="A5456" t="s">
        <v>32110</v>
      </c>
      <c r="B5456" s="1">
        <v>44862</v>
      </c>
      <c r="C5456" t="s">
        <v>79</v>
      </c>
      <c r="D5456">
        <v>452038</v>
      </c>
      <c r="E5456" t="s">
        <v>32107</v>
      </c>
      <c r="F5456" t="s">
        <v>108</v>
      </c>
      <c r="G5456" s="1">
        <v>44865</v>
      </c>
    </row>
    <row r="5457" spans="1:7" x14ac:dyDescent="0.25">
      <c r="A5457" t="s">
        <v>32115</v>
      </c>
      <c r="B5457" s="1">
        <v>44862</v>
      </c>
      <c r="C5457" t="s">
        <v>79</v>
      </c>
      <c r="D5457">
        <v>452039</v>
      </c>
      <c r="E5457" t="s">
        <v>32113</v>
      </c>
      <c r="F5457" t="s">
        <v>108</v>
      </c>
      <c r="G5457" s="1">
        <v>44862</v>
      </c>
    </row>
    <row r="5458" spans="1:7" x14ac:dyDescent="0.25">
      <c r="A5458" t="s">
        <v>32119</v>
      </c>
      <c r="B5458" s="1">
        <v>44862</v>
      </c>
      <c r="C5458" t="s">
        <v>79</v>
      </c>
      <c r="D5458">
        <v>452040</v>
      </c>
      <c r="E5458" t="s">
        <v>32117</v>
      </c>
      <c r="F5458" t="s">
        <v>107</v>
      </c>
      <c r="G5458" s="1">
        <v>44865</v>
      </c>
    </row>
    <row r="5459" spans="1:7" x14ac:dyDescent="0.25">
      <c r="A5459" t="s">
        <v>32131</v>
      </c>
      <c r="B5459" s="1">
        <v>44862</v>
      </c>
      <c r="C5459" t="s">
        <v>79</v>
      </c>
      <c r="D5459">
        <v>452041</v>
      </c>
      <c r="E5459" t="s">
        <v>32128</v>
      </c>
      <c r="F5459" t="s">
        <v>106</v>
      </c>
      <c r="G5459" s="1">
        <v>44865</v>
      </c>
    </row>
    <row r="5460" spans="1:7" x14ac:dyDescent="0.25">
      <c r="A5460" t="s">
        <v>32136</v>
      </c>
      <c r="B5460" s="1">
        <v>44862</v>
      </c>
      <c r="C5460" t="s">
        <v>79</v>
      </c>
      <c r="D5460">
        <v>452042</v>
      </c>
      <c r="E5460" t="s">
        <v>32134</v>
      </c>
      <c r="F5460" t="s">
        <v>108</v>
      </c>
      <c r="G5460" s="1">
        <v>44865</v>
      </c>
    </row>
    <row r="5461" spans="1:7" x14ac:dyDescent="0.25">
      <c r="A5461" t="s">
        <v>32142</v>
      </c>
      <c r="B5461" s="1">
        <v>44862</v>
      </c>
      <c r="C5461" t="s">
        <v>79</v>
      </c>
      <c r="D5461">
        <v>452043</v>
      </c>
      <c r="E5461" t="s">
        <v>32139</v>
      </c>
      <c r="F5461" t="s">
        <v>107</v>
      </c>
      <c r="G5461" s="1">
        <v>44865</v>
      </c>
    </row>
    <row r="5462" spans="1:7" x14ac:dyDescent="0.25">
      <c r="A5462" t="s">
        <v>32145</v>
      </c>
      <c r="B5462" s="1">
        <v>44862</v>
      </c>
      <c r="C5462" t="s">
        <v>79</v>
      </c>
      <c r="D5462">
        <v>452044</v>
      </c>
      <c r="E5462" t="s">
        <v>32143</v>
      </c>
      <c r="F5462" t="s">
        <v>108</v>
      </c>
      <c r="G5462" s="1">
        <v>44865</v>
      </c>
    </row>
    <row r="5463" spans="1:7" x14ac:dyDescent="0.25">
      <c r="A5463" t="s">
        <v>32147</v>
      </c>
      <c r="B5463" s="1">
        <v>44862</v>
      </c>
      <c r="C5463" t="s">
        <v>79</v>
      </c>
      <c r="D5463">
        <v>452045</v>
      </c>
      <c r="E5463" t="s">
        <v>32146</v>
      </c>
      <c r="F5463" t="s">
        <v>108</v>
      </c>
      <c r="G5463" s="1">
        <v>44865</v>
      </c>
    </row>
    <row r="5464" spans="1:7" x14ac:dyDescent="0.25">
      <c r="A5464" t="s">
        <v>32158</v>
      </c>
      <c r="B5464" s="1">
        <v>44862</v>
      </c>
      <c r="C5464" t="s">
        <v>79</v>
      </c>
      <c r="D5464">
        <v>452046</v>
      </c>
      <c r="E5464" t="s">
        <v>32155</v>
      </c>
      <c r="F5464" t="s">
        <v>108</v>
      </c>
      <c r="G5464" s="1">
        <v>44862</v>
      </c>
    </row>
    <row r="5465" spans="1:7" x14ac:dyDescent="0.25">
      <c r="A5465" t="s">
        <v>32162</v>
      </c>
      <c r="B5465" s="1">
        <v>44862</v>
      </c>
      <c r="C5465" t="s">
        <v>79</v>
      </c>
      <c r="D5465">
        <v>452047</v>
      </c>
      <c r="E5465" t="s">
        <v>32160</v>
      </c>
      <c r="F5465" t="s">
        <v>108</v>
      </c>
      <c r="G5465" s="1">
        <v>44865</v>
      </c>
    </row>
    <row r="5466" spans="1:7" x14ac:dyDescent="0.25">
      <c r="A5466" t="s">
        <v>32165</v>
      </c>
      <c r="B5466" s="1">
        <v>44862</v>
      </c>
      <c r="C5466" t="s">
        <v>79</v>
      </c>
      <c r="D5466">
        <v>452048</v>
      </c>
      <c r="E5466" t="s">
        <v>32164</v>
      </c>
      <c r="F5466" t="s">
        <v>108</v>
      </c>
      <c r="G5466" s="1">
        <v>44862</v>
      </c>
    </row>
    <row r="5467" spans="1:7" x14ac:dyDescent="0.25">
      <c r="A5467" t="s">
        <v>32167</v>
      </c>
      <c r="B5467" s="1">
        <v>44862</v>
      </c>
      <c r="C5467" t="s">
        <v>79</v>
      </c>
      <c r="D5467">
        <v>452049</v>
      </c>
      <c r="E5467" t="s">
        <v>32166</v>
      </c>
      <c r="F5467" t="s">
        <v>108</v>
      </c>
      <c r="G5467" s="1">
        <v>44862</v>
      </c>
    </row>
    <row r="5468" spans="1:7" x14ac:dyDescent="0.25">
      <c r="A5468" t="s">
        <v>32173</v>
      </c>
      <c r="B5468" s="1">
        <v>44862</v>
      </c>
      <c r="C5468" t="s">
        <v>79</v>
      </c>
      <c r="D5468">
        <v>452050</v>
      </c>
      <c r="E5468" t="s">
        <v>32170</v>
      </c>
      <c r="F5468" t="s">
        <v>108</v>
      </c>
      <c r="G5468" s="1">
        <v>44864</v>
      </c>
    </row>
    <row r="5469" spans="1:7" x14ac:dyDescent="0.25">
      <c r="A5469" t="s">
        <v>32176</v>
      </c>
      <c r="B5469" s="1">
        <v>44862</v>
      </c>
      <c r="C5469" t="s">
        <v>79</v>
      </c>
      <c r="D5469">
        <v>452051</v>
      </c>
      <c r="E5469" t="s">
        <v>32175</v>
      </c>
      <c r="F5469" t="s">
        <v>106</v>
      </c>
      <c r="G5469" s="1">
        <v>44865</v>
      </c>
    </row>
    <row r="5470" spans="1:7" x14ac:dyDescent="0.25">
      <c r="A5470" t="s">
        <v>32182</v>
      </c>
      <c r="B5470" s="1">
        <v>44862</v>
      </c>
      <c r="C5470" t="s">
        <v>79</v>
      </c>
      <c r="D5470">
        <v>452052</v>
      </c>
      <c r="E5470" t="s">
        <v>32179</v>
      </c>
      <c r="F5470" t="s">
        <v>108</v>
      </c>
      <c r="G5470" s="1">
        <v>44862</v>
      </c>
    </row>
    <row r="5471" spans="1:7" x14ac:dyDescent="0.25">
      <c r="A5471" t="s">
        <v>32184</v>
      </c>
      <c r="B5471" s="1">
        <v>44862</v>
      </c>
      <c r="C5471" t="s">
        <v>79</v>
      </c>
      <c r="D5471">
        <v>452053</v>
      </c>
      <c r="E5471" t="s">
        <v>32183</v>
      </c>
      <c r="F5471" t="s">
        <v>108</v>
      </c>
      <c r="G5471" s="1">
        <v>44865</v>
      </c>
    </row>
    <row r="5472" spans="1:7" x14ac:dyDescent="0.25">
      <c r="A5472" t="s">
        <v>32190</v>
      </c>
      <c r="B5472" s="1">
        <v>44862</v>
      </c>
      <c r="C5472" t="s">
        <v>79</v>
      </c>
      <c r="D5472">
        <v>452054</v>
      </c>
      <c r="E5472" t="s">
        <v>32187</v>
      </c>
      <c r="F5472" t="s">
        <v>108</v>
      </c>
      <c r="G5472" s="1">
        <v>44862</v>
      </c>
    </row>
    <row r="5473" spans="1:7" x14ac:dyDescent="0.25">
      <c r="A5473" t="s">
        <v>32202</v>
      </c>
      <c r="B5473" s="1">
        <v>44862</v>
      </c>
      <c r="C5473" t="s">
        <v>79</v>
      </c>
      <c r="D5473">
        <v>452055</v>
      </c>
      <c r="E5473" t="s">
        <v>32199</v>
      </c>
      <c r="F5473" t="s">
        <v>106</v>
      </c>
      <c r="G5473" s="1">
        <v>44865</v>
      </c>
    </row>
    <row r="5474" spans="1:7" x14ac:dyDescent="0.25">
      <c r="A5474" t="s">
        <v>32207</v>
      </c>
      <c r="B5474" s="1">
        <v>44862</v>
      </c>
      <c r="C5474" t="s">
        <v>79</v>
      </c>
      <c r="D5474">
        <v>452056</v>
      </c>
      <c r="E5474" t="s">
        <v>32205</v>
      </c>
      <c r="F5474" t="s">
        <v>108</v>
      </c>
      <c r="G5474" s="1">
        <v>44865</v>
      </c>
    </row>
    <row r="5475" spans="1:7" x14ac:dyDescent="0.25">
      <c r="A5475" t="s">
        <v>32209</v>
      </c>
      <c r="B5475" s="1">
        <v>44862</v>
      </c>
      <c r="C5475" t="s">
        <v>79</v>
      </c>
      <c r="D5475">
        <v>452057</v>
      </c>
      <c r="E5475" t="s">
        <v>32208</v>
      </c>
      <c r="F5475" t="s">
        <v>108</v>
      </c>
      <c r="G5475" s="1">
        <v>44865</v>
      </c>
    </row>
    <row r="5476" spans="1:7" x14ac:dyDescent="0.25">
      <c r="A5476" t="s">
        <v>32221</v>
      </c>
      <c r="B5476" s="1">
        <v>44862</v>
      </c>
      <c r="C5476" t="s">
        <v>79</v>
      </c>
      <c r="D5476">
        <v>452058</v>
      </c>
      <c r="E5476" t="s">
        <v>32218</v>
      </c>
      <c r="F5476" t="s">
        <v>108</v>
      </c>
      <c r="G5476" s="1">
        <v>44862</v>
      </c>
    </row>
    <row r="5477" spans="1:7" x14ac:dyDescent="0.25">
      <c r="A5477" t="s">
        <v>32228</v>
      </c>
      <c r="B5477" s="1">
        <v>44862</v>
      </c>
      <c r="C5477" t="s">
        <v>79</v>
      </c>
      <c r="D5477">
        <v>452059</v>
      </c>
      <c r="E5477" t="s">
        <v>32226</v>
      </c>
      <c r="F5477" t="s">
        <v>106</v>
      </c>
      <c r="G5477" s="1">
        <v>44865</v>
      </c>
    </row>
    <row r="5478" spans="1:7" x14ac:dyDescent="0.25">
      <c r="A5478" t="s">
        <v>32234</v>
      </c>
      <c r="B5478" s="1">
        <v>44862</v>
      </c>
      <c r="C5478" t="s">
        <v>79</v>
      </c>
      <c r="D5478">
        <v>452060</v>
      </c>
      <c r="E5478" t="s">
        <v>32232</v>
      </c>
      <c r="F5478" t="s">
        <v>106</v>
      </c>
      <c r="G5478" s="1">
        <v>44865</v>
      </c>
    </row>
    <row r="5479" spans="1:7" x14ac:dyDescent="0.25">
      <c r="A5479" t="s">
        <v>32240</v>
      </c>
      <c r="B5479" s="1">
        <v>44862</v>
      </c>
      <c r="C5479" t="s">
        <v>79</v>
      </c>
      <c r="D5479">
        <v>452061</v>
      </c>
      <c r="E5479" t="s">
        <v>32237</v>
      </c>
      <c r="F5479" t="s">
        <v>108</v>
      </c>
      <c r="G5479" s="1">
        <v>44862</v>
      </c>
    </row>
    <row r="5480" spans="1:7" x14ac:dyDescent="0.25">
      <c r="A5480" t="s">
        <v>32242</v>
      </c>
      <c r="B5480" s="1">
        <v>44862</v>
      </c>
      <c r="C5480" t="s">
        <v>79</v>
      </c>
      <c r="D5480">
        <v>452062</v>
      </c>
      <c r="E5480" t="s">
        <v>32241</v>
      </c>
      <c r="F5480" t="s">
        <v>108</v>
      </c>
      <c r="G5480" s="1">
        <v>44865</v>
      </c>
    </row>
    <row r="5481" spans="1:7" x14ac:dyDescent="0.25">
      <c r="A5481" t="s">
        <v>36519</v>
      </c>
      <c r="B5481" s="1">
        <v>44862</v>
      </c>
      <c r="C5481" t="s">
        <v>79</v>
      </c>
      <c r="D5481">
        <v>452065</v>
      </c>
      <c r="E5481" t="s">
        <v>36520</v>
      </c>
      <c r="F5481" t="s">
        <v>106</v>
      </c>
      <c r="G5481" s="1">
        <v>44862</v>
      </c>
    </row>
    <row r="5482" spans="1:7" x14ac:dyDescent="0.25">
      <c r="A5482" t="s">
        <v>36521</v>
      </c>
      <c r="B5482" s="1">
        <v>44862</v>
      </c>
      <c r="C5482" t="s">
        <v>79</v>
      </c>
      <c r="D5482">
        <v>452066</v>
      </c>
      <c r="E5482" t="s">
        <v>36522</v>
      </c>
      <c r="F5482" t="s">
        <v>108</v>
      </c>
      <c r="G5482" s="1">
        <v>44865</v>
      </c>
    </row>
    <row r="5483" spans="1:7" x14ac:dyDescent="0.25">
      <c r="A5483" t="s">
        <v>32387</v>
      </c>
      <c r="B5483" s="1">
        <v>44862</v>
      </c>
      <c r="C5483" t="s">
        <v>79</v>
      </c>
      <c r="D5483">
        <v>452205</v>
      </c>
      <c r="E5483" t="s">
        <v>32384</v>
      </c>
      <c r="F5483" t="s">
        <v>108</v>
      </c>
      <c r="G5483" s="1">
        <v>44862</v>
      </c>
    </row>
    <row r="5484" spans="1:7" x14ac:dyDescent="0.25">
      <c r="A5484" t="s">
        <v>32395</v>
      </c>
      <c r="B5484" s="1">
        <v>44862</v>
      </c>
      <c r="C5484" t="s">
        <v>79</v>
      </c>
      <c r="D5484">
        <v>452206</v>
      </c>
      <c r="E5484" t="s">
        <v>32391</v>
      </c>
      <c r="F5484" t="s">
        <v>108</v>
      </c>
      <c r="G5484" s="1">
        <v>44862</v>
      </c>
    </row>
    <row r="5485" spans="1:7" x14ac:dyDescent="0.25">
      <c r="A5485" t="s">
        <v>32402</v>
      </c>
      <c r="B5485" s="1">
        <v>44862</v>
      </c>
      <c r="C5485" t="s">
        <v>79</v>
      </c>
      <c r="D5485">
        <v>452207</v>
      </c>
      <c r="E5485" t="s">
        <v>32398</v>
      </c>
      <c r="F5485" t="s">
        <v>108</v>
      </c>
      <c r="G5485" s="1">
        <v>44865</v>
      </c>
    </row>
    <row r="5486" spans="1:7" x14ac:dyDescent="0.25">
      <c r="A5486" t="s">
        <v>32416</v>
      </c>
      <c r="B5486" s="1">
        <v>44862</v>
      </c>
      <c r="C5486" t="s">
        <v>79</v>
      </c>
      <c r="D5486">
        <v>452208</v>
      </c>
      <c r="E5486" t="s">
        <v>32412</v>
      </c>
      <c r="F5486" t="s">
        <v>108</v>
      </c>
      <c r="G5486" s="1">
        <v>44865</v>
      </c>
    </row>
    <row r="5487" spans="1:7" x14ac:dyDescent="0.25">
      <c r="A5487" t="s">
        <v>32423</v>
      </c>
      <c r="B5487" s="1">
        <v>44862</v>
      </c>
      <c r="C5487" t="s">
        <v>79</v>
      </c>
      <c r="D5487">
        <v>452209</v>
      </c>
      <c r="E5487" t="s">
        <v>32419</v>
      </c>
      <c r="F5487" t="s">
        <v>107</v>
      </c>
      <c r="G5487" s="1">
        <v>44865</v>
      </c>
    </row>
    <row r="5488" spans="1:7" x14ac:dyDescent="0.25">
      <c r="A5488" t="s">
        <v>32430</v>
      </c>
      <c r="B5488" s="1">
        <v>44862</v>
      </c>
      <c r="C5488" t="s">
        <v>79</v>
      </c>
      <c r="D5488">
        <v>452210</v>
      </c>
      <c r="E5488" t="s">
        <v>32426</v>
      </c>
      <c r="F5488" t="s">
        <v>106</v>
      </c>
      <c r="G5488" s="1">
        <v>44865</v>
      </c>
    </row>
    <row r="5489" spans="1:7" x14ac:dyDescent="0.25">
      <c r="A5489" t="s">
        <v>32458</v>
      </c>
      <c r="B5489" s="1">
        <v>44862</v>
      </c>
      <c r="C5489" t="s">
        <v>79</v>
      </c>
      <c r="D5489">
        <v>452211</v>
      </c>
      <c r="E5489" t="s">
        <v>32455</v>
      </c>
      <c r="F5489" t="s">
        <v>108</v>
      </c>
      <c r="G5489" s="1">
        <v>44862</v>
      </c>
    </row>
    <row r="5490" spans="1:7" x14ac:dyDescent="0.25">
      <c r="A5490" t="s">
        <v>32470</v>
      </c>
      <c r="B5490" s="1">
        <v>44862</v>
      </c>
      <c r="C5490" t="s">
        <v>79</v>
      </c>
      <c r="D5490">
        <v>452212</v>
      </c>
      <c r="E5490" t="s">
        <v>32466</v>
      </c>
      <c r="F5490" t="s">
        <v>106</v>
      </c>
      <c r="G5490" s="1">
        <v>44865</v>
      </c>
    </row>
    <row r="5491" spans="1:7" x14ac:dyDescent="0.25">
      <c r="A5491" t="s">
        <v>32504</v>
      </c>
      <c r="B5491" s="1">
        <v>44862</v>
      </c>
      <c r="C5491" t="s">
        <v>79</v>
      </c>
      <c r="D5491">
        <v>452213</v>
      </c>
      <c r="E5491" t="s">
        <v>32500</v>
      </c>
      <c r="F5491" t="s">
        <v>108</v>
      </c>
      <c r="G5491" s="1">
        <v>44865</v>
      </c>
    </row>
    <row r="5492" spans="1:7" x14ac:dyDescent="0.25">
      <c r="A5492" t="s">
        <v>32511</v>
      </c>
      <c r="B5492" s="1">
        <v>44862</v>
      </c>
      <c r="C5492" t="s">
        <v>79</v>
      </c>
      <c r="D5492">
        <v>452214</v>
      </c>
      <c r="E5492" t="s">
        <v>32507</v>
      </c>
      <c r="F5492" t="s">
        <v>108</v>
      </c>
      <c r="G5492" s="1">
        <v>44862</v>
      </c>
    </row>
    <row r="5493" spans="1:7" x14ac:dyDescent="0.25">
      <c r="A5493" t="s">
        <v>32538</v>
      </c>
      <c r="B5493" s="1">
        <v>44862</v>
      </c>
      <c r="C5493" t="s">
        <v>79</v>
      </c>
      <c r="D5493">
        <v>452215</v>
      </c>
      <c r="E5493" t="s">
        <v>32534</v>
      </c>
      <c r="F5493" t="s">
        <v>107</v>
      </c>
      <c r="G5493" s="1">
        <v>44865</v>
      </c>
    </row>
    <row r="5494" spans="1:7" x14ac:dyDescent="0.25">
      <c r="A5494" t="s">
        <v>32554</v>
      </c>
      <c r="B5494" s="1">
        <v>44862</v>
      </c>
      <c r="C5494" t="s">
        <v>79</v>
      </c>
      <c r="D5494">
        <v>452216</v>
      </c>
      <c r="E5494" t="s">
        <v>32550</v>
      </c>
      <c r="F5494" t="s">
        <v>107</v>
      </c>
      <c r="G5494" s="1">
        <v>44865</v>
      </c>
    </row>
    <row r="5495" spans="1:7" x14ac:dyDescent="0.25">
      <c r="A5495" t="s">
        <v>32562</v>
      </c>
      <c r="B5495" s="1">
        <v>44862</v>
      </c>
      <c r="C5495" t="s">
        <v>79</v>
      </c>
      <c r="D5495">
        <v>452217</v>
      </c>
      <c r="E5495" t="s">
        <v>32558</v>
      </c>
      <c r="F5495" t="s">
        <v>108</v>
      </c>
      <c r="G5495" s="1">
        <v>44862</v>
      </c>
    </row>
    <row r="5496" spans="1:7" x14ac:dyDescent="0.25">
      <c r="A5496" t="s">
        <v>32569</v>
      </c>
      <c r="B5496" s="1">
        <v>44862</v>
      </c>
      <c r="C5496" t="s">
        <v>79</v>
      </c>
      <c r="D5496">
        <v>452218</v>
      </c>
      <c r="E5496" t="s">
        <v>32565</v>
      </c>
      <c r="F5496" t="s">
        <v>106</v>
      </c>
      <c r="G5496" s="1">
        <v>44863</v>
      </c>
    </row>
    <row r="5497" spans="1:7" x14ac:dyDescent="0.25">
      <c r="A5497" t="s">
        <v>32585</v>
      </c>
      <c r="B5497" s="1">
        <v>44862</v>
      </c>
      <c r="C5497" t="s">
        <v>79</v>
      </c>
      <c r="D5497">
        <v>452219</v>
      </c>
      <c r="E5497" t="s">
        <v>32581</v>
      </c>
      <c r="F5497" t="s">
        <v>108</v>
      </c>
      <c r="G5497" s="1">
        <v>44862</v>
      </c>
    </row>
    <row r="5498" spans="1:7" x14ac:dyDescent="0.25">
      <c r="A5498" t="s">
        <v>32591</v>
      </c>
      <c r="B5498" s="1">
        <v>44862</v>
      </c>
      <c r="C5498" t="s">
        <v>79</v>
      </c>
      <c r="D5498">
        <v>452220</v>
      </c>
      <c r="E5498" t="s">
        <v>32587</v>
      </c>
      <c r="F5498" t="s">
        <v>108</v>
      </c>
      <c r="G5498" s="1">
        <v>44862</v>
      </c>
    </row>
    <row r="5499" spans="1:7" x14ac:dyDescent="0.25">
      <c r="A5499" t="s">
        <v>32598</v>
      </c>
      <c r="B5499" s="1">
        <v>44862</v>
      </c>
      <c r="C5499" t="s">
        <v>79</v>
      </c>
      <c r="D5499">
        <v>452221</v>
      </c>
      <c r="E5499" t="s">
        <v>32594</v>
      </c>
      <c r="F5499" t="s">
        <v>106</v>
      </c>
      <c r="G5499" s="1">
        <v>44863</v>
      </c>
    </row>
    <row r="5500" spans="1:7" x14ac:dyDescent="0.25">
      <c r="A5500" t="s">
        <v>32613</v>
      </c>
      <c r="B5500" s="1">
        <v>44862</v>
      </c>
      <c r="C5500" t="s">
        <v>79</v>
      </c>
      <c r="D5500">
        <v>452222</v>
      </c>
      <c r="E5500" t="s">
        <v>32609</v>
      </c>
      <c r="F5500" t="s">
        <v>106</v>
      </c>
      <c r="G5500" s="1">
        <v>44865</v>
      </c>
    </row>
    <row r="5501" spans="1:7" x14ac:dyDescent="0.25">
      <c r="A5501" t="s">
        <v>32618</v>
      </c>
      <c r="B5501" s="1">
        <v>44862</v>
      </c>
      <c r="C5501" t="s">
        <v>79</v>
      </c>
      <c r="D5501">
        <v>452223</v>
      </c>
      <c r="E5501" t="s">
        <v>32615</v>
      </c>
      <c r="F5501" t="s">
        <v>108</v>
      </c>
      <c r="G5501" s="1">
        <v>44862</v>
      </c>
    </row>
    <row r="5502" spans="1:7" x14ac:dyDescent="0.25">
      <c r="A5502" t="s">
        <v>32633</v>
      </c>
      <c r="B5502" s="1">
        <v>44862</v>
      </c>
      <c r="C5502" t="s">
        <v>79</v>
      </c>
      <c r="D5502">
        <v>452224</v>
      </c>
      <c r="E5502" t="s">
        <v>32629</v>
      </c>
      <c r="F5502" t="s">
        <v>106</v>
      </c>
      <c r="G5502" s="1">
        <v>44865</v>
      </c>
    </row>
    <row r="5503" spans="1:7" x14ac:dyDescent="0.25">
      <c r="A5503" t="s">
        <v>32675</v>
      </c>
      <c r="B5503" s="1">
        <v>44862</v>
      </c>
      <c r="C5503" t="s">
        <v>79</v>
      </c>
      <c r="D5503">
        <v>452225</v>
      </c>
      <c r="E5503" t="s">
        <v>32671</v>
      </c>
      <c r="F5503" t="s">
        <v>108</v>
      </c>
      <c r="G5503" s="1">
        <v>44862</v>
      </c>
    </row>
    <row r="5504" spans="1:7" x14ac:dyDescent="0.25">
      <c r="A5504" t="s">
        <v>32737</v>
      </c>
      <c r="B5504" s="1">
        <v>44862</v>
      </c>
      <c r="C5504" t="s">
        <v>79</v>
      </c>
      <c r="D5504">
        <v>452226</v>
      </c>
      <c r="E5504" t="s">
        <v>32733</v>
      </c>
      <c r="F5504" t="s">
        <v>107</v>
      </c>
      <c r="G5504" s="1">
        <v>44865</v>
      </c>
    </row>
    <row r="5505" spans="1:7" x14ac:dyDescent="0.25">
      <c r="A5505" t="s">
        <v>32750</v>
      </c>
      <c r="B5505" s="1">
        <v>44862</v>
      </c>
      <c r="C5505" t="s">
        <v>79</v>
      </c>
      <c r="D5505">
        <v>452227</v>
      </c>
      <c r="E5505" t="s">
        <v>32747</v>
      </c>
      <c r="F5505" t="s">
        <v>108</v>
      </c>
      <c r="G5505" s="1">
        <v>44862</v>
      </c>
    </row>
    <row r="5506" spans="1:7" x14ac:dyDescent="0.25">
      <c r="A5506" t="s">
        <v>32752</v>
      </c>
      <c r="B5506" s="1">
        <v>44862</v>
      </c>
      <c r="C5506" t="s">
        <v>79</v>
      </c>
      <c r="D5506">
        <v>452228</v>
      </c>
      <c r="E5506" t="s">
        <v>32751</v>
      </c>
      <c r="F5506" t="s">
        <v>108</v>
      </c>
      <c r="G5506" s="1">
        <v>44862</v>
      </c>
    </row>
    <row r="5507" spans="1:7" x14ac:dyDescent="0.25">
      <c r="A5507" t="s">
        <v>32766</v>
      </c>
      <c r="B5507" s="1">
        <v>44862</v>
      </c>
      <c r="C5507" t="s">
        <v>79</v>
      </c>
      <c r="D5507">
        <v>452229</v>
      </c>
      <c r="E5507" t="s">
        <v>32762</v>
      </c>
      <c r="F5507" t="s">
        <v>108</v>
      </c>
      <c r="G5507" s="1">
        <v>44862</v>
      </c>
    </row>
    <row r="5508" spans="1:7" x14ac:dyDescent="0.25">
      <c r="A5508" t="s">
        <v>32783</v>
      </c>
      <c r="B5508" s="1">
        <v>44862</v>
      </c>
      <c r="C5508" t="s">
        <v>79</v>
      </c>
      <c r="D5508">
        <v>452230</v>
      </c>
      <c r="E5508" t="s">
        <v>32779</v>
      </c>
      <c r="F5508" t="s">
        <v>108</v>
      </c>
      <c r="G5508" s="1">
        <v>44862</v>
      </c>
    </row>
    <row r="5509" spans="1:7" x14ac:dyDescent="0.25">
      <c r="A5509" t="s">
        <v>32846</v>
      </c>
      <c r="B5509" s="1">
        <v>44862</v>
      </c>
      <c r="C5509" t="s">
        <v>79</v>
      </c>
      <c r="D5509">
        <v>452231</v>
      </c>
      <c r="E5509" t="s">
        <v>32842</v>
      </c>
      <c r="F5509" t="s">
        <v>108</v>
      </c>
      <c r="G5509" s="1">
        <v>44865</v>
      </c>
    </row>
    <row r="5510" spans="1:7" x14ac:dyDescent="0.25">
      <c r="A5510" t="s">
        <v>32871</v>
      </c>
      <c r="B5510" s="1">
        <v>44862</v>
      </c>
      <c r="C5510" t="s">
        <v>79</v>
      </c>
      <c r="D5510">
        <v>452232</v>
      </c>
      <c r="E5510" t="s">
        <v>32867</v>
      </c>
      <c r="F5510" t="s">
        <v>106</v>
      </c>
      <c r="G5510" s="1">
        <v>44865</v>
      </c>
    </row>
    <row r="5511" spans="1:7" x14ac:dyDescent="0.25">
      <c r="A5511" t="s">
        <v>32874</v>
      </c>
      <c r="B5511" s="1">
        <v>44862</v>
      </c>
      <c r="C5511" t="s">
        <v>79</v>
      </c>
      <c r="D5511">
        <v>452233</v>
      </c>
      <c r="E5511" t="s">
        <v>32873</v>
      </c>
      <c r="F5511" t="s">
        <v>106</v>
      </c>
      <c r="G5511" s="1">
        <v>44865</v>
      </c>
    </row>
    <row r="5512" spans="1:7" x14ac:dyDescent="0.25">
      <c r="A5512" t="s">
        <v>32884</v>
      </c>
      <c r="B5512" s="1">
        <v>44862</v>
      </c>
      <c r="C5512" t="s">
        <v>79</v>
      </c>
      <c r="D5512">
        <v>452234</v>
      </c>
      <c r="E5512" t="s">
        <v>32880</v>
      </c>
      <c r="F5512" t="s">
        <v>106</v>
      </c>
      <c r="G5512" s="1">
        <v>44865</v>
      </c>
    </row>
    <row r="5513" spans="1:7" x14ac:dyDescent="0.25">
      <c r="A5513" t="s">
        <v>32892</v>
      </c>
      <c r="B5513" s="1">
        <v>44862</v>
      </c>
      <c r="C5513" t="s">
        <v>79</v>
      </c>
      <c r="D5513">
        <v>452235</v>
      </c>
      <c r="E5513" t="s">
        <v>32888</v>
      </c>
      <c r="F5513" t="s">
        <v>107</v>
      </c>
      <c r="G5513" s="1">
        <v>44865</v>
      </c>
    </row>
    <row r="5514" spans="1:7" x14ac:dyDescent="0.25">
      <c r="A5514" t="s">
        <v>32899</v>
      </c>
      <c r="B5514" s="1">
        <v>44862</v>
      </c>
      <c r="C5514" t="s">
        <v>79</v>
      </c>
      <c r="D5514">
        <v>452236</v>
      </c>
      <c r="E5514" t="s">
        <v>32895</v>
      </c>
      <c r="F5514" t="s">
        <v>106</v>
      </c>
      <c r="G5514" s="1">
        <v>44865</v>
      </c>
    </row>
    <row r="5515" spans="1:7" x14ac:dyDescent="0.25">
      <c r="A5515" t="s">
        <v>32911</v>
      </c>
      <c r="B5515" s="1">
        <v>44862</v>
      </c>
      <c r="C5515" t="s">
        <v>79</v>
      </c>
      <c r="D5515">
        <v>452237</v>
      </c>
      <c r="E5515" t="s">
        <v>32907</v>
      </c>
      <c r="F5515" t="s">
        <v>108</v>
      </c>
      <c r="G5515" s="1">
        <v>44865</v>
      </c>
    </row>
    <row r="5516" spans="1:7" x14ac:dyDescent="0.25">
      <c r="A5516" t="s">
        <v>32919</v>
      </c>
      <c r="B5516" s="1">
        <v>44862</v>
      </c>
      <c r="C5516" t="s">
        <v>79</v>
      </c>
      <c r="D5516">
        <v>452238</v>
      </c>
      <c r="E5516" t="s">
        <v>32915</v>
      </c>
      <c r="F5516" t="s">
        <v>106</v>
      </c>
      <c r="G5516" s="1">
        <v>44865</v>
      </c>
    </row>
    <row r="5517" spans="1:7" x14ac:dyDescent="0.25">
      <c r="A5517" t="s">
        <v>32926</v>
      </c>
      <c r="B5517" s="1">
        <v>44862</v>
      </c>
      <c r="C5517" t="s">
        <v>79</v>
      </c>
      <c r="D5517">
        <v>452239</v>
      </c>
      <c r="E5517" t="s">
        <v>32922</v>
      </c>
      <c r="F5517" t="s">
        <v>108</v>
      </c>
      <c r="G5517" s="1">
        <v>44864</v>
      </c>
    </row>
    <row r="5518" spans="1:7" x14ac:dyDescent="0.25">
      <c r="A5518" t="s">
        <v>32940</v>
      </c>
      <c r="B5518" s="1">
        <v>44862</v>
      </c>
      <c r="C5518" t="s">
        <v>79</v>
      </c>
      <c r="D5518">
        <v>452240</v>
      </c>
      <c r="E5518" t="s">
        <v>32936</v>
      </c>
      <c r="F5518" t="s">
        <v>108</v>
      </c>
      <c r="G5518" s="1">
        <v>44862</v>
      </c>
    </row>
    <row r="5519" spans="1:7" x14ac:dyDescent="0.25">
      <c r="A5519" t="s">
        <v>32963</v>
      </c>
      <c r="B5519" s="1">
        <v>44862</v>
      </c>
      <c r="C5519" t="s">
        <v>79</v>
      </c>
      <c r="D5519">
        <v>452241</v>
      </c>
      <c r="E5519" t="s">
        <v>32959</v>
      </c>
      <c r="F5519" t="s">
        <v>107</v>
      </c>
      <c r="G5519" s="1">
        <v>44865</v>
      </c>
    </row>
    <row r="5520" spans="1:7" x14ac:dyDescent="0.25">
      <c r="A5520" t="s">
        <v>32994</v>
      </c>
      <c r="B5520" s="1">
        <v>44862</v>
      </c>
      <c r="C5520" t="s">
        <v>79</v>
      </c>
      <c r="D5520">
        <v>452242</v>
      </c>
      <c r="E5520" t="s">
        <v>32990</v>
      </c>
      <c r="F5520" t="s">
        <v>106</v>
      </c>
      <c r="G5520" s="1">
        <v>44865</v>
      </c>
    </row>
    <row r="5521" spans="1:7" x14ac:dyDescent="0.25">
      <c r="A5521" t="s">
        <v>33015</v>
      </c>
      <c r="B5521" s="1">
        <v>44862</v>
      </c>
      <c r="C5521" t="s">
        <v>79</v>
      </c>
      <c r="D5521">
        <v>452243</v>
      </c>
      <c r="E5521" t="s">
        <v>33014</v>
      </c>
      <c r="F5521" t="s">
        <v>106</v>
      </c>
      <c r="G5521" s="1">
        <v>44865</v>
      </c>
    </row>
    <row r="5522" spans="1:7" x14ac:dyDescent="0.25">
      <c r="A5522" t="s">
        <v>33029</v>
      </c>
      <c r="B5522" s="1">
        <v>44862</v>
      </c>
      <c r="C5522" t="s">
        <v>79</v>
      </c>
      <c r="D5522">
        <v>452244</v>
      </c>
      <c r="E5522" t="s">
        <v>33025</v>
      </c>
      <c r="F5522" t="s">
        <v>108</v>
      </c>
      <c r="G5522" s="1">
        <v>44862</v>
      </c>
    </row>
    <row r="5523" spans="1:7" x14ac:dyDescent="0.25">
      <c r="A5523" t="s">
        <v>32246</v>
      </c>
      <c r="B5523" s="1">
        <v>44862</v>
      </c>
      <c r="C5523" t="s">
        <v>79</v>
      </c>
      <c r="D5523">
        <v>452259</v>
      </c>
      <c r="E5523" t="s">
        <v>32245</v>
      </c>
      <c r="F5523" t="s">
        <v>108</v>
      </c>
      <c r="G5523" s="1">
        <v>44864</v>
      </c>
    </row>
    <row r="5524" spans="1:7" x14ac:dyDescent="0.25">
      <c r="A5524" t="s">
        <v>32252</v>
      </c>
      <c r="B5524" s="1">
        <v>44862</v>
      </c>
      <c r="C5524" t="s">
        <v>79</v>
      </c>
      <c r="D5524">
        <v>452260</v>
      </c>
      <c r="E5524" t="s">
        <v>32249</v>
      </c>
      <c r="F5524" t="s">
        <v>106</v>
      </c>
      <c r="G5524" s="1">
        <v>44865</v>
      </c>
    </row>
    <row r="5525" spans="1:7" x14ac:dyDescent="0.25">
      <c r="A5525" t="s">
        <v>32259</v>
      </c>
      <c r="B5525" s="1">
        <v>44862</v>
      </c>
      <c r="C5525" t="s">
        <v>79</v>
      </c>
      <c r="D5525">
        <v>452261</v>
      </c>
      <c r="E5525" t="s">
        <v>32256</v>
      </c>
      <c r="F5525" t="s">
        <v>108</v>
      </c>
      <c r="G5525" s="1">
        <v>44862</v>
      </c>
    </row>
    <row r="5526" spans="1:7" x14ac:dyDescent="0.25">
      <c r="A5526" t="s">
        <v>32261</v>
      </c>
      <c r="B5526" s="1">
        <v>44862</v>
      </c>
      <c r="C5526" t="s">
        <v>79</v>
      </c>
      <c r="D5526">
        <v>452262</v>
      </c>
      <c r="E5526" t="s">
        <v>32260</v>
      </c>
      <c r="F5526" t="s">
        <v>108</v>
      </c>
      <c r="G5526" s="1">
        <v>44862</v>
      </c>
    </row>
    <row r="5527" spans="1:7" x14ac:dyDescent="0.25">
      <c r="A5527" t="s">
        <v>32264</v>
      </c>
      <c r="B5527" s="1">
        <v>44862</v>
      </c>
      <c r="C5527" t="s">
        <v>79</v>
      </c>
      <c r="D5527">
        <v>452263</v>
      </c>
      <c r="E5527" t="s">
        <v>32263</v>
      </c>
      <c r="F5527" t="s">
        <v>108</v>
      </c>
      <c r="G5527" s="1">
        <v>44865</v>
      </c>
    </row>
    <row r="5528" spans="1:7" x14ac:dyDescent="0.25">
      <c r="A5528" t="s">
        <v>32269</v>
      </c>
      <c r="B5528" s="1">
        <v>44862</v>
      </c>
      <c r="C5528" t="s">
        <v>79</v>
      </c>
      <c r="D5528">
        <v>452264</v>
      </c>
      <c r="E5528" t="s">
        <v>32266</v>
      </c>
      <c r="F5528" t="s">
        <v>108</v>
      </c>
      <c r="G5528" s="1">
        <v>44865</v>
      </c>
    </row>
    <row r="5529" spans="1:7" x14ac:dyDescent="0.25">
      <c r="A5529" t="s">
        <v>32275</v>
      </c>
      <c r="B5529" s="1">
        <v>44862</v>
      </c>
      <c r="C5529" t="s">
        <v>79</v>
      </c>
      <c r="D5529">
        <v>452265</v>
      </c>
      <c r="E5529" t="s">
        <v>32272</v>
      </c>
      <c r="F5529" t="s">
        <v>108</v>
      </c>
      <c r="G5529" s="1">
        <v>44862</v>
      </c>
    </row>
    <row r="5530" spans="1:7" x14ac:dyDescent="0.25">
      <c r="A5530" t="s">
        <v>32281</v>
      </c>
      <c r="B5530" s="1">
        <v>44862</v>
      </c>
      <c r="C5530" t="s">
        <v>79</v>
      </c>
      <c r="D5530">
        <v>452266</v>
      </c>
      <c r="E5530" t="s">
        <v>32278</v>
      </c>
      <c r="F5530" t="s">
        <v>108</v>
      </c>
      <c r="G5530" s="1">
        <v>44865</v>
      </c>
    </row>
    <row r="5531" spans="1:7" x14ac:dyDescent="0.25">
      <c r="A5531" t="s">
        <v>32285</v>
      </c>
      <c r="B5531" s="1">
        <v>44862</v>
      </c>
      <c r="C5531" t="s">
        <v>79</v>
      </c>
      <c r="D5531">
        <v>452267</v>
      </c>
      <c r="E5531" t="s">
        <v>32283</v>
      </c>
      <c r="F5531" t="s">
        <v>106</v>
      </c>
      <c r="G5531" s="1">
        <v>44865</v>
      </c>
    </row>
    <row r="5532" spans="1:7" x14ac:dyDescent="0.25">
      <c r="A5532" t="s">
        <v>32290</v>
      </c>
      <c r="B5532" s="1">
        <v>44862</v>
      </c>
      <c r="C5532" t="s">
        <v>79</v>
      </c>
      <c r="D5532">
        <v>452268</v>
      </c>
      <c r="E5532" t="s">
        <v>32288</v>
      </c>
      <c r="F5532" t="s">
        <v>108</v>
      </c>
      <c r="G5532" s="1">
        <v>44865</v>
      </c>
    </row>
    <row r="5533" spans="1:7" x14ac:dyDescent="0.25">
      <c r="A5533" t="s">
        <v>32296</v>
      </c>
      <c r="B5533" s="1">
        <v>44862</v>
      </c>
      <c r="C5533" t="s">
        <v>79</v>
      </c>
      <c r="D5533">
        <v>452269</v>
      </c>
      <c r="E5533" t="s">
        <v>32293</v>
      </c>
      <c r="F5533" t="s">
        <v>107</v>
      </c>
      <c r="G5533" s="1">
        <v>44865</v>
      </c>
    </row>
    <row r="5534" spans="1:7" x14ac:dyDescent="0.25">
      <c r="A5534" t="s">
        <v>32301</v>
      </c>
      <c r="B5534" s="1">
        <v>44862</v>
      </c>
      <c r="C5534" t="s">
        <v>79</v>
      </c>
      <c r="D5534">
        <v>452270</v>
      </c>
      <c r="E5534" t="s">
        <v>32299</v>
      </c>
      <c r="F5534" t="s">
        <v>108</v>
      </c>
      <c r="G5534" s="1">
        <v>44862</v>
      </c>
    </row>
    <row r="5535" spans="1:7" x14ac:dyDescent="0.25">
      <c r="A5535" t="s">
        <v>32303</v>
      </c>
      <c r="B5535" s="1">
        <v>44862</v>
      </c>
      <c r="C5535" t="s">
        <v>79</v>
      </c>
      <c r="D5535">
        <v>452271</v>
      </c>
      <c r="E5535" t="s">
        <v>32302</v>
      </c>
      <c r="F5535" t="s">
        <v>108</v>
      </c>
      <c r="G5535" s="1">
        <v>44862</v>
      </c>
    </row>
    <row r="5536" spans="1:7" x14ac:dyDescent="0.25">
      <c r="A5536" t="s">
        <v>32305</v>
      </c>
      <c r="B5536" s="1">
        <v>44862</v>
      </c>
      <c r="C5536" t="s">
        <v>79</v>
      </c>
      <c r="D5536">
        <v>452272</v>
      </c>
      <c r="E5536" t="s">
        <v>32304</v>
      </c>
      <c r="F5536" t="s">
        <v>108</v>
      </c>
      <c r="G5536" s="1">
        <v>44862</v>
      </c>
    </row>
    <row r="5537" spans="1:7" x14ac:dyDescent="0.25">
      <c r="A5537" t="s">
        <v>32309</v>
      </c>
      <c r="B5537" s="1">
        <v>44862</v>
      </c>
      <c r="C5537" t="s">
        <v>79</v>
      </c>
      <c r="D5537">
        <v>452273</v>
      </c>
      <c r="E5537" t="s">
        <v>32307</v>
      </c>
      <c r="F5537" t="s">
        <v>108</v>
      </c>
      <c r="G5537" s="1">
        <v>44865</v>
      </c>
    </row>
    <row r="5538" spans="1:7" x14ac:dyDescent="0.25">
      <c r="A5538" t="s">
        <v>32315</v>
      </c>
      <c r="B5538" s="1">
        <v>44862</v>
      </c>
      <c r="C5538" t="s">
        <v>79</v>
      </c>
      <c r="D5538">
        <v>452274</v>
      </c>
      <c r="E5538" t="s">
        <v>32312</v>
      </c>
      <c r="F5538" t="s">
        <v>106</v>
      </c>
      <c r="G5538" s="1">
        <v>44865</v>
      </c>
    </row>
    <row r="5539" spans="1:7" x14ac:dyDescent="0.25">
      <c r="A5539" t="s">
        <v>32318</v>
      </c>
      <c r="B5539" s="1">
        <v>44862</v>
      </c>
      <c r="C5539" t="s">
        <v>79</v>
      </c>
      <c r="D5539">
        <v>452275</v>
      </c>
      <c r="E5539" t="s">
        <v>32316</v>
      </c>
      <c r="F5539" t="s">
        <v>106</v>
      </c>
      <c r="G5539" s="1">
        <v>44865</v>
      </c>
    </row>
    <row r="5540" spans="1:7" x14ac:dyDescent="0.25">
      <c r="A5540" t="s">
        <v>32324</v>
      </c>
      <c r="B5540" s="1">
        <v>44862</v>
      </c>
      <c r="C5540" t="s">
        <v>79</v>
      </c>
      <c r="D5540">
        <v>452276</v>
      </c>
      <c r="E5540" t="s">
        <v>32321</v>
      </c>
      <c r="F5540" t="s">
        <v>106</v>
      </c>
      <c r="G5540" s="1">
        <v>44865</v>
      </c>
    </row>
    <row r="5541" spans="1:7" x14ac:dyDescent="0.25">
      <c r="A5541" t="s">
        <v>32327</v>
      </c>
      <c r="B5541" s="1">
        <v>44862</v>
      </c>
      <c r="C5541" t="s">
        <v>79</v>
      </c>
      <c r="D5541">
        <v>452277</v>
      </c>
      <c r="E5541" t="s">
        <v>32326</v>
      </c>
      <c r="F5541" t="s">
        <v>106</v>
      </c>
      <c r="G5541" s="1">
        <v>44865</v>
      </c>
    </row>
    <row r="5542" spans="1:7" x14ac:dyDescent="0.25">
      <c r="A5542" t="s">
        <v>32329</v>
      </c>
      <c r="B5542" s="1">
        <v>44862</v>
      </c>
      <c r="C5542" t="s">
        <v>79</v>
      </c>
      <c r="D5542">
        <v>452278</v>
      </c>
      <c r="E5542" t="s">
        <v>32328</v>
      </c>
      <c r="F5542" t="s">
        <v>108</v>
      </c>
      <c r="G5542" s="1">
        <v>44862</v>
      </c>
    </row>
    <row r="5543" spans="1:7" x14ac:dyDescent="0.25">
      <c r="A5543" t="s">
        <v>32335</v>
      </c>
      <c r="B5543" s="1">
        <v>44862</v>
      </c>
      <c r="C5543" t="s">
        <v>79</v>
      </c>
      <c r="D5543">
        <v>452279</v>
      </c>
      <c r="E5543" t="s">
        <v>32332</v>
      </c>
      <c r="F5543" t="s">
        <v>108</v>
      </c>
      <c r="G5543" s="1">
        <v>44864</v>
      </c>
    </row>
    <row r="5544" spans="1:7" x14ac:dyDescent="0.25">
      <c r="A5544" t="s">
        <v>32341</v>
      </c>
      <c r="B5544" s="1">
        <v>44862</v>
      </c>
      <c r="C5544" t="s">
        <v>79</v>
      </c>
      <c r="D5544">
        <v>452280</v>
      </c>
      <c r="E5544" t="s">
        <v>32338</v>
      </c>
      <c r="F5544" t="s">
        <v>108</v>
      </c>
      <c r="G5544" s="1">
        <v>44864</v>
      </c>
    </row>
    <row r="5545" spans="1:7" x14ac:dyDescent="0.25">
      <c r="A5545" t="s">
        <v>32347</v>
      </c>
      <c r="B5545" s="1">
        <v>44862</v>
      </c>
      <c r="C5545" t="s">
        <v>79</v>
      </c>
      <c r="D5545">
        <v>452281</v>
      </c>
      <c r="E5545" t="s">
        <v>32344</v>
      </c>
      <c r="F5545" t="s">
        <v>106</v>
      </c>
      <c r="G5545" s="1">
        <v>44865</v>
      </c>
    </row>
    <row r="5546" spans="1:7" x14ac:dyDescent="0.25">
      <c r="A5546" t="s">
        <v>32353</v>
      </c>
      <c r="B5546" s="1">
        <v>44862</v>
      </c>
      <c r="C5546" t="s">
        <v>79</v>
      </c>
      <c r="D5546">
        <v>452282</v>
      </c>
      <c r="E5546" t="s">
        <v>32350</v>
      </c>
      <c r="F5546" t="s">
        <v>108</v>
      </c>
      <c r="G5546" s="1">
        <v>44862</v>
      </c>
    </row>
    <row r="5547" spans="1:7" x14ac:dyDescent="0.25">
      <c r="A5547" t="s">
        <v>32358</v>
      </c>
      <c r="B5547" s="1">
        <v>44862</v>
      </c>
      <c r="C5547" t="s">
        <v>79</v>
      </c>
      <c r="D5547">
        <v>452283</v>
      </c>
      <c r="E5547" t="s">
        <v>32356</v>
      </c>
      <c r="F5547" t="s">
        <v>106</v>
      </c>
      <c r="G5547" s="1">
        <v>44865</v>
      </c>
    </row>
    <row r="5548" spans="1:7" x14ac:dyDescent="0.25">
      <c r="A5548" t="s">
        <v>32360</v>
      </c>
      <c r="B5548" s="1">
        <v>44862</v>
      </c>
      <c r="C5548" t="s">
        <v>79</v>
      </c>
      <c r="D5548">
        <v>452284</v>
      </c>
      <c r="E5548" t="s">
        <v>32359</v>
      </c>
      <c r="F5548" t="s">
        <v>108</v>
      </c>
      <c r="G5548" s="1">
        <v>44865</v>
      </c>
    </row>
    <row r="5549" spans="1:7" x14ac:dyDescent="0.25">
      <c r="A5549" t="s">
        <v>32366</v>
      </c>
      <c r="B5549" s="1">
        <v>44862</v>
      </c>
      <c r="C5549" t="s">
        <v>79</v>
      </c>
      <c r="D5549">
        <v>452285</v>
      </c>
      <c r="E5549" t="s">
        <v>32363</v>
      </c>
      <c r="F5549" t="s">
        <v>108</v>
      </c>
      <c r="G5549" s="1">
        <v>44864</v>
      </c>
    </row>
    <row r="5550" spans="1:7" x14ac:dyDescent="0.25">
      <c r="A5550" t="s">
        <v>32372</v>
      </c>
      <c r="B5550" s="1">
        <v>44862</v>
      </c>
      <c r="C5550" t="s">
        <v>79</v>
      </c>
      <c r="D5550">
        <v>452286</v>
      </c>
      <c r="E5550" t="s">
        <v>32369</v>
      </c>
      <c r="F5550" t="s">
        <v>108</v>
      </c>
      <c r="G5550" s="1">
        <v>44862</v>
      </c>
    </row>
    <row r="5551" spans="1:7" x14ac:dyDescent="0.25">
      <c r="A5551" t="s">
        <v>32377</v>
      </c>
      <c r="B5551" s="1">
        <v>44862</v>
      </c>
      <c r="C5551" t="s">
        <v>79</v>
      </c>
      <c r="D5551">
        <v>452287</v>
      </c>
      <c r="E5551" t="s">
        <v>32375</v>
      </c>
      <c r="F5551" t="s">
        <v>106</v>
      </c>
      <c r="G5551" s="1">
        <v>44865</v>
      </c>
    </row>
    <row r="5552" spans="1:7" x14ac:dyDescent="0.25">
      <c r="A5552" t="s">
        <v>32382</v>
      </c>
      <c r="B5552" s="1">
        <v>44862</v>
      </c>
      <c r="C5552" t="s">
        <v>79</v>
      </c>
      <c r="D5552">
        <v>452288</v>
      </c>
      <c r="E5552" t="s">
        <v>32380</v>
      </c>
      <c r="F5552" t="s">
        <v>108</v>
      </c>
      <c r="G5552" s="1">
        <v>44862</v>
      </c>
    </row>
    <row r="5553" spans="1:7" x14ac:dyDescent="0.25">
      <c r="A5553" t="s">
        <v>33082</v>
      </c>
      <c r="B5553" s="1">
        <v>44862</v>
      </c>
      <c r="C5553" t="s">
        <v>79</v>
      </c>
      <c r="D5553">
        <v>452384</v>
      </c>
      <c r="E5553" t="s">
        <v>33081</v>
      </c>
      <c r="F5553" t="s">
        <v>106</v>
      </c>
      <c r="G5553" s="1">
        <v>44865</v>
      </c>
    </row>
    <row r="5554" spans="1:7" x14ac:dyDescent="0.25">
      <c r="A5554" t="s">
        <v>33084</v>
      </c>
      <c r="B5554" s="1">
        <v>44862</v>
      </c>
      <c r="C5554" t="s">
        <v>79</v>
      </c>
      <c r="D5554">
        <v>452385</v>
      </c>
      <c r="E5554" t="s">
        <v>33083</v>
      </c>
      <c r="F5554" t="s">
        <v>106</v>
      </c>
      <c r="G5554" s="1">
        <v>44865</v>
      </c>
    </row>
    <row r="5555" spans="1:7" x14ac:dyDescent="0.25">
      <c r="A5555" t="s">
        <v>33086</v>
      </c>
      <c r="B5555" s="1">
        <v>44862</v>
      </c>
      <c r="C5555" t="s">
        <v>79</v>
      </c>
      <c r="D5555">
        <v>452386</v>
      </c>
      <c r="E5555" t="s">
        <v>33085</v>
      </c>
      <c r="F5555" t="s">
        <v>106</v>
      </c>
      <c r="G5555" s="1">
        <v>44865</v>
      </c>
    </row>
    <row r="5556" spans="1:7" x14ac:dyDescent="0.25">
      <c r="A5556" t="s">
        <v>32409</v>
      </c>
      <c r="B5556" s="1">
        <v>44865</v>
      </c>
      <c r="C5556" t="s">
        <v>79</v>
      </c>
      <c r="D5556">
        <v>452648</v>
      </c>
      <c r="E5556" t="s">
        <v>32405</v>
      </c>
      <c r="F5556" t="s">
        <v>109</v>
      </c>
      <c r="G5556" s="1">
        <v>44865</v>
      </c>
    </row>
    <row r="5557" spans="1:7" x14ac:dyDescent="0.25">
      <c r="A5557" t="s">
        <v>32438</v>
      </c>
      <c r="B5557" s="1">
        <v>44865</v>
      </c>
      <c r="C5557" t="s">
        <v>79</v>
      </c>
      <c r="D5557">
        <v>452649</v>
      </c>
      <c r="E5557" t="s">
        <v>32434</v>
      </c>
      <c r="F5557" t="s">
        <v>109</v>
      </c>
      <c r="G5557" s="1">
        <v>44865</v>
      </c>
    </row>
    <row r="5558" spans="1:7" x14ac:dyDescent="0.25">
      <c r="A5558" t="s">
        <v>32445</v>
      </c>
      <c r="B5558" s="1">
        <v>44865</v>
      </c>
      <c r="C5558" t="s">
        <v>79</v>
      </c>
      <c r="D5558">
        <v>452650</v>
      </c>
      <c r="E5558" t="s">
        <v>32441</v>
      </c>
      <c r="F5558" t="s">
        <v>109</v>
      </c>
      <c r="G5558" s="1">
        <v>44865</v>
      </c>
    </row>
    <row r="5559" spans="1:7" x14ac:dyDescent="0.25">
      <c r="A5559" t="s">
        <v>32453</v>
      </c>
      <c r="B5559" s="1">
        <v>44865</v>
      </c>
      <c r="C5559" t="s">
        <v>79</v>
      </c>
      <c r="D5559">
        <v>452651</v>
      </c>
      <c r="E5559" t="s">
        <v>32449</v>
      </c>
      <c r="F5559" t="s">
        <v>109</v>
      </c>
      <c r="G5559" s="1">
        <v>44865</v>
      </c>
    </row>
    <row r="5560" spans="1:7" x14ac:dyDescent="0.25">
      <c r="A5560" t="s">
        <v>32463</v>
      </c>
      <c r="B5560" s="1">
        <v>44865</v>
      </c>
      <c r="C5560" t="s">
        <v>79</v>
      </c>
      <c r="D5560">
        <v>452652</v>
      </c>
      <c r="E5560" t="s">
        <v>32460</v>
      </c>
      <c r="F5560" t="s">
        <v>109</v>
      </c>
      <c r="G5560" s="1">
        <v>44865</v>
      </c>
    </row>
    <row r="5561" spans="1:7" x14ac:dyDescent="0.25">
      <c r="A5561" t="s">
        <v>32478</v>
      </c>
      <c r="B5561" s="1">
        <v>44865</v>
      </c>
      <c r="C5561" t="s">
        <v>79</v>
      </c>
      <c r="D5561">
        <v>452653</v>
      </c>
      <c r="E5561" t="s">
        <v>32474</v>
      </c>
      <c r="F5561" t="s">
        <v>109</v>
      </c>
      <c r="G5561" s="1">
        <v>44865</v>
      </c>
    </row>
    <row r="5562" spans="1:7" x14ac:dyDescent="0.25">
      <c r="A5562" t="s">
        <v>32485</v>
      </c>
      <c r="B5562" s="1">
        <v>44865</v>
      </c>
      <c r="C5562" t="s">
        <v>79</v>
      </c>
      <c r="D5562">
        <v>452654</v>
      </c>
      <c r="E5562" t="s">
        <v>32481</v>
      </c>
      <c r="F5562" t="s">
        <v>109</v>
      </c>
      <c r="G5562" s="1">
        <v>44865</v>
      </c>
    </row>
    <row r="5563" spans="1:7" x14ac:dyDescent="0.25">
      <c r="A5563" t="s">
        <v>32488</v>
      </c>
      <c r="B5563" s="1">
        <v>44865</v>
      </c>
      <c r="C5563" t="s">
        <v>79</v>
      </c>
      <c r="D5563">
        <v>452655</v>
      </c>
      <c r="E5563" t="s">
        <v>32486</v>
      </c>
      <c r="F5563" t="s">
        <v>109</v>
      </c>
      <c r="G5563" s="1">
        <v>44865</v>
      </c>
    </row>
    <row r="5564" spans="1:7" x14ac:dyDescent="0.25">
      <c r="A5564" t="s">
        <v>32497</v>
      </c>
      <c r="B5564" s="1">
        <v>44865</v>
      </c>
      <c r="C5564" t="s">
        <v>79</v>
      </c>
      <c r="D5564">
        <v>452656</v>
      </c>
      <c r="E5564" t="s">
        <v>32493</v>
      </c>
      <c r="F5564" t="s">
        <v>109</v>
      </c>
      <c r="G5564" s="1">
        <v>44865</v>
      </c>
    </row>
    <row r="5565" spans="1:7" x14ac:dyDescent="0.25">
      <c r="A5565" t="s">
        <v>32518</v>
      </c>
      <c r="B5565" s="1">
        <v>44865</v>
      </c>
      <c r="C5565" t="s">
        <v>79</v>
      </c>
      <c r="D5565">
        <v>452657</v>
      </c>
      <c r="E5565" t="s">
        <v>32514</v>
      </c>
      <c r="F5565" t="s">
        <v>109</v>
      </c>
      <c r="G5565" s="1">
        <v>44865</v>
      </c>
    </row>
    <row r="5566" spans="1:7" x14ac:dyDescent="0.25">
      <c r="A5566" t="s">
        <v>32526</v>
      </c>
      <c r="B5566" s="1">
        <v>44865</v>
      </c>
      <c r="C5566" t="s">
        <v>79</v>
      </c>
      <c r="D5566">
        <v>452658</v>
      </c>
      <c r="E5566" t="s">
        <v>32522</v>
      </c>
      <c r="F5566" t="s">
        <v>110</v>
      </c>
      <c r="G5566" s="1">
        <v>44865</v>
      </c>
    </row>
    <row r="5567" spans="1:7" x14ac:dyDescent="0.25">
      <c r="A5567" t="s">
        <v>32531</v>
      </c>
      <c r="B5567" s="1">
        <v>44865</v>
      </c>
      <c r="C5567" t="s">
        <v>79</v>
      </c>
      <c r="D5567">
        <v>452659</v>
      </c>
      <c r="E5567" t="s">
        <v>32528</v>
      </c>
      <c r="F5567" t="s">
        <v>109</v>
      </c>
      <c r="G5567" s="1">
        <v>44865</v>
      </c>
    </row>
    <row r="5568" spans="1:7" x14ac:dyDescent="0.25">
      <c r="A5568" t="s">
        <v>32540</v>
      </c>
      <c r="B5568" s="1">
        <v>44865</v>
      </c>
      <c r="C5568" t="s">
        <v>79</v>
      </c>
      <c r="D5568">
        <v>452660</v>
      </c>
      <c r="E5568" t="s">
        <v>32539</v>
      </c>
      <c r="F5568" t="s">
        <v>109</v>
      </c>
      <c r="G5568" s="1">
        <v>44865</v>
      </c>
    </row>
    <row r="5569" spans="1:7" x14ac:dyDescent="0.25">
      <c r="A5569" t="s">
        <v>32547</v>
      </c>
      <c r="B5569" s="1">
        <v>44865</v>
      </c>
      <c r="C5569" t="s">
        <v>79</v>
      </c>
      <c r="D5569">
        <v>452661</v>
      </c>
      <c r="E5569" t="s">
        <v>32543</v>
      </c>
      <c r="F5569" t="s">
        <v>109</v>
      </c>
      <c r="G5569" s="1">
        <v>44865</v>
      </c>
    </row>
    <row r="5570" spans="1:7" x14ac:dyDescent="0.25">
      <c r="A5570" t="s">
        <v>32571</v>
      </c>
      <c r="B5570" s="1">
        <v>44865</v>
      </c>
      <c r="C5570" t="s">
        <v>79</v>
      </c>
      <c r="D5570">
        <v>452662</v>
      </c>
      <c r="E5570" t="s">
        <v>32570</v>
      </c>
      <c r="F5570" t="s">
        <v>109</v>
      </c>
      <c r="G5570" s="1">
        <v>44865</v>
      </c>
    </row>
    <row r="5571" spans="1:7" x14ac:dyDescent="0.25">
      <c r="A5571" t="s">
        <v>32578</v>
      </c>
      <c r="B5571" s="1">
        <v>44865</v>
      </c>
      <c r="C5571" t="s">
        <v>79</v>
      </c>
      <c r="D5571">
        <v>452663</v>
      </c>
      <c r="E5571" t="s">
        <v>32574</v>
      </c>
      <c r="F5571" t="s">
        <v>110</v>
      </c>
      <c r="G5571" s="1">
        <v>44865</v>
      </c>
    </row>
    <row r="5572" spans="1:7" x14ac:dyDescent="0.25">
      <c r="A5572" t="s">
        <v>32605</v>
      </c>
      <c r="B5572" s="1">
        <v>44865</v>
      </c>
      <c r="C5572" t="s">
        <v>79</v>
      </c>
      <c r="D5572">
        <v>452664</v>
      </c>
      <c r="E5572" t="s">
        <v>32601</v>
      </c>
      <c r="F5572" t="s">
        <v>109</v>
      </c>
      <c r="G5572" s="1">
        <v>44865</v>
      </c>
    </row>
    <row r="5573" spans="1:7" x14ac:dyDescent="0.25">
      <c r="A5573" t="s">
        <v>32626</v>
      </c>
      <c r="B5573" s="1">
        <v>44865</v>
      </c>
      <c r="C5573" t="s">
        <v>79</v>
      </c>
      <c r="D5573">
        <v>452665</v>
      </c>
      <c r="E5573" t="s">
        <v>32622</v>
      </c>
      <c r="F5573" t="s">
        <v>109</v>
      </c>
      <c r="G5573" s="1">
        <v>44865</v>
      </c>
    </row>
    <row r="5574" spans="1:7" x14ac:dyDescent="0.25">
      <c r="A5574" t="s">
        <v>32640</v>
      </c>
      <c r="B5574" s="1">
        <v>44865</v>
      </c>
      <c r="C5574" t="s">
        <v>79</v>
      </c>
      <c r="D5574">
        <v>452666</v>
      </c>
      <c r="E5574" t="s">
        <v>32636</v>
      </c>
      <c r="F5574" t="s">
        <v>109</v>
      </c>
      <c r="G5574" s="1">
        <v>44865</v>
      </c>
    </row>
    <row r="5575" spans="1:7" x14ac:dyDescent="0.25">
      <c r="A5575" t="s">
        <v>32647</v>
      </c>
      <c r="B5575" s="1">
        <v>44865</v>
      </c>
      <c r="C5575" t="s">
        <v>79</v>
      </c>
      <c r="D5575">
        <v>452667</v>
      </c>
      <c r="E5575" t="s">
        <v>32643</v>
      </c>
      <c r="F5575" t="s">
        <v>109</v>
      </c>
      <c r="G5575" s="1">
        <v>44865</v>
      </c>
    </row>
    <row r="5576" spans="1:7" x14ac:dyDescent="0.25">
      <c r="A5576" t="s">
        <v>32654</v>
      </c>
      <c r="B5576" s="1">
        <v>44865</v>
      </c>
      <c r="C5576" t="s">
        <v>79</v>
      </c>
      <c r="D5576">
        <v>452668</v>
      </c>
      <c r="E5576" t="s">
        <v>32650</v>
      </c>
      <c r="F5576" t="s">
        <v>109</v>
      </c>
      <c r="G5576" s="1">
        <v>44865</v>
      </c>
    </row>
    <row r="5577" spans="1:7" x14ac:dyDescent="0.25">
      <c r="A5577" t="s">
        <v>32659</v>
      </c>
      <c r="B5577" s="1">
        <v>44865</v>
      </c>
      <c r="C5577" t="s">
        <v>79</v>
      </c>
      <c r="D5577">
        <v>452669</v>
      </c>
      <c r="E5577" t="s">
        <v>32657</v>
      </c>
      <c r="F5577" t="s">
        <v>109</v>
      </c>
      <c r="G5577" s="1">
        <v>44865</v>
      </c>
    </row>
    <row r="5578" spans="1:7" x14ac:dyDescent="0.25">
      <c r="A5578" t="s">
        <v>32666</v>
      </c>
      <c r="B5578" s="1">
        <v>44865</v>
      </c>
      <c r="C5578" t="s">
        <v>79</v>
      </c>
      <c r="D5578">
        <v>452670</v>
      </c>
      <c r="E5578" t="s">
        <v>32662</v>
      </c>
      <c r="F5578" t="s">
        <v>110</v>
      </c>
      <c r="G5578" s="1">
        <v>44865</v>
      </c>
    </row>
    <row r="5579" spans="1:7" x14ac:dyDescent="0.25">
      <c r="A5579" t="s">
        <v>32680</v>
      </c>
      <c r="B5579" s="1">
        <v>44865</v>
      </c>
      <c r="C5579" t="s">
        <v>79</v>
      </c>
      <c r="D5579">
        <v>452671</v>
      </c>
      <c r="E5579" t="s">
        <v>32677</v>
      </c>
      <c r="F5579" t="s">
        <v>109</v>
      </c>
      <c r="G5579" s="1">
        <v>44865</v>
      </c>
    </row>
    <row r="5580" spans="1:7" x14ac:dyDescent="0.25">
      <c r="A5580" t="s">
        <v>32687</v>
      </c>
      <c r="B5580" s="1">
        <v>44865</v>
      </c>
      <c r="C5580" t="s">
        <v>79</v>
      </c>
      <c r="D5580">
        <v>452672</v>
      </c>
      <c r="E5580" t="s">
        <v>32683</v>
      </c>
      <c r="F5580" t="s">
        <v>109</v>
      </c>
      <c r="G5580" s="1">
        <v>44865</v>
      </c>
    </row>
    <row r="5581" spans="1:7" x14ac:dyDescent="0.25">
      <c r="A5581" t="s">
        <v>32694</v>
      </c>
      <c r="B5581" s="1">
        <v>44865</v>
      </c>
      <c r="C5581" t="s">
        <v>79</v>
      </c>
      <c r="D5581">
        <v>452673</v>
      </c>
      <c r="E5581" t="s">
        <v>32690</v>
      </c>
      <c r="F5581" t="s">
        <v>110</v>
      </c>
      <c r="G5581" s="1">
        <v>44865</v>
      </c>
    </row>
    <row r="5582" spans="1:7" x14ac:dyDescent="0.25">
      <c r="A5582" t="s">
        <v>32701</v>
      </c>
      <c r="B5582" s="1">
        <v>44865</v>
      </c>
      <c r="C5582" t="s">
        <v>79</v>
      </c>
      <c r="D5582">
        <v>452674</v>
      </c>
      <c r="E5582" t="s">
        <v>32697</v>
      </c>
      <c r="F5582" t="s">
        <v>109</v>
      </c>
      <c r="G5582" s="1">
        <v>44865</v>
      </c>
    </row>
    <row r="5583" spans="1:7" x14ac:dyDescent="0.25">
      <c r="A5583" t="s">
        <v>32708</v>
      </c>
      <c r="B5583" s="1">
        <v>44865</v>
      </c>
      <c r="C5583" t="s">
        <v>79</v>
      </c>
      <c r="D5583">
        <v>452675</v>
      </c>
      <c r="E5583" t="s">
        <v>32704</v>
      </c>
      <c r="F5583" t="s">
        <v>109</v>
      </c>
      <c r="G5583" s="1">
        <v>44865</v>
      </c>
    </row>
    <row r="5584" spans="1:7" x14ac:dyDescent="0.25">
      <c r="A5584" t="s">
        <v>32713</v>
      </c>
      <c r="B5584" s="1">
        <v>44865</v>
      </c>
      <c r="C5584" t="s">
        <v>79</v>
      </c>
      <c r="D5584">
        <v>452676</v>
      </c>
      <c r="E5584" t="s">
        <v>32710</v>
      </c>
      <c r="F5584" t="s">
        <v>109</v>
      </c>
      <c r="G5584" s="1">
        <v>44865</v>
      </c>
    </row>
    <row r="5585" spans="1:7" x14ac:dyDescent="0.25">
      <c r="A5585" t="s">
        <v>32715</v>
      </c>
      <c r="B5585" s="1">
        <v>44865</v>
      </c>
      <c r="C5585" t="s">
        <v>79</v>
      </c>
      <c r="D5585">
        <v>452677</v>
      </c>
      <c r="E5585" t="s">
        <v>32714</v>
      </c>
      <c r="F5585" t="s">
        <v>109</v>
      </c>
      <c r="G5585" s="1">
        <v>44865</v>
      </c>
    </row>
    <row r="5586" spans="1:7" x14ac:dyDescent="0.25">
      <c r="A5586" t="s">
        <v>32723</v>
      </c>
      <c r="B5586" s="1">
        <v>44865</v>
      </c>
      <c r="C5586" t="s">
        <v>79</v>
      </c>
      <c r="D5586">
        <v>452678</v>
      </c>
      <c r="E5586" t="s">
        <v>32719</v>
      </c>
      <c r="F5586" t="s">
        <v>110</v>
      </c>
      <c r="G5586" s="1">
        <v>44865</v>
      </c>
    </row>
    <row r="5587" spans="1:7" x14ac:dyDescent="0.25">
      <c r="A5587" t="s">
        <v>32730</v>
      </c>
      <c r="B5587" s="1">
        <v>44865</v>
      </c>
      <c r="C5587" t="s">
        <v>79</v>
      </c>
      <c r="D5587">
        <v>452679</v>
      </c>
      <c r="E5587" t="s">
        <v>32726</v>
      </c>
      <c r="F5587" t="s">
        <v>109</v>
      </c>
      <c r="G5587" s="1">
        <v>44865</v>
      </c>
    </row>
    <row r="5588" spans="1:7" x14ac:dyDescent="0.25">
      <c r="A5588" t="s">
        <v>32744</v>
      </c>
      <c r="B5588" s="1">
        <v>44865</v>
      </c>
      <c r="C5588" t="s">
        <v>79</v>
      </c>
      <c r="D5588">
        <v>452680</v>
      </c>
      <c r="E5588" t="s">
        <v>32740</v>
      </c>
      <c r="F5588" t="s">
        <v>109</v>
      </c>
      <c r="G5588" s="1">
        <v>44865</v>
      </c>
    </row>
    <row r="5589" spans="1:7" x14ac:dyDescent="0.25">
      <c r="A5589" t="s">
        <v>32759</v>
      </c>
      <c r="B5589" s="1">
        <v>44865</v>
      </c>
      <c r="C5589" t="s">
        <v>79</v>
      </c>
      <c r="D5589">
        <v>452681</v>
      </c>
      <c r="E5589" t="s">
        <v>32755</v>
      </c>
      <c r="F5589" t="s">
        <v>110</v>
      </c>
      <c r="G5589" s="1">
        <v>44865</v>
      </c>
    </row>
    <row r="5590" spans="1:7" x14ac:dyDescent="0.25">
      <c r="A5590" t="s">
        <v>32771</v>
      </c>
      <c r="B5590" s="1">
        <v>44865</v>
      </c>
      <c r="C5590" t="s">
        <v>79</v>
      </c>
      <c r="D5590">
        <v>452682</v>
      </c>
      <c r="E5590" t="s">
        <v>32768</v>
      </c>
      <c r="F5590" t="s">
        <v>109</v>
      </c>
      <c r="G5590" s="1">
        <v>44865</v>
      </c>
    </row>
    <row r="5591" spans="1:7" x14ac:dyDescent="0.25">
      <c r="A5591" t="s">
        <v>32776</v>
      </c>
      <c r="B5591" s="1">
        <v>44865</v>
      </c>
      <c r="C5591" t="s">
        <v>79</v>
      </c>
      <c r="D5591">
        <v>452683</v>
      </c>
      <c r="E5591" t="s">
        <v>32773</v>
      </c>
      <c r="F5591" t="s">
        <v>109</v>
      </c>
      <c r="G5591" s="1">
        <v>44865</v>
      </c>
    </row>
    <row r="5592" spans="1:7" x14ac:dyDescent="0.25">
      <c r="A5592" t="s">
        <v>32804</v>
      </c>
      <c r="B5592" s="1">
        <v>44865</v>
      </c>
      <c r="C5592" t="s">
        <v>79</v>
      </c>
      <c r="D5592">
        <v>452684</v>
      </c>
      <c r="E5592" t="s">
        <v>32800</v>
      </c>
      <c r="F5592" t="s">
        <v>109</v>
      </c>
      <c r="G5592" s="1">
        <v>44865</v>
      </c>
    </row>
    <row r="5593" spans="1:7" x14ac:dyDescent="0.25">
      <c r="A5593" t="s">
        <v>32811</v>
      </c>
      <c r="B5593" s="1">
        <v>44865</v>
      </c>
      <c r="C5593" t="s">
        <v>79</v>
      </c>
      <c r="D5593">
        <v>452685</v>
      </c>
      <c r="E5593" t="s">
        <v>32807</v>
      </c>
      <c r="F5593" t="s">
        <v>110</v>
      </c>
      <c r="G5593" s="1">
        <v>44865</v>
      </c>
    </row>
    <row r="5594" spans="1:7" x14ac:dyDescent="0.25">
      <c r="A5594" t="s">
        <v>32818</v>
      </c>
      <c r="B5594" s="1">
        <v>44865</v>
      </c>
      <c r="C5594" t="s">
        <v>79</v>
      </c>
      <c r="D5594">
        <v>452686</v>
      </c>
      <c r="E5594" t="s">
        <v>32814</v>
      </c>
      <c r="F5594" t="s">
        <v>110</v>
      </c>
      <c r="G5594" s="1">
        <v>44865</v>
      </c>
    </row>
    <row r="5595" spans="1:7" x14ac:dyDescent="0.25">
      <c r="A5595" t="s">
        <v>32825</v>
      </c>
      <c r="B5595" s="1">
        <v>44865</v>
      </c>
      <c r="C5595" t="s">
        <v>79</v>
      </c>
      <c r="D5595">
        <v>452687</v>
      </c>
      <c r="E5595" t="s">
        <v>32821</v>
      </c>
      <c r="F5595" t="s">
        <v>109</v>
      </c>
      <c r="G5595" s="1">
        <v>44865</v>
      </c>
    </row>
    <row r="5596" spans="1:7" x14ac:dyDescent="0.25">
      <c r="A5596" t="s">
        <v>32832</v>
      </c>
      <c r="B5596" s="1">
        <v>44865</v>
      </c>
      <c r="C5596" t="s">
        <v>79</v>
      </c>
      <c r="D5596">
        <v>452688</v>
      </c>
      <c r="E5596" t="s">
        <v>32828</v>
      </c>
      <c r="F5596" t="s">
        <v>110</v>
      </c>
      <c r="G5596" s="1">
        <v>44865</v>
      </c>
    </row>
    <row r="5597" spans="1:7" x14ac:dyDescent="0.25">
      <c r="A5597" t="s">
        <v>32839</v>
      </c>
      <c r="B5597" s="1">
        <v>44865</v>
      </c>
      <c r="C5597" t="s">
        <v>79</v>
      </c>
      <c r="D5597">
        <v>452689</v>
      </c>
      <c r="E5597" t="s">
        <v>32835</v>
      </c>
      <c r="F5597" t="s">
        <v>109</v>
      </c>
      <c r="G5597" s="1">
        <v>44865</v>
      </c>
    </row>
    <row r="5598" spans="1:7" x14ac:dyDescent="0.25">
      <c r="A5598" t="s">
        <v>32851</v>
      </c>
      <c r="B5598" s="1">
        <v>44865</v>
      </c>
      <c r="C5598" t="s">
        <v>79</v>
      </c>
      <c r="D5598">
        <v>452690</v>
      </c>
      <c r="E5598" t="s">
        <v>32848</v>
      </c>
      <c r="F5598" t="s">
        <v>109</v>
      </c>
      <c r="G5598" s="1">
        <v>44865</v>
      </c>
    </row>
    <row r="5599" spans="1:7" x14ac:dyDescent="0.25">
      <c r="A5599" t="s">
        <v>32856</v>
      </c>
      <c r="B5599" s="1">
        <v>44865</v>
      </c>
      <c r="C5599" t="s">
        <v>79</v>
      </c>
      <c r="D5599">
        <v>452691</v>
      </c>
      <c r="E5599" t="s">
        <v>32853</v>
      </c>
      <c r="F5599" t="s">
        <v>109</v>
      </c>
      <c r="G5599" s="1">
        <v>44865</v>
      </c>
    </row>
    <row r="5600" spans="1:7" x14ac:dyDescent="0.25">
      <c r="A5600" t="s">
        <v>32863</v>
      </c>
      <c r="B5600" s="1">
        <v>44865</v>
      </c>
      <c r="C5600" t="s">
        <v>79</v>
      </c>
      <c r="D5600">
        <v>452692</v>
      </c>
      <c r="E5600" t="s">
        <v>32859</v>
      </c>
      <c r="F5600" t="s">
        <v>109</v>
      </c>
      <c r="G5600" s="1">
        <v>44865</v>
      </c>
    </row>
    <row r="5601" spans="1:7" x14ac:dyDescent="0.25">
      <c r="A5601" t="s">
        <v>32877</v>
      </c>
      <c r="B5601" s="1">
        <v>44865</v>
      </c>
      <c r="C5601" t="s">
        <v>79</v>
      </c>
      <c r="D5601">
        <v>452693</v>
      </c>
      <c r="E5601" t="s">
        <v>32876</v>
      </c>
      <c r="F5601" t="s">
        <v>109</v>
      </c>
      <c r="G5601" s="1">
        <v>44865</v>
      </c>
    </row>
    <row r="5602" spans="1:7" x14ac:dyDescent="0.25">
      <c r="A5602" t="s">
        <v>32904</v>
      </c>
      <c r="B5602" s="1">
        <v>44865</v>
      </c>
      <c r="C5602" t="s">
        <v>79</v>
      </c>
      <c r="D5602">
        <v>452694</v>
      </c>
      <c r="E5602" t="s">
        <v>32901</v>
      </c>
      <c r="F5602" t="s">
        <v>109</v>
      </c>
      <c r="G5602" s="1">
        <v>44865</v>
      </c>
    </row>
    <row r="5603" spans="1:7" x14ac:dyDescent="0.25">
      <c r="A5603" t="s">
        <v>32933</v>
      </c>
      <c r="B5603" s="1">
        <v>44865</v>
      </c>
      <c r="C5603" t="s">
        <v>79</v>
      </c>
      <c r="D5603">
        <v>452695</v>
      </c>
      <c r="E5603" t="s">
        <v>32929</v>
      </c>
      <c r="F5603" t="s">
        <v>110</v>
      </c>
      <c r="G5603" s="1">
        <v>44865</v>
      </c>
    </row>
    <row r="5604" spans="1:7" x14ac:dyDescent="0.25">
      <c r="A5604" t="s">
        <v>32949</v>
      </c>
      <c r="B5604" s="1">
        <v>44865</v>
      </c>
      <c r="C5604" t="s">
        <v>79</v>
      </c>
      <c r="D5604">
        <v>452696</v>
      </c>
      <c r="E5604" t="s">
        <v>32945</v>
      </c>
      <c r="F5604" t="s">
        <v>109</v>
      </c>
      <c r="G5604" s="1">
        <v>44865</v>
      </c>
    </row>
    <row r="5605" spans="1:7" x14ac:dyDescent="0.25">
      <c r="A5605" t="s">
        <v>32956</v>
      </c>
      <c r="B5605" s="1">
        <v>44865</v>
      </c>
      <c r="C5605" t="s">
        <v>79</v>
      </c>
      <c r="D5605">
        <v>452697</v>
      </c>
      <c r="E5605" t="s">
        <v>32952</v>
      </c>
      <c r="F5605" t="s">
        <v>109</v>
      </c>
      <c r="G5605" s="1">
        <v>44865</v>
      </c>
    </row>
    <row r="5606" spans="1:7" x14ac:dyDescent="0.25">
      <c r="A5606" t="s">
        <v>32969</v>
      </c>
      <c r="B5606" s="1">
        <v>44865</v>
      </c>
      <c r="C5606" t="s">
        <v>79</v>
      </c>
      <c r="D5606">
        <v>452698</v>
      </c>
      <c r="E5606" t="s">
        <v>32966</v>
      </c>
      <c r="F5606" t="s">
        <v>109</v>
      </c>
      <c r="G5606" s="1">
        <v>44865</v>
      </c>
    </row>
    <row r="5607" spans="1:7" x14ac:dyDescent="0.25">
      <c r="A5607" t="s">
        <v>32976</v>
      </c>
      <c r="B5607" s="1">
        <v>44865</v>
      </c>
      <c r="C5607" t="s">
        <v>79</v>
      </c>
      <c r="D5607">
        <v>452699</v>
      </c>
      <c r="E5607" t="s">
        <v>32972</v>
      </c>
      <c r="F5607" t="s">
        <v>109</v>
      </c>
      <c r="G5607" s="1">
        <v>44865</v>
      </c>
    </row>
    <row r="5608" spans="1:7" x14ac:dyDescent="0.25">
      <c r="A5608" t="s">
        <v>32980</v>
      </c>
      <c r="B5608" s="1">
        <v>44865</v>
      </c>
      <c r="C5608" t="s">
        <v>79</v>
      </c>
      <c r="D5608">
        <v>452700</v>
      </c>
      <c r="E5608" t="s">
        <v>32977</v>
      </c>
      <c r="F5608" t="s">
        <v>109</v>
      </c>
      <c r="G5608" s="1">
        <v>44865</v>
      </c>
    </row>
    <row r="5609" spans="1:7" x14ac:dyDescent="0.25">
      <c r="A5609" t="s">
        <v>32987</v>
      </c>
      <c r="B5609" s="1">
        <v>44865</v>
      </c>
      <c r="C5609" t="s">
        <v>79</v>
      </c>
      <c r="D5609">
        <v>452701</v>
      </c>
      <c r="E5609" t="s">
        <v>32983</v>
      </c>
      <c r="F5609" t="s">
        <v>109</v>
      </c>
      <c r="G5609" s="1">
        <v>44865</v>
      </c>
    </row>
    <row r="5610" spans="1:7" x14ac:dyDescent="0.25">
      <c r="A5610" t="s">
        <v>33001</v>
      </c>
      <c r="B5610" s="1">
        <v>44865</v>
      </c>
      <c r="C5610" t="s">
        <v>79</v>
      </c>
      <c r="D5610">
        <v>452702</v>
      </c>
      <c r="E5610" t="s">
        <v>32997</v>
      </c>
      <c r="F5610" t="s">
        <v>109</v>
      </c>
      <c r="G5610" s="1">
        <v>44865</v>
      </c>
    </row>
    <row r="5611" spans="1:7" x14ac:dyDescent="0.25">
      <c r="A5611" t="s">
        <v>33008</v>
      </c>
      <c r="B5611" s="1">
        <v>44865</v>
      </c>
      <c r="C5611" t="s">
        <v>79</v>
      </c>
      <c r="D5611">
        <v>452703</v>
      </c>
      <c r="E5611" t="s">
        <v>33004</v>
      </c>
      <c r="F5611" t="s">
        <v>109</v>
      </c>
      <c r="G5611" s="1">
        <v>44865</v>
      </c>
    </row>
    <row r="5612" spans="1:7" x14ac:dyDescent="0.25">
      <c r="A5612" t="s">
        <v>33013</v>
      </c>
      <c r="B5612" s="1">
        <v>44865</v>
      </c>
      <c r="C5612" t="s">
        <v>79</v>
      </c>
      <c r="D5612">
        <v>452704</v>
      </c>
      <c r="E5612" t="s">
        <v>33010</v>
      </c>
      <c r="F5612" t="s">
        <v>109</v>
      </c>
      <c r="G5612" s="1">
        <v>44865</v>
      </c>
    </row>
    <row r="5613" spans="1:7" x14ac:dyDescent="0.25">
      <c r="A5613" t="s">
        <v>33022</v>
      </c>
      <c r="B5613" s="1">
        <v>44865</v>
      </c>
      <c r="C5613" t="s">
        <v>79</v>
      </c>
      <c r="D5613">
        <v>452705</v>
      </c>
      <c r="E5613" t="s">
        <v>33018</v>
      </c>
      <c r="F5613" t="s">
        <v>109</v>
      </c>
      <c r="G5613" s="1">
        <v>44865</v>
      </c>
    </row>
    <row r="5614" spans="1:7" x14ac:dyDescent="0.25">
      <c r="A5614" t="s">
        <v>33036</v>
      </c>
      <c r="B5614" s="1">
        <v>44865</v>
      </c>
      <c r="C5614" t="s">
        <v>79</v>
      </c>
      <c r="D5614">
        <v>452706</v>
      </c>
      <c r="E5614" t="s">
        <v>33032</v>
      </c>
      <c r="F5614" t="s">
        <v>109</v>
      </c>
      <c r="G5614" s="1">
        <v>44865</v>
      </c>
    </row>
    <row r="5615" spans="1:7" x14ac:dyDescent="0.25">
      <c r="A5615" t="s">
        <v>33044</v>
      </c>
      <c r="B5615" s="1">
        <v>44865</v>
      </c>
      <c r="C5615" t="s">
        <v>79</v>
      </c>
      <c r="D5615">
        <v>452707</v>
      </c>
      <c r="E5615" t="s">
        <v>33040</v>
      </c>
      <c r="F5615" t="s">
        <v>110</v>
      </c>
      <c r="G5615" s="1">
        <v>44865</v>
      </c>
    </row>
    <row r="5616" spans="1:7" x14ac:dyDescent="0.25">
      <c r="A5616" t="s">
        <v>33051</v>
      </c>
      <c r="B5616" s="1">
        <v>44865</v>
      </c>
      <c r="C5616" t="s">
        <v>79</v>
      </c>
      <c r="D5616">
        <v>452708</v>
      </c>
      <c r="E5616" t="s">
        <v>33047</v>
      </c>
      <c r="F5616" t="s">
        <v>109</v>
      </c>
      <c r="G5616" s="1">
        <v>44865</v>
      </c>
    </row>
    <row r="5617" spans="1:7" x14ac:dyDescent="0.25">
      <c r="A5617" t="s">
        <v>33056</v>
      </c>
      <c r="B5617" s="1">
        <v>44865</v>
      </c>
      <c r="C5617" t="s">
        <v>79</v>
      </c>
      <c r="D5617">
        <v>452709</v>
      </c>
      <c r="E5617" t="s">
        <v>33053</v>
      </c>
      <c r="F5617" t="s">
        <v>109</v>
      </c>
      <c r="G5617" s="1">
        <v>44865</v>
      </c>
    </row>
    <row r="5618" spans="1:7" x14ac:dyDescent="0.25">
      <c r="A5618" t="s">
        <v>33061</v>
      </c>
      <c r="B5618" s="1">
        <v>44865</v>
      </c>
      <c r="C5618" t="s">
        <v>79</v>
      </c>
      <c r="D5618">
        <v>452710</v>
      </c>
      <c r="E5618" t="s">
        <v>33058</v>
      </c>
      <c r="F5618" t="s">
        <v>109</v>
      </c>
      <c r="G5618" s="1">
        <v>44865</v>
      </c>
    </row>
    <row r="5619" spans="1:7" x14ac:dyDescent="0.25">
      <c r="A5619" t="s">
        <v>33069</v>
      </c>
      <c r="B5619" s="1">
        <v>44865</v>
      </c>
      <c r="C5619" t="s">
        <v>79</v>
      </c>
      <c r="D5619">
        <v>452711</v>
      </c>
      <c r="E5619" t="s">
        <v>33065</v>
      </c>
      <c r="F5619" t="s">
        <v>109</v>
      </c>
      <c r="G5619" s="1">
        <v>44865</v>
      </c>
    </row>
    <row r="5620" spans="1:7" x14ac:dyDescent="0.25">
      <c r="A5620" t="s">
        <v>33076</v>
      </c>
      <c r="B5620" s="1">
        <v>44865</v>
      </c>
      <c r="C5620" t="s">
        <v>79</v>
      </c>
      <c r="D5620">
        <v>452712</v>
      </c>
      <c r="E5620" t="s">
        <v>33072</v>
      </c>
      <c r="F5620" t="s">
        <v>109</v>
      </c>
      <c r="G5620" s="1">
        <v>44865</v>
      </c>
    </row>
    <row r="5621" spans="1:7" x14ac:dyDescent="0.25">
      <c r="A5621" t="s">
        <v>33091</v>
      </c>
      <c r="B5621" s="1">
        <v>44865</v>
      </c>
      <c r="C5621" t="s">
        <v>79</v>
      </c>
      <c r="D5621">
        <v>452713</v>
      </c>
      <c r="E5621" t="s">
        <v>33088</v>
      </c>
      <c r="F5621" t="s">
        <v>109</v>
      </c>
      <c r="G5621" s="1">
        <v>44865</v>
      </c>
    </row>
    <row r="5622" spans="1:7" x14ac:dyDescent="0.25">
      <c r="A5622" t="s">
        <v>33097</v>
      </c>
      <c r="B5622" s="1">
        <v>44865</v>
      </c>
      <c r="C5622" t="s">
        <v>79</v>
      </c>
      <c r="D5622">
        <v>452714</v>
      </c>
      <c r="E5622" t="s">
        <v>33093</v>
      </c>
      <c r="F5622" t="s">
        <v>109</v>
      </c>
      <c r="G5622" s="1">
        <v>44865</v>
      </c>
    </row>
    <row r="5623" spans="1:7" x14ac:dyDescent="0.25">
      <c r="A5623" t="s">
        <v>33104</v>
      </c>
      <c r="B5623" s="1">
        <v>44865</v>
      </c>
      <c r="C5623" t="s">
        <v>79</v>
      </c>
      <c r="D5623">
        <v>452715</v>
      </c>
      <c r="E5623" t="s">
        <v>33100</v>
      </c>
      <c r="F5623" t="s">
        <v>109</v>
      </c>
      <c r="G5623" s="1">
        <v>44865</v>
      </c>
    </row>
    <row r="5624" spans="1:7" x14ac:dyDescent="0.25">
      <c r="A5624" t="s">
        <v>33111</v>
      </c>
      <c r="B5624" s="1">
        <v>44865</v>
      </c>
      <c r="C5624" t="s">
        <v>79</v>
      </c>
      <c r="D5624">
        <v>452716</v>
      </c>
      <c r="E5624" t="s">
        <v>33107</v>
      </c>
      <c r="F5624" t="s">
        <v>109</v>
      </c>
      <c r="G5624" s="1">
        <v>44865</v>
      </c>
    </row>
    <row r="5625" spans="1:7" x14ac:dyDescent="0.25">
      <c r="A5625" t="s">
        <v>33119</v>
      </c>
      <c r="B5625" s="1">
        <v>44865</v>
      </c>
      <c r="C5625" t="s">
        <v>79</v>
      </c>
      <c r="D5625">
        <v>452717</v>
      </c>
      <c r="E5625" t="s">
        <v>33115</v>
      </c>
      <c r="F5625" t="s">
        <v>109</v>
      </c>
      <c r="G5625" s="1">
        <v>44865</v>
      </c>
    </row>
    <row r="5626" spans="1:7" x14ac:dyDescent="0.25">
      <c r="A5626" t="s">
        <v>33124</v>
      </c>
      <c r="B5626" s="1">
        <v>44865</v>
      </c>
      <c r="C5626" t="s">
        <v>79</v>
      </c>
      <c r="D5626">
        <v>452718</v>
      </c>
      <c r="E5626" t="s">
        <v>33121</v>
      </c>
      <c r="F5626" t="s">
        <v>109</v>
      </c>
      <c r="G5626" s="1">
        <v>44865</v>
      </c>
    </row>
    <row r="5627" spans="1:7" x14ac:dyDescent="0.25">
      <c r="A5627" t="s">
        <v>33131</v>
      </c>
      <c r="B5627" s="1">
        <v>44865</v>
      </c>
      <c r="C5627" t="s">
        <v>79</v>
      </c>
      <c r="D5627">
        <v>452719</v>
      </c>
      <c r="E5627" t="s">
        <v>33127</v>
      </c>
      <c r="F5627" t="s">
        <v>109</v>
      </c>
      <c r="G5627" s="1">
        <v>44865</v>
      </c>
    </row>
    <row r="5628" spans="1:7" x14ac:dyDescent="0.25">
      <c r="A5628" t="s">
        <v>33139</v>
      </c>
      <c r="B5628" s="1">
        <v>44865</v>
      </c>
      <c r="C5628" t="s">
        <v>79</v>
      </c>
      <c r="D5628">
        <v>452720</v>
      </c>
      <c r="E5628" t="s">
        <v>33135</v>
      </c>
      <c r="F5628" t="s">
        <v>109</v>
      </c>
      <c r="G5628" s="1">
        <v>44865</v>
      </c>
    </row>
    <row r="5629" spans="1:7" x14ac:dyDescent="0.25">
      <c r="A5629" t="s">
        <v>33148</v>
      </c>
      <c r="B5629" s="1">
        <v>44865</v>
      </c>
      <c r="C5629" t="s">
        <v>79</v>
      </c>
      <c r="D5629">
        <v>452721</v>
      </c>
      <c r="E5629" t="s">
        <v>33144</v>
      </c>
      <c r="F5629" t="s">
        <v>109</v>
      </c>
      <c r="G5629" s="1">
        <v>44865</v>
      </c>
    </row>
    <row r="5630" spans="1:7" x14ac:dyDescent="0.25">
      <c r="A5630" t="s">
        <v>33155</v>
      </c>
      <c r="B5630" s="1">
        <v>44865</v>
      </c>
      <c r="C5630" t="s">
        <v>79</v>
      </c>
      <c r="D5630">
        <v>452722</v>
      </c>
      <c r="E5630" t="s">
        <v>33152</v>
      </c>
      <c r="F5630" t="s">
        <v>109</v>
      </c>
      <c r="G5630" s="1">
        <v>44865</v>
      </c>
    </row>
    <row r="5631" spans="1:7" x14ac:dyDescent="0.25">
      <c r="A5631" t="s">
        <v>33163</v>
      </c>
      <c r="B5631" s="1">
        <v>44865</v>
      </c>
      <c r="C5631" t="s">
        <v>79</v>
      </c>
      <c r="D5631">
        <v>452723</v>
      </c>
      <c r="E5631" t="s">
        <v>33159</v>
      </c>
      <c r="F5631" t="s">
        <v>109</v>
      </c>
      <c r="G5631" s="1">
        <v>44865</v>
      </c>
    </row>
    <row r="5632" spans="1:7" x14ac:dyDescent="0.25">
      <c r="A5632" t="s">
        <v>33168</v>
      </c>
      <c r="B5632" s="1">
        <v>44865</v>
      </c>
      <c r="C5632" t="s">
        <v>79</v>
      </c>
      <c r="D5632">
        <v>452724</v>
      </c>
      <c r="E5632" t="s">
        <v>33165</v>
      </c>
      <c r="F5632" t="s">
        <v>109</v>
      </c>
      <c r="G5632" s="1">
        <v>44865</v>
      </c>
    </row>
    <row r="5633" spans="1:7" x14ac:dyDescent="0.25">
      <c r="A5633" t="s">
        <v>33173</v>
      </c>
      <c r="B5633" s="1">
        <v>44865</v>
      </c>
      <c r="C5633" t="s">
        <v>79</v>
      </c>
      <c r="D5633">
        <v>452725</v>
      </c>
      <c r="E5633" t="s">
        <v>33170</v>
      </c>
      <c r="F5633" t="s">
        <v>109</v>
      </c>
      <c r="G5633" s="1">
        <v>44865</v>
      </c>
    </row>
    <row r="5634" spans="1:7" x14ac:dyDescent="0.25">
      <c r="A5634" t="s">
        <v>33180</v>
      </c>
      <c r="B5634" s="1">
        <v>44865</v>
      </c>
      <c r="C5634" t="s">
        <v>79</v>
      </c>
      <c r="D5634">
        <v>452726</v>
      </c>
      <c r="E5634" t="s">
        <v>33176</v>
      </c>
      <c r="F5634" t="s">
        <v>109</v>
      </c>
      <c r="G5634" s="1">
        <v>44865</v>
      </c>
    </row>
    <row r="5635" spans="1:7" x14ac:dyDescent="0.25">
      <c r="A5635" t="s">
        <v>33187</v>
      </c>
      <c r="B5635" s="1">
        <v>44865</v>
      </c>
      <c r="C5635" t="s">
        <v>79</v>
      </c>
      <c r="D5635">
        <v>452727</v>
      </c>
      <c r="E5635" t="s">
        <v>33183</v>
      </c>
      <c r="F5635" t="s">
        <v>109</v>
      </c>
      <c r="G5635" s="1">
        <v>44865</v>
      </c>
    </row>
    <row r="5636" spans="1:7" x14ac:dyDescent="0.25">
      <c r="A5636" t="s">
        <v>33192</v>
      </c>
      <c r="B5636" s="1">
        <v>44865</v>
      </c>
      <c r="C5636" t="s">
        <v>79</v>
      </c>
      <c r="D5636">
        <v>452728</v>
      </c>
      <c r="E5636" t="s">
        <v>33189</v>
      </c>
      <c r="F5636" t="s">
        <v>109</v>
      </c>
      <c r="G5636" s="1">
        <v>44865</v>
      </c>
    </row>
    <row r="5637" spans="1:7" x14ac:dyDescent="0.25">
      <c r="A5637" t="s">
        <v>33200</v>
      </c>
      <c r="B5637" s="1">
        <v>44865</v>
      </c>
      <c r="C5637" t="s">
        <v>79</v>
      </c>
      <c r="D5637">
        <v>452729</v>
      </c>
      <c r="E5637" t="s">
        <v>33196</v>
      </c>
      <c r="F5637" t="s">
        <v>109</v>
      </c>
      <c r="G5637" s="1">
        <v>44865</v>
      </c>
    </row>
    <row r="5638" spans="1:7" x14ac:dyDescent="0.25">
      <c r="A5638" t="s">
        <v>33207</v>
      </c>
      <c r="B5638" s="1">
        <v>44865</v>
      </c>
      <c r="C5638" t="s">
        <v>79</v>
      </c>
      <c r="D5638">
        <v>452730</v>
      </c>
      <c r="E5638" t="s">
        <v>33203</v>
      </c>
      <c r="F5638" t="s">
        <v>110</v>
      </c>
      <c r="G5638" s="1">
        <v>44865</v>
      </c>
    </row>
    <row r="5639" spans="1:7" x14ac:dyDescent="0.25">
      <c r="A5639" t="s">
        <v>33212</v>
      </c>
      <c r="B5639" s="1">
        <v>44865</v>
      </c>
      <c r="C5639" t="s">
        <v>79</v>
      </c>
      <c r="D5639">
        <v>452731</v>
      </c>
      <c r="E5639" t="s">
        <v>33209</v>
      </c>
      <c r="F5639" t="s">
        <v>109</v>
      </c>
      <c r="G5639" s="1">
        <v>44865</v>
      </c>
    </row>
    <row r="5640" spans="1:7" x14ac:dyDescent="0.25">
      <c r="A5640" t="s">
        <v>33220</v>
      </c>
      <c r="B5640" s="1">
        <v>44865</v>
      </c>
      <c r="C5640" t="s">
        <v>79</v>
      </c>
      <c r="D5640">
        <v>452732</v>
      </c>
      <c r="E5640" t="s">
        <v>33216</v>
      </c>
      <c r="F5640" t="s">
        <v>109</v>
      </c>
      <c r="G5640" s="1">
        <v>44865</v>
      </c>
    </row>
    <row r="5641" spans="1:7" x14ac:dyDescent="0.25">
      <c r="A5641" t="s">
        <v>33227</v>
      </c>
      <c r="B5641" s="1">
        <v>44865</v>
      </c>
      <c r="C5641" t="s">
        <v>79</v>
      </c>
      <c r="D5641">
        <v>452733</v>
      </c>
      <c r="E5641" t="s">
        <v>33223</v>
      </c>
      <c r="F5641" t="s">
        <v>109</v>
      </c>
      <c r="G5641" s="1">
        <v>44865</v>
      </c>
    </row>
    <row r="5642" spans="1:7" x14ac:dyDescent="0.25">
      <c r="A5642" t="s">
        <v>33236</v>
      </c>
      <c r="B5642" s="1">
        <v>44865</v>
      </c>
      <c r="C5642" t="s">
        <v>79</v>
      </c>
      <c r="D5642">
        <v>452734</v>
      </c>
      <c r="E5642" t="s">
        <v>33232</v>
      </c>
      <c r="F5642" t="s">
        <v>109</v>
      </c>
      <c r="G5642" s="1">
        <v>44865</v>
      </c>
    </row>
    <row r="5643" spans="1:7" x14ac:dyDescent="0.25">
      <c r="A5643" t="s">
        <v>33243</v>
      </c>
      <c r="B5643" s="1">
        <v>44865</v>
      </c>
      <c r="C5643" t="s">
        <v>79</v>
      </c>
      <c r="D5643">
        <v>452735</v>
      </c>
      <c r="E5643" t="s">
        <v>33239</v>
      </c>
      <c r="F5643" t="s">
        <v>109</v>
      </c>
      <c r="G5643" s="1">
        <v>44865</v>
      </c>
    </row>
    <row r="5644" spans="1:7" x14ac:dyDescent="0.25">
      <c r="A5644" t="s">
        <v>33250</v>
      </c>
      <c r="B5644" s="1">
        <v>44865</v>
      </c>
      <c r="C5644" t="s">
        <v>79</v>
      </c>
      <c r="D5644">
        <v>452736</v>
      </c>
      <c r="E5644" t="s">
        <v>33246</v>
      </c>
      <c r="F5644" t="s">
        <v>110</v>
      </c>
      <c r="G5644" s="1">
        <v>44865</v>
      </c>
    </row>
    <row r="5645" spans="1:7" x14ac:dyDescent="0.25">
      <c r="A5645" t="s">
        <v>33258</v>
      </c>
      <c r="B5645" s="1">
        <v>44865</v>
      </c>
      <c r="C5645" t="s">
        <v>79</v>
      </c>
      <c r="D5645">
        <v>452737</v>
      </c>
      <c r="E5645" t="s">
        <v>33255</v>
      </c>
      <c r="F5645" t="s">
        <v>109</v>
      </c>
      <c r="G5645" s="1">
        <v>44865</v>
      </c>
    </row>
    <row r="5646" spans="1:7" x14ac:dyDescent="0.25">
      <c r="A5646" t="s">
        <v>33267</v>
      </c>
      <c r="B5646" s="1">
        <v>44865</v>
      </c>
      <c r="C5646" t="s">
        <v>79</v>
      </c>
      <c r="D5646">
        <v>452738</v>
      </c>
      <c r="E5646" t="s">
        <v>33263</v>
      </c>
      <c r="F5646" t="s">
        <v>109</v>
      </c>
      <c r="G5646" s="1">
        <v>44865</v>
      </c>
    </row>
    <row r="5647" spans="1:7" x14ac:dyDescent="0.25">
      <c r="A5647" t="s">
        <v>33269</v>
      </c>
      <c r="B5647" s="1">
        <v>44865</v>
      </c>
      <c r="C5647" t="s">
        <v>79</v>
      </c>
      <c r="D5647">
        <v>452739</v>
      </c>
      <c r="E5647" t="s">
        <v>33268</v>
      </c>
      <c r="F5647" t="s">
        <v>109</v>
      </c>
      <c r="G5647" s="1">
        <v>44865</v>
      </c>
    </row>
    <row r="5648" spans="1:7" x14ac:dyDescent="0.25">
      <c r="A5648" t="s">
        <v>33276</v>
      </c>
      <c r="B5648" s="1">
        <v>44865</v>
      </c>
      <c r="C5648" t="s">
        <v>79</v>
      </c>
      <c r="D5648">
        <v>452740</v>
      </c>
      <c r="E5648" t="s">
        <v>33272</v>
      </c>
      <c r="F5648" t="s">
        <v>109</v>
      </c>
      <c r="G5648" s="1">
        <v>44865</v>
      </c>
    </row>
    <row r="5649" spans="1:7" x14ac:dyDescent="0.25">
      <c r="A5649" t="s">
        <v>33279</v>
      </c>
      <c r="B5649" s="1">
        <v>44865</v>
      </c>
      <c r="C5649" t="s">
        <v>79</v>
      </c>
      <c r="D5649">
        <v>452741</v>
      </c>
      <c r="E5649" t="s">
        <v>33278</v>
      </c>
      <c r="F5649" t="s">
        <v>109</v>
      </c>
      <c r="G5649" s="1">
        <v>44865</v>
      </c>
    </row>
    <row r="5650" spans="1:7" x14ac:dyDescent="0.25">
      <c r="A5650" t="s">
        <v>33286</v>
      </c>
      <c r="B5650" s="1">
        <v>44865</v>
      </c>
      <c r="C5650" t="s">
        <v>79</v>
      </c>
      <c r="D5650">
        <v>452742</v>
      </c>
      <c r="E5650" t="s">
        <v>33282</v>
      </c>
      <c r="F5650" t="s">
        <v>109</v>
      </c>
      <c r="G5650" s="1">
        <v>44865</v>
      </c>
    </row>
    <row r="5651" spans="1:7" x14ac:dyDescent="0.25">
      <c r="A5651" t="s">
        <v>33291</v>
      </c>
      <c r="B5651" s="1">
        <v>44865</v>
      </c>
      <c r="C5651" t="s">
        <v>79</v>
      </c>
      <c r="D5651">
        <v>452743</v>
      </c>
      <c r="E5651" t="s">
        <v>33288</v>
      </c>
      <c r="F5651" t="s">
        <v>109</v>
      </c>
      <c r="G5651" s="1">
        <v>44865</v>
      </c>
    </row>
    <row r="5652" spans="1:7" x14ac:dyDescent="0.25">
      <c r="A5652" t="s">
        <v>33293</v>
      </c>
      <c r="B5652" s="1">
        <v>44865</v>
      </c>
      <c r="C5652" t="s">
        <v>79</v>
      </c>
      <c r="D5652">
        <v>452744</v>
      </c>
      <c r="E5652" t="s">
        <v>33292</v>
      </c>
      <c r="F5652" t="s">
        <v>109</v>
      </c>
      <c r="G5652" s="1">
        <v>44865</v>
      </c>
    </row>
    <row r="5653" spans="1:7" x14ac:dyDescent="0.25">
      <c r="A5653" t="s">
        <v>33300</v>
      </c>
      <c r="B5653" s="1">
        <v>44865</v>
      </c>
      <c r="C5653" t="s">
        <v>79</v>
      </c>
      <c r="D5653">
        <v>452745</v>
      </c>
      <c r="E5653" t="s">
        <v>33296</v>
      </c>
      <c r="F5653" t="s">
        <v>109</v>
      </c>
      <c r="G5653" s="1">
        <v>44865</v>
      </c>
    </row>
    <row r="5654" spans="1:7" x14ac:dyDescent="0.25">
      <c r="A5654" t="s">
        <v>33307</v>
      </c>
      <c r="B5654" s="1">
        <v>44865</v>
      </c>
      <c r="C5654" t="s">
        <v>79</v>
      </c>
      <c r="D5654">
        <v>452746</v>
      </c>
      <c r="E5654" t="s">
        <v>33303</v>
      </c>
      <c r="F5654" t="s">
        <v>109</v>
      </c>
      <c r="G5654" s="1">
        <v>44865</v>
      </c>
    </row>
    <row r="5655" spans="1:7" x14ac:dyDescent="0.25">
      <c r="A5655" t="s">
        <v>33314</v>
      </c>
      <c r="B5655" s="1">
        <v>44865</v>
      </c>
      <c r="C5655" t="s">
        <v>79</v>
      </c>
      <c r="D5655">
        <v>452747</v>
      </c>
      <c r="E5655" t="s">
        <v>33310</v>
      </c>
      <c r="F5655" t="s">
        <v>109</v>
      </c>
      <c r="G5655" s="1">
        <v>44865</v>
      </c>
    </row>
    <row r="5656" spans="1:7" x14ac:dyDescent="0.25">
      <c r="A5656" t="s">
        <v>33321</v>
      </c>
      <c r="B5656" s="1">
        <v>44865</v>
      </c>
      <c r="C5656" t="s">
        <v>79</v>
      </c>
      <c r="D5656">
        <v>452748</v>
      </c>
      <c r="E5656" t="s">
        <v>33317</v>
      </c>
      <c r="F5656" t="s">
        <v>109</v>
      </c>
      <c r="G5656" s="1">
        <v>44865</v>
      </c>
    </row>
    <row r="5657" spans="1:7" x14ac:dyDescent="0.25">
      <c r="A5657" t="s">
        <v>33328</v>
      </c>
      <c r="B5657" s="1">
        <v>44865</v>
      </c>
      <c r="C5657" t="s">
        <v>79</v>
      </c>
      <c r="D5657">
        <v>452749</v>
      </c>
      <c r="E5657" t="s">
        <v>33324</v>
      </c>
      <c r="F5657" t="s">
        <v>109</v>
      </c>
      <c r="G5657" s="1">
        <v>44865</v>
      </c>
    </row>
    <row r="5658" spans="1:7" x14ac:dyDescent="0.25">
      <c r="A5658" t="s">
        <v>33333</v>
      </c>
      <c r="B5658" s="1">
        <v>44865</v>
      </c>
      <c r="C5658" t="s">
        <v>79</v>
      </c>
      <c r="D5658">
        <v>452750</v>
      </c>
      <c r="E5658" t="s">
        <v>33330</v>
      </c>
      <c r="F5658" t="s">
        <v>109</v>
      </c>
      <c r="G5658" s="1">
        <v>44865</v>
      </c>
    </row>
    <row r="5659" spans="1:7" x14ac:dyDescent="0.25">
      <c r="A5659" t="s">
        <v>33338</v>
      </c>
      <c r="B5659" s="1">
        <v>44865</v>
      </c>
      <c r="C5659" t="s">
        <v>79</v>
      </c>
      <c r="D5659">
        <v>452751</v>
      </c>
      <c r="E5659" t="s">
        <v>33335</v>
      </c>
      <c r="F5659" t="s">
        <v>109</v>
      </c>
      <c r="G5659" s="1">
        <v>44865</v>
      </c>
    </row>
    <row r="5660" spans="1:7" x14ac:dyDescent="0.25">
      <c r="A5660" t="s">
        <v>33345</v>
      </c>
      <c r="B5660" s="1">
        <v>44865</v>
      </c>
      <c r="C5660" t="s">
        <v>79</v>
      </c>
      <c r="D5660">
        <v>452752</v>
      </c>
      <c r="E5660" t="s">
        <v>33341</v>
      </c>
      <c r="F5660" t="s">
        <v>109</v>
      </c>
      <c r="G5660" s="1">
        <v>44865</v>
      </c>
    </row>
    <row r="5661" spans="1:7" x14ac:dyDescent="0.25">
      <c r="A5661" t="s">
        <v>33350</v>
      </c>
      <c r="B5661" s="1">
        <v>44865</v>
      </c>
      <c r="C5661" t="s">
        <v>79</v>
      </c>
      <c r="D5661">
        <v>452753</v>
      </c>
      <c r="E5661" t="s">
        <v>33347</v>
      </c>
      <c r="F5661" t="s">
        <v>109</v>
      </c>
      <c r="G5661" s="1">
        <v>44865</v>
      </c>
    </row>
    <row r="5662" spans="1:7" x14ac:dyDescent="0.25">
      <c r="A5662" t="s">
        <v>33357</v>
      </c>
      <c r="B5662" s="1">
        <v>44865</v>
      </c>
      <c r="C5662" t="s">
        <v>79</v>
      </c>
      <c r="D5662">
        <v>452754</v>
      </c>
      <c r="E5662" t="s">
        <v>33353</v>
      </c>
      <c r="F5662" t="s">
        <v>109</v>
      </c>
      <c r="G5662" s="1">
        <v>44865</v>
      </c>
    </row>
    <row r="5663" spans="1:7" x14ac:dyDescent="0.25">
      <c r="A5663" t="s">
        <v>33364</v>
      </c>
      <c r="B5663" s="1">
        <v>44865</v>
      </c>
      <c r="C5663" t="s">
        <v>79</v>
      </c>
      <c r="D5663">
        <v>452755</v>
      </c>
      <c r="E5663" t="s">
        <v>33360</v>
      </c>
      <c r="F5663" t="s">
        <v>109</v>
      </c>
      <c r="G5663" s="1">
        <v>44865</v>
      </c>
    </row>
    <row r="5664" spans="1:7" x14ac:dyDescent="0.25">
      <c r="A5664" t="s">
        <v>33371</v>
      </c>
      <c r="B5664" s="1">
        <v>44865</v>
      </c>
      <c r="C5664" t="s">
        <v>79</v>
      </c>
      <c r="D5664">
        <v>452756</v>
      </c>
      <c r="E5664" t="s">
        <v>33367</v>
      </c>
      <c r="F5664" t="s">
        <v>109</v>
      </c>
      <c r="G5664" s="1">
        <v>44865</v>
      </c>
    </row>
    <row r="5665" spans="1:7" x14ac:dyDescent="0.25">
      <c r="A5665" t="s">
        <v>33378</v>
      </c>
      <c r="B5665" s="1">
        <v>44865</v>
      </c>
      <c r="C5665" t="s">
        <v>79</v>
      </c>
      <c r="D5665">
        <v>452757</v>
      </c>
      <c r="E5665" t="s">
        <v>33374</v>
      </c>
      <c r="F5665" t="s">
        <v>109</v>
      </c>
      <c r="G5665" s="1">
        <v>44865</v>
      </c>
    </row>
    <row r="5666" spans="1:7" x14ac:dyDescent="0.25">
      <c r="A5666" t="s">
        <v>33385</v>
      </c>
      <c r="B5666" s="1">
        <v>44865</v>
      </c>
      <c r="C5666" t="s">
        <v>79</v>
      </c>
      <c r="D5666">
        <v>452758</v>
      </c>
      <c r="E5666" t="s">
        <v>33381</v>
      </c>
      <c r="F5666" t="s">
        <v>109</v>
      </c>
      <c r="G5666" s="1">
        <v>44865</v>
      </c>
    </row>
    <row r="5667" spans="1:7" x14ac:dyDescent="0.25">
      <c r="A5667" t="s">
        <v>33394</v>
      </c>
      <c r="B5667" s="1">
        <v>44865</v>
      </c>
      <c r="C5667" t="s">
        <v>79</v>
      </c>
      <c r="D5667">
        <v>452759</v>
      </c>
      <c r="E5667" t="s">
        <v>33390</v>
      </c>
      <c r="F5667" t="s">
        <v>109</v>
      </c>
      <c r="G5667" s="1">
        <v>44865</v>
      </c>
    </row>
    <row r="5668" spans="1:7" x14ac:dyDescent="0.25">
      <c r="A5668" t="s">
        <v>33397</v>
      </c>
      <c r="B5668" s="1">
        <v>44865</v>
      </c>
      <c r="C5668" t="s">
        <v>79</v>
      </c>
      <c r="D5668">
        <v>452760</v>
      </c>
      <c r="E5668" t="s">
        <v>33395</v>
      </c>
      <c r="F5668" t="s">
        <v>109</v>
      </c>
      <c r="G5668" s="1">
        <v>44865</v>
      </c>
    </row>
    <row r="5669" spans="1:7" x14ac:dyDescent="0.25">
      <c r="A5669" t="s">
        <v>33405</v>
      </c>
      <c r="B5669" s="1">
        <v>44865</v>
      </c>
      <c r="C5669" t="s">
        <v>79</v>
      </c>
      <c r="D5669">
        <v>452761</v>
      </c>
      <c r="E5669" t="s">
        <v>33401</v>
      </c>
      <c r="F5669" t="s">
        <v>109</v>
      </c>
      <c r="G5669" s="1">
        <v>44865</v>
      </c>
    </row>
    <row r="5670" spans="1:7" x14ac:dyDescent="0.25">
      <c r="A5670" t="s">
        <v>33412</v>
      </c>
      <c r="B5670" s="1">
        <v>44865</v>
      </c>
      <c r="C5670" t="s">
        <v>79</v>
      </c>
      <c r="D5670">
        <v>452762</v>
      </c>
      <c r="E5670" t="s">
        <v>33408</v>
      </c>
      <c r="F5670" t="s">
        <v>110</v>
      </c>
      <c r="G5670" s="1">
        <v>44865</v>
      </c>
    </row>
    <row r="5671" spans="1:7" x14ac:dyDescent="0.25">
      <c r="A5671" t="s">
        <v>33419</v>
      </c>
      <c r="B5671" s="1">
        <v>44865</v>
      </c>
      <c r="C5671" t="s">
        <v>79</v>
      </c>
      <c r="D5671">
        <v>452763</v>
      </c>
      <c r="E5671" t="s">
        <v>33415</v>
      </c>
      <c r="F5671" t="s">
        <v>109</v>
      </c>
      <c r="G5671" s="1">
        <v>44865</v>
      </c>
    </row>
    <row r="5672" spans="1:7" x14ac:dyDescent="0.25">
      <c r="A5672" t="s">
        <v>33424</v>
      </c>
      <c r="B5672" s="1">
        <v>44865</v>
      </c>
      <c r="C5672" t="s">
        <v>79</v>
      </c>
      <c r="D5672">
        <v>452764</v>
      </c>
      <c r="E5672" t="s">
        <v>33421</v>
      </c>
      <c r="F5672" t="s">
        <v>109</v>
      </c>
      <c r="G5672" s="1">
        <v>44865</v>
      </c>
    </row>
    <row r="5673" spans="1:7" x14ac:dyDescent="0.25">
      <c r="A5673" t="s">
        <v>33426</v>
      </c>
      <c r="B5673" s="1">
        <v>44865</v>
      </c>
      <c r="C5673" t="s">
        <v>79</v>
      </c>
      <c r="D5673">
        <v>452765</v>
      </c>
      <c r="E5673" t="s">
        <v>33425</v>
      </c>
      <c r="F5673" t="s">
        <v>109</v>
      </c>
      <c r="G5673" s="1">
        <v>44865</v>
      </c>
    </row>
    <row r="5674" spans="1:7" x14ac:dyDescent="0.25">
      <c r="A5674" t="s">
        <v>33430</v>
      </c>
      <c r="B5674" s="1">
        <v>44865</v>
      </c>
      <c r="C5674" t="s">
        <v>79</v>
      </c>
      <c r="D5674">
        <v>452766</v>
      </c>
      <c r="E5674" t="s">
        <v>33428</v>
      </c>
      <c r="F5674" t="s">
        <v>109</v>
      </c>
      <c r="G5674" s="1">
        <v>44865</v>
      </c>
    </row>
    <row r="5675" spans="1:7" x14ac:dyDescent="0.25">
      <c r="A5675" t="s">
        <v>33435</v>
      </c>
      <c r="B5675" s="1">
        <v>44865</v>
      </c>
      <c r="C5675" t="s">
        <v>79</v>
      </c>
      <c r="D5675">
        <v>452767</v>
      </c>
      <c r="E5675" t="s">
        <v>33432</v>
      </c>
      <c r="F5675" t="s">
        <v>109</v>
      </c>
      <c r="G5675" s="1">
        <v>44865</v>
      </c>
    </row>
    <row r="5676" spans="1:7" x14ac:dyDescent="0.25">
      <c r="A5676" t="s">
        <v>33438</v>
      </c>
      <c r="B5676" s="1">
        <v>44865</v>
      </c>
      <c r="C5676" t="s">
        <v>79</v>
      </c>
      <c r="D5676">
        <v>452768</v>
      </c>
      <c r="E5676" t="s">
        <v>33437</v>
      </c>
      <c r="F5676" t="s">
        <v>109</v>
      </c>
      <c r="G5676" s="1">
        <v>44865</v>
      </c>
    </row>
    <row r="5677" spans="1:7" x14ac:dyDescent="0.25">
      <c r="A5677" t="s">
        <v>33445</v>
      </c>
      <c r="B5677" s="1">
        <v>44865</v>
      </c>
      <c r="C5677" t="s">
        <v>79</v>
      </c>
      <c r="D5677">
        <v>452769</v>
      </c>
      <c r="E5677" t="s">
        <v>33441</v>
      </c>
      <c r="F5677" t="s">
        <v>109</v>
      </c>
      <c r="G5677" s="1">
        <v>44865</v>
      </c>
    </row>
    <row r="5678" spans="1:7" x14ac:dyDescent="0.25">
      <c r="A5678" t="s">
        <v>33452</v>
      </c>
      <c r="B5678" s="1">
        <v>44865</v>
      </c>
      <c r="C5678" t="s">
        <v>79</v>
      </c>
      <c r="D5678">
        <v>452770</v>
      </c>
      <c r="E5678" t="s">
        <v>33448</v>
      </c>
      <c r="F5678" t="s">
        <v>110</v>
      </c>
      <c r="G5678" s="1">
        <v>44865</v>
      </c>
    </row>
    <row r="5679" spans="1:7" x14ac:dyDescent="0.25">
      <c r="A5679" t="s">
        <v>33459</v>
      </c>
      <c r="B5679" s="1">
        <v>44865</v>
      </c>
      <c r="C5679" t="s">
        <v>79</v>
      </c>
      <c r="D5679">
        <v>452771</v>
      </c>
      <c r="E5679" t="s">
        <v>33455</v>
      </c>
      <c r="F5679" t="s">
        <v>110</v>
      </c>
      <c r="G5679" s="1">
        <v>44865</v>
      </c>
    </row>
    <row r="5680" spans="1:7" x14ac:dyDescent="0.25">
      <c r="A5680" t="s">
        <v>33466</v>
      </c>
      <c r="B5680" s="1">
        <v>44865</v>
      </c>
      <c r="C5680" t="s">
        <v>79</v>
      </c>
      <c r="D5680">
        <v>452772</v>
      </c>
      <c r="E5680" t="s">
        <v>33462</v>
      </c>
      <c r="F5680" t="s">
        <v>110</v>
      </c>
      <c r="G5680" s="1">
        <v>44865</v>
      </c>
    </row>
    <row r="5681" spans="1:7" x14ac:dyDescent="0.25">
      <c r="A5681" t="s">
        <v>33475</v>
      </c>
      <c r="B5681" s="1">
        <v>44865</v>
      </c>
      <c r="C5681" t="s">
        <v>79</v>
      </c>
      <c r="D5681">
        <v>452773</v>
      </c>
      <c r="E5681" t="s">
        <v>33471</v>
      </c>
      <c r="F5681" t="s">
        <v>109</v>
      </c>
      <c r="G5681" s="1">
        <v>44865</v>
      </c>
    </row>
    <row r="5682" spans="1:7" x14ac:dyDescent="0.25">
      <c r="A5682" t="s">
        <v>33481</v>
      </c>
      <c r="B5682" s="1">
        <v>44865</v>
      </c>
      <c r="C5682" t="s">
        <v>79</v>
      </c>
      <c r="D5682">
        <v>452774</v>
      </c>
      <c r="E5682" t="s">
        <v>33478</v>
      </c>
      <c r="F5682" t="s">
        <v>109</v>
      </c>
      <c r="G5682" s="1">
        <v>44865</v>
      </c>
    </row>
    <row r="5683" spans="1:7" x14ac:dyDescent="0.25">
      <c r="A5683" t="s">
        <v>33486</v>
      </c>
      <c r="B5683" s="1">
        <v>44865</v>
      </c>
      <c r="C5683" t="s">
        <v>79</v>
      </c>
      <c r="D5683">
        <v>452775</v>
      </c>
      <c r="E5683" t="s">
        <v>33483</v>
      </c>
      <c r="F5683" t="s">
        <v>109</v>
      </c>
      <c r="G5683" s="1">
        <v>44865</v>
      </c>
    </row>
    <row r="5684" spans="1:7" x14ac:dyDescent="0.25">
      <c r="A5684" t="s">
        <v>33493</v>
      </c>
      <c r="B5684" s="1">
        <v>44865</v>
      </c>
      <c r="C5684" t="s">
        <v>79</v>
      </c>
      <c r="D5684">
        <v>452776</v>
      </c>
      <c r="E5684" t="s">
        <v>33489</v>
      </c>
      <c r="F5684" t="s">
        <v>109</v>
      </c>
      <c r="G5684" s="1">
        <v>44865</v>
      </c>
    </row>
    <row r="5685" spans="1:7" x14ac:dyDescent="0.25">
      <c r="A5685" t="s">
        <v>33502</v>
      </c>
      <c r="B5685" s="1">
        <v>44865</v>
      </c>
      <c r="C5685" t="s">
        <v>79</v>
      </c>
      <c r="D5685">
        <v>452777</v>
      </c>
      <c r="E5685" t="s">
        <v>33498</v>
      </c>
      <c r="F5685" t="s">
        <v>109</v>
      </c>
      <c r="G5685" s="1">
        <v>44865</v>
      </c>
    </row>
    <row r="5686" spans="1:7" x14ac:dyDescent="0.25">
      <c r="A5686" t="s">
        <v>33509</v>
      </c>
      <c r="B5686" s="1">
        <v>44865</v>
      </c>
      <c r="C5686" t="s">
        <v>79</v>
      </c>
      <c r="D5686">
        <v>452778</v>
      </c>
      <c r="E5686" t="s">
        <v>33505</v>
      </c>
      <c r="F5686" t="s">
        <v>110</v>
      </c>
      <c r="G5686" s="1">
        <v>44865</v>
      </c>
    </row>
    <row r="5687" spans="1:7" x14ac:dyDescent="0.25">
      <c r="A5687" t="s">
        <v>33516</v>
      </c>
      <c r="B5687" s="1">
        <v>44865</v>
      </c>
      <c r="C5687" t="s">
        <v>79</v>
      </c>
      <c r="D5687">
        <v>452779</v>
      </c>
      <c r="E5687" t="s">
        <v>33512</v>
      </c>
      <c r="F5687" t="s">
        <v>109</v>
      </c>
      <c r="G5687" s="1">
        <v>44865</v>
      </c>
    </row>
    <row r="5688" spans="1:7" x14ac:dyDescent="0.25">
      <c r="A5688" t="s">
        <v>33523</v>
      </c>
      <c r="B5688" s="1">
        <v>44865</v>
      </c>
      <c r="C5688" t="s">
        <v>79</v>
      </c>
      <c r="D5688">
        <v>452780</v>
      </c>
      <c r="E5688" t="s">
        <v>33519</v>
      </c>
      <c r="F5688" t="s">
        <v>109</v>
      </c>
      <c r="G5688" s="1">
        <v>44865</v>
      </c>
    </row>
    <row r="5689" spans="1:7" x14ac:dyDescent="0.25">
      <c r="A5689" t="s">
        <v>33530</v>
      </c>
      <c r="B5689" s="1">
        <v>44865</v>
      </c>
      <c r="C5689" t="s">
        <v>79</v>
      </c>
      <c r="D5689">
        <v>452781</v>
      </c>
      <c r="E5689" t="s">
        <v>33526</v>
      </c>
      <c r="F5689" t="s">
        <v>109</v>
      </c>
      <c r="G5689" s="1">
        <v>44865</v>
      </c>
    </row>
    <row r="5690" spans="1:7" x14ac:dyDescent="0.25">
      <c r="A5690" t="s">
        <v>33537</v>
      </c>
      <c r="B5690" s="1">
        <v>44865</v>
      </c>
      <c r="C5690" t="s">
        <v>79</v>
      </c>
      <c r="D5690">
        <v>452782</v>
      </c>
      <c r="E5690" t="s">
        <v>33533</v>
      </c>
      <c r="F5690" t="s">
        <v>109</v>
      </c>
      <c r="G5690" s="1">
        <v>44865</v>
      </c>
    </row>
    <row r="5691" spans="1:7" x14ac:dyDescent="0.25">
      <c r="A5691" t="s">
        <v>33544</v>
      </c>
      <c r="B5691" s="1">
        <v>44865</v>
      </c>
      <c r="C5691" t="s">
        <v>79</v>
      </c>
      <c r="D5691">
        <v>452783</v>
      </c>
      <c r="E5691" t="s">
        <v>33540</v>
      </c>
      <c r="F5691" t="s">
        <v>110</v>
      </c>
      <c r="G5691" s="1">
        <v>44865</v>
      </c>
    </row>
    <row r="5692" spans="1:7" x14ac:dyDescent="0.25">
      <c r="A5692" t="s">
        <v>33548</v>
      </c>
      <c r="B5692" s="1">
        <v>44865</v>
      </c>
      <c r="C5692" t="s">
        <v>79</v>
      </c>
      <c r="D5692">
        <v>452784</v>
      </c>
      <c r="E5692" t="s">
        <v>33546</v>
      </c>
      <c r="F5692" t="s">
        <v>109</v>
      </c>
      <c r="G5692" s="1">
        <v>44865</v>
      </c>
    </row>
    <row r="5693" spans="1:7" x14ac:dyDescent="0.25">
      <c r="A5693" t="s">
        <v>33555</v>
      </c>
      <c r="B5693" s="1">
        <v>44865</v>
      </c>
      <c r="C5693" t="s">
        <v>79</v>
      </c>
      <c r="D5693">
        <v>452785</v>
      </c>
      <c r="E5693" t="s">
        <v>33551</v>
      </c>
      <c r="F5693" t="s">
        <v>109</v>
      </c>
      <c r="G5693" s="1">
        <v>44865</v>
      </c>
    </row>
    <row r="5694" spans="1:7" x14ac:dyDescent="0.25">
      <c r="A5694" t="s">
        <v>33563</v>
      </c>
      <c r="B5694" s="1">
        <v>44865</v>
      </c>
      <c r="C5694" t="s">
        <v>79</v>
      </c>
      <c r="D5694">
        <v>452786</v>
      </c>
      <c r="E5694" t="s">
        <v>33559</v>
      </c>
      <c r="F5694" t="s">
        <v>109</v>
      </c>
      <c r="G5694" s="1">
        <v>44865</v>
      </c>
    </row>
    <row r="5695" spans="1:7" x14ac:dyDescent="0.25">
      <c r="A5695" t="s">
        <v>33570</v>
      </c>
      <c r="B5695" s="1">
        <v>44865</v>
      </c>
      <c r="C5695" t="s">
        <v>79</v>
      </c>
      <c r="D5695">
        <v>452787</v>
      </c>
      <c r="E5695" t="s">
        <v>33566</v>
      </c>
      <c r="F5695" t="s">
        <v>109</v>
      </c>
      <c r="G5695" s="1">
        <v>44865</v>
      </c>
    </row>
    <row r="5696" spans="1:7" x14ac:dyDescent="0.25">
      <c r="A5696" t="s">
        <v>33577</v>
      </c>
      <c r="B5696" s="1">
        <v>44865</v>
      </c>
      <c r="C5696" t="s">
        <v>79</v>
      </c>
      <c r="D5696">
        <v>452788</v>
      </c>
      <c r="E5696" t="s">
        <v>33573</v>
      </c>
      <c r="F5696" t="s">
        <v>109</v>
      </c>
      <c r="G5696" s="1">
        <v>44865</v>
      </c>
    </row>
    <row r="5697" spans="1:7" x14ac:dyDescent="0.25">
      <c r="A5697" t="s">
        <v>33584</v>
      </c>
      <c r="B5697" s="1">
        <v>44865</v>
      </c>
      <c r="C5697" t="s">
        <v>79</v>
      </c>
      <c r="D5697">
        <v>452789</v>
      </c>
      <c r="E5697" t="s">
        <v>33580</v>
      </c>
      <c r="F5697" t="s">
        <v>109</v>
      </c>
      <c r="G5697" s="1">
        <v>44865</v>
      </c>
    </row>
    <row r="5698" spans="1:7" x14ac:dyDescent="0.25">
      <c r="A5698" t="s">
        <v>33591</v>
      </c>
      <c r="B5698" s="1">
        <v>44865</v>
      </c>
      <c r="C5698" t="s">
        <v>79</v>
      </c>
      <c r="D5698">
        <v>452790</v>
      </c>
      <c r="E5698" t="s">
        <v>33587</v>
      </c>
      <c r="F5698" t="s">
        <v>110</v>
      </c>
      <c r="G5698" s="1">
        <v>44865</v>
      </c>
    </row>
    <row r="5699" spans="1:7" x14ac:dyDescent="0.25">
      <c r="A5699" t="s">
        <v>33596</v>
      </c>
      <c r="B5699" s="1">
        <v>44865</v>
      </c>
      <c r="C5699" t="s">
        <v>79</v>
      </c>
      <c r="D5699">
        <v>452791</v>
      </c>
      <c r="E5699" t="s">
        <v>33593</v>
      </c>
      <c r="F5699" t="s">
        <v>109</v>
      </c>
      <c r="G5699" s="1">
        <v>44865</v>
      </c>
    </row>
    <row r="5700" spans="1:7" x14ac:dyDescent="0.25">
      <c r="A5700" t="s">
        <v>33601</v>
      </c>
      <c r="B5700" s="1">
        <v>44865</v>
      </c>
      <c r="C5700" t="s">
        <v>79</v>
      </c>
      <c r="D5700">
        <v>452792</v>
      </c>
      <c r="E5700" t="s">
        <v>33598</v>
      </c>
      <c r="F5700" t="s">
        <v>109</v>
      </c>
      <c r="G5700" s="1">
        <v>44865</v>
      </c>
    </row>
    <row r="5701" spans="1:7" x14ac:dyDescent="0.25">
      <c r="A5701" t="s">
        <v>33606</v>
      </c>
      <c r="B5701" s="1">
        <v>44865</v>
      </c>
      <c r="C5701" t="s">
        <v>79</v>
      </c>
      <c r="D5701">
        <v>452793</v>
      </c>
      <c r="E5701" t="s">
        <v>33603</v>
      </c>
      <c r="F5701" t="s">
        <v>109</v>
      </c>
      <c r="G5701" s="1">
        <v>44865</v>
      </c>
    </row>
    <row r="5702" spans="1:7" x14ac:dyDescent="0.25">
      <c r="A5702" t="s">
        <v>33612</v>
      </c>
      <c r="B5702" s="1">
        <v>44865</v>
      </c>
      <c r="C5702" t="s">
        <v>79</v>
      </c>
      <c r="D5702">
        <v>452794</v>
      </c>
      <c r="E5702" t="s">
        <v>33608</v>
      </c>
      <c r="F5702" t="s">
        <v>109</v>
      </c>
      <c r="G5702" s="1">
        <v>44865</v>
      </c>
    </row>
    <row r="5703" spans="1:7" x14ac:dyDescent="0.25">
      <c r="A5703" t="s">
        <v>33619</v>
      </c>
      <c r="B5703" s="1">
        <v>44865</v>
      </c>
      <c r="C5703" t="s">
        <v>79</v>
      </c>
      <c r="D5703">
        <v>452795</v>
      </c>
      <c r="E5703" t="s">
        <v>33615</v>
      </c>
      <c r="F5703" t="s">
        <v>109</v>
      </c>
      <c r="G5703" s="1">
        <v>44865</v>
      </c>
    </row>
    <row r="5704" spans="1:7" x14ac:dyDescent="0.25">
      <c r="A5704" t="s">
        <v>33626</v>
      </c>
      <c r="B5704" s="1">
        <v>44865</v>
      </c>
      <c r="C5704" t="s">
        <v>79</v>
      </c>
      <c r="D5704">
        <v>452796</v>
      </c>
      <c r="E5704" t="s">
        <v>33622</v>
      </c>
      <c r="F5704" t="s">
        <v>109</v>
      </c>
      <c r="G5704" s="1">
        <v>44865</v>
      </c>
    </row>
    <row r="5705" spans="1:7" x14ac:dyDescent="0.25">
      <c r="A5705" t="s">
        <v>33632</v>
      </c>
      <c r="B5705" s="1">
        <v>44865</v>
      </c>
      <c r="C5705" t="s">
        <v>79</v>
      </c>
      <c r="D5705">
        <v>452797</v>
      </c>
      <c r="E5705" t="s">
        <v>33628</v>
      </c>
      <c r="F5705" t="s">
        <v>109</v>
      </c>
      <c r="G5705" s="1">
        <v>44865</v>
      </c>
    </row>
    <row r="5706" spans="1:7" x14ac:dyDescent="0.25">
      <c r="A5706" t="s">
        <v>33637</v>
      </c>
      <c r="B5706" s="1">
        <v>44865</v>
      </c>
      <c r="C5706" t="s">
        <v>79</v>
      </c>
      <c r="D5706">
        <v>452798</v>
      </c>
      <c r="E5706" t="s">
        <v>33634</v>
      </c>
      <c r="F5706" t="s">
        <v>109</v>
      </c>
      <c r="G5706" s="1">
        <v>44865</v>
      </c>
    </row>
    <row r="5707" spans="1:7" x14ac:dyDescent="0.25">
      <c r="A5707" t="s">
        <v>33644</v>
      </c>
      <c r="B5707" s="1">
        <v>44865</v>
      </c>
      <c r="C5707" t="s">
        <v>79</v>
      </c>
      <c r="D5707">
        <v>452799</v>
      </c>
      <c r="E5707" t="s">
        <v>33640</v>
      </c>
      <c r="F5707" t="s">
        <v>110</v>
      </c>
      <c r="G5707" s="1">
        <v>44865</v>
      </c>
    </row>
    <row r="5708" spans="1:7" x14ac:dyDescent="0.25">
      <c r="A5708" t="s">
        <v>33649</v>
      </c>
      <c r="B5708" s="1">
        <v>44865</v>
      </c>
      <c r="C5708" t="s">
        <v>79</v>
      </c>
      <c r="D5708">
        <v>452800</v>
      </c>
      <c r="E5708" t="s">
        <v>33646</v>
      </c>
      <c r="F5708" t="s">
        <v>109</v>
      </c>
      <c r="G5708" s="1">
        <v>44865</v>
      </c>
    </row>
    <row r="5709" spans="1:7" x14ac:dyDescent="0.25">
      <c r="A5709" t="s">
        <v>33654</v>
      </c>
      <c r="B5709" s="1">
        <v>44865</v>
      </c>
      <c r="C5709" t="s">
        <v>79</v>
      </c>
      <c r="D5709">
        <v>452801</v>
      </c>
      <c r="E5709" t="s">
        <v>33651</v>
      </c>
      <c r="F5709" t="s">
        <v>468</v>
      </c>
      <c r="G5709" s="1">
        <v>44865</v>
      </c>
    </row>
    <row r="5710" spans="1:7" x14ac:dyDescent="0.25">
      <c r="A5710" t="s">
        <v>33661</v>
      </c>
      <c r="B5710" s="1">
        <v>44865</v>
      </c>
      <c r="C5710" t="s">
        <v>79</v>
      </c>
      <c r="D5710">
        <v>452802</v>
      </c>
      <c r="E5710" t="s">
        <v>33657</v>
      </c>
      <c r="F5710" t="s">
        <v>109</v>
      </c>
      <c r="G5710" s="1">
        <v>44865</v>
      </c>
    </row>
    <row r="5711" spans="1:7" x14ac:dyDescent="0.25">
      <c r="A5711" t="s">
        <v>33668</v>
      </c>
      <c r="B5711" s="1">
        <v>44865</v>
      </c>
      <c r="C5711" t="s">
        <v>79</v>
      </c>
      <c r="D5711">
        <v>452803</v>
      </c>
      <c r="E5711" t="s">
        <v>33664</v>
      </c>
      <c r="F5711" t="s">
        <v>109</v>
      </c>
      <c r="G5711" s="1">
        <v>44865</v>
      </c>
    </row>
    <row r="5712" spans="1:7" x14ac:dyDescent="0.25">
      <c r="A5712" t="s">
        <v>33675</v>
      </c>
      <c r="B5712" s="1">
        <v>44865</v>
      </c>
      <c r="C5712" t="s">
        <v>79</v>
      </c>
      <c r="D5712">
        <v>452804</v>
      </c>
      <c r="E5712" t="s">
        <v>33671</v>
      </c>
      <c r="F5712" t="s">
        <v>109</v>
      </c>
      <c r="G5712" s="1">
        <v>44865</v>
      </c>
    </row>
    <row r="5713" spans="1:7" x14ac:dyDescent="0.25">
      <c r="A5713" t="s">
        <v>33680</v>
      </c>
      <c r="B5713" s="1">
        <v>44865</v>
      </c>
      <c r="C5713" t="s">
        <v>79</v>
      </c>
      <c r="D5713">
        <v>452805</v>
      </c>
      <c r="E5713" t="s">
        <v>33677</v>
      </c>
      <c r="F5713" t="s">
        <v>109</v>
      </c>
      <c r="G5713" s="1">
        <v>44865</v>
      </c>
    </row>
    <row r="5714" spans="1:7" x14ac:dyDescent="0.25">
      <c r="A5714" t="s">
        <v>33687</v>
      </c>
      <c r="B5714" s="1">
        <v>44865</v>
      </c>
      <c r="C5714" t="s">
        <v>79</v>
      </c>
      <c r="D5714">
        <v>452806</v>
      </c>
      <c r="E5714" t="s">
        <v>33683</v>
      </c>
      <c r="F5714" t="s">
        <v>110</v>
      </c>
      <c r="G5714" s="1">
        <v>44865</v>
      </c>
    </row>
    <row r="5715" spans="1:7" x14ac:dyDescent="0.25">
      <c r="A5715" t="s">
        <v>33694</v>
      </c>
      <c r="B5715" s="1">
        <v>44865</v>
      </c>
      <c r="C5715" t="s">
        <v>79</v>
      </c>
      <c r="D5715">
        <v>452807</v>
      </c>
      <c r="E5715" t="s">
        <v>33690</v>
      </c>
      <c r="F5715" t="s">
        <v>109</v>
      </c>
      <c r="G5715" s="1">
        <v>44865</v>
      </c>
    </row>
    <row r="5716" spans="1:7" x14ac:dyDescent="0.25">
      <c r="A5716" t="s">
        <v>33699</v>
      </c>
      <c r="B5716" s="1">
        <v>44865</v>
      </c>
      <c r="C5716" t="s">
        <v>79</v>
      </c>
      <c r="D5716">
        <v>452808</v>
      </c>
      <c r="E5716" t="s">
        <v>33696</v>
      </c>
      <c r="F5716" t="s">
        <v>109</v>
      </c>
      <c r="G5716" s="1">
        <v>44865</v>
      </c>
    </row>
    <row r="5717" spans="1:7" x14ac:dyDescent="0.25">
      <c r="A5717" t="s">
        <v>33706</v>
      </c>
      <c r="B5717" s="1">
        <v>44865</v>
      </c>
      <c r="C5717" t="s">
        <v>79</v>
      </c>
      <c r="D5717">
        <v>452809</v>
      </c>
      <c r="E5717" t="s">
        <v>33702</v>
      </c>
      <c r="F5717" t="s">
        <v>110</v>
      </c>
      <c r="G5717" s="1">
        <v>44865</v>
      </c>
    </row>
    <row r="5718" spans="1:7" x14ac:dyDescent="0.25">
      <c r="A5718" t="s">
        <v>33713</v>
      </c>
      <c r="B5718" s="1">
        <v>44865</v>
      </c>
      <c r="C5718" t="s">
        <v>79</v>
      </c>
      <c r="D5718">
        <v>452810</v>
      </c>
      <c r="E5718" t="s">
        <v>33709</v>
      </c>
      <c r="F5718" t="s">
        <v>110</v>
      </c>
      <c r="G5718" s="1">
        <v>44865</v>
      </c>
    </row>
    <row r="5719" spans="1:7" x14ac:dyDescent="0.25">
      <c r="A5719" t="s">
        <v>33720</v>
      </c>
      <c r="B5719" s="1">
        <v>44865</v>
      </c>
      <c r="C5719" t="s">
        <v>79</v>
      </c>
      <c r="D5719">
        <v>452811</v>
      </c>
      <c r="E5719" t="s">
        <v>33716</v>
      </c>
      <c r="F5719" t="s">
        <v>109</v>
      </c>
      <c r="G5719" s="1">
        <v>44865</v>
      </c>
    </row>
    <row r="5720" spans="1:7" x14ac:dyDescent="0.25">
      <c r="A5720" t="s">
        <v>33727</v>
      </c>
      <c r="B5720" s="1">
        <v>44865</v>
      </c>
      <c r="C5720" t="s">
        <v>79</v>
      </c>
      <c r="D5720">
        <v>452812</v>
      </c>
      <c r="E5720" t="s">
        <v>33723</v>
      </c>
      <c r="F5720" t="s">
        <v>110</v>
      </c>
      <c r="G5720" s="1">
        <v>44865</v>
      </c>
    </row>
    <row r="5721" spans="1:7" x14ac:dyDescent="0.25">
      <c r="A5721" t="s">
        <v>33732</v>
      </c>
      <c r="B5721" s="1">
        <v>44865</v>
      </c>
      <c r="C5721" t="s">
        <v>79</v>
      </c>
      <c r="D5721">
        <v>452813</v>
      </c>
      <c r="E5721" t="s">
        <v>33729</v>
      </c>
      <c r="F5721" t="s">
        <v>109</v>
      </c>
      <c r="G5721" s="1">
        <v>44865</v>
      </c>
    </row>
    <row r="5722" spans="1:7" x14ac:dyDescent="0.25">
      <c r="A5722" t="s">
        <v>33739</v>
      </c>
      <c r="B5722" s="1">
        <v>44865</v>
      </c>
      <c r="C5722" t="s">
        <v>79</v>
      </c>
      <c r="D5722">
        <v>452814</v>
      </c>
      <c r="E5722" t="s">
        <v>33735</v>
      </c>
      <c r="F5722" t="s">
        <v>110</v>
      </c>
      <c r="G5722" s="1">
        <v>44865</v>
      </c>
    </row>
    <row r="5723" spans="1:7" x14ac:dyDescent="0.25">
      <c r="A5723" t="s">
        <v>33744</v>
      </c>
      <c r="B5723" s="1">
        <v>44865</v>
      </c>
      <c r="C5723" t="s">
        <v>79</v>
      </c>
      <c r="D5723">
        <v>452815</v>
      </c>
      <c r="E5723" t="s">
        <v>33741</v>
      </c>
      <c r="F5723" t="s">
        <v>109</v>
      </c>
      <c r="G5723" s="1">
        <v>44865</v>
      </c>
    </row>
    <row r="5724" spans="1:7" x14ac:dyDescent="0.25">
      <c r="A5724" t="s">
        <v>33753</v>
      </c>
      <c r="B5724" s="1">
        <v>44865</v>
      </c>
      <c r="C5724" t="s">
        <v>79</v>
      </c>
      <c r="D5724">
        <v>452816</v>
      </c>
      <c r="E5724" t="s">
        <v>33749</v>
      </c>
      <c r="F5724" t="s">
        <v>109</v>
      </c>
      <c r="G5724" s="1">
        <v>44865</v>
      </c>
    </row>
    <row r="5725" spans="1:7" x14ac:dyDescent="0.25">
      <c r="A5725" t="s">
        <v>33760</v>
      </c>
      <c r="B5725" s="1">
        <v>44865</v>
      </c>
      <c r="C5725" t="s">
        <v>79</v>
      </c>
      <c r="D5725">
        <v>452817</v>
      </c>
      <c r="E5725" t="s">
        <v>33756</v>
      </c>
      <c r="F5725" t="s">
        <v>110</v>
      </c>
      <c r="G5725" s="1">
        <v>44865</v>
      </c>
    </row>
    <row r="5726" spans="1:7" x14ac:dyDescent="0.25">
      <c r="A5726" t="s">
        <v>33767</v>
      </c>
      <c r="B5726" s="1">
        <v>44865</v>
      </c>
      <c r="C5726" t="s">
        <v>79</v>
      </c>
      <c r="D5726">
        <v>452818</v>
      </c>
      <c r="E5726" t="s">
        <v>33763</v>
      </c>
      <c r="F5726" t="s">
        <v>109</v>
      </c>
      <c r="G5726" s="1">
        <v>44865</v>
      </c>
    </row>
    <row r="5727" spans="1:7" x14ac:dyDescent="0.25">
      <c r="A5727" t="s">
        <v>33774</v>
      </c>
      <c r="B5727" s="1">
        <v>44865</v>
      </c>
      <c r="C5727" t="s">
        <v>79</v>
      </c>
      <c r="D5727">
        <v>452819</v>
      </c>
      <c r="E5727" t="s">
        <v>33770</v>
      </c>
      <c r="F5727" t="s">
        <v>109</v>
      </c>
      <c r="G5727" s="1">
        <v>44865</v>
      </c>
    </row>
    <row r="5728" spans="1:7" x14ac:dyDescent="0.25">
      <c r="A5728" t="s">
        <v>33781</v>
      </c>
      <c r="B5728" s="1">
        <v>44865</v>
      </c>
      <c r="C5728" t="s">
        <v>79</v>
      </c>
      <c r="D5728">
        <v>452820</v>
      </c>
      <c r="E5728" t="s">
        <v>33777</v>
      </c>
      <c r="F5728" t="s">
        <v>110</v>
      </c>
      <c r="G5728" s="1">
        <v>44865</v>
      </c>
    </row>
    <row r="5729" spans="1:7" x14ac:dyDescent="0.25">
      <c r="A5729" t="s">
        <v>33788</v>
      </c>
      <c r="B5729" s="1">
        <v>44865</v>
      </c>
      <c r="C5729" t="s">
        <v>79</v>
      </c>
      <c r="D5729">
        <v>452821</v>
      </c>
      <c r="E5729" t="s">
        <v>33784</v>
      </c>
      <c r="F5729" t="s">
        <v>109</v>
      </c>
      <c r="G5729" s="1">
        <v>44865</v>
      </c>
    </row>
    <row r="5730" spans="1:7" x14ac:dyDescent="0.25">
      <c r="A5730" t="s">
        <v>33793</v>
      </c>
      <c r="B5730" s="1">
        <v>44865</v>
      </c>
      <c r="C5730" t="s">
        <v>79</v>
      </c>
      <c r="D5730">
        <v>452822</v>
      </c>
      <c r="E5730" t="s">
        <v>33791</v>
      </c>
      <c r="F5730" t="s">
        <v>109</v>
      </c>
      <c r="G5730" s="1">
        <v>44865</v>
      </c>
    </row>
    <row r="5731" spans="1:7" x14ac:dyDescent="0.25">
      <c r="A5731" t="s">
        <v>33800</v>
      </c>
      <c r="B5731" s="1">
        <v>44865</v>
      </c>
      <c r="C5731" t="s">
        <v>79</v>
      </c>
      <c r="D5731">
        <v>452823</v>
      </c>
      <c r="E5731" t="s">
        <v>33796</v>
      </c>
      <c r="F5731" t="s">
        <v>109</v>
      </c>
      <c r="G5731" s="1">
        <v>44865</v>
      </c>
    </row>
    <row r="5732" spans="1:7" x14ac:dyDescent="0.25">
      <c r="A5732" t="s">
        <v>33808</v>
      </c>
      <c r="B5732" s="1">
        <v>44865</v>
      </c>
      <c r="C5732" t="s">
        <v>79</v>
      </c>
      <c r="D5732">
        <v>452824</v>
      </c>
      <c r="E5732" t="s">
        <v>33804</v>
      </c>
      <c r="F5732" t="s">
        <v>109</v>
      </c>
      <c r="G5732" s="1">
        <v>44865</v>
      </c>
    </row>
    <row r="5733" spans="1:7" x14ac:dyDescent="0.25">
      <c r="A5733" t="s">
        <v>33813</v>
      </c>
      <c r="B5733" s="1">
        <v>44865</v>
      </c>
      <c r="C5733" t="s">
        <v>79</v>
      </c>
      <c r="D5733">
        <v>452825</v>
      </c>
      <c r="E5733" t="s">
        <v>33810</v>
      </c>
      <c r="F5733" t="s">
        <v>109</v>
      </c>
      <c r="G5733" s="1">
        <v>44865</v>
      </c>
    </row>
    <row r="5734" spans="1:7" x14ac:dyDescent="0.25">
      <c r="A5734" t="s">
        <v>33822</v>
      </c>
      <c r="B5734" s="1">
        <v>44865</v>
      </c>
      <c r="C5734" t="s">
        <v>79</v>
      </c>
      <c r="D5734">
        <v>452826</v>
      </c>
      <c r="E5734" t="s">
        <v>33818</v>
      </c>
      <c r="F5734" t="s">
        <v>109</v>
      </c>
      <c r="G5734" s="1">
        <v>44865</v>
      </c>
    </row>
    <row r="5735" spans="1:7" x14ac:dyDescent="0.25">
      <c r="A5735" t="s">
        <v>33829</v>
      </c>
      <c r="B5735" s="1">
        <v>44865</v>
      </c>
      <c r="C5735" t="s">
        <v>79</v>
      </c>
      <c r="D5735">
        <v>452827</v>
      </c>
      <c r="E5735" t="s">
        <v>33825</v>
      </c>
      <c r="F5735" t="s">
        <v>109</v>
      </c>
      <c r="G5735" s="1">
        <v>44865</v>
      </c>
    </row>
    <row r="5736" spans="1:7" x14ac:dyDescent="0.25">
      <c r="A5736" t="s">
        <v>33836</v>
      </c>
      <c r="B5736" s="1">
        <v>44865</v>
      </c>
      <c r="C5736" t="s">
        <v>79</v>
      </c>
      <c r="D5736">
        <v>452828</v>
      </c>
      <c r="E5736" t="s">
        <v>33832</v>
      </c>
      <c r="F5736" t="s">
        <v>110</v>
      </c>
      <c r="G5736" s="1">
        <v>44865</v>
      </c>
    </row>
    <row r="5737" spans="1:7" x14ac:dyDescent="0.25">
      <c r="A5737" t="s">
        <v>34440</v>
      </c>
      <c r="B5737" s="1">
        <v>44865</v>
      </c>
      <c r="C5737" t="s">
        <v>79</v>
      </c>
      <c r="D5737">
        <v>452829</v>
      </c>
      <c r="E5737" t="s">
        <v>34436</v>
      </c>
      <c r="F5737" t="s">
        <v>109</v>
      </c>
      <c r="G5737" s="1">
        <v>44865</v>
      </c>
    </row>
    <row r="5738" spans="1:7" x14ac:dyDescent="0.25">
      <c r="A5738" t="s">
        <v>33889</v>
      </c>
      <c r="B5738" s="1">
        <v>44865</v>
      </c>
      <c r="C5738" t="s">
        <v>79</v>
      </c>
      <c r="D5738">
        <v>452830</v>
      </c>
      <c r="E5738" t="s">
        <v>33887</v>
      </c>
      <c r="F5738" t="s">
        <v>109</v>
      </c>
      <c r="G5738" s="1">
        <v>44865</v>
      </c>
    </row>
    <row r="5739" spans="1:7" x14ac:dyDescent="0.25">
      <c r="A5739" t="s">
        <v>33925</v>
      </c>
      <c r="B5739" s="1">
        <v>44865</v>
      </c>
      <c r="C5739" t="s">
        <v>79</v>
      </c>
      <c r="D5739">
        <v>452831</v>
      </c>
      <c r="E5739" t="s">
        <v>33923</v>
      </c>
      <c r="F5739" t="s">
        <v>109</v>
      </c>
      <c r="G5739" s="1">
        <v>44865</v>
      </c>
    </row>
    <row r="5740" spans="1:7" x14ac:dyDescent="0.25">
      <c r="A5740" t="s">
        <v>33929</v>
      </c>
      <c r="B5740" s="1">
        <v>44865</v>
      </c>
      <c r="C5740" t="s">
        <v>79</v>
      </c>
      <c r="D5740">
        <v>452832</v>
      </c>
      <c r="E5740" t="s">
        <v>33927</v>
      </c>
      <c r="F5740" t="s">
        <v>109</v>
      </c>
      <c r="G5740" s="1">
        <v>44865</v>
      </c>
    </row>
    <row r="5741" spans="1:7" x14ac:dyDescent="0.25">
      <c r="A5741" t="s">
        <v>33985</v>
      </c>
      <c r="B5741" s="1">
        <v>44865</v>
      </c>
      <c r="C5741" t="s">
        <v>79</v>
      </c>
      <c r="D5741">
        <v>452833</v>
      </c>
      <c r="E5741" t="s">
        <v>33984</v>
      </c>
      <c r="F5741" t="s">
        <v>109</v>
      </c>
      <c r="G5741" s="1">
        <v>44865</v>
      </c>
    </row>
    <row r="5742" spans="1:7" x14ac:dyDescent="0.25">
      <c r="A5742" t="s">
        <v>33987</v>
      </c>
      <c r="B5742" s="1">
        <v>44865</v>
      </c>
      <c r="C5742" t="s">
        <v>79</v>
      </c>
      <c r="D5742">
        <v>452834</v>
      </c>
      <c r="E5742" t="s">
        <v>33986</v>
      </c>
      <c r="F5742" t="s">
        <v>109</v>
      </c>
      <c r="G5742" s="1">
        <v>44865</v>
      </c>
    </row>
    <row r="5743" spans="1:7" x14ac:dyDescent="0.25">
      <c r="A5743" t="s">
        <v>34047</v>
      </c>
      <c r="B5743" s="1">
        <v>44865</v>
      </c>
      <c r="C5743" t="s">
        <v>79</v>
      </c>
      <c r="D5743">
        <v>452835</v>
      </c>
      <c r="E5743" t="s">
        <v>34045</v>
      </c>
      <c r="F5743" t="s">
        <v>109</v>
      </c>
      <c r="G5743" s="1">
        <v>44865</v>
      </c>
    </row>
    <row r="5744" spans="1:7" x14ac:dyDescent="0.25">
      <c r="A5744" t="s">
        <v>34052</v>
      </c>
      <c r="B5744" s="1">
        <v>44865</v>
      </c>
      <c r="C5744" t="s">
        <v>79</v>
      </c>
      <c r="D5744">
        <v>452836</v>
      </c>
      <c r="E5744" t="s">
        <v>34050</v>
      </c>
      <c r="F5744" t="s">
        <v>109</v>
      </c>
      <c r="G5744" s="1">
        <v>44865</v>
      </c>
    </row>
    <row r="5745" spans="1:7" x14ac:dyDescent="0.25">
      <c r="A5745" t="s">
        <v>34058</v>
      </c>
      <c r="B5745" s="1">
        <v>44865</v>
      </c>
      <c r="C5745" t="s">
        <v>79</v>
      </c>
      <c r="D5745">
        <v>452837</v>
      </c>
      <c r="E5745" t="s">
        <v>34055</v>
      </c>
      <c r="F5745" t="s">
        <v>109</v>
      </c>
      <c r="G5745" s="1">
        <v>44865</v>
      </c>
    </row>
    <row r="5746" spans="1:7" x14ac:dyDescent="0.25">
      <c r="A5746" t="s">
        <v>33838</v>
      </c>
      <c r="B5746" s="1">
        <v>44865</v>
      </c>
      <c r="C5746" t="s">
        <v>79</v>
      </c>
      <c r="D5746">
        <v>452838</v>
      </c>
      <c r="E5746" t="s">
        <v>33837</v>
      </c>
      <c r="F5746" t="s">
        <v>109</v>
      </c>
      <c r="G5746" s="1">
        <v>44865</v>
      </c>
    </row>
    <row r="5747" spans="1:7" x14ac:dyDescent="0.25">
      <c r="A5747" t="s">
        <v>33844</v>
      </c>
      <c r="B5747" s="1">
        <v>44865</v>
      </c>
      <c r="C5747" t="s">
        <v>79</v>
      </c>
      <c r="D5747">
        <v>452839</v>
      </c>
      <c r="E5747" t="s">
        <v>33841</v>
      </c>
      <c r="F5747" t="s">
        <v>109</v>
      </c>
      <c r="G5747" s="1">
        <v>44865</v>
      </c>
    </row>
    <row r="5748" spans="1:7" x14ac:dyDescent="0.25">
      <c r="A5748" t="s">
        <v>33849</v>
      </c>
      <c r="B5748" s="1">
        <v>44865</v>
      </c>
      <c r="C5748" t="s">
        <v>79</v>
      </c>
      <c r="D5748">
        <v>452840</v>
      </c>
      <c r="E5748" t="s">
        <v>33847</v>
      </c>
      <c r="F5748" t="s">
        <v>109</v>
      </c>
      <c r="G5748" s="1">
        <v>44865</v>
      </c>
    </row>
    <row r="5749" spans="1:7" x14ac:dyDescent="0.25">
      <c r="A5749" t="s">
        <v>33855</v>
      </c>
      <c r="B5749" s="1">
        <v>44865</v>
      </c>
      <c r="C5749" t="s">
        <v>79</v>
      </c>
      <c r="D5749">
        <v>452841</v>
      </c>
      <c r="E5749" t="s">
        <v>33852</v>
      </c>
      <c r="F5749" t="s">
        <v>109</v>
      </c>
      <c r="G5749" s="1">
        <v>44865</v>
      </c>
    </row>
    <row r="5750" spans="1:7" x14ac:dyDescent="0.25">
      <c r="A5750" t="s">
        <v>33859</v>
      </c>
      <c r="B5750" s="1">
        <v>44865</v>
      </c>
      <c r="C5750" t="s">
        <v>79</v>
      </c>
      <c r="D5750">
        <v>452842</v>
      </c>
      <c r="E5750" t="s">
        <v>33858</v>
      </c>
      <c r="F5750" t="s">
        <v>109</v>
      </c>
      <c r="G5750" s="1">
        <v>44865</v>
      </c>
    </row>
    <row r="5751" spans="1:7" x14ac:dyDescent="0.25">
      <c r="A5751" t="s">
        <v>33864</v>
      </c>
      <c r="B5751" s="1">
        <v>44865</v>
      </c>
      <c r="C5751" t="s">
        <v>79</v>
      </c>
      <c r="D5751">
        <v>452843</v>
      </c>
      <c r="E5751" t="s">
        <v>33862</v>
      </c>
      <c r="F5751" t="s">
        <v>109</v>
      </c>
      <c r="G5751" s="1">
        <v>44865</v>
      </c>
    </row>
    <row r="5752" spans="1:7" x14ac:dyDescent="0.25">
      <c r="A5752" t="s">
        <v>33868</v>
      </c>
      <c r="B5752" s="1">
        <v>44865</v>
      </c>
      <c r="C5752" t="s">
        <v>79</v>
      </c>
      <c r="D5752">
        <v>452844</v>
      </c>
      <c r="E5752" t="s">
        <v>33866</v>
      </c>
      <c r="F5752" t="s">
        <v>109</v>
      </c>
      <c r="G5752" s="1">
        <v>44865</v>
      </c>
    </row>
    <row r="5753" spans="1:7" x14ac:dyDescent="0.25">
      <c r="A5753" t="s">
        <v>33870</v>
      </c>
      <c r="B5753" s="1">
        <v>44865</v>
      </c>
      <c r="C5753" t="s">
        <v>79</v>
      </c>
      <c r="D5753">
        <v>452845</v>
      </c>
      <c r="E5753" t="s">
        <v>33869</v>
      </c>
      <c r="F5753" t="s">
        <v>109</v>
      </c>
      <c r="G5753" s="1">
        <v>44865</v>
      </c>
    </row>
    <row r="5754" spans="1:7" x14ac:dyDescent="0.25">
      <c r="A5754" t="s">
        <v>33876</v>
      </c>
      <c r="B5754" s="1">
        <v>44865</v>
      </c>
      <c r="C5754" t="s">
        <v>79</v>
      </c>
      <c r="D5754">
        <v>452846</v>
      </c>
      <c r="E5754" t="s">
        <v>33873</v>
      </c>
      <c r="F5754" t="s">
        <v>109</v>
      </c>
      <c r="G5754" s="1">
        <v>44865</v>
      </c>
    </row>
    <row r="5755" spans="1:7" x14ac:dyDescent="0.25">
      <c r="A5755" t="s">
        <v>33881</v>
      </c>
      <c r="B5755" s="1">
        <v>44865</v>
      </c>
      <c r="C5755" t="s">
        <v>79</v>
      </c>
      <c r="D5755">
        <v>452847</v>
      </c>
      <c r="E5755" t="s">
        <v>33879</v>
      </c>
      <c r="F5755" t="s">
        <v>109</v>
      </c>
      <c r="G5755" s="1">
        <v>44865</v>
      </c>
    </row>
    <row r="5756" spans="1:7" x14ac:dyDescent="0.25">
      <c r="A5756" t="s">
        <v>33883</v>
      </c>
      <c r="B5756" s="1">
        <v>44865</v>
      </c>
      <c r="C5756" t="s">
        <v>79</v>
      </c>
      <c r="D5756">
        <v>452848</v>
      </c>
      <c r="E5756" t="s">
        <v>33882</v>
      </c>
      <c r="F5756" t="s">
        <v>109</v>
      </c>
      <c r="G5756" s="1">
        <v>44865</v>
      </c>
    </row>
    <row r="5757" spans="1:7" x14ac:dyDescent="0.25">
      <c r="A5757" t="s">
        <v>33885</v>
      </c>
      <c r="B5757" s="1">
        <v>44865</v>
      </c>
      <c r="C5757" t="s">
        <v>79</v>
      </c>
      <c r="D5757">
        <v>452849</v>
      </c>
      <c r="E5757" t="s">
        <v>33884</v>
      </c>
      <c r="F5757" t="s">
        <v>109</v>
      </c>
      <c r="G5757" s="1">
        <v>44865</v>
      </c>
    </row>
    <row r="5758" spans="1:7" x14ac:dyDescent="0.25">
      <c r="A5758" t="s">
        <v>33893</v>
      </c>
      <c r="B5758" s="1">
        <v>44865</v>
      </c>
      <c r="C5758" t="s">
        <v>79</v>
      </c>
      <c r="D5758">
        <v>452850</v>
      </c>
      <c r="E5758" t="s">
        <v>33891</v>
      </c>
      <c r="F5758" t="s">
        <v>109</v>
      </c>
      <c r="G5758" s="1">
        <v>44865</v>
      </c>
    </row>
    <row r="5759" spans="1:7" x14ac:dyDescent="0.25">
      <c r="A5759" t="s">
        <v>33897</v>
      </c>
      <c r="B5759" s="1">
        <v>44865</v>
      </c>
      <c r="C5759" t="s">
        <v>79</v>
      </c>
      <c r="D5759">
        <v>452851</v>
      </c>
      <c r="E5759" t="s">
        <v>33896</v>
      </c>
      <c r="F5759" t="s">
        <v>109</v>
      </c>
      <c r="G5759" s="1">
        <v>44865</v>
      </c>
    </row>
    <row r="5760" spans="1:7" x14ac:dyDescent="0.25">
      <c r="A5760" t="s">
        <v>33903</v>
      </c>
      <c r="B5760" s="1">
        <v>44865</v>
      </c>
      <c r="C5760" t="s">
        <v>79</v>
      </c>
      <c r="D5760">
        <v>452852</v>
      </c>
      <c r="E5760" t="s">
        <v>33900</v>
      </c>
      <c r="F5760" t="s">
        <v>109</v>
      </c>
      <c r="G5760" s="1">
        <v>44865</v>
      </c>
    </row>
    <row r="5761" spans="1:7" x14ac:dyDescent="0.25">
      <c r="A5761" t="s">
        <v>33909</v>
      </c>
      <c r="B5761" s="1">
        <v>44865</v>
      </c>
      <c r="C5761" t="s">
        <v>79</v>
      </c>
      <c r="D5761">
        <v>452853</v>
      </c>
      <c r="E5761" t="s">
        <v>33906</v>
      </c>
      <c r="F5761" t="s">
        <v>109</v>
      </c>
      <c r="G5761" s="1">
        <v>44865</v>
      </c>
    </row>
    <row r="5762" spans="1:7" x14ac:dyDescent="0.25">
      <c r="A5762" t="s">
        <v>33915</v>
      </c>
      <c r="B5762" s="1">
        <v>44865</v>
      </c>
      <c r="C5762" t="s">
        <v>79</v>
      </c>
      <c r="D5762">
        <v>452854</v>
      </c>
      <c r="E5762" t="s">
        <v>33912</v>
      </c>
      <c r="F5762" t="s">
        <v>109</v>
      </c>
      <c r="G5762" s="1">
        <v>44865</v>
      </c>
    </row>
    <row r="5763" spans="1:7" x14ac:dyDescent="0.25">
      <c r="A5763" t="s">
        <v>33921</v>
      </c>
      <c r="B5763" s="1">
        <v>44865</v>
      </c>
      <c r="C5763" t="s">
        <v>79</v>
      </c>
      <c r="D5763">
        <v>452855</v>
      </c>
      <c r="E5763" t="s">
        <v>33918</v>
      </c>
      <c r="F5763" t="s">
        <v>109</v>
      </c>
      <c r="G5763" s="1">
        <v>44865</v>
      </c>
    </row>
    <row r="5764" spans="1:7" x14ac:dyDescent="0.25">
      <c r="A5764" t="s">
        <v>33934</v>
      </c>
      <c r="B5764" s="1">
        <v>44865</v>
      </c>
      <c r="C5764" t="s">
        <v>79</v>
      </c>
      <c r="D5764">
        <v>452856</v>
      </c>
      <c r="E5764" t="s">
        <v>33932</v>
      </c>
      <c r="F5764" t="s">
        <v>109</v>
      </c>
      <c r="G5764" s="1">
        <v>44865</v>
      </c>
    </row>
    <row r="5765" spans="1:7" x14ac:dyDescent="0.25">
      <c r="A5765" t="s">
        <v>33940</v>
      </c>
      <c r="B5765" s="1">
        <v>44865</v>
      </c>
      <c r="C5765" t="s">
        <v>79</v>
      </c>
      <c r="D5765">
        <v>452857</v>
      </c>
      <c r="E5765" t="s">
        <v>33937</v>
      </c>
      <c r="F5765" t="s">
        <v>109</v>
      </c>
      <c r="G5765" s="1">
        <v>44865</v>
      </c>
    </row>
    <row r="5766" spans="1:7" x14ac:dyDescent="0.25">
      <c r="A5766" t="s">
        <v>33944</v>
      </c>
      <c r="B5766" s="1">
        <v>44865</v>
      </c>
      <c r="C5766" t="s">
        <v>79</v>
      </c>
      <c r="D5766">
        <v>452858</v>
      </c>
      <c r="E5766" t="s">
        <v>33942</v>
      </c>
      <c r="F5766" t="s">
        <v>109</v>
      </c>
      <c r="G5766" s="1">
        <v>44865</v>
      </c>
    </row>
    <row r="5767" spans="1:7" x14ac:dyDescent="0.25">
      <c r="A5767" t="s">
        <v>33948</v>
      </c>
      <c r="B5767" s="1">
        <v>44865</v>
      </c>
      <c r="C5767" t="s">
        <v>79</v>
      </c>
      <c r="D5767">
        <v>452859</v>
      </c>
      <c r="E5767" t="s">
        <v>33946</v>
      </c>
      <c r="F5767" t="s">
        <v>109</v>
      </c>
      <c r="G5767" s="1">
        <v>44865</v>
      </c>
    </row>
    <row r="5768" spans="1:7" x14ac:dyDescent="0.25">
      <c r="A5768" t="s">
        <v>33954</v>
      </c>
      <c r="B5768" s="1">
        <v>44865</v>
      </c>
      <c r="C5768" t="s">
        <v>79</v>
      </c>
      <c r="D5768">
        <v>452860</v>
      </c>
      <c r="E5768" t="s">
        <v>33951</v>
      </c>
      <c r="F5768" t="s">
        <v>109</v>
      </c>
      <c r="G5768" s="1">
        <v>44865</v>
      </c>
    </row>
    <row r="5769" spans="1:7" x14ac:dyDescent="0.25">
      <c r="A5769" t="s">
        <v>33959</v>
      </c>
      <c r="B5769" s="1">
        <v>44865</v>
      </c>
      <c r="C5769" t="s">
        <v>79</v>
      </c>
      <c r="D5769">
        <v>452861</v>
      </c>
      <c r="E5769" t="s">
        <v>33957</v>
      </c>
      <c r="F5769" t="s">
        <v>109</v>
      </c>
      <c r="G5769" s="1">
        <v>44865</v>
      </c>
    </row>
    <row r="5770" spans="1:7" x14ac:dyDescent="0.25">
      <c r="A5770" t="s">
        <v>33965</v>
      </c>
      <c r="B5770" s="1">
        <v>44865</v>
      </c>
      <c r="C5770" t="s">
        <v>79</v>
      </c>
      <c r="D5770">
        <v>452862</v>
      </c>
      <c r="E5770" t="s">
        <v>33962</v>
      </c>
      <c r="F5770" t="s">
        <v>109</v>
      </c>
      <c r="G5770" s="1">
        <v>44865</v>
      </c>
    </row>
    <row r="5771" spans="1:7" x14ac:dyDescent="0.25">
      <c r="A5771" t="s">
        <v>33971</v>
      </c>
      <c r="B5771" s="1">
        <v>44865</v>
      </c>
      <c r="C5771" t="s">
        <v>79</v>
      </c>
      <c r="D5771">
        <v>452863</v>
      </c>
      <c r="E5771" t="s">
        <v>33968</v>
      </c>
      <c r="F5771" t="s">
        <v>109</v>
      </c>
      <c r="G5771" s="1">
        <v>44865</v>
      </c>
    </row>
    <row r="5772" spans="1:7" x14ac:dyDescent="0.25">
      <c r="A5772" t="s">
        <v>33977</v>
      </c>
      <c r="B5772" s="1">
        <v>44865</v>
      </c>
      <c r="C5772" t="s">
        <v>79</v>
      </c>
      <c r="D5772">
        <v>452864</v>
      </c>
      <c r="E5772" t="s">
        <v>33974</v>
      </c>
      <c r="F5772" t="s">
        <v>109</v>
      </c>
      <c r="G5772" s="1">
        <v>44865</v>
      </c>
    </row>
    <row r="5773" spans="1:7" x14ac:dyDescent="0.25">
      <c r="A5773" t="s">
        <v>33982</v>
      </c>
      <c r="B5773" s="1">
        <v>44865</v>
      </c>
      <c r="C5773" t="s">
        <v>79</v>
      </c>
      <c r="D5773">
        <v>452865</v>
      </c>
      <c r="E5773" t="s">
        <v>33980</v>
      </c>
      <c r="F5773" t="s">
        <v>109</v>
      </c>
      <c r="G5773" s="1">
        <v>44865</v>
      </c>
    </row>
    <row r="5774" spans="1:7" x14ac:dyDescent="0.25">
      <c r="A5774" t="s">
        <v>33993</v>
      </c>
      <c r="B5774" s="1">
        <v>44865</v>
      </c>
      <c r="C5774" t="s">
        <v>79</v>
      </c>
      <c r="D5774">
        <v>452866</v>
      </c>
      <c r="E5774" t="s">
        <v>33990</v>
      </c>
      <c r="F5774" t="s">
        <v>109</v>
      </c>
      <c r="G5774" s="1">
        <v>44865</v>
      </c>
    </row>
    <row r="5775" spans="1:7" x14ac:dyDescent="0.25">
      <c r="A5775" t="s">
        <v>33999</v>
      </c>
      <c r="B5775" s="1">
        <v>44865</v>
      </c>
      <c r="C5775" t="s">
        <v>79</v>
      </c>
      <c r="D5775">
        <v>452867</v>
      </c>
      <c r="E5775" t="s">
        <v>33996</v>
      </c>
      <c r="F5775" t="s">
        <v>109</v>
      </c>
      <c r="G5775" s="1">
        <v>44865</v>
      </c>
    </row>
    <row r="5776" spans="1:7" x14ac:dyDescent="0.25">
      <c r="A5776" t="s">
        <v>34003</v>
      </c>
      <c r="B5776" s="1">
        <v>44865</v>
      </c>
      <c r="C5776" t="s">
        <v>79</v>
      </c>
      <c r="D5776">
        <v>452868</v>
      </c>
      <c r="E5776" t="s">
        <v>34002</v>
      </c>
      <c r="F5776" t="s">
        <v>109</v>
      </c>
      <c r="G5776" s="1">
        <v>44865</v>
      </c>
    </row>
    <row r="5777" spans="1:7" x14ac:dyDescent="0.25">
      <c r="A5777" t="s">
        <v>34009</v>
      </c>
      <c r="B5777" s="1">
        <v>44865</v>
      </c>
      <c r="C5777" t="s">
        <v>79</v>
      </c>
      <c r="D5777">
        <v>452869</v>
      </c>
      <c r="E5777" t="s">
        <v>34006</v>
      </c>
      <c r="F5777" t="s">
        <v>109</v>
      </c>
      <c r="G5777" s="1">
        <v>44865</v>
      </c>
    </row>
    <row r="5778" spans="1:7" x14ac:dyDescent="0.25">
      <c r="A5778" t="s">
        <v>34015</v>
      </c>
      <c r="B5778" s="1">
        <v>44865</v>
      </c>
      <c r="C5778" t="s">
        <v>79</v>
      </c>
      <c r="D5778">
        <v>452870</v>
      </c>
      <c r="E5778" t="s">
        <v>34012</v>
      </c>
      <c r="F5778" t="s">
        <v>109</v>
      </c>
      <c r="G5778" s="1">
        <v>44865</v>
      </c>
    </row>
    <row r="5779" spans="1:7" x14ac:dyDescent="0.25">
      <c r="A5779" t="s">
        <v>34020</v>
      </c>
      <c r="B5779" s="1">
        <v>44865</v>
      </c>
      <c r="C5779" t="s">
        <v>79</v>
      </c>
      <c r="D5779">
        <v>452871</v>
      </c>
      <c r="E5779" t="s">
        <v>34018</v>
      </c>
      <c r="F5779" t="s">
        <v>109</v>
      </c>
      <c r="G5779" s="1">
        <v>44865</v>
      </c>
    </row>
    <row r="5780" spans="1:7" x14ac:dyDescent="0.25">
      <c r="A5780" t="s">
        <v>34026</v>
      </c>
      <c r="B5780" s="1">
        <v>44865</v>
      </c>
      <c r="C5780" t="s">
        <v>79</v>
      </c>
      <c r="D5780">
        <v>452872</v>
      </c>
      <c r="E5780" t="s">
        <v>34023</v>
      </c>
      <c r="F5780" t="s">
        <v>109</v>
      </c>
      <c r="G5780" s="1">
        <v>44865</v>
      </c>
    </row>
    <row r="5781" spans="1:7" x14ac:dyDescent="0.25">
      <c r="A5781" t="s">
        <v>34030</v>
      </c>
      <c r="B5781" s="1">
        <v>44865</v>
      </c>
      <c r="C5781" t="s">
        <v>79</v>
      </c>
      <c r="D5781">
        <v>452873</v>
      </c>
      <c r="E5781" t="s">
        <v>34028</v>
      </c>
      <c r="F5781" t="s">
        <v>109</v>
      </c>
      <c r="G5781" s="1">
        <v>44865</v>
      </c>
    </row>
    <row r="5782" spans="1:7" x14ac:dyDescent="0.25">
      <c r="A5782" t="s">
        <v>34036</v>
      </c>
      <c r="B5782" s="1">
        <v>44865</v>
      </c>
      <c r="C5782" t="s">
        <v>79</v>
      </c>
      <c r="D5782">
        <v>452874</v>
      </c>
      <c r="E5782" t="s">
        <v>34033</v>
      </c>
      <c r="F5782" t="s">
        <v>109</v>
      </c>
      <c r="G5782" s="1">
        <v>44865</v>
      </c>
    </row>
    <row r="5783" spans="1:7" x14ac:dyDescent="0.25">
      <c r="A5783" t="s">
        <v>34042</v>
      </c>
      <c r="B5783" s="1">
        <v>44865</v>
      </c>
      <c r="C5783" t="s">
        <v>79</v>
      </c>
      <c r="D5783">
        <v>452875</v>
      </c>
      <c r="E5783" t="s">
        <v>34039</v>
      </c>
      <c r="F5783" t="s">
        <v>109</v>
      </c>
      <c r="G5783" s="1">
        <v>44865</v>
      </c>
    </row>
    <row r="5784" spans="1:7" x14ac:dyDescent="0.25">
      <c r="A5784" t="s">
        <v>34064</v>
      </c>
      <c r="B5784" s="1">
        <v>44865</v>
      </c>
      <c r="C5784" t="s">
        <v>79</v>
      </c>
      <c r="D5784">
        <v>452876</v>
      </c>
      <c r="E5784" t="s">
        <v>34061</v>
      </c>
      <c r="F5784" t="s">
        <v>109</v>
      </c>
      <c r="G5784" s="1">
        <v>44865</v>
      </c>
    </row>
    <row r="5785" spans="1:7" x14ac:dyDescent="0.25">
      <c r="A5785" t="s">
        <v>34068</v>
      </c>
      <c r="B5785" s="1">
        <v>44865</v>
      </c>
      <c r="C5785" t="s">
        <v>79</v>
      </c>
      <c r="D5785">
        <v>452877</v>
      </c>
      <c r="E5785" t="s">
        <v>34066</v>
      </c>
      <c r="F5785" t="s">
        <v>109</v>
      </c>
      <c r="G5785" s="1">
        <v>44865</v>
      </c>
    </row>
    <row r="5786" spans="1:7" x14ac:dyDescent="0.25">
      <c r="A5786" t="s">
        <v>34074</v>
      </c>
      <c r="B5786" s="1">
        <v>44865</v>
      </c>
      <c r="C5786" t="s">
        <v>79</v>
      </c>
      <c r="D5786">
        <v>452878</v>
      </c>
      <c r="E5786" t="s">
        <v>34071</v>
      </c>
      <c r="F5786" t="s">
        <v>109</v>
      </c>
      <c r="G5786" s="1">
        <v>44865</v>
      </c>
    </row>
    <row r="5787" spans="1:7" x14ac:dyDescent="0.25">
      <c r="A5787" t="s">
        <v>34080</v>
      </c>
      <c r="B5787" s="1">
        <v>44865</v>
      </c>
      <c r="C5787" t="s">
        <v>79</v>
      </c>
      <c r="D5787">
        <v>452879</v>
      </c>
      <c r="E5787" t="s">
        <v>34077</v>
      </c>
      <c r="F5787" t="s">
        <v>109</v>
      </c>
      <c r="G5787" s="1">
        <v>44865</v>
      </c>
    </row>
    <row r="5788" spans="1:7" x14ac:dyDescent="0.25">
      <c r="A5788" t="s">
        <v>34086</v>
      </c>
      <c r="B5788" s="1">
        <v>44865</v>
      </c>
      <c r="C5788" t="s">
        <v>79</v>
      </c>
      <c r="D5788">
        <v>452880</v>
      </c>
      <c r="E5788" t="s">
        <v>34083</v>
      </c>
      <c r="F5788" t="s">
        <v>109</v>
      </c>
      <c r="G5788" s="1">
        <v>44865</v>
      </c>
    </row>
    <row r="5789" spans="1:7" x14ac:dyDescent="0.25">
      <c r="A5789" t="s">
        <v>34092</v>
      </c>
      <c r="B5789" s="1">
        <v>44865</v>
      </c>
      <c r="C5789" t="s">
        <v>79</v>
      </c>
      <c r="D5789">
        <v>452881</v>
      </c>
      <c r="E5789" t="s">
        <v>34089</v>
      </c>
      <c r="F5789" t="s">
        <v>109</v>
      </c>
      <c r="G5789" s="1">
        <v>44865</v>
      </c>
    </row>
    <row r="5790" spans="1:7" x14ac:dyDescent="0.25">
      <c r="A5790" t="s">
        <v>34098</v>
      </c>
      <c r="B5790" s="1">
        <v>44865</v>
      </c>
      <c r="C5790" t="s">
        <v>79</v>
      </c>
      <c r="D5790">
        <v>452882</v>
      </c>
      <c r="E5790" t="s">
        <v>34095</v>
      </c>
      <c r="F5790" t="s">
        <v>109</v>
      </c>
      <c r="G5790" s="1">
        <v>44865</v>
      </c>
    </row>
    <row r="5791" spans="1:7" x14ac:dyDescent="0.25">
      <c r="A5791" t="s">
        <v>34103</v>
      </c>
      <c r="B5791" s="1">
        <v>44865</v>
      </c>
      <c r="C5791" t="s">
        <v>79</v>
      </c>
      <c r="D5791">
        <v>452883</v>
      </c>
      <c r="E5791" t="s">
        <v>34101</v>
      </c>
      <c r="F5791" t="s">
        <v>109</v>
      </c>
      <c r="G5791" s="1">
        <v>44865</v>
      </c>
    </row>
    <row r="5792" spans="1:7" x14ac:dyDescent="0.25">
      <c r="A5792" t="s">
        <v>34108</v>
      </c>
      <c r="B5792" s="1">
        <v>44865</v>
      </c>
      <c r="C5792" t="s">
        <v>79</v>
      </c>
      <c r="D5792">
        <v>452929</v>
      </c>
      <c r="E5792" t="s">
        <v>34106</v>
      </c>
      <c r="F5792" t="s">
        <v>109</v>
      </c>
      <c r="G5792" s="1">
        <v>44865</v>
      </c>
    </row>
    <row r="5793" spans="1:7" x14ac:dyDescent="0.25">
      <c r="A5793" t="s">
        <v>34127</v>
      </c>
      <c r="B5793" s="1">
        <v>44865</v>
      </c>
      <c r="C5793" t="s">
        <v>79</v>
      </c>
      <c r="D5793">
        <v>452930</v>
      </c>
      <c r="E5793" t="s">
        <v>34125</v>
      </c>
      <c r="F5793" t="s">
        <v>109</v>
      </c>
      <c r="G5793" s="1">
        <v>44865</v>
      </c>
    </row>
    <row r="5794" spans="1:7" x14ac:dyDescent="0.25">
      <c r="A5794" t="s">
        <v>34133</v>
      </c>
      <c r="B5794" s="1">
        <v>44865</v>
      </c>
      <c r="C5794" t="s">
        <v>79</v>
      </c>
      <c r="D5794">
        <v>452931</v>
      </c>
      <c r="E5794" t="s">
        <v>34130</v>
      </c>
      <c r="F5794" t="s">
        <v>109</v>
      </c>
      <c r="G5794" s="1">
        <v>44865</v>
      </c>
    </row>
    <row r="5795" spans="1:7" x14ac:dyDescent="0.25">
      <c r="A5795" t="s">
        <v>34227</v>
      </c>
      <c r="B5795" s="1">
        <v>44865</v>
      </c>
      <c r="C5795" t="s">
        <v>79</v>
      </c>
      <c r="D5795">
        <v>452932</v>
      </c>
      <c r="E5795" t="s">
        <v>34225</v>
      </c>
      <c r="F5795" t="s">
        <v>109</v>
      </c>
      <c r="G5795" s="1">
        <v>44865</v>
      </c>
    </row>
    <row r="5796" spans="1:7" x14ac:dyDescent="0.25">
      <c r="A5796" t="s">
        <v>34239</v>
      </c>
      <c r="B5796" s="1">
        <v>44865</v>
      </c>
      <c r="C5796" t="s">
        <v>79</v>
      </c>
      <c r="D5796">
        <v>452933</v>
      </c>
      <c r="E5796" t="s">
        <v>34236</v>
      </c>
      <c r="F5796" t="s">
        <v>109</v>
      </c>
      <c r="G5796" s="1">
        <v>44865</v>
      </c>
    </row>
    <row r="5797" spans="1:7" x14ac:dyDescent="0.25">
      <c r="A5797" t="s">
        <v>34244</v>
      </c>
      <c r="B5797" s="1">
        <v>44865</v>
      </c>
      <c r="C5797" t="s">
        <v>79</v>
      </c>
      <c r="D5797">
        <v>452934</v>
      </c>
      <c r="E5797" t="s">
        <v>34242</v>
      </c>
      <c r="F5797" t="s">
        <v>109</v>
      </c>
      <c r="G5797" s="1">
        <v>44865</v>
      </c>
    </row>
    <row r="5798" spans="1:7" x14ac:dyDescent="0.25">
      <c r="A5798" t="s">
        <v>34246</v>
      </c>
      <c r="B5798" s="1">
        <v>44865</v>
      </c>
      <c r="C5798" t="s">
        <v>79</v>
      </c>
      <c r="D5798">
        <v>452935</v>
      </c>
      <c r="E5798" t="s">
        <v>34245</v>
      </c>
      <c r="F5798" t="s">
        <v>109</v>
      </c>
      <c r="G5798" s="1">
        <v>44865</v>
      </c>
    </row>
    <row r="5799" spans="1:7" x14ac:dyDescent="0.25">
      <c r="A5799" t="s">
        <v>34272</v>
      </c>
      <c r="B5799" s="1">
        <v>44865</v>
      </c>
      <c r="C5799" t="s">
        <v>79</v>
      </c>
      <c r="D5799">
        <v>452936</v>
      </c>
      <c r="E5799" t="s">
        <v>34269</v>
      </c>
      <c r="F5799" t="s">
        <v>109</v>
      </c>
      <c r="G5799" s="1">
        <v>44865</v>
      </c>
    </row>
    <row r="5800" spans="1:7" x14ac:dyDescent="0.25">
      <c r="A5800" t="s">
        <v>34278</v>
      </c>
      <c r="B5800" s="1">
        <v>44865</v>
      </c>
      <c r="C5800" t="s">
        <v>79</v>
      </c>
      <c r="D5800">
        <v>452937</v>
      </c>
      <c r="E5800" t="s">
        <v>34275</v>
      </c>
      <c r="F5800" t="s">
        <v>109</v>
      </c>
      <c r="G5800" s="1">
        <v>44865</v>
      </c>
    </row>
    <row r="5801" spans="1:7" x14ac:dyDescent="0.25">
      <c r="A5801" t="s">
        <v>34281</v>
      </c>
      <c r="B5801" s="1">
        <v>44865</v>
      </c>
      <c r="C5801" t="s">
        <v>79</v>
      </c>
      <c r="D5801">
        <v>452938</v>
      </c>
      <c r="E5801" t="s">
        <v>34280</v>
      </c>
      <c r="F5801" t="s">
        <v>109</v>
      </c>
      <c r="G5801" s="1">
        <v>44865</v>
      </c>
    </row>
    <row r="5802" spans="1:7" x14ac:dyDescent="0.25">
      <c r="A5802" t="s">
        <v>34114</v>
      </c>
      <c r="B5802" s="1">
        <v>44865</v>
      </c>
      <c r="C5802" t="s">
        <v>79</v>
      </c>
      <c r="D5802">
        <v>452939</v>
      </c>
      <c r="E5802" t="s">
        <v>34111</v>
      </c>
      <c r="F5802" t="s">
        <v>109</v>
      </c>
      <c r="G5802" s="1">
        <v>44865</v>
      </c>
    </row>
    <row r="5803" spans="1:7" x14ac:dyDescent="0.25">
      <c r="A5803" t="s">
        <v>34120</v>
      </c>
      <c r="B5803" s="1">
        <v>44865</v>
      </c>
      <c r="C5803" t="s">
        <v>79</v>
      </c>
      <c r="D5803">
        <v>452940</v>
      </c>
      <c r="E5803" t="s">
        <v>34117</v>
      </c>
      <c r="F5803" t="s">
        <v>109</v>
      </c>
      <c r="G5803" s="1">
        <v>44865</v>
      </c>
    </row>
    <row r="5804" spans="1:7" x14ac:dyDescent="0.25">
      <c r="A5804" t="s">
        <v>34122</v>
      </c>
      <c r="B5804" s="1">
        <v>44865</v>
      </c>
      <c r="C5804" t="s">
        <v>79</v>
      </c>
      <c r="D5804">
        <v>452941</v>
      </c>
      <c r="E5804" t="s">
        <v>34121</v>
      </c>
      <c r="F5804" t="s">
        <v>109</v>
      </c>
      <c r="G5804" s="1">
        <v>44865</v>
      </c>
    </row>
    <row r="5805" spans="1:7" x14ac:dyDescent="0.25">
      <c r="A5805" t="s">
        <v>34139</v>
      </c>
      <c r="B5805" s="1">
        <v>44865</v>
      </c>
      <c r="C5805" t="s">
        <v>79</v>
      </c>
      <c r="D5805">
        <v>452942</v>
      </c>
      <c r="E5805" t="s">
        <v>34136</v>
      </c>
      <c r="F5805" t="s">
        <v>109</v>
      </c>
      <c r="G5805" s="1">
        <v>44865</v>
      </c>
    </row>
    <row r="5806" spans="1:7" x14ac:dyDescent="0.25">
      <c r="A5806" t="s">
        <v>34145</v>
      </c>
      <c r="B5806" s="1">
        <v>44865</v>
      </c>
      <c r="C5806" t="s">
        <v>79</v>
      </c>
      <c r="D5806">
        <v>452943</v>
      </c>
      <c r="E5806" t="s">
        <v>34142</v>
      </c>
      <c r="F5806" t="s">
        <v>109</v>
      </c>
      <c r="G5806" s="1">
        <v>44865</v>
      </c>
    </row>
    <row r="5807" spans="1:7" x14ac:dyDescent="0.25">
      <c r="A5807" t="s">
        <v>34147</v>
      </c>
      <c r="B5807" s="1">
        <v>44865</v>
      </c>
      <c r="C5807" t="s">
        <v>79</v>
      </c>
      <c r="D5807">
        <v>452944</v>
      </c>
      <c r="E5807" t="s">
        <v>34146</v>
      </c>
      <c r="F5807" t="s">
        <v>109</v>
      </c>
      <c r="G5807" s="1">
        <v>44865</v>
      </c>
    </row>
    <row r="5808" spans="1:7" x14ac:dyDescent="0.25">
      <c r="A5808" t="s">
        <v>34153</v>
      </c>
      <c r="B5808" s="1">
        <v>44865</v>
      </c>
      <c r="C5808" t="s">
        <v>79</v>
      </c>
      <c r="D5808">
        <v>452945</v>
      </c>
      <c r="E5808" t="s">
        <v>34150</v>
      </c>
      <c r="F5808" t="s">
        <v>109</v>
      </c>
      <c r="G5808" s="1">
        <v>44865</v>
      </c>
    </row>
    <row r="5809" spans="1:7" x14ac:dyDescent="0.25">
      <c r="A5809" t="s">
        <v>34159</v>
      </c>
      <c r="B5809" s="1">
        <v>44865</v>
      </c>
      <c r="C5809" t="s">
        <v>79</v>
      </c>
      <c r="D5809">
        <v>452946</v>
      </c>
      <c r="E5809" t="s">
        <v>34156</v>
      </c>
      <c r="F5809" t="s">
        <v>109</v>
      </c>
      <c r="G5809" s="1">
        <v>44865</v>
      </c>
    </row>
    <row r="5810" spans="1:7" x14ac:dyDescent="0.25">
      <c r="A5810" t="s">
        <v>34161</v>
      </c>
      <c r="B5810" s="1">
        <v>44865</v>
      </c>
      <c r="C5810" t="s">
        <v>79</v>
      </c>
      <c r="D5810">
        <v>452947</v>
      </c>
      <c r="E5810" t="s">
        <v>34160</v>
      </c>
      <c r="F5810" t="s">
        <v>109</v>
      </c>
      <c r="G5810" s="1">
        <v>44865</v>
      </c>
    </row>
    <row r="5811" spans="1:7" x14ac:dyDescent="0.25">
      <c r="A5811" t="s">
        <v>34167</v>
      </c>
      <c r="B5811" s="1">
        <v>44865</v>
      </c>
      <c r="C5811" t="s">
        <v>79</v>
      </c>
      <c r="D5811">
        <v>452948</v>
      </c>
      <c r="E5811" t="s">
        <v>34164</v>
      </c>
      <c r="F5811" t="s">
        <v>109</v>
      </c>
      <c r="G5811" s="1">
        <v>44865</v>
      </c>
    </row>
    <row r="5812" spans="1:7" x14ac:dyDescent="0.25">
      <c r="A5812" t="s">
        <v>34173</v>
      </c>
      <c r="B5812" s="1">
        <v>44865</v>
      </c>
      <c r="C5812" t="s">
        <v>79</v>
      </c>
      <c r="D5812">
        <v>452949</v>
      </c>
      <c r="E5812" t="s">
        <v>34170</v>
      </c>
      <c r="F5812" t="s">
        <v>109</v>
      </c>
      <c r="G5812" s="1">
        <v>44865</v>
      </c>
    </row>
    <row r="5813" spans="1:7" x14ac:dyDescent="0.25">
      <c r="A5813" t="s">
        <v>34179</v>
      </c>
      <c r="B5813" s="1">
        <v>44865</v>
      </c>
      <c r="C5813" t="s">
        <v>79</v>
      </c>
      <c r="D5813">
        <v>452950</v>
      </c>
      <c r="E5813" t="s">
        <v>34176</v>
      </c>
      <c r="F5813" t="s">
        <v>109</v>
      </c>
      <c r="G5813" s="1">
        <v>44865</v>
      </c>
    </row>
    <row r="5814" spans="1:7" x14ac:dyDescent="0.25">
      <c r="A5814" t="s">
        <v>34185</v>
      </c>
      <c r="B5814" s="1">
        <v>44865</v>
      </c>
      <c r="C5814" t="s">
        <v>79</v>
      </c>
      <c r="D5814">
        <v>452951</v>
      </c>
      <c r="E5814" t="s">
        <v>34182</v>
      </c>
      <c r="F5814" t="s">
        <v>109</v>
      </c>
      <c r="G5814" s="1">
        <v>44865</v>
      </c>
    </row>
    <row r="5815" spans="1:7" x14ac:dyDescent="0.25">
      <c r="A5815" t="s">
        <v>34190</v>
      </c>
      <c r="B5815" s="1">
        <v>44865</v>
      </c>
      <c r="C5815" t="s">
        <v>79</v>
      </c>
      <c r="D5815">
        <v>452952</v>
      </c>
      <c r="E5815" t="s">
        <v>34188</v>
      </c>
      <c r="F5815" t="s">
        <v>109</v>
      </c>
      <c r="G5815" s="1">
        <v>44865</v>
      </c>
    </row>
    <row r="5816" spans="1:7" x14ac:dyDescent="0.25">
      <c r="A5816" t="s">
        <v>34196</v>
      </c>
      <c r="B5816" s="1">
        <v>44865</v>
      </c>
      <c r="C5816" t="s">
        <v>79</v>
      </c>
      <c r="D5816">
        <v>452953</v>
      </c>
      <c r="E5816" t="s">
        <v>34193</v>
      </c>
      <c r="F5816" t="s">
        <v>109</v>
      </c>
      <c r="G5816" s="1">
        <v>44865</v>
      </c>
    </row>
    <row r="5817" spans="1:7" x14ac:dyDescent="0.25">
      <c r="A5817" t="s">
        <v>34202</v>
      </c>
      <c r="B5817" s="1">
        <v>44865</v>
      </c>
      <c r="C5817" t="s">
        <v>79</v>
      </c>
      <c r="D5817">
        <v>452954</v>
      </c>
      <c r="E5817" t="s">
        <v>34199</v>
      </c>
      <c r="F5817" t="s">
        <v>109</v>
      </c>
      <c r="G5817" s="1">
        <v>44865</v>
      </c>
    </row>
    <row r="5818" spans="1:7" x14ac:dyDescent="0.25">
      <c r="A5818" t="s">
        <v>34204</v>
      </c>
      <c r="B5818" s="1">
        <v>44865</v>
      </c>
      <c r="C5818" t="s">
        <v>79</v>
      </c>
      <c r="D5818">
        <v>452955</v>
      </c>
      <c r="E5818" t="s">
        <v>34203</v>
      </c>
      <c r="F5818" t="s">
        <v>109</v>
      </c>
      <c r="G5818" s="1">
        <v>44865</v>
      </c>
    </row>
    <row r="5819" spans="1:7" x14ac:dyDescent="0.25">
      <c r="A5819" t="s">
        <v>34207</v>
      </c>
      <c r="B5819" s="1">
        <v>44865</v>
      </c>
      <c r="C5819" t="s">
        <v>79</v>
      </c>
      <c r="D5819">
        <v>452956</v>
      </c>
      <c r="E5819" t="s">
        <v>34205</v>
      </c>
      <c r="F5819" t="s">
        <v>109</v>
      </c>
      <c r="G5819" s="1">
        <v>44865</v>
      </c>
    </row>
    <row r="5820" spans="1:7" x14ac:dyDescent="0.25">
      <c r="A5820" t="s">
        <v>34211</v>
      </c>
      <c r="B5820" s="1">
        <v>44865</v>
      </c>
      <c r="C5820" t="s">
        <v>79</v>
      </c>
      <c r="D5820">
        <v>452957</v>
      </c>
      <c r="E5820" t="s">
        <v>34209</v>
      </c>
      <c r="F5820" t="s">
        <v>109</v>
      </c>
      <c r="G5820" s="1">
        <v>44865</v>
      </c>
    </row>
    <row r="5821" spans="1:7" x14ac:dyDescent="0.25">
      <c r="A5821" t="s">
        <v>34214</v>
      </c>
      <c r="B5821" s="1">
        <v>44865</v>
      </c>
      <c r="C5821" t="s">
        <v>79</v>
      </c>
      <c r="D5821">
        <v>452958</v>
      </c>
      <c r="E5821" t="s">
        <v>34213</v>
      </c>
      <c r="F5821" t="s">
        <v>109</v>
      </c>
      <c r="G5821" s="1">
        <v>44865</v>
      </c>
    </row>
    <row r="5822" spans="1:7" x14ac:dyDescent="0.25">
      <c r="A5822" t="s">
        <v>34216</v>
      </c>
      <c r="B5822" s="1">
        <v>44865</v>
      </c>
      <c r="C5822" t="s">
        <v>79</v>
      </c>
      <c r="D5822">
        <v>452959</v>
      </c>
      <c r="E5822" t="s">
        <v>34215</v>
      </c>
      <c r="F5822" t="s">
        <v>109</v>
      </c>
      <c r="G5822" s="1">
        <v>44865</v>
      </c>
    </row>
    <row r="5823" spans="1:7" x14ac:dyDescent="0.25">
      <c r="A5823" t="s">
        <v>34222</v>
      </c>
      <c r="B5823" s="1">
        <v>44865</v>
      </c>
      <c r="C5823" t="s">
        <v>79</v>
      </c>
      <c r="D5823">
        <v>452960</v>
      </c>
      <c r="E5823" t="s">
        <v>34219</v>
      </c>
      <c r="F5823" t="s">
        <v>109</v>
      </c>
      <c r="G5823" s="1">
        <v>44865</v>
      </c>
    </row>
    <row r="5824" spans="1:7" x14ac:dyDescent="0.25">
      <c r="A5824" t="s">
        <v>34233</v>
      </c>
      <c r="B5824" s="1">
        <v>44865</v>
      </c>
      <c r="C5824" t="s">
        <v>79</v>
      </c>
      <c r="D5824">
        <v>452961</v>
      </c>
      <c r="E5824" t="s">
        <v>34230</v>
      </c>
      <c r="F5824" t="s">
        <v>109</v>
      </c>
      <c r="G5824" s="1">
        <v>44865</v>
      </c>
    </row>
    <row r="5825" spans="1:7" x14ac:dyDescent="0.25">
      <c r="A5825" t="s">
        <v>34252</v>
      </c>
      <c r="B5825" s="1">
        <v>44865</v>
      </c>
      <c r="C5825" t="s">
        <v>79</v>
      </c>
      <c r="D5825">
        <v>452962</v>
      </c>
      <c r="E5825" t="s">
        <v>34249</v>
      </c>
      <c r="F5825" t="s">
        <v>109</v>
      </c>
      <c r="G5825" s="1">
        <v>44865</v>
      </c>
    </row>
    <row r="5826" spans="1:7" x14ac:dyDescent="0.25">
      <c r="A5826" t="s">
        <v>34254</v>
      </c>
      <c r="B5826" s="1">
        <v>44865</v>
      </c>
      <c r="C5826" t="s">
        <v>79</v>
      </c>
      <c r="D5826">
        <v>452963</v>
      </c>
      <c r="E5826" t="s">
        <v>34253</v>
      </c>
      <c r="F5826" t="s">
        <v>109</v>
      </c>
      <c r="G5826" s="1">
        <v>44865</v>
      </c>
    </row>
    <row r="5827" spans="1:7" x14ac:dyDescent="0.25">
      <c r="A5827" t="s">
        <v>34260</v>
      </c>
      <c r="B5827" s="1">
        <v>44865</v>
      </c>
      <c r="C5827" t="s">
        <v>79</v>
      </c>
      <c r="D5827">
        <v>452964</v>
      </c>
      <c r="E5827" t="s">
        <v>34257</v>
      </c>
      <c r="F5827" t="s">
        <v>109</v>
      </c>
      <c r="G5827" s="1">
        <v>44865</v>
      </c>
    </row>
    <row r="5828" spans="1:7" x14ac:dyDescent="0.25">
      <c r="A5828" t="s">
        <v>34266</v>
      </c>
      <c r="B5828" s="1">
        <v>44865</v>
      </c>
      <c r="C5828" t="s">
        <v>79</v>
      </c>
      <c r="D5828">
        <v>452965</v>
      </c>
      <c r="E5828" t="s">
        <v>34263</v>
      </c>
      <c r="F5828" t="s">
        <v>109</v>
      </c>
      <c r="G5828" s="1">
        <v>44865</v>
      </c>
    </row>
    <row r="5829" spans="1:7" x14ac:dyDescent="0.25">
      <c r="A5829" t="s">
        <v>36523</v>
      </c>
      <c r="B5829" s="1">
        <v>44865</v>
      </c>
      <c r="C5829" t="s">
        <v>79</v>
      </c>
      <c r="D5829">
        <v>452966</v>
      </c>
      <c r="E5829" t="s">
        <v>36524</v>
      </c>
      <c r="F5829" t="s">
        <v>109</v>
      </c>
      <c r="G5829" s="1">
        <v>44865</v>
      </c>
    </row>
    <row r="5830" spans="1:7" x14ac:dyDescent="0.25">
      <c r="A5830" t="s">
        <v>36525</v>
      </c>
      <c r="B5830" s="1">
        <v>44865</v>
      </c>
      <c r="C5830" t="s">
        <v>79</v>
      </c>
      <c r="D5830">
        <v>452967</v>
      </c>
      <c r="E5830" t="s">
        <v>36526</v>
      </c>
      <c r="F5830" t="s">
        <v>109</v>
      </c>
      <c r="G5830" s="1">
        <v>44865</v>
      </c>
    </row>
    <row r="5831" spans="1:7" x14ac:dyDescent="0.25">
      <c r="A5831" t="s">
        <v>34466</v>
      </c>
      <c r="B5831" s="1">
        <v>44865</v>
      </c>
      <c r="C5831" t="s">
        <v>79</v>
      </c>
      <c r="D5831">
        <v>452968</v>
      </c>
      <c r="E5831" t="s">
        <v>34462</v>
      </c>
      <c r="F5831" t="s">
        <v>109</v>
      </c>
      <c r="G5831" s="1">
        <v>44865</v>
      </c>
    </row>
    <row r="5832" spans="1:7" x14ac:dyDescent="0.25">
      <c r="A5832" t="s">
        <v>34473</v>
      </c>
      <c r="B5832" s="1">
        <v>44865</v>
      </c>
      <c r="C5832" t="s">
        <v>79</v>
      </c>
      <c r="D5832">
        <v>452969</v>
      </c>
      <c r="E5832" t="s">
        <v>34469</v>
      </c>
      <c r="F5832" t="s">
        <v>109</v>
      </c>
      <c r="G5832" s="1">
        <v>44865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
  <dimension ref="A1:C3018"/>
  <sheetViews>
    <sheetView zoomScale="76" workbookViewId="0">
      <pane ySplit="1" topLeftCell="A2" activePane="bottomLeft" state="frozen"/>
      <selection pane="bottomLeft" activeCell="A2" sqref="A2"/>
    </sheetView>
  </sheetViews>
  <sheetFormatPr baseColWidth="10" defaultRowHeight="15" x14ac:dyDescent="0.25"/>
  <cols>
    <col min="1" max="1" width="25.5703125" customWidth="1"/>
    <col min="2" max="2" width="118.42578125" customWidth="1"/>
    <col min="3" max="3" width="37.140625" customWidth="1"/>
  </cols>
  <sheetData>
    <row r="1" spans="1:3" x14ac:dyDescent="0.25">
      <c r="A1" s="3" t="s">
        <v>274</v>
      </c>
      <c r="B1" s="3" t="s">
        <v>27</v>
      </c>
      <c r="C1" s="3" t="s">
        <v>398</v>
      </c>
    </row>
    <row r="2" spans="1:3" x14ac:dyDescent="0.25">
      <c r="A2" t="s">
        <v>17969</v>
      </c>
      <c r="B2" t="s">
        <v>277</v>
      </c>
      <c r="C2" t="s">
        <v>393</v>
      </c>
    </row>
    <row r="3" spans="1:3" x14ac:dyDescent="0.25">
      <c r="A3" t="s">
        <v>17971</v>
      </c>
      <c r="B3" t="s">
        <v>276</v>
      </c>
      <c r="C3" t="s">
        <v>393</v>
      </c>
    </row>
    <row r="4" spans="1:3" x14ac:dyDescent="0.25">
      <c r="A4" t="s">
        <v>17973</v>
      </c>
      <c r="B4" t="s">
        <v>25150</v>
      </c>
      <c r="C4" t="s">
        <v>400</v>
      </c>
    </row>
    <row r="5" spans="1:3" x14ac:dyDescent="0.25">
      <c r="A5" t="s">
        <v>18263</v>
      </c>
      <c r="B5" t="s">
        <v>9699</v>
      </c>
      <c r="C5" t="s">
        <v>393</v>
      </c>
    </row>
    <row r="6" spans="1:3" x14ac:dyDescent="0.25">
      <c r="A6" t="s">
        <v>18265</v>
      </c>
      <c r="B6" t="s">
        <v>25151</v>
      </c>
      <c r="C6" t="s">
        <v>393</v>
      </c>
    </row>
    <row r="7" spans="1:3" x14ac:dyDescent="0.25">
      <c r="A7" t="s">
        <v>18267</v>
      </c>
      <c r="B7" t="s">
        <v>25149</v>
      </c>
      <c r="C7" t="s">
        <v>393</v>
      </c>
    </row>
    <row r="8" spans="1:3" x14ac:dyDescent="0.25">
      <c r="A8" t="s">
        <v>17977</v>
      </c>
      <c r="B8" t="s">
        <v>25152</v>
      </c>
      <c r="C8" t="s">
        <v>400</v>
      </c>
    </row>
    <row r="9" spans="1:3" x14ac:dyDescent="0.25">
      <c r="A9" t="s">
        <v>17982</v>
      </c>
      <c r="B9" t="s">
        <v>277</v>
      </c>
      <c r="C9" t="s">
        <v>393</v>
      </c>
    </row>
    <row r="10" spans="1:3" x14ac:dyDescent="0.25">
      <c r="A10" t="s">
        <v>17986</v>
      </c>
      <c r="B10" t="s">
        <v>277</v>
      </c>
      <c r="C10" t="s">
        <v>393</v>
      </c>
    </row>
    <row r="11" spans="1:3" x14ac:dyDescent="0.25">
      <c r="A11" t="s">
        <v>17990</v>
      </c>
      <c r="B11" t="s">
        <v>25153</v>
      </c>
      <c r="C11" t="s">
        <v>400</v>
      </c>
    </row>
    <row r="12" spans="1:3" x14ac:dyDescent="0.25">
      <c r="A12" t="s">
        <v>17992</v>
      </c>
      <c r="B12" t="s">
        <v>638</v>
      </c>
      <c r="C12" t="s">
        <v>393</v>
      </c>
    </row>
    <row r="13" spans="1:3" x14ac:dyDescent="0.25">
      <c r="A13" t="s">
        <v>17994</v>
      </c>
      <c r="B13" t="s">
        <v>25154</v>
      </c>
      <c r="C13" t="s">
        <v>393</v>
      </c>
    </row>
    <row r="14" spans="1:3" x14ac:dyDescent="0.25">
      <c r="A14" t="s">
        <v>18269</v>
      </c>
      <c r="B14" t="s">
        <v>25155</v>
      </c>
      <c r="C14" t="s">
        <v>393</v>
      </c>
    </row>
    <row r="15" spans="1:3" x14ac:dyDescent="0.25">
      <c r="A15" t="s">
        <v>18271</v>
      </c>
      <c r="B15" t="s">
        <v>530</v>
      </c>
      <c r="C15" t="s">
        <v>393</v>
      </c>
    </row>
    <row r="16" spans="1:3" x14ac:dyDescent="0.25">
      <c r="A16" t="s">
        <v>18273</v>
      </c>
      <c r="B16" t="s">
        <v>551</v>
      </c>
      <c r="C16" t="s">
        <v>393</v>
      </c>
    </row>
    <row r="17" spans="1:3" x14ac:dyDescent="0.25">
      <c r="A17" t="s">
        <v>18275</v>
      </c>
      <c r="B17" t="s">
        <v>529</v>
      </c>
      <c r="C17" t="s">
        <v>393</v>
      </c>
    </row>
    <row r="18" spans="1:3" x14ac:dyDescent="0.25">
      <c r="A18" t="s">
        <v>18277</v>
      </c>
      <c r="B18" t="s">
        <v>551</v>
      </c>
      <c r="C18" t="s">
        <v>393</v>
      </c>
    </row>
    <row r="19" spans="1:3" x14ac:dyDescent="0.25">
      <c r="A19" t="s">
        <v>18279</v>
      </c>
      <c r="B19" t="s">
        <v>25156</v>
      </c>
      <c r="C19" t="s">
        <v>393</v>
      </c>
    </row>
    <row r="20" spans="1:3" x14ac:dyDescent="0.25">
      <c r="A20" t="s">
        <v>17996</v>
      </c>
      <c r="B20" t="s">
        <v>25157</v>
      </c>
      <c r="C20" t="s">
        <v>400</v>
      </c>
    </row>
    <row r="21" spans="1:3" x14ac:dyDescent="0.25">
      <c r="A21" t="s">
        <v>17998</v>
      </c>
      <c r="B21" t="s">
        <v>25158</v>
      </c>
      <c r="C21" t="s">
        <v>496</v>
      </c>
    </row>
    <row r="22" spans="1:3" x14ac:dyDescent="0.25">
      <c r="A22" t="s">
        <v>18000</v>
      </c>
      <c r="B22" t="s">
        <v>639</v>
      </c>
      <c r="C22" t="s">
        <v>393</v>
      </c>
    </row>
    <row r="23" spans="1:3" x14ac:dyDescent="0.25">
      <c r="A23" t="s">
        <v>18002</v>
      </c>
      <c r="B23" t="s">
        <v>277</v>
      </c>
      <c r="C23" t="s">
        <v>393</v>
      </c>
    </row>
    <row r="24" spans="1:3" x14ac:dyDescent="0.25">
      <c r="A24" t="s">
        <v>18004</v>
      </c>
      <c r="B24" t="s">
        <v>277</v>
      </c>
      <c r="C24" t="s">
        <v>393</v>
      </c>
    </row>
    <row r="25" spans="1:3" x14ac:dyDescent="0.25">
      <c r="A25" t="s">
        <v>18006</v>
      </c>
      <c r="B25" t="s">
        <v>25159</v>
      </c>
      <c r="C25" t="s">
        <v>496</v>
      </c>
    </row>
    <row r="26" spans="1:3" x14ac:dyDescent="0.25">
      <c r="A26" t="s">
        <v>18008</v>
      </c>
      <c r="B26" t="s">
        <v>25160</v>
      </c>
      <c r="C26" t="s">
        <v>25145</v>
      </c>
    </row>
    <row r="27" spans="1:3" x14ac:dyDescent="0.25">
      <c r="A27" t="s">
        <v>18010</v>
      </c>
      <c r="B27" t="s">
        <v>25161</v>
      </c>
      <c r="C27" t="s">
        <v>496</v>
      </c>
    </row>
    <row r="28" spans="1:3" x14ac:dyDescent="0.25">
      <c r="A28" t="s">
        <v>18012</v>
      </c>
      <c r="B28" t="s">
        <v>25162</v>
      </c>
      <c r="C28" t="s">
        <v>393</v>
      </c>
    </row>
    <row r="29" spans="1:3" x14ac:dyDescent="0.25">
      <c r="A29" t="s">
        <v>18014</v>
      </c>
      <c r="B29" t="s">
        <v>25163</v>
      </c>
      <c r="C29" t="s">
        <v>25145</v>
      </c>
    </row>
    <row r="30" spans="1:3" x14ac:dyDescent="0.25">
      <c r="A30" t="s">
        <v>18016</v>
      </c>
      <c r="B30" t="s">
        <v>25164</v>
      </c>
      <c r="C30" t="s">
        <v>400</v>
      </c>
    </row>
    <row r="31" spans="1:3" x14ac:dyDescent="0.25">
      <c r="A31" t="s">
        <v>18018</v>
      </c>
      <c r="B31" t="s">
        <v>25165</v>
      </c>
      <c r="C31" t="s">
        <v>496</v>
      </c>
    </row>
    <row r="32" spans="1:3" x14ac:dyDescent="0.25">
      <c r="A32" t="s">
        <v>18020</v>
      </c>
      <c r="B32" t="s">
        <v>25166</v>
      </c>
      <c r="C32" t="s">
        <v>400</v>
      </c>
    </row>
    <row r="33" spans="1:3" x14ac:dyDescent="0.25">
      <c r="A33" t="s">
        <v>18281</v>
      </c>
      <c r="B33" t="s">
        <v>25167</v>
      </c>
      <c r="C33" t="s">
        <v>393</v>
      </c>
    </row>
    <row r="34" spans="1:3" x14ac:dyDescent="0.25">
      <c r="A34" t="s">
        <v>18285</v>
      </c>
      <c r="B34" t="s">
        <v>25168</v>
      </c>
      <c r="C34" t="s">
        <v>393</v>
      </c>
    </row>
    <row r="35" spans="1:3" x14ac:dyDescent="0.25">
      <c r="A35" t="s">
        <v>18288</v>
      </c>
      <c r="B35" t="s">
        <v>25169</v>
      </c>
      <c r="C35" t="s">
        <v>393</v>
      </c>
    </row>
    <row r="36" spans="1:3" x14ac:dyDescent="0.25">
      <c r="A36" t="s">
        <v>18292</v>
      </c>
      <c r="B36" t="s">
        <v>595</v>
      </c>
      <c r="C36" t="s">
        <v>393</v>
      </c>
    </row>
    <row r="37" spans="1:3" x14ac:dyDescent="0.25">
      <c r="A37" t="s">
        <v>18024</v>
      </c>
      <c r="B37" t="s">
        <v>25170</v>
      </c>
      <c r="C37" t="s">
        <v>25144</v>
      </c>
    </row>
    <row r="38" spans="1:3" x14ac:dyDescent="0.25">
      <c r="A38" t="s">
        <v>18028</v>
      </c>
      <c r="B38" t="s">
        <v>25171</v>
      </c>
      <c r="C38" t="s">
        <v>400</v>
      </c>
    </row>
    <row r="39" spans="1:3" x14ac:dyDescent="0.25">
      <c r="A39" t="s">
        <v>18030</v>
      </c>
      <c r="B39" t="s">
        <v>25172</v>
      </c>
      <c r="C39" t="s">
        <v>400</v>
      </c>
    </row>
    <row r="40" spans="1:3" x14ac:dyDescent="0.25">
      <c r="A40" t="s">
        <v>18032</v>
      </c>
      <c r="B40" t="s">
        <v>25173</v>
      </c>
      <c r="C40" t="s">
        <v>400</v>
      </c>
    </row>
    <row r="41" spans="1:3" x14ac:dyDescent="0.25">
      <c r="A41" t="s">
        <v>18034</v>
      </c>
      <c r="B41" t="s">
        <v>25174</v>
      </c>
      <c r="C41" t="s">
        <v>400</v>
      </c>
    </row>
    <row r="42" spans="1:3" x14ac:dyDescent="0.25">
      <c r="A42" t="s">
        <v>18038</v>
      </c>
      <c r="B42" t="s">
        <v>25175</v>
      </c>
      <c r="C42" t="s">
        <v>393</v>
      </c>
    </row>
    <row r="43" spans="1:3" x14ac:dyDescent="0.25">
      <c r="A43" t="s">
        <v>18045</v>
      </c>
      <c r="B43" t="s">
        <v>25176</v>
      </c>
      <c r="C43" t="s">
        <v>393</v>
      </c>
    </row>
    <row r="44" spans="1:3" x14ac:dyDescent="0.25">
      <c r="A44" t="s">
        <v>18051</v>
      </c>
      <c r="B44" t="s">
        <v>25177</v>
      </c>
      <c r="C44" t="s">
        <v>25178</v>
      </c>
    </row>
    <row r="45" spans="1:3" x14ac:dyDescent="0.25">
      <c r="A45" t="s">
        <v>18054</v>
      </c>
      <c r="B45" t="s">
        <v>25179</v>
      </c>
      <c r="C45" t="s">
        <v>400</v>
      </c>
    </row>
    <row r="46" spans="1:3" x14ac:dyDescent="0.25">
      <c r="A46" t="s">
        <v>18056</v>
      </c>
      <c r="B46" t="s">
        <v>25179</v>
      </c>
      <c r="C46" t="s">
        <v>400</v>
      </c>
    </row>
    <row r="47" spans="1:3" x14ac:dyDescent="0.25">
      <c r="A47" t="s">
        <v>18060</v>
      </c>
      <c r="B47" t="s">
        <v>565</v>
      </c>
      <c r="C47" t="s">
        <v>393</v>
      </c>
    </row>
    <row r="48" spans="1:3" x14ac:dyDescent="0.25">
      <c r="A48" t="s">
        <v>18066</v>
      </c>
      <c r="B48" t="s">
        <v>567</v>
      </c>
      <c r="C48" t="s">
        <v>393</v>
      </c>
    </row>
    <row r="49" spans="1:3" x14ac:dyDescent="0.25">
      <c r="A49" t="s">
        <v>18068</v>
      </c>
      <c r="B49" t="s">
        <v>25180</v>
      </c>
      <c r="C49" t="s">
        <v>400</v>
      </c>
    </row>
    <row r="50" spans="1:3" x14ac:dyDescent="0.25">
      <c r="A50" t="s">
        <v>18070</v>
      </c>
      <c r="B50" t="s">
        <v>25181</v>
      </c>
      <c r="C50" t="s">
        <v>400</v>
      </c>
    </row>
    <row r="51" spans="1:3" x14ac:dyDescent="0.25">
      <c r="A51" t="s">
        <v>18072</v>
      </c>
      <c r="B51" t="s">
        <v>25182</v>
      </c>
      <c r="C51" t="s">
        <v>25183</v>
      </c>
    </row>
    <row r="52" spans="1:3" x14ac:dyDescent="0.25">
      <c r="A52" t="s">
        <v>18074</v>
      </c>
      <c r="B52" t="s">
        <v>25184</v>
      </c>
      <c r="C52" t="s">
        <v>401</v>
      </c>
    </row>
    <row r="53" spans="1:3" x14ac:dyDescent="0.25">
      <c r="A53" t="s">
        <v>18076</v>
      </c>
      <c r="B53" t="s">
        <v>25185</v>
      </c>
      <c r="C53" t="s">
        <v>496</v>
      </c>
    </row>
    <row r="54" spans="1:3" x14ac:dyDescent="0.25">
      <c r="A54" t="s">
        <v>18080</v>
      </c>
      <c r="B54" t="s">
        <v>1333</v>
      </c>
      <c r="C54" t="s">
        <v>393</v>
      </c>
    </row>
    <row r="55" spans="1:3" x14ac:dyDescent="0.25">
      <c r="A55" t="s">
        <v>18084</v>
      </c>
      <c r="B55" t="s">
        <v>25186</v>
      </c>
      <c r="C55" t="s">
        <v>496</v>
      </c>
    </row>
    <row r="56" spans="1:3" x14ac:dyDescent="0.25">
      <c r="A56" t="s">
        <v>18086</v>
      </c>
      <c r="B56" t="s">
        <v>638</v>
      </c>
      <c r="C56" t="s">
        <v>393</v>
      </c>
    </row>
    <row r="57" spans="1:3" x14ac:dyDescent="0.25">
      <c r="A57" t="s">
        <v>18088</v>
      </c>
      <c r="B57" t="s">
        <v>25187</v>
      </c>
      <c r="C57" t="s">
        <v>496</v>
      </c>
    </row>
    <row r="58" spans="1:3" x14ac:dyDescent="0.25">
      <c r="A58" t="s">
        <v>18090</v>
      </c>
      <c r="B58" t="s">
        <v>25188</v>
      </c>
      <c r="C58" t="s">
        <v>401</v>
      </c>
    </row>
    <row r="59" spans="1:3" x14ac:dyDescent="0.25">
      <c r="A59" t="s">
        <v>18092</v>
      </c>
      <c r="B59" t="s">
        <v>25189</v>
      </c>
      <c r="C59" t="s">
        <v>496</v>
      </c>
    </row>
    <row r="60" spans="1:3" x14ac:dyDescent="0.25">
      <c r="A60" t="s">
        <v>18094</v>
      </c>
      <c r="B60" t="s">
        <v>25190</v>
      </c>
      <c r="C60" t="s">
        <v>496</v>
      </c>
    </row>
    <row r="61" spans="1:3" x14ac:dyDescent="0.25">
      <c r="A61" t="s">
        <v>18096</v>
      </c>
      <c r="B61" t="s">
        <v>25191</v>
      </c>
      <c r="C61" t="s">
        <v>496</v>
      </c>
    </row>
    <row r="62" spans="1:3" x14ac:dyDescent="0.25">
      <c r="A62" t="s">
        <v>18098</v>
      </c>
      <c r="B62" t="s">
        <v>25192</v>
      </c>
      <c r="C62" t="s">
        <v>400</v>
      </c>
    </row>
    <row r="63" spans="1:3" x14ac:dyDescent="0.25">
      <c r="A63" t="s">
        <v>18100</v>
      </c>
      <c r="B63" t="s">
        <v>25193</v>
      </c>
      <c r="C63" t="s">
        <v>400</v>
      </c>
    </row>
    <row r="64" spans="1:3" x14ac:dyDescent="0.25">
      <c r="A64" t="s">
        <v>18102</v>
      </c>
      <c r="B64" t="s">
        <v>25194</v>
      </c>
      <c r="C64" t="s">
        <v>496</v>
      </c>
    </row>
    <row r="65" spans="1:3" x14ac:dyDescent="0.25">
      <c r="A65" t="s">
        <v>18104</v>
      </c>
      <c r="B65" t="s">
        <v>25195</v>
      </c>
      <c r="C65" t="s">
        <v>496</v>
      </c>
    </row>
    <row r="66" spans="1:3" x14ac:dyDescent="0.25">
      <c r="A66" t="s">
        <v>18106</v>
      </c>
      <c r="B66" t="s">
        <v>25196</v>
      </c>
      <c r="C66" t="s">
        <v>400</v>
      </c>
    </row>
    <row r="67" spans="1:3" x14ac:dyDescent="0.25">
      <c r="A67" t="s">
        <v>18108</v>
      </c>
      <c r="B67" t="s">
        <v>25197</v>
      </c>
      <c r="C67" t="s">
        <v>496</v>
      </c>
    </row>
    <row r="68" spans="1:3" x14ac:dyDescent="0.25">
      <c r="A68" t="s">
        <v>18110</v>
      </c>
      <c r="B68" t="s">
        <v>25198</v>
      </c>
      <c r="C68" t="s">
        <v>400</v>
      </c>
    </row>
    <row r="69" spans="1:3" x14ac:dyDescent="0.25">
      <c r="A69" t="s">
        <v>18112</v>
      </c>
      <c r="B69" t="s">
        <v>25199</v>
      </c>
      <c r="C69" t="s">
        <v>400</v>
      </c>
    </row>
    <row r="70" spans="1:3" x14ac:dyDescent="0.25">
      <c r="A70" t="s">
        <v>18114</v>
      </c>
      <c r="B70" t="s">
        <v>25200</v>
      </c>
      <c r="C70" t="s">
        <v>400</v>
      </c>
    </row>
    <row r="71" spans="1:3" x14ac:dyDescent="0.25">
      <c r="A71" t="s">
        <v>18116</v>
      </c>
      <c r="B71" t="s">
        <v>25201</v>
      </c>
      <c r="C71" t="s">
        <v>400</v>
      </c>
    </row>
    <row r="72" spans="1:3" x14ac:dyDescent="0.25">
      <c r="A72" t="s">
        <v>18118</v>
      </c>
      <c r="B72" t="s">
        <v>25202</v>
      </c>
      <c r="C72" t="s">
        <v>400</v>
      </c>
    </row>
    <row r="73" spans="1:3" x14ac:dyDescent="0.25">
      <c r="A73" t="s">
        <v>18120</v>
      </c>
      <c r="B73" t="s">
        <v>25203</v>
      </c>
      <c r="C73" t="s">
        <v>496</v>
      </c>
    </row>
    <row r="74" spans="1:3" x14ac:dyDescent="0.25">
      <c r="A74" t="s">
        <v>18122</v>
      </c>
      <c r="B74" t="s">
        <v>25204</v>
      </c>
      <c r="C74" t="s">
        <v>400</v>
      </c>
    </row>
    <row r="75" spans="1:3" x14ac:dyDescent="0.25">
      <c r="A75" t="s">
        <v>18124</v>
      </c>
      <c r="B75" t="s">
        <v>25205</v>
      </c>
      <c r="C75" t="s">
        <v>400</v>
      </c>
    </row>
    <row r="76" spans="1:3" x14ac:dyDescent="0.25">
      <c r="A76" t="s">
        <v>18126</v>
      </c>
      <c r="B76" t="s">
        <v>25206</v>
      </c>
      <c r="C76" t="s">
        <v>400</v>
      </c>
    </row>
    <row r="77" spans="1:3" x14ac:dyDescent="0.25">
      <c r="A77" t="s">
        <v>18128</v>
      </c>
      <c r="B77" t="s">
        <v>25207</v>
      </c>
      <c r="C77" t="s">
        <v>400</v>
      </c>
    </row>
    <row r="78" spans="1:3" x14ac:dyDescent="0.25">
      <c r="A78" t="s">
        <v>18295</v>
      </c>
      <c r="B78" t="s">
        <v>25208</v>
      </c>
      <c r="C78" t="s">
        <v>393</v>
      </c>
    </row>
    <row r="79" spans="1:3" x14ac:dyDescent="0.25">
      <c r="A79" t="s">
        <v>18297</v>
      </c>
      <c r="B79" t="s">
        <v>1169</v>
      </c>
      <c r="C79" t="s">
        <v>393</v>
      </c>
    </row>
    <row r="80" spans="1:3" x14ac:dyDescent="0.25">
      <c r="A80" t="s">
        <v>18301</v>
      </c>
      <c r="B80" t="s">
        <v>25147</v>
      </c>
      <c r="C80" t="s">
        <v>393</v>
      </c>
    </row>
    <row r="81" spans="1:3" x14ac:dyDescent="0.25">
      <c r="A81" t="s">
        <v>18132</v>
      </c>
      <c r="B81" t="s">
        <v>25209</v>
      </c>
      <c r="C81" t="s">
        <v>393</v>
      </c>
    </row>
    <row r="82" spans="1:3" x14ac:dyDescent="0.25">
      <c r="A82" t="s">
        <v>18136</v>
      </c>
      <c r="B82" t="s">
        <v>25210</v>
      </c>
      <c r="C82" t="s">
        <v>400</v>
      </c>
    </row>
    <row r="83" spans="1:3" x14ac:dyDescent="0.25">
      <c r="A83" t="s">
        <v>18138</v>
      </c>
      <c r="B83" t="s">
        <v>25211</v>
      </c>
      <c r="C83" t="s">
        <v>400</v>
      </c>
    </row>
    <row r="84" spans="1:3" x14ac:dyDescent="0.25">
      <c r="A84" t="s">
        <v>18140</v>
      </c>
      <c r="B84" t="s">
        <v>25212</v>
      </c>
      <c r="C84" t="s">
        <v>400</v>
      </c>
    </row>
    <row r="85" spans="1:3" x14ac:dyDescent="0.25">
      <c r="A85" t="s">
        <v>18142</v>
      </c>
      <c r="B85" t="s">
        <v>25213</v>
      </c>
      <c r="C85" t="s">
        <v>400</v>
      </c>
    </row>
    <row r="86" spans="1:3" x14ac:dyDescent="0.25">
      <c r="A86" t="s">
        <v>18144</v>
      </c>
      <c r="B86" t="s">
        <v>25214</v>
      </c>
      <c r="C86" t="s">
        <v>400</v>
      </c>
    </row>
    <row r="87" spans="1:3" x14ac:dyDescent="0.25">
      <c r="A87" t="s">
        <v>18146</v>
      </c>
      <c r="B87" t="s">
        <v>25215</v>
      </c>
      <c r="C87" t="s">
        <v>400</v>
      </c>
    </row>
    <row r="88" spans="1:3" x14ac:dyDescent="0.25">
      <c r="A88" t="s">
        <v>18148</v>
      </c>
      <c r="B88" t="s">
        <v>25216</v>
      </c>
      <c r="C88" t="s">
        <v>496</v>
      </c>
    </row>
    <row r="89" spans="1:3" x14ac:dyDescent="0.25">
      <c r="A89" t="s">
        <v>18150</v>
      </c>
      <c r="B89" t="s">
        <v>25217</v>
      </c>
      <c r="C89" t="s">
        <v>401</v>
      </c>
    </row>
    <row r="90" spans="1:3" x14ac:dyDescent="0.25">
      <c r="A90" t="s">
        <v>18152</v>
      </c>
      <c r="B90" t="s">
        <v>25218</v>
      </c>
      <c r="C90" t="s">
        <v>400</v>
      </c>
    </row>
    <row r="91" spans="1:3" x14ac:dyDescent="0.25">
      <c r="A91" t="s">
        <v>18154</v>
      </c>
      <c r="B91" t="s">
        <v>25219</v>
      </c>
      <c r="C91" t="s">
        <v>400</v>
      </c>
    </row>
    <row r="92" spans="1:3" x14ac:dyDescent="0.25">
      <c r="A92" t="s">
        <v>18156</v>
      </c>
      <c r="B92" t="s">
        <v>25220</v>
      </c>
      <c r="C92" t="s">
        <v>400</v>
      </c>
    </row>
    <row r="93" spans="1:3" x14ac:dyDescent="0.25">
      <c r="A93" t="s">
        <v>18158</v>
      </c>
      <c r="B93" t="s">
        <v>25221</v>
      </c>
      <c r="C93" t="s">
        <v>393</v>
      </c>
    </row>
    <row r="94" spans="1:3" x14ac:dyDescent="0.25">
      <c r="A94" t="s">
        <v>18160</v>
      </c>
      <c r="B94" t="s">
        <v>25222</v>
      </c>
      <c r="C94" t="s">
        <v>400</v>
      </c>
    </row>
    <row r="95" spans="1:3" x14ac:dyDescent="0.25">
      <c r="A95" t="s">
        <v>18162</v>
      </c>
      <c r="B95" t="s">
        <v>640</v>
      </c>
      <c r="C95" t="s">
        <v>393</v>
      </c>
    </row>
    <row r="96" spans="1:3" x14ac:dyDescent="0.25">
      <c r="A96" t="s">
        <v>18164</v>
      </c>
      <c r="B96" t="s">
        <v>25223</v>
      </c>
      <c r="C96" t="s">
        <v>400</v>
      </c>
    </row>
    <row r="97" spans="1:3" x14ac:dyDescent="0.25">
      <c r="A97" t="s">
        <v>18166</v>
      </c>
      <c r="B97" t="s">
        <v>25224</v>
      </c>
      <c r="C97" t="s">
        <v>496</v>
      </c>
    </row>
    <row r="98" spans="1:3" x14ac:dyDescent="0.25">
      <c r="A98" t="s">
        <v>18168</v>
      </c>
      <c r="B98" t="s">
        <v>25225</v>
      </c>
      <c r="C98" t="s">
        <v>400</v>
      </c>
    </row>
    <row r="99" spans="1:3" x14ac:dyDescent="0.25">
      <c r="A99" t="s">
        <v>18170</v>
      </c>
      <c r="B99" t="s">
        <v>25221</v>
      </c>
      <c r="C99" t="s">
        <v>393</v>
      </c>
    </row>
    <row r="100" spans="1:3" x14ac:dyDescent="0.25">
      <c r="A100" t="s">
        <v>18172</v>
      </c>
      <c r="B100" t="s">
        <v>638</v>
      </c>
      <c r="C100" t="s">
        <v>393</v>
      </c>
    </row>
    <row r="101" spans="1:3" x14ac:dyDescent="0.25">
      <c r="A101" t="s">
        <v>18174</v>
      </c>
      <c r="B101" t="s">
        <v>276</v>
      </c>
      <c r="C101" t="s">
        <v>393</v>
      </c>
    </row>
    <row r="102" spans="1:3" x14ac:dyDescent="0.25">
      <c r="A102" t="s">
        <v>18176</v>
      </c>
      <c r="B102" t="s">
        <v>565</v>
      </c>
      <c r="C102" t="s">
        <v>393</v>
      </c>
    </row>
    <row r="103" spans="1:3" x14ac:dyDescent="0.25">
      <c r="A103" t="s">
        <v>18181</v>
      </c>
      <c r="B103" t="s">
        <v>639</v>
      </c>
      <c r="C103" t="s">
        <v>393</v>
      </c>
    </row>
    <row r="104" spans="1:3" x14ac:dyDescent="0.25">
      <c r="A104" t="s">
        <v>18188</v>
      </c>
      <c r="B104" t="s">
        <v>276</v>
      </c>
      <c r="C104" t="s">
        <v>393</v>
      </c>
    </row>
    <row r="105" spans="1:3" x14ac:dyDescent="0.25">
      <c r="A105" t="s">
        <v>18193</v>
      </c>
      <c r="B105" t="s">
        <v>276</v>
      </c>
      <c r="C105" t="s">
        <v>393</v>
      </c>
    </row>
    <row r="106" spans="1:3" x14ac:dyDescent="0.25">
      <c r="A106" t="s">
        <v>18197</v>
      </c>
      <c r="B106" t="s">
        <v>25226</v>
      </c>
      <c r="C106" t="s">
        <v>393</v>
      </c>
    </row>
    <row r="107" spans="1:3" x14ac:dyDescent="0.25">
      <c r="A107" t="s">
        <v>18204</v>
      </c>
      <c r="B107" t="s">
        <v>277</v>
      </c>
      <c r="C107" t="s">
        <v>393</v>
      </c>
    </row>
    <row r="108" spans="1:3" x14ac:dyDescent="0.25">
      <c r="A108" t="s">
        <v>18307</v>
      </c>
      <c r="B108" t="s">
        <v>25227</v>
      </c>
      <c r="C108" t="s">
        <v>393</v>
      </c>
    </row>
    <row r="109" spans="1:3" x14ac:dyDescent="0.25">
      <c r="A109" t="s">
        <v>18312</v>
      </c>
      <c r="B109" t="s">
        <v>25228</v>
      </c>
      <c r="C109" t="s">
        <v>393</v>
      </c>
    </row>
    <row r="110" spans="1:3" x14ac:dyDescent="0.25">
      <c r="A110" t="s">
        <v>18209</v>
      </c>
      <c r="B110" t="s">
        <v>25229</v>
      </c>
      <c r="C110" t="s">
        <v>401</v>
      </c>
    </row>
    <row r="111" spans="1:3" x14ac:dyDescent="0.25">
      <c r="A111" t="s">
        <v>18213</v>
      </c>
      <c r="B111" t="s">
        <v>507</v>
      </c>
      <c r="C111" t="s">
        <v>393</v>
      </c>
    </row>
    <row r="112" spans="1:3" x14ac:dyDescent="0.25">
      <c r="A112" t="s">
        <v>18219</v>
      </c>
      <c r="B112" t="s">
        <v>506</v>
      </c>
      <c r="C112" t="s">
        <v>393</v>
      </c>
    </row>
    <row r="113" spans="1:3" x14ac:dyDescent="0.25">
      <c r="A113" t="s">
        <v>18315</v>
      </c>
      <c r="B113" t="s">
        <v>9698</v>
      </c>
      <c r="C113" t="s">
        <v>393</v>
      </c>
    </row>
    <row r="114" spans="1:3" x14ac:dyDescent="0.25">
      <c r="A114" t="s">
        <v>13605</v>
      </c>
      <c r="B114" t="s">
        <v>25231</v>
      </c>
      <c r="C114" t="s">
        <v>400</v>
      </c>
    </row>
    <row r="115" spans="1:3" x14ac:dyDescent="0.25">
      <c r="A115" t="s">
        <v>13607</v>
      </c>
      <c r="B115" t="s">
        <v>25232</v>
      </c>
      <c r="C115" t="s">
        <v>401</v>
      </c>
    </row>
    <row r="116" spans="1:3" x14ac:dyDescent="0.25">
      <c r="A116" t="s">
        <v>13609</v>
      </c>
      <c r="B116" t="s">
        <v>25233</v>
      </c>
      <c r="C116" t="s">
        <v>393</v>
      </c>
    </row>
    <row r="117" spans="1:3" x14ac:dyDescent="0.25">
      <c r="A117" t="s">
        <v>13611</v>
      </c>
      <c r="B117" t="s">
        <v>25234</v>
      </c>
      <c r="C117" t="s">
        <v>393</v>
      </c>
    </row>
    <row r="118" spans="1:3" x14ac:dyDescent="0.25">
      <c r="A118" t="s">
        <v>13613</v>
      </c>
      <c r="B118" t="s">
        <v>25235</v>
      </c>
      <c r="C118" t="s">
        <v>400</v>
      </c>
    </row>
    <row r="119" spans="1:3" x14ac:dyDescent="0.25">
      <c r="A119" t="s">
        <v>13616</v>
      </c>
      <c r="B119" t="s">
        <v>25236</v>
      </c>
      <c r="C119" t="s">
        <v>401</v>
      </c>
    </row>
    <row r="120" spans="1:3" x14ac:dyDescent="0.25">
      <c r="A120" t="s">
        <v>13618</v>
      </c>
      <c r="B120" t="s">
        <v>25237</v>
      </c>
      <c r="C120" t="s">
        <v>393</v>
      </c>
    </row>
    <row r="121" spans="1:3" x14ac:dyDescent="0.25">
      <c r="A121" t="s">
        <v>13620</v>
      </c>
      <c r="B121" t="s">
        <v>25238</v>
      </c>
      <c r="C121" t="s">
        <v>400</v>
      </c>
    </row>
    <row r="122" spans="1:3" x14ac:dyDescent="0.25">
      <c r="A122" t="s">
        <v>13622</v>
      </c>
      <c r="B122" t="s">
        <v>25239</v>
      </c>
      <c r="C122" t="s">
        <v>400</v>
      </c>
    </row>
    <row r="123" spans="1:3" x14ac:dyDescent="0.25">
      <c r="A123" t="s">
        <v>13624</v>
      </c>
      <c r="B123" t="s">
        <v>25240</v>
      </c>
      <c r="C123" t="s">
        <v>400</v>
      </c>
    </row>
    <row r="124" spans="1:3" x14ac:dyDescent="0.25">
      <c r="A124" t="s">
        <v>13626</v>
      </c>
      <c r="B124" t="s">
        <v>25241</v>
      </c>
      <c r="C124" t="s">
        <v>400</v>
      </c>
    </row>
    <row r="125" spans="1:3" x14ac:dyDescent="0.25">
      <c r="A125" t="s">
        <v>13628</v>
      </c>
      <c r="B125" t="s">
        <v>25242</v>
      </c>
      <c r="C125" t="s">
        <v>393</v>
      </c>
    </row>
    <row r="126" spans="1:3" x14ac:dyDescent="0.25">
      <c r="A126" t="s">
        <v>13630</v>
      </c>
      <c r="B126" t="s">
        <v>25243</v>
      </c>
      <c r="C126" t="s">
        <v>393</v>
      </c>
    </row>
    <row r="127" spans="1:3" x14ac:dyDescent="0.25">
      <c r="A127" t="s">
        <v>13632</v>
      </c>
      <c r="B127" t="s">
        <v>25244</v>
      </c>
      <c r="C127" t="s">
        <v>393</v>
      </c>
    </row>
    <row r="128" spans="1:3" x14ac:dyDescent="0.25">
      <c r="A128" t="s">
        <v>13634</v>
      </c>
      <c r="B128" t="s">
        <v>25245</v>
      </c>
      <c r="C128" t="s">
        <v>393</v>
      </c>
    </row>
    <row r="129" spans="1:3" x14ac:dyDescent="0.25">
      <c r="A129" t="s">
        <v>13636</v>
      </c>
      <c r="B129" t="s">
        <v>25246</v>
      </c>
      <c r="C129" t="s">
        <v>393</v>
      </c>
    </row>
    <row r="130" spans="1:3" x14ac:dyDescent="0.25">
      <c r="A130" t="s">
        <v>13638</v>
      </c>
      <c r="B130" t="s">
        <v>25247</v>
      </c>
      <c r="C130" t="s">
        <v>393</v>
      </c>
    </row>
    <row r="131" spans="1:3" x14ac:dyDescent="0.25">
      <c r="A131" t="s">
        <v>13640</v>
      </c>
      <c r="B131" t="s">
        <v>25248</v>
      </c>
      <c r="C131" t="s">
        <v>393</v>
      </c>
    </row>
    <row r="132" spans="1:3" x14ac:dyDescent="0.25">
      <c r="A132" t="s">
        <v>13642</v>
      </c>
      <c r="B132" t="s">
        <v>25249</v>
      </c>
      <c r="C132" t="s">
        <v>400</v>
      </c>
    </row>
    <row r="133" spans="1:3" x14ac:dyDescent="0.25">
      <c r="A133" t="s">
        <v>13644</v>
      </c>
      <c r="B133" t="s">
        <v>25250</v>
      </c>
      <c r="C133" t="s">
        <v>393</v>
      </c>
    </row>
    <row r="134" spans="1:3" x14ac:dyDescent="0.25">
      <c r="A134" t="s">
        <v>13647</v>
      </c>
      <c r="B134" t="s">
        <v>25251</v>
      </c>
      <c r="C134" t="s">
        <v>393</v>
      </c>
    </row>
    <row r="135" spans="1:3" x14ac:dyDescent="0.25">
      <c r="A135" t="s">
        <v>13649</v>
      </c>
      <c r="B135" t="s">
        <v>25252</v>
      </c>
      <c r="C135" t="s">
        <v>393</v>
      </c>
    </row>
    <row r="136" spans="1:3" x14ac:dyDescent="0.25">
      <c r="A136" t="s">
        <v>13651</v>
      </c>
      <c r="B136" t="s">
        <v>25253</v>
      </c>
      <c r="C136" t="s">
        <v>400</v>
      </c>
    </row>
    <row r="137" spans="1:3" x14ac:dyDescent="0.25">
      <c r="A137" t="s">
        <v>13653</v>
      </c>
      <c r="B137" t="s">
        <v>25254</v>
      </c>
      <c r="C137" t="s">
        <v>393</v>
      </c>
    </row>
    <row r="138" spans="1:3" x14ac:dyDescent="0.25">
      <c r="A138" t="s">
        <v>13655</v>
      </c>
      <c r="B138" t="s">
        <v>25255</v>
      </c>
      <c r="C138" t="s">
        <v>400</v>
      </c>
    </row>
    <row r="139" spans="1:3" x14ac:dyDescent="0.25">
      <c r="A139" t="s">
        <v>13657</v>
      </c>
      <c r="B139" t="s">
        <v>25256</v>
      </c>
      <c r="C139" t="s">
        <v>393</v>
      </c>
    </row>
    <row r="140" spans="1:3" x14ac:dyDescent="0.25">
      <c r="A140" t="s">
        <v>13659</v>
      </c>
      <c r="B140" t="s">
        <v>25257</v>
      </c>
      <c r="C140" t="s">
        <v>393</v>
      </c>
    </row>
    <row r="141" spans="1:3" x14ac:dyDescent="0.25">
      <c r="A141" t="s">
        <v>13661</v>
      </c>
      <c r="B141" t="s">
        <v>25258</v>
      </c>
      <c r="C141" t="s">
        <v>400</v>
      </c>
    </row>
    <row r="142" spans="1:3" x14ac:dyDescent="0.25">
      <c r="A142" t="s">
        <v>13663</v>
      </c>
      <c r="B142" t="s">
        <v>25259</v>
      </c>
      <c r="C142" t="s">
        <v>393</v>
      </c>
    </row>
    <row r="143" spans="1:3" x14ac:dyDescent="0.25">
      <c r="A143" t="s">
        <v>13665</v>
      </c>
      <c r="B143" t="s">
        <v>25260</v>
      </c>
      <c r="C143" t="s">
        <v>393</v>
      </c>
    </row>
    <row r="144" spans="1:3" x14ac:dyDescent="0.25">
      <c r="A144" t="s">
        <v>13668</v>
      </c>
      <c r="B144" t="s">
        <v>25261</v>
      </c>
      <c r="C144" t="s">
        <v>393</v>
      </c>
    </row>
    <row r="145" spans="1:3" x14ac:dyDescent="0.25">
      <c r="A145" t="s">
        <v>13672</v>
      </c>
      <c r="B145" t="s">
        <v>25262</v>
      </c>
      <c r="C145" t="s">
        <v>400</v>
      </c>
    </row>
    <row r="146" spans="1:3" x14ac:dyDescent="0.25">
      <c r="A146" t="s">
        <v>13674</v>
      </c>
      <c r="B146" t="s">
        <v>25263</v>
      </c>
      <c r="C146" t="s">
        <v>393</v>
      </c>
    </row>
    <row r="147" spans="1:3" x14ac:dyDescent="0.25">
      <c r="A147" t="s">
        <v>13676</v>
      </c>
      <c r="B147" t="s">
        <v>25264</v>
      </c>
      <c r="C147" t="s">
        <v>401</v>
      </c>
    </row>
    <row r="148" spans="1:3" x14ac:dyDescent="0.25">
      <c r="A148" t="s">
        <v>13679</v>
      </c>
      <c r="B148" t="s">
        <v>25265</v>
      </c>
      <c r="C148" t="s">
        <v>393</v>
      </c>
    </row>
    <row r="149" spans="1:3" x14ac:dyDescent="0.25">
      <c r="A149" t="s">
        <v>13681</v>
      </c>
      <c r="B149" t="s">
        <v>25266</v>
      </c>
      <c r="C149" t="s">
        <v>393</v>
      </c>
    </row>
    <row r="150" spans="1:3" x14ac:dyDescent="0.25">
      <c r="A150" t="s">
        <v>13683</v>
      </c>
      <c r="B150" t="s">
        <v>25267</v>
      </c>
      <c r="C150" t="s">
        <v>400</v>
      </c>
    </row>
    <row r="151" spans="1:3" x14ac:dyDescent="0.25">
      <c r="A151" t="s">
        <v>13685</v>
      </c>
      <c r="B151" t="s">
        <v>25268</v>
      </c>
      <c r="C151" t="s">
        <v>401</v>
      </c>
    </row>
    <row r="152" spans="1:3" x14ac:dyDescent="0.25">
      <c r="A152" t="s">
        <v>13687</v>
      </c>
      <c r="B152" t="s">
        <v>25269</v>
      </c>
      <c r="C152" t="s">
        <v>400</v>
      </c>
    </row>
    <row r="153" spans="1:3" x14ac:dyDescent="0.25">
      <c r="A153" t="s">
        <v>13690</v>
      </c>
      <c r="B153" t="s">
        <v>25270</v>
      </c>
      <c r="C153" t="s">
        <v>393</v>
      </c>
    </row>
    <row r="154" spans="1:3" x14ac:dyDescent="0.25">
      <c r="A154" t="s">
        <v>13693</v>
      </c>
      <c r="B154" t="s">
        <v>25271</v>
      </c>
      <c r="C154" t="s">
        <v>393</v>
      </c>
    </row>
    <row r="155" spans="1:3" x14ac:dyDescent="0.25">
      <c r="A155" t="s">
        <v>13695</v>
      </c>
      <c r="B155" t="s">
        <v>25272</v>
      </c>
      <c r="C155" t="s">
        <v>393</v>
      </c>
    </row>
    <row r="156" spans="1:3" x14ac:dyDescent="0.25">
      <c r="A156" t="s">
        <v>13697</v>
      </c>
      <c r="B156" t="s">
        <v>25273</v>
      </c>
      <c r="C156" t="s">
        <v>393</v>
      </c>
    </row>
    <row r="157" spans="1:3" x14ac:dyDescent="0.25">
      <c r="A157" t="s">
        <v>13699</v>
      </c>
      <c r="B157" t="s">
        <v>25274</v>
      </c>
      <c r="C157" t="s">
        <v>400</v>
      </c>
    </row>
    <row r="158" spans="1:3" x14ac:dyDescent="0.25">
      <c r="A158" t="s">
        <v>13701</v>
      </c>
      <c r="B158" t="s">
        <v>25275</v>
      </c>
      <c r="C158" t="s">
        <v>393</v>
      </c>
    </row>
    <row r="159" spans="1:3" x14ac:dyDescent="0.25">
      <c r="A159" t="s">
        <v>13703</v>
      </c>
      <c r="B159" t="s">
        <v>25276</v>
      </c>
      <c r="C159" t="s">
        <v>401</v>
      </c>
    </row>
    <row r="160" spans="1:3" x14ac:dyDescent="0.25">
      <c r="A160" t="s">
        <v>13705</v>
      </c>
      <c r="B160" t="s">
        <v>25277</v>
      </c>
      <c r="C160" t="s">
        <v>393</v>
      </c>
    </row>
    <row r="161" spans="1:3" x14ac:dyDescent="0.25">
      <c r="A161" t="s">
        <v>13707</v>
      </c>
      <c r="B161" t="s">
        <v>25278</v>
      </c>
      <c r="C161" t="s">
        <v>400</v>
      </c>
    </row>
    <row r="162" spans="1:3" x14ac:dyDescent="0.25">
      <c r="A162" t="s">
        <v>13709</v>
      </c>
      <c r="B162" t="s">
        <v>25279</v>
      </c>
      <c r="C162" t="s">
        <v>393</v>
      </c>
    </row>
    <row r="163" spans="1:3" x14ac:dyDescent="0.25">
      <c r="A163" t="s">
        <v>13711</v>
      </c>
      <c r="B163" t="s">
        <v>25280</v>
      </c>
      <c r="C163" t="s">
        <v>393</v>
      </c>
    </row>
    <row r="164" spans="1:3" x14ac:dyDescent="0.25">
      <c r="A164" t="s">
        <v>13713</v>
      </c>
      <c r="B164" t="s">
        <v>25281</v>
      </c>
      <c r="C164" t="s">
        <v>401</v>
      </c>
    </row>
    <row r="165" spans="1:3" x14ac:dyDescent="0.25">
      <c r="A165" t="s">
        <v>13717</v>
      </c>
      <c r="B165" t="s">
        <v>25282</v>
      </c>
      <c r="C165" t="s">
        <v>401</v>
      </c>
    </row>
    <row r="166" spans="1:3" x14ac:dyDescent="0.25">
      <c r="A166" t="s">
        <v>13721</v>
      </c>
      <c r="B166" t="s">
        <v>25283</v>
      </c>
      <c r="C166" t="s">
        <v>393</v>
      </c>
    </row>
    <row r="167" spans="1:3" x14ac:dyDescent="0.25">
      <c r="A167" t="s">
        <v>13723</v>
      </c>
      <c r="B167" t="s">
        <v>25284</v>
      </c>
      <c r="C167" t="s">
        <v>393</v>
      </c>
    </row>
    <row r="168" spans="1:3" x14ac:dyDescent="0.25">
      <c r="A168" t="s">
        <v>13725</v>
      </c>
      <c r="B168" t="s">
        <v>25285</v>
      </c>
      <c r="C168" t="s">
        <v>393</v>
      </c>
    </row>
    <row r="169" spans="1:3" x14ac:dyDescent="0.25">
      <c r="A169" t="s">
        <v>13727</v>
      </c>
      <c r="B169" t="s">
        <v>25286</v>
      </c>
      <c r="C169" t="s">
        <v>393</v>
      </c>
    </row>
    <row r="170" spans="1:3" x14ac:dyDescent="0.25">
      <c r="A170" t="s">
        <v>13729</v>
      </c>
      <c r="B170" t="s">
        <v>25287</v>
      </c>
      <c r="C170" t="s">
        <v>393</v>
      </c>
    </row>
    <row r="171" spans="1:3" x14ac:dyDescent="0.25">
      <c r="A171" t="s">
        <v>13731</v>
      </c>
      <c r="B171" t="s">
        <v>25288</v>
      </c>
      <c r="C171" t="s">
        <v>393</v>
      </c>
    </row>
    <row r="172" spans="1:3" x14ac:dyDescent="0.25">
      <c r="A172" t="s">
        <v>13733</v>
      </c>
      <c r="B172" t="s">
        <v>25289</v>
      </c>
      <c r="C172" t="s">
        <v>393</v>
      </c>
    </row>
    <row r="173" spans="1:3" x14ac:dyDescent="0.25">
      <c r="A173" t="s">
        <v>13735</v>
      </c>
      <c r="B173" t="s">
        <v>25290</v>
      </c>
      <c r="C173" t="s">
        <v>393</v>
      </c>
    </row>
    <row r="174" spans="1:3" x14ac:dyDescent="0.25">
      <c r="A174" t="s">
        <v>13738</v>
      </c>
      <c r="B174" t="s">
        <v>25291</v>
      </c>
      <c r="C174" t="s">
        <v>393</v>
      </c>
    </row>
    <row r="175" spans="1:3" x14ac:dyDescent="0.25">
      <c r="A175" t="s">
        <v>13740</v>
      </c>
      <c r="B175" t="s">
        <v>25292</v>
      </c>
      <c r="C175" t="s">
        <v>393</v>
      </c>
    </row>
    <row r="176" spans="1:3" x14ac:dyDescent="0.25">
      <c r="A176" t="s">
        <v>13742</v>
      </c>
      <c r="B176" t="s">
        <v>25293</v>
      </c>
      <c r="C176" t="s">
        <v>400</v>
      </c>
    </row>
    <row r="177" spans="1:3" x14ac:dyDescent="0.25">
      <c r="A177" t="s">
        <v>13746</v>
      </c>
      <c r="B177" t="s">
        <v>25294</v>
      </c>
      <c r="C177" t="s">
        <v>432</v>
      </c>
    </row>
    <row r="178" spans="1:3" x14ac:dyDescent="0.25">
      <c r="A178" t="s">
        <v>13750</v>
      </c>
      <c r="B178" t="s">
        <v>25295</v>
      </c>
      <c r="C178" t="s">
        <v>400</v>
      </c>
    </row>
    <row r="179" spans="1:3" x14ac:dyDescent="0.25">
      <c r="A179" t="s">
        <v>13752</v>
      </c>
      <c r="B179" t="s">
        <v>25296</v>
      </c>
      <c r="C179" t="s">
        <v>400</v>
      </c>
    </row>
    <row r="180" spans="1:3" x14ac:dyDescent="0.25">
      <c r="A180" t="s">
        <v>13754</v>
      </c>
      <c r="B180" t="s">
        <v>25297</v>
      </c>
      <c r="C180" t="s">
        <v>400</v>
      </c>
    </row>
    <row r="181" spans="1:3" x14ac:dyDescent="0.25">
      <c r="A181" t="s">
        <v>13756</v>
      </c>
      <c r="B181" t="s">
        <v>25298</v>
      </c>
      <c r="C181" t="s">
        <v>400</v>
      </c>
    </row>
    <row r="182" spans="1:3" x14ac:dyDescent="0.25">
      <c r="A182" t="s">
        <v>13758</v>
      </c>
      <c r="B182" t="s">
        <v>25299</v>
      </c>
      <c r="C182" t="s">
        <v>393</v>
      </c>
    </row>
    <row r="183" spans="1:3" x14ac:dyDescent="0.25">
      <c r="A183" t="s">
        <v>13760</v>
      </c>
      <c r="B183" t="s">
        <v>25300</v>
      </c>
      <c r="C183" t="s">
        <v>393</v>
      </c>
    </row>
    <row r="184" spans="1:3" x14ac:dyDescent="0.25">
      <c r="A184" t="s">
        <v>13762</v>
      </c>
      <c r="B184" t="s">
        <v>25301</v>
      </c>
      <c r="C184" t="s">
        <v>393</v>
      </c>
    </row>
    <row r="185" spans="1:3" x14ac:dyDescent="0.25">
      <c r="A185" t="s">
        <v>13764</v>
      </c>
      <c r="B185" t="s">
        <v>25302</v>
      </c>
      <c r="C185" t="s">
        <v>400</v>
      </c>
    </row>
    <row r="186" spans="1:3" x14ac:dyDescent="0.25">
      <c r="A186" t="s">
        <v>13766</v>
      </c>
      <c r="B186" t="s">
        <v>25303</v>
      </c>
      <c r="C186" t="s">
        <v>400</v>
      </c>
    </row>
    <row r="187" spans="1:3" x14ac:dyDescent="0.25">
      <c r="A187" t="s">
        <v>13768</v>
      </c>
      <c r="B187" t="s">
        <v>25304</v>
      </c>
      <c r="C187" t="s">
        <v>400</v>
      </c>
    </row>
    <row r="188" spans="1:3" x14ac:dyDescent="0.25">
      <c r="A188" t="s">
        <v>13770</v>
      </c>
      <c r="B188" t="s">
        <v>25305</v>
      </c>
      <c r="C188" t="s">
        <v>400</v>
      </c>
    </row>
    <row r="189" spans="1:3" x14ac:dyDescent="0.25">
      <c r="A189" t="s">
        <v>13772</v>
      </c>
      <c r="B189" t="s">
        <v>25306</v>
      </c>
      <c r="C189" t="s">
        <v>400</v>
      </c>
    </row>
    <row r="190" spans="1:3" x14ac:dyDescent="0.25">
      <c r="A190" t="s">
        <v>13774</v>
      </c>
      <c r="B190" t="s">
        <v>25307</v>
      </c>
      <c r="C190" t="s">
        <v>400</v>
      </c>
    </row>
    <row r="191" spans="1:3" x14ac:dyDescent="0.25">
      <c r="A191" t="s">
        <v>13778</v>
      </c>
      <c r="B191" t="s">
        <v>25308</v>
      </c>
      <c r="C191" t="s">
        <v>400</v>
      </c>
    </row>
    <row r="192" spans="1:3" x14ac:dyDescent="0.25">
      <c r="A192" t="s">
        <v>13780</v>
      </c>
      <c r="B192" t="s">
        <v>25309</v>
      </c>
      <c r="C192" t="s">
        <v>400</v>
      </c>
    </row>
    <row r="193" spans="1:3" x14ac:dyDescent="0.25">
      <c r="A193" t="s">
        <v>13782</v>
      </c>
      <c r="B193" t="s">
        <v>25310</v>
      </c>
      <c r="C193" t="s">
        <v>400</v>
      </c>
    </row>
    <row r="194" spans="1:3" x14ac:dyDescent="0.25">
      <c r="A194" t="s">
        <v>13784</v>
      </c>
      <c r="B194" t="s">
        <v>25311</v>
      </c>
      <c r="C194" t="s">
        <v>400</v>
      </c>
    </row>
    <row r="195" spans="1:3" x14ac:dyDescent="0.25">
      <c r="A195" t="s">
        <v>13786</v>
      </c>
      <c r="B195" t="s">
        <v>25312</v>
      </c>
      <c r="C195" t="s">
        <v>400</v>
      </c>
    </row>
    <row r="196" spans="1:3" x14ac:dyDescent="0.25">
      <c r="A196" t="s">
        <v>13788</v>
      </c>
      <c r="B196" t="s">
        <v>25313</v>
      </c>
      <c r="C196" t="s">
        <v>393</v>
      </c>
    </row>
    <row r="197" spans="1:3" x14ac:dyDescent="0.25">
      <c r="A197" t="s">
        <v>13790</v>
      </c>
      <c r="B197" t="s">
        <v>25314</v>
      </c>
      <c r="C197" t="s">
        <v>393</v>
      </c>
    </row>
    <row r="198" spans="1:3" x14ac:dyDescent="0.25">
      <c r="A198" t="s">
        <v>13792</v>
      </c>
      <c r="B198" t="s">
        <v>25315</v>
      </c>
      <c r="C198" t="s">
        <v>393</v>
      </c>
    </row>
    <row r="199" spans="1:3" x14ac:dyDescent="0.25">
      <c r="A199" t="s">
        <v>13796</v>
      </c>
      <c r="B199" t="s">
        <v>25316</v>
      </c>
      <c r="C199" t="s">
        <v>393</v>
      </c>
    </row>
    <row r="200" spans="1:3" x14ac:dyDescent="0.25">
      <c r="A200" t="s">
        <v>13798</v>
      </c>
      <c r="B200" t="s">
        <v>25317</v>
      </c>
      <c r="C200" t="s">
        <v>400</v>
      </c>
    </row>
    <row r="201" spans="1:3" x14ac:dyDescent="0.25">
      <c r="A201" t="s">
        <v>13800</v>
      </c>
      <c r="B201" t="s">
        <v>25318</v>
      </c>
      <c r="C201" t="s">
        <v>400</v>
      </c>
    </row>
    <row r="202" spans="1:3" x14ac:dyDescent="0.25">
      <c r="A202" t="s">
        <v>13802</v>
      </c>
      <c r="B202" t="s">
        <v>25319</v>
      </c>
      <c r="C202" t="s">
        <v>400</v>
      </c>
    </row>
    <row r="203" spans="1:3" x14ac:dyDescent="0.25">
      <c r="A203" t="s">
        <v>13804</v>
      </c>
      <c r="B203" t="s">
        <v>25320</v>
      </c>
      <c r="C203" t="s">
        <v>393</v>
      </c>
    </row>
    <row r="204" spans="1:3" x14ac:dyDescent="0.25">
      <c r="A204" t="s">
        <v>13806</v>
      </c>
      <c r="B204" t="s">
        <v>25321</v>
      </c>
      <c r="C204" t="s">
        <v>393</v>
      </c>
    </row>
    <row r="205" spans="1:3" x14ac:dyDescent="0.25">
      <c r="A205" t="s">
        <v>13808</v>
      </c>
      <c r="B205" t="s">
        <v>25322</v>
      </c>
      <c r="C205" t="s">
        <v>393</v>
      </c>
    </row>
    <row r="206" spans="1:3" x14ac:dyDescent="0.25">
      <c r="A206" t="s">
        <v>13810</v>
      </c>
      <c r="B206" t="s">
        <v>25323</v>
      </c>
      <c r="C206" t="s">
        <v>401</v>
      </c>
    </row>
    <row r="207" spans="1:3" x14ac:dyDescent="0.25">
      <c r="A207" t="s">
        <v>13812</v>
      </c>
      <c r="B207" t="s">
        <v>25324</v>
      </c>
      <c r="C207" t="s">
        <v>393</v>
      </c>
    </row>
    <row r="208" spans="1:3" x14ac:dyDescent="0.25">
      <c r="A208" t="s">
        <v>13814</v>
      </c>
      <c r="B208" t="s">
        <v>25325</v>
      </c>
      <c r="C208" t="s">
        <v>393</v>
      </c>
    </row>
    <row r="209" spans="1:3" x14ac:dyDescent="0.25">
      <c r="A209" t="s">
        <v>13816</v>
      </c>
      <c r="B209" t="s">
        <v>25326</v>
      </c>
      <c r="C209" t="s">
        <v>393</v>
      </c>
    </row>
    <row r="210" spans="1:3" x14ac:dyDescent="0.25">
      <c r="A210" t="s">
        <v>13818</v>
      </c>
      <c r="B210" t="s">
        <v>25327</v>
      </c>
      <c r="C210" t="s">
        <v>400</v>
      </c>
    </row>
    <row r="211" spans="1:3" x14ac:dyDescent="0.25">
      <c r="A211" t="s">
        <v>13820</v>
      </c>
      <c r="B211" t="s">
        <v>25328</v>
      </c>
      <c r="C211" t="s">
        <v>400</v>
      </c>
    </row>
    <row r="212" spans="1:3" x14ac:dyDescent="0.25">
      <c r="A212" t="s">
        <v>13822</v>
      </c>
      <c r="B212" t="s">
        <v>25329</v>
      </c>
      <c r="C212" t="s">
        <v>393</v>
      </c>
    </row>
    <row r="213" spans="1:3" x14ac:dyDescent="0.25">
      <c r="A213" t="s">
        <v>13824</v>
      </c>
      <c r="B213" t="s">
        <v>25330</v>
      </c>
      <c r="C213" t="s">
        <v>393</v>
      </c>
    </row>
    <row r="214" spans="1:3" x14ac:dyDescent="0.25">
      <c r="A214" t="s">
        <v>13826</v>
      </c>
      <c r="B214" t="s">
        <v>25331</v>
      </c>
      <c r="C214" t="s">
        <v>393</v>
      </c>
    </row>
    <row r="215" spans="1:3" x14ac:dyDescent="0.25">
      <c r="A215" t="s">
        <v>13828</v>
      </c>
      <c r="B215" t="s">
        <v>25332</v>
      </c>
      <c r="C215" t="s">
        <v>393</v>
      </c>
    </row>
    <row r="216" spans="1:3" x14ac:dyDescent="0.25">
      <c r="A216" t="s">
        <v>13830</v>
      </c>
      <c r="B216" t="s">
        <v>25333</v>
      </c>
      <c r="C216" t="s">
        <v>393</v>
      </c>
    </row>
    <row r="217" spans="1:3" x14ac:dyDescent="0.25">
      <c r="A217" t="s">
        <v>13832</v>
      </c>
      <c r="B217" t="s">
        <v>25334</v>
      </c>
      <c r="C217" t="s">
        <v>393</v>
      </c>
    </row>
    <row r="218" spans="1:3" x14ac:dyDescent="0.25">
      <c r="A218" t="s">
        <v>13834</v>
      </c>
      <c r="B218" t="s">
        <v>25335</v>
      </c>
      <c r="C218" t="s">
        <v>393</v>
      </c>
    </row>
    <row r="219" spans="1:3" x14ac:dyDescent="0.25">
      <c r="A219" t="s">
        <v>13836</v>
      </c>
      <c r="B219" t="s">
        <v>25336</v>
      </c>
      <c r="C219" t="s">
        <v>393</v>
      </c>
    </row>
    <row r="220" spans="1:3" x14ac:dyDescent="0.25">
      <c r="A220" t="s">
        <v>13838</v>
      </c>
      <c r="B220" t="s">
        <v>25337</v>
      </c>
      <c r="C220" t="s">
        <v>400</v>
      </c>
    </row>
    <row r="221" spans="1:3" x14ac:dyDescent="0.25">
      <c r="A221" t="s">
        <v>13840</v>
      </c>
      <c r="B221" t="s">
        <v>25338</v>
      </c>
      <c r="C221" t="s">
        <v>400</v>
      </c>
    </row>
    <row r="222" spans="1:3" x14ac:dyDescent="0.25">
      <c r="A222" t="s">
        <v>13842</v>
      </c>
      <c r="B222" t="s">
        <v>25339</v>
      </c>
      <c r="C222" t="s">
        <v>393</v>
      </c>
    </row>
    <row r="223" spans="1:3" x14ac:dyDescent="0.25">
      <c r="A223" t="s">
        <v>13844</v>
      </c>
      <c r="B223" t="s">
        <v>25340</v>
      </c>
      <c r="C223" t="s">
        <v>393</v>
      </c>
    </row>
    <row r="224" spans="1:3" x14ac:dyDescent="0.25">
      <c r="A224" t="s">
        <v>13846</v>
      </c>
      <c r="B224" t="s">
        <v>25341</v>
      </c>
      <c r="C224" t="s">
        <v>393</v>
      </c>
    </row>
    <row r="225" spans="1:3" x14ac:dyDescent="0.25">
      <c r="A225" t="s">
        <v>13848</v>
      </c>
      <c r="B225" t="s">
        <v>25342</v>
      </c>
      <c r="C225" t="s">
        <v>393</v>
      </c>
    </row>
    <row r="226" spans="1:3" x14ac:dyDescent="0.25">
      <c r="A226" t="s">
        <v>13850</v>
      </c>
      <c r="B226" t="s">
        <v>25343</v>
      </c>
      <c r="C226" t="s">
        <v>393</v>
      </c>
    </row>
    <row r="227" spans="1:3" x14ac:dyDescent="0.25">
      <c r="A227" t="s">
        <v>13852</v>
      </c>
      <c r="B227" t="s">
        <v>25344</v>
      </c>
      <c r="C227" t="s">
        <v>393</v>
      </c>
    </row>
    <row r="228" spans="1:3" x14ac:dyDescent="0.25">
      <c r="A228" t="s">
        <v>13854</v>
      </c>
      <c r="B228" t="s">
        <v>25345</v>
      </c>
      <c r="C228" t="s">
        <v>393</v>
      </c>
    </row>
    <row r="229" spans="1:3" x14ac:dyDescent="0.25">
      <c r="A229" t="s">
        <v>13857</v>
      </c>
      <c r="B229" t="s">
        <v>25346</v>
      </c>
      <c r="C229" t="s">
        <v>393</v>
      </c>
    </row>
    <row r="230" spans="1:3" x14ac:dyDescent="0.25">
      <c r="A230" t="s">
        <v>13859</v>
      </c>
      <c r="B230" t="s">
        <v>25347</v>
      </c>
      <c r="C230" t="s">
        <v>393</v>
      </c>
    </row>
    <row r="231" spans="1:3" x14ac:dyDescent="0.25">
      <c r="A231" t="s">
        <v>13861</v>
      </c>
      <c r="B231" t="s">
        <v>25348</v>
      </c>
      <c r="C231" t="s">
        <v>400</v>
      </c>
    </row>
    <row r="232" spans="1:3" x14ac:dyDescent="0.25">
      <c r="A232" t="s">
        <v>13863</v>
      </c>
      <c r="B232" t="s">
        <v>25349</v>
      </c>
      <c r="C232" t="s">
        <v>393</v>
      </c>
    </row>
    <row r="233" spans="1:3" x14ac:dyDescent="0.25">
      <c r="A233" t="s">
        <v>13865</v>
      </c>
      <c r="B233" t="s">
        <v>25350</v>
      </c>
      <c r="C233" t="s">
        <v>400</v>
      </c>
    </row>
    <row r="234" spans="1:3" x14ac:dyDescent="0.25">
      <c r="A234" t="s">
        <v>13868</v>
      </c>
      <c r="B234" t="s">
        <v>25351</v>
      </c>
      <c r="C234" t="s">
        <v>393</v>
      </c>
    </row>
    <row r="235" spans="1:3" x14ac:dyDescent="0.25">
      <c r="A235" t="s">
        <v>13870</v>
      </c>
      <c r="B235" t="s">
        <v>25352</v>
      </c>
      <c r="C235" t="s">
        <v>393</v>
      </c>
    </row>
    <row r="236" spans="1:3" x14ac:dyDescent="0.25">
      <c r="A236" t="s">
        <v>13873</v>
      </c>
      <c r="B236" t="s">
        <v>25353</v>
      </c>
      <c r="C236" t="s">
        <v>393</v>
      </c>
    </row>
    <row r="237" spans="1:3" x14ac:dyDescent="0.25">
      <c r="A237" t="s">
        <v>13875</v>
      </c>
      <c r="B237" t="s">
        <v>25354</v>
      </c>
      <c r="C237" t="s">
        <v>400</v>
      </c>
    </row>
    <row r="238" spans="1:3" x14ac:dyDescent="0.25">
      <c r="A238" t="s">
        <v>13877</v>
      </c>
      <c r="B238" t="s">
        <v>25355</v>
      </c>
      <c r="C238" t="s">
        <v>400</v>
      </c>
    </row>
    <row r="239" spans="1:3" x14ac:dyDescent="0.25">
      <c r="A239" t="s">
        <v>13879</v>
      </c>
      <c r="B239" t="s">
        <v>25356</v>
      </c>
      <c r="C239" t="s">
        <v>393</v>
      </c>
    </row>
    <row r="240" spans="1:3" x14ac:dyDescent="0.25">
      <c r="A240" t="s">
        <v>13881</v>
      </c>
      <c r="B240" t="s">
        <v>25357</v>
      </c>
      <c r="C240" t="s">
        <v>393</v>
      </c>
    </row>
    <row r="241" spans="1:3" x14ac:dyDescent="0.25">
      <c r="A241" t="s">
        <v>13883</v>
      </c>
      <c r="B241" t="s">
        <v>25358</v>
      </c>
      <c r="C241" t="s">
        <v>393</v>
      </c>
    </row>
    <row r="242" spans="1:3" x14ac:dyDescent="0.25">
      <c r="A242" t="s">
        <v>13885</v>
      </c>
      <c r="B242" t="s">
        <v>25359</v>
      </c>
      <c r="C242" t="s">
        <v>393</v>
      </c>
    </row>
    <row r="243" spans="1:3" x14ac:dyDescent="0.25">
      <c r="A243" t="s">
        <v>13887</v>
      </c>
      <c r="B243" t="s">
        <v>25360</v>
      </c>
      <c r="C243" t="s">
        <v>393</v>
      </c>
    </row>
    <row r="244" spans="1:3" x14ac:dyDescent="0.25">
      <c r="A244" t="s">
        <v>13890</v>
      </c>
      <c r="B244" t="s">
        <v>25361</v>
      </c>
      <c r="C244" t="s">
        <v>393</v>
      </c>
    </row>
    <row r="245" spans="1:3" x14ac:dyDescent="0.25">
      <c r="A245" t="s">
        <v>13894</v>
      </c>
      <c r="B245" t="s">
        <v>25362</v>
      </c>
      <c r="C245" t="s">
        <v>393</v>
      </c>
    </row>
    <row r="246" spans="1:3" x14ac:dyDescent="0.25">
      <c r="A246" t="s">
        <v>13896</v>
      </c>
      <c r="B246" t="s">
        <v>25363</v>
      </c>
      <c r="C246" t="s">
        <v>401</v>
      </c>
    </row>
    <row r="247" spans="1:3" x14ac:dyDescent="0.25">
      <c r="A247" t="s">
        <v>13898</v>
      </c>
      <c r="B247" t="s">
        <v>25364</v>
      </c>
      <c r="C247" t="s">
        <v>393</v>
      </c>
    </row>
    <row r="248" spans="1:3" x14ac:dyDescent="0.25">
      <c r="A248" t="s">
        <v>13900</v>
      </c>
      <c r="B248" t="s">
        <v>25365</v>
      </c>
      <c r="C248" t="s">
        <v>400</v>
      </c>
    </row>
    <row r="249" spans="1:3" x14ac:dyDescent="0.25">
      <c r="A249" t="s">
        <v>13902</v>
      </c>
      <c r="B249" t="s">
        <v>25366</v>
      </c>
      <c r="C249" t="s">
        <v>393</v>
      </c>
    </row>
    <row r="250" spans="1:3" x14ac:dyDescent="0.25">
      <c r="A250" t="s">
        <v>13904</v>
      </c>
      <c r="B250" t="s">
        <v>25367</v>
      </c>
      <c r="C250" t="s">
        <v>393</v>
      </c>
    </row>
    <row r="251" spans="1:3" x14ac:dyDescent="0.25">
      <c r="A251" t="s">
        <v>13906</v>
      </c>
      <c r="B251" t="s">
        <v>25368</v>
      </c>
      <c r="C251" t="s">
        <v>393</v>
      </c>
    </row>
    <row r="252" spans="1:3" x14ac:dyDescent="0.25">
      <c r="A252" t="s">
        <v>13908</v>
      </c>
      <c r="B252" t="s">
        <v>25369</v>
      </c>
      <c r="C252" t="s">
        <v>393</v>
      </c>
    </row>
    <row r="253" spans="1:3" x14ac:dyDescent="0.25">
      <c r="A253" t="s">
        <v>13910</v>
      </c>
      <c r="B253" t="s">
        <v>25370</v>
      </c>
      <c r="C253" t="s">
        <v>400</v>
      </c>
    </row>
    <row r="254" spans="1:3" x14ac:dyDescent="0.25">
      <c r="A254" t="s">
        <v>13914</v>
      </c>
      <c r="B254" t="s">
        <v>25371</v>
      </c>
      <c r="C254" t="s">
        <v>393</v>
      </c>
    </row>
    <row r="255" spans="1:3" x14ac:dyDescent="0.25">
      <c r="A255" t="s">
        <v>13916</v>
      </c>
      <c r="B255" t="s">
        <v>25372</v>
      </c>
      <c r="C255" t="s">
        <v>393</v>
      </c>
    </row>
    <row r="256" spans="1:3" x14ac:dyDescent="0.25">
      <c r="A256" t="s">
        <v>13918</v>
      </c>
      <c r="B256" t="s">
        <v>25373</v>
      </c>
      <c r="C256" t="s">
        <v>400</v>
      </c>
    </row>
    <row r="257" spans="1:3" x14ac:dyDescent="0.25">
      <c r="A257" t="s">
        <v>13920</v>
      </c>
      <c r="B257" t="s">
        <v>25374</v>
      </c>
      <c r="C257" t="s">
        <v>400</v>
      </c>
    </row>
    <row r="258" spans="1:3" x14ac:dyDescent="0.25">
      <c r="A258" t="s">
        <v>13922</v>
      </c>
      <c r="B258" t="s">
        <v>25375</v>
      </c>
      <c r="C258" t="s">
        <v>393</v>
      </c>
    </row>
    <row r="259" spans="1:3" x14ac:dyDescent="0.25">
      <c r="A259" t="s">
        <v>13924</v>
      </c>
      <c r="B259" t="s">
        <v>25376</v>
      </c>
      <c r="C259" t="s">
        <v>393</v>
      </c>
    </row>
    <row r="260" spans="1:3" x14ac:dyDescent="0.25">
      <c r="A260" t="s">
        <v>13926</v>
      </c>
      <c r="B260" t="s">
        <v>25377</v>
      </c>
      <c r="C260" t="s">
        <v>393</v>
      </c>
    </row>
    <row r="261" spans="1:3" x14ac:dyDescent="0.25">
      <c r="A261" t="s">
        <v>13928</v>
      </c>
      <c r="B261" t="s">
        <v>25378</v>
      </c>
      <c r="C261" t="s">
        <v>393</v>
      </c>
    </row>
    <row r="262" spans="1:3" x14ac:dyDescent="0.25">
      <c r="A262" t="s">
        <v>13932</v>
      </c>
      <c r="B262" t="s">
        <v>25379</v>
      </c>
      <c r="C262" t="s">
        <v>401</v>
      </c>
    </row>
    <row r="263" spans="1:3" x14ac:dyDescent="0.25">
      <c r="A263" t="s">
        <v>13936</v>
      </c>
      <c r="B263" t="s">
        <v>25380</v>
      </c>
      <c r="C263" t="s">
        <v>400</v>
      </c>
    </row>
    <row r="264" spans="1:3" x14ac:dyDescent="0.25">
      <c r="A264" t="s">
        <v>13938</v>
      </c>
      <c r="B264" t="s">
        <v>25381</v>
      </c>
      <c r="C264" t="s">
        <v>401</v>
      </c>
    </row>
    <row r="265" spans="1:3" x14ac:dyDescent="0.25">
      <c r="A265" t="s">
        <v>13940</v>
      </c>
      <c r="B265" t="s">
        <v>25382</v>
      </c>
      <c r="C265" t="s">
        <v>393</v>
      </c>
    </row>
    <row r="266" spans="1:3" x14ac:dyDescent="0.25">
      <c r="A266" t="s">
        <v>13944</v>
      </c>
      <c r="B266" t="s">
        <v>25383</v>
      </c>
      <c r="C266" t="s">
        <v>401</v>
      </c>
    </row>
    <row r="267" spans="1:3" x14ac:dyDescent="0.25">
      <c r="A267" t="s">
        <v>13948</v>
      </c>
      <c r="B267" t="s">
        <v>25384</v>
      </c>
      <c r="C267" t="s">
        <v>393</v>
      </c>
    </row>
    <row r="268" spans="1:3" x14ac:dyDescent="0.25">
      <c r="A268" t="s">
        <v>13950</v>
      </c>
      <c r="B268" t="s">
        <v>25385</v>
      </c>
      <c r="C268" t="s">
        <v>400</v>
      </c>
    </row>
    <row r="269" spans="1:3" x14ac:dyDescent="0.25">
      <c r="A269" t="s">
        <v>13952</v>
      </c>
      <c r="B269" t="s">
        <v>25386</v>
      </c>
      <c r="C269" t="s">
        <v>393</v>
      </c>
    </row>
    <row r="270" spans="1:3" x14ac:dyDescent="0.25">
      <c r="A270" t="s">
        <v>13955</v>
      </c>
      <c r="B270" t="s">
        <v>25387</v>
      </c>
      <c r="C270" t="s">
        <v>400</v>
      </c>
    </row>
    <row r="271" spans="1:3" x14ac:dyDescent="0.25">
      <c r="A271" t="s">
        <v>13957</v>
      </c>
      <c r="B271" t="s">
        <v>25388</v>
      </c>
      <c r="C271" t="s">
        <v>393</v>
      </c>
    </row>
    <row r="272" spans="1:3" x14ac:dyDescent="0.25">
      <c r="A272" t="s">
        <v>13959</v>
      </c>
      <c r="B272" t="s">
        <v>25389</v>
      </c>
      <c r="C272" t="s">
        <v>393</v>
      </c>
    </row>
    <row r="273" spans="1:3" x14ac:dyDescent="0.25">
      <c r="A273" t="s">
        <v>13961</v>
      </c>
      <c r="B273" t="s">
        <v>25390</v>
      </c>
      <c r="C273" t="s">
        <v>393</v>
      </c>
    </row>
    <row r="274" spans="1:3" x14ac:dyDescent="0.25">
      <c r="A274" t="s">
        <v>13963</v>
      </c>
      <c r="B274" t="s">
        <v>25391</v>
      </c>
      <c r="C274" t="s">
        <v>393</v>
      </c>
    </row>
    <row r="275" spans="1:3" x14ac:dyDescent="0.25">
      <c r="A275" t="s">
        <v>13965</v>
      </c>
      <c r="B275" t="s">
        <v>25392</v>
      </c>
      <c r="C275" t="s">
        <v>393</v>
      </c>
    </row>
    <row r="276" spans="1:3" x14ac:dyDescent="0.25">
      <c r="A276" t="s">
        <v>13967</v>
      </c>
      <c r="B276" t="s">
        <v>25393</v>
      </c>
      <c r="C276" t="s">
        <v>400</v>
      </c>
    </row>
    <row r="277" spans="1:3" x14ac:dyDescent="0.25">
      <c r="A277" t="s">
        <v>13969</v>
      </c>
      <c r="B277" t="s">
        <v>25394</v>
      </c>
      <c r="C277" t="s">
        <v>393</v>
      </c>
    </row>
    <row r="278" spans="1:3" x14ac:dyDescent="0.25">
      <c r="A278" t="s">
        <v>13971</v>
      </c>
      <c r="B278" t="s">
        <v>25395</v>
      </c>
      <c r="C278" t="s">
        <v>393</v>
      </c>
    </row>
    <row r="279" spans="1:3" x14ac:dyDescent="0.25">
      <c r="A279" t="s">
        <v>13973</v>
      </c>
      <c r="B279" t="s">
        <v>25396</v>
      </c>
      <c r="C279" t="s">
        <v>393</v>
      </c>
    </row>
    <row r="280" spans="1:3" x14ac:dyDescent="0.25">
      <c r="A280" t="s">
        <v>13976</v>
      </c>
      <c r="B280" t="s">
        <v>25397</v>
      </c>
      <c r="C280" t="s">
        <v>393</v>
      </c>
    </row>
    <row r="281" spans="1:3" x14ac:dyDescent="0.25">
      <c r="A281" t="s">
        <v>13978</v>
      </c>
      <c r="B281" t="s">
        <v>25398</v>
      </c>
      <c r="C281" t="s">
        <v>401</v>
      </c>
    </row>
    <row r="282" spans="1:3" x14ac:dyDescent="0.25">
      <c r="A282" t="s">
        <v>13980</v>
      </c>
      <c r="B282" t="s">
        <v>25399</v>
      </c>
      <c r="C282" t="s">
        <v>393</v>
      </c>
    </row>
    <row r="283" spans="1:3" x14ac:dyDescent="0.25">
      <c r="A283" t="s">
        <v>13982</v>
      </c>
      <c r="B283" t="s">
        <v>25400</v>
      </c>
      <c r="C283" t="s">
        <v>400</v>
      </c>
    </row>
    <row r="284" spans="1:3" x14ac:dyDescent="0.25">
      <c r="A284" t="s">
        <v>13984</v>
      </c>
      <c r="B284" t="s">
        <v>25401</v>
      </c>
      <c r="C284" t="s">
        <v>393</v>
      </c>
    </row>
    <row r="285" spans="1:3" x14ac:dyDescent="0.25">
      <c r="A285" t="s">
        <v>13988</v>
      </c>
      <c r="B285" t="s">
        <v>25402</v>
      </c>
      <c r="C285" t="s">
        <v>400</v>
      </c>
    </row>
    <row r="286" spans="1:3" x14ac:dyDescent="0.25">
      <c r="A286" t="s">
        <v>13991</v>
      </c>
      <c r="B286" t="s">
        <v>25403</v>
      </c>
      <c r="C286" t="s">
        <v>393</v>
      </c>
    </row>
    <row r="287" spans="1:3" x14ac:dyDescent="0.25">
      <c r="A287" t="s">
        <v>13993</v>
      </c>
      <c r="B287" t="s">
        <v>25404</v>
      </c>
      <c r="C287" t="s">
        <v>393</v>
      </c>
    </row>
    <row r="288" spans="1:3" x14ac:dyDescent="0.25">
      <c r="A288" t="s">
        <v>13995</v>
      </c>
      <c r="B288" t="s">
        <v>25405</v>
      </c>
      <c r="C288" t="s">
        <v>401</v>
      </c>
    </row>
    <row r="289" spans="1:3" x14ac:dyDescent="0.25">
      <c r="A289" t="s">
        <v>13997</v>
      </c>
      <c r="B289" t="s">
        <v>25406</v>
      </c>
      <c r="C289" t="s">
        <v>393</v>
      </c>
    </row>
    <row r="290" spans="1:3" x14ac:dyDescent="0.25">
      <c r="A290" t="s">
        <v>13999</v>
      </c>
      <c r="B290" t="s">
        <v>25407</v>
      </c>
      <c r="C290" t="s">
        <v>400</v>
      </c>
    </row>
    <row r="291" spans="1:3" x14ac:dyDescent="0.25">
      <c r="A291" t="s">
        <v>14001</v>
      </c>
      <c r="B291" t="s">
        <v>25408</v>
      </c>
      <c r="C291" t="s">
        <v>393</v>
      </c>
    </row>
    <row r="292" spans="1:3" x14ac:dyDescent="0.25">
      <c r="A292" t="s">
        <v>14003</v>
      </c>
      <c r="B292" t="s">
        <v>25409</v>
      </c>
      <c r="C292" t="s">
        <v>393</v>
      </c>
    </row>
    <row r="293" spans="1:3" x14ac:dyDescent="0.25">
      <c r="A293" t="s">
        <v>14005</v>
      </c>
      <c r="B293" t="s">
        <v>25410</v>
      </c>
      <c r="C293" t="s">
        <v>401</v>
      </c>
    </row>
    <row r="294" spans="1:3" x14ac:dyDescent="0.25">
      <c r="A294" t="s">
        <v>14007</v>
      </c>
      <c r="B294" t="s">
        <v>25411</v>
      </c>
      <c r="C294" t="s">
        <v>401</v>
      </c>
    </row>
    <row r="295" spans="1:3" x14ac:dyDescent="0.25">
      <c r="A295" t="s">
        <v>14009</v>
      </c>
      <c r="B295" t="s">
        <v>25412</v>
      </c>
      <c r="C295" t="s">
        <v>401</v>
      </c>
    </row>
    <row r="296" spans="1:3" x14ac:dyDescent="0.25">
      <c r="A296" t="s">
        <v>14011</v>
      </c>
      <c r="B296" t="s">
        <v>25413</v>
      </c>
      <c r="C296" t="s">
        <v>400</v>
      </c>
    </row>
    <row r="297" spans="1:3" x14ac:dyDescent="0.25">
      <c r="A297" t="s">
        <v>14013</v>
      </c>
      <c r="B297" t="s">
        <v>25414</v>
      </c>
      <c r="C297" t="s">
        <v>401</v>
      </c>
    </row>
    <row r="298" spans="1:3" x14ac:dyDescent="0.25">
      <c r="A298" t="s">
        <v>14015</v>
      </c>
      <c r="B298" t="s">
        <v>25415</v>
      </c>
      <c r="C298" t="s">
        <v>393</v>
      </c>
    </row>
    <row r="299" spans="1:3" x14ac:dyDescent="0.25">
      <c r="A299" t="s">
        <v>14017</v>
      </c>
      <c r="B299" t="s">
        <v>25416</v>
      </c>
      <c r="C299" t="s">
        <v>393</v>
      </c>
    </row>
    <row r="300" spans="1:3" x14ac:dyDescent="0.25">
      <c r="A300" t="s">
        <v>14019</v>
      </c>
      <c r="B300" t="s">
        <v>25417</v>
      </c>
      <c r="C300" t="s">
        <v>393</v>
      </c>
    </row>
    <row r="301" spans="1:3" x14ac:dyDescent="0.25">
      <c r="A301" t="s">
        <v>14021</v>
      </c>
      <c r="B301" t="s">
        <v>25418</v>
      </c>
      <c r="C301" t="s">
        <v>400</v>
      </c>
    </row>
    <row r="302" spans="1:3" x14ac:dyDescent="0.25">
      <c r="A302" t="s">
        <v>14024</v>
      </c>
      <c r="B302" t="s">
        <v>25419</v>
      </c>
      <c r="C302" t="s">
        <v>393</v>
      </c>
    </row>
    <row r="303" spans="1:3" x14ac:dyDescent="0.25">
      <c r="A303" t="s">
        <v>14026</v>
      </c>
      <c r="B303" t="s">
        <v>25420</v>
      </c>
      <c r="C303" t="s">
        <v>400</v>
      </c>
    </row>
    <row r="304" spans="1:3" x14ac:dyDescent="0.25">
      <c r="A304" t="s">
        <v>14028</v>
      </c>
      <c r="B304" t="s">
        <v>25421</v>
      </c>
      <c r="C304" t="s">
        <v>393</v>
      </c>
    </row>
    <row r="305" spans="1:3" x14ac:dyDescent="0.25">
      <c r="A305" t="s">
        <v>14030</v>
      </c>
      <c r="B305" t="s">
        <v>25422</v>
      </c>
      <c r="C305" t="s">
        <v>393</v>
      </c>
    </row>
    <row r="306" spans="1:3" x14ac:dyDescent="0.25">
      <c r="A306" t="s">
        <v>14484</v>
      </c>
      <c r="B306" t="s">
        <v>25423</v>
      </c>
      <c r="C306" t="s">
        <v>393</v>
      </c>
    </row>
    <row r="307" spans="1:3" x14ac:dyDescent="0.25">
      <c r="A307" t="s">
        <v>14486</v>
      </c>
      <c r="B307" t="s">
        <v>25424</v>
      </c>
      <c r="C307" t="s">
        <v>400</v>
      </c>
    </row>
    <row r="308" spans="1:3" x14ac:dyDescent="0.25">
      <c r="A308" t="s">
        <v>14488</v>
      </c>
      <c r="B308" t="s">
        <v>25425</v>
      </c>
      <c r="C308" t="s">
        <v>400</v>
      </c>
    </row>
    <row r="309" spans="1:3" x14ac:dyDescent="0.25">
      <c r="A309" t="s">
        <v>14490</v>
      </c>
      <c r="B309" t="s">
        <v>25426</v>
      </c>
      <c r="C309" t="s">
        <v>393</v>
      </c>
    </row>
    <row r="310" spans="1:3" x14ac:dyDescent="0.25">
      <c r="A310" t="s">
        <v>14493</v>
      </c>
      <c r="B310" t="s">
        <v>25427</v>
      </c>
      <c r="C310" t="s">
        <v>400</v>
      </c>
    </row>
    <row r="311" spans="1:3" x14ac:dyDescent="0.25">
      <c r="A311" t="s">
        <v>14495</v>
      </c>
      <c r="B311" t="s">
        <v>25428</v>
      </c>
      <c r="C311" t="s">
        <v>401</v>
      </c>
    </row>
    <row r="312" spans="1:3" x14ac:dyDescent="0.25">
      <c r="A312" t="s">
        <v>14497</v>
      </c>
      <c r="B312" t="s">
        <v>25429</v>
      </c>
      <c r="C312" t="s">
        <v>393</v>
      </c>
    </row>
    <row r="313" spans="1:3" x14ac:dyDescent="0.25">
      <c r="A313" t="s">
        <v>14500</v>
      </c>
      <c r="B313" t="s">
        <v>25430</v>
      </c>
      <c r="C313" t="s">
        <v>400</v>
      </c>
    </row>
    <row r="314" spans="1:3" x14ac:dyDescent="0.25">
      <c r="A314" t="s">
        <v>14502</v>
      </c>
      <c r="B314" t="s">
        <v>25431</v>
      </c>
      <c r="C314" t="s">
        <v>400</v>
      </c>
    </row>
    <row r="315" spans="1:3" x14ac:dyDescent="0.25">
      <c r="A315" t="s">
        <v>14504</v>
      </c>
      <c r="B315" t="s">
        <v>25432</v>
      </c>
      <c r="C315" t="s">
        <v>400</v>
      </c>
    </row>
    <row r="316" spans="1:3" x14ac:dyDescent="0.25">
      <c r="A316" t="s">
        <v>14506</v>
      </c>
      <c r="B316" t="s">
        <v>25433</v>
      </c>
      <c r="C316" t="s">
        <v>401</v>
      </c>
    </row>
    <row r="317" spans="1:3" x14ac:dyDescent="0.25">
      <c r="A317" t="s">
        <v>14508</v>
      </c>
      <c r="B317" t="s">
        <v>25434</v>
      </c>
      <c r="C317" t="s">
        <v>400</v>
      </c>
    </row>
    <row r="318" spans="1:3" x14ac:dyDescent="0.25">
      <c r="A318" t="s">
        <v>14510</v>
      </c>
      <c r="B318" t="s">
        <v>25435</v>
      </c>
      <c r="C318" t="s">
        <v>393</v>
      </c>
    </row>
    <row r="319" spans="1:3" x14ac:dyDescent="0.25">
      <c r="A319" t="s">
        <v>14512</v>
      </c>
      <c r="B319" t="s">
        <v>25436</v>
      </c>
      <c r="C319" t="s">
        <v>401</v>
      </c>
    </row>
    <row r="320" spans="1:3" x14ac:dyDescent="0.25">
      <c r="A320" t="s">
        <v>14514</v>
      </c>
      <c r="B320" t="s">
        <v>25437</v>
      </c>
      <c r="C320" t="s">
        <v>393</v>
      </c>
    </row>
    <row r="321" spans="1:3" x14ac:dyDescent="0.25">
      <c r="A321" t="s">
        <v>14516</v>
      </c>
      <c r="B321" t="s">
        <v>25438</v>
      </c>
      <c r="C321" t="s">
        <v>400</v>
      </c>
    </row>
    <row r="322" spans="1:3" x14ac:dyDescent="0.25">
      <c r="A322" t="s">
        <v>14519</v>
      </c>
      <c r="B322" t="s">
        <v>25439</v>
      </c>
      <c r="C322" t="s">
        <v>393</v>
      </c>
    </row>
    <row r="323" spans="1:3" x14ac:dyDescent="0.25">
      <c r="A323" t="s">
        <v>14522</v>
      </c>
      <c r="B323" t="s">
        <v>25440</v>
      </c>
      <c r="C323" t="s">
        <v>393</v>
      </c>
    </row>
    <row r="324" spans="1:3" x14ac:dyDescent="0.25">
      <c r="A324" t="s">
        <v>14524</v>
      </c>
      <c r="B324" t="s">
        <v>25441</v>
      </c>
      <c r="C324" t="s">
        <v>393</v>
      </c>
    </row>
    <row r="325" spans="1:3" x14ac:dyDescent="0.25">
      <c r="A325" t="s">
        <v>14526</v>
      </c>
      <c r="B325" t="s">
        <v>25442</v>
      </c>
      <c r="C325" t="s">
        <v>401</v>
      </c>
    </row>
    <row r="326" spans="1:3" x14ac:dyDescent="0.25">
      <c r="A326" t="s">
        <v>14528</v>
      </c>
      <c r="B326" t="s">
        <v>25443</v>
      </c>
      <c r="C326" t="s">
        <v>393</v>
      </c>
    </row>
    <row r="327" spans="1:3" x14ac:dyDescent="0.25">
      <c r="A327" t="s">
        <v>14530</v>
      </c>
      <c r="B327" t="s">
        <v>25444</v>
      </c>
      <c r="C327" t="s">
        <v>393</v>
      </c>
    </row>
    <row r="328" spans="1:3" x14ac:dyDescent="0.25">
      <c r="A328" t="s">
        <v>14532</v>
      </c>
      <c r="B328" t="s">
        <v>25445</v>
      </c>
      <c r="C328" t="s">
        <v>393</v>
      </c>
    </row>
    <row r="329" spans="1:3" x14ac:dyDescent="0.25">
      <c r="A329" t="s">
        <v>14535</v>
      </c>
      <c r="B329" t="s">
        <v>25446</v>
      </c>
      <c r="C329" t="s">
        <v>393</v>
      </c>
    </row>
    <row r="330" spans="1:3" x14ac:dyDescent="0.25">
      <c r="A330" t="s">
        <v>14538</v>
      </c>
      <c r="B330" t="s">
        <v>25447</v>
      </c>
      <c r="C330" t="s">
        <v>393</v>
      </c>
    </row>
    <row r="331" spans="1:3" x14ac:dyDescent="0.25">
      <c r="A331" t="s">
        <v>14540</v>
      </c>
      <c r="B331" t="s">
        <v>25448</v>
      </c>
      <c r="C331" t="s">
        <v>393</v>
      </c>
    </row>
    <row r="332" spans="1:3" x14ac:dyDescent="0.25">
      <c r="A332" t="s">
        <v>14542</v>
      </c>
      <c r="B332" t="s">
        <v>25449</v>
      </c>
      <c r="C332" t="s">
        <v>393</v>
      </c>
    </row>
    <row r="333" spans="1:3" x14ac:dyDescent="0.25">
      <c r="A333" t="s">
        <v>14545</v>
      </c>
      <c r="B333" t="s">
        <v>25450</v>
      </c>
      <c r="C333" t="s">
        <v>400</v>
      </c>
    </row>
    <row r="334" spans="1:3" x14ac:dyDescent="0.25">
      <c r="A334" t="s">
        <v>14547</v>
      </c>
      <c r="B334" t="s">
        <v>25451</v>
      </c>
      <c r="C334" t="s">
        <v>393</v>
      </c>
    </row>
    <row r="335" spans="1:3" x14ac:dyDescent="0.25">
      <c r="A335" t="s">
        <v>14549</v>
      </c>
      <c r="B335" t="s">
        <v>25452</v>
      </c>
      <c r="C335" t="s">
        <v>393</v>
      </c>
    </row>
    <row r="336" spans="1:3" x14ac:dyDescent="0.25">
      <c r="A336" t="s">
        <v>14551</v>
      </c>
      <c r="B336" t="s">
        <v>25453</v>
      </c>
      <c r="C336" t="s">
        <v>393</v>
      </c>
    </row>
    <row r="337" spans="1:3" x14ac:dyDescent="0.25">
      <c r="A337" t="s">
        <v>14553</v>
      </c>
      <c r="B337" t="s">
        <v>25454</v>
      </c>
      <c r="C337" t="s">
        <v>393</v>
      </c>
    </row>
    <row r="338" spans="1:3" x14ac:dyDescent="0.25">
      <c r="A338" t="s">
        <v>14555</v>
      </c>
      <c r="B338" t="s">
        <v>25455</v>
      </c>
      <c r="C338" t="s">
        <v>393</v>
      </c>
    </row>
    <row r="339" spans="1:3" x14ac:dyDescent="0.25">
      <c r="A339" t="s">
        <v>14558</v>
      </c>
      <c r="B339" t="s">
        <v>25456</v>
      </c>
      <c r="C339" t="s">
        <v>400</v>
      </c>
    </row>
    <row r="340" spans="1:3" x14ac:dyDescent="0.25">
      <c r="A340" t="s">
        <v>14562</v>
      </c>
      <c r="B340" t="s">
        <v>25457</v>
      </c>
      <c r="C340" t="s">
        <v>393</v>
      </c>
    </row>
    <row r="341" spans="1:3" x14ac:dyDescent="0.25">
      <c r="A341" t="s">
        <v>14564</v>
      </c>
      <c r="B341" t="s">
        <v>25458</v>
      </c>
      <c r="C341" t="s">
        <v>400</v>
      </c>
    </row>
    <row r="342" spans="1:3" x14ac:dyDescent="0.25">
      <c r="A342" t="s">
        <v>14566</v>
      </c>
      <c r="B342" t="s">
        <v>25459</v>
      </c>
      <c r="C342" t="s">
        <v>393</v>
      </c>
    </row>
    <row r="343" spans="1:3" x14ac:dyDescent="0.25">
      <c r="A343" t="s">
        <v>14570</v>
      </c>
      <c r="B343" t="s">
        <v>25460</v>
      </c>
      <c r="C343" t="s">
        <v>400</v>
      </c>
    </row>
    <row r="344" spans="1:3" x14ac:dyDescent="0.25">
      <c r="A344" t="s">
        <v>14573</v>
      </c>
      <c r="B344" t="s">
        <v>25461</v>
      </c>
      <c r="C344" t="s">
        <v>393</v>
      </c>
    </row>
    <row r="345" spans="1:3" x14ac:dyDescent="0.25">
      <c r="A345" t="s">
        <v>14575</v>
      </c>
      <c r="B345" t="s">
        <v>25462</v>
      </c>
      <c r="C345" t="s">
        <v>400</v>
      </c>
    </row>
    <row r="346" spans="1:3" x14ac:dyDescent="0.25">
      <c r="A346" t="s">
        <v>14577</v>
      </c>
      <c r="B346" t="s">
        <v>25463</v>
      </c>
      <c r="C346" t="s">
        <v>393</v>
      </c>
    </row>
    <row r="347" spans="1:3" x14ac:dyDescent="0.25">
      <c r="A347" t="s">
        <v>14579</v>
      </c>
      <c r="B347" t="s">
        <v>25464</v>
      </c>
      <c r="C347" t="s">
        <v>393</v>
      </c>
    </row>
    <row r="348" spans="1:3" x14ac:dyDescent="0.25">
      <c r="A348" t="s">
        <v>14582</v>
      </c>
      <c r="B348" t="s">
        <v>25465</v>
      </c>
      <c r="C348" t="s">
        <v>400</v>
      </c>
    </row>
    <row r="349" spans="1:3" x14ac:dyDescent="0.25">
      <c r="A349" t="s">
        <v>14586</v>
      </c>
      <c r="B349" t="s">
        <v>25466</v>
      </c>
      <c r="C349" t="s">
        <v>393</v>
      </c>
    </row>
    <row r="350" spans="1:3" x14ac:dyDescent="0.25">
      <c r="A350" t="s">
        <v>14588</v>
      </c>
      <c r="B350" t="s">
        <v>25467</v>
      </c>
      <c r="C350" t="s">
        <v>393</v>
      </c>
    </row>
    <row r="351" spans="1:3" x14ac:dyDescent="0.25">
      <c r="A351" t="s">
        <v>14590</v>
      </c>
      <c r="B351" t="s">
        <v>9700</v>
      </c>
      <c r="C351" t="s">
        <v>393</v>
      </c>
    </row>
    <row r="352" spans="1:3" x14ac:dyDescent="0.25">
      <c r="A352" t="s">
        <v>14592</v>
      </c>
      <c r="B352" t="s">
        <v>25468</v>
      </c>
      <c r="C352" t="s">
        <v>393</v>
      </c>
    </row>
    <row r="353" spans="1:3" x14ac:dyDescent="0.25">
      <c r="A353" t="s">
        <v>14594</v>
      </c>
      <c r="B353" t="s">
        <v>25469</v>
      </c>
      <c r="C353" t="s">
        <v>401</v>
      </c>
    </row>
    <row r="354" spans="1:3" x14ac:dyDescent="0.25">
      <c r="A354" t="s">
        <v>14596</v>
      </c>
      <c r="B354" t="s">
        <v>25470</v>
      </c>
      <c r="C354" t="s">
        <v>393</v>
      </c>
    </row>
    <row r="355" spans="1:3" x14ac:dyDescent="0.25">
      <c r="A355" t="s">
        <v>14598</v>
      </c>
      <c r="B355" t="s">
        <v>25471</v>
      </c>
      <c r="C355" t="s">
        <v>393</v>
      </c>
    </row>
    <row r="356" spans="1:3" x14ac:dyDescent="0.25">
      <c r="A356" t="s">
        <v>14600</v>
      </c>
      <c r="B356" t="s">
        <v>25472</v>
      </c>
      <c r="C356" t="s">
        <v>393</v>
      </c>
    </row>
    <row r="357" spans="1:3" x14ac:dyDescent="0.25">
      <c r="A357" t="s">
        <v>14602</v>
      </c>
      <c r="B357" t="s">
        <v>25473</v>
      </c>
      <c r="C357" t="s">
        <v>393</v>
      </c>
    </row>
    <row r="358" spans="1:3" x14ac:dyDescent="0.25">
      <c r="A358" t="s">
        <v>14604</v>
      </c>
      <c r="B358" t="s">
        <v>25474</v>
      </c>
      <c r="C358" t="s">
        <v>393</v>
      </c>
    </row>
    <row r="359" spans="1:3" x14ac:dyDescent="0.25">
      <c r="A359" t="s">
        <v>14606</v>
      </c>
      <c r="B359" t="s">
        <v>25475</v>
      </c>
      <c r="C359" t="s">
        <v>400</v>
      </c>
    </row>
    <row r="360" spans="1:3" x14ac:dyDescent="0.25">
      <c r="A360" t="s">
        <v>14608</v>
      </c>
      <c r="B360" t="s">
        <v>25476</v>
      </c>
      <c r="C360" t="s">
        <v>400</v>
      </c>
    </row>
    <row r="361" spans="1:3" x14ac:dyDescent="0.25">
      <c r="A361" t="s">
        <v>14610</v>
      </c>
      <c r="B361" t="s">
        <v>25477</v>
      </c>
      <c r="C361" t="s">
        <v>400</v>
      </c>
    </row>
    <row r="362" spans="1:3" x14ac:dyDescent="0.25">
      <c r="A362" t="s">
        <v>14612</v>
      </c>
      <c r="B362" t="s">
        <v>25478</v>
      </c>
      <c r="C362" t="s">
        <v>400</v>
      </c>
    </row>
    <row r="363" spans="1:3" x14ac:dyDescent="0.25">
      <c r="A363" t="s">
        <v>14614</v>
      </c>
      <c r="B363" t="s">
        <v>25479</v>
      </c>
      <c r="C363" t="s">
        <v>400</v>
      </c>
    </row>
    <row r="364" spans="1:3" x14ac:dyDescent="0.25">
      <c r="A364" t="s">
        <v>14616</v>
      </c>
      <c r="B364" t="s">
        <v>25480</v>
      </c>
      <c r="C364" t="s">
        <v>400</v>
      </c>
    </row>
    <row r="365" spans="1:3" x14ac:dyDescent="0.25">
      <c r="A365" t="s">
        <v>14618</v>
      </c>
      <c r="B365" t="s">
        <v>25481</v>
      </c>
      <c r="C365" t="s">
        <v>400</v>
      </c>
    </row>
    <row r="366" spans="1:3" x14ac:dyDescent="0.25">
      <c r="A366" t="s">
        <v>14620</v>
      </c>
      <c r="B366" t="s">
        <v>25482</v>
      </c>
      <c r="C366" t="s">
        <v>400</v>
      </c>
    </row>
    <row r="367" spans="1:3" x14ac:dyDescent="0.25">
      <c r="A367" t="s">
        <v>14622</v>
      </c>
      <c r="B367" t="s">
        <v>25483</v>
      </c>
      <c r="C367" t="s">
        <v>400</v>
      </c>
    </row>
    <row r="368" spans="1:3" x14ac:dyDescent="0.25">
      <c r="A368" t="s">
        <v>14624</v>
      </c>
      <c r="B368" t="s">
        <v>25484</v>
      </c>
      <c r="C368" t="s">
        <v>400</v>
      </c>
    </row>
    <row r="369" spans="1:3" x14ac:dyDescent="0.25">
      <c r="A369" t="s">
        <v>14626</v>
      </c>
      <c r="B369" t="s">
        <v>25485</v>
      </c>
      <c r="C369" t="s">
        <v>400</v>
      </c>
    </row>
    <row r="370" spans="1:3" x14ac:dyDescent="0.25">
      <c r="A370" t="s">
        <v>14628</v>
      </c>
      <c r="B370" t="s">
        <v>25486</v>
      </c>
      <c r="C370" t="s">
        <v>400</v>
      </c>
    </row>
    <row r="371" spans="1:3" x14ac:dyDescent="0.25">
      <c r="A371" t="s">
        <v>14630</v>
      </c>
      <c r="B371" t="s">
        <v>25487</v>
      </c>
      <c r="C371" t="s">
        <v>400</v>
      </c>
    </row>
    <row r="372" spans="1:3" x14ac:dyDescent="0.25">
      <c r="A372" t="s">
        <v>14632</v>
      </c>
      <c r="B372" t="s">
        <v>25488</v>
      </c>
      <c r="C372" t="s">
        <v>400</v>
      </c>
    </row>
    <row r="373" spans="1:3" x14ac:dyDescent="0.25">
      <c r="A373" t="s">
        <v>14634</v>
      </c>
      <c r="B373" t="s">
        <v>25489</v>
      </c>
      <c r="C373" t="s">
        <v>393</v>
      </c>
    </row>
    <row r="374" spans="1:3" x14ac:dyDescent="0.25">
      <c r="A374" t="s">
        <v>14636</v>
      </c>
      <c r="B374" t="s">
        <v>25490</v>
      </c>
      <c r="C374" t="s">
        <v>401</v>
      </c>
    </row>
    <row r="375" spans="1:3" x14ac:dyDescent="0.25">
      <c r="A375" t="s">
        <v>14638</v>
      </c>
      <c r="B375" t="s">
        <v>25491</v>
      </c>
      <c r="C375" t="s">
        <v>393</v>
      </c>
    </row>
    <row r="376" spans="1:3" x14ac:dyDescent="0.25">
      <c r="A376" t="s">
        <v>14640</v>
      </c>
      <c r="B376" t="s">
        <v>25492</v>
      </c>
      <c r="C376" t="s">
        <v>393</v>
      </c>
    </row>
    <row r="377" spans="1:3" x14ac:dyDescent="0.25">
      <c r="A377" t="s">
        <v>14642</v>
      </c>
      <c r="B377" t="s">
        <v>25493</v>
      </c>
      <c r="C377" t="s">
        <v>393</v>
      </c>
    </row>
    <row r="378" spans="1:3" x14ac:dyDescent="0.25">
      <c r="A378" t="s">
        <v>14644</v>
      </c>
      <c r="B378" t="s">
        <v>25494</v>
      </c>
      <c r="C378" t="s">
        <v>393</v>
      </c>
    </row>
    <row r="379" spans="1:3" x14ac:dyDescent="0.25">
      <c r="A379" t="s">
        <v>14646</v>
      </c>
      <c r="B379" t="s">
        <v>25495</v>
      </c>
      <c r="C379" t="s">
        <v>400</v>
      </c>
    </row>
    <row r="380" spans="1:3" x14ac:dyDescent="0.25">
      <c r="A380" t="s">
        <v>14648</v>
      </c>
      <c r="B380" t="s">
        <v>25496</v>
      </c>
      <c r="C380" t="s">
        <v>400</v>
      </c>
    </row>
    <row r="381" spans="1:3" x14ac:dyDescent="0.25">
      <c r="A381" t="s">
        <v>14650</v>
      </c>
      <c r="B381" t="s">
        <v>25497</v>
      </c>
      <c r="C381" t="s">
        <v>400</v>
      </c>
    </row>
    <row r="382" spans="1:3" x14ac:dyDescent="0.25">
      <c r="A382" t="s">
        <v>14652</v>
      </c>
      <c r="B382" t="s">
        <v>25498</v>
      </c>
      <c r="C382" t="s">
        <v>393</v>
      </c>
    </row>
    <row r="383" spans="1:3" x14ac:dyDescent="0.25">
      <c r="A383" t="s">
        <v>14654</v>
      </c>
      <c r="B383" t="s">
        <v>25499</v>
      </c>
      <c r="C383" t="s">
        <v>401</v>
      </c>
    </row>
    <row r="384" spans="1:3" x14ac:dyDescent="0.25">
      <c r="A384" t="s">
        <v>14656</v>
      </c>
      <c r="B384" t="s">
        <v>25500</v>
      </c>
      <c r="C384" t="s">
        <v>401</v>
      </c>
    </row>
    <row r="385" spans="1:3" x14ac:dyDescent="0.25">
      <c r="A385" t="s">
        <v>14658</v>
      </c>
      <c r="B385" t="s">
        <v>25501</v>
      </c>
      <c r="C385" t="s">
        <v>393</v>
      </c>
    </row>
    <row r="386" spans="1:3" x14ac:dyDescent="0.25">
      <c r="A386" t="s">
        <v>14660</v>
      </c>
      <c r="B386" t="s">
        <v>25502</v>
      </c>
      <c r="C386" t="s">
        <v>393</v>
      </c>
    </row>
    <row r="387" spans="1:3" x14ac:dyDescent="0.25">
      <c r="A387" t="s">
        <v>14662</v>
      </c>
      <c r="B387" t="s">
        <v>25503</v>
      </c>
      <c r="C387" t="s">
        <v>393</v>
      </c>
    </row>
    <row r="388" spans="1:3" x14ac:dyDescent="0.25">
      <c r="A388" t="s">
        <v>14664</v>
      </c>
      <c r="B388" t="s">
        <v>25504</v>
      </c>
      <c r="C388" t="s">
        <v>400</v>
      </c>
    </row>
    <row r="389" spans="1:3" x14ac:dyDescent="0.25">
      <c r="A389" t="s">
        <v>14666</v>
      </c>
      <c r="B389" t="s">
        <v>25505</v>
      </c>
      <c r="C389" t="s">
        <v>393</v>
      </c>
    </row>
    <row r="390" spans="1:3" x14ac:dyDescent="0.25">
      <c r="A390" t="s">
        <v>14669</v>
      </c>
      <c r="B390" t="s">
        <v>25506</v>
      </c>
      <c r="C390" t="s">
        <v>393</v>
      </c>
    </row>
    <row r="391" spans="1:3" x14ac:dyDescent="0.25">
      <c r="A391" t="s">
        <v>14673</v>
      </c>
      <c r="B391" t="s">
        <v>25507</v>
      </c>
      <c r="C391" t="s">
        <v>393</v>
      </c>
    </row>
    <row r="392" spans="1:3" x14ac:dyDescent="0.25">
      <c r="A392" t="s">
        <v>14676</v>
      </c>
      <c r="B392" t="s">
        <v>25508</v>
      </c>
      <c r="C392" t="s">
        <v>393</v>
      </c>
    </row>
    <row r="393" spans="1:3" x14ac:dyDescent="0.25">
      <c r="A393" t="s">
        <v>14678</v>
      </c>
      <c r="B393" t="s">
        <v>25509</v>
      </c>
      <c r="C393" t="s">
        <v>393</v>
      </c>
    </row>
    <row r="394" spans="1:3" x14ac:dyDescent="0.25">
      <c r="A394" t="s">
        <v>14681</v>
      </c>
      <c r="B394" t="s">
        <v>25510</v>
      </c>
      <c r="C394" t="s">
        <v>393</v>
      </c>
    </row>
    <row r="395" spans="1:3" x14ac:dyDescent="0.25">
      <c r="A395" t="s">
        <v>14685</v>
      </c>
      <c r="B395" t="s">
        <v>25511</v>
      </c>
      <c r="C395" t="s">
        <v>400</v>
      </c>
    </row>
    <row r="396" spans="1:3" x14ac:dyDescent="0.25">
      <c r="A396" t="s">
        <v>14687</v>
      </c>
      <c r="B396" t="s">
        <v>25512</v>
      </c>
      <c r="C396" t="s">
        <v>393</v>
      </c>
    </row>
    <row r="397" spans="1:3" x14ac:dyDescent="0.25">
      <c r="A397" t="s">
        <v>14689</v>
      </c>
      <c r="B397" t="s">
        <v>25513</v>
      </c>
      <c r="C397" t="s">
        <v>393</v>
      </c>
    </row>
    <row r="398" spans="1:3" x14ac:dyDescent="0.25">
      <c r="A398" t="s">
        <v>14692</v>
      </c>
      <c r="B398" t="s">
        <v>25514</v>
      </c>
      <c r="C398" t="s">
        <v>400</v>
      </c>
    </row>
    <row r="399" spans="1:3" x14ac:dyDescent="0.25">
      <c r="A399" t="s">
        <v>14695</v>
      </c>
      <c r="B399" t="s">
        <v>25515</v>
      </c>
      <c r="C399" t="s">
        <v>400</v>
      </c>
    </row>
    <row r="400" spans="1:3" x14ac:dyDescent="0.25">
      <c r="A400" t="s">
        <v>14697</v>
      </c>
      <c r="B400" t="s">
        <v>25516</v>
      </c>
      <c r="C400" t="s">
        <v>400</v>
      </c>
    </row>
    <row r="401" spans="1:3" x14ac:dyDescent="0.25">
      <c r="A401" t="s">
        <v>14699</v>
      </c>
      <c r="B401" t="s">
        <v>25517</v>
      </c>
      <c r="C401" t="s">
        <v>393</v>
      </c>
    </row>
    <row r="402" spans="1:3" x14ac:dyDescent="0.25">
      <c r="A402" t="s">
        <v>14701</v>
      </c>
      <c r="B402" t="s">
        <v>25518</v>
      </c>
      <c r="C402" t="s">
        <v>393</v>
      </c>
    </row>
    <row r="403" spans="1:3" x14ac:dyDescent="0.25">
      <c r="A403" t="s">
        <v>14703</v>
      </c>
      <c r="B403" t="s">
        <v>25519</v>
      </c>
      <c r="C403" t="s">
        <v>400</v>
      </c>
    </row>
    <row r="404" spans="1:3" x14ac:dyDescent="0.25">
      <c r="A404" t="s">
        <v>14705</v>
      </c>
      <c r="B404" t="s">
        <v>25520</v>
      </c>
      <c r="C404" t="s">
        <v>399</v>
      </c>
    </row>
    <row r="405" spans="1:3" x14ac:dyDescent="0.25">
      <c r="A405" t="s">
        <v>14707</v>
      </c>
      <c r="B405" t="s">
        <v>25521</v>
      </c>
      <c r="C405" t="s">
        <v>393</v>
      </c>
    </row>
    <row r="406" spans="1:3" x14ac:dyDescent="0.25">
      <c r="A406" t="s">
        <v>14709</v>
      </c>
      <c r="B406" t="s">
        <v>25522</v>
      </c>
      <c r="C406" t="s">
        <v>393</v>
      </c>
    </row>
    <row r="407" spans="1:3" x14ac:dyDescent="0.25">
      <c r="A407" t="s">
        <v>14711</v>
      </c>
      <c r="B407" t="s">
        <v>25523</v>
      </c>
      <c r="C407" t="s">
        <v>400</v>
      </c>
    </row>
    <row r="408" spans="1:3" x14ac:dyDescent="0.25">
      <c r="A408" t="s">
        <v>14713</v>
      </c>
      <c r="B408" t="s">
        <v>25524</v>
      </c>
      <c r="C408" t="s">
        <v>393</v>
      </c>
    </row>
    <row r="409" spans="1:3" x14ac:dyDescent="0.25">
      <c r="A409" t="s">
        <v>14715</v>
      </c>
      <c r="B409" t="s">
        <v>25525</v>
      </c>
      <c r="C409" t="s">
        <v>393</v>
      </c>
    </row>
    <row r="410" spans="1:3" x14ac:dyDescent="0.25">
      <c r="A410" t="s">
        <v>14717</v>
      </c>
      <c r="B410" t="s">
        <v>25526</v>
      </c>
      <c r="C410" t="s">
        <v>393</v>
      </c>
    </row>
    <row r="411" spans="1:3" x14ac:dyDescent="0.25">
      <c r="A411" t="s">
        <v>14719</v>
      </c>
      <c r="B411" t="s">
        <v>25527</v>
      </c>
      <c r="C411" t="s">
        <v>393</v>
      </c>
    </row>
    <row r="412" spans="1:3" x14ac:dyDescent="0.25">
      <c r="A412" t="s">
        <v>14721</v>
      </c>
      <c r="B412" t="s">
        <v>25528</v>
      </c>
      <c r="C412" t="s">
        <v>393</v>
      </c>
    </row>
    <row r="413" spans="1:3" x14ac:dyDescent="0.25">
      <c r="A413" t="s">
        <v>14723</v>
      </c>
      <c r="B413" t="s">
        <v>25529</v>
      </c>
      <c r="C413" t="s">
        <v>393</v>
      </c>
    </row>
    <row r="414" spans="1:3" x14ac:dyDescent="0.25">
      <c r="A414" t="s">
        <v>14725</v>
      </c>
      <c r="B414" t="s">
        <v>25530</v>
      </c>
      <c r="C414" t="s">
        <v>400</v>
      </c>
    </row>
    <row r="415" spans="1:3" x14ac:dyDescent="0.25">
      <c r="A415" t="s">
        <v>14728</v>
      </c>
      <c r="B415" t="s">
        <v>25531</v>
      </c>
      <c r="C415" t="s">
        <v>432</v>
      </c>
    </row>
    <row r="416" spans="1:3" x14ac:dyDescent="0.25">
      <c r="A416" t="s">
        <v>14730</v>
      </c>
      <c r="B416" t="s">
        <v>25532</v>
      </c>
      <c r="C416" t="s">
        <v>393</v>
      </c>
    </row>
    <row r="417" spans="1:3" x14ac:dyDescent="0.25">
      <c r="A417" t="s">
        <v>14732</v>
      </c>
      <c r="B417" t="s">
        <v>25533</v>
      </c>
      <c r="C417" t="s">
        <v>401</v>
      </c>
    </row>
    <row r="418" spans="1:3" x14ac:dyDescent="0.25">
      <c r="A418" t="s">
        <v>14734</v>
      </c>
      <c r="B418" t="s">
        <v>25534</v>
      </c>
      <c r="C418" t="s">
        <v>400</v>
      </c>
    </row>
    <row r="419" spans="1:3" x14ac:dyDescent="0.25">
      <c r="A419" t="s">
        <v>14736</v>
      </c>
      <c r="B419" t="s">
        <v>25535</v>
      </c>
      <c r="C419" t="s">
        <v>401</v>
      </c>
    </row>
    <row r="420" spans="1:3" x14ac:dyDescent="0.25">
      <c r="A420" t="s">
        <v>14738</v>
      </c>
      <c r="B420" t="s">
        <v>25536</v>
      </c>
      <c r="C420" t="s">
        <v>393</v>
      </c>
    </row>
    <row r="421" spans="1:3" x14ac:dyDescent="0.25">
      <c r="A421" t="s">
        <v>14741</v>
      </c>
      <c r="B421" t="s">
        <v>25537</v>
      </c>
      <c r="C421" t="s">
        <v>432</v>
      </c>
    </row>
    <row r="422" spans="1:3" x14ac:dyDescent="0.25">
      <c r="A422" t="s">
        <v>14744</v>
      </c>
      <c r="B422" t="s">
        <v>25538</v>
      </c>
      <c r="C422" t="s">
        <v>393</v>
      </c>
    </row>
    <row r="423" spans="1:3" x14ac:dyDescent="0.25">
      <c r="A423" t="s">
        <v>14746</v>
      </c>
      <c r="B423" t="s">
        <v>25539</v>
      </c>
      <c r="C423" t="s">
        <v>393</v>
      </c>
    </row>
    <row r="424" spans="1:3" x14ac:dyDescent="0.25">
      <c r="A424" t="s">
        <v>14749</v>
      </c>
      <c r="B424" t="s">
        <v>25540</v>
      </c>
      <c r="C424" t="s">
        <v>393</v>
      </c>
    </row>
    <row r="425" spans="1:3" x14ac:dyDescent="0.25">
      <c r="A425" t="s">
        <v>14752</v>
      </c>
      <c r="B425" t="s">
        <v>25541</v>
      </c>
      <c r="C425" t="s">
        <v>393</v>
      </c>
    </row>
    <row r="426" spans="1:3" x14ac:dyDescent="0.25">
      <c r="A426" t="s">
        <v>14754</v>
      </c>
      <c r="B426" t="s">
        <v>25542</v>
      </c>
      <c r="C426" t="s">
        <v>393</v>
      </c>
    </row>
    <row r="427" spans="1:3" x14ac:dyDescent="0.25">
      <c r="A427" t="s">
        <v>14756</v>
      </c>
      <c r="B427" t="s">
        <v>25543</v>
      </c>
      <c r="C427" t="s">
        <v>393</v>
      </c>
    </row>
    <row r="428" spans="1:3" x14ac:dyDescent="0.25">
      <c r="A428" t="s">
        <v>14758</v>
      </c>
      <c r="B428" t="s">
        <v>25544</v>
      </c>
      <c r="C428" t="s">
        <v>400</v>
      </c>
    </row>
    <row r="429" spans="1:3" x14ac:dyDescent="0.25">
      <c r="A429" t="s">
        <v>14760</v>
      </c>
      <c r="B429" t="s">
        <v>25545</v>
      </c>
      <c r="C429" t="s">
        <v>401</v>
      </c>
    </row>
    <row r="430" spans="1:3" x14ac:dyDescent="0.25">
      <c r="A430" t="s">
        <v>14762</v>
      </c>
      <c r="B430" t="s">
        <v>25546</v>
      </c>
      <c r="C430" t="s">
        <v>393</v>
      </c>
    </row>
    <row r="431" spans="1:3" x14ac:dyDescent="0.25">
      <c r="A431" t="s">
        <v>14764</v>
      </c>
      <c r="B431" t="s">
        <v>25547</v>
      </c>
      <c r="C431" t="s">
        <v>393</v>
      </c>
    </row>
    <row r="432" spans="1:3" x14ac:dyDescent="0.25">
      <c r="A432" t="s">
        <v>14766</v>
      </c>
      <c r="B432" t="s">
        <v>25548</v>
      </c>
      <c r="C432" t="s">
        <v>393</v>
      </c>
    </row>
    <row r="433" spans="1:3" x14ac:dyDescent="0.25">
      <c r="A433" t="s">
        <v>14769</v>
      </c>
      <c r="B433" t="s">
        <v>25549</v>
      </c>
      <c r="C433" t="s">
        <v>400</v>
      </c>
    </row>
    <row r="434" spans="1:3" x14ac:dyDescent="0.25">
      <c r="A434" t="s">
        <v>14773</v>
      </c>
      <c r="B434" t="s">
        <v>25550</v>
      </c>
      <c r="C434" t="s">
        <v>393</v>
      </c>
    </row>
    <row r="435" spans="1:3" x14ac:dyDescent="0.25">
      <c r="A435" t="s">
        <v>14779</v>
      </c>
      <c r="B435" t="s">
        <v>25551</v>
      </c>
      <c r="C435" t="s">
        <v>393</v>
      </c>
    </row>
    <row r="436" spans="1:3" x14ac:dyDescent="0.25">
      <c r="A436" t="s">
        <v>14785</v>
      </c>
      <c r="B436" t="s">
        <v>25552</v>
      </c>
      <c r="C436" t="s">
        <v>393</v>
      </c>
    </row>
    <row r="437" spans="1:3" x14ac:dyDescent="0.25">
      <c r="A437" t="s">
        <v>14791</v>
      </c>
      <c r="B437" t="s">
        <v>25553</v>
      </c>
      <c r="C437" t="s">
        <v>393</v>
      </c>
    </row>
    <row r="438" spans="1:3" x14ac:dyDescent="0.25">
      <c r="A438" t="s">
        <v>14796</v>
      </c>
      <c r="B438" t="s">
        <v>25554</v>
      </c>
      <c r="C438" t="s">
        <v>393</v>
      </c>
    </row>
    <row r="439" spans="1:3" x14ac:dyDescent="0.25">
      <c r="A439" t="s">
        <v>14802</v>
      </c>
      <c r="B439" t="s">
        <v>25555</v>
      </c>
      <c r="C439" t="s">
        <v>393</v>
      </c>
    </row>
    <row r="440" spans="1:3" x14ac:dyDescent="0.25">
      <c r="A440" t="s">
        <v>14810</v>
      </c>
      <c r="B440" t="s">
        <v>25556</v>
      </c>
      <c r="C440" t="s">
        <v>393</v>
      </c>
    </row>
    <row r="441" spans="1:3" x14ac:dyDescent="0.25">
      <c r="A441" t="s">
        <v>14816</v>
      </c>
      <c r="B441" t="s">
        <v>25557</v>
      </c>
      <c r="C441" t="s">
        <v>393</v>
      </c>
    </row>
    <row r="442" spans="1:3" x14ac:dyDescent="0.25">
      <c r="A442" t="s">
        <v>14822</v>
      </c>
      <c r="B442" t="s">
        <v>25558</v>
      </c>
      <c r="C442" t="s">
        <v>400</v>
      </c>
    </row>
    <row r="443" spans="1:3" x14ac:dyDescent="0.25">
      <c r="A443" t="s">
        <v>14827</v>
      </c>
      <c r="B443" t="s">
        <v>25559</v>
      </c>
      <c r="C443" t="s">
        <v>393</v>
      </c>
    </row>
    <row r="444" spans="1:3" x14ac:dyDescent="0.25">
      <c r="A444" t="s">
        <v>14833</v>
      </c>
      <c r="B444" t="s">
        <v>25560</v>
      </c>
      <c r="C444" t="s">
        <v>400</v>
      </c>
    </row>
    <row r="445" spans="1:3" x14ac:dyDescent="0.25">
      <c r="A445" t="s">
        <v>14838</v>
      </c>
      <c r="B445" t="s">
        <v>25561</v>
      </c>
      <c r="C445" t="s">
        <v>393</v>
      </c>
    </row>
    <row r="446" spans="1:3" x14ac:dyDescent="0.25">
      <c r="A446" t="s">
        <v>14843</v>
      </c>
      <c r="B446" t="s">
        <v>25562</v>
      </c>
      <c r="C446" t="s">
        <v>393</v>
      </c>
    </row>
    <row r="447" spans="1:3" x14ac:dyDescent="0.25">
      <c r="A447" t="s">
        <v>14849</v>
      </c>
      <c r="B447" t="s">
        <v>25563</v>
      </c>
      <c r="C447" t="s">
        <v>393</v>
      </c>
    </row>
    <row r="448" spans="1:3" x14ac:dyDescent="0.25">
      <c r="A448" t="s">
        <v>14855</v>
      </c>
      <c r="B448" t="s">
        <v>25564</v>
      </c>
      <c r="C448" t="s">
        <v>393</v>
      </c>
    </row>
    <row r="449" spans="1:3" x14ac:dyDescent="0.25">
      <c r="A449" t="s">
        <v>14861</v>
      </c>
      <c r="B449" t="s">
        <v>25565</v>
      </c>
      <c r="C449" t="s">
        <v>393</v>
      </c>
    </row>
    <row r="450" spans="1:3" x14ac:dyDescent="0.25">
      <c r="A450" t="s">
        <v>14866</v>
      </c>
      <c r="B450" t="s">
        <v>25566</v>
      </c>
      <c r="C450" t="s">
        <v>393</v>
      </c>
    </row>
    <row r="451" spans="1:3" x14ac:dyDescent="0.25">
      <c r="A451" t="s">
        <v>14871</v>
      </c>
      <c r="B451" t="s">
        <v>25567</v>
      </c>
      <c r="C451" t="s">
        <v>400</v>
      </c>
    </row>
    <row r="452" spans="1:3" x14ac:dyDescent="0.25">
      <c r="A452" t="s">
        <v>14875</v>
      </c>
      <c r="B452" t="s">
        <v>25568</v>
      </c>
      <c r="C452" t="s">
        <v>393</v>
      </c>
    </row>
    <row r="453" spans="1:3" x14ac:dyDescent="0.25">
      <c r="A453" t="s">
        <v>14881</v>
      </c>
      <c r="B453" t="s">
        <v>25569</v>
      </c>
      <c r="C453" t="s">
        <v>393</v>
      </c>
    </row>
    <row r="454" spans="1:3" x14ac:dyDescent="0.25">
      <c r="A454" t="s">
        <v>14887</v>
      </c>
      <c r="B454" t="s">
        <v>25570</v>
      </c>
      <c r="C454" t="s">
        <v>393</v>
      </c>
    </row>
    <row r="455" spans="1:3" x14ac:dyDescent="0.25">
      <c r="A455" t="s">
        <v>14893</v>
      </c>
      <c r="B455" t="s">
        <v>25571</v>
      </c>
      <c r="C455" t="s">
        <v>393</v>
      </c>
    </row>
    <row r="456" spans="1:3" x14ac:dyDescent="0.25">
      <c r="A456" t="s">
        <v>14899</v>
      </c>
      <c r="B456" t="s">
        <v>25572</v>
      </c>
      <c r="C456" t="s">
        <v>393</v>
      </c>
    </row>
    <row r="457" spans="1:3" x14ac:dyDescent="0.25">
      <c r="A457" t="s">
        <v>14905</v>
      </c>
      <c r="B457" t="s">
        <v>25573</v>
      </c>
      <c r="C457" t="s">
        <v>393</v>
      </c>
    </row>
    <row r="458" spans="1:3" x14ac:dyDescent="0.25">
      <c r="A458" t="s">
        <v>14909</v>
      </c>
      <c r="B458" t="s">
        <v>25574</v>
      </c>
      <c r="C458" t="s">
        <v>400</v>
      </c>
    </row>
    <row r="459" spans="1:3" x14ac:dyDescent="0.25">
      <c r="A459" t="s">
        <v>14912</v>
      </c>
      <c r="B459" t="s">
        <v>25575</v>
      </c>
      <c r="C459" t="s">
        <v>400</v>
      </c>
    </row>
    <row r="460" spans="1:3" x14ac:dyDescent="0.25">
      <c r="A460" t="s">
        <v>14917</v>
      </c>
      <c r="B460" t="s">
        <v>25576</v>
      </c>
      <c r="C460" t="s">
        <v>400</v>
      </c>
    </row>
    <row r="461" spans="1:3" x14ac:dyDescent="0.25">
      <c r="A461" t="s">
        <v>14921</v>
      </c>
      <c r="B461" t="s">
        <v>25577</v>
      </c>
      <c r="C461" t="s">
        <v>393</v>
      </c>
    </row>
    <row r="462" spans="1:3" x14ac:dyDescent="0.25">
      <c r="A462" t="s">
        <v>14927</v>
      </c>
      <c r="B462" t="s">
        <v>25578</v>
      </c>
      <c r="C462" t="s">
        <v>393</v>
      </c>
    </row>
    <row r="463" spans="1:3" x14ac:dyDescent="0.25">
      <c r="A463" t="s">
        <v>14933</v>
      </c>
      <c r="B463" t="s">
        <v>25579</v>
      </c>
      <c r="C463" t="s">
        <v>393</v>
      </c>
    </row>
    <row r="464" spans="1:3" x14ac:dyDescent="0.25">
      <c r="A464" t="s">
        <v>14939</v>
      </c>
      <c r="B464" t="s">
        <v>25580</v>
      </c>
      <c r="C464" t="s">
        <v>393</v>
      </c>
    </row>
    <row r="465" spans="1:3" x14ac:dyDescent="0.25">
      <c r="A465" t="s">
        <v>14942</v>
      </c>
      <c r="B465" t="s">
        <v>25581</v>
      </c>
      <c r="C465" t="s">
        <v>401</v>
      </c>
    </row>
    <row r="466" spans="1:3" x14ac:dyDescent="0.25">
      <c r="A466" t="s">
        <v>15548</v>
      </c>
      <c r="B466" t="s">
        <v>25582</v>
      </c>
      <c r="C466" t="s">
        <v>393</v>
      </c>
    </row>
    <row r="467" spans="1:3" x14ac:dyDescent="0.25">
      <c r="A467" t="s">
        <v>15554</v>
      </c>
      <c r="B467" t="s">
        <v>25583</v>
      </c>
      <c r="C467" t="s">
        <v>393</v>
      </c>
    </row>
    <row r="468" spans="1:3" x14ac:dyDescent="0.25">
      <c r="A468" t="s">
        <v>15560</v>
      </c>
      <c r="B468" t="s">
        <v>25584</v>
      </c>
      <c r="C468" t="s">
        <v>393</v>
      </c>
    </row>
    <row r="469" spans="1:3" x14ac:dyDescent="0.25">
      <c r="A469" t="s">
        <v>15566</v>
      </c>
      <c r="B469" t="s">
        <v>25585</v>
      </c>
      <c r="C469" t="s">
        <v>400</v>
      </c>
    </row>
    <row r="470" spans="1:3" x14ac:dyDescent="0.25">
      <c r="A470" t="s">
        <v>15570</v>
      </c>
      <c r="B470" t="s">
        <v>25586</v>
      </c>
      <c r="C470" t="s">
        <v>393</v>
      </c>
    </row>
    <row r="471" spans="1:3" x14ac:dyDescent="0.25">
      <c r="A471" t="s">
        <v>15576</v>
      </c>
      <c r="B471" t="s">
        <v>25587</v>
      </c>
      <c r="C471" t="s">
        <v>393</v>
      </c>
    </row>
    <row r="472" spans="1:3" x14ac:dyDescent="0.25">
      <c r="A472" t="s">
        <v>15582</v>
      </c>
      <c r="B472" t="s">
        <v>25588</v>
      </c>
      <c r="C472" t="s">
        <v>400</v>
      </c>
    </row>
    <row r="473" spans="1:3" x14ac:dyDescent="0.25">
      <c r="A473" t="s">
        <v>15588</v>
      </c>
      <c r="B473" t="s">
        <v>25589</v>
      </c>
      <c r="C473" t="s">
        <v>393</v>
      </c>
    </row>
    <row r="474" spans="1:3" x14ac:dyDescent="0.25">
      <c r="A474" t="s">
        <v>15593</v>
      </c>
      <c r="B474" t="s">
        <v>25590</v>
      </c>
      <c r="C474" t="s">
        <v>393</v>
      </c>
    </row>
    <row r="475" spans="1:3" x14ac:dyDescent="0.25">
      <c r="A475" t="s">
        <v>15596</v>
      </c>
      <c r="B475" t="s">
        <v>25591</v>
      </c>
      <c r="C475" t="s">
        <v>400</v>
      </c>
    </row>
    <row r="476" spans="1:3" x14ac:dyDescent="0.25">
      <c r="A476" t="s">
        <v>15598</v>
      </c>
      <c r="B476" t="s">
        <v>25592</v>
      </c>
      <c r="C476" t="s">
        <v>393</v>
      </c>
    </row>
    <row r="477" spans="1:3" x14ac:dyDescent="0.25">
      <c r="A477" t="s">
        <v>15602</v>
      </c>
      <c r="B477" t="s">
        <v>25593</v>
      </c>
      <c r="C477" t="s">
        <v>393</v>
      </c>
    </row>
    <row r="478" spans="1:3" x14ac:dyDescent="0.25">
      <c r="A478" t="s">
        <v>15607</v>
      </c>
      <c r="B478" t="s">
        <v>25594</v>
      </c>
      <c r="C478" t="s">
        <v>393</v>
      </c>
    </row>
    <row r="479" spans="1:3" x14ac:dyDescent="0.25">
      <c r="A479" t="s">
        <v>15611</v>
      </c>
      <c r="B479" t="s">
        <v>25595</v>
      </c>
      <c r="C479" t="s">
        <v>393</v>
      </c>
    </row>
    <row r="480" spans="1:3" x14ac:dyDescent="0.25">
      <c r="A480" t="s">
        <v>15617</v>
      </c>
      <c r="B480" t="s">
        <v>25596</v>
      </c>
      <c r="C480" t="s">
        <v>393</v>
      </c>
    </row>
    <row r="481" spans="1:3" x14ac:dyDescent="0.25">
      <c r="A481" t="s">
        <v>15623</v>
      </c>
      <c r="B481" t="s">
        <v>25597</v>
      </c>
      <c r="C481" t="s">
        <v>400</v>
      </c>
    </row>
    <row r="482" spans="1:3" x14ac:dyDescent="0.25">
      <c r="A482" t="s">
        <v>15626</v>
      </c>
      <c r="B482" t="s">
        <v>25598</v>
      </c>
      <c r="C482" t="s">
        <v>401</v>
      </c>
    </row>
    <row r="483" spans="1:3" x14ac:dyDescent="0.25">
      <c r="A483" t="s">
        <v>15629</v>
      </c>
      <c r="B483" t="s">
        <v>25599</v>
      </c>
      <c r="C483" t="s">
        <v>393</v>
      </c>
    </row>
    <row r="484" spans="1:3" x14ac:dyDescent="0.25">
      <c r="A484" t="s">
        <v>15634</v>
      </c>
      <c r="B484" t="s">
        <v>25600</v>
      </c>
      <c r="C484" t="s">
        <v>393</v>
      </c>
    </row>
    <row r="485" spans="1:3" x14ac:dyDescent="0.25">
      <c r="A485" t="s">
        <v>15640</v>
      </c>
      <c r="B485" t="s">
        <v>25601</v>
      </c>
      <c r="C485" t="s">
        <v>393</v>
      </c>
    </row>
    <row r="486" spans="1:3" x14ac:dyDescent="0.25">
      <c r="A486" t="s">
        <v>15644</v>
      </c>
      <c r="B486" t="s">
        <v>25602</v>
      </c>
      <c r="C486" t="s">
        <v>393</v>
      </c>
    </row>
    <row r="487" spans="1:3" x14ac:dyDescent="0.25">
      <c r="A487" t="s">
        <v>15648</v>
      </c>
      <c r="B487" t="s">
        <v>25603</v>
      </c>
      <c r="C487" t="s">
        <v>400</v>
      </c>
    </row>
    <row r="488" spans="1:3" x14ac:dyDescent="0.25">
      <c r="A488" t="s">
        <v>15654</v>
      </c>
      <c r="B488" t="s">
        <v>25604</v>
      </c>
      <c r="C488" t="s">
        <v>393</v>
      </c>
    </row>
    <row r="489" spans="1:3" x14ac:dyDescent="0.25">
      <c r="A489" t="s">
        <v>15658</v>
      </c>
      <c r="B489" t="s">
        <v>25605</v>
      </c>
      <c r="C489" t="s">
        <v>400</v>
      </c>
    </row>
    <row r="490" spans="1:3" x14ac:dyDescent="0.25">
      <c r="A490" t="s">
        <v>15662</v>
      </c>
      <c r="B490" t="s">
        <v>25606</v>
      </c>
      <c r="C490" t="s">
        <v>393</v>
      </c>
    </row>
    <row r="491" spans="1:3" x14ac:dyDescent="0.25">
      <c r="A491" t="s">
        <v>15666</v>
      </c>
      <c r="B491" t="s">
        <v>25607</v>
      </c>
      <c r="C491" t="s">
        <v>393</v>
      </c>
    </row>
    <row r="492" spans="1:3" x14ac:dyDescent="0.25">
      <c r="A492" t="s">
        <v>15668</v>
      </c>
      <c r="B492" t="s">
        <v>25608</v>
      </c>
      <c r="C492" t="s">
        <v>399</v>
      </c>
    </row>
    <row r="493" spans="1:3" x14ac:dyDescent="0.25">
      <c r="A493" t="s">
        <v>15671</v>
      </c>
      <c r="B493" t="s">
        <v>25609</v>
      </c>
      <c r="C493" t="s">
        <v>393</v>
      </c>
    </row>
    <row r="494" spans="1:3" x14ac:dyDescent="0.25">
      <c r="A494" t="s">
        <v>15677</v>
      </c>
      <c r="B494" t="s">
        <v>25610</v>
      </c>
      <c r="C494" t="s">
        <v>393</v>
      </c>
    </row>
    <row r="495" spans="1:3" x14ac:dyDescent="0.25">
      <c r="A495" t="s">
        <v>15683</v>
      </c>
      <c r="B495" t="s">
        <v>25611</v>
      </c>
      <c r="C495" t="s">
        <v>400</v>
      </c>
    </row>
    <row r="496" spans="1:3" x14ac:dyDescent="0.25">
      <c r="A496" t="s">
        <v>15688</v>
      </c>
      <c r="B496" t="s">
        <v>25612</v>
      </c>
      <c r="C496" t="s">
        <v>400</v>
      </c>
    </row>
    <row r="497" spans="1:3" x14ac:dyDescent="0.25">
      <c r="A497" t="s">
        <v>15694</v>
      </c>
      <c r="B497" t="s">
        <v>25613</v>
      </c>
      <c r="C497" t="s">
        <v>401</v>
      </c>
    </row>
    <row r="498" spans="1:3" x14ac:dyDescent="0.25">
      <c r="A498" t="s">
        <v>15699</v>
      </c>
      <c r="B498" t="s">
        <v>25614</v>
      </c>
      <c r="C498" t="s">
        <v>393</v>
      </c>
    </row>
    <row r="499" spans="1:3" x14ac:dyDescent="0.25">
      <c r="A499" t="s">
        <v>15704</v>
      </c>
      <c r="B499" t="s">
        <v>25615</v>
      </c>
      <c r="C499" t="s">
        <v>393</v>
      </c>
    </row>
    <row r="500" spans="1:3" x14ac:dyDescent="0.25">
      <c r="A500" t="s">
        <v>15709</v>
      </c>
      <c r="B500" t="s">
        <v>25616</v>
      </c>
      <c r="C500" t="s">
        <v>393</v>
      </c>
    </row>
    <row r="501" spans="1:3" x14ac:dyDescent="0.25">
      <c r="A501" t="s">
        <v>15714</v>
      </c>
      <c r="B501" t="s">
        <v>25617</v>
      </c>
      <c r="C501" t="s">
        <v>393</v>
      </c>
    </row>
    <row r="502" spans="1:3" x14ac:dyDescent="0.25">
      <c r="A502" t="s">
        <v>15719</v>
      </c>
      <c r="B502" t="s">
        <v>25618</v>
      </c>
      <c r="C502" t="s">
        <v>393</v>
      </c>
    </row>
    <row r="503" spans="1:3" x14ac:dyDescent="0.25">
      <c r="A503" t="s">
        <v>15725</v>
      </c>
      <c r="B503" t="s">
        <v>25619</v>
      </c>
      <c r="C503" t="s">
        <v>393</v>
      </c>
    </row>
    <row r="504" spans="1:3" x14ac:dyDescent="0.25">
      <c r="A504" t="s">
        <v>15730</v>
      </c>
      <c r="B504" t="s">
        <v>25620</v>
      </c>
      <c r="C504" t="s">
        <v>393</v>
      </c>
    </row>
    <row r="505" spans="1:3" x14ac:dyDescent="0.25">
      <c r="A505" t="s">
        <v>15735</v>
      </c>
      <c r="B505" t="s">
        <v>25621</v>
      </c>
      <c r="C505" t="s">
        <v>393</v>
      </c>
    </row>
    <row r="506" spans="1:3" x14ac:dyDescent="0.25">
      <c r="A506" t="s">
        <v>15740</v>
      </c>
      <c r="B506" t="s">
        <v>25622</v>
      </c>
      <c r="C506" t="s">
        <v>393</v>
      </c>
    </row>
    <row r="507" spans="1:3" x14ac:dyDescent="0.25">
      <c r="A507" t="s">
        <v>15745</v>
      </c>
      <c r="B507" t="s">
        <v>25623</v>
      </c>
      <c r="C507" t="s">
        <v>393</v>
      </c>
    </row>
    <row r="508" spans="1:3" x14ac:dyDescent="0.25">
      <c r="A508" t="s">
        <v>15750</v>
      </c>
      <c r="B508" t="s">
        <v>25624</v>
      </c>
      <c r="C508" t="s">
        <v>393</v>
      </c>
    </row>
    <row r="509" spans="1:3" x14ac:dyDescent="0.25">
      <c r="A509" t="s">
        <v>15756</v>
      </c>
      <c r="B509" t="s">
        <v>25625</v>
      </c>
      <c r="C509" t="s">
        <v>400</v>
      </c>
    </row>
    <row r="510" spans="1:3" x14ac:dyDescent="0.25">
      <c r="A510" t="s">
        <v>15761</v>
      </c>
      <c r="B510" t="s">
        <v>25626</v>
      </c>
      <c r="C510" t="s">
        <v>401</v>
      </c>
    </row>
    <row r="511" spans="1:3" x14ac:dyDescent="0.25">
      <c r="A511" t="s">
        <v>15766</v>
      </c>
      <c r="B511" t="s">
        <v>25627</v>
      </c>
      <c r="C511" t="s">
        <v>393</v>
      </c>
    </row>
    <row r="512" spans="1:3" x14ac:dyDescent="0.25">
      <c r="A512" t="s">
        <v>15772</v>
      </c>
      <c r="B512" t="s">
        <v>25628</v>
      </c>
      <c r="C512" t="s">
        <v>393</v>
      </c>
    </row>
    <row r="513" spans="1:3" x14ac:dyDescent="0.25">
      <c r="A513" t="s">
        <v>15778</v>
      </c>
      <c r="B513" t="s">
        <v>25629</v>
      </c>
      <c r="C513" t="s">
        <v>393</v>
      </c>
    </row>
    <row r="514" spans="1:3" x14ac:dyDescent="0.25">
      <c r="A514" t="s">
        <v>15782</v>
      </c>
      <c r="B514" t="s">
        <v>25630</v>
      </c>
      <c r="C514" t="s">
        <v>393</v>
      </c>
    </row>
    <row r="515" spans="1:3" x14ac:dyDescent="0.25">
      <c r="A515" t="s">
        <v>15785</v>
      </c>
      <c r="B515" t="s">
        <v>25631</v>
      </c>
      <c r="C515" t="s">
        <v>393</v>
      </c>
    </row>
    <row r="516" spans="1:3" x14ac:dyDescent="0.25">
      <c r="A516" t="s">
        <v>15789</v>
      </c>
      <c r="B516" t="s">
        <v>25632</v>
      </c>
      <c r="C516" t="s">
        <v>393</v>
      </c>
    </row>
    <row r="517" spans="1:3" x14ac:dyDescent="0.25">
      <c r="A517" t="s">
        <v>15794</v>
      </c>
      <c r="B517" t="s">
        <v>25633</v>
      </c>
      <c r="C517" t="s">
        <v>393</v>
      </c>
    </row>
    <row r="518" spans="1:3" x14ac:dyDescent="0.25">
      <c r="A518" t="s">
        <v>15800</v>
      </c>
      <c r="B518" t="s">
        <v>25634</v>
      </c>
      <c r="C518" t="s">
        <v>393</v>
      </c>
    </row>
    <row r="519" spans="1:3" x14ac:dyDescent="0.25">
      <c r="A519" t="s">
        <v>15806</v>
      </c>
      <c r="B519" t="s">
        <v>25635</v>
      </c>
      <c r="C519" t="s">
        <v>393</v>
      </c>
    </row>
    <row r="520" spans="1:3" x14ac:dyDescent="0.25">
      <c r="A520" t="s">
        <v>15812</v>
      </c>
      <c r="B520" t="s">
        <v>25636</v>
      </c>
      <c r="C520" t="s">
        <v>393</v>
      </c>
    </row>
    <row r="521" spans="1:3" x14ac:dyDescent="0.25">
      <c r="A521" t="s">
        <v>15816</v>
      </c>
      <c r="B521" t="s">
        <v>25637</v>
      </c>
      <c r="C521" t="s">
        <v>393</v>
      </c>
    </row>
    <row r="522" spans="1:3" x14ac:dyDescent="0.25">
      <c r="A522" t="s">
        <v>15822</v>
      </c>
      <c r="B522" t="s">
        <v>25638</v>
      </c>
      <c r="C522" t="s">
        <v>393</v>
      </c>
    </row>
    <row r="523" spans="1:3" x14ac:dyDescent="0.25">
      <c r="A523" t="s">
        <v>15827</v>
      </c>
      <c r="B523" t="s">
        <v>25639</v>
      </c>
      <c r="C523" t="s">
        <v>393</v>
      </c>
    </row>
    <row r="524" spans="1:3" x14ac:dyDescent="0.25">
      <c r="A524" t="s">
        <v>15831</v>
      </c>
      <c r="B524" t="s">
        <v>25640</v>
      </c>
      <c r="C524" t="s">
        <v>393</v>
      </c>
    </row>
    <row r="525" spans="1:3" x14ac:dyDescent="0.25">
      <c r="A525" t="s">
        <v>15835</v>
      </c>
      <c r="B525" t="s">
        <v>25641</v>
      </c>
      <c r="C525" t="s">
        <v>393</v>
      </c>
    </row>
    <row r="526" spans="1:3" x14ac:dyDescent="0.25">
      <c r="A526" t="s">
        <v>15839</v>
      </c>
      <c r="B526" t="s">
        <v>25642</v>
      </c>
      <c r="C526" t="s">
        <v>393</v>
      </c>
    </row>
    <row r="527" spans="1:3" x14ac:dyDescent="0.25">
      <c r="A527" t="s">
        <v>15844</v>
      </c>
      <c r="B527" t="s">
        <v>25643</v>
      </c>
      <c r="C527" t="s">
        <v>393</v>
      </c>
    </row>
    <row r="528" spans="1:3" x14ac:dyDescent="0.25">
      <c r="A528" t="s">
        <v>15850</v>
      </c>
      <c r="B528" t="s">
        <v>25644</v>
      </c>
      <c r="C528" t="s">
        <v>400</v>
      </c>
    </row>
    <row r="529" spans="1:3" x14ac:dyDescent="0.25">
      <c r="A529" t="s">
        <v>15852</v>
      </c>
      <c r="B529" t="s">
        <v>25645</v>
      </c>
      <c r="C529" t="s">
        <v>401</v>
      </c>
    </row>
    <row r="530" spans="1:3" x14ac:dyDescent="0.25">
      <c r="A530" t="s">
        <v>15856</v>
      </c>
      <c r="B530" t="s">
        <v>25646</v>
      </c>
      <c r="C530" t="s">
        <v>400</v>
      </c>
    </row>
    <row r="531" spans="1:3" x14ac:dyDescent="0.25">
      <c r="A531" t="s">
        <v>15861</v>
      </c>
      <c r="B531" t="s">
        <v>25647</v>
      </c>
      <c r="C531" t="s">
        <v>400</v>
      </c>
    </row>
    <row r="532" spans="1:3" x14ac:dyDescent="0.25">
      <c r="A532" t="s">
        <v>15867</v>
      </c>
      <c r="B532" t="s">
        <v>25648</v>
      </c>
      <c r="C532" t="s">
        <v>400</v>
      </c>
    </row>
    <row r="533" spans="1:3" x14ac:dyDescent="0.25">
      <c r="A533" t="s">
        <v>15873</v>
      </c>
      <c r="B533" t="s">
        <v>25649</v>
      </c>
      <c r="C533" t="s">
        <v>400</v>
      </c>
    </row>
    <row r="534" spans="1:3" x14ac:dyDescent="0.25">
      <c r="A534" t="s">
        <v>15878</v>
      </c>
      <c r="B534" t="s">
        <v>25650</v>
      </c>
      <c r="C534" t="s">
        <v>400</v>
      </c>
    </row>
    <row r="535" spans="1:3" x14ac:dyDescent="0.25">
      <c r="A535" t="s">
        <v>15884</v>
      </c>
      <c r="B535" t="s">
        <v>25651</v>
      </c>
      <c r="C535" t="s">
        <v>400</v>
      </c>
    </row>
    <row r="536" spans="1:3" x14ac:dyDescent="0.25">
      <c r="A536" t="s">
        <v>15890</v>
      </c>
      <c r="B536" t="s">
        <v>25652</v>
      </c>
      <c r="C536" t="s">
        <v>400</v>
      </c>
    </row>
    <row r="537" spans="1:3" x14ac:dyDescent="0.25">
      <c r="A537" t="s">
        <v>15895</v>
      </c>
      <c r="B537" t="s">
        <v>25653</v>
      </c>
      <c r="C537" t="s">
        <v>393</v>
      </c>
    </row>
    <row r="538" spans="1:3" x14ac:dyDescent="0.25">
      <c r="A538" t="s">
        <v>15900</v>
      </c>
      <c r="B538" t="s">
        <v>25654</v>
      </c>
      <c r="C538" t="s">
        <v>393</v>
      </c>
    </row>
    <row r="539" spans="1:3" x14ac:dyDescent="0.25">
      <c r="A539" t="s">
        <v>15906</v>
      </c>
      <c r="B539" t="s">
        <v>25655</v>
      </c>
      <c r="C539" t="s">
        <v>401</v>
      </c>
    </row>
    <row r="540" spans="1:3" x14ac:dyDescent="0.25">
      <c r="A540" t="s">
        <v>15912</v>
      </c>
      <c r="B540" t="s">
        <v>25656</v>
      </c>
      <c r="C540" t="s">
        <v>393</v>
      </c>
    </row>
    <row r="541" spans="1:3" x14ac:dyDescent="0.25">
      <c r="A541" t="s">
        <v>15916</v>
      </c>
      <c r="B541" t="s">
        <v>25657</v>
      </c>
      <c r="C541" t="s">
        <v>393</v>
      </c>
    </row>
    <row r="542" spans="1:3" x14ac:dyDescent="0.25">
      <c r="A542" t="s">
        <v>15919</v>
      </c>
      <c r="B542" t="s">
        <v>25658</v>
      </c>
      <c r="C542" t="s">
        <v>401</v>
      </c>
    </row>
    <row r="543" spans="1:3" x14ac:dyDescent="0.25">
      <c r="A543" t="s">
        <v>15923</v>
      </c>
      <c r="B543" t="s">
        <v>25659</v>
      </c>
      <c r="C543" t="s">
        <v>400</v>
      </c>
    </row>
    <row r="544" spans="1:3" x14ac:dyDescent="0.25">
      <c r="A544" t="s">
        <v>15929</v>
      </c>
      <c r="B544" t="s">
        <v>25660</v>
      </c>
      <c r="C544" t="s">
        <v>400</v>
      </c>
    </row>
    <row r="545" spans="1:3" x14ac:dyDescent="0.25">
      <c r="A545" t="s">
        <v>15935</v>
      </c>
      <c r="B545" t="s">
        <v>25661</v>
      </c>
      <c r="C545" t="s">
        <v>400</v>
      </c>
    </row>
    <row r="546" spans="1:3" x14ac:dyDescent="0.25">
      <c r="A546" t="s">
        <v>15941</v>
      </c>
      <c r="B546" t="s">
        <v>25662</v>
      </c>
      <c r="C546" t="s">
        <v>400</v>
      </c>
    </row>
    <row r="547" spans="1:3" x14ac:dyDescent="0.25">
      <c r="A547" t="s">
        <v>15947</v>
      </c>
      <c r="B547" t="s">
        <v>25663</v>
      </c>
      <c r="C547" t="s">
        <v>400</v>
      </c>
    </row>
    <row r="548" spans="1:3" x14ac:dyDescent="0.25">
      <c r="A548" t="s">
        <v>15953</v>
      </c>
      <c r="B548" t="s">
        <v>25664</v>
      </c>
      <c r="C548" t="s">
        <v>400</v>
      </c>
    </row>
    <row r="549" spans="1:3" x14ac:dyDescent="0.25">
      <c r="A549" t="s">
        <v>15959</v>
      </c>
      <c r="B549" t="s">
        <v>25665</v>
      </c>
      <c r="C549" t="s">
        <v>400</v>
      </c>
    </row>
    <row r="550" spans="1:3" x14ac:dyDescent="0.25">
      <c r="A550" t="s">
        <v>15965</v>
      </c>
      <c r="B550" t="s">
        <v>25666</v>
      </c>
      <c r="C550" t="s">
        <v>400</v>
      </c>
    </row>
    <row r="551" spans="1:3" x14ac:dyDescent="0.25">
      <c r="A551" t="s">
        <v>15970</v>
      </c>
      <c r="B551" t="s">
        <v>25667</v>
      </c>
      <c r="C551" t="s">
        <v>400</v>
      </c>
    </row>
    <row r="552" spans="1:3" x14ac:dyDescent="0.25">
      <c r="A552" t="s">
        <v>15976</v>
      </c>
      <c r="B552" t="s">
        <v>25668</v>
      </c>
      <c r="C552" t="s">
        <v>400</v>
      </c>
    </row>
    <row r="553" spans="1:3" x14ac:dyDescent="0.25">
      <c r="A553" t="s">
        <v>15982</v>
      </c>
      <c r="B553" t="s">
        <v>25669</v>
      </c>
      <c r="C553" t="s">
        <v>400</v>
      </c>
    </row>
    <row r="554" spans="1:3" x14ac:dyDescent="0.25">
      <c r="A554" t="s">
        <v>15988</v>
      </c>
      <c r="B554" t="s">
        <v>25670</v>
      </c>
      <c r="C554" t="s">
        <v>400</v>
      </c>
    </row>
    <row r="555" spans="1:3" x14ac:dyDescent="0.25">
      <c r="A555" t="s">
        <v>15994</v>
      </c>
      <c r="B555" t="s">
        <v>25671</v>
      </c>
      <c r="C555" t="s">
        <v>400</v>
      </c>
    </row>
    <row r="556" spans="1:3" x14ac:dyDescent="0.25">
      <c r="A556" t="s">
        <v>16000</v>
      </c>
      <c r="B556" t="s">
        <v>25672</v>
      </c>
      <c r="C556" t="s">
        <v>400</v>
      </c>
    </row>
    <row r="557" spans="1:3" x14ac:dyDescent="0.25">
      <c r="A557" t="s">
        <v>16004</v>
      </c>
      <c r="B557" t="s">
        <v>25673</v>
      </c>
      <c r="C557" t="s">
        <v>400</v>
      </c>
    </row>
    <row r="558" spans="1:3" x14ac:dyDescent="0.25">
      <c r="A558" t="s">
        <v>16009</v>
      </c>
      <c r="B558" t="s">
        <v>25674</v>
      </c>
      <c r="C558" t="s">
        <v>393</v>
      </c>
    </row>
    <row r="559" spans="1:3" x14ac:dyDescent="0.25">
      <c r="A559" t="s">
        <v>16015</v>
      </c>
      <c r="B559" t="s">
        <v>25675</v>
      </c>
      <c r="C559" t="s">
        <v>393</v>
      </c>
    </row>
    <row r="560" spans="1:3" x14ac:dyDescent="0.25">
      <c r="A560" t="s">
        <v>16021</v>
      </c>
      <c r="B560" t="s">
        <v>25676</v>
      </c>
      <c r="C560" t="s">
        <v>401</v>
      </c>
    </row>
    <row r="561" spans="1:3" x14ac:dyDescent="0.25">
      <c r="A561" t="s">
        <v>16026</v>
      </c>
      <c r="B561" t="s">
        <v>25677</v>
      </c>
      <c r="C561" t="s">
        <v>393</v>
      </c>
    </row>
    <row r="562" spans="1:3" x14ac:dyDescent="0.25">
      <c r="A562" t="s">
        <v>16031</v>
      </c>
      <c r="B562" t="s">
        <v>25678</v>
      </c>
      <c r="C562" t="s">
        <v>401</v>
      </c>
    </row>
    <row r="563" spans="1:3" x14ac:dyDescent="0.25">
      <c r="A563" t="s">
        <v>16036</v>
      </c>
      <c r="B563" t="s">
        <v>25679</v>
      </c>
      <c r="C563" t="s">
        <v>393</v>
      </c>
    </row>
    <row r="564" spans="1:3" x14ac:dyDescent="0.25">
      <c r="A564" t="s">
        <v>16040</v>
      </c>
      <c r="B564" t="s">
        <v>25680</v>
      </c>
      <c r="C564" t="s">
        <v>401</v>
      </c>
    </row>
    <row r="565" spans="1:3" x14ac:dyDescent="0.25">
      <c r="A565" t="s">
        <v>16045</v>
      </c>
      <c r="B565" t="s">
        <v>25681</v>
      </c>
      <c r="C565" t="s">
        <v>401</v>
      </c>
    </row>
    <row r="566" spans="1:3" x14ac:dyDescent="0.25">
      <c r="A566" t="s">
        <v>16048</v>
      </c>
      <c r="B566" t="s">
        <v>25682</v>
      </c>
      <c r="C566" t="s">
        <v>393</v>
      </c>
    </row>
    <row r="567" spans="1:3" x14ac:dyDescent="0.25">
      <c r="A567" t="s">
        <v>16052</v>
      </c>
      <c r="B567" t="s">
        <v>25683</v>
      </c>
      <c r="C567" t="s">
        <v>393</v>
      </c>
    </row>
    <row r="568" spans="1:3" x14ac:dyDescent="0.25">
      <c r="A568" t="s">
        <v>16056</v>
      </c>
      <c r="B568" t="s">
        <v>25684</v>
      </c>
      <c r="C568" t="s">
        <v>401</v>
      </c>
    </row>
    <row r="569" spans="1:3" x14ac:dyDescent="0.25">
      <c r="A569" t="s">
        <v>16058</v>
      </c>
      <c r="B569" t="s">
        <v>25685</v>
      </c>
      <c r="C569" t="s">
        <v>400</v>
      </c>
    </row>
    <row r="570" spans="1:3" x14ac:dyDescent="0.25">
      <c r="A570" t="s">
        <v>16060</v>
      </c>
      <c r="B570" t="s">
        <v>25686</v>
      </c>
      <c r="C570" t="s">
        <v>393</v>
      </c>
    </row>
    <row r="571" spans="1:3" x14ac:dyDescent="0.25">
      <c r="A571" t="s">
        <v>16064</v>
      </c>
      <c r="B571" t="s">
        <v>25687</v>
      </c>
      <c r="C571" t="s">
        <v>393</v>
      </c>
    </row>
    <row r="572" spans="1:3" x14ac:dyDescent="0.25">
      <c r="A572" t="s">
        <v>16068</v>
      </c>
      <c r="B572" t="s">
        <v>25688</v>
      </c>
      <c r="C572" t="s">
        <v>393</v>
      </c>
    </row>
    <row r="573" spans="1:3" x14ac:dyDescent="0.25">
      <c r="A573" t="s">
        <v>16072</v>
      </c>
      <c r="B573" t="s">
        <v>25689</v>
      </c>
      <c r="C573" t="s">
        <v>400</v>
      </c>
    </row>
    <row r="574" spans="1:3" x14ac:dyDescent="0.25">
      <c r="A574" t="s">
        <v>16077</v>
      </c>
      <c r="B574" t="s">
        <v>25690</v>
      </c>
      <c r="C574" t="s">
        <v>393</v>
      </c>
    </row>
    <row r="575" spans="1:3" x14ac:dyDescent="0.25">
      <c r="A575" t="s">
        <v>16083</v>
      </c>
      <c r="B575" t="s">
        <v>25691</v>
      </c>
      <c r="C575" t="s">
        <v>393</v>
      </c>
    </row>
    <row r="576" spans="1:3" x14ac:dyDescent="0.25">
      <c r="A576" t="s">
        <v>16089</v>
      </c>
      <c r="B576" t="s">
        <v>25692</v>
      </c>
      <c r="C576" t="s">
        <v>393</v>
      </c>
    </row>
    <row r="577" spans="1:3" x14ac:dyDescent="0.25">
      <c r="A577" t="s">
        <v>16094</v>
      </c>
      <c r="B577" t="s">
        <v>25693</v>
      </c>
      <c r="C577" t="s">
        <v>400</v>
      </c>
    </row>
    <row r="578" spans="1:3" x14ac:dyDescent="0.25">
      <c r="A578" t="s">
        <v>16098</v>
      </c>
      <c r="B578" t="s">
        <v>25694</v>
      </c>
      <c r="C578" t="s">
        <v>393</v>
      </c>
    </row>
    <row r="579" spans="1:3" x14ac:dyDescent="0.25">
      <c r="A579" t="s">
        <v>16104</v>
      </c>
      <c r="B579" t="s">
        <v>25695</v>
      </c>
      <c r="C579" t="s">
        <v>393</v>
      </c>
    </row>
    <row r="580" spans="1:3" x14ac:dyDescent="0.25">
      <c r="A580" t="s">
        <v>16108</v>
      </c>
      <c r="B580" t="s">
        <v>25696</v>
      </c>
      <c r="C580" t="s">
        <v>400</v>
      </c>
    </row>
    <row r="581" spans="1:3" x14ac:dyDescent="0.25">
      <c r="A581" t="s">
        <v>16112</v>
      </c>
      <c r="B581" t="s">
        <v>25697</v>
      </c>
      <c r="C581" t="s">
        <v>393</v>
      </c>
    </row>
    <row r="582" spans="1:3" x14ac:dyDescent="0.25">
      <c r="A582" t="s">
        <v>16116</v>
      </c>
      <c r="B582" t="s">
        <v>25698</v>
      </c>
      <c r="C582" t="s">
        <v>400</v>
      </c>
    </row>
    <row r="583" spans="1:3" x14ac:dyDescent="0.25">
      <c r="A583" t="s">
        <v>16121</v>
      </c>
      <c r="B583" t="s">
        <v>25699</v>
      </c>
      <c r="C583" t="s">
        <v>393</v>
      </c>
    </row>
    <row r="584" spans="1:3" x14ac:dyDescent="0.25">
      <c r="A584" t="s">
        <v>16127</v>
      </c>
      <c r="B584" t="s">
        <v>25700</v>
      </c>
      <c r="C584" t="s">
        <v>393</v>
      </c>
    </row>
    <row r="585" spans="1:3" x14ac:dyDescent="0.25">
      <c r="A585" t="s">
        <v>16130</v>
      </c>
      <c r="B585" t="s">
        <v>25701</v>
      </c>
      <c r="C585" t="s">
        <v>393</v>
      </c>
    </row>
    <row r="586" spans="1:3" x14ac:dyDescent="0.25">
      <c r="A586" t="s">
        <v>16134</v>
      </c>
      <c r="B586" t="s">
        <v>25702</v>
      </c>
      <c r="C586" t="s">
        <v>393</v>
      </c>
    </row>
    <row r="587" spans="1:3" x14ac:dyDescent="0.25">
      <c r="A587" t="s">
        <v>16139</v>
      </c>
      <c r="B587" t="s">
        <v>25703</v>
      </c>
      <c r="C587" t="s">
        <v>400</v>
      </c>
    </row>
    <row r="588" spans="1:3" x14ac:dyDescent="0.25">
      <c r="A588" t="s">
        <v>16145</v>
      </c>
      <c r="B588" t="s">
        <v>25704</v>
      </c>
      <c r="C588" t="s">
        <v>400</v>
      </c>
    </row>
    <row r="589" spans="1:3" x14ac:dyDescent="0.25">
      <c r="A589" t="s">
        <v>16152</v>
      </c>
      <c r="B589" t="s">
        <v>25705</v>
      </c>
      <c r="C589" t="s">
        <v>400</v>
      </c>
    </row>
    <row r="590" spans="1:3" x14ac:dyDescent="0.25">
      <c r="A590" t="s">
        <v>16158</v>
      </c>
      <c r="B590" t="s">
        <v>25706</v>
      </c>
      <c r="C590" t="s">
        <v>400</v>
      </c>
    </row>
    <row r="591" spans="1:3" x14ac:dyDescent="0.25">
      <c r="A591" t="s">
        <v>16164</v>
      </c>
      <c r="B591" t="s">
        <v>25707</v>
      </c>
      <c r="C591" t="s">
        <v>393</v>
      </c>
    </row>
    <row r="592" spans="1:3" x14ac:dyDescent="0.25">
      <c r="A592" t="s">
        <v>16170</v>
      </c>
      <c r="B592" t="s">
        <v>25708</v>
      </c>
      <c r="C592" t="s">
        <v>393</v>
      </c>
    </row>
    <row r="593" spans="1:3" x14ac:dyDescent="0.25">
      <c r="A593" t="s">
        <v>16176</v>
      </c>
      <c r="B593" t="s">
        <v>25709</v>
      </c>
      <c r="C593" t="s">
        <v>393</v>
      </c>
    </row>
    <row r="594" spans="1:3" x14ac:dyDescent="0.25">
      <c r="A594" t="s">
        <v>16181</v>
      </c>
      <c r="B594" t="s">
        <v>25710</v>
      </c>
      <c r="C594" t="s">
        <v>393</v>
      </c>
    </row>
    <row r="595" spans="1:3" x14ac:dyDescent="0.25">
      <c r="A595" t="s">
        <v>16184</v>
      </c>
      <c r="B595" t="s">
        <v>25711</v>
      </c>
      <c r="C595" t="s">
        <v>393</v>
      </c>
    </row>
    <row r="596" spans="1:3" x14ac:dyDescent="0.25">
      <c r="A596" t="s">
        <v>16186</v>
      </c>
      <c r="B596" t="s">
        <v>25712</v>
      </c>
      <c r="C596" t="s">
        <v>400</v>
      </c>
    </row>
    <row r="597" spans="1:3" x14ac:dyDescent="0.25">
      <c r="A597" t="s">
        <v>16189</v>
      </c>
      <c r="B597" t="s">
        <v>25713</v>
      </c>
      <c r="C597" t="s">
        <v>393</v>
      </c>
    </row>
    <row r="598" spans="1:3" x14ac:dyDescent="0.25">
      <c r="A598" t="s">
        <v>16195</v>
      </c>
      <c r="B598" t="s">
        <v>25714</v>
      </c>
      <c r="C598" t="s">
        <v>393</v>
      </c>
    </row>
    <row r="599" spans="1:3" x14ac:dyDescent="0.25">
      <c r="A599" t="s">
        <v>16201</v>
      </c>
      <c r="B599" t="s">
        <v>25715</v>
      </c>
      <c r="C599" t="s">
        <v>393</v>
      </c>
    </row>
    <row r="600" spans="1:3" x14ac:dyDescent="0.25">
      <c r="A600" t="s">
        <v>16207</v>
      </c>
      <c r="B600" t="s">
        <v>25716</v>
      </c>
      <c r="C600" t="s">
        <v>393</v>
      </c>
    </row>
    <row r="601" spans="1:3" x14ac:dyDescent="0.25">
      <c r="A601" t="s">
        <v>16213</v>
      </c>
      <c r="B601" t="s">
        <v>25717</v>
      </c>
      <c r="C601" t="s">
        <v>393</v>
      </c>
    </row>
    <row r="602" spans="1:3" x14ac:dyDescent="0.25">
      <c r="A602" t="s">
        <v>16218</v>
      </c>
      <c r="B602" t="s">
        <v>25718</v>
      </c>
      <c r="C602" t="s">
        <v>400</v>
      </c>
    </row>
    <row r="603" spans="1:3" x14ac:dyDescent="0.25">
      <c r="A603" t="s">
        <v>16223</v>
      </c>
      <c r="B603" t="s">
        <v>25719</v>
      </c>
      <c r="C603" t="s">
        <v>393</v>
      </c>
    </row>
    <row r="604" spans="1:3" x14ac:dyDescent="0.25">
      <c r="A604" t="s">
        <v>16229</v>
      </c>
      <c r="B604" t="s">
        <v>25720</v>
      </c>
      <c r="C604" t="s">
        <v>393</v>
      </c>
    </row>
    <row r="605" spans="1:3" x14ac:dyDescent="0.25">
      <c r="A605" t="s">
        <v>16235</v>
      </c>
      <c r="B605" t="s">
        <v>25721</v>
      </c>
      <c r="C605" t="s">
        <v>393</v>
      </c>
    </row>
    <row r="606" spans="1:3" x14ac:dyDescent="0.25">
      <c r="A606" t="s">
        <v>16241</v>
      </c>
      <c r="B606" t="s">
        <v>25722</v>
      </c>
      <c r="C606" t="s">
        <v>393</v>
      </c>
    </row>
    <row r="607" spans="1:3" x14ac:dyDescent="0.25">
      <c r="A607" t="s">
        <v>16246</v>
      </c>
      <c r="B607" t="s">
        <v>25723</v>
      </c>
      <c r="C607" t="s">
        <v>393</v>
      </c>
    </row>
    <row r="608" spans="1:3" x14ac:dyDescent="0.25">
      <c r="A608" t="s">
        <v>16250</v>
      </c>
      <c r="B608" t="s">
        <v>25724</v>
      </c>
      <c r="C608" t="s">
        <v>400</v>
      </c>
    </row>
    <row r="609" spans="1:3" x14ac:dyDescent="0.25">
      <c r="A609" t="s">
        <v>16252</v>
      </c>
      <c r="B609" t="s">
        <v>25725</v>
      </c>
      <c r="C609" t="s">
        <v>432</v>
      </c>
    </row>
    <row r="610" spans="1:3" x14ac:dyDescent="0.25">
      <c r="A610" t="s">
        <v>16254</v>
      </c>
      <c r="B610" t="s">
        <v>25726</v>
      </c>
      <c r="C610" t="s">
        <v>393</v>
      </c>
    </row>
    <row r="611" spans="1:3" x14ac:dyDescent="0.25">
      <c r="A611" t="s">
        <v>16257</v>
      </c>
      <c r="B611" t="s">
        <v>25727</v>
      </c>
      <c r="C611" t="s">
        <v>393</v>
      </c>
    </row>
    <row r="612" spans="1:3" x14ac:dyDescent="0.25">
      <c r="A612" t="s">
        <v>16259</v>
      </c>
      <c r="B612" t="s">
        <v>25728</v>
      </c>
      <c r="C612" t="s">
        <v>400</v>
      </c>
    </row>
    <row r="613" spans="1:3" x14ac:dyDescent="0.25">
      <c r="A613" t="s">
        <v>16263</v>
      </c>
      <c r="B613" t="s">
        <v>25729</v>
      </c>
      <c r="C613" t="s">
        <v>393</v>
      </c>
    </row>
    <row r="614" spans="1:3" x14ac:dyDescent="0.25">
      <c r="A614" t="s">
        <v>16269</v>
      </c>
      <c r="B614" t="s">
        <v>25730</v>
      </c>
      <c r="C614" t="s">
        <v>393</v>
      </c>
    </row>
    <row r="615" spans="1:3" x14ac:dyDescent="0.25">
      <c r="A615" t="s">
        <v>16276</v>
      </c>
      <c r="B615" t="s">
        <v>25731</v>
      </c>
      <c r="C615" t="s">
        <v>393</v>
      </c>
    </row>
    <row r="616" spans="1:3" x14ac:dyDescent="0.25">
      <c r="A616" t="s">
        <v>16282</v>
      </c>
      <c r="B616" t="s">
        <v>25732</v>
      </c>
      <c r="C616" t="s">
        <v>401</v>
      </c>
    </row>
    <row r="617" spans="1:3" x14ac:dyDescent="0.25">
      <c r="A617" t="s">
        <v>16285</v>
      </c>
      <c r="B617" t="s">
        <v>25733</v>
      </c>
      <c r="C617" t="s">
        <v>399</v>
      </c>
    </row>
    <row r="618" spans="1:3" x14ac:dyDescent="0.25">
      <c r="A618" t="s">
        <v>16289</v>
      </c>
      <c r="B618" t="s">
        <v>25734</v>
      </c>
      <c r="C618" t="s">
        <v>393</v>
      </c>
    </row>
    <row r="619" spans="1:3" x14ac:dyDescent="0.25">
      <c r="A619" t="s">
        <v>16294</v>
      </c>
      <c r="B619" t="s">
        <v>25735</v>
      </c>
      <c r="C619" t="s">
        <v>393</v>
      </c>
    </row>
    <row r="620" spans="1:3" x14ac:dyDescent="0.25">
      <c r="A620" t="s">
        <v>16299</v>
      </c>
      <c r="B620" t="s">
        <v>25736</v>
      </c>
      <c r="C620" t="s">
        <v>400</v>
      </c>
    </row>
    <row r="621" spans="1:3" x14ac:dyDescent="0.25">
      <c r="A621" t="s">
        <v>16303</v>
      </c>
      <c r="B621" t="s">
        <v>25737</v>
      </c>
      <c r="C621" t="s">
        <v>393</v>
      </c>
    </row>
    <row r="622" spans="1:3" x14ac:dyDescent="0.25">
      <c r="A622" t="s">
        <v>16306</v>
      </c>
      <c r="B622" t="s">
        <v>25738</v>
      </c>
      <c r="C622" t="s">
        <v>400</v>
      </c>
    </row>
    <row r="623" spans="1:3" x14ac:dyDescent="0.25">
      <c r="A623" t="s">
        <v>16308</v>
      </c>
      <c r="B623" t="s">
        <v>25739</v>
      </c>
      <c r="C623" t="s">
        <v>400</v>
      </c>
    </row>
    <row r="624" spans="1:3" x14ac:dyDescent="0.25">
      <c r="A624" t="s">
        <v>16311</v>
      </c>
      <c r="B624" t="s">
        <v>25740</v>
      </c>
      <c r="C624" t="s">
        <v>393</v>
      </c>
    </row>
    <row r="625" spans="1:3" x14ac:dyDescent="0.25">
      <c r="A625" t="s">
        <v>16317</v>
      </c>
      <c r="B625" t="s">
        <v>25741</v>
      </c>
      <c r="C625" t="s">
        <v>393</v>
      </c>
    </row>
    <row r="626" spans="1:3" x14ac:dyDescent="0.25">
      <c r="A626" t="s">
        <v>16323</v>
      </c>
      <c r="B626" t="s">
        <v>25742</v>
      </c>
      <c r="C626" t="s">
        <v>401</v>
      </c>
    </row>
    <row r="627" spans="1:3" x14ac:dyDescent="0.25">
      <c r="A627" t="s">
        <v>16327</v>
      </c>
      <c r="B627" t="s">
        <v>25743</v>
      </c>
      <c r="C627" t="s">
        <v>393</v>
      </c>
    </row>
    <row r="628" spans="1:3" x14ac:dyDescent="0.25">
      <c r="A628" t="s">
        <v>16333</v>
      </c>
      <c r="B628" t="s">
        <v>25744</v>
      </c>
      <c r="C628" t="s">
        <v>400</v>
      </c>
    </row>
    <row r="629" spans="1:3" x14ac:dyDescent="0.25">
      <c r="A629" t="s">
        <v>16338</v>
      </c>
      <c r="B629" t="s">
        <v>25745</v>
      </c>
      <c r="C629" t="s">
        <v>400</v>
      </c>
    </row>
    <row r="630" spans="1:3" x14ac:dyDescent="0.25">
      <c r="A630" t="s">
        <v>16342</v>
      </c>
      <c r="B630" t="s">
        <v>25746</v>
      </c>
      <c r="C630" t="s">
        <v>393</v>
      </c>
    </row>
    <row r="631" spans="1:3" x14ac:dyDescent="0.25">
      <c r="A631" t="s">
        <v>16348</v>
      </c>
      <c r="B631" t="s">
        <v>25747</v>
      </c>
      <c r="C631" t="s">
        <v>400</v>
      </c>
    </row>
    <row r="632" spans="1:3" x14ac:dyDescent="0.25">
      <c r="A632" t="s">
        <v>16352</v>
      </c>
      <c r="B632" t="s">
        <v>25748</v>
      </c>
      <c r="C632" t="s">
        <v>400</v>
      </c>
    </row>
    <row r="633" spans="1:3" x14ac:dyDescent="0.25">
      <c r="A633" t="s">
        <v>16357</v>
      </c>
      <c r="B633" t="s">
        <v>25749</v>
      </c>
      <c r="C633" t="s">
        <v>400</v>
      </c>
    </row>
    <row r="634" spans="1:3" x14ac:dyDescent="0.25">
      <c r="A634" t="s">
        <v>16363</v>
      </c>
      <c r="B634" t="s">
        <v>25750</v>
      </c>
      <c r="C634" t="s">
        <v>401</v>
      </c>
    </row>
    <row r="635" spans="1:3" x14ac:dyDescent="0.25">
      <c r="A635" t="s">
        <v>16369</v>
      </c>
      <c r="B635" t="s">
        <v>25751</v>
      </c>
      <c r="C635" t="s">
        <v>393</v>
      </c>
    </row>
    <row r="636" spans="1:3" x14ac:dyDescent="0.25">
      <c r="A636" t="s">
        <v>16374</v>
      </c>
      <c r="B636" t="s">
        <v>25752</v>
      </c>
      <c r="C636" t="s">
        <v>400</v>
      </c>
    </row>
    <row r="637" spans="1:3" x14ac:dyDescent="0.25">
      <c r="A637" t="s">
        <v>16378</v>
      </c>
      <c r="B637" t="s">
        <v>25753</v>
      </c>
      <c r="C637" t="s">
        <v>393</v>
      </c>
    </row>
    <row r="638" spans="1:3" x14ac:dyDescent="0.25">
      <c r="A638" t="s">
        <v>16384</v>
      </c>
      <c r="B638" t="s">
        <v>25754</v>
      </c>
      <c r="C638" t="s">
        <v>393</v>
      </c>
    </row>
    <row r="639" spans="1:3" x14ac:dyDescent="0.25">
      <c r="A639" t="s">
        <v>16390</v>
      </c>
      <c r="B639" t="s">
        <v>25755</v>
      </c>
      <c r="C639" t="s">
        <v>393</v>
      </c>
    </row>
    <row r="640" spans="1:3" x14ac:dyDescent="0.25">
      <c r="A640" t="s">
        <v>16395</v>
      </c>
      <c r="B640" t="s">
        <v>25756</v>
      </c>
      <c r="C640" t="s">
        <v>393</v>
      </c>
    </row>
    <row r="641" spans="1:3" x14ac:dyDescent="0.25">
      <c r="A641" t="s">
        <v>16399</v>
      </c>
      <c r="B641" t="s">
        <v>25757</v>
      </c>
      <c r="C641" t="s">
        <v>393</v>
      </c>
    </row>
    <row r="642" spans="1:3" x14ac:dyDescent="0.25">
      <c r="A642" t="s">
        <v>16404</v>
      </c>
      <c r="B642" t="s">
        <v>25758</v>
      </c>
      <c r="C642" t="s">
        <v>401</v>
      </c>
    </row>
    <row r="643" spans="1:3" x14ac:dyDescent="0.25">
      <c r="A643" t="s">
        <v>16409</v>
      </c>
      <c r="B643" t="s">
        <v>25759</v>
      </c>
      <c r="C643" t="s">
        <v>401</v>
      </c>
    </row>
    <row r="644" spans="1:3" x14ac:dyDescent="0.25">
      <c r="A644" t="s">
        <v>17074</v>
      </c>
      <c r="B644" t="s">
        <v>25760</v>
      </c>
      <c r="C644" t="s">
        <v>393</v>
      </c>
    </row>
    <row r="645" spans="1:3" x14ac:dyDescent="0.25">
      <c r="A645" t="s">
        <v>17078</v>
      </c>
      <c r="B645" t="s">
        <v>25761</v>
      </c>
      <c r="C645" t="s">
        <v>393</v>
      </c>
    </row>
    <row r="646" spans="1:3" x14ac:dyDescent="0.25">
      <c r="A646" t="s">
        <v>17084</v>
      </c>
      <c r="B646" t="s">
        <v>25762</v>
      </c>
      <c r="C646" t="s">
        <v>393</v>
      </c>
    </row>
    <row r="647" spans="1:3" x14ac:dyDescent="0.25">
      <c r="A647" t="s">
        <v>17089</v>
      </c>
      <c r="B647" t="s">
        <v>25763</v>
      </c>
      <c r="C647" t="s">
        <v>393</v>
      </c>
    </row>
    <row r="648" spans="1:3" x14ac:dyDescent="0.25">
      <c r="A648" t="s">
        <v>17094</v>
      </c>
      <c r="B648" t="s">
        <v>25764</v>
      </c>
      <c r="C648" t="s">
        <v>400</v>
      </c>
    </row>
    <row r="649" spans="1:3" x14ac:dyDescent="0.25">
      <c r="A649" t="s">
        <v>17100</v>
      </c>
      <c r="B649" t="s">
        <v>25765</v>
      </c>
      <c r="C649" t="s">
        <v>400</v>
      </c>
    </row>
    <row r="650" spans="1:3" x14ac:dyDescent="0.25">
      <c r="A650" t="s">
        <v>17104</v>
      </c>
      <c r="B650" t="s">
        <v>25766</v>
      </c>
      <c r="C650" t="s">
        <v>400</v>
      </c>
    </row>
    <row r="651" spans="1:3" x14ac:dyDescent="0.25">
      <c r="A651" t="s">
        <v>17108</v>
      </c>
      <c r="B651" t="s">
        <v>25767</v>
      </c>
      <c r="C651" t="s">
        <v>401</v>
      </c>
    </row>
    <row r="652" spans="1:3" x14ac:dyDescent="0.25">
      <c r="A652" t="s">
        <v>17113</v>
      </c>
      <c r="B652" t="s">
        <v>25768</v>
      </c>
      <c r="C652" t="s">
        <v>393</v>
      </c>
    </row>
    <row r="653" spans="1:3" x14ac:dyDescent="0.25">
      <c r="A653" t="s">
        <v>17117</v>
      </c>
      <c r="B653" t="s">
        <v>25769</v>
      </c>
      <c r="C653" t="s">
        <v>393</v>
      </c>
    </row>
    <row r="654" spans="1:3" x14ac:dyDescent="0.25">
      <c r="A654" t="s">
        <v>17123</v>
      </c>
      <c r="B654" t="s">
        <v>25770</v>
      </c>
      <c r="C654" t="s">
        <v>393</v>
      </c>
    </row>
    <row r="655" spans="1:3" x14ac:dyDescent="0.25">
      <c r="A655" t="s">
        <v>17129</v>
      </c>
      <c r="B655" t="s">
        <v>25771</v>
      </c>
      <c r="C655" t="s">
        <v>400</v>
      </c>
    </row>
    <row r="656" spans="1:3" x14ac:dyDescent="0.25">
      <c r="A656" t="s">
        <v>17135</v>
      </c>
      <c r="B656" t="s">
        <v>25772</v>
      </c>
      <c r="C656" t="s">
        <v>400</v>
      </c>
    </row>
    <row r="657" spans="1:3" x14ac:dyDescent="0.25">
      <c r="A657" t="s">
        <v>17140</v>
      </c>
      <c r="B657" t="s">
        <v>25773</v>
      </c>
      <c r="C657" t="s">
        <v>393</v>
      </c>
    </row>
    <row r="658" spans="1:3" x14ac:dyDescent="0.25">
      <c r="A658" t="s">
        <v>17145</v>
      </c>
      <c r="B658" t="s">
        <v>25774</v>
      </c>
      <c r="C658" t="s">
        <v>393</v>
      </c>
    </row>
    <row r="659" spans="1:3" x14ac:dyDescent="0.25">
      <c r="A659" t="s">
        <v>17151</v>
      </c>
      <c r="B659" t="s">
        <v>25775</v>
      </c>
      <c r="C659" t="s">
        <v>400</v>
      </c>
    </row>
    <row r="660" spans="1:3" x14ac:dyDescent="0.25">
      <c r="A660" t="s">
        <v>17155</v>
      </c>
      <c r="B660" t="s">
        <v>25776</v>
      </c>
      <c r="C660" t="s">
        <v>400</v>
      </c>
    </row>
    <row r="661" spans="1:3" x14ac:dyDescent="0.25">
      <c r="A661" t="s">
        <v>17159</v>
      </c>
      <c r="B661" t="s">
        <v>25777</v>
      </c>
      <c r="C661" t="s">
        <v>393</v>
      </c>
    </row>
    <row r="662" spans="1:3" x14ac:dyDescent="0.25">
      <c r="A662" t="s">
        <v>17165</v>
      </c>
      <c r="B662" t="s">
        <v>25778</v>
      </c>
      <c r="C662" t="s">
        <v>400</v>
      </c>
    </row>
    <row r="663" spans="1:3" x14ac:dyDescent="0.25">
      <c r="A663" t="s">
        <v>17169</v>
      </c>
      <c r="B663" t="s">
        <v>25779</v>
      </c>
      <c r="C663" t="s">
        <v>400</v>
      </c>
    </row>
    <row r="664" spans="1:3" x14ac:dyDescent="0.25">
      <c r="A664" t="s">
        <v>17173</v>
      </c>
      <c r="B664" t="s">
        <v>25780</v>
      </c>
      <c r="C664" t="s">
        <v>393</v>
      </c>
    </row>
    <row r="665" spans="1:3" x14ac:dyDescent="0.25">
      <c r="A665" t="s">
        <v>17179</v>
      </c>
      <c r="B665" t="s">
        <v>25781</v>
      </c>
      <c r="C665" t="s">
        <v>401</v>
      </c>
    </row>
    <row r="666" spans="1:3" x14ac:dyDescent="0.25">
      <c r="A666" t="s">
        <v>17183</v>
      </c>
      <c r="B666" t="s">
        <v>25782</v>
      </c>
      <c r="C666" t="s">
        <v>393</v>
      </c>
    </row>
    <row r="667" spans="1:3" x14ac:dyDescent="0.25">
      <c r="A667" t="s">
        <v>17185</v>
      </c>
      <c r="B667" t="s">
        <v>25783</v>
      </c>
      <c r="C667" t="s">
        <v>400</v>
      </c>
    </row>
    <row r="668" spans="1:3" x14ac:dyDescent="0.25">
      <c r="A668" t="s">
        <v>17189</v>
      </c>
      <c r="B668" t="s">
        <v>25784</v>
      </c>
      <c r="C668" t="s">
        <v>393</v>
      </c>
    </row>
    <row r="669" spans="1:3" x14ac:dyDescent="0.25">
      <c r="A669" t="s">
        <v>17193</v>
      </c>
      <c r="B669" t="s">
        <v>25785</v>
      </c>
      <c r="C669" t="s">
        <v>400</v>
      </c>
    </row>
    <row r="670" spans="1:3" x14ac:dyDescent="0.25">
      <c r="A670" t="s">
        <v>17195</v>
      </c>
      <c r="B670" t="s">
        <v>25786</v>
      </c>
      <c r="C670" t="s">
        <v>400</v>
      </c>
    </row>
    <row r="671" spans="1:3" x14ac:dyDescent="0.25">
      <c r="A671" t="s">
        <v>17199</v>
      </c>
      <c r="B671" t="s">
        <v>25787</v>
      </c>
      <c r="C671" t="s">
        <v>393</v>
      </c>
    </row>
    <row r="672" spans="1:3" x14ac:dyDescent="0.25">
      <c r="A672" t="s">
        <v>17203</v>
      </c>
      <c r="B672" t="s">
        <v>25788</v>
      </c>
      <c r="C672" t="s">
        <v>393</v>
      </c>
    </row>
    <row r="673" spans="1:3" x14ac:dyDescent="0.25">
      <c r="A673" t="s">
        <v>17207</v>
      </c>
      <c r="B673" t="s">
        <v>25789</v>
      </c>
      <c r="C673" t="s">
        <v>393</v>
      </c>
    </row>
    <row r="674" spans="1:3" x14ac:dyDescent="0.25">
      <c r="A674" t="s">
        <v>17212</v>
      </c>
      <c r="B674" t="s">
        <v>25790</v>
      </c>
      <c r="C674" t="s">
        <v>400</v>
      </c>
    </row>
    <row r="675" spans="1:3" x14ac:dyDescent="0.25">
      <c r="A675" t="s">
        <v>17216</v>
      </c>
      <c r="B675" t="s">
        <v>25791</v>
      </c>
      <c r="C675" t="s">
        <v>401</v>
      </c>
    </row>
    <row r="676" spans="1:3" x14ac:dyDescent="0.25">
      <c r="A676" t="s">
        <v>17219</v>
      </c>
      <c r="B676" t="s">
        <v>25792</v>
      </c>
      <c r="C676" t="s">
        <v>400</v>
      </c>
    </row>
    <row r="677" spans="1:3" x14ac:dyDescent="0.25">
      <c r="A677" t="s">
        <v>17223</v>
      </c>
      <c r="B677" t="s">
        <v>25793</v>
      </c>
      <c r="C677" t="s">
        <v>401</v>
      </c>
    </row>
    <row r="678" spans="1:3" x14ac:dyDescent="0.25">
      <c r="A678" t="s">
        <v>17227</v>
      </c>
      <c r="B678" t="s">
        <v>25794</v>
      </c>
      <c r="C678" t="s">
        <v>393</v>
      </c>
    </row>
    <row r="679" spans="1:3" x14ac:dyDescent="0.25">
      <c r="A679" t="s">
        <v>17229</v>
      </c>
      <c r="B679" t="s">
        <v>25795</v>
      </c>
      <c r="C679" t="s">
        <v>401</v>
      </c>
    </row>
    <row r="680" spans="1:3" x14ac:dyDescent="0.25">
      <c r="A680" t="s">
        <v>17231</v>
      </c>
      <c r="B680" t="s">
        <v>25796</v>
      </c>
      <c r="C680" t="s">
        <v>400</v>
      </c>
    </row>
    <row r="681" spans="1:3" x14ac:dyDescent="0.25">
      <c r="A681" t="s">
        <v>17233</v>
      </c>
      <c r="B681" t="s">
        <v>25797</v>
      </c>
      <c r="C681" t="s">
        <v>400</v>
      </c>
    </row>
    <row r="682" spans="1:3" x14ac:dyDescent="0.25">
      <c r="A682" t="s">
        <v>17237</v>
      </c>
      <c r="B682" t="s">
        <v>25798</v>
      </c>
      <c r="C682" t="s">
        <v>393</v>
      </c>
    </row>
    <row r="683" spans="1:3" x14ac:dyDescent="0.25">
      <c r="A683" t="s">
        <v>17243</v>
      </c>
      <c r="B683" t="s">
        <v>25799</v>
      </c>
      <c r="C683" t="s">
        <v>393</v>
      </c>
    </row>
    <row r="684" spans="1:3" x14ac:dyDescent="0.25">
      <c r="A684" t="s">
        <v>17248</v>
      </c>
      <c r="B684" t="s">
        <v>25800</v>
      </c>
      <c r="C684" t="s">
        <v>393</v>
      </c>
    </row>
    <row r="685" spans="1:3" x14ac:dyDescent="0.25">
      <c r="A685" t="s">
        <v>17252</v>
      </c>
      <c r="B685" t="s">
        <v>25801</v>
      </c>
      <c r="C685" t="s">
        <v>393</v>
      </c>
    </row>
    <row r="686" spans="1:3" x14ac:dyDescent="0.25">
      <c r="A686" t="s">
        <v>17256</v>
      </c>
      <c r="B686" t="s">
        <v>25802</v>
      </c>
      <c r="C686" t="s">
        <v>393</v>
      </c>
    </row>
    <row r="687" spans="1:3" x14ac:dyDescent="0.25">
      <c r="A687" t="s">
        <v>17259</v>
      </c>
      <c r="B687" t="s">
        <v>25803</v>
      </c>
      <c r="C687" t="s">
        <v>401</v>
      </c>
    </row>
    <row r="688" spans="1:3" x14ac:dyDescent="0.25">
      <c r="A688" t="s">
        <v>17261</v>
      </c>
      <c r="B688" t="s">
        <v>25804</v>
      </c>
      <c r="C688" t="s">
        <v>400</v>
      </c>
    </row>
    <row r="689" spans="1:3" x14ac:dyDescent="0.25">
      <c r="A689" t="s">
        <v>17265</v>
      </c>
      <c r="B689" t="s">
        <v>25805</v>
      </c>
      <c r="C689" t="s">
        <v>400</v>
      </c>
    </row>
    <row r="690" spans="1:3" x14ac:dyDescent="0.25">
      <c r="A690" t="s">
        <v>17270</v>
      </c>
      <c r="B690" t="s">
        <v>25806</v>
      </c>
      <c r="C690" t="s">
        <v>393</v>
      </c>
    </row>
    <row r="691" spans="1:3" x14ac:dyDescent="0.25">
      <c r="A691" t="s">
        <v>17274</v>
      </c>
      <c r="B691" t="s">
        <v>25807</v>
      </c>
      <c r="C691" t="s">
        <v>393</v>
      </c>
    </row>
    <row r="692" spans="1:3" x14ac:dyDescent="0.25">
      <c r="A692" t="s">
        <v>17278</v>
      </c>
      <c r="B692" t="s">
        <v>25808</v>
      </c>
      <c r="C692" t="s">
        <v>393</v>
      </c>
    </row>
    <row r="693" spans="1:3" x14ac:dyDescent="0.25">
      <c r="A693" t="s">
        <v>17283</v>
      </c>
      <c r="B693" t="s">
        <v>25809</v>
      </c>
      <c r="C693" t="s">
        <v>393</v>
      </c>
    </row>
    <row r="694" spans="1:3" x14ac:dyDescent="0.25">
      <c r="A694" t="s">
        <v>17289</v>
      </c>
      <c r="B694" t="s">
        <v>25810</v>
      </c>
      <c r="C694" t="s">
        <v>393</v>
      </c>
    </row>
    <row r="695" spans="1:3" x14ac:dyDescent="0.25">
      <c r="A695" t="s">
        <v>17295</v>
      </c>
      <c r="B695" t="s">
        <v>25811</v>
      </c>
      <c r="C695" t="s">
        <v>393</v>
      </c>
    </row>
    <row r="696" spans="1:3" x14ac:dyDescent="0.25">
      <c r="A696" t="s">
        <v>17301</v>
      </c>
      <c r="B696" t="s">
        <v>25812</v>
      </c>
      <c r="C696" t="s">
        <v>393</v>
      </c>
    </row>
    <row r="697" spans="1:3" x14ac:dyDescent="0.25">
      <c r="A697" t="s">
        <v>17307</v>
      </c>
      <c r="B697" t="s">
        <v>25813</v>
      </c>
      <c r="C697" t="s">
        <v>393</v>
      </c>
    </row>
    <row r="698" spans="1:3" x14ac:dyDescent="0.25">
      <c r="A698" t="s">
        <v>17312</v>
      </c>
      <c r="B698" t="s">
        <v>25814</v>
      </c>
      <c r="C698" t="s">
        <v>401</v>
      </c>
    </row>
    <row r="699" spans="1:3" x14ac:dyDescent="0.25">
      <c r="A699" t="s">
        <v>17317</v>
      </c>
      <c r="B699" t="s">
        <v>25815</v>
      </c>
      <c r="C699" t="s">
        <v>393</v>
      </c>
    </row>
    <row r="700" spans="1:3" x14ac:dyDescent="0.25">
      <c r="A700" t="s">
        <v>17323</v>
      </c>
      <c r="B700" t="s">
        <v>25816</v>
      </c>
      <c r="C700" t="s">
        <v>393</v>
      </c>
    </row>
    <row r="701" spans="1:3" x14ac:dyDescent="0.25">
      <c r="A701" t="s">
        <v>17328</v>
      </c>
      <c r="B701" t="s">
        <v>25817</v>
      </c>
      <c r="C701" t="s">
        <v>400</v>
      </c>
    </row>
    <row r="702" spans="1:3" x14ac:dyDescent="0.25">
      <c r="A702" t="s">
        <v>17332</v>
      </c>
      <c r="B702" t="s">
        <v>25818</v>
      </c>
      <c r="C702" t="s">
        <v>400</v>
      </c>
    </row>
    <row r="703" spans="1:3" x14ac:dyDescent="0.25">
      <c r="A703" t="s">
        <v>17338</v>
      </c>
      <c r="B703" t="s">
        <v>25819</v>
      </c>
      <c r="C703" t="s">
        <v>400</v>
      </c>
    </row>
    <row r="704" spans="1:3" x14ac:dyDescent="0.25">
      <c r="A704" t="s">
        <v>17344</v>
      </c>
      <c r="B704" t="s">
        <v>25820</v>
      </c>
      <c r="C704" t="s">
        <v>400</v>
      </c>
    </row>
    <row r="705" spans="1:3" x14ac:dyDescent="0.25">
      <c r="A705" t="s">
        <v>17350</v>
      </c>
      <c r="B705" t="s">
        <v>25821</v>
      </c>
      <c r="C705" t="s">
        <v>400</v>
      </c>
    </row>
    <row r="706" spans="1:3" x14ac:dyDescent="0.25">
      <c r="A706" t="s">
        <v>17356</v>
      </c>
      <c r="B706" t="s">
        <v>25822</v>
      </c>
      <c r="C706" t="s">
        <v>400</v>
      </c>
    </row>
    <row r="707" spans="1:3" x14ac:dyDescent="0.25">
      <c r="A707" t="s">
        <v>17362</v>
      </c>
      <c r="B707" t="s">
        <v>25823</v>
      </c>
      <c r="C707" t="s">
        <v>432</v>
      </c>
    </row>
    <row r="708" spans="1:3" x14ac:dyDescent="0.25">
      <c r="A708" t="s">
        <v>17368</v>
      </c>
      <c r="B708" t="s">
        <v>25824</v>
      </c>
      <c r="C708" t="s">
        <v>400</v>
      </c>
    </row>
    <row r="709" spans="1:3" x14ac:dyDescent="0.25">
      <c r="A709" t="s">
        <v>17374</v>
      </c>
      <c r="B709" t="s">
        <v>25825</v>
      </c>
      <c r="C709" t="s">
        <v>400</v>
      </c>
    </row>
    <row r="710" spans="1:3" x14ac:dyDescent="0.25">
      <c r="A710" t="s">
        <v>17378</v>
      </c>
      <c r="B710" t="s">
        <v>25826</v>
      </c>
      <c r="C710" t="s">
        <v>400</v>
      </c>
    </row>
    <row r="711" spans="1:3" x14ac:dyDescent="0.25">
      <c r="A711" t="s">
        <v>17384</v>
      </c>
      <c r="B711" t="s">
        <v>25827</v>
      </c>
      <c r="C711" t="s">
        <v>400</v>
      </c>
    </row>
    <row r="712" spans="1:3" x14ac:dyDescent="0.25">
      <c r="A712" t="s">
        <v>17390</v>
      </c>
      <c r="B712" t="s">
        <v>25828</v>
      </c>
      <c r="C712" t="s">
        <v>400</v>
      </c>
    </row>
    <row r="713" spans="1:3" x14ac:dyDescent="0.25">
      <c r="A713" t="s">
        <v>17396</v>
      </c>
      <c r="B713" t="s">
        <v>25829</v>
      </c>
      <c r="C713" t="s">
        <v>400</v>
      </c>
    </row>
    <row r="714" spans="1:3" x14ac:dyDescent="0.25">
      <c r="A714" t="s">
        <v>17402</v>
      </c>
      <c r="B714" t="s">
        <v>25830</v>
      </c>
      <c r="C714" t="s">
        <v>400</v>
      </c>
    </row>
    <row r="715" spans="1:3" x14ac:dyDescent="0.25">
      <c r="A715" t="s">
        <v>17408</v>
      </c>
      <c r="B715" t="s">
        <v>25831</v>
      </c>
      <c r="C715" t="s">
        <v>393</v>
      </c>
    </row>
    <row r="716" spans="1:3" x14ac:dyDescent="0.25">
      <c r="A716" t="s">
        <v>17414</v>
      </c>
      <c r="B716" t="s">
        <v>25832</v>
      </c>
      <c r="C716" t="s">
        <v>401</v>
      </c>
    </row>
    <row r="717" spans="1:3" x14ac:dyDescent="0.25">
      <c r="A717" t="s">
        <v>17417</v>
      </c>
      <c r="B717" t="s">
        <v>25833</v>
      </c>
      <c r="C717" t="s">
        <v>401</v>
      </c>
    </row>
    <row r="718" spans="1:3" x14ac:dyDescent="0.25">
      <c r="A718" t="s">
        <v>17421</v>
      </c>
      <c r="B718" t="s">
        <v>25834</v>
      </c>
      <c r="C718" t="s">
        <v>401</v>
      </c>
    </row>
    <row r="719" spans="1:3" x14ac:dyDescent="0.25">
      <c r="A719" t="s">
        <v>17425</v>
      </c>
      <c r="B719" t="s">
        <v>25835</v>
      </c>
      <c r="C719" t="s">
        <v>393</v>
      </c>
    </row>
    <row r="720" spans="1:3" x14ac:dyDescent="0.25">
      <c r="A720" t="s">
        <v>17429</v>
      </c>
      <c r="B720" t="s">
        <v>25836</v>
      </c>
      <c r="C720" t="s">
        <v>393</v>
      </c>
    </row>
    <row r="721" spans="1:3" x14ac:dyDescent="0.25">
      <c r="A721" t="s">
        <v>17431</v>
      </c>
      <c r="B721" t="s">
        <v>25837</v>
      </c>
      <c r="C721" t="s">
        <v>400</v>
      </c>
    </row>
    <row r="722" spans="1:3" x14ac:dyDescent="0.25">
      <c r="A722" t="s">
        <v>17435</v>
      </c>
      <c r="B722" t="s">
        <v>25838</v>
      </c>
      <c r="C722" t="s">
        <v>393</v>
      </c>
    </row>
    <row r="723" spans="1:3" x14ac:dyDescent="0.25">
      <c r="A723" t="s">
        <v>17440</v>
      </c>
      <c r="B723" t="s">
        <v>25839</v>
      </c>
      <c r="C723" t="s">
        <v>393</v>
      </c>
    </row>
    <row r="724" spans="1:3" x14ac:dyDescent="0.25">
      <c r="A724" t="s">
        <v>17444</v>
      </c>
      <c r="B724" t="s">
        <v>25840</v>
      </c>
      <c r="C724" t="s">
        <v>393</v>
      </c>
    </row>
    <row r="725" spans="1:3" x14ac:dyDescent="0.25">
      <c r="A725" t="s">
        <v>17449</v>
      </c>
      <c r="B725" t="s">
        <v>25841</v>
      </c>
      <c r="C725" t="s">
        <v>400</v>
      </c>
    </row>
    <row r="726" spans="1:3" x14ac:dyDescent="0.25">
      <c r="A726" t="s">
        <v>17455</v>
      </c>
      <c r="B726" t="s">
        <v>25842</v>
      </c>
      <c r="C726" t="s">
        <v>400</v>
      </c>
    </row>
    <row r="727" spans="1:3" x14ac:dyDescent="0.25">
      <c r="A727" t="s">
        <v>17461</v>
      </c>
      <c r="B727" t="s">
        <v>25843</v>
      </c>
      <c r="C727" t="s">
        <v>400</v>
      </c>
    </row>
    <row r="728" spans="1:3" x14ac:dyDescent="0.25">
      <c r="A728" t="s">
        <v>10673</v>
      </c>
      <c r="B728" t="s">
        <v>278</v>
      </c>
      <c r="C728" t="s">
        <v>393</v>
      </c>
    </row>
    <row r="729" spans="1:3" x14ac:dyDescent="0.25">
      <c r="A729" t="s">
        <v>10675</v>
      </c>
      <c r="B729" t="s">
        <v>278</v>
      </c>
      <c r="C729" t="s">
        <v>393</v>
      </c>
    </row>
    <row r="730" spans="1:3" x14ac:dyDescent="0.25">
      <c r="A730" t="s">
        <v>10677</v>
      </c>
      <c r="B730" t="s">
        <v>278</v>
      </c>
      <c r="C730" t="s">
        <v>393</v>
      </c>
    </row>
    <row r="731" spans="1:3" x14ac:dyDescent="0.25">
      <c r="A731" t="s">
        <v>10679</v>
      </c>
      <c r="B731" t="s">
        <v>278</v>
      </c>
      <c r="C731" t="s">
        <v>393</v>
      </c>
    </row>
    <row r="732" spans="1:3" x14ac:dyDescent="0.25">
      <c r="A732" t="s">
        <v>10681</v>
      </c>
      <c r="B732" t="s">
        <v>278</v>
      </c>
      <c r="C732" t="s">
        <v>393</v>
      </c>
    </row>
    <row r="733" spans="1:3" x14ac:dyDescent="0.25">
      <c r="A733" t="s">
        <v>10365</v>
      </c>
      <c r="B733" t="s">
        <v>278</v>
      </c>
      <c r="C733" t="s">
        <v>393</v>
      </c>
    </row>
    <row r="734" spans="1:3" x14ac:dyDescent="0.25">
      <c r="A734" t="s">
        <v>10370</v>
      </c>
      <c r="B734" t="s">
        <v>278</v>
      </c>
      <c r="C734" t="s">
        <v>393</v>
      </c>
    </row>
    <row r="735" spans="1:3" x14ac:dyDescent="0.25">
      <c r="A735" t="s">
        <v>10372</v>
      </c>
      <c r="B735" t="s">
        <v>278</v>
      </c>
      <c r="C735" t="s">
        <v>393</v>
      </c>
    </row>
    <row r="736" spans="1:3" x14ac:dyDescent="0.25">
      <c r="A736" t="s">
        <v>10374</v>
      </c>
      <c r="B736" t="s">
        <v>278</v>
      </c>
      <c r="C736" t="s">
        <v>393</v>
      </c>
    </row>
    <row r="737" spans="1:3" x14ac:dyDescent="0.25">
      <c r="A737" t="s">
        <v>10376</v>
      </c>
      <c r="B737" t="s">
        <v>278</v>
      </c>
      <c r="C737" t="s">
        <v>393</v>
      </c>
    </row>
    <row r="738" spans="1:3" x14ac:dyDescent="0.25">
      <c r="A738" t="s">
        <v>10378</v>
      </c>
      <c r="B738" t="s">
        <v>278</v>
      </c>
      <c r="C738" t="s">
        <v>393</v>
      </c>
    </row>
    <row r="739" spans="1:3" x14ac:dyDescent="0.25">
      <c r="A739" t="s">
        <v>10380</v>
      </c>
      <c r="B739" t="s">
        <v>278</v>
      </c>
      <c r="C739" t="s">
        <v>393</v>
      </c>
    </row>
    <row r="740" spans="1:3" x14ac:dyDescent="0.25">
      <c r="A740" t="s">
        <v>10382</v>
      </c>
      <c r="B740" t="s">
        <v>278</v>
      </c>
      <c r="C740" t="s">
        <v>393</v>
      </c>
    </row>
    <row r="741" spans="1:3" x14ac:dyDescent="0.25">
      <c r="A741" t="s">
        <v>10384</v>
      </c>
      <c r="B741" t="s">
        <v>278</v>
      </c>
      <c r="C741" t="s">
        <v>393</v>
      </c>
    </row>
    <row r="742" spans="1:3" x14ac:dyDescent="0.25">
      <c r="A742" t="s">
        <v>10683</v>
      </c>
      <c r="B742" t="s">
        <v>278</v>
      </c>
      <c r="C742" t="s">
        <v>393</v>
      </c>
    </row>
    <row r="743" spans="1:3" x14ac:dyDescent="0.25">
      <c r="A743" t="s">
        <v>10685</v>
      </c>
      <c r="B743" t="s">
        <v>278</v>
      </c>
      <c r="C743" t="s">
        <v>393</v>
      </c>
    </row>
    <row r="744" spans="1:3" x14ac:dyDescent="0.25">
      <c r="A744" t="s">
        <v>10687</v>
      </c>
      <c r="B744" t="s">
        <v>278</v>
      </c>
      <c r="C744" t="s">
        <v>393</v>
      </c>
    </row>
    <row r="745" spans="1:3" x14ac:dyDescent="0.25">
      <c r="A745" t="s">
        <v>10386</v>
      </c>
      <c r="B745" t="s">
        <v>278</v>
      </c>
      <c r="C745" t="s">
        <v>393</v>
      </c>
    </row>
    <row r="746" spans="1:3" x14ac:dyDescent="0.25">
      <c r="A746" t="s">
        <v>10388</v>
      </c>
      <c r="B746" t="s">
        <v>278</v>
      </c>
      <c r="C746" t="s">
        <v>393</v>
      </c>
    </row>
    <row r="747" spans="1:3" x14ac:dyDescent="0.25">
      <c r="A747" t="s">
        <v>10391</v>
      </c>
      <c r="B747" t="s">
        <v>278</v>
      </c>
      <c r="C747" t="s">
        <v>393</v>
      </c>
    </row>
    <row r="748" spans="1:3" x14ac:dyDescent="0.25">
      <c r="A748" t="s">
        <v>10490</v>
      </c>
      <c r="B748" t="s">
        <v>278</v>
      </c>
      <c r="C748" t="s">
        <v>393</v>
      </c>
    </row>
    <row r="749" spans="1:3" x14ac:dyDescent="0.25">
      <c r="A749" t="s">
        <v>10689</v>
      </c>
      <c r="B749" t="s">
        <v>278</v>
      </c>
      <c r="C749" t="s">
        <v>393</v>
      </c>
    </row>
    <row r="750" spans="1:3" x14ac:dyDescent="0.25">
      <c r="A750" t="s">
        <v>10396</v>
      </c>
      <c r="B750" t="s">
        <v>278</v>
      </c>
      <c r="C750" t="s">
        <v>393</v>
      </c>
    </row>
    <row r="751" spans="1:3" x14ac:dyDescent="0.25">
      <c r="A751" t="s">
        <v>10398</v>
      </c>
      <c r="B751" t="s">
        <v>278</v>
      </c>
      <c r="C751" t="s">
        <v>393</v>
      </c>
    </row>
    <row r="752" spans="1:3" x14ac:dyDescent="0.25">
      <c r="A752" t="s">
        <v>10400</v>
      </c>
      <c r="B752" t="s">
        <v>278</v>
      </c>
      <c r="C752" t="s">
        <v>393</v>
      </c>
    </row>
    <row r="753" spans="1:3" x14ac:dyDescent="0.25">
      <c r="A753" t="s">
        <v>10402</v>
      </c>
      <c r="B753" t="s">
        <v>278</v>
      </c>
      <c r="C753" t="s">
        <v>393</v>
      </c>
    </row>
    <row r="754" spans="1:3" x14ac:dyDescent="0.25">
      <c r="A754" t="s">
        <v>10404</v>
      </c>
      <c r="B754" t="s">
        <v>278</v>
      </c>
      <c r="C754" t="s">
        <v>393</v>
      </c>
    </row>
    <row r="755" spans="1:3" x14ac:dyDescent="0.25">
      <c r="A755" t="s">
        <v>10406</v>
      </c>
      <c r="B755" t="s">
        <v>278</v>
      </c>
      <c r="C755" t="s">
        <v>393</v>
      </c>
    </row>
    <row r="756" spans="1:3" x14ac:dyDescent="0.25">
      <c r="A756" t="s">
        <v>10408</v>
      </c>
      <c r="B756" t="s">
        <v>278</v>
      </c>
      <c r="C756" t="s">
        <v>393</v>
      </c>
    </row>
    <row r="757" spans="1:3" x14ac:dyDescent="0.25">
      <c r="A757" t="s">
        <v>10410</v>
      </c>
      <c r="B757" t="s">
        <v>278</v>
      </c>
      <c r="C757" t="s">
        <v>393</v>
      </c>
    </row>
    <row r="758" spans="1:3" x14ac:dyDescent="0.25">
      <c r="A758" t="s">
        <v>10413</v>
      </c>
      <c r="B758" t="s">
        <v>278</v>
      </c>
      <c r="C758" t="s">
        <v>393</v>
      </c>
    </row>
    <row r="759" spans="1:3" x14ac:dyDescent="0.25">
      <c r="A759" t="s">
        <v>10415</v>
      </c>
      <c r="B759" t="s">
        <v>278</v>
      </c>
      <c r="C759" t="s">
        <v>393</v>
      </c>
    </row>
    <row r="760" spans="1:3" x14ac:dyDescent="0.25">
      <c r="A760" t="s">
        <v>10417</v>
      </c>
      <c r="B760" t="s">
        <v>278</v>
      </c>
      <c r="C760" t="s">
        <v>393</v>
      </c>
    </row>
    <row r="761" spans="1:3" x14ac:dyDescent="0.25">
      <c r="A761" t="s">
        <v>10419</v>
      </c>
      <c r="B761" t="s">
        <v>278</v>
      </c>
      <c r="C761" t="s">
        <v>393</v>
      </c>
    </row>
    <row r="762" spans="1:3" x14ac:dyDescent="0.25">
      <c r="A762" t="s">
        <v>10422</v>
      </c>
      <c r="B762" t="s">
        <v>278</v>
      </c>
      <c r="C762" t="s">
        <v>393</v>
      </c>
    </row>
    <row r="763" spans="1:3" x14ac:dyDescent="0.25">
      <c r="A763" t="s">
        <v>10424</v>
      </c>
      <c r="B763" t="s">
        <v>278</v>
      </c>
      <c r="C763" t="s">
        <v>393</v>
      </c>
    </row>
    <row r="764" spans="1:3" x14ac:dyDescent="0.25">
      <c r="A764" t="s">
        <v>10426</v>
      </c>
      <c r="B764" t="s">
        <v>278</v>
      </c>
      <c r="C764" t="s">
        <v>393</v>
      </c>
    </row>
    <row r="765" spans="1:3" x14ac:dyDescent="0.25">
      <c r="A765" t="s">
        <v>10429</v>
      </c>
      <c r="B765" t="s">
        <v>278</v>
      </c>
      <c r="C765" t="s">
        <v>393</v>
      </c>
    </row>
    <row r="766" spans="1:3" x14ac:dyDescent="0.25">
      <c r="A766" t="s">
        <v>10432</v>
      </c>
      <c r="B766" t="s">
        <v>278</v>
      </c>
      <c r="C766" t="s">
        <v>393</v>
      </c>
    </row>
    <row r="767" spans="1:3" x14ac:dyDescent="0.25">
      <c r="A767" t="s">
        <v>10435</v>
      </c>
      <c r="B767" t="s">
        <v>278</v>
      </c>
      <c r="C767" t="s">
        <v>393</v>
      </c>
    </row>
    <row r="768" spans="1:3" x14ac:dyDescent="0.25">
      <c r="A768" t="s">
        <v>10437</v>
      </c>
      <c r="B768" t="s">
        <v>278</v>
      </c>
      <c r="C768" t="s">
        <v>393</v>
      </c>
    </row>
    <row r="769" spans="1:3" x14ac:dyDescent="0.25">
      <c r="A769" t="s">
        <v>10439</v>
      </c>
      <c r="B769" t="s">
        <v>278</v>
      </c>
      <c r="C769" t="s">
        <v>393</v>
      </c>
    </row>
    <row r="770" spans="1:3" x14ac:dyDescent="0.25">
      <c r="A770" t="s">
        <v>10442</v>
      </c>
      <c r="B770" t="s">
        <v>278</v>
      </c>
      <c r="C770" t="s">
        <v>393</v>
      </c>
    </row>
    <row r="771" spans="1:3" x14ac:dyDescent="0.25">
      <c r="A771" t="s">
        <v>10444</v>
      </c>
      <c r="B771" t="s">
        <v>278</v>
      </c>
      <c r="C771" t="s">
        <v>393</v>
      </c>
    </row>
    <row r="772" spans="1:3" x14ac:dyDescent="0.25">
      <c r="A772" t="s">
        <v>10446</v>
      </c>
      <c r="B772" t="s">
        <v>278</v>
      </c>
      <c r="C772" t="s">
        <v>393</v>
      </c>
    </row>
    <row r="773" spans="1:3" x14ac:dyDescent="0.25">
      <c r="A773" t="s">
        <v>10448</v>
      </c>
      <c r="B773" t="s">
        <v>278</v>
      </c>
      <c r="C773" t="s">
        <v>393</v>
      </c>
    </row>
    <row r="774" spans="1:3" x14ac:dyDescent="0.25">
      <c r="A774" t="s">
        <v>10450</v>
      </c>
      <c r="B774" t="s">
        <v>278</v>
      </c>
      <c r="C774" t="s">
        <v>393</v>
      </c>
    </row>
    <row r="775" spans="1:3" x14ac:dyDescent="0.25">
      <c r="A775" t="s">
        <v>10452</v>
      </c>
      <c r="B775" t="s">
        <v>278</v>
      </c>
      <c r="C775" t="s">
        <v>393</v>
      </c>
    </row>
    <row r="776" spans="1:3" x14ac:dyDescent="0.25">
      <c r="A776" t="s">
        <v>10492</v>
      </c>
      <c r="B776" t="s">
        <v>278</v>
      </c>
      <c r="C776" t="s">
        <v>393</v>
      </c>
    </row>
    <row r="777" spans="1:3" x14ac:dyDescent="0.25">
      <c r="A777" t="s">
        <v>10494</v>
      </c>
      <c r="B777" t="s">
        <v>278</v>
      </c>
      <c r="C777" t="s">
        <v>393</v>
      </c>
    </row>
    <row r="778" spans="1:3" x14ac:dyDescent="0.25">
      <c r="A778" t="s">
        <v>10496</v>
      </c>
      <c r="B778" t="s">
        <v>278</v>
      </c>
      <c r="C778" t="s">
        <v>393</v>
      </c>
    </row>
    <row r="779" spans="1:3" x14ac:dyDescent="0.25">
      <c r="A779" t="s">
        <v>10454</v>
      </c>
      <c r="B779" t="s">
        <v>278</v>
      </c>
      <c r="C779" t="s">
        <v>393</v>
      </c>
    </row>
    <row r="780" spans="1:3" x14ac:dyDescent="0.25">
      <c r="A780" t="s">
        <v>10456</v>
      </c>
      <c r="B780" t="s">
        <v>278</v>
      </c>
      <c r="C780" t="s">
        <v>393</v>
      </c>
    </row>
    <row r="781" spans="1:3" x14ac:dyDescent="0.25">
      <c r="A781" t="s">
        <v>10458</v>
      </c>
      <c r="B781" t="s">
        <v>278</v>
      </c>
      <c r="C781" t="s">
        <v>393</v>
      </c>
    </row>
    <row r="782" spans="1:3" x14ac:dyDescent="0.25">
      <c r="A782" t="s">
        <v>10460</v>
      </c>
      <c r="B782" t="s">
        <v>278</v>
      </c>
      <c r="C782" t="s">
        <v>393</v>
      </c>
    </row>
    <row r="783" spans="1:3" x14ac:dyDescent="0.25">
      <c r="A783" t="s">
        <v>10464</v>
      </c>
      <c r="B783" t="s">
        <v>278</v>
      </c>
      <c r="C783" t="s">
        <v>393</v>
      </c>
    </row>
    <row r="784" spans="1:3" x14ac:dyDescent="0.25">
      <c r="A784" t="s">
        <v>10466</v>
      </c>
      <c r="B784" t="s">
        <v>278</v>
      </c>
      <c r="C784" t="s">
        <v>393</v>
      </c>
    </row>
    <row r="785" spans="1:3" x14ac:dyDescent="0.25">
      <c r="A785" t="s">
        <v>10468</v>
      </c>
      <c r="B785" t="s">
        <v>278</v>
      </c>
      <c r="C785" t="s">
        <v>393</v>
      </c>
    </row>
    <row r="786" spans="1:3" x14ac:dyDescent="0.25">
      <c r="A786" t="s">
        <v>10470</v>
      </c>
      <c r="B786" t="s">
        <v>278</v>
      </c>
      <c r="C786" t="s">
        <v>393</v>
      </c>
    </row>
    <row r="787" spans="1:3" x14ac:dyDescent="0.25">
      <c r="A787" t="s">
        <v>10482</v>
      </c>
      <c r="B787" t="s">
        <v>278</v>
      </c>
      <c r="C787" t="s">
        <v>393</v>
      </c>
    </row>
    <row r="788" spans="1:3" x14ac:dyDescent="0.25">
      <c r="A788" t="s">
        <v>10484</v>
      </c>
      <c r="B788" t="s">
        <v>278</v>
      </c>
      <c r="C788" t="s">
        <v>393</v>
      </c>
    </row>
    <row r="789" spans="1:3" x14ac:dyDescent="0.25">
      <c r="A789" t="s">
        <v>10472</v>
      </c>
      <c r="B789" t="s">
        <v>278</v>
      </c>
      <c r="C789" t="s">
        <v>393</v>
      </c>
    </row>
    <row r="790" spans="1:3" x14ac:dyDescent="0.25">
      <c r="A790" t="s">
        <v>10474</v>
      </c>
      <c r="B790" t="s">
        <v>278</v>
      </c>
      <c r="C790" t="s">
        <v>393</v>
      </c>
    </row>
    <row r="791" spans="1:3" x14ac:dyDescent="0.25">
      <c r="A791" t="s">
        <v>10476</v>
      </c>
      <c r="B791" t="s">
        <v>278</v>
      </c>
      <c r="C791" t="s">
        <v>393</v>
      </c>
    </row>
    <row r="792" spans="1:3" x14ac:dyDescent="0.25">
      <c r="A792" t="s">
        <v>10486</v>
      </c>
      <c r="B792" t="s">
        <v>278</v>
      </c>
      <c r="C792" t="s">
        <v>393</v>
      </c>
    </row>
    <row r="793" spans="1:3" x14ac:dyDescent="0.25">
      <c r="A793" t="s">
        <v>10488</v>
      </c>
      <c r="B793" t="s">
        <v>278</v>
      </c>
      <c r="C793" t="s">
        <v>393</v>
      </c>
    </row>
    <row r="794" spans="1:3" x14ac:dyDescent="0.25">
      <c r="A794" t="s">
        <v>10478</v>
      </c>
      <c r="B794" t="s">
        <v>278</v>
      </c>
      <c r="C794" t="s">
        <v>393</v>
      </c>
    </row>
    <row r="795" spans="1:3" x14ac:dyDescent="0.25">
      <c r="A795" t="s">
        <v>10499</v>
      </c>
      <c r="B795" t="s">
        <v>278</v>
      </c>
      <c r="C795" t="s">
        <v>393</v>
      </c>
    </row>
    <row r="796" spans="1:3" x14ac:dyDescent="0.25">
      <c r="A796" t="s">
        <v>10502</v>
      </c>
      <c r="B796" t="s">
        <v>278</v>
      </c>
      <c r="C796" t="s">
        <v>393</v>
      </c>
    </row>
    <row r="797" spans="1:3" x14ac:dyDescent="0.25">
      <c r="A797" t="s">
        <v>10504</v>
      </c>
      <c r="B797" t="s">
        <v>278</v>
      </c>
      <c r="C797" t="s">
        <v>393</v>
      </c>
    </row>
    <row r="798" spans="1:3" x14ac:dyDescent="0.25">
      <c r="A798" t="s">
        <v>10506</v>
      </c>
      <c r="B798" t="s">
        <v>278</v>
      </c>
      <c r="C798" t="s">
        <v>393</v>
      </c>
    </row>
    <row r="799" spans="1:3" x14ac:dyDescent="0.25">
      <c r="A799" t="s">
        <v>10509</v>
      </c>
      <c r="B799" t="s">
        <v>278</v>
      </c>
      <c r="C799" t="s">
        <v>393</v>
      </c>
    </row>
    <row r="800" spans="1:3" x14ac:dyDescent="0.25">
      <c r="A800" t="s">
        <v>10511</v>
      </c>
      <c r="B800" t="s">
        <v>278</v>
      </c>
      <c r="C800" t="s">
        <v>393</v>
      </c>
    </row>
    <row r="801" spans="1:3" x14ac:dyDescent="0.25">
      <c r="A801" t="s">
        <v>10515</v>
      </c>
      <c r="B801" t="s">
        <v>278</v>
      </c>
      <c r="C801" t="s">
        <v>393</v>
      </c>
    </row>
    <row r="802" spans="1:3" x14ac:dyDescent="0.25">
      <c r="A802" t="s">
        <v>10520</v>
      </c>
      <c r="B802" t="s">
        <v>278</v>
      </c>
      <c r="C802" t="s">
        <v>393</v>
      </c>
    </row>
    <row r="803" spans="1:3" x14ac:dyDescent="0.25">
      <c r="A803" t="s">
        <v>10522</v>
      </c>
      <c r="B803" t="s">
        <v>278</v>
      </c>
      <c r="C803" t="s">
        <v>393</v>
      </c>
    </row>
    <row r="804" spans="1:3" x14ac:dyDescent="0.25">
      <c r="A804" t="s">
        <v>10524</v>
      </c>
      <c r="B804" t="s">
        <v>278</v>
      </c>
      <c r="C804" t="s">
        <v>393</v>
      </c>
    </row>
    <row r="805" spans="1:3" x14ac:dyDescent="0.25">
      <c r="A805" t="s">
        <v>10526</v>
      </c>
      <c r="B805" t="s">
        <v>278</v>
      </c>
      <c r="C805" t="s">
        <v>393</v>
      </c>
    </row>
    <row r="806" spans="1:3" x14ac:dyDescent="0.25">
      <c r="A806" t="s">
        <v>10528</v>
      </c>
      <c r="B806" t="s">
        <v>278</v>
      </c>
      <c r="C806" t="s">
        <v>393</v>
      </c>
    </row>
    <row r="807" spans="1:3" x14ac:dyDescent="0.25">
      <c r="A807" t="s">
        <v>10530</v>
      </c>
      <c r="B807" t="s">
        <v>278</v>
      </c>
      <c r="C807" t="s">
        <v>393</v>
      </c>
    </row>
    <row r="808" spans="1:3" x14ac:dyDescent="0.25">
      <c r="A808" t="s">
        <v>10532</v>
      </c>
      <c r="B808" t="s">
        <v>278</v>
      </c>
      <c r="C808" t="s">
        <v>393</v>
      </c>
    </row>
    <row r="809" spans="1:3" x14ac:dyDescent="0.25">
      <c r="A809" t="s">
        <v>10694</v>
      </c>
      <c r="B809" t="s">
        <v>278</v>
      </c>
      <c r="C809" t="s">
        <v>393</v>
      </c>
    </row>
    <row r="810" spans="1:3" x14ac:dyDescent="0.25">
      <c r="A810" t="s">
        <v>10534</v>
      </c>
      <c r="B810" t="s">
        <v>278</v>
      </c>
      <c r="C810" t="s">
        <v>393</v>
      </c>
    </row>
    <row r="811" spans="1:3" x14ac:dyDescent="0.25">
      <c r="A811" t="s">
        <v>10537</v>
      </c>
      <c r="B811" t="s">
        <v>278</v>
      </c>
      <c r="C811" t="s">
        <v>393</v>
      </c>
    </row>
    <row r="812" spans="1:3" x14ac:dyDescent="0.25">
      <c r="A812" t="s">
        <v>10539</v>
      </c>
      <c r="B812" t="s">
        <v>278</v>
      </c>
      <c r="C812" t="s">
        <v>393</v>
      </c>
    </row>
    <row r="813" spans="1:3" x14ac:dyDescent="0.25">
      <c r="A813" t="s">
        <v>10542</v>
      </c>
      <c r="B813" t="s">
        <v>278</v>
      </c>
      <c r="C813" t="s">
        <v>393</v>
      </c>
    </row>
    <row r="814" spans="1:3" x14ac:dyDescent="0.25">
      <c r="A814" t="s">
        <v>10544</v>
      </c>
      <c r="B814" t="s">
        <v>278</v>
      </c>
      <c r="C814" t="s">
        <v>393</v>
      </c>
    </row>
    <row r="815" spans="1:3" x14ac:dyDescent="0.25">
      <c r="A815" t="s">
        <v>10546</v>
      </c>
      <c r="B815" t="s">
        <v>278</v>
      </c>
      <c r="C815" t="s">
        <v>393</v>
      </c>
    </row>
    <row r="816" spans="1:3" x14ac:dyDescent="0.25">
      <c r="A816" t="s">
        <v>10548</v>
      </c>
      <c r="B816" t="s">
        <v>278</v>
      </c>
      <c r="C816" t="s">
        <v>393</v>
      </c>
    </row>
    <row r="817" spans="1:3" x14ac:dyDescent="0.25">
      <c r="A817" t="s">
        <v>10550</v>
      </c>
      <c r="B817" t="s">
        <v>278</v>
      </c>
      <c r="C817" t="s">
        <v>393</v>
      </c>
    </row>
    <row r="818" spans="1:3" x14ac:dyDescent="0.25">
      <c r="A818" t="s">
        <v>10552</v>
      </c>
      <c r="B818" t="s">
        <v>278</v>
      </c>
      <c r="C818" t="s">
        <v>393</v>
      </c>
    </row>
    <row r="819" spans="1:3" x14ac:dyDescent="0.25">
      <c r="A819" t="s">
        <v>10556</v>
      </c>
      <c r="B819" t="s">
        <v>278</v>
      </c>
      <c r="C819" t="s">
        <v>393</v>
      </c>
    </row>
    <row r="820" spans="1:3" x14ac:dyDescent="0.25">
      <c r="A820" t="s">
        <v>10558</v>
      </c>
      <c r="B820" t="s">
        <v>278</v>
      </c>
      <c r="C820" t="s">
        <v>393</v>
      </c>
    </row>
    <row r="821" spans="1:3" x14ac:dyDescent="0.25">
      <c r="A821" t="s">
        <v>10560</v>
      </c>
      <c r="B821" t="s">
        <v>278</v>
      </c>
      <c r="C821" t="s">
        <v>393</v>
      </c>
    </row>
    <row r="822" spans="1:3" x14ac:dyDescent="0.25">
      <c r="A822" t="s">
        <v>10563</v>
      </c>
      <c r="B822" t="s">
        <v>278</v>
      </c>
      <c r="C822" t="s">
        <v>393</v>
      </c>
    </row>
    <row r="823" spans="1:3" x14ac:dyDescent="0.25">
      <c r="A823" t="s">
        <v>10702</v>
      </c>
      <c r="B823" t="s">
        <v>278</v>
      </c>
      <c r="C823" t="s">
        <v>393</v>
      </c>
    </row>
    <row r="824" spans="1:3" x14ac:dyDescent="0.25">
      <c r="A824" t="s">
        <v>10576</v>
      </c>
      <c r="B824" t="s">
        <v>278</v>
      </c>
      <c r="C824" t="s">
        <v>393</v>
      </c>
    </row>
    <row r="825" spans="1:3" x14ac:dyDescent="0.25">
      <c r="A825" t="s">
        <v>11412</v>
      </c>
      <c r="B825" t="s">
        <v>278</v>
      </c>
      <c r="C825" t="s">
        <v>393</v>
      </c>
    </row>
    <row r="826" spans="1:3" x14ac:dyDescent="0.25">
      <c r="A826" t="s">
        <v>10578</v>
      </c>
      <c r="B826" t="s">
        <v>278</v>
      </c>
      <c r="C826" t="s">
        <v>393</v>
      </c>
    </row>
    <row r="827" spans="1:3" x14ac:dyDescent="0.25">
      <c r="A827" t="s">
        <v>10581</v>
      </c>
      <c r="B827" t="s">
        <v>278</v>
      </c>
      <c r="C827" t="s">
        <v>393</v>
      </c>
    </row>
    <row r="828" spans="1:3" x14ac:dyDescent="0.25">
      <c r="A828" t="s">
        <v>10583</v>
      </c>
      <c r="B828" t="s">
        <v>278</v>
      </c>
      <c r="C828" t="s">
        <v>393</v>
      </c>
    </row>
    <row r="829" spans="1:3" x14ac:dyDescent="0.25">
      <c r="A829" t="s">
        <v>10585</v>
      </c>
      <c r="B829" t="s">
        <v>278</v>
      </c>
      <c r="C829" t="s">
        <v>393</v>
      </c>
    </row>
    <row r="830" spans="1:3" x14ac:dyDescent="0.25">
      <c r="A830" t="s">
        <v>10587</v>
      </c>
      <c r="B830" t="s">
        <v>278</v>
      </c>
      <c r="C830" t="s">
        <v>393</v>
      </c>
    </row>
    <row r="831" spans="1:3" x14ac:dyDescent="0.25">
      <c r="A831" t="s">
        <v>10589</v>
      </c>
      <c r="B831" t="s">
        <v>278</v>
      </c>
      <c r="C831" t="s">
        <v>393</v>
      </c>
    </row>
    <row r="832" spans="1:3" x14ac:dyDescent="0.25">
      <c r="A832" t="s">
        <v>10591</v>
      </c>
      <c r="B832" t="s">
        <v>278</v>
      </c>
      <c r="C832" t="s">
        <v>393</v>
      </c>
    </row>
    <row r="833" spans="1:3" x14ac:dyDescent="0.25">
      <c r="A833" t="s">
        <v>10593</v>
      </c>
      <c r="B833" t="s">
        <v>278</v>
      </c>
      <c r="C833" t="s">
        <v>393</v>
      </c>
    </row>
    <row r="834" spans="1:3" x14ac:dyDescent="0.25">
      <c r="A834" t="s">
        <v>10565</v>
      </c>
      <c r="B834" t="s">
        <v>278</v>
      </c>
      <c r="C834" t="s">
        <v>393</v>
      </c>
    </row>
    <row r="835" spans="1:3" x14ac:dyDescent="0.25">
      <c r="A835" t="s">
        <v>10567</v>
      </c>
      <c r="B835" t="s">
        <v>278</v>
      </c>
      <c r="C835" t="s">
        <v>393</v>
      </c>
    </row>
    <row r="836" spans="1:3" x14ac:dyDescent="0.25">
      <c r="A836" t="s">
        <v>10595</v>
      </c>
      <c r="B836" t="s">
        <v>278</v>
      </c>
      <c r="C836" t="s">
        <v>393</v>
      </c>
    </row>
    <row r="837" spans="1:3" x14ac:dyDescent="0.25">
      <c r="A837" t="s">
        <v>10569</v>
      </c>
      <c r="B837" t="s">
        <v>278</v>
      </c>
      <c r="C837" t="s">
        <v>393</v>
      </c>
    </row>
    <row r="838" spans="1:3" x14ac:dyDescent="0.25">
      <c r="A838" t="s">
        <v>10711</v>
      </c>
      <c r="B838" t="s">
        <v>278</v>
      </c>
      <c r="C838" t="s">
        <v>393</v>
      </c>
    </row>
    <row r="839" spans="1:3" x14ac:dyDescent="0.25">
      <c r="A839" t="s">
        <v>10572</v>
      </c>
      <c r="B839" t="s">
        <v>278</v>
      </c>
      <c r="C839" t="s">
        <v>393</v>
      </c>
    </row>
    <row r="840" spans="1:3" x14ac:dyDescent="0.25">
      <c r="A840" t="s">
        <v>10597</v>
      </c>
      <c r="B840" t="s">
        <v>278</v>
      </c>
      <c r="C840" t="s">
        <v>393</v>
      </c>
    </row>
    <row r="841" spans="1:3" x14ac:dyDescent="0.25">
      <c r="A841" t="s">
        <v>10719</v>
      </c>
      <c r="B841" t="s">
        <v>278</v>
      </c>
      <c r="C841" t="s">
        <v>393</v>
      </c>
    </row>
    <row r="842" spans="1:3" x14ac:dyDescent="0.25">
      <c r="A842" t="s">
        <v>10599</v>
      </c>
      <c r="B842" t="s">
        <v>278</v>
      </c>
      <c r="C842" t="s">
        <v>393</v>
      </c>
    </row>
    <row r="843" spans="1:3" x14ac:dyDescent="0.25">
      <c r="A843" t="s">
        <v>10601</v>
      </c>
      <c r="B843" t="s">
        <v>278</v>
      </c>
      <c r="C843" t="s">
        <v>393</v>
      </c>
    </row>
    <row r="844" spans="1:3" x14ac:dyDescent="0.25">
      <c r="A844" t="s">
        <v>10603</v>
      </c>
      <c r="B844" t="s">
        <v>278</v>
      </c>
      <c r="C844" t="s">
        <v>393</v>
      </c>
    </row>
    <row r="845" spans="1:3" x14ac:dyDescent="0.25">
      <c r="A845" t="s">
        <v>10605</v>
      </c>
      <c r="B845" t="s">
        <v>278</v>
      </c>
      <c r="C845" t="s">
        <v>393</v>
      </c>
    </row>
    <row r="846" spans="1:3" x14ac:dyDescent="0.25">
      <c r="A846" t="s">
        <v>10607</v>
      </c>
      <c r="B846" t="s">
        <v>278</v>
      </c>
      <c r="C846" t="s">
        <v>393</v>
      </c>
    </row>
    <row r="847" spans="1:3" x14ac:dyDescent="0.25">
      <c r="A847" t="s">
        <v>10609</v>
      </c>
      <c r="B847" t="s">
        <v>278</v>
      </c>
      <c r="C847" t="s">
        <v>393</v>
      </c>
    </row>
    <row r="848" spans="1:3" x14ac:dyDescent="0.25">
      <c r="A848" t="s">
        <v>10611</v>
      </c>
      <c r="B848" t="s">
        <v>278</v>
      </c>
      <c r="C848" t="s">
        <v>393</v>
      </c>
    </row>
    <row r="849" spans="1:3" x14ac:dyDescent="0.25">
      <c r="A849" t="s">
        <v>10613</v>
      </c>
      <c r="B849" t="s">
        <v>278</v>
      </c>
      <c r="C849" t="s">
        <v>393</v>
      </c>
    </row>
    <row r="850" spans="1:3" x14ac:dyDescent="0.25">
      <c r="A850" t="s">
        <v>10615</v>
      </c>
      <c r="B850" t="s">
        <v>278</v>
      </c>
      <c r="C850" t="s">
        <v>393</v>
      </c>
    </row>
    <row r="851" spans="1:3" x14ac:dyDescent="0.25">
      <c r="A851" t="s">
        <v>10617</v>
      </c>
      <c r="B851" t="s">
        <v>278</v>
      </c>
      <c r="C851" t="s">
        <v>393</v>
      </c>
    </row>
    <row r="852" spans="1:3" x14ac:dyDescent="0.25">
      <c r="A852" t="s">
        <v>10619</v>
      </c>
      <c r="B852" t="s">
        <v>278</v>
      </c>
      <c r="C852" t="s">
        <v>393</v>
      </c>
    </row>
    <row r="853" spans="1:3" x14ac:dyDescent="0.25">
      <c r="A853" t="s">
        <v>10621</v>
      </c>
      <c r="B853" t="s">
        <v>278</v>
      </c>
      <c r="C853" t="s">
        <v>393</v>
      </c>
    </row>
    <row r="854" spans="1:3" x14ac:dyDescent="0.25">
      <c r="A854" t="s">
        <v>10623</v>
      </c>
      <c r="B854" t="s">
        <v>278</v>
      </c>
      <c r="C854" t="s">
        <v>393</v>
      </c>
    </row>
    <row r="855" spans="1:3" x14ac:dyDescent="0.25">
      <c r="A855" t="s">
        <v>10625</v>
      </c>
      <c r="B855" t="s">
        <v>278</v>
      </c>
      <c r="C855" t="s">
        <v>393</v>
      </c>
    </row>
    <row r="856" spans="1:3" x14ac:dyDescent="0.25">
      <c r="A856" t="s">
        <v>10627</v>
      </c>
      <c r="B856" t="s">
        <v>278</v>
      </c>
      <c r="C856" t="s">
        <v>393</v>
      </c>
    </row>
    <row r="857" spans="1:3" x14ac:dyDescent="0.25">
      <c r="A857" t="s">
        <v>10629</v>
      </c>
      <c r="B857" t="s">
        <v>278</v>
      </c>
      <c r="C857" t="s">
        <v>393</v>
      </c>
    </row>
    <row r="858" spans="1:3" x14ac:dyDescent="0.25">
      <c r="A858" t="s">
        <v>10631</v>
      </c>
      <c r="B858" t="s">
        <v>278</v>
      </c>
      <c r="C858" t="s">
        <v>393</v>
      </c>
    </row>
    <row r="859" spans="1:3" x14ac:dyDescent="0.25">
      <c r="A859" t="s">
        <v>10634</v>
      </c>
      <c r="B859" t="s">
        <v>278</v>
      </c>
      <c r="C859" t="s">
        <v>393</v>
      </c>
    </row>
    <row r="860" spans="1:3" x14ac:dyDescent="0.25">
      <c r="A860" t="s">
        <v>10727</v>
      </c>
      <c r="B860" t="s">
        <v>278</v>
      </c>
      <c r="C860" t="s">
        <v>393</v>
      </c>
    </row>
    <row r="861" spans="1:3" x14ac:dyDescent="0.25">
      <c r="A861" t="s">
        <v>11316</v>
      </c>
      <c r="B861" t="s">
        <v>278</v>
      </c>
      <c r="C861" t="s">
        <v>393</v>
      </c>
    </row>
    <row r="862" spans="1:3" x14ac:dyDescent="0.25">
      <c r="A862" t="s">
        <v>10733</v>
      </c>
      <c r="B862" t="s">
        <v>278</v>
      </c>
      <c r="C862" t="s">
        <v>393</v>
      </c>
    </row>
    <row r="863" spans="1:3" x14ac:dyDescent="0.25">
      <c r="A863" t="s">
        <v>10737</v>
      </c>
      <c r="B863" t="s">
        <v>278</v>
      </c>
      <c r="C863" t="s">
        <v>393</v>
      </c>
    </row>
    <row r="864" spans="1:3" x14ac:dyDescent="0.25">
      <c r="A864" t="s">
        <v>10745</v>
      </c>
      <c r="B864" t="s">
        <v>278</v>
      </c>
      <c r="C864" t="s">
        <v>393</v>
      </c>
    </row>
    <row r="865" spans="1:3" x14ac:dyDescent="0.25">
      <c r="A865" t="s">
        <v>10754</v>
      </c>
      <c r="B865" t="s">
        <v>278</v>
      </c>
      <c r="C865" t="s">
        <v>393</v>
      </c>
    </row>
    <row r="866" spans="1:3" x14ac:dyDescent="0.25">
      <c r="A866" t="s">
        <v>10760</v>
      </c>
      <c r="B866" t="s">
        <v>278</v>
      </c>
      <c r="C866" t="s">
        <v>393</v>
      </c>
    </row>
    <row r="867" spans="1:3" x14ac:dyDescent="0.25">
      <c r="A867" t="s">
        <v>10762</v>
      </c>
      <c r="B867" t="s">
        <v>278</v>
      </c>
      <c r="C867" t="s">
        <v>393</v>
      </c>
    </row>
    <row r="868" spans="1:3" x14ac:dyDescent="0.25">
      <c r="A868" t="s">
        <v>10764</v>
      </c>
      <c r="B868" t="s">
        <v>278</v>
      </c>
      <c r="C868" t="s">
        <v>393</v>
      </c>
    </row>
    <row r="869" spans="1:3" x14ac:dyDescent="0.25">
      <c r="A869" t="s">
        <v>10766</v>
      </c>
      <c r="B869" t="s">
        <v>278</v>
      </c>
      <c r="C869" t="s">
        <v>393</v>
      </c>
    </row>
    <row r="870" spans="1:3" x14ac:dyDescent="0.25">
      <c r="A870" t="s">
        <v>10770</v>
      </c>
      <c r="B870" t="s">
        <v>278</v>
      </c>
      <c r="C870" t="s">
        <v>393</v>
      </c>
    </row>
    <row r="871" spans="1:3" x14ac:dyDescent="0.25">
      <c r="A871" t="s">
        <v>10776</v>
      </c>
      <c r="B871" t="s">
        <v>278</v>
      </c>
      <c r="C871" t="s">
        <v>393</v>
      </c>
    </row>
    <row r="872" spans="1:3" x14ac:dyDescent="0.25">
      <c r="A872" t="s">
        <v>10778</v>
      </c>
      <c r="B872" t="s">
        <v>278</v>
      </c>
      <c r="C872" t="s">
        <v>393</v>
      </c>
    </row>
    <row r="873" spans="1:3" x14ac:dyDescent="0.25">
      <c r="A873" t="s">
        <v>10782</v>
      </c>
      <c r="B873" t="s">
        <v>278</v>
      </c>
      <c r="C873" t="s">
        <v>393</v>
      </c>
    </row>
    <row r="874" spans="1:3" x14ac:dyDescent="0.25">
      <c r="A874" t="s">
        <v>10788</v>
      </c>
      <c r="B874" t="s">
        <v>278</v>
      </c>
      <c r="C874" t="s">
        <v>393</v>
      </c>
    </row>
    <row r="875" spans="1:3" x14ac:dyDescent="0.25">
      <c r="A875" t="s">
        <v>10790</v>
      </c>
      <c r="B875" t="s">
        <v>278</v>
      </c>
      <c r="C875" t="s">
        <v>393</v>
      </c>
    </row>
    <row r="876" spans="1:3" x14ac:dyDescent="0.25">
      <c r="A876" t="s">
        <v>11420</v>
      </c>
      <c r="B876" t="s">
        <v>278</v>
      </c>
      <c r="C876" t="s">
        <v>393</v>
      </c>
    </row>
    <row r="877" spans="1:3" x14ac:dyDescent="0.25">
      <c r="A877" t="s">
        <v>10792</v>
      </c>
      <c r="B877" t="s">
        <v>278</v>
      </c>
      <c r="C877" t="s">
        <v>393</v>
      </c>
    </row>
    <row r="878" spans="1:3" x14ac:dyDescent="0.25">
      <c r="A878" t="s">
        <v>10794</v>
      </c>
      <c r="B878" t="s">
        <v>278</v>
      </c>
      <c r="C878" t="s">
        <v>393</v>
      </c>
    </row>
    <row r="879" spans="1:3" x14ac:dyDescent="0.25">
      <c r="A879" t="s">
        <v>10796</v>
      </c>
      <c r="B879" t="s">
        <v>278</v>
      </c>
      <c r="C879" t="s">
        <v>393</v>
      </c>
    </row>
    <row r="880" spans="1:3" x14ac:dyDescent="0.25">
      <c r="A880" t="s">
        <v>10799</v>
      </c>
      <c r="B880" t="s">
        <v>278</v>
      </c>
      <c r="C880" t="s">
        <v>393</v>
      </c>
    </row>
    <row r="881" spans="1:3" x14ac:dyDescent="0.25">
      <c r="A881" t="s">
        <v>10804</v>
      </c>
      <c r="B881" t="s">
        <v>278</v>
      </c>
      <c r="C881" t="s">
        <v>393</v>
      </c>
    </row>
    <row r="882" spans="1:3" x14ac:dyDescent="0.25">
      <c r="A882" t="s">
        <v>10810</v>
      </c>
      <c r="B882" t="s">
        <v>278</v>
      </c>
      <c r="C882" t="s">
        <v>393</v>
      </c>
    </row>
    <row r="883" spans="1:3" x14ac:dyDescent="0.25">
      <c r="A883" t="s">
        <v>10814</v>
      </c>
      <c r="B883" t="s">
        <v>278</v>
      </c>
      <c r="C883" t="s">
        <v>393</v>
      </c>
    </row>
    <row r="884" spans="1:3" x14ac:dyDescent="0.25">
      <c r="A884" t="s">
        <v>10822</v>
      </c>
      <c r="B884" t="s">
        <v>278</v>
      </c>
      <c r="C884" t="s">
        <v>393</v>
      </c>
    </row>
    <row r="885" spans="1:3" x14ac:dyDescent="0.25">
      <c r="A885" t="s">
        <v>10830</v>
      </c>
      <c r="B885" t="s">
        <v>278</v>
      </c>
      <c r="C885" t="s">
        <v>393</v>
      </c>
    </row>
    <row r="886" spans="1:3" x14ac:dyDescent="0.25">
      <c r="A886" t="s">
        <v>10838</v>
      </c>
      <c r="B886" t="s">
        <v>278</v>
      </c>
      <c r="C886" t="s">
        <v>393</v>
      </c>
    </row>
    <row r="887" spans="1:3" x14ac:dyDescent="0.25">
      <c r="A887" t="s">
        <v>10846</v>
      </c>
      <c r="B887" t="s">
        <v>278</v>
      </c>
      <c r="C887" t="s">
        <v>393</v>
      </c>
    </row>
    <row r="888" spans="1:3" x14ac:dyDescent="0.25">
      <c r="A888" t="s">
        <v>10853</v>
      </c>
      <c r="B888" t="s">
        <v>278</v>
      </c>
      <c r="C888" t="s">
        <v>393</v>
      </c>
    </row>
    <row r="889" spans="1:3" x14ac:dyDescent="0.25">
      <c r="A889" t="s">
        <v>10858</v>
      </c>
      <c r="B889" t="s">
        <v>278</v>
      </c>
      <c r="C889" t="s">
        <v>393</v>
      </c>
    </row>
    <row r="890" spans="1:3" x14ac:dyDescent="0.25">
      <c r="A890" t="s">
        <v>10865</v>
      </c>
      <c r="B890" t="s">
        <v>278</v>
      </c>
      <c r="C890" t="s">
        <v>393</v>
      </c>
    </row>
    <row r="891" spans="1:3" x14ac:dyDescent="0.25">
      <c r="A891" t="s">
        <v>10873</v>
      </c>
      <c r="B891" t="s">
        <v>278</v>
      </c>
      <c r="C891" t="s">
        <v>393</v>
      </c>
    </row>
    <row r="892" spans="1:3" x14ac:dyDescent="0.25">
      <c r="A892" t="s">
        <v>10881</v>
      </c>
      <c r="B892" t="s">
        <v>278</v>
      </c>
      <c r="C892" t="s">
        <v>393</v>
      </c>
    </row>
    <row r="893" spans="1:3" x14ac:dyDescent="0.25">
      <c r="A893" t="s">
        <v>11324</v>
      </c>
      <c r="B893" t="s">
        <v>278</v>
      </c>
      <c r="C893" t="s">
        <v>393</v>
      </c>
    </row>
    <row r="894" spans="1:3" x14ac:dyDescent="0.25">
      <c r="A894" t="s">
        <v>10889</v>
      </c>
      <c r="B894" t="s">
        <v>278</v>
      </c>
      <c r="C894" t="s">
        <v>393</v>
      </c>
    </row>
    <row r="895" spans="1:3" x14ac:dyDescent="0.25">
      <c r="A895" t="s">
        <v>10897</v>
      </c>
      <c r="B895" t="s">
        <v>278</v>
      </c>
      <c r="C895" t="s">
        <v>393</v>
      </c>
    </row>
    <row r="896" spans="1:3" x14ac:dyDescent="0.25">
      <c r="A896" t="s">
        <v>10904</v>
      </c>
      <c r="B896" t="s">
        <v>278</v>
      </c>
      <c r="C896" t="s">
        <v>393</v>
      </c>
    </row>
    <row r="897" spans="1:3" x14ac:dyDescent="0.25">
      <c r="A897" t="s">
        <v>10910</v>
      </c>
      <c r="B897" t="s">
        <v>278</v>
      </c>
      <c r="C897" t="s">
        <v>393</v>
      </c>
    </row>
    <row r="898" spans="1:3" x14ac:dyDescent="0.25">
      <c r="A898" t="s">
        <v>10916</v>
      </c>
      <c r="B898" t="s">
        <v>278</v>
      </c>
      <c r="C898" t="s">
        <v>393</v>
      </c>
    </row>
    <row r="899" spans="1:3" x14ac:dyDescent="0.25">
      <c r="A899" t="s">
        <v>10636</v>
      </c>
      <c r="B899" t="s">
        <v>278</v>
      </c>
      <c r="C899" t="s">
        <v>393</v>
      </c>
    </row>
    <row r="900" spans="1:3" x14ac:dyDescent="0.25">
      <c r="A900" t="s">
        <v>10923</v>
      </c>
      <c r="B900" t="s">
        <v>278</v>
      </c>
      <c r="C900" t="s">
        <v>393</v>
      </c>
    </row>
    <row r="901" spans="1:3" x14ac:dyDescent="0.25">
      <c r="A901" t="s">
        <v>10927</v>
      </c>
      <c r="B901" t="s">
        <v>278</v>
      </c>
      <c r="C901" t="s">
        <v>393</v>
      </c>
    </row>
    <row r="902" spans="1:3" x14ac:dyDescent="0.25">
      <c r="A902" t="s">
        <v>10638</v>
      </c>
      <c r="B902" t="s">
        <v>278</v>
      </c>
      <c r="C902" t="s">
        <v>393</v>
      </c>
    </row>
    <row r="903" spans="1:3" x14ac:dyDescent="0.25">
      <c r="A903" t="s">
        <v>10642</v>
      </c>
      <c r="B903" t="s">
        <v>278</v>
      </c>
      <c r="C903" t="s">
        <v>393</v>
      </c>
    </row>
    <row r="904" spans="1:3" x14ac:dyDescent="0.25">
      <c r="A904" t="s">
        <v>10644</v>
      </c>
      <c r="B904" t="s">
        <v>278</v>
      </c>
      <c r="C904" t="s">
        <v>393</v>
      </c>
    </row>
    <row r="905" spans="1:3" x14ac:dyDescent="0.25">
      <c r="A905" t="s">
        <v>10646</v>
      </c>
      <c r="B905" t="s">
        <v>278</v>
      </c>
      <c r="C905" t="s">
        <v>393</v>
      </c>
    </row>
    <row r="906" spans="1:3" x14ac:dyDescent="0.25">
      <c r="A906" t="s">
        <v>10649</v>
      </c>
      <c r="B906" t="s">
        <v>278</v>
      </c>
      <c r="C906" t="s">
        <v>393</v>
      </c>
    </row>
    <row r="907" spans="1:3" x14ac:dyDescent="0.25">
      <c r="A907" t="s">
        <v>10651</v>
      </c>
      <c r="B907" t="s">
        <v>278</v>
      </c>
      <c r="C907" t="s">
        <v>393</v>
      </c>
    </row>
    <row r="908" spans="1:3" x14ac:dyDescent="0.25">
      <c r="A908" t="s">
        <v>10653</v>
      </c>
      <c r="B908" t="s">
        <v>278</v>
      </c>
      <c r="C908" t="s">
        <v>393</v>
      </c>
    </row>
    <row r="909" spans="1:3" x14ac:dyDescent="0.25">
      <c r="A909" t="s">
        <v>10655</v>
      </c>
      <c r="B909" t="s">
        <v>278</v>
      </c>
      <c r="C909" t="s">
        <v>393</v>
      </c>
    </row>
    <row r="910" spans="1:3" x14ac:dyDescent="0.25">
      <c r="A910" t="s">
        <v>10657</v>
      </c>
      <c r="B910" t="s">
        <v>278</v>
      </c>
      <c r="C910" t="s">
        <v>393</v>
      </c>
    </row>
    <row r="911" spans="1:3" x14ac:dyDescent="0.25">
      <c r="A911" t="s">
        <v>10660</v>
      </c>
      <c r="B911" t="s">
        <v>278</v>
      </c>
      <c r="C911" t="s">
        <v>393</v>
      </c>
    </row>
    <row r="912" spans="1:3" x14ac:dyDescent="0.25">
      <c r="A912" t="s">
        <v>10663</v>
      </c>
      <c r="B912" t="s">
        <v>278</v>
      </c>
      <c r="C912" t="s">
        <v>393</v>
      </c>
    </row>
    <row r="913" spans="1:3" x14ac:dyDescent="0.25">
      <c r="A913" t="s">
        <v>10665</v>
      </c>
      <c r="B913" t="s">
        <v>278</v>
      </c>
      <c r="C913" t="s">
        <v>393</v>
      </c>
    </row>
    <row r="914" spans="1:3" x14ac:dyDescent="0.25">
      <c r="A914" t="s">
        <v>11332</v>
      </c>
      <c r="B914" t="s">
        <v>278</v>
      </c>
      <c r="C914" t="s">
        <v>393</v>
      </c>
    </row>
    <row r="915" spans="1:3" x14ac:dyDescent="0.25">
      <c r="A915" t="s">
        <v>11428</v>
      </c>
      <c r="B915" t="s">
        <v>278</v>
      </c>
      <c r="C915" t="s">
        <v>393</v>
      </c>
    </row>
    <row r="916" spans="1:3" x14ac:dyDescent="0.25">
      <c r="A916" t="s">
        <v>10932</v>
      </c>
      <c r="B916" t="s">
        <v>278</v>
      </c>
      <c r="C916" t="s">
        <v>393</v>
      </c>
    </row>
    <row r="917" spans="1:3" x14ac:dyDescent="0.25">
      <c r="A917" t="s">
        <v>11339</v>
      </c>
      <c r="B917" t="s">
        <v>278</v>
      </c>
      <c r="C917" t="s">
        <v>393</v>
      </c>
    </row>
    <row r="918" spans="1:3" x14ac:dyDescent="0.25">
      <c r="A918" t="s">
        <v>10940</v>
      </c>
      <c r="B918" t="s">
        <v>278</v>
      </c>
      <c r="C918" t="s">
        <v>393</v>
      </c>
    </row>
    <row r="919" spans="1:3" x14ac:dyDescent="0.25">
      <c r="A919" t="s">
        <v>10948</v>
      </c>
      <c r="B919" t="s">
        <v>278</v>
      </c>
      <c r="C919" t="s">
        <v>393</v>
      </c>
    </row>
    <row r="920" spans="1:3" x14ac:dyDescent="0.25">
      <c r="A920" t="s">
        <v>10956</v>
      </c>
      <c r="B920" t="s">
        <v>278</v>
      </c>
      <c r="C920" t="s">
        <v>393</v>
      </c>
    </row>
    <row r="921" spans="1:3" x14ac:dyDescent="0.25">
      <c r="A921" t="s">
        <v>11436</v>
      </c>
      <c r="B921" t="s">
        <v>278</v>
      </c>
      <c r="C921" t="s">
        <v>393</v>
      </c>
    </row>
    <row r="922" spans="1:3" x14ac:dyDescent="0.25">
      <c r="A922" t="s">
        <v>10962</v>
      </c>
      <c r="B922" t="s">
        <v>278</v>
      </c>
      <c r="C922" t="s">
        <v>393</v>
      </c>
    </row>
    <row r="923" spans="1:3" x14ac:dyDescent="0.25">
      <c r="A923" t="s">
        <v>10965</v>
      </c>
      <c r="B923" t="s">
        <v>278</v>
      </c>
      <c r="C923" t="s">
        <v>393</v>
      </c>
    </row>
    <row r="924" spans="1:3" x14ac:dyDescent="0.25">
      <c r="A924" t="s">
        <v>10972</v>
      </c>
      <c r="B924" t="s">
        <v>278</v>
      </c>
      <c r="C924" t="s">
        <v>393</v>
      </c>
    </row>
    <row r="925" spans="1:3" x14ac:dyDescent="0.25">
      <c r="A925" t="s">
        <v>10978</v>
      </c>
      <c r="B925" t="s">
        <v>278</v>
      </c>
      <c r="C925" t="s">
        <v>393</v>
      </c>
    </row>
    <row r="926" spans="1:3" x14ac:dyDescent="0.25">
      <c r="A926" t="s">
        <v>10983</v>
      </c>
      <c r="B926" t="s">
        <v>278</v>
      </c>
      <c r="C926" t="s">
        <v>393</v>
      </c>
    </row>
    <row r="927" spans="1:3" x14ac:dyDescent="0.25">
      <c r="A927" t="s">
        <v>11347</v>
      </c>
      <c r="B927" t="s">
        <v>278</v>
      </c>
      <c r="C927" t="s">
        <v>393</v>
      </c>
    </row>
    <row r="928" spans="1:3" x14ac:dyDescent="0.25">
      <c r="A928" t="s">
        <v>10990</v>
      </c>
      <c r="B928" t="s">
        <v>278</v>
      </c>
      <c r="C928" t="s">
        <v>393</v>
      </c>
    </row>
    <row r="929" spans="1:3" x14ac:dyDescent="0.25">
      <c r="A929" t="s">
        <v>10992</v>
      </c>
      <c r="B929" t="s">
        <v>278</v>
      </c>
      <c r="C929" t="s">
        <v>393</v>
      </c>
    </row>
    <row r="930" spans="1:3" x14ac:dyDescent="0.25">
      <c r="A930" t="s">
        <v>10998</v>
      </c>
      <c r="B930" t="s">
        <v>278</v>
      </c>
      <c r="C930" t="s">
        <v>393</v>
      </c>
    </row>
    <row r="931" spans="1:3" x14ac:dyDescent="0.25">
      <c r="A931" t="s">
        <v>11004</v>
      </c>
      <c r="B931" t="s">
        <v>278</v>
      </c>
      <c r="C931" t="s">
        <v>393</v>
      </c>
    </row>
    <row r="932" spans="1:3" x14ac:dyDescent="0.25">
      <c r="A932" t="s">
        <v>11006</v>
      </c>
      <c r="B932" t="s">
        <v>278</v>
      </c>
      <c r="C932" t="s">
        <v>393</v>
      </c>
    </row>
    <row r="933" spans="1:3" x14ac:dyDescent="0.25">
      <c r="A933" t="s">
        <v>11008</v>
      </c>
      <c r="B933" t="s">
        <v>278</v>
      </c>
      <c r="C933" t="s">
        <v>393</v>
      </c>
    </row>
    <row r="934" spans="1:3" x14ac:dyDescent="0.25">
      <c r="A934" t="s">
        <v>11011</v>
      </c>
      <c r="B934" t="s">
        <v>278</v>
      </c>
      <c r="C934" t="s">
        <v>393</v>
      </c>
    </row>
    <row r="935" spans="1:3" x14ac:dyDescent="0.25">
      <c r="A935" t="s">
        <v>11013</v>
      </c>
      <c r="B935" t="s">
        <v>278</v>
      </c>
      <c r="C935" t="s">
        <v>393</v>
      </c>
    </row>
    <row r="936" spans="1:3" x14ac:dyDescent="0.25">
      <c r="A936" t="s">
        <v>11015</v>
      </c>
      <c r="B936" t="s">
        <v>278</v>
      </c>
      <c r="C936" t="s">
        <v>393</v>
      </c>
    </row>
    <row r="937" spans="1:3" x14ac:dyDescent="0.25">
      <c r="A937" t="s">
        <v>11017</v>
      </c>
      <c r="B937" t="s">
        <v>278</v>
      </c>
      <c r="C937" t="s">
        <v>393</v>
      </c>
    </row>
    <row r="938" spans="1:3" x14ac:dyDescent="0.25">
      <c r="A938" t="s">
        <v>11355</v>
      </c>
      <c r="B938" t="s">
        <v>278</v>
      </c>
      <c r="C938" t="s">
        <v>393</v>
      </c>
    </row>
    <row r="939" spans="1:3" x14ac:dyDescent="0.25">
      <c r="A939" t="s">
        <v>11019</v>
      </c>
      <c r="B939" t="s">
        <v>278</v>
      </c>
      <c r="C939" t="s">
        <v>393</v>
      </c>
    </row>
    <row r="940" spans="1:3" x14ac:dyDescent="0.25">
      <c r="A940" t="s">
        <v>11021</v>
      </c>
      <c r="B940" t="s">
        <v>278</v>
      </c>
      <c r="C940" t="s">
        <v>393</v>
      </c>
    </row>
    <row r="941" spans="1:3" x14ac:dyDescent="0.25">
      <c r="A941" t="s">
        <v>11026</v>
      </c>
      <c r="B941" t="s">
        <v>278</v>
      </c>
      <c r="C941" t="s">
        <v>393</v>
      </c>
    </row>
    <row r="942" spans="1:3" x14ac:dyDescent="0.25">
      <c r="A942" t="s">
        <v>11444</v>
      </c>
      <c r="B942" t="s">
        <v>278</v>
      </c>
      <c r="C942" t="s">
        <v>393</v>
      </c>
    </row>
    <row r="943" spans="1:3" x14ac:dyDescent="0.25">
      <c r="A943" t="s">
        <v>11032</v>
      </c>
      <c r="B943" t="s">
        <v>278</v>
      </c>
      <c r="C943" t="s">
        <v>393</v>
      </c>
    </row>
    <row r="944" spans="1:3" x14ac:dyDescent="0.25">
      <c r="A944" t="s">
        <v>11452</v>
      </c>
      <c r="B944" t="s">
        <v>278</v>
      </c>
      <c r="C944" t="s">
        <v>393</v>
      </c>
    </row>
    <row r="945" spans="1:3" x14ac:dyDescent="0.25">
      <c r="A945" t="s">
        <v>11040</v>
      </c>
      <c r="B945" t="s">
        <v>278</v>
      </c>
      <c r="C945" t="s">
        <v>393</v>
      </c>
    </row>
    <row r="946" spans="1:3" x14ac:dyDescent="0.25">
      <c r="A946" t="s">
        <v>11049</v>
      </c>
      <c r="B946" t="s">
        <v>278</v>
      </c>
      <c r="C946" t="s">
        <v>393</v>
      </c>
    </row>
    <row r="947" spans="1:3" x14ac:dyDescent="0.25">
      <c r="A947" t="s">
        <v>11360</v>
      </c>
      <c r="B947" t="s">
        <v>278</v>
      </c>
      <c r="C947" t="s">
        <v>393</v>
      </c>
    </row>
    <row r="948" spans="1:3" x14ac:dyDescent="0.25">
      <c r="A948" t="s">
        <v>11057</v>
      </c>
      <c r="B948" t="s">
        <v>278</v>
      </c>
      <c r="C948" t="s">
        <v>393</v>
      </c>
    </row>
    <row r="949" spans="1:3" x14ac:dyDescent="0.25">
      <c r="A949" t="s">
        <v>11065</v>
      </c>
      <c r="B949" t="s">
        <v>278</v>
      </c>
      <c r="C949" t="s">
        <v>393</v>
      </c>
    </row>
    <row r="950" spans="1:3" x14ac:dyDescent="0.25">
      <c r="A950" t="s">
        <v>11075</v>
      </c>
      <c r="B950" t="s">
        <v>278</v>
      </c>
      <c r="C950" t="s">
        <v>393</v>
      </c>
    </row>
    <row r="951" spans="1:3" x14ac:dyDescent="0.25">
      <c r="A951" t="s">
        <v>11365</v>
      </c>
      <c r="B951" t="s">
        <v>278</v>
      </c>
      <c r="C951" t="s">
        <v>393</v>
      </c>
    </row>
    <row r="952" spans="1:3" x14ac:dyDescent="0.25">
      <c r="A952" t="s">
        <v>11083</v>
      </c>
      <c r="B952" t="s">
        <v>278</v>
      </c>
      <c r="C952" t="s">
        <v>393</v>
      </c>
    </row>
    <row r="953" spans="1:3" x14ac:dyDescent="0.25">
      <c r="A953" t="s">
        <v>11372</v>
      </c>
      <c r="B953" t="s">
        <v>278</v>
      </c>
      <c r="C953" t="s">
        <v>393</v>
      </c>
    </row>
    <row r="954" spans="1:3" x14ac:dyDescent="0.25">
      <c r="A954" t="s">
        <v>11091</v>
      </c>
      <c r="B954" t="s">
        <v>278</v>
      </c>
      <c r="C954" t="s">
        <v>393</v>
      </c>
    </row>
    <row r="955" spans="1:3" x14ac:dyDescent="0.25">
      <c r="A955" t="s">
        <v>11460</v>
      </c>
      <c r="B955" t="s">
        <v>278</v>
      </c>
      <c r="C955" t="s">
        <v>393</v>
      </c>
    </row>
    <row r="956" spans="1:3" x14ac:dyDescent="0.25">
      <c r="A956" t="s">
        <v>11379</v>
      </c>
      <c r="B956" t="s">
        <v>278</v>
      </c>
      <c r="C956" t="s">
        <v>393</v>
      </c>
    </row>
    <row r="957" spans="1:3" x14ac:dyDescent="0.25">
      <c r="A957" t="s">
        <v>11099</v>
      </c>
      <c r="B957" t="s">
        <v>278</v>
      </c>
      <c r="C957" t="s">
        <v>393</v>
      </c>
    </row>
    <row r="958" spans="1:3" x14ac:dyDescent="0.25">
      <c r="A958" t="s">
        <v>11107</v>
      </c>
      <c r="B958" t="s">
        <v>278</v>
      </c>
      <c r="C958" t="s">
        <v>393</v>
      </c>
    </row>
    <row r="959" spans="1:3" x14ac:dyDescent="0.25">
      <c r="A959" t="s">
        <v>11115</v>
      </c>
      <c r="B959" t="s">
        <v>278</v>
      </c>
      <c r="C959" t="s">
        <v>393</v>
      </c>
    </row>
    <row r="960" spans="1:3" x14ac:dyDescent="0.25">
      <c r="A960" t="s">
        <v>11124</v>
      </c>
      <c r="B960" t="s">
        <v>278</v>
      </c>
      <c r="C960" t="s">
        <v>393</v>
      </c>
    </row>
    <row r="961" spans="1:3" x14ac:dyDescent="0.25">
      <c r="A961" t="s">
        <v>11133</v>
      </c>
      <c r="B961" t="s">
        <v>278</v>
      </c>
      <c r="C961" t="s">
        <v>393</v>
      </c>
    </row>
    <row r="962" spans="1:3" x14ac:dyDescent="0.25">
      <c r="A962" t="s">
        <v>11141</v>
      </c>
      <c r="B962" t="s">
        <v>278</v>
      </c>
      <c r="C962" t="s">
        <v>393</v>
      </c>
    </row>
    <row r="963" spans="1:3" x14ac:dyDescent="0.25">
      <c r="A963" t="s">
        <v>11149</v>
      </c>
      <c r="B963" t="s">
        <v>278</v>
      </c>
      <c r="C963" t="s">
        <v>393</v>
      </c>
    </row>
    <row r="964" spans="1:3" x14ac:dyDescent="0.25">
      <c r="A964" t="s">
        <v>11157</v>
      </c>
      <c r="B964" t="s">
        <v>278</v>
      </c>
      <c r="C964" t="s">
        <v>393</v>
      </c>
    </row>
    <row r="965" spans="1:3" x14ac:dyDescent="0.25">
      <c r="A965" t="s">
        <v>11468</v>
      </c>
      <c r="B965" t="s">
        <v>278</v>
      </c>
      <c r="C965" t="s">
        <v>393</v>
      </c>
    </row>
    <row r="966" spans="1:3" x14ac:dyDescent="0.25">
      <c r="A966" t="s">
        <v>11476</v>
      </c>
      <c r="B966" t="s">
        <v>279</v>
      </c>
      <c r="C966" t="s">
        <v>393</v>
      </c>
    </row>
    <row r="967" spans="1:3" x14ac:dyDescent="0.25">
      <c r="A967" t="s">
        <v>11166</v>
      </c>
      <c r="B967" t="s">
        <v>278</v>
      </c>
      <c r="C967" t="s">
        <v>393</v>
      </c>
    </row>
    <row r="968" spans="1:3" x14ac:dyDescent="0.25">
      <c r="A968" t="s">
        <v>11174</v>
      </c>
      <c r="B968" t="s">
        <v>278</v>
      </c>
      <c r="C968" t="s">
        <v>393</v>
      </c>
    </row>
    <row r="969" spans="1:3" x14ac:dyDescent="0.25">
      <c r="A969" t="s">
        <v>11182</v>
      </c>
      <c r="B969" t="s">
        <v>278</v>
      </c>
      <c r="C969" t="s">
        <v>393</v>
      </c>
    </row>
    <row r="970" spans="1:3" x14ac:dyDescent="0.25">
      <c r="A970" t="s">
        <v>11190</v>
      </c>
      <c r="B970" t="s">
        <v>278</v>
      </c>
      <c r="C970" t="s">
        <v>393</v>
      </c>
    </row>
    <row r="971" spans="1:3" x14ac:dyDescent="0.25">
      <c r="A971" t="s">
        <v>11198</v>
      </c>
      <c r="B971" t="s">
        <v>278</v>
      </c>
      <c r="C971" t="s">
        <v>393</v>
      </c>
    </row>
    <row r="972" spans="1:3" x14ac:dyDescent="0.25">
      <c r="A972" t="s">
        <v>11486</v>
      </c>
      <c r="B972" t="s">
        <v>278</v>
      </c>
      <c r="C972" t="s">
        <v>393</v>
      </c>
    </row>
    <row r="973" spans="1:3" x14ac:dyDescent="0.25">
      <c r="A973" t="s">
        <v>11493</v>
      </c>
      <c r="B973" t="s">
        <v>278</v>
      </c>
      <c r="C973" t="s">
        <v>393</v>
      </c>
    </row>
    <row r="974" spans="1:3" x14ac:dyDescent="0.25">
      <c r="A974" t="s">
        <v>11501</v>
      </c>
      <c r="B974" t="s">
        <v>278</v>
      </c>
      <c r="C974" t="s">
        <v>393</v>
      </c>
    </row>
    <row r="975" spans="1:3" x14ac:dyDescent="0.25">
      <c r="A975" t="s">
        <v>11511</v>
      </c>
      <c r="B975" t="s">
        <v>278</v>
      </c>
      <c r="C975" t="s">
        <v>393</v>
      </c>
    </row>
    <row r="976" spans="1:3" x14ac:dyDescent="0.25">
      <c r="A976" t="s">
        <v>11518</v>
      </c>
      <c r="B976" t="s">
        <v>278</v>
      </c>
      <c r="C976" t="s">
        <v>393</v>
      </c>
    </row>
    <row r="977" spans="1:3" x14ac:dyDescent="0.25">
      <c r="A977" t="s">
        <v>11525</v>
      </c>
      <c r="B977" t="s">
        <v>278</v>
      </c>
      <c r="C977" t="s">
        <v>393</v>
      </c>
    </row>
    <row r="978" spans="1:3" x14ac:dyDescent="0.25">
      <c r="A978" t="s">
        <v>11533</v>
      </c>
      <c r="B978" t="s">
        <v>278</v>
      </c>
      <c r="C978" t="s">
        <v>393</v>
      </c>
    </row>
    <row r="979" spans="1:3" x14ac:dyDescent="0.25">
      <c r="A979" t="s">
        <v>11541</v>
      </c>
      <c r="B979" t="s">
        <v>278</v>
      </c>
      <c r="C979" t="s">
        <v>393</v>
      </c>
    </row>
    <row r="980" spans="1:3" x14ac:dyDescent="0.25">
      <c r="A980" t="s">
        <v>12241</v>
      </c>
      <c r="B980" t="s">
        <v>278</v>
      </c>
      <c r="C980" t="s">
        <v>393</v>
      </c>
    </row>
    <row r="981" spans="1:3" x14ac:dyDescent="0.25">
      <c r="A981" t="s">
        <v>11549</v>
      </c>
      <c r="B981" t="s">
        <v>278</v>
      </c>
      <c r="C981" t="s">
        <v>393</v>
      </c>
    </row>
    <row r="982" spans="1:3" x14ac:dyDescent="0.25">
      <c r="A982" t="s">
        <v>11557</v>
      </c>
      <c r="B982" t="s">
        <v>278</v>
      </c>
      <c r="C982" t="s">
        <v>393</v>
      </c>
    </row>
    <row r="983" spans="1:3" x14ac:dyDescent="0.25">
      <c r="A983" t="s">
        <v>11567</v>
      </c>
      <c r="B983" t="s">
        <v>278</v>
      </c>
      <c r="C983" t="s">
        <v>393</v>
      </c>
    </row>
    <row r="984" spans="1:3" x14ac:dyDescent="0.25">
      <c r="A984" t="s">
        <v>11575</v>
      </c>
      <c r="B984" t="s">
        <v>278</v>
      </c>
      <c r="C984" t="s">
        <v>393</v>
      </c>
    </row>
    <row r="985" spans="1:3" x14ac:dyDescent="0.25">
      <c r="A985" t="s">
        <v>11583</v>
      </c>
      <c r="B985" t="s">
        <v>278</v>
      </c>
      <c r="C985" t="s">
        <v>393</v>
      </c>
    </row>
    <row r="986" spans="1:3" x14ac:dyDescent="0.25">
      <c r="A986" t="s">
        <v>11591</v>
      </c>
      <c r="B986" t="s">
        <v>278</v>
      </c>
      <c r="C986" t="s">
        <v>393</v>
      </c>
    </row>
    <row r="987" spans="1:3" x14ac:dyDescent="0.25">
      <c r="A987" t="s">
        <v>11600</v>
      </c>
      <c r="B987" t="s">
        <v>278</v>
      </c>
      <c r="C987" t="s">
        <v>393</v>
      </c>
    </row>
    <row r="988" spans="1:3" x14ac:dyDescent="0.25">
      <c r="A988" t="s">
        <v>11608</v>
      </c>
      <c r="B988" t="s">
        <v>278</v>
      </c>
      <c r="C988" t="s">
        <v>393</v>
      </c>
    </row>
    <row r="989" spans="1:3" x14ac:dyDescent="0.25">
      <c r="A989" t="s">
        <v>11612</v>
      </c>
      <c r="B989" t="s">
        <v>278</v>
      </c>
      <c r="C989" t="s">
        <v>393</v>
      </c>
    </row>
    <row r="990" spans="1:3" x14ac:dyDescent="0.25">
      <c r="A990" t="s">
        <v>11620</v>
      </c>
      <c r="B990" t="s">
        <v>278</v>
      </c>
      <c r="C990" t="s">
        <v>393</v>
      </c>
    </row>
    <row r="991" spans="1:3" x14ac:dyDescent="0.25">
      <c r="A991" t="s">
        <v>11628</v>
      </c>
      <c r="B991" t="s">
        <v>278</v>
      </c>
      <c r="C991" t="s">
        <v>393</v>
      </c>
    </row>
    <row r="992" spans="1:3" x14ac:dyDescent="0.25">
      <c r="A992" t="s">
        <v>11635</v>
      </c>
      <c r="B992" t="s">
        <v>278</v>
      </c>
      <c r="C992" t="s">
        <v>393</v>
      </c>
    </row>
    <row r="993" spans="1:3" x14ac:dyDescent="0.25">
      <c r="A993" t="s">
        <v>11642</v>
      </c>
      <c r="B993" t="s">
        <v>278</v>
      </c>
      <c r="C993" t="s">
        <v>393</v>
      </c>
    </row>
    <row r="994" spans="1:3" x14ac:dyDescent="0.25">
      <c r="A994" t="s">
        <v>11650</v>
      </c>
      <c r="B994" t="s">
        <v>278</v>
      </c>
      <c r="C994" t="s">
        <v>393</v>
      </c>
    </row>
    <row r="995" spans="1:3" x14ac:dyDescent="0.25">
      <c r="A995" t="s">
        <v>11658</v>
      </c>
      <c r="B995" t="s">
        <v>278</v>
      </c>
      <c r="C995" t="s">
        <v>393</v>
      </c>
    </row>
    <row r="996" spans="1:3" x14ac:dyDescent="0.25">
      <c r="A996" t="s">
        <v>11666</v>
      </c>
      <c r="B996" t="s">
        <v>278</v>
      </c>
      <c r="C996" t="s">
        <v>393</v>
      </c>
    </row>
    <row r="997" spans="1:3" x14ac:dyDescent="0.25">
      <c r="A997" t="s">
        <v>11673</v>
      </c>
      <c r="B997" t="s">
        <v>278</v>
      </c>
      <c r="C997" t="s">
        <v>393</v>
      </c>
    </row>
    <row r="998" spans="1:3" x14ac:dyDescent="0.25">
      <c r="A998" t="s">
        <v>11681</v>
      </c>
      <c r="B998" t="s">
        <v>278</v>
      </c>
      <c r="C998" t="s">
        <v>393</v>
      </c>
    </row>
    <row r="999" spans="1:3" x14ac:dyDescent="0.25">
      <c r="A999" t="s">
        <v>11689</v>
      </c>
      <c r="B999" t="s">
        <v>278</v>
      </c>
      <c r="C999" t="s">
        <v>393</v>
      </c>
    </row>
    <row r="1000" spans="1:3" x14ac:dyDescent="0.25">
      <c r="A1000" t="s">
        <v>11697</v>
      </c>
      <c r="B1000" t="s">
        <v>278</v>
      </c>
      <c r="C1000" t="s">
        <v>393</v>
      </c>
    </row>
    <row r="1001" spans="1:3" x14ac:dyDescent="0.25">
      <c r="A1001" t="s">
        <v>11703</v>
      </c>
      <c r="B1001" t="s">
        <v>278</v>
      </c>
      <c r="C1001" t="s">
        <v>393</v>
      </c>
    </row>
    <row r="1002" spans="1:3" x14ac:dyDescent="0.25">
      <c r="A1002" t="s">
        <v>11711</v>
      </c>
      <c r="B1002" t="s">
        <v>278</v>
      </c>
      <c r="C1002" t="s">
        <v>393</v>
      </c>
    </row>
    <row r="1003" spans="1:3" x14ac:dyDescent="0.25">
      <c r="A1003" t="s">
        <v>11719</v>
      </c>
      <c r="B1003" t="s">
        <v>278</v>
      </c>
      <c r="C1003" t="s">
        <v>393</v>
      </c>
    </row>
    <row r="1004" spans="1:3" x14ac:dyDescent="0.25">
      <c r="A1004" t="s">
        <v>11729</v>
      </c>
      <c r="B1004" t="s">
        <v>278</v>
      </c>
      <c r="C1004" t="s">
        <v>393</v>
      </c>
    </row>
    <row r="1005" spans="1:3" x14ac:dyDescent="0.25">
      <c r="A1005" t="s">
        <v>11738</v>
      </c>
      <c r="B1005" t="s">
        <v>278</v>
      </c>
      <c r="C1005" t="s">
        <v>393</v>
      </c>
    </row>
    <row r="1006" spans="1:3" x14ac:dyDescent="0.25">
      <c r="A1006" t="s">
        <v>11747</v>
      </c>
      <c r="B1006" t="s">
        <v>278</v>
      </c>
      <c r="C1006" t="s">
        <v>393</v>
      </c>
    </row>
    <row r="1007" spans="1:3" x14ac:dyDescent="0.25">
      <c r="A1007" t="s">
        <v>11755</v>
      </c>
      <c r="B1007" t="s">
        <v>278</v>
      </c>
      <c r="C1007" t="s">
        <v>393</v>
      </c>
    </row>
    <row r="1008" spans="1:3" x14ac:dyDescent="0.25">
      <c r="A1008" t="s">
        <v>11765</v>
      </c>
      <c r="B1008" t="s">
        <v>278</v>
      </c>
      <c r="C1008" t="s">
        <v>393</v>
      </c>
    </row>
    <row r="1009" spans="1:3" x14ac:dyDescent="0.25">
      <c r="A1009" t="s">
        <v>11773</v>
      </c>
      <c r="B1009" t="s">
        <v>278</v>
      </c>
      <c r="C1009" t="s">
        <v>393</v>
      </c>
    </row>
    <row r="1010" spans="1:3" x14ac:dyDescent="0.25">
      <c r="A1010" t="s">
        <v>12250</v>
      </c>
      <c r="B1010" t="s">
        <v>278</v>
      </c>
      <c r="C1010" t="s">
        <v>393</v>
      </c>
    </row>
    <row r="1011" spans="1:3" x14ac:dyDescent="0.25">
      <c r="A1011" t="s">
        <v>11781</v>
      </c>
      <c r="B1011" t="s">
        <v>278</v>
      </c>
      <c r="C1011" t="s">
        <v>393</v>
      </c>
    </row>
    <row r="1012" spans="1:3" x14ac:dyDescent="0.25">
      <c r="A1012" t="s">
        <v>11789</v>
      </c>
      <c r="B1012" t="s">
        <v>278</v>
      </c>
      <c r="C1012" t="s">
        <v>393</v>
      </c>
    </row>
    <row r="1013" spans="1:3" x14ac:dyDescent="0.25">
      <c r="A1013" t="s">
        <v>11797</v>
      </c>
      <c r="B1013" t="s">
        <v>278</v>
      </c>
      <c r="C1013" t="s">
        <v>393</v>
      </c>
    </row>
    <row r="1014" spans="1:3" x14ac:dyDescent="0.25">
      <c r="A1014" t="s">
        <v>11803</v>
      </c>
      <c r="B1014" t="s">
        <v>278</v>
      </c>
      <c r="C1014" t="s">
        <v>393</v>
      </c>
    </row>
    <row r="1015" spans="1:3" x14ac:dyDescent="0.25">
      <c r="A1015" t="s">
        <v>11811</v>
      </c>
      <c r="B1015" t="s">
        <v>278</v>
      </c>
      <c r="C1015" t="s">
        <v>393</v>
      </c>
    </row>
    <row r="1016" spans="1:3" x14ac:dyDescent="0.25">
      <c r="A1016" t="s">
        <v>12258</v>
      </c>
      <c r="B1016" t="s">
        <v>278</v>
      </c>
      <c r="C1016" t="s">
        <v>393</v>
      </c>
    </row>
    <row r="1017" spans="1:3" x14ac:dyDescent="0.25">
      <c r="A1017" t="s">
        <v>11819</v>
      </c>
      <c r="B1017" t="s">
        <v>278</v>
      </c>
      <c r="C1017" t="s">
        <v>393</v>
      </c>
    </row>
    <row r="1018" spans="1:3" x14ac:dyDescent="0.25">
      <c r="A1018" t="s">
        <v>11826</v>
      </c>
      <c r="B1018" t="s">
        <v>278</v>
      </c>
      <c r="C1018" t="s">
        <v>393</v>
      </c>
    </row>
    <row r="1019" spans="1:3" x14ac:dyDescent="0.25">
      <c r="A1019" t="s">
        <v>11833</v>
      </c>
      <c r="B1019" t="s">
        <v>278</v>
      </c>
      <c r="C1019" t="s">
        <v>393</v>
      </c>
    </row>
    <row r="1020" spans="1:3" x14ac:dyDescent="0.25">
      <c r="A1020" t="s">
        <v>11841</v>
      </c>
      <c r="B1020" t="s">
        <v>278</v>
      </c>
      <c r="C1020" t="s">
        <v>393</v>
      </c>
    </row>
    <row r="1021" spans="1:3" x14ac:dyDescent="0.25">
      <c r="A1021" t="s">
        <v>11850</v>
      </c>
      <c r="B1021" t="s">
        <v>278</v>
      </c>
      <c r="C1021" t="s">
        <v>393</v>
      </c>
    </row>
    <row r="1022" spans="1:3" x14ac:dyDescent="0.25">
      <c r="A1022" t="s">
        <v>11858</v>
      </c>
      <c r="B1022" t="s">
        <v>278</v>
      </c>
      <c r="C1022" t="s">
        <v>393</v>
      </c>
    </row>
    <row r="1023" spans="1:3" x14ac:dyDescent="0.25">
      <c r="A1023" t="s">
        <v>11866</v>
      </c>
      <c r="B1023" t="s">
        <v>278</v>
      </c>
      <c r="C1023" t="s">
        <v>393</v>
      </c>
    </row>
    <row r="1024" spans="1:3" x14ac:dyDescent="0.25">
      <c r="A1024" t="s">
        <v>11874</v>
      </c>
      <c r="B1024" t="s">
        <v>278</v>
      </c>
      <c r="C1024" t="s">
        <v>393</v>
      </c>
    </row>
    <row r="1025" spans="1:3" x14ac:dyDescent="0.25">
      <c r="A1025" t="s">
        <v>12298</v>
      </c>
      <c r="B1025" t="s">
        <v>278</v>
      </c>
      <c r="C1025" t="s">
        <v>393</v>
      </c>
    </row>
    <row r="1026" spans="1:3" x14ac:dyDescent="0.25">
      <c r="A1026" t="s">
        <v>12305</v>
      </c>
      <c r="B1026" t="s">
        <v>278</v>
      </c>
      <c r="C1026" t="s">
        <v>393</v>
      </c>
    </row>
    <row r="1027" spans="1:3" x14ac:dyDescent="0.25">
      <c r="A1027" t="s">
        <v>12312</v>
      </c>
      <c r="B1027" t="s">
        <v>278</v>
      </c>
      <c r="C1027" t="s">
        <v>393</v>
      </c>
    </row>
    <row r="1028" spans="1:3" x14ac:dyDescent="0.25">
      <c r="A1028" t="s">
        <v>12320</v>
      </c>
      <c r="B1028" t="s">
        <v>278</v>
      </c>
      <c r="C1028" t="s">
        <v>393</v>
      </c>
    </row>
    <row r="1029" spans="1:3" x14ac:dyDescent="0.25">
      <c r="A1029" t="s">
        <v>12328</v>
      </c>
      <c r="B1029" t="s">
        <v>278</v>
      </c>
      <c r="C1029" t="s">
        <v>393</v>
      </c>
    </row>
    <row r="1030" spans="1:3" x14ac:dyDescent="0.25">
      <c r="A1030" t="s">
        <v>12336</v>
      </c>
      <c r="B1030" t="s">
        <v>278</v>
      </c>
      <c r="C1030" t="s">
        <v>393</v>
      </c>
    </row>
    <row r="1031" spans="1:3" x14ac:dyDescent="0.25">
      <c r="A1031" t="s">
        <v>12344</v>
      </c>
      <c r="B1031" t="s">
        <v>278</v>
      </c>
      <c r="C1031" t="s">
        <v>393</v>
      </c>
    </row>
    <row r="1032" spans="1:3" x14ac:dyDescent="0.25">
      <c r="A1032" t="s">
        <v>12353</v>
      </c>
      <c r="B1032" t="s">
        <v>278</v>
      </c>
      <c r="C1032" t="s">
        <v>393</v>
      </c>
    </row>
    <row r="1033" spans="1:3" x14ac:dyDescent="0.25">
      <c r="A1033" t="s">
        <v>12361</v>
      </c>
      <c r="B1033" t="s">
        <v>278</v>
      </c>
      <c r="C1033" t="s">
        <v>393</v>
      </c>
    </row>
    <row r="1034" spans="1:3" x14ac:dyDescent="0.25">
      <c r="A1034" t="s">
        <v>11208</v>
      </c>
      <c r="B1034" t="s">
        <v>278</v>
      </c>
      <c r="C1034" t="s">
        <v>393</v>
      </c>
    </row>
    <row r="1035" spans="1:3" x14ac:dyDescent="0.25">
      <c r="A1035" t="s">
        <v>11218</v>
      </c>
      <c r="B1035" t="s">
        <v>278</v>
      </c>
      <c r="C1035" t="s">
        <v>393</v>
      </c>
    </row>
    <row r="1036" spans="1:3" x14ac:dyDescent="0.25">
      <c r="A1036" t="s">
        <v>11226</v>
      </c>
      <c r="B1036" t="s">
        <v>278</v>
      </c>
      <c r="C1036" t="s">
        <v>393</v>
      </c>
    </row>
    <row r="1037" spans="1:3" x14ac:dyDescent="0.25">
      <c r="A1037" t="s">
        <v>11882</v>
      </c>
      <c r="B1037" t="s">
        <v>278</v>
      </c>
      <c r="C1037" t="s">
        <v>393</v>
      </c>
    </row>
    <row r="1038" spans="1:3" x14ac:dyDescent="0.25">
      <c r="A1038" t="s">
        <v>11235</v>
      </c>
      <c r="B1038" t="s">
        <v>278</v>
      </c>
      <c r="C1038" t="s">
        <v>393</v>
      </c>
    </row>
    <row r="1039" spans="1:3" x14ac:dyDescent="0.25">
      <c r="A1039" t="s">
        <v>11243</v>
      </c>
      <c r="B1039" t="s">
        <v>278</v>
      </c>
      <c r="C1039" t="s">
        <v>393</v>
      </c>
    </row>
    <row r="1040" spans="1:3" x14ac:dyDescent="0.25">
      <c r="A1040" t="s">
        <v>11388</v>
      </c>
      <c r="B1040" t="s">
        <v>278</v>
      </c>
      <c r="C1040" t="s">
        <v>393</v>
      </c>
    </row>
    <row r="1041" spans="1:3" x14ac:dyDescent="0.25">
      <c r="A1041" t="s">
        <v>11251</v>
      </c>
      <c r="B1041" t="s">
        <v>278</v>
      </c>
      <c r="C1041" t="s">
        <v>393</v>
      </c>
    </row>
    <row r="1042" spans="1:3" x14ac:dyDescent="0.25">
      <c r="A1042" t="s">
        <v>11260</v>
      </c>
      <c r="B1042" t="s">
        <v>278</v>
      </c>
      <c r="C1042" t="s">
        <v>393</v>
      </c>
    </row>
    <row r="1043" spans="1:3" x14ac:dyDescent="0.25">
      <c r="A1043" t="s">
        <v>11396</v>
      </c>
      <c r="B1043" t="s">
        <v>278</v>
      </c>
      <c r="C1043" t="s">
        <v>393</v>
      </c>
    </row>
    <row r="1044" spans="1:3" x14ac:dyDescent="0.25">
      <c r="A1044" t="s">
        <v>11268</v>
      </c>
      <c r="B1044" t="s">
        <v>278</v>
      </c>
      <c r="C1044" t="s">
        <v>393</v>
      </c>
    </row>
    <row r="1045" spans="1:3" x14ac:dyDescent="0.25">
      <c r="A1045" t="s">
        <v>11277</v>
      </c>
      <c r="B1045" t="s">
        <v>278</v>
      </c>
      <c r="C1045" t="s">
        <v>393</v>
      </c>
    </row>
    <row r="1046" spans="1:3" x14ac:dyDescent="0.25">
      <c r="A1046" t="s">
        <v>11890</v>
      </c>
      <c r="B1046" t="s">
        <v>278</v>
      </c>
      <c r="C1046" t="s">
        <v>393</v>
      </c>
    </row>
    <row r="1047" spans="1:3" x14ac:dyDescent="0.25">
      <c r="A1047" t="s">
        <v>11405</v>
      </c>
      <c r="B1047" t="s">
        <v>278</v>
      </c>
      <c r="C1047" t="s">
        <v>393</v>
      </c>
    </row>
    <row r="1048" spans="1:3" x14ac:dyDescent="0.25">
      <c r="A1048" t="s">
        <v>11284</v>
      </c>
      <c r="B1048" t="s">
        <v>278</v>
      </c>
      <c r="C1048" t="s">
        <v>393</v>
      </c>
    </row>
    <row r="1049" spans="1:3" x14ac:dyDescent="0.25">
      <c r="A1049" t="s">
        <v>11899</v>
      </c>
      <c r="B1049" t="s">
        <v>278</v>
      </c>
      <c r="C1049" t="s">
        <v>393</v>
      </c>
    </row>
    <row r="1050" spans="1:3" x14ac:dyDescent="0.25">
      <c r="A1050" t="s">
        <v>11907</v>
      </c>
      <c r="B1050" t="s">
        <v>278</v>
      </c>
      <c r="C1050" t="s">
        <v>393</v>
      </c>
    </row>
    <row r="1051" spans="1:3" x14ac:dyDescent="0.25">
      <c r="A1051" t="s">
        <v>11915</v>
      </c>
      <c r="B1051" t="s">
        <v>278</v>
      </c>
      <c r="C1051" t="s">
        <v>393</v>
      </c>
    </row>
    <row r="1052" spans="1:3" x14ac:dyDescent="0.25">
      <c r="A1052" t="s">
        <v>11923</v>
      </c>
      <c r="B1052" t="s">
        <v>278</v>
      </c>
      <c r="C1052" t="s">
        <v>393</v>
      </c>
    </row>
    <row r="1053" spans="1:3" x14ac:dyDescent="0.25">
      <c r="A1053" t="s">
        <v>11931</v>
      </c>
      <c r="B1053" t="s">
        <v>278</v>
      </c>
      <c r="C1053" t="s">
        <v>393</v>
      </c>
    </row>
    <row r="1054" spans="1:3" x14ac:dyDescent="0.25">
      <c r="A1054" t="s">
        <v>11939</v>
      </c>
      <c r="B1054" t="s">
        <v>278</v>
      </c>
      <c r="C1054" t="s">
        <v>393</v>
      </c>
    </row>
    <row r="1055" spans="1:3" x14ac:dyDescent="0.25">
      <c r="A1055" t="s">
        <v>11947</v>
      </c>
      <c r="B1055" t="s">
        <v>278</v>
      </c>
      <c r="C1055" t="s">
        <v>393</v>
      </c>
    </row>
    <row r="1056" spans="1:3" x14ac:dyDescent="0.25">
      <c r="A1056" t="s">
        <v>11955</v>
      </c>
      <c r="B1056" t="s">
        <v>278</v>
      </c>
      <c r="C1056" t="s">
        <v>393</v>
      </c>
    </row>
    <row r="1057" spans="1:3" x14ac:dyDescent="0.25">
      <c r="A1057" t="s">
        <v>11963</v>
      </c>
      <c r="B1057" t="s">
        <v>278</v>
      </c>
      <c r="C1057" t="s">
        <v>393</v>
      </c>
    </row>
    <row r="1058" spans="1:3" x14ac:dyDescent="0.25">
      <c r="A1058" t="s">
        <v>11973</v>
      </c>
      <c r="B1058" t="s">
        <v>278</v>
      </c>
      <c r="C1058" t="s">
        <v>393</v>
      </c>
    </row>
    <row r="1059" spans="1:3" x14ac:dyDescent="0.25">
      <c r="A1059" t="s">
        <v>11982</v>
      </c>
      <c r="B1059" t="s">
        <v>278</v>
      </c>
      <c r="C1059" t="s">
        <v>393</v>
      </c>
    </row>
    <row r="1060" spans="1:3" x14ac:dyDescent="0.25">
      <c r="A1060" t="s">
        <v>11990</v>
      </c>
      <c r="B1060" t="s">
        <v>278</v>
      </c>
      <c r="C1060" t="s">
        <v>393</v>
      </c>
    </row>
    <row r="1061" spans="1:3" x14ac:dyDescent="0.25">
      <c r="A1061" t="s">
        <v>11998</v>
      </c>
      <c r="B1061" t="s">
        <v>278</v>
      </c>
      <c r="C1061" t="s">
        <v>393</v>
      </c>
    </row>
    <row r="1062" spans="1:3" x14ac:dyDescent="0.25">
      <c r="A1062" t="s">
        <v>12007</v>
      </c>
      <c r="B1062" t="s">
        <v>278</v>
      </c>
      <c r="C1062" t="s">
        <v>393</v>
      </c>
    </row>
    <row r="1063" spans="1:3" x14ac:dyDescent="0.25">
      <c r="A1063" t="s">
        <v>12015</v>
      </c>
      <c r="B1063" t="s">
        <v>278</v>
      </c>
      <c r="C1063" t="s">
        <v>393</v>
      </c>
    </row>
    <row r="1064" spans="1:3" x14ac:dyDescent="0.25">
      <c r="A1064" t="s">
        <v>12023</v>
      </c>
      <c r="B1064" t="s">
        <v>278</v>
      </c>
      <c r="C1064" t="s">
        <v>393</v>
      </c>
    </row>
    <row r="1065" spans="1:3" x14ac:dyDescent="0.25">
      <c r="A1065" t="s">
        <v>12031</v>
      </c>
      <c r="B1065" t="s">
        <v>278</v>
      </c>
      <c r="C1065" t="s">
        <v>393</v>
      </c>
    </row>
    <row r="1066" spans="1:3" x14ac:dyDescent="0.25">
      <c r="A1066" t="s">
        <v>12040</v>
      </c>
      <c r="B1066" t="s">
        <v>278</v>
      </c>
      <c r="C1066" t="s">
        <v>393</v>
      </c>
    </row>
    <row r="1067" spans="1:3" x14ac:dyDescent="0.25">
      <c r="A1067" t="s">
        <v>12050</v>
      </c>
      <c r="B1067" t="s">
        <v>278</v>
      </c>
      <c r="C1067" t="s">
        <v>393</v>
      </c>
    </row>
    <row r="1068" spans="1:3" x14ac:dyDescent="0.25">
      <c r="A1068" t="s">
        <v>12058</v>
      </c>
      <c r="B1068" t="s">
        <v>278</v>
      </c>
      <c r="C1068" t="s">
        <v>393</v>
      </c>
    </row>
    <row r="1069" spans="1:3" x14ac:dyDescent="0.25">
      <c r="A1069" t="s">
        <v>12065</v>
      </c>
      <c r="B1069" t="s">
        <v>278</v>
      </c>
      <c r="C1069" t="s">
        <v>393</v>
      </c>
    </row>
    <row r="1070" spans="1:3" x14ac:dyDescent="0.25">
      <c r="A1070" t="s">
        <v>12073</v>
      </c>
      <c r="B1070" t="s">
        <v>278</v>
      </c>
      <c r="C1070" t="s">
        <v>393</v>
      </c>
    </row>
    <row r="1071" spans="1:3" x14ac:dyDescent="0.25">
      <c r="A1071" t="s">
        <v>12081</v>
      </c>
      <c r="B1071" t="s">
        <v>278</v>
      </c>
      <c r="C1071" t="s">
        <v>393</v>
      </c>
    </row>
    <row r="1072" spans="1:3" x14ac:dyDescent="0.25">
      <c r="A1072" t="s">
        <v>12089</v>
      </c>
      <c r="B1072" t="s">
        <v>278</v>
      </c>
      <c r="C1072" t="s">
        <v>393</v>
      </c>
    </row>
    <row r="1073" spans="1:3" x14ac:dyDescent="0.25">
      <c r="A1073" t="s">
        <v>12097</v>
      </c>
      <c r="B1073" t="s">
        <v>278</v>
      </c>
      <c r="C1073" t="s">
        <v>393</v>
      </c>
    </row>
    <row r="1074" spans="1:3" x14ac:dyDescent="0.25">
      <c r="A1074" t="s">
        <v>12266</v>
      </c>
      <c r="B1074" t="s">
        <v>278</v>
      </c>
      <c r="C1074" t="s">
        <v>393</v>
      </c>
    </row>
    <row r="1075" spans="1:3" x14ac:dyDescent="0.25">
      <c r="A1075" t="s">
        <v>12105</v>
      </c>
      <c r="B1075" t="s">
        <v>278</v>
      </c>
      <c r="C1075" t="s">
        <v>393</v>
      </c>
    </row>
    <row r="1076" spans="1:3" x14ac:dyDescent="0.25">
      <c r="A1076" t="s">
        <v>12113</v>
      </c>
      <c r="B1076" t="s">
        <v>278</v>
      </c>
      <c r="C1076" t="s">
        <v>393</v>
      </c>
    </row>
    <row r="1077" spans="1:3" x14ac:dyDescent="0.25">
      <c r="A1077" t="s">
        <v>12120</v>
      </c>
      <c r="B1077" t="s">
        <v>278</v>
      </c>
      <c r="C1077" t="s">
        <v>393</v>
      </c>
    </row>
    <row r="1078" spans="1:3" x14ac:dyDescent="0.25">
      <c r="A1078" t="s">
        <v>12274</v>
      </c>
      <c r="B1078" t="s">
        <v>278</v>
      </c>
      <c r="C1078" t="s">
        <v>393</v>
      </c>
    </row>
    <row r="1079" spans="1:3" x14ac:dyDescent="0.25">
      <c r="A1079" t="s">
        <v>12128</v>
      </c>
      <c r="B1079" t="s">
        <v>278</v>
      </c>
      <c r="C1079" t="s">
        <v>393</v>
      </c>
    </row>
    <row r="1080" spans="1:3" x14ac:dyDescent="0.25">
      <c r="A1080" t="s">
        <v>12137</v>
      </c>
      <c r="B1080" t="s">
        <v>278</v>
      </c>
      <c r="C1080" t="s">
        <v>393</v>
      </c>
    </row>
    <row r="1081" spans="1:3" x14ac:dyDescent="0.25">
      <c r="A1081" t="s">
        <v>12369</v>
      </c>
      <c r="B1081" t="s">
        <v>278</v>
      </c>
      <c r="C1081" t="s">
        <v>393</v>
      </c>
    </row>
    <row r="1082" spans="1:3" x14ac:dyDescent="0.25">
      <c r="A1082" t="s">
        <v>12143</v>
      </c>
      <c r="B1082" t="s">
        <v>278</v>
      </c>
      <c r="C1082" t="s">
        <v>393</v>
      </c>
    </row>
    <row r="1083" spans="1:3" x14ac:dyDescent="0.25">
      <c r="A1083" t="s">
        <v>12282</v>
      </c>
      <c r="B1083" t="s">
        <v>278</v>
      </c>
      <c r="C1083" t="s">
        <v>393</v>
      </c>
    </row>
    <row r="1084" spans="1:3" x14ac:dyDescent="0.25">
      <c r="A1084" t="s">
        <v>12148</v>
      </c>
      <c r="B1084" t="s">
        <v>278</v>
      </c>
      <c r="C1084" t="s">
        <v>393</v>
      </c>
    </row>
    <row r="1085" spans="1:3" x14ac:dyDescent="0.25">
      <c r="A1085" t="s">
        <v>12290</v>
      </c>
      <c r="B1085" t="s">
        <v>278</v>
      </c>
      <c r="C1085" t="s">
        <v>393</v>
      </c>
    </row>
    <row r="1086" spans="1:3" x14ac:dyDescent="0.25">
      <c r="A1086" t="s">
        <v>12158</v>
      </c>
      <c r="B1086" t="s">
        <v>278</v>
      </c>
      <c r="C1086" t="s">
        <v>393</v>
      </c>
    </row>
    <row r="1087" spans="1:3" x14ac:dyDescent="0.25">
      <c r="A1087" t="s">
        <v>12165</v>
      </c>
      <c r="B1087" t="s">
        <v>278</v>
      </c>
      <c r="C1087" t="s">
        <v>393</v>
      </c>
    </row>
    <row r="1088" spans="1:3" x14ac:dyDescent="0.25">
      <c r="A1088" t="s">
        <v>12172</v>
      </c>
      <c r="B1088" t="s">
        <v>278</v>
      </c>
      <c r="C1088" t="s">
        <v>393</v>
      </c>
    </row>
    <row r="1089" spans="1:3" x14ac:dyDescent="0.25">
      <c r="A1089" t="s">
        <v>12180</v>
      </c>
      <c r="B1089" t="s">
        <v>278</v>
      </c>
      <c r="C1089" t="s">
        <v>393</v>
      </c>
    </row>
    <row r="1090" spans="1:3" x14ac:dyDescent="0.25">
      <c r="A1090" t="s">
        <v>12377</v>
      </c>
      <c r="B1090" t="s">
        <v>278</v>
      </c>
      <c r="C1090" t="s">
        <v>393</v>
      </c>
    </row>
    <row r="1091" spans="1:3" x14ac:dyDescent="0.25">
      <c r="A1091" t="s">
        <v>12188</v>
      </c>
      <c r="B1091" t="s">
        <v>278</v>
      </c>
      <c r="C1091" t="s">
        <v>393</v>
      </c>
    </row>
    <row r="1092" spans="1:3" x14ac:dyDescent="0.25">
      <c r="A1092" t="s">
        <v>12385</v>
      </c>
      <c r="B1092" t="s">
        <v>278</v>
      </c>
      <c r="C1092" t="s">
        <v>393</v>
      </c>
    </row>
    <row r="1093" spans="1:3" x14ac:dyDescent="0.25">
      <c r="A1093" t="s">
        <v>12196</v>
      </c>
      <c r="B1093" t="s">
        <v>278</v>
      </c>
      <c r="C1093" t="s">
        <v>393</v>
      </c>
    </row>
    <row r="1094" spans="1:3" x14ac:dyDescent="0.25">
      <c r="A1094" t="s">
        <v>12204</v>
      </c>
      <c r="B1094" t="s">
        <v>278</v>
      </c>
      <c r="C1094" t="s">
        <v>393</v>
      </c>
    </row>
    <row r="1095" spans="1:3" x14ac:dyDescent="0.25">
      <c r="A1095" t="s">
        <v>12213</v>
      </c>
      <c r="B1095" t="s">
        <v>278</v>
      </c>
      <c r="C1095" t="s">
        <v>393</v>
      </c>
    </row>
    <row r="1096" spans="1:3" x14ac:dyDescent="0.25">
      <c r="A1096" t="s">
        <v>12394</v>
      </c>
      <c r="B1096" t="s">
        <v>278</v>
      </c>
      <c r="C1096" t="s">
        <v>393</v>
      </c>
    </row>
    <row r="1097" spans="1:3" x14ac:dyDescent="0.25">
      <c r="A1097" t="s">
        <v>12399</v>
      </c>
      <c r="B1097" t="s">
        <v>278</v>
      </c>
      <c r="C1097" t="s">
        <v>393</v>
      </c>
    </row>
    <row r="1098" spans="1:3" x14ac:dyDescent="0.25">
      <c r="A1098" t="s">
        <v>12407</v>
      </c>
      <c r="B1098" t="s">
        <v>278</v>
      </c>
      <c r="C1098" t="s">
        <v>393</v>
      </c>
    </row>
    <row r="1099" spans="1:3" x14ac:dyDescent="0.25">
      <c r="A1099" t="s">
        <v>12415</v>
      </c>
      <c r="B1099" t="s">
        <v>278</v>
      </c>
      <c r="C1099" t="s">
        <v>393</v>
      </c>
    </row>
    <row r="1100" spans="1:3" x14ac:dyDescent="0.25">
      <c r="A1100" t="s">
        <v>12423</v>
      </c>
      <c r="B1100" t="s">
        <v>278</v>
      </c>
      <c r="C1100" t="s">
        <v>393</v>
      </c>
    </row>
    <row r="1101" spans="1:3" x14ac:dyDescent="0.25">
      <c r="A1101" t="s">
        <v>12432</v>
      </c>
      <c r="B1101" t="s">
        <v>278</v>
      </c>
      <c r="C1101" t="s">
        <v>393</v>
      </c>
    </row>
    <row r="1102" spans="1:3" x14ac:dyDescent="0.25">
      <c r="A1102" t="s">
        <v>14946</v>
      </c>
      <c r="B1102" t="s">
        <v>25844</v>
      </c>
      <c r="C1102" t="s">
        <v>400</v>
      </c>
    </row>
    <row r="1103" spans="1:3" x14ac:dyDescent="0.25">
      <c r="A1103" t="s">
        <v>16414</v>
      </c>
      <c r="B1103" t="s">
        <v>25845</v>
      </c>
      <c r="C1103" t="s">
        <v>400</v>
      </c>
    </row>
    <row r="1104" spans="1:3" x14ac:dyDescent="0.25">
      <c r="A1104" t="s">
        <v>16419</v>
      </c>
      <c r="B1104" t="s">
        <v>25846</v>
      </c>
      <c r="C1104" t="s">
        <v>516</v>
      </c>
    </row>
    <row r="1105" spans="1:3" x14ac:dyDescent="0.25">
      <c r="A1105" t="s">
        <v>14032</v>
      </c>
      <c r="B1105" t="s">
        <v>25847</v>
      </c>
      <c r="C1105" t="s">
        <v>400</v>
      </c>
    </row>
    <row r="1106" spans="1:3" x14ac:dyDescent="0.25">
      <c r="A1106" t="s">
        <v>16425</v>
      </c>
      <c r="B1106" t="s">
        <v>25848</v>
      </c>
      <c r="C1106" t="s">
        <v>516</v>
      </c>
    </row>
    <row r="1107" spans="1:3" x14ac:dyDescent="0.25">
      <c r="A1107" t="s">
        <v>16431</v>
      </c>
      <c r="B1107" t="s">
        <v>25849</v>
      </c>
      <c r="C1107" t="s">
        <v>516</v>
      </c>
    </row>
    <row r="1108" spans="1:3" x14ac:dyDescent="0.25">
      <c r="A1108" t="s">
        <v>14272</v>
      </c>
      <c r="B1108" t="s">
        <v>25850</v>
      </c>
      <c r="C1108" t="s">
        <v>400</v>
      </c>
    </row>
    <row r="1109" spans="1:3" x14ac:dyDescent="0.25">
      <c r="A1109" t="s">
        <v>16435</v>
      </c>
      <c r="B1109" t="s">
        <v>9701</v>
      </c>
      <c r="C1109" t="s">
        <v>400</v>
      </c>
    </row>
    <row r="1110" spans="1:3" x14ac:dyDescent="0.25">
      <c r="A1110" t="s">
        <v>16439</v>
      </c>
      <c r="B1110" t="s">
        <v>25520</v>
      </c>
      <c r="C1110" t="s">
        <v>399</v>
      </c>
    </row>
    <row r="1111" spans="1:3" x14ac:dyDescent="0.25">
      <c r="A1111" t="s">
        <v>14034</v>
      </c>
      <c r="B1111" t="s">
        <v>25851</v>
      </c>
      <c r="C1111" t="s">
        <v>400</v>
      </c>
    </row>
    <row r="1112" spans="1:3" x14ac:dyDescent="0.25">
      <c r="A1112" t="s">
        <v>17465</v>
      </c>
      <c r="B1112" t="s">
        <v>9702</v>
      </c>
      <c r="C1112" t="s">
        <v>400</v>
      </c>
    </row>
    <row r="1113" spans="1:3" x14ac:dyDescent="0.25">
      <c r="A1113" t="s">
        <v>17470</v>
      </c>
      <c r="B1113" t="s">
        <v>9703</v>
      </c>
      <c r="C1113" t="s">
        <v>400</v>
      </c>
    </row>
    <row r="1114" spans="1:3" x14ac:dyDescent="0.25">
      <c r="A1114" t="s">
        <v>16442</v>
      </c>
      <c r="B1114" t="s">
        <v>25852</v>
      </c>
      <c r="C1114" t="s">
        <v>516</v>
      </c>
    </row>
    <row r="1115" spans="1:3" x14ac:dyDescent="0.25">
      <c r="A1115" t="s">
        <v>16448</v>
      </c>
      <c r="B1115" t="s">
        <v>9704</v>
      </c>
      <c r="C1115" t="s">
        <v>400</v>
      </c>
    </row>
    <row r="1116" spans="1:3" x14ac:dyDescent="0.25">
      <c r="A1116" t="s">
        <v>14274</v>
      </c>
      <c r="B1116" t="s">
        <v>25853</v>
      </c>
      <c r="C1116" t="s">
        <v>400</v>
      </c>
    </row>
    <row r="1117" spans="1:3" x14ac:dyDescent="0.25">
      <c r="A1117" t="s">
        <v>14276</v>
      </c>
      <c r="B1117" t="s">
        <v>25854</v>
      </c>
      <c r="C1117" t="s">
        <v>400</v>
      </c>
    </row>
    <row r="1118" spans="1:3" x14ac:dyDescent="0.25">
      <c r="A1118" t="s">
        <v>16455</v>
      </c>
      <c r="B1118" t="s">
        <v>25855</v>
      </c>
      <c r="C1118" t="s">
        <v>400</v>
      </c>
    </row>
    <row r="1119" spans="1:3" x14ac:dyDescent="0.25">
      <c r="A1119" t="s">
        <v>14036</v>
      </c>
      <c r="B1119" t="s">
        <v>25856</v>
      </c>
      <c r="C1119" t="s">
        <v>393</v>
      </c>
    </row>
    <row r="1120" spans="1:3" x14ac:dyDescent="0.25">
      <c r="A1120" t="s">
        <v>14038</v>
      </c>
      <c r="B1120" t="s">
        <v>25857</v>
      </c>
      <c r="C1120" t="s">
        <v>400</v>
      </c>
    </row>
    <row r="1121" spans="1:3" x14ac:dyDescent="0.25">
      <c r="A1121" t="s">
        <v>14403</v>
      </c>
      <c r="B1121" t="s">
        <v>25858</v>
      </c>
      <c r="C1121" t="s">
        <v>400</v>
      </c>
    </row>
    <row r="1122" spans="1:3" x14ac:dyDescent="0.25">
      <c r="A1122" t="s">
        <v>14405</v>
      </c>
      <c r="B1122" t="s">
        <v>25859</v>
      </c>
      <c r="C1122" t="s">
        <v>400</v>
      </c>
    </row>
    <row r="1123" spans="1:3" x14ac:dyDescent="0.25">
      <c r="A1123" t="s">
        <v>14953</v>
      </c>
      <c r="B1123" t="s">
        <v>25860</v>
      </c>
      <c r="C1123" t="s">
        <v>393</v>
      </c>
    </row>
    <row r="1124" spans="1:3" x14ac:dyDescent="0.25">
      <c r="A1124" t="s">
        <v>14040</v>
      </c>
      <c r="B1124" t="s">
        <v>25861</v>
      </c>
      <c r="C1124" t="s">
        <v>393</v>
      </c>
    </row>
    <row r="1125" spans="1:3" x14ac:dyDescent="0.25">
      <c r="A1125" t="s">
        <v>14958</v>
      </c>
      <c r="B1125" t="s">
        <v>25862</v>
      </c>
      <c r="C1125" t="s">
        <v>393</v>
      </c>
    </row>
    <row r="1126" spans="1:3" x14ac:dyDescent="0.25">
      <c r="A1126" t="s">
        <v>17475</v>
      </c>
      <c r="B1126" t="s">
        <v>25863</v>
      </c>
      <c r="C1126" t="s">
        <v>400</v>
      </c>
    </row>
    <row r="1127" spans="1:3" x14ac:dyDescent="0.25">
      <c r="A1127" t="s">
        <v>14042</v>
      </c>
      <c r="B1127" t="s">
        <v>25864</v>
      </c>
      <c r="C1127" t="s">
        <v>401</v>
      </c>
    </row>
    <row r="1128" spans="1:3" x14ac:dyDescent="0.25">
      <c r="A1128" t="s">
        <v>14279</v>
      </c>
      <c r="B1128" t="s">
        <v>25865</v>
      </c>
      <c r="C1128" t="s">
        <v>400</v>
      </c>
    </row>
    <row r="1129" spans="1:3" x14ac:dyDescent="0.25">
      <c r="A1129" t="s">
        <v>14407</v>
      </c>
      <c r="B1129" t="s">
        <v>25866</v>
      </c>
      <c r="C1129" t="s">
        <v>400</v>
      </c>
    </row>
    <row r="1130" spans="1:3" x14ac:dyDescent="0.25">
      <c r="A1130" t="s">
        <v>16462</v>
      </c>
      <c r="B1130" t="s">
        <v>25867</v>
      </c>
      <c r="C1130" t="s">
        <v>400</v>
      </c>
    </row>
    <row r="1131" spans="1:3" x14ac:dyDescent="0.25">
      <c r="A1131" t="s">
        <v>14044</v>
      </c>
      <c r="B1131" t="s">
        <v>25868</v>
      </c>
      <c r="C1131" t="s">
        <v>400</v>
      </c>
    </row>
    <row r="1132" spans="1:3" x14ac:dyDescent="0.25">
      <c r="A1132" t="s">
        <v>14046</v>
      </c>
      <c r="B1132" t="s">
        <v>25869</v>
      </c>
      <c r="C1132" t="s">
        <v>393</v>
      </c>
    </row>
    <row r="1133" spans="1:3" x14ac:dyDescent="0.25">
      <c r="A1133" t="s">
        <v>14048</v>
      </c>
      <c r="B1133" t="s">
        <v>25870</v>
      </c>
      <c r="C1133" t="s">
        <v>400</v>
      </c>
    </row>
    <row r="1134" spans="1:3" x14ac:dyDescent="0.25">
      <c r="A1134" t="s">
        <v>14281</v>
      </c>
      <c r="B1134" t="s">
        <v>25871</v>
      </c>
      <c r="C1134" t="s">
        <v>400</v>
      </c>
    </row>
    <row r="1135" spans="1:3" x14ac:dyDescent="0.25">
      <c r="A1135" t="s">
        <v>14409</v>
      </c>
      <c r="B1135" t="s">
        <v>25872</v>
      </c>
      <c r="C1135" t="s">
        <v>400</v>
      </c>
    </row>
    <row r="1136" spans="1:3" x14ac:dyDescent="0.25">
      <c r="A1136" t="s">
        <v>14050</v>
      </c>
      <c r="B1136" t="s">
        <v>25873</v>
      </c>
      <c r="C1136" t="s">
        <v>393</v>
      </c>
    </row>
    <row r="1137" spans="1:3" x14ac:dyDescent="0.25">
      <c r="A1137" t="s">
        <v>14052</v>
      </c>
      <c r="B1137" t="s">
        <v>25874</v>
      </c>
      <c r="C1137" t="s">
        <v>400</v>
      </c>
    </row>
    <row r="1138" spans="1:3" x14ac:dyDescent="0.25">
      <c r="A1138" t="s">
        <v>14054</v>
      </c>
      <c r="B1138" t="s">
        <v>25875</v>
      </c>
      <c r="C1138" t="s">
        <v>400</v>
      </c>
    </row>
    <row r="1139" spans="1:3" x14ac:dyDescent="0.25">
      <c r="A1139" t="s">
        <v>14411</v>
      </c>
      <c r="B1139" t="s">
        <v>25876</v>
      </c>
      <c r="C1139" t="s">
        <v>393</v>
      </c>
    </row>
    <row r="1140" spans="1:3" x14ac:dyDescent="0.25">
      <c r="A1140" t="s">
        <v>14413</v>
      </c>
      <c r="B1140" t="s">
        <v>25877</v>
      </c>
      <c r="C1140" t="s">
        <v>400</v>
      </c>
    </row>
    <row r="1141" spans="1:3" x14ac:dyDescent="0.25">
      <c r="A1141" t="s">
        <v>14415</v>
      </c>
      <c r="B1141" t="s">
        <v>25878</v>
      </c>
      <c r="C1141" t="s">
        <v>393</v>
      </c>
    </row>
    <row r="1142" spans="1:3" x14ac:dyDescent="0.25">
      <c r="A1142" t="s">
        <v>14417</v>
      </c>
      <c r="B1142" t="s">
        <v>25879</v>
      </c>
      <c r="C1142" t="s">
        <v>400</v>
      </c>
    </row>
    <row r="1143" spans="1:3" x14ac:dyDescent="0.25">
      <c r="A1143" t="s">
        <v>14056</v>
      </c>
      <c r="B1143" t="s">
        <v>25880</v>
      </c>
      <c r="C1143" t="s">
        <v>400</v>
      </c>
    </row>
    <row r="1144" spans="1:3" x14ac:dyDescent="0.25">
      <c r="A1144" t="s">
        <v>14419</v>
      </c>
      <c r="B1144" t="s">
        <v>25881</v>
      </c>
      <c r="C1144" t="s">
        <v>400</v>
      </c>
    </row>
    <row r="1145" spans="1:3" x14ac:dyDescent="0.25">
      <c r="A1145" t="s">
        <v>14058</v>
      </c>
      <c r="B1145" t="s">
        <v>25882</v>
      </c>
      <c r="C1145" t="s">
        <v>400</v>
      </c>
    </row>
    <row r="1146" spans="1:3" x14ac:dyDescent="0.25">
      <c r="A1146" t="s">
        <v>14283</v>
      </c>
      <c r="B1146" t="s">
        <v>25883</v>
      </c>
      <c r="C1146" t="s">
        <v>400</v>
      </c>
    </row>
    <row r="1147" spans="1:3" x14ac:dyDescent="0.25">
      <c r="A1147" t="s">
        <v>14060</v>
      </c>
      <c r="B1147" t="s">
        <v>25884</v>
      </c>
      <c r="C1147" t="s">
        <v>393</v>
      </c>
    </row>
    <row r="1148" spans="1:3" x14ac:dyDescent="0.25">
      <c r="A1148" t="s">
        <v>14062</v>
      </c>
      <c r="B1148" t="s">
        <v>25885</v>
      </c>
      <c r="C1148" t="s">
        <v>400</v>
      </c>
    </row>
    <row r="1149" spans="1:3" x14ac:dyDescent="0.25">
      <c r="A1149" t="s">
        <v>14064</v>
      </c>
      <c r="B1149" t="s">
        <v>25886</v>
      </c>
      <c r="C1149" t="s">
        <v>393</v>
      </c>
    </row>
    <row r="1150" spans="1:3" x14ac:dyDescent="0.25">
      <c r="A1150" t="s">
        <v>14066</v>
      </c>
      <c r="B1150" t="s">
        <v>25887</v>
      </c>
      <c r="C1150" t="s">
        <v>400</v>
      </c>
    </row>
    <row r="1151" spans="1:3" x14ac:dyDescent="0.25">
      <c r="A1151" t="s">
        <v>14068</v>
      </c>
      <c r="B1151" t="s">
        <v>25888</v>
      </c>
      <c r="C1151" t="s">
        <v>400</v>
      </c>
    </row>
    <row r="1152" spans="1:3" x14ac:dyDescent="0.25">
      <c r="A1152" t="s">
        <v>14070</v>
      </c>
      <c r="B1152" t="s">
        <v>25889</v>
      </c>
      <c r="C1152" t="s">
        <v>400</v>
      </c>
    </row>
    <row r="1153" spans="1:3" x14ac:dyDescent="0.25">
      <c r="A1153" t="s">
        <v>14072</v>
      </c>
      <c r="B1153" t="s">
        <v>25890</v>
      </c>
      <c r="C1153" t="s">
        <v>400</v>
      </c>
    </row>
    <row r="1154" spans="1:3" x14ac:dyDescent="0.25">
      <c r="A1154" t="s">
        <v>14074</v>
      </c>
      <c r="B1154" t="s">
        <v>25891</v>
      </c>
      <c r="C1154" t="s">
        <v>400</v>
      </c>
    </row>
    <row r="1155" spans="1:3" x14ac:dyDescent="0.25">
      <c r="A1155" t="s">
        <v>14076</v>
      </c>
      <c r="B1155" t="s">
        <v>25892</v>
      </c>
      <c r="C1155" t="s">
        <v>393</v>
      </c>
    </row>
    <row r="1156" spans="1:3" x14ac:dyDescent="0.25">
      <c r="A1156" t="s">
        <v>14078</v>
      </c>
      <c r="B1156" t="s">
        <v>25893</v>
      </c>
      <c r="C1156" t="s">
        <v>400</v>
      </c>
    </row>
    <row r="1157" spans="1:3" x14ac:dyDescent="0.25">
      <c r="A1157" t="s">
        <v>14080</v>
      </c>
      <c r="B1157" t="s">
        <v>25894</v>
      </c>
      <c r="C1157" t="s">
        <v>393</v>
      </c>
    </row>
    <row r="1158" spans="1:3" x14ac:dyDescent="0.25">
      <c r="A1158" t="s">
        <v>14285</v>
      </c>
      <c r="B1158" t="s">
        <v>25895</v>
      </c>
      <c r="C1158" t="s">
        <v>400</v>
      </c>
    </row>
    <row r="1159" spans="1:3" x14ac:dyDescent="0.25">
      <c r="A1159" t="s">
        <v>16468</v>
      </c>
      <c r="B1159" t="s">
        <v>25896</v>
      </c>
      <c r="C1159" t="s">
        <v>393</v>
      </c>
    </row>
    <row r="1160" spans="1:3" x14ac:dyDescent="0.25">
      <c r="A1160" t="s">
        <v>14082</v>
      </c>
      <c r="B1160" t="s">
        <v>25897</v>
      </c>
      <c r="C1160" t="s">
        <v>400</v>
      </c>
    </row>
    <row r="1161" spans="1:3" x14ac:dyDescent="0.25">
      <c r="A1161" t="s">
        <v>14421</v>
      </c>
      <c r="B1161" t="s">
        <v>25898</v>
      </c>
      <c r="C1161" t="s">
        <v>393</v>
      </c>
    </row>
    <row r="1162" spans="1:3" x14ac:dyDescent="0.25">
      <c r="A1162" t="s">
        <v>14423</v>
      </c>
      <c r="B1162" t="s">
        <v>25899</v>
      </c>
      <c r="C1162" t="s">
        <v>400</v>
      </c>
    </row>
    <row r="1163" spans="1:3" x14ac:dyDescent="0.25">
      <c r="A1163" t="s">
        <v>14084</v>
      </c>
      <c r="B1163" t="s">
        <v>25900</v>
      </c>
      <c r="C1163" t="s">
        <v>400</v>
      </c>
    </row>
    <row r="1164" spans="1:3" x14ac:dyDescent="0.25">
      <c r="A1164" t="s">
        <v>14287</v>
      </c>
      <c r="B1164" t="s">
        <v>25901</v>
      </c>
      <c r="C1164" t="s">
        <v>393</v>
      </c>
    </row>
    <row r="1165" spans="1:3" x14ac:dyDescent="0.25">
      <c r="A1165" t="s">
        <v>14086</v>
      </c>
      <c r="B1165" t="s">
        <v>25902</v>
      </c>
      <c r="C1165" t="s">
        <v>393</v>
      </c>
    </row>
    <row r="1166" spans="1:3" x14ac:dyDescent="0.25">
      <c r="A1166" t="s">
        <v>14289</v>
      </c>
      <c r="B1166" t="s">
        <v>25903</v>
      </c>
      <c r="C1166" t="s">
        <v>393</v>
      </c>
    </row>
    <row r="1167" spans="1:3" x14ac:dyDescent="0.25">
      <c r="A1167" t="s">
        <v>16473</v>
      </c>
      <c r="B1167" t="s">
        <v>25904</v>
      </c>
      <c r="C1167" t="s">
        <v>400</v>
      </c>
    </row>
    <row r="1168" spans="1:3" x14ac:dyDescent="0.25">
      <c r="A1168" t="s">
        <v>14291</v>
      </c>
      <c r="B1168" t="s">
        <v>25905</v>
      </c>
      <c r="C1168" t="s">
        <v>400</v>
      </c>
    </row>
    <row r="1169" spans="1:3" x14ac:dyDescent="0.25">
      <c r="A1169" t="s">
        <v>14962</v>
      </c>
      <c r="B1169" t="s">
        <v>25906</v>
      </c>
      <c r="C1169" t="s">
        <v>400</v>
      </c>
    </row>
    <row r="1170" spans="1:3" x14ac:dyDescent="0.25">
      <c r="A1170" t="s">
        <v>14088</v>
      </c>
      <c r="B1170" t="s">
        <v>25907</v>
      </c>
      <c r="C1170" t="s">
        <v>400</v>
      </c>
    </row>
    <row r="1171" spans="1:3" x14ac:dyDescent="0.25">
      <c r="A1171" t="s">
        <v>14293</v>
      </c>
      <c r="B1171" t="s">
        <v>25908</v>
      </c>
      <c r="C1171" t="s">
        <v>400</v>
      </c>
    </row>
    <row r="1172" spans="1:3" x14ac:dyDescent="0.25">
      <c r="A1172" t="s">
        <v>14090</v>
      </c>
      <c r="B1172" t="s">
        <v>25909</v>
      </c>
      <c r="C1172" t="s">
        <v>516</v>
      </c>
    </row>
    <row r="1173" spans="1:3" x14ac:dyDescent="0.25">
      <c r="A1173" t="s">
        <v>14092</v>
      </c>
      <c r="B1173" t="s">
        <v>25910</v>
      </c>
      <c r="C1173" t="s">
        <v>516</v>
      </c>
    </row>
    <row r="1174" spans="1:3" x14ac:dyDescent="0.25">
      <c r="A1174" t="s">
        <v>14094</v>
      </c>
      <c r="B1174" t="s">
        <v>25911</v>
      </c>
      <c r="C1174" t="s">
        <v>516</v>
      </c>
    </row>
    <row r="1175" spans="1:3" x14ac:dyDescent="0.25">
      <c r="A1175" t="s">
        <v>14295</v>
      </c>
      <c r="B1175" t="s">
        <v>25912</v>
      </c>
      <c r="C1175" t="s">
        <v>393</v>
      </c>
    </row>
    <row r="1176" spans="1:3" x14ac:dyDescent="0.25">
      <c r="A1176" t="s">
        <v>14096</v>
      </c>
      <c r="B1176" t="s">
        <v>25913</v>
      </c>
      <c r="C1176" t="s">
        <v>400</v>
      </c>
    </row>
    <row r="1177" spans="1:3" x14ac:dyDescent="0.25">
      <c r="A1177" t="s">
        <v>14297</v>
      </c>
      <c r="B1177" t="s">
        <v>25914</v>
      </c>
      <c r="C1177" t="s">
        <v>393</v>
      </c>
    </row>
    <row r="1178" spans="1:3" x14ac:dyDescent="0.25">
      <c r="A1178" t="s">
        <v>14098</v>
      </c>
      <c r="B1178" t="s">
        <v>25915</v>
      </c>
      <c r="C1178" t="s">
        <v>400</v>
      </c>
    </row>
    <row r="1179" spans="1:3" x14ac:dyDescent="0.25">
      <c r="A1179" t="s">
        <v>14100</v>
      </c>
      <c r="B1179" t="s">
        <v>25916</v>
      </c>
      <c r="C1179" t="s">
        <v>393</v>
      </c>
    </row>
    <row r="1180" spans="1:3" x14ac:dyDescent="0.25">
      <c r="A1180" t="s">
        <v>14102</v>
      </c>
      <c r="B1180" t="s">
        <v>25917</v>
      </c>
      <c r="C1180" t="s">
        <v>516</v>
      </c>
    </row>
    <row r="1181" spans="1:3" x14ac:dyDescent="0.25">
      <c r="A1181" t="s">
        <v>14104</v>
      </c>
      <c r="B1181" t="s">
        <v>25918</v>
      </c>
      <c r="C1181" t="s">
        <v>400</v>
      </c>
    </row>
    <row r="1182" spans="1:3" x14ac:dyDescent="0.25">
      <c r="A1182" t="s">
        <v>14106</v>
      </c>
      <c r="B1182" t="s">
        <v>25919</v>
      </c>
      <c r="C1182" t="s">
        <v>400</v>
      </c>
    </row>
    <row r="1183" spans="1:3" x14ac:dyDescent="0.25">
      <c r="A1183" t="s">
        <v>14108</v>
      </c>
      <c r="B1183" t="s">
        <v>25920</v>
      </c>
      <c r="C1183" t="s">
        <v>400</v>
      </c>
    </row>
    <row r="1184" spans="1:3" x14ac:dyDescent="0.25">
      <c r="A1184" t="s">
        <v>14299</v>
      </c>
      <c r="B1184" t="s">
        <v>25921</v>
      </c>
      <c r="C1184" t="s">
        <v>393</v>
      </c>
    </row>
    <row r="1185" spans="1:3" x14ac:dyDescent="0.25">
      <c r="A1185" t="s">
        <v>14110</v>
      </c>
      <c r="B1185" t="s">
        <v>25922</v>
      </c>
      <c r="C1185" t="s">
        <v>393</v>
      </c>
    </row>
    <row r="1186" spans="1:3" x14ac:dyDescent="0.25">
      <c r="A1186" t="s">
        <v>14112</v>
      </c>
      <c r="B1186" t="s">
        <v>25923</v>
      </c>
      <c r="C1186" t="s">
        <v>400</v>
      </c>
    </row>
    <row r="1187" spans="1:3" x14ac:dyDescent="0.25">
      <c r="A1187" t="s">
        <v>14114</v>
      </c>
      <c r="B1187" t="s">
        <v>25924</v>
      </c>
      <c r="C1187" t="s">
        <v>400</v>
      </c>
    </row>
    <row r="1188" spans="1:3" x14ac:dyDescent="0.25">
      <c r="A1188" t="s">
        <v>14116</v>
      </c>
      <c r="B1188" t="s">
        <v>25925</v>
      </c>
      <c r="C1188" t="s">
        <v>400</v>
      </c>
    </row>
    <row r="1189" spans="1:3" x14ac:dyDescent="0.25">
      <c r="A1189" t="s">
        <v>14118</v>
      </c>
      <c r="B1189" t="s">
        <v>25926</v>
      </c>
      <c r="C1189" t="s">
        <v>400</v>
      </c>
    </row>
    <row r="1190" spans="1:3" x14ac:dyDescent="0.25">
      <c r="A1190" t="s">
        <v>14120</v>
      </c>
      <c r="B1190" t="s">
        <v>25927</v>
      </c>
      <c r="C1190" t="s">
        <v>400</v>
      </c>
    </row>
    <row r="1191" spans="1:3" x14ac:dyDescent="0.25">
      <c r="A1191" t="s">
        <v>14301</v>
      </c>
      <c r="B1191" t="s">
        <v>25928</v>
      </c>
      <c r="C1191" t="s">
        <v>400</v>
      </c>
    </row>
    <row r="1192" spans="1:3" x14ac:dyDescent="0.25">
      <c r="A1192" t="s">
        <v>14123</v>
      </c>
      <c r="B1192" t="s">
        <v>25929</v>
      </c>
      <c r="C1192" t="s">
        <v>400</v>
      </c>
    </row>
    <row r="1193" spans="1:3" x14ac:dyDescent="0.25">
      <c r="A1193" t="s">
        <v>14125</v>
      </c>
      <c r="B1193" t="s">
        <v>25930</v>
      </c>
      <c r="C1193" t="s">
        <v>400</v>
      </c>
    </row>
    <row r="1194" spans="1:3" x14ac:dyDescent="0.25">
      <c r="A1194" t="s">
        <v>14127</v>
      </c>
      <c r="B1194" t="s">
        <v>25931</v>
      </c>
      <c r="C1194" t="s">
        <v>400</v>
      </c>
    </row>
    <row r="1195" spans="1:3" x14ac:dyDescent="0.25">
      <c r="A1195" t="s">
        <v>14129</v>
      </c>
      <c r="B1195" t="s">
        <v>25932</v>
      </c>
      <c r="C1195" t="s">
        <v>400</v>
      </c>
    </row>
    <row r="1196" spans="1:3" x14ac:dyDescent="0.25">
      <c r="A1196" t="s">
        <v>14131</v>
      </c>
      <c r="B1196" t="s">
        <v>25933</v>
      </c>
      <c r="C1196" t="s">
        <v>400</v>
      </c>
    </row>
    <row r="1197" spans="1:3" x14ac:dyDescent="0.25">
      <c r="A1197" t="s">
        <v>14133</v>
      </c>
      <c r="B1197" t="s">
        <v>25934</v>
      </c>
      <c r="C1197" t="s">
        <v>393</v>
      </c>
    </row>
    <row r="1198" spans="1:3" x14ac:dyDescent="0.25">
      <c r="A1198" t="s">
        <v>14135</v>
      </c>
      <c r="B1198" t="s">
        <v>25935</v>
      </c>
      <c r="C1198" t="s">
        <v>400</v>
      </c>
    </row>
    <row r="1199" spans="1:3" x14ac:dyDescent="0.25">
      <c r="A1199" t="s">
        <v>14303</v>
      </c>
      <c r="B1199" t="s">
        <v>25936</v>
      </c>
      <c r="C1199" t="s">
        <v>393</v>
      </c>
    </row>
    <row r="1200" spans="1:3" x14ac:dyDescent="0.25">
      <c r="A1200" t="s">
        <v>14305</v>
      </c>
      <c r="B1200" t="s">
        <v>25937</v>
      </c>
      <c r="C1200" t="s">
        <v>400</v>
      </c>
    </row>
    <row r="1201" spans="1:3" x14ac:dyDescent="0.25">
      <c r="A1201" t="s">
        <v>14137</v>
      </c>
      <c r="B1201" t="s">
        <v>25938</v>
      </c>
      <c r="C1201" t="s">
        <v>400</v>
      </c>
    </row>
    <row r="1202" spans="1:3" x14ac:dyDescent="0.25">
      <c r="A1202" t="s">
        <v>14139</v>
      </c>
      <c r="B1202" t="s">
        <v>25939</v>
      </c>
      <c r="C1202" t="s">
        <v>400</v>
      </c>
    </row>
    <row r="1203" spans="1:3" x14ac:dyDescent="0.25">
      <c r="A1203" t="s">
        <v>14141</v>
      </c>
      <c r="B1203" t="s">
        <v>25940</v>
      </c>
      <c r="C1203" t="s">
        <v>400</v>
      </c>
    </row>
    <row r="1204" spans="1:3" x14ac:dyDescent="0.25">
      <c r="A1204" t="s">
        <v>14143</v>
      </c>
      <c r="B1204" t="s">
        <v>25941</v>
      </c>
      <c r="C1204" t="s">
        <v>393</v>
      </c>
    </row>
    <row r="1205" spans="1:3" x14ac:dyDescent="0.25">
      <c r="A1205" t="s">
        <v>14145</v>
      </c>
      <c r="B1205" t="s">
        <v>25942</v>
      </c>
      <c r="C1205" t="s">
        <v>400</v>
      </c>
    </row>
    <row r="1206" spans="1:3" x14ac:dyDescent="0.25">
      <c r="A1206" t="s">
        <v>14147</v>
      </c>
      <c r="B1206" t="s">
        <v>25943</v>
      </c>
      <c r="C1206" t="s">
        <v>400</v>
      </c>
    </row>
    <row r="1207" spans="1:3" x14ac:dyDescent="0.25">
      <c r="A1207" t="s">
        <v>14307</v>
      </c>
      <c r="B1207" t="s">
        <v>25944</v>
      </c>
      <c r="C1207" t="s">
        <v>400</v>
      </c>
    </row>
    <row r="1208" spans="1:3" x14ac:dyDescent="0.25">
      <c r="A1208" t="s">
        <v>14149</v>
      </c>
      <c r="B1208" t="s">
        <v>25945</v>
      </c>
      <c r="C1208" t="s">
        <v>393</v>
      </c>
    </row>
    <row r="1209" spans="1:3" x14ac:dyDescent="0.25">
      <c r="A1209" t="s">
        <v>14151</v>
      </c>
      <c r="B1209" t="s">
        <v>25946</v>
      </c>
      <c r="C1209" t="s">
        <v>400</v>
      </c>
    </row>
    <row r="1210" spans="1:3" x14ac:dyDescent="0.25">
      <c r="A1210" t="s">
        <v>14153</v>
      </c>
      <c r="B1210" t="s">
        <v>25947</v>
      </c>
      <c r="C1210" t="s">
        <v>400</v>
      </c>
    </row>
    <row r="1211" spans="1:3" x14ac:dyDescent="0.25">
      <c r="A1211" t="s">
        <v>14155</v>
      </c>
      <c r="B1211" t="s">
        <v>25948</v>
      </c>
      <c r="C1211" t="s">
        <v>400</v>
      </c>
    </row>
    <row r="1212" spans="1:3" x14ac:dyDescent="0.25">
      <c r="A1212" t="s">
        <v>14969</v>
      </c>
      <c r="B1212" t="s">
        <v>25949</v>
      </c>
      <c r="C1212" t="s">
        <v>400</v>
      </c>
    </row>
    <row r="1213" spans="1:3" x14ac:dyDescent="0.25">
      <c r="A1213" t="s">
        <v>14157</v>
      </c>
      <c r="B1213" t="s">
        <v>25950</v>
      </c>
      <c r="C1213" t="s">
        <v>400</v>
      </c>
    </row>
    <row r="1214" spans="1:3" x14ac:dyDescent="0.25">
      <c r="A1214" t="s">
        <v>14975</v>
      </c>
      <c r="B1214" t="s">
        <v>25951</v>
      </c>
      <c r="C1214" t="s">
        <v>400</v>
      </c>
    </row>
    <row r="1215" spans="1:3" x14ac:dyDescent="0.25">
      <c r="A1215" t="s">
        <v>14425</v>
      </c>
      <c r="B1215" t="s">
        <v>25952</v>
      </c>
      <c r="C1215" t="s">
        <v>400</v>
      </c>
    </row>
    <row r="1216" spans="1:3" x14ac:dyDescent="0.25">
      <c r="A1216" t="s">
        <v>16478</v>
      </c>
      <c r="B1216" t="s">
        <v>25953</v>
      </c>
      <c r="C1216" t="s">
        <v>400</v>
      </c>
    </row>
    <row r="1217" spans="1:3" x14ac:dyDescent="0.25">
      <c r="A1217" t="s">
        <v>14159</v>
      </c>
      <c r="B1217" t="s">
        <v>25954</v>
      </c>
      <c r="C1217" t="s">
        <v>400</v>
      </c>
    </row>
    <row r="1218" spans="1:3" x14ac:dyDescent="0.25">
      <c r="A1218" t="s">
        <v>14161</v>
      </c>
      <c r="B1218" t="s">
        <v>25955</v>
      </c>
      <c r="C1218" t="s">
        <v>400</v>
      </c>
    </row>
    <row r="1219" spans="1:3" x14ac:dyDescent="0.25">
      <c r="A1219" t="s">
        <v>14309</v>
      </c>
      <c r="B1219" t="s">
        <v>25956</v>
      </c>
      <c r="C1219" t="s">
        <v>400</v>
      </c>
    </row>
    <row r="1220" spans="1:3" x14ac:dyDescent="0.25">
      <c r="A1220" t="s">
        <v>14163</v>
      </c>
      <c r="B1220" t="s">
        <v>25957</v>
      </c>
      <c r="C1220" t="s">
        <v>400</v>
      </c>
    </row>
    <row r="1221" spans="1:3" x14ac:dyDescent="0.25">
      <c r="A1221" t="s">
        <v>14165</v>
      </c>
      <c r="B1221" t="s">
        <v>25958</v>
      </c>
      <c r="C1221" t="s">
        <v>400</v>
      </c>
    </row>
    <row r="1222" spans="1:3" x14ac:dyDescent="0.25">
      <c r="A1222" t="s">
        <v>14167</v>
      </c>
      <c r="B1222" t="s">
        <v>25959</v>
      </c>
      <c r="C1222" t="s">
        <v>400</v>
      </c>
    </row>
    <row r="1223" spans="1:3" x14ac:dyDescent="0.25">
      <c r="A1223" t="s">
        <v>14979</v>
      </c>
      <c r="B1223" t="s">
        <v>25960</v>
      </c>
      <c r="C1223" t="s">
        <v>393</v>
      </c>
    </row>
    <row r="1224" spans="1:3" x14ac:dyDescent="0.25">
      <c r="A1224" t="s">
        <v>14169</v>
      </c>
      <c r="B1224" t="s">
        <v>25961</v>
      </c>
      <c r="C1224" t="s">
        <v>400</v>
      </c>
    </row>
    <row r="1225" spans="1:3" x14ac:dyDescent="0.25">
      <c r="A1225" t="s">
        <v>14171</v>
      </c>
      <c r="B1225" t="s">
        <v>25962</v>
      </c>
      <c r="C1225" t="s">
        <v>401</v>
      </c>
    </row>
    <row r="1226" spans="1:3" x14ac:dyDescent="0.25">
      <c r="A1226" t="s">
        <v>14173</v>
      </c>
      <c r="B1226" t="s">
        <v>25963</v>
      </c>
      <c r="C1226" t="s">
        <v>400</v>
      </c>
    </row>
    <row r="1227" spans="1:3" x14ac:dyDescent="0.25">
      <c r="A1227" t="s">
        <v>14311</v>
      </c>
      <c r="B1227" t="s">
        <v>25964</v>
      </c>
      <c r="C1227" t="s">
        <v>400</v>
      </c>
    </row>
    <row r="1228" spans="1:3" x14ac:dyDescent="0.25">
      <c r="A1228" t="s">
        <v>14175</v>
      </c>
      <c r="B1228" t="s">
        <v>25965</v>
      </c>
      <c r="C1228" t="s">
        <v>400</v>
      </c>
    </row>
    <row r="1229" spans="1:3" x14ac:dyDescent="0.25">
      <c r="A1229" t="s">
        <v>14427</v>
      </c>
      <c r="B1229" t="s">
        <v>25966</v>
      </c>
      <c r="C1229" t="s">
        <v>400</v>
      </c>
    </row>
    <row r="1230" spans="1:3" x14ac:dyDescent="0.25">
      <c r="A1230" t="s">
        <v>14177</v>
      </c>
      <c r="B1230" t="s">
        <v>25967</v>
      </c>
      <c r="C1230" t="s">
        <v>400</v>
      </c>
    </row>
    <row r="1231" spans="1:3" x14ac:dyDescent="0.25">
      <c r="A1231" t="s">
        <v>14180</v>
      </c>
      <c r="B1231" t="s">
        <v>25968</v>
      </c>
      <c r="C1231" t="s">
        <v>400</v>
      </c>
    </row>
    <row r="1232" spans="1:3" x14ac:dyDescent="0.25">
      <c r="A1232" t="s">
        <v>14182</v>
      </c>
      <c r="B1232" t="s">
        <v>25969</v>
      </c>
      <c r="C1232" t="s">
        <v>400</v>
      </c>
    </row>
    <row r="1233" spans="1:3" x14ac:dyDescent="0.25">
      <c r="A1233" t="s">
        <v>14184</v>
      </c>
      <c r="B1233" t="s">
        <v>25970</v>
      </c>
      <c r="C1233" t="s">
        <v>400</v>
      </c>
    </row>
    <row r="1234" spans="1:3" x14ac:dyDescent="0.25">
      <c r="A1234" t="s">
        <v>14186</v>
      </c>
      <c r="B1234" t="s">
        <v>25971</v>
      </c>
      <c r="C1234" t="s">
        <v>400</v>
      </c>
    </row>
    <row r="1235" spans="1:3" x14ac:dyDescent="0.25">
      <c r="A1235" t="s">
        <v>16485</v>
      </c>
      <c r="B1235" t="s">
        <v>25972</v>
      </c>
      <c r="C1235" t="s">
        <v>400</v>
      </c>
    </row>
    <row r="1236" spans="1:3" x14ac:dyDescent="0.25">
      <c r="A1236" t="s">
        <v>14313</v>
      </c>
      <c r="B1236" t="s">
        <v>25973</v>
      </c>
      <c r="C1236" t="s">
        <v>393</v>
      </c>
    </row>
    <row r="1237" spans="1:3" x14ac:dyDescent="0.25">
      <c r="A1237" t="s">
        <v>14188</v>
      </c>
      <c r="B1237" t="s">
        <v>25974</v>
      </c>
      <c r="C1237" t="s">
        <v>400</v>
      </c>
    </row>
    <row r="1238" spans="1:3" x14ac:dyDescent="0.25">
      <c r="A1238" t="s">
        <v>14191</v>
      </c>
      <c r="B1238" t="s">
        <v>25975</v>
      </c>
      <c r="C1238" t="s">
        <v>400</v>
      </c>
    </row>
    <row r="1239" spans="1:3" x14ac:dyDescent="0.25">
      <c r="A1239" t="s">
        <v>14315</v>
      </c>
      <c r="B1239" t="s">
        <v>25976</v>
      </c>
      <c r="C1239" t="s">
        <v>400</v>
      </c>
    </row>
    <row r="1240" spans="1:3" x14ac:dyDescent="0.25">
      <c r="A1240" t="s">
        <v>14317</v>
      </c>
      <c r="B1240" t="s">
        <v>25977</v>
      </c>
      <c r="C1240" t="s">
        <v>393</v>
      </c>
    </row>
    <row r="1241" spans="1:3" x14ac:dyDescent="0.25">
      <c r="A1241" t="s">
        <v>14319</v>
      </c>
      <c r="B1241" t="s">
        <v>25978</v>
      </c>
      <c r="C1241" t="s">
        <v>400</v>
      </c>
    </row>
    <row r="1242" spans="1:3" x14ac:dyDescent="0.25">
      <c r="A1242" t="s">
        <v>14321</v>
      </c>
      <c r="B1242" t="s">
        <v>25979</v>
      </c>
      <c r="C1242" t="s">
        <v>400</v>
      </c>
    </row>
    <row r="1243" spans="1:3" x14ac:dyDescent="0.25">
      <c r="A1243" t="s">
        <v>14193</v>
      </c>
      <c r="B1243" t="s">
        <v>25980</v>
      </c>
      <c r="C1243" t="s">
        <v>400</v>
      </c>
    </row>
    <row r="1244" spans="1:3" x14ac:dyDescent="0.25">
      <c r="A1244" t="s">
        <v>14983</v>
      </c>
      <c r="B1244" t="s">
        <v>25981</v>
      </c>
      <c r="C1244" t="s">
        <v>400</v>
      </c>
    </row>
    <row r="1245" spans="1:3" x14ac:dyDescent="0.25">
      <c r="A1245" t="s">
        <v>14323</v>
      </c>
      <c r="B1245" t="s">
        <v>25982</v>
      </c>
      <c r="C1245" t="s">
        <v>400</v>
      </c>
    </row>
    <row r="1246" spans="1:3" x14ac:dyDescent="0.25">
      <c r="A1246" t="s">
        <v>14195</v>
      </c>
      <c r="B1246" t="s">
        <v>25983</v>
      </c>
      <c r="C1246" t="s">
        <v>400</v>
      </c>
    </row>
    <row r="1247" spans="1:3" x14ac:dyDescent="0.25">
      <c r="A1247" t="s">
        <v>14197</v>
      </c>
      <c r="B1247" t="s">
        <v>25984</v>
      </c>
      <c r="C1247" t="s">
        <v>400</v>
      </c>
    </row>
    <row r="1248" spans="1:3" x14ac:dyDescent="0.25">
      <c r="A1248" t="s">
        <v>14199</v>
      </c>
      <c r="B1248" t="s">
        <v>25985</v>
      </c>
      <c r="C1248" t="s">
        <v>400</v>
      </c>
    </row>
    <row r="1249" spans="1:3" x14ac:dyDescent="0.25">
      <c r="A1249" t="s">
        <v>14325</v>
      </c>
      <c r="B1249" t="s">
        <v>25986</v>
      </c>
      <c r="C1249" t="s">
        <v>400</v>
      </c>
    </row>
    <row r="1250" spans="1:3" x14ac:dyDescent="0.25">
      <c r="A1250" t="s">
        <v>14201</v>
      </c>
      <c r="B1250" t="s">
        <v>25987</v>
      </c>
      <c r="C1250" t="s">
        <v>400</v>
      </c>
    </row>
    <row r="1251" spans="1:3" x14ac:dyDescent="0.25">
      <c r="A1251" t="s">
        <v>14990</v>
      </c>
      <c r="B1251" t="s">
        <v>25988</v>
      </c>
      <c r="C1251" t="s">
        <v>400</v>
      </c>
    </row>
    <row r="1252" spans="1:3" x14ac:dyDescent="0.25">
      <c r="A1252" t="s">
        <v>14995</v>
      </c>
      <c r="B1252" t="s">
        <v>25989</v>
      </c>
      <c r="C1252" t="s">
        <v>400</v>
      </c>
    </row>
    <row r="1253" spans="1:3" x14ac:dyDescent="0.25">
      <c r="A1253" t="s">
        <v>16492</v>
      </c>
      <c r="B1253" t="s">
        <v>25990</v>
      </c>
      <c r="C1253" t="s">
        <v>400</v>
      </c>
    </row>
    <row r="1254" spans="1:3" x14ac:dyDescent="0.25">
      <c r="A1254" t="s">
        <v>14203</v>
      </c>
      <c r="B1254" t="s">
        <v>25991</v>
      </c>
      <c r="C1254" t="s">
        <v>400</v>
      </c>
    </row>
    <row r="1255" spans="1:3" x14ac:dyDescent="0.25">
      <c r="A1255" t="s">
        <v>14205</v>
      </c>
      <c r="B1255" t="s">
        <v>25992</v>
      </c>
      <c r="C1255" t="s">
        <v>400</v>
      </c>
    </row>
    <row r="1256" spans="1:3" x14ac:dyDescent="0.25">
      <c r="A1256" t="s">
        <v>16499</v>
      </c>
      <c r="B1256" t="s">
        <v>25993</v>
      </c>
      <c r="C1256" t="s">
        <v>400</v>
      </c>
    </row>
    <row r="1257" spans="1:3" x14ac:dyDescent="0.25">
      <c r="A1257" t="s">
        <v>16505</v>
      </c>
      <c r="B1257" t="s">
        <v>25994</v>
      </c>
      <c r="C1257" t="s">
        <v>400</v>
      </c>
    </row>
    <row r="1258" spans="1:3" x14ac:dyDescent="0.25">
      <c r="A1258" t="s">
        <v>14207</v>
      </c>
      <c r="B1258" t="s">
        <v>25995</v>
      </c>
      <c r="C1258" t="s">
        <v>400</v>
      </c>
    </row>
    <row r="1259" spans="1:3" x14ac:dyDescent="0.25">
      <c r="A1259" t="s">
        <v>14327</v>
      </c>
      <c r="B1259" t="s">
        <v>25996</v>
      </c>
      <c r="C1259" t="s">
        <v>393</v>
      </c>
    </row>
    <row r="1260" spans="1:3" x14ac:dyDescent="0.25">
      <c r="A1260" t="s">
        <v>14329</v>
      </c>
      <c r="B1260" t="s">
        <v>25997</v>
      </c>
      <c r="C1260" t="s">
        <v>400</v>
      </c>
    </row>
    <row r="1261" spans="1:3" x14ac:dyDescent="0.25">
      <c r="A1261" t="s">
        <v>14209</v>
      </c>
      <c r="B1261" t="s">
        <v>25998</v>
      </c>
      <c r="C1261" t="s">
        <v>400</v>
      </c>
    </row>
    <row r="1262" spans="1:3" x14ac:dyDescent="0.25">
      <c r="A1262" t="s">
        <v>14331</v>
      </c>
      <c r="B1262" t="s">
        <v>25999</v>
      </c>
      <c r="C1262" t="s">
        <v>393</v>
      </c>
    </row>
    <row r="1263" spans="1:3" x14ac:dyDescent="0.25">
      <c r="A1263" t="s">
        <v>14429</v>
      </c>
      <c r="B1263" t="s">
        <v>26000</v>
      </c>
      <c r="C1263" t="s">
        <v>400</v>
      </c>
    </row>
    <row r="1264" spans="1:3" x14ac:dyDescent="0.25">
      <c r="A1264" t="s">
        <v>14333</v>
      </c>
      <c r="B1264" t="s">
        <v>26001</v>
      </c>
      <c r="C1264" t="s">
        <v>400</v>
      </c>
    </row>
    <row r="1265" spans="1:3" x14ac:dyDescent="0.25">
      <c r="A1265" t="s">
        <v>14335</v>
      </c>
      <c r="B1265" t="s">
        <v>26002</v>
      </c>
      <c r="C1265" t="s">
        <v>393</v>
      </c>
    </row>
    <row r="1266" spans="1:3" x14ac:dyDescent="0.25">
      <c r="A1266" t="s">
        <v>14211</v>
      </c>
      <c r="B1266" t="s">
        <v>26003</v>
      </c>
      <c r="C1266" t="s">
        <v>393</v>
      </c>
    </row>
    <row r="1267" spans="1:3" x14ac:dyDescent="0.25">
      <c r="A1267" t="s">
        <v>14338</v>
      </c>
      <c r="B1267" t="s">
        <v>26004</v>
      </c>
      <c r="C1267" t="s">
        <v>400</v>
      </c>
    </row>
    <row r="1268" spans="1:3" x14ac:dyDescent="0.25">
      <c r="A1268" t="s">
        <v>14340</v>
      </c>
      <c r="B1268" t="s">
        <v>26005</v>
      </c>
      <c r="C1268" t="s">
        <v>400</v>
      </c>
    </row>
    <row r="1269" spans="1:3" x14ac:dyDescent="0.25">
      <c r="A1269" t="s">
        <v>14213</v>
      </c>
      <c r="B1269" t="s">
        <v>26006</v>
      </c>
      <c r="C1269" t="s">
        <v>400</v>
      </c>
    </row>
    <row r="1270" spans="1:3" x14ac:dyDescent="0.25">
      <c r="A1270" t="s">
        <v>14342</v>
      </c>
      <c r="B1270" t="s">
        <v>26007</v>
      </c>
      <c r="C1270" t="s">
        <v>400</v>
      </c>
    </row>
    <row r="1271" spans="1:3" x14ac:dyDescent="0.25">
      <c r="A1271" t="s">
        <v>16513</v>
      </c>
      <c r="B1271" t="s">
        <v>26008</v>
      </c>
      <c r="C1271" t="s">
        <v>393</v>
      </c>
    </row>
    <row r="1272" spans="1:3" x14ac:dyDescent="0.25">
      <c r="A1272" t="s">
        <v>14344</v>
      </c>
      <c r="B1272" t="s">
        <v>26009</v>
      </c>
      <c r="C1272" t="s">
        <v>400</v>
      </c>
    </row>
    <row r="1273" spans="1:3" x14ac:dyDescent="0.25">
      <c r="A1273" t="s">
        <v>16520</v>
      </c>
      <c r="B1273" t="s">
        <v>26010</v>
      </c>
      <c r="C1273" t="s">
        <v>393</v>
      </c>
    </row>
    <row r="1274" spans="1:3" x14ac:dyDescent="0.25">
      <c r="A1274" t="s">
        <v>14346</v>
      </c>
      <c r="B1274" t="s">
        <v>26011</v>
      </c>
      <c r="C1274" t="s">
        <v>400</v>
      </c>
    </row>
    <row r="1275" spans="1:3" x14ac:dyDescent="0.25">
      <c r="A1275" t="s">
        <v>14999</v>
      </c>
      <c r="B1275" t="s">
        <v>26012</v>
      </c>
      <c r="C1275" t="s">
        <v>400</v>
      </c>
    </row>
    <row r="1276" spans="1:3" x14ac:dyDescent="0.25">
      <c r="A1276" t="s">
        <v>14348</v>
      </c>
      <c r="B1276" t="s">
        <v>26013</v>
      </c>
      <c r="C1276" t="s">
        <v>393</v>
      </c>
    </row>
    <row r="1277" spans="1:3" x14ac:dyDescent="0.25">
      <c r="A1277" t="s">
        <v>16525</v>
      </c>
      <c r="B1277" t="s">
        <v>26014</v>
      </c>
      <c r="C1277" t="s">
        <v>400</v>
      </c>
    </row>
    <row r="1278" spans="1:3" x14ac:dyDescent="0.25">
      <c r="A1278" t="s">
        <v>14350</v>
      </c>
      <c r="B1278" t="s">
        <v>26015</v>
      </c>
      <c r="C1278" t="s">
        <v>393</v>
      </c>
    </row>
    <row r="1279" spans="1:3" x14ac:dyDescent="0.25">
      <c r="A1279" t="s">
        <v>14352</v>
      </c>
      <c r="B1279" t="s">
        <v>26016</v>
      </c>
      <c r="C1279" t="s">
        <v>400</v>
      </c>
    </row>
    <row r="1280" spans="1:3" x14ac:dyDescent="0.25">
      <c r="A1280" t="s">
        <v>14355</v>
      </c>
      <c r="B1280" t="s">
        <v>26017</v>
      </c>
      <c r="C1280" t="s">
        <v>401</v>
      </c>
    </row>
    <row r="1281" spans="1:3" x14ac:dyDescent="0.25">
      <c r="A1281" t="s">
        <v>14357</v>
      </c>
      <c r="B1281" t="s">
        <v>26018</v>
      </c>
      <c r="C1281" t="s">
        <v>400</v>
      </c>
    </row>
    <row r="1282" spans="1:3" x14ac:dyDescent="0.25">
      <c r="A1282" t="s">
        <v>16531</v>
      </c>
      <c r="B1282" t="s">
        <v>26019</v>
      </c>
      <c r="C1282" t="s">
        <v>400</v>
      </c>
    </row>
    <row r="1283" spans="1:3" x14ac:dyDescent="0.25">
      <c r="A1283" t="s">
        <v>14359</v>
      </c>
      <c r="B1283" t="s">
        <v>26020</v>
      </c>
      <c r="C1283" t="s">
        <v>400</v>
      </c>
    </row>
    <row r="1284" spans="1:3" x14ac:dyDescent="0.25">
      <c r="A1284" t="s">
        <v>15004</v>
      </c>
      <c r="B1284" t="s">
        <v>26021</v>
      </c>
      <c r="C1284" t="s">
        <v>400</v>
      </c>
    </row>
    <row r="1285" spans="1:3" x14ac:dyDescent="0.25">
      <c r="A1285" t="s">
        <v>14361</v>
      </c>
      <c r="B1285" t="s">
        <v>26022</v>
      </c>
      <c r="C1285" t="s">
        <v>400</v>
      </c>
    </row>
    <row r="1286" spans="1:3" x14ac:dyDescent="0.25">
      <c r="A1286" t="s">
        <v>14363</v>
      </c>
      <c r="B1286" t="s">
        <v>26023</v>
      </c>
      <c r="C1286" t="s">
        <v>400</v>
      </c>
    </row>
    <row r="1287" spans="1:3" x14ac:dyDescent="0.25">
      <c r="A1287" t="s">
        <v>14365</v>
      </c>
      <c r="B1287" t="s">
        <v>26024</v>
      </c>
      <c r="C1287" t="s">
        <v>400</v>
      </c>
    </row>
    <row r="1288" spans="1:3" x14ac:dyDescent="0.25">
      <c r="A1288" t="s">
        <v>14367</v>
      </c>
      <c r="B1288" t="s">
        <v>26025</v>
      </c>
      <c r="C1288" t="s">
        <v>393</v>
      </c>
    </row>
    <row r="1289" spans="1:3" x14ac:dyDescent="0.25">
      <c r="A1289" t="s">
        <v>14369</v>
      </c>
      <c r="B1289" t="s">
        <v>26026</v>
      </c>
      <c r="C1289" t="s">
        <v>400</v>
      </c>
    </row>
    <row r="1290" spans="1:3" x14ac:dyDescent="0.25">
      <c r="A1290" t="s">
        <v>14371</v>
      </c>
      <c r="B1290" t="s">
        <v>26027</v>
      </c>
      <c r="C1290" t="s">
        <v>400</v>
      </c>
    </row>
    <row r="1291" spans="1:3" x14ac:dyDescent="0.25">
      <c r="A1291" t="s">
        <v>14373</v>
      </c>
      <c r="B1291" t="s">
        <v>26028</v>
      </c>
      <c r="C1291" t="s">
        <v>400</v>
      </c>
    </row>
    <row r="1292" spans="1:3" x14ac:dyDescent="0.25">
      <c r="A1292" t="s">
        <v>15009</v>
      </c>
      <c r="B1292" t="s">
        <v>26029</v>
      </c>
      <c r="C1292" t="s">
        <v>393</v>
      </c>
    </row>
    <row r="1293" spans="1:3" x14ac:dyDescent="0.25">
      <c r="A1293" t="s">
        <v>14431</v>
      </c>
      <c r="B1293" t="s">
        <v>26030</v>
      </c>
      <c r="C1293" t="s">
        <v>400</v>
      </c>
    </row>
    <row r="1294" spans="1:3" x14ac:dyDescent="0.25">
      <c r="A1294" t="s">
        <v>14434</v>
      </c>
      <c r="B1294" t="s">
        <v>26031</v>
      </c>
      <c r="C1294" t="s">
        <v>400</v>
      </c>
    </row>
    <row r="1295" spans="1:3" x14ac:dyDescent="0.25">
      <c r="A1295" t="s">
        <v>15017</v>
      </c>
      <c r="B1295" t="s">
        <v>26032</v>
      </c>
      <c r="C1295" t="s">
        <v>400</v>
      </c>
    </row>
    <row r="1296" spans="1:3" x14ac:dyDescent="0.25">
      <c r="A1296" t="s">
        <v>14375</v>
      </c>
      <c r="B1296" t="s">
        <v>26033</v>
      </c>
      <c r="C1296" t="s">
        <v>400</v>
      </c>
    </row>
    <row r="1297" spans="1:3" x14ac:dyDescent="0.25">
      <c r="A1297" t="s">
        <v>14377</v>
      </c>
      <c r="B1297" t="s">
        <v>26034</v>
      </c>
      <c r="C1297" t="s">
        <v>400</v>
      </c>
    </row>
    <row r="1298" spans="1:3" x14ac:dyDescent="0.25">
      <c r="A1298" t="s">
        <v>14379</v>
      </c>
      <c r="B1298" t="s">
        <v>26035</v>
      </c>
      <c r="C1298" t="s">
        <v>400</v>
      </c>
    </row>
    <row r="1299" spans="1:3" x14ac:dyDescent="0.25">
      <c r="A1299" t="s">
        <v>14381</v>
      </c>
      <c r="B1299" t="s">
        <v>26036</v>
      </c>
      <c r="C1299" t="s">
        <v>393</v>
      </c>
    </row>
    <row r="1300" spans="1:3" x14ac:dyDescent="0.25">
      <c r="A1300" t="s">
        <v>14383</v>
      </c>
      <c r="B1300" t="s">
        <v>26037</v>
      </c>
      <c r="C1300" t="s">
        <v>393</v>
      </c>
    </row>
    <row r="1301" spans="1:3" x14ac:dyDescent="0.25">
      <c r="A1301" t="s">
        <v>14385</v>
      </c>
      <c r="B1301" t="s">
        <v>26038</v>
      </c>
      <c r="C1301" t="s">
        <v>400</v>
      </c>
    </row>
    <row r="1302" spans="1:3" x14ac:dyDescent="0.25">
      <c r="A1302" t="s">
        <v>14387</v>
      </c>
      <c r="B1302" t="s">
        <v>26039</v>
      </c>
      <c r="C1302" t="s">
        <v>400</v>
      </c>
    </row>
    <row r="1303" spans="1:3" x14ac:dyDescent="0.25">
      <c r="A1303" t="s">
        <v>14389</v>
      </c>
      <c r="B1303" t="s">
        <v>26040</v>
      </c>
      <c r="C1303" t="s">
        <v>400</v>
      </c>
    </row>
    <row r="1304" spans="1:3" x14ac:dyDescent="0.25">
      <c r="A1304" t="s">
        <v>15023</v>
      </c>
      <c r="B1304" t="s">
        <v>26041</v>
      </c>
      <c r="C1304" t="s">
        <v>393</v>
      </c>
    </row>
    <row r="1305" spans="1:3" x14ac:dyDescent="0.25">
      <c r="A1305" t="s">
        <v>14391</v>
      </c>
      <c r="B1305" t="s">
        <v>26042</v>
      </c>
      <c r="C1305" t="s">
        <v>393</v>
      </c>
    </row>
    <row r="1306" spans="1:3" x14ac:dyDescent="0.25">
      <c r="A1306" t="s">
        <v>14393</v>
      </c>
      <c r="B1306" t="s">
        <v>26043</v>
      </c>
      <c r="C1306" t="s">
        <v>400</v>
      </c>
    </row>
    <row r="1307" spans="1:3" x14ac:dyDescent="0.25">
      <c r="A1307" t="s">
        <v>15029</v>
      </c>
      <c r="B1307" t="s">
        <v>26044</v>
      </c>
      <c r="C1307" t="s">
        <v>400</v>
      </c>
    </row>
    <row r="1308" spans="1:3" x14ac:dyDescent="0.25">
      <c r="A1308" t="s">
        <v>14395</v>
      </c>
      <c r="B1308" t="s">
        <v>26045</v>
      </c>
      <c r="C1308" t="s">
        <v>400</v>
      </c>
    </row>
    <row r="1309" spans="1:3" x14ac:dyDescent="0.25">
      <c r="A1309" t="s">
        <v>15035</v>
      </c>
      <c r="B1309" t="s">
        <v>26046</v>
      </c>
      <c r="C1309" t="s">
        <v>400</v>
      </c>
    </row>
    <row r="1310" spans="1:3" x14ac:dyDescent="0.25">
      <c r="A1310" t="s">
        <v>14397</v>
      </c>
      <c r="B1310" t="s">
        <v>26047</v>
      </c>
      <c r="C1310" t="s">
        <v>393</v>
      </c>
    </row>
    <row r="1311" spans="1:3" x14ac:dyDescent="0.25">
      <c r="A1311" t="s">
        <v>14399</v>
      </c>
      <c r="B1311" t="s">
        <v>26048</v>
      </c>
      <c r="C1311" t="s">
        <v>400</v>
      </c>
    </row>
    <row r="1312" spans="1:3" x14ac:dyDescent="0.25">
      <c r="A1312" t="s">
        <v>14401</v>
      </c>
      <c r="B1312" t="s">
        <v>26049</v>
      </c>
      <c r="C1312" t="s">
        <v>393</v>
      </c>
    </row>
    <row r="1313" spans="1:3" x14ac:dyDescent="0.25">
      <c r="A1313" t="s">
        <v>14436</v>
      </c>
      <c r="B1313" t="s">
        <v>26050</v>
      </c>
      <c r="C1313" t="s">
        <v>400</v>
      </c>
    </row>
    <row r="1314" spans="1:3" x14ac:dyDescent="0.25">
      <c r="A1314" t="s">
        <v>15042</v>
      </c>
      <c r="B1314" t="s">
        <v>26051</v>
      </c>
      <c r="C1314" t="s">
        <v>400</v>
      </c>
    </row>
    <row r="1315" spans="1:3" x14ac:dyDescent="0.25">
      <c r="A1315" t="s">
        <v>15048</v>
      </c>
      <c r="B1315" t="s">
        <v>26052</v>
      </c>
      <c r="C1315" t="s">
        <v>400</v>
      </c>
    </row>
    <row r="1316" spans="1:3" x14ac:dyDescent="0.25">
      <c r="A1316" t="s">
        <v>15050</v>
      </c>
      <c r="B1316" t="s">
        <v>26053</v>
      </c>
      <c r="C1316" t="s">
        <v>393</v>
      </c>
    </row>
    <row r="1317" spans="1:3" x14ac:dyDescent="0.25">
      <c r="A1317" t="s">
        <v>15053</v>
      </c>
      <c r="B1317" t="s">
        <v>26054</v>
      </c>
      <c r="C1317" t="s">
        <v>393</v>
      </c>
    </row>
    <row r="1318" spans="1:3" x14ac:dyDescent="0.25">
      <c r="A1318" t="s">
        <v>14438</v>
      </c>
      <c r="B1318" t="s">
        <v>26055</v>
      </c>
      <c r="C1318" t="s">
        <v>400</v>
      </c>
    </row>
    <row r="1319" spans="1:3" x14ac:dyDescent="0.25">
      <c r="A1319" t="s">
        <v>14440</v>
      </c>
      <c r="B1319" t="s">
        <v>26056</v>
      </c>
      <c r="C1319" t="s">
        <v>400</v>
      </c>
    </row>
    <row r="1320" spans="1:3" x14ac:dyDescent="0.25">
      <c r="A1320" t="s">
        <v>14442</v>
      </c>
      <c r="B1320" t="s">
        <v>26057</v>
      </c>
      <c r="C1320" t="s">
        <v>400</v>
      </c>
    </row>
    <row r="1321" spans="1:3" x14ac:dyDescent="0.25">
      <c r="A1321" t="s">
        <v>14444</v>
      </c>
      <c r="B1321" t="s">
        <v>26058</v>
      </c>
      <c r="C1321" t="s">
        <v>400</v>
      </c>
    </row>
    <row r="1322" spans="1:3" x14ac:dyDescent="0.25">
      <c r="A1322" t="s">
        <v>14446</v>
      </c>
      <c r="B1322" t="s">
        <v>26059</v>
      </c>
      <c r="C1322" t="s">
        <v>400</v>
      </c>
    </row>
    <row r="1323" spans="1:3" x14ac:dyDescent="0.25">
      <c r="A1323" t="s">
        <v>14448</v>
      </c>
      <c r="B1323" t="s">
        <v>26060</v>
      </c>
      <c r="C1323" t="s">
        <v>400</v>
      </c>
    </row>
    <row r="1324" spans="1:3" x14ac:dyDescent="0.25">
      <c r="A1324" t="s">
        <v>14450</v>
      </c>
      <c r="B1324" t="s">
        <v>26061</v>
      </c>
      <c r="C1324" t="s">
        <v>400</v>
      </c>
    </row>
    <row r="1325" spans="1:3" x14ac:dyDescent="0.25">
      <c r="A1325" t="s">
        <v>14452</v>
      </c>
      <c r="B1325" t="s">
        <v>26062</v>
      </c>
      <c r="C1325" t="s">
        <v>400</v>
      </c>
    </row>
    <row r="1326" spans="1:3" x14ac:dyDescent="0.25">
      <c r="A1326" t="s">
        <v>14454</v>
      </c>
      <c r="B1326" t="s">
        <v>26063</v>
      </c>
      <c r="C1326" t="s">
        <v>400</v>
      </c>
    </row>
    <row r="1327" spans="1:3" x14ac:dyDescent="0.25">
      <c r="A1327" t="s">
        <v>15058</v>
      </c>
      <c r="B1327" t="s">
        <v>26064</v>
      </c>
      <c r="C1327" t="s">
        <v>393</v>
      </c>
    </row>
    <row r="1328" spans="1:3" x14ac:dyDescent="0.25">
      <c r="A1328" t="s">
        <v>15065</v>
      </c>
      <c r="B1328" t="s">
        <v>26065</v>
      </c>
      <c r="C1328" t="s">
        <v>393</v>
      </c>
    </row>
    <row r="1329" spans="1:3" x14ac:dyDescent="0.25">
      <c r="A1329" t="s">
        <v>15071</v>
      </c>
      <c r="B1329" t="s">
        <v>26066</v>
      </c>
      <c r="C1329" t="s">
        <v>400</v>
      </c>
    </row>
    <row r="1330" spans="1:3" x14ac:dyDescent="0.25">
      <c r="A1330" t="s">
        <v>16537</v>
      </c>
      <c r="B1330" t="s">
        <v>26067</v>
      </c>
      <c r="C1330" t="s">
        <v>393</v>
      </c>
    </row>
    <row r="1331" spans="1:3" x14ac:dyDescent="0.25">
      <c r="A1331" t="s">
        <v>16541</v>
      </c>
      <c r="B1331" t="s">
        <v>26068</v>
      </c>
      <c r="C1331" t="s">
        <v>400</v>
      </c>
    </row>
    <row r="1332" spans="1:3" x14ac:dyDescent="0.25">
      <c r="A1332" t="s">
        <v>14456</v>
      </c>
      <c r="B1332" t="s">
        <v>26069</v>
      </c>
      <c r="C1332" t="s">
        <v>401</v>
      </c>
    </row>
    <row r="1333" spans="1:3" x14ac:dyDescent="0.25">
      <c r="A1333" t="s">
        <v>14459</v>
      </c>
      <c r="B1333" t="s">
        <v>26070</v>
      </c>
      <c r="C1333" t="s">
        <v>400</v>
      </c>
    </row>
    <row r="1334" spans="1:3" x14ac:dyDescent="0.25">
      <c r="A1334" t="s">
        <v>16544</v>
      </c>
      <c r="B1334" t="s">
        <v>26071</v>
      </c>
      <c r="C1334" t="s">
        <v>393</v>
      </c>
    </row>
    <row r="1335" spans="1:3" x14ac:dyDescent="0.25">
      <c r="A1335" t="s">
        <v>14461</v>
      </c>
      <c r="B1335" t="s">
        <v>26072</v>
      </c>
      <c r="C1335" t="s">
        <v>400</v>
      </c>
    </row>
    <row r="1336" spans="1:3" x14ac:dyDescent="0.25">
      <c r="A1336" t="s">
        <v>15078</v>
      </c>
      <c r="B1336" t="s">
        <v>26073</v>
      </c>
      <c r="C1336" t="s">
        <v>400</v>
      </c>
    </row>
    <row r="1337" spans="1:3" x14ac:dyDescent="0.25">
      <c r="A1337" t="s">
        <v>15084</v>
      </c>
      <c r="B1337" t="s">
        <v>26074</v>
      </c>
      <c r="C1337" t="s">
        <v>393</v>
      </c>
    </row>
    <row r="1338" spans="1:3" x14ac:dyDescent="0.25">
      <c r="A1338" t="s">
        <v>15090</v>
      </c>
      <c r="B1338" t="s">
        <v>26075</v>
      </c>
      <c r="C1338" t="s">
        <v>400</v>
      </c>
    </row>
    <row r="1339" spans="1:3" x14ac:dyDescent="0.25">
      <c r="A1339" t="s">
        <v>15094</v>
      </c>
      <c r="B1339" t="s">
        <v>26076</v>
      </c>
      <c r="C1339" t="s">
        <v>400</v>
      </c>
    </row>
    <row r="1340" spans="1:3" x14ac:dyDescent="0.25">
      <c r="A1340" t="s">
        <v>14463</v>
      </c>
      <c r="B1340" t="s">
        <v>26077</v>
      </c>
      <c r="C1340" t="s">
        <v>400</v>
      </c>
    </row>
    <row r="1341" spans="1:3" x14ac:dyDescent="0.25">
      <c r="A1341" t="s">
        <v>16550</v>
      </c>
      <c r="B1341" t="s">
        <v>26078</v>
      </c>
      <c r="C1341" t="s">
        <v>400</v>
      </c>
    </row>
    <row r="1342" spans="1:3" x14ac:dyDescent="0.25">
      <c r="A1342" t="s">
        <v>14465</v>
      </c>
      <c r="B1342" t="s">
        <v>26079</v>
      </c>
      <c r="C1342" t="s">
        <v>400</v>
      </c>
    </row>
    <row r="1343" spans="1:3" x14ac:dyDescent="0.25">
      <c r="A1343" t="s">
        <v>15096</v>
      </c>
      <c r="B1343" t="s">
        <v>26080</v>
      </c>
      <c r="C1343" t="s">
        <v>393</v>
      </c>
    </row>
    <row r="1344" spans="1:3" x14ac:dyDescent="0.25">
      <c r="A1344" t="s">
        <v>14467</v>
      </c>
      <c r="B1344" t="s">
        <v>26081</v>
      </c>
      <c r="C1344" t="s">
        <v>393</v>
      </c>
    </row>
    <row r="1345" spans="1:3" x14ac:dyDescent="0.25">
      <c r="A1345" t="s">
        <v>14469</v>
      </c>
      <c r="B1345" t="s">
        <v>26082</v>
      </c>
      <c r="C1345" t="s">
        <v>400</v>
      </c>
    </row>
    <row r="1346" spans="1:3" x14ac:dyDescent="0.25">
      <c r="A1346" t="s">
        <v>15098</v>
      </c>
      <c r="B1346" t="s">
        <v>26083</v>
      </c>
      <c r="C1346" t="s">
        <v>400</v>
      </c>
    </row>
    <row r="1347" spans="1:3" x14ac:dyDescent="0.25">
      <c r="A1347" t="s">
        <v>15101</v>
      </c>
      <c r="B1347" t="s">
        <v>26084</v>
      </c>
      <c r="C1347" t="s">
        <v>393</v>
      </c>
    </row>
    <row r="1348" spans="1:3" x14ac:dyDescent="0.25">
      <c r="A1348" t="s">
        <v>15105</v>
      </c>
      <c r="B1348" t="s">
        <v>26085</v>
      </c>
      <c r="C1348" t="s">
        <v>400</v>
      </c>
    </row>
    <row r="1349" spans="1:3" x14ac:dyDescent="0.25">
      <c r="A1349" t="s">
        <v>15107</v>
      </c>
      <c r="B1349" t="s">
        <v>26086</v>
      </c>
      <c r="C1349" t="s">
        <v>393</v>
      </c>
    </row>
    <row r="1350" spans="1:3" x14ac:dyDescent="0.25">
      <c r="A1350" t="s">
        <v>14471</v>
      </c>
      <c r="B1350" t="s">
        <v>26087</v>
      </c>
      <c r="C1350" t="s">
        <v>400</v>
      </c>
    </row>
    <row r="1351" spans="1:3" x14ac:dyDescent="0.25">
      <c r="A1351" t="s">
        <v>14473</v>
      </c>
      <c r="B1351" t="s">
        <v>26088</v>
      </c>
      <c r="C1351" t="s">
        <v>400</v>
      </c>
    </row>
    <row r="1352" spans="1:3" x14ac:dyDescent="0.25">
      <c r="A1352" t="s">
        <v>14475</v>
      </c>
      <c r="B1352" t="s">
        <v>26089</v>
      </c>
      <c r="C1352" t="s">
        <v>400</v>
      </c>
    </row>
    <row r="1353" spans="1:3" x14ac:dyDescent="0.25">
      <c r="A1353" t="s">
        <v>15110</v>
      </c>
      <c r="B1353" t="s">
        <v>26090</v>
      </c>
      <c r="C1353" t="s">
        <v>400</v>
      </c>
    </row>
    <row r="1354" spans="1:3" x14ac:dyDescent="0.25">
      <c r="A1354" t="s">
        <v>16556</v>
      </c>
      <c r="B1354" t="s">
        <v>26091</v>
      </c>
      <c r="C1354" t="s">
        <v>393</v>
      </c>
    </row>
    <row r="1355" spans="1:3" x14ac:dyDescent="0.25">
      <c r="A1355" t="s">
        <v>15114</v>
      </c>
      <c r="B1355" t="s">
        <v>26092</v>
      </c>
      <c r="C1355" t="s">
        <v>393</v>
      </c>
    </row>
    <row r="1356" spans="1:3" x14ac:dyDescent="0.25">
      <c r="A1356" t="s">
        <v>15119</v>
      </c>
      <c r="B1356" t="s">
        <v>26093</v>
      </c>
      <c r="C1356" t="s">
        <v>393</v>
      </c>
    </row>
    <row r="1357" spans="1:3" x14ac:dyDescent="0.25">
      <c r="A1357" t="s">
        <v>14477</v>
      </c>
      <c r="B1357" t="s">
        <v>26094</v>
      </c>
      <c r="C1357" t="s">
        <v>400</v>
      </c>
    </row>
    <row r="1358" spans="1:3" x14ac:dyDescent="0.25">
      <c r="A1358" t="s">
        <v>15123</v>
      </c>
      <c r="B1358" t="s">
        <v>26095</v>
      </c>
      <c r="C1358" t="s">
        <v>393</v>
      </c>
    </row>
    <row r="1359" spans="1:3" x14ac:dyDescent="0.25">
      <c r="A1359" t="s">
        <v>15129</v>
      </c>
      <c r="B1359" t="s">
        <v>26096</v>
      </c>
      <c r="C1359" t="s">
        <v>400</v>
      </c>
    </row>
    <row r="1360" spans="1:3" x14ac:dyDescent="0.25">
      <c r="A1360" t="s">
        <v>15132</v>
      </c>
      <c r="B1360" t="s">
        <v>26097</v>
      </c>
      <c r="C1360" t="s">
        <v>400</v>
      </c>
    </row>
    <row r="1361" spans="1:3" x14ac:dyDescent="0.25">
      <c r="A1361" t="s">
        <v>15135</v>
      </c>
      <c r="B1361" t="s">
        <v>26098</v>
      </c>
      <c r="C1361" t="s">
        <v>400</v>
      </c>
    </row>
    <row r="1362" spans="1:3" x14ac:dyDescent="0.25">
      <c r="A1362" t="s">
        <v>14479</v>
      </c>
      <c r="B1362" t="s">
        <v>26099</v>
      </c>
      <c r="C1362" t="s">
        <v>400</v>
      </c>
    </row>
    <row r="1363" spans="1:3" x14ac:dyDescent="0.25">
      <c r="A1363" t="s">
        <v>15137</v>
      </c>
      <c r="B1363" t="s">
        <v>26100</v>
      </c>
      <c r="C1363" t="s">
        <v>400</v>
      </c>
    </row>
    <row r="1364" spans="1:3" x14ac:dyDescent="0.25">
      <c r="A1364" t="s">
        <v>16564</v>
      </c>
      <c r="B1364" t="s">
        <v>26101</v>
      </c>
      <c r="C1364" t="s">
        <v>401</v>
      </c>
    </row>
    <row r="1365" spans="1:3" x14ac:dyDescent="0.25">
      <c r="A1365" t="s">
        <v>15141</v>
      </c>
      <c r="B1365" t="s">
        <v>26102</v>
      </c>
      <c r="C1365" t="s">
        <v>400</v>
      </c>
    </row>
    <row r="1366" spans="1:3" x14ac:dyDescent="0.25">
      <c r="A1366" t="s">
        <v>15147</v>
      </c>
      <c r="B1366" t="s">
        <v>26103</v>
      </c>
      <c r="C1366" t="s">
        <v>401</v>
      </c>
    </row>
    <row r="1367" spans="1:3" x14ac:dyDescent="0.25">
      <c r="A1367" t="s">
        <v>16570</v>
      </c>
      <c r="B1367" t="s">
        <v>26104</v>
      </c>
      <c r="C1367" t="s">
        <v>400</v>
      </c>
    </row>
    <row r="1368" spans="1:3" x14ac:dyDescent="0.25">
      <c r="A1368" t="s">
        <v>15153</v>
      </c>
      <c r="B1368" t="s">
        <v>26105</v>
      </c>
      <c r="C1368" t="s">
        <v>400</v>
      </c>
    </row>
    <row r="1369" spans="1:3" x14ac:dyDescent="0.25">
      <c r="A1369" t="s">
        <v>14482</v>
      </c>
      <c r="B1369" t="s">
        <v>26106</v>
      </c>
      <c r="C1369" t="s">
        <v>400</v>
      </c>
    </row>
    <row r="1370" spans="1:3" x14ac:dyDescent="0.25">
      <c r="A1370" t="s">
        <v>15160</v>
      </c>
      <c r="B1370" t="s">
        <v>26107</v>
      </c>
      <c r="C1370" t="s">
        <v>400</v>
      </c>
    </row>
    <row r="1371" spans="1:3" x14ac:dyDescent="0.25">
      <c r="A1371" t="s">
        <v>15167</v>
      </c>
      <c r="B1371" t="s">
        <v>26108</v>
      </c>
      <c r="C1371" t="s">
        <v>400</v>
      </c>
    </row>
    <row r="1372" spans="1:3" x14ac:dyDescent="0.25">
      <c r="A1372" t="s">
        <v>15173</v>
      </c>
      <c r="B1372" t="s">
        <v>26109</v>
      </c>
      <c r="C1372" t="s">
        <v>400</v>
      </c>
    </row>
    <row r="1373" spans="1:3" x14ac:dyDescent="0.25">
      <c r="A1373" t="s">
        <v>15175</v>
      </c>
      <c r="B1373" t="s">
        <v>26110</v>
      </c>
      <c r="C1373" t="s">
        <v>400</v>
      </c>
    </row>
    <row r="1374" spans="1:3" x14ac:dyDescent="0.25">
      <c r="A1374" t="s">
        <v>15179</v>
      </c>
      <c r="B1374" t="s">
        <v>26111</v>
      </c>
      <c r="C1374" t="s">
        <v>400</v>
      </c>
    </row>
    <row r="1375" spans="1:3" x14ac:dyDescent="0.25">
      <c r="A1375" t="s">
        <v>15186</v>
      </c>
      <c r="B1375" t="s">
        <v>26112</v>
      </c>
      <c r="C1375" t="s">
        <v>400</v>
      </c>
    </row>
    <row r="1376" spans="1:3" x14ac:dyDescent="0.25">
      <c r="A1376" t="s">
        <v>15193</v>
      </c>
      <c r="B1376" t="s">
        <v>26113</v>
      </c>
      <c r="C1376" t="s">
        <v>400</v>
      </c>
    </row>
    <row r="1377" spans="1:3" x14ac:dyDescent="0.25">
      <c r="A1377" t="s">
        <v>15200</v>
      </c>
      <c r="B1377" t="s">
        <v>26114</v>
      </c>
      <c r="C1377" t="s">
        <v>400</v>
      </c>
    </row>
    <row r="1378" spans="1:3" x14ac:dyDescent="0.25">
      <c r="A1378" t="s">
        <v>15207</v>
      </c>
      <c r="B1378" t="s">
        <v>26115</v>
      </c>
      <c r="C1378" t="s">
        <v>400</v>
      </c>
    </row>
    <row r="1379" spans="1:3" x14ac:dyDescent="0.25">
      <c r="A1379" t="s">
        <v>15214</v>
      </c>
      <c r="B1379" t="s">
        <v>26116</v>
      </c>
      <c r="C1379" t="s">
        <v>400</v>
      </c>
    </row>
    <row r="1380" spans="1:3" x14ac:dyDescent="0.25">
      <c r="A1380" t="s">
        <v>15220</v>
      </c>
      <c r="B1380" t="s">
        <v>26117</v>
      </c>
      <c r="C1380" t="s">
        <v>400</v>
      </c>
    </row>
    <row r="1381" spans="1:3" x14ac:dyDescent="0.25">
      <c r="A1381" t="s">
        <v>15225</v>
      </c>
      <c r="B1381" t="s">
        <v>26118</v>
      </c>
      <c r="C1381" t="s">
        <v>400</v>
      </c>
    </row>
    <row r="1382" spans="1:3" x14ac:dyDescent="0.25">
      <c r="A1382" t="s">
        <v>15232</v>
      </c>
      <c r="B1382" t="s">
        <v>26119</v>
      </c>
      <c r="C1382" t="s">
        <v>400</v>
      </c>
    </row>
    <row r="1383" spans="1:3" x14ac:dyDescent="0.25">
      <c r="A1383" t="s">
        <v>16575</v>
      </c>
      <c r="B1383" t="s">
        <v>26120</v>
      </c>
      <c r="C1383" t="s">
        <v>400</v>
      </c>
    </row>
    <row r="1384" spans="1:3" x14ac:dyDescent="0.25">
      <c r="A1384" t="s">
        <v>15237</v>
      </c>
      <c r="B1384" t="s">
        <v>26121</v>
      </c>
      <c r="C1384" t="s">
        <v>400</v>
      </c>
    </row>
    <row r="1385" spans="1:3" x14ac:dyDescent="0.25">
      <c r="A1385" t="s">
        <v>15241</v>
      </c>
      <c r="B1385" t="s">
        <v>26122</v>
      </c>
      <c r="C1385" t="s">
        <v>400</v>
      </c>
    </row>
    <row r="1386" spans="1:3" x14ac:dyDescent="0.25">
      <c r="A1386" t="s">
        <v>15245</v>
      </c>
      <c r="B1386" t="s">
        <v>26123</v>
      </c>
      <c r="C1386" t="s">
        <v>400</v>
      </c>
    </row>
    <row r="1387" spans="1:3" x14ac:dyDescent="0.25">
      <c r="A1387" t="s">
        <v>15247</v>
      </c>
      <c r="B1387" t="s">
        <v>26124</v>
      </c>
      <c r="C1387" t="s">
        <v>400</v>
      </c>
    </row>
    <row r="1388" spans="1:3" x14ac:dyDescent="0.25">
      <c r="A1388" t="s">
        <v>15251</v>
      </c>
      <c r="B1388" t="s">
        <v>26125</v>
      </c>
      <c r="C1388" t="s">
        <v>400</v>
      </c>
    </row>
    <row r="1389" spans="1:3" x14ac:dyDescent="0.25">
      <c r="A1389" t="s">
        <v>15258</v>
      </c>
      <c r="B1389" t="s">
        <v>26126</v>
      </c>
      <c r="C1389" t="s">
        <v>400</v>
      </c>
    </row>
    <row r="1390" spans="1:3" x14ac:dyDescent="0.25">
      <c r="A1390" t="s">
        <v>15265</v>
      </c>
      <c r="B1390" t="s">
        <v>26127</v>
      </c>
      <c r="C1390" t="s">
        <v>400</v>
      </c>
    </row>
    <row r="1391" spans="1:3" x14ac:dyDescent="0.25">
      <c r="A1391" t="s">
        <v>16581</v>
      </c>
      <c r="B1391" t="s">
        <v>26128</v>
      </c>
      <c r="C1391" t="s">
        <v>400</v>
      </c>
    </row>
    <row r="1392" spans="1:3" x14ac:dyDescent="0.25">
      <c r="A1392" t="s">
        <v>15270</v>
      </c>
      <c r="B1392" t="s">
        <v>26129</v>
      </c>
      <c r="C1392" t="s">
        <v>400</v>
      </c>
    </row>
    <row r="1393" spans="1:3" x14ac:dyDescent="0.25">
      <c r="A1393" t="s">
        <v>15272</v>
      </c>
      <c r="B1393" t="s">
        <v>26130</v>
      </c>
      <c r="C1393" t="s">
        <v>393</v>
      </c>
    </row>
    <row r="1394" spans="1:3" x14ac:dyDescent="0.25">
      <c r="A1394" t="s">
        <v>15275</v>
      </c>
      <c r="B1394" t="s">
        <v>26131</v>
      </c>
      <c r="C1394" t="s">
        <v>400</v>
      </c>
    </row>
    <row r="1395" spans="1:3" x14ac:dyDescent="0.25">
      <c r="A1395" t="s">
        <v>15281</v>
      </c>
      <c r="B1395" t="s">
        <v>26132</v>
      </c>
      <c r="C1395" t="s">
        <v>400</v>
      </c>
    </row>
    <row r="1396" spans="1:3" x14ac:dyDescent="0.25">
      <c r="A1396" t="s">
        <v>15290</v>
      </c>
      <c r="B1396" t="s">
        <v>26133</v>
      </c>
      <c r="C1396" t="s">
        <v>393</v>
      </c>
    </row>
    <row r="1397" spans="1:3" x14ac:dyDescent="0.25">
      <c r="A1397" t="s">
        <v>15295</v>
      </c>
      <c r="B1397" t="s">
        <v>26134</v>
      </c>
      <c r="C1397" t="s">
        <v>393</v>
      </c>
    </row>
    <row r="1398" spans="1:3" x14ac:dyDescent="0.25">
      <c r="A1398" t="s">
        <v>15300</v>
      </c>
      <c r="B1398" t="s">
        <v>26135</v>
      </c>
      <c r="C1398" t="s">
        <v>400</v>
      </c>
    </row>
    <row r="1399" spans="1:3" x14ac:dyDescent="0.25">
      <c r="A1399" t="s">
        <v>16587</v>
      </c>
      <c r="B1399" t="s">
        <v>26136</v>
      </c>
      <c r="C1399" t="s">
        <v>400</v>
      </c>
    </row>
    <row r="1400" spans="1:3" x14ac:dyDescent="0.25">
      <c r="A1400" t="s">
        <v>15307</v>
      </c>
      <c r="B1400" t="s">
        <v>26137</v>
      </c>
      <c r="C1400" t="s">
        <v>400</v>
      </c>
    </row>
    <row r="1401" spans="1:3" x14ac:dyDescent="0.25">
      <c r="A1401" t="s">
        <v>15314</v>
      </c>
      <c r="B1401" t="s">
        <v>26138</v>
      </c>
      <c r="C1401" t="s">
        <v>400</v>
      </c>
    </row>
    <row r="1402" spans="1:3" x14ac:dyDescent="0.25">
      <c r="A1402" t="s">
        <v>15320</v>
      </c>
      <c r="B1402" t="s">
        <v>26139</v>
      </c>
      <c r="C1402" t="s">
        <v>400</v>
      </c>
    </row>
    <row r="1403" spans="1:3" x14ac:dyDescent="0.25">
      <c r="A1403" t="s">
        <v>15326</v>
      </c>
      <c r="B1403" t="s">
        <v>26140</v>
      </c>
      <c r="C1403" t="s">
        <v>393</v>
      </c>
    </row>
    <row r="1404" spans="1:3" x14ac:dyDescent="0.25">
      <c r="A1404" t="s">
        <v>15333</v>
      </c>
      <c r="B1404" t="s">
        <v>26141</v>
      </c>
      <c r="C1404" t="s">
        <v>400</v>
      </c>
    </row>
    <row r="1405" spans="1:3" x14ac:dyDescent="0.25">
      <c r="A1405" t="s">
        <v>15340</v>
      </c>
      <c r="B1405" t="s">
        <v>26142</v>
      </c>
      <c r="C1405" t="s">
        <v>400</v>
      </c>
    </row>
    <row r="1406" spans="1:3" x14ac:dyDescent="0.25">
      <c r="A1406" t="s">
        <v>15346</v>
      </c>
      <c r="B1406" t="s">
        <v>26143</v>
      </c>
      <c r="C1406" t="s">
        <v>400</v>
      </c>
    </row>
    <row r="1407" spans="1:3" x14ac:dyDescent="0.25">
      <c r="A1407" t="s">
        <v>15352</v>
      </c>
      <c r="B1407" t="s">
        <v>26144</v>
      </c>
      <c r="C1407" t="s">
        <v>400</v>
      </c>
    </row>
    <row r="1408" spans="1:3" x14ac:dyDescent="0.25">
      <c r="A1408" t="s">
        <v>15359</v>
      </c>
      <c r="B1408" t="s">
        <v>26145</v>
      </c>
      <c r="C1408" t="s">
        <v>393</v>
      </c>
    </row>
    <row r="1409" spans="1:3" x14ac:dyDescent="0.25">
      <c r="A1409" t="s">
        <v>15366</v>
      </c>
      <c r="B1409" t="s">
        <v>26146</v>
      </c>
      <c r="C1409" t="s">
        <v>400</v>
      </c>
    </row>
    <row r="1410" spans="1:3" x14ac:dyDescent="0.25">
      <c r="A1410" t="s">
        <v>15372</v>
      </c>
      <c r="B1410" t="s">
        <v>26147</v>
      </c>
      <c r="C1410" t="s">
        <v>400</v>
      </c>
    </row>
    <row r="1411" spans="1:3" x14ac:dyDescent="0.25">
      <c r="A1411" t="s">
        <v>15378</v>
      </c>
      <c r="B1411" t="s">
        <v>26148</v>
      </c>
      <c r="C1411" t="s">
        <v>400</v>
      </c>
    </row>
    <row r="1412" spans="1:3" x14ac:dyDescent="0.25">
      <c r="A1412" t="s">
        <v>15384</v>
      </c>
      <c r="B1412" t="s">
        <v>26149</v>
      </c>
      <c r="C1412" t="s">
        <v>400</v>
      </c>
    </row>
    <row r="1413" spans="1:3" x14ac:dyDescent="0.25">
      <c r="A1413" t="s">
        <v>16592</v>
      </c>
      <c r="B1413" t="s">
        <v>26150</v>
      </c>
      <c r="C1413" t="s">
        <v>400</v>
      </c>
    </row>
    <row r="1414" spans="1:3" x14ac:dyDescent="0.25">
      <c r="A1414" t="s">
        <v>16598</v>
      </c>
      <c r="B1414" t="s">
        <v>26151</v>
      </c>
      <c r="C1414" t="s">
        <v>393</v>
      </c>
    </row>
    <row r="1415" spans="1:3" x14ac:dyDescent="0.25">
      <c r="A1415" t="s">
        <v>15391</v>
      </c>
      <c r="B1415" t="s">
        <v>26152</v>
      </c>
      <c r="C1415" t="s">
        <v>400</v>
      </c>
    </row>
    <row r="1416" spans="1:3" x14ac:dyDescent="0.25">
      <c r="A1416" t="s">
        <v>16603</v>
      </c>
      <c r="B1416" t="s">
        <v>26153</v>
      </c>
      <c r="C1416" t="s">
        <v>400</v>
      </c>
    </row>
    <row r="1417" spans="1:3" x14ac:dyDescent="0.25">
      <c r="A1417" t="s">
        <v>15398</v>
      </c>
      <c r="B1417" t="s">
        <v>26154</v>
      </c>
      <c r="C1417" t="s">
        <v>400</v>
      </c>
    </row>
    <row r="1418" spans="1:3" x14ac:dyDescent="0.25">
      <c r="A1418" t="s">
        <v>15405</v>
      </c>
      <c r="B1418" t="s">
        <v>26155</v>
      </c>
      <c r="C1418" t="s">
        <v>400</v>
      </c>
    </row>
    <row r="1419" spans="1:3" x14ac:dyDescent="0.25">
      <c r="A1419" t="s">
        <v>15412</v>
      </c>
      <c r="B1419" t="s">
        <v>26156</v>
      </c>
      <c r="C1419" t="s">
        <v>400</v>
      </c>
    </row>
    <row r="1420" spans="1:3" x14ac:dyDescent="0.25">
      <c r="A1420" t="s">
        <v>16607</v>
      </c>
      <c r="B1420" t="s">
        <v>26157</v>
      </c>
      <c r="C1420" t="s">
        <v>400</v>
      </c>
    </row>
    <row r="1421" spans="1:3" x14ac:dyDescent="0.25">
      <c r="A1421" t="s">
        <v>15418</v>
      </c>
      <c r="B1421" t="s">
        <v>26158</v>
      </c>
      <c r="C1421" t="s">
        <v>400</v>
      </c>
    </row>
    <row r="1422" spans="1:3" x14ac:dyDescent="0.25">
      <c r="A1422" t="s">
        <v>15424</v>
      </c>
      <c r="B1422" t="s">
        <v>26159</v>
      </c>
      <c r="C1422" t="s">
        <v>400</v>
      </c>
    </row>
    <row r="1423" spans="1:3" x14ac:dyDescent="0.25">
      <c r="A1423" t="s">
        <v>15431</v>
      </c>
      <c r="B1423" t="s">
        <v>26160</v>
      </c>
      <c r="C1423" t="s">
        <v>400</v>
      </c>
    </row>
    <row r="1424" spans="1:3" x14ac:dyDescent="0.25">
      <c r="A1424" t="s">
        <v>15436</v>
      </c>
      <c r="B1424" t="s">
        <v>26161</v>
      </c>
      <c r="C1424" t="s">
        <v>400</v>
      </c>
    </row>
    <row r="1425" spans="1:3" x14ac:dyDescent="0.25">
      <c r="A1425" t="s">
        <v>16612</v>
      </c>
      <c r="B1425" t="s">
        <v>26162</v>
      </c>
      <c r="C1425" t="s">
        <v>400</v>
      </c>
    </row>
    <row r="1426" spans="1:3" x14ac:dyDescent="0.25">
      <c r="A1426" t="s">
        <v>15442</v>
      </c>
      <c r="B1426" t="s">
        <v>26163</v>
      </c>
      <c r="C1426" t="s">
        <v>400</v>
      </c>
    </row>
    <row r="1427" spans="1:3" x14ac:dyDescent="0.25">
      <c r="A1427" t="s">
        <v>15448</v>
      </c>
      <c r="B1427" t="s">
        <v>26164</v>
      </c>
      <c r="C1427" t="s">
        <v>400</v>
      </c>
    </row>
    <row r="1428" spans="1:3" x14ac:dyDescent="0.25">
      <c r="A1428" t="s">
        <v>16618</v>
      </c>
      <c r="B1428" t="s">
        <v>26165</v>
      </c>
      <c r="C1428" t="s">
        <v>400</v>
      </c>
    </row>
    <row r="1429" spans="1:3" x14ac:dyDescent="0.25">
      <c r="A1429" t="s">
        <v>15455</v>
      </c>
      <c r="B1429" t="s">
        <v>26166</v>
      </c>
      <c r="C1429" t="s">
        <v>400</v>
      </c>
    </row>
    <row r="1430" spans="1:3" x14ac:dyDescent="0.25">
      <c r="A1430" t="s">
        <v>15461</v>
      </c>
      <c r="B1430" t="s">
        <v>26167</v>
      </c>
      <c r="C1430" t="s">
        <v>400</v>
      </c>
    </row>
    <row r="1431" spans="1:3" x14ac:dyDescent="0.25">
      <c r="A1431" t="s">
        <v>15467</v>
      </c>
      <c r="B1431" t="s">
        <v>26168</v>
      </c>
      <c r="C1431" t="s">
        <v>400</v>
      </c>
    </row>
    <row r="1432" spans="1:3" x14ac:dyDescent="0.25">
      <c r="A1432" t="s">
        <v>17482</v>
      </c>
      <c r="B1432" t="s">
        <v>26169</v>
      </c>
      <c r="C1432" t="s">
        <v>400</v>
      </c>
    </row>
    <row r="1433" spans="1:3" x14ac:dyDescent="0.25">
      <c r="A1433" t="s">
        <v>16624</v>
      </c>
      <c r="B1433" t="s">
        <v>26170</v>
      </c>
      <c r="C1433" t="s">
        <v>400</v>
      </c>
    </row>
    <row r="1434" spans="1:3" x14ac:dyDescent="0.25">
      <c r="A1434" t="s">
        <v>15474</v>
      </c>
      <c r="B1434" t="s">
        <v>26171</v>
      </c>
      <c r="C1434" t="s">
        <v>393</v>
      </c>
    </row>
    <row r="1435" spans="1:3" x14ac:dyDescent="0.25">
      <c r="A1435" t="s">
        <v>16630</v>
      </c>
      <c r="B1435" t="s">
        <v>26172</v>
      </c>
      <c r="C1435" t="s">
        <v>400</v>
      </c>
    </row>
    <row r="1436" spans="1:3" x14ac:dyDescent="0.25">
      <c r="A1436" t="s">
        <v>16637</v>
      </c>
      <c r="B1436" t="s">
        <v>26173</v>
      </c>
      <c r="C1436" t="s">
        <v>393</v>
      </c>
    </row>
    <row r="1437" spans="1:3" x14ac:dyDescent="0.25">
      <c r="A1437" t="s">
        <v>15482</v>
      </c>
      <c r="B1437" t="s">
        <v>26174</v>
      </c>
      <c r="C1437" t="s">
        <v>393</v>
      </c>
    </row>
    <row r="1438" spans="1:3" x14ac:dyDescent="0.25">
      <c r="A1438" t="s">
        <v>15488</v>
      </c>
      <c r="B1438" t="s">
        <v>26175</v>
      </c>
      <c r="C1438" t="s">
        <v>393</v>
      </c>
    </row>
    <row r="1439" spans="1:3" x14ac:dyDescent="0.25">
      <c r="A1439" t="s">
        <v>16642</v>
      </c>
      <c r="B1439" t="s">
        <v>26176</v>
      </c>
      <c r="C1439" t="s">
        <v>400</v>
      </c>
    </row>
    <row r="1440" spans="1:3" x14ac:dyDescent="0.25">
      <c r="A1440" t="s">
        <v>15496</v>
      </c>
      <c r="B1440" t="s">
        <v>26177</v>
      </c>
      <c r="C1440" t="s">
        <v>400</v>
      </c>
    </row>
    <row r="1441" spans="1:3" x14ac:dyDescent="0.25">
      <c r="A1441" t="s">
        <v>17490</v>
      </c>
      <c r="B1441" t="s">
        <v>26178</v>
      </c>
      <c r="C1441" t="s">
        <v>400</v>
      </c>
    </row>
    <row r="1442" spans="1:3" x14ac:dyDescent="0.25">
      <c r="A1442" t="s">
        <v>16646</v>
      </c>
      <c r="B1442" t="s">
        <v>26179</v>
      </c>
      <c r="C1442" t="s">
        <v>400</v>
      </c>
    </row>
    <row r="1443" spans="1:3" x14ac:dyDescent="0.25">
      <c r="A1443" t="s">
        <v>16653</v>
      </c>
      <c r="B1443" t="s">
        <v>26180</v>
      </c>
      <c r="C1443" t="s">
        <v>400</v>
      </c>
    </row>
    <row r="1444" spans="1:3" x14ac:dyDescent="0.25">
      <c r="A1444" t="s">
        <v>16660</v>
      </c>
      <c r="B1444" t="s">
        <v>26181</v>
      </c>
      <c r="C1444" t="s">
        <v>400</v>
      </c>
    </row>
    <row r="1445" spans="1:3" x14ac:dyDescent="0.25">
      <c r="A1445" t="s">
        <v>16666</v>
      </c>
      <c r="B1445" t="s">
        <v>26182</v>
      </c>
      <c r="C1445" t="s">
        <v>400</v>
      </c>
    </row>
    <row r="1446" spans="1:3" x14ac:dyDescent="0.25">
      <c r="A1446" t="s">
        <v>16672</v>
      </c>
      <c r="B1446" t="s">
        <v>26183</v>
      </c>
      <c r="C1446" t="s">
        <v>400</v>
      </c>
    </row>
    <row r="1447" spans="1:3" x14ac:dyDescent="0.25">
      <c r="A1447" t="s">
        <v>15503</v>
      </c>
      <c r="B1447" t="s">
        <v>26184</v>
      </c>
      <c r="C1447" t="s">
        <v>393</v>
      </c>
    </row>
    <row r="1448" spans="1:3" x14ac:dyDescent="0.25">
      <c r="A1448" t="s">
        <v>15510</v>
      </c>
      <c r="B1448" t="s">
        <v>26185</v>
      </c>
      <c r="C1448" t="s">
        <v>400</v>
      </c>
    </row>
    <row r="1449" spans="1:3" x14ac:dyDescent="0.25">
      <c r="A1449" t="s">
        <v>15517</v>
      </c>
      <c r="B1449" t="s">
        <v>26186</v>
      </c>
      <c r="C1449" t="s">
        <v>400</v>
      </c>
    </row>
    <row r="1450" spans="1:3" x14ac:dyDescent="0.25">
      <c r="A1450" t="s">
        <v>15524</v>
      </c>
      <c r="B1450" t="s">
        <v>26187</v>
      </c>
      <c r="C1450" t="s">
        <v>400</v>
      </c>
    </row>
    <row r="1451" spans="1:3" x14ac:dyDescent="0.25">
      <c r="A1451" t="s">
        <v>16679</v>
      </c>
      <c r="B1451" t="s">
        <v>26188</v>
      </c>
      <c r="C1451" t="s">
        <v>400</v>
      </c>
    </row>
    <row r="1452" spans="1:3" x14ac:dyDescent="0.25">
      <c r="A1452" t="s">
        <v>16686</v>
      </c>
      <c r="B1452" t="s">
        <v>26189</v>
      </c>
      <c r="C1452" t="s">
        <v>400</v>
      </c>
    </row>
    <row r="1453" spans="1:3" x14ac:dyDescent="0.25">
      <c r="A1453" t="s">
        <v>16694</v>
      </c>
      <c r="B1453" t="s">
        <v>26190</v>
      </c>
      <c r="C1453" t="s">
        <v>400</v>
      </c>
    </row>
    <row r="1454" spans="1:3" x14ac:dyDescent="0.25">
      <c r="A1454" t="s">
        <v>16700</v>
      </c>
      <c r="B1454" t="s">
        <v>26191</v>
      </c>
      <c r="C1454" t="s">
        <v>400</v>
      </c>
    </row>
    <row r="1455" spans="1:3" x14ac:dyDescent="0.25">
      <c r="A1455" t="s">
        <v>16706</v>
      </c>
      <c r="B1455" t="s">
        <v>26192</v>
      </c>
      <c r="C1455" t="s">
        <v>393</v>
      </c>
    </row>
    <row r="1456" spans="1:3" x14ac:dyDescent="0.25">
      <c r="A1456" t="s">
        <v>16712</v>
      </c>
      <c r="B1456" t="s">
        <v>26193</v>
      </c>
      <c r="C1456" t="s">
        <v>400</v>
      </c>
    </row>
    <row r="1457" spans="1:3" x14ac:dyDescent="0.25">
      <c r="A1457" t="s">
        <v>16718</v>
      </c>
      <c r="B1457" t="s">
        <v>26194</v>
      </c>
      <c r="C1457" t="s">
        <v>400</v>
      </c>
    </row>
    <row r="1458" spans="1:3" x14ac:dyDescent="0.25">
      <c r="A1458" t="s">
        <v>16724</v>
      </c>
      <c r="B1458" t="s">
        <v>26195</v>
      </c>
      <c r="C1458" t="s">
        <v>400</v>
      </c>
    </row>
    <row r="1459" spans="1:3" x14ac:dyDescent="0.25">
      <c r="A1459" t="s">
        <v>16733</v>
      </c>
      <c r="B1459" t="s">
        <v>26196</v>
      </c>
      <c r="C1459" t="s">
        <v>400</v>
      </c>
    </row>
    <row r="1460" spans="1:3" x14ac:dyDescent="0.25">
      <c r="A1460" t="s">
        <v>16740</v>
      </c>
      <c r="B1460" t="s">
        <v>26197</v>
      </c>
      <c r="C1460" t="s">
        <v>400</v>
      </c>
    </row>
    <row r="1461" spans="1:3" x14ac:dyDescent="0.25">
      <c r="A1461" t="s">
        <v>16746</v>
      </c>
      <c r="B1461" t="s">
        <v>26198</v>
      </c>
      <c r="C1461" t="s">
        <v>400</v>
      </c>
    </row>
    <row r="1462" spans="1:3" x14ac:dyDescent="0.25">
      <c r="A1462" t="s">
        <v>16751</v>
      </c>
      <c r="B1462" t="s">
        <v>26199</v>
      </c>
      <c r="C1462" t="s">
        <v>400</v>
      </c>
    </row>
    <row r="1463" spans="1:3" x14ac:dyDescent="0.25">
      <c r="A1463" t="s">
        <v>16758</v>
      </c>
      <c r="B1463" t="s">
        <v>26200</v>
      </c>
      <c r="C1463" t="s">
        <v>400</v>
      </c>
    </row>
    <row r="1464" spans="1:3" x14ac:dyDescent="0.25">
      <c r="A1464" t="s">
        <v>16764</v>
      </c>
      <c r="B1464" t="s">
        <v>26201</v>
      </c>
      <c r="C1464" t="s">
        <v>400</v>
      </c>
    </row>
    <row r="1465" spans="1:3" x14ac:dyDescent="0.25">
      <c r="A1465" t="s">
        <v>16770</v>
      </c>
      <c r="B1465" t="s">
        <v>26202</v>
      </c>
      <c r="C1465" t="s">
        <v>400</v>
      </c>
    </row>
    <row r="1466" spans="1:3" x14ac:dyDescent="0.25">
      <c r="A1466" t="s">
        <v>16777</v>
      </c>
      <c r="B1466" t="s">
        <v>26203</v>
      </c>
      <c r="C1466" t="s">
        <v>400</v>
      </c>
    </row>
    <row r="1467" spans="1:3" x14ac:dyDescent="0.25">
      <c r="A1467" t="s">
        <v>16783</v>
      </c>
      <c r="B1467" t="s">
        <v>26204</v>
      </c>
      <c r="C1467" t="s">
        <v>400</v>
      </c>
    </row>
    <row r="1468" spans="1:3" x14ac:dyDescent="0.25">
      <c r="A1468" t="s">
        <v>16788</v>
      </c>
      <c r="B1468" t="s">
        <v>26205</v>
      </c>
      <c r="C1468" t="s">
        <v>393</v>
      </c>
    </row>
    <row r="1469" spans="1:3" x14ac:dyDescent="0.25">
      <c r="A1469" t="s">
        <v>16793</v>
      </c>
      <c r="B1469" t="s">
        <v>26206</v>
      </c>
      <c r="C1469" t="s">
        <v>400</v>
      </c>
    </row>
    <row r="1470" spans="1:3" x14ac:dyDescent="0.25">
      <c r="A1470" t="s">
        <v>16797</v>
      </c>
      <c r="B1470" t="s">
        <v>26207</v>
      </c>
      <c r="C1470" t="s">
        <v>400</v>
      </c>
    </row>
    <row r="1471" spans="1:3" x14ac:dyDescent="0.25">
      <c r="A1471" t="s">
        <v>16803</v>
      </c>
      <c r="B1471" t="s">
        <v>26208</v>
      </c>
      <c r="C1471" t="s">
        <v>400</v>
      </c>
    </row>
    <row r="1472" spans="1:3" x14ac:dyDescent="0.25">
      <c r="A1472" t="s">
        <v>16810</v>
      </c>
      <c r="B1472" t="s">
        <v>26209</v>
      </c>
      <c r="C1472" t="s">
        <v>400</v>
      </c>
    </row>
    <row r="1473" spans="1:3" x14ac:dyDescent="0.25">
      <c r="A1473" t="s">
        <v>16817</v>
      </c>
      <c r="B1473" t="s">
        <v>26210</v>
      </c>
      <c r="C1473" t="s">
        <v>400</v>
      </c>
    </row>
    <row r="1474" spans="1:3" x14ac:dyDescent="0.25">
      <c r="A1474" t="s">
        <v>16823</v>
      </c>
      <c r="B1474" t="s">
        <v>26211</v>
      </c>
      <c r="C1474" t="s">
        <v>400</v>
      </c>
    </row>
    <row r="1475" spans="1:3" x14ac:dyDescent="0.25">
      <c r="A1475" t="s">
        <v>16829</v>
      </c>
      <c r="B1475" t="s">
        <v>26212</v>
      </c>
      <c r="C1475" t="s">
        <v>393</v>
      </c>
    </row>
    <row r="1476" spans="1:3" x14ac:dyDescent="0.25">
      <c r="A1476" t="s">
        <v>16836</v>
      </c>
      <c r="B1476" t="s">
        <v>26213</v>
      </c>
      <c r="C1476" t="s">
        <v>400</v>
      </c>
    </row>
    <row r="1477" spans="1:3" x14ac:dyDescent="0.25">
      <c r="A1477" t="s">
        <v>17496</v>
      </c>
      <c r="B1477" t="s">
        <v>26214</v>
      </c>
      <c r="C1477" t="s">
        <v>400</v>
      </c>
    </row>
    <row r="1478" spans="1:3" x14ac:dyDescent="0.25">
      <c r="A1478" t="s">
        <v>17502</v>
      </c>
      <c r="B1478" t="s">
        <v>26215</v>
      </c>
      <c r="C1478" t="s">
        <v>400</v>
      </c>
    </row>
    <row r="1479" spans="1:3" x14ac:dyDescent="0.25">
      <c r="A1479" t="s">
        <v>17508</v>
      </c>
      <c r="B1479" t="s">
        <v>26216</v>
      </c>
      <c r="C1479" t="s">
        <v>393</v>
      </c>
    </row>
    <row r="1480" spans="1:3" x14ac:dyDescent="0.25">
      <c r="A1480" t="s">
        <v>16843</v>
      </c>
      <c r="B1480" t="s">
        <v>26217</v>
      </c>
      <c r="C1480" t="s">
        <v>400</v>
      </c>
    </row>
    <row r="1481" spans="1:3" x14ac:dyDescent="0.25">
      <c r="A1481" t="s">
        <v>16850</v>
      </c>
      <c r="B1481" t="s">
        <v>26218</v>
      </c>
      <c r="C1481" t="s">
        <v>400</v>
      </c>
    </row>
    <row r="1482" spans="1:3" x14ac:dyDescent="0.25">
      <c r="A1482" t="s">
        <v>16856</v>
      </c>
      <c r="B1482" t="s">
        <v>26219</v>
      </c>
      <c r="C1482" t="s">
        <v>400</v>
      </c>
    </row>
    <row r="1483" spans="1:3" x14ac:dyDescent="0.25">
      <c r="A1483" t="s">
        <v>16861</v>
      </c>
      <c r="B1483" t="s">
        <v>26220</v>
      </c>
      <c r="C1483" t="s">
        <v>400</v>
      </c>
    </row>
    <row r="1484" spans="1:3" x14ac:dyDescent="0.25">
      <c r="A1484" t="s">
        <v>16867</v>
      </c>
      <c r="B1484" t="s">
        <v>26221</v>
      </c>
      <c r="C1484" t="s">
        <v>400</v>
      </c>
    </row>
    <row r="1485" spans="1:3" x14ac:dyDescent="0.25">
      <c r="A1485" t="s">
        <v>16874</v>
      </c>
      <c r="B1485" t="s">
        <v>26222</v>
      </c>
      <c r="C1485" t="s">
        <v>400</v>
      </c>
    </row>
    <row r="1486" spans="1:3" x14ac:dyDescent="0.25">
      <c r="A1486" t="s">
        <v>16881</v>
      </c>
      <c r="B1486" t="s">
        <v>26223</v>
      </c>
      <c r="C1486" t="s">
        <v>400</v>
      </c>
    </row>
    <row r="1487" spans="1:3" x14ac:dyDescent="0.25">
      <c r="A1487" t="s">
        <v>16887</v>
      </c>
      <c r="B1487" t="s">
        <v>26224</v>
      </c>
      <c r="C1487" t="s">
        <v>400</v>
      </c>
    </row>
    <row r="1488" spans="1:3" x14ac:dyDescent="0.25">
      <c r="A1488" t="s">
        <v>16892</v>
      </c>
      <c r="B1488" t="s">
        <v>26225</v>
      </c>
      <c r="C1488" t="s">
        <v>400</v>
      </c>
    </row>
    <row r="1489" spans="1:3" x14ac:dyDescent="0.25">
      <c r="A1489" t="s">
        <v>16899</v>
      </c>
      <c r="B1489" t="s">
        <v>26226</v>
      </c>
      <c r="C1489" t="s">
        <v>400</v>
      </c>
    </row>
    <row r="1490" spans="1:3" x14ac:dyDescent="0.25">
      <c r="A1490" t="s">
        <v>16905</v>
      </c>
      <c r="B1490" t="s">
        <v>26227</v>
      </c>
      <c r="C1490" t="s">
        <v>400</v>
      </c>
    </row>
    <row r="1491" spans="1:3" x14ac:dyDescent="0.25">
      <c r="A1491" t="s">
        <v>16911</v>
      </c>
      <c r="B1491" t="s">
        <v>26228</v>
      </c>
      <c r="C1491" t="s">
        <v>400</v>
      </c>
    </row>
    <row r="1492" spans="1:3" x14ac:dyDescent="0.25">
      <c r="A1492" t="s">
        <v>16918</v>
      </c>
      <c r="B1492" t="s">
        <v>26229</v>
      </c>
      <c r="C1492" t="s">
        <v>400</v>
      </c>
    </row>
    <row r="1493" spans="1:3" x14ac:dyDescent="0.25">
      <c r="A1493" t="s">
        <v>16925</v>
      </c>
      <c r="B1493" t="s">
        <v>26230</v>
      </c>
      <c r="C1493" t="s">
        <v>400</v>
      </c>
    </row>
    <row r="1494" spans="1:3" x14ac:dyDescent="0.25">
      <c r="A1494" t="s">
        <v>16933</v>
      </c>
      <c r="B1494" t="s">
        <v>26231</v>
      </c>
      <c r="C1494" t="s">
        <v>400</v>
      </c>
    </row>
    <row r="1495" spans="1:3" x14ac:dyDescent="0.25">
      <c r="A1495" t="s">
        <v>16940</v>
      </c>
      <c r="B1495" t="s">
        <v>26232</v>
      </c>
      <c r="C1495" t="s">
        <v>400</v>
      </c>
    </row>
    <row r="1496" spans="1:3" x14ac:dyDescent="0.25">
      <c r="A1496" t="s">
        <v>16946</v>
      </c>
      <c r="B1496" t="s">
        <v>26233</v>
      </c>
      <c r="C1496" t="s">
        <v>400</v>
      </c>
    </row>
    <row r="1497" spans="1:3" x14ac:dyDescent="0.25">
      <c r="A1497" t="s">
        <v>16951</v>
      </c>
      <c r="B1497" t="s">
        <v>26234</v>
      </c>
      <c r="C1497" t="s">
        <v>400</v>
      </c>
    </row>
    <row r="1498" spans="1:3" x14ac:dyDescent="0.25">
      <c r="A1498" t="s">
        <v>16956</v>
      </c>
      <c r="B1498" t="s">
        <v>26235</v>
      </c>
      <c r="C1498" t="s">
        <v>400</v>
      </c>
    </row>
    <row r="1499" spans="1:3" x14ac:dyDescent="0.25">
      <c r="A1499" t="s">
        <v>16962</v>
      </c>
      <c r="B1499" t="s">
        <v>26236</v>
      </c>
      <c r="C1499" t="s">
        <v>400</v>
      </c>
    </row>
    <row r="1500" spans="1:3" x14ac:dyDescent="0.25">
      <c r="A1500" t="s">
        <v>17513</v>
      </c>
      <c r="B1500" t="s">
        <v>26237</v>
      </c>
      <c r="C1500" t="s">
        <v>401</v>
      </c>
    </row>
    <row r="1501" spans="1:3" x14ac:dyDescent="0.25">
      <c r="A1501" t="s">
        <v>16968</v>
      </c>
      <c r="B1501" t="s">
        <v>26238</v>
      </c>
      <c r="C1501" t="s">
        <v>393</v>
      </c>
    </row>
    <row r="1502" spans="1:3" x14ac:dyDescent="0.25">
      <c r="A1502" t="s">
        <v>16974</v>
      </c>
      <c r="B1502" t="s">
        <v>26239</v>
      </c>
      <c r="C1502" t="s">
        <v>393</v>
      </c>
    </row>
    <row r="1503" spans="1:3" x14ac:dyDescent="0.25">
      <c r="A1503" t="s">
        <v>16981</v>
      </c>
      <c r="B1503" t="s">
        <v>26240</v>
      </c>
      <c r="C1503" t="s">
        <v>400</v>
      </c>
    </row>
    <row r="1504" spans="1:3" x14ac:dyDescent="0.25">
      <c r="A1504" t="s">
        <v>17520</v>
      </c>
      <c r="B1504" t="s">
        <v>26241</v>
      </c>
      <c r="C1504" t="s">
        <v>400</v>
      </c>
    </row>
    <row r="1505" spans="1:3" x14ac:dyDescent="0.25">
      <c r="A1505" t="s">
        <v>16988</v>
      </c>
      <c r="B1505" t="s">
        <v>26242</v>
      </c>
      <c r="C1505" t="s">
        <v>393</v>
      </c>
    </row>
    <row r="1506" spans="1:3" x14ac:dyDescent="0.25">
      <c r="A1506" t="s">
        <v>17527</v>
      </c>
      <c r="B1506" t="s">
        <v>26243</v>
      </c>
      <c r="C1506" t="s">
        <v>400</v>
      </c>
    </row>
    <row r="1507" spans="1:3" x14ac:dyDescent="0.25">
      <c r="A1507" t="s">
        <v>17534</v>
      </c>
      <c r="B1507" t="s">
        <v>26244</v>
      </c>
      <c r="C1507" t="s">
        <v>400</v>
      </c>
    </row>
    <row r="1508" spans="1:3" x14ac:dyDescent="0.25">
      <c r="A1508" t="s">
        <v>17540</v>
      </c>
      <c r="B1508" t="s">
        <v>26245</v>
      </c>
      <c r="C1508" t="s">
        <v>393</v>
      </c>
    </row>
    <row r="1509" spans="1:3" x14ac:dyDescent="0.25">
      <c r="A1509" t="s">
        <v>16995</v>
      </c>
      <c r="B1509" t="s">
        <v>26246</v>
      </c>
      <c r="C1509" t="s">
        <v>400</v>
      </c>
    </row>
    <row r="1510" spans="1:3" x14ac:dyDescent="0.25">
      <c r="A1510" t="s">
        <v>17002</v>
      </c>
      <c r="B1510" t="s">
        <v>26247</v>
      </c>
      <c r="C1510" t="s">
        <v>400</v>
      </c>
    </row>
    <row r="1511" spans="1:3" x14ac:dyDescent="0.25">
      <c r="A1511" t="s">
        <v>17008</v>
      </c>
      <c r="B1511" t="s">
        <v>26248</v>
      </c>
      <c r="C1511" t="s">
        <v>400</v>
      </c>
    </row>
    <row r="1512" spans="1:3" x14ac:dyDescent="0.25">
      <c r="A1512" t="s">
        <v>17014</v>
      </c>
      <c r="B1512" t="s">
        <v>26249</v>
      </c>
      <c r="C1512" t="s">
        <v>400</v>
      </c>
    </row>
    <row r="1513" spans="1:3" x14ac:dyDescent="0.25">
      <c r="A1513" t="s">
        <v>17545</v>
      </c>
      <c r="B1513" t="s">
        <v>26250</v>
      </c>
      <c r="C1513" t="s">
        <v>400</v>
      </c>
    </row>
    <row r="1514" spans="1:3" x14ac:dyDescent="0.25">
      <c r="A1514" t="s">
        <v>17020</v>
      </c>
      <c r="B1514" t="s">
        <v>26251</v>
      </c>
      <c r="C1514" t="s">
        <v>400</v>
      </c>
    </row>
    <row r="1515" spans="1:3" x14ac:dyDescent="0.25">
      <c r="A1515" t="s">
        <v>17552</v>
      </c>
      <c r="B1515" t="s">
        <v>26252</v>
      </c>
      <c r="C1515" t="s">
        <v>400</v>
      </c>
    </row>
    <row r="1516" spans="1:3" x14ac:dyDescent="0.25">
      <c r="A1516" t="s">
        <v>17027</v>
      </c>
      <c r="B1516" t="s">
        <v>26253</v>
      </c>
      <c r="C1516" t="s">
        <v>400</v>
      </c>
    </row>
    <row r="1517" spans="1:3" x14ac:dyDescent="0.25">
      <c r="A1517" t="s">
        <v>17033</v>
      </c>
      <c r="B1517" t="s">
        <v>26254</v>
      </c>
      <c r="C1517" t="s">
        <v>400</v>
      </c>
    </row>
    <row r="1518" spans="1:3" x14ac:dyDescent="0.25">
      <c r="A1518" t="s">
        <v>17559</v>
      </c>
      <c r="B1518" t="s">
        <v>26255</v>
      </c>
      <c r="C1518" t="s">
        <v>400</v>
      </c>
    </row>
    <row r="1519" spans="1:3" x14ac:dyDescent="0.25">
      <c r="A1519" t="s">
        <v>17039</v>
      </c>
      <c r="B1519" t="s">
        <v>26256</v>
      </c>
      <c r="C1519" t="s">
        <v>393</v>
      </c>
    </row>
    <row r="1520" spans="1:3" x14ac:dyDescent="0.25">
      <c r="A1520" t="s">
        <v>17046</v>
      </c>
      <c r="B1520" t="s">
        <v>26257</v>
      </c>
      <c r="C1520" t="s">
        <v>393</v>
      </c>
    </row>
    <row r="1521" spans="1:3" x14ac:dyDescent="0.25">
      <c r="A1521" t="s">
        <v>17053</v>
      </c>
      <c r="B1521" t="s">
        <v>26258</v>
      </c>
      <c r="C1521" t="s">
        <v>400</v>
      </c>
    </row>
    <row r="1522" spans="1:3" x14ac:dyDescent="0.25">
      <c r="A1522" t="s">
        <v>17567</v>
      </c>
      <c r="B1522" t="s">
        <v>26259</v>
      </c>
      <c r="C1522" t="s">
        <v>400</v>
      </c>
    </row>
    <row r="1523" spans="1:3" x14ac:dyDescent="0.25">
      <c r="A1523" t="s">
        <v>17574</v>
      </c>
      <c r="B1523" t="s">
        <v>26260</v>
      </c>
      <c r="C1523" t="s">
        <v>400</v>
      </c>
    </row>
    <row r="1524" spans="1:3" x14ac:dyDescent="0.25">
      <c r="A1524" t="s">
        <v>17581</v>
      </c>
      <c r="B1524" t="s">
        <v>26261</v>
      </c>
      <c r="C1524" t="s">
        <v>400</v>
      </c>
    </row>
    <row r="1525" spans="1:3" x14ac:dyDescent="0.25">
      <c r="A1525" t="s">
        <v>17587</v>
      </c>
      <c r="B1525" t="s">
        <v>26262</v>
      </c>
      <c r="C1525" t="s">
        <v>400</v>
      </c>
    </row>
    <row r="1526" spans="1:3" x14ac:dyDescent="0.25">
      <c r="A1526" t="s">
        <v>17592</v>
      </c>
      <c r="B1526" t="s">
        <v>26263</v>
      </c>
      <c r="C1526" t="s">
        <v>400</v>
      </c>
    </row>
    <row r="1527" spans="1:3" x14ac:dyDescent="0.25">
      <c r="A1527" t="s">
        <v>17598</v>
      </c>
      <c r="B1527" t="s">
        <v>26264</v>
      </c>
      <c r="C1527" t="s">
        <v>393</v>
      </c>
    </row>
    <row r="1528" spans="1:3" x14ac:dyDescent="0.25">
      <c r="A1528" t="s">
        <v>17607</v>
      </c>
      <c r="B1528" t="s">
        <v>26265</v>
      </c>
      <c r="C1528" t="s">
        <v>400</v>
      </c>
    </row>
    <row r="1529" spans="1:3" x14ac:dyDescent="0.25">
      <c r="A1529" t="s">
        <v>17614</v>
      </c>
      <c r="B1529" t="s">
        <v>26266</v>
      </c>
      <c r="C1529" t="s">
        <v>400</v>
      </c>
    </row>
    <row r="1530" spans="1:3" x14ac:dyDescent="0.25">
      <c r="A1530" t="s">
        <v>17621</v>
      </c>
      <c r="B1530" t="s">
        <v>26267</v>
      </c>
      <c r="C1530" t="s">
        <v>400</v>
      </c>
    </row>
    <row r="1531" spans="1:3" x14ac:dyDescent="0.25">
      <c r="A1531" t="s">
        <v>17628</v>
      </c>
      <c r="B1531" t="s">
        <v>26268</v>
      </c>
      <c r="C1531" t="s">
        <v>400</v>
      </c>
    </row>
    <row r="1532" spans="1:3" x14ac:dyDescent="0.25">
      <c r="A1532" t="s">
        <v>17634</v>
      </c>
      <c r="B1532" t="s">
        <v>26269</v>
      </c>
      <c r="C1532" t="s">
        <v>400</v>
      </c>
    </row>
    <row r="1533" spans="1:3" x14ac:dyDescent="0.25">
      <c r="A1533" t="s">
        <v>17641</v>
      </c>
      <c r="B1533" t="s">
        <v>26270</v>
      </c>
      <c r="C1533" t="s">
        <v>400</v>
      </c>
    </row>
    <row r="1534" spans="1:3" x14ac:dyDescent="0.25">
      <c r="A1534" t="s">
        <v>17648</v>
      </c>
      <c r="B1534" t="s">
        <v>26271</v>
      </c>
      <c r="C1534" t="s">
        <v>393</v>
      </c>
    </row>
    <row r="1535" spans="1:3" x14ac:dyDescent="0.25">
      <c r="A1535" t="s">
        <v>17656</v>
      </c>
      <c r="B1535" t="s">
        <v>26272</v>
      </c>
      <c r="C1535" t="s">
        <v>400</v>
      </c>
    </row>
    <row r="1536" spans="1:3" x14ac:dyDescent="0.25">
      <c r="A1536" t="s">
        <v>17663</v>
      </c>
      <c r="B1536" t="s">
        <v>26273</v>
      </c>
      <c r="C1536" t="s">
        <v>400</v>
      </c>
    </row>
    <row r="1537" spans="1:3" x14ac:dyDescent="0.25">
      <c r="A1537" t="s">
        <v>17669</v>
      </c>
      <c r="B1537" t="s">
        <v>26274</v>
      </c>
      <c r="C1537" t="s">
        <v>400</v>
      </c>
    </row>
    <row r="1538" spans="1:3" x14ac:dyDescent="0.25">
      <c r="A1538" t="s">
        <v>17674</v>
      </c>
      <c r="B1538" t="s">
        <v>26275</v>
      </c>
      <c r="C1538" t="s">
        <v>400</v>
      </c>
    </row>
    <row r="1539" spans="1:3" x14ac:dyDescent="0.25">
      <c r="A1539" t="s">
        <v>26276</v>
      </c>
      <c r="B1539" t="s">
        <v>26277</v>
      </c>
      <c r="C1539" t="s">
        <v>393</v>
      </c>
    </row>
    <row r="1540" spans="1:3" x14ac:dyDescent="0.25">
      <c r="A1540" t="s">
        <v>26278</v>
      </c>
      <c r="B1540" t="s">
        <v>26279</v>
      </c>
      <c r="C1540" t="s">
        <v>400</v>
      </c>
    </row>
    <row r="1541" spans="1:3" x14ac:dyDescent="0.25">
      <c r="A1541" t="s">
        <v>26280</v>
      </c>
      <c r="B1541" t="s">
        <v>26281</v>
      </c>
      <c r="C1541" t="s">
        <v>25145</v>
      </c>
    </row>
    <row r="1542" spans="1:3" x14ac:dyDescent="0.25">
      <c r="A1542" t="s">
        <v>26282</v>
      </c>
      <c r="B1542" t="s">
        <v>26283</v>
      </c>
      <c r="C1542" t="s">
        <v>400</v>
      </c>
    </row>
    <row r="1543" spans="1:3" x14ac:dyDescent="0.25">
      <c r="A1543" t="s">
        <v>26284</v>
      </c>
      <c r="B1543" t="s">
        <v>26285</v>
      </c>
      <c r="C1543" t="s">
        <v>393</v>
      </c>
    </row>
    <row r="1544" spans="1:3" x14ac:dyDescent="0.25">
      <c r="A1544" t="s">
        <v>26286</v>
      </c>
      <c r="B1544" t="s">
        <v>26287</v>
      </c>
      <c r="C1544" t="s">
        <v>400</v>
      </c>
    </row>
    <row r="1545" spans="1:3" x14ac:dyDescent="0.25">
      <c r="A1545" t="s">
        <v>26288</v>
      </c>
      <c r="B1545" t="s">
        <v>26289</v>
      </c>
      <c r="C1545" t="s">
        <v>400</v>
      </c>
    </row>
    <row r="1546" spans="1:3" x14ac:dyDescent="0.25">
      <c r="A1546" t="s">
        <v>14215</v>
      </c>
      <c r="B1546" t="s">
        <v>26290</v>
      </c>
      <c r="C1546" t="s">
        <v>400</v>
      </c>
    </row>
    <row r="1547" spans="1:3" x14ac:dyDescent="0.25">
      <c r="A1547" t="s">
        <v>15529</v>
      </c>
      <c r="B1547" t="s">
        <v>26291</v>
      </c>
      <c r="C1547" t="s">
        <v>393</v>
      </c>
    </row>
    <row r="1548" spans="1:3" x14ac:dyDescent="0.25">
      <c r="A1548" t="s">
        <v>15530</v>
      </c>
      <c r="B1548" t="s">
        <v>26292</v>
      </c>
      <c r="C1548" t="s">
        <v>400</v>
      </c>
    </row>
    <row r="1549" spans="1:3" x14ac:dyDescent="0.25">
      <c r="A1549" t="s">
        <v>14216</v>
      </c>
      <c r="B1549" t="s">
        <v>26293</v>
      </c>
      <c r="C1549" t="s">
        <v>393</v>
      </c>
    </row>
    <row r="1550" spans="1:3" x14ac:dyDescent="0.25">
      <c r="A1550" t="s">
        <v>14218</v>
      </c>
      <c r="B1550" t="s">
        <v>26294</v>
      </c>
      <c r="C1550" t="s">
        <v>393</v>
      </c>
    </row>
    <row r="1551" spans="1:3" x14ac:dyDescent="0.25">
      <c r="A1551" t="s">
        <v>14220</v>
      </c>
      <c r="B1551" t="s">
        <v>26295</v>
      </c>
      <c r="C1551" t="s">
        <v>393</v>
      </c>
    </row>
    <row r="1552" spans="1:3" x14ac:dyDescent="0.25">
      <c r="A1552" t="s">
        <v>14222</v>
      </c>
      <c r="B1552" t="s">
        <v>26296</v>
      </c>
      <c r="C1552" t="s">
        <v>393</v>
      </c>
    </row>
    <row r="1553" spans="1:3" x14ac:dyDescent="0.25">
      <c r="A1553" t="s">
        <v>14224</v>
      </c>
      <c r="B1553" t="s">
        <v>26297</v>
      </c>
      <c r="C1553" t="s">
        <v>393</v>
      </c>
    </row>
    <row r="1554" spans="1:3" x14ac:dyDescent="0.25">
      <c r="A1554" t="s">
        <v>14226</v>
      </c>
      <c r="B1554" t="s">
        <v>26298</v>
      </c>
      <c r="C1554" t="s">
        <v>393</v>
      </c>
    </row>
    <row r="1555" spans="1:3" x14ac:dyDescent="0.25">
      <c r="A1555" t="s">
        <v>14228</v>
      </c>
      <c r="B1555" t="s">
        <v>26299</v>
      </c>
      <c r="C1555" t="s">
        <v>393</v>
      </c>
    </row>
    <row r="1556" spans="1:3" x14ac:dyDescent="0.25">
      <c r="A1556" t="s">
        <v>14230</v>
      </c>
      <c r="B1556" t="s">
        <v>26300</v>
      </c>
      <c r="C1556" t="s">
        <v>393</v>
      </c>
    </row>
    <row r="1557" spans="1:3" x14ac:dyDescent="0.25">
      <c r="A1557" t="s">
        <v>14232</v>
      </c>
      <c r="B1557" t="s">
        <v>26301</v>
      </c>
      <c r="C1557" t="s">
        <v>393</v>
      </c>
    </row>
    <row r="1558" spans="1:3" x14ac:dyDescent="0.25">
      <c r="A1558" t="s">
        <v>14234</v>
      </c>
      <c r="B1558" t="s">
        <v>26302</v>
      </c>
      <c r="C1558" t="s">
        <v>393</v>
      </c>
    </row>
    <row r="1559" spans="1:3" x14ac:dyDescent="0.25">
      <c r="A1559" t="s">
        <v>14236</v>
      </c>
      <c r="B1559" t="s">
        <v>26303</v>
      </c>
      <c r="C1559" t="s">
        <v>393</v>
      </c>
    </row>
    <row r="1560" spans="1:3" x14ac:dyDescent="0.25">
      <c r="A1560" t="s">
        <v>14238</v>
      </c>
      <c r="B1560" t="s">
        <v>26304</v>
      </c>
      <c r="C1560" t="s">
        <v>393</v>
      </c>
    </row>
    <row r="1561" spans="1:3" x14ac:dyDescent="0.25">
      <c r="A1561" t="s">
        <v>14240</v>
      </c>
      <c r="B1561" t="s">
        <v>26305</v>
      </c>
      <c r="C1561" t="s">
        <v>393</v>
      </c>
    </row>
    <row r="1562" spans="1:3" x14ac:dyDescent="0.25">
      <c r="A1562" t="s">
        <v>14242</v>
      </c>
      <c r="B1562" t="s">
        <v>26306</v>
      </c>
      <c r="C1562" t="s">
        <v>393</v>
      </c>
    </row>
    <row r="1563" spans="1:3" x14ac:dyDescent="0.25">
      <c r="A1563" t="s">
        <v>14244</v>
      </c>
      <c r="B1563" t="s">
        <v>26307</v>
      </c>
      <c r="C1563" t="s">
        <v>393</v>
      </c>
    </row>
    <row r="1564" spans="1:3" x14ac:dyDescent="0.25">
      <c r="A1564" t="s">
        <v>14246</v>
      </c>
      <c r="B1564" t="s">
        <v>26308</v>
      </c>
      <c r="C1564" t="s">
        <v>393</v>
      </c>
    </row>
    <row r="1565" spans="1:3" x14ac:dyDescent="0.25">
      <c r="A1565" t="s">
        <v>14248</v>
      </c>
      <c r="B1565" t="s">
        <v>26309</v>
      </c>
      <c r="C1565" t="s">
        <v>393</v>
      </c>
    </row>
    <row r="1566" spans="1:3" x14ac:dyDescent="0.25">
      <c r="A1566" t="s">
        <v>14250</v>
      </c>
      <c r="B1566" t="s">
        <v>26310</v>
      </c>
      <c r="C1566" t="s">
        <v>393</v>
      </c>
    </row>
    <row r="1567" spans="1:3" x14ac:dyDescent="0.25">
      <c r="A1567" t="s">
        <v>14252</v>
      </c>
      <c r="B1567" t="s">
        <v>26311</v>
      </c>
      <c r="C1567" t="s">
        <v>393</v>
      </c>
    </row>
    <row r="1568" spans="1:3" x14ac:dyDescent="0.25">
      <c r="A1568" t="s">
        <v>14254</v>
      </c>
      <c r="B1568" t="s">
        <v>26312</v>
      </c>
      <c r="C1568" t="s">
        <v>393</v>
      </c>
    </row>
    <row r="1569" spans="1:3" x14ac:dyDescent="0.25">
      <c r="A1569" t="s">
        <v>14256</v>
      </c>
      <c r="B1569" t="s">
        <v>26313</v>
      </c>
      <c r="C1569" t="s">
        <v>393</v>
      </c>
    </row>
    <row r="1570" spans="1:3" x14ac:dyDescent="0.25">
      <c r="A1570" t="s">
        <v>14258</v>
      </c>
      <c r="B1570" t="s">
        <v>26314</v>
      </c>
      <c r="C1570" t="s">
        <v>393</v>
      </c>
    </row>
    <row r="1571" spans="1:3" x14ac:dyDescent="0.25">
      <c r="A1571" t="s">
        <v>14260</v>
      </c>
      <c r="B1571" t="s">
        <v>26315</v>
      </c>
      <c r="C1571" t="s">
        <v>393</v>
      </c>
    </row>
    <row r="1572" spans="1:3" x14ac:dyDescent="0.25">
      <c r="A1572" t="s">
        <v>14262</v>
      </c>
      <c r="B1572" t="s">
        <v>26316</v>
      </c>
      <c r="C1572" t="s">
        <v>393</v>
      </c>
    </row>
    <row r="1573" spans="1:3" x14ac:dyDescent="0.25">
      <c r="A1573" t="s">
        <v>14264</v>
      </c>
      <c r="B1573" t="s">
        <v>26317</v>
      </c>
      <c r="C1573" t="s">
        <v>393</v>
      </c>
    </row>
    <row r="1574" spans="1:3" x14ac:dyDescent="0.25">
      <c r="A1574" t="s">
        <v>14266</v>
      </c>
      <c r="B1574" t="s">
        <v>26318</v>
      </c>
      <c r="C1574" t="s">
        <v>393</v>
      </c>
    </row>
    <row r="1575" spans="1:3" x14ac:dyDescent="0.25">
      <c r="A1575" t="s">
        <v>14268</v>
      </c>
      <c r="B1575" t="s">
        <v>26319</v>
      </c>
      <c r="C1575" t="s">
        <v>393</v>
      </c>
    </row>
    <row r="1576" spans="1:3" x14ac:dyDescent="0.25">
      <c r="A1576" t="s">
        <v>14270</v>
      </c>
      <c r="B1576" t="s">
        <v>26320</v>
      </c>
      <c r="C1576" t="s">
        <v>393</v>
      </c>
    </row>
    <row r="1577" spans="1:3" x14ac:dyDescent="0.25">
      <c r="A1577" t="s">
        <v>17058</v>
      </c>
      <c r="B1577" t="s">
        <v>26321</v>
      </c>
      <c r="C1577" t="s">
        <v>393</v>
      </c>
    </row>
    <row r="1578" spans="1:3" x14ac:dyDescent="0.25">
      <c r="A1578" t="s">
        <v>17060</v>
      </c>
      <c r="B1578" t="s">
        <v>26322</v>
      </c>
      <c r="C1578" t="s">
        <v>393</v>
      </c>
    </row>
    <row r="1579" spans="1:3" x14ac:dyDescent="0.25">
      <c r="A1579" t="s">
        <v>17062</v>
      </c>
      <c r="B1579" t="s">
        <v>26323</v>
      </c>
      <c r="C1579" t="s">
        <v>393</v>
      </c>
    </row>
    <row r="1580" spans="1:3" x14ac:dyDescent="0.25">
      <c r="A1580" t="s">
        <v>17064</v>
      </c>
      <c r="B1580" t="s">
        <v>26324</v>
      </c>
      <c r="C1580" t="s">
        <v>393</v>
      </c>
    </row>
    <row r="1581" spans="1:3" x14ac:dyDescent="0.25">
      <c r="A1581" t="s">
        <v>17066</v>
      </c>
      <c r="B1581" t="s">
        <v>26325</v>
      </c>
      <c r="C1581" t="s">
        <v>393</v>
      </c>
    </row>
    <row r="1582" spans="1:3" x14ac:dyDescent="0.25">
      <c r="A1582" t="s">
        <v>17068</v>
      </c>
      <c r="B1582" t="s">
        <v>26326</v>
      </c>
      <c r="C1582" t="s">
        <v>393</v>
      </c>
    </row>
    <row r="1583" spans="1:3" x14ac:dyDescent="0.25">
      <c r="A1583" t="s">
        <v>17070</v>
      </c>
      <c r="B1583" t="s">
        <v>26327</v>
      </c>
      <c r="C1583" t="s">
        <v>393</v>
      </c>
    </row>
    <row r="1584" spans="1:3" x14ac:dyDescent="0.25">
      <c r="A1584" t="s">
        <v>15532</v>
      </c>
      <c r="B1584" t="s">
        <v>26328</v>
      </c>
      <c r="C1584" t="s">
        <v>393</v>
      </c>
    </row>
    <row r="1585" spans="1:3" x14ac:dyDescent="0.25">
      <c r="A1585" t="s">
        <v>15534</v>
      </c>
      <c r="B1585" t="s">
        <v>26329</v>
      </c>
      <c r="C1585" t="s">
        <v>393</v>
      </c>
    </row>
    <row r="1586" spans="1:3" x14ac:dyDescent="0.25">
      <c r="A1586" t="s">
        <v>15536</v>
      </c>
      <c r="B1586" t="s">
        <v>26330</v>
      </c>
      <c r="C1586" t="s">
        <v>393</v>
      </c>
    </row>
    <row r="1587" spans="1:3" x14ac:dyDescent="0.25">
      <c r="A1587" t="s">
        <v>15538</v>
      </c>
      <c r="B1587" t="s">
        <v>26331</v>
      </c>
      <c r="C1587" t="s">
        <v>393</v>
      </c>
    </row>
    <row r="1588" spans="1:3" x14ac:dyDescent="0.25">
      <c r="A1588" t="s">
        <v>15540</v>
      </c>
      <c r="B1588" t="s">
        <v>26332</v>
      </c>
      <c r="C1588" t="s">
        <v>393</v>
      </c>
    </row>
    <row r="1589" spans="1:3" x14ac:dyDescent="0.25">
      <c r="A1589" t="s">
        <v>15542</v>
      </c>
      <c r="B1589" t="s">
        <v>26333</v>
      </c>
      <c r="C1589" t="s">
        <v>393</v>
      </c>
    </row>
    <row r="1590" spans="1:3" x14ac:dyDescent="0.25">
      <c r="A1590" t="s">
        <v>15544</v>
      </c>
      <c r="B1590" t="s">
        <v>26334</v>
      </c>
      <c r="C1590" t="s">
        <v>393</v>
      </c>
    </row>
    <row r="1591" spans="1:3" x14ac:dyDescent="0.25">
      <c r="A1591" t="s">
        <v>18318</v>
      </c>
      <c r="B1591" t="s">
        <v>26335</v>
      </c>
      <c r="C1591" t="s">
        <v>393</v>
      </c>
    </row>
    <row r="1592" spans="1:3" x14ac:dyDescent="0.25">
      <c r="A1592" t="s">
        <v>10480</v>
      </c>
      <c r="B1592" t="s">
        <v>280</v>
      </c>
      <c r="C1592" t="s">
        <v>393</v>
      </c>
    </row>
    <row r="1593" spans="1:3" x14ac:dyDescent="0.25">
      <c r="A1593" t="s">
        <v>10574</v>
      </c>
      <c r="B1593" t="s">
        <v>532</v>
      </c>
      <c r="C1593" t="s">
        <v>393</v>
      </c>
    </row>
    <row r="1594" spans="1:3" x14ac:dyDescent="0.25">
      <c r="A1594" t="s">
        <v>10667</v>
      </c>
      <c r="B1594" t="s">
        <v>532</v>
      </c>
      <c r="C1594" t="s">
        <v>393</v>
      </c>
    </row>
    <row r="1595" spans="1:3" x14ac:dyDescent="0.25">
      <c r="A1595" t="s">
        <v>10669</v>
      </c>
      <c r="B1595" t="s">
        <v>532</v>
      </c>
      <c r="C1595" t="s">
        <v>393</v>
      </c>
    </row>
    <row r="1596" spans="1:3" x14ac:dyDescent="0.25">
      <c r="A1596" t="s">
        <v>10671</v>
      </c>
      <c r="B1596" t="s">
        <v>532</v>
      </c>
      <c r="C1596" t="s">
        <v>393</v>
      </c>
    </row>
    <row r="1597" spans="1:3" x14ac:dyDescent="0.25">
      <c r="A1597" t="s">
        <v>11294</v>
      </c>
      <c r="B1597" t="s">
        <v>532</v>
      </c>
      <c r="C1597" t="s">
        <v>393</v>
      </c>
    </row>
    <row r="1598" spans="1:3" x14ac:dyDescent="0.25">
      <c r="A1598" t="s">
        <v>11300</v>
      </c>
      <c r="B1598" t="s">
        <v>532</v>
      </c>
      <c r="C1598" t="s">
        <v>393</v>
      </c>
    </row>
    <row r="1599" spans="1:3" x14ac:dyDescent="0.25">
      <c r="A1599" t="s">
        <v>11302</v>
      </c>
      <c r="B1599" t="s">
        <v>532</v>
      </c>
      <c r="C1599" t="s">
        <v>393</v>
      </c>
    </row>
    <row r="1600" spans="1:3" x14ac:dyDescent="0.25">
      <c r="A1600" t="s">
        <v>11304</v>
      </c>
      <c r="B1600" t="s">
        <v>532</v>
      </c>
      <c r="C1600" t="s">
        <v>393</v>
      </c>
    </row>
    <row r="1601" spans="1:3" x14ac:dyDescent="0.25">
      <c r="A1601" t="s">
        <v>11308</v>
      </c>
      <c r="B1601" t="s">
        <v>532</v>
      </c>
      <c r="C1601" t="s">
        <v>393</v>
      </c>
    </row>
    <row r="1602" spans="1:3" x14ac:dyDescent="0.25">
      <c r="A1602" t="s">
        <v>12222</v>
      </c>
      <c r="B1602" t="s">
        <v>532</v>
      </c>
      <c r="C1602" t="s">
        <v>393</v>
      </c>
    </row>
    <row r="1603" spans="1:3" x14ac:dyDescent="0.25">
      <c r="A1603" t="s">
        <v>12229</v>
      </c>
      <c r="B1603" t="s">
        <v>26336</v>
      </c>
      <c r="C1603" t="s">
        <v>393</v>
      </c>
    </row>
    <row r="1604" spans="1:3" x14ac:dyDescent="0.25">
      <c r="A1604" t="s">
        <v>12233</v>
      </c>
      <c r="B1604" t="s">
        <v>532</v>
      </c>
      <c r="C1604" t="s">
        <v>393</v>
      </c>
    </row>
    <row r="1605" spans="1:3" x14ac:dyDescent="0.25">
      <c r="A1605" t="s">
        <v>12440</v>
      </c>
      <c r="B1605" t="s">
        <v>532</v>
      </c>
      <c r="C1605" t="s">
        <v>393</v>
      </c>
    </row>
    <row r="1606" spans="1:3" x14ac:dyDescent="0.25">
      <c r="A1606" t="s">
        <v>34761</v>
      </c>
      <c r="B1606" t="s">
        <v>551</v>
      </c>
      <c r="C1606" t="s">
        <v>393</v>
      </c>
    </row>
    <row r="1607" spans="1:3" x14ac:dyDescent="0.25">
      <c r="A1607" t="s">
        <v>34476</v>
      </c>
      <c r="B1607" t="s">
        <v>36527</v>
      </c>
      <c r="C1607" t="s">
        <v>401</v>
      </c>
    </row>
    <row r="1608" spans="1:3" x14ac:dyDescent="0.25">
      <c r="A1608" t="s">
        <v>34478</v>
      </c>
      <c r="B1608" t="s">
        <v>36528</v>
      </c>
      <c r="C1608" t="s">
        <v>401</v>
      </c>
    </row>
    <row r="1609" spans="1:3" x14ac:dyDescent="0.25">
      <c r="A1609" t="s">
        <v>34480</v>
      </c>
      <c r="B1609" t="s">
        <v>36529</v>
      </c>
      <c r="C1609" t="s">
        <v>400</v>
      </c>
    </row>
    <row r="1610" spans="1:3" x14ac:dyDescent="0.25">
      <c r="A1610" t="s">
        <v>34482</v>
      </c>
      <c r="B1610" t="s">
        <v>36530</v>
      </c>
      <c r="C1610" t="s">
        <v>25145</v>
      </c>
    </row>
    <row r="1611" spans="1:3" x14ac:dyDescent="0.25">
      <c r="A1611" t="s">
        <v>34484</v>
      </c>
      <c r="B1611" t="s">
        <v>36531</v>
      </c>
      <c r="C1611" t="s">
        <v>25145</v>
      </c>
    </row>
    <row r="1612" spans="1:3" x14ac:dyDescent="0.25">
      <c r="A1612" t="s">
        <v>34486</v>
      </c>
      <c r="B1612" t="s">
        <v>36532</v>
      </c>
      <c r="C1612" t="s">
        <v>496</v>
      </c>
    </row>
    <row r="1613" spans="1:3" x14ac:dyDescent="0.25">
      <c r="A1613" t="s">
        <v>34488</v>
      </c>
      <c r="B1613" t="s">
        <v>36533</v>
      </c>
      <c r="C1613" t="s">
        <v>393</v>
      </c>
    </row>
    <row r="1614" spans="1:3" x14ac:dyDescent="0.25">
      <c r="A1614" t="s">
        <v>34492</v>
      </c>
      <c r="B1614" t="s">
        <v>277</v>
      </c>
      <c r="C1614" t="s">
        <v>393</v>
      </c>
    </row>
    <row r="1615" spans="1:3" x14ac:dyDescent="0.25">
      <c r="A1615" t="s">
        <v>34499</v>
      </c>
      <c r="B1615" t="s">
        <v>277</v>
      </c>
      <c r="C1615" t="s">
        <v>393</v>
      </c>
    </row>
    <row r="1616" spans="1:3" x14ac:dyDescent="0.25">
      <c r="A1616" t="s">
        <v>34504</v>
      </c>
      <c r="B1616" t="s">
        <v>1333</v>
      </c>
      <c r="C1616" t="s">
        <v>393</v>
      </c>
    </row>
    <row r="1617" spans="1:3" x14ac:dyDescent="0.25">
      <c r="A1617" t="s">
        <v>34508</v>
      </c>
      <c r="B1617" t="s">
        <v>506</v>
      </c>
      <c r="C1617" t="s">
        <v>393</v>
      </c>
    </row>
    <row r="1618" spans="1:3" x14ac:dyDescent="0.25">
      <c r="A1618" t="s">
        <v>34512</v>
      </c>
      <c r="B1618" t="s">
        <v>36534</v>
      </c>
      <c r="C1618" t="s">
        <v>400</v>
      </c>
    </row>
    <row r="1619" spans="1:3" x14ac:dyDescent="0.25">
      <c r="A1619" t="s">
        <v>34516</v>
      </c>
      <c r="B1619" t="s">
        <v>277</v>
      </c>
      <c r="C1619" t="s">
        <v>393</v>
      </c>
    </row>
    <row r="1620" spans="1:3" x14ac:dyDescent="0.25">
      <c r="A1620" t="s">
        <v>34524</v>
      </c>
      <c r="B1620" t="s">
        <v>639</v>
      </c>
      <c r="C1620" t="s">
        <v>393</v>
      </c>
    </row>
    <row r="1621" spans="1:3" x14ac:dyDescent="0.25">
      <c r="A1621" t="s">
        <v>34531</v>
      </c>
      <c r="B1621" t="s">
        <v>36535</v>
      </c>
      <c r="C1621" t="s">
        <v>393</v>
      </c>
    </row>
    <row r="1622" spans="1:3" x14ac:dyDescent="0.25">
      <c r="A1622" t="s">
        <v>34766</v>
      </c>
      <c r="B1622" t="s">
        <v>36536</v>
      </c>
      <c r="C1622" t="s">
        <v>393</v>
      </c>
    </row>
    <row r="1623" spans="1:3" x14ac:dyDescent="0.25">
      <c r="A1623" t="s">
        <v>34768</v>
      </c>
      <c r="B1623" t="s">
        <v>529</v>
      </c>
      <c r="C1623" t="s">
        <v>393</v>
      </c>
    </row>
    <row r="1624" spans="1:3" x14ac:dyDescent="0.25">
      <c r="A1624" t="s">
        <v>34537</v>
      </c>
      <c r="B1624" t="s">
        <v>36537</v>
      </c>
      <c r="C1624" t="s">
        <v>393</v>
      </c>
    </row>
    <row r="1625" spans="1:3" x14ac:dyDescent="0.25">
      <c r="A1625" t="s">
        <v>34547</v>
      </c>
      <c r="B1625" t="s">
        <v>36538</v>
      </c>
      <c r="C1625" t="s">
        <v>399</v>
      </c>
    </row>
    <row r="1626" spans="1:3" x14ac:dyDescent="0.25">
      <c r="A1626" t="s">
        <v>34551</v>
      </c>
      <c r="B1626" t="s">
        <v>36537</v>
      </c>
      <c r="C1626" t="s">
        <v>393</v>
      </c>
    </row>
    <row r="1627" spans="1:3" x14ac:dyDescent="0.25">
      <c r="A1627" t="s">
        <v>34555</v>
      </c>
      <c r="B1627" t="s">
        <v>36539</v>
      </c>
      <c r="C1627" t="s">
        <v>400</v>
      </c>
    </row>
    <row r="1628" spans="1:3" x14ac:dyDescent="0.25">
      <c r="A1628" t="s">
        <v>34557</v>
      </c>
      <c r="B1628" t="s">
        <v>36540</v>
      </c>
      <c r="C1628" t="s">
        <v>400</v>
      </c>
    </row>
    <row r="1629" spans="1:3" x14ac:dyDescent="0.25">
      <c r="A1629" t="s">
        <v>34561</v>
      </c>
      <c r="B1629" t="s">
        <v>36541</v>
      </c>
      <c r="C1629" t="s">
        <v>393</v>
      </c>
    </row>
    <row r="1630" spans="1:3" x14ac:dyDescent="0.25">
      <c r="A1630" t="s">
        <v>34565</v>
      </c>
      <c r="B1630" t="s">
        <v>36542</v>
      </c>
      <c r="C1630" t="s">
        <v>393</v>
      </c>
    </row>
    <row r="1631" spans="1:3" x14ac:dyDescent="0.25">
      <c r="A1631" t="s">
        <v>34567</v>
      </c>
      <c r="B1631" t="s">
        <v>36543</v>
      </c>
      <c r="C1631" t="s">
        <v>393</v>
      </c>
    </row>
    <row r="1632" spans="1:3" x14ac:dyDescent="0.25">
      <c r="A1632" t="s">
        <v>34569</v>
      </c>
      <c r="B1632" t="s">
        <v>25148</v>
      </c>
      <c r="C1632" t="s">
        <v>393</v>
      </c>
    </row>
    <row r="1633" spans="1:3" x14ac:dyDescent="0.25">
      <c r="A1633" t="s">
        <v>34571</v>
      </c>
      <c r="B1633" t="s">
        <v>36544</v>
      </c>
      <c r="C1633" t="s">
        <v>400</v>
      </c>
    </row>
    <row r="1634" spans="1:3" x14ac:dyDescent="0.25">
      <c r="A1634" t="s">
        <v>34573</v>
      </c>
      <c r="B1634" t="s">
        <v>36545</v>
      </c>
      <c r="C1634" t="s">
        <v>400</v>
      </c>
    </row>
    <row r="1635" spans="1:3" x14ac:dyDescent="0.25">
      <c r="A1635" t="s">
        <v>34575</v>
      </c>
      <c r="B1635" t="s">
        <v>36546</v>
      </c>
      <c r="C1635" t="s">
        <v>400</v>
      </c>
    </row>
    <row r="1636" spans="1:3" x14ac:dyDescent="0.25">
      <c r="A1636" t="s">
        <v>34577</v>
      </c>
      <c r="B1636" t="s">
        <v>36547</v>
      </c>
      <c r="C1636" t="s">
        <v>400</v>
      </c>
    </row>
    <row r="1637" spans="1:3" x14ac:dyDescent="0.25">
      <c r="A1637" t="s">
        <v>34579</v>
      </c>
      <c r="B1637" t="s">
        <v>36548</v>
      </c>
      <c r="C1637" t="s">
        <v>401</v>
      </c>
    </row>
    <row r="1638" spans="1:3" x14ac:dyDescent="0.25">
      <c r="A1638" t="s">
        <v>34581</v>
      </c>
      <c r="B1638" t="s">
        <v>36549</v>
      </c>
      <c r="C1638" t="s">
        <v>400</v>
      </c>
    </row>
    <row r="1639" spans="1:3" x14ac:dyDescent="0.25">
      <c r="A1639" t="s">
        <v>34583</v>
      </c>
      <c r="B1639" t="s">
        <v>36550</v>
      </c>
      <c r="C1639" t="s">
        <v>400</v>
      </c>
    </row>
    <row r="1640" spans="1:3" x14ac:dyDescent="0.25">
      <c r="A1640" t="s">
        <v>34585</v>
      </c>
      <c r="B1640" t="s">
        <v>36551</v>
      </c>
      <c r="C1640" t="s">
        <v>400</v>
      </c>
    </row>
    <row r="1641" spans="1:3" x14ac:dyDescent="0.25">
      <c r="A1641" t="s">
        <v>34587</v>
      </c>
      <c r="B1641" t="s">
        <v>36552</v>
      </c>
      <c r="C1641" t="s">
        <v>400</v>
      </c>
    </row>
    <row r="1642" spans="1:3" x14ac:dyDescent="0.25">
      <c r="A1642" t="s">
        <v>34589</v>
      </c>
      <c r="B1642" t="s">
        <v>36553</v>
      </c>
      <c r="C1642" t="s">
        <v>400</v>
      </c>
    </row>
    <row r="1643" spans="1:3" x14ac:dyDescent="0.25">
      <c r="A1643" t="s">
        <v>34591</v>
      </c>
      <c r="B1643" t="s">
        <v>36554</v>
      </c>
      <c r="C1643" t="s">
        <v>400</v>
      </c>
    </row>
    <row r="1644" spans="1:3" x14ac:dyDescent="0.25">
      <c r="A1644" t="s">
        <v>34593</v>
      </c>
      <c r="B1644" t="s">
        <v>36555</v>
      </c>
      <c r="C1644" t="s">
        <v>400</v>
      </c>
    </row>
    <row r="1645" spans="1:3" x14ac:dyDescent="0.25">
      <c r="A1645" t="s">
        <v>34595</v>
      </c>
      <c r="B1645" t="s">
        <v>36556</v>
      </c>
      <c r="C1645" t="s">
        <v>400</v>
      </c>
    </row>
    <row r="1646" spans="1:3" x14ac:dyDescent="0.25">
      <c r="A1646" t="s">
        <v>34597</v>
      </c>
      <c r="B1646" t="s">
        <v>36557</v>
      </c>
      <c r="C1646" t="s">
        <v>400</v>
      </c>
    </row>
    <row r="1647" spans="1:3" x14ac:dyDescent="0.25">
      <c r="A1647" t="s">
        <v>34599</v>
      </c>
      <c r="B1647" t="s">
        <v>36558</v>
      </c>
      <c r="C1647" t="s">
        <v>400</v>
      </c>
    </row>
    <row r="1648" spans="1:3" x14ac:dyDescent="0.25">
      <c r="A1648" t="s">
        <v>34601</v>
      </c>
      <c r="B1648" t="s">
        <v>36559</v>
      </c>
      <c r="C1648" t="s">
        <v>400</v>
      </c>
    </row>
    <row r="1649" spans="1:3" x14ac:dyDescent="0.25">
      <c r="A1649" t="s">
        <v>34603</v>
      </c>
      <c r="B1649" t="s">
        <v>36560</v>
      </c>
      <c r="C1649" t="s">
        <v>400</v>
      </c>
    </row>
    <row r="1650" spans="1:3" x14ac:dyDescent="0.25">
      <c r="A1650" t="s">
        <v>34605</v>
      </c>
      <c r="B1650" t="s">
        <v>36561</v>
      </c>
      <c r="C1650" t="s">
        <v>400</v>
      </c>
    </row>
    <row r="1651" spans="1:3" x14ac:dyDescent="0.25">
      <c r="A1651" t="s">
        <v>34607</v>
      </c>
      <c r="B1651" t="s">
        <v>36562</v>
      </c>
      <c r="C1651" t="s">
        <v>400</v>
      </c>
    </row>
    <row r="1652" spans="1:3" x14ac:dyDescent="0.25">
      <c r="A1652" t="s">
        <v>34609</v>
      </c>
      <c r="B1652" t="s">
        <v>36563</v>
      </c>
      <c r="C1652" t="s">
        <v>400</v>
      </c>
    </row>
    <row r="1653" spans="1:3" x14ac:dyDescent="0.25">
      <c r="A1653" t="s">
        <v>34611</v>
      </c>
      <c r="B1653" t="s">
        <v>36564</v>
      </c>
      <c r="C1653" t="s">
        <v>400</v>
      </c>
    </row>
    <row r="1654" spans="1:3" x14ac:dyDescent="0.25">
      <c r="A1654" t="s">
        <v>34613</v>
      </c>
      <c r="B1654" t="s">
        <v>36565</v>
      </c>
      <c r="C1654" t="s">
        <v>496</v>
      </c>
    </row>
    <row r="1655" spans="1:3" x14ac:dyDescent="0.25">
      <c r="A1655" t="s">
        <v>34615</v>
      </c>
      <c r="B1655" t="s">
        <v>36566</v>
      </c>
      <c r="C1655" t="s">
        <v>400</v>
      </c>
    </row>
    <row r="1656" spans="1:3" x14ac:dyDescent="0.25">
      <c r="A1656" t="s">
        <v>34617</v>
      </c>
      <c r="B1656" t="s">
        <v>36567</v>
      </c>
      <c r="C1656" t="s">
        <v>400</v>
      </c>
    </row>
    <row r="1657" spans="1:3" x14ac:dyDescent="0.25">
      <c r="A1657" t="s">
        <v>34619</v>
      </c>
      <c r="B1657" t="s">
        <v>36566</v>
      </c>
      <c r="C1657" t="s">
        <v>400</v>
      </c>
    </row>
    <row r="1658" spans="1:3" x14ac:dyDescent="0.25">
      <c r="A1658" t="s">
        <v>34621</v>
      </c>
      <c r="B1658" t="s">
        <v>36566</v>
      </c>
      <c r="C1658" t="s">
        <v>400</v>
      </c>
    </row>
    <row r="1659" spans="1:3" x14ac:dyDescent="0.25">
      <c r="A1659" t="s">
        <v>34623</v>
      </c>
      <c r="B1659" t="s">
        <v>36568</v>
      </c>
      <c r="C1659" t="s">
        <v>400</v>
      </c>
    </row>
    <row r="1660" spans="1:3" x14ac:dyDescent="0.25">
      <c r="A1660" t="s">
        <v>34625</v>
      </c>
      <c r="B1660" t="s">
        <v>36569</v>
      </c>
      <c r="C1660" t="s">
        <v>400</v>
      </c>
    </row>
    <row r="1661" spans="1:3" x14ac:dyDescent="0.25">
      <c r="A1661" t="s">
        <v>34627</v>
      </c>
      <c r="B1661" t="s">
        <v>36570</v>
      </c>
      <c r="C1661" t="s">
        <v>496</v>
      </c>
    </row>
    <row r="1662" spans="1:3" x14ac:dyDescent="0.25">
      <c r="A1662" t="s">
        <v>36571</v>
      </c>
      <c r="B1662" t="s">
        <v>36572</v>
      </c>
      <c r="C1662" t="s">
        <v>401</v>
      </c>
    </row>
    <row r="1663" spans="1:3" x14ac:dyDescent="0.25">
      <c r="A1663" t="s">
        <v>34629</v>
      </c>
      <c r="B1663" t="s">
        <v>36573</v>
      </c>
      <c r="C1663" t="s">
        <v>496</v>
      </c>
    </row>
    <row r="1664" spans="1:3" x14ac:dyDescent="0.25">
      <c r="A1664" t="s">
        <v>34631</v>
      </c>
      <c r="B1664" t="s">
        <v>36566</v>
      </c>
      <c r="C1664" t="s">
        <v>400</v>
      </c>
    </row>
    <row r="1665" spans="1:3" x14ac:dyDescent="0.25">
      <c r="A1665" t="s">
        <v>34633</v>
      </c>
      <c r="B1665" t="s">
        <v>36574</v>
      </c>
      <c r="C1665" t="s">
        <v>400</v>
      </c>
    </row>
    <row r="1666" spans="1:3" x14ac:dyDescent="0.25">
      <c r="A1666" t="s">
        <v>34635</v>
      </c>
      <c r="B1666" t="s">
        <v>36574</v>
      </c>
      <c r="C1666" t="s">
        <v>400</v>
      </c>
    </row>
    <row r="1667" spans="1:3" x14ac:dyDescent="0.25">
      <c r="A1667" t="s">
        <v>34770</v>
      </c>
      <c r="B1667" t="s">
        <v>36575</v>
      </c>
      <c r="C1667" t="s">
        <v>393</v>
      </c>
    </row>
    <row r="1668" spans="1:3" x14ac:dyDescent="0.25">
      <c r="A1668" t="s">
        <v>34772</v>
      </c>
      <c r="B1668" t="s">
        <v>36576</v>
      </c>
      <c r="C1668" t="s">
        <v>393</v>
      </c>
    </row>
    <row r="1669" spans="1:3" x14ac:dyDescent="0.25">
      <c r="A1669" t="s">
        <v>34774</v>
      </c>
      <c r="B1669" t="s">
        <v>36577</v>
      </c>
      <c r="C1669" t="s">
        <v>393</v>
      </c>
    </row>
    <row r="1670" spans="1:3" x14ac:dyDescent="0.25">
      <c r="A1670" t="s">
        <v>34776</v>
      </c>
      <c r="B1670" t="s">
        <v>566</v>
      </c>
      <c r="C1670" t="s">
        <v>393</v>
      </c>
    </row>
    <row r="1671" spans="1:3" x14ac:dyDescent="0.25">
      <c r="A1671" t="s">
        <v>34637</v>
      </c>
      <c r="B1671" t="s">
        <v>36578</v>
      </c>
      <c r="C1671" t="s">
        <v>400</v>
      </c>
    </row>
    <row r="1672" spans="1:3" x14ac:dyDescent="0.25">
      <c r="A1672" t="s">
        <v>34639</v>
      </c>
      <c r="B1672" t="s">
        <v>36579</v>
      </c>
      <c r="C1672" t="s">
        <v>496</v>
      </c>
    </row>
    <row r="1673" spans="1:3" x14ac:dyDescent="0.25">
      <c r="A1673" t="s">
        <v>34641</v>
      </c>
      <c r="B1673" t="s">
        <v>36580</v>
      </c>
      <c r="C1673" t="s">
        <v>400</v>
      </c>
    </row>
    <row r="1674" spans="1:3" x14ac:dyDescent="0.25">
      <c r="A1674" t="s">
        <v>34643</v>
      </c>
      <c r="B1674" t="s">
        <v>36581</v>
      </c>
      <c r="C1674" t="s">
        <v>400</v>
      </c>
    </row>
    <row r="1675" spans="1:3" x14ac:dyDescent="0.25">
      <c r="A1675" t="s">
        <v>34645</v>
      </c>
      <c r="B1675" t="s">
        <v>36582</v>
      </c>
      <c r="C1675" t="s">
        <v>400</v>
      </c>
    </row>
    <row r="1676" spans="1:3" x14ac:dyDescent="0.25">
      <c r="A1676" t="s">
        <v>34647</v>
      </c>
      <c r="B1676" t="s">
        <v>36583</v>
      </c>
      <c r="C1676" t="s">
        <v>400</v>
      </c>
    </row>
    <row r="1677" spans="1:3" x14ac:dyDescent="0.25">
      <c r="A1677" t="s">
        <v>34649</v>
      </c>
      <c r="B1677" t="s">
        <v>36584</v>
      </c>
      <c r="C1677" t="s">
        <v>400</v>
      </c>
    </row>
    <row r="1678" spans="1:3" x14ac:dyDescent="0.25">
      <c r="A1678" t="s">
        <v>34651</v>
      </c>
      <c r="B1678" t="s">
        <v>36585</v>
      </c>
      <c r="C1678" t="s">
        <v>400</v>
      </c>
    </row>
    <row r="1679" spans="1:3" x14ac:dyDescent="0.25">
      <c r="A1679" t="s">
        <v>34653</v>
      </c>
      <c r="B1679" t="s">
        <v>36586</v>
      </c>
      <c r="C1679" t="s">
        <v>400</v>
      </c>
    </row>
    <row r="1680" spans="1:3" x14ac:dyDescent="0.25">
      <c r="A1680" t="s">
        <v>34655</v>
      </c>
      <c r="B1680" t="s">
        <v>36587</v>
      </c>
      <c r="C1680" t="s">
        <v>400</v>
      </c>
    </row>
    <row r="1681" spans="1:3" x14ac:dyDescent="0.25">
      <c r="A1681" t="s">
        <v>34657</v>
      </c>
      <c r="B1681" t="s">
        <v>36588</v>
      </c>
      <c r="C1681" t="s">
        <v>400</v>
      </c>
    </row>
    <row r="1682" spans="1:3" x14ac:dyDescent="0.25">
      <c r="A1682" t="s">
        <v>34659</v>
      </c>
      <c r="B1682" t="s">
        <v>36589</v>
      </c>
      <c r="C1682" t="s">
        <v>400</v>
      </c>
    </row>
    <row r="1683" spans="1:3" x14ac:dyDescent="0.25">
      <c r="A1683" t="s">
        <v>34661</v>
      </c>
      <c r="B1683" t="s">
        <v>36546</v>
      </c>
      <c r="C1683" t="s">
        <v>400</v>
      </c>
    </row>
    <row r="1684" spans="1:3" x14ac:dyDescent="0.25">
      <c r="A1684" t="s">
        <v>34668</v>
      </c>
      <c r="B1684" t="s">
        <v>36590</v>
      </c>
      <c r="C1684" t="s">
        <v>36591</v>
      </c>
    </row>
    <row r="1685" spans="1:3" x14ac:dyDescent="0.25">
      <c r="A1685" t="s">
        <v>34673</v>
      </c>
      <c r="B1685" t="s">
        <v>36578</v>
      </c>
      <c r="C1685" t="s">
        <v>400</v>
      </c>
    </row>
    <row r="1686" spans="1:3" x14ac:dyDescent="0.25">
      <c r="A1686" t="s">
        <v>34676</v>
      </c>
      <c r="B1686" t="s">
        <v>36589</v>
      </c>
      <c r="C1686" t="s">
        <v>400</v>
      </c>
    </row>
    <row r="1687" spans="1:3" x14ac:dyDescent="0.25">
      <c r="A1687" t="s">
        <v>34678</v>
      </c>
      <c r="B1687" t="s">
        <v>36592</v>
      </c>
      <c r="C1687" t="s">
        <v>400</v>
      </c>
    </row>
    <row r="1688" spans="1:3" x14ac:dyDescent="0.25">
      <c r="A1688" t="s">
        <v>34680</v>
      </c>
      <c r="B1688" t="s">
        <v>36578</v>
      </c>
      <c r="C1688" t="s">
        <v>400</v>
      </c>
    </row>
    <row r="1689" spans="1:3" x14ac:dyDescent="0.25">
      <c r="A1689" t="s">
        <v>34684</v>
      </c>
      <c r="B1689" t="s">
        <v>639</v>
      </c>
      <c r="C1689" t="s">
        <v>393</v>
      </c>
    </row>
    <row r="1690" spans="1:3" x14ac:dyDescent="0.25">
      <c r="A1690" t="s">
        <v>34688</v>
      </c>
      <c r="B1690" t="s">
        <v>36593</v>
      </c>
      <c r="C1690" t="s">
        <v>400</v>
      </c>
    </row>
    <row r="1691" spans="1:3" x14ac:dyDescent="0.25">
      <c r="A1691" t="s">
        <v>34690</v>
      </c>
      <c r="B1691" t="s">
        <v>36594</v>
      </c>
      <c r="C1691" t="s">
        <v>400</v>
      </c>
    </row>
    <row r="1692" spans="1:3" x14ac:dyDescent="0.25">
      <c r="A1692" t="s">
        <v>34692</v>
      </c>
      <c r="B1692" t="s">
        <v>36595</v>
      </c>
      <c r="C1692" t="s">
        <v>400</v>
      </c>
    </row>
    <row r="1693" spans="1:3" x14ac:dyDescent="0.25">
      <c r="A1693" t="s">
        <v>34694</v>
      </c>
      <c r="B1693" t="s">
        <v>277</v>
      </c>
      <c r="C1693" t="s">
        <v>393</v>
      </c>
    </row>
    <row r="1694" spans="1:3" x14ac:dyDescent="0.25">
      <c r="A1694" t="s">
        <v>34698</v>
      </c>
      <c r="B1694" t="s">
        <v>638</v>
      </c>
      <c r="C1694" t="s">
        <v>393</v>
      </c>
    </row>
    <row r="1695" spans="1:3" x14ac:dyDescent="0.25">
      <c r="A1695" t="s">
        <v>34703</v>
      </c>
      <c r="B1695" t="s">
        <v>36596</v>
      </c>
      <c r="C1695" t="s">
        <v>393</v>
      </c>
    </row>
    <row r="1696" spans="1:3" x14ac:dyDescent="0.25">
      <c r="A1696" t="s">
        <v>34707</v>
      </c>
      <c r="B1696" t="s">
        <v>36597</v>
      </c>
      <c r="C1696" t="s">
        <v>400</v>
      </c>
    </row>
    <row r="1697" spans="1:3" x14ac:dyDescent="0.25">
      <c r="A1697" t="s">
        <v>34711</v>
      </c>
      <c r="B1697" t="s">
        <v>277</v>
      </c>
      <c r="C1697" t="s">
        <v>393</v>
      </c>
    </row>
    <row r="1698" spans="1:3" x14ac:dyDescent="0.25">
      <c r="A1698" t="s">
        <v>34716</v>
      </c>
      <c r="B1698" t="s">
        <v>36598</v>
      </c>
      <c r="C1698" t="s">
        <v>531</v>
      </c>
    </row>
    <row r="1699" spans="1:3" x14ac:dyDescent="0.25">
      <c r="A1699" t="s">
        <v>34718</v>
      </c>
      <c r="B1699" t="s">
        <v>36599</v>
      </c>
      <c r="C1699" t="s">
        <v>400</v>
      </c>
    </row>
    <row r="1700" spans="1:3" x14ac:dyDescent="0.25">
      <c r="A1700" t="s">
        <v>34720</v>
      </c>
      <c r="B1700" t="s">
        <v>36600</v>
      </c>
      <c r="C1700" t="s">
        <v>400</v>
      </c>
    </row>
    <row r="1701" spans="1:3" x14ac:dyDescent="0.25">
      <c r="A1701" t="s">
        <v>34722</v>
      </c>
      <c r="B1701" t="s">
        <v>36601</v>
      </c>
      <c r="C1701" t="s">
        <v>400</v>
      </c>
    </row>
    <row r="1702" spans="1:3" x14ac:dyDescent="0.25">
      <c r="A1702" t="s">
        <v>34724</v>
      </c>
      <c r="B1702" t="s">
        <v>36602</v>
      </c>
      <c r="C1702" t="s">
        <v>400</v>
      </c>
    </row>
    <row r="1703" spans="1:3" x14ac:dyDescent="0.25">
      <c r="A1703" t="s">
        <v>34726</v>
      </c>
      <c r="B1703" t="s">
        <v>36603</v>
      </c>
      <c r="C1703" t="s">
        <v>400</v>
      </c>
    </row>
    <row r="1704" spans="1:3" x14ac:dyDescent="0.25">
      <c r="A1704" t="s">
        <v>34728</v>
      </c>
      <c r="B1704" t="s">
        <v>36604</v>
      </c>
      <c r="C1704" t="s">
        <v>400</v>
      </c>
    </row>
    <row r="1705" spans="1:3" x14ac:dyDescent="0.25">
      <c r="A1705" t="s">
        <v>34730</v>
      </c>
      <c r="B1705" t="s">
        <v>36605</v>
      </c>
      <c r="C1705" t="s">
        <v>400</v>
      </c>
    </row>
    <row r="1706" spans="1:3" x14ac:dyDescent="0.25">
      <c r="A1706" t="s">
        <v>34732</v>
      </c>
      <c r="B1706" t="s">
        <v>36606</v>
      </c>
      <c r="C1706" t="s">
        <v>496</v>
      </c>
    </row>
    <row r="1707" spans="1:3" x14ac:dyDescent="0.25">
      <c r="A1707" t="s">
        <v>34778</v>
      </c>
      <c r="B1707" t="s">
        <v>36607</v>
      </c>
      <c r="C1707" t="s">
        <v>393</v>
      </c>
    </row>
    <row r="1708" spans="1:3" x14ac:dyDescent="0.25">
      <c r="A1708" t="s">
        <v>34780</v>
      </c>
      <c r="B1708" t="s">
        <v>25146</v>
      </c>
      <c r="C1708" t="s">
        <v>393</v>
      </c>
    </row>
    <row r="1709" spans="1:3" x14ac:dyDescent="0.25">
      <c r="A1709" t="s">
        <v>34784</v>
      </c>
      <c r="B1709" t="s">
        <v>2412</v>
      </c>
      <c r="C1709" t="s">
        <v>393</v>
      </c>
    </row>
    <row r="1710" spans="1:3" x14ac:dyDescent="0.25">
      <c r="A1710" t="s">
        <v>34787</v>
      </c>
      <c r="B1710" t="s">
        <v>36608</v>
      </c>
      <c r="C1710" t="s">
        <v>393</v>
      </c>
    </row>
    <row r="1711" spans="1:3" x14ac:dyDescent="0.25">
      <c r="A1711" t="s">
        <v>34735</v>
      </c>
      <c r="B1711" t="s">
        <v>36609</v>
      </c>
      <c r="C1711" t="s">
        <v>399</v>
      </c>
    </row>
    <row r="1712" spans="1:3" x14ac:dyDescent="0.25">
      <c r="A1712" t="s">
        <v>34738</v>
      </c>
      <c r="B1712" t="s">
        <v>276</v>
      </c>
      <c r="C1712" t="s">
        <v>393</v>
      </c>
    </row>
    <row r="1713" spans="1:3" x14ac:dyDescent="0.25">
      <c r="A1713" t="s">
        <v>34740</v>
      </c>
      <c r="B1713" t="s">
        <v>36610</v>
      </c>
      <c r="C1713" t="s">
        <v>400</v>
      </c>
    </row>
    <row r="1714" spans="1:3" x14ac:dyDescent="0.25">
      <c r="A1714" t="s">
        <v>34791</v>
      </c>
      <c r="B1714" t="s">
        <v>36611</v>
      </c>
      <c r="C1714" t="s">
        <v>393</v>
      </c>
    </row>
    <row r="1715" spans="1:3" x14ac:dyDescent="0.25">
      <c r="A1715" t="s">
        <v>34744</v>
      </c>
      <c r="B1715" t="s">
        <v>277</v>
      </c>
      <c r="C1715" t="s">
        <v>393</v>
      </c>
    </row>
    <row r="1716" spans="1:3" x14ac:dyDescent="0.25">
      <c r="A1716" t="s">
        <v>34749</v>
      </c>
      <c r="B1716" t="s">
        <v>36612</v>
      </c>
      <c r="C1716" t="s">
        <v>393</v>
      </c>
    </row>
    <row r="1717" spans="1:3" x14ac:dyDescent="0.25">
      <c r="A1717" t="s">
        <v>34751</v>
      </c>
      <c r="B1717" t="s">
        <v>36613</v>
      </c>
      <c r="C1717" t="s">
        <v>36614</v>
      </c>
    </row>
    <row r="1718" spans="1:3" x14ac:dyDescent="0.25">
      <c r="A1718" t="s">
        <v>34753</v>
      </c>
      <c r="B1718" t="s">
        <v>36615</v>
      </c>
      <c r="C1718" t="s">
        <v>401</v>
      </c>
    </row>
    <row r="1719" spans="1:3" x14ac:dyDescent="0.25">
      <c r="A1719" t="s">
        <v>34755</v>
      </c>
      <c r="B1719" t="s">
        <v>36616</v>
      </c>
      <c r="C1719" t="s">
        <v>401</v>
      </c>
    </row>
    <row r="1720" spans="1:3" x14ac:dyDescent="0.25">
      <c r="A1720" t="s">
        <v>29077</v>
      </c>
      <c r="B1720" t="s">
        <v>36617</v>
      </c>
      <c r="C1720" t="s">
        <v>393</v>
      </c>
    </row>
    <row r="1721" spans="1:3" x14ac:dyDescent="0.25">
      <c r="A1721" t="s">
        <v>29083</v>
      </c>
      <c r="B1721" t="s">
        <v>36618</v>
      </c>
      <c r="C1721" t="s">
        <v>393</v>
      </c>
    </row>
    <row r="1722" spans="1:3" x14ac:dyDescent="0.25">
      <c r="A1722" t="s">
        <v>29089</v>
      </c>
      <c r="B1722" t="s">
        <v>36619</v>
      </c>
      <c r="C1722" t="s">
        <v>400</v>
      </c>
    </row>
    <row r="1723" spans="1:3" x14ac:dyDescent="0.25">
      <c r="A1723" t="s">
        <v>29095</v>
      </c>
      <c r="B1723" t="s">
        <v>36620</v>
      </c>
      <c r="C1723" t="s">
        <v>393</v>
      </c>
    </row>
    <row r="1724" spans="1:3" x14ac:dyDescent="0.25">
      <c r="A1724" t="s">
        <v>29101</v>
      </c>
      <c r="B1724" t="s">
        <v>36621</v>
      </c>
      <c r="C1724" t="s">
        <v>393</v>
      </c>
    </row>
    <row r="1725" spans="1:3" x14ac:dyDescent="0.25">
      <c r="A1725" t="s">
        <v>29106</v>
      </c>
      <c r="B1725" t="s">
        <v>36622</v>
      </c>
      <c r="C1725" t="s">
        <v>400</v>
      </c>
    </row>
    <row r="1726" spans="1:3" x14ac:dyDescent="0.25">
      <c r="A1726" t="s">
        <v>29110</v>
      </c>
      <c r="B1726" t="s">
        <v>36623</v>
      </c>
      <c r="C1726" t="s">
        <v>393</v>
      </c>
    </row>
    <row r="1727" spans="1:3" x14ac:dyDescent="0.25">
      <c r="A1727" t="s">
        <v>29115</v>
      </c>
      <c r="B1727" t="s">
        <v>36624</v>
      </c>
      <c r="C1727" t="s">
        <v>393</v>
      </c>
    </row>
    <row r="1728" spans="1:3" x14ac:dyDescent="0.25">
      <c r="A1728" t="s">
        <v>29120</v>
      </c>
      <c r="B1728" t="s">
        <v>36625</v>
      </c>
      <c r="C1728" t="s">
        <v>401</v>
      </c>
    </row>
    <row r="1729" spans="1:3" x14ac:dyDescent="0.25">
      <c r="A1729" t="s">
        <v>29126</v>
      </c>
      <c r="B1729" t="s">
        <v>36626</v>
      </c>
      <c r="C1729" t="s">
        <v>393</v>
      </c>
    </row>
    <row r="1730" spans="1:3" x14ac:dyDescent="0.25">
      <c r="A1730" t="s">
        <v>29131</v>
      </c>
      <c r="B1730" t="s">
        <v>36627</v>
      </c>
      <c r="C1730" t="s">
        <v>393</v>
      </c>
    </row>
    <row r="1731" spans="1:3" x14ac:dyDescent="0.25">
      <c r="A1731" t="s">
        <v>29136</v>
      </c>
      <c r="B1731" t="s">
        <v>36628</v>
      </c>
      <c r="C1731" t="s">
        <v>393</v>
      </c>
    </row>
    <row r="1732" spans="1:3" x14ac:dyDescent="0.25">
      <c r="A1732" t="s">
        <v>29142</v>
      </c>
      <c r="B1732" t="s">
        <v>36629</v>
      </c>
      <c r="C1732" t="s">
        <v>400</v>
      </c>
    </row>
    <row r="1733" spans="1:3" x14ac:dyDescent="0.25">
      <c r="A1733" t="s">
        <v>29148</v>
      </c>
      <c r="B1733" t="s">
        <v>36630</v>
      </c>
      <c r="C1733" t="s">
        <v>400</v>
      </c>
    </row>
    <row r="1734" spans="1:3" x14ac:dyDescent="0.25">
      <c r="A1734" t="s">
        <v>29154</v>
      </c>
      <c r="B1734" t="s">
        <v>36631</v>
      </c>
      <c r="C1734" t="s">
        <v>400</v>
      </c>
    </row>
    <row r="1735" spans="1:3" x14ac:dyDescent="0.25">
      <c r="A1735" t="s">
        <v>29160</v>
      </c>
      <c r="B1735" t="s">
        <v>36632</v>
      </c>
      <c r="C1735" t="s">
        <v>393</v>
      </c>
    </row>
    <row r="1736" spans="1:3" x14ac:dyDescent="0.25">
      <c r="A1736" t="s">
        <v>29165</v>
      </c>
      <c r="B1736" t="s">
        <v>36633</v>
      </c>
      <c r="C1736" t="s">
        <v>400</v>
      </c>
    </row>
    <row r="1737" spans="1:3" x14ac:dyDescent="0.25">
      <c r="A1737" t="s">
        <v>29167</v>
      </c>
      <c r="B1737" t="s">
        <v>36634</v>
      </c>
      <c r="C1737" t="s">
        <v>400</v>
      </c>
    </row>
    <row r="1738" spans="1:3" x14ac:dyDescent="0.25">
      <c r="A1738" t="s">
        <v>29171</v>
      </c>
      <c r="B1738" t="s">
        <v>36635</v>
      </c>
      <c r="C1738" t="s">
        <v>393</v>
      </c>
    </row>
    <row r="1739" spans="1:3" x14ac:dyDescent="0.25">
      <c r="A1739" t="s">
        <v>29176</v>
      </c>
      <c r="B1739" t="s">
        <v>36636</v>
      </c>
      <c r="C1739" t="s">
        <v>393</v>
      </c>
    </row>
    <row r="1740" spans="1:3" x14ac:dyDescent="0.25">
      <c r="A1740" t="s">
        <v>29182</v>
      </c>
      <c r="B1740" t="s">
        <v>36637</v>
      </c>
      <c r="C1740" t="s">
        <v>393</v>
      </c>
    </row>
    <row r="1741" spans="1:3" x14ac:dyDescent="0.25">
      <c r="A1741" t="s">
        <v>29187</v>
      </c>
      <c r="B1741" t="s">
        <v>36638</v>
      </c>
      <c r="C1741" t="s">
        <v>393</v>
      </c>
    </row>
    <row r="1742" spans="1:3" x14ac:dyDescent="0.25">
      <c r="A1742" t="s">
        <v>29192</v>
      </c>
      <c r="B1742" t="s">
        <v>36639</v>
      </c>
      <c r="C1742" t="s">
        <v>393</v>
      </c>
    </row>
    <row r="1743" spans="1:3" x14ac:dyDescent="0.25">
      <c r="A1743" t="s">
        <v>29197</v>
      </c>
      <c r="B1743" t="s">
        <v>36640</v>
      </c>
      <c r="C1743" t="s">
        <v>393</v>
      </c>
    </row>
    <row r="1744" spans="1:3" x14ac:dyDescent="0.25">
      <c r="A1744" t="s">
        <v>29203</v>
      </c>
      <c r="B1744" t="s">
        <v>36641</v>
      </c>
      <c r="C1744" t="s">
        <v>393</v>
      </c>
    </row>
    <row r="1745" spans="1:3" x14ac:dyDescent="0.25">
      <c r="A1745" t="s">
        <v>29208</v>
      </c>
      <c r="B1745" t="s">
        <v>36642</v>
      </c>
      <c r="C1745" t="s">
        <v>393</v>
      </c>
    </row>
    <row r="1746" spans="1:3" x14ac:dyDescent="0.25">
      <c r="A1746" t="s">
        <v>29213</v>
      </c>
      <c r="B1746" t="s">
        <v>36643</v>
      </c>
      <c r="C1746" t="s">
        <v>400</v>
      </c>
    </row>
    <row r="1747" spans="1:3" x14ac:dyDescent="0.25">
      <c r="A1747" t="s">
        <v>29218</v>
      </c>
      <c r="B1747" t="s">
        <v>36644</v>
      </c>
      <c r="C1747" t="s">
        <v>400</v>
      </c>
    </row>
    <row r="1748" spans="1:3" x14ac:dyDescent="0.25">
      <c r="A1748" t="s">
        <v>29223</v>
      </c>
      <c r="B1748" t="s">
        <v>36645</v>
      </c>
      <c r="C1748" t="s">
        <v>393</v>
      </c>
    </row>
    <row r="1749" spans="1:3" x14ac:dyDescent="0.25">
      <c r="A1749" t="s">
        <v>29228</v>
      </c>
      <c r="B1749" t="s">
        <v>36646</v>
      </c>
      <c r="C1749" t="s">
        <v>393</v>
      </c>
    </row>
    <row r="1750" spans="1:3" x14ac:dyDescent="0.25">
      <c r="A1750" t="s">
        <v>29234</v>
      </c>
      <c r="B1750" t="s">
        <v>36647</v>
      </c>
      <c r="C1750" t="s">
        <v>400</v>
      </c>
    </row>
    <row r="1751" spans="1:3" x14ac:dyDescent="0.25">
      <c r="A1751" t="s">
        <v>29240</v>
      </c>
      <c r="B1751" t="s">
        <v>36648</v>
      </c>
      <c r="C1751" t="s">
        <v>401</v>
      </c>
    </row>
    <row r="1752" spans="1:3" x14ac:dyDescent="0.25">
      <c r="A1752" t="s">
        <v>29245</v>
      </c>
      <c r="B1752" t="s">
        <v>36649</v>
      </c>
      <c r="C1752" t="s">
        <v>400</v>
      </c>
    </row>
    <row r="1753" spans="1:3" x14ac:dyDescent="0.25">
      <c r="A1753" t="s">
        <v>29250</v>
      </c>
      <c r="B1753" t="s">
        <v>36650</v>
      </c>
      <c r="C1753" t="s">
        <v>393</v>
      </c>
    </row>
    <row r="1754" spans="1:3" x14ac:dyDescent="0.25">
      <c r="A1754" t="s">
        <v>29254</v>
      </c>
      <c r="B1754" t="s">
        <v>36651</v>
      </c>
      <c r="C1754" t="s">
        <v>393</v>
      </c>
    </row>
    <row r="1755" spans="1:3" x14ac:dyDescent="0.25">
      <c r="A1755" t="s">
        <v>29258</v>
      </c>
      <c r="B1755" t="s">
        <v>36652</v>
      </c>
      <c r="C1755" t="s">
        <v>393</v>
      </c>
    </row>
    <row r="1756" spans="1:3" x14ac:dyDescent="0.25">
      <c r="A1756" t="s">
        <v>29264</v>
      </c>
      <c r="B1756" t="s">
        <v>36653</v>
      </c>
      <c r="C1756" t="s">
        <v>393</v>
      </c>
    </row>
    <row r="1757" spans="1:3" x14ac:dyDescent="0.25">
      <c r="A1757" t="s">
        <v>29269</v>
      </c>
      <c r="B1757" t="s">
        <v>36654</v>
      </c>
      <c r="C1757" t="s">
        <v>393</v>
      </c>
    </row>
    <row r="1758" spans="1:3" x14ac:dyDescent="0.25">
      <c r="A1758" t="s">
        <v>29273</v>
      </c>
      <c r="B1758" t="s">
        <v>36655</v>
      </c>
      <c r="C1758" t="s">
        <v>400</v>
      </c>
    </row>
    <row r="1759" spans="1:3" x14ac:dyDescent="0.25">
      <c r="A1759" t="s">
        <v>29277</v>
      </c>
      <c r="B1759" t="s">
        <v>36656</v>
      </c>
      <c r="C1759" t="s">
        <v>393</v>
      </c>
    </row>
    <row r="1760" spans="1:3" x14ac:dyDescent="0.25">
      <c r="A1760" t="s">
        <v>29283</v>
      </c>
      <c r="B1760" t="s">
        <v>36657</v>
      </c>
      <c r="C1760" t="s">
        <v>393</v>
      </c>
    </row>
    <row r="1761" spans="1:3" x14ac:dyDescent="0.25">
      <c r="A1761" t="s">
        <v>29288</v>
      </c>
      <c r="B1761" t="s">
        <v>36658</v>
      </c>
      <c r="C1761" t="s">
        <v>393</v>
      </c>
    </row>
    <row r="1762" spans="1:3" x14ac:dyDescent="0.25">
      <c r="A1762" t="s">
        <v>29291</v>
      </c>
      <c r="B1762" t="s">
        <v>36659</v>
      </c>
      <c r="C1762" t="s">
        <v>393</v>
      </c>
    </row>
    <row r="1763" spans="1:3" x14ac:dyDescent="0.25">
      <c r="A1763" t="s">
        <v>29297</v>
      </c>
      <c r="B1763" t="s">
        <v>36660</v>
      </c>
      <c r="C1763" t="s">
        <v>393</v>
      </c>
    </row>
    <row r="1764" spans="1:3" x14ac:dyDescent="0.25">
      <c r="A1764" t="s">
        <v>29301</v>
      </c>
      <c r="B1764" t="s">
        <v>36661</v>
      </c>
      <c r="C1764" t="s">
        <v>400</v>
      </c>
    </row>
    <row r="1765" spans="1:3" x14ac:dyDescent="0.25">
      <c r="A1765" t="s">
        <v>29304</v>
      </c>
      <c r="B1765" t="s">
        <v>36662</v>
      </c>
      <c r="C1765" t="s">
        <v>400</v>
      </c>
    </row>
    <row r="1766" spans="1:3" x14ac:dyDescent="0.25">
      <c r="A1766" t="s">
        <v>29308</v>
      </c>
      <c r="B1766" t="s">
        <v>36663</v>
      </c>
      <c r="C1766" t="s">
        <v>393</v>
      </c>
    </row>
    <row r="1767" spans="1:3" x14ac:dyDescent="0.25">
      <c r="A1767" t="s">
        <v>29314</v>
      </c>
      <c r="B1767" t="s">
        <v>36664</v>
      </c>
      <c r="C1767" t="s">
        <v>393</v>
      </c>
    </row>
    <row r="1768" spans="1:3" x14ac:dyDescent="0.25">
      <c r="A1768" t="s">
        <v>29320</v>
      </c>
      <c r="B1768" t="s">
        <v>36665</v>
      </c>
      <c r="C1768" t="s">
        <v>393</v>
      </c>
    </row>
    <row r="1769" spans="1:3" x14ac:dyDescent="0.25">
      <c r="A1769" t="s">
        <v>29324</v>
      </c>
      <c r="B1769" t="s">
        <v>36666</v>
      </c>
      <c r="C1769" t="s">
        <v>400</v>
      </c>
    </row>
    <row r="1770" spans="1:3" x14ac:dyDescent="0.25">
      <c r="A1770" t="s">
        <v>29328</v>
      </c>
      <c r="B1770" t="s">
        <v>36667</v>
      </c>
      <c r="C1770" t="s">
        <v>393</v>
      </c>
    </row>
    <row r="1771" spans="1:3" x14ac:dyDescent="0.25">
      <c r="A1771" t="s">
        <v>29334</v>
      </c>
      <c r="B1771" t="s">
        <v>36668</v>
      </c>
      <c r="C1771" t="s">
        <v>393</v>
      </c>
    </row>
    <row r="1772" spans="1:3" x14ac:dyDescent="0.25">
      <c r="A1772" t="s">
        <v>29340</v>
      </c>
      <c r="B1772" t="s">
        <v>36669</v>
      </c>
      <c r="C1772" t="s">
        <v>393</v>
      </c>
    </row>
    <row r="1773" spans="1:3" x14ac:dyDescent="0.25">
      <c r="A1773" t="s">
        <v>29346</v>
      </c>
      <c r="B1773" t="s">
        <v>36670</v>
      </c>
      <c r="C1773" t="s">
        <v>400</v>
      </c>
    </row>
    <row r="1774" spans="1:3" x14ac:dyDescent="0.25">
      <c r="A1774" t="s">
        <v>29350</v>
      </c>
      <c r="B1774" t="s">
        <v>36671</v>
      </c>
      <c r="C1774" t="s">
        <v>400</v>
      </c>
    </row>
    <row r="1775" spans="1:3" x14ac:dyDescent="0.25">
      <c r="A1775" t="s">
        <v>29354</v>
      </c>
      <c r="B1775" t="s">
        <v>36672</v>
      </c>
      <c r="C1775" t="s">
        <v>400</v>
      </c>
    </row>
    <row r="1776" spans="1:3" x14ac:dyDescent="0.25">
      <c r="A1776" t="s">
        <v>29360</v>
      </c>
      <c r="B1776" t="s">
        <v>36673</v>
      </c>
      <c r="C1776" t="s">
        <v>393</v>
      </c>
    </row>
    <row r="1777" spans="1:3" x14ac:dyDescent="0.25">
      <c r="A1777" t="s">
        <v>29366</v>
      </c>
      <c r="B1777" t="s">
        <v>36674</v>
      </c>
      <c r="C1777" t="s">
        <v>400</v>
      </c>
    </row>
    <row r="1778" spans="1:3" x14ac:dyDescent="0.25">
      <c r="A1778" t="s">
        <v>29372</v>
      </c>
      <c r="B1778" t="s">
        <v>36675</v>
      </c>
      <c r="C1778" t="s">
        <v>401</v>
      </c>
    </row>
    <row r="1779" spans="1:3" x14ac:dyDescent="0.25">
      <c r="A1779" t="s">
        <v>29376</v>
      </c>
      <c r="B1779" t="s">
        <v>36676</v>
      </c>
      <c r="C1779" t="s">
        <v>393</v>
      </c>
    </row>
    <row r="1780" spans="1:3" x14ac:dyDescent="0.25">
      <c r="A1780" t="s">
        <v>29382</v>
      </c>
      <c r="B1780" t="s">
        <v>36677</v>
      </c>
      <c r="C1780" t="s">
        <v>400</v>
      </c>
    </row>
    <row r="1781" spans="1:3" x14ac:dyDescent="0.25">
      <c r="A1781" t="s">
        <v>29388</v>
      </c>
      <c r="B1781" t="s">
        <v>36678</v>
      </c>
      <c r="C1781" t="s">
        <v>393</v>
      </c>
    </row>
    <row r="1782" spans="1:3" x14ac:dyDescent="0.25">
      <c r="A1782" t="s">
        <v>29394</v>
      </c>
      <c r="B1782" t="s">
        <v>36679</v>
      </c>
      <c r="C1782" t="s">
        <v>393</v>
      </c>
    </row>
    <row r="1783" spans="1:3" x14ac:dyDescent="0.25">
      <c r="A1783" t="s">
        <v>29400</v>
      </c>
      <c r="B1783" t="s">
        <v>36680</v>
      </c>
      <c r="C1783" t="s">
        <v>393</v>
      </c>
    </row>
    <row r="1784" spans="1:3" x14ac:dyDescent="0.25">
      <c r="A1784" t="s">
        <v>29406</v>
      </c>
      <c r="B1784" t="s">
        <v>36681</v>
      </c>
      <c r="C1784" t="s">
        <v>393</v>
      </c>
    </row>
    <row r="1785" spans="1:3" x14ac:dyDescent="0.25">
      <c r="A1785" t="s">
        <v>29412</v>
      </c>
      <c r="B1785" t="s">
        <v>36682</v>
      </c>
      <c r="C1785" t="s">
        <v>393</v>
      </c>
    </row>
    <row r="1786" spans="1:3" x14ac:dyDescent="0.25">
      <c r="A1786" t="s">
        <v>29417</v>
      </c>
      <c r="B1786" t="s">
        <v>36683</v>
      </c>
      <c r="C1786" t="s">
        <v>393</v>
      </c>
    </row>
    <row r="1787" spans="1:3" x14ac:dyDescent="0.25">
      <c r="A1787" t="s">
        <v>29423</v>
      </c>
      <c r="B1787" t="s">
        <v>36684</v>
      </c>
      <c r="C1787" t="s">
        <v>393</v>
      </c>
    </row>
    <row r="1788" spans="1:3" x14ac:dyDescent="0.25">
      <c r="A1788" t="s">
        <v>29429</v>
      </c>
      <c r="B1788" t="s">
        <v>36685</v>
      </c>
      <c r="C1788" t="s">
        <v>401</v>
      </c>
    </row>
    <row r="1789" spans="1:3" x14ac:dyDescent="0.25">
      <c r="A1789" t="s">
        <v>29435</v>
      </c>
      <c r="B1789" t="s">
        <v>36686</v>
      </c>
      <c r="C1789" t="s">
        <v>393</v>
      </c>
    </row>
    <row r="1790" spans="1:3" x14ac:dyDescent="0.25">
      <c r="A1790" t="s">
        <v>29441</v>
      </c>
      <c r="B1790" t="s">
        <v>36687</v>
      </c>
      <c r="C1790" t="s">
        <v>393</v>
      </c>
    </row>
    <row r="1791" spans="1:3" x14ac:dyDescent="0.25">
      <c r="A1791" t="s">
        <v>29447</v>
      </c>
      <c r="B1791" t="s">
        <v>36688</v>
      </c>
      <c r="C1791" t="s">
        <v>393</v>
      </c>
    </row>
    <row r="1792" spans="1:3" x14ac:dyDescent="0.25">
      <c r="A1792" t="s">
        <v>29453</v>
      </c>
      <c r="B1792" t="s">
        <v>36689</v>
      </c>
      <c r="C1792" t="s">
        <v>393</v>
      </c>
    </row>
    <row r="1793" spans="1:3" x14ac:dyDescent="0.25">
      <c r="A1793" t="s">
        <v>29459</v>
      </c>
      <c r="B1793" t="s">
        <v>36690</v>
      </c>
      <c r="C1793" t="s">
        <v>393</v>
      </c>
    </row>
    <row r="1794" spans="1:3" x14ac:dyDescent="0.25">
      <c r="A1794" t="s">
        <v>29465</v>
      </c>
      <c r="B1794" t="s">
        <v>36691</v>
      </c>
      <c r="C1794" t="s">
        <v>400</v>
      </c>
    </row>
    <row r="1795" spans="1:3" x14ac:dyDescent="0.25">
      <c r="A1795" t="s">
        <v>29470</v>
      </c>
      <c r="B1795" t="s">
        <v>36692</v>
      </c>
      <c r="C1795" t="s">
        <v>393</v>
      </c>
    </row>
    <row r="1796" spans="1:3" x14ac:dyDescent="0.25">
      <c r="A1796" t="s">
        <v>29476</v>
      </c>
      <c r="B1796" t="s">
        <v>36693</v>
      </c>
      <c r="C1796" t="s">
        <v>400</v>
      </c>
    </row>
    <row r="1797" spans="1:3" x14ac:dyDescent="0.25">
      <c r="A1797" t="s">
        <v>29482</v>
      </c>
      <c r="B1797" t="s">
        <v>36694</v>
      </c>
      <c r="C1797" t="s">
        <v>400</v>
      </c>
    </row>
    <row r="1798" spans="1:3" x14ac:dyDescent="0.25">
      <c r="A1798" t="s">
        <v>29488</v>
      </c>
      <c r="B1798" t="s">
        <v>36695</v>
      </c>
      <c r="C1798" t="s">
        <v>400</v>
      </c>
    </row>
    <row r="1799" spans="1:3" x14ac:dyDescent="0.25">
      <c r="A1799" t="s">
        <v>29493</v>
      </c>
      <c r="B1799" t="s">
        <v>36696</v>
      </c>
      <c r="C1799" t="s">
        <v>400</v>
      </c>
    </row>
    <row r="1800" spans="1:3" x14ac:dyDescent="0.25">
      <c r="A1800" t="s">
        <v>29498</v>
      </c>
      <c r="B1800" t="s">
        <v>36697</v>
      </c>
      <c r="C1800" t="s">
        <v>393</v>
      </c>
    </row>
    <row r="1801" spans="1:3" x14ac:dyDescent="0.25">
      <c r="A1801" t="s">
        <v>29504</v>
      </c>
      <c r="B1801" t="s">
        <v>36698</v>
      </c>
      <c r="C1801" t="s">
        <v>393</v>
      </c>
    </row>
    <row r="1802" spans="1:3" x14ac:dyDescent="0.25">
      <c r="A1802" t="s">
        <v>29510</v>
      </c>
      <c r="B1802" t="s">
        <v>36699</v>
      </c>
      <c r="C1802" t="s">
        <v>393</v>
      </c>
    </row>
    <row r="1803" spans="1:3" x14ac:dyDescent="0.25">
      <c r="A1803" t="s">
        <v>29515</v>
      </c>
      <c r="B1803" t="s">
        <v>36700</v>
      </c>
      <c r="C1803" t="s">
        <v>393</v>
      </c>
    </row>
    <row r="1804" spans="1:3" x14ac:dyDescent="0.25">
      <c r="A1804" t="s">
        <v>30252</v>
      </c>
      <c r="B1804" t="s">
        <v>36701</v>
      </c>
      <c r="C1804" t="s">
        <v>400</v>
      </c>
    </row>
    <row r="1805" spans="1:3" x14ac:dyDescent="0.25">
      <c r="A1805" t="s">
        <v>30258</v>
      </c>
      <c r="B1805" t="s">
        <v>36702</v>
      </c>
      <c r="C1805" t="s">
        <v>401</v>
      </c>
    </row>
    <row r="1806" spans="1:3" x14ac:dyDescent="0.25">
      <c r="A1806" t="s">
        <v>30264</v>
      </c>
      <c r="B1806" t="s">
        <v>36703</v>
      </c>
      <c r="C1806" t="s">
        <v>400</v>
      </c>
    </row>
    <row r="1807" spans="1:3" x14ac:dyDescent="0.25">
      <c r="A1807" t="s">
        <v>30269</v>
      </c>
      <c r="B1807" t="s">
        <v>36704</v>
      </c>
      <c r="C1807" t="s">
        <v>393</v>
      </c>
    </row>
    <row r="1808" spans="1:3" x14ac:dyDescent="0.25">
      <c r="A1808" t="s">
        <v>30275</v>
      </c>
      <c r="B1808" t="s">
        <v>36705</v>
      </c>
      <c r="C1808" t="s">
        <v>400</v>
      </c>
    </row>
    <row r="1809" spans="1:3" x14ac:dyDescent="0.25">
      <c r="A1809" t="s">
        <v>30281</v>
      </c>
      <c r="B1809" t="s">
        <v>36706</v>
      </c>
      <c r="C1809" t="s">
        <v>400</v>
      </c>
    </row>
    <row r="1810" spans="1:3" x14ac:dyDescent="0.25">
      <c r="A1810" t="s">
        <v>30287</v>
      </c>
      <c r="B1810" t="s">
        <v>36707</v>
      </c>
      <c r="C1810" t="s">
        <v>393</v>
      </c>
    </row>
    <row r="1811" spans="1:3" x14ac:dyDescent="0.25">
      <c r="A1811" t="s">
        <v>30294</v>
      </c>
      <c r="B1811" t="s">
        <v>36708</v>
      </c>
      <c r="C1811" t="s">
        <v>393</v>
      </c>
    </row>
    <row r="1812" spans="1:3" x14ac:dyDescent="0.25">
      <c r="A1812" t="s">
        <v>30300</v>
      </c>
      <c r="B1812" t="s">
        <v>36709</v>
      </c>
      <c r="C1812" t="s">
        <v>393</v>
      </c>
    </row>
    <row r="1813" spans="1:3" x14ac:dyDescent="0.25">
      <c r="A1813" t="s">
        <v>30305</v>
      </c>
      <c r="B1813" t="s">
        <v>36710</v>
      </c>
      <c r="C1813" t="s">
        <v>400</v>
      </c>
    </row>
    <row r="1814" spans="1:3" x14ac:dyDescent="0.25">
      <c r="A1814" t="s">
        <v>30311</v>
      </c>
      <c r="B1814" t="s">
        <v>36711</v>
      </c>
      <c r="C1814" t="s">
        <v>393</v>
      </c>
    </row>
    <row r="1815" spans="1:3" x14ac:dyDescent="0.25">
      <c r="A1815" t="s">
        <v>30317</v>
      </c>
      <c r="B1815" t="s">
        <v>36712</v>
      </c>
      <c r="C1815" t="s">
        <v>393</v>
      </c>
    </row>
    <row r="1816" spans="1:3" x14ac:dyDescent="0.25">
      <c r="A1816" t="s">
        <v>30323</v>
      </c>
      <c r="B1816" t="s">
        <v>36713</v>
      </c>
      <c r="C1816" t="s">
        <v>393</v>
      </c>
    </row>
    <row r="1817" spans="1:3" x14ac:dyDescent="0.25">
      <c r="A1817" t="s">
        <v>30329</v>
      </c>
      <c r="B1817" t="s">
        <v>36714</v>
      </c>
      <c r="C1817" t="s">
        <v>401</v>
      </c>
    </row>
    <row r="1818" spans="1:3" x14ac:dyDescent="0.25">
      <c r="A1818" t="s">
        <v>30335</v>
      </c>
      <c r="B1818" t="s">
        <v>36715</v>
      </c>
      <c r="C1818" t="s">
        <v>393</v>
      </c>
    </row>
    <row r="1819" spans="1:3" x14ac:dyDescent="0.25">
      <c r="A1819" t="s">
        <v>30340</v>
      </c>
      <c r="B1819" t="s">
        <v>36716</v>
      </c>
      <c r="C1819" t="s">
        <v>393</v>
      </c>
    </row>
    <row r="1820" spans="1:3" x14ac:dyDescent="0.25">
      <c r="A1820" t="s">
        <v>30345</v>
      </c>
      <c r="B1820" t="s">
        <v>36717</v>
      </c>
      <c r="C1820" t="s">
        <v>400</v>
      </c>
    </row>
    <row r="1821" spans="1:3" x14ac:dyDescent="0.25">
      <c r="A1821" t="s">
        <v>30349</v>
      </c>
      <c r="B1821" t="s">
        <v>36718</v>
      </c>
      <c r="C1821" t="s">
        <v>393</v>
      </c>
    </row>
    <row r="1822" spans="1:3" x14ac:dyDescent="0.25">
      <c r="A1822" t="s">
        <v>30351</v>
      </c>
      <c r="B1822" t="s">
        <v>36719</v>
      </c>
      <c r="C1822" t="s">
        <v>393</v>
      </c>
    </row>
    <row r="1823" spans="1:3" x14ac:dyDescent="0.25">
      <c r="A1823" t="s">
        <v>30353</v>
      </c>
      <c r="B1823" t="s">
        <v>36720</v>
      </c>
      <c r="C1823" t="s">
        <v>399</v>
      </c>
    </row>
    <row r="1824" spans="1:3" x14ac:dyDescent="0.25">
      <c r="A1824" t="s">
        <v>30357</v>
      </c>
      <c r="B1824" t="s">
        <v>36721</v>
      </c>
      <c r="C1824" t="s">
        <v>400</v>
      </c>
    </row>
    <row r="1825" spans="1:3" x14ac:dyDescent="0.25">
      <c r="A1825" t="s">
        <v>30363</v>
      </c>
      <c r="B1825" t="s">
        <v>36722</v>
      </c>
      <c r="C1825" t="s">
        <v>393</v>
      </c>
    </row>
    <row r="1826" spans="1:3" x14ac:dyDescent="0.25">
      <c r="A1826" t="s">
        <v>30369</v>
      </c>
      <c r="B1826" t="s">
        <v>36723</v>
      </c>
      <c r="C1826" t="s">
        <v>393</v>
      </c>
    </row>
    <row r="1827" spans="1:3" x14ac:dyDescent="0.25">
      <c r="A1827" t="s">
        <v>30373</v>
      </c>
      <c r="B1827" t="s">
        <v>36724</v>
      </c>
      <c r="C1827" t="s">
        <v>393</v>
      </c>
    </row>
    <row r="1828" spans="1:3" x14ac:dyDescent="0.25">
      <c r="A1828" t="s">
        <v>30378</v>
      </c>
      <c r="B1828" t="s">
        <v>36725</v>
      </c>
      <c r="C1828" t="s">
        <v>393</v>
      </c>
    </row>
    <row r="1829" spans="1:3" x14ac:dyDescent="0.25">
      <c r="A1829" t="s">
        <v>30384</v>
      </c>
      <c r="B1829" t="s">
        <v>36726</v>
      </c>
      <c r="C1829" t="s">
        <v>393</v>
      </c>
    </row>
    <row r="1830" spans="1:3" x14ac:dyDescent="0.25">
      <c r="A1830" t="s">
        <v>30390</v>
      </c>
      <c r="B1830" t="s">
        <v>36727</v>
      </c>
      <c r="C1830" t="s">
        <v>393</v>
      </c>
    </row>
    <row r="1831" spans="1:3" x14ac:dyDescent="0.25">
      <c r="A1831" t="s">
        <v>30395</v>
      </c>
      <c r="B1831" t="s">
        <v>36728</v>
      </c>
      <c r="C1831" t="s">
        <v>393</v>
      </c>
    </row>
    <row r="1832" spans="1:3" x14ac:dyDescent="0.25">
      <c r="A1832" t="s">
        <v>30401</v>
      </c>
      <c r="B1832" t="s">
        <v>36729</v>
      </c>
      <c r="C1832" t="s">
        <v>400</v>
      </c>
    </row>
    <row r="1833" spans="1:3" x14ac:dyDescent="0.25">
      <c r="A1833" t="s">
        <v>30407</v>
      </c>
      <c r="B1833" t="s">
        <v>36730</v>
      </c>
      <c r="C1833" t="s">
        <v>393</v>
      </c>
    </row>
    <row r="1834" spans="1:3" x14ac:dyDescent="0.25">
      <c r="A1834" t="s">
        <v>30413</v>
      </c>
      <c r="B1834" t="s">
        <v>36731</v>
      </c>
      <c r="C1834" t="s">
        <v>393</v>
      </c>
    </row>
    <row r="1835" spans="1:3" x14ac:dyDescent="0.25">
      <c r="A1835" t="s">
        <v>30418</v>
      </c>
      <c r="B1835" t="s">
        <v>36732</v>
      </c>
      <c r="C1835" t="s">
        <v>400</v>
      </c>
    </row>
    <row r="1836" spans="1:3" x14ac:dyDescent="0.25">
      <c r="A1836" t="s">
        <v>30424</v>
      </c>
      <c r="B1836" t="s">
        <v>36733</v>
      </c>
      <c r="C1836" t="s">
        <v>393</v>
      </c>
    </row>
    <row r="1837" spans="1:3" x14ac:dyDescent="0.25">
      <c r="A1837" t="s">
        <v>30428</v>
      </c>
      <c r="B1837" t="s">
        <v>36734</v>
      </c>
      <c r="C1837" t="s">
        <v>400</v>
      </c>
    </row>
    <row r="1838" spans="1:3" x14ac:dyDescent="0.25">
      <c r="A1838" t="s">
        <v>30430</v>
      </c>
      <c r="B1838" t="s">
        <v>36735</v>
      </c>
      <c r="C1838" t="s">
        <v>400</v>
      </c>
    </row>
    <row r="1839" spans="1:3" x14ac:dyDescent="0.25">
      <c r="A1839" t="s">
        <v>30432</v>
      </c>
      <c r="B1839" t="s">
        <v>36736</v>
      </c>
      <c r="C1839" t="s">
        <v>393</v>
      </c>
    </row>
    <row r="1840" spans="1:3" x14ac:dyDescent="0.25">
      <c r="A1840" t="s">
        <v>30436</v>
      </c>
      <c r="B1840" t="s">
        <v>36737</v>
      </c>
      <c r="C1840" t="s">
        <v>393</v>
      </c>
    </row>
    <row r="1841" spans="1:3" x14ac:dyDescent="0.25">
      <c r="A1841" t="s">
        <v>30441</v>
      </c>
      <c r="B1841" t="s">
        <v>36738</v>
      </c>
      <c r="C1841" t="s">
        <v>401</v>
      </c>
    </row>
    <row r="1842" spans="1:3" x14ac:dyDescent="0.25">
      <c r="A1842" t="s">
        <v>30445</v>
      </c>
      <c r="B1842" t="s">
        <v>36739</v>
      </c>
      <c r="C1842" t="s">
        <v>393</v>
      </c>
    </row>
    <row r="1843" spans="1:3" x14ac:dyDescent="0.25">
      <c r="A1843" t="s">
        <v>30449</v>
      </c>
      <c r="B1843" t="s">
        <v>36740</v>
      </c>
      <c r="C1843" t="s">
        <v>393</v>
      </c>
    </row>
    <row r="1844" spans="1:3" x14ac:dyDescent="0.25">
      <c r="A1844" t="s">
        <v>30453</v>
      </c>
      <c r="B1844" t="s">
        <v>36741</v>
      </c>
      <c r="C1844" t="s">
        <v>393</v>
      </c>
    </row>
    <row r="1845" spans="1:3" x14ac:dyDescent="0.25">
      <c r="A1845" t="s">
        <v>30456</v>
      </c>
      <c r="B1845" t="s">
        <v>36742</v>
      </c>
      <c r="C1845" t="s">
        <v>393</v>
      </c>
    </row>
    <row r="1846" spans="1:3" x14ac:dyDescent="0.25">
      <c r="A1846" t="s">
        <v>30460</v>
      </c>
      <c r="B1846" t="s">
        <v>36743</v>
      </c>
      <c r="C1846" t="s">
        <v>393</v>
      </c>
    </row>
    <row r="1847" spans="1:3" x14ac:dyDescent="0.25">
      <c r="A1847" t="s">
        <v>30463</v>
      </c>
      <c r="B1847" t="s">
        <v>36744</v>
      </c>
      <c r="C1847" t="s">
        <v>400</v>
      </c>
    </row>
    <row r="1848" spans="1:3" x14ac:dyDescent="0.25">
      <c r="A1848" t="s">
        <v>30467</v>
      </c>
      <c r="B1848" t="s">
        <v>36745</v>
      </c>
      <c r="C1848" t="s">
        <v>393</v>
      </c>
    </row>
    <row r="1849" spans="1:3" x14ac:dyDescent="0.25">
      <c r="A1849" t="s">
        <v>30471</v>
      </c>
      <c r="B1849" t="s">
        <v>36746</v>
      </c>
      <c r="C1849" t="s">
        <v>393</v>
      </c>
    </row>
    <row r="1850" spans="1:3" x14ac:dyDescent="0.25">
      <c r="A1850" t="s">
        <v>30475</v>
      </c>
      <c r="B1850" t="s">
        <v>36747</v>
      </c>
      <c r="C1850" t="s">
        <v>393</v>
      </c>
    </row>
    <row r="1851" spans="1:3" x14ac:dyDescent="0.25">
      <c r="A1851" t="s">
        <v>30478</v>
      </c>
      <c r="B1851" t="s">
        <v>36748</v>
      </c>
      <c r="C1851" t="s">
        <v>36749</v>
      </c>
    </row>
    <row r="1852" spans="1:3" x14ac:dyDescent="0.25">
      <c r="A1852" t="s">
        <v>30483</v>
      </c>
      <c r="B1852" t="s">
        <v>36750</v>
      </c>
      <c r="C1852" t="s">
        <v>393</v>
      </c>
    </row>
    <row r="1853" spans="1:3" x14ac:dyDescent="0.25">
      <c r="A1853" t="s">
        <v>30489</v>
      </c>
      <c r="B1853" t="s">
        <v>36751</v>
      </c>
      <c r="C1853" t="s">
        <v>401</v>
      </c>
    </row>
    <row r="1854" spans="1:3" x14ac:dyDescent="0.25">
      <c r="A1854" t="s">
        <v>30494</v>
      </c>
      <c r="B1854" t="s">
        <v>36752</v>
      </c>
      <c r="C1854" t="s">
        <v>393</v>
      </c>
    </row>
    <row r="1855" spans="1:3" x14ac:dyDescent="0.25">
      <c r="A1855" t="s">
        <v>30500</v>
      </c>
      <c r="B1855" t="s">
        <v>36753</v>
      </c>
      <c r="C1855" t="s">
        <v>400</v>
      </c>
    </row>
    <row r="1856" spans="1:3" x14ac:dyDescent="0.25">
      <c r="A1856" t="s">
        <v>30505</v>
      </c>
      <c r="B1856" t="s">
        <v>36754</v>
      </c>
      <c r="C1856" t="s">
        <v>400</v>
      </c>
    </row>
    <row r="1857" spans="1:3" x14ac:dyDescent="0.25">
      <c r="A1857" t="s">
        <v>30511</v>
      </c>
      <c r="B1857" t="s">
        <v>36755</v>
      </c>
      <c r="C1857" t="s">
        <v>400</v>
      </c>
    </row>
    <row r="1858" spans="1:3" x14ac:dyDescent="0.25">
      <c r="A1858" t="s">
        <v>30517</v>
      </c>
      <c r="B1858" t="s">
        <v>36756</v>
      </c>
      <c r="C1858" t="s">
        <v>400</v>
      </c>
    </row>
    <row r="1859" spans="1:3" x14ac:dyDescent="0.25">
      <c r="A1859" t="s">
        <v>30523</v>
      </c>
      <c r="B1859" t="s">
        <v>36757</v>
      </c>
      <c r="C1859" t="s">
        <v>400</v>
      </c>
    </row>
    <row r="1860" spans="1:3" x14ac:dyDescent="0.25">
      <c r="A1860" t="s">
        <v>30529</v>
      </c>
      <c r="B1860" t="s">
        <v>36758</v>
      </c>
      <c r="C1860" t="s">
        <v>400</v>
      </c>
    </row>
    <row r="1861" spans="1:3" x14ac:dyDescent="0.25">
      <c r="A1861" t="s">
        <v>30535</v>
      </c>
      <c r="B1861" t="s">
        <v>36759</v>
      </c>
      <c r="C1861" t="s">
        <v>400</v>
      </c>
    </row>
    <row r="1862" spans="1:3" x14ac:dyDescent="0.25">
      <c r="A1862" t="s">
        <v>30541</v>
      </c>
      <c r="B1862" t="s">
        <v>36760</v>
      </c>
      <c r="C1862" t="s">
        <v>400</v>
      </c>
    </row>
    <row r="1863" spans="1:3" x14ac:dyDescent="0.25">
      <c r="A1863" t="s">
        <v>30547</v>
      </c>
      <c r="B1863" t="s">
        <v>36761</v>
      </c>
      <c r="C1863" t="s">
        <v>393</v>
      </c>
    </row>
    <row r="1864" spans="1:3" x14ac:dyDescent="0.25">
      <c r="A1864" t="s">
        <v>30553</v>
      </c>
      <c r="B1864" t="s">
        <v>36762</v>
      </c>
      <c r="C1864" t="s">
        <v>400</v>
      </c>
    </row>
    <row r="1865" spans="1:3" x14ac:dyDescent="0.25">
      <c r="A1865" t="s">
        <v>30559</v>
      </c>
      <c r="B1865" t="s">
        <v>36763</v>
      </c>
      <c r="C1865" t="s">
        <v>400</v>
      </c>
    </row>
    <row r="1866" spans="1:3" x14ac:dyDescent="0.25">
      <c r="A1866" t="s">
        <v>30565</v>
      </c>
      <c r="B1866" t="s">
        <v>36764</v>
      </c>
      <c r="C1866" t="s">
        <v>401</v>
      </c>
    </row>
    <row r="1867" spans="1:3" x14ac:dyDescent="0.25">
      <c r="A1867" t="s">
        <v>30570</v>
      </c>
      <c r="B1867" t="s">
        <v>36765</v>
      </c>
      <c r="C1867" t="s">
        <v>393</v>
      </c>
    </row>
    <row r="1868" spans="1:3" x14ac:dyDescent="0.25">
      <c r="A1868" t="s">
        <v>30576</v>
      </c>
      <c r="B1868" t="s">
        <v>36766</v>
      </c>
      <c r="C1868" t="s">
        <v>401</v>
      </c>
    </row>
    <row r="1869" spans="1:3" x14ac:dyDescent="0.25">
      <c r="A1869" t="s">
        <v>30579</v>
      </c>
      <c r="B1869" t="s">
        <v>36767</v>
      </c>
      <c r="C1869" t="s">
        <v>401</v>
      </c>
    </row>
    <row r="1870" spans="1:3" x14ac:dyDescent="0.25">
      <c r="A1870" t="s">
        <v>30583</v>
      </c>
      <c r="B1870" t="s">
        <v>36768</v>
      </c>
      <c r="C1870" t="s">
        <v>393</v>
      </c>
    </row>
    <row r="1871" spans="1:3" x14ac:dyDescent="0.25">
      <c r="A1871" t="s">
        <v>30586</v>
      </c>
      <c r="B1871" t="s">
        <v>36769</v>
      </c>
      <c r="C1871" t="s">
        <v>400</v>
      </c>
    </row>
    <row r="1872" spans="1:3" x14ac:dyDescent="0.25">
      <c r="A1872" t="s">
        <v>30588</v>
      </c>
      <c r="B1872" t="s">
        <v>36770</v>
      </c>
      <c r="C1872" t="s">
        <v>400</v>
      </c>
    </row>
    <row r="1873" spans="1:3" x14ac:dyDescent="0.25">
      <c r="A1873" t="s">
        <v>30592</v>
      </c>
      <c r="B1873" t="s">
        <v>36771</v>
      </c>
      <c r="C1873" t="s">
        <v>401</v>
      </c>
    </row>
    <row r="1874" spans="1:3" x14ac:dyDescent="0.25">
      <c r="A1874" t="s">
        <v>30597</v>
      </c>
      <c r="B1874" t="s">
        <v>36772</v>
      </c>
      <c r="C1874" t="s">
        <v>393</v>
      </c>
    </row>
    <row r="1875" spans="1:3" x14ac:dyDescent="0.25">
      <c r="A1875" t="s">
        <v>30604</v>
      </c>
      <c r="B1875" t="s">
        <v>36773</v>
      </c>
      <c r="C1875" t="s">
        <v>401</v>
      </c>
    </row>
    <row r="1876" spans="1:3" x14ac:dyDescent="0.25">
      <c r="A1876" t="s">
        <v>30610</v>
      </c>
      <c r="B1876" t="s">
        <v>36774</v>
      </c>
      <c r="C1876" t="s">
        <v>393</v>
      </c>
    </row>
    <row r="1877" spans="1:3" x14ac:dyDescent="0.25">
      <c r="A1877" t="s">
        <v>30616</v>
      </c>
      <c r="B1877" t="s">
        <v>36775</v>
      </c>
      <c r="C1877" t="s">
        <v>393</v>
      </c>
    </row>
    <row r="1878" spans="1:3" x14ac:dyDescent="0.25">
      <c r="A1878" t="s">
        <v>30621</v>
      </c>
      <c r="B1878" t="s">
        <v>36776</v>
      </c>
      <c r="C1878" t="s">
        <v>400</v>
      </c>
    </row>
    <row r="1879" spans="1:3" x14ac:dyDescent="0.25">
      <c r="A1879" t="s">
        <v>30627</v>
      </c>
      <c r="B1879" t="s">
        <v>36777</v>
      </c>
      <c r="C1879" t="s">
        <v>400</v>
      </c>
    </row>
    <row r="1880" spans="1:3" x14ac:dyDescent="0.25">
      <c r="A1880" t="s">
        <v>30633</v>
      </c>
      <c r="B1880" t="s">
        <v>36778</v>
      </c>
      <c r="C1880" t="s">
        <v>400</v>
      </c>
    </row>
    <row r="1881" spans="1:3" x14ac:dyDescent="0.25">
      <c r="A1881" t="s">
        <v>30640</v>
      </c>
      <c r="B1881" t="s">
        <v>36779</v>
      </c>
      <c r="C1881" t="s">
        <v>393</v>
      </c>
    </row>
    <row r="1882" spans="1:3" x14ac:dyDescent="0.25">
      <c r="A1882" t="s">
        <v>30646</v>
      </c>
      <c r="B1882" t="s">
        <v>36780</v>
      </c>
      <c r="C1882" t="s">
        <v>400</v>
      </c>
    </row>
    <row r="1883" spans="1:3" x14ac:dyDescent="0.25">
      <c r="A1883" t="s">
        <v>30650</v>
      </c>
      <c r="B1883" t="s">
        <v>36781</v>
      </c>
      <c r="C1883" t="s">
        <v>393</v>
      </c>
    </row>
    <row r="1884" spans="1:3" x14ac:dyDescent="0.25">
      <c r="A1884" t="s">
        <v>30656</v>
      </c>
      <c r="B1884" t="s">
        <v>36782</v>
      </c>
      <c r="C1884" t="s">
        <v>393</v>
      </c>
    </row>
    <row r="1885" spans="1:3" x14ac:dyDescent="0.25">
      <c r="A1885" t="s">
        <v>30662</v>
      </c>
      <c r="B1885" t="s">
        <v>36783</v>
      </c>
      <c r="C1885" t="s">
        <v>393</v>
      </c>
    </row>
    <row r="1886" spans="1:3" x14ac:dyDescent="0.25">
      <c r="A1886" t="s">
        <v>30668</v>
      </c>
      <c r="B1886" t="s">
        <v>36784</v>
      </c>
      <c r="C1886" t="s">
        <v>393</v>
      </c>
    </row>
    <row r="1887" spans="1:3" x14ac:dyDescent="0.25">
      <c r="A1887" t="s">
        <v>30673</v>
      </c>
      <c r="B1887" t="s">
        <v>36785</v>
      </c>
      <c r="C1887" t="s">
        <v>393</v>
      </c>
    </row>
    <row r="1888" spans="1:3" x14ac:dyDescent="0.25">
      <c r="A1888" t="s">
        <v>30677</v>
      </c>
      <c r="B1888" t="s">
        <v>36786</v>
      </c>
      <c r="C1888" t="s">
        <v>400</v>
      </c>
    </row>
    <row r="1889" spans="1:3" x14ac:dyDescent="0.25">
      <c r="A1889" t="s">
        <v>30683</v>
      </c>
      <c r="B1889" t="s">
        <v>36787</v>
      </c>
      <c r="C1889" t="s">
        <v>393</v>
      </c>
    </row>
    <row r="1890" spans="1:3" x14ac:dyDescent="0.25">
      <c r="A1890" t="s">
        <v>30689</v>
      </c>
      <c r="B1890" t="s">
        <v>36788</v>
      </c>
      <c r="C1890" t="s">
        <v>393</v>
      </c>
    </row>
    <row r="1891" spans="1:3" x14ac:dyDescent="0.25">
      <c r="A1891" t="s">
        <v>30693</v>
      </c>
      <c r="B1891" t="s">
        <v>36789</v>
      </c>
      <c r="C1891" t="s">
        <v>400</v>
      </c>
    </row>
    <row r="1892" spans="1:3" x14ac:dyDescent="0.25">
      <c r="A1892" t="s">
        <v>30699</v>
      </c>
      <c r="B1892" t="s">
        <v>36790</v>
      </c>
      <c r="C1892" t="s">
        <v>400</v>
      </c>
    </row>
    <row r="1893" spans="1:3" x14ac:dyDescent="0.25">
      <c r="A1893" t="s">
        <v>30705</v>
      </c>
      <c r="B1893" t="s">
        <v>36791</v>
      </c>
      <c r="C1893" t="s">
        <v>400</v>
      </c>
    </row>
    <row r="1894" spans="1:3" x14ac:dyDescent="0.25">
      <c r="A1894" t="s">
        <v>30711</v>
      </c>
      <c r="B1894" t="s">
        <v>36792</v>
      </c>
      <c r="C1894" t="s">
        <v>400</v>
      </c>
    </row>
    <row r="1895" spans="1:3" x14ac:dyDescent="0.25">
      <c r="A1895" t="s">
        <v>30716</v>
      </c>
      <c r="B1895" t="s">
        <v>36793</v>
      </c>
      <c r="C1895" t="s">
        <v>400</v>
      </c>
    </row>
    <row r="1896" spans="1:3" x14ac:dyDescent="0.25">
      <c r="A1896" t="s">
        <v>30722</v>
      </c>
      <c r="B1896" t="s">
        <v>36794</v>
      </c>
      <c r="C1896" t="s">
        <v>400</v>
      </c>
    </row>
    <row r="1897" spans="1:3" x14ac:dyDescent="0.25">
      <c r="A1897" t="s">
        <v>30727</v>
      </c>
      <c r="B1897" t="s">
        <v>36795</v>
      </c>
      <c r="C1897" t="s">
        <v>400</v>
      </c>
    </row>
    <row r="1898" spans="1:3" x14ac:dyDescent="0.25">
      <c r="A1898" t="s">
        <v>30732</v>
      </c>
      <c r="B1898" t="s">
        <v>36796</v>
      </c>
      <c r="C1898" t="s">
        <v>400</v>
      </c>
    </row>
    <row r="1899" spans="1:3" x14ac:dyDescent="0.25">
      <c r="A1899" t="s">
        <v>30738</v>
      </c>
      <c r="B1899" t="s">
        <v>36797</v>
      </c>
      <c r="C1899" t="s">
        <v>400</v>
      </c>
    </row>
    <row r="1900" spans="1:3" x14ac:dyDescent="0.25">
      <c r="A1900" t="s">
        <v>30744</v>
      </c>
      <c r="B1900" t="s">
        <v>36798</v>
      </c>
      <c r="C1900" t="s">
        <v>400</v>
      </c>
    </row>
    <row r="1901" spans="1:3" x14ac:dyDescent="0.25">
      <c r="A1901" t="s">
        <v>30749</v>
      </c>
      <c r="B1901" t="s">
        <v>36799</v>
      </c>
      <c r="C1901" t="s">
        <v>393</v>
      </c>
    </row>
    <row r="1902" spans="1:3" x14ac:dyDescent="0.25">
      <c r="A1902" t="s">
        <v>30755</v>
      </c>
      <c r="B1902" t="s">
        <v>36800</v>
      </c>
      <c r="C1902" t="s">
        <v>393</v>
      </c>
    </row>
    <row r="1903" spans="1:3" x14ac:dyDescent="0.25">
      <c r="A1903" t="s">
        <v>30761</v>
      </c>
      <c r="B1903" t="s">
        <v>36801</v>
      </c>
      <c r="C1903" t="s">
        <v>393</v>
      </c>
    </row>
    <row r="1904" spans="1:3" x14ac:dyDescent="0.25">
      <c r="A1904" t="s">
        <v>30767</v>
      </c>
      <c r="B1904" t="s">
        <v>36802</v>
      </c>
      <c r="C1904" t="s">
        <v>393</v>
      </c>
    </row>
    <row r="1905" spans="1:3" x14ac:dyDescent="0.25">
      <c r="A1905" t="s">
        <v>30773</v>
      </c>
      <c r="B1905" t="s">
        <v>36803</v>
      </c>
      <c r="C1905" t="s">
        <v>400</v>
      </c>
    </row>
    <row r="1906" spans="1:3" x14ac:dyDescent="0.25">
      <c r="A1906" t="s">
        <v>30779</v>
      </c>
      <c r="B1906" t="s">
        <v>36804</v>
      </c>
      <c r="C1906" t="s">
        <v>400</v>
      </c>
    </row>
    <row r="1907" spans="1:3" x14ac:dyDescent="0.25">
      <c r="A1907" t="s">
        <v>30785</v>
      </c>
      <c r="B1907" t="s">
        <v>36805</v>
      </c>
      <c r="C1907" t="s">
        <v>393</v>
      </c>
    </row>
    <row r="1908" spans="1:3" x14ac:dyDescent="0.25">
      <c r="A1908" t="s">
        <v>30790</v>
      </c>
      <c r="B1908" t="s">
        <v>36806</v>
      </c>
      <c r="C1908" t="s">
        <v>393</v>
      </c>
    </row>
    <row r="1909" spans="1:3" x14ac:dyDescent="0.25">
      <c r="A1909" t="s">
        <v>30796</v>
      </c>
      <c r="B1909" t="s">
        <v>36807</v>
      </c>
      <c r="C1909" t="s">
        <v>393</v>
      </c>
    </row>
    <row r="1910" spans="1:3" x14ac:dyDescent="0.25">
      <c r="A1910" t="s">
        <v>30802</v>
      </c>
      <c r="B1910" t="s">
        <v>36808</v>
      </c>
      <c r="C1910" t="s">
        <v>393</v>
      </c>
    </row>
    <row r="1911" spans="1:3" x14ac:dyDescent="0.25">
      <c r="A1911" t="s">
        <v>30805</v>
      </c>
      <c r="B1911" t="s">
        <v>36809</v>
      </c>
      <c r="C1911" t="s">
        <v>400</v>
      </c>
    </row>
    <row r="1912" spans="1:3" x14ac:dyDescent="0.25">
      <c r="A1912" t="s">
        <v>30809</v>
      </c>
      <c r="B1912" t="s">
        <v>36810</v>
      </c>
      <c r="C1912" t="s">
        <v>393</v>
      </c>
    </row>
    <row r="1913" spans="1:3" x14ac:dyDescent="0.25">
      <c r="A1913" t="s">
        <v>30812</v>
      </c>
      <c r="B1913" t="s">
        <v>36811</v>
      </c>
      <c r="C1913" t="s">
        <v>393</v>
      </c>
    </row>
    <row r="1914" spans="1:3" x14ac:dyDescent="0.25">
      <c r="A1914" t="s">
        <v>30816</v>
      </c>
      <c r="B1914" t="s">
        <v>36812</v>
      </c>
      <c r="C1914" t="s">
        <v>393</v>
      </c>
    </row>
    <row r="1915" spans="1:3" x14ac:dyDescent="0.25">
      <c r="A1915" t="s">
        <v>30821</v>
      </c>
      <c r="B1915" t="s">
        <v>36813</v>
      </c>
      <c r="C1915" t="s">
        <v>401</v>
      </c>
    </row>
    <row r="1916" spans="1:3" x14ac:dyDescent="0.25">
      <c r="A1916" t="s">
        <v>30825</v>
      </c>
      <c r="B1916" t="s">
        <v>36814</v>
      </c>
      <c r="C1916" t="s">
        <v>400</v>
      </c>
    </row>
    <row r="1917" spans="1:3" x14ac:dyDescent="0.25">
      <c r="A1917" t="s">
        <v>30831</v>
      </c>
      <c r="B1917" t="s">
        <v>36815</v>
      </c>
      <c r="C1917" t="s">
        <v>393</v>
      </c>
    </row>
    <row r="1918" spans="1:3" x14ac:dyDescent="0.25">
      <c r="A1918" t="s">
        <v>30836</v>
      </c>
      <c r="B1918" t="s">
        <v>36816</v>
      </c>
      <c r="C1918" t="s">
        <v>401</v>
      </c>
    </row>
    <row r="1919" spans="1:3" x14ac:dyDescent="0.25">
      <c r="A1919" t="s">
        <v>30841</v>
      </c>
      <c r="B1919" t="s">
        <v>36817</v>
      </c>
      <c r="C1919" t="s">
        <v>393</v>
      </c>
    </row>
    <row r="1920" spans="1:3" x14ac:dyDescent="0.25">
      <c r="A1920" t="s">
        <v>30847</v>
      </c>
      <c r="B1920" t="s">
        <v>36818</v>
      </c>
      <c r="C1920" t="s">
        <v>393</v>
      </c>
    </row>
    <row r="1921" spans="1:3" x14ac:dyDescent="0.25">
      <c r="A1921" t="s">
        <v>30853</v>
      </c>
      <c r="B1921" t="s">
        <v>36819</v>
      </c>
      <c r="C1921" t="s">
        <v>393</v>
      </c>
    </row>
    <row r="1922" spans="1:3" x14ac:dyDescent="0.25">
      <c r="A1922" t="s">
        <v>30859</v>
      </c>
      <c r="B1922" t="s">
        <v>36820</v>
      </c>
      <c r="C1922" t="s">
        <v>393</v>
      </c>
    </row>
    <row r="1923" spans="1:3" x14ac:dyDescent="0.25">
      <c r="A1923" t="s">
        <v>30863</v>
      </c>
      <c r="B1923" t="s">
        <v>36821</v>
      </c>
      <c r="C1923" t="s">
        <v>400</v>
      </c>
    </row>
    <row r="1924" spans="1:3" x14ac:dyDescent="0.25">
      <c r="A1924" t="s">
        <v>30865</v>
      </c>
      <c r="B1924" t="s">
        <v>36822</v>
      </c>
      <c r="C1924" t="s">
        <v>401</v>
      </c>
    </row>
    <row r="1925" spans="1:3" x14ac:dyDescent="0.25">
      <c r="A1925" t="s">
        <v>30867</v>
      </c>
      <c r="B1925" t="s">
        <v>36823</v>
      </c>
      <c r="C1925" t="s">
        <v>393</v>
      </c>
    </row>
    <row r="1926" spans="1:3" x14ac:dyDescent="0.25">
      <c r="A1926" t="s">
        <v>30870</v>
      </c>
      <c r="B1926" t="s">
        <v>36824</v>
      </c>
      <c r="C1926" t="s">
        <v>400</v>
      </c>
    </row>
    <row r="1927" spans="1:3" x14ac:dyDescent="0.25">
      <c r="A1927" t="s">
        <v>30873</v>
      </c>
      <c r="B1927" t="s">
        <v>36825</v>
      </c>
      <c r="C1927" t="s">
        <v>393</v>
      </c>
    </row>
    <row r="1928" spans="1:3" x14ac:dyDescent="0.25">
      <c r="A1928" t="s">
        <v>30877</v>
      </c>
      <c r="B1928" t="s">
        <v>36826</v>
      </c>
      <c r="C1928" t="s">
        <v>393</v>
      </c>
    </row>
    <row r="1929" spans="1:3" x14ac:dyDescent="0.25">
      <c r="A1929" t="s">
        <v>30883</v>
      </c>
      <c r="B1929" t="s">
        <v>36827</v>
      </c>
      <c r="C1929" t="s">
        <v>401</v>
      </c>
    </row>
    <row r="1930" spans="1:3" x14ac:dyDescent="0.25">
      <c r="A1930" t="s">
        <v>30889</v>
      </c>
      <c r="B1930" t="s">
        <v>36828</v>
      </c>
      <c r="C1930" t="s">
        <v>393</v>
      </c>
    </row>
    <row r="1931" spans="1:3" x14ac:dyDescent="0.25">
      <c r="A1931" t="s">
        <v>30895</v>
      </c>
      <c r="B1931" t="s">
        <v>36829</v>
      </c>
      <c r="C1931" t="s">
        <v>393</v>
      </c>
    </row>
    <row r="1932" spans="1:3" x14ac:dyDescent="0.25">
      <c r="A1932" t="s">
        <v>30900</v>
      </c>
      <c r="B1932" t="s">
        <v>36830</v>
      </c>
      <c r="C1932" t="s">
        <v>393</v>
      </c>
    </row>
    <row r="1933" spans="1:3" x14ac:dyDescent="0.25">
      <c r="A1933" t="s">
        <v>30904</v>
      </c>
      <c r="B1933" t="s">
        <v>36831</v>
      </c>
      <c r="C1933" t="s">
        <v>400</v>
      </c>
    </row>
    <row r="1934" spans="1:3" x14ac:dyDescent="0.25">
      <c r="A1934" t="s">
        <v>30908</v>
      </c>
      <c r="B1934" t="s">
        <v>36832</v>
      </c>
      <c r="C1934" t="s">
        <v>393</v>
      </c>
    </row>
    <row r="1935" spans="1:3" x14ac:dyDescent="0.25">
      <c r="A1935" t="s">
        <v>30914</v>
      </c>
      <c r="B1935" t="s">
        <v>36833</v>
      </c>
      <c r="C1935" t="s">
        <v>393</v>
      </c>
    </row>
    <row r="1936" spans="1:3" x14ac:dyDescent="0.25">
      <c r="A1936" t="s">
        <v>30920</v>
      </c>
      <c r="B1936" t="s">
        <v>36834</v>
      </c>
      <c r="C1936" t="s">
        <v>401</v>
      </c>
    </row>
    <row r="1937" spans="1:3" x14ac:dyDescent="0.25">
      <c r="A1937" t="s">
        <v>30925</v>
      </c>
      <c r="B1937" t="s">
        <v>36835</v>
      </c>
      <c r="C1937" t="s">
        <v>400</v>
      </c>
    </row>
    <row r="1938" spans="1:3" x14ac:dyDescent="0.25">
      <c r="A1938" t="s">
        <v>30931</v>
      </c>
      <c r="B1938" t="s">
        <v>36836</v>
      </c>
      <c r="C1938" t="s">
        <v>393</v>
      </c>
    </row>
    <row r="1939" spans="1:3" x14ac:dyDescent="0.25">
      <c r="A1939" t="s">
        <v>30935</v>
      </c>
      <c r="B1939" t="s">
        <v>36837</v>
      </c>
      <c r="C1939" t="s">
        <v>400</v>
      </c>
    </row>
    <row r="1940" spans="1:3" x14ac:dyDescent="0.25">
      <c r="A1940" t="s">
        <v>30939</v>
      </c>
      <c r="B1940" t="s">
        <v>36838</v>
      </c>
      <c r="C1940" t="s">
        <v>393</v>
      </c>
    </row>
    <row r="1941" spans="1:3" x14ac:dyDescent="0.25">
      <c r="A1941" t="s">
        <v>30945</v>
      </c>
      <c r="B1941" t="s">
        <v>36839</v>
      </c>
      <c r="C1941" t="s">
        <v>393</v>
      </c>
    </row>
    <row r="1942" spans="1:3" x14ac:dyDescent="0.25">
      <c r="A1942" t="s">
        <v>30950</v>
      </c>
      <c r="B1942" t="s">
        <v>36840</v>
      </c>
      <c r="C1942" t="s">
        <v>393</v>
      </c>
    </row>
    <row r="1943" spans="1:3" x14ac:dyDescent="0.25">
      <c r="A1943" t="s">
        <v>30954</v>
      </c>
      <c r="B1943" t="s">
        <v>36841</v>
      </c>
      <c r="C1943" t="s">
        <v>393</v>
      </c>
    </row>
    <row r="1944" spans="1:3" x14ac:dyDescent="0.25">
      <c r="A1944" t="s">
        <v>30960</v>
      </c>
      <c r="B1944" t="s">
        <v>36842</v>
      </c>
      <c r="C1944" t="s">
        <v>393</v>
      </c>
    </row>
    <row r="1945" spans="1:3" x14ac:dyDescent="0.25">
      <c r="A1945" t="s">
        <v>30965</v>
      </c>
      <c r="B1945" t="s">
        <v>36843</v>
      </c>
      <c r="C1945" t="s">
        <v>401</v>
      </c>
    </row>
    <row r="1946" spans="1:3" x14ac:dyDescent="0.25">
      <c r="A1946" t="s">
        <v>30970</v>
      </c>
      <c r="B1946" t="s">
        <v>36844</v>
      </c>
      <c r="C1946" t="s">
        <v>400</v>
      </c>
    </row>
    <row r="1947" spans="1:3" x14ac:dyDescent="0.25">
      <c r="A1947" t="s">
        <v>31658</v>
      </c>
      <c r="B1947" t="s">
        <v>36845</v>
      </c>
      <c r="C1947" t="s">
        <v>393</v>
      </c>
    </row>
    <row r="1948" spans="1:3" x14ac:dyDescent="0.25">
      <c r="A1948" t="s">
        <v>31662</v>
      </c>
      <c r="B1948" t="s">
        <v>36846</v>
      </c>
      <c r="C1948" t="s">
        <v>393</v>
      </c>
    </row>
    <row r="1949" spans="1:3" x14ac:dyDescent="0.25">
      <c r="A1949" t="s">
        <v>31668</v>
      </c>
      <c r="B1949" t="s">
        <v>36847</v>
      </c>
      <c r="C1949" t="s">
        <v>400</v>
      </c>
    </row>
    <row r="1950" spans="1:3" x14ac:dyDescent="0.25">
      <c r="A1950" t="s">
        <v>31674</v>
      </c>
      <c r="B1950" t="s">
        <v>36848</v>
      </c>
      <c r="C1950" t="s">
        <v>393</v>
      </c>
    </row>
    <row r="1951" spans="1:3" x14ac:dyDescent="0.25">
      <c r="A1951" t="s">
        <v>31680</v>
      </c>
      <c r="B1951" t="s">
        <v>36849</v>
      </c>
      <c r="C1951" t="s">
        <v>400</v>
      </c>
    </row>
    <row r="1952" spans="1:3" x14ac:dyDescent="0.25">
      <c r="A1952" t="s">
        <v>31686</v>
      </c>
      <c r="B1952" t="s">
        <v>36850</v>
      </c>
      <c r="C1952" t="s">
        <v>400</v>
      </c>
    </row>
    <row r="1953" spans="1:3" x14ac:dyDescent="0.25">
      <c r="A1953" t="s">
        <v>31690</v>
      </c>
      <c r="B1953" t="s">
        <v>36851</v>
      </c>
      <c r="C1953" t="s">
        <v>400</v>
      </c>
    </row>
    <row r="1954" spans="1:3" x14ac:dyDescent="0.25">
      <c r="A1954" t="s">
        <v>31694</v>
      </c>
      <c r="B1954" t="s">
        <v>36852</v>
      </c>
      <c r="C1954" t="s">
        <v>393</v>
      </c>
    </row>
    <row r="1955" spans="1:3" x14ac:dyDescent="0.25">
      <c r="A1955" t="s">
        <v>31698</v>
      </c>
      <c r="B1955" t="s">
        <v>36853</v>
      </c>
      <c r="C1955" t="s">
        <v>400</v>
      </c>
    </row>
    <row r="1956" spans="1:3" x14ac:dyDescent="0.25">
      <c r="A1956" t="s">
        <v>31703</v>
      </c>
      <c r="B1956" t="s">
        <v>36854</v>
      </c>
      <c r="C1956" t="s">
        <v>393</v>
      </c>
    </row>
    <row r="1957" spans="1:3" x14ac:dyDescent="0.25">
      <c r="A1957" t="s">
        <v>31709</v>
      </c>
      <c r="B1957" t="s">
        <v>36855</v>
      </c>
      <c r="C1957" t="s">
        <v>400</v>
      </c>
    </row>
    <row r="1958" spans="1:3" x14ac:dyDescent="0.25">
      <c r="A1958" t="s">
        <v>31715</v>
      </c>
      <c r="B1958" t="s">
        <v>36856</v>
      </c>
      <c r="C1958" t="s">
        <v>401</v>
      </c>
    </row>
    <row r="1959" spans="1:3" x14ac:dyDescent="0.25">
      <c r="A1959" t="s">
        <v>31719</v>
      </c>
      <c r="B1959" t="s">
        <v>36857</v>
      </c>
      <c r="C1959" t="s">
        <v>393</v>
      </c>
    </row>
    <row r="1960" spans="1:3" x14ac:dyDescent="0.25">
      <c r="A1960" t="s">
        <v>31722</v>
      </c>
      <c r="B1960" t="s">
        <v>36858</v>
      </c>
      <c r="C1960" t="s">
        <v>401</v>
      </c>
    </row>
    <row r="1961" spans="1:3" x14ac:dyDescent="0.25">
      <c r="A1961" t="s">
        <v>31726</v>
      </c>
      <c r="B1961" t="s">
        <v>36859</v>
      </c>
      <c r="C1961" t="s">
        <v>393</v>
      </c>
    </row>
    <row r="1962" spans="1:3" x14ac:dyDescent="0.25">
      <c r="A1962" t="s">
        <v>31733</v>
      </c>
      <c r="B1962" t="s">
        <v>36860</v>
      </c>
      <c r="C1962" t="s">
        <v>393</v>
      </c>
    </row>
    <row r="1963" spans="1:3" x14ac:dyDescent="0.25">
      <c r="A1963" t="s">
        <v>31738</v>
      </c>
      <c r="B1963" t="s">
        <v>36861</v>
      </c>
      <c r="C1963" t="s">
        <v>393</v>
      </c>
    </row>
    <row r="1964" spans="1:3" x14ac:dyDescent="0.25">
      <c r="A1964" t="s">
        <v>31743</v>
      </c>
      <c r="B1964" t="s">
        <v>36862</v>
      </c>
      <c r="C1964" t="s">
        <v>393</v>
      </c>
    </row>
    <row r="1965" spans="1:3" x14ac:dyDescent="0.25">
      <c r="A1965" t="s">
        <v>31749</v>
      </c>
      <c r="B1965" t="s">
        <v>36863</v>
      </c>
      <c r="C1965" t="s">
        <v>393</v>
      </c>
    </row>
    <row r="1966" spans="1:3" x14ac:dyDescent="0.25">
      <c r="A1966" t="s">
        <v>31755</v>
      </c>
      <c r="B1966" t="s">
        <v>36864</v>
      </c>
      <c r="C1966" t="s">
        <v>393</v>
      </c>
    </row>
    <row r="1967" spans="1:3" x14ac:dyDescent="0.25">
      <c r="A1967" t="s">
        <v>31759</v>
      </c>
      <c r="B1967" t="s">
        <v>36865</v>
      </c>
      <c r="C1967" t="s">
        <v>393</v>
      </c>
    </row>
    <row r="1968" spans="1:3" x14ac:dyDescent="0.25">
      <c r="A1968" t="s">
        <v>31763</v>
      </c>
      <c r="B1968" t="s">
        <v>36866</v>
      </c>
      <c r="C1968" t="s">
        <v>400</v>
      </c>
    </row>
    <row r="1969" spans="1:3" x14ac:dyDescent="0.25">
      <c r="A1969" t="s">
        <v>31767</v>
      </c>
      <c r="B1969" t="s">
        <v>36867</v>
      </c>
      <c r="C1969" t="s">
        <v>393</v>
      </c>
    </row>
    <row r="1970" spans="1:3" x14ac:dyDescent="0.25">
      <c r="A1970" t="s">
        <v>31773</v>
      </c>
      <c r="B1970" t="s">
        <v>36868</v>
      </c>
      <c r="C1970" t="s">
        <v>393</v>
      </c>
    </row>
    <row r="1971" spans="1:3" x14ac:dyDescent="0.25">
      <c r="A1971" t="s">
        <v>31779</v>
      </c>
      <c r="B1971" t="s">
        <v>36869</v>
      </c>
      <c r="C1971" t="s">
        <v>393</v>
      </c>
    </row>
    <row r="1972" spans="1:3" x14ac:dyDescent="0.25">
      <c r="A1972" t="s">
        <v>31785</v>
      </c>
      <c r="B1972" t="s">
        <v>36870</v>
      </c>
      <c r="C1972" t="s">
        <v>401</v>
      </c>
    </row>
    <row r="1973" spans="1:3" x14ac:dyDescent="0.25">
      <c r="A1973" t="s">
        <v>31791</v>
      </c>
      <c r="B1973" t="s">
        <v>36871</v>
      </c>
      <c r="C1973" t="s">
        <v>393</v>
      </c>
    </row>
    <row r="1974" spans="1:3" x14ac:dyDescent="0.25">
      <c r="A1974" t="s">
        <v>31797</v>
      </c>
      <c r="B1974" t="s">
        <v>36872</v>
      </c>
      <c r="C1974" t="s">
        <v>393</v>
      </c>
    </row>
    <row r="1975" spans="1:3" x14ac:dyDescent="0.25">
      <c r="A1975" t="s">
        <v>31803</v>
      </c>
      <c r="B1975" t="s">
        <v>36873</v>
      </c>
      <c r="C1975" t="s">
        <v>393</v>
      </c>
    </row>
    <row r="1976" spans="1:3" x14ac:dyDescent="0.25">
      <c r="A1976" t="s">
        <v>31809</v>
      </c>
      <c r="B1976" t="s">
        <v>36874</v>
      </c>
      <c r="C1976" t="s">
        <v>400</v>
      </c>
    </row>
    <row r="1977" spans="1:3" x14ac:dyDescent="0.25">
      <c r="A1977" t="s">
        <v>31812</v>
      </c>
      <c r="B1977" t="s">
        <v>36875</v>
      </c>
      <c r="C1977" t="s">
        <v>400</v>
      </c>
    </row>
    <row r="1978" spans="1:3" x14ac:dyDescent="0.25">
      <c r="A1978" t="s">
        <v>31816</v>
      </c>
      <c r="B1978" t="s">
        <v>36876</v>
      </c>
      <c r="C1978" t="s">
        <v>393</v>
      </c>
    </row>
    <row r="1979" spans="1:3" x14ac:dyDescent="0.25">
      <c r="A1979" t="s">
        <v>31822</v>
      </c>
      <c r="B1979" t="s">
        <v>36877</v>
      </c>
      <c r="C1979" t="s">
        <v>400</v>
      </c>
    </row>
    <row r="1980" spans="1:3" x14ac:dyDescent="0.25">
      <c r="A1980" t="s">
        <v>31828</v>
      </c>
      <c r="B1980" t="s">
        <v>36878</v>
      </c>
      <c r="C1980" t="s">
        <v>401</v>
      </c>
    </row>
    <row r="1981" spans="1:3" x14ac:dyDescent="0.25">
      <c r="A1981" t="s">
        <v>31834</v>
      </c>
      <c r="B1981" t="s">
        <v>36879</v>
      </c>
      <c r="C1981" t="s">
        <v>393</v>
      </c>
    </row>
    <row r="1982" spans="1:3" x14ac:dyDescent="0.25">
      <c r="A1982" t="s">
        <v>31840</v>
      </c>
      <c r="B1982" t="s">
        <v>36880</v>
      </c>
      <c r="C1982" t="s">
        <v>393</v>
      </c>
    </row>
    <row r="1983" spans="1:3" x14ac:dyDescent="0.25">
      <c r="A1983" t="s">
        <v>31846</v>
      </c>
      <c r="B1983" t="s">
        <v>36881</v>
      </c>
      <c r="C1983" t="s">
        <v>400</v>
      </c>
    </row>
    <row r="1984" spans="1:3" x14ac:dyDescent="0.25">
      <c r="A1984" t="s">
        <v>31850</v>
      </c>
      <c r="B1984" t="s">
        <v>36882</v>
      </c>
      <c r="C1984" t="s">
        <v>400</v>
      </c>
    </row>
    <row r="1985" spans="1:3" x14ac:dyDescent="0.25">
      <c r="A1985" t="s">
        <v>31855</v>
      </c>
      <c r="B1985" t="s">
        <v>36883</v>
      </c>
      <c r="C1985" t="s">
        <v>400</v>
      </c>
    </row>
    <row r="1986" spans="1:3" x14ac:dyDescent="0.25">
      <c r="A1986" t="s">
        <v>31861</v>
      </c>
      <c r="B1986" t="s">
        <v>36884</v>
      </c>
      <c r="C1986" t="s">
        <v>393</v>
      </c>
    </row>
    <row r="1987" spans="1:3" x14ac:dyDescent="0.25">
      <c r="A1987" t="s">
        <v>31865</v>
      </c>
      <c r="B1987" t="s">
        <v>36885</v>
      </c>
      <c r="C1987" t="s">
        <v>401</v>
      </c>
    </row>
    <row r="1988" spans="1:3" x14ac:dyDescent="0.25">
      <c r="A1988" t="s">
        <v>31871</v>
      </c>
      <c r="B1988" t="s">
        <v>36886</v>
      </c>
      <c r="C1988" t="s">
        <v>400</v>
      </c>
    </row>
    <row r="1989" spans="1:3" x14ac:dyDescent="0.25">
      <c r="A1989" t="s">
        <v>31876</v>
      </c>
      <c r="B1989" t="s">
        <v>36887</v>
      </c>
      <c r="C1989" t="s">
        <v>400</v>
      </c>
    </row>
    <row r="1990" spans="1:3" x14ac:dyDescent="0.25">
      <c r="A1990" t="s">
        <v>31880</v>
      </c>
      <c r="B1990" t="s">
        <v>36888</v>
      </c>
      <c r="C1990" t="s">
        <v>393</v>
      </c>
    </row>
    <row r="1991" spans="1:3" x14ac:dyDescent="0.25">
      <c r="A1991" t="s">
        <v>31886</v>
      </c>
      <c r="B1991" t="s">
        <v>36889</v>
      </c>
      <c r="C1991" t="s">
        <v>393</v>
      </c>
    </row>
    <row r="1992" spans="1:3" x14ac:dyDescent="0.25">
      <c r="A1992" t="s">
        <v>31890</v>
      </c>
      <c r="B1992" t="s">
        <v>36890</v>
      </c>
      <c r="C1992" t="s">
        <v>401</v>
      </c>
    </row>
    <row r="1993" spans="1:3" x14ac:dyDescent="0.25">
      <c r="A1993" t="s">
        <v>31892</v>
      </c>
      <c r="B1993" t="s">
        <v>36891</v>
      </c>
      <c r="C1993" t="s">
        <v>400</v>
      </c>
    </row>
    <row r="1994" spans="1:3" x14ac:dyDescent="0.25">
      <c r="A1994" t="s">
        <v>31896</v>
      </c>
      <c r="B1994" t="s">
        <v>36892</v>
      </c>
      <c r="C1994" t="s">
        <v>393</v>
      </c>
    </row>
    <row r="1995" spans="1:3" x14ac:dyDescent="0.25">
      <c r="A1995" t="s">
        <v>31899</v>
      </c>
      <c r="B1995" t="s">
        <v>36893</v>
      </c>
      <c r="C1995" t="s">
        <v>400</v>
      </c>
    </row>
    <row r="1996" spans="1:3" x14ac:dyDescent="0.25">
      <c r="A1996" t="s">
        <v>31903</v>
      </c>
      <c r="B1996" t="s">
        <v>36894</v>
      </c>
      <c r="C1996" t="s">
        <v>400</v>
      </c>
    </row>
    <row r="1997" spans="1:3" x14ac:dyDescent="0.25">
      <c r="A1997" t="s">
        <v>31909</v>
      </c>
      <c r="B1997" t="s">
        <v>36895</v>
      </c>
      <c r="C1997" t="s">
        <v>400</v>
      </c>
    </row>
    <row r="1998" spans="1:3" x14ac:dyDescent="0.25">
      <c r="A1998" t="s">
        <v>31914</v>
      </c>
      <c r="B1998" t="s">
        <v>36896</v>
      </c>
      <c r="C1998" t="s">
        <v>393</v>
      </c>
    </row>
    <row r="1999" spans="1:3" x14ac:dyDescent="0.25">
      <c r="A1999" t="s">
        <v>31918</v>
      </c>
      <c r="B1999" t="s">
        <v>36897</v>
      </c>
      <c r="C1999" t="s">
        <v>393</v>
      </c>
    </row>
    <row r="2000" spans="1:3" x14ac:dyDescent="0.25">
      <c r="A2000" t="s">
        <v>31922</v>
      </c>
      <c r="B2000" t="s">
        <v>36898</v>
      </c>
      <c r="C2000" t="s">
        <v>393</v>
      </c>
    </row>
    <row r="2001" spans="1:3" x14ac:dyDescent="0.25">
      <c r="A2001" t="s">
        <v>31926</v>
      </c>
      <c r="B2001" t="s">
        <v>36899</v>
      </c>
      <c r="C2001" t="s">
        <v>393</v>
      </c>
    </row>
    <row r="2002" spans="1:3" x14ac:dyDescent="0.25">
      <c r="A2002" t="s">
        <v>31930</v>
      </c>
      <c r="B2002" t="s">
        <v>36900</v>
      </c>
      <c r="C2002" t="s">
        <v>393</v>
      </c>
    </row>
    <row r="2003" spans="1:3" x14ac:dyDescent="0.25">
      <c r="A2003" t="s">
        <v>31934</v>
      </c>
      <c r="B2003" t="s">
        <v>36901</v>
      </c>
      <c r="C2003" t="s">
        <v>400</v>
      </c>
    </row>
    <row r="2004" spans="1:3" x14ac:dyDescent="0.25">
      <c r="A2004" t="s">
        <v>31938</v>
      </c>
      <c r="B2004" t="s">
        <v>36902</v>
      </c>
      <c r="C2004" t="s">
        <v>393</v>
      </c>
    </row>
    <row r="2005" spans="1:3" x14ac:dyDescent="0.25">
      <c r="A2005" t="s">
        <v>31944</v>
      </c>
      <c r="B2005" t="s">
        <v>36903</v>
      </c>
      <c r="C2005" t="s">
        <v>393</v>
      </c>
    </row>
    <row r="2006" spans="1:3" x14ac:dyDescent="0.25">
      <c r="A2006" t="s">
        <v>31950</v>
      </c>
      <c r="B2006" t="s">
        <v>36904</v>
      </c>
      <c r="C2006" t="s">
        <v>400</v>
      </c>
    </row>
    <row r="2007" spans="1:3" x14ac:dyDescent="0.25">
      <c r="A2007" t="s">
        <v>31956</v>
      </c>
      <c r="B2007" t="s">
        <v>36905</v>
      </c>
      <c r="C2007" t="s">
        <v>393</v>
      </c>
    </row>
    <row r="2008" spans="1:3" x14ac:dyDescent="0.25">
      <c r="A2008" t="s">
        <v>31962</v>
      </c>
      <c r="B2008" t="s">
        <v>36906</v>
      </c>
      <c r="C2008" t="s">
        <v>400</v>
      </c>
    </row>
    <row r="2009" spans="1:3" x14ac:dyDescent="0.25">
      <c r="A2009" t="s">
        <v>31968</v>
      </c>
      <c r="B2009" t="s">
        <v>36907</v>
      </c>
      <c r="C2009" t="s">
        <v>400</v>
      </c>
    </row>
    <row r="2010" spans="1:3" x14ac:dyDescent="0.25">
      <c r="A2010" t="s">
        <v>31974</v>
      </c>
      <c r="B2010" t="s">
        <v>36908</v>
      </c>
      <c r="C2010" t="s">
        <v>400</v>
      </c>
    </row>
    <row r="2011" spans="1:3" x14ac:dyDescent="0.25">
      <c r="A2011" t="s">
        <v>31980</v>
      </c>
      <c r="B2011" t="s">
        <v>36909</v>
      </c>
      <c r="C2011" t="s">
        <v>400</v>
      </c>
    </row>
    <row r="2012" spans="1:3" x14ac:dyDescent="0.25">
      <c r="A2012" t="s">
        <v>31986</v>
      </c>
      <c r="B2012" t="s">
        <v>36910</v>
      </c>
      <c r="C2012" t="s">
        <v>400</v>
      </c>
    </row>
    <row r="2013" spans="1:3" x14ac:dyDescent="0.25">
      <c r="A2013" t="s">
        <v>31992</v>
      </c>
      <c r="B2013" t="s">
        <v>36911</v>
      </c>
      <c r="C2013" t="s">
        <v>400</v>
      </c>
    </row>
    <row r="2014" spans="1:3" x14ac:dyDescent="0.25">
      <c r="A2014" t="s">
        <v>31998</v>
      </c>
      <c r="B2014" t="s">
        <v>36912</v>
      </c>
      <c r="C2014" t="s">
        <v>400</v>
      </c>
    </row>
    <row r="2015" spans="1:3" x14ac:dyDescent="0.25">
      <c r="A2015" t="s">
        <v>32003</v>
      </c>
      <c r="B2015" t="s">
        <v>36913</v>
      </c>
      <c r="C2015" t="s">
        <v>393</v>
      </c>
    </row>
    <row r="2016" spans="1:3" x14ac:dyDescent="0.25">
      <c r="A2016" t="s">
        <v>32008</v>
      </c>
      <c r="B2016" t="s">
        <v>36914</v>
      </c>
      <c r="C2016" t="s">
        <v>393</v>
      </c>
    </row>
    <row r="2017" spans="1:3" x14ac:dyDescent="0.25">
      <c r="A2017" t="s">
        <v>32014</v>
      </c>
      <c r="B2017" t="s">
        <v>36915</v>
      </c>
      <c r="C2017" t="s">
        <v>393</v>
      </c>
    </row>
    <row r="2018" spans="1:3" x14ac:dyDescent="0.25">
      <c r="A2018" t="s">
        <v>32018</v>
      </c>
      <c r="B2018" t="s">
        <v>36916</v>
      </c>
      <c r="C2018" t="s">
        <v>401</v>
      </c>
    </row>
    <row r="2019" spans="1:3" x14ac:dyDescent="0.25">
      <c r="A2019" t="s">
        <v>32022</v>
      </c>
      <c r="B2019" t="s">
        <v>36917</v>
      </c>
      <c r="C2019" t="s">
        <v>393</v>
      </c>
    </row>
    <row r="2020" spans="1:3" x14ac:dyDescent="0.25">
      <c r="A2020" t="s">
        <v>32028</v>
      </c>
      <c r="B2020" t="s">
        <v>36918</v>
      </c>
      <c r="C2020" t="s">
        <v>400</v>
      </c>
    </row>
    <row r="2021" spans="1:3" x14ac:dyDescent="0.25">
      <c r="A2021" t="s">
        <v>32033</v>
      </c>
      <c r="B2021" t="s">
        <v>36919</v>
      </c>
      <c r="C2021" t="s">
        <v>400</v>
      </c>
    </row>
    <row r="2022" spans="1:3" x14ac:dyDescent="0.25">
      <c r="A2022" t="s">
        <v>32035</v>
      </c>
      <c r="B2022" t="s">
        <v>36920</v>
      </c>
      <c r="C2022" t="s">
        <v>400</v>
      </c>
    </row>
    <row r="2023" spans="1:3" x14ac:dyDescent="0.25">
      <c r="A2023" t="s">
        <v>32038</v>
      </c>
      <c r="B2023" t="s">
        <v>36921</v>
      </c>
      <c r="C2023" t="s">
        <v>393</v>
      </c>
    </row>
    <row r="2024" spans="1:3" x14ac:dyDescent="0.25">
      <c r="A2024" t="s">
        <v>32040</v>
      </c>
      <c r="B2024" t="s">
        <v>36922</v>
      </c>
      <c r="C2024" t="s">
        <v>393</v>
      </c>
    </row>
    <row r="2025" spans="1:3" x14ac:dyDescent="0.25">
      <c r="A2025" t="s">
        <v>32044</v>
      </c>
      <c r="B2025" t="s">
        <v>36923</v>
      </c>
      <c r="C2025" t="s">
        <v>393</v>
      </c>
    </row>
    <row r="2026" spans="1:3" x14ac:dyDescent="0.25">
      <c r="A2026" t="s">
        <v>32050</v>
      </c>
      <c r="B2026" t="s">
        <v>36924</v>
      </c>
      <c r="C2026" t="s">
        <v>400</v>
      </c>
    </row>
    <row r="2027" spans="1:3" x14ac:dyDescent="0.25">
      <c r="A2027" t="s">
        <v>32054</v>
      </c>
      <c r="B2027" t="s">
        <v>36925</v>
      </c>
      <c r="C2027" t="s">
        <v>400</v>
      </c>
    </row>
    <row r="2028" spans="1:3" x14ac:dyDescent="0.25">
      <c r="A2028" t="s">
        <v>32057</v>
      </c>
      <c r="B2028" t="s">
        <v>36926</v>
      </c>
      <c r="C2028" t="s">
        <v>393</v>
      </c>
    </row>
    <row r="2029" spans="1:3" x14ac:dyDescent="0.25">
      <c r="A2029" t="s">
        <v>32061</v>
      </c>
      <c r="B2029" t="s">
        <v>36927</v>
      </c>
      <c r="C2029" t="s">
        <v>393</v>
      </c>
    </row>
    <row r="2030" spans="1:3" x14ac:dyDescent="0.25">
      <c r="A2030" t="s">
        <v>32066</v>
      </c>
      <c r="B2030" t="s">
        <v>36928</v>
      </c>
      <c r="C2030" t="s">
        <v>400</v>
      </c>
    </row>
    <row r="2031" spans="1:3" x14ac:dyDescent="0.25">
      <c r="A2031" t="s">
        <v>32072</v>
      </c>
      <c r="B2031" t="s">
        <v>36929</v>
      </c>
      <c r="C2031" t="s">
        <v>400</v>
      </c>
    </row>
    <row r="2032" spans="1:3" x14ac:dyDescent="0.25">
      <c r="A2032" t="s">
        <v>32076</v>
      </c>
      <c r="B2032" t="s">
        <v>36930</v>
      </c>
      <c r="C2032" t="s">
        <v>400</v>
      </c>
    </row>
    <row r="2033" spans="1:3" x14ac:dyDescent="0.25">
      <c r="A2033" t="s">
        <v>32080</v>
      </c>
      <c r="B2033" t="s">
        <v>36931</v>
      </c>
      <c r="C2033" t="s">
        <v>400</v>
      </c>
    </row>
    <row r="2034" spans="1:3" x14ac:dyDescent="0.25">
      <c r="A2034" t="s">
        <v>32086</v>
      </c>
      <c r="B2034" t="s">
        <v>36932</v>
      </c>
      <c r="C2034" t="s">
        <v>400</v>
      </c>
    </row>
    <row r="2035" spans="1:3" x14ac:dyDescent="0.25">
      <c r="A2035" t="s">
        <v>32091</v>
      </c>
      <c r="B2035" t="s">
        <v>36933</v>
      </c>
      <c r="C2035" t="s">
        <v>400</v>
      </c>
    </row>
    <row r="2036" spans="1:3" x14ac:dyDescent="0.25">
      <c r="A2036" t="s">
        <v>32097</v>
      </c>
      <c r="B2036" t="s">
        <v>36934</v>
      </c>
      <c r="C2036" t="s">
        <v>400</v>
      </c>
    </row>
    <row r="2037" spans="1:3" x14ac:dyDescent="0.25">
      <c r="A2037" t="s">
        <v>32101</v>
      </c>
      <c r="B2037" t="s">
        <v>36935</v>
      </c>
      <c r="C2037" t="s">
        <v>400</v>
      </c>
    </row>
    <row r="2038" spans="1:3" x14ac:dyDescent="0.25">
      <c r="A2038" t="s">
        <v>32107</v>
      </c>
      <c r="B2038" t="s">
        <v>36936</v>
      </c>
      <c r="C2038" t="s">
        <v>400</v>
      </c>
    </row>
    <row r="2039" spans="1:3" x14ac:dyDescent="0.25">
      <c r="A2039" t="s">
        <v>32113</v>
      </c>
      <c r="B2039" t="s">
        <v>36937</v>
      </c>
      <c r="C2039" t="s">
        <v>400</v>
      </c>
    </row>
    <row r="2040" spans="1:3" x14ac:dyDescent="0.25">
      <c r="A2040" t="s">
        <v>32117</v>
      </c>
      <c r="B2040" t="s">
        <v>36938</v>
      </c>
      <c r="C2040" t="s">
        <v>400</v>
      </c>
    </row>
    <row r="2041" spans="1:3" x14ac:dyDescent="0.25">
      <c r="A2041" t="s">
        <v>32122</v>
      </c>
      <c r="B2041" t="s">
        <v>36939</v>
      </c>
      <c r="C2041" t="s">
        <v>400</v>
      </c>
    </row>
    <row r="2042" spans="1:3" x14ac:dyDescent="0.25">
      <c r="A2042" t="s">
        <v>32128</v>
      </c>
      <c r="B2042" t="s">
        <v>36940</v>
      </c>
      <c r="C2042" t="s">
        <v>400</v>
      </c>
    </row>
    <row r="2043" spans="1:3" x14ac:dyDescent="0.25">
      <c r="A2043" t="s">
        <v>32134</v>
      </c>
      <c r="B2043" t="s">
        <v>36941</v>
      </c>
      <c r="C2043" t="s">
        <v>393</v>
      </c>
    </row>
    <row r="2044" spans="1:3" x14ac:dyDescent="0.25">
      <c r="A2044" t="s">
        <v>32139</v>
      </c>
      <c r="B2044" t="s">
        <v>36942</v>
      </c>
      <c r="C2044" t="s">
        <v>393</v>
      </c>
    </row>
    <row r="2045" spans="1:3" x14ac:dyDescent="0.25">
      <c r="A2045" t="s">
        <v>32143</v>
      </c>
      <c r="B2045" t="s">
        <v>36943</v>
      </c>
      <c r="C2045" t="s">
        <v>401</v>
      </c>
    </row>
    <row r="2046" spans="1:3" x14ac:dyDescent="0.25">
      <c r="A2046" t="s">
        <v>32146</v>
      </c>
      <c r="B2046" t="s">
        <v>36944</v>
      </c>
      <c r="C2046" t="s">
        <v>400</v>
      </c>
    </row>
    <row r="2047" spans="1:3" x14ac:dyDescent="0.25">
      <c r="A2047" t="s">
        <v>32149</v>
      </c>
      <c r="B2047" t="s">
        <v>36945</v>
      </c>
      <c r="C2047" t="s">
        <v>393</v>
      </c>
    </row>
    <row r="2048" spans="1:3" x14ac:dyDescent="0.25">
      <c r="A2048" t="s">
        <v>32151</v>
      </c>
      <c r="B2048" t="s">
        <v>36946</v>
      </c>
      <c r="C2048" t="s">
        <v>393</v>
      </c>
    </row>
    <row r="2049" spans="1:3" x14ac:dyDescent="0.25">
      <c r="A2049" t="s">
        <v>32155</v>
      </c>
      <c r="B2049" t="s">
        <v>36947</v>
      </c>
      <c r="C2049" t="s">
        <v>393</v>
      </c>
    </row>
    <row r="2050" spans="1:3" x14ac:dyDescent="0.25">
      <c r="A2050" t="s">
        <v>32160</v>
      </c>
      <c r="B2050" t="s">
        <v>36948</v>
      </c>
      <c r="C2050" t="s">
        <v>393</v>
      </c>
    </row>
    <row r="2051" spans="1:3" x14ac:dyDescent="0.25">
      <c r="A2051" t="s">
        <v>32164</v>
      </c>
      <c r="B2051" t="s">
        <v>36949</v>
      </c>
      <c r="C2051" t="s">
        <v>393</v>
      </c>
    </row>
    <row r="2052" spans="1:3" x14ac:dyDescent="0.25">
      <c r="A2052" t="s">
        <v>32166</v>
      </c>
      <c r="B2052" t="s">
        <v>36950</v>
      </c>
      <c r="C2052" t="s">
        <v>400</v>
      </c>
    </row>
    <row r="2053" spans="1:3" x14ac:dyDescent="0.25">
      <c r="A2053" t="s">
        <v>32170</v>
      </c>
      <c r="B2053" t="s">
        <v>36951</v>
      </c>
      <c r="C2053" t="s">
        <v>400</v>
      </c>
    </row>
    <row r="2054" spans="1:3" x14ac:dyDescent="0.25">
      <c r="A2054" t="s">
        <v>32175</v>
      </c>
      <c r="B2054" t="s">
        <v>36952</v>
      </c>
      <c r="C2054" t="s">
        <v>393</v>
      </c>
    </row>
    <row r="2055" spans="1:3" x14ac:dyDescent="0.25">
      <c r="A2055" t="s">
        <v>32179</v>
      </c>
      <c r="B2055" t="s">
        <v>36953</v>
      </c>
      <c r="C2055" t="s">
        <v>393</v>
      </c>
    </row>
    <row r="2056" spans="1:3" x14ac:dyDescent="0.25">
      <c r="A2056" t="s">
        <v>32183</v>
      </c>
      <c r="B2056" t="s">
        <v>36954</v>
      </c>
      <c r="C2056" t="s">
        <v>400</v>
      </c>
    </row>
    <row r="2057" spans="1:3" x14ac:dyDescent="0.25">
      <c r="A2057" t="s">
        <v>32187</v>
      </c>
      <c r="B2057" t="s">
        <v>36955</v>
      </c>
      <c r="C2057" t="s">
        <v>393</v>
      </c>
    </row>
    <row r="2058" spans="1:3" x14ac:dyDescent="0.25">
      <c r="A2058" t="s">
        <v>32193</v>
      </c>
      <c r="B2058" t="s">
        <v>36956</v>
      </c>
      <c r="C2058" t="s">
        <v>400</v>
      </c>
    </row>
    <row r="2059" spans="1:3" x14ac:dyDescent="0.25">
      <c r="A2059" t="s">
        <v>32199</v>
      </c>
      <c r="B2059" t="s">
        <v>36957</v>
      </c>
      <c r="C2059" t="s">
        <v>400</v>
      </c>
    </row>
    <row r="2060" spans="1:3" x14ac:dyDescent="0.25">
      <c r="A2060" t="s">
        <v>32205</v>
      </c>
      <c r="B2060" t="s">
        <v>36958</v>
      </c>
      <c r="C2060" t="s">
        <v>400</v>
      </c>
    </row>
    <row r="2061" spans="1:3" x14ac:dyDescent="0.25">
      <c r="A2061" t="s">
        <v>32208</v>
      </c>
      <c r="B2061" t="s">
        <v>36959</v>
      </c>
      <c r="C2061" t="s">
        <v>432</v>
      </c>
    </row>
    <row r="2062" spans="1:3" x14ac:dyDescent="0.25">
      <c r="A2062" t="s">
        <v>32212</v>
      </c>
      <c r="B2062" t="s">
        <v>36960</v>
      </c>
      <c r="C2062" t="s">
        <v>401</v>
      </c>
    </row>
    <row r="2063" spans="1:3" x14ac:dyDescent="0.25">
      <c r="A2063" t="s">
        <v>32218</v>
      </c>
      <c r="B2063" t="s">
        <v>36961</v>
      </c>
      <c r="C2063" t="s">
        <v>393</v>
      </c>
    </row>
    <row r="2064" spans="1:3" x14ac:dyDescent="0.25">
      <c r="A2064" t="s">
        <v>32222</v>
      </c>
      <c r="B2064" t="s">
        <v>36962</v>
      </c>
      <c r="C2064" t="s">
        <v>401</v>
      </c>
    </row>
    <row r="2065" spans="1:3" x14ac:dyDescent="0.25">
      <c r="A2065" t="s">
        <v>32226</v>
      </c>
      <c r="B2065" t="s">
        <v>36963</v>
      </c>
      <c r="C2065" t="s">
        <v>400</v>
      </c>
    </row>
    <row r="2066" spans="1:3" x14ac:dyDescent="0.25">
      <c r="A2066" t="s">
        <v>32229</v>
      </c>
      <c r="B2066" t="s">
        <v>36964</v>
      </c>
      <c r="C2066" t="s">
        <v>401</v>
      </c>
    </row>
    <row r="2067" spans="1:3" x14ac:dyDescent="0.25">
      <c r="A2067" t="s">
        <v>32232</v>
      </c>
      <c r="B2067" t="s">
        <v>36965</v>
      </c>
      <c r="C2067" t="s">
        <v>393</v>
      </c>
    </row>
    <row r="2068" spans="1:3" x14ac:dyDescent="0.25">
      <c r="A2068" t="s">
        <v>32237</v>
      </c>
      <c r="B2068" t="s">
        <v>36966</v>
      </c>
      <c r="C2068" t="s">
        <v>393</v>
      </c>
    </row>
    <row r="2069" spans="1:3" x14ac:dyDescent="0.25">
      <c r="A2069" t="s">
        <v>32241</v>
      </c>
      <c r="B2069" t="s">
        <v>36967</v>
      </c>
      <c r="C2069" t="s">
        <v>400</v>
      </c>
    </row>
    <row r="2070" spans="1:3" x14ac:dyDescent="0.25">
      <c r="A2070" t="s">
        <v>32245</v>
      </c>
      <c r="B2070" t="s">
        <v>36968</v>
      </c>
      <c r="C2070" t="s">
        <v>393</v>
      </c>
    </row>
    <row r="2071" spans="1:3" x14ac:dyDescent="0.25">
      <c r="A2071" t="s">
        <v>32249</v>
      </c>
      <c r="B2071" t="s">
        <v>36969</v>
      </c>
      <c r="C2071" t="s">
        <v>400</v>
      </c>
    </row>
    <row r="2072" spans="1:3" x14ac:dyDescent="0.25">
      <c r="A2072" t="s">
        <v>32256</v>
      </c>
      <c r="B2072" t="s">
        <v>36970</v>
      </c>
      <c r="C2072" t="s">
        <v>393</v>
      </c>
    </row>
    <row r="2073" spans="1:3" x14ac:dyDescent="0.25">
      <c r="A2073" t="s">
        <v>32260</v>
      </c>
      <c r="B2073" t="s">
        <v>36971</v>
      </c>
      <c r="C2073" t="s">
        <v>400</v>
      </c>
    </row>
    <row r="2074" spans="1:3" x14ac:dyDescent="0.25">
      <c r="A2074" t="s">
        <v>32263</v>
      </c>
      <c r="B2074" t="s">
        <v>36972</v>
      </c>
      <c r="C2074" t="s">
        <v>400</v>
      </c>
    </row>
    <row r="2075" spans="1:3" x14ac:dyDescent="0.25">
      <c r="A2075" t="s">
        <v>32266</v>
      </c>
      <c r="B2075" t="s">
        <v>36973</v>
      </c>
      <c r="C2075" t="s">
        <v>393</v>
      </c>
    </row>
    <row r="2076" spans="1:3" x14ac:dyDescent="0.25">
      <c r="A2076" t="s">
        <v>32272</v>
      </c>
      <c r="B2076" t="s">
        <v>36974</v>
      </c>
      <c r="C2076" t="s">
        <v>400</v>
      </c>
    </row>
    <row r="2077" spans="1:3" x14ac:dyDescent="0.25">
      <c r="A2077" t="s">
        <v>32278</v>
      </c>
      <c r="B2077" t="s">
        <v>36975</v>
      </c>
      <c r="C2077" t="s">
        <v>401</v>
      </c>
    </row>
    <row r="2078" spans="1:3" x14ac:dyDescent="0.25">
      <c r="A2078" t="s">
        <v>32283</v>
      </c>
      <c r="B2078" t="s">
        <v>36976</v>
      </c>
      <c r="C2078" t="s">
        <v>393</v>
      </c>
    </row>
    <row r="2079" spans="1:3" x14ac:dyDescent="0.25">
      <c r="A2079" t="s">
        <v>32288</v>
      </c>
      <c r="B2079" t="s">
        <v>36977</v>
      </c>
      <c r="C2079" t="s">
        <v>400</v>
      </c>
    </row>
    <row r="2080" spans="1:3" x14ac:dyDescent="0.25">
      <c r="A2080" t="s">
        <v>32293</v>
      </c>
      <c r="B2080" t="s">
        <v>36978</v>
      </c>
      <c r="C2080" t="s">
        <v>400</v>
      </c>
    </row>
    <row r="2081" spans="1:3" x14ac:dyDescent="0.25">
      <c r="A2081" t="s">
        <v>32299</v>
      </c>
      <c r="B2081" t="s">
        <v>36979</v>
      </c>
      <c r="C2081" t="s">
        <v>400</v>
      </c>
    </row>
    <row r="2082" spans="1:3" x14ac:dyDescent="0.25">
      <c r="A2082" t="s">
        <v>32302</v>
      </c>
      <c r="B2082" t="s">
        <v>36980</v>
      </c>
      <c r="C2082" t="s">
        <v>400</v>
      </c>
    </row>
    <row r="2083" spans="1:3" x14ac:dyDescent="0.25">
      <c r="A2083" t="s">
        <v>32304</v>
      </c>
      <c r="B2083" t="s">
        <v>36981</v>
      </c>
      <c r="C2083" t="s">
        <v>400</v>
      </c>
    </row>
    <row r="2084" spans="1:3" x14ac:dyDescent="0.25">
      <c r="A2084" t="s">
        <v>32307</v>
      </c>
      <c r="B2084" t="s">
        <v>36982</v>
      </c>
      <c r="C2084" t="s">
        <v>393</v>
      </c>
    </row>
    <row r="2085" spans="1:3" x14ac:dyDescent="0.25">
      <c r="A2085" t="s">
        <v>32312</v>
      </c>
      <c r="B2085" t="s">
        <v>36983</v>
      </c>
      <c r="C2085" t="s">
        <v>393</v>
      </c>
    </row>
    <row r="2086" spans="1:3" x14ac:dyDescent="0.25">
      <c r="A2086" t="s">
        <v>32316</v>
      </c>
      <c r="B2086" t="s">
        <v>36984</v>
      </c>
      <c r="C2086" t="s">
        <v>400</v>
      </c>
    </row>
    <row r="2087" spans="1:3" x14ac:dyDescent="0.25">
      <c r="A2087" t="s">
        <v>32321</v>
      </c>
      <c r="B2087" t="s">
        <v>36985</v>
      </c>
      <c r="C2087" t="s">
        <v>393</v>
      </c>
    </row>
    <row r="2088" spans="1:3" x14ac:dyDescent="0.25">
      <c r="A2088" t="s">
        <v>32326</v>
      </c>
      <c r="B2088" t="s">
        <v>36986</v>
      </c>
      <c r="C2088" t="s">
        <v>401</v>
      </c>
    </row>
    <row r="2089" spans="1:3" x14ac:dyDescent="0.25">
      <c r="A2089" t="s">
        <v>32328</v>
      </c>
      <c r="B2089" t="s">
        <v>36987</v>
      </c>
      <c r="C2089" t="s">
        <v>400</v>
      </c>
    </row>
    <row r="2090" spans="1:3" x14ac:dyDescent="0.25">
      <c r="A2090" t="s">
        <v>32332</v>
      </c>
      <c r="B2090" t="s">
        <v>36988</v>
      </c>
      <c r="C2090" t="s">
        <v>393</v>
      </c>
    </row>
    <row r="2091" spans="1:3" x14ac:dyDescent="0.25">
      <c r="A2091" t="s">
        <v>32338</v>
      </c>
      <c r="B2091" t="s">
        <v>36989</v>
      </c>
      <c r="C2091" t="s">
        <v>393</v>
      </c>
    </row>
    <row r="2092" spans="1:3" x14ac:dyDescent="0.25">
      <c r="A2092" t="s">
        <v>32344</v>
      </c>
      <c r="B2092" t="s">
        <v>36990</v>
      </c>
      <c r="C2092" t="s">
        <v>393</v>
      </c>
    </row>
    <row r="2093" spans="1:3" x14ac:dyDescent="0.25">
      <c r="A2093" t="s">
        <v>32350</v>
      </c>
      <c r="B2093" t="s">
        <v>36991</v>
      </c>
      <c r="C2093" t="s">
        <v>393</v>
      </c>
    </row>
    <row r="2094" spans="1:3" x14ac:dyDescent="0.25">
      <c r="A2094" t="s">
        <v>32356</v>
      </c>
      <c r="B2094" t="s">
        <v>36992</v>
      </c>
      <c r="C2094" t="s">
        <v>400</v>
      </c>
    </row>
    <row r="2095" spans="1:3" x14ac:dyDescent="0.25">
      <c r="A2095" t="s">
        <v>32359</v>
      </c>
      <c r="B2095" t="s">
        <v>36993</v>
      </c>
      <c r="C2095" t="s">
        <v>393</v>
      </c>
    </row>
    <row r="2096" spans="1:3" x14ac:dyDescent="0.25">
      <c r="A2096" t="s">
        <v>32363</v>
      </c>
      <c r="B2096" t="s">
        <v>36994</v>
      </c>
      <c r="C2096" t="s">
        <v>393</v>
      </c>
    </row>
    <row r="2097" spans="1:3" x14ac:dyDescent="0.25">
      <c r="A2097" t="s">
        <v>32369</v>
      </c>
      <c r="B2097" t="s">
        <v>36995</v>
      </c>
      <c r="C2097" t="s">
        <v>393</v>
      </c>
    </row>
    <row r="2098" spans="1:3" x14ac:dyDescent="0.25">
      <c r="A2098" t="s">
        <v>32375</v>
      </c>
      <c r="B2098" t="s">
        <v>36996</v>
      </c>
      <c r="C2098" t="s">
        <v>401</v>
      </c>
    </row>
    <row r="2099" spans="1:3" x14ac:dyDescent="0.25">
      <c r="A2099" t="s">
        <v>32380</v>
      </c>
      <c r="B2099" t="s">
        <v>36997</v>
      </c>
      <c r="C2099" t="s">
        <v>400</v>
      </c>
    </row>
    <row r="2100" spans="1:3" x14ac:dyDescent="0.25">
      <c r="A2100" t="s">
        <v>33837</v>
      </c>
      <c r="B2100" t="s">
        <v>36998</v>
      </c>
      <c r="C2100" t="s">
        <v>400</v>
      </c>
    </row>
    <row r="2101" spans="1:3" x14ac:dyDescent="0.25">
      <c r="A2101" t="s">
        <v>33841</v>
      </c>
      <c r="B2101" t="s">
        <v>36999</v>
      </c>
      <c r="C2101" t="s">
        <v>400</v>
      </c>
    </row>
    <row r="2102" spans="1:3" x14ac:dyDescent="0.25">
      <c r="A2102" t="s">
        <v>33847</v>
      </c>
      <c r="B2102" t="s">
        <v>37000</v>
      </c>
      <c r="C2102" t="s">
        <v>400</v>
      </c>
    </row>
    <row r="2103" spans="1:3" x14ac:dyDescent="0.25">
      <c r="A2103" t="s">
        <v>33852</v>
      </c>
      <c r="B2103" t="s">
        <v>37001</v>
      </c>
      <c r="C2103" t="s">
        <v>400</v>
      </c>
    </row>
    <row r="2104" spans="1:3" x14ac:dyDescent="0.25">
      <c r="A2104" t="s">
        <v>33858</v>
      </c>
      <c r="B2104" t="s">
        <v>37002</v>
      </c>
      <c r="C2104" t="s">
        <v>400</v>
      </c>
    </row>
    <row r="2105" spans="1:3" x14ac:dyDescent="0.25">
      <c r="A2105" t="s">
        <v>33862</v>
      </c>
      <c r="B2105" t="s">
        <v>37003</v>
      </c>
      <c r="C2105" t="s">
        <v>400</v>
      </c>
    </row>
    <row r="2106" spans="1:3" x14ac:dyDescent="0.25">
      <c r="A2106" t="s">
        <v>33866</v>
      </c>
      <c r="B2106" t="s">
        <v>37004</v>
      </c>
      <c r="C2106" t="s">
        <v>401</v>
      </c>
    </row>
    <row r="2107" spans="1:3" x14ac:dyDescent="0.25">
      <c r="A2107" t="s">
        <v>33869</v>
      </c>
      <c r="B2107" t="s">
        <v>37005</v>
      </c>
      <c r="C2107" t="s">
        <v>400</v>
      </c>
    </row>
    <row r="2108" spans="1:3" x14ac:dyDescent="0.25">
      <c r="A2108" t="s">
        <v>33873</v>
      </c>
      <c r="B2108" t="s">
        <v>37006</v>
      </c>
      <c r="C2108" t="s">
        <v>400</v>
      </c>
    </row>
    <row r="2109" spans="1:3" x14ac:dyDescent="0.25">
      <c r="A2109" t="s">
        <v>33879</v>
      </c>
      <c r="B2109" t="s">
        <v>37007</v>
      </c>
      <c r="C2109" t="s">
        <v>393</v>
      </c>
    </row>
    <row r="2110" spans="1:3" x14ac:dyDescent="0.25">
      <c r="A2110" t="s">
        <v>33882</v>
      </c>
      <c r="B2110" t="s">
        <v>37008</v>
      </c>
      <c r="C2110" t="s">
        <v>400</v>
      </c>
    </row>
    <row r="2111" spans="1:3" x14ac:dyDescent="0.25">
      <c r="A2111" t="s">
        <v>33884</v>
      </c>
      <c r="B2111" t="s">
        <v>37009</v>
      </c>
      <c r="C2111" t="s">
        <v>400</v>
      </c>
    </row>
    <row r="2112" spans="1:3" x14ac:dyDescent="0.25">
      <c r="A2112" t="s">
        <v>33887</v>
      </c>
      <c r="B2112" t="s">
        <v>37010</v>
      </c>
      <c r="C2112" t="s">
        <v>393</v>
      </c>
    </row>
    <row r="2113" spans="1:3" x14ac:dyDescent="0.25">
      <c r="A2113" t="s">
        <v>33891</v>
      </c>
      <c r="B2113" t="s">
        <v>37011</v>
      </c>
      <c r="C2113" t="s">
        <v>393</v>
      </c>
    </row>
    <row r="2114" spans="1:3" x14ac:dyDescent="0.25">
      <c r="A2114" t="s">
        <v>33896</v>
      </c>
      <c r="B2114" t="s">
        <v>37012</v>
      </c>
      <c r="C2114" t="s">
        <v>393</v>
      </c>
    </row>
    <row r="2115" spans="1:3" x14ac:dyDescent="0.25">
      <c r="A2115" t="s">
        <v>33900</v>
      </c>
      <c r="B2115" t="s">
        <v>37013</v>
      </c>
      <c r="C2115" t="s">
        <v>393</v>
      </c>
    </row>
    <row r="2116" spans="1:3" x14ac:dyDescent="0.25">
      <c r="A2116" t="s">
        <v>33906</v>
      </c>
      <c r="B2116" t="s">
        <v>37014</v>
      </c>
      <c r="C2116" t="s">
        <v>393</v>
      </c>
    </row>
    <row r="2117" spans="1:3" x14ac:dyDescent="0.25">
      <c r="A2117" t="s">
        <v>33912</v>
      </c>
      <c r="B2117" t="s">
        <v>37015</v>
      </c>
      <c r="C2117" t="s">
        <v>393</v>
      </c>
    </row>
    <row r="2118" spans="1:3" x14ac:dyDescent="0.25">
      <c r="A2118" t="s">
        <v>33918</v>
      </c>
      <c r="B2118" t="s">
        <v>37016</v>
      </c>
      <c r="C2118" t="s">
        <v>401</v>
      </c>
    </row>
    <row r="2119" spans="1:3" x14ac:dyDescent="0.25">
      <c r="A2119" t="s">
        <v>33923</v>
      </c>
      <c r="B2119" t="s">
        <v>37017</v>
      </c>
      <c r="C2119" t="s">
        <v>393</v>
      </c>
    </row>
    <row r="2120" spans="1:3" x14ac:dyDescent="0.25">
      <c r="A2120" t="s">
        <v>33927</v>
      </c>
      <c r="B2120" t="s">
        <v>37018</v>
      </c>
      <c r="C2120" t="s">
        <v>393</v>
      </c>
    </row>
    <row r="2121" spans="1:3" x14ac:dyDescent="0.25">
      <c r="A2121" t="s">
        <v>33932</v>
      </c>
      <c r="B2121" t="s">
        <v>37019</v>
      </c>
      <c r="C2121" t="s">
        <v>393</v>
      </c>
    </row>
    <row r="2122" spans="1:3" x14ac:dyDescent="0.25">
      <c r="A2122" t="s">
        <v>33937</v>
      </c>
      <c r="B2122" t="s">
        <v>37020</v>
      </c>
      <c r="C2122" t="s">
        <v>393</v>
      </c>
    </row>
    <row r="2123" spans="1:3" x14ac:dyDescent="0.25">
      <c r="A2123" t="s">
        <v>33942</v>
      </c>
      <c r="B2123" t="s">
        <v>37021</v>
      </c>
      <c r="C2123" t="s">
        <v>393</v>
      </c>
    </row>
    <row r="2124" spans="1:3" x14ac:dyDescent="0.25">
      <c r="A2124" t="s">
        <v>33946</v>
      </c>
      <c r="B2124" t="s">
        <v>37022</v>
      </c>
      <c r="C2124" t="s">
        <v>393</v>
      </c>
    </row>
    <row r="2125" spans="1:3" x14ac:dyDescent="0.25">
      <c r="A2125" t="s">
        <v>33951</v>
      </c>
      <c r="B2125" t="s">
        <v>37023</v>
      </c>
      <c r="C2125" t="s">
        <v>393</v>
      </c>
    </row>
    <row r="2126" spans="1:3" x14ac:dyDescent="0.25">
      <c r="A2126" t="s">
        <v>33957</v>
      </c>
      <c r="B2126" t="s">
        <v>37024</v>
      </c>
      <c r="C2126" t="s">
        <v>401</v>
      </c>
    </row>
    <row r="2127" spans="1:3" x14ac:dyDescent="0.25">
      <c r="A2127" t="s">
        <v>33962</v>
      </c>
      <c r="B2127" t="s">
        <v>37025</v>
      </c>
      <c r="C2127" t="s">
        <v>400</v>
      </c>
    </row>
    <row r="2128" spans="1:3" x14ac:dyDescent="0.25">
      <c r="A2128" t="s">
        <v>33968</v>
      </c>
      <c r="B2128" t="s">
        <v>37026</v>
      </c>
      <c r="C2128" t="s">
        <v>400</v>
      </c>
    </row>
    <row r="2129" spans="1:3" x14ac:dyDescent="0.25">
      <c r="A2129" t="s">
        <v>33974</v>
      </c>
      <c r="B2129" t="s">
        <v>25456</v>
      </c>
      <c r="C2129" t="s">
        <v>400</v>
      </c>
    </row>
    <row r="2130" spans="1:3" x14ac:dyDescent="0.25">
      <c r="A2130" t="s">
        <v>33980</v>
      </c>
      <c r="B2130" t="s">
        <v>37027</v>
      </c>
      <c r="C2130" t="s">
        <v>393</v>
      </c>
    </row>
    <row r="2131" spans="1:3" x14ac:dyDescent="0.25">
      <c r="A2131" t="s">
        <v>33984</v>
      </c>
      <c r="B2131" t="s">
        <v>37028</v>
      </c>
      <c r="C2131" t="s">
        <v>393</v>
      </c>
    </row>
    <row r="2132" spans="1:3" x14ac:dyDescent="0.25">
      <c r="A2132" t="s">
        <v>33986</v>
      </c>
      <c r="B2132" t="s">
        <v>37029</v>
      </c>
      <c r="C2132" t="s">
        <v>393</v>
      </c>
    </row>
    <row r="2133" spans="1:3" x14ac:dyDescent="0.25">
      <c r="A2133" t="s">
        <v>33990</v>
      </c>
      <c r="B2133" t="s">
        <v>37030</v>
      </c>
      <c r="C2133" t="s">
        <v>393</v>
      </c>
    </row>
    <row r="2134" spans="1:3" x14ac:dyDescent="0.25">
      <c r="A2134" t="s">
        <v>33996</v>
      </c>
      <c r="B2134" t="s">
        <v>37031</v>
      </c>
      <c r="C2134" t="s">
        <v>393</v>
      </c>
    </row>
    <row r="2135" spans="1:3" x14ac:dyDescent="0.25">
      <c r="A2135" t="s">
        <v>34002</v>
      </c>
      <c r="B2135" t="s">
        <v>37032</v>
      </c>
      <c r="C2135" t="s">
        <v>393</v>
      </c>
    </row>
    <row r="2136" spans="1:3" x14ac:dyDescent="0.25">
      <c r="A2136" t="s">
        <v>34006</v>
      </c>
      <c r="B2136" t="s">
        <v>37033</v>
      </c>
      <c r="C2136" t="s">
        <v>393</v>
      </c>
    </row>
    <row r="2137" spans="1:3" x14ac:dyDescent="0.25">
      <c r="A2137" t="s">
        <v>34012</v>
      </c>
      <c r="B2137" t="s">
        <v>37034</v>
      </c>
      <c r="C2137" t="s">
        <v>393</v>
      </c>
    </row>
    <row r="2138" spans="1:3" x14ac:dyDescent="0.25">
      <c r="A2138" t="s">
        <v>34018</v>
      </c>
      <c r="B2138" t="s">
        <v>37035</v>
      </c>
      <c r="C2138" t="s">
        <v>393</v>
      </c>
    </row>
    <row r="2139" spans="1:3" x14ac:dyDescent="0.25">
      <c r="A2139" t="s">
        <v>34023</v>
      </c>
      <c r="B2139" t="s">
        <v>37036</v>
      </c>
      <c r="C2139" t="s">
        <v>393</v>
      </c>
    </row>
    <row r="2140" spans="1:3" x14ac:dyDescent="0.25">
      <c r="A2140" t="s">
        <v>34028</v>
      </c>
      <c r="B2140" t="s">
        <v>37037</v>
      </c>
      <c r="C2140" t="s">
        <v>393</v>
      </c>
    </row>
    <row r="2141" spans="1:3" x14ac:dyDescent="0.25">
      <c r="A2141" t="s">
        <v>34033</v>
      </c>
      <c r="B2141" t="s">
        <v>37038</v>
      </c>
      <c r="C2141" t="s">
        <v>393</v>
      </c>
    </row>
    <row r="2142" spans="1:3" x14ac:dyDescent="0.25">
      <c r="A2142" t="s">
        <v>34039</v>
      </c>
      <c r="B2142" t="s">
        <v>37039</v>
      </c>
      <c r="C2142" t="s">
        <v>400</v>
      </c>
    </row>
    <row r="2143" spans="1:3" x14ac:dyDescent="0.25">
      <c r="A2143" t="s">
        <v>34045</v>
      </c>
      <c r="B2143" t="s">
        <v>37040</v>
      </c>
      <c r="C2143" t="s">
        <v>400</v>
      </c>
    </row>
    <row r="2144" spans="1:3" x14ac:dyDescent="0.25">
      <c r="A2144" t="s">
        <v>34050</v>
      </c>
      <c r="B2144" t="s">
        <v>37041</v>
      </c>
      <c r="C2144" t="s">
        <v>400</v>
      </c>
    </row>
    <row r="2145" spans="1:3" x14ac:dyDescent="0.25">
      <c r="A2145" t="s">
        <v>34055</v>
      </c>
      <c r="B2145" t="s">
        <v>37042</v>
      </c>
      <c r="C2145" t="s">
        <v>400</v>
      </c>
    </row>
    <row r="2146" spans="1:3" x14ac:dyDescent="0.25">
      <c r="A2146" t="s">
        <v>34061</v>
      </c>
      <c r="B2146" t="s">
        <v>37043</v>
      </c>
      <c r="C2146" t="s">
        <v>400</v>
      </c>
    </row>
    <row r="2147" spans="1:3" x14ac:dyDescent="0.25">
      <c r="A2147" t="s">
        <v>34066</v>
      </c>
      <c r="B2147" t="s">
        <v>37044</v>
      </c>
      <c r="C2147" t="s">
        <v>400</v>
      </c>
    </row>
    <row r="2148" spans="1:3" x14ac:dyDescent="0.25">
      <c r="A2148" t="s">
        <v>34071</v>
      </c>
      <c r="B2148" t="s">
        <v>37045</v>
      </c>
      <c r="C2148" t="s">
        <v>400</v>
      </c>
    </row>
    <row r="2149" spans="1:3" x14ac:dyDescent="0.25">
      <c r="A2149" t="s">
        <v>34077</v>
      </c>
      <c r="B2149" t="s">
        <v>37046</v>
      </c>
      <c r="C2149" t="s">
        <v>400</v>
      </c>
    </row>
    <row r="2150" spans="1:3" x14ac:dyDescent="0.25">
      <c r="A2150" t="s">
        <v>34083</v>
      </c>
      <c r="B2150" t="s">
        <v>37047</v>
      </c>
      <c r="C2150" t="s">
        <v>400</v>
      </c>
    </row>
    <row r="2151" spans="1:3" x14ac:dyDescent="0.25">
      <c r="A2151" t="s">
        <v>34089</v>
      </c>
      <c r="B2151" t="s">
        <v>37048</v>
      </c>
      <c r="C2151" t="s">
        <v>400</v>
      </c>
    </row>
    <row r="2152" spans="1:3" x14ac:dyDescent="0.25">
      <c r="A2152" t="s">
        <v>34095</v>
      </c>
      <c r="B2152" t="s">
        <v>37049</v>
      </c>
      <c r="C2152" t="s">
        <v>400</v>
      </c>
    </row>
    <row r="2153" spans="1:3" x14ac:dyDescent="0.25">
      <c r="A2153" t="s">
        <v>34101</v>
      </c>
      <c r="B2153" t="s">
        <v>37050</v>
      </c>
      <c r="C2153" t="s">
        <v>400</v>
      </c>
    </row>
    <row r="2154" spans="1:3" x14ac:dyDescent="0.25">
      <c r="A2154" t="s">
        <v>34106</v>
      </c>
      <c r="B2154" t="s">
        <v>37051</v>
      </c>
      <c r="C2154" t="s">
        <v>400</v>
      </c>
    </row>
    <row r="2155" spans="1:3" x14ac:dyDescent="0.25">
      <c r="A2155" t="s">
        <v>34111</v>
      </c>
      <c r="B2155" t="s">
        <v>37052</v>
      </c>
      <c r="C2155" t="s">
        <v>400</v>
      </c>
    </row>
    <row r="2156" spans="1:3" x14ac:dyDescent="0.25">
      <c r="A2156" t="s">
        <v>34117</v>
      </c>
      <c r="B2156" t="s">
        <v>37053</v>
      </c>
      <c r="C2156" t="s">
        <v>400</v>
      </c>
    </row>
    <row r="2157" spans="1:3" x14ac:dyDescent="0.25">
      <c r="A2157" t="s">
        <v>34121</v>
      </c>
      <c r="B2157" t="s">
        <v>37054</v>
      </c>
      <c r="C2157" t="s">
        <v>400</v>
      </c>
    </row>
    <row r="2158" spans="1:3" x14ac:dyDescent="0.25">
      <c r="A2158" t="s">
        <v>34125</v>
      </c>
      <c r="B2158" t="s">
        <v>37055</v>
      </c>
      <c r="C2158" t="s">
        <v>393</v>
      </c>
    </row>
    <row r="2159" spans="1:3" x14ac:dyDescent="0.25">
      <c r="A2159" t="s">
        <v>34130</v>
      </c>
      <c r="B2159" t="s">
        <v>37056</v>
      </c>
      <c r="C2159" t="s">
        <v>393</v>
      </c>
    </row>
    <row r="2160" spans="1:3" x14ac:dyDescent="0.25">
      <c r="A2160" t="s">
        <v>34136</v>
      </c>
      <c r="B2160" t="s">
        <v>37057</v>
      </c>
      <c r="C2160" t="s">
        <v>400</v>
      </c>
    </row>
    <row r="2161" spans="1:3" x14ac:dyDescent="0.25">
      <c r="A2161" t="s">
        <v>34142</v>
      </c>
      <c r="B2161" t="s">
        <v>37058</v>
      </c>
      <c r="C2161" t="s">
        <v>400</v>
      </c>
    </row>
    <row r="2162" spans="1:3" x14ac:dyDescent="0.25">
      <c r="A2162" t="s">
        <v>34146</v>
      </c>
      <c r="B2162" t="s">
        <v>37059</v>
      </c>
      <c r="C2162" t="s">
        <v>393</v>
      </c>
    </row>
    <row r="2163" spans="1:3" x14ac:dyDescent="0.25">
      <c r="A2163" t="s">
        <v>34150</v>
      </c>
      <c r="B2163" t="s">
        <v>37060</v>
      </c>
      <c r="C2163" t="s">
        <v>393</v>
      </c>
    </row>
    <row r="2164" spans="1:3" x14ac:dyDescent="0.25">
      <c r="A2164" t="s">
        <v>34156</v>
      </c>
      <c r="B2164" t="s">
        <v>37061</v>
      </c>
      <c r="C2164" t="s">
        <v>400</v>
      </c>
    </row>
    <row r="2165" spans="1:3" x14ac:dyDescent="0.25">
      <c r="A2165" t="s">
        <v>34160</v>
      </c>
      <c r="B2165" t="s">
        <v>37062</v>
      </c>
      <c r="C2165" t="s">
        <v>393</v>
      </c>
    </row>
    <row r="2166" spans="1:3" x14ac:dyDescent="0.25">
      <c r="A2166" t="s">
        <v>34164</v>
      </c>
      <c r="B2166" t="s">
        <v>37063</v>
      </c>
      <c r="C2166" t="s">
        <v>393</v>
      </c>
    </row>
    <row r="2167" spans="1:3" x14ac:dyDescent="0.25">
      <c r="A2167" t="s">
        <v>34170</v>
      </c>
      <c r="B2167" t="s">
        <v>37064</v>
      </c>
      <c r="C2167" t="s">
        <v>400</v>
      </c>
    </row>
    <row r="2168" spans="1:3" x14ac:dyDescent="0.25">
      <c r="A2168" t="s">
        <v>34176</v>
      </c>
      <c r="B2168" t="s">
        <v>37065</v>
      </c>
      <c r="C2168" t="s">
        <v>400</v>
      </c>
    </row>
    <row r="2169" spans="1:3" x14ac:dyDescent="0.25">
      <c r="A2169" t="s">
        <v>34182</v>
      </c>
      <c r="B2169" t="s">
        <v>37066</v>
      </c>
      <c r="C2169" t="s">
        <v>393</v>
      </c>
    </row>
    <row r="2170" spans="1:3" x14ac:dyDescent="0.25">
      <c r="A2170" t="s">
        <v>34188</v>
      </c>
      <c r="B2170" t="s">
        <v>37067</v>
      </c>
      <c r="C2170" t="s">
        <v>400</v>
      </c>
    </row>
    <row r="2171" spans="1:3" x14ac:dyDescent="0.25">
      <c r="A2171" t="s">
        <v>34193</v>
      </c>
      <c r="B2171" t="s">
        <v>37068</v>
      </c>
      <c r="C2171" t="s">
        <v>393</v>
      </c>
    </row>
    <row r="2172" spans="1:3" x14ac:dyDescent="0.25">
      <c r="A2172" t="s">
        <v>34199</v>
      </c>
      <c r="B2172" t="s">
        <v>37069</v>
      </c>
      <c r="C2172" t="s">
        <v>393</v>
      </c>
    </row>
    <row r="2173" spans="1:3" x14ac:dyDescent="0.25">
      <c r="A2173" t="s">
        <v>34203</v>
      </c>
      <c r="B2173" t="s">
        <v>37070</v>
      </c>
      <c r="C2173" t="s">
        <v>393</v>
      </c>
    </row>
    <row r="2174" spans="1:3" x14ac:dyDescent="0.25">
      <c r="A2174" t="s">
        <v>34205</v>
      </c>
      <c r="B2174" t="s">
        <v>37071</v>
      </c>
      <c r="C2174" t="s">
        <v>393</v>
      </c>
    </row>
    <row r="2175" spans="1:3" x14ac:dyDescent="0.25">
      <c r="A2175" t="s">
        <v>34209</v>
      </c>
      <c r="B2175" t="s">
        <v>37072</v>
      </c>
      <c r="C2175" t="s">
        <v>393</v>
      </c>
    </row>
    <row r="2176" spans="1:3" x14ac:dyDescent="0.25">
      <c r="A2176" t="s">
        <v>34213</v>
      </c>
      <c r="B2176" t="s">
        <v>37073</v>
      </c>
      <c r="C2176" t="s">
        <v>393</v>
      </c>
    </row>
    <row r="2177" spans="1:3" x14ac:dyDescent="0.25">
      <c r="A2177" t="s">
        <v>34215</v>
      </c>
      <c r="B2177" t="s">
        <v>37074</v>
      </c>
      <c r="C2177" t="s">
        <v>400</v>
      </c>
    </row>
    <row r="2178" spans="1:3" x14ac:dyDescent="0.25">
      <c r="A2178" t="s">
        <v>34219</v>
      </c>
      <c r="B2178" t="s">
        <v>37075</v>
      </c>
      <c r="C2178" t="s">
        <v>393</v>
      </c>
    </row>
    <row r="2179" spans="1:3" x14ac:dyDescent="0.25">
      <c r="A2179" t="s">
        <v>34225</v>
      </c>
      <c r="B2179" t="s">
        <v>37076</v>
      </c>
      <c r="C2179" t="s">
        <v>400</v>
      </c>
    </row>
    <row r="2180" spans="1:3" x14ac:dyDescent="0.25">
      <c r="A2180" t="s">
        <v>34230</v>
      </c>
      <c r="B2180" t="s">
        <v>37077</v>
      </c>
      <c r="C2180" t="s">
        <v>400</v>
      </c>
    </row>
    <row r="2181" spans="1:3" x14ac:dyDescent="0.25">
      <c r="A2181" t="s">
        <v>34236</v>
      </c>
      <c r="B2181" t="s">
        <v>37078</v>
      </c>
      <c r="C2181" t="s">
        <v>400</v>
      </c>
    </row>
    <row r="2182" spans="1:3" x14ac:dyDescent="0.25">
      <c r="A2182" t="s">
        <v>34242</v>
      </c>
      <c r="B2182" t="s">
        <v>37079</v>
      </c>
      <c r="C2182" t="s">
        <v>401</v>
      </c>
    </row>
    <row r="2183" spans="1:3" x14ac:dyDescent="0.25">
      <c r="A2183" t="s">
        <v>34245</v>
      </c>
      <c r="B2183" t="s">
        <v>37080</v>
      </c>
      <c r="C2183" t="s">
        <v>393</v>
      </c>
    </row>
    <row r="2184" spans="1:3" x14ac:dyDescent="0.25">
      <c r="A2184" t="s">
        <v>34249</v>
      </c>
      <c r="B2184" t="s">
        <v>37081</v>
      </c>
      <c r="C2184" t="s">
        <v>393</v>
      </c>
    </row>
    <row r="2185" spans="1:3" x14ac:dyDescent="0.25">
      <c r="A2185" t="s">
        <v>34253</v>
      </c>
      <c r="B2185" t="s">
        <v>37082</v>
      </c>
      <c r="C2185" t="s">
        <v>393</v>
      </c>
    </row>
    <row r="2186" spans="1:3" x14ac:dyDescent="0.25">
      <c r="A2186" t="s">
        <v>34257</v>
      </c>
      <c r="B2186" t="s">
        <v>37083</v>
      </c>
      <c r="C2186" t="s">
        <v>393</v>
      </c>
    </row>
    <row r="2187" spans="1:3" x14ac:dyDescent="0.25">
      <c r="A2187" t="s">
        <v>34263</v>
      </c>
      <c r="B2187" t="s">
        <v>37084</v>
      </c>
      <c r="C2187" t="s">
        <v>393</v>
      </c>
    </row>
    <row r="2188" spans="1:3" x14ac:dyDescent="0.25">
      <c r="A2188" t="s">
        <v>34269</v>
      </c>
      <c r="B2188" t="s">
        <v>37085</v>
      </c>
      <c r="C2188" t="s">
        <v>393</v>
      </c>
    </row>
    <row r="2189" spans="1:3" x14ac:dyDescent="0.25">
      <c r="A2189" t="s">
        <v>34275</v>
      </c>
      <c r="B2189" t="s">
        <v>37086</v>
      </c>
      <c r="C2189" t="s">
        <v>400</v>
      </c>
    </row>
    <row r="2190" spans="1:3" x14ac:dyDescent="0.25">
      <c r="A2190" t="s">
        <v>34280</v>
      </c>
      <c r="B2190" t="s">
        <v>37087</v>
      </c>
      <c r="C2190" t="s">
        <v>401</v>
      </c>
    </row>
    <row r="2191" spans="1:3" x14ac:dyDescent="0.25">
      <c r="A2191" t="s">
        <v>28764</v>
      </c>
      <c r="B2191" t="s">
        <v>278</v>
      </c>
      <c r="C2191" t="s">
        <v>393</v>
      </c>
    </row>
    <row r="2192" spans="1:3" x14ac:dyDescent="0.25">
      <c r="A2192" t="s">
        <v>28772</v>
      </c>
      <c r="B2192" t="s">
        <v>278</v>
      </c>
      <c r="C2192" t="s">
        <v>393</v>
      </c>
    </row>
    <row r="2193" spans="1:3" x14ac:dyDescent="0.25">
      <c r="A2193" t="s">
        <v>26799</v>
      </c>
      <c r="B2193" t="s">
        <v>278</v>
      </c>
      <c r="C2193" t="s">
        <v>393</v>
      </c>
    </row>
    <row r="2194" spans="1:3" x14ac:dyDescent="0.25">
      <c r="A2194" t="s">
        <v>26420</v>
      </c>
      <c r="B2194" t="s">
        <v>278</v>
      </c>
      <c r="C2194" t="s">
        <v>393</v>
      </c>
    </row>
    <row r="2195" spans="1:3" x14ac:dyDescent="0.25">
      <c r="A2195" t="s">
        <v>26427</v>
      </c>
      <c r="B2195" t="s">
        <v>278</v>
      </c>
      <c r="C2195" t="s">
        <v>393</v>
      </c>
    </row>
    <row r="2196" spans="1:3" x14ac:dyDescent="0.25">
      <c r="A2196" t="s">
        <v>26436</v>
      </c>
      <c r="B2196" t="s">
        <v>278</v>
      </c>
      <c r="C2196" t="s">
        <v>393</v>
      </c>
    </row>
    <row r="2197" spans="1:3" x14ac:dyDescent="0.25">
      <c r="A2197" t="s">
        <v>26444</v>
      </c>
      <c r="B2197" t="s">
        <v>278</v>
      </c>
      <c r="C2197" t="s">
        <v>393</v>
      </c>
    </row>
    <row r="2198" spans="1:3" x14ac:dyDescent="0.25">
      <c r="A2198" t="s">
        <v>26452</v>
      </c>
      <c r="B2198" t="s">
        <v>278</v>
      </c>
      <c r="C2198" t="s">
        <v>393</v>
      </c>
    </row>
    <row r="2199" spans="1:3" x14ac:dyDescent="0.25">
      <c r="A2199" t="s">
        <v>26460</v>
      </c>
      <c r="B2199" t="s">
        <v>278</v>
      </c>
      <c r="C2199" t="s">
        <v>393</v>
      </c>
    </row>
    <row r="2200" spans="1:3" x14ac:dyDescent="0.25">
      <c r="A2200" t="s">
        <v>26468</v>
      </c>
      <c r="B2200" t="s">
        <v>278</v>
      </c>
      <c r="C2200" t="s">
        <v>393</v>
      </c>
    </row>
    <row r="2201" spans="1:3" x14ac:dyDescent="0.25">
      <c r="A2201" t="s">
        <v>26476</v>
      </c>
      <c r="B2201" t="s">
        <v>278</v>
      </c>
      <c r="C2201" t="s">
        <v>393</v>
      </c>
    </row>
    <row r="2202" spans="1:3" x14ac:dyDescent="0.25">
      <c r="A2202" t="s">
        <v>26484</v>
      </c>
      <c r="B2202" t="s">
        <v>278</v>
      </c>
      <c r="C2202" t="s">
        <v>393</v>
      </c>
    </row>
    <row r="2203" spans="1:3" x14ac:dyDescent="0.25">
      <c r="A2203" t="s">
        <v>26491</v>
      </c>
      <c r="B2203" t="s">
        <v>278</v>
      </c>
      <c r="C2203" t="s">
        <v>393</v>
      </c>
    </row>
    <row r="2204" spans="1:3" x14ac:dyDescent="0.25">
      <c r="A2204" t="s">
        <v>26500</v>
      </c>
      <c r="B2204" t="s">
        <v>278</v>
      </c>
      <c r="C2204" t="s">
        <v>393</v>
      </c>
    </row>
    <row r="2205" spans="1:3" x14ac:dyDescent="0.25">
      <c r="A2205" t="s">
        <v>26508</v>
      </c>
      <c r="B2205" t="s">
        <v>278</v>
      </c>
      <c r="C2205" t="s">
        <v>393</v>
      </c>
    </row>
    <row r="2206" spans="1:3" x14ac:dyDescent="0.25">
      <c r="A2206" t="s">
        <v>26515</v>
      </c>
      <c r="B2206" t="s">
        <v>278</v>
      </c>
      <c r="C2206" t="s">
        <v>393</v>
      </c>
    </row>
    <row r="2207" spans="1:3" x14ac:dyDescent="0.25">
      <c r="A2207" t="s">
        <v>26807</v>
      </c>
      <c r="B2207" t="s">
        <v>278</v>
      </c>
      <c r="C2207" t="s">
        <v>393</v>
      </c>
    </row>
    <row r="2208" spans="1:3" x14ac:dyDescent="0.25">
      <c r="A2208" t="s">
        <v>26815</v>
      </c>
      <c r="B2208" t="s">
        <v>278</v>
      </c>
      <c r="C2208" t="s">
        <v>393</v>
      </c>
    </row>
    <row r="2209" spans="1:3" x14ac:dyDescent="0.25">
      <c r="A2209" t="s">
        <v>26522</v>
      </c>
      <c r="B2209" t="s">
        <v>278</v>
      </c>
      <c r="C2209" t="s">
        <v>393</v>
      </c>
    </row>
    <row r="2210" spans="1:3" x14ac:dyDescent="0.25">
      <c r="A2210" t="s">
        <v>26530</v>
      </c>
      <c r="B2210" t="s">
        <v>278</v>
      </c>
      <c r="C2210" t="s">
        <v>393</v>
      </c>
    </row>
    <row r="2211" spans="1:3" x14ac:dyDescent="0.25">
      <c r="A2211" t="s">
        <v>26539</v>
      </c>
      <c r="B2211" t="s">
        <v>278</v>
      </c>
      <c r="C2211" t="s">
        <v>393</v>
      </c>
    </row>
    <row r="2212" spans="1:3" x14ac:dyDescent="0.25">
      <c r="A2212" t="s">
        <v>26547</v>
      </c>
      <c r="B2212" t="s">
        <v>278</v>
      </c>
      <c r="C2212" t="s">
        <v>393</v>
      </c>
    </row>
    <row r="2213" spans="1:3" x14ac:dyDescent="0.25">
      <c r="A2213" t="s">
        <v>26555</v>
      </c>
      <c r="B2213" t="s">
        <v>278</v>
      </c>
      <c r="C2213" t="s">
        <v>393</v>
      </c>
    </row>
    <row r="2214" spans="1:3" x14ac:dyDescent="0.25">
      <c r="A2214" t="s">
        <v>26823</v>
      </c>
      <c r="B2214" t="s">
        <v>278</v>
      </c>
      <c r="C2214" t="s">
        <v>393</v>
      </c>
    </row>
    <row r="2215" spans="1:3" x14ac:dyDescent="0.25">
      <c r="A2215" t="s">
        <v>26831</v>
      </c>
      <c r="B2215" t="s">
        <v>278</v>
      </c>
      <c r="C2215" t="s">
        <v>393</v>
      </c>
    </row>
    <row r="2216" spans="1:3" x14ac:dyDescent="0.25">
      <c r="A2216" t="s">
        <v>26563</v>
      </c>
      <c r="B2216" t="s">
        <v>278</v>
      </c>
      <c r="C2216" t="s">
        <v>393</v>
      </c>
    </row>
    <row r="2217" spans="1:3" x14ac:dyDescent="0.25">
      <c r="A2217" t="s">
        <v>26570</v>
      </c>
      <c r="B2217" t="s">
        <v>278</v>
      </c>
      <c r="C2217" t="s">
        <v>393</v>
      </c>
    </row>
    <row r="2218" spans="1:3" x14ac:dyDescent="0.25">
      <c r="A2218" t="s">
        <v>26575</v>
      </c>
      <c r="B2218" t="s">
        <v>278</v>
      </c>
      <c r="C2218" t="s">
        <v>393</v>
      </c>
    </row>
    <row r="2219" spans="1:3" x14ac:dyDescent="0.25">
      <c r="A2219" t="s">
        <v>26583</v>
      </c>
      <c r="B2219" t="s">
        <v>278</v>
      </c>
      <c r="C2219" t="s">
        <v>393</v>
      </c>
    </row>
    <row r="2220" spans="1:3" x14ac:dyDescent="0.25">
      <c r="A2220" t="s">
        <v>26592</v>
      </c>
      <c r="B2220" t="s">
        <v>278</v>
      </c>
      <c r="C2220" t="s">
        <v>393</v>
      </c>
    </row>
    <row r="2221" spans="1:3" x14ac:dyDescent="0.25">
      <c r="A2221" t="s">
        <v>26600</v>
      </c>
      <c r="B2221" t="s">
        <v>278</v>
      </c>
      <c r="C2221" t="s">
        <v>393</v>
      </c>
    </row>
    <row r="2222" spans="1:3" x14ac:dyDescent="0.25">
      <c r="A2222" t="s">
        <v>26608</v>
      </c>
      <c r="B2222" t="s">
        <v>278</v>
      </c>
      <c r="C2222" t="s">
        <v>393</v>
      </c>
    </row>
    <row r="2223" spans="1:3" x14ac:dyDescent="0.25">
      <c r="A2223" t="s">
        <v>28782</v>
      </c>
      <c r="B2223" t="s">
        <v>278</v>
      </c>
      <c r="C2223" t="s">
        <v>393</v>
      </c>
    </row>
    <row r="2224" spans="1:3" x14ac:dyDescent="0.25">
      <c r="A2224" t="s">
        <v>26617</v>
      </c>
      <c r="B2224" t="s">
        <v>278</v>
      </c>
      <c r="C2224" t="s">
        <v>393</v>
      </c>
    </row>
    <row r="2225" spans="1:3" x14ac:dyDescent="0.25">
      <c r="A2225" t="s">
        <v>26626</v>
      </c>
      <c r="B2225" t="s">
        <v>278</v>
      </c>
      <c r="C2225" t="s">
        <v>393</v>
      </c>
    </row>
    <row r="2226" spans="1:3" x14ac:dyDescent="0.25">
      <c r="A2226" t="s">
        <v>26872</v>
      </c>
      <c r="B2226" t="s">
        <v>278</v>
      </c>
      <c r="C2226" t="s">
        <v>393</v>
      </c>
    </row>
    <row r="2227" spans="1:3" x14ac:dyDescent="0.25">
      <c r="A2227" t="s">
        <v>26636</v>
      </c>
      <c r="B2227" t="s">
        <v>278</v>
      </c>
      <c r="C2227" t="s">
        <v>393</v>
      </c>
    </row>
    <row r="2228" spans="1:3" x14ac:dyDescent="0.25">
      <c r="A2228" t="s">
        <v>26644</v>
      </c>
      <c r="B2228" t="s">
        <v>278</v>
      </c>
      <c r="C2228" t="s">
        <v>393</v>
      </c>
    </row>
    <row r="2229" spans="1:3" x14ac:dyDescent="0.25">
      <c r="A2229" t="s">
        <v>26879</v>
      </c>
      <c r="B2229" t="s">
        <v>278</v>
      </c>
      <c r="C2229" t="s">
        <v>393</v>
      </c>
    </row>
    <row r="2230" spans="1:3" x14ac:dyDescent="0.25">
      <c r="A2230" t="s">
        <v>26652</v>
      </c>
      <c r="B2230" t="s">
        <v>278</v>
      </c>
      <c r="C2230" t="s">
        <v>393</v>
      </c>
    </row>
    <row r="2231" spans="1:3" x14ac:dyDescent="0.25">
      <c r="A2231" t="s">
        <v>26886</v>
      </c>
      <c r="B2231" t="s">
        <v>278</v>
      </c>
      <c r="C2231" t="s">
        <v>393</v>
      </c>
    </row>
    <row r="2232" spans="1:3" x14ac:dyDescent="0.25">
      <c r="A2232" t="s">
        <v>26839</v>
      </c>
      <c r="B2232" t="s">
        <v>278</v>
      </c>
      <c r="C2232" t="s">
        <v>393</v>
      </c>
    </row>
    <row r="2233" spans="1:3" x14ac:dyDescent="0.25">
      <c r="A2233" t="s">
        <v>26848</v>
      </c>
      <c r="B2233" t="s">
        <v>278</v>
      </c>
      <c r="C2233" t="s">
        <v>393</v>
      </c>
    </row>
    <row r="2234" spans="1:3" x14ac:dyDescent="0.25">
      <c r="A2234" t="s">
        <v>26894</v>
      </c>
      <c r="B2234" t="s">
        <v>278</v>
      </c>
      <c r="C2234" t="s">
        <v>393</v>
      </c>
    </row>
    <row r="2235" spans="1:3" x14ac:dyDescent="0.25">
      <c r="A2235" t="s">
        <v>26902</v>
      </c>
      <c r="B2235" t="s">
        <v>278</v>
      </c>
      <c r="C2235" t="s">
        <v>393</v>
      </c>
    </row>
    <row r="2236" spans="1:3" x14ac:dyDescent="0.25">
      <c r="A2236" t="s">
        <v>26910</v>
      </c>
      <c r="B2236" t="s">
        <v>278</v>
      </c>
      <c r="C2236" t="s">
        <v>393</v>
      </c>
    </row>
    <row r="2237" spans="1:3" x14ac:dyDescent="0.25">
      <c r="A2237" t="s">
        <v>26919</v>
      </c>
      <c r="B2237" t="s">
        <v>278</v>
      </c>
      <c r="C2237" t="s">
        <v>393</v>
      </c>
    </row>
    <row r="2238" spans="1:3" x14ac:dyDescent="0.25">
      <c r="A2238" t="s">
        <v>26927</v>
      </c>
      <c r="B2238" t="s">
        <v>278</v>
      </c>
      <c r="C2238" t="s">
        <v>393</v>
      </c>
    </row>
    <row r="2239" spans="1:3" x14ac:dyDescent="0.25">
      <c r="A2239" t="s">
        <v>28790</v>
      </c>
      <c r="B2239" t="s">
        <v>278</v>
      </c>
      <c r="C2239" t="s">
        <v>393</v>
      </c>
    </row>
    <row r="2240" spans="1:3" x14ac:dyDescent="0.25">
      <c r="A2240" t="s">
        <v>26660</v>
      </c>
      <c r="B2240" t="s">
        <v>278</v>
      </c>
      <c r="C2240" t="s">
        <v>393</v>
      </c>
    </row>
    <row r="2241" spans="1:3" x14ac:dyDescent="0.25">
      <c r="A2241" t="s">
        <v>26667</v>
      </c>
      <c r="B2241" t="s">
        <v>278</v>
      </c>
      <c r="C2241" t="s">
        <v>393</v>
      </c>
    </row>
    <row r="2242" spans="1:3" x14ac:dyDescent="0.25">
      <c r="A2242" t="s">
        <v>26675</v>
      </c>
      <c r="B2242" t="s">
        <v>278</v>
      </c>
      <c r="C2242" t="s">
        <v>393</v>
      </c>
    </row>
    <row r="2243" spans="1:3" x14ac:dyDescent="0.25">
      <c r="A2243" t="s">
        <v>26682</v>
      </c>
      <c r="B2243" t="s">
        <v>278</v>
      </c>
      <c r="C2243" t="s">
        <v>393</v>
      </c>
    </row>
    <row r="2244" spans="1:3" x14ac:dyDescent="0.25">
      <c r="A2244" t="s">
        <v>26856</v>
      </c>
      <c r="B2244" t="s">
        <v>278</v>
      </c>
      <c r="C2244" t="s">
        <v>393</v>
      </c>
    </row>
    <row r="2245" spans="1:3" x14ac:dyDescent="0.25">
      <c r="A2245" t="s">
        <v>26691</v>
      </c>
      <c r="B2245" t="s">
        <v>278</v>
      </c>
      <c r="C2245" t="s">
        <v>393</v>
      </c>
    </row>
    <row r="2246" spans="1:3" x14ac:dyDescent="0.25">
      <c r="A2246" t="s">
        <v>26698</v>
      </c>
      <c r="B2246" t="s">
        <v>278</v>
      </c>
      <c r="C2246" t="s">
        <v>393</v>
      </c>
    </row>
    <row r="2247" spans="1:3" x14ac:dyDescent="0.25">
      <c r="A2247" t="s">
        <v>26864</v>
      </c>
      <c r="B2247" t="s">
        <v>278</v>
      </c>
      <c r="C2247" t="s">
        <v>393</v>
      </c>
    </row>
    <row r="2248" spans="1:3" x14ac:dyDescent="0.25">
      <c r="A2248" t="s">
        <v>26705</v>
      </c>
      <c r="B2248" t="s">
        <v>278</v>
      </c>
      <c r="C2248" t="s">
        <v>393</v>
      </c>
    </row>
    <row r="2249" spans="1:3" x14ac:dyDescent="0.25">
      <c r="A2249" t="s">
        <v>26713</v>
      </c>
      <c r="B2249" t="s">
        <v>278</v>
      </c>
      <c r="C2249" t="s">
        <v>393</v>
      </c>
    </row>
    <row r="2250" spans="1:3" x14ac:dyDescent="0.25">
      <c r="A2250" t="s">
        <v>26721</v>
      </c>
      <c r="B2250" t="s">
        <v>278</v>
      </c>
      <c r="C2250" t="s">
        <v>393</v>
      </c>
    </row>
    <row r="2251" spans="1:3" x14ac:dyDescent="0.25">
      <c r="A2251" t="s">
        <v>26729</v>
      </c>
      <c r="B2251" t="s">
        <v>278</v>
      </c>
      <c r="C2251" t="s">
        <v>393</v>
      </c>
    </row>
    <row r="2252" spans="1:3" x14ac:dyDescent="0.25">
      <c r="A2252" t="s">
        <v>26736</v>
      </c>
      <c r="B2252" t="s">
        <v>278</v>
      </c>
      <c r="C2252" t="s">
        <v>393</v>
      </c>
    </row>
    <row r="2253" spans="1:3" x14ac:dyDescent="0.25">
      <c r="A2253" t="s">
        <v>26743</v>
      </c>
      <c r="B2253" t="s">
        <v>278</v>
      </c>
      <c r="C2253" t="s">
        <v>393</v>
      </c>
    </row>
    <row r="2254" spans="1:3" x14ac:dyDescent="0.25">
      <c r="A2254" t="s">
        <v>26935</v>
      </c>
      <c r="B2254" t="s">
        <v>278</v>
      </c>
      <c r="C2254" t="s">
        <v>393</v>
      </c>
    </row>
    <row r="2255" spans="1:3" x14ac:dyDescent="0.25">
      <c r="A2255" t="s">
        <v>26750</v>
      </c>
      <c r="B2255" t="s">
        <v>278</v>
      </c>
      <c r="C2255" t="s">
        <v>393</v>
      </c>
    </row>
    <row r="2256" spans="1:3" x14ac:dyDescent="0.25">
      <c r="A2256" t="s">
        <v>26757</v>
      </c>
      <c r="B2256" t="s">
        <v>278</v>
      </c>
      <c r="C2256" t="s">
        <v>393</v>
      </c>
    </row>
    <row r="2257" spans="1:3" x14ac:dyDescent="0.25">
      <c r="A2257" t="s">
        <v>26944</v>
      </c>
      <c r="B2257" t="s">
        <v>278</v>
      </c>
      <c r="C2257" t="s">
        <v>393</v>
      </c>
    </row>
    <row r="2258" spans="1:3" x14ac:dyDescent="0.25">
      <c r="A2258" t="s">
        <v>26765</v>
      </c>
      <c r="B2258" t="s">
        <v>278</v>
      </c>
      <c r="C2258" t="s">
        <v>393</v>
      </c>
    </row>
    <row r="2259" spans="1:3" x14ac:dyDescent="0.25">
      <c r="A2259" t="s">
        <v>26952</v>
      </c>
      <c r="B2259" t="s">
        <v>278</v>
      </c>
      <c r="C2259" t="s">
        <v>393</v>
      </c>
    </row>
    <row r="2260" spans="1:3" x14ac:dyDescent="0.25">
      <c r="A2260" t="s">
        <v>26960</v>
      </c>
      <c r="B2260" t="s">
        <v>278</v>
      </c>
      <c r="C2260" t="s">
        <v>393</v>
      </c>
    </row>
    <row r="2261" spans="1:3" x14ac:dyDescent="0.25">
      <c r="A2261" t="s">
        <v>26968</v>
      </c>
      <c r="B2261" t="s">
        <v>278</v>
      </c>
      <c r="C2261" t="s">
        <v>393</v>
      </c>
    </row>
    <row r="2262" spans="1:3" x14ac:dyDescent="0.25">
      <c r="A2262" t="s">
        <v>26976</v>
      </c>
      <c r="B2262" t="s">
        <v>278</v>
      </c>
      <c r="C2262" t="s">
        <v>393</v>
      </c>
    </row>
    <row r="2263" spans="1:3" x14ac:dyDescent="0.25">
      <c r="A2263" t="s">
        <v>26984</v>
      </c>
      <c r="B2263" t="s">
        <v>278</v>
      </c>
      <c r="C2263" t="s">
        <v>393</v>
      </c>
    </row>
    <row r="2264" spans="1:3" x14ac:dyDescent="0.25">
      <c r="A2264" t="s">
        <v>26991</v>
      </c>
      <c r="B2264" t="s">
        <v>278</v>
      </c>
      <c r="C2264" t="s">
        <v>393</v>
      </c>
    </row>
    <row r="2265" spans="1:3" x14ac:dyDescent="0.25">
      <c r="A2265" t="s">
        <v>27000</v>
      </c>
      <c r="B2265" t="s">
        <v>278</v>
      </c>
      <c r="C2265" t="s">
        <v>393</v>
      </c>
    </row>
    <row r="2266" spans="1:3" x14ac:dyDescent="0.25">
      <c r="A2266" t="s">
        <v>27007</v>
      </c>
      <c r="B2266" t="s">
        <v>278</v>
      </c>
      <c r="C2266" t="s">
        <v>393</v>
      </c>
    </row>
    <row r="2267" spans="1:3" x14ac:dyDescent="0.25">
      <c r="A2267" t="s">
        <v>27014</v>
      </c>
      <c r="B2267" t="s">
        <v>278</v>
      </c>
      <c r="C2267" t="s">
        <v>393</v>
      </c>
    </row>
    <row r="2268" spans="1:3" x14ac:dyDescent="0.25">
      <c r="A2268" t="s">
        <v>28797</v>
      </c>
      <c r="B2268" t="s">
        <v>278</v>
      </c>
      <c r="C2268" t="s">
        <v>393</v>
      </c>
    </row>
    <row r="2269" spans="1:3" x14ac:dyDescent="0.25">
      <c r="A2269" t="s">
        <v>27022</v>
      </c>
      <c r="B2269" t="s">
        <v>278</v>
      </c>
      <c r="C2269" t="s">
        <v>393</v>
      </c>
    </row>
    <row r="2270" spans="1:3" x14ac:dyDescent="0.25">
      <c r="A2270" t="s">
        <v>27029</v>
      </c>
      <c r="B2270" t="s">
        <v>278</v>
      </c>
      <c r="C2270" t="s">
        <v>393</v>
      </c>
    </row>
    <row r="2271" spans="1:3" x14ac:dyDescent="0.25">
      <c r="A2271" t="s">
        <v>27037</v>
      </c>
      <c r="B2271" t="s">
        <v>278</v>
      </c>
      <c r="C2271" t="s">
        <v>393</v>
      </c>
    </row>
    <row r="2272" spans="1:3" x14ac:dyDescent="0.25">
      <c r="A2272" t="s">
        <v>27045</v>
      </c>
      <c r="B2272" t="s">
        <v>278</v>
      </c>
      <c r="C2272" t="s">
        <v>393</v>
      </c>
    </row>
    <row r="2273" spans="1:3" x14ac:dyDescent="0.25">
      <c r="A2273" t="s">
        <v>27053</v>
      </c>
      <c r="B2273" t="s">
        <v>278</v>
      </c>
      <c r="C2273" t="s">
        <v>393</v>
      </c>
    </row>
    <row r="2274" spans="1:3" x14ac:dyDescent="0.25">
      <c r="A2274" t="s">
        <v>27061</v>
      </c>
      <c r="B2274" t="s">
        <v>278</v>
      </c>
      <c r="C2274" t="s">
        <v>393</v>
      </c>
    </row>
    <row r="2275" spans="1:3" x14ac:dyDescent="0.25">
      <c r="A2275" t="s">
        <v>27536</v>
      </c>
      <c r="B2275" t="s">
        <v>278</v>
      </c>
      <c r="C2275" t="s">
        <v>393</v>
      </c>
    </row>
    <row r="2276" spans="1:3" x14ac:dyDescent="0.25">
      <c r="A2276" t="s">
        <v>27069</v>
      </c>
      <c r="B2276" t="s">
        <v>278</v>
      </c>
      <c r="C2276" t="s">
        <v>393</v>
      </c>
    </row>
    <row r="2277" spans="1:3" x14ac:dyDescent="0.25">
      <c r="A2277" t="s">
        <v>27077</v>
      </c>
      <c r="B2277" t="s">
        <v>278</v>
      </c>
      <c r="C2277" t="s">
        <v>393</v>
      </c>
    </row>
    <row r="2278" spans="1:3" x14ac:dyDescent="0.25">
      <c r="A2278" t="s">
        <v>27085</v>
      </c>
      <c r="B2278" t="s">
        <v>278</v>
      </c>
      <c r="C2278" t="s">
        <v>393</v>
      </c>
    </row>
    <row r="2279" spans="1:3" x14ac:dyDescent="0.25">
      <c r="A2279" t="s">
        <v>27093</v>
      </c>
      <c r="B2279" t="s">
        <v>278</v>
      </c>
      <c r="C2279" t="s">
        <v>393</v>
      </c>
    </row>
    <row r="2280" spans="1:3" x14ac:dyDescent="0.25">
      <c r="A2280" t="s">
        <v>27544</v>
      </c>
      <c r="B2280" t="s">
        <v>278</v>
      </c>
      <c r="C2280" t="s">
        <v>393</v>
      </c>
    </row>
    <row r="2281" spans="1:3" x14ac:dyDescent="0.25">
      <c r="A2281" t="s">
        <v>27096</v>
      </c>
      <c r="B2281" t="s">
        <v>278</v>
      </c>
      <c r="C2281" t="s">
        <v>393</v>
      </c>
    </row>
    <row r="2282" spans="1:3" x14ac:dyDescent="0.25">
      <c r="A2282" t="s">
        <v>27103</v>
      </c>
      <c r="B2282" t="s">
        <v>278</v>
      </c>
      <c r="C2282" t="s">
        <v>393</v>
      </c>
    </row>
    <row r="2283" spans="1:3" x14ac:dyDescent="0.25">
      <c r="A2283" t="s">
        <v>27112</v>
      </c>
      <c r="B2283" t="s">
        <v>278</v>
      </c>
      <c r="C2283" t="s">
        <v>393</v>
      </c>
    </row>
    <row r="2284" spans="1:3" x14ac:dyDescent="0.25">
      <c r="A2284" t="s">
        <v>27121</v>
      </c>
      <c r="B2284" t="s">
        <v>278</v>
      </c>
      <c r="C2284" t="s">
        <v>393</v>
      </c>
    </row>
    <row r="2285" spans="1:3" x14ac:dyDescent="0.25">
      <c r="A2285" t="s">
        <v>27130</v>
      </c>
      <c r="B2285" t="s">
        <v>278</v>
      </c>
      <c r="C2285" t="s">
        <v>393</v>
      </c>
    </row>
    <row r="2286" spans="1:3" x14ac:dyDescent="0.25">
      <c r="A2286" t="s">
        <v>27138</v>
      </c>
      <c r="B2286" t="s">
        <v>278</v>
      </c>
      <c r="C2286" t="s">
        <v>393</v>
      </c>
    </row>
    <row r="2287" spans="1:3" x14ac:dyDescent="0.25">
      <c r="A2287" t="s">
        <v>27145</v>
      </c>
      <c r="B2287" t="s">
        <v>278</v>
      </c>
      <c r="C2287" t="s">
        <v>393</v>
      </c>
    </row>
    <row r="2288" spans="1:3" x14ac:dyDescent="0.25">
      <c r="A2288" t="s">
        <v>27152</v>
      </c>
      <c r="B2288" t="s">
        <v>278</v>
      </c>
      <c r="C2288" t="s">
        <v>393</v>
      </c>
    </row>
    <row r="2289" spans="1:3" x14ac:dyDescent="0.25">
      <c r="A2289" t="s">
        <v>27160</v>
      </c>
      <c r="B2289" t="s">
        <v>278</v>
      </c>
      <c r="C2289" t="s">
        <v>393</v>
      </c>
    </row>
    <row r="2290" spans="1:3" x14ac:dyDescent="0.25">
      <c r="A2290" t="s">
        <v>27168</v>
      </c>
      <c r="B2290" t="s">
        <v>278</v>
      </c>
      <c r="C2290" t="s">
        <v>393</v>
      </c>
    </row>
    <row r="2291" spans="1:3" x14ac:dyDescent="0.25">
      <c r="A2291" t="s">
        <v>27177</v>
      </c>
      <c r="B2291" t="s">
        <v>278</v>
      </c>
      <c r="C2291" t="s">
        <v>393</v>
      </c>
    </row>
    <row r="2292" spans="1:3" x14ac:dyDescent="0.25">
      <c r="A2292" t="s">
        <v>27185</v>
      </c>
      <c r="B2292" t="s">
        <v>278</v>
      </c>
      <c r="C2292" t="s">
        <v>393</v>
      </c>
    </row>
    <row r="2293" spans="1:3" x14ac:dyDescent="0.25">
      <c r="A2293" t="s">
        <v>27195</v>
      </c>
      <c r="B2293" t="s">
        <v>278</v>
      </c>
      <c r="C2293" t="s">
        <v>393</v>
      </c>
    </row>
    <row r="2294" spans="1:3" x14ac:dyDescent="0.25">
      <c r="A2294" t="s">
        <v>27203</v>
      </c>
      <c r="B2294" t="s">
        <v>278</v>
      </c>
      <c r="C2294" t="s">
        <v>393</v>
      </c>
    </row>
    <row r="2295" spans="1:3" x14ac:dyDescent="0.25">
      <c r="A2295" t="s">
        <v>27211</v>
      </c>
      <c r="B2295" t="s">
        <v>278</v>
      </c>
      <c r="C2295" t="s">
        <v>393</v>
      </c>
    </row>
    <row r="2296" spans="1:3" x14ac:dyDescent="0.25">
      <c r="A2296" t="s">
        <v>27219</v>
      </c>
      <c r="B2296" t="s">
        <v>278</v>
      </c>
      <c r="C2296" t="s">
        <v>393</v>
      </c>
    </row>
    <row r="2297" spans="1:3" x14ac:dyDescent="0.25">
      <c r="A2297" t="s">
        <v>27227</v>
      </c>
      <c r="B2297" t="s">
        <v>278</v>
      </c>
      <c r="C2297" t="s">
        <v>393</v>
      </c>
    </row>
    <row r="2298" spans="1:3" x14ac:dyDescent="0.25">
      <c r="A2298" t="s">
        <v>27233</v>
      </c>
      <c r="B2298" t="s">
        <v>278</v>
      </c>
      <c r="C2298" t="s">
        <v>393</v>
      </c>
    </row>
    <row r="2299" spans="1:3" x14ac:dyDescent="0.25">
      <c r="A2299" t="s">
        <v>27238</v>
      </c>
      <c r="B2299" t="s">
        <v>278</v>
      </c>
      <c r="C2299" t="s">
        <v>393</v>
      </c>
    </row>
    <row r="2300" spans="1:3" x14ac:dyDescent="0.25">
      <c r="A2300" t="s">
        <v>27246</v>
      </c>
      <c r="B2300" t="s">
        <v>278</v>
      </c>
      <c r="C2300" t="s">
        <v>393</v>
      </c>
    </row>
    <row r="2301" spans="1:3" x14ac:dyDescent="0.25">
      <c r="A2301" t="s">
        <v>27254</v>
      </c>
      <c r="B2301" t="s">
        <v>278</v>
      </c>
      <c r="C2301" t="s">
        <v>393</v>
      </c>
    </row>
    <row r="2302" spans="1:3" x14ac:dyDescent="0.25">
      <c r="A2302" t="s">
        <v>27260</v>
      </c>
      <c r="B2302" t="s">
        <v>278</v>
      </c>
      <c r="C2302" t="s">
        <v>393</v>
      </c>
    </row>
    <row r="2303" spans="1:3" x14ac:dyDescent="0.25">
      <c r="A2303" t="s">
        <v>27268</v>
      </c>
      <c r="B2303" t="s">
        <v>278</v>
      </c>
      <c r="C2303" t="s">
        <v>393</v>
      </c>
    </row>
    <row r="2304" spans="1:3" x14ac:dyDescent="0.25">
      <c r="A2304" t="s">
        <v>27277</v>
      </c>
      <c r="B2304" t="s">
        <v>278</v>
      </c>
      <c r="C2304" t="s">
        <v>393</v>
      </c>
    </row>
    <row r="2305" spans="1:3" x14ac:dyDescent="0.25">
      <c r="A2305" t="s">
        <v>27285</v>
      </c>
      <c r="B2305" t="s">
        <v>278</v>
      </c>
      <c r="C2305" t="s">
        <v>393</v>
      </c>
    </row>
    <row r="2306" spans="1:3" x14ac:dyDescent="0.25">
      <c r="A2306" t="s">
        <v>27295</v>
      </c>
      <c r="B2306" t="s">
        <v>278</v>
      </c>
      <c r="C2306" t="s">
        <v>393</v>
      </c>
    </row>
    <row r="2307" spans="1:3" x14ac:dyDescent="0.25">
      <c r="A2307" t="s">
        <v>27304</v>
      </c>
      <c r="B2307" t="s">
        <v>278</v>
      </c>
      <c r="C2307" t="s">
        <v>393</v>
      </c>
    </row>
    <row r="2308" spans="1:3" x14ac:dyDescent="0.25">
      <c r="A2308" t="s">
        <v>27309</v>
      </c>
      <c r="B2308" t="s">
        <v>278</v>
      </c>
      <c r="C2308" t="s">
        <v>393</v>
      </c>
    </row>
    <row r="2309" spans="1:3" x14ac:dyDescent="0.25">
      <c r="A2309" t="s">
        <v>27317</v>
      </c>
      <c r="B2309" t="s">
        <v>278</v>
      </c>
      <c r="C2309" t="s">
        <v>393</v>
      </c>
    </row>
    <row r="2310" spans="1:3" x14ac:dyDescent="0.25">
      <c r="A2310" t="s">
        <v>27324</v>
      </c>
      <c r="B2310" t="s">
        <v>278</v>
      </c>
      <c r="C2310" t="s">
        <v>393</v>
      </c>
    </row>
    <row r="2311" spans="1:3" x14ac:dyDescent="0.25">
      <c r="A2311" t="s">
        <v>27327</v>
      </c>
      <c r="B2311" t="s">
        <v>278</v>
      </c>
      <c r="C2311" t="s">
        <v>393</v>
      </c>
    </row>
    <row r="2312" spans="1:3" x14ac:dyDescent="0.25">
      <c r="A2312" t="s">
        <v>27335</v>
      </c>
      <c r="B2312" t="s">
        <v>278</v>
      </c>
      <c r="C2312" t="s">
        <v>393</v>
      </c>
    </row>
    <row r="2313" spans="1:3" x14ac:dyDescent="0.25">
      <c r="A2313" t="s">
        <v>27344</v>
      </c>
      <c r="B2313" t="s">
        <v>278</v>
      </c>
      <c r="C2313" t="s">
        <v>393</v>
      </c>
    </row>
    <row r="2314" spans="1:3" x14ac:dyDescent="0.25">
      <c r="A2314" t="s">
        <v>27353</v>
      </c>
      <c r="B2314" t="s">
        <v>278</v>
      </c>
      <c r="C2314" t="s">
        <v>393</v>
      </c>
    </row>
    <row r="2315" spans="1:3" x14ac:dyDescent="0.25">
      <c r="A2315" t="s">
        <v>27552</v>
      </c>
      <c r="B2315" t="s">
        <v>278</v>
      </c>
      <c r="C2315" t="s">
        <v>393</v>
      </c>
    </row>
    <row r="2316" spans="1:3" x14ac:dyDescent="0.25">
      <c r="A2316" t="s">
        <v>27560</v>
      </c>
      <c r="B2316" t="s">
        <v>278</v>
      </c>
      <c r="C2316" t="s">
        <v>393</v>
      </c>
    </row>
    <row r="2317" spans="1:3" x14ac:dyDescent="0.25">
      <c r="A2317" t="s">
        <v>27360</v>
      </c>
      <c r="B2317" t="s">
        <v>278</v>
      </c>
      <c r="C2317" t="s">
        <v>393</v>
      </c>
    </row>
    <row r="2318" spans="1:3" x14ac:dyDescent="0.25">
      <c r="A2318" t="s">
        <v>27366</v>
      </c>
      <c r="B2318" t="s">
        <v>278</v>
      </c>
      <c r="C2318" t="s">
        <v>393</v>
      </c>
    </row>
    <row r="2319" spans="1:3" x14ac:dyDescent="0.25">
      <c r="A2319" t="s">
        <v>27373</v>
      </c>
      <c r="B2319" t="s">
        <v>278</v>
      </c>
      <c r="C2319" t="s">
        <v>393</v>
      </c>
    </row>
    <row r="2320" spans="1:3" x14ac:dyDescent="0.25">
      <c r="A2320" t="s">
        <v>27382</v>
      </c>
      <c r="B2320" t="s">
        <v>278</v>
      </c>
      <c r="C2320" t="s">
        <v>393</v>
      </c>
    </row>
    <row r="2321" spans="1:3" x14ac:dyDescent="0.25">
      <c r="A2321" t="s">
        <v>27390</v>
      </c>
      <c r="B2321" t="s">
        <v>278</v>
      </c>
      <c r="C2321" t="s">
        <v>393</v>
      </c>
    </row>
    <row r="2322" spans="1:3" x14ac:dyDescent="0.25">
      <c r="A2322" t="s">
        <v>27399</v>
      </c>
      <c r="B2322" t="s">
        <v>278</v>
      </c>
      <c r="C2322" t="s">
        <v>393</v>
      </c>
    </row>
    <row r="2323" spans="1:3" x14ac:dyDescent="0.25">
      <c r="A2323" t="s">
        <v>27407</v>
      </c>
      <c r="B2323" t="s">
        <v>278</v>
      </c>
      <c r="C2323" t="s">
        <v>393</v>
      </c>
    </row>
    <row r="2324" spans="1:3" x14ac:dyDescent="0.25">
      <c r="A2324" t="s">
        <v>27416</v>
      </c>
      <c r="B2324" t="s">
        <v>278</v>
      </c>
      <c r="C2324" t="s">
        <v>393</v>
      </c>
    </row>
    <row r="2325" spans="1:3" x14ac:dyDescent="0.25">
      <c r="A2325" t="s">
        <v>27424</v>
      </c>
      <c r="B2325" t="s">
        <v>278</v>
      </c>
      <c r="C2325" t="s">
        <v>393</v>
      </c>
    </row>
    <row r="2326" spans="1:3" x14ac:dyDescent="0.25">
      <c r="A2326" t="s">
        <v>27432</v>
      </c>
      <c r="B2326" t="s">
        <v>278</v>
      </c>
      <c r="C2326" t="s">
        <v>393</v>
      </c>
    </row>
    <row r="2327" spans="1:3" x14ac:dyDescent="0.25">
      <c r="A2327" t="s">
        <v>28805</v>
      </c>
      <c r="B2327" t="s">
        <v>278</v>
      </c>
      <c r="C2327" t="s">
        <v>393</v>
      </c>
    </row>
    <row r="2328" spans="1:3" x14ac:dyDescent="0.25">
      <c r="A2328" t="s">
        <v>27587</v>
      </c>
      <c r="B2328" t="s">
        <v>278</v>
      </c>
      <c r="C2328" t="s">
        <v>393</v>
      </c>
    </row>
    <row r="2329" spans="1:3" x14ac:dyDescent="0.25">
      <c r="A2329" t="s">
        <v>27439</v>
      </c>
      <c r="B2329" t="s">
        <v>278</v>
      </c>
      <c r="C2329" t="s">
        <v>393</v>
      </c>
    </row>
    <row r="2330" spans="1:3" x14ac:dyDescent="0.25">
      <c r="A2330" t="s">
        <v>27445</v>
      </c>
      <c r="B2330" t="s">
        <v>278</v>
      </c>
      <c r="C2330" t="s">
        <v>393</v>
      </c>
    </row>
    <row r="2331" spans="1:3" x14ac:dyDescent="0.25">
      <c r="A2331" t="s">
        <v>27452</v>
      </c>
      <c r="B2331" t="s">
        <v>278</v>
      </c>
      <c r="C2331" t="s">
        <v>393</v>
      </c>
    </row>
    <row r="2332" spans="1:3" x14ac:dyDescent="0.25">
      <c r="A2332" t="s">
        <v>27595</v>
      </c>
      <c r="B2332" t="s">
        <v>278</v>
      </c>
      <c r="C2332" t="s">
        <v>393</v>
      </c>
    </row>
    <row r="2333" spans="1:3" x14ac:dyDescent="0.25">
      <c r="A2333" t="s">
        <v>27603</v>
      </c>
      <c r="B2333" t="s">
        <v>278</v>
      </c>
      <c r="C2333" t="s">
        <v>393</v>
      </c>
    </row>
    <row r="2334" spans="1:3" x14ac:dyDescent="0.25">
      <c r="A2334" t="s">
        <v>27611</v>
      </c>
      <c r="B2334" t="s">
        <v>278</v>
      </c>
      <c r="C2334" t="s">
        <v>393</v>
      </c>
    </row>
    <row r="2335" spans="1:3" x14ac:dyDescent="0.25">
      <c r="A2335" t="s">
        <v>27621</v>
      </c>
      <c r="B2335" t="s">
        <v>278</v>
      </c>
      <c r="C2335" t="s">
        <v>393</v>
      </c>
    </row>
    <row r="2336" spans="1:3" x14ac:dyDescent="0.25">
      <c r="A2336" t="s">
        <v>27628</v>
      </c>
      <c r="B2336" t="s">
        <v>278</v>
      </c>
      <c r="C2336" t="s">
        <v>393</v>
      </c>
    </row>
    <row r="2337" spans="1:3" x14ac:dyDescent="0.25">
      <c r="A2337" t="s">
        <v>27635</v>
      </c>
      <c r="B2337" t="s">
        <v>278</v>
      </c>
      <c r="C2337" t="s">
        <v>393</v>
      </c>
    </row>
    <row r="2338" spans="1:3" x14ac:dyDescent="0.25">
      <c r="A2338" t="s">
        <v>27460</v>
      </c>
      <c r="B2338" t="s">
        <v>278</v>
      </c>
      <c r="C2338" t="s">
        <v>393</v>
      </c>
    </row>
    <row r="2339" spans="1:3" x14ac:dyDescent="0.25">
      <c r="A2339" t="s">
        <v>27464</v>
      </c>
      <c r="B2339" t="s">
        <v>278</v>
      </c>
      <c r="C2339" t="s">
        <v>393</v>
      </c>
    </row>
    <row r="2340" spans="1:3" x14ac:dyDescent="0.25">
      <c r="A2340" t="s">
        <v>27472</v>
      </c>
      <c r="B2340" t="s">
        <v>278</v>
      </c>
      <c r="C2340" t="s">
        <v>393</v>
      </c>
    </row>
    <row r="2341" spans="1:3" x14ac:dyDescent="0.25">
      <c r="A2341" t="s">
        <v>28812</v>
      </c>
      <c r="B2341" t="s">
        <v>278</v>
      </c>
      <c r="C2341" t="s">
        <v>393</v>
      </c>
    </row>
    <row r="2342" spans="1:3" x14ac:dyDescent="0.25">
      <c r="A2342" t="s">
        <v>27568</v>
      </c>
      <c r="B2342" t="s">
        <v>278</v>
      </c>
      <c r="C2342" t="s">
        <v>393</v>
      </c>
    </row>
    <row r="2343" spans="1:3" x14ac:dyDescent="0.25">
      <c r="A2343" t="s">
        <v>27478</v>
      </c>
      <c r="B2343" t="s">
        <v>278</v>
      </c>
      <c r="C2343" t="s">
        <v>393</v>
      </c>
    </row>
    <row r="2344" spans="1:3" x14ac:dyDescent="0.25">
      <c r="A2344" t="s">
        <v>27644</v>
      </c>
      <c r="B2344" t="s">
        <v>278</v>
      </c>
      <c r="C2344" t="s">
        <v>393</v>
      </c>
    </row>
    <row r="2345" spans="1:3" x14ac:dyDescent="0.25">
      <c r="A2345" t="s">
        <v>27652</v>
      </c>
      <c r="B2345" t="s">
        <v>278</v>
      </c>
      <c r="C2345" t="s">
        <v>393</v>
      </c>
    </row>
    <row r="2346" spans="1:3" x14ac:dyDescent="0.25">
      <c r="A2346" t="s">
        <v>27577</v>
      </c>
      <c r="B2346" t="s">
        <v>278</v>
      </c>
      <c r="C2346" t="s">
        <v>393</v>
      </c>
    </row>
    <row r="2347" spans="1:3" x14ac:dyDescent="0.25">
      <c r="A2347" t="s">
        <v>27659</v>
      </c>
      <c r="B2347" t="s">
        <v>278</v>
      </c>
      <c r="C2347" t="s">
        <v>393</v>
      </c>
    </row>
    <row r="2348" spans="1:3" x14ac:dyDescent="0.25">
      <c r="A2348" t="s">
        <v>27664</v>
      </c>
      <c r="B2348" t="s">
        <v>278</v>
      </c>
      <c r="C2348" t="s">
        <v>393</v>
      </c>
    </row>
    <row r="2349" spans="1:3" x14ac:dyDescent="0.25">
      <c r="A2349" t="s">
        <v>27672</v>
      </c>
      <c r="B2349" t="s">
        <v>278</v>
      </c>
      <c r="C2349" t="s">
        <v>393</v>
      </c>
    </row>
    <row r="2350" spans="1:3" x14ac:dyDescent="0.25">
      <c r="A2350" t="s">
        <v>27680</v>
      </c>
      <c r="B2350" t="s">
        <v>278</v>
      </c>
      <c r="C2350" t="s">
        <v>393</v>
      </c>
    </row>
    <row r="2351" spans="1:3" x14ac:dyDescent="0.25">
      <c r="A2351" t="s">
        <v>27689</v>
      </c>
      <c r="B2351" t="s">
        <v>278</v>
      </c>
      <c r="C2351" t="s">
        <v>393</v>
      </c>
    </row>
    <row r="2352" spans="1:3" x14ac:dyDescent="0.25">
      <c r="A2352" t="s">
        <v>27697</v>
      </c>
      <c r="B2352" t="s">
        <v>278</v>
      </c>
      <c r="C2352" t="s">
        <v>393</v>
      </c>
    </row>
    <row r="2353" spans="1:3" x14ac:dyDescent="0.25">
      <c r="A2353" t="s">
        <v>27706</v>
      </c>
      <c r="B2353" t="s">
        <v>278</v>
      </c>
      <c r="C2353" t="s">
        <v>393</v>
      </c>
    </row>
    <row r="2354" spans="1:3" x14ac:dyDescent="0.25">
      <c r="A2354" t="s">
        <v>27714</v>
      </c>
      <c r="B2354" t="s">
        <v>278</v>
      </c>
      <c r="C2354" t="s">
        <v>393</v>
      </c>
    </row>
    <row r="2355" spans="1:3" x14ac:dyDescent="0.25">
      <c r="A2355" t="s">
        <v>27722</v>
      </c>
      <c r="B2355" t="s">
        <v>278</v>
      </c>
      <c r="C2355" t="s">
        <v>393</v>
      </c>
    </row>
    <row r="2356" spans="1:3" x14ac:dyDescent="0.25">
      <c r="A2356" t="s">
        <v>27730</v>
      </c>
      <c r="B2356" t="s">
        <v>278</v>
      </c>
      <c r="C2356" t="s">
        <v>393</v>
      </c>
    </row>
    <row r="2357" spans="1:3" x14ac:dyDescent="0.25">
      <c r="A2357" t="s">
        <v>27738</v>
      </c>
      <c r="B2357" t="s">
        <v>278</v>
      </c>
      <c r="C2357" t="s">
        <v>393</v>
      </c>
    </row>
    <row r="2358" spans="1:3" x14ac:dyDescent="0.25">
      <c r="A2358" t="s">
        <v>27745</v>
      </c>
      <c r="B2358" t="s">
        <v>278</v>
      </c>
      <c r="C2358" t="s">
        <v>393</v>
      </c>
    </row>
    <row r="2359" spans="1:3" x14ac:dyDescent="0.25">
      <c r="A2359" t="s">
        <v>27752</v>
      </c>
      <c r="B2359" t="s">
        <v>278</v>
      </c>
      <c r="C2359" t="s">
        <v>393</v>
      </c>
    </row>
    <row r="2360" spans="1:3" x14ac:dyDescent="0.25">
      <c r="A2360" t="s">
        <v>27760</v>
      </c>
      <c r="B2360" t="s">
        <v>278</v>
      </c>
      <c r="C2360" t="s">
        <v>393</v>
      </c>
    </row>
    <row r="2361" spans="1:3" x14ac:dyDescent="0.25">
      <c r="A2361" t="s">
        <v>27768</v>
      </c>
      <c r="B2361" t="s">
        <v>278</v>
      </c>
      <c r="C2361" t="s">
        <v>393</v>
      </c>
    </row>
    <row r="2362" spans="1:3" x14ac:dyDescent="0.25">
      <c r="A2362" t="s">
        <v>27776</v>
      </c>
      <c r="B2362" t="s">
        <v>278</v>
      </c>
      <c r="C2362" t="s">
        <v>393</v>
      </c>
    </row>
    <row r="2363" spans="1:3" x14ac:dyDescent="0.25">
      <c r="A2363" t="s">
        <v>27783</v>
      </c>
      <c r="B2363" t="s">
        <v>278</v>
      </c>
      <c r="C2363" t="s">
        <v>393</v>
      </c>
    </row>
    <row r="2364" spans="1:3" x14ac:dyDescent="0.25">
      <c r="A2364" t="s">
        <v>27791</v>
      </c>
      <c r="B2364" t="s">
        <v>278</v>
      </c>
      <c r="C2364" t="s">
        <v>393</v>
      </c>
    </row>
    <row r="2365" spans="1:3" x14ac:dyDescent="0.25">
      <c r="A2365" t="s">
        <v>27799</v>
      </c>
      <c r="B2365" t="s">
        <v>278</v>
      </c>
      <c r="C2365" t="s">
        <v>393</v>
      </c>
    </row>
    <row r="2366" spans="1:3" x14ac:dyDescent="0.25">
      <c r="A2366" t="s">
        <v>27808</v>
      </c>
      <c r="B2366" t="s">
        <v>278</v>
      </c>
      <c r="C2366" t="s">
        <v>393</v>
      </c>
    </row>
    <row r="2367" spans="1:3" x14ac:dyDescent="0.25">
      <c r="A2367" t="s">
        <v>27815</v>
      </c>
      <c r="B2367" t="s">
        <v>278</v>
      </c>
      <c r="C2367" t="s">
        <v>393</v>
      </c>
    </row>
    <row r="2368" spans="1:3" x14ac:dyDescent="0.25">
      <c r="A2368" t="s">
        <v>27824</v>
      </c>
      <c r="B2368" t="s">
        <v>278</v>
      </c>
      <c r="C2368" t="s">
        <v>393</v>
      </c>
    </row>
    <row r="2369" spans="1:3" x14ac:dyDescent="0.25">
      <c r="A2369" t="s">
        <v>27833</v>
      </c>
      <c r="B2369" t="s">
        <v>278</v>
      </c>
      <c r="C2369" t="s">
        <v>393</v>
      </c>
    </row>
    <row r="2370" spans="1:3" x14ac:dyDescent="0.25">
      <c r="A2370" t="s">
        <v>27841</v>
      </c>
      <c r="B2370" t="s">
        <v>278</v>
      </c>
      <c r="C2370" t="s">
        <v>393</v>
      </c>
    </row>
    <row r="2371" spans="1:3" x14ac:dyDescent="0.25">
      <c r="A2371" t="s">
        <v>27850</v>
      </c>
      <c r="B2371" t="s">
        <v>278</v>
      </c>
      <c r="C2371" t="s">
        <v>393</v>
      </c>
    </row>
    <row r="2372" spans="1:3" x14ac:dyDescent="0.25">
      <c r="A2372" t="s">
        <v>28820</v>
      </c>
      <c r="B2372" t="s">
        <v>278</v>
      </c>
      <c r="C2372" t="s">
        <v>393</v>
      </c>
    </row>
    <row r="2373" spans="1:3" x14ac:dyDescent="0.25">
      <c r="A2373" t="s">
        <v>28085</v>
      </c>
      <c r="B2373" t="s">
        <v>278</v>
      </c>
      <c r="C2373" t="s">
        <v>393</v>
      </c>
    </row>
    <row r="2374" spans="1:3" x14ac:dyDescent="0.25">
      <c r="A2374" t="s">
        <v>28103</v>
      </c>
      <c r="B2374" t="s">
        <v>278</v>
      </c>
      <c r="C2374" t="s">
        <v>393</v>
      </c>
    </row>
    <row r="2375" spans="1:3" x14ac:dyDescent="0.25">
      <c r="A2375" t="s">
        <v>27858</v>
      </c>
      <c r="B2375" t="s">
        <v>278</v>
      </c>
      <c r="C2375" t="s">
        <v>393</v>
      </c>
    </row>
    <row r="2376" spans="1:3" x14ac:dyDescent="0.25">
      <c r="A2376" t="s">
        <v>27866</v>
      </c>
      <c r="B2376" t="s">
        <v>278</v>
      </c>
      <c r="C2376" t="s">
        <v>393</v>
      </c>
    </row>
    <row r="2377" spans="1:3" x14ac:dyDescent="0.25">
      <c r="A2377" t="s">
        <v>27874</v>
      </c>
      <c r="B2377" t="s">
        <v>278</v>
      </c>
      <c r="C2377" t="s">
        <v>393</v>
      </c>
    </row>
    <row r="2378" spans="1:3" x14ac:dyDescent="0.25">
      <c r="A2378" t="s">
        <v>28111</v>
      </c>
      <c r="B2378" t="s">
        <v>278</v>
      </c>
      <c r="C2378" t="s">
        <v>393</v>
      </c>
    </row>
    <row r="2379" spans="1:3" x14ac:dyDescent="0.25">
      <c r="A2379" t="s">
        <v>27883</v>
      </c>
      <c r="B2379" t="s">
        <v>278</v>
      </c>
      <c r="C2379" t="s">
        <v>393</v>
      </c>
    </row>
    <row r="2380" spans="1:3" x14ac:dyDescent="0.25">
      <c r="A2380" t="s">
        <v>28119</v>
      </c>
      <c r="B2380" t="s">
        <v>278</v>
      </c>
      <c r="C2380" t="s">
        <v>393</v>
      </c>
    </row>
    <row r="2381" spans="1:3" x14ac:dyDescent="0.25">
      <c r="A2381" t="s">
        <v>28125</v>
      </c>
      <c r="B2381" t="s">
        <v>278</v>
      </c>
      <c r="C2381" t="s">
        <v>393</v>
      </c>
    </row>
    <row r="2382" spans="1:3" x14ac:dyDescent="0.25">
      <c r="A2382" t="s">
        <v>28131</v>
      </c>
      <c r="B2382" t="s">
        <v>278</v>
      </c>
      <c r="C2382" t="s">
        <v>393</v>
      </c>
    </row>
    <row r="2383" spans="1:3" x14ac:dyDescent="0.25">
      <c r="A2383" t="s">
        <v>28139</v>
      </c>
      <c r="B2383" t="s">
        <v>278</v>
      </c>
      <c r="C2383" t="s">
        <v>393</v>
      </c>
    </row>
    <row r="2384" spans="1:3" x14ac:dyDescent="0.25">
      <c r="A2384" t="s">
        <v>27890</v>
      </c>
      <c r="B2384" t="s">
        <v>278</v>
      </c>
      <c r="C2384" t="s">
        <v>393</v>
      </c>
    </row>
    <row r="2385" spans="1:3" x14ac:dyDescent="0.25">
      <c r="A2385" t="s">
        <v>27897</v>
      </c>
      <c r="B2385" t="s">
        <v>278</v>
      </c>
      <c r="C2385" t="s">
        <v>393</v>
      </c>
    </row>
    <row r="2386" spans="1:3" x14ac:dyDescent="0.25">
      <c r="A2386" t="s">
        <v>27905</v>
      </c>
      <c r="B2386" t="s">
        <v>278</v>
      </c>
      <c r="C2386" t="s">
        <v>393</v>
      </c>
    </row>
    <row r="2387" spans="1:3" x14ac:dyDescent="0.25">
      <c r="A2387" t="s">
        <v>27911</v>
      </c>
      <c r="B2387" t="s">
        <v>278</v>
      </c>
      <c r="C2387" t="s">
        <v>393</v>
      </c>
    </row>
    <row r="2388" spans="1:3" x14ac:dyDescent="0.25">
      <c r="A2388" t="s">
        <v>27915</v>
      </c>
      <c r="B2388" t="s">
        <v>278</v>
      </c>
      <c r="C2388" t="s">
        <v>393</v>
      </c>
    </row>
    <row r="2389" spans="1:3" x14ac:dyDescent="0.25">
      <c r="A2389" t="s">
        <v>27923</v>
      </c>
      <c r="B2389" t="s">
        <v>278</v>
      </c>
      <c r="C2389" t="s">
        <v>393</v>
      </c>
    </row>
    <row r="2390" spans="1:3" x14ac:dyDescent="0.25">
      <c r="A2390" t="s">
        <v>28827</v>
      </c>
      <c r="B2390" t="s">
        <v>278</v>
      </c>
      <c r="C2390" t="s">
        <v>393</v>
      </c>
    </row>
    <row r="2391" spans="1:3" x14ac:dyDescent="0.25">
      <c r="A2391" t="s">
        <v>27931</v>
      </c>
      <c r="B2391" t="s">
        <v>278</v>
      </c>
      <c r="C2391" t="s">
        <v>393</v>
      </c>
    </row>
    <row r="2392" spans="1:3" x14ac:dyDescent="0.25">
      <c r="A2392" t="s">
        <v>27939</v>
      </c>
      <c r="B2392" t="s">
        <v>278</v>
      </c>
      <c r="C2392" t="s">
        <v>393</v>
      </c>
    </row>
    <row r="2393" spans="1:3" x14ac:dyDescent="0.25">
      <c r="A2393" t="s">
        <v>27945</v>
      </c>
      <c r="B2393" t="s">
        <v>278</v>
      </c>
      <c r="C2393" t="s">
        <v>393</v>
      </c>
    </row>
    <row r="2394" spans="1:3" x14ac:dyDescent="0.25">
      <c r="A2394" t="s">
        <v>27953</v>
      </c>
      <c r="B2394" t="s">
        <v>278</v>
      </c>
      <c r="C2394" t="s">
        <v>393</v>
      </c>
    </row>
    <row r="2395" spans="1:3" x14ac:dyDescent="0.25">
      <c r="A2395" t="s">
        <v>27961</v>
      </c>
      <c r="B2395" t="s">
        <v>278</v>
      </c>
      <c r="C2395" t="s">
        <v>393</v>
      </c>
    </row>
    <row r="2396" spans="1:3" x14ac:dyDescent="0.25">
      <c r="A2396" t="s">
        <v>27969</v>
      </c>
      <c r="B2396" t="s">
        <v>278</v>
      </c>
      <c r="C2396" t="s">
        <v>393</v>
      </c>
    </row>
    <row r="2397" spans="1:3" x14ac:dyDescent="0.25">
      <c r="A2397" t="s">
        <v>27977</v>
      </c>
      <c r="B2397" t="s">
        <v>278</v>
      </c>
      <c r="C2397" t="s">
        <v>393</v>
      </c>
    </row>
    <row r="2398" spans="1:3" x14ac:dyDescent="0.25">
      <c r="A2398" t="s">
        <v>27985</v>
      </c>
      <c r="B2398" t="s">
        <v>278</v>
      </c>
      <c r="C2398" t="s">
        <v>393</v>
      </c>
    </row>
    <row r="2399" spans="1:3" x14ac:dyDescent="0.25">
      <c r="A2399" t="s">
        <v>27993</v>
      </c>
      <c r="B2399" t="s">
        <v>278</v>
      </c>
      <c r="C2399" t="s">
        <v>393</v>
      </c>
    </row>
    <row r="2400" spans="1:3" x14ac:dyDescent="0.25">
      <c r="A2400" t="s">
        <v>28001</v>
      </c>
      <c r="B2400" t="s">
        <v>278</v>
      </c>
      <c r="C2400" t="s">
        <v>393</v>
      </c>
    </row>
    <row r="2401" spans="1:3" x14ac:dyDescent="0.25">
      <c r="A2401" t="s">
        <v>28009</v>
      </c>
      <c r="B2401" t="s">
        <v>278</v>
      </c>
      <c r="C2401" t="s">
        <v>393</v>
      </c>
    </row>
    <row r="2402" spans="1:3" x14ac:dyDescent="0.25">
      <c r="A2402" t="s">
        <v>28093</v>
      </c>
      <c r="B2402" t="s">
        <v>278</v>
      </c>
      <c r="C2402" t="s">
        <v>393</v>
      </c>
    </row>
    <row r="2403" spans="1:3" x14ac:dyDescent="0.25">
      <c r="A2403" t="s">
        <v>28018</v>
      </c>
      <c r="B2403" t="s">
        <v>278</v>
      </c>
      <c r="C2403" t="s">
        <v>393</v>
      </c>
    </row>
    <row r="2404" spans="1:3" x14ac:dyDescent="0.25">
      <c r="A2404" t="s">
        <v>28027</v>
      </c>
      <c r="B2404" t="s">
        <v>278</v>
      </c>
      <c r="C2404" t="s">
        <v>393</v>
      </c>
    </row>
    <row r="2405" spans="1:3" x14ac:dyDescent="0.25">
      <c r="A2405" t="s">
        <v>28035</v>
      </c>
      <c r="B2405" t="s">
        <v>278</v>
      </c>
      <c r="C2405" t="s">
        <v>393</v>
      </c>
    </row>
    <row r="2406" spans="1:3" x14ac:dyDescent="0.25">
      <c r="A2406" t="s">
        <v>28044</v>
      </c>
      <c r="B2406" t="s">
        <v>278</v>
      </c>
      <c r="C2406" t="s">
        <v>393</v>
      </c>
    </row>
    <row r="2407" spans="1:3" x14ac:dyDescent="0.25">
      <c r="A2407" t="s">
        <v>28052</v>
      </c>
      <c r="B2407" t="s">
        <v>278</v>
      </c>
      <c r="C2407" t="s">
        <v>393</v>
      </c>
    </row>
    <row r="2408" spans="1:3" x14ac:dyDescent="0.25">
      <c r="A2408" t="s">
        <v>28060</v>
      </c>
      <c r="B2408" t="s">
        <v>278</v>
      </c>
      <c r="C2408" t="s">
        <v>393</v>
      </c>
    </row>
    <row r="2409" spans="1:3" x14ac:dyDescent="0.25">
      <c r="A2409" t="s">
        <v>28068</v>
      </c>
      <c r="B2409" t="s">
        <v>278</v>
      </c>
      <c r="C2409" t="s">
        <v>393</v>
      </c>
    </row>
    <row r="2410" spans="1:3" x14ac:dyDescent="0.25">
      <c r="A2410" t="s">
        <v>28149</v>
      </c>
      <c r="B2410" t="s">
        <v>278</v>
      </c>
      <c r="C2410" t="s">
        <v>393</v>
      </c>
    </row>
    <row r="2411" spans="1:3" x14ac:dyDescent="0.25">
      <c r="A2411" t="s">
        <v>28158</v>
      </c>
      <c r="B2411" t="s">
        <v>278</v>
      </c>
      <c r="C2411" t="s">
        <v>393</v>
      </c>
    </row>
    <row r="2412" spans="1:3" x14ac:dyDescent="0.25">
      <c r="A2412" t="s">
        <v>28166</v>
      </c>
      <c r="B2412" t="s">
        <v>278</v>
      </c>
      <c r="C2412" t="s">
        <v>393</v>
      </c>
    </row>
    <row r="2413" spans="1:3" x14ac:dyDescent="0.25">
      <c r="A2413" t="s">
        <v>28174</v>
      </c>
      <c r="B2413" t="s">
        <v>278</v>
      </c>
      <c r="C2413" t="s">
        <v>393</v>
      </c>
    </row>
    <row r="2414" spans="1:3" x14ac:dyDescent="0.25">
      <c r="A2414" t="s">
        <v>28181</v>
      </c>
      <c r="B2414" t="s">
        <v>278</v>
      </c>
      <c r="C2414" t="s">
        <v>393</v>
      </c>
    </row>
    <row r="2415" spans="1:3" x14ac:dyDescent="0.25">
      <c r="A2415" t="s">
        <v>28188</v>
      </c>
      <c r="B2415" t="s">
        <v>278</v>
      </c>
      <c r="C2415" t="s">
        <v>393</v>
      </c>
    </row>
    <row r="2416" spans="1:3" x14ac:dyDescent="0.25">
      <c r="A2416" t="s">
        <v>28196</v>
      </c>
      <c r="B2416" t="s">
        <v>278</v>
      </c>
      <c r="C2416" t="s">
        <v>393</v>
      </c>
    </row>
    <row r="2417" spans="1:3" x14ac:dyDescent="0.25">
      <c r="A2417" t="s">
        <v>28204</v>
      </c>
      <c r="B2417" t="s">
        <v>278</v>
      </c>
      <c r="C2417" t="s">
        <v>393</v>
      </c>
    </row>
    <row r="2418" spans="1:3" x14ac:dyDescent="0.25">
      <c r="A2418" t="s">
        <v>28212</v>
      </c>
      <c r="B2418" t="s">
        <v>278</v>
      </c>
      <c r="C2418" t="s">
        <v>393</v>
      </c>
    </row>
    <row r="2419" spans="1:3" x14ac:dyDescent="0.25">
      <c r="A2419" t="s">
        <v>28219</v>
      </c>
      <c r="B2419" t="s">
        <v>278</v>
      </c>
      <c r="C2419" t="s">
        <v>393</v>
      </c>
    </row>
    <row r="2420" spans="1:3" x14ac:dyDescent="0.25">
      <c r="A2420" t="s">
        <v>28225</v>
      </c>
      <c r="B2420" t="s">
        <v>278</v>
      </c>
      <c r="C2420" t="s">
        <v>393</v>
      </c>
    </row>
    <row r="2421" spans="1:3" x14ac:dyDescent="0.25">
      <c r="A2421" t="s">
        <v>28233</v>
      </c>
      <c r="B2421" t="s">
        <v>278</v>
      </c>
      <c r="C2421" t="s">
        <v>393</v>
      </c>
    </row>
    <row r="2422" spans="1:3" x14ac:dyDescent="0.25">
      <c r="A2422" t="s">
        <v>28241</v>
      </c>
      <c r="B2422" t="s">
        <v>278</v>
      </c>
      <c r="C2422" t="s">
        <v>393</v>
      </c>
    </row>
    <row r="2423" spans="1:3" x14ac:dyDescent="0.25">
      <c r="A2423" t="s">
        <v>28249</v>
      </c>
      <c r="B2423" t="s">
        <v>278</v>
      </c>
      <c r="C2423" t="s">
        <v>393</v>
      </c>
    </row>
    <row r="2424" spans="1:3" x14ac:dyDescent="0.25">
      <c r="A2424" t="s">
        <v>28257</v>
      </c>
      <c r="B2424" t="s">
        <v>278</v>
      </c>
      <c r="C2424" t="s">
        <v>393</v>
      </c>
    </row>
    <row r="2425" spans="1:3" x14ac:dyDescent="0.25">
      <c r="A2425" t="s">
        <v>28265</v>
      </c>
      <c r="B2425" t="s">
        <v>278</v>
      </c>
      <c r="C2425" t="s">
        <v>393</v>
      </c>
    </row>
    <row r="2426" spans="1:3" x14ac:dyDescent="0.25">
      <c r="A2426" t="s">
        <v>28273</v>
      </c>
      <c r="B2426" t="s">
        <v>278</v>
      </c>
      <c r="C2426" t="s">
        <v>393</v>
      </c>
    </row>
    <row r="2427" spans="1:3" x14ac:dyDescent="0.25">
      <c r="A2427" t="s">
        <v>28393</v>
      </c>
      <c r="B2427" t="s">
        <v>278</v>
      </c>
      <c r="C2427" t="s">
        <v>393</v>
      </c>
    </row>
    <row r="2428" spans="1:3" x14ac:dyDescent="0.25">
      <c r="A2428" t="s">
        <v>28401</v>
      </c>
      <c r="B2428" t="s">
        <v>278</v>
      </c>
      <c r="C2428" t="s">
        <v>393</v>
      </c>
    </row>
    <row r="2429" spans="1:3" x14ac:dyDescent="0.25">
      <c r="A2429" t="s">
        <v>28408</v>
      </c>
      <c r="B2429" t="s">
        <v>278</v>
      </c>
      <c r="C2429" t="s">
        <v>393</v>
      </c>
    </row>
    <row r="2430" spans="1:3" x14ac:dyDescent="0.25">
      <c r="A2430" t="s">
        <v>28415</v>
      </c>
      <c r="B2430" t="s">
        <v>278</v>
      </c>
      <c r="C2430" t="s">
        <v>393</v>
      </c>
    </row>
    <row r="2431" spans="1:3" x14ac:dyDescent="0.25">
      <c r="A2431" t="s">
        <v>28423</v>
      </c>
      <c r="B2431" t="s">
        <v>278</v>
      </c>
      <c r="C2431" t="s">
        <v>393</v>
      </c>
    </row>
    <row r="2432" spans="1:3" x14ac:dyDescent="0.25">
      <c r="A2432" t="s">
        <v>28431</v>
      </c>
      <c r="B2432" t="s">
        <v>278</v>
      </c>
      <c r="C2432" t="s">
        <v>393</v>
      </c>
    </row>
    <row r="2433" spans="1:3" x14ac:dyDescent="0.25">
      <c r="A2433" t="s">
        <v>28438</v>
      </c>
      <c r="B2433" t="s">
        <v>278</v>
      </c>
      <c r="C2433" t="s">
        <v>393</v>
      </c>
    </row>
    <row r="2434" spans="1:3" x14ac:dyDescent="0.25">
      <c r="A2434" t="s">
        <v>28283</v>
      </c>
      <c r="B2434" t="s">
        <v>278</v>
      </c>
      <c r="C2434" t="s">
        <v>393</v>
      </c>
    </row>
    <row r="2435" spans="1:3" x14ac:dyDescent="0.25">
      <c r="A2435" t="s">
        <v>28290</v>
      </c>
      <c r="B2435" t="s">
        <v>278</v>
      </c>
      <c r="C2435" t="s">
        <v>393</v>
      </c>
    </row>
    <row r="2436" spans="1:3" x14ac:dyDescent="0.25">
      <c r="A2436" t="s">
        <v>28298</v>
      </c>
      <c r="B2436" t="s">
        <v>278</v>
      </c>
      <c r="C2436" t="s">
        <v>393</v>
      </c>
    </row>
    <row r="2437" spans="1:3" x14ac:dyDescent="0.25">
      <c r="A2437" t="s">
        <v>28306</v>
      </c>
      <c r="B2437" t="s">
        <v>278</v>
      </c>
      <c r="C2437" t="s">
        <v>393</v>
      </c>
    </row>
    <row r="2438" spans="1:3" x14ac:dyDescent="0.25">
      <c r="A2438" t="s">
        <v>28315</v>
      </c>
      <c r="B2438" t="s">
        <v>278</v>
      </c>
      <c r="C2438" t="s">
        <v>393</v>
      </c>
    </row>
    <row r="2439" spans="1:3" x14ac:dyDescent="0.25">
      <c r="A2439" t="s">
        <v>28325</v>
      </c>
      <c r="B2439" t="s">
        <v>278</v>
      </c>
      <c r="C2439" t="s">
        <v>393</v>
      </c>
    </row>
    <row r="2440" spans="1:3" x14ac:dyDescent="0.25">
      <c r="A2440" t="s">
        <v>28333</v>
      </c>
      <c r="B2440" t="s">
        <v>278</v>
      </c>
      <c r="C2440" t="s">
        <v>393</v>
      </c>
    </row>
    <row r="2441" spans="1:3" x14ac:dyDescent="0.25">
      <c r="A2441" t="s">
        <v>28341</v>
      </c>
      <c r="B2441" t="s">
        <v>278</v>
      </c>
      <c r="C2441" t="s">
        <v>393</v>
      </c>
    </row>
    <row r="2442" spans="1:3" x14ac:dyDescent="0.25">
      <c r="A2442" t="s">
        <v>28349</v>
      </c>
      <c r="B2442" t="s">
        <v>278</v>
      </c>
      <c r="C2442" t="s">
        <v>393</v>
      </c>
    </row>
    <row r="2443" spans="1:3" x14ac:dyDescent="0.25">
      <c r="A2443" t="s">
        <v>28356</v>
      </c>
      <c r="B2443" t="s">
        <v>278</v>
      </c>
      <c r="C2443" t="s">
        <v>393</v>
      </c>
    </row>
    <row r="2444" spans="1:3" x14ac:dyDescent="0.25">
      <c r="A2444" t="s">
        <v>28362</v>
      </c>
      <c r="B2444" t="s">
        <v>278</v>
      </c>
      <c r="C2444" t="s">
        <v>393</v>
      </c>
    </row>
    <row r="2445" spans="1:3" x14ac:dyDescent="0.25">
      <c r="A2445" t="s">
        <v>28368</v>
      </c>
      <c r="B2445" t="s">
        <v>278</v>
      </c>
      <c r="C2445" t="s">
        <v>393</v>
      </c>
    </row>
    <row r="2446" spans="1:3" x14ac:dyDescent="0.25">
      <c r="A2446" t="s">
        <v>28445</v>
      </c>
      <c r="B2446" t="s">
        <v>278</v>
      </c>
      <c r="C2446" t="s">
        <v>393</v>
      </c>
    </row>
    <row r="2447" spans="1:3" x14ac:dyDescent="0.25">
      <c r="A2447" t="s">
        <v>28452</v>
      </c>
      <c r="B2447" t="s">
        <v>278</v>
      </c>
      <c r="C2447" t="s">
        <v>393</v>
      </c>
    </row>
    <row r="2448" spans="1:3" x14ac:dyDescent="0.25">
      <c r="A2448" t="s">
        <v>28461</v>
      </c>
      <c r="B2448" t="s">
        <v>278</v>
      </c>
      <c r="C2448" t="s">
        <v>393</v>
      </c>
    </row>
    <row r="2449" spans="1:3" x14ac:dyDescent="0.25">
      <c r="A2449" t="s">
        <v>28469</v>
      </c>
      <c r="B2449" t="s">
        <v>278</v>
      </c>
      <c r="C2449" t="s">
        <v>393</v>
      </c>
    </row>
    <row r="2450" spans="1:3" x14ac:dyDescent="0.25">
      <c r="A2450" t="s">
        <v>28477</v>
      </c>
      <c r="B2450" t="s">
        <v>278</v>
      </c>
      <c r="C2450" t="s">
        <v>393</v>
      </c>
    </row>
    <row r="2451" spans="1:3" x14ac:dyDescent="0.25">
      <c r="A2451" t="s">
        <v>28485</v>
      </c>
      <c r="B2451" t="s">
        <v>278</v>
      </c>
      <c r="C2451" t="s">
        <v>393</v>
      </c>
    </row>
    <row r="2452" spans="1:3" x14ac:dyDescent="0.25">
      <c r="A2452" t="s">
        <v>28493</v>
      </c>
      <c r="B2452" t="s">
        <v>278</v>
      </c>
      <c r="C2452" t="s">
        <v>393</v>
      </c>
    </row>
    <row r="2453" spans="1:3" x14ac:dyDescent="0.25">
      <c r="A2453" t="s">
        <v>28501</v>
      </c>
      <c r="B2453" t="s">
        <v>278</v>
      </c>
      <c r="C2453" t="s">
        <v>393</v>
      </c>
    </row>
    <row r="2454" spans="1:3" x14ac:dyDescent="0.25">
      <c r="A2454" t="s">
        <v>28509</v>
      </c>
      <c r="B2454" t="s">
        <v>278</v>
      </c>
      <c r="C2454" t="s">
        <v>393</v>
      </c>
    </row>
    <row r="2455" spans="1:3" x14ac:dyDescent="0.25">
      <c r="A2455" t="s">
        <v>28517</v>
      </c>
      <c r="B2455" t="s">
        <v>278</v>
      </c>
      <c r="C2455" t="s">
        <v>393</v>
      </c>
    </row>
    <row r="2456" spans="1:3" x14ac:dyDescent="0.25">
      <c r="A2456" t="s">
        <v>28525</v>
      </c>
      <c r="B2456" t="s">
        <v>278</v>
      </c>
      <c r="C2456" t="s">
        <v>393</v>
      </c>
    </row>
    <row r="2457" spans="1:3" x14ac:dyDescent="0.25">
      <c r="A2457" t="s">
        <v>28532</v>
      </c>
      <c r="B2457" t="s">
        <v>278</v>
      </c>
      <c r="C2457" t="s">
        <v>393</v>
      </c>
    </row>
    <row r="2458" spans="1:3" x14ac:dyDescent="0.25">
      <c r="A2458" t="s">
        <v>28537</v>
      </c>
      <c r="B2458" t="s">
        <v>278</v>
      </c>
      <c r="C2458" t="s">
        <v>393</v>
      </c>
    </row>
    <row r="2459" spans="1:3" x14ac:dyDescent="0.25">
      <c r="A2459" t="s">
        <v>28542</v>
      </c>
      <c r="B2459" t="s">
        <v>278</v>
      </c>
      <c r="C2459" t="s">
        <v>393</v>
      </c>
    </row>
    <row r="2460" spans="1:3" x14ac:dyDescent="0.25">
      <c r="A2460" t="s">
        <v>28551</v>
      </c>
      <c r="B2460" t="s">
        <v>278</v>
      </c>
      <c r="C2460" t="s">
        <v>393</v>
      </c>
    </row>
    <row r="2461" spans="1:3" x14ac:dyDescent="0.25">
      <c r="A2461" t="s">
        <v>28559</v>
      </c>
      <c r="B2461" t="s">
        <v>278</v>
      </c>
      <c r="C2461" t="s">
        <v>393</v>
      </c>
    </row>
    <row r="2462" spans="1:3" x14ac:dyDescent="0.25">
      <c r="A2462" t="s">
        <v>28834</v>
      </c>
      <c r="B2462" t="s">
        <v>278</v>
      </c>
      <c r="C2462" t="s">
        <v>393</v>
      </c>
    </row>
    <row r="2463" spans="1:3" x14ac:dyDescent="0.25">
      <c r="A2463" t="s">
        <v>28567</v>
      </c>
      <c r="B2463" t="s">
        <v>278</v>
      </c>
      <c r="C2463" t="s">
        <v>393</v>
      </c>
    </row>
    <row r="2464" spans="1:3" x14ac:dyDescent="0.25">
      <c r="A2464" t="s">
        <v>28575</v>
      </c>
      <c r="B2464" t="s">
        <v>278</v>
      </c>
      <c r="C2464" t="s">
        <v>393</v>
      </c>
    </row>
    <row r="2465" spans="1:3" x14ac:dyDescent="0.25">
      <c r="A2465" t="s">
        <v>28583</v>
      </c>
      <c r="B2465" t="s">
        <v>278</v>
      </c>
      <c r="C2465" t="s">
        <v>393</v>
      </c>
    </row>
    <row r="2466" spans="1:3" x14ac:dyDescent="0.25">
      <c r="A2466" t="s">
        <v>28592</v>
      </c>
      <c r="B2466" t="s">
        <v>278</v>
      </c>
      <c r="C2466" t="s">
        <v>393</v>
      </c>
    </row>
    <row r="2467" spans="1:3" x14ac:dyDescent="0.25">
      <c r="A2467" t="s">
        <v>28601</v>
      </c>
      <c r="B2467" t="s">
        <v>278</v>
      </c>
      <c r="C2467" t="s">
        <v>393</v>
      </c>
    </row>
    <row r="2468" spans="1:3" x14ac:dyDescent="0.25">
      <c r="A2468" t="s">
        <v>28611</v>
      </c>
      <c r="B2468" t="s">
        <v>278</v>
      </c>
      <c r="C2468" t="s">
        <v>393</v>
      </c>
    </row>
    <row r="2469" spans="1:3" x14ac:dyDescent="0.25">
      <c r="A2469" t="s">
        <v>28619</v>
      </c>
      <c r="B2469" t="s">
        <v>278</v>
      </c>
      <c r="C2469" t="s">
        <v>393</v>
      </c>
    </row>
    <row r="2470" spans="1:3" x14ac:dyDescent="0.25">
      <c r="A2470" t="s">
        <v>28627</v>
      </c>
      <c r="B2470" t="s">
        <v>278</v>
      </c>
      <c r="C2470" t="s">
        <v>393</v>
      </c>
    </row>
    <row r="2471" spans="1:3" x14ac:dyDescent="0.25">
      <c r="A2471" t="s">
        <v>28635</v>
      </c>
      <c r="B2471" t="s">
        <v>278</v>
      </c>
      <c r="C2471" t="s">
        <v>393</v>
      </c>
    </row>
    <row r="2472" spans="1:3" x14ac:dyDescent="0.25">
      <c r="A2472" t="s">
        <v>28643</v>
      </c>
      <c r="B2472" t="s">
        <v>278</v>
      </c>
      <c r="C2472" t="s">
        <v>393</v>
      </c>
    </row>
    <row r="2473" spans="1:3" x14ac:dyDescent="0.25">
      <c r="A2473" t="s">
        <v>28653</v>
      </c>
      <c r="B2473" t="s">
        <v>278</v>
      </c>
      <c r="C2473" t="s">
        <v>393</v>
      </c>
    </row>
    <row r="2474" spans="1:3" x14ac:dyDescent="0.25">
      <c r="A2474" t="s">
        <v>28660</v>
      </c>
      <c r="B2474" t="s">
        <v>278</v>
      </c>
      <c r="C2474" t="s">
        <v>393</v>
      </c>
    </row>
    <row r="2475" spans="1:3" x14ac:dyDescent="0.25">
      <c r="A2475" t="s">
        <v>28668</v>
      </c>
      <c r="B2475" t="s">
        <v>278</v>
      </c>
      <c r="C2475" t="s">
        <v>393</v>
      </c>
    </row>
    <row r="2476" spans="1:3" x14ac:dyDescent="0.25">
      <c r="A2476" t="s">
        <v>28678</v>
      </c>
      <c r="B2476" t="s">
        <v>278</v>
      </c>
      <c r="C2476" t="s">
        <v>393</v>
      </c>
    </row>
    <row r="2477" spans="1:3" x14ac:dyDescent="0.25">
      <c r="A2477" t="s">
        <v>28687</v>
      </c>
      <c r="B2477" t="s">
        <v>278</v>
      </c>
      <c r="C2477" t="s">
        <v>393</v>
      </c>
    </row>
    <row r="2478" spans="1:3" x14ac:dyDescent="0.25">
      <c r="A2478" t="s">
        <v>28697</v>
      </c>
      <c r="B2478" t="s">
        <v>278</v>
      </c>
      <c r="C2478" t="s">
        <v>393</v>
      </c>
    </row>
    <row r="2479" spans="1:3" x14ac:dyDescent="0.25">
      <c r="A2479" t="s">
        <v>28705</v>
      </c>
      <c r="B2479" t="s">
        <v>278</v>
      </c>
      <c r="C2479" t="s">
        <v>393</v>
      </c>
    </row>
    <row r="2480" spans="1:3" x14ac:dyDescent="0.25">
      <c r="A2480" t="s">
        <v>28714</v>
      </c>
      <c r="B2480" t="s">
        <v>278</v>
      </c>
      <c r="C2480" t="s">
        <v>393</v>
      </c>
    </row>
    <row r="2481" spans="1:3" x14ac:dyDescent="0.25">
      <c r="A2481" t="s">
        <v>28722</v>
      </c>
      <c r="B2481" t="s">
        <v>278</v>
      </c>
      <c r="C2481" t="s">
        <v>393</v>
      </c>
    </row>
    <row r="2482" spans="1:3" x14ac:dyDescent="0.25">
      <c r="A2482" t="s">
        <v>28731</v>
      </c>
      <c r="B2482" t="s">
        <v>278</v>
      </c>
      <c r="C2482" t="s">
        <v>393</v>
      </c>
    </row>
    <row r="2483" spans="1:3" x14ac:dyDescent="0.25">
      <c r="A2483" t="s">
        <v>28843</v>
      </c>
      <c r="B2483" t="s">
        <v>278</v>
      </c>
      <c r="C2483" t="s">
        <v>393</v>
      </c>
    </row>
    <row r="2484" spans="1:3" x14ac:dyDescent="0.25">
      <c r="A2484" t="s">
        <v>28851</v>
      </c>
      <c r="B2484" t="s">
        <v>278</v>
      </c>
      <c r="C2484" t="s">
        <v>393</v>
      </c>
    </row>
    <row r="2485" spans="1:3" x14ac:dyDescent="0.25">
      <c r="A2485" t="s">
        <v>28739</v>
      </c>
      <c r="B2485" t="s">
        <v>278</v>
      </c>
      <c r="C2485" t="s">
        <v>393</v>
      </c>
    </row>
    <row r="2486" spans="1:3" x14ac:dyDescent="0.25">
      <c r="A2486" t="s">
        <v>28859</v>
      </c>
      <c r="B2486" t="s">
        <v>278</v>
      </c>
      <c r="C2486" t="s">
        <v>393</v>
      </c>
    </row>
    <row r="2487" spans="1:3" x14ac:dyDescent="0.25">
      <c r="A2487" t="s">
        <v>28868</v>
      </c>
      <c r="B2487" t="s">
        <v>278</v>
      </c>
      <c r="C2487" t="s">
        <v>393</v>
      </c>
    </row>
    <row r="2488" spans="1:3" x14ac:dyDescent="0.25">
      <c r="A2488" t="s">
        <v>28876</v>
      </c>
      <c r="B2488" t="s">
        <v>278</v>
      </c>
      <c r="C2488" t="s">
        <v>393</v>
      </c>
    </row>
    <row r="2489" spans="1:3" x14ac:dyDescent="0.25">
      <c r="A2489" t="s">
        <v>28885</v>
      </c>
      <c r="B2489" t="s">
        <v>278</v>
      </c>
      <c r="C2489" t="s">
        <v>393</v>
      </c>
    </row>
    <row r="2490" spans="1:3" x14ac:dyDescent="0.25">
      <c r="A2490" t="s">
        <v>28893</v>
      </c>
      <c r="B2490" t="s">
        <v>278</v>
      </c>
      <c r="C2490" t="s">
        <v>393</v>
      </c>
    </row>
    <row r="2491" spans="1:3" x14ac:dyDescent="0.25">
      <c r="A2491" t="s">
        <v>28902</v>
      </c>
      <c r="B2491" t="s">
        <v>278</v>
      </c>
      <c r="C2491" t="s">
        <v>393</v>
      </c>
    </row>
    <row r="2492" spans="1:3" x14ac:dyDescent="0.25">
      <c r="A2492" t="s">
        <v>28910</v>
      </c>
      <c r="B2492" t="s">
        <v>278</v>
      </c>
      <c r="C2492" t="s">
        <v>393</v>
      </c>
    </row>
    <row r="2493" spans="1:3" x14ac:dyDescent="0.25">
      <c r="A2493" t="s">
        <v>28915</v>
      </c>
      <c r="B2493" t="s">
        <v>278</v>
      </c>
      <c r="C2493" t="s">
        <v>393</v>
      </c>
    </row>
    <row r="2494" spans="1:3" x14ac:dyDescent="0.25">
      <c r="A2494" t="s">
        <v>28920</v>
      </c>
      <c r="B2494" t="s">
        <v>278</v>
      </c>
      <c r="C2494" t="s">
        <v>393</v>
      </c>
    </row>
    <row r="2495" spans="1:3" x14ac:dyDescent="0.25">
      <c r="A2495" t="s">
        <v>28927</v>
      </c>
      <c r="B2495" t="s">
        <v>278</v>
      </c>
      <c r="C2495" t="s">
        <v>393</v>
      </c>
    </row>
    <row r="2496" spans="1:3" x14ac:dyDescent="0.25">
      <c r="A2496" t="s">
        <v>28935</v>
      </c>
      <c r="B2496" t="s">
        <v>278</v>
      </c>
      <c r="C2496" t="s">
        <v>393</v>
      </c>
    </row>
    <row r="2497" spans="1:3" x14ac:dyDescent="0.25">
      <c r="A2497" t="s">
        <v>28943</v>
      </c>
      <c r="B2497" t="s">
        <v>278</v>
      </c>
      <c r="C2497" t="s">
        <v>393</v>
      </c>
    </row>
    <row r="2498" spans="1:3" x14ac:dyDescent="0.25">
      <c r="A2498" t="s">
        <v>28951</v>
      </c>
      <c r="B2498" t="s">
        <v>278</v>
      </c>
      <c r="C2498" t="s">
        <v>393</v>
      </c>
    </row>
    <row r="2499" spans="1:3" x14ac:dyDescent="0.25">
      <c r="A2499" t="s">
        <v>28958</v>
      </c>
      <c r="B2499" t="s">
        <v>278</v>
      </c>
      <c r="C2499" t="s">
        <v>393</v>
      </c>
    </row>
    <row r="2500" spans="1:3" x14ac:dyDescent="0.25">
      <c r="A2500" t="s">
        <v>28963</v>
      </c>
      <c r="B2500" t="s">
        <v>278</v>
      </c>
      <c r="C2500" t="s">
        <v>393</v>
      </c>
    </row>
    <row r="2501" spans="1:3" x14ac:dyDescent="0.25">
      <c r="A2501" t="s">
        <v>28970</v>
      </c>
      <c r="B2501" t="s">
        <v>278</v>
      </c>
      <c r="C2501" t="s">
        <v>393</v>
      </c>
    </row>
    <row r="2502" spans="1:3" x14ac:dyDescent="0.25">
      <c r="A2502" t="s">
        <v>28978</v>
      </c>
      <c r="B2502" t="s">
        <v>278</v>
      </c>
      <c r="C2502" t="s">
        <v>393</v>
      </c>
    </row>
    <row r="2503" spans="1:3" x14ac:dyDescent="0.25">
      <c r="A2503" t="s">
        <v>28987</v>
      </c>
      <c r="B2503" t="s">
        <v>278</v>
      </c>
      <c r="C2503" t="s">
        <v>393</v>
      </c>
    </row>
    <row r="2504" spans="1:3" x14ac:dyDescent="0.25">
      <c r="A2504" t="s">
        <v>28995</v>
      </c>
      <c r="B2504" t="s">
        <v>278</v>
      </c>
      <c r="C2504" t="s">
        <v>393</v>
      </c>
    </row>
    <row r="2505" spans="1:3" x14ac:dyDescent="0.25">
      <c r="A2505" t="s">
        <v>29003</v>
      </c>
      <c r="B2505" t="s">
        <v>278</v>
      </c>
      <c r="C2505" t="s">
        <v>393</v>
      </c>
    </row>
    <row r="2506" spans="1:3" x14ac:dyDescent="0.25">
      <c r="A2506" t="s">
        <v>29013</v>
      </c>
      <c r="B2506" t="s">
        <v>278</v>
      </c>
      <c r="C2506" t="s">
        <v>393</v>
      </c>
    </row>
    <row r="2507" spans="1:3" x14ac:dyDescent="0.25">
      <c r="A2507" t="s">
        <v>29021</v>
      </c>
      <c r="B2507" t="s">
        <v>396</v>
      </c>
      <c r="C2507" t="s">
        <v>393</v>
      </c>
    </row>
    <row r="2508" spans="1:3" x14ac:dyDescent="0.25">
      <c r="A2508" t="s">
        <v>29030</v>
      </c>
      <c r="B2508" t="s">
        <v>278</v>
      </c>
      <c r="C2508" t="s">
        <v>393</v>
      </c>
    </row>
    <row r="2509" spans="1:3" x14ac:dyDescent="0.25">
      <c r="A2509" t="s">
        <v>29038</v>
      </c>
      <c r="B2509" t="s">
        <v>278</v>
      </c>
      <c r="C2509" t="s">
        <v>393</v>
      </c>
    </row>
    <row r="2510" spans="1:3" x14ac:dyDescent="0.25">
      <c r="A2510" t="s">
        <v>29046</v>
      </c>
      <c r="B2510" t="s">
        <v>278</v>
      </c>
      <c r="C2510" t="s">
        <v>393</v>
      </c>
    </row>
    <row r="2511" spans="1:3" x14ac:dyDescent="0.25">
      <c r="A2511" t="s">
        <v>29053</v>
      </c>
      <c r="B2511" t="s">
        <v>278</v>
      </c>
      <c r="C2511" t="s">
        <v>393</v>
      </c>
    </row>
    <row r="2512" spans="1:3" x14ac:dyDescent="0.25">
      <c r="A2512" t="s">
        <v>29060</v>
      </c>
      <c r="B2512" t="s">
        <v>278</v>
      </c>
      <c r="C2512" t="s">
        <v>393</v>
      </c>
    </row>
    <row r="2513" spans="1:3" x14ac:dyDescent="0.25">
      <c r="A2513" t="s">
        <v>32384</v>
      </c>
      <c r="B2513" t="s">
        <v>37088</v>
      </c>
      <c r="C2513" t="s">
        <v>400</v>
      </c>
    </row>
    <row r="2514" spans="1:3" x14ac:dyDescent="0.25">
      <c r="A2514" t="s">
        <v>32391</v>
      </c>
      <c r="B2514" t="s">
        <v>37089</v>
      </c>
      <c r="C2514" t="s">
        <v>516</v>
      </c>
    </row>
    <row r="2515" spans="1:3" x14ac:dyDescent="0.25">
      <c r="A2515" t="s">
        <v>29519</v>
      </c>
      <c r="B2515" t="s">
        <v>37090</v>
      </c>
      <c r="C2515" t="s">
        <v>400</v>
      </c>
    </row>
    <row r="2516" spans="1:3" x14ac:dyDescent="0.25">
      <c r="A2516" t="s">
        <v>29524</v>
      </c>
      <c r="B2516" t="s">
        <v>37091</v>
      </c>
      <c r="C2516" t="s">
        <v>400</v>
      </c>
    </row>
    <row r="2517" spans="1:3" x14ac:dyDescent="0.25">
      <c r="A2517" t="s">
        <v>29529</v>
      </c>
      <c r="B2517" t="s">
        <v>37092</v>
      </c>
      <c r="C2517" t="s">
        <v>401</v>
      </c>
    </row>
    <row r="2518" spans="1:3" x14ac:dyDescent="0.25">
      <c r="A2518" t="s">
        <v>29535</v>
      </c>
      <c r="B2518" t="s">
        <v>37093</v>
      </c>
      <c r="C2518" t="s">
        <v>400</v>
      </c>
    </row>
    <row r="2519" spans="1:3" x14ac:dyDescent="0.25">
      <c r="A2519" t="s">
        <v>32398</v>
      </c>
      <c r="B2519" t="s">
        <v>37094</v>
      </c>
      <c r="C2519" t="s">
        <v>516</v>
      </c>
    </row>
    <row r="2520" spans="1:3" x14ac:dyDescent="0.25">
      <c r="A2520" t="s">
        <v>29540</v>
      </c>
      <c r="B2520" t="s">
        <v>37095</v>
      </c>
      <c r="C2520" t="s">
        <v>400</v>
      </c>
    </row>
    <row r="2521" spans="1:3" x14ac:dyDescent="0.25">
      <c r="A2521" t="s">
        <v>29546</v>
      </c>
      <c r="B2521" t="s">
        <v>37096</v>
      </c>
      <c r="C2521" t="s">
        <v>400</v>
      </c>
    </row>
    <row r="2522" spans="1:3" x14ac:dyDescent="0.25">
      <c r="A2522" t="s">
        <v>30976</v>
      </c>
      <c r="B2522" t="s">
        <v>37097</v>
      </c>
      <c r="C2522" t="s">
        <v>400</v>
      </c>
    </row>
    <row r="2523" spans="1:3" x14ac:dyDescent="0.25">
      <c r="A2523" t="s">
        <v>33088</v>
      </c>
      <c r="B2523" t="s">
        <v>37098</v>
      </c>
      <c r="C2523" t="s">
        <v>393</v>
      </c>
    </row>
    <row r="2524" spans="1:3" x14ac:dyDescent="0.25">
      <c r="A2524" t="s">
        <v>32405</v>
      </c>
      <c r="B2524" t="s">
        <v>37099</v>
      </c>
      <c r="C2524" t="s">
        <v>400</v>
      </c>
    </row>
    <row r="2525" spans="1:3" x14ac:dyDescent="0.25">
      <c r="A2525" t="s">
        <v>29553</v>
      </c>
      <c r="B2525" t="s">
        <v>37100</v>
      </c>
      <c r="C2525" t="s">
        <v>400</v>
      </c>
    </row>
    <row r="2526" spans="1:3" x14ac:dyDescent="0.25">
      <c r="A2526" t="s">
        <v>32412</v>
      </c>
      <c r="B2526" t="s">
        <v>37101</v>
      </c>
      <c r="C2526" t="s">
        <v>400</v>
      </c>
    </row>
    <row r="2527" spans="1:3" x14ac:dyDescent="0.25">
      <c r="A2527" t="s">
        <v>32419</v>
      </c>
      <c r="B2527" t="s">
        <v>37102</v>
      </c>
      <c r="C2527" t="s">
        <v>393</v>
      </c>
    </row>
    <row r="2528" spans="1:3" x14ac:dyDescent="0.25">
      <c r="A2528" t="s">
        <v>30984</v>
      </c>
      <c r="B2528" t="s">
        <v>37103</v>
      </c>
      <c r="C2528" t="s">
        <v>400</v>
      </c>
    </row>
    <row r="2529" spans="1:3" x14ac:dyDescent="0.25">
      <c r="A2529" t="s">
        <v>32426</v>
      </c>
      <c r="B2529" t="s">
        <v>37104</v>
      </c>
      <c r="C2529" t="s">
        <v>393</v>
      </c>
    </row>
    <row r="2530" spans="1:3" x14ac:dyDescent="0.25">
      <c r="A2530" t="s">
        <v>29561</v>
      </c>
      <c r="B2530" t="s">
        <v>37105</v>
      </c>
      <c r="C2530" t="s">
        <v>400</v>
      </c>
    </row>
    <row r="2531" spans="1:3" x14ac:dyDescent="0.25">
      <c r="A2531" t="s">
        <v>29570</v>
      </c>
      <c r="B2531" t="s">
        <v>37106</v>
      </c>
      <c r="C2531" t="s">
        <v>400</v>
      </c>
    </row>
    <row r="2532" spans="1:3" x14ac:dyDescent="0.25">
      <c r="A2532" t="s">
        <v>29577</v>
      </c>
      <c r="B2532" t="s">
        <v>37107</v>
      </c>
      <c r="C2532" t="s">
        <v>400</v>
      </c>
    </row>
    <row r="2533" spans="1:3" x14ac:dyDescent="0.25">
      <c r="A2533" t="s">
        <v>29584</v>
      </c>
      <c r="B2533" t="s">
        <v>37108</v>
      </c>
      <c r="C2533" t="s">
        <v>400</v>
      </c>
    </row>
    <row r="2534" spans="1:3" x14ac:dyDescent="0.25">
      <c r="A2534" t="s">
        <v>29591</v>
      </c>
      <c r="B2534" t="s">
        <v>37109</v>
      </c>
      <c r="C2534" t="s">
        <v>401</v>
      </c>
    </row>
    <row r="2535" spans="1:3" x14ac:dyDescent="0.25">
      <c r="A2535" t="s">
        <v>29598</v>
      </c>
      <c r="B2535" t="s">
        <v>37110</v>
      </c>
      <c r="C2535" t="s">
        <v>400</v>
      </c>
    </row>
    <row r="2536" spans="1:3" x14ac:dyDescent="0.25">
      <c r="A2536" t="s">
        <v>30991</v>
      </c>
      <c r="B2536" t="s">
        <v>37111</v>
      </c>
      <c r="C2536" t="s">
        <v>400</v>
      </c>
    </row>
    <row r="2537" spans="1:3" x14ac:dyDescent="0.25">
      <c r="A2537" t="s">
        <v>29604</v>
      </c>
      <c r="B2537" t="s">
        <v>37112</v>
      </c>
      <c r="C2537" t="s">
        <v>400</v>
      </c>
    </row>
    <row r="2538" spans="1:3" x14ac:dyDescent="0.25">
      <c r="A2538" t="s">
        <v>30997</v>
      </c>
      <c r="B2538" t="s">
        <v>37113</v>
      </c>
      <c r="C2538" t="s">
        <v>400</v>
      </c>
    </row>
    <row r="2539" spans="1:3" x14ac:dyDescent="0.25">
      <c r="A2539" t="s">
        <v>31003</v>
      </c>
      <c r="B2539" t="s">
        <v>37114</v>
      </c>
      <c r="C2539" t="s">
        <v>400</v>
      </c>
    </row>
    <row r="2540" spans="1:3" x14ac:dyDescent="0.25">
      <c r="A2540" t="s">
        <v>29611</v>
      </c>
      <c r="B2540" t="s">
        <v>37115</v>
      </c>
      <c r="C2540" t="s">
        <v>400</v>
      </c>
    </row>
    <row r="2541" spans="1:3" x14ac:dyDescent="0.25">
      <c r="A2541" t="s">
        <v>29617</v>
      </c>
      <c r="B2541" t="s">
        <v>37116</v>
      </c>
      <c r="C2541" t="s">
        <v>400</v>
      </c>
    </row>
    <row r="2542" spans="1:3" x14ac:dyDescent="0.25">
      <c r="A2542" t="s">
        <v>29623</v>
      </c>
      <c r="B2542" t="s">
        <v>37117</v>
      </c>
      <c r="C2542" t="s">
        <v>400</v>
      </c>
    </row>
    <row r="2543" spans="1:3" x14ac:dyDescent="0.25">
      <c r="A2543" t="s">
        <v>33093</v>
      </c>
      <c r="B2543" t="s">
        <v>37118</v>
      </c>
      <c r="C2543" t="s">
        <v>400</v>
      </c>
    </row>
    <row r="2544" spans="1:3" x14ac:dyDescent="0.25">
      <c r="A2544" t="s">
        <v>29630</v>
      </c>
      <c r="B2544" t="s">
        <v>37119</v>
      </c>
      <c r="C2544" t="s">
        <v>393</v>
      </c>
    </row>
    <row r="2545" spans="1:3" x14ac:dyDescent="0.25">
      <c r="A2545" t="s">
        <v>34285</v>
      </c>
      <c r="B2545" t="s">
        <v>37120</v>
      </c>
      <c r="C2545" t="s">
        <v>400</v>
      </c>
    </row>
    <row r="2546" spans="1:3" x14ac:dyDescent="0.25">
      <c r="A2546" t="s">
        <v>32434</v>
      </c>
      <c r="B2546" t="s">
        <v>37121</v>
      </c>
      <c r="C2546" t="s">
        <v>400</v>
      </c>
    </row>
    <row r="2547" spans="1:3" x14ac:dyDescent="0.25">
      <c r="A2547" t="s">
        <v>29637</v>
      </c>
      <c r="B2547" t="s">
        <v>37122</v>
      </c>
      <c r="C2547" t="s">
        <v>400</v>
      </c>
    </row>
    <row r="2548" spans="1:3" x14ac:dyDescent="0.25">
      <c r="A2548" t="s">
        <v>34292</v>
      </c>
      <c r="B2548" t="s">
        <v>37123</v>
      </c>
      <c r="C2548" t="s">
        <v>400</v>
      </c>
    </row>
    <row r="2549" spans="1:3" x14ac:dyDescent="0.25">
      <c r="A2549" t="s">
        <v>33526</v>
      </c>
      <c r="B2549" t="s">
        <v>37124</v>
      </c>
      <c r="C2549" t="s">
        <v>393</v>
      </c>
    </row>
    <row r="2550" spans="1:3" x14ac:dyDescent="0.25">
      <c r="A2550" t="s">
        <v>29644</v>
      </c>
      <c r="B2550" t="s">
        <v>37125</v>
      </c>
      <c r="C2550" t="s">
        <v>400</v>
      </c>
    </row>
    <row r="2551" spans="1:3" x14ac:dyDescent="0.25">
      <c r="A2551" t="s">
        <v>32441</v>
      </c>
      <c r="B2551" t="s">
        <v>37126</v>
      </c>
      <c r="C2551" t="s">
        <v>393</v>
      </c>
    </row>
    <row r="2552" spans="1:3" x14ac:dyDescent="0.25">
      <c r="A2552" t="s">
        <v>29650</v>
      </c>
      <c r="B2552" t="s">
        <v>37127</v>
      </c>
      <c r="C2552" t="s">
        <v>400</v>
      </c>
    </row>
    <row r="2553" spans="1:3" x14ac:dyDescent="0.25">
      <c r="A2553" t="s">
        <v>34297</v>
      </c>
      <c r="B2553" t="s">
        <v>26032</v>
      </c>
      <c r="C2553" t="s">
        <v>400</v>
      </c>
    </row>
    <row r="2554" spans="1:3" x14ac:dyDescent="0.25">
      <c r="A2554" t="s">
        <v>31009</v>
      </c>
      <c r="B2554" t="s">
        <v>37128</v>
      </c>
      <c r="C2554" t="s">
        <v>400</v>
      </c>
    </row>
    <row r="2555" spans="1:3" x14ac:dyDescent="0.25">
      <c r="A2555" t="s">
        <v>31016</v>
      </c>
      <c r="B2555" t="s">
        <v>37129</v>
      </c>
      <c r="C2555" t="s">
        <v>400</v>
      </c>
    </row>
    <row r="2556" spans="1:3" x14ac:dyDescent="0.25">
      <c r="A2556" t="s">
        <v>33100</v>
      </c>
      <c r="B2556" t="s">
        <v>37130</v>
      </c>
      <c r="C2556" t="s">
        <v>393</v>
      </c>
    </row>
    <row r="2557" spans="1:3" x14ac:dyDescent="0.25">
      <c r="A2557" t="s">
        <v>29656</v>
      </c>
      <c r="B2557" t="s">
        <v>37131</v>
      </c>
      <c r="C2557" t="s">
        <v>400</v>
      </c>
    </row>
    <row r="2558" spans="1:3" x14ac:dyDescent="0.25">
      <c r="A2558" t="s">
        <v>29664</v>
      </c>
      <c r="B2558" t="s">
        <v>37132</v>
      </c>
      <c r="C2558" t="s">
        <v>393</v>
      </c>
    </row>
    <row r="2559" spans="1:3" x14ac:dyDescent="0.25">
      <c r="A2559" t="s">
        <v>29671</v>
      </c>
      <c r="B2559" t="s">
        <v>37133</v>
      </c>
      <c r="C2559" t="s">
        <v>400</v>
      </c>
    </row>
    <row r="2560" spans="1:3" x14ac:dyDescent="0.25">
      <c r="A2560" t="s">
        <v>34302</v>
      </c>
      <c r="B2560" t="s">
        <v>37134</v>
      </c>
      <c r="C2560" t="s">
        <v>400</v>
      </c>
    </row>
    <row r="2561" spans="1:3" x14ac:dyDescent="0.25">
      <c r="A2561" t="s">
        <v>29677</v>
      </c>
      <c r="B2561" t="s">
        <v>37135</v>
      </c>
      <c r="C2561" t="s">
        <v>400</v>
      </c>
    </row>
    <row r="2562" spans="1:3" x14ac:dyDescent="0.25">
      <c r="A2562" t="s">
        <v>31023</v>
      </c>
      <c r="B2562" t="s">
        <v>37136</v>
      </c>
      <c r="C2562" t="s">
        <v>400</v>
      </c>
    </row>
    <row r="2563" spans="1:3" x14ac:dyDescent="0.25">
      <c r="A2563" t="s">
        <v>34307</v>
      </c>
      <c r="B2563" t="s">
        <v>26095</v>
      </c>
      <c r="C2563" t="s">
        <v>393</v>
      </c>
    </row>
    <row r="2564" spans="1:3" x14ac:dyDescent="0.25">
      <c r="A2564" t="s">
        <v>29682</v>
      </c>
      <c r="B2564" t="s">
        <v>37137</v>
      </c>
      <c r="C2564" t="s">
        <v>393</v>
      </c>
    </row>
    <row r="2565" spans="1:3" x14ac:dyDescent="0.25">
      <c r="A2565" t="s">
        <v>29686</v>
      </c>
      <c r="B2565" t="s">
        <v>37138</v>
      </c>
      <c r="C2565" t="s">
        <v>400</v>
      </c>
    </row>
    <row r="2566" spans="1:3" x14ac:dyDescent="0.25">
      <c r="A2566" t="s">
        <v>32449</v>
      </c>
      <c r="B2566" t="s">
        <v>37139</v>
      </c>
      <c r="C2566" t="s">
        <v>400</v>
      </c>
    </row>
    <row r="2567" spans="1:3" x14ac:dyDescent="0.25">
      <c r="A2567" t="s">
        <v>29691</v>
      </c>
      <c r="B2567" t="s">
        <v>37140</v>
      </c>
      <c r="C2567" t="s">
        <v>400</v>
      </c>
    </row>
    <row r="2568" spans="1:3" x14ac:dyDescent="0.25">
      <c r="A2568" t="s">
        <v>29698</v>
      </c>
      <c r="B2568" t="s">
        <v>37141</v>
      </c>
      <c r="C2568" t="s">
        <v>393</v>
      </c>
    </row>
    <row r="2569" spans="1:3" x14ac:dyDescent="0.25">
      <c r="A2569" t="s">
        <v>31030</v>
      </c>
      <c r="B2569" t="s">
        <v>37142</v>
      </c>
      <c r="C2569" t="s">
        <v>400</v>
      </c>
    </row>
    <row r="2570" spans="1:3" x14ac:dyDescent="0.25">
      <c r="A2570" t="s">
        <v>29705</v>
      </c>
      <c r="B2570" t="s">
        <v>37143</v>
      </c>
      <c r="C2570" t="s">
        <v>400</v>
      </c>
    </row>
    <row r="2571" spans="1:3" x14ac:dyDescent="0.25">
      <c r="A2571" t="s">
        <v>29712</v>
      </c>
      <c r="B2571" t="s">
        <v>37144</v>
      </c>
      <c r="C2571" t="s">
        <v>400</v>
      </c>
    </row>
    <row r="2572" spans="1:3" x14ac:dyDescent="0.25">
      <c r="A2572" t="s">
        <v>29719</v>
      </c>
      <c r="B2572" t="s">
        <v>37145</v>
      </c>
      <c r="C2572" t="s">
        <v>400</v>
      </c>
    </row>
    <row r="2573" spans="1:3" x14ac:dyDescent="0.25">
      <c r="A2573" t="s">
        <v>33107</v>
      </c>
      <c r="B2573" t="s">
        <v>37146</v>
      </c>
      <c r="C2573" t="s">
        <v>400</v>
      </c>
    </row>
    <row r="2574" spans="1:3" x14ac:dyDescent="0.25">
      <c r="A2574" t="s">
        <v>29726</v>
      </c>
      <c r="B2574" t="s">
        <v>37147</v>
      </c>
      <c r="C2574" t="s">
        <v>400</v>
      </c>
    </row>
    <row r="2575" spans="1:3" x14ac:dyDescent="0.25">
      <c r="A2575" t="s">
        <v>29732</v>
      </c>
      <c r="B2575" t="s">
        <v>37148</v>
      </c>
      <c r="C2575" t="s">
        <v>400</v>
      </c>
    </row>
    <row r="2576" spans="1:3" x14ac:dyDescent="0.25">
      <c r="A2576" t="s">
        <v>29737</v>
      </c>
      <c r="B2576" t="s">
        <v>37149</v>
      </c>
      <c r="C2576" t="s">
        <v>400</v>
      </c>
    </row>
    <row r="2577" spans="1:3" x14ac:dyDescent="0.25">
      <c r="A2577" t="s">
        <v>29743</v>
      </c>
      <c r="B2577" t="s">
        <v>37150</v>
      </c>
      <c r="C2577" t="s">
        <v>400</v>
      </c>
    </row>
    <row r="2578" spans="1:3" x14ac:dyDescent="0.25">
      <c r="A2578" t="s">
        <v>33115</v>
      </c>
      <c r="B2578" t="s">
        <v>37151</v>
      </c>
      <c r="C2578" t="s">
        <v>393</v>
      </c>
    </row>
    <row r="2579" spans="1:3" x14ac:dyDescent="0.25">
      <c r="A2579" t="s">
        <v>29750</v>
      </c>
      <c r="B2579" t="s">
        <v>37152</v>
      </c>
      <c r="C2579" t="s">
        <v>400</v>
      </c>
    </row>
    <row r="2580" spans="1:3" x14ac:dyDescent="0.25">
      <c r="A2580" t="s">
        <v>29756</v>
      </c>
      <c r="B2580" t="s">
        <v>37153</v>
      </c>
      <c r="C2580" t="s">
        <v>393</v>
      </c>
    </row>
    <row r="2581" spans="1:3" x14ac:dyDescent="0.25">
      <c r="A2581" t="s">
        <v>31037</v>
      </c>
      <c r="B2581" t="s">
        <v>37154</v>
      </c>
      <c r="C2581" t="s">
        <v>400</v>
      </c>
    </row>
    <row r="2582" spans="1:3" x14ac:dyDescent="0.25">
      <c r="A2582" t="s">
        <v>29761</v>
      </c>
      <c r="B2582" t="s">
        <v>37155</v>
      </c>
      <c r="C2582" t="s">
        <v>400</v>
      </c>
    </row>
    <row r="2583" spans="1:3" x14ac:dyDescent="0.25">
      <c r="A2583" t="s">
        <v>29769</v>
      </c>
      <c r="B2583" t="s">
        <v>37156</v>
      </c>
      <c r="C2583" t="s">
        <v>393</v>
      </c>
    </row>
    <row r="2584" spans="1:3" x14ac:dyDescent="0.25">
      <c r="A2584" t="s">
        <v>29776</v>
      </c>
      <c r="B2584" t="s">
        <v>37157</v>
      </c>
      <c r="C2584" t="s">
        <v>400</v>
      </c>
    </row>
    <row r="2585" spans="1:3" x14ac:dyDescent="0.25">
      <c r="A2585" t="s">
        <v>29783</v>
      </c>
      <c r="B2585" t="s">
        <v>37158</v>
      </c>
      <c r="C2585" t="s">
        <v>400</v>
      </c>
    </row>
    <row r="2586" spans="1:3" x14ac:dyDescent="0.25">
      <c r="A2586" t="s">
        <v>31044</v>
      </c>
      <c r="B2586" t="s">
        <v>37159</v>
      </c>
      <c r="C2586" t="s">
        <v>400</v>
      </c>
    </row>
    <row r="2587" spans="1:3" x14ac:dyDescent="0.25">
      <c r="A2587" t="s">
        <v>29790</v>
      </c>
      <c r="B2587" t="s">
        <v>37160</v>
      </c>
      <c r="C2587" t="s">
        <v>400</v>
      </c>
    </row>
    <row r="2588" spans="1:3" x14ac:dyDescent="0.25">
      <c r="A2588" t="s">
        <v>29797</v>
      </c>
      <c r="B2588" t="s">
        <v>37161</v>
      </c>
      <c r="C2588" t="s">
        <v>393</v>
      </c>
    </row>
    <row r="2589" spans="1:3" x14ac:dyDescent="0.25">
      <c r="A2589" t="s">
        <v>29803</v>
      </c>
      <c r="B2589" t="s">
        <v>37162</v>
      </c>
      <c r="C2589" t="s">
        <v>393</v>
      </c>
    </row>
    <row r="2590" spans="1:3" x14ac:dyDescent="0.25">
      <c r="A2590" t="s">
        <v>33121</v>
      </c>
      <c r="B2590" t="s">
        <v>37163</v>
      </c>
      <c r="C2590" t="s">
        <v>393</v>
      </c>
    </row>
    <row r="2591" spans="1:3" x14ac:dyDescent="0.25">
      <c r="A2591" t="s">
        <v>29807</v>
      </c>
      <c r="B2591" t="s">
        <v>37164</v>
      </c>
      <c r="C2591" t="s">
        <v>400</v>
      </c>
    </row>
    <row r="2592" spans="1:3" x14ac:dyDescent="0.25">
      <c r="A2592" t="s">
        <v>29813</v>
      </c>
      <c r="B2592" t="s">
        <v>37165</v>
      </c>
      <c r="C2592" t="s">
        <v>400</v>
      </c>
    </row>
    <row r="2593" spans="1:3" x14ac:dyDescent="0.25">
      <c r="A2593" t="s">
        <v>31051</v>
      </c>
      <c r="B2593" t="s">
        <v>37166</v>
      </c>
      <c r="C2593" t="s">
        <v>393</v>
      </c>
    </row>
    <row r="2594" spans="1:3" x14ac:dyDescent="0.25">
      <c r="A2594" t="s">
        <v>32455</v>
      </c>
      <c r="B2594" t="s">
        <v>37167</v>
      </c>
      <c r="C2594" t="s">
        <v>400</v>
      </c>
    </row>
    <row r="2595" spans="1:3" x14ac:dyDescent="0.25">
      <c r="A2595" t="s">
        <v>31057</v>
      </c>
      <c r="B2595" t="s">
        <v>37168</v>
      </c>
      <c r="C2595" t="s">
        <v>400</v>
      </c>
    </row>
    <row r="2596" spans="1:3" x14ac:dyDescent="0.25">
      <c r="A2596" t="s">
        <v>29821</v>
      </c>
      <c r="B2596" t="s">
        <v>37169</v>
      </c>
      <c r="C2596" t="s">
        <v>393</v>
      </c>
    </row>
    <row r="2597" spans="1:3" x14ac:dyDescent="0.25">
      <c r="A2597" t="s">
        <v>29828</v>
      </c>
      <c r="B2597" t="s">
        <v>37170</v>
      </c>
      <c r="C2597" t="s">
        <v>400</v>
      </c>
    </row>
    <row r="2598" spans="1:3" x14ac:dyDescent="0.25">
      <c r="A2598" t="s">
        <v>31062</v>
      </c>
      <c r="B2598" t="s">
        <v>37171</v>
      </c>
      <c r="C2598" t="s">
        <v>393</v>
      </c>
    </row>
    <row r="2599" spans="1:3" x14ac:dyDescent="0.25">
      <c r="A2599" t="s">
        <v>29834</v>
      </c>
      <c r="B2599" t="s">
        <v>37172</v>
      </c>
      <c r="C2599" t="s">
        <v>400</v>
      </c>
    </row>
    <row r="2600" spans="1:3" x14ac:dyDescent="0.25">
      <c r="A2600" t="s">
        <v>33127</v>
      </c>
      <c r="B2600" t="s">
        <v>37173</v>
      </c>
      <c r="C2600" t="s">
        <v>400</v>
      </c>
    </row>
    <row r="2601" spans="1:3" x14ac:dyDescent="0.25">
      <c r="A2601" t="s">
        <v>33135</v>
      </c>
      <c r="B2601" t="s">
        <v>37174</v>
      </c>
      <c r="C2601" t="s">
        <v>393</v>
      </c>
    </row>
    <row r="2602" spans="1:3" x14ac:dyDescent="0.25">
      <c r="A2602" t="s">
        <v>32460</v>
      </c>
      <c r="B2602" t="s">
        <v>37175</v>
      </c>
      <c r="C2602" t="s">
        <v>400</v>
      </c>
    </row>
    <row r="2603" spans="1:3" x14ac:dyDescent="0.25">
      <c r="A2603" t="s">
        <v>34313</v>
      </c>
      <c r="B2603" t="s">
        <v>37176</v>
      </c>
      <c r="C2603" t="s">
        <v>400</v>
      </c>
    </row>
    <row r="2604" spans="1:3" x14ac:dyDescent="0.25">
      <c r="A2604" t="s">
        <v>29839</v>
      </c>
      <c r="B2604" t="s">
        <v>37177</v>
      </c>
      <c r="C2604" t="s">
        <v>400</v>
      </c>
    </row>
    <row r="2605" spans="1:3" x14ac:dyDescent="0.25">
      <c r="A2605" t="s">
        <v>29846</v>
      </c>
      <c r="B2605" t="s">
        <v>37178</v>
      </c>
      <c r="C2605" t="s">
        <v>400</v>
      </c>
    </row>
    <row r="2606" spans="1:3" x14ac:dyDescent="0.25">
      <c r="A2606" t="s">
        <v>29853</v>
      </c>
      <c r="B2606" t="s">
        <v>37179</v>
      </c>
      <c r="C2606" t="s">
        <v>400</v>
      </c>
    </row>
    <row r="2607" spans="1:3" x14ac:dyDescent="0.25">
      <c r="A2607" t="s">
        <v>29861</v>
      </c>
      <c r="B2607" t="s">
        <v>37180</v>
      </c>
      <c r="C2607" t="s">
        <v>400</v>
      </c>
    </row>
    <row r="2608" spans="1:3" x14ac:dyDescent="0.25">
      <c r="A2608" t="s">
        <v>29868</v>
      </c>
      <c r="B2608" t="s">
        <v>37181</v>
      </c>
      <c r="C2608" t="s">
        <v>400</v>
      </c>
    </row>
    <row r="2609" spans="1:3" x14ac:dyDescent="0.25">
      <c r="A2609" t="s">
        <v>29875</v>
      </c>
      <c r="B2609" t="s">
        <v>37182</v>
      </c>
      <c r="C2609" t="s">
        <v>400</v>
      </c>
    </row>
    <row r="2610" spans="1:3" x14ac:dyDescent="0.25">
      <c r="A2610" t="s">
        <v>31068</v>
      </c>
      <c r="B2610" t="s">
        <v>37183</v>
      </c>
      <c r="C2610" t="s">
        <v>400</v>
      </c>
    </row>
    <row r="2611" spans="1:3" x14ac:dyDescent="0.25">
      <c r="A2611" t="s">
        <v>29884</v>
      </c>
      <c r="B2611" t="s">
        <v>37184</v>
      </c>
      <c r="C2611" t="s">
        <v>400</v>
      </c>
    </row>
    <row r="2612" spans="1:3" x14ac:dyDescent="0.25">
      <c r="A2612" t="s">
        <v>29891</v>
      </c>
      <c r="B2612" t="s">
        <v>37185</v>
      </c>
      <c r="C2612" t="s">
        <v>393</v>
      </c>
    </row>
    <row r="2613" spans="1:3" x14ac:dyDescent="0.25">
      <c r="A2613" t="s">
        <v>29897</v>
      </c>
      <c r="B2613" t="s">
        <v>37186</v>
      </c>
      <c r="C2613" t="s">
        <v>400</v>
      </c>
    </row>
    <row r="2614" spans="1:3" x14ac:dyDescent="0.25">
      <c r="A2614" t="s">
        <v>29903</v>
      </c>
      <c r="B2614" t="s">
        <v>37187</v>
      </c>
      <c r="C2614" t="s">
        <v>400</v>
      </c>
    </row>
    <row r="2615" spans="1:3" x14ac:dyDescent="0.25">
      <c r="A2615" t="s">
        <v>29911</v>
      </c>
      <c r="B2615" t="s">
        <v>37188</v>
      </c>
      <c r="C2615" t="s">
        <v>400</v>
      </c>
    </row>
    <row r="2616" spans="1:3" x14ac:dyDescent="0.25">
      <c r="A2616" t="s">
        <v>29918</v>
      </c>
      <c r="B2616" t="s">
        <v>37189</v>
      </c>
      <c r="C2616" t="s">
        <v>400</v>
      </c>
    </row>
    <row r="2617" spans="1:3" x14ac:dyDescent="0.25">
      <c r="A2617" t="s">
        <v>29925</v>
      </c>
      <c r="B2617" t="s">
        <v>37190</v>
      </c>
      <c r="C2617" t="s">
        <v>393</v>
      </c>
    </row>
    <row r="2618" spans="1:3" x14ac:dyDescent="0.25">
      <c r="A2618" t="s">
        <v>29931</v>
      </c>
      <c r="B2618" t="s">
        <v>37191</v>
      </c>
      <c r="C2618" t="s">
        <v>400</v>
      </c>
    </row>
    <row r="2619" spans="1:3" x14ac:dyDescent="0.25">
      <c r="A2619" t="s">
        <v>29936</v>
      </c>
      <c r="B2619" t="s">
        <v>37192</v>
      </c>
      <c r="C2619" t="s">
        <v>393</v>
      </c>
    </row>
    <row r="2620" spans="1:3" x14ac:dyDescent="0.25">
      <c r="A2620" t="s">
        <v>29942</v>
      </c>
      <c r="B2620" t="s">
        <v>37193</v>
      </c>
      <c r="C2620" t="s">
        <v>400</v>
      </c>
    </row>
    <row r="2621" spans="1:3" x14ac:dyDescent="0.25">
      <c r="A2621" t="s">
        <v>29946</v>
      </c>
      <c r="B2621" t="s">
        <v>37194</v>
      </c>
      <c r="C2621" t="s">
        <v>400</v>
      </c>
    </row>
    <row r="2622" spans="1:3" x14ac:dyDescent="0.25">
      <c r="A2622" t="s">
        <v>31075</v>
      </c>
      <c r="B2622" t="s">
        <v>37195</v>
      </c>
      <c r="C2622" t="s">
        <v>400</v>
      </c>
    </row>
    <row r="2623" spans="1:3" x14ac:dyDescent="0.25">
      <c r="A2623" t="s">
        <v>29953</v>
      </c>
      <c r="B2623" t="s">
        <v>37196</v>
      </c>
      <c r="C2623" t="s">
        <v>400</v>
      </c>
    </row>
    <row r="2624" spans="1:3" x14ac:dyDescent="0.25">
      <c r="A2624" t="s">
        <v>29960</v>
      </c>
      <c r="B2624" t="s">
        <v>37197</v>
      </c>
      <c r="C2624" t="s">
        <v>400</v>
      </c>
    </row>
    <row r="2625" spans="1:3" x14ac:dyDescent="0.25">
      <c r="A2625" t="s">
        <v>32466</v>
      </c>
      <c r="B2625" t="s">
        <v>37198</v>
      </c>
      <c r="C2625" t="s">
        <v>400</v>
      </c>
    </row>
    <row r="2626" spans="1:3" x14ac:dyDescent="0.25">
      <c r="A2626" t="s">
        <v>29967</v>
      </c>
      <c r="B2626" t="s">
        <v>37199</v>
      </c>
      <c r="C2626" t="s">
        <v>400</v>
      </c>
    </row>
    <row r="2627" spans="1:3" x14ac:dyDescent="0.25">
      <c r="A2627" t="s">
        <v>29974</v>
      </c>
      <c r="B2627" t="s">
        <v>37200</v>
      </c>
      <c r="C2627" t="s">
        <v>400</v>
      </c>
    </row>
    <row r="2628" spans="1:3" x14ac:dyDescent="0.25">
      <c r="A2628" t="s">
        <v>29981</v>
      </c>
      <c r="B2628" t="s">
        <v>37201</v>
      </c>
      <c r="C2628" t="s">
        <v>393</v>
      </c>
    </row>
    <row r="2629" spans="1:3" x14ac:dyDescent="0.25">
      <c r="A2629" t="s">
        <v>33144</v>
      </c>
      <c r="B2629" t="s">
        <v>37202</v>
      </c>
      <c r="C2629" t="s">
        <v>393</v>
      </c>
    </row>
    <row r="2630" spans="1:3" x14ac:dyDescent="0.25">
      <c r="A2630" t="s">
        <v>29985</v>
      </c>
      <c r="B2630" t="s">
        <v>37203</v>
      </c>
      <c r="C2630" t="s">
        <v>400</v>
      </c>
    </row>
    <row r="2631" spans="1:3" x14ac:dyDescent="0.25">
      <c r="A2631" t="s">
        <v>29988</v>
      </c>
      <c r="B2631" t="s">
        <v>37204</v>
      </c>
      <c r="C2631" t="s">
        <v>393</v>
      </c>
    </row>
    <row r="2632" spans="1:3" x14ac:dyDescent="0.25">
      <c r="A2632" t="s">
        <v>29992</v>
      </c>
      <c r="B2632" t="s">
        <v>37205</v>
      </c>
      <c r="C2632" t="s">
        <v>400</v>
      </c>
    </row>
    <row r="2633" spans="1:3" x14ac:dyDescent="0.25">
      <c r="A2633" t="s">
        <v>31082</v>
      </c>
      <c r="B2633" t="s">
        <v>37206</v>
      </c>
      <c r="C2633" t="s">
        <v>393</v>
      </c>
    </row>
    <row r="2634" spans="1:3" x14ac:dyDescent="0.25">
      <c r="A2634" t="s">
        <v>31089</v>
      </c>
      <c r="B2634" t="s">
        <v>37207</v>
      </c>
      <c r="C2634" t="s">
        <v>400</v>
      </c>
    </row>
    <row r="2635" spans="1:3" x14ac:dyDescent="0.25">
      <c r="A2635" t="s">
        <v>29996</v>
      </c>
      <c r="B2635" t="s">
        <v>37208</v>
      </c>
      <c r="C2635" t="s">
        <v>401</v>
      </c>
    </row>
    <row r="2636" spans="1:3" x14ac:dyDescent="0.25">
      <c r="A2636" t="s">
        <v>30003</v>
      </c>
      <c r="B2636" t="s">
        <v>37209</v>
      </c>
      <c r="C2636" t="s">
        <v>400</v>
      </c>
    </row>
    <row r="2637" spans="1:3" x14ac:dyDescent="0.25">
      <c r="A2637" t="s">
        <v>32474</v>
      </c>
      <c r="B2637" t="s">
        <v>37210</v>
      </c>
      <c r="C2637" t="s">
        <v>400</v>
      </c>
    </row>
    <row r="2638" spans="1:3" x14ac:dyDescent="0.25">
      <c r="A2638" t="s">
        <v>30009</v>
      </c>
      <c r="B2638" t="s">
        <v>37211</v>
      </c>
      <c r="C2638" t="s">
        <v>400</v>
      </c>
    </row>
    <row r="2639" spans="1:3" x14ac:dyDescent="0.25">
      <c r="A2639" t="s">
        <v>30014</v>
      </c>
      <c r="B2639" t="s">
        <v>37212</v>
      </c>
      <c r="C2639" t="s">
        <v>400</v>
      </c>
    </row>
    <row r="2640" spans="1:3" x14ac:dyDescent="0.25">
      <c r="A2640" t="s">
        <v>30020</v>
      </c>
      <c r="B2640" t="s">
        <v>37213</v>
      </c>
      <c r="C2640" t="s">
        <v>400</v>
      </c>
    </row>
    <row r="2641" spans="1:3" x14ac:dyDescent="0.25">
      <c r="A2641" t="s">
        <v>31096</v>
      </c>
      <c r="B2641" t="s">
        <v>37214</v>
      </c>
      <c r="C2641" t="s">
        <v>400</v>
      </c>
    </row>
    <row r="2642" spans="1:3" x14ac:dyDescent="0.25">
      <c r="A2642" t="s">
        <v>30026</v>
      </c>
      <c r="B2642" t="s">
        <v>37215</v>
      </c>
      <c r="C2642" t="s">
        <v>400</v>
      </c>
    </row>
    <row r="2643" spans="1:3" x14ac:dyDescent="0.25">
      <c r="A2643" t="s">
        <v>30031</v>
      </c>
      <c r="B2643" t="s">
        <v>37216</v>
      </c>
      <c r="C2643" t="s">
        <v>400</v>
      </c>
    </row>
    <row r="2644" spans="1:3" x14ac:dyDescent="0.25">
      <c r="A2644" t="s">
        <v>30037</v>
      </c>
      <c r="B2644" t="s">
        <v>37217</v>
      </c>
      <c r="C2644" t="s">
        <v>400</v>
      </c>
    </row>
    <row r="2645" spans="1:3" x14ac:dyDescent="0.25">
      <c r="A2645" t="s">
        <v>30043</v>
      </c>
      <c r="B2645" t="s">
        <v>37218</v>
      </c>
      <c r="C2645" t="s">
        <v>400</v>
      </c>
    </row>
    <row r="2646" spans="1:3" x14ac:dyDescent="0.25">
      <c r="A2646" t="s">
        <v>30050</v>
      </c>
      <c r="B2646" t="s">
        <v>37219</v>
      </c>
      <c r="C2646" t="s">
        <v>400</v>
      </c>
    </row>
    <row r="2647" spans="1:3" x14ac:dyDescent="0.25">
      <c r="A2647" t="s">
        <v>31104</v>
      </c>
      <c r="B2647" t="s">
        <v>37220</v>
      </c>
      <c r="C2647" t="s">
        <v>393</v>
      </c>
    </row>
    <row r="2648" spans="1:3" x14ac:dyDescent="0.25">
      <c r="A2648" t="s">
        <v>30058</v>
      </c>
      <c r="B2648" t="s">
        <v>37221</v>
      </c>
      <c r="C2648" t="s">
        <v>400</v>
      </c>
    </row>
    <row r="2649" spans="1:3" x14ac:dyDescent="0.25">
      <c r="A2649" t="s">
        <v>31111</v>
      </c>
      <c r="B2649" t="s">
        <v>37222</v>
      </c>
      <c r="C2649" t="s">
        <v>400</v>
      </c>
    </row>
    <row r="2650" spans="1:3" x14ac:dyDescent="0.25">
      <c r="A2650" t="s">
        <v>34321</v>
      </c>
      <c r="B2650" t="s">
        <v>37223</v>
      </c>
      <c r="C2650" t="s">
        <v>400</v>
      </c>
    </row>
    <row r="2651" spans="1:3" x14ac:dyDescent="0.25">
      <c r="A2651" t="s">
        <v>30064</v>
      </c>
      <c r="B2651" t="s">
        <v>37224</v>
      </c>
      <c r="C2651" t="s">
        <v>400</v>
      </c>
    </row>
    <row r="2652" spans="1:3" x14ac:dyDescent="0.25">
      <c r="A2652" t="s">
        <v>30070</v>
      </c>
      <c r="B2652" t="s">
        <v>37225</v>
      </c>
      <c r="C2652" t="s">
        <v>400</v>
      </c>
    </row>
    <row r="2653" spans="1:3" x14ac:dyDescent="0.25">
      <c r="A2653" t="s">
        <v>33152</v>
      </c>
      <c r="B2653" t="s">
        <v>37226</v>
      </c>
      <c r="C2653" t="s">
        <v>393</v>
      </c>
    </row>
    <row r="2654" spans="1:3" x14ac:dyDescent="0.25">
      <c r="A2654" t="s">
        <v>31118</v>
      </c>
      <c r="B2654" t="s">
        <v>37227</v>
      </c>
      <c r="C2654" t="s">
        <v>400</v>
      </c>
    </row>
    <row r="2655" spans="1:3" x14ac:dyDescent="0.25">
      <c r="A2655" t="s">
        <v>31127</v>
      </c>
      <c r="B2655" t="s">
        <v>37228</v>
      </c>
      <c r="C2655" t="s">
        <v>400</v>
      </c>
    </row>
    <row r="2656" spans="1:3" x14ac:dyDescent="0.25">
      <c r="A2656" t="s">
        <v>31132</v>
      </c>
      <c r="B2656" t="s">
        <v>37229</v>
      </c>
      <c r="C2656" t="s">
        <v>400</v>
      </c>
    </row>
    <row r="2657" spans="1:3" x14ac:dyDescent="0.25">
      <c r="A2657" t="s">
        <v>31137</v>
      </c>
      <c r="B2657" t="s">
        <v>37230</v>
      </c>
      <c r="C2657" t="s">
        <v>400</v>
      </c>
    </row>
    <row r="2658" spans="1:3" x14ac:dyDescent="0.25">
      <c r="A2658" t="s">
        <v>31143</v>
      </c>
      <c r="B2658" t="s">
        <v>37231</v>
      </c>
      <c r="C2658" t="s">
        <v>400</v>
      </c>
    </row>
    <row r="2659" spans="1:3" x14ac:dyDescent="0.25">
      <c r="A2659" t="s">
        <v>30077</v>
      </c>
      <c r="B2659" t="s">
        <v>37232</v>
      </c>
      <c r="C2659" t="s">
        <v>400</v>
      </c>
    </row>
    <row r="2660" spans="1:3" x14ac:dyDescent="0.25">
      <c r="A2660" t="s">
        <v>31150</v>
      </c>
      <c r="B2660" t="s">
        <v>37233</v>
      </c>
      <c r="C2660" t="s">
        <v>400</v>
      </c>
    </row>
    <row r="2661" spans="1:3" x14ac:dyDescent="0.25">
      <c r="A2661" t="s">
        <v>30085</v>
      </c>
      <c r="B2661" t="s">
        <v>37234</v>
      </c>
      <c r="C2661" t="s">
        <v>393</v>
      </c>
    </row>
    <row r="2662" spans="1:3" x14ac:dyDescent="0.25">
      <c r="A2662" t="s">
        <v>30091</v>
      </c>
      <c r="B2662" t="s">
        <v>37235</v>
      </c>
      <c r="C2662" t="s">
        <v>400</v>
      </c>
    </row>
    <row r="2663" spans="1:3" x14ac:dyDescent="0.25">
      <c r="A2663" t="s">
        <v>30098</v>
      </c>
      <c r="B2663" t="s">
        <v>37236</v>
      </c>
      <c r="C2663" t="s">
        <v>400</v>
      </c>
    </row>
    <row r="2664" spans="1:3" x14ac:dyDescent="0.25">
      <c r="A2664" t="s">
        <v>30104</v>
      </c>
      <c r="B2664" t="s">
        <v>37237</v>
      </c>
      <c r="C2664" t="s">
        <v>393</v>
      </c>
    </row>
    <row r="2665" spans="1:3" x14ac:dyDescent="0.25">
      <c r="A2665" t="s">
        <v>30112</v>
      </c>
      <c r="B2665" t="s">
        <v>37238</v>
      </c>
      <c r="C2665" t="s">
        <v>393</v>
      </c>
    </row>
    <row r="2666" spans="1:3" x14ac:dyDescent="0.25">
      <c r="A2666" t="s">
        <v>30120</v>
      </c>
      <c r="B2666" t="s">
        <v>37239</v>
      </c>
      <c r="C2666" t="s">
        <v>401</v>
      </c>
    </row>
    <row r="2667" spans="1:3" x14ac:dyDescent="0.25">
      <c r="A2667" t="s">
        <v>34327</v>
      </c>
      <c r="B2667" t="s">
        <v>37240</v>
      </c>
      <c r="C2667" t="s">
        <v>400</v>
      </c>
    </row>
    <row r="2668" spans="1:3" x14ac:dyDescent="0.25">
      <c r="A2668" t="s">
        <v>31156</v>
      </c>
      <c r="B2668" t="s">
        <v>37241</v>
      </c>
      <c r="C2668" t="s">
        <v>400</v>
      </c>
    </row>
    <row r="2669" spans="1:3" x14ac:dyDescent="0.25">
      <c r="A2669" t="s">
        <v>32481</v>
      </c>
      <c r="B2669" t="s">
        <v>37242</v>
      </c>
      <c r="C2669" t="s">
        <v>393</v>
      </c>
    </row>
    <row r="2670" spans="1:3" x14ac:dyDescent="0.25">
      <c r="A2670" t="s">
        <v>32486</v>
      </c>
      <c r="B2670" t="s">
        <v>37243</v>
      </c>
      <c r="C2670" t="s">
        <v>400</v>
      </c>
    </row>
    <row r="2671" spans="1:3" x14ac:dyDescent="0.25">
      <c r="A2671" t="s">
        <v>30126</v>
      </c>
      <c r="B2671" t="s">
        <v>37244</v>
      </c>
      <c r="C2671" t="s">
        <v>400</v>
      </c>
    </row>
    <row r="2672" spans="1:3" x14ac:dyDescent="0.25">
      <c r="A2672" t="s">
        <v>30133</v>
      </c>
      <c r="B2672" t="s">
        <v>37245</v>
      </c>
      <c r="C2672" t="s">
        <v>400</v>
      </c>
    </row>
    <row r="2673" spans="1:3" x14ac:dyDescent="0.25">
      <c r="A2673" t="s">
        <v>31163</v>
      </c>
      <c r="B2673" t="s">
        <v>37246</v>
      </c>
      <c r="C2673" t="s">
        <v>400</v>
      </c>
    </row>
    <row r="2674" spans="1:3" x14ac:dyDescent="0.25">
      <c r="A2674" t="s">
        <v>30140</v>
      </c>
      <c r="B2674" t="s">
        <v>37247</v>
      </c>
      <c r="C2674" t="s">
        <v>400</v>
      </c>
    </row>
    <row r="2675" spans="1:3" x14ac:dyDescent="0.25">
      <c r="A2675" t="s">
        <v>31169</v>
      </c>
      <c r="B2675" t="s">
        <v>37248</v>
      </c>
      <c r="C2675" t="s">
        <v>400</v>
      </c>
    </row>
    <row r="2676" spans="1:3" x14ac:dyDescent="0.25">
      <c r="A2676" t="s">
        <v>30148</v>
      </c>
      <c r="B2676" t="s">
        <v>37249</v>
      </c>
      <c r="C2676" t="s">
        <v>400</v>
      </c>
    </row>
    <row r="2677" spans="1:3" x14ac:dyDescent="0.25">
      <c r="A2677" t="s">
        <v>30156</v>
      </c>
      <c r="B2677" t="s">
        <v>37250</v>
      </c>
      <c r="C2677" t="s">
        <v>400</v>
      </c>
    </row>
    <row r="2678" spans="1:3" x14ac:dyDescent="0.25">
      <c r="A2678" t="s">
        <v>30163</v>
      </c>
      <c r="B2678" t="s">
        <v>37251</v>
      </c>
      <c r="C2678" t="s">
        <v>400</v>
      </c>
    </row>
    <row r="2679" spans="1:3" x14ac:dyDescent="0.25">
      <c r="A2679" t="s">
        <v>30170</v>
      </c>
      <c r="B2679" t="s">
        <v>37252</v>
      </c>
      <c r="C2679" t="s">
        <v>393</v>
      </c>
    </row>
    <row r="2680" spans="1:3" x14ac:dyDescent="0.25">
      <c r="A2680" t="s">
        <v>31175</v>
      </c>
      <c r="B2680" t="s">
        <v>37253</v>
      </c>
      <c r="C2680" t="s">
        <v>400</v>
      </c>
    </row>
    <row r="2681" spans="1:3" x14ac:dyDescent="0.25">
      <c r="A2681" t="s">
        <v>31182</v>
      </c>
      <c r="B2681" t="s">
        <v>37254</v>
      </c>
      <c r="C2681" t="s">
        <v>400</v>
      </c>
    </row>
    <row r="2682" spans="1:3" x14ac:dyDescent="0.25">
      <c r="A2682" t="s">
        <v>31189</v>
      </c>
      <c r="B2682" t="s">
        <v>37255</v>
      </c>
      <c r="C2682" t="s">
        <v>400</v>
      </c>
    </row>
    <row r="2683" spans="1:3" x14ac:dyDescent="0.25">
      <c r="A2683" t="s">
        <v>30177</v>
      </c>
      <c r="B2683" t="s">
        <v>37256</v>
      </c>
      <c r="C2683" t="s">
        <v>400</v>
      </c>
    </row>
    <row r="2684" spans="1:3" x14ac:dyDescent="0.25">
      <c r="A2684" t="s">
        <v>30183</v>
      </c>
      <c r="B2684" t="s">
        <v>37257</v>
      </c>
      <c r="C2684" t="s">
        <v>400</v>
      </c>
    </row>
    <row r="2685" spans="1:3" x14ac:dyDescent="0.25">
      <c r="A2685" t="s">
        <v>30189</v>
      </c>
      <c r="B2685" t="s">
        <v>37258</v>
      </c>
      <c r="C2685" t="s">
        <v>400</v>
      </c>
    </row>
    <row r="2686" spans="1:3" x14ac:dyDescent="0.25">
      <c r="A2686" t="s">
        <v>30197</v>
      </c>
      <c r="B2686" t="s">
        <v>37259</v>
      </c>
      <c r="C2686" t="s">
        <v>393</v>
      </c>
    </row>
    <row r="2687" spans="1:3" x14ac:dyDescent="0.25">
      <c r="A2687" t="s">
        <v>32493</v>
      </c>
      <c r="B2687" t="s">
        <v>37260</v>
      </c>
      <c r="C2687" t="s">
        <v>393</v>
      </c>
    </row>
    <row r="2688" spans="1:3" x14ac:dyDescent="0.25">
      <c r="A2688" t="s">
        <v>30204</v>
      </c>
      <c r="B2688" t="s">
        <v>37261</v>
      </c>
      <c r="C2688" t="s">
        <v>400</v>
      </c>
    </row>
    <row r="2689" spans="1:3" x14ac:dyDescent="0.25">
      <c r="A2689" t="s">
        <v>30212</v>
      </c>
      <c r="B2689" t="s">
        <v>37262</v>
      </c>
      <c r="C2689" t="s">
        <v>400</v>
      </c>
    </row>
    <row r="2690" spans="1:3" x14ac:dyDescent="0.25">
      <c r="A2690" t="s">
        <v>30218</v>
      </c>
      <c r="B2690" t="s">
        <v>37263</v>
      </c>
      <c r="C2690" t="s">
        <v>400</v>
      </c>
    </row>
    <row r="2691" spans="1:3" x14ac:dyDescent="0.25">
      <c r="A2691" t="s">
        <v>30224</v>
      </c>
      <c r="B2691" t="s">
        <v>37264</v>
      </c>
      <c r="C2691" t="s">
        <v>400</v>
      </c>
    </row>
    <row r="2692" spans="1:3" x14ac:dyDescent="0.25">
      <c r="A2692" t="s">
        <v>30231</v>
      </c>
      <c r="B2692" t="s">
        <v>37265</v>
      </c>
      <c r="C2692" t="s">
        <v>400</v>
      </c>
    </row>
    <row r="2693" spans="1:3" x14ac:dyDescent="0.25">
      <c r="A2693" t="s">
        <v>31195</v>
      </c>
      <c r="B2693" t="s">
        <v>37266</v>
      </c>
      <c r="C2693" t="s">
        <v>400</v>
      </c>
    </row>
    <row r="2694" spans="1:3" x14ac:dyDescent="0.25">
      <c r="A2694" t="s">
        <v>31201</v>
      </c>
      <c r="B2694" t="s">
        <v>37267</v>
      </c>
      <c r="C2694" t="s">
        <v>400</v>
      </c>
    </row>
    <row r="2695" spans="1:3" x14ac:dyDescent="0.25">
      <c r="A2695" t="s">
        <v>31209</v>
      </c>
      <c r="B2695" t="s">
        <v>37268</v>
      </c>
      <c r="C2695" t="s">
        <v>400</v>
      </c>
    </row>
    <row r="2696" spans="1:3" x14ac:dyDescent="0.25">
      <c r="A2696" t="s">
        <v>31216</v>
      </c>
      <c r="B2696" t="s">
        <v>37269</v>
      </c>
      <c r="C2696" t="s">
        <v>400</v>
      </c>
    </row>
    <row r="2697" spans="1:3" x14ac:dyDescent="0.25">
      <c r="A2697" t="s">
        <v>31223</v>
      </c>
      <c r="B2697" t="s">
        <v>37270</v>
      </c>
      <c r="C2697" t="s">
        <v>400</v>
      </c>
    </row>
    <row r="2698" spans="1:3" x14ac:dyDescent="0.25">
      <c r="A2698" t="s">
        <v>31229</v>
      </c>
      <c r="B2698" t="s">
        <v>37271</v>
      </c>
      <c r="C2698" t="s">
        <v>400</v>
      </c>
    </row>
    <row r="2699" spans="1:3" x14ac:dyDescent="0.25">
      <c r="A2699" t="s">
        <v>31235</v>
      </c>
      <c r="B2699" t="s">
        <v>37272</v>
      </c>
      <c r="C2699" t="s">
        <v>400</v>
      </c>
    </row>
    <row r="2700" spans="1:3" x14ac:dyDescent="0.25">
      <c r="A2700" t="s">
        <v>32500</v>
      </c>
      <c r="B2700" t="s">
        <v>37273</v>
      </c>
      <c r="C2700" t="s">
        <v>400</v>
      </c>
    </row>
    <row r="2701" spans="1:3" x14ac:dyDescent="0.25">
      <c r="A2701" t="s">
        <v>30239</v>
      </c>
      <c r="B2701" t="s">
        <v>37274</v>
      </c>
      <c r="C2701" t="s">
        <v>393</v>
      </c>
    </row>
    <row r="2702" spans="1:3" x14ac:dyDescent="0.25">
      <c r="A2702" t="s">
        <v>31241</v>
      </c>
      <c r="B2702" t="s">
        <v>37275</v>
      </c>
      <c r="C2702" t="s">
        <v>400</v>
      </c>
    </row>
    <row r="2703" spans="1:3" x14ac:dyDescent="0.25">
      <c r="A2703" t="s">
        <v>31248</v>
      </c>
      <c r="B2703" t="s">
        <v>37276</v>
      </c>
      <c r="C2703" t="s">
        <v>400</v>
      </c>
    </row>
    <row r="2704" spans="1:3" x14ac:dyDescent="0.25">
      <c r="A2704" t="s">
        <v>31255</v>
      </c>
      <c r="B2704" t="s">
        <v>37277</v>
      </c>
      <c r="C2704" t="s">
        <v>400</v>
      </c>
    </row>
    <row r="2705" spans="1:3" x14ac:dyDescent="0.25">
      <c r="A2705" t="s">
        <v>31258</v>
      </c>
      <c r="B2705" t="s">
        <v>37278</v>
      </c>
      <c r="C2705" t="s">
        <v>400</v>
      </c>
    </row>
    <row r="2706" spans="1:3" x14ac:dyDescent="0.25">
      <c r="A2706" t="s">
        <v>31264</v>
      </c>
      <c r="B2706" t="s">
        <v>37279</v>
      </c>
      <c r="C2706" t="s">
        <v>400</v>
      </c>
    </row>
    <row r="2707" spans="1:3" x14ac:dyDescent="0.25">
      <c r="A2707" t="s">
        <v>31272</v>
      </c>
      <c r="B2707" t="s">
        <v>37280</v>
      </c>
      <c r="C2707" t="s">
        <v>400</v>
      </c>
    </row>
    <row r="2708" spans="1:3" x14ac:dyDescent="0.25">
      <c r="A2708" t="s">
        <v>31280</v>
      </c>
      <c r="B2708" t="s">
        <v>37281</v>
      </c>
      <c r="C2708" t="s">
        <v>400</v>
      </c>
    </row>
    <row r="2709" spans="1:3" x14ac:dyDescent="0.25">
      <c r="A2709" t="s">
        <v>32507</v>
      </c>
      <c r="B2709" t="s">
        <v>37282</v>
      </c>
      <c r="C2709" t="s">
        <v>393</v>
      </c>
    </row>
    <row r="2710" spans="1:3" x14ac:dyDescent="0.25">
      <c r="A2710" t="s">
        <v>32514</v>
      </c>
      <c r="B2710" t="s">
        <v>37283</v>
      </c>
      <c r="C2710" t="s">
        <v>400</v>
      </c>
    </row>
    <row r="2711" spans="1:3" x14ac:dyDescent="0.25">
      <c r="A2711" t="s">
        <v>31287</v>
      </c>
      <c r="B2711" t="s">
        <v>37284</v>
      </c>
      <c r="C2711" t="s">
        <v>400</v>
      </c>
    </row>
    <row r="2712" spans="1:3" x14ac:dyDescent="0.25">
      <c r="A2712" t="s">
        <v>31294</v>
      </c>
      <c r="B2712" t="s">
        <v>37285</v>
      </c>
      <c r="C2712" t="s">
        <v>400</v>
      </c>
    </row>
    <row r="2713" spans="1:3" x14ac:dyDescent="0.25">
      <c r="A2713" t="s">
        <v>32522</v>
      </c>
      <c r="B2713" t="s">
        <v>37286</v>
      </c>
      <c r="C2713" t="s">
        <v>400</v>
      </c>
    </row>
    <row r="2714" spans="1:3" x14ac:dyDescent="0.25">
      <c r="A2714" t="s">
        <v>33159</v>
      </c>
      <c r="B2714" t="s">
        <v>37287</v>
      </c>
      <c r="C2714" t="s">
        <v>393</v>
      </c>
    </row>
    <row r="2715" spans="1:3" x14ac:dyDescent="0.25">
      <c r="A2715" t="s">
        <v>32528</v>
      </c>
      <c r="B2715" t="s">
        <v>37288</v>
      </c>
      <c r="C2715" t="s">
        <v>400</v>
      </c>
    </row>
    <row r="2716" spans="1:3" x14ac:dyDescent="0.25">
      <c r="A2716" t="s">
        <v>31301</v>
      </c>
      <c r="B2716" t="s">
        <v>37289</v>
      </c>
      <c r="C2716" t="s">
        <v>400</v>
      </c>
    </row>
    <row r="2717" spans="1:3" x14ac:dyDescent="0.25">
      <c r="A2717" t="s">
        <v>31308</v>
      </c>
      <c r="B2717" t="s">
        <v>37290</v>
      </c>
      <c r="C2717" t="s">
        <v>400</v>
      </c>
    </row>
    <row r="2718" spans="1:3" x14ac:dyDescent="0.25">
      <c r="A2718" t="s">
        <v>32534</v>
      </c>
      <c r="B2718" t="s">
        <v>37291</v>
      </c>
      <c r="C2718" t="s">
        <v>400</v>
      </c>
    </row>
    <row r="2719" spans="1:3" x14ac:dyDescent="0.25">
      <c r="A2719" t="s">
        <v>31315</v>
      </c>
      <c r="B2719" t="s">
        <v>37292</v>
      </c>
      <c r="C2719" t="s">
        <v>400</v>
      </c>
    </row>
    <row r="2720" spans="1:3" x14ac:dyDescent="0.25">
      <c r="A2720" t="s">
        <v>33165</v>
      </c>
      <c r="B2720" t="s">
        <v>37293</v>
      </c>
      <c r="C2720" t="s">
        <v>393</v>
      </c>
    </row>
    <row r="2721" spans="1:3" x14ac:dyDescent="0.25">
      <c r="A2721" t="s">
        <v>31322</v>
      </c>
      <c r="B2721" t="s">
        <v>37294</v>
      </c>
      <c r="C2721" t="s">
        <v>400</v>
      </c>
    </row>
    <row r="2722" spans="1:3" x14ac:dyDescent="0.25">
      <c r="A2722" t="s">
        <v>33170</v>
      </c>
      <c r="B2722" t="s">
        <v>37295</v>
      </c>
      <c r="C2722" t="s">
        <v>393</v>
      </c>
    </row>
    <row r="2723" spans="1:3" x14ac:dyDescent="0.25">
      <c r="A2723" t="s">
        <v>33176</v>
      </c>
      <c r="B2723" t="s">
        <v>37296</v>
      </c>
      <c r="C2723" t="s">
        <v>393</v>
      </c>
    </row>
    <row r="2724" spans="1:3" x14ac:dyDescent="0.25">
      <c r="A2724" t="s">
        <v>31328</v>
      </c>
      <c r="B2724" t="s">
        <v>37297</v>
      </c>
      <c r="C2724" t="s">
        <v>401</v>
      </c>
    </row>
    <row r="2725" spans="1:3" x14ac:dyDescent="0.25">
      <c r="A2725" t="s">
        <v>34333</v>
      </c>
      <c r="B2725" t="s">
        <v>37298</v>
      </c>
      <c r="C2725" t="s">
        <v>393</v>
      </c>
    </row>
    <row r="2726" spans="1:3" x14ac:dyDescent="0.25">
      <c r="A2726" t="s">
        <v>31334</v>
      </c>
      <c r="B2726" t="s">
        <v>37299</v>
      </c>
      <c r="C2726" t="s">
        <v>400</v>
      </c>
    </row>
    <row r="2727" spans="1:3" x14ac:dyDescent="0.25">
      <c r="A2727" t="s">
        <v>33183</v>
      </c>
      <c r="B2727" t="s">
        <v>37300</v>
      </c>
      <c r="C2727" t="s">
        <v>393</v>
      </c>
    </row>
    <row r="2728" spans="1:3" x14ac:dyDescent="0.25">
      <c r="A2728" t="s">
        <v>31343</v>
      </c>
      <c r="B2728" t="s">
        <v>37301</v>
      </c>
      <c r="C2728" t="s">
        <v>400</v>
      </c>
    </row>
    <row r="2729" spans="1:3" x14ac:dyDescent="0.25">
      <c r="A2729" t="s">
        <v>31350</v>
      </c>
      <c r="B2729" t="s">
        <v>37302</v>
      </c>
      <c r="C2729" t="s">
        <v>393</v>
      </c>
    </row>
    <row r="2730" spans="1:3" x14ac:dyDescent="0.25">
      <c r="A2730" t="s">
        <v>33189</v>
      </c>
      <c r="B2730" t="s">
        <v>37303</v>
      </c>
      <c r="C2730" t="s">
        <v>393</v>
      </c>
    </row>
    <row r="2731" spans="1:3" x14ac:dyDescent="0.25">
      <c r="A2731" t="s">
        <v>31356</v>
      </c>
      <c r="B2731" t="s">
        <v>37304</v>
      </c>
      <c r="C2731" t="s">
        <v>400</v>
      </c>
    </row>
    <row r="2732" spans="1:3" x14ac:dyDescent="0.25">
      <c r="A2732" t="s">
        <v>31362</v>
      </c>
      <c r="B2732" t="s">
        <v>37305</v>
      </c>
      <c r="C2732" t="s">
        <v>400</v>
      </c>
    </row>
    <row r="2733" spans="1:3" x14ac:dyDescent="0.25">
      <c r="A2733" t="s">
        <v>31368</v>
      </c>
      <c r="B2733" t="s">
        <v>37306</v>
      </c>
      <c r="C2733" t="s">
        <v>393</v>
      </c>
    </row>
    <row r="2734" spans="1:3" x14ac:dyDescent="0.25">
      <c r="A2734" t="s">
        <v>31375</v>
      </c>
      <c r="B2734" t="s">
        <v>37307</v>
      </c>
      <c r="C2734" t="s">
        <v>400</v>
      </c>
    </row>
    <row r="2735" spans="1:3" x14ac:dyDescent="0.25">
      <c r="A2735" t="s">
        <v>31382</v>
      </c>
      <c r="B2735" t="s">
        <v>37308</v>
      </c>
      <c r="C2735" t="s">
        <v>400</v>
      </c>
    </row>
    <row r="2736" spans="1:3" x14ac:dyDescent="0.25">
      <c r="A2736" t="s">
        <v>32539</v>
      </c>
      <c r="B2736" t="s">
        <v>37309</v>
      </c>
      <c r="C2736" t="s">
        <v>400</v>
      </c>
    </row>
    <row r="2737" spans="1:3" x14ac:dyDescent="0.25">
      <c r="A2737" t="s">
        <v>31389</v>
      </c>
      <c r="B2737" t="s">
        <v>37310</v>
      </c>
      <c r="C2737" t="s">
        <v>393</v>
      </c>
    </row>
    <row r="2738" spans="1:3" x14ac:dyDescent="0.25">
      <c r="A2738" t="s">
        <v>31394</v>
      </c>
      <c r="B2738" t="s">
        <v>37311</v>
      </c>
      <c r="C2738" t="s">
        <v>400</v>
      </c>
    </row>
    <row r="2739" spans="1:3" x14ac:dyDescent="0.25">
      <c r="A2739" t="s">
        <v>31400</v>
      </c>
      <c r="B2739" t="s">
        <v>37312</v>
      </c>
      <c r="C2739" t="s">
        <v>393</v>
      </c>
    </row>
    <row r="2740" spans="1:3" x14ac:dyDescent="0.25">
      <c r="A2740" t="s">
        <v>32543</v>
      </c>
      <c r="B2740" t="s">
        <v>37313</v>
      </c>
      <c r="C2740" t="s">
        <v>393</v>
      </c>
    </row>
    <row r="2741" spans="1:3" x14ac:dyDescent="0.25">
      <c r="A2741" t="s">
        <v>31407</v>
      </c>
      <c r="B2741" t="s">
        <v>37314</v>
      </c>
      <c r="C2741" t="s">
        <v>400</v>
      </c>
    </row>
    <row r="2742" spans="1:3" x14ac:dyDescent="0.25">
      <c r="A2742" t="s">
        <v>32550</v>
      </c>
      <c r="B2742" t="s">
        <v>37315</v>
      </c>
      <c r="C2742" t="s">
        <v>400</v>
      </c>
    </row>
    <row r="2743" spans="1:3" x14ac:dyDescent="0.25">
      <c r="A2743" t="s">
        <v>31416</v>
      </c>
      <c r="B2743" t="s">
        <v>37316</v>
      </c>
      <c r="C2743" t="s">
        <v>400</v>
      </c>
    </row>
    <row r="2744" spans="1:3" x14ac:dyDescent="0.25">
      <c r="A2744" t="s">
        <v>31423</v>
      </c>
      <c r="B2744" t="s">
        <v>37317</v>
      </c>
      <c r="C2744" t="s">
        <v>400</v>
      </c>
    </row>
    <row r="2745" spans="1:3" x14ac:dyDescent="0.25">
      <c r="A2745" t="s">
        <v>31430</v>
      </c>
      <c r="B2745" t="s">
        <v>37318</v>
      </c>
      <c r="C2745" t="s">
        <v>400</v>
      </c>
    </row>
    <row r="2746" spans="1:3" x14ac:dyDescent="0.25">
      <c r="A2746" t="s">
        <v>31437</v>
      </c>
      <c r="B2746" t="s">
        <v>37319</v>
      </c>
      <c r="C2746" t="s">
        <v>400</v>
      </c>
    </row>
    <row r="2747" spans="1:3" x14ac:dyDescent="0.25">
      <c r="A2747" t="s">
        <v>31443</v>
      </c>
      <c r="B2747" t="s">
        <v>37320</v>
      </c>
      <c r="C2747" t="s">
        <v>400</v>
      </c>
    </row>
    <row r="2748" spans="1:3" x14ac:dyDescent="0.25">
      <c r="A2748" t="s">
        <v>32558</v>
      </c>
      <c r="B2748" t="s">
        <v>37321</v>
      </c>
      <c r="C2748" t="s">
        <v>393</v>
      </c>
    </row>
    <row r="2749" spans="1:3" x14ac:dyDescent="0.25">
      <c r="A2749" t="s">
        <v>33196</v>
      </c>
      <c r="B2749" t="s">
        <v>37322</v>
      </c>
      <c r="C2749" t="s">
        <v>400</v>
      </c>
    </row>
    <row r="2750" spans="1:3" x14ac:dyDescent="0.25">
      <c r="A2750" t="s">
        <v>31449</v>
      </c>
      <c r="B2750" t="s">
        <v>37323</v>
      </c>
      <c r="C2750" t="s">
        <v>400</v>
      </c>
    </row>
    <row r="2751" spans="1:3" x14ac:dyDescent="0.25">
      <c r="A2751" t="s">
        <v>32565</v>
      </c>
      <c r="B2751" t="s">
        <v>37324</v>
      </c>
      <c r="C2751" t="s">
        <v>400</v>
      </c>
    </row>
    <row r="2752" spans="1:3" x14ac:dyDescent="0.25">
      <c r="A2752" t="s">
        <v>31455</v>
      </c>
      <c r="B2752" t="s">
        <v>37325</v>
      </c>
      <c r="C2752" t="s">
        <v>400</v>
      </c>
    </row>
    <row r="2753" spans="1:3" x14ac:dyDescent="0.25">
      <c r="A2753" t="s">
        <v>33203</v>
      </c>
      <c r="B2753" t="s">
        <v>37326</v>
      </c>
      <c r="C2753" t="s">
        <v>400</v>
      </c>
    </row>
    <row r="2754" spans="1:3" x14ac:dyDescent="0.25">
      <c r="A2754" t="s">
        <v>31461</v>
      </c>
      <c r="B2754" t="s">
        <v>37327</v>
      </c>
      <c r="C2754" t="s">
        <v>400</v>
      </c>
    </row>
    <row r="2755" spans="1:3" x14ac:dyDescent="0.25">
      <c r="A2755" t="s">
        <v>32570</v>
      </c>
      <c r="B2755" t="s">
        <v>37328</v>
      </c>
      <c r="C2755" t="s">
        <v>400</v>
      </c>
    </row>
    <row r="2756" spans="1:3" x14ac:dyDescent="0.25">
      <c r="A2756" t="s">
        <v>31468</v>
      </c>
      <c r="B2756" t="s">
        <v>37329</v>
      </c>
      <c r="C2756" t="s">
        <v>393</v>
      </c>
    </row>
    <row r="2757" spans="1:3" x14ac:dyDescent="0.25">
      <c r="A2757" t="s">
        <v>31475</v>
      </c>
      <c r="B2757" t="s">
        <v>37330</v>
      </c>
      <c r="C2757" t="s">
        <v>400</v>
      </c>
    </row>
    <row r="2758" spans="1:3" x14ac:dyDescent="0.25">
      <c r="A2758" t="s">
        <v>31482</v>
      </c>
      <c r="B2758" t="s">
        <v>37331</v>
      </c>
      <c r="C2758" t="s">
        <v>400</v>
      </c>
    </row>
    <row r="2759" spans="1:3" x14ac:dyDescent="0.25">
      <c r="A2759" t="s">
        <v>31488</v>
      </c>
      <c r="B2759" t="s">
        <v>37332</v>
      </c>
      <c r="C2759" t="s">
        <v>393</v>
      </c>
    </row>
    <row r="2760" spans="1:3" x14ac:dyDescent="0.25">
      <c r="A2760" t="s">
        <v>33209</v>
      </c>
      <c r="B2760" t="s">
        <v>37333</v>
      </c>
      <c r="C2760" t="s">
        <v>400</v>
      </c>
    </row>
    <row r="2761" spans="1:3" x14ac:dyDescent="0.25">
      <c r="A2761" t="s">
        <v>31494</v>
      </c>
      <c r="B2761" t="s">
        <v>37334</v>
      </c>
      <c r="C2761" t="s">
        <v>400</v>
      </c>
    </row>
    <row r="2762" spans="1:3" x14ac:dyDescent="0.25">
      <c r="A2762" t="s">
        <v>31499</v>
      </c>
      <c r="B2762" t="s">
        <v>37335</v>
      </c>
      <c r="C2762" t="s">
        <v>400</v>
      </c>
    </row>
    <row r="2763" spans="1:3" x14ac:dyDescent="0.25">
      <c r="A2763" t="s">
        <v>34339</v>
      </c>
      <c r="B2763" t="s">
        <v>37336</v>
      </c>
      <c r="C2763" t="s">
        <v>393</v>
      </c>
    </row>
    <row r="2764" spans="1:3" x14ac:dyDescent="0.25">
      <c r="A2764" t="s">
        <v>31502</v>
      </c>
      <c r="B2764" t="s">
        <v>37337</v>
      </c>
      <c r="C2764" t="s">
        <v>400</v>
      </c>
    </row>
    <row r="2765" spans="1:3" x14ac:dyDescent="0.25">
      <c r="A2765" t="s">
        <v>31508</v>
      </c>
      <c r="B2765" t="s">
        <v>37338</v>
      </c>
      <c r="C2765" t="s">
        <v>400</v>
      </c>
    </row>
    <row r="2766" spans="1:3" x14ac:dyDescent="0.25">
      <c r="A2766" t="s">
        <v>31515</v>
      </c>
      <c r="B2766" t="s">
        <v>37339</v>
      </c>
      <c r="C2766" t="s">
        <v>400</v>
      </c>
    </row>
    <row r="2767" spans="1:3" x14ac:dyDescent="0.25">
      <c r="A2767" t="s">
        <v>31521</v>
      </c>
      <c r="B2767" t="s">
        <v>37340</v>
      </c>
      <c r="C2767" t="s">
        <v>400</v>
      </c>
    </row>
    <row r="2768" spans="1:3" x14ac:dyDescent="0.25">
      <c r="A2768" t="s">
        <v>32574</v>
      </c>
      <c r="B2768" t="s">
        <v>37341</v>
      </c>
      <c r="C2768" t="s">
        <v>400</v>
      </c>
    </row>
    <row r="2769" spans="1:3" x14ac:dyDescent="0.25">
      <c r="A2769" t="s">
        <v>31528</v>
      </c>
      <c r="B2769" t="s">
        <v>37342</v>
      </c>
      <c r="C2769" t="s">
        <v>400</v>
      </c>
    </row>
    <row r="2770" spans="1:3" x14ac:dyDescent="0.25">
      <c r="A2770" t="s">
        <v>31536</v>
      </c>
      <c r="B2770" t="s">
        <v>37343</v>
      </c>
      <c r="C2770" t="s">
        <v>400</v>
      </c>
    </row>
    <row r="2771" spans="1:3" x14ac:dyDescent="0.25">
      <c r="A2771" t="s">
        <v>31541</v>
      </c>
      <c r="B2771" t="s">
        <v>37344</v>
      </c>
      <c r="C2771" t="s">
        <v>393</v>
      </c>
    </row>
    <row r="2772" spans="1:3" x14ac:dyDescent="0.25">
      <c r="A2772" t="s">
        <v>31545</v>
      </c>
      <c r="B2772" t="s">
        <v>37345</v>
      </c>
      <c r="C2772" t="s">
        <v>400</v>
      </c>
    </row>
    <row r="2773" spans="1:3" x14ac:dyDescent="0.25">
      <c r="A2773" t="s">
        <v>32581</v>
      </c>
      <c r="B2773" t="s">
        <v>37346</v>
      </c>
      <c r="C2773" t="s">
        <v>400</v>
      </c>
    </row>
    <row r="2774" spans="1:3" x14ac:dyDescent="0.25">
      <c r="A2774" t="s">
        <v>31551</v>
      </c>
      <c r="B2774" t="s">
        <v>37347</v>
      </c>
      <c r="C2774" t="s">
        <v>400</v>
      </c>
    </row>
    <row r="2775" spans="1:3" x14ac:dyDescent="0.25">
      <c r="A2775" t="s">
        <v>31557</v>
      </c>
      <c r="B2775" t="s">
        <v>37348</v>
      </c>
      <c r="C2775" t="s">
        <v>400</v>
      </c>
    </row>
    <row r="2776" spans="1:3" x14ac:dyDescent="0.25">
      <c r="A2776" t="s">
        <v>34345</v>
      </c>
      <c r="B2776" t="s">
        <v>37349</v>
      </c>
      <c r="C2776" t="s">
        <v>400</v>
      </c>
    </row>
    <row r="2777" spans="1:3" x14ac:dyDescent="0.25">
      <c r="A2777" t="s">
        <v>33216</v>
      </c>
      <c r="B2777" t="s">
        <v>37350</v>
      </c>
      <c r="C2777" t="s">
        <v>393</v>
      </c>
    </row>
    <row r="2778" spans="1:3" x14ac:dyDescent="0.25">
      <c r="A2778" t="s">
        <v>33223</v>
      </c>
      <c r="B2778" t="s">
        <v>37351</v>
      </c>
      <c r="C2778" t="s">
        <v>393</v>
      </c>
    </row>
    <row r="2779" spans="1:3" x14ac:dyDescent="0.25">
      <c r="A2779" t="s">
        <v>31564</v>
      </c>
      <c r="B2779" t="s">
        <v>37352</v>
      </c>
      <c r="C2779" t="s">
        <v>400</v>
      </c>
    </row>
    <row r="2780" spans="1:3" x14ac:dyDescent="0.25">
      <c r="A2780" t="s">
        <v>32587</v>
      </c>
      <c r="B2780" t="s">
        <v>37353</v>
      </c>
      <c r="C2780" t="s">
        <v>400</v>
      </c>
    </row>
    <row r="2781" spans="1:3" x14ac:dyDescent="0.25">
      <c r="A2781" t="s">
        <v>31572</v>
      </c>
      <c r="B2781" t="s">
        <v>37354</v>
      </c>
      <c r="C2781" t="s">
        <v>400</v>
      </c>
    </row>
    <row r="2782" spans="1:3" x14ac:dyDescent="0.25">
      <c r="A2782" t="s">
        <v>32594</v>
      </c>
      <c r="B2782" t="s">
        <v>37355</v>
      </c>
      <c r="C2782" t="s">
        <v>400</v>
      </c>
    </row>
    <row r="2783" spans="1:3" x14ac:dyDescent="0.25">
      <c r="A2783" t="s">
        <v>31578</v>
      </c>
      <c r="B2783" t="s">
        <v>37356</v>
      </c>
      <c r="C2783" t="s">
        <v>400</v>
      </c>
    </row>
    <row r="2784" spans="1:3" x14ac:dyDescent="0.25">
      <c r="A2784" t="s">
        <v>33232</v>
      </c>
      <c r="B2784" t="s">
        <v>37357</v>
      </c>
      <c r="C2784" t="s">
        <v>393</v>
      </c>
    </row>
    <row r="2785" spans="1:3" x14ac:dyDescent="0.25">
      <c r="A2785" t="s">
        <v>32601</v>
      </c>
      <c r="B2785" t="s">
        <v>37358</v>
      </c>
      <c r="C2785" t="s">
        <v>393</v>
      </c>
    </row>
    <row r="2786" spans="1:3" x14ac:dyDescent="0.25">
      <c r="A2786" t="s">
        <v>33239</v>
      </c>
      <c r="B2786" t="s">
        <v>37359</v>
      </c>
      <c r="C2786" t="s">
        <v>393</v>
      </c>
    </row>
    <row r="2787" spans="1:3" x14ac:dyDescent="0.25">
      <c r="A2787" t="s">
        <v>32609</v>
      </c>
      <c r="B2787" t="s">
        <v>37360</v>
      </c>
      <c r="C2787" t="s">
        <v>393</v>
      </c>
    </row>
    <row r="2788" spans="1:3" x14ac:dyDescent="0.25">
      <c r="A2788" t="s">
        <v>31585</v>
      </c>
      <c r="B2788" t="s">
        <v>37361</v>
      </c>
      <c r="C2788" t="s">
        <v>400</v>
      </c>
    </row>
    <row r="2789" spans="1:3" x14ac:dyDescent="0.25">
      <c r="A2789" t="s">
        <v>31593</v>
      </c>
      <c r="B2789" t="s">
        <v>37362</v>
      </c>
      <c r="C2789" t="s">
        <v>400</v>
      </c>
    </row>
    <row r="2790" spans="1:3" x14ac:dyDescent="0.25">
      <c r="A2790" t="s">
        <v>31600</v>
      </c>
      <c r="B2790" t="s">
        <v>37363</v>
      </c>
      <c r="C2790" t="s">
        <v>400</v>
      </c>
    </row>
    <row r="2791" spans="1:3" x14ac:dyDescent="0.25">
      <c r="A2791" t="s">
        <v>31609</v>
      </c>
      <c r="B2791" t="s">
        <v>37364</v>
      </c>
      <c r="C2791" t="s">
        <v>400</v>
      </c>
    </row>
    <row r="2792" spans="1:3" x14ac:dyDescent="0.25">
      <c r="A2792" t="s">
        <v>31615</v>
      </c>
      <c r="B2792" t="s">
        <v>37365</v>
      </c>
      <c r="C2792" t="s">
        <v>400</v>
      </c>
    </row>
    <row r="2793" spans="1:3" x14ac:dyDescent="0.25">
      <c r="A2793" t="s">
        <v>32615</v>
      </c>
      <c r="B2793" t="s">
        <v>37366</v>
      </c>
      <c r="C2793" t="s">
        <v>400</v>
      </c>
    </row>
    <row r="2794" spans="1:3" x14ac:dyDescent="0.25">
      <c r="A2794" t="s">
        <v>33533</v>
      </c>
      <c r="B2794" t="s">
        <v>37367</v>
      </c>
      <c r="C2794" t="s">
        <v>393</v>
      </c>
    </row>
    <row r="2795" spans="1:3" x14ac:dyDescent="0.25">
      <c r="A2795" t="s">
        <v>32622</v>
      </c>
      <c r="B2795" t="s">
        <v>37368</v>
      </c>
      <c r="C2795" t="s">
        <v>400</v>
      </c>
    </row>
    <row r="2796" spans="1:3" x14ac:dyDescent="0.25">
      <c r="A2796" t="s">
        <v>32629</v>
      </c>
      <c r="B2796" t="s">
        <v>37369</v>
      </c>
      <c r="C2796" t="s">
        <v>393</v>
      </c>
    </row>
    <row r="2797" spans="1:3" x14ac:dyDescent="0.25">
      <c r="A2797" t="s">
        <v>32636</v>
      </c>
      <c r="B2797" t="s">
        <v>37370</v>
      </c>
      <c r="C2797" t="s">
        <v>400</v>
      </c>
    </row>
    <row r="2798" spans="1:3" x14ac:dyDescent="0.25">
      <c r="A2798" t="s">
        <v>34352</v>
      </c>
      <c r="B2798" t="s">
        <v>37371</v>
      </c>
      <c r="C2798" t="s">
        <v>400</v>
      </c>
    </row>
    <row r="2799" spans="1:3" x14ac:dyDescent="0.25">
      <c r="A2799" t="s">
        <v>32643</v>
      </c>
      <c r="B2799" t="s">
        <v>37372</v>
      </c>
      <c r="C2799" t="s">
        <v>400</v>
      </c>
    </row>
    <row r="2800" spans="1:3" x14ac:dyDescent="0.25">
      <c r="A2800" t="s">
        <v>32650</v>
      </c>
      <c r="B2800" t="s">
        <v>37373</v>
      </c>
      <c r="C2800" t="s">
        <v>393</v>
      </c>
    </row>
    <row r="2801" spans="1:3" x14ac:dyDescent="0.25">
      <c r="A2801" t="s">
        <v>32657</v>
      </c>
      <c r="B2801" t="s">
        <v>37374</v>
      </c>
      <c r="C2801" t="s">
        <v>400</v>
      </c>
    </row>
    <row r="2802" spans="1:3" x14ac:dyDescent="0.25">
      <c r="A2802" t="s">
        <v>32662</v>
      </c>
      <c r="B2802" t="s">
        <v>37375</v>
      </c>
      <c r="C2802" t="s">
        <v>400</v>
      </c>
    </row>
    <row r="2803" spans="1:3" x14ac:dyDescent="0.25">
      <c r="A2803" t="s">
        <v>32671</v>
      </c>
      <c r="B2803" t="s">
        <v>37376</v>
      </c>
      <c r="C2803" t="s">
        <v>400</v>
      </c>
    </row>
    <row r="2804" spans="1:3" x14ac:dyDescent="0.25">
      <c r="A2804" t="s">
        <v>32677</v>
      </c>
      <c r="B2804" t="s">
        <v>37377</v>
      </c>
      <c r="C2804" t="s">
        <v>400</v>
      </c>
    </row>
    <row r="2805" spans="1:3" x14ac:dyDescent="0.25">
      <c r="A2805" t="s">
        <v>31622</v>
      </c>
      <c r="B2805" t="s">
        <v>37378</v>
      </c>
      <c r="C2805" t="s">
        <v>400</v>
      </c>
    </row>
    <row r="2806" spans="1:3" x14ac:dyDescent="0.25">
      <c r="A2806" t="s">
        <v>32683</v>
      </c>
      <c r="B2806" t="s">
        <v>37379</v>
      </c>
      <c r="C2806" t="s">
        <v>400</v>
      </c>
    </row>
    <row r="2807" spans="1:3" x14ac:dyDescent="0.25">
      <c r="A2807" t="s">
        <v>32690</v>
      </c>
      <c r="B2807" t="s">
        <v>37380</v>
      </c>
      <c r="C2807" t="s">
        <v>400</v>
      </c>
    </row>
    <row r="2808" spans="1:3" x14ac:dyDescent="0.25">
      <c r="A2808" t="s">
        <v>33246</v>
      </c>
      <c r="B2808" t="s">
        <v>37381</v>
      </c>
      <c r="C2808" t="s">
        <v>400</v>
      </c>
    </row>
    <row r="2809" spans="1:3" x14ac:dyDescent="0.25">
      <c r="A2809" t="s">
        <v>32697</v>
      </c>
      <c r="B2809" t="s">
        <v>37382</v>
      </c>
      <c r="C2809" t="s">
        <v>400</v>
      </c>
    </row>
    <row r="2810" spans="1:3" x14ac:dyDescent="0.25">
      <c r="A2810" t="s">
        <v>33540</v>
      </c>
      <c r="B2810" t="s">
        <v>37383</v>
      </c>
      <c r="C2810" t="s">
        <v>400</v>
      </c>
    </row>
    <row r="2811" spans="1:3" x14ac:dyDescent="0.25">
      <c r="A2811" t="s">
        <v>33546</v>
      </c>
      <c r="B2811" t="s">
        <v>37384</v>
      </c>
      <c r="C2811" t="s">
        <v>393</v>
      </c>
    </row>
    <row r="2812" spans="1:3" x14ac:dyDescent="0.25">
      <c r="A2812" t="s">
        <v>33255</v>
      </c>
      <c r="B2812" t="s">
        <v>37385</v>
      </c>
      <c r="C2812" t="s">
        <v>393</v>
      </c>
    </row>
    <row r="2813" spans="1:3" x14ac:dyDescent="0.25">
      <c r="A2813" t="s">
        <v>32704</v>
      </c>
      <c r="B2813" t="s">
        <v>37386</v>
      </c>
      <c r="C2813" t="s">
        <v>401</v>
      </c>
    </row>
    <row r="2814" spans="1:3" x14ac:dyDescent="0.25">
      <c r="A2814" t="s">
        <v>32710</v>
      </c>
      <c r="B2814" t="s">
        <v>37387</v>
      </c>
      <c r="C2814" t="s">
        <v>393</v>
      </c>
    </row>
    <row r="2815" spans="1:3" x14ac:dyDescent="0.25">
      <c r="A2815" t="s">
        <v>32714</v>
      </c>
      <c r="B2815" t="s">
        <v>37388</v>
      </c>
      <c r="C2815" t="s">
        <v>400</v>
      </c>
    </row>
    <row r="2816" spans="1:3" x14ac:dyDescent="0.25">
      <c r="A2816" t="s">
        <v>33551</v>
      </c>
      <c r="B2816" t="s">
        <v>37389</v>
      </c>
      <c r="C2816" t="s">
        <v>393</v>
      </c>
    </row>
    <row r="2817" spans="1:3" x14ac:dyDescent="0.25">
      <c r="A2817" t="s">
        <v>32719</v>
      </c>
      <c r="B2817" t="s">
        <v>37390</v>
      </c>
      <c r="C2817" t="s">
        <v>400</v>
      </c>
    </row>
    <row r="2818" spans="1:3" x14ac:dyDescent="0.25">
      <c r="A2818" t="s">
        <v>33263</v>
      </c>
      <c r="B2818" t="s">
        <v>37391</v>
      </c>
      <c r="C2818" t="s">
        <v>393</v>
      </c>
    </row>
    <row r="2819" spans="1:3" x14ac:dyDescent="0.25">
      <c r="A2819" t="s">
        <v>31630</v>
      </c>
      <c r="B2819" t="s">
        <v>37392</v>
      </c>
      <c r="C2819" t="s">
        <v>400</v>
      </c>
    </row>
    <row r="2820" spans="1:3" x14ac:dyDescent="0.25">
      <c r="A2820" t="s">
        <v>33268</v>
      </c>
      <c r="B2820" t="s">
        <v>37393</v>
      </c>
      <c r="C2820" t="s">
        <v>400</v>
      </c>
    </row>
    <row r="2821" spans="1:3" x14ac:dyDescent="0.25">
      <c r="A2821" t="s">
        <v>32726</v>
      </c>
      <c r="B2821" t="s">
        <v>37394</v>
      </c>
      <c r="C2821" t="s">
        <v>400</v>
      </c>
    </row>
    <row r="2822" spans="1:3" x14ac:dyDescent="0.25">
      <c r="A2822" t="s">
        <v>32733</v>
      </c>
      <c r="B2822" t="s">
        <v>37395</v>
      </c>
      <c r="C2822" t="s">
        <v>400</v>
      </c>
    </row>
    <row r="2823" spans="1:3" x14ac:dyDescent="0.25">
      <c r="A2823" t="s">
        <v>33559</v>
      </c>
      <c r="B2823" t="s">
        <v>37396</v>
      </c>
      <c r="C2823" t="s">
        <v>393</v>
      </c>
    </row>
    <row r="2824" spans="1:3" x14ac:dyDescent="0.25">
      <c r="A2824" t="s">
        <v>32740</v>
      </c>
      <c r="B2824" t="s">
        <v>37397</v>
      </c>
      <c r="C2824" t="s">
        <v>400</v>
      </c>
    </row>
    <row r="2825" spans="1:3" x14ac:dyDescent="0.25">
      <c r="A2825" t="s">
        <v>32747</v>
      </c>
      <c r="B2825" t="s">
        <v>37398</v>
      </c>
      <c r="C2825" t="s">
        <v>400</v>
      </c>
    </row>
    <row r="2826" spans="1:3" x14ac:dyDescent="0.25">
      <c r="A2826" t="s">
        <v>31637</v>
      </c>
      <c r="B2826" t="s">
        <v>37399</v>
      </c>
      <c r="C2826" t="s">
        <v>400</v>
      </c>
    </row>
    <row r="2827" spans="1:3" x14ac:dyDescent="0.25">
      <c r="A2827" t="s">
        <v>32751</v>
      </c>
      <c r="B2827" t="s">
        <v>37400</v>
      </c>
      <c r="C2827" t="s">
        <v>393</v>
      </c>
    </row>
    <row r="2828" spans="1:3" x14ac:dyDescent="0.25">
      <c r="A2828" t="s">
        <v>32755</v>
      </c>
      <c r="B2828" t="s">
        <v>37401</v>
      </c>
      <c r="C2828" t="s">
        <v>400</v>
      </c>
    </row>
    <row r="2829" spans="1:3" x14ac:dyDescent="0.25">
      <c r="A2829" t="s">
        <v>31643</v>
      </c>
      <c r="B2829" t="s">
        <v>37402</v>
      </c>
      <c r="C2829" t="s">
        <v>400</v>
      </c>
    </row>
    <row r="2830" spans="1:3" x14ac:dyDescent="0.25">
      <c r="A2830" t="s">
        <v>33272</v>
      </c>
      <c r="B2830" t="s">
        <v>37403</v>
      </c>
      <c r="C2830" t="s">
        <v>393</v>
      </c>
    </row>
    <row r="2831" spans="1:3" x14ac:dyDescent="0.25">
      <c r="A2831" t="s">
        <v>31649</v>
      </c>
      <c r="B2831" t="s">
        <v>37404</v>
      </c>
      <c r="C2831" t="s">
        <v>400</v>
      </c>
    </row>
    <row r="2832" spans="1:3" x14ac:dyDescent="0.25">
      <c r="A2832" t="s">
        <v>32762</v>
      </c>
      <c r="B2832" t="s">
        <v>37405</v>
      </c>
      <c r="C2832" t="s">
        <v>393</v>
      </c>
    </row>
    <row r="2833" spans="1:3" x14ac:dyDescent="0.25">
      <c r="A2833" t="s">
        <v>32768</v>
      </c>
      <c r="B2833" t="s">
        <v>37406</v>
      </c>
      <c r="C2833" t="s">
        <v>400</v>
      </c>
    </row>
    <row r="2834" spans="1:3" x14ac:dyDescent="0.25">
      <c r="A2834" t="s">
        <v>32773</v>
      </c>
      <c r="B2834" t="s">
        <v>37407</v>
      </c>
      <c r="C2834" t="s">
        <v>400</v>
      </c>
    </row>
    <row r="2835" spans="1:3" x14ac:dyDescent="0.25">
      <c r="A2835" t="s">
        <v>32779</v>
      </c>
      <c r="B2835" t="s">
        <v>37408</v>
      </c>
      <c r="C2835" t="s">
        <v>400</v>
      </c>
    </row>
    <row r="2836" spans="1:3" x14ac:dyDescent="0.25">
      <c r="A2836" t="s">
        <v>32786</v>
      </c>
      <c r="B2836" t="s">
        <v>37409</v>
      </c>
      <c r="C2836" t="s">
        <v>400</v>
      </c>
    </row>
    <row r="2837" spans="1:3" x14ac:dyDescent="0.25">
      <c r="A2837" t="s">
        <v>32793</v>
      </c>
      <c r="B2837" t="s">
        <v>37410</v>
      </c>
      <c r="C2837" t="s">
        <v>400</v>
      </c>
    </row>
    <row r="2838" spans="1:3" x14ac:dyDescent="0.25">
      <c r="A2838" t="s">
        <v>33278</v>
      </c>
      <c r="B2838" t="s">
        <v>37411</v>
      </c>
      <c r="C2838" t="s">
        <v>400</v>
      </c>
    </row>
    <row r="2839" spans="1:3" x14ac:dyDescent="0.25">
      <c r="A2839" t="s">
        <v>32800</v>
      </c>
      <c r="B2839" t="s">
        <v>37412</v>
      </c>
      <c r="C2839" t="s">
        <v>400</v>
      </c>
    </row>
    <row r="2840" spans="1:3" x14ac:dyDescent="0.25">
      <c r="A2840" t="s">
        <v>32807</v>
      </c>
      <c r="B2840" t="s">
        <v>37413</v>
      </c>
      <c r="C2840" t="s">
        <v>400</v>
      </c>
    </row>
    <row r="2841" spans="1:3" x14ac:dyDescent="0.25">
      <c r="A2841" t="s">
        <v>33282</v>
      </c>
      <c r="B2841" t="s">
        <v>37414</v>
      </c>
      <c r="C2841" t="s">
        <v>393</v>
      </c>
    </row>
    <row r="2842" spans="1:3" x14ac:dyDescent="0.25">
      <c r="A2842" t="s">
        <v>32814</v>
      </c>
      <c r="B2842" t="s">
        <v>37415</v>
      </c>
      <c r="C2842" t="s">
        <v>400</v>
      </c>
    </row>
    <row r="2843" spans="1:3" x14ac:dyDescent="0.25">
      <c r="A2843" t="s">
        <v>32821</v>
      </c>
      <c r="B2843" t="s">
        <v>37416</v>
      </c>
      <c r="C2843" t="s">
        <v>400</v>
      </c>
    </row>
    <row r="2844" spans="1:3" x14ac:dyDescent="0.25">
      <c r="A2844" t="s">
        <v>32828</v>
      </c>
      <c r="B2844" t="s">
        <v>37417</v>
      </c>
      <c r="C2844" t="s">
        <v>400</v>
      </c>
    </row>
    <row r="2845" spans="1:3" x14ac:dyDescent="0.25">
      <c r="A2845" t="s">
        <v>32835</v>
      </c>
      <c r="B2845" t="s">
        <v>37418</v>
      </c>
      <c r="C2845" t="s">
        <v>400</v>
      </c>
    </row>
    <row r="2846" spans="1:3" x14ac:dyDescent="0.25">
      <c r="A2846" t="s">
        <v>33288</v>
      </c>
      <c r="B2846" t="s">
        <v>37419</v>
      </c>
      <c r="C2846" t="s">
        <v>400</v>
      </c>
    </row>
    <row r="2847" spans="1:3" x14ac:dyDescent="0.25">
      <c r="A2847" t="s">
        <v>33292</v>
      </c>
      <c r="B2847" t="s">
        <v>37420</v>
      </c>
      <c r="C2847" t="s">
        <v>393</v>
      </c>
    </row>
    <row r="2848" spans="1:3" x14ac:dyDescent="0.25">
      <c r="A2848" t="s">
        <v>34358</v>
      </c>
      <c r="B2848" t="s">
        <v>37421</v>
      </c>
      <c r="C2848" t="s">
        <v>400</v>
      </c>
    </row>
    <row r="2849" spans="1:3" x14ac:dyDescent="0.25">
      <c r="A2849" t="s">
        <v>32842</v>
      </c>
      <c r="B2849" t="s">
        <v>37422</v>
      </c>
      <c r="C2849" t="s">
        <v>400</v>
      </c>
    </row>
    <row r="2850" spans="1:3" x14ac:dyDescent="0.25">
      <c r="A2850" t="s">
        <v>32848</v>
      </c>
      <c r="B2850" t="s">
        <v>37423</v>
      </c>
      <c r="C2850" t="s">
        <v>400</v>
      </c>
    </row>
    <row r="2851" spans="1:3" x14ac:dyDescent="0.25">
      <c r="A2851" t="s">
        <v>32853</v>
      </c>
      <c r="B2851" t="s">
        <v>37424</v>
      </c>
      <c r="C2851" t="s">
        <v>400</v>
      </c>
    </row>
    <row r="2852" spans="1:3" x14ac:dyDescent="0.25">
      <c r="A2852" t="s">
        <v>32859</v>
      </c>
      <c r="B2852" t="s">
        <v>37425</v>
      </c>
      <c r="C2852" t="s">
        <v>393</v>
      </c>
    </row>
    <row r="2853" spans="1:3" x14ac:dyDescent="0.25">
      <c r="A2853" t="s">
        <v>33296</v>
      </c>
      <c r="B2853" t="s">
        <v>37426</v>
      </c>
      <c r="C2853" t="s">
        <v>393</v>
      </c>
    </row>
    <row r="2854" spans="1:3" x14ac:dyDescent="0.25">
      <c r="A2854" t="s">
        <v>32867</v>
      </c>
      <c r="B2854" t="s">
        <v>37427</v>
      </c>
      <c r="C2854" t="s">
        <v>393</v>
      </c>
    </row>
    <row r="2855" spans="1:3" x14ac:dyDescent="0.25">
      <c r="A2855" t="s">
        <v>32873</v>
      </c>
      <c r="B2855" t="s">
        <v>37428</v>
      </c>
      <c r="C2855" t="s">
        <v>393</v>
      </c>
    </row>
    <row r="2856" spans="1:3" x14ac:dyDescent="0.25">
      <c r="A2856" t="s">
        <v>32876</v>
      </c>
      <c r="B2856" t="s">
        <v>37429</v>
      </c>
      <c r="C2856" t="s">
        <v>400</v>
      </c>
    </row>
    <row r="2857" spans="1:3" x14ac:dyDescent="0.25">
      <c r="A2857" t="s">
        <v>33303</v>
      </c>
      <c r="B2857" t="s">
        <v>37430</v>
      </c>
      <c r="C2857" t="s">
        <v>393</v>
      </c>
    </row>
    <row r="2858" spans="1:3" x14ac:dyDescent="0.25">
      <c r="A2858" t="s">
        <v>32880</v>
      </c>
      <c r="B2858" t="s">
        <v>37431</v>
      </c>
      <c r="C2858" t="s">
        <v>393</v>
      </c>
    </row>
    <row r="2859" spans="1:3" x14ac:dyDescent="0.25">
      <c r="A2859" t="s">
        <v>32888</v>
      </c>
      <c r="B2859" t="s">
        <v>37432</v>
      </c>
      <c r="C2859" t="s">
        <v>400</v>
      </c>
    </row>
    <row r="2860" spans="1:3" x14ac:dyDescent="0.25">
      <c r="A2860" t="s">
        <v>32895</v>
      </c>
      <c r="B2860" t="s">
        <v>37433</v>
      </c>
      <c r="C2860" t="s">
        <v>400</v>
      </c>
    </row>
    <row r="2861" spans="1:3" x14ac:dyDescent="0.25">
      <c r="A2861" t="s">
        <v>33310</v>
      </c>
      <c r="B2861" t="s">
        <v>37434</v>
      </c>
      <c r="C2861" t="s">
        <v>393</v>
      </c>
    </row>
    <row r="2862" spans="1:3" x14ac:dyDescent="0.25">
      <c r="A2862" t="s">
        <v>33566</v>
      </c>
      <c r="B2862" t="s">
        <v>37435</v>
      </c>
      <c r="C2862" t="s">
        <v>393</v>
      </c>
    </row>
    <row r="2863" spans="1:3" x14ac:dyDescent="0.25">
      <c r="A2863" t="s">
        <v>33317</v>
      </c>
      <c r="B2863" t="s">
        <v>37436</v>
      </c>
      <c r="C2863" t="s">
        <v>400</v>
      </c>
    </row>
    <row r="2864" spans="1:3" x14ac:dyDescent="0.25">
      <c r="A2864" t="s">
        <v>32901</v>
      </c>
      <c r="B2864" t="s">
        <v>37437</v>
      </c>
      <c r="C2864" t="s">
        <v>400</v>
      </c>
    </row>
    <row r="2865" spans="1:3" x14ac:dyDescent="0.25">
      <c r="A2865" t="s">
        <v>33573</v>
      </c>
      <c r="B2865" t="s">
        <v>37438</v>
      </c>
      <c r="C2865" t="s">
        <v>393</v>
      </c>
    </row>
    <row r="2866" spans="1:3" x14ac:dyDescent="0.25">
      <c r="A2866" t="s">
        <v>32907</v>
      </c>
      <c r="B2866" t="s">
        <v>37439</v>
      </c>
      <c r="C2866" t="s">
        <v>400</v>
      </c>
    </row>
    <row r="2867" spans="1:3" x14ac:dyDescent="0.25">
      <c r="A2867" t="s">
        <v>33580</v>
      </c>
      <c r="B2867" t="s">
        <v>37440</v>
      </c>
      <c r="C2867" t="s">
        <v>393</v>
      </c>
    </row>
    <row r="2868" spans="1:3" x14ac:dyDescent="0.25">
      <c r="A2868" t="s">
        <v>32915</v>
      </c>
      <c r="B2868" t="s">
        <v>37441</v>
      </c>
      <c r="C2868" t="s">
        <v>400</v>
      </c>
    </row>
    <row r="2869" spans="1:3" x14ac:dyDescent="0.25">
      <c r="A2869" t="s">
        <v>32922</v>
      </c>
      <c r="B2869" t="s">
        <v>37442</v>
      </c>
      <c r="C2869" t="s">
        <v>401</v>
      </c>
    </row>
    <row r="2870" spans="1:3" x14ac:dyDescent="0.25">
      <c r="A2870" t="s">
        <v>32929</v>
      </c>
      <c r="B2870" t="s">
        <v>37443</v>
      </c>
      <c r="C2870" t="s">
        <v>400</v>
      </c>
    </row>
    <row r="2871" spans="1:3" x14ac:dyDescent="0.25">
      <c r="A2871" t="s">
        <v>33587</v>
      </c>
      <c r="B2871" t="s">
        <v>37444</v>
      </c>
      <c r="C2871" t="s">
        <v>400</v>
      </c>
    </row>
    <row r="2872" spans="1:3" x14ac:dyDescent="0.25">
      <c r="A2872" t="s">
        <v>34362</v>
      </c>
      <c r="B2872" t="s">
        <v>37445</v>
      </c>
      <c r="C2872" t="s">
        <v>393</v>
      </c>
    </row>
    <row r="2873" spans="1:3" x14ac:dyDescent="0.25">
      <c r="A2873" t="s">
        <v>33324</v>
      </c>
      <c r="B2873" t="s">
        <v>37446</v>
      </c>
      <c r="C2873" t="s">
        <v>400</v>
      </c>
    </row>
    <row r="2874" spans="1:3" x14ac:dyDescent="0.25">
      <c r="A2874" t="s">
        <v>32936</v>
      </c>
      <c r="B2874" t="s">
        <v>37447</v>
      </c>
      <c r="C2874" t="s">
        <v>400</v>
      </c>
    </row>
    <row r="2875" spans="1:3" x14ac:dyDescent="0.25">
      <c r="A2875" t="s">
        <v>32945</v>
      </c>
      <c r="B2875" t="s">
        <v>37448</v>
      </c>
      <c r="C2875" t="s">
        <v>400</v>
      </c>
    </row>
    <row r="2876" spans="1:3" x14ac:dyDescent="0.25">
      <c r="A2876" t="s">
        <v>33330</v>
      </c>
      <c r="B2876" t="s">
        <v>37449</v>
      </c>
      <c r="C2876" t="s">
        <v>400</v>
      </c>
    </row>
    <row r="2877" spans="1:3" x14ac:dyDescent="0.25">
      <c r="A2877" t="s">
        <v>33335</v>
      </c>
      <c r="B2877" t="s">
        <v>37450</v>
      </c>
      <c r="C2877" t="s">
        <v>393</v>
      </c>
    </row>
    <row r="2878" spans="1:3" x14ac:dyDescent="0.25">
      <c r="A2878" t="s">
        <v>32952</v>
      </c>
      <c r="B2878" t="s">
        <v>37451</v>
      </c>
      <c r="C2878" t="s">
        <v>400</v>
      </c>
    </row>
    <row r="2879" spans="1:3" x14ac:dyDescent="0.25">
      <c r="A2879" t="s">
        <v>32959</v>
      </c>
      <c r="B2879" t="s">
        <v>37452</v>
      </c>
      <c r="C2879" t="s">
        <v>400</v>
      </c>
    </row>
    <row r="2880" spans="1:3" x14ac:dyDescent="0.25">
      <c r="A2880" t="s">
        <v>33341</v>
      </c>
      <c r="B2880" t="s">
        <v>37453</v>
      </c>
      <c r="C2880" t="s">
        <v>400</v>
      </c>
    </row>
    <row r="2881" spans="1:3" x14ac:dyDescent="0.25">
      <c r="A2881" t="s">
        <v>32966</v>
      </c>
      <c r="B2881" t="s">
        <v>37454</v>
      </c>
      <c r="C2881" t="s">
        <v>400</v>
      </c>
    </row>
    <row r="2882" spans="1:3" x14ac:dyDescent="0.25">
      <c r="A2882" t="s">
        <v>32972</v>
      </c>
      <c r="B2882" t="s">
        <v>37455</v>
      </c>
      <c r="C2882" t="s">
        <v>393</v>
      </c>
    </row>
    <row r="2883" spans="1:3" x14ac:dyDescent="0.25">
      <c r="A2883" t="s">
        <v>32977</v>
      </c>
      <c r="B2883" t="s">
        <v>37456</v>
      </c>
      <c r="C2883" t="s">
        <v>400</v>
      </c>
    </row>
    <row r="2884" spans="1:3" x14ac:dyDescent="0.25">
      <c r="A2884" t="s">
        <v>32983</v>
      </c>
      <c r="B2884" t="s">
        <v>37457</v>
      </c>
      <c r="C2884" t="s">
        <v>400</v>
      </c>
    </row>
    <row r="2885" spans="1:3" x14ac:dyDescent="0.25">
      <c r="A2885" t="s">
        <v>32990</v>
      </c>
      <c r="B2885" t="s">
        <v>37458</v>
      </c>
      <c r="C2885" t="s">
        <v>400</v>
      </c>
    </row>
    <row r="2886" spans="1:3" x14ac:dyDescent="0.25">
      <c r="A2886" t="s">
        <v>32997</v>
      </c>
      <c r="B2886" t="s">
        <v>37459</v>
      </c>
      <c r="C2886" t="s">
        <v>400</v>
      </c>
    </row>
    <row r="2887" spans="1:3" x14ac:dyDescent="0.25">
      <c r="A2887" t="s">
        <v>33347</v>
      </c>
      <c r="B2887" t="s">
        <v>37460</v>
      </c>
      <c r="C2887" t="s">
        <v>400</v>
      </c>
    </row>
    <row r="2888" spans="1:3" x14ac:dyDescent="0.25">
      <c r="A2888" t="s">
        <v>33004</v>
      </c>
      <c r="B2888" t="s">
        <v>37461</v>
      </c>
      <c r="C2888" t="s">
        <v>400</v>
      </c>
    </row>
    <row r="2889" spans="1:3" x14ac:dyDescent="0.25">
      <c r="A2889" t="s">
        <v>33010</v>
      </c>
      <c r="B2889" t="s">
        <v>37462</v>
      </c>
      <c r="C2889" t="s">
        <v>400</v>
      </c>
    </row>
    <row r="2890" spans="1:3" x14ac:dyDescent="0.25">
      <c r="A2890" t="s">
        <v>33014</v>
      </c>
      <c r="B2890" t="s">
        <v>37463</v>
      </c>
      <c r="C2890" t="s">
        <v>400</v>
      </c>
    </row>
    <row r="2891" spans="1:3" x14ac:dyDescent="0.25">
      <c r="A2891" t="s">
        <v>33018</v>
      </c>
      <c r="B2891" t="s">
        <v>37464</v>
      </c>
      <c r="C2891" t="s">
        <v>400</v>
      </c>
    </row>
    <row r="2892" spans="1:3" x14ac:dyDescent="0.25">
      <c r="A2892" t="s">
        <v>33353</v>
      </c>
      <c r="B2892" t="s">
        <v>37465</v>
      </c>
      <c r="C2892" t="s">
        <v>400</v>
      </c>
    </row>
    <row r="2893" spans="1:3" x14ac:dyDescent="0.25">
      <c r="A2893" t="s">
        <v>33360</v>
      </c>
      <c r="B2893" t="s">
        <v>37466</v>
      </c>
      <c r="C2893" t="s">
        <v>400</v>
      </c>
    </row>
    <row r="2894" spans="1:3" x14ac:dyDescent="0.25">
      <c r="A2894" t="s">
        <v>33025</v>
      </c>
      <c r="B2894" t="s">
        <v>37467</v>
      </c>
      <c r="C2894" t="s">
        <v>400</v>
      </c>
    </row>
    <row r="2895" spans="1:3" x14ac:dyDescent="0.25">
      <c r="A2895" t="s">
        <v>33032</v>
      </c>
      <c r="B2895" t="s">
        <v>37468</v>
      </c>
      <c r="C2895" t="s">
        <v>400</v>
      </c>
    </row>
    <row r="2896" spans="1:3" x14ac:dyDescent="0.25">
      <c r="A2896" t="s">
        <v>33040</v>
      </c>
      <c r="B2896" t="s">
        <v>37469</v>
      </c>
      <c r="C2896" t="s">
        <v>400</v>
      </c>
    </row>
    <row r="2897" spans="1:3" x14ac:dyDescent="0.25">
      <c r="A2897" t="s">
        <v>33047</v>
      </c>
      <c r="B2897" t="s">
        <v>37470</v>
      </c>
      <c r="C2897" t="s">
        <v>400</v>
      </c>
    </row>
    <row r="2898" spans="1:3" x14ac:dyDescent="0.25">
      <c r="A2898" t="s">
        <v>33593</v>
      </c>
      <c r="B2898" t="s">
        <v>37471</v>
      </c>
      <c r="C2898" t="s">
        <v>400</v>
      </c>
    </row>
    <row r="2899" spans="1:3" x14ac:dyDescent="0.25">
      <c r="A2899" t="s">
        <v>33053</v>
      </c>
      <c r="B2899" t="s">
        <v>37472</v>
      </c>
      <c r="C2899" t="s">
        <v>400</v>
      </c>
    </row>
    <row r="2900" spans="1:3" x14ac:dyDescent="0.25">
      <c r="A2900" t="s">
        <v>33367</v>
      </c>
      <c r="B2900" t="s">
        <v>37473</v>
      </c>
      <c r="C2900" t="s">
        <v>400</v>
      </c>
    </row>
    <row r="2901" spans="1:3" x14ac:dyDescent="0.25">
      <c r="A2901" t="s">
        <v>33058</v>
      </c>
      <c r="B2901" t="s">
        <v>37474</v>
      </c>
      <c r="C2901" t="s">
        <v>400</v>
      </c>
    </row>
    <row r="2902" spans="1:3" x14ac:dyDescent="0.25">
      <c r="A2902" t="s">
        <v>33065</v>
      </c>
      <c r="B2902" t="s">
        <v>37475</v>
      </c>
      <c r="C2902" t="s">
        <v>400</v>
      </c>
    </row>
    <row r="2903" spans="1:3" x14ac:dyDescent="0.25">
      <c r="A2903" t="s">
        <v>34366</v>
      </c>
      <c r="B2903" t="s">
        <v>37476</v>
      </c>
      <c r="C2903" t="s">
        <v>393</v>
      </c>
    </row>
    <row r="2904" spans="1:3" x14ac:dyDescent="0.25">
      <c r="A2904" t="s">
        <v>33374</v>
      </c>
      <c r="B2904" t="s">
        <v>37477</v>
      </c>
      <c r="C2904" t="s">
        <v>400</v>
      </c>
    </row>
    <row r="2905" spans="1:3" x14ac:dyDescent="0.25">
      <c r="A2905" t="s">
        <v>33072</v>
      </c>
      <c r="B2905" t="s">
        <v>37478</v>
      </c>
      <c r="C2905" t="s">
        <v>400</v>
      </c>
    </row>
    <row r="2906" spans="1:3" x14ac:dyDescent="0.25">
      <c r="A2906" t="s">
        <v>33381</v>
      </c>
      <c r="B2906" t="s">
        <v>37479</v>
      </c>
      <c r="C2906" t="s">
        <v>400</v>
      </c>
    </row>
    <row r="2907" spans="1:3" x14ac:dyDescent="0.25">
      <c r="A2907" t="s">
        <v>33598</v>
      </c>
      <c r="B2907" t="s">
        <v>37480</v>
      </c>
      <c r="C2907" t="s">
        <v>393</v>
      </c>
    </row>
    <row r="2908" spans="1:3" x14ac:dyDescent="0.25">
      <c r="A2908" t="s">
        <v>33390</v>
      </c>
      <c r="B2908" t="s">
        <v>37481</v>
      </c>
      <c r="C2908" t="s">
        <v>393</v>
      </c>
    </row>
    <row r="2909" spans="1:3" x14ac:dyDescent="0.25">
      <c r="A2909" t="s">
        <v>33395</v>
      </c>
      <c r="B2909" t="s">
        <v>37482</v>
      </c>
      <c r="C2909" t="s">
        <v>400</v>
      </c>
    </row>
    <row r="2910" spans="1:3" x14ac:dyDescent="0.25">
      <c r="A2910" t="s">
        <v>33603</v>
      </c>
      <c r="B2910" t="s">
        <v>37483</v>
      </c>
      <c r="C2910" t="s">
        <v>393</v>
      </c>
    </row>
    <row r="2911" spans="1:3" x14ac:dyDescent="0.25">
      <c r="A2911" t="s">
        <v>33401</v>
      </c>
      <c r="B2911" t="s">
        <v>37484</v>
      </c>
      <c r="C2911" t="s">
        <v>400</v>
      </c>
    </row>
    <row r="2912" spans="1:3" x14ac:dyDescent="0.25">
      <c r="A2912" t="s">
        <v>33408</v>
      </c>
      <c r="B2912" t="s">
        <v>37485</v>
      </c>
      <c r="C2912" t="s">
        <v>400</v>
      </c>
    </row>
    <row r="2913" spans="1:3" x14ac:dyDescent="0.25">
      <c r="A2913" t="s">
        <v>33415</v>
      </c>
      <c r="B2913" t="s">
        <v>37486</v>
      </c>
      <c r="C2913" t="s">
        <v>400</v>
      </c>
    </row>
    <row r="2914" spans="1:3" x14ac:dyDescent="0.25">
      <c r="A2914" t="s">
        <v>33421</v>
      </c>
      <c r="B2914" t="s">
        <v>37487</v>
      </c>
      <c r="C2914" t="s">
        <v>400</v>
      </c>
    </row>
    <row r="2915" spans="1:3" x14ac:dyDescent="0.25">
      <c r="A2915" t="s">
        <v>33608</v>
      </c>
      <c r="B2915" t="s">
        <v>37488</v>
      </c>
      <c r="C2915" t="s">
        <v>393</v>
      </c>
    </row>
    <row r="2916" spans="1:3" x14ac:dyDescent="0.25">
      <c r="A2916" t="s">
        <v>33425</v>
      </c>
      <c r="B2916" t="s">
        <v>37489</v>
      </c>
      <c r="C2916" t="s">
        <v>393</v>
      </c>
    </row>
    <row r="2917" spans="1:3" x14ac:dyDescent="0.25">
      <c r="A2917" t="s">
        <v>33428</v>
      </c>
      <c r="B2917" t="s">
        <v>37490</v>
      </c>
      <c r="C2917" t="s">
        <v>400</v>
      </c>
    </row>
    <row r="2918" spans="1:3" x14ac:dyDescent="0.25">
      <c r="A2918" t="s">
        <v>33432</v>
      </c>
      <c r="B2918" t="s">
        <v>37491</v>
      </c>
      <c r="C2918" t="s">
        <v>400</v>
      </c>
    </row>
    <row r="2919" spans="1:3" x14ac:dyDescent="0.25">
      <c r="A2919" t="s">
        <v>33437</v>
      </c>
      <c r="B2919" t="s">
        <v>37492</v>
      </c>
      <c r="C2919" t="s">
        <v>393</v>
      </c>
    </row>
    <row r="2920" spans="1:3" x14ac:dyDescent="0.25">
      <c r="A2920" t="s">
        <v>34373</v>
      </c>
      <c r="B2920" t="s">
        <v>37493</v>
      </c>
      <c r="C2920" t="s">
        <v>400</v>
      </c>
    </row>
    <row r="2921" spans="1:3" x14ac:dyDescent="0.25">
      <c r="A2921" t="s">
        <v>33441</v>
      </c>
      <c r="B2921" t="s">
        <v>37494</v>
      </c>
      <c r="C2921" t="s">
        <v>400</v>
      </c>
    </row>
    <row r="2922" spans="1:3" x14ac:dyDescent="0.25">
      <c r="A2922" t="s">
        <v>33448</v>
      </c>
      <c r="B2922" t="s">
        <v>37495</v>
      </c>
      <c r="C2922" t="s">
        <v>400</v>
      </c>
    </row>
    <row r="2923" spans="1:3" x14ac:dyDescent="0.25">
      <c r="A2923" t="s">
        <v>33455</v>
      </c>
      <c r="B2923" t="s">
        <v>37496</v>
      </c>
      <c r="C2923" t="s">
        <v>400</v>
      </c>
    </row>
    <row r="2924" spans="1:3" x14ac:dyDescent="0.25">
      <c r="A2924" t="s">
        <v>33462</v>
      </c>
      <c r="B2924" t="s">
        <v>37497</v>
      </c>
      <c r="C2924" t="s">
        <v>400</v>
      </c>
    </row>
    <row r="2925" spans="1:3" x14ac:dyDescent="0.25">
      <c r="A2925" t="s">
        <v>33615</v>
      </c>
      <c r="B2925" t="s">
        <v>37498</v>
      </c>
      <c r="C2925" t="s">
        <v>400</v>
      </c>
    </row>
    <row r="2926" spans="1:3" x14ac:dyDescent="0.25">
      <c r="A2926" t="s">
        <v>33471</v>
      </c>
      <c r="B2926" t="s">
        <v>37499</v>
      </c>
      <c r="C2926" t="s">
        <v>400</v>
      </c>
    </row>
    <row r="2927" spans="1:3" x14ac:dyDescent="0.25">
      <c r="A2927" t="s">
        <v>33478</v>
      </c>
      <c r="B2927" t="s">
        <v>37500</v>
      </c>
      <c r="C2927" t="s">
        <v>400</v>
      </c>
    </row>
    <row r="2928" spans="1:3" x14ac:dyDescent="0.25">
      <c r="A2928" t="s">
        <v>33483</v>
      </c>
      <c r="B2928" t="s">
        <v>37501</v>
      </c>
      <c r="C2928" t="s">
        <v>393</v>
      </c>
    </row>
    <row r="2929" spans="1:3" x14ac:dyDescent="0.25">
      <c r="A2929" t="s">
        <v>33489</v>
      </c>
      <c r="B2929" t="s">
        <v>37502</v>
      </c>
      <c r="C2929" t="s">
        <v>400</v>
      </c>
    </row>
    <row r="2930" spans="1:3" x14ac:dyDescent="0.25">
      <c r="A2930" t="s">
        <v>33498</v>
      </c>
      <c r="B2930" t="s">
        <v>37503</v>
      </c>
      <c r="C2930" t="s">
        <v>400</v>
      </c>
    </row>
    <row r="2931" spans="1:3" x14ac:dyDescent="0.25">
      <c r="A2931" t="s">
        <v>33622</v>
      </c>
      <c r="B2931" t="s">
        <v>37504</v>
      </c>
      <c r="C2931" t="s">
        <v>400</v>
      </c>
    </row>
    <row r="2932" spans="1:3" x14ac:dyDescent="0.25">
      <c r="A2932" t="s">
        <v>33628</v>
      </c>
      <c r="B2932" t="s">
        <v>37505</v>
      </c>
      <c r="C2932" t="s">
        <v>400</v>
      </c>
    </row>
    <row r="2933" spans="1:3" x14ac:dyDescent="0.25">
      <c r="A2933" t="s">
        <v>34380</v>
      </c>
      <c r="B2933" t="s">
        <v>37506</v>
      </c>
      <c r="C2933" t="s">
        <v>400</v>
      </c>
    </row>
    <row r="2934" spans="1:3" x14ac:dyDescent="0.25">
      <c r="A2934" t="s">
        <v>33505</v>
      </c>
      <c r="B2934" t="s">
        <v>37507</v>
      </c>
      <c r="C2934" t="s">
        <v>400</v>
      </c>
    </row>
    <row r="2935" spans="1:3" x14ac:dyDescent="0.25">
      <c r="A2935" t="s">
        <v>33512</v>
      </c>
      <c r="B2935" t="s">
        <v>37508</v>
      </c>
      <c r="C2935" t="s">
        <v>400</v>
      </c>
    </row>
    <row r="2936" spans="1:3" x14ac:dyDescent="0.25">
      <c r="A2936" t="s">
        <v>34387</v>
      </c>
      <c r="B2936" t="s">
        <v>37509</v>
      </c>
      <c r="C2936" t="s">
        <v>401</v>
      </c>
    </row>
    <row r="2937" spans="1:3" x14ac:dyDescent="0.25">
      <c r="A2937" t="s">
        <v>33519</v>
      </c>
      <c r="B2937" t="s">
        <v>37510</v>
      </c>
      <c r="C2937" t="s">
        <v>393</v>
      </c>
    </row>
    <row r="2938" spans="1:3" x14ac:dyDescent="0.25">
      <c r="A2938" t="s">
        <v>33634</v>
      </c>
      <c r="B2938" t="s">
        <v>37511</v>
      </c>
      <c r="C2938" t="s">
        <v>393</v>
      </c>
    </row>
    <row r="2939" spans="1:3" x14ac:dyDescent="0.25">
      <c r="A2939" t="s">
        <v>33640</v>
      </c>
      <c r="B2939" t="s">
        <v>37512</v>
      </c>
      <c r="C2939" t="s">
        <v>400</v>
      </c>
    </row>
    <row r="2940" spans="1:3" x14ac:dyDescent="0.25">
      <c r="A2940" t="s">
        <v>34394</v>
      </c>
      <c r="B2940" t="s">
        <v>37513</v>
      </c>
      <c r="C2940" t="s">
        <v>400</v>
      </c>
    </row>
    <row r="2941" spans="1:3" x14ac:dyDescent="0.25">
      <c r="A2941" t="s">
        <v>33646</v>
      </c>
      <c r="B2941" t="s">
        <v>37514</v>
      </c>
      <c r="C2941" t="s">
        <v>400</v>
      </c>
    </row>
    <row r="2942" spans="1:3" x14ac:dyDescent="0.25">
      <c r="A2942" t="s">
        <v>33651</v>
      </c>
      <c r="B2942" t="s">
        <v>37515</v>
      </c>
      <c r="C2942" t="s">
        <v>400</v>
      </c>
    </row>
    <row r="2943" spans="1:3" x14ac:dyDescent="0.25">
      <c r="A2943" t="s">
        <v>33657</v>
      </c>
      <c r="B2943" t="s">
        <v>37516</v>
      </c>
      <c r="C2943" t="s">
        <v>393</v>
      </c>
    </row>
    <row r="2944" spans="1:3" x14ac:dyDescent="0.25">
      <c r="A2944" t="s">
        <v>33664</v>
      </c>
      <c r="B2944" t="s">
        <v>37517</v>
      </c>
      <c r="C2944" t="s">
        <v>400</v>
      </c>
    </row>
    <row r="2945" spans="1:3" x14ac:dyDescent="0.25">
      <c r="A2945" t="s">
        <v>33671</v>
      </c>
      <c r="B2945" t="s">
        <v>37518</v>
      </c>
      <c r="C2945" t="s">
        <v>400</v>
      </c>
    </row>
    <row r="2946" spans="1:3" x14ac:dyDescent="0.25">
      <c r="A2946" t="s">
        <v>34400</v>
      </c>
      <c r="B2946" t="s">
        <v>37519</v>
      </c>
      <c r="C2946" t="s">
        <v>400</v>
      </c>
    </row>
    <row r="2947" spans="1:3" x14ac:dyDescent="0.25">
      <c r="A2947" t="s">
        <v>33677</v>
      </c>
      <c r="B2947" t="s">
        <v>37520</v>
      </c>
      <c r="C2947" t="s">
        <v>400</v>
      </c>
    </row>
    <row r="2948" spans="1:3" x14ac:dyDescent="0.25">
      <c r="A2948" t="s">
        <v>33683</v>
      </c>
      <c r="B2948" t="s">
        <v>37521</v>
      </c>
      <c r="C2948" t="s">
        <v>400</v>
      </c>
    </row>
    <row r="2949" spans="1:3" x14ac:dyDescent="0.25">
      <c r="A2949" t="s">
        <v>33690</v>
      </c>
      <c r="B2949" t="s">
        <v>37522</v>
      </c>
      <c r="C2949" t="s">
        <v>400</v>
      </c>
    </row>
    <row r="2950" spans="1:3" x14ac:dyDescent="0.25">
      <c r="A2950" t="s">
        <v>33696</v>
      </c>
      <c r="B2950" t="s">
        <v>37523</v>
      </c>
      <c r="C2950" t="s">
        <v>400</v>
      </c>
    </row>
    <row r="2951" spans="1:3" x14ac:dyDescent="0.25">
      <c r="A2951" t="s">
        <v>33702</v>
      </c>
      <c r="B2951" t="s">
        <v>37524</v>
      </c>
      <c r="C2951" t="s">
        <v>400</v>
      </c>
    </row>
    <row r="2952" spans="1:3" x14ac:dyDescent="0.25">
      <c r="A2952" t="s">
        <v>33709</v>
      </c>
      <c r="B2952" t="s">
        <v>37525</v>
      </c>
      <c r="C2952" t="s">
        <v>400</v>
      </c>
    </row>
    <row r="2953" spans="1:3" x14ac:dyDescent="0.25">
      <c r="A2953" t="s">
        <v>34406</v>
      </c>
      <c r="B2953" t="s">
        <v>37526</v>
      </c>
      <c r="C2953" t="s">
        <v>400</v>
      </c>
    </row>
    <row r="2954" spans="1:3" x14ac:dyDescent="0.25">
      <c r="A2954" t="s">
        <v>33716</v>
      </c>
      <c r="B2954" t="s">
        <v>37527</v>
      </c>
      <c r="C2954" t="s">
        <v>393</v>
      </c>
    </row>
    <row r="2955" spans="1:3" x14ac:dyDescent="0.25">
      <c r="A2955" t="s">
        <v>33723</v>
      </c>
      <c r="B2955" t="s">
        <v>37528</v>
      </c>
      <c r="C2955" t="s">
        <v>400</v>
      </c>
    </row>
    <row r="2956" spans="1:3" x14ac:dyDescent="0.25">
      <c r="A2956" t="s">
        <v>33729</v>
      </c>
      <c r="B2956" t="s">
        <v>37529</v>
      </c>
      <c r="C2956" t="s">
        <v>400</v>
      </c>
    </row>
    <row r="2957" spans="1:3" x14ac:dyDescent="0.25">
      <c r="A2957" t="s">
        <v>33735</v>
      </c>
      <c r="B2957" t="s">
        <v>37530</v>
      </c>
      <c r="C2957" t="s">
        <v>400</v>
      </c>
    </row>
    <row r="2958" spans="1:3" x14ac:dyDescent="0.25">
      <c r="A2958" t="s">
        <v>34415</v>
      </c>
      <c r="B2958" t="s">
        <v>37531</v>
      </c>
      <c r="C2958" t="s">
        <v>393</v>
      </c>
    </row>
    <row r="2959" spans="1:3" x14ac:dyDescent="0.25">
      <c r="A2959" t="s">
        <v>34421</v>
      </c>
      <c r="B2959" t="s">
        <v>37532</v>
      </c>
      <c r="C2959" t="s">
        <v>400</v>
      </c>
    </row>
    <row r="2960" spans="1:3" x14ac:dyDescent="0.25">
      <c r="A2960" t="s">
        <v>33741</v>
      </c>
      <c r="B2960" t="s">
        <v>37533</v>
      </c>
      <c r="C2960" t="s">
        <v>400</v>
      </c>
    </row>
    <row r="2961" spans="1:3" x14ac:dyDescent="0.25">
      <c r="A2961" t="s">
        <v>33749</v>
      </c>
      <c r="B2961" t="s">
        <v>37534</v>
      </c>
      <c r="C2961" t="s">
        <v>393</v>
      </c>
    </row>
    <row r="2962" spans="1:3" x14ac:dyDescent="0.25">
      <c r="A2962" t="s">
        <v>33756</v>
      </c>
      <c r="B2962" t="s">
        <v>37535</v>
      </c>
      <c r="C2962" t="s">
        <v>400</v>
      </c>
    </row>
    <row r="2963" spans="1:3" x14ac:dyDescent="0.25">
      <c r="A2963" t="s">
        <v>33763</v>
      </c>
      <c r="B2963" t="s">
        <v>37536</v>
      </c>
      <c r="C2963" t="s">
        <v>400</v>
      </c>
    </row>
    <row r="2964" spans="1:3" x14ac:dyDescent="0.25">
      <c r="A2964" t="s">
        <v>33770</v>
      </c>
      <c r="B2964" t="s">
        <v>37537</v>
      </c>
      <c r="C2964" t="s">
        <v>393</v>
      </c>
    </row>
    <row r="2965" spans="1:3" x14ac:dyDescent="0.25">
      <c r="A2965" t="s">
        <v>33777</v>
      </c>
      <c r="B2965" t="s">
        <v>37538</v>
      </c>
      <c r="C2965" t="s">
        <v>400</v>
      </c>
    </row>
    <row r="2966" spans="1:3" x14ac:dyDescent="0.25">
      <c r="A2966" t="s">
        <v>34427</v>
      </c>
      <c r="B2966" t="s">
        <v>37539</v>
      </c>
      <c r="C2966" t="s">
        <v>393</v>
      </c>
    </row>
    <row r="2967" spans="1:3" x14ac:dyDescent="0.25">
      <c r="A2967" t="s">
        <v>34436</v>
      </c>
      <c r="B2967" t="s">
        <v>37540</v>
      </c>
      <c r="C2967" t="s">
        <v>400</v>
      </c>
    </row>
    <row r="2968" spans="1:3" x14ac:dyDescent="0.25">
      <c r="A2968" t="s">
        <v>33784</v>
      </c>
      <c r="B2968" t="s">
        <v>37541</v>
      </c>
      <c r="C2968" t="s">
        <v>400</v>
      </c>
    </row>
    <row r="2969" spans="1:3" x14ac:dyDescent="0.25">
      <c r="A2969" t="s">
        <v>33791</v>
      </c>
      <c r="B2969" t="s">
        <v>37542</v>
      </c>
      <c r="C2969" t="s">
        <v>400</v>
      </c>
    </row>
    <row r="2970" spans="1:3" x14ac:dyDescent="0.25">
      <c r="A2970" t="s">
        <v>34443</v>
      </c>
      <c r="B2970" t="s">
        <v>37543</v>
      </c>
      <c r="C2970" t="s">
        <v>393</v>
      </c>
    </row>
    <row r="2971" spans="1:3" x14ac:dyDescent="0.25">
      <c r="A2971" t="s">
        <v>33796</v>
      </c>
      <c r="B2971" t="s">
        <v>37544</v>
      </c>
      <c r="C2971" t="s">
        <v>393</v>
      </c>
    </row>
    <row r="2972" spans="1:3" x14ac:dyDescent="0.25">
      <c r="A2972" t="s">
        <v>33804</v>
      </c>
      <c r="B2972" t="s">
        <v>37545</v>
      </c>
      <c r="C2972" t="s">
        <v>400</v>
      </c>
    </row>
    <row r="2973" spans="1:3" x14ac:dyDescent="0.25">
      <c r="A2973" t="s">
        <v>33810</v>
      </c>
      <c r="B2973" t="s">
        <v>37546</v>
      </c>
      <c r="C2973" t="s">
        <v>400</v>
      </c>
    </row>
    <row r="2974" spans="1:3" x14ac:dyDescent="0.25">
      <c r="A2974" t="s">
        <v>33818</v>
      </c>
      <c r="B2974" t="s">
        <v>37547</v>
      </c>
      <c r="C2974" t="s">
        <v>400</v>
      </c>
    </row>
    <row r="2975" spans="1:3" x14ac:dyDescent="0.25">
      <c r="A2975" t="s">
        <v>33825</v>
      </c>
      <c r="B2975" t="s">
        <v>37548</v>
      </c>
      <c r="C2975" t="s">
        <v>400</v>
      </c>
    </row>
    <row r="2976" spans="1:3" x14ac:dyDescent="0.25">
      <c r="A2976" t="s">
        <v>33832</v>
      </c>
      <c r="B2976" t="s">
        <v>37549</v>
      </c>
      <c r="C2976" t="s">
        <v>400</v>
      </c>
    </row>
    <row r="2977" spans="1:3" x14ac:dyDescent="0.25">
      <c r="A2977" t="s">
        <v>34449</v>
      </c>
      <c r="B2977" t="s">
        <v>37550</v>
      </c>
      <c r="C2977" t="s">
        <v>400</v>
      </c>
    </row>
    <row r="2978" spans="1:3" x14ac:dyDescent="0.25">
      <c r="A2978" t="s">
        <v>34455</v>
      </c>
      <c r="B2978" t="s">
        <v>37551</v>
      </c>
      <c r="C2978" t="s">
        <v>393</v>
      </c>
    </row>
    <row r="2979" spans="1:3" x14ac:dyDescent="0.25">
      <c r="A2979" t="s">
        <v>34462</v>
      </c>
      <c r="B2979" t="s">
        <v>37552</v>
      </c>
      <c r="C2979" t="s">
        <v>400</v>
      </c>
    </row>
    <row r="2980" spans="1:3" x14ac:dyDescent="0.25">
      <c r="A2980" t="s">
        <v>34469</v>
      </c>
      <c r="B2980" t="s">
        <v>37553</v>
      </c>
      <c r="C2980" t="s">
        <v>400</v>
      </c>
    </row>
    <row r="2981" spans="1:3" x14ac:dyDescent="0.25">
      <c r="A2981" t="s">
        <v>37554</v>
      </c>
      <c r="B2981" t="s">
        <v>37555</v>
      </c>
      <c r="C2981" t="s">
        <v>393</v>
      </c>
    </row>
    <row r="2982" spans="1:3" x14ac:dyDescent="0.25">
      <c r="A2982" t="s">
        <v>37556</v>
      </c>
      <c r="B2982" t="s">
        <v>25143</v>
      </c>
      <c r="C2982" t="s">
        <v>400</v>
      </c>
    </row>
    <row r="2983" spans="1:3" x14ac:dyDescent="0.25">
      <c r="A2983" t="s">
        <v>34542</v>
      </c>
      <c r="B2983" t="s">
        <v>37557</v>
      </c>
      <c r="C2983" t="s">
        <v>400</v>
      </c>
    </row>
    <row r="2984" spans="1:3" x14ac:dyDescent="0.25">
      <c r="A2984" t="s">
        <v>37558</v>
      </c>
      <c r="B2984" t="s">
        <v>37559</v>
      </c>
      <c r="C2984" t="s">
        <v>400</v>
      </c>
    </row>
    <row r="2985" spans="1:3" x14ac:dyDescent="0.25">
      <c r="A2985" t="s">
        <v>37560</v>
      </c>
      <c r="B2985" t="s">
        <v>37561</v>
      </c>
      <c r="C2985" t="s">
        <v>400</v>
      </c>
    </row>
    <row r="2986" spans="1:3" x14ac:dyDescent="0.25">
      <c r="A2986" t="s">
        <v>37562</v>
      </c>
      <c r="B2986" t="s">
        <v>37563</v>
      </c>
      <c r="C2986" t="s">
        <v>400</v>
      </c>
    </row>
    <row r="2987" spans="1:3" x14ac:dyDescent="0.25">
      <c r="A2987" t="s">
        <v>36504</v>
      </c>
      <c r="B2987" t="s">
        <v>36572</v>
      </c>
      <c r="C2987" t="s">
        <v>401</v>
      </c>
    </row>
    <row r="2988" spans="1:3" x14ac:dyDescent="0.25">
      <c r="A2988" t="s">
        <v>37564</v>
      </c>
      <c r="B2988" t="s">
        <v>37565</v>
      </c>
      <c r="C2988" t="s">
        <v>400</v>
      </c>
    </row>
    <row r="2989" spans="1:3" x14ac:dyDescent="0.25">
      <c r="A2989" t="s">
        <v>37566</v>
      </c>
      <c r="B2989" t="s">
        <v>37567</v>
      </c>
      <c r="C2989" t="s">
        <v>496</v>
      </c>
    </row>
    <row r="2990" spans="1:3" x14ac:dyDescent="0.25">
      <c r="A2990" t="s">
        <v>37568</v>
      </c>
      <c r="B2990" t="s">
        <v>37569</v>
      </c>
      <c r="C2990" t="s">
        <v>400</v>
      </c>
    </row>
    <row r="2991" spans="1:3" x14ac:dyDescent="0.25">
      <c r="A2991" t="s">
        <v>34757</v>
      </c>
      <c r="B2991" t="s">
        <v>37570</v>
      </c>
      <c r="C2991" t="s">
        <v>400</v>
      </c>
    </row>
    <row r="2992" spans="1:3" x14ac:dyDescent="0.25">
      <c r="A2992" t="s">
        <v>33077</v>
      </c>
      <c r="B2992" t="s">
        <v>37571</v>
      </c>
      <c r="C2992" t="s">
        <v>400</v>
      </c>
    </row>
    <row r="2993" spans="1:3" x14ac:dyDescent="0.25">
      <c r="A2993" t="s">
        <v>33079</v>
      </c>
      <c r="B2993" t="s">
        <v>25230</v>
      </c>
      <c r="C2993" t="s">
        <v>393</v>
      </c>
    </row>
    <row r="2994" spans="1:3" x14ac:dyDescent="0.25">
      <c r="A2994" t="s">
        <v>34474</v>
      </c>
      <c r="B2994" t="s">
        <v>37572</v>
      </c>
      <c r="C2994" t="s">
        <v>516</v>
      </c>
    </row>
    <row r="2995" spans="1:3" x14ac:dyDescent="0.25">
      <c r="A2995" t="s">
        <v>30244</v>
      </c>
      <c r="B2995" t="s">
        <v>37573</v>
      </c>
      <c r="C2995" t="s">
        <v>393</v>
      </c>
    </row>
    <row r="2996" spans="1:3" x14ac:dyDescent="0.25">
      <c r="A2996" t="s">
        <v>30246</v>
      </c>
      <c r="B2996" t="s">
        <v>37574</v>
      </c>
      <c r="C2996" t="s">
        <v>393</v>
      </c>
    </row>
    <row r="2997" spans="1:3" x14ac:dyDescent="0.25">
      <c r="A2997" t="s">
        <v>30248</v>
      </c>
      <c r="B2997" t="s">
        <v>37575</v>
      </c>
      <c r="C2997" t="s">
        <v>393</v>
      </c>
    </row>
    <row r="2998" spans="1:3" x14ac:dyDescent="0.25">
      <c r="A2998" t="s">
        <v>31654</v>
      </c>
      <c r="B2998" t="s">
        <v>37576</v>
      </c>
      <c r="C2998" t="s">
        <v>393</v>
      </c>
    </row>
    <row r="2999" spans="1:3" x14ac:dyDescent="0.25">
      <c r="A2999" t="s">
        <v>31656</v>
      </c>
      <c r="B2999" t="s">
        <v>37577</v>
      </c>
      <c r="C2999" t="s">
        <v>393</v>
      </c>
    </row>
    <row r="3000" spans="1:3" x14ac:dyDescent="0.25">
      <c r="A3000" t="s">
        <v>33081</v>
      </c>
      <c r="B3000" t="s">
        <v>37578</v>
      </c>
      <c r="C3000" t="s">
        <v>393</v>
      </c>
    </row>
    <row r="3001" spans="1:3" x14ac:dyDescent="0.25">
      <c r="A3001" t="s">
        <v>33083</v>
      </c>
      <c r="B3001" t="s">
        <v>25230</v>
      </c>
      <c r="C3001" t="s">
        <v>393</v>
      </c>
    </row>
    <row r="3002" spans="1:3" x14ac:dyDescent="0.25">
      <c r="A3002" t="s">
        <v>33085</v>
      </c>
      <c r="B3002" t="s">
        <v>37579</v>
      </c>
      <c r="C3002" t="s">
        <v>393</v>
      </c>
    </row>
    <row r="3003" spans="1:3" x14ac:dyDescent="0.25">
      <c r="A3003" t="s">
        <v>34663</v>
      </c>
      <c r="B3003" t="s">
        <v>37580</v>
      </c>
      <c r="C3003" t="s">
        <v>393</v>
      </c>
    </row>
    <row r="3004" spans="1:3" x14ac:dyDescent="0.25">
      <c r="A3004" t="s">
        <v>26773</v>
      </c>
      <c r="B3004" t="s">
        <v>532</v>
      </c>
      <c r="C3004" t="s">
        <v>393</v>
      </c>
    </row>
    <row r="3005" spans="1:3" x14ac:dyDescent="0.25">
      <c r="A3005" t="s">
        <v>27487</v>
      </c>
      <c r="B3005" t="s">
        <v>532</v>
      </c>
      <c r="C3005" t="s">
        <v>393</v>
      </c>
    </row>
    <row r="3006" spans="1:3" x14ac:dyDescent="0.25">
      <c r="A3006" t="s">
        <v>26781</v>
      </c>
      <c r="B3006" t="s">
        <v>532</v>
      </c>
      <c r="C3006" t="s">
        <v>393</v>
      </c>
    </row>
    <row r="3007" spans="1:3" x14ac:dyDescent="0.25">
      <c r="A3007" t="s">
        <v>26791</v>
      </c>
      <c r="B3007" t="s">
        <v>280</v>
      </c>
      <c r="C3007" t="s">
        <v>393</v>
      </c>
    </row>
    <row r="3008" spans="1:3" x14ac:dyDescent="0.25">
      <c r="A3008" t="s">
        <v>27495</v>
      </c>
      <c r="B3008" t="s">
        <v>532</v>
      </c>
      <c r="C3008" t="s">
        <v>393</v>
      </c>
    </row>
    <row r="3009" spans="1:3" x14ac:dyDescent="0.25">
      <c r="A3009" t="s">
        <v>27503</v>
      </c>
      <c r="B3009" t="s">
        <v>532</v>
      </c>
      <c r="C3009" t="s">
        <v>393</v>
      </c>
    </row>
    <row r="3010" spans="1:3" x14ac:dyDescent="0.25">
      <c r="A3010" t="s">
        <v>27511</v>
      </c>
      <c r="B3010" t="s">
        <v>532</v>
      </c>
      <c r="C3010" t="s">
        <v>393</v>
      </c>
    </row>
    <row r="3011" spans="1:3" x14ac:dyDescent="0.25">
      <c r="A3011" t="s">
        <v>27519</v>
      </c>
      <c r="B3011" t="s">
        <v>532</v>
      </c>
      <c r="C3011" t="s">
        <v>393</v>
      </c>
    </row>
    <row r="3012" spans="1:3" x14ac:dyDescent="0.25">
      <c r="A3012" t="s">
        <v>27528</v>
      </c>
      <c r="B3012" t="s">
        <v>532</v>
      </c>
      <c r="C3012" t="s">
        <v>393</v>
      </c>
    </row>
    <row r="3013" spans="1:3" x14ac:dyDescent="0.25">
      <c r="A3013" t="s">
        <v>28077</v>
      </c>
      <c r="B3013" t="s">
        <v>532</v>
      </c>
      <c r="C3013" t="s">
        <v>393</v>
      </c>
    </row>
    <row r="3014" spans="1:3" x14ac:dyDescent="0.25">
      <c r="A3014" t="s">
        <v>28376</v>
      </c>
      <c r="B3014" t="s">
        <v>532</v>
      </c>
      <c r="C3014" t="s">
        <v>393</v>
      </c>
    </row>
    <row r="3015" spans="1:3" x14ac:dyDescent="0.25">
      <c r="A3015" t="s">
        <v>28385</v>
      </c>
      <c r="B3015" t="s">
        <v>280</v>
      </c>
      <c r="C3015" t="s">
        <v>393</v>
      </c>
    </row>
    <row r="3016" spans="1:3" x14ac:dyDescent="0.25">
      <c r="A3016" t="s">
        <v>28747</v>
      </c>
      <c r="B3016" t="s">
        <v>532</v>
      </c>
      <c r="C3016" t="s">
        <v>393</v>
      </c>
    </row>
    <row r="3017" spans="1:3" x14ac:dyDescent="0.25">
      <c r="A3017" t="s">
        <v>28756</v>
      </c>
      <c r="B3017" t="s">
        <v>532</v>
      </c>
      <c r="C3017" t="s">
        <v>393</v>
      </c>
    </row>
    <row r="3018" spans="1:3" x14ac:dyDescent="0.25">
      <c r="A3018" t="s">
        <v>29069</v>
      </c>
      <c r="B3018" t="s">
        <v>532</v>
      </c>
      <c r="C3018" t="s">
        <v>393</v>
      </c>
    </row>
  </sheetData>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2:G6"/>
  <sheetViews>
    <sheetView workbookViewId="0">
      <pane ySplit="7" topLeftCell="A8" activePane="bottomLeft" state="frozen"/>
      <selection pane="bottomLeft" activeCell="B3" sqref="B3"/>
    </sheetView>
  </sheetViews>
  <sheetFormatPr baseColWidth="10" defaultRowHeight="15" x14ac:dyDescent="0.25"/>
  <cols>
    <col min="2" max="2" width="15" customWidth="1"/>
    <col min="6" max="6" width="19.140625" customWidth="1"/>
    <col min="7" max="7" width="27" customWidth="1"/>
  </cols>
  <sheetData>
    <row r="2" spans="1:7" x14ac:dyDescent="0.25">
      <c r="A2" s="4" t="s">
        <v>275</v>
      </c>
      <c r="B2" s="2" t="s">
        <v>458</v>
      </c>
    </row>
    <row r="3" spans="1:7" ht="15.75" thickBot="1" x14ac:dyDescent="0.3"/>
    <row r="4" spans="1:7" ht="15.75" thickBot="1" x14ac:dyDescent="0.3">
      <c r="A4" s="21" t="s">
        <v>282</v>
      </c>
      <c r="B4" s="22"/>
      <c r="F4" s="21" t="s">
        <v>283</v>
      </c>
      <c r="G4" s="22"/>
    </row>
    <row r="5" spans="1:7" x14ac:dyDescent="0.25">
      <c r="A5" s="5" t="s">
        <v>161</v>
      </c>
      <c r="B5" s="5" t="s">
        <v>27</v>
      </c>
      <c r="F5" s="5" t="s">
        <v>161</v>
      </c>
      <c r="G5" s="5" t="s">
        <v>27</v>
      </c>
    </row>
    <row r="6" spans="1:7" x14ac:dyDescent="0.25">
      <c r="A6" t="s">
        <v>424</v>
      </c>
      <c r="F6" t="s">
        <v>424</v>
      </c>
    </row>
  </sheetData>
  <mergeCells count="2">
    <mergeCell ref="A4:B4"/>
    <mergeCell ref="F4:G4"/>
  </mergeCells>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tabColor rgb="FFFFC000"/>
  </sheetPr>
  <dimension ref="A1:G1008"/>
  <sheetViews>
    <sheetView workbookViewId="0">
      <selection activeCell="A94" sqref="A94"/>
    </sheetView>
  </sheetViews>
  <sheetFormatPr baseColWidth="10" defaultRowHeight="15" x14ac:dyDescent="0.25"/>
  <cols>
    <col min="1" max="1" width="73.7109375" customWidth="1"/>
    <col min="2" max="2" width="21" customWidth="1"/>
    <col min="3" max="3" width="59.7109375" bestFit="1" customWidth="1"/>
    <col min="4" max="5" width="28" customWidth="1"/>
    <col min="6" max="6" width="56.5703125" bestFit="1" customWidth="1"/>
  </cols>
  <sheetData>
    <row r="1" spans="1:7" x14ac:dyDescent="0.25">
      <c r="A1" s="10" t="s">
        <v>370</v>
      </c>
      <c r="B1" s="10" t="s">
        <v>0</v>
      </c>
      <c r="C1" s="9" t="s">
        <v>38</v>
      </c>
      <c r="D1" s="9" t="s">
        <v>39</v>
      </c>
      <c r="E1" s="16" t="s">
        <v>366</v>
      </c>
      <c r="F1" s="10" t="s">
        <v>367</v>
      </c>
    </row>
    <row r="2" spans="1:7" x14ac:dyDescent="0.25">
      <c r="A2" t="str">
        <f>IF(AND(B2="",C2="",D2="",F2=""),"",CONCATENATE(B2,C2,D2,E2))</f>
        <v>MDELIVERYMOV tecnocomCANAL ONLINETERMINAL</v>
      </c>
      <c r="B2" t="s">
        <v>79</v>
      </c>
      <c r="C2" t="s">
        <v>249</v>
      </c>
      <c r="D2" t="s">
        <v>115</v>
      </c>
      <c r="E2" t="s">
        <v>400</v>
      </c>
      <c r="F2" t="s">
        <v>406</v>
      </c>
      <c r="G2" t="s">
        <v>372</v>
      </c>
    </row>
    <row r="3" spans="1:7" x14ac:dyDescent="0.25">
      <c r="A3" t="str">
        <f t="shared" ref="A3:A65" si="0">IF(AND(B3="",C3="",D3="",F3=""),"",CONCATENATE(B3,C3,D3,E3))</f>
        <v>MDELIVERYMOV onlinevipCANAL ONLINETERMINAL</v>
      </c>
      <c r="B3" t="s">
        <v>79</v>
      </c>
      <c r="C3" t="s">
        <v>246</v>
      </c>
      <c r="D3" t="s">
        <v>115</v>
      </c>
      <c r="E3" t="s">
        <v>400</v>
      </c>
      <c r="F3" t="s">
        <v>405</v>
      </c>
    </row>
    <row r="4" spans="1:7" x14ac:dyDescent="0.25">
      <c r="A4" t="str">
        <f t="shared" si="0"/>
        <v>MDELIVERYMOV productovipCANAL ONLINETERMINAL</v>
      </c>
      <c r="B4" t="s">
        <v>79</v>
      </c>
      <c r="C4" t="s">
        <v>247</v>
      </c>
      <c r="D4" t="s">
        <v>115</v>
      </c>
      <c r="E4" t="s">
        <v>400</v>
      </c>
      <c r="F4" t="s">
        <v>405</v>
      </c>
    </row>
    <row r="5" spans="1:7" x14ac:dyDescent="0.25">
      <c r="A5" t="str">
        <f t="shared" si="0"/>
        <v>MDELIVERYMOV reprocesosCANAL ONLINETERMINAL</v>
      </c>
      <c r="B5" t="s">
        <v>79</v>
      </c>
      <c r="C5" t="s">
        <v>248</v>
      </c>
      <c r="D5" t="s">
        <v>115</v>
      </c>
      <c r="E5" t="s">
        <v>400</v>
      </c>
      <c r="F5" t="s">
        <v>405</v>
      </c>
    </row>
    <row r="6" spans="1:7" x14ac:dyDescent="0.25">
      <c r="A6" t="str">
        <f t="shared" si="0"/>
        <v>MDELIVERYBACK VENTAS_CORTEZ REINA (ATENTOSV)CANAL ONLINETERMINAL</v>
      </c>
      <c r="B6" t="s">
        <v>79</v>
      </c>
      <c r="C6" t="s">
        <v>121</v>
      </c>
      <c r="D6" t="s">
        <v>115</v>
      </c>
      <c r="E6" t="s">
        <v>400</v>
      </c>
      <c r="F6" t="s">
        <v>405</v>
      </c>
    </row>
    <row r="7" spans="1:7" x14ac:dyDescent="0.25">
      <c r="A7" t="str">
        <f t="shared" si="0"/>
        <v>MDELIVERYBACK VENTAS_MOREANO PADILLA DAVID EDUARDOCANAL ONLINETERMINAL</v>
      </c>
      <c r="B7" t="s">
        <v>79</v>
      </c>
      <c r="C7" t="s">
        <v>354</v>
      </c>
      <c r="D7" t="s">
        <v>115</v>
      </c>
      <c r="E7" t="s">
        <v>400</v>
      </c>
      <c r="F7" t="s">
        <v>405</v>
      </c>
    </row>
    <row r="8" spans="1:7" x14ac:dyDescent="0.25">
      <c r="A8" t="str">
        <f t="shared" si="0"/>
        <v>MDELIVERYBACK VENTAS (EXPRESS QUITO)_CORTEZ REINA (ATENTOSV)CANAL ONLINETERMINAL</v>
      </c>
      <c r="B8" t="s">
        <v>79</v>
      </c>
      <c r="C8" t="s">
        <v>368</v>
      </c>
      <c r="D8" t="s">
        <v>115</v>
      </c>
      <c r="E8" t="s">
        <v>400</v>
      </c>
      <c r="F8" t="s">
        <v>405</v>
      </c>
    </row>
    <row r="9" spans="1:7" x14ac:dyDescent="0.25">
      <c r="A9" t="str">
        <f t="shared" si="0"/>
        <v>MDELIVERYMOV_tecnocom_credito_directoCANAL ONLINETERMINAL</v>
      </c>
      <c r="B9" t="s">
        <v>79</v>
      </c>
      <c r="C9" t="s">
        <v>369</v>
      </c>
      <c r="D9" t="s">
        <v>115</v>
      </c>
      <c r="E9" t="s">
        <v>400</v>
      </c>
      <c r="F9" t="s">
        <v>405</v>
      </c>
    </row>
    <row r="10" spans="1:7" x14ac:dyDescent="0.25">
      <c r="A10" t="str">
        <f t="shared" si="0"/>
        <v>FLEXTUENTITUE nuevalinea contra entregaCANAL ONLINETERMINAL</v>
      </c>
      <c r="B10" t="s">
        <v>47</v>
      </c>
      <c r="C10" t="s">
        <v>240</v>
      </c>
      <c r="D10" t="s">
        <v>115</v>
      </c>
      <c r="E10" t="s">
        <v>400</v>
      </c>
      <c r="F10" t="s">
        <v>407</v>
      </c>
    </row>
    <row r="11" spans="1:7" x14ac:dyDescent="0.25">
      <c r="A11" t="str">
        <f t="shared" si="0"/>
        <v>FLEXTUENTITUE nuevalineaCANAL ONLINETERMINAL</v>
      </c>
      <c r="B11" t="s">
        <v>47</v>
      </c>
      <c r="C11" t="s">
        <v>212</v>
      </c>
      <c r="D11" t="s">
        <v>115</v>
      </c>
      <c r="E11" t="s">
        <v>400</v>
      </c>
      <c r="F11" t="s">
        <v>407</v>
      </c>
    </row>
    <row r="12" spans="1:7" x14ac:dyDescent="0.25">
      <c r="A12" t="str">
        <f t="shared" si="0"/>
        <v>MDELIVERYMOV tecnocomCANAL ONLINESIMCARD / TERMINAL</v>
      </c>
      <c r="B12" t="s">
        <v>79</v>
      </c>
      <c r="C12" t="s">
        <v>249</v>
      </c>
      <c r="D12" t="s">
        <v>115</v>
      </c>
      <c r="E12" t="s">
        <v>401</v>
      </c>
      <c r="F12" t="s">
        <v>406</v>
      </c>
    </row>
    <row r="13" spans="1:7" x14ac:dyDescent="0.25">
      <c r="A13" t="str">
        <f t="shared" si="0"/>
        <v>MDELIVERYMOV onlinevipCANAL ONLINESIMCARD / TERMINAL</v>
      </c>
      <c r="B13" t="s">
        <v>79</v>
      </c>
      <c r="C13" t="s">
        <v>246</v>
      </c>
      <c r="D13" t="s">
        <v>115</v>
      </c>
      <c r="E13" t="s">
        <v>401</v>
      </c>
      <c r="F13" t="s">
        <v>405</v>
      </c>
    </row>
    <row r="14" spans="1:7" x14ac:dyDescent="0.25">
      <c r="A14" t="str">
        <f t="shared" si="0"/>
        <v>MDELIVERYMOV productovipCANAL ONLINESIMCARD / TERMINAL</v>
      </c>
      <c r="B14" t="s">
        <v>79</v>
      </c>
      <c r="C14" t="s">
        <v>247</v>
      </c>
      <c r="D14" t="s">
        <v>115</v>
      </c>
      <c r="E14" t="s">
        <v>401</v>
      </c>
      <c r="F14" t="s">
        <v>405</v>
      </c>
    </row>
    <row r="15" spans="1:7" x14ac:dyDescent="0.25">
      <c r="A15" t="str">
        <f t="shared" si="0"/>
        <v>MDELIVERYMOV reprocesosCANAL ONLINESIMCARD / TERMINAL</v>
      </c>
      <c r="B15" t="s">
        <v>79</v>
      </c>
      <c r="C15" t="s">
        <v>248</v>
      </c>
      <c r="D15" t="s">
        <v>115</v>
      </c>
      <c r="E15" t="s">
        <v>401</v>
      </c>
      <c r="F15" t="s">
        <v>405</v>
      </c>
    </row>
    <row r="16" spans="1:7" x14ac:dyDescent="0.25">
      <c r="A16" t="str">
        <f t="shared" si="0"/>
        <v>MDELIVERYBACK VENTAS_CORTEZ REINA (ATENTOSV)CANAL ONLINESIMCARD / TERMINAL</v>
      </c>
      <c r="B16" t="s">
        <v>79</v>
      </c>
      <c r="C16" t="s">
        <v>121</v>
      </c>
      <c r="D16" t="s">
        <v>115</v>
      </c>
      <c r="E16" t="s">
        <v>401</v>
      </c>
      <c r="F16" t="s">
        <v>405</v>
      </c>
    </row>
    <row r="17" spans="1:6" x14ac:dyDescent="0.25">
      <c r="A17" t="str">
        <f t="shared" si="0"/>
        <v>MDELIVERYBACK VENTAS_MOREANO PADILLA DAVID EDUARDOCANAL ONLINESIMCARD / TERMINAL</v>
      </c>
      <c r="B17" t="s">
        <v>79</v>
      </c>
      <c r="C17" t="s">
        <v>354</v>
      </c>
      <c r="D17" t="s">
        <v>115</v>
      </c>
      <c r="E17" t="s">
        <v>401</v>
      </c>
      <c r="F17" t="s">
        <v>405</v>
      </c>
    </row>
    <row r="18" spans="1:6" x14ac:dyDescent="0.25">
      <c r="A18" t="str">
        <f t="shared" si="0"/>
        <v>MDELIVERYBACK VENTAS (EXPRESS QUITO)_CORTEZ REINA (ATENTOSV)CANAL ONLINESIMCARD / TERMINAL</v>
      </c>
      <c r="B18" t="s">
        <v>79</v>
      </c>
      <c r="C18" t="s">
        <v>368</v>
      </c>
      <c r="D18" t="s">
        <v>115</v>
      </c>
      <c r="E18" t="s">
        <v>401</v>
      </c>
      <c r="F18" t="s">
        <v>405</v>
      </c>
    </row>
    <row r="19" spans="1:6" x14ac:dyDescent="0.25">
      <c r="A19" t="str">
        <f t="shared" si="0"/>
        <v>MDELIVERYMOV_tecnocom_credito_directoCANAL ONLINESIMCARD / TERMINAL</v>
      </c>
      <c r="B19" t="s">
        <v>79</v>
      </c>
      <c r="C19" t="s">
        <v>369</v>
      </c>
      <c r="D19" t="s">
        <v>115</v>
      </c>
      <c r="E19" t="s">
        <v>401</v>
      </c>
      <c r="F19" t="s">
        <v>405</v>
      </c>
    </row>
    <row r="20" spans="1:6" x14ac:dyDescent="0.25">
      <c r="A20" t="str">
        <f t="shared" si="0"/>
        <v>MDELIVERYMOV tecnocomCANAL ONLINELISTO PACK</v>
      </c>
      <c r="B20" t="s">
        <v>79</v>
      </c>
      <c r="C20" t="s">
        <v>249</v>
      </c>
      <c r="D20" t="s">
        <v>115</v>
      </c>
      <c r="E20" t="s">
        <v>402</v>
      </c>
      <c r="F20" t="s">
        <v>406</v>
      </c>
    </row>
    <row r="21" spans="1:6" x14ac:dyDescent="0.25">
      <c r="A21" t="str">
        <f t="shared" si="0"/>
        <v>MDELIVERYMOV onlinevipCANAL ONLINELISTO PACK</v>
      </c>
      <c r="B21" t="s">
        <v>79</v>
      </c>
      <c r="C21" t="s">
        <v>246</v>
      </c>
      <c r="D21" t="s">
        <v>115</v>
      </c>
      <c r="E21" t="s">
        <v>402</v>
      </c>
      <c r="F21" t="s">
        <v>405</v>
      </c>
    </row>
    <row r="22" spans="1:6" x14ac:dyDescent="0.25">
      <c r="A22" t="str">
        <f t="shared" si="0"/>
        <v>MDELIVERYMOV productovipCANAL ONLINELISTO PACK</v>
      </c>
      <c r="B22" t="s">
        <v>79</v>
      </c>
      <c r="C22" t="s">
        <v>247</v>
      </c>
      <c r="D22" t="s">
        <v>115</v>
      </c>
      <c r="E22" t="s">
        <v>402</v>
      </c>
      <c r="F22" t="s">
        <v>405</v>
      </c>
    </row>
    <row r="23" spans="1:6" x14ac:dyDescent="0.25">
      <c r="A23" t="str">
        <f t="shared" si="0"/>
        <v>MDELIVERYMOV reprocesosCANAL ONLINELISTO PACK</v>
      </c>
      <c r="B23" t="s">
        <v>79</v>
      </c>
      <c r="C23" t="s">
        <v>248</v>
      </c>
      <c r="D23" t="s">
        <v>115</v>
      </c>
      <c r="E23" t="s">
        <v>402</v>
      </c>
      <c r="F23" t="s">
        <v>405</v>
      </c>
    </row>
    <row r="24" spans="1:6" x14ac:dyDescent="0.25">
      <c r="A24" t="str">
        <f t="shared" si="0"/>
        <v>MDELIVERYBACK VENTAS_CORTEZ REINA (ATENTOSV)CANAL ONLINELISTO PACK</v>
      </c>
      <c r="B24" t="s">
        <v>79</v>
      </c>
      <c r="C24" t="s">
        <v>121</v>
      </c>
      <c r="D24" t="s">
        <v>115</v>
      </c>
      <c r="E24" t="s">
        <v>402</v>
      </c>
      <c r="F24" t="s">
        <v>405</v>
      </c>
    </row>
    <row r="25" spans="1:6" x14ac:dyDescent="0.25">
      <c r="A25" t="str">
        <f t="shared" si="0"/>
        <v>MDELIVERYBACK VENTAS_MOREANO PADILLA DAVID EDUARDOCANAL ONLINELISTO PACK</v>
      </c>
      <c r="B25" t="s">
        <v>79</v>
      </c>
      <c r="C25" t="s">
        <v>354</v>
      </c>
      <c r="D25" t="s">
        <v>115</v>
      </c>
      <c r="E25" t="s">
        <v>402</v>
      </c>
      <c r="F25" t="s">
        <v>405</v>
      </c>
    </row>
    <row r="26" spans="1:6" x14ac:dyDescent="0.25">
      <c r="A26" t="str">
        <f t="shared" si="0"/>
        <v>MDELIVERYBACK VENTAS (EXPRESS QUITO)_CORTEZ REINA (ATENTOSV)CANAL ONLINELISTO PACK</v>
      </c>
      <c r="B26" t="s">
        <v>79</v>
      </c>
      <c r="C26" t="s">
        <v>368</v>
      </c>
      <c r="D26" t="s">
        <v>115</v>
      </c>
      <c r="E26" t="s">
        <v>402</v>
      </c>
      <c r="F26" t="s">
        <v>405</v>
      </c>
    </row>
    <row r="27" spans="1:6" x14ac:dyDescent="0.25">
      <c r="A27" t="str">
        <f t="shared" si="0"/>
        <v>MDELIVERYMOV_tecnocom_credito_directoCANAL ONLINELISTO PACK</v>
      </c>
      <c r="B27" t="s">
        <v>79</v>
      </c>
      <c r="C27" t="s">
        <v>369</v>
      </c>
      <c r="D27" t="s">
        <v>115</v>
      </c>
      <c r="E27" t="s">
        <v>402</v>
      </c>
      <c r="F27" t="s">
        <v>405</v>
      </c>
    </row>
    <row r="28" spans="1:6" x14ac:dyDescent="0.25">
      <c r="A28" t="str">
        <f t="shared" si="0"/>
        <v>MDELIVERYMOV tecnocomCANAL ONLINETERMINAL ACCESORIO</v>
      </c>
      <c r="B28" t="s">
        <v>79</v>
      </c>
      <c r="C28" t="s">
        <v>249</v>
      </c>
      <c r="D28" t="s">
        <v>115</v>
      </c>
      <c r="E28" t="s">
        <v>403</v>
      </c>
      <c r="F28" t="s">
        <v>406</v>
      </c>
    </row>
    <row r="29" spans="1:6" x14ac:dyDescent="0.25">
      <c r="A29" t="str">
        <f t="shared" si="0"/>
        <v>MDELIVERYMOV onlinevipCANAL ONLINETERMINAL ACCESORIO</v>
      </c>
      <c r="B29" t="s">
        <v>79</v>
      </c>
      <c r="C29" t="s">
        <v>246</v>
      </c>
      <c r="D29" t="s">
        <v>115</v>
      </c>
      <c r="E29" t="s">
        <v>403</v>
      </c>
      <c r="F29" t="s">
        <v>405</v>
      </c>
    </row>
    <row r="30" spans="1:6" x14ac:dyDescent="0.25">
      <c r="A30" t="str">
        <f t="shared" si="0"/>
        <v>MDELIVERYMOV productovipCANAL ONLINETERMINAL ACCESORIO</v>
      </c>
      <c r="B30" t="s">
        <v>79</v>
      </c>
      <c r="C30" t="s">
        <v>247</v>
      </c>
      <c r="D30" t="s">
        <v>115</v>
      </c>
      <c r="E30" t="s">
        <v>403</v>
      </c>
      <c r="F30" t="s">
        <v>405</v>
      </c>
    </row>
    <row r="31" spans="1:6" x14ac:dyDescent="0.25">
      <c r="A31" t="str">
        <f t="shared" si="0"/>
        <v>MDELIVERYMOV reprocesosCANAL ONLINETERMINAL ACCESORIO</v>
      </c>
      <c r="B31" t="s">
        <v>79</v>
      </c>
      <c r="C31" t="s">
        <v>248</v>
      </c>
      <c r="D31" t="s">
        <v>115</v>
      </c>
      <c r="E31" t="s">
        <v>403</v>
      </c>
      <c r="F31" t="s">
        <v>405</v>
      </c>
    </row>
    <row r="32" spans="1:6" x14ac:dyDescent="0.25">
      <c r="A32" t="str">
        <f t="shared" si="0"/>
        <v>MDELIVERYBACK VENTAS_CORTEZ REINA (ATENTOSV)CANAL ONLINETERMINAL ACCESORIO</v>
      </c>
      <c r="B32" t="s">
        <v>79</v>
      </c>
      <c r="C32" t="s">
        <v>121</v>
      </c>
      <c r="D32" t="s">
        <v>115</v>
      </c>
      <c r="E32" t="s">
        <v>403</v>
      </c>
      <c r="F32" t="s">
        <v>405</v>
      </c>
    </row>
    <row r="33" spans="1:6" x14ac:dyDescent="0.25">
      <c r="A33" t="str">
        <f t="shared" si="0"/>
        <v>MDELIVERYBACK VENTAS_MOREANO PADILLA DAVID EDUARDOCANAL ONLINETERMINAL ACCESORIO</v>
      </c>
      <c r="B33" t="s">
        <v>79</v>
      </c>
      <c r="C33" t="s">
        <v>354</v>
      </c>
      <c r="D33" t="s">
        <v>115</v>
      </c>
      <c r="E33" t="s">
        <v>403</v>
      </c>
      <c r="F33" t="s">
        <v>405</v>
      </c>
    </row>
    <row r="34" spans="1:6" x14ac:dyDescent="0.25">
      <c r="A34" t="str">
        <f t="shared" si="0"/>
        <v>MDELIVERYBACK VENTAS (EXPRESS QUITO)_CORTEZ REINA (ATENTOSV)CANAL ONLINETERMINAL ACCESORIO</v>
      </c>
      <c r="B34" t="s">
        <v>79</v>
      </c>
      <c r="C34" t="s">
        <v>368</v>
      </c>
      <c r="D34" t="s">
        <v>115</v>
      </c>
      <c r="E34" t="s">
        <v>403</v>
      </c>
      <c r="F34" t="s">
        <v>405</v>
      </c>
    </row>
    <row r="35" spans="1:6" x14ac:dyDescent="0.25">
      <c r="A35" t="str">
        <f t="shared" si="0"/>
        <v>MDELIVERYMOV_tecnocom_credito_directoCANAL ONLINETERMINAL ACCESORIO</v>
      </c>
      <c r="B35" t="s">
        <v>79</v>
      </c>
      <c r="C35" t="s">
        <v>369</v>
      </c>
      <c r="D35" t="s">
        <v>115</v>
      </c>
      <c r="E35" t="s">
        <v>403</v>
      </c>
      <c r="F35" t="s">
        <v>405</v>
      </c>
    </row>
    <row r="36" spans="1:6" x14ac:dyDescent="0.25">
      <c r="A36" t="str">
        <f t="shared" si="0"/>
        <v>MDELIVERYMOV tecnocomCANAL ONLINEACCESORIO</v>
      </c>
      <c r="B36" t="s">
        <v>79</v>
      </c>
      <c r="C36" t="s">
        <v>249</v>
      </c>
      <c r="D36" t="s">
        <v>115</v>
      </c>
      <c r="E36" t="s">
        <v>404</v>
      </c>
      <c r="F36" t="s">
        <v>406</v>
      </c>
    </row>
    <row r="37" spans="1:6" x14ac:dyDescent="0.25">
      <c r="A37" t="str">
        <f t="shared" si="0"/>
        <v>MDELIVERYMOV onlinevipCANAL ONLINEACCESORIO</v>
      </c>
      <c r="B37" t="s">
        <v>79</v>
      </c>
      <c r="C37" t="s">
        <v>246</v>
      </c>
      <c r="D37" t="s">
        <v>115</v>
      </c>
      <c r="E37" t="s">
        <v>404</v>
      </c>
      <c r="F37" t="s">
        <v>405</v>
      </c>
    </row>
    <row r="38" spans="1:6" x14ac:dyDescent="0.25">
      <c r="A38" t="str">
        <f t="shared" si="0"/>
        <v>MDELIVERYMOV productovipCANAL ONLINEACCESORIO</v>
      </c>
      <c r="B38" t="s">
        <v>79</v>
      </c>
      <c r="C38" t="s">
        <v>247</v>
      </c>
      <c r="D38" t="s">
        <v>115</v>
      </c>
      <c r="E38" t="s">
        <v>404</v>
      </c>
      <c r="F38" t="s">
        <v>405</v>
      </c>
    </row>
    <row r="39" spans="1:6" x14ac:dyDescent="0.25">
      <c r="A39" t="str">
        <f t="shared" si="0"/>
        <v>MDELIVERYMOV reprocesosCANAL ONLINEACCESORIO</v>
      </c>
      <c r="B39" t="s">
        <v>79</v>
      </c>
      <c r="C39" t="s">
        <v>248</v>
      </c>
      <c r="D39" t="s">
        <v>115</v>
      </c>
      <c r="E39" t="s">
        <v>404</v>
      </c>
      <c r="F39" t="s">
        <v>405</v>
      </c>
    </row>
    <row r="40" spans="1:6" x14ac:dyDescent="0.25">
      <c r="A40" t="str">
        <f t="shared" si="0"/>
        <v>MDELIVERYBACK VENTAS_CORTEZ REINA (ATENTOSV)CANAL ONLINEACCESORIO</v>
      </c>
      <c r="B40" t="s">
        <v>79</v>
      </c>
      <c r="C40" t="s">
        <v>121</v>
      </c>
      <c r="D40" t="s">
        <v>115</v>
      </c>
      <c r="E40" t="s">
        <v>404</v>
      </c>
      <c r="F40" t="s">
        <v>405</v>
      </c>
    </row>
    <row r="41" spans="1:6" x14ac:dyDescent="0.25">
      <c r="A41" t="str">
        <f t="shared" si="0"/>
        <v>MDELIVERYBACK VENTAS_MOREANO PADILLA DAVID EDUARDOCANAL ONLINEACCESORIO</v>
      </c>
      <c r="B41" t="s">
        <v>79</v>
      </c>
      <c r="C41" t="s">
        <v>354</v>
      </c>
      <c r="D41" t="s">
        <v>115</v>
      </c>
      <c r="E41" t="s">
        <v>404</v>
      </c>
      <c r="F41" t="s">
        <v>405</v>
      </c>
    </row>
    <row r="42" spans="1:6" x14ac:dyDescent="0.25">
      <c r="A42" t="str">
        <f t="shared" si="0"/>
        <v>MDELIVERYBACK VENTAS (EXPRESS QUITO)_CORTEZ REINA (ATENTOSV)CANAL ONLINEACCESORIO</v>
      </c>
      <c r="B42" t="s">
        <v>79</v>
      </c>
      <c r="C42" t="s">
        <v>368</v>
      </c>
      <c r="D42" t="s">
        <v>115</v>
      </c>
      <c r="E42" t="s">
        <v>404</v>
      </c>
      <c r="F42" t="s">
        <v>405</v>
      </c>
    </row>
    <row r="43" spans="1:6" x14ac:dyDescent="0.25">
      <c r="A43" t="str">
        <f t="shared" si="0"/>
        <v>MDELIVERYMOV_tecnocom_credito_directoCANAL ONLINEACCESORIO</v>
      </c>
      <c r="B43" t="s">
        <v>79</v>
      </c>
      <c r="C43" t="s">
        <v>369</v>
      </c>
      <c r="D43" t="s">
        <v>115</v>
      </c>
      <c r="E43" t="s">
        <v>404</v>
      </c>
      <c r="F43" t="s">
        <v>405</v>
      </c>
    </row>
    <row r="44" spans="1:6" x14ac:dyDescent="0.25">
      <c r="A44" t="str">
        <f t="shared" si="0"/>
        <v>MDELIVERYBACK VENTASCANAL ONLINELISTO PACK</v>
      </c>
      <c r="B44" t="s">
        <v>79</v>
      </c>
      <c r="C44" t="s">
        <v>388</v>
      </c>
      <c r="D44" t="s">
        <v>115</v>
      </c>
      <c r="E44" t="s">
        <v>402</v>
      </c>
      <c r="F44" t="s">
        <v>405</v>
      </c>
    </row>
    <row r="45" spans="1:6" x14ac:dyDescent="0.25">
      <c r="A45" t="str">
        <f t="shared" si="0"/>
        <v>MDELIVERYBACK VENTASCANAL ONLINETERMINAL</v>
      </c>
      <c r="B45" t="s">
        <v>79</v>
      </c>
      <c r="C45" t="s">
        <v>388</v>
      </c>
      <c r="D45" t="s">
        <v>115</v>
      </c>
      <c r="E45" t="s">
        <v>400</v>
      </c>
      <c r="F45" t="s">
        <v>405</v>
      </c>
    </row>
    <row r="46" spans="1:6" x14ac:dyDescent="0.25">
      <c r="A46" t="str">
        <f t="shared" si="0"/>
        <v>MDELIVERYBACK VENTASCANAL ONLINEACCESORIO</v>
      </c>
      <c r="B46" t="s">
        <v>79</v>
      </c>
      <c r="C46" t="s">
        <v>388</v>
      </c>
      <c r="D46" t="s">
        <v>115</v>
      </c>
      <c r="E46" t="s">
        <v>404</v>
      </c>
      <c r="F46" t="s">
        <v>405</v>
      </c>
    </row>
    <row r="47" spans="1:6" x14ac:dyDescent="0.25">
      <c r="A47" t="str">
        <f t="shared" si="0"/>
        <v>MDELIVERYDISTRIBUIDORES NEGOCIOS B2BDISTRIBUIDORESTERMINAL</v>
      </c>
      <c r="B47" t="s">
        <v>79</v>
      </c>
      <c r="C47" t="s">
        <v>380</v>
      </c>
      <c r="D47" t="s">
        <v>122</v>
      </c>
      <c r="E47" t="s">
        <v>400</v>
      </c>
      <c r="F47" t="s">
        <v>405</v>
      </c>
    </row>
    <row r="48" spans="1:6" x14ac:dyDescent="0.25">
      <c r="A48" t="str">
        <f t="shared" si="0"/>
        <v>MDELIVERYDAS CARGO A LA CUENTA (DELIVERY)DISTRIBUIDORESTERMINAL</v>
      </c>
      <c r="B48" t="s">
        <v>79</v>
      </c>
      <c r="C48" t="s">
        <v>381</v>
      </c>
      <c r="D48" t="s">
        <v>122</v>
      </c>
      <c r="E48" t="s">
        <v>400</v>
      </c>
      <c r="F48" t="s">
        <v>405</v>
      </c>
    </row>
    <row r="49" spans="1:6" x14ac:dyDescent="0.25">
      <c r="A49" t="str">
        <f t="shared" si="0"/>
        <v>MDELIVERYPEDIDO EXPRESS SOLO QUITO (INGRESAR ANTES DE LAS 10:00 AM)DISTRIBUIDORESTERMINAL</v>
      </c>
      <c r="B49" t="s">
        <v>79</v>
      </c>
      <c r="C49" t="s">
        <v>384</v>
      </c>
      <c r="D49" t="s">
        <v>122</v>
      </c>
      <c r="E49" t="s">
        <v>400</v>
      </c>
      <c r="F49" t="s">
        <v>405</v>
      </c>
    </row>
    <row r="50" spans="1:6" x14ac:dyDescent="0.25">
      <c r="A50" t="str">
        <f t="shared" si="0"/>
        <v>MDELIVERYDISTRIBUIDORES NEGOCIOS B2BDISTRIBUIDORESSIMCARD</v>
      </c>
      <c r="B50" t="s">
        <v>79</v>
      </c>
      <c r="C50" t="s">
        <v>380</v>
      </c>
      <c r="D50" t="s">
        <v>122</v>
      </c>
      <c r="E50" t="s">
        <v>393</v>
      </c>
      <c r="F50" t="s">
        <v>422</v>
      </c>
    </row>
    <row r="51" spans="1:6" x14ac:dyDescent="0.25">
      <c r="A51" t="str">
        <f t="shared" si="0"/>
        <v>MDELIVERYDAS CARGO A LA CUENTA (DELIVERY)DISTRIBUIDORESSIMCARD</v>
      </c>
      <c r="B51" t="s">
        <v>79</v>
      </c>
      <c r="C51" t="s">
        <v>381</v>
      </c>
      <c r="D51" t="s">
        <v>122</v>
      </c>
      <c r="E51" t="s">
        <v>393</v>
      </c>
      <c r="F51" t="s">
        <v>422</v>
      </c>
    </row>
    <row r="52" spans="1:6" x14ac:dyDescent="0.25">
      <c r="A52" t="str">
        <f t="shared" si="0"/>
        <v>MDELIVERYPEDIDO EXPRESS SOLO QUITO (INGRESAR ANTES DE LAS 10:00 AM)DISTRIBUIDORESSIMCARD</v>
      </c>
      <c r="B52" t="s">
        <v>79</v>
      </c>
      <c r="C52" t="s">
        <v>384</v>
      </c>
      <c r="D52" t="s">
        <v>122</v>
      </c>
      <c r="E52" t="s">
        <v>393</v>
      </c>
      <c r="F52" t="s">
        <v>422</v>
      </c>
    </row>
    <row r="53" spans="1:6" x14ac:dyDescent="0.25">
      <c r="A53" t="str">
        <f t="shared" si="0"/>
        <v>MDELIVERYCC RENOVACION B2B NMTELEMARKETING (EXPRESS SOLO QUITO)MULTICANAL B2BTERMINAL</v>
      </c>
      <c r="B53" t="s">
        <v>79</v>
      </c>
      <c r="C53" t="s">
        <v>379</v>
      </c>
      <c r="D53" t="s">
        <v>123</v>
      </c>
      <c r="E53" t="s">
        <v>400</v>
      </c>
      <c r="F53" t="s">
        <v>456</v>
      </c>
    </row>
    <row r="54" spans="1:6" x14ac:dyDescent="0.25">
      <c r="A54" t="str">
        <f t="shared" si="0"/>
        <v>MDELIVERYCC RENOVACION B2B NMTELEMARKETINGMULTICANAL B2BTERMINAL</v>
      </c>
      <c r="B54" t="s">
        <v>79</v>
      </c>
      <c r="C54" t="s">
        <v>382</v>
      </c>
      <c r="D54" t="s">
        <v>123</v>
      </c>
      <c r="E54" t="s">
        <v>400</v>
      </c>
      <c r="F54" t="s">
        <v>456</v>
      </c>
    </row>
    <row r="55" spans="1:6" x14ac:dyDescent="0.25">
      <c r="A55" t="str">
        <f t="shared" si="0"/>
        <v>MDELIVERYCC RENOVACION B2B QUESTMULTICANAL B2BTERMINAL</v>
      </c>
      <c r="B55" t="s">
        <v>79</v>
      </c>
      <c r="C55" t="s">
        <v>383</v>
      </c>
      <c r="D55" t="s">
        <v>123</v>
      </c>
      <c r="E55" t="s">
        <v>400</v>
      </c>
      <c r="F55" t="s">
        <v>456</v>
      </c>
    </row>
    <row r="56" spans="1:6" x14ac:dyDescent="0.25">
      <c r="A56" t="str">
        <f t="shared" si="0"/>
        <v>MDELIVERYCC RENOVACION B2B QUEST (EXPRESS SOLO QUITO)MULTICANAL B2BTERMINAL</v>
      </c>
      <c r="B56" t="s">
        <v>79</v>
      </c>
      <c r="C56" t="s">
        <v>412</v>
      </c>
      <c r="D56" t="s">
        <v>123</v>
      </c>
      <c r="E56" t="s">
        <v>400</v>
      </c>
      <c r="F56" t="s">
        <v>456</v>
      </c>
    </row>
    <row r="57" spans="1:6" x14ac:dyDescent="0.25">
      <c r="A57" t="str">
        <f t="shared" si="0"/>
        <v>MDELIVERYCC RENOVACION B2B NMTELEMARKETING (EXPRESS SOLO QUITO)MULTICANAL B2BROUTER</v>
      </c>
      <c r="B57" t="s">
        <v>79</v>
      </c>
      <c r="C57" t="s">
        <v>379</v>
      </c>
      <c r="D57" t="s">
        <v>123</v>
      </c>
      <c r="E57" t="s">
        <v>421</v>
      </c>
      <c r="F57" t="s">
        <v>456</v>
      </c>
    </row>
    <row r="58" spans="1:6" x14ac:dyDescent="0.25">
      <c r="A58" t="str">
        <f t="shared" si="0"/>
        <v>MDELIVERYCC RENOVACION B2B NMTELEMARKETINGMULTICANAL B2BROUTER</v>
      </c>
      <c r="B58" t="s">
        <v>79</v>
      </c>
      <c r="C58" t="s">
        <v>382</v>
      </c>
      <c r="D58" t="s">
        <v>123</v>
      </c>
      <c r="E58" t="s">
        <v>421</v>
      </c>
      <c r="F58" t="s">
        <v>456</v>
      </c>
    </row>
    <row r="59" spans="1:6" x14ac:dyDescent="0.25">
      <c r="A59" t="str">
        <f t="shared" si="0"/>
        <v>MDELIVERYCC RENOVACION B2B QUESTMULTICANAL B2BROUTER</v>
      </c>
      <c r="B59" t="s">
        <v>79</v>
      </c>
      <c r="C59" t="s">
        <v>383</v>
      </c>
      <c r="D59" t="s">
        <v>123</v>
      </c>
      <c r="E59" t="s">
        <v>421</v>
      </c>
      <c r="F59" t="s">
        <v>456</v>
      </c>
    </row>
    <row r="60" spans="1:6" x14ac:dyDescent="0.25">
      <c r="A60" t="str">
        <f t="shared" si="0"/>
        <v>MDELIVERYCC RENOVACION B2B NMTELEMARKETING (EXPRESS SOLO QUITO)MULTICANAL B2BSIMCARD / TERMINAL</v>
      </c>
      <c r="B60" t="s">
        <v>79</v>
      </c>
      <c r="C60" t="s">
        <v>379</v>
      </c>
      <c r="D60" t="s">
        <v>123</v>
      </c>
      <c r="E60" t="s">
        <v>401</v>
      </c>
      <c r="F60" t="s">
        <v>456</v>
      </c>
    </row>
    <row r="61" spans="1:6" x14ac:dyDescent="0.25">
      <c r="A61" t="str">
        <f t="shared" si="0"/>
        <v>MDELIVERYCC RENOVACION B2B NMTELEMARKETINGMULTICANAL B2BSIMCARD / TERMINAL</v>
      </c>
      <c r="B61" t="s">
        <v>79</v>
      </c>
      <c r="C61" t="s">
        <v>382</v>
      </c>
      <c r="D61" t="s">
        <v>123</v>
      </c>
      <c r="E61" t="s">
        <v>401</v>
      </c>
      <c r="F61" t="s">
        <v>456</v>
      </c>
    </row>
    <row r="62" spans="1:6" x14ac:dyDescent="0.25">
      <c r="A62" t="str">
        <f t="shared" si="0"/>
        <v>MDELIVERYCC RENOVACION B2B QUESTMULTICANAL B2BSIMCARD / TERMINAL</v>
      </c>
      <c r="B62" t="s">
        <v>79</v>
      </c>
      <c r="C62" t="s">
        <v>383</v>
      </c>
      <c r="D62" t="s">
        <v>123</v>
      </c>
      <c r="E62" t="s">
        <v>401</v>
      </c>
      <c r="F62" t="s">
        <v>456</v>
      </c>
    </row>
    <row r="63" spans="1:6" x14ac:dyDescent="0.25">
      <c r="A63" t="str">
        <f t="shared" si="0"/>
        <v>MDELIVERYCC RENOVACION B2B NMTELEMARKETING (EXPRESS SOLO QUITO)MULTICANAL B2BSIMCARD</v>
      </c>
      <c r="B63" t="s">
        <v>79</v>
      </c>
      <c r="C63" t="s">
        <v>379</v>
      </c>
      <c r="D63" t="s">
        <v>123</v>
      </c>
      <c r="E63" t="s">
        <v>393</v>
      </c>
      <c r="F63" t="s">
        <v>391</v>
      </c>
    </row>
    <row r="64" spans="1:6" x14ac:dyDescent="0.25">
      <c r="A64" t="str">
        <f t="shared" si="0"/>
        <v>MDELIVERYCC RENOVACION B2B NMTELEMARKETINGMULTICANAL B2BSIMCARD</v>
      </c>
      <c r="B64" t="s">
        <v>79</v>
      </c>
      <c r="C64" t="s">
        <v>382</v>
      </c>
      <c r="D64" t="s">
        <v>123</v>
      </c>
      <c r="E64" t="s">
        <v>393</v>
      </c>
      <c r="F64" t="s">
        <v>391</v>
      </c>
    </row>
    <row r="65" spans="1:6" x14ac:dyDescent="0.25">
      <c r="A65" t="str">
        <f t="shared" si="0"/>
        <v>MDELIVERYCC RENOVACION B2B QUESTMULTICANAL B2BSIMCARD</v>
      </c>
      <c r="B65" t="s">
        <v>79</v>
      </c>
      <c r="C65" t="s">
        <v>383</v>
      </c>
      <c r="D65" t="s">
        <v>123</v>
      </c>
      <c r="E65" t="s">
        <v>393</v>
      </c>
      <c r="F65" t="s">
        <v>391</v>
      </c>
    </row>
    <row r="66" spans="1:6" x14ac:dyDescent="0.25">
      <c r="A66" t="str">
        <f t="shared" ref="A66:A129" si="1">IF(AND(B66="",C66="",D66="",F66=""),"",CONCATENATE(B66,C66,D66,E66))</f>
        <v>MDELIVERYMOV onlinevipCANAL ONLINETABLET</v>
      </c>
      <c r="B66" t="s">
        <v>79</v>
      </c>
      <c r="C66" t="s">
        <v>246</v>
      </c>
      <c r="D66" t="s">
        <v>115</v>
      </c>
      <c r="E66" t="s">
        <v>432</v>
      </c>
      <c r="F66" t="s">
        <v>405</v>
      </c>
    </row>
    <row r="67" spans="1:6" x14ac:dyDescent="0.25">
      <c r="A67" t="str">
        <f t="shared" si="1"/>
        <v>MDELIVERYMOV tecnocomCANAL ONLINEACCESORIO / TERMINAL</v>
      </c>
      <c r="B67" t="s">
        <v>79</v>
      </c>
      <c r="C67" t="s">
        <v>249</v>
      </c>
      <c r="D67" t="s">
        <v>115</v>
      </c>
      <c r="E67" t="s">
        <v>1369</v>
      </c>
      <c r="F67" t="s">
        <v>406</v>
      </c>
    </row>
    <row r="68" spans="1:6" x14ac:dyDescent="0.25">
      <c r="A68" t="str">
        <f t="shared" si="1"/>
        <v>MDELIVERYMOV onlinevipCANAL ONLINEACCESORIO / TERMINAL</v>
      </c>
      <c r="B68" t="s">
        <v>79</v>
      </c>
      <c r="C68" t="s">
        <v>246</v>
      </c>
      <c r="D68" t="s">
        <v>115</v>
      </c>
      <c r="E68" t="s">
        <v>1369</v>
      </c>
      <c r="F68" t="s">
        <v>405</v>
      </c>
    </row>
    <row r="69" spans="1:6" x14ac:dyDescent="0.25">
      <c r="A69" t="str">
        <f t="shared" si="1"/>
        <v>MDELIVERYMOV productovipCANAL ONLINEACCESORIO / TERMINAL</v>
      </c>
      <c r="B69" t="s">
        <v>79</v>
      </c>
      <c r="C69" t="s">
        <v>247</v>
      </c>
      <c r="D69" t="s">
        <v>115</v>
      </c>
      <c r="E69" t="s">
        <v>1369</v>
      </c>
      <c r="F69" t="s">
        <v>405</v>
      </c>
    </row>
    <row r="70" spans="1:6" x14ac:dyDescent="0.25">
      <c r="A70" t="str">
        <f t="shared" si="1"/>
        <v>MDELIVERYMOV reprocesosCANAL ONLINEACCESORIO / TERMINAL</v>
      </c>
      <c r="B70" t="s">
        <v>79</v>
      </c>
      <c r="C70" t="s">
        <v>248</v>
      </c>
      <c r="D70" t="s">
        <v>115</v>
      </c>
      <c r="E70" t="s">
        <v>1369</v>
      </c>
      <c r="F70" t="s">
        <v>405</v>
      </c>
    </row>
    <row r="71" spans="1:6" x14ac:dyDescent="0.25">
      <c r="A71" t="str">
        <f t="shared" si="1"/>
        <v>MDELIVERYBACK VENTAS_CORTEZ REINA (ATENTOSV)CANAL ONLINEACCESORIO / TERMINAL</v>
      </c>
      <c r="B71" t="s">
        <v>79</v>
      </c>
      <c r="C71" t="s">
        <v>121</v>
      </c>
      <c r="D71" t="s">
        <v>115</v>
      </c>
      <c r="E71" t="s">
        <v>1369</v>
      </c>
      <c r="F71" t="s">
        <v>405</v>
      </c>
    </row>
    <row r="72" spans="1:6" x14ac:dyDescent="0.25">
      <c r="A72" t="str">
        <f t="shared" si="1"/>
        <v>MDELIVERYBACK VENTAS_MOREANO PADILLA DAVID EDUARDOCANAL ONLINEACCESORIO / TERMINAL</v>
      </c>
      <c r="B72" t="s">
        <v>79</v>
      </c>
      <c r="C72" t="s">
        <v>354</v>
      </c>
      <c r="D72" t="s">
        <v>115</v>
      </c>
      <c r="E72" t="s">
        <v>1369</v>
      </c>
      <c r="F72" t="s">
        <v>405</v>
      </c>
    </row>
    <row r="73" spans="1:6" x14ac:dyDescent="0.25">
      <c r="A73" t="str">
        <f t="shared" si="1"/>
        <v>MDELIVERYBACK VENTAS (EXPRESS QUITO)_CORTEZ REINA (ATENTOSV)CANAL ONLINEACCESORIO / TERMINAL</v>
      </c>
      <c r="B73" t="s">
        <v>79</v>
      </c>
      <c r="C73" t="s">
        <v>368</v>
      </c>
      <c r="D73" t="s">
        <v>115</v>
      </c>
      <c r="E73" t="s">
        <v>1369</v>
      </c>
      <c r="F73" t="s">
        <v>405</v>
      </c>
    </row>
    <row r="74" spans="1:6" x14ac:dyDescent="0.25">
      <c r="A74" t="str">
        <f t="shared" si="1"/>
        <v>MDELIVERYMOV_tecnocom_credito_directoCANAL ONLINEACCESORIO / TERMINAL</v>
      </c>
      <c r="B74" t="s">
        <v>79</v>
      </c>
      <c r="C74" t="s">
        <v>369</v>
      </c>
      <c r="D74" t="s">
        <v>115</v>
      </c>
      <c r="E74" t="s">
        <v>1369</v>
      </c>
      <c r="F74" t="s">
        <v>405</v>
      </c>
    </row>
    <row r="75" spans="1:6" x14ac:dyDescent="0.25">
      <c r="A75" t="str">
        <f t="shared" si="1"/>
        <v>MDELIVERYCANAL ONLINEACCESORIO / TERMINAL</v>
      </c>
      <c r="B75" t="s">
        <v>79</v>
      </c>
      <c r="D75" t="s">
        <v>115</v>
      </c>
      <c r="E75" t="s">
        <v>1369</v>
      </c>
      <c r="F75" t="s">
        <v>405</v>
      </c>
    </row>
    <row r="76" spans="1:6" x14ac:dyDescent="0.25">
      <c r="A76" t="str">
        <f t="shared" si="1"/>
        <v>MDELIVERYMOV tecnocomCANAL ONLINEACCESORIO / TERMINAL ACCESORIO</v>
      </c>
      <c r="B76" t="s">
        <v>79</v>
      </c>
      <c r="C76" t="s">
        <v>249</v>
      </c>
      <c r="D76" t="s">
        <v>115</v>
      </c>
      <c r="E76" t="s">
        <v>1370</v>
      </c>
      <c r="F76" t="s">
        <v>406</v>
      </c>
    </row>
    <row r="77" spans="1:6" x14ac:dyDescent="0.25">
      <c r="A77" t="str">
        <f t="shared" si="1"/>
        <v>MDELIVERYMOV onlinevipCANAL ONLINEACCESORIO / TERMINAL ACCESORIO</v>
      </c>
      <c r="B77" t="s">
        <v>79</v>
      </c>
      <c r="C77" t="s">
        <v>246</v>
      </c>
      <c r="D77" t="s">
        <v>115</v>
      </c>
      <c r="E77" t="s">
        <v>1370</v>
      </c>
      <c r="F77" t="s">
        <v>405</v>
      </c>
    </row>
    <row r="78" spans="1:6" x14ac:dyDescent="0.25">
      <c r="A78" t="str">
        <f t="shared" si="1"/>
        <v>MDELIVERYMOV productovipCANAL ONLINEACCESORIO / TERMINAL ACCESORIO</v>
      </c>
      <c r="B78" t="s">
        <v>79</v>
      </c>
      <c r="C78" t="s">
        <v>247</v>
      </c>
      <c r="D78" t="s">
        <v>115</v>
      </c>
      <c r="E78" t="s">
        <v>1370</v>
      </c>
      <c r="F78" t="s">
        <v>405</v>
      </c>
    </row>
    <row r="79" spans="1:6" x14ac:dyDescent="0.25">
      <c r="A79" t="str">
        <f t="shared" si="1"/>
        <v>MDELIVERYMOV reprocesosCANAL ONLINEACCESORIO / TERMINAL ACCESORIO</v>
      </c>
      <c r="B79" t="s">
        <v>79</v>
      </c>
      <c r="C79" t="s">
        <v>248</v>
      </c>
      <c r="D79" t="s">
        <v>115</v>
      </c>
      <c r="E79" t="s">
        <v>1370</v>
      </c>
      <c r="F79" t="s">
        <v>405</v>
      </c>
    </row>
    <row r="80" spans="1:6" x14ac:dyDescent="0.25">
      <c r="A80" t="str">
        <f t="shared" si="1"/>
        <v>MDELIVERYBACK VENTAS_CORTEZ REINA (ATENTOSV)CANAL ONLINEACCESORIO / TERMINAL ACCESORIO</v>
      </c>
      <c r="B80" t="s">
        <v>79</v>
      </c>
      <c r="C80" t="s">
        <v>121</v>
      </c>
      <c r="D80" t="s">
        <v>115</v>
      </c>
      <c r="E80" t="s">
        <v>1370</v>
      </c>
      <c r="F80" t="s">
        <v>405</v>
      </c>
    </row>
    <row r="81" spans="1:6" x14ac:dyDescent="0.25">
      <c r="A81" t="str">
        <f t="shared" si="1"/>
        <v>MDELIVERYBACK VENTAS_MOREANO PADILLA DAVID EDUARDOCANAL ONLINEACCESORIO / TERMINAL ACCESORIO</v>
      </c>
      <c r="B81" t="s">
        <v>79</v>
      </c>
      <c r="C81" t="s">
        <v>354</v>
      </c>
      <c r="D81" t="s">
        <v>115</v>
      </c>
      <c r="E81" t="s">
        <v>1370</v>
      </c>
      <c r="F81" t="s">
        <v>405</v>
      </c>
    </row>
    <row r="82" spans="1:6" x14ac:dyDescent="0.25">
      <c r="A82" t="str">
        <f t="shared" si="1"/>
        <v>MDELIVERYBACK VENTAS (EXPRESS QUITO)_CORTEZ REINA (ATENTOSV)CANAL ONLINEACCESORIO / TERMINAL ACCESORIO</v>
      </c>
      <c r="B82" t="s">
        <v>79</v>
      </c>
      <c r="C82" t="s">
        <v>368</v>
      </c>
      <c r="D82" t="s">
        <v>115</v>
      </c>
      <c r="E82" t="s">
        <v>1370</v>
      </c>
      <c r="F82" t="s">
        <v>405</v>
      </c>
    </row>
    <row r="83" spans="1:6" x14ac:dyDescent="0.25">
      <c r="A83" t="str">
        <f t="shared" si="1"/>
        <v>MDELIVERYMOV_tecnocom_credito_directoCANAL ONLINEACCESORIO / TERMINAL ACCESORIO</v>
      </c>
      <c r="B83" t="s">
        <v>79</v>
      </c>
      <c r="C83" t="s">
        <v>369</v>
      </c>
      <c r="D83" t="s">
        <v>115</v>
      </c>
      <c r="E83" t="s">
        <v>1370</v>
      </c>
      <c r="F83" t="s">
        <v>405</v>
      </c>
    </row>
    <row r="84" spans="1:6" x14ac:dyDescent="0.25">
      <c r="A84" t="str">
        <f t="shared" si="1"/>
        <v>MDELIVERYCANAL ONLINEACCESORIO / TERMINAL ACCESORIO</v>
      </c>
      <c r="B84" t="s">
        <v>79</v>
      </c>
      <c r="D84" t="s">
        <v>115</v>
      </c>
      <c r="E84" t="s">
        <v>1370</v>
      </c>
      <c r="F84" t="s">
        <v>405</v>
      </c>
    </row>
    <row r="85" spans="1:6" x14ac:dyDescent="0.25">
      <c r="A85" t="str">
        <f t="shared" si="1"/>
        <v>MDELIVERYMOV tecnocomCANAL ONLINESIMCARD / TERMINAL ACCESORIO</v>
      </c>
      <c r="B85" t="s">
        <v>79</v>
      </c>
      <c r="C85" t="s">
        <v>249</v>
      </c>
      <c r="D85" t="s">
        <v>115</v>
      </c>
      <c r="E85" t="s">
        <v>1371</v>
      </c>
      <c r="F85" t="s">
        <v>406</v>
      </c>
    </row>
    <row r="86" spans="1:6" x14ac:dyDescent="0.25">
      <c r="A86" t="str">
        <f t="shared" si="1"/>
        <v>MDELIVERYMOV onlinevipCANAL ONLINESIMCARD / TERMINAL ACCESORIO</v>
      </c>
      <c r="B86" t="s">
        <v>79</v>
      </c>
      <c r="C86" t="s">
        <v>246</v>
      </c>
      <c r="D86" t="s">
        <v>115</v>
      </c>
      <c r="E86" t="s">
        <v>1371</v>
      </c>
      <c r="F86" t="s">
        <v>405</v>
      </c>
    </row>
    <row r="87" spans="1:6" x14ac:dyDescent="0.25">
      <c r="A87" t="str">
        <f t="shared" si="1"/>
        <v>MDELIVERYMOV productovipCANAL ONLINESIMCARD / TERMINAL ACCESORIO</v>
      </c>
      <c r="B87" t="s">
        <v>79</v>
      </c>
      <c r="C87" t="s">
        <v>247</v>
      </c>
      <c r="D87" t="s">
        <v>115</v>
      </c>
      <c r="E87" t="s">
        <v>1371</v>
      </c>
      <c r="F87" t="s">
        <v>405</v>
      </c>
    </row>
    <row r="88" spans="1:6" x14ac:dyDescent="0.25">
      <c r="A88" t="str">
        <f t="shared" si="1"/>
        <v>MDELIVERYMOV reprocesosCANAL ONLINESIMCARD / TERMINAL ACCESORIO</v>
      </c>
      <c r="B88" t="s">
        <v>79</v>
      </c>
      <c r="C88" t="s">
        <v>248</v>
      </c>
      <c r="D88" t="s">
        <v>115</v>
      </c>
      <c r="E88" t="s">
        <v>1371</v>
      </c>
      <c r="F88" t="s">
        <v>405</v>
      </c>
    </row>
    <row r="89" spans="1:6" x14ac:dyDescent="0.25">
      <c r="A89" t="str">
        <f t="shared" si="1"/>
        <v>MDELIVERYBACK VENTAS_CORTEZ REINA (ATENTOSV)CANAL ONLINESIMCARD / TERMINAL ACCESORIO</v>
      </c>
      <c r="B89" t="s">
        <v>79</v>
      </c>
      <c r="C89" t="s">
        <v>121</v>
      </c>
      <c r="D89" t="s">
        <v>115</v>
      </c>
      <c r="E89" t="s">
        <v>1371</v>
      </c>
      <c r="F89" t="s">
        <v>405</v>
      </c>
    </row>
    <row r="90" spans="1:6" x14ac:dyDescent="0.25">
      <c r="A90" t="str">
        <f t="shared" si="1"/>
        <v>MDELIVERYBACK VENTAS_MOREANO PADILLA DAVID EDUARDOCANAL ONLINESIMCARD / TERMINAL ACCESORIO</v>
      </c>
      <c r="B90" t="s">
        <v>79</v>
      </c>
      <c r="C90" t="s">
        <v>354</v>
      </c>
      <c r="D90" t="s">
        <v>115</v>
      </c>
      <c r="E90" t="s">
        <v>1371</v>
      </c>
      <c r="F90" t="s">
        <v>405</v>
      </c>
    </row>
    <row r="91" spans="1:6" x14ac:dyDescent="0.25">
      <c r="A91" t="str">
        <f t="shared" si="1"/>
        <v>MDELIVERYBACK VENTAS (EXPRESS QUITO)_CORTEZ REINA (ATENTOSV)CANAL ONLINESIMCARD / TERMINAL ACCESORIO</v>
      </c>
      <c r="B91" t="s">
        <v>79</v>
      </c>
      <c r="C91" t="s">
        <v>368</v>
      </c>
      <c r="D91" t="s">
        <v>115</v>
      </c>
      <c r="E91" t="s">
        <v>1371</v>
      </c>
      <c r="F91" t="s">
        <v>405</v>
      </c>
    </row>
    <row r="92" spans="1:6" x14ac:dyDescent="0.25">
      <c r="A92" t="str">
        <f t="shared" si="1"/>
        <v>MDELIVERYMOV_tecnocom_credito_directoCANAL ONLINESIMCARD / TERMINAL ACCESORIO</v>
      </c>
      <c r="B92" t="s">
        <v>79</v>
      </c>
      <c r="C92" t="s">
        <v>369</v>
      </c>
      <c r="D92" t="s">
        <v>115</v>
      </c>
      <c r="E92" t="s">
        <v>1371</v>
      </c>
      <c r="F92" t="s">
        <v>405</v>
      </c>
    </row>
    <row r="93" spans="1:6" x14ac:dyDescent="0.25">
      <c r="A93" t="str">
        <f t="shared" si="1"/>
        <v>MDELIVERYCANAL ONLINESIMCARD / TERMINAL ACCESORIO</v>
      </c>
      <c r="B93" t="s">
        <v>79</v>
      </c>
      <c r="D93" t="s">
        <v>115</v>
      </c>
      <c r="E93" t="s">
        <v>1371</v>
      </c>
      <c r="F93" t="s">
        <v>405</v>
      </c>
    </row>
    <row r="94" spans="1:6" x14ac:dyDescent="0.25">
      <c r="A94" t="str">
        <f t="shared" si="1"/>
        <v/>
      </c>
    </row>
    <row r="95" spans="1:6" x14ac:dyDescent="0.25">
      <c r="A95" t="str">
        <f t="shared" si="1"/>
        <v/>
      </c>
    </row>
    <row r="96" spans="1:6" x14ac:dyDescent="0.25">
      <c r="A96" t="str">
        <f t="shared" si="1"/>
        <v/>
      </c>
    </row>
    <row r="97" spans="1:1" x14ac:dyDescent="0.25">
      <c r="A97" t="str">
        <f t="shared" si="1"/>
        <v/>
      </c>
    </row>
    <row r="98" spans="1:1" x14ac:dyDescent="0.25">
      <c r="A98" t="str">
        <f t="shared" si="1"/>
        <v/>
      </c>
    </row>
    <row r="99" spans="1:1" x14ac:dyDescent="0.25">
      <c r="A99" t="str">
        <f t="shared" si="1"/>
        <v/>
      </c>
    </row>
    <row r="100" spans="1:1" x14ac:dyDescent="0.25">
      <c r="A100" t="str">
        <f t="shared" si="1"/>
        <v/>
      </c>
    </row>
    <row r="101" spans="1:1" x14ac:dyDescent="0.25">
      <c r="A101" t="str">
        <f t="shared" si="1"/>
        <v/>
      </c>
    </row>
    <row r="102" spans="1:1" x14ac:dyDescent="0.25">
      <c r="A102" t="str">
        <f t="shared" si="1"/>
        <v/>
      </c>
    </row>
    <row r="103" spans="1:1" x14ac:dyDescent="0.25">
      <c r="A103" t="str">
        <f t="shared" si="1"/>
        <v/>
      </c>
    </row>
    <row r="104" spans="1:1" x14ac:dyDescent="0.25">
      <c r="A104" t="str">
        <f t="shared" si="1"/>
        <v/>
      </c>
    </row>
    <row r="105" spans="1:1" x14ac:dyDescent="0.25">
      <c r="A105" t="str">
        <f t="shared" si="1"/>
        <v/>
      </c>
    </row>
    <row r="106" spans="1:1" x14ac:dyDescent="0.25">
      <c r="A106" t="str">
        <f t="shared" si="1"/>
        <v/>
      </c>
    </row>
    <row r="107" spans="1:1" x14ac:dyDescent="0.25">
      <c r="A107" t="str">
        <f t="shared" si="1"/>
        <v/>
      </c>
    </row>
    <row r="108" spans="1:1" x14ac:dyDescent="0.25">
      <c r="A108" t="str">
        <f t="shared" si="1"/>
        <v/>
      </c>
    </row>
    <row r="109" spans="1:1" x14ac:dyDescent="0.25">
      <c r="A109" t="str">
        <f t="shared" si="1"/>
        <v/>
      </c>
    </row>
    <row r="110" spans="1:1" x14ac:dyDescent="0.25">
      <c r="A110" t="str">
        <f t="shared" si="1"/>
        <v/>
      </c>
    </row>
    <row r="111" spans="1:1" x14ac:dyDescent="0.25">
      <c r="A111" t="str">
        <f t="shared" si="1"/>
        <v/>
      </c>
    </row>
    <row r="112" spans="1:1" x14ac:dyDescent="0.25">
      <c r="A112" t="str">
        <f t="shared" si="1"/>
        <v/>
      </c>
    </row>
    <row r="113" spans="1:1" x14ac:dyDescent="0.25">
      <c r="A113" t="str">
        <f t="shared" si="1"/>
        <v/>
      </c>
    </row>
    <row r="114" spans="1:1" x14ac:dyDescent="0.25">
      <c r="A114" t="str">
        <f t="shared" si="1"/>
        <v/>
      </c>
    </row>
    <row r="115" spans="1:1" x14ac:dyDescent="0.25">
      <c r="A115" t="str">
        <f t="shared" si="1"/>
        <v/>
      </c>
    </row>
    <row r="116" spans="1:1" x14ac:dyDescent="0.25">
      <c r="A116" t="str">
        <f t="shared" si="1"/>
        <v/>
      </c>
    </row>
    <row r="117" spans="1:1" x14ac:dyDescent="0.25">
      <c r="A117" t="str">
        <f t="shared" si="1"/>
        <v/>
      </c>
    </row>
    <row r="118" spans="1:1" x14ac:dyDescent="0.25">
      <c r="A118" t="str">
        <f t="shared" si="1"/>
        <v/>
      </c>
    </row>
    <row r="119" spans="1:1" x14ac:dyDescent="0.25">
      <c r="A119" t="str">
        <f t="shared" si="1"/>
        <v/>
      </c>
    </row>
    <row r="120" spans="1:1" x14ac:dyDescent="0.25">
      <c r="A120" t="str">
        <f t="shared" si="1"/>
        <v/>
      </c>
    </row>
    <row r="121" spans="1:1" x14ac:dyDescent="0.25">
      <c r="A121" t="str">
        <f t="shared" si="1"/>
        <v/>
      </c>
    </row>
    <row r="122" spans="1:1" x14ac:dyDescent="0.25">
      <c r="A122" t="str">
        <f t="shared" si="1"/>
        <v/>
      </c>
    </row>
    <row r="123" spans="1:1" x14ac:dyDescent="0.25">
      <c r="A123" t="str">
        <f t="shared" si="1"/>
        <v/>
      </c>
    </row>
    <row r="124" spans="1:1" x14ac:dyDescent="0.25">
      <c r="A124" t="str">
        <f t="shared" si="1"/>
        <v/>
      </c>
    </row>
    <row r="125" spans="1:1" x14ac:dyDescent="0.25">
      <c r="A125" t="str">
        <f t="shared" si="1"/>
        <v/>
      </c>
    </row>
    <row r="126" spans="1:1" x14ac:dyDescent="0.25">
      <c r="A126" t="str">
        <f t="shared" si="1"/>
        <v/>
      </c>
    </row>
    <row r="127" spans="1:1" x14ac:dyDescent="0.25">
      <c r="A127" t="str">
        <f t="shared" si="1"/>
        <v/>
      </c>
    </row>
    <row r="128" spans="1:1" x14ac:dyDescent="0.25">
      <c r="A128" t="str">
        <f t="shared" si="1"/>
        <v/>
      </c>
    </row>
    <row r="129" spans="1:1" x14ac:dyDescent="0.25">
      <c r="A129" t="str">
        <f t="shared" si="1"/>
        <v/>
      </c>
    </row>
    <row r="130" spans="1:1" x14ac:dyDescent="0.25">
      <c r="A130" t="str">
        <f t="shared" ref="A130:A193" si="2">IF(AND(B130="",C130="",D130="",F130=""),"",CONCATENATE(B130,C130,D130,E130))</f>
        <v/>
      </c>
    </row>
    <row r="131" spans="1:1" x14ac:dyDescent="0.25">
      <c r="A131" t="str">
        <f t="shared" si="2"/>
        <v/>
      </c>
    </row>
    <row r="132" spans="1:1" x14ac:dyDescent="0.25">
      <c r="A132" t="str">
        <f t="shared" si="2"/>
        <v/>
      </c>
    </row>
    <row r="133" spans="1:1" x14ac:dyDescent="0.25">
      <c r="A133" t="str">
        <f t="shared" si="2"/>
        <v/>
      </c>
    </row>
    <row r="134" spans="1:1" x14ac:dyDescent="0.25">
      <c r="A134" t="str">
        <f t="shared" si="2"/>
        <v/>
      </c>
    </row>
    <row r="135" spans="1:1" x14ac:dyDescent="0.25">
      <c r="A135" t="str">
        <f t="shared" si="2"/>
        <v/>
      </c>
    </row>
    <row r="136" spans="1:1" x14ac:dyDescent="0.25">
      <c r="A136" t="str">
        <f t="shared" si="2"/>
        <v/>
      </c>
    </row>
    <row r="137" spans="1:1" x14ac:dyDescent="0.25">
      <c r="A137" t="str">
        <f t="shared" si="2"/>
        <v/>
      </c>
    </row>
    <row r="138" spans="1:1" x14ac:dyDescent="0.25">
      <c r="A138" t="str">
        <f t="shared" si="2"/>
        <v/>
      </c>
    </row>
    <row r="139" spans="1:1" x14ac:dyDescent="0.25">
      <c r="A139" t="str">
        <f t="shared" si="2"/>
        <v/>
      </c>
    </row>
    <row r="140" spans="1:1" x14ac:dyDescent="0.25">
      <c r="A140" t="str">
        <f t="shared" si="2"/>
        <v/>
      </c>
    </row>
    <row r="141" spans="1:1" x14ac:dyDescent="0.25">
      <c r="A141" t="str">
        <f t="shared" si="2"/>
        <v/>
      </c>
    </row>
    <row r="142" spans="1:1" x14ac:dyDescent="0.25">
      <c r="A142" t="str">
        <f t="shared" si="2"/>
        <v/>
      </c>
    </row>
    <row r="143" spans="1:1" x14ac:dyDescent="0.25">
      <c r="A143" t="str">
        <f t="shared" si="2"/>
        <v/>
      </c>
    </row>
    <row r="144" spans="1:1" x14ac:dyDescent="0.25">
      <c r="A144" t="str">
        <f t="shared" si="2"/>
        <v/>
      </c>
    </row>
    <row r="145" spans="1:1" x14ac:dyDescent="0.25">
      <c r="A145" t="str">
        <f t="shared" si="2"/>
        <v/>
      </c>
    </row>
    <row r="146" spans="1:1" x14ac:dyDescent="0.25">
      <c r="A146" t="str">
        <f t="shared" si="2"/>
        <v/>
      </c>
    </row>
    <row r="147" spans="1:1" x14ac:dyDescent="0.25">
      <c r="A147" t="str">
        <f t="shared" si="2"/>
        <v/>
      </c>
    </row>
    <row r="148" spans="1:1" x14ac:dyDescent="0.25">
      <c r="A148" t="str">
        <f t="shared" si="2"/>
        <v/>
      </c>
    </row>
    <row r="149" spans="1:1" x14ac:dyDescent="0.25">
      <c r="A149" t="str">
        <f t="shared" si="2"/>
        <v/>
      </c>
    </row>
    <row r="150" spans="1:1" x14ac:dyDescent="0.25">
      <c r="A150" t="str">
        <f t="shared" si="2"/>
        <v/>
      </c>
    </row>
    <row r="151" spans="1:1" x14ac:dyDescent="0.25">
      <c r="A151" t="str">
        <f t="shared" si="2"/>
        <v/>
      </c>
    </row>
    <row r="152" spans="1:1" x14ac:dyDescent="0.25">
      <c r="A152" t="str">
        <f t="shared" si="2"/>
        <v/>
      </c>
    </row>
    <row r="153" spans="1:1" x14ac:dyDescent="0.25">
      <c r="A153" t="str">
        <f t="shared" si="2"/>
        <v/>
      </c>
    </row>
    <row r="154" spans="1:1" x14ac:dyDescent="0.25">
      <c r="A154" t="str">
        <f t="shared" si="2"/>
        <v/>
      </c>
    </row>
    <row r="155" spans="1:1" x14ac:dyDescent="0.25">
      <c r="A155" t="str">
        <f t="shared" si="2"/>
        <v/>
      </c>
    </row>
    <row r="156" spans="1:1" x14ac:dyDescent="0.25">
      <c r="A156" t="str">
        <f t="shared" si="2"/>
        <v/>
      </c>
    </row>
    <row r="157" spans="1:1" x14ac:dyDescent="0.25">
      <c r="A157" t="str">
        <f t="shared" si="2"/>
        <v/>
      </c>
    </row>
    <row r="158" spans="1:1" x14ac:dyDescent="0.25">
      <c r="A158" t="str">
        <f t="shared" si="2"/>
        <v/>
      </c>
    </row>
    <row r="159" spans="1:1" x14ac:dyDescent="0.25">
      <c r="A159" t="str">
        <f t="shared" si="2"/>
        <v/>
      </c>
    </row>
    <row r="160" spans="1:1" x14ac:dyDescent="0.25">
      <c r="A160" t="str">
        <f t="shared" si="2"/>
        <v/>
      </c>
    </row>
    <row r="161" spans="1:1" x14ac:dyDescent="0.25">
      <c r="A161" t="str">
        <f t="shared" si="2"/>
        <v/>
      </c>
    </row>
    <row r="162" spans="1:1" x14ac:dyDescent="0.25">
      <c r="A162" t="str">
        <f t="shared" si="2"/>
        <v/>
      </c>
    </row>
    <row r="163" spans="1:1" x14ac:dyDescent="0.25">
      <c r="A163" t="str">
        <f t="shared" si="2"/>
        <v/>
      </c>
    </row>
    <row r="164" spans="1:1" x14ac:dyDescent="0.25">
      <c r="A164" t="str">
        <f t="shared" si="2"/>
        <v/>
      </c>
    </row>
    <row r="165" spans="1:1" x14ac:dyDescent="0.25">
      <c r="A165" t="str">
        <f t="shared" si="2"/>
        <v/>
      </c>
    </row>
    <row r="166" spans="1:1" x14ac:dyDescent="0.25">
      <c r="A166" t="str">
        <f t="shared" si="2"/>
        <v/>
      </c>
    </row>
    <row r="167" spans="1:1" x14ac:dyDescent="0.25">
      <c r="A167" t="str">
        <f t="shared" si="2"/>
        <v/>
      </c>
    </row>
    <row r="168" spans="1:1" x14ac:dyDescent="0.25">
      <c r="A168" t="str">
        <f t="shared" si="2"/>
        <v/>
      </c>
    </row>
    <row r="169" spans="1:1" x14ac:dyDescent="0.25">
      <c r="A169" t="str">
        <f t="shared" si="2"/>
        <v/>
      </c>
    </row>
    <row r="170" spans="1:1" x14ac:dyDescent="0.25">
      <c r="A170" t="str">
        <f t="shared" si="2"/>
        <v/>
      </c>
    </row>
    <row r="171" spans="1:1" x14ac:dyDescent="0.25">
      <c r="A171" t="str">
        <f t="shared" si="2"/>
        <v/>
      </c>
    </row>
    <row r="172" spans="1:1" x14ac:dyDescent="0.25">
      <c r="A172" t="str">
        <f t="shared" si="2"/>
        <v/>
      </c>
    </row>
    <row r="173" spans="1:1" x14ac:dyDescent="0.25">
      <c r="A173" t="str">
        <f t="shared" si="2"/>
        <v/>
      </c>
    </row>
    <row r="174" spans="1:1" x14ac:dyDescent="0.25">
      <c r="A174" t="str">
        <f t="shared" si="2"/>
        <v/>
      </c>
    </row>
    <row r="175" spans="1:1" x14ac:dyDescent="0.25">
      <c r="A175" t="str">
        <f t="shared" si="2"/>
        <v/>
      </c>
    </row>
    <row r="176" spans="1:1" x14ac:dyDescent="0.25">
      <c r="A176" t="str">
        <f t="shared" si="2"/>
        <v/>
      </c>
    </row>
    <row r="177" spans="1:1" x14ac:dyDescent="0.25">
      <c r="A177" t="str">
        <f t="shared" si="2"/>
        <v/>
      </c>
    </row>
    <row r="178" spans="1:1" x14ac:dyDescent="0.25">
      <c r="A178" t="str">
        <f t="shared" si="2"/>
        <v/>
      </c>
    </row>
    <row r="179" spans="1:1" x14ac:dyDescent="0.25">
      <c r="A179" t="str">
        <f t="shared" si="2"/>
        <v/>
      </c>
    </row>
    <row r="180" spans="1:1" x14ac:dyDescent="0.25">
      <c r="A180" t="str">
        <f t="shared" si="2"/>
        <v/>
      </c>
    </row>
    <row r="181" spans="1:1" x14ac:dyDescent="0.25">
      <c r="A181" t="str">
        <f t="shared" si="2"/>
        <v/>
      </c>
    </row>
    <row r="182" spans="1:1" x14ac:dyDescent="0.25">
      <c r="A182" t="str">
        <f t="shared" si="2"/>
        <v/>
      </c>
    </row>
    <row r="183" spans="1:1" x14ac:dyDescent="0.25">
      <c r="A183" t="str">
        <f t="shared" si="2"/>
        <v/>
      </c>
    </row>
    <row r="184" spans="1:1" x14ac:dyDescent="0.25">
      <c r="A184" t="str">
        <f t="shared" si="2"/>
        <v/>
      </c>
    </row>
    <row r="185" spans="1:1" x14ac:dyDescent="0.25">
      <c r="A185" t="str">
        <f t="shared" si="2"/>
        <v/>
      </c>
    </row>
    <row r="186" spans="1:1" x14ac:dyDescent="0.25">
      <c r="A186" t="str">
        <f t="shared" si="2"/>
        <v/>
      </c>
    </row>
    <row r="187" spans="1:1" x14ac:dyDescent="0.25">
      <c r="A187" t="str">
        <f t="shared" si="2"/>
        <v/>
      </c>
    </row>
    <row r="188" spans="1:1" x14ac:dyDescent="0.25">
      <c r="A188" t="str">
        <f t="shared" si="2"/>
        <v/>
      </c>
    </row>
    <row r="189" spans="1:1" x14ac:dyDescent="0.25">
      <c r="A189" t="str">
        <f t="shared" si="2"/>
        <v/>
      </c>
    </row>
    <row r="190" spans="1:1" x14ac:dyDescent="0.25">
      <c r="A190" t="str">
        <f t="shared" si="2"/>
        <v/>
      </c>
    </row>
    <row r="191" spans="1:1" x14ac:dyDescent="0.25">
      <c r="A191" t="str">
        <f t="shared" si="2"/>
        <v/>
      </c>
    </row>
    <row r="192" spans="1:1" x14ac:dyDescent="0.25">
      <c r="A192" t="str">
        <f t="shared" si="2"/>
        <v/>
      </c>
    </row>
    <row r="193" spans="1:1" x14ac:dyDescent="0.25">
      <c r="A193" t="str">
        <f t="shared" si="2"/>
        <v/>
      </c>
    </row>
    <row r="194" spans="1:1" x14ac:dyDescent="0.25">
      <c r="A194" t="str">
        <f t="shared" ref="A194:A257" si="3">IF(AND(B194="",C194="",D194="",F194=""),"",CONCATENATE(B194,C194,D194,E194))</f>
        <v/>
      </c>
    </row>
    <row r="195" spans="1:1" x14ac:dyDescent="0.25">
      <c r="A195" t="str">
        <f t="shared" si="3"/>
        <v/>
      </c>
    </row>
    <row r="196" spans="1:1" x14ac:dyDescent="0.25">
      <c r="A196" t="str">
        <f t="shared" si="3"/>
        <v/>
      </c>
    </row>
    <row r="197" spans="1:1" x14ac:dyDescent="0.25">
      <c r="A197" t="str">
        <f t="shared" si="3"/>
        <v/>
      </c>
    </row>
    <row r="198" spans="1:1" x14ac:dyDescent="0.25">
      <c r="A198" t="str">
        <f t="shared" si="3"/>
        <v/>
      </c>
    </row>
    <row r="199" spans="1:1" x14ac:dyDescent="0.25">
      <c r="A199" t="str">
        <f t="shared" si="3"/>
        <v/>
      </c>
    </row>
    <row r="200" spans="1:1" x14ac:dyDescent="0.25">
      <c r="A200" t="str">
        <f t="shared" si="3"/>
        <v/>
      </c>
    </row>
    <row r="201" spans="1:1" x14ac:dyDescent="0.25">
      <c r="A201" t="str">
        <f t="shared" si="3"/>
        <v/>
      </c>
    </row>
    <row r="202" spans="1:1" x14ac:dyDescent="0.25">
      <c r="A202" t="str">
        <f t="shared" si="3"/>
        <v/>
      </c>
    </row>
    <row r="203" spans="1:1" x14ac:dyDescent="0.25">
      <c r="A203" t="str">
        <f t="shared" si="3"/>
        <v/>
      </c>
    </row>
    <row r="204" spans="1:1" x14ac:dyDescent="0.25">
      <c r="A204" t="str">
        <f t="shared" si="3"/>
        <v/>
      </c>
    </row>
    <row r="205" spans="1:1" x14ac:dyDescent="0.25">
      <c r="A205" t="str">
        <f t="shared" si="3"/>
        <v/>
      </c>
    </row>
    <row r="206" spans="1:1" x14ac:dyDescent="0.25">
      <c r="A206" t="str">
        <f t="shared" si="3"/>
        <v/>
      </c>
    </row>
    <row r="207" spans="1:1" x14ac:dyDescent="0.25">
      <c r="A207" t="str">
        <f t="shared" si="3"/>
        <v/>
      </c>
    </row>
    <row r="208" spans="1:1" x14ac:dyDescent="0.25">
      <c r="A208" t="str">
        <f t="shared" si="3"/>
        <v/>
      </c>
    </row>
    <row r="209" spans="1:1" x14ac:dyDescent="0.25">
      <c r="A209" t="str">
        <f t="shared" si="3"/>
        <v/>
      </c>
    </row>
    <row r="210" spans="1:1" x14ac:dyDescent="0.25">
      <c r="A210" t="str">
        <f t="shared" si="3"/>
        <v/>
      </c>
    </row>
    <row r="211" spans="1:1" x14ac:dyDescent="0.25">
      <c r="A211" t="str">
        <f t="shared" si="3"/>
        <v/>
      </c>
    </row>
    <row r="212" spans="1:1" x14ac:dyDescent="0.25">
      <c r="A212" t="str">
        <f t="shared" si="3"/>
        <v/>
      </c>
    </row>
    <row r="213" spans="1:1" x14ac:dyDescent="0.25">
      <c r="A213" t="str">
        <f t="shared" si="3"/>
        <v/>
      </c>
    </row>
    <row r="214" spans="1:1" x14ac:dyDescent="0.25">
      <c r="A214" t="str">
        <f t="shared" si="3"/>
        <v/>
      </c>
    </row>
    <row r="215" spans="1:1" x14ac:dyDescent="0.25">
      <c r="A215" t="str">
        <f t="shared" si="3"/>
        <v/>
      </c>
    </row>
    <row r="216" spans="1:1" x14ac:dyDescent="0.25">
      <c r="A216" t="str">
        <f t="shared" si="3"/>
        <v/>
      </c>
    </row>
    <row r="217" spans="1:1" x14ac:dyDescent="0.25">
      <c r="A217" t="str">
        <f t="shared" si="3"/>
        <v/>
      </c>
    </row>
    <row r="218" spans="1:1" x14ac:dyDescent="0.25">
      <c r="A218" t="str">
        <f t="shared" si="3"/>
        <v/>
      </c>
    </row>
    <row r="219" spans="1:1" x14ac:dyDescent="0.25">
      <c r="A219" t="str">
        <f t="shared" si="3"/>
        <v/>
      </c>
    </row>
    <row r="220" spans="1:1" x14ac:dyDescent="0.25">
      <c r="A220" t="str">
        <f t="shared" si="3"/>
        <v/>
      </c>
    </row>
    <row r="221" spans="1:1" x14ac:dyDescent="0.25">
      <c r="A221" t="str">
        <f t="shared" si="3"/>
        <v/>
      </c>
    </row>
    <row r="222" spans="1:1" x14ac:dyDescent="0.25">
      <c r="A222" t="str">
        <f t="shared" si="3"/>
        <v/>
      </c>
    </row>
    <row r="223" spans="1:1" x14ac:dyDescent="0.25">
      <c r="A223" t="str">
        <f t="shared" si="3"/>
        <v/>
      </c>
    </row>
    <row r="224" spans="1:1" x14ac:dyDescent="0.25">
      <c r="A224" t="str">
        <f t="shared" si="3"/>
        <v/>
      </c>
    </row>
    <row r="225" spans="1:1" x14ac:dyDescent="0.25">
      <c r="A225" t="str">
        <f t="shared" si="3"/>
        <v/>
      </c>
    </row>
    <row r="226" spans="1:1" x14ac:dyDescent="0.25">
      <c r="A226" t="str">
        <f t="shared" si="3"/>
        <v/>
      </c>
    </row>
    <row r="227" spans="1:1" x14ac:dyDescent="0.25">
      <c r="A227" t="str">
        <f t="shared" si="3"/>
        <v/>
      </c>
    </row>
    <row r="228" spans="1:1" x14ac:dyDescent="0.25">
      <c r="A228" t="str">
        <f t="shared" si="3"/>
        <v/>
      </c>
    </row>
    <row r="229" spans="1:1" x14ac:dyDescent="0.25">
      <c r="A229" t="str">
        <f t="shared" si="3"/>
        <v/>
      </c>
    </row>
    <row r="230" spans="1:1" x14ac:dyDescent="0.25">
      <c r="A230" t="str">
        <f t="shared" si="3"/>
        <v/>
      </c>
    </row>
    <row r="231" spans="1:1" x14ac:dyDescent="0.25">
      <c r="A231" t="str">
        <f t="shared" si="3"/>
        <v/>
      </c>
    </row>
    <row r="232" spans="1:1" x14ac:dyDescent="0.25">
      <c r="A232" t="str">
        <f t="shared" si="3"/>
        <v/>
      </c>
    </row>
    <row r="233" spans="1:1" x14ac:dyDescent="0.25">
      <c r="A233" t="str">
        <f t="shared" si="3"/>
        <v/>
      </c>
    </row>
    <row r="234" spans="1:1" x14ac:dyDescent="0.25">
      <c r="A234" t="str">
        <f t="shared" si="3"/>
        <v/>
      </c>
    </row>
    <row r="235" spans="1:1" x14ac:dyDescent="0.25">
      <c r="A235" t="str">
        <f t="shared" si="3"/>
        <v/>
      </c>
    </row>
    <row r="236" spans="1:1" x14ac:dyDescent="0.25">
      <c r="A236" t="str">
        <f t="shared" si="3"/>
        <v/>
      </c>
    </row>
    <row r="237" spans="1:1" x14ac:dyDescent="0.25">
      <c r="A237" t="str">
        <f t="shared" si="3"/>
        <v/>
      </c>
    </row>
    <row r="238" spans="1:1" x14ac:dyDescent="0.25">
      <c r="A238" t="str">
        <f t="shared" si="3"/>
        <v/>
      </c>
    </row>
    <row r="239" spans="1:1" x14ac:dyDescent="0.25">
      <c r="A239" t="str">
        <f t="shared" si="3"/>
        <v/>
      </c>
    </row>
    <row r="240" spans="1:1" x14ac:dyDescent="0.25">
      <c r="A240" t="str">
        <f t="shared" si="3"/>
        <v/>
      </c>
    </row>
    <row r="241" spans="1:1" x14ac:dyDescent="0.25">
      <c r="A241" t="str">
        <f t="shared" si="3"/>
        <v/>
      </c>
    </row>
    <row r="242" spans="1:1" x14ac:dyDescent="0.25">
      <c r="A242" t="str">
        <f t="shared" si="3"/>
        <v/>
      </c>
    </row>
    <row r="243" spans="1:1" x14ac:dyDescent="0.25">
      <c r="A243" t="str">
        <f t="shared" si="3"/>
        <v/>
      </c>
    </row>
    <row r="244" spans="1:1" x14ac:dyDescent="0.25">
      <c r="A244" t="str">
        <f t="shared" si="3"/>
        <v/>
      </c>
    </row>
    <row r="245" spans="1:1" x14ac:dyDescent="0.25">
      <c r="A245" t="str">
        <f t="shared" si="3"/>
        <v/>
      </c>
    </row>
    <row r="246" spans="1:1" x14ac:dyDescent="0.25">
      <c r="A246" t="str">
        <f t="shared" si="3"/>
        <v/>
      </c>
    </row>
    <row r="247" spans="1:1" x14ac:dyDescent="0.25">
      <c r="A247" t="str">
        <f t="shared" si="3"/>
        <v/>
      </c>
    </row>
    <row r="248" spans="1:1" x14ac:dyDescent="0.25">
      <c r="A248" t="str">
        <f t="shared" si="3"/>
        <v/>
      </c>
    </row>
    <row r="249" spans="1:1" x14ac:dyDescent="0.25">
      <c r="A249" t="str">
        <f t="shared" si="3"/>
        <v/>
      </c>
    </row>
    <row r="250" spans="1:1" x14ac:dyDescent="0.25">
      <c r="A250" t="str">
        <f t="shared" si="3"/>
        <v/>
      </c>
    </row>
    <row r="251" spans="1:1" x14ac:dyDescent="0.25">
      <c r="A251" t="str">
        <f t="shared" si="3"/>
        <v/>
      </c>
    </row>
    <row r="252" spans="1:1" x14ac:dyDescent="0.25">
      <c r="A252" t="str">
        <f t="shared" si="3"/>
        <v/>
      </c>
    </row>
    <row r="253" spans="1:1" x14ac:dyDescent="0.25">
      <c r="A253" t="str">
        <f t="shared" si="3"/>
        <v/>
      </c>
    </row>
    <row r="254" spans="1:1" x14ac:dyDescent="0.25">
      <c r="A254" t="str">
        <f t="shared" si="3"/>
        <v/>
      </c>
    </row>
    <row r="255" spans="1:1" x14ac:dyDescent="0.25">
      <c r="A255" t="str">
        <f t="shared" si="3"/>
        <v/>
      </c>
    </row>
    <row r="256" spans="1:1" x14ac:dyDescent="0.25">
      <c r="A256" t="str">
        <f t="shared" si="3"/>
        <v/>
      </c>
    </row>
    <row r="257" spans="1:1" x14ac:dyDescent="0.25">
      <c r="A257" t="str">
        <f t="shared" si="3"/>
        <v/>
      </c>
    </row>
    <row r="258" spans="1:1" x14ac:dyDescent="0.25">
      <c r="A258" t="str">
        <f t="shared" ref="A258:A321" si="4">IF(AND(B258="",C258="",D258="",F258=""),"",CONCATENATE(B258,C258,D258,E258))</f>
        <v/>
      </c>
    </row>
    <row r="259" spans="1:1" x14ac:dyDescent="0.25">
      <c r="A259" t="str">
        <f t="shared" si="4"/>
        <v/>
      </c>
    </row>
    <row r="260" spans="1:1" x14ac:dyDescent="0.25">
      <c r="A260" t="str">
        <f t="shared" si="4"/>
        <v/>
      </c>
    </row>
    <row r="261" spans="1:1" x14ac:dyDescent="0.25">
      <c r="A261" t="str">
        <f t="shared" si="4"/>
        <v/>
      </c>
    </row>
    <row r="262" spans="1:1" x14ac:dyDescent="0.25">
      <c r="A262" t="str">
        <f t="shared" si="4"/>
        <v/>
      </c>
    </row>
    <row r="263" spans="1:1" x14ac:dyDescent="0.25">
      <c r="A263" t="str">
        <f t="shared" si="4"/>
        <v/>
      </c>
    </row>
    <row r="264" spans="1:1" x14ac:dyDescent="0.25">
      <c r="A264" t="str">
        <f t="shared" si="4"/>
        <v/>
      </c>
    </row>
    <row r="265" spans="1:1" x14ac:dyDescent="0.25">
      <c r="A265" t="str">
        <f t="shared" si="4"/>
        <v/>
      </c>
    </row>
    <row r="266" spans="1:1" x14ac:dyDescent="0.25">
      <c r="A266" t="str">
        <f t="shared" si="4"/>
        <v/>
      </c>
    </row>
    <row r="267" spans="1:1" x14ac:dyDescent="0.25">
      <c r="A267" t="str">
        <f t="shared" si="4"/>
        <v/>
      </c>
    </row>
    <row r="268" spans="1:1" x14ac:dyDescent="0.25">
      <c r="A268" t="str">
        <f t="shared" si="4"/>
        <v/>
      </c>
    </row>
    <row r="269" spans="1:1" x14ac:dyDescent="0.25">
      <c r="A269" t="str">
        <f t="shared" si="4"/>
        <v/>
      </c>
    </row>
    <row r="270" spans="1:1" x14ac:dyDescent="0.25">
      <c r="A270" t="str">
        <f t="shared" si="4"/>
        <v/>
      </c>
    </row>
    <row r="271" spans="1:1" x14ac:dyDescent="0.25">
      <c r="A271" t="str">
        <f t="shared" si="4"/>
        <v/>
      </c>
    </row>
    <row r="272" spans="1:1" x14ac:dyDescent="0.25">
      <c r="A272" t="str">
        <f t="shared" si="4"/>
        <v/>
      </c>
    </row>
    <row r="273" spans="1:1" x14ac:dyDescent="0.25">
      <c r="A273" t="str">
        <f t="shared" si="4"/>
        <v/>
      </c>
    </row>
    <row r="274" spans="1:1" x14ac:dyDescent="0.25">
      <c r="A274" t="str">
        <f t="shared" si="4"/>
        <v/>
      </c>
    </row>
    <row r="275" spans="1:1" x14ac:dyDescent="0.25">
      <c r="A275" t="str">
        <f t="shared" si="4"/>
        <v/>
      </c>
    </row>
    <row r="276" spans="1:1" x14ac:dyDescent="0.25">
      <c r="A276" t="str">
        <f t="shared" si="4"/>
        <v/>
      </c>
    </row>
    <row r="277" spans="1:1" x14ac:dyDescent="0.25">
      <c r="A277" t="str">
        <f t="shared" si="4"/>
        <v/>
      </c>
    </row>
    <row r="278" spans="1:1" x14ac:dyDescent="0.25">
      <c r="A278" t="str">
        <f t="shared" si="4"/>
        <v/>
      </c>
    </row>
    <row r="279" spans="1:1" x14ac:dyDescent="0.25">
      <c r="A279" t="str">
        <f t="shared" si="4"/>
        <v/>
      </c>
    </row>
    <row r="280" spans="1:1" x14ac:dyDescent="0.25">
      <c r="A280" t="str">
        <f t="shared" si="4"/>
        <v/>
      </c>
    </row>
    <row r="281" spans="1:1" x14ac:dyDescent="0.25">
      <c r="A281" t="str">
        <f t="shared" si="4"/>
        <v/>
      </c>
    </row>
    <row r="282" spans="1:1" x14ac:dyDescent="0.25">
      <c r="A282" t="str">
        <f t="shared" si="4"/>
        <v/>
      </c>
    </row>
    <row r="283" spans="1:1" x14ac:dyDescent="0.25">
      <c r="A283" t="str">
        <f t="shared" si="4"/>
        <v/>
      </c>
    </row>
    <row r="284" spans="1:1" x14ac:dyDescent="0.25">
      <c r="A284" t="str">
        <f t="shared" si="4"/>
        <v/>
      </c>
    </row>
    <row r="285" spans="1:1" x14ac:dyDescent="0.25">
      <c r="A285" t="str">
        <f t="shared" si="4"/>
        <v/>
      </c>
    </row>
    <row r="286" spans="1:1" x14ac:dyDescent="0.25">
      <c r="A286" t="str">
        <f t="shared" si="4"/>
        <v/>
      </c>
    </row>
    <row r="287" spans="1:1" x14ac:dyDescent="0.25">
      <c r="A287" t="str">
        <f t="shared" si="4"/>
        <v/>
      </c>
    </row>
    <row r="288" spans="1:1" x14ac:dyDescent="0.25">
      <c r="A288" t="str">
        <f t="shared" si="4"/>
        <v/>
      </c>
    </row>
    <row r="289" spans="1:1" x14ac:dyDescent="0.25">
      <c r="A289" t="str">
        <f t="shared" si="4"/>
        <v/>
      </c>
    </row>
    <row r="290" spans="1:1" x14ac:dyDescent="0.25">
      <c r="A290" t="str">
        <f t="shared" si="4"/>
        <v/>
      </c>
    </row>
    <row r="291" spans="1:1" x14ac:dyDescent="0.25">
      <c r="A291" t="str">
        <f t="shared" si="4"/>
        <v/>
      </c>
    </row>
    <row r="292" spans="1:1" x14ac:dyDescent="0.25">
      <c r="A292" t="str">
        <f t="shared" si="4"/>
        <v/>
      </c>
    </row>
    <row r="293" spans="1:1" x14ac:dyDescent="0.25">
      <c r="A293" t="str">
        <f t="shared" si="4"/>
        <v/>
      </c>
    </row>
    <row r="294" spans="1:1" x14ac:dyDescent="0.25">
      <c r="A294" t="str">
        <f t="shared" si="4"/>
        <v/>
      </c>
    </row>
    <row r="295" spans="1:1" x14ac:dyDescent="0.25">
      <c r="A295" t="str">
        <f t="shared" si="4"/>
        <v/>
      </c>
    </row>
    <row r="296" spans="1:1" x14ac:dyDescent="0.25">
      <c r="A296" t="str">
        <f t="shared" si="4"/>
        <v/>
      </c>
    </row>
    <row r="297" spans="1:1" x14ac:dyDescent="0.25">
      <c r="A297" t="str">
        <f t="shared" si="4"/>
        <v/>
      </c>
    </row>
    <row r="298" spans="1:1" x14ac:dyDescent="0.25">
      <c r="A298" t="str">
        <f t="shared" si="4"/>
        <v/>
      </c>
    </row>
    <row r="299" spans="1:1" x14ac:dyDescent="0.25">
      <c r="A299" t="str">
        <f t="shared" si="4"/>
        <v/>
      </c>
    </row>
    <row r="300" spans="1:1" x14ac:dyDescent="0.25">
      <c r="A300" t="str">
        <f t="shared" si="4"/>
        <v/>
      </c>
    </row>
    <row r="301" spans="1:1" x14ac:dyDescent="0.25">
      <c r="A301" t="str">
        <f t="shared" si="4"/>
        <v/>
      </c>
    </row>
    <row r="302" spans="1:1" x14ac:dyDescent="0.25">
      <c r="A302" t="str">
        <f t="shared" si="4"/>
        <v/>
      </c>
    </row>
    <row r="303" spans="1:1" x14ac:dyDescent="0.25">
      <c r="A303" t="str">
        <f t="shared" si="4"/>
        <v/>
      </c>
    </row>
    <row r="304" spans="1:1" x14ac:dyDescent="0.25">
      <c r="A304" t="str">
        <f t="shared" si="4"/>
        <v/>
      </c>
    </row>
    <row r="305" spans="1:1" x14ac:dyDescent="0.25">
      <c r="A305" t="str">
        <f t="shared" si="4"/>
        <v/>
      </c>
    </row>
    <row r="306" spans="1:1" x14ac:dyDescent="0.25">
      <c r="A306" t="str">
        <f t="shared" si="4"/>
        <v/>
      </c>
    </row>
    <row r="307" spans="1:1" x14ac:dyDescent="0.25">
      <c r="A307" t="str">
        <f t="shared" si="4"/>
        <v/>
      </c>
    </row>
    <row r="308" spans="1:1" x14ac:dyDescent="0.25">
      <c r="A308" t="str">
        <f t="shared" si="4"/>
        <v/>
      </c>
    </row>
    <row r="309" spans="1:1" x14ac:dyDescent="0.25">
      <c r="A309" t="str">
        <f t="shared" si="4"/>
        <v/>
      </c>
    </row>
    <row r="310" spans="1:1" x14ac:dyDescent="0.25">
      <c r="A310" t="str">
        <f t="shared" si="4"/>
        <v/>
      </c>
    </row>
    <row r="311" spans="1:1" x14ac:dyDescent="0.25">
      <c r="A311" t="str">
        <f t="shared" si="4"/>
        <v/>
      </c>
    </row>
    <row r="312" spans="1:1" x14ac:dyDescent="0.25">
      <c r="A312" t="str">
        <f t="shared" si="4"/>
        <v/>
      </c>
    </row>
    <row r="313" spans="1:1" x14ac:dyDescent="0.25">
      <c r="A313" t="str">
        <f t="shared" si="4"/>
        <v/>
      </c>
    </row>
    <row r="314" spans="1:1" x14ac:dyDescent="0.25">
      <c r="A314" t="str">
        <f t="shared" si="4"/>
        <v/>
      </c>
    </row>
    <row r="315" spans="1:1" x14ac:dyDescent="0.25">
      <c r="A315" t="str">
        <f t="shared" si="4"/>
        <v/>
      </c>
    </row>
    <row r="316" spans="1:1" x14ac:dyDescent="0.25">
      <c r="A316" t="str">
        <f t="shared" si="4"/>
        <v/>
      </c>
    </row>
    <row r="317" spans="1:1" x14ac:dyDescent="0.25">
      <c r="A317" t="str">
        <f t="shared" si="4"/>
        <v/>
      </c>
    </row>
    <row r="318" spans="1:1" x14ac:dyDescent="0.25">
      <c r="A318" t="str">
        <f t="shared" si="4"/>
        <v/>
      </c>
    </row>
    <row r="319" spans="1:1" x14ac:dyDescent="0.25">
      <c r="A319" t="str">
        <f t="shared" si="4"/>
        <v/>
      </c>
    </row>
    <row r="320" spans="1:1" x14ac:dyDescent="0.25">
      <c r="A320" t="str">
        <f t="shared" si="4"/>
        <v/>
      </c>
    </row>
    <row r="321" spans="1:1" x14ac:dyDescent="0.25">
      <c r="A321" t="str">
        <f t="shared" si="4"/>
        <v/>
      </c>
    </row>
    <row r="322" spans="1:1" x14ac:dyDescent="0.25">
      <c r="A322" t="str">
        <f t="shared" ref="A322:A385" si="5">IF(AND(B322="",C322="",D322="",F322=""),"",CONCATENATE(B322,C322,D322,E322))</f>
        <v/>
      </c>
    </row>
    <row r="323" spans="1:1" x14ac:dyDescent="0.25">
      <c r="A323" t="str">
        <f t="shared" si="5"/>
        <v/>
      </c>
    </row>
    <row r="324" spans="1:1" x14ac:dyDescent="0.25">
      <c r="A324" t="str">
        <f t="shared" si="5"/>
        <v/>
      </c>
    </row>
    <row r="325" spans="1:1" x14ac:dyDescent="0.25">
      <c r="A325" t="str">
        <f t="shared" si="5"/>
        <v/>
      </c>
    </row>
    <row r="326" spans="1:1" x14ac:dyDescent="0.25">
      <c r="A326" t="str">
        <f t="shared" si="5"/>
        <v/>
      </c>
    </row>
    <row r="327" spans="1:1" x14ac:dyDescent="0.25">
      <c r="A327" t="str">
        <f t="shared" si="5"/>
        <v/>
      </c>
    </row>
    <row r="328" spans="1:1" x14ac:dyDescent="0.25">
      <c r="A328" t="str">
        <f t="shared" si="5"/>
        <v/>
      </c>
    </row>
    <row r="329" spans="1:1" x14ac:dyDescent="0.25">
      <c r="A329" t="str">
        <f t="shared" si="5"/>
        <v/>
      </c>
    </row>
    <row r="330" spans="1:1" x14ac:dyDescent="0.25">
      <c r="A330" t="str">
        <f t="shared" si="5"/>
        <v/>
      </c>
    </row>
    <row r="331" spans="1:1" x14ac:dyDescent="0.25">
      <c r="A331" t="str">
        <f t="shared" si="5"/>
        <v/>
      </c>
    </row>
    <row r="332" spans="1:1" x14ac:dyDescent="0.25">
      <c r="A332" t="str">
        <f t="shared" si="5"/>
        <v/>
      </c>
    </row>
    <row r="333" spans="1:1" x14ac:dyDescent="0.25">
      <c r="A333" t="str">
        <f t="shared" si="5"/>
        <v/>
      </c>
    </row>
    <row r="334" spans="1:1" x14ac:dyDescent="0.25">
      <c r="A334" t="str">
        <f t="shared" si="5"/>
        <v/>
      </c>
    </row>
    <row r="335" spans="1:1" x14ac:dyDescent="0.25">
      <c r="A335" t="str">
        <f t="shared" si="5"/>
        <v/>
      </c>
    </row>
    <row r="336" spans="1:1" x14ac:dyDescent="0.25">
      <c r="A336" t="str">
        <f t="shared" si="5"/>
        <v/>
      </c>
    </row>
    <row r="337" spans="1:1" x14ac:dyDescent="0.25">
      <c r="A337" t="str">
        <f t="shared" si="5"/>
        <v/>
      </c>
    </row>
    <row r="338" spans="1:1" x14ac:dyDescent="0.25">
      <c r="A338" t="str">
        <f t="shared" si="5"/>
        <v/>
      </c>
    </row>
    <row r="339" spans="1:1" x14ac:dyDescent="0.25">
      <c r="A339" t="str">
        <f t="shared" si="5"/>
        <v/>
      </c>
    </row>
    <row r="340" spans="1:1" x14ac:dyDescent="0.25">
      <c r="A340" t="str">
        <f t="shared" si="5"/>
        <v/>
      </c>
    </row>
    <row r="341" spans="1:1" x14ac:dyDescent="0.25">
      <c r="A341" t="str">
        <f t="shared" si="5"/>
        <v/>
      </c>
    </row>
    <row r="342" spans="1:1" x14ac:dyDescent="0.25">
      <c r="A342" t="str">
        <f t="shared" si="5"/>
        <v/>
      </c>
    </row>
    <row r="343" spans="1:1" x14ac:dyDescent="0.25">
      <c r="A343" t="str">
        <f t="shared" si="5"/>
        <v/>
      </c>
    </row>
    <row r="344" spans="1:1" x14ac:dyDescent="0.25">
      <c r="A344" t="str">
        <f t="shared" si="5"/>
        <v/>
      </c>
    </row>
    <row r="345" spans="1:1" x14ac:dyDescent="0.25">
      <c r="A345" t="str">
        <f t="shared" si="5"/>
        <v/>
      </c>
    </row>
    <row r="346" spans="1:1" x14ac:dyDescent="0.25">
      <c r="A346" t="str">
        <f t="shared" si="5"/>
        <v/>
      </c>
    </row>
    <row r="347" spans="1:1" x14ac:dyDescent="0.25">
      <c r="A347" t="str">
        <f t="shared" si="5"/>
        <v/>
      </c>
    </row>
    <row r="348" spans="1:1" x14ac:dyDescent="0.25">
      <c r="A348" t="str">
        <f t="shared" si="5"/>
        <v/>
      </c>
    </row>
    <row r="349" spans="1:1" x14ac:dyDescent="0.25">
      <c r="A349" t="str">
        <f t="shared" si="5"/>
        <v/>
      </c>
    </row>
    <row r="350" spans="1:1" x14ac:dyDescent="0.25">
      <c r="A350" t="str">
        <f t="shared" si="5"/>
        <v/>
      </c>
    </row>
    <row r="351" spans="1:1" x14ac:dyDescent="0.25">
      <c r="A351" t="str">
        <f t="shared" si="5"/>
        <v/>
      </c>
    </row>
    <row r="352" spans="1:1" x14ac:dyDescent="0.25">
      <c r="A352" t="str">
        <f t="shared" si="5"/>
        <v/>
      </c>
    </row>
    <row r="353" spans="1:1" x14ac:dyDescent="0.25">
      <c r="A353" t="str">
        <f t="shared" si="5"/>
        <v/>
      </c>
    </row>
    <row r="354" spans="1:1" x14ac:dyDescent="0.25">
      <c r="A354" t="str">
        <f t="shared" si="5"/>
        <v/>
      </c>
    </row>
    <row r="355" spans="1:1" x14ac:dyDescent="0.25">
      <c r="A355" t="str">
        <f t="shared" si="5"/>
        <v/>
      </c>
    </row>
    <row r="356" spans="1:1" x14ac:dyDescent="0.25">
      <c r="A356" t="str">
        <f t="shared" si="5"/>
        <v/>
      </c>
    </row>
    <row r="357" spans="1:1" x14ac:dyDescent="0.25">
      <c r="A357" t="str">
        <f t="shared" si="5"/>
        <v/>
      </c>
    </row>
    <row r="358" spans="1:1" x14ac:dyDescent="0.25">
      <c r="A358" t="str">
        <f t="shared" si="5"/>
        <v/>
      </c>
    </row>
    <row r="359" spans="1:1" x14ac:dyDescent="0.25">
      <c r="A359" t="str">
        <f t="shared" si="5"/>
        <v/>
      </c>
    </row>
    <row r="360" spans="1:1" x14ac:dyDescent="0.25">
      <c r="A360" t="str">
        <f t="shared" si="5"/>
        <v/>
      </c>
    </row>
    <row r="361" spans="1:1" x14ac:dyDescent="0.25">
      <c r="A361" t="str">
        <f t="shared" si="5"/>
        <v/>
      </c>
    </row>
    <row r="362" spans="1:1" x14ac:dyDescent="0.25">
      <c r="A362" t="str">
        <f t="shared" si="5"/>
        <v/>
      </c>
    </row>
    <row r="363" spans="1:1" x14ac:dyDescent="0.25">
      <c r="A363" t="str">
        <f t="shared" si="5"/>
        <v/>
      </c>
    </row>
    <row r="364" spans="1:1" x14ac:dyDescent="0.25">
      <c r="A364" t="str">
        <f t="shared" si="5"/>
        <v/>
      </c>
    </row>
    <row r="365" spans="1:1" x14ac:dyDescent="0.25">
      <c r="A365" t="str">
        <f t="shared" si="5"/>
        <v/>
      </c>
    </row>
    <row r="366" spans="1:1" x14ac:dyDescent="0.25">
      <c r="A366" t="str">
        <f t="shared" si="5"/>
        <v/>
      </c>
    </row>
    <row r="367" spans="1:1" x14ac:dyDescent="0.25">
      <c r="A367" t="str">
        <f t="shared" si="5"/>
        <v/>
      </c>
    </row>
    <row r="368" spans="1:1" x14ac:dyDescent="0.25">
      <c r="A368" t="str">
        <f t="shared" si="5"/>
        <v/>
      </c>
    </row>
    <row r="369" spans="1:1" x14ac:dyDescent="0.25">
      <c r="A369" t="str">
        <f t="shared" si="5"/>
        <v/>
      </c>
    </row>
    <row r="370" spans="1:1" x14ac:dyDescent="0.25">
      <c r="A370" t="str">
        <f t="shared" si="5"/>
        <v/>
      </c>
    </row>
    <row r="371" spans="1:1" x14ac:dyDescent="0.25">
      <c r="A371" t="str">
        <f t="shared" si="5"/>
        <v/>
      </c>
    </row>
    <row r="372" spans="1:1" x14ac:dyDescent="0.25">
      <c r="A372" t="str">
        <f t="shared" si="5"/>
        <v/>
      </c>
    </row>
    <row r="373" spans="1:1" x14ac:dyDescent="0.25">
      <c r="A373" t="str">
        <f t="shared" si="5"/>
        <v/>
      </c>
    </row>
    <row r="374" spans="1:1" x14ac:dyDescent="0.25">
      <c r="A374" t="str">
        <f t="shared" si="5"/>
        <v/>
      </c>
    </row>
    <row r="375" spans="1:1" x14ac:dyDescent="0.25">
      <c r="A375" t="str">
        <f t="shared" si="5"/>
        <v/>
      </c>
    </row>
    <row r="376" spans="1:1" x14ac:dyDescent="0.25">
      <c r="A376" t="str">
        <f t="shared" si="5"/>
        <v/>
      </c>
    </row>
    <row r="377" spans="1:1" x14ac:dyDescent="0.25">
      <c r="A377" t="str">
        <f t="shared" si="5"/>
        <v/>
      </c>
    </row>
    <row r="378" spans="1:1" x14ac:dyDescent="0.25">
      <c r="A378" t="str">
        <f t="shared" si="5"/>
        <v/>
      </c>
    </row>
    <row r="379" spans="1:1" x14ac:dyDescent="0.25">
      <c r="A379" t="str">
        <f t="shared" si="5"/>
        <v/>
      </c>
    </row>
    <row r="380" spans="1:1" x14ac:dyDescent="0.25">
      <c r="A380" t="str">
        <f t="shared" si="5"/>
        <v/>
      </c>
    </row>
    <row r="381" spans="1:1" x14ac:dyDescent="0.25">
      <c r="A381" t="str">
        <f t="shared" si="5"/>
        <v/>
      </c>
    </row>
    <row r="382" spans="1:1" x14ac:dyDescent="0.25">
      <c r="A382" t="str">
        <f t="shared" si="5"/>
        <v/>
      </c>
    </row>
    <row r="383" spans="1:1" x14ac:dyDescent="0.25">
      <c r="A383" t="str">
        <f t="shared" si="5"/>
        <v/>
      </c>
    </row>
    <row r="384" spans="1:1" x14ac:dyDescent="0.25">
      <c r="A384" t="str">
        <f t="shared" si="5"/>
        <v/>
      </c>
    </row>
    <row r="385" spans="1:1" x14ac:dyDescent="0.25">
      <c r="A385" t="str">
        <f t="shared" si="5"/>
        <v/>
      </c>
    </row>
    <row r="386" spans="1:1" x14ac:dyDescent="0.25">
      <c r="A386" t="str">
        <f t="shared" ref="A386:A449" si="6">IF(AND(B386="",C386="",D386="",F386=""),"",CONCATENATE(B386,C386,D386,E386))</f>
        <v/>
      </c>
    </row>
    <row r="387" spans="1:1" x14ac:dyDescent="0.25">
      <c r="A387" t="str">
        <f t="shared" si="6"/>
        <v/>
      </c>
    </row>
    <row r="388" spans="1:1" x14ac:dyDescent="0.25">
      <c r="A388" t="str">
        <f t="shared" si="6"/>
        <v/>
      </c>
    </row>
    <row r="389" spans="1:1" x14ac:dyDescent="0.25">
      <c r="A389" t="str">
        <f t="shared" si="6"/>
        <v/>
      </c>
    </row>
    <row r="390" spans="1:1" x14ac:dyDescent="0.25">
      <c r="A390" t="str">
        <f t="shared" si="6"/>
        <v/>
      </c>
    </row>
    <row r="391" spans="1:1" x14ac:dyDescent="0.25">
      <c r="A391" t="str">
        <f t="shared" si="6"/>
        <v/>
      </c>
    </row>
    <row r="392" spans="1:1" x14ac:dyDescent="0.25">
      <c r="A392" t="str">
        <f t="shared" si="6"/>
        <v/>
      </c>
    </row>
    <row r="393" spans="1:1" x14ac:dyDescent="0.25">
      <c r="A393" t="str">
        <f t="shared" si="6"/>
        <v/>
      </c>
    </row>
    <row r="394" spans="1:1" x14ac:dyDescent="0.25">
      <c r="A394" t="str">
        <f t="shared" si="6"/>
        <v/>
      </c>
    </row>
    <row r="395" spans="1:1" x14ac:dyDescent="0.25">
      <c r="A395" t="str">
        <f t="shared" si="6"/>
        <v/>
      </c>
    </row>
    <row r="396" spans="1:1" x14ac:dyDescent="0.25">
      <c r="A396" t="str">
        <f t="shared" si="6"/>
        <v/>
      </c>
    </row>
    <row r="397" spans="1:1" x14ac:dyDescent="0.25">
      <c r="A397" t="str">
        <f t="shared" si="6"/>
        <v/>
      </c>
    </row>
    <row r="398" spans="1:1" x14ac:dyDescent="0.25">
      <c r="A398" t="str">
        <f t="shared" si="6"/>
        <v/>
      </c>
    </row>
    <row r="399" spans="1:1" x14ac:dyDescent="0.25">
      <c r="A399" t="str">
        <f t="shared" si="6"/>
        <v/>
      </c>
    </row>
    <row r="400" spans="1:1" x14ac:dyDescent="0.25">
      <c r="A400" t="str">
        <f t="shared" si="6"/>
        <v/>
      </c>
    </row>
    <row r="401" spans="1:1" x14ac:dyDescent="0.25">
      <c r="A401" t="str">
        <f t="shared" si="6"/>
        <v/>
      </c>
    </row>
    <row r="402" spans="1:1" x14ac:dyDescent="0.25">
      <c r="A402" t="str">
        <f t="shared" si="6"/>
        <v/>
      </c>
    </row>
    <row r="403" spans="1:1" x14ac:dyDescent="0.25">
      <c r="A403" t="str">
        <f t="shared" si="6"/>
        <v/>
      </c>
    </row>
    <row r="404" spans="1:1" x14ac:dyDescent="0.25">
      <c r="A404" t="str">
        <f t="shared" si="6"/>
        <v/>
      </c>
    </row>
    <row r="405" spans="1:1" x14ac:dyDescent="0.25">
      <c r="A405" t="str">
        <f t="shared" si="6"/>
        <v/>
      </c>
    </row>
    <row r="406" spans="1:1" x14ac:dyDescent="0.25">
      <c r="A406" t="str">
        <f t="shared" si="6"/>
        <v/>
      </c>
    </row>
    <row r="407" spans="1:1" x14ac:dyDescent="0.25">
      <c r="A407" t="str">
        <f t="shared" si="6"/>
        <v/>
      </c>
    </row>
    <row r="408" spans="1:1" x14ac:dyDescent="0.25">
      <c r="A408" t="str">
        <f t="shared" si="6"/>
        <v/>
      </c>
    </row>
    <row r="409" spans="1:1" x14ac:dyDescent="0.25">
      <c r="A409" t="str">
        <f t="shared" si="6"/>
        <v/>
      </c>
    </row>
    <row r="410" spans="1:1" x14ac:dyDescent="0.25">
      <c r="A410" t="str">
        <f t="shared" si="6"/>
        <v/>
      </c>
    </row>
    <row r="411" spans="1:1" x14ac:dyDescent="0.25">
      <c r="A411" t="str">
        <f t="shared" si="6"/>
        <v/>
      </c>
    </row>
    <row r="412" spans="1:1" x14ac:dyDescent="0.25">
      <c r="A412" t="str">
        <f t="shared" si="6"/>
        <v/>
      </c>
    </row>
    <row r="413" spans="1:1" x14ac:dyDescent="0.25">
      <c r="A413" t="str">
        <f t="shared" si="6"/>
        <v/>
      </c>
    </row>
    <row r="414" spans="1:1" x14ac:dyDescent="0.25">
      <c r="A414" t="str">
        <f t="shared" si="6"/>
        <v/>
      </c>
    </row>
    <row r="415" spans="1:1" x14ac:dyDescent="0.25">
      <c r="A415" t="str">
        <f t="shared" si="6"/>
        <v/>
      </c>
    </row>
    <row r="416" spans="1:1" x14ac:dyDescent="0.25">
      <c r="A416" t="str">
        <f t="shared" si="6"/>
        <v/>
      </c>
    </row>
    <row r="417" spans="1:1" x14ac:dyDescent="0.25">
      <c r="A417" t="str">
        <f t="shared" si="6"/>
        <v/>
      </c>
    </row>
    <row r="418" spans="1:1" x14ac:dyDescent="0.25">
      <c r="A418" t="str">
        <f t="shared" si="6"/>
        <v/>
      </c>
    </row>
    <row r="419" spans="1:1" x14ac:dyDescent="0.25">
      <c r="A419" t="str">
        <f t="shared" si="6"/>
        <v/>
      </c>
    </row>
    <row r="420" spans="1:1" x14ac:dyDescent="0.25">
      <c r="A420" t="str">
        <f t="shared" si="6"/>
        <v/>
      </c>
    </row>
    <row r="421" spans="1:1" x14ac:dyDescent="0.25">
      <c r="A421" t="str">
        <f t="shared" si="6"/>
        <v/>
      </c>
    </row>
    <row r="422" spans="1:1" x14ac:dyDescent="0.25">
      <c r="A422" t="str">
        <f t="shared" si="6"/>
        <v/>
      </c>
    </row>
    <row r="423" spans="1:1" x14ac:dyDescent="0.25">
      <c r="A423" t="str">
        <f t="shared" si="6"/>
        <v/>
      </c>
    </row>
    <row r="424" spans="1:1" x14ac:dyDescent="0.25">
      <c r="A424" t="str">
        <f t="shared" si="6"/>
        <v/>
      </c>
    </row>
    <row r="425" spans="1:1" x14ac:dyDescent="0.25">
      <c r="A425" t="str">
        <f t="shared" si="6"/>
        <v/>
      </c>
    </row>
    <row r="426" spans="1:1" x14ac:dyDescent="0.25">
      <c r="A426" t="str">
        <f t="shared" si="6"/>
        <v/>
      </c>
    </row>
    <row r="427" spans="1:1" x14ac:dyDescent="0.25">
      <c r="A427" t="str">
        <f t="shared" si="6"/>
        <v/>
      </c>
    </row>
    <row r="428" spans="1:1" x14ac:dyDescent="0.25">
      <c r="A428" t="str">
        <f t="shared" si="6"/>
        <v/>
      </c>
    </row>
    <row r="429" spans="1:1" x14ac:dyDescent="0.25">
      <c r="A429" t="str">
        <f t="shared" si="6"/>
        <v/>
      </c>
    </row>
    <row r="430" spans="1:1" x14ac:dyDescent="0.25">
      <c r="A430" t="str">
        <f t="shared" si="6"/>
        <v/>
      </c>
    </row>
    <row r="431" spans="1:1" x14ac:dyDescent="0.25">
      <c r="A431" t="str">
        <f t="shared" si="6"/>
        <v/>
      </c>
    </row>
    <row r="432" spans="1:1" x14ac:dyDescent="0.25">
      <c r="A432" t="str">
        <f t="shared" si="6"/>
        <v/>
      </c>
    </row>
    <row r="433" spans="1:1" x14ac:dyDescent="0.25">
      <c r="A433" t="str">
        <f t="shared" si="6"/>
        <v/>
      </c>
    </row>
    <row r="434" spans="1:1" x14ac:dyDescent="0.25">
      <c r="A434" t="str">
        <f t="shared" si="6"/>
        <v/>
      </c>
    </row>
    <row r="435" spans="1:1" x14ac:dyDescent="0.25">
      <c r="A435" t="str">
        <f t="shared" si="6"/>
        <v/>
      </c>
    </row>
    <row r="436" spans="1:1" x14ac:dyDescent="0.25">
      <c r="A436" t="str">
        <f t="shared" si="6"/>
        <v/>
      </c>
    </row>
    <row r="437" spans="1:1" x14ac:dyDescent="0.25">
      <c r="A437" t="str">
        <f t="shared" si="6"/>
        <v/>
      </c>
    </row>
    <row r="438" spans="1:1" x14ac:dyDescent="0.25">
      <c r="A438" t="str">
        <f t="shared" si="6"/>
        <v/>
      </c>
    </row>
    <row r="439" spans="1:1" x14ac:dyDescent="0.25">
      <c r="A439" t="str">
        <f t="shared" si="6"/>
        <v/>
      </c>
    </row>
    <row r="440" spans="1:1" x14ac:dyDescent="0.25">
      <c r="A440" t="str">
        <f t="shared" si="6"/>
        <v/>
      </c>
    </row>
    <row r="441" spans="1:1" x14ac:dyDescent="0.25">
      <c r="A441" t="str">
        <f t="shared" si="6"/>
        <v/>
      </c>
    </row>
    <row r="442" spans="1:1" x14ac:dyDescent="0.25">
      <c r="A442" t="str">
        <f t="shared" si="6"/>
        <v/>
      </c>
    </row>
    <row r="443" spans="1:1" x14ac:dyDescent="0.25">
      <c r="A443" t="str">
        <f t="shared" si="6"/>
        <v/>
      </c>
    </row>
    <row r="444" spans="1:1" x14ac:dyDescent="0.25">
      <c r="A444" t="str">
        <f t="shared" si="6"/>
        <v/>
      </c>
    </row>
    <row r="445" spans="1:1" x14ac:dyDescent="0.25">
      <c r="A445" t="str">
        <f t="shared" si="6"/>
        <v/>
      </c>
    </row>
    <row r="446" spans="1:1" x14ac:dyDescent="0.25">
      <c r="A446" t="str">
        <f t="shared" si="6"/>
        <v/>
      </c>
    </row>
    <row r="447" spans="1:1" x14ac:dyDescent="0.25">
      <c r="A447" t="str">
        <f t="shared" si="6"/>
        <v/>
      </c>
    </row>
    <row r="448" spans="1:1" x14ac:dyDescent="0.25">
      <c r="A448" t="str">
        <f t="shared" si="6"/>
        <v/>
      </c>
    </row>
    <row r="449" spans="1:1" x14ac:dyDescent="0.25">
      <c r="A449" t="str">
        <f t="shared" si="6"/>
        <v/>
      </c>
    </row>
    <row r="450" spans="1:1" x14ac:dyDescent="0.25">
      <c r="A450" t="str">
        <f t="shared" ref="A450:A513" si="7">IF(AND(B450="",C450="",D450="",F450=""),"",CONCATENATE(B450,C450,D450,E450))</f>
        <v/>
      </c>
    </row>
    <row r="451" spans="1:1" x14ac:dyDescent="0.25">
      <c r="A451" t="str">
        <f t="shared" si="7"/>
        <v/>
      </c>
    </row>
    <row r="452" spans="1:1" x14ac:dyDescent="0.25">
      <c r="A452" t="str">
        <f t="shared" si="7"/>
        <v/>
      </c>
    </row>
    <row r="453" spans="1:1" x14ac:dyDescent="0.25">
      <c r="A453" t="str">
        <f t="shared" si="7"/>
        <v/>
      </c>
    </row>
    <row r="454" spans="1:1" x14ac:dyDescent="0.25">
      <c r="A454" t="str">
        <f t="shared" si="7"/>
        <v/>
      </c>
    </row>
    <row r="455" spans="1:1" x14ac:dyDescent="0.25">
      <c r="A455" t="str">
        <f t="shared" si="7"/>
        <v/>
      </c>
    </row>
    <row r="456" spans="1:1" x14ac:dyDescent="0.25">
      <c r="A456" t="str">
        <f t="shared" si="7"/>
        <v/>
      </c>
    </row>
    <row r="457" spans="1:1" x14ac:dyDescent="0.25">
      <c r="A457" t="str">
        <f t="shared" si="7"/>
        <v/>
      </c>
    </row>
    <row r="458" spans="1:1" x14ac:dyDescent="0.25">
      <c r="A458" t="str">
        <f t="shared" si="7"/>
        <v/>
      </c>
    </row>
    <row r="459" spans="1:1" x14ac:dyDescent="0.25">
      <c r="A459" t="str">
        <f t="shared" si="7"/>
        <v/>
      </c>
    </row>
    <row r="460" spans="1:1" x14ac:dyDescent="0.25">
      <c r="A460" t="str">
        <f t="shared" si="7"/>
        <v/>
      </c>
    </row>
    <row r="461" spans="1:1" x14ac:dyDescent="0.25">
      <c r="A461" t="str">
        <f t="shared" si="7"/>
        <v/>
      </c>
    </row>
    <row r="462" spans="1:1" x14ac:dyDescent="0.25">
      <c r="A462" t="str">
        <f t="shared" si="7"/>
        <v/>
      </c>
    </row>
    <row r="463" spans="1:1" x14ac:dyDescent="0.25">
      <c r="A463" t="str">
        <f t="shared" si="7"/>
        <v/>
      </c>
    </row>
    <row r="464" spans="1:1" x14ac:dyDescent="0.25">
      <c r="A464" t="str">
        <f t="shared" si="7"/>
        <v/>
      </c>
    </row>
    <row r="465" spans="1:1" x14ac:dyDescent="0.25">
      <c r="A465" t="str">
        <f t="shared" si="7"/>
        <v/>
      </c>
    </row>
    <row r="466" spans="1:1" x14ac:dyDescent="0.25">
      <c r="A466" t="str">
        <f t="shared" si="7"/>
        <v/>
      </c>
    </row>
    <row r="467" spans="1:1" x14ac:dyDescent="0.25">
      <c r="A467" t="str">
        <f t="shared" si="7"/>
        <v/>
      </c>
    </row>
    <row r="468" spans="1:1" x14ac:dyDescent="0.25">
      <c r="A468" t="str">
        <f t="shared" si="7"/>
        <v/>
      </c>
    </row>
    <row r="469" spans="1:1" x14ac:dyDescent="0.25">
      <c r="A469" t="str">
        <f t="shared" si="7"/>
        <v/>
      </c>
    </row>
    <row r="470" spans="1:1" x14ac:dyDescent="0.25">
      <c r="A470" t="str">
        <f t="shared" si="7"/>
        <v/>
      </c>
    </row>
    <row r="471" spans="1:1" x14ac:dyDescent="0.25">
      <c r="A471" t="str">
        <f t="shared" si="7"/>
        <v/>
      </c>
    </row>
    <row r="472" spans="1:1" x14ac:dyDescent="0.25">
      <c r="A472" t="str">
        <f t="shared" si="7"/>
        <v/>
      </c>
    </row>
    <row r="473" spans="1:1" x14ac:dyDescent="0.25">
      <c r="A473" t="str">
        <f t="shared" si="7"/>
        <v/>
      </c>
    </row>
    <row r="474" spans="1:1" x14ac:dyDescent="0.25">
      <c r="A474" t="str">
        <f t="shared" si="7"/>
        <v/>
      </c>
    </row>
    <row r="475" spans="1:1" x14ac:dyDescent="0.25">
      <c r="A475" t="str">
        <f t="shared" si="7"/>
        <v/>
      </c>
    </row>
    <row r="476" spans="1:1" x14ac:dyDescent="0.25">
      <c r="A476" t="str">
        <f t="shared" si="7"/>
        <v/>
      </c>
    </row>
    <row r="477" spans="1:1" x14ac:dyDescent="0.25">
      <c r="A477" t="str">
        <f t="shared" si="7"/>
        <v/>
      </c>
    </row>
    <row r="478" spans="1:1" x14ac:dyDescent="0.25">
      <c r="A478" t="str">
        <f t="shared" si="7"/>
        <v/>
      </c>
    </row>
    <row r="479" spans="1:1" x14ac:dyDescent="0.25">
      <c r="A479" t="str">
        <f t="shared" si="7"/>
        <v/>
      </c>
    </row>
    <row r="480" spans="1:1" x14ac:dyDescent="0.25">
      <c r="A480" t="str">
        <f t="shared" si="7"/>
        <v/>
      </c>
    </row>
    <row r="481" spans="1:1" x14ac:dyDescent="0.25">
      <c r="A481" t="str">
        <f t="shared" si="7"/>
        <v/>
      </c>
    </row>
    <row r="482" spans="1:1" x14ac:dyDescent="0.25">
      <c r="A482" t="str">
        <f t="shared" si="7"/>
        <v/>
      </c>
    </row>
    <row r="483" spans="1:1" x14ac:dyDescent="0.25">
      <c r="A483" t="str">
        <f t="shared" si="7"/>
        <v/>
      </c>
    </row>
    <row r="484" spans="1:1" x14ac:dyDescent="0.25">
      <c r="A484" t="str">
        <f t="shared" si="7"/>
        <v/>
      </c>
    </row>
    <row r="485" spans="1:1" x14ac:dyDescent="0.25">
      <c r="A485" t="str">
        <f t="shared" si="7"/>
        <v/>
      </c>
    </row>
    <row r="486" spans="1:1" x14ac:dyDescent="0.25">
      <c r="A486" t="str">
        <f t="shared" si="7"/>
        <v/>
      </c>
    </row>
    <row r="487" spans="1:1" x14ac:dyDescent="0.25">
      <c r="A487" t="str">
        <f t="shared" si="7"/>
        <v/>
      </c>
    </row>
    <row r="488" spans="1:1" x14ac:dyDescent="0.25">
      <c r="A488" t="str">
        <f t="shared" si="7"/>
        <v/>
      </c>
    </row>
    <row r="489" spans="1:1" x14ac:dyDescent="0.25">
      <c r="A489" t="str">
        <f t="shared" si="7"/>
        <v/>
      </c>
    </row>
    <row r="490" spans="1:1" x14ac:dyDescent="0.25">
      <c r="A490" t="str">
        <f t="shared" si="7"/>
        <v/>
      </c>
    </row>
    <row r="491" spans="1:1" x14ac:dyDescent="0.25">
      <c r="A491" t="str">
        <f t="shared" si="7"/>
        <v/>
      </c>
    </row>
    <row r="492" spans="1:1" x14ac:dyDescent="0.25">
      <c r="A492" t="str">
        <f t="shared" si="7"/>
        <v/>
      </c>
    </row>
    <row r="493" spans="1:1" x14ac:dyDescent="0.25">
      <c r="A493" t="str">
        <f t="shared" si="7"/>
        <v/>
      </c>
    </row>
    <row r="494" spans="1:1" x14ac:dyDescent="0.25">
      <c r="A494" t="str">
        <f t="shared" si="7"/>
        <v/>
      </c>
    </row>
    <row r="495" spans="1:1" x14ac:dyDescent="0.25">
      <c r="A495" t="str">
        <f t="shared" si="7"/>
        <v/>
      </c>
    </row>
    <row r="496" spans="1:1" x14ac:dyDescent="0.25">
      <c r="A496" t="str">
        <f t="shared" si="7"/>
        <v/>
      </c>
    </row>
    <row r="497" spans="1:1" x14ac:dyDescent="0.25">
      <c r="A497" t="str">
        <f t="shared" si="7"/>
        <v/>
      </c>
    </row>
    <row r="498" spans="1:1" x14ac:dyDescent="0.25">
      <c r="A498" t="str">
        <f t="shared" si="7"/>
        <v/>
      </c>
    </row>
    <row r="499" spans="1:1" x14ac:dyDescent="0.25">
      <c r="A499" t="str">
        <f t="shared" si="7"/>
        <v/>
      </c>
    </row>
    <row r="500" spans="1:1" x14ac:dyDescent="0.25">
      <c r="A500" t="str">
        <f t="shared" si="7"/>
        <v/>
      </c>
    </row>
    <row r="501" spans="1:1" x14ac:dyDescent="0.25">
      <c r="A501" t="str">
        <f t="shared" si="7"/>
        <v/>
      </c>
    </row>
    <row r="502" spans="1:1" x14ac:dyDescent="0.25">
      <c r="A502" t="str">
        <f t="shared" si="7"/>
        <v/>
      </c>
    </row>
    <row r="503" spans="1:1" x14ac:dyDescent="0.25">
      <c r="A503" t="str">
        <f t="shared" si="7"/>
        <v/>
      </c>
    </row>
    <row r="504" spans="1:1" x14ac:dyDescent="0.25">
      <c r="A504" t="str">
        <f t="shared" si="7"/>
        <v/>
      </c>
    </row>
    <row r="505" spans="1:1" x14ac:dyDescent="0.25">
      <c r="A505" t="str">
        <f t="shared" si="7"/>
        <v/>
      </c>
    </row>
    <row r="506" spans="1:1" x14ac:dyDescent="0.25">
      <c r="A506" t="str">
        <f t="shared" si="7"/>
        <v/>
      </c>
    </row>
    <row r="507" spans="1:1" x14ac:dyDescent="0.25">
      <c r="A507" t="str">
        <f t="shared" si="7"/>
        <v/>
      </c>
    </row>
    <row r="508" spans="1:1" x14ac:dyDescent="0.25">
      <c r="A508" t="str">
        <f t="shared" si="7"/>
        <v/>
      </c>
    </row>
    <row r="509" spans="1:1" x14ac:dyDescent="0.25">
      <c r="A509" t="str">
        <f t="shared" si="7"/>
        <v/>
      </c>
    </row>
    <row r="510" spans="1:1" x14ac:dyDescent="0.25">
      <c r="A510" t="str">
        <f t="shared" si="7"/>
        <v/>
      </c>
    </row>
    <row r="511" spans="1:1" x14ac:dyDescent="0.25">
      <c r="A511" t="str">
        <f t="shared" si="7"/>
        <v/>
      </c>
    </row>
    <row r="512" spans="1:1" x14ac:dyDescent="0.25">
      <c r="A512" t="str">
        <f t="shared" si="7"/>
        <v/>
      </c>
    </row>
    <row r="513" spans="1:1" x14ac:dyDescent="0.25">
      <c r="A513" t="str">
        <f t="shared" si="7"/>
        <v/>
      </c>
    </row>
    <row r="514" spans="1:1" x14ac:dyDescent="0.25">
      <c r="A514" t="str">
        <f t="shared" ref="A514:A577" si="8">IF(AND(B514="",C514="",D514="",F514=""),"",CONCATENATE(B514,C514,D514,E514))</f>
        <v/>
      </c>
    </row>
    <row r="515" spans="1:1" x14ac:dyDescent="0.25">
      <c r="A515" t="str">
        <f t="shared" si="8"/>
        <v/>
      </c>
    </row>
    <row r="516" spans="1:1" x14ac:dyDescent="0.25">
      <c r="A516" t="str">
        <f t="shared" si="8"/>
        <v/>
      </c>
    </row>
    <row r="517" spans="1:1" x14ac:dyDescent="0.25">
      <c r="A517" t="str">
        <f t="shared" si="8"/>
        <v/>
      </c>
    </row>
    <row r="518" spans="1:1" x14ac:dyDescent="0.25">
      <c r="A518" t="str">
        <f t="shared" si="8"/>
        <v/>
      </c>
    </row>
    <row r="519" spans="1:1" x14ac:dyDescent="0.25">
      <c r="A519" t="str">
        <f t="shared" si="8"/>
        <v/>
      </c>
    </row>
    <row r="520" spans="1:1" x14ac:dyDescent="0.25">
      <c r="A520" t="str">
        <f t="shared" si="8"/>
        <v/>
      </c>
    </row>
    <row r="521" spans="1:1" x14ac:dyDescent="0.25">
      <c r="A521" t="str">
        <f t="shared" si="8"/>
        <v/>
      </c>
    </row>
    <row r="522" spans="1:1" x14ac:dyDescent="0.25">
      <c r="A522" t="str">
        <f t="shared" si="8"/>
        <v/>
      </c>
    </row>
    <row r="523" spans="1:1" x14ac:dyDescent="0.25">
      <c r="A523" t="str">
        <f t="shared" si="8"/>
        <v/>
      </c>
    </row>
    <row r="524" spans="1:1" x14ac:dyDescent="0.25">
      <c r="A524" t="str">
        <f t="shared" si="8"/>
        <v/>
      </c>
    </row>
    <row r="525" spans="1:1" x14ac:dyDescent="0.25">
      <c r="A525" t="str">
        <f t="shared" si="8"/>
        <v/>
      </c>
    </row>
    <row r="526" spans="1:1" x14ac:dyDescent="0.25">
      <c r="A526" t="str">
        <f t="shared" si="8"/>
        <v/>
      </c>
    </row>
    <row r="527" spans="1:1" x14ac:dyDescent="0.25">
      <c r="A527" t="str">
        <f t="shared" si="8"/>
        <v/>
      </c>
    </row>
    <row r="528" spans="1:1" x14ac:dyDescent="0.25">
      <c r="A528" t="str">
        <f t="shared" si="8"/>
        <v/>
      </c>
    </row>
    <row r="529" spans="1:1" x14ac:dyDescent="0.25">
      <c r="A529" t="str">
        <f t="shared" si="8"/>
        <v/>
      </c>
    </row>
    <row r="530" spans="1:1" x14ac:dyDescent="0.25">
      <c r="A530" t="str">
        <f t="shared" si="8"/>
        <v/>
      </c>
    </row>
    <row r="531" spans="1:1" x14ac:dyDescent="0.25">
      <c r="A531" t="str">
        <f t="shared" si="8"/>
        <v/>
      </c>
    </row>
    <row r="532" spans="1:1" x14ac:dyDescent="0.25">
      <c r="A532" t="str">
        <f t="shared" si="8"/>
        <v/>
      </c>
    </row>
    <row r="533" spans="1:1" x14ac:dyDescent="0.25">
      <c r="A533" t="str">
        <f t="shared" si="8"/>
        <v/>
      </c>
    </row>
    <row r="534" spans="1:1" x14ac:dyDescent="0.25">
      <c r="A534" t="str">
        <f t="shared" si="8"/>
        <v/>
      </c>
    </row>
    <row r="535" spans="1:1" x14ac:dyDescent="0.25">
      <c r="A535" t="str">
        <f t="shared" si="8"/>
        <v/>
      </c>
    </row>
    <row r="536" spans="1:1" x14ac:dyDescent="0.25">
      <c r="A536" t="str">
        <f t="shared" si="8"/>
        <v/>
      </c>
    </row>
    <row r="537" spans="1:1" x14ac:dyDescent="0.25">
      <c r="A537" t="str">
        <f t="shared" si="8"/>
        <v/>
      </c>
    </row>
    <row r="538" spans="1:1" x14ac:dyDescent="0.25">
      <c r="A538" t="str">
        <f t="shared" si="8"/>
        <v/>
      </c>
    </row>
    <row r="539" spans="1:1" x14ac:dyDescent="0.25">
      <c r="A539" t="str">
        <f t="shared" si="8"/>
        <v/>
      </c>
    </row>
    <row r="540" spans="1:1" x14ac:dyDescent="0.25">
      <c r="A540" t="str">
        <f t="shared" si="8"/>
        <v/>
      </c>
    </row>
    <row r="541" spans="1:1" x14ac:dyDescent="0.25">
      <c r="A541" t="str">
        <f t="shared" si="8"/>
        <v/>
      </c>
    </row>
    <row r="542" spans="1:1" x14ac:dyDescent="0.25">
      <c r="A542" t="str">
        <f t="shared" si="8"/>
        <v/>
      </c>
    </row>
    <row r="543" spans="1:1" x14ac:dyDescent="0.25">
      <c r="A543" t="str">
        <f t="shared" si="8"/>
        <v/>
      </c>
    </row>
    <row r="544" spans="1:1" x14ac:dyDescent="0.25">
      <c r="A544" t="str">
        <f t="shared" si="8"/>
        <v/>
      </c>
    </row>
    <row r="545" spans="1:1" x14ac:dyDescent="0.25">
      <c r="A545" t="str">
        <f t="shared" si="8"/>
        <v/>
      </c>
    </row>
    <row r="546" spans="1:1" x14ac:dyDescent="0.25">
      <c r="A546" t="str">
        <f t="shared" si="8"/>
        <v/>
      </c>
    </row>
    <row r="547" spans="1:1" x14ac:dyDescent="0.25">
      <c r="A547" t="str">
        <f t="shared" si="8"/>
        <v/>
      </c>
    </row>
    <row r="548" spans="1:1" x14ac:dyDescent="0.25">
      <c r="A548" t="str">
        <f t="shared" si="8"/>
        <v/>
      </c>
    </row>
    <row r="549" spans="1:1" x14ac:dyDescent="0.25">
      <c r="A549" t="str">
        <f t="shared" si="8"/>
        <v/>
      </c>
    </row>
    <row r="550" spans="1:1" x14ac:dyDescent="0.25">
      <c r="A550" t="str">
        <f t="shared" si="8"/>
        <v/>
      </c>
    </row>
    <row r="551" spans="1:1" x14ac:dyDescent="0.25">
      <c r="A551" t="str">
        <f t="shared" si="8"/>
        <v/>
      </c>
    </row>
    <row r="552" spans="1:1" x14ac:dyDescent="0.25">
      <c r="A552" t="str">
        <f t="shared" si="8"/>
        <v/>
      </c>
    </row>
    <row r="553" spans="1:1" x14ac:dyDescent="0.25">
      <c r="A553" t="str">
        <f t="shared" si="8"/>
        <v/>
      </c>
    </row>
    <row r="554" spans="1:1" x14ac:dyDescent="0.25">
      <c r="A554" t="str">
        <f t="shared" si="8"/>
        <v/>
      </c>
    </row>
    <row r="555" spans="1:1" x14ac:dyDescent="0.25">
      <c r="A555" t="str">
        <f t="shared" si="8"/>
        <v/>
      </c>
    </row>
    <row r="556" spans="1:1" x14ac:dyDescent="0.25">
      <c r="A556" t="str">
        <f t="shared" si="8"/>
        <v/>
      </c>
    </row>
    <row r="557" spans="1:1" x14ac:dyDescent="0.25">
      <c r="A557" t="str">
        <f t="shared" si="8"/>
        <v/>
      </c>
    </row>
    <row r="558" spans="1:1" x14ac:dyDescent="0.25">
      <c r="A558" t="str">
        <f t="shared" si="8"/>
        <v/>
      </c>
    </row>
    <row r="559" spans="1:1" x14ac:dyDescent="0.25">
      <c r="A559" t="str">
        <f t="shared" si="8"/>
        <v/>
      </c>
    </row>
    <row r="560" spans="1:1" x14ac:dyDescent="0.25">
      <c r="A560" t="str">
        <f t="shared" si="8"/>
        <v/>
      </c>
    </row>
    <row r="561" spans="1:1" x14ac:dyDescent="0.25">
      <c r="A561" t="str">
        <f t="shared" si="8"/>
        <v/>
      </c>
    </row>
    <row r="562" spans="1:1" x14ac:dyDescent="0.25">
      <c r="A562" t="str">
        <f t="shared" si="8"/>
        <v/>
      </c>
    </row>
    <row r="563" spans="1:1" x14ac:dyDescent="0.25">
      <c r="A563" t="str">
        <f t="shared" si="8"/>
        <v/>
      </c>
    </row>
    <row r="564" spans="1:1" x14ac:dyDescent="0.25">
      <c r="A564" t="str">
        <f t="shared" si="8"/>
        <v/>
      </c>
    </row>
    <row r="565" spans="1:1" x14ac:dyDescent="0.25">
      <c r="A565" t="str">
        <f t="shared" si="8"/>
        <v/>
      </c>
    </row>
    <row r="566" spans="1:1" x14ac:dyDescent="0.25">
      <c r="A566" t="str">
        <f t="shared" si="8"/>
        <v/>
      </c>
    </row>
    <row r="567" spans="1:1" x14ac:dyDescent="0.25">
      <c r="A567" t="str">
        <f t="shared" si="8"/>
        <v/>
      </c>
    </row>
    <row r="568" spans="1:1" x14ac:dyDescent="0.25">
      <c r="A568" t="str">
        <f t="shared" si="8"/>
        <v/>
      </c>
    </row>
    <row r="569" spans="1:1" x14ac:dyDescent="0.25">
      <c r="A569" t="str">
        <f t="shared" si="8"/>
        <v/>
      </c>
    </row>
    <row r="570" spans="1:1" x14ac:dyDescent="0.25">
      <c r="A570" t="str">
        <f t="shared" si="8"/>
        <v/>
      </c>
    </row>
    <row r="571" spans="1:1" x14ac:dyDescent="0.25">
      <c r="A571" t="str">
        <f t="shared" si="8"/>
        <v/>
      </c>
    </row>
    <row r="572" spans="1:1" x14ac:dyDescent="0.25">
      <c r="A572" t="str">
        <f t="shared" si="8"/>
        <v/>
      </c>
    </row>
    <row r="573" spans="1:1" x14ac:dyDescent="0.25">
      <c r="A573" t="str">
        <f t="shared" si="8"/>
        <v/>
      </c>
    </row>
    <row r="574" spans="1:1" x14ac:dyDescent="0.25">
      <c r="A574" t="str">
        <f t="shared" si="8"/>
        <v/>
      </c>
    </row>
    <row r="575" spans="1:1" x14ac:dyDescent="0.25">
      <c r="A575" t="str">
        <f t="shared" si="8"/>
        <v/>
      </c>
    </row>
    <row r="576" spans="1:1" x14ac:dyDescent="0.25">
      <c r="A576" t="str">
        <f t="shared" si="8"/>
        <v/>
      </c>
    </row>
    <row r="577" spans="1:1" x14ac:dyDescent="0.25">
      <c r="A577" t="str">
        <f t="shared" si="8"/>
        <v/>
      </c>
    </row>
    <row r="578" spans="1:1" x14ac:dyDescent="0.25">
      <c r="A578" t="str">
        <f t="shared" ref="A578:A641" si="9">IF(AND(B578="",C578="",D578="",F578=""),"",CONCATENATE(B578,C578,D578,E578))</f>
        <v/>
      </c>
    </row>
    <row r="579" spans="1:1" x14ac:dyDescent="0.25">
      <c r="A579" t="str">
        <f t="shared" si="9"/>
        <v/>
      </c>
    </row>
    <row r="580" spans="1:1" x14ac:dyDescent="0.25">
      <c r="A580" t="str">
        <f t="shared" si="9"/>
        <v/>
      </c>
    </row>
    <row r="581" spans="1:1" x14ac:dyDescent="0.25">
      <c r="A581" t="str">
        <f t="shared" si="9"/>
        <v/>
      </c>
    </row>
    <row r="582" spans="1:1" x14ac:dyDescent="0.25">
      <c r="A582" t="str">
        <f t="shared" si="9"/>
        <v/>
      </c>
    </row>
    <row r="583" spans="1:1" x14ac:dyDescent="0.25">
      <c r="A583" t="str">
        <f t="shared" si="9"/>
        <v/>
      </c>
    </row>
    <row r="584" spans="1:1" x14ac:dyDescent="0.25">
      <c r="A584" t="str">
        <f t="shared" si="9"/>
        <v/>
      </c>
    </row>
    <row r="585" spans="1:1" x14ac:dyDescent="0.25">
      <c r="A585" t="str">
        <f t="shared" si="9"/>
        <v/>
      </c>
    </row>
    <row r="586" spans="1:1" x14ac:dyDescent="0.25">
      <c r="A586" t="str">
        <f t="shared" si="9"/>
        <v/>
      </c>
    </row>
    <row r="587" spans="1:1" x14ac:dyDescent="0.25">
      <c r="A587" t="str">
        <f t="shared" si="9"/>
        <v/>
      </c>
    </row>
    <row r="588" spans="1:1" x14ac:dyDescent="0.25">
      <c r="A588" t="str">
        <f t="shared" si="9"/>
        <v/>
      </c>
    </row>
    <row r="589" spans="1:1" x14ac:dyDescent="0.25">
      <c r="A589" t="str">
        <f t="shared" si="9"/>
        <v/>
      </c>
    </row>
    <row r="590" spans="1:1" x14ac:dyDescent="0.25">
      <c r="A590" t="str">
        <f t="shared" si="9"/>
        <v/>
      </c>
    </row>
    <row r="591" spans="1:1" x14ac:dyDescent="0.25">
      <c r="A591" t="str">
        <f t="shared" si="9"/>
        <v/>
      </c>
    </row>
    <row r="592" spans="1:1" x14ac:dyDescent="0.25">
      <c r="A592" t="str">
        <f t="shared" si="9"/>
        <v/>
      </c>
    </row>
    <row r="593" spans="1:1" x14ac:dyDescent="0.25">
      <c r="A593" t="str">
        <f t="shared" si="9"/>
        <v/>
      </c>
    </row>
    <row r="594" spans="1:1" x14ac:dyDescent="0.25">
      <c r="A594" t="str">
        <f t="shared" si="9"/>
        <v/>
      </c>
    </row>
    <row r="595" spans="1:1" x14ac:dyDescent="0.25">
      <c r="A595" t="str">
        <f t="shared" si="9"/>
        <v/>
      </c>
    </row>
    <row r="596" spans="1:1" x14ac:dyDescent="0.25">
      <c r="A596" t="str">
        <f t="shared" si="9"/>
        <v/>
      </c>
    </row>
    <row r="597" spans="1:1" x14ac:dyDescent="0.25">
      <c r="A597" t="str">
        <f t="shared" si="9"/>
        <v/>
      </c>
    </row>
    <row r="598" spans="1:1" x14ac:dyDescent="0.25">
      <c r="A598" t="str">
        <f t="shared" si="9"/>
        <v/>
      </c>
    </row>
    <row r="599" spans="1:1" x14ac:dyDescent="0.25">
      <c r="A599" t="str">
        <f t="shared" si="9"/>
        <v/>
      </c>
    </row>
    <row r="600" spans="1:1" x14ac:dyDescent="0.25">
      <c r="A600" t="str">
        <f t="shared" si="9"/>
        <v/>
      </c>
    </row>
    <row r="601" spans="1:1" x14ac:dyDescent="0.25">
      <c r="A601" t="str">
        <f t="shared" si="9"/>
        <v/>
      </c>
    </row>
    <row r="602" spans="1:1" x14ac:dyDescent="0.25">
      <c r="A602" t="str">
        <f t="shared" si="9"/>
        <v/>
      </c>
    </row>
    <row r="603" spans="1:1" x14ac:dyDescent="0.25">
      <c r="A603" t="str">
        <f t="shared" si="9"/>
        <v/>
      </c>
    </row>
    <row r="604" spans="1:1" x14ac:dyDescent="0.25">
      <c r="A604" t="str">
        <f t="shared" si="9"/>
        <v/>
      </c>
    </row>
    <row r="605" spans="1:1" x14ac:dyDescent="0.25">
      <c r="A605" t="str">
        <f t="shared" si="9"/>
        <v/>
      </c>
    </row>
    <row r="606" spans="1:1" x14ac:dyDescent="0.25">
      <c r="A606" t="str">
        <f t="shared" si="9"/>
        <v/>
      </c>
    </row>
    <row r="607" spans="1:1" x14ac:dyDescent="0.25">
      <c r="A607" t="str">
        <f t="shared" si="9"/>
        <v/>
      </c>
    </row>
    <row r="608" spans="1:1" x14ac:dyDescent="0.25">
      <c r="A608" t="str">
        <f t="shared" si="9"/>
        <v/>
      </c>
    </row>
    <row r="609" spans="1:1" x14ac:dyDescent="0.25">
      <c r="A609" t="str">
        <f t="shared" si="9"/>
        <v/>
      </c>
    </row>
    <row r="610" spans="1:1" x14ac:dyDescent="0.25">
      <c r="A610" t="str">
        <f t="shared" si="9"/>
        <v/>
      </c>
    </row>
    <row r="611" spans="1:1" x14ac:dyDescent="0.25">
      <c r="A611" t="str">
        <f t="shared" si="9"/>
        <v/>
      </c>
    </row>
    <row r="612" spans="1:1" x14ac:dyDescent="0.25">
      <c r="A612" t="str">
        <f t="shared" si="9"/>
        <v/>
      </c>
    </row>
    <row r="613" spans="1:1" x14ac:dyDescent="0.25">
      <c r="A613" t="str">
        <f t="shared" si="9"/>
        <v/>
      </c>
    </row>
    <row r="614" spans="1:1" x14ac:dyDescent="0.25">
      <c r="A614" t="str">
        <f t="shared" si="9"/>
        <v/>
      </c>
    </row>
    <row r="615" spans="1:1" x14ac:dyDescent="0.25">
      <c r="A615" t="str">
        <f t="shared" si="9"/>
        <v/>
      </c>
    </row>
    <row r="616" spans="1:1" x14ac:dyDescent="0.25">
      <c r="A616" t="str">
        <f t="shared" si="9"/>
        <v/>
      </c>
    </row>
    <row r="617" spans="1:1" x14ac:dyDescent="0.25">
      <c r="A617" t="str">
        <f t="shared" si="9"/>
        <v/>
      </c>
    </row>
    <row r="618" spans="1:1" x14ac:dyDescent="0.25">
      <c r="A618" t="str">
        <f t="shared" si="9"/>
        <v/>
      </c>
    </row>
    <row r="619" spans="1:1" x14ac:dyDescent="0.25">
      <c r="A619" t="str">
        <f t="shared" si="9"/>
        <v/>
      </c>
    </row>
    <row r="620" spans="1:1" x14ac:dyDescent="0.25">
      <c r="A620" t="str">
        <f t="shared" si="9"/>
        <v/>
      </c>
    </row>
    <row r="621" spans="1:1" x14ac:dyDescent="0.25">
      <c r="A621" t="str">
        <f t="shared" si="9"/>
        <v/>
      </c>
    </row>
    <row r="622" spans="1:1" x14ac:dyDescent="0.25">
      <c r="A622" t="str">
        <f t="shared" si="9"/>
        <v/>
      </c>
    </row>
    <row r="623" spans="1:1" x14ac:dyDescent="0.25">
      <c r="A623" t="str">
        <f t="shared" si="9"/>
        <v/>
      </c>
    </row>
    <row r="624" spans="1:1" x14ac:dyDescent="0.25">
      <c r="A624" t="str">
        <f t="shared" si="9"/>
        <v/>
      </c>
    </row>
    <row r="625" spans="1:1" x14ac:dyDescent="0.25">
      <c r="A625" t="str">
        <f t="shared" si="9"/>
        <v/>
      </c>
    </row>
    <row r="626" spans="1:1" x14ac:dyDescent="0.25">
      <c r="A626" t="str">
        <f t="shared" si="9"/>
        <v/>
      </c>
    </row>
    <row r="627" spans="1:1" x14ac:dyDescent="0.25">
      <c r="A627" t="str">
        <f t="shared" si="9"/>
        <v/>
      </c>
    </row>
    <row r="628" spans="1:1" x14ac:dyDescent="0.25">
      <c r="A628" t="str">
        <f t="shared" si="9"/>
        <v/>
      </c>
    </row>
    <row r="629" spans="1:1" x14ac:dyDescent="0.25">
      <c r="A629" t="str">
        <f t="shared" si="9"/>
        <v/>
      </c>
    </row>
    <row r="630" spans="1:1" x14ac:dyDescent="0.25">
      <c r="A630" t="str">
        <f t="shared" si="9"/>
        <v/>
      </c>
    </row>
    <row r="631" spans="1:1" x14ac:dyDescent="0.25">
      <c r="A631" t="str">
        <f t="shared" si="9"/>
        <v/>
      </c>
    </row>
    <row r="632" spans="1:1" x14ac:dyDescent="0.25">
      <c r="A632" t="str">
        <f t="shared" si="9"/>
        <v/>
      </c>
    </row>
    <row r="633" spans="1:1" x14ac:dyDescent="0.25">
      <c r="A633" t="str">
        <f t="shared" si="9"/>
        <v/>
      </c>
    </row>
    <row r="634" spans="1:1" x14ac:dyDescent="0.25">
      <c r="A634" t="str">
        <f t="shared" si="9"/>
        <v/>
      </c>
    </row>
    <row r="635" spans="1:1" x14ac:dyDescent="0.25">
      <c r="A635" t="str">
        <f t="shared" si="9"/>
        <v/>
      </c>
    </row>
    <row r="636" spans="1:1" x14ac:dyDescent="0.25">
      <c r="A636" t="str">
        <f t="shared" si="9"/>
        <v/>
      </c>
    </row>
    <row r="637" spans="1:1" x14ac:dyDescent="0.25">
      <c r="A637" t="str">
        <f t="shared" si="9"/>
        <v/>
      </c>
    </row>
    <row r="638" spans="1:1" x14ac:dyDescent="0.25">
      <c r="A638" t="str">
        <f t="shared" si="9"/>
        <v/>
      </c>
    </row>
    <row r="639" spans="1:1" x14ac:dyDescent="0.25">
      <c r="A639" t="str">
        <f t="shared" si="9"/>
        <v/>
      </c>
    </row>
    <row r="640" spans="1:1" x14ac:dyDescent="0.25">
      <c r="A640" t="str">
        <f t="shared" si="9"/>
        <v/>
      </c>
    </row>
    <row r="641" spans="1:1" x14ac:dyDescent="0.25">
      <c r="A641" t="str">
        <f t="shared" si="9"/>
        <v/>
      </c>
    </row>
    <row r="642" spans="1:1" x14ac:dyDescent="0.25">
      <c r="A642" t="str">
        <f t="shared" ref="A642:A705" si="10">IF(AND(B642="",C642="",D642="",F642=""),"",CONCATENATE(B642,C642,D642,E642))</f>
        <v/>
      </c>
    </row>
    <row r="643" spans="1:1" x14ac:dyDescent="0.25">
      <c r="A643" t="str">
        <f t="shared" si="10"/>
        <v/>
      </c>
    </row>
    <row r="644" spans="1:1" x14ac:dyDescent="0.25">
      <c r="A644" t="str">
        <f t="shared" si="10"/>
        <v/>
      </c>
    </row>
    <row r="645" spans="1:1" x14ac:dyDescent="0.25">
      <c r="A645" t="str">
        <f t="shared" si="10"/>
        <v/>
      </c>
    </row>
    <row r="646" spans="1:1" x14ac:dyDescent="0.25">
      <c r="A646" t="str">
        <f t="shared" si="10"/>
        <v/>
      </c>
    </row>
    <row r="647" spans="1:1" x14ac:dyDescent="0.25">
      <c r="A647" t="str">
        <f t="shared" si="10"/>
        <v/>
      </c>
    </row>
    <row r="648" spans="1:1" x14ac:dyDescent="0.25">
      <c r="A648" t="str">
        <f t="shared" si="10"/>
        <v/>
      </c>
    </row>
    <row r="649" spans="1:1" x14ac:dyDescent="0.25">
      <c r="A649" t="str">
        <f t="shared" si="10"/>
        <v/>
      </c>
    </row>
    <row r="650" spans="1:1" x14ac:dyDescent="0.25">
      <c r="A650" t="str">
        <f t="shared" si="10"/>
        <v/>
      </c>
    </row>
    <row r="651" spans="1:1" x14ac:dyDescent="0.25">
      <c r="A651" t="str">
        <f t="shared" si="10"/>
        <v/>
      </c>
    </row>
    <row r="652" spans="1:1" x14ac:dyDescent="0.25">
      <c r="A652" t="str">
        <f t="shared" si="10"/>
        <v/>
      </c>
    </row>
    <row r="653" spans="1:1" x14ac:dyDescent="0.25">
      <c r="A653" t="str">
        <f t="shared" si="10"/>
        <v/>
      </c>
    </row>
    <row r="654" spans="1:1" x14ac:dyDescent="0.25">
      <c r="A654" t="str">
        <f t="shared" si="10"/>
        <v/>
      </c>
    </row>
    <row r="655" spans="1:1" x14ac:dyDescent="0.25">
      <c r="A655" t="str">
        <f t="shared" si="10"/>
        <v/>
      </c>
    </row>
    <row r="656" spans="1:1" x14ac:dyDescent="0.25">
      <c r="A656" t="str">
        <f t="shared" si="10"/>
        <v/>
      </c>
    </row>
    <row r="657" spans="1:1" x14ac:dyDescent="0.25">
      <c r="A657" t="str">
        <f t="shared" si="10"/>
        <v/>
      </c>
    </row>
    <row r="658" spans="1:1" x14ac:dyDescent="0.25">
      <c r="A658" t="str">
        <f t="shared" si="10"/>
        <v/>
      </c>
    </row>
    <row r="659" spans="1:1" x14ac:dyDescent="0.25">
      <c r="A659" t="str">
        <f t="shared" si="10"/>
        <v/>
      </c>
    </row>
    <row r="660" spans="1:1" x14ac:dyDescent="0.25">
      <c r="A660" t="str">
        <f t="shared" si="10"/>
        <v/>
      </c>
    </row>
    <row r="661" spans="1:1" x14ac:dyDescent="0.25">
      <c r="A661" t="str">
        <f t="shared" si="10"/>
        <v/>
      </c>
    </row>
    <row r="662" spans="1:1" x14ac:dyDescent="0.25">
      <c r="A662" t="str">
        <f t="shared" si="10"/>
        <v/>
      </c>
    </row>
    <row r="663" spans="1:1" x14ac:dyDescent="0.25">
      <c r="A663" t="str">
        <f t="shared" si="10"/>
        <v/>
      </c>
    </row>
    <row r="664" spans="1:1" x14ac:dyDescent="0.25">
      <c r="A664" t="str">
        <f t="shared" si="10"/>
        <v/>
      </c>
    </row>
    <row r="665" spans="1:1" x14ac:dyDescent="0.25">
      <c r="A665" t="str">
        <f t="shared" si="10"/>
        <v/>
      </c>
    </row>
    <row r="666" spans="1:1" x14ac:dyDescent="0.25">
      <c r="A666" t="str">
        <f t="shared" si="10"/>
        <v/>
      </c>
    </row>
    <row r="667" spans="1:1" x14ac:dyDescent="0.25">
      <c r="A667" t="str">
        <f t="shared" si="10"/>
        <v/>
      </c>
    </row>
    <row r="668" spans="1:1" x14ac:dyDescent="0.25">
      <c r="A668" t="str">
        <f t="shared" si="10"/>
        <v/>
      </c>
    </row>
    <row r="669" spans="1:1" x14ac:dyDescent="0.25">
      <c r="A669" t="str">
        <f t="shared" si="10"/>
        <v/>
      </c>
    </row>
    <row r="670" spans="1:1" x14ac:dyDescent="0.25">
      <c r="A670" t="str">
        <f t="shared" si="10"/>
        <v/>
      </c>
    </row>
    <row r="671" spans="1:1" x14ac:dyDescent="0.25">
      <c r="A671" t="str">
        <f t="shared" si="10"/>
        <v/>
      </c>
    </row>
    <row r="672" spans="1:1" x14ac:dyDescent="0.25">
      <c r="A672" t="str">
        <f t="shared" si="10"/>
        <v/>
      </c>
    </row>
    <row r="673" spans="1:1" x14ac:dyDescent="0.25">
      <c r="A673" t="str">
        <f t="shared" si="10"/>
        <v/>
      </c>
    </row>
    <row r="674" spans="1:1" x14ac:dyDescent="0.25">
      <c r="A674" t="str">
        <f t="shared" si="10"/>
        <v/>
      </c>
    </row>
    <row r="675" spans="1:1" x14ac:dyDescent="0.25">
      <c r="A675" t="str">
        <f t="shared" si="10"/>
        <v/>
      </c>
    </row>
    <row r="676" spans="1:1" x14ac:dyDescent="0.25">
      <c r="A676" t="str">
        <f t="shared" si="10"/>
        <v/>
      </c>
    </row>
    <row r="677" spans="1:1" x14ac:dyDescent="0.25">
      <c r="A677" t="str">
        <f t="shared" si="10"/>
        <v/>
      </c>
    </row>
    <row r="678" spans="1:1" x14ac:dyDescent="0.25">
      <c r="A678" t="str">
        <f t="shared" si="10"/>
        <v/>
      </c>
    </row>
    <row r="679" spans="1:1" x14ac:dyDescent="0.25">
      <c r="A679" t="str">
        <f t="shared" si="10"/>
        <v/>
      </c>
    </row>
    <row r="680" spans="1:1" x14ac:dyDescent="0.25">
      <c r="A680" t="str">
        <f t="shared" si="10"/>
        <v/>
      </c>
    </row>
    <row r="681" spans="1:1" x14ac:dyDescent="0.25">
      <c r="A681" t="str">
        <f t="shared" si="10"/>
        <v/>
      </c>
    </row>
    <row r="682" spans="1:1" x14ac:dyDescent="0.25">
      <c r="A682" t="str">
        <f t="shared" si="10"/>
        <v/>
      </c>
    </row>
    <row r="683" spans="1:1" x14ac:dyDescent="0.25">
      <c r="A683" t="str">
        <f t="shared" si="10"/>
        <v/>
      </c>
    </row>
    <row r="684" spans="1:1" x14ac:dyDescent="0.25">
      <c r="A684" t="str">
        <f t="shared" si="10"/>
        <v/>
      </c>
    </row>
    <row r="685" spans="1:1" x14ac:dyDescent="0.25">
      <c r="A685" t="str">
        <f t="shared" si="10"/>
        <v/>
      </c>
    </row>
    <row r="686" spans="1:1" x14ac:dyDescent="0.25">
      <c r="A686" t="str">
        <f t="shared" si="10"/>
        <v/>
      </c>
    </row>
    <row r="687" spans="1:1" x14ac:dyDescent="0.25">
      <c r="A687" t="str">
        <f t="shared" si="10"/>
        <v/>
      </c>
    </row>
    <row r="688" spans="1:1" x14ac:dyDescent="0.25">
      <c r="A688" t="str">
        <f t="shared" si="10"/>
        <v/>
      </c>
    </row>
    <row r="689" spans="1:1" x14ac:dyDescent="0.25">
      <c r="A689" t="str">
        <f t="shared" si="10"/>
        <v/>
      </c>
    </row>
    <row r="690" spans="1:1" x14ac:dyDescent="0.25">
      <c r="A690" t="str">
        <f t="shared" si="10"/>
        <v/>
      </c>
    </row>
    <row r="691" spans="1:1" x14ac:dyDescent="0.25">
      <c r="A691" t="str">
        <f t="shared" si="10"/>
        <v/>
      </c>
    </row>
    <row r="692" spans="1:1" x14ac:dyDescent="0.25">
      <c r="A692" t="str">
        <f t="shared" si="10"/>
        <v/>
      </c>
    </row>
    <row r="693" spans="1:1" x14ac:dyDescent="0.25">
      <c r="A693" t="str">
        <f t="shared" si="10"/>
        <v/>
      </c>
    </row>
    <row r="694" spans="1:1" x14ac:dyDescent="0.25">
      <c r="A694" t="str">
        <f t="shared" si="10"/>
        <v/>
      </c>
    </row>
    <row r="695" spans="1:1" x14ac:dyDescent="0.25">
      <c r="A695" t="str">
        <f t="shared" si="10"/>
        <v/>
      </c>
    </row>
    <row r="696" spans="1:1" x14ac:dyDescent="0.25">
      <c r="A696" t="str">
        <f t="shared" si="10"/>
        <v/>
      </c>
    </row>
    <row r="697" spans="1:1" x14ac:dyDescent="0.25">
      <c r="A697" t="str">
        <f t="shared" si="10"/>
        <v/>
      </c>
    </row>
    <row r="698" spans="1:1" x14ac:dyDescent="0.25">
      <c r="A698" t="str">
        <f t="shared" si="10"/>
        <v/>
      </c>
    </row>
    <row r="699" spans="1:1" x14ac:dyDescent="0.25">
      <c r="A699" t="str">
        <f t="shared" si="10"/>
        <v/>
      </c>
    </row>
    <row r="700" spans="1:1" x14ac:dyDescent="0.25">
      <c r="A700" t="str">
        <f t="shared" si="10"/>
        <v/>
      </c>
    </row>
    <row r="701" spans="1:1" x14ac:dyDescent="0.25">
      <c r="A701" t="str">
        <f t="shared" si="10"/>
        <v/>
      </c>
    </row>
    <row r="702" spans="1:1" x14ac:dyDescent="0.25">
      <c r="A702" t="str">
        <f t="shared" si="10"/>
        <v/>
      </c>
    </row>
    <row r="703" spans="1:1" x14ac:dyDescent="0.25">
      <c r="A703" t="str">
        <f t="shared" si="10"/>
        <v/>
      </c>
    </row>
    <row r="704" spans="1:1" x14ac:dyDescent="0.25">
      <c r="A704" t="str">
        <f t="shared" si="10"/>
        <v/>
      </c>
    </row>
    <row r="705" spans="1:1" x14ac:dyDescent="0.25">
      <c r="A705" t="str">
        <f t="shared" si="10"/>
        <v/>
      </c>
    </row>
    <row r="706" spans="1:1" x14ac:dyDescent="0.25">
      <c r="A706" t="str">
        <f t="shared" ref="A706:A769" si="11">IF(AND(B706="",C706="",D706="",F706=""),"",CONCATENATE(B706,C706,D706,E706))</f>
        <v/>
      </c>
    </row>
    <row r="707" spans="1:1" x14ac:dyDescent="0.25">
      <c r="A707" t="str">
        <f t="shared" si="11"/>
        <v/>
      </c>
    </row>
    <row r="708" spans="1:1" x14ac:dyDescent="0.25">
      <c r="A708" t="str">
        <f t="shared" si="11"/>
        <v/>
      </c>
    </row>
    <row r="709" spans="1:1" x14ac:dyDescent="0.25">
      <c r="A709" t="str">
        <f t="shared" si="11"/>
        <v/>
      </c>
    </row>
    <row r="710" spans="1:1" x14ac:dyDescent="0.25">
      <c r="A710" t="str">
        <f t="shared" si="11"/>
        <v/>
      </c>
    </row>
    <row r="711" spans="1:1" x14ac:dyDescent="0.25">
      <c r="A711" t="str">
        <f t="shared" si="11"/>
        <v/>
      </c>
    </row>
    <row r="712" spans="1:1" x14ac:dyDescent="0.25">
      <c r="A712" t="str">
        <f t="shared" si="11"/>
        <v/>
      </c>
    </row>
    <row r="713" spans="1:1" x14ac:dyDescent="0.25">
      <c r="A713" t="str">
        <f t="shared" si="11"/>
        <v/>
      </c>
    </row>
    <row r="714" spans="1:1" x14ac:dyDescent="0.25">
      <c r="A714" t="str">
        <f t="shared" si="11"/>
        <v/>
      </c>
    </row>
    <row r="715" spans="1:1" x14ac:dyDescent="0.25">
      <c r="A715" t="str">
        <f t="shared" si="11"/>
        <v/>
      </c>
    </row>
    <row r="716" spans="1:1" x14ac:dyDescent="0.25">
      <c r="A716" t="str">
        <f t="shared" si="11"/>
        <v/>
      </c>
    </row>
    <row r="717" spans="1:1" x14ac:dyDescent="0.25">
      <c r="A717" t="str">
        <f t="shared" si="11"/>
        <v/>
      </c>
    </row>
    <row r="718" spans="1:1" x14ac:dyDescent="0.25">
      <c r="A718" t="str">
        <f t="shared" si="11"/>
        <v/>
      </c>
    </row>
    <row r="719" spans="1:1" x14ac:dyDescent="0.25">
      <c r="A719" t="str">
        <f t="shared" si="11"/>
        <v/>
      </c>
    </row>
    <row r="720" spans="1:1" x14ac:dyDescent="0.25">
      <c r="A720" t="str">
        <f t="shared" si="11"/>
        <v/>
      </c>
    </row>
    <row r="721" spans="1:1" x14ac:dyDescent="0.25">
      <c r="A721" t="str">
        <f t="shared" si="11"/>
        <v/>
      </c>
    </row>
    <row r="722" spans="1:1" x14ac:dyDescent="0.25">
      <c r="A722" t="str">
        <f t="shared" si="11"/>
        <v/>
      </c>
    </row>
    <row r="723" spans="1:1" x14ac:dyDescent="0.25">
      <c r="A723" t="str">
        <f t="shared" si="11"/>
        <v/>
      </c>
    </row>
    <row r="724" spans="1:1" x14ac:dyDescent="0.25">
      <c r="A724" t="str">
        <f t="shared" si="11"/>
        <v/>
      </c>
    </row>
    <row r="725" spans="1:1" x14ac:dyDescent="0.25">
      <c r="A725" t="str">
        <f t="shared" si="11"/>
        <v/>
      </c>
    </row>
    <row r="726" spans="1:1" x14ac:dyDescent="0.25">
      <c r="A726" t="str">
        <f t="shared" si="11"/>
        <v/>
      </c>
    </row>
    <row r="727" spans="1:1" x14ac:dyDescent="0.25">
      <c r="A727" t="str">
        <f t="shared" si="11"/>
        <v/>
      </c>
    </row>
    <row r="728" spans="1:1" x14ac:dyDescent="0.25">
      <c r="A728" t="str">
        <f t="shared" si="11"/>
        <v/>
      </c>
    </row>
    <row r="729" spans="1:1" x14ac:dyDescent="0.25">
      <c r="A729" t="str">
        <f t="shared" si="11"/>
        <v/>
      </c>
    </row>
    <row r="730" spans="1:1" x14ac:dyDescent="0.25">
      <c r="A730" t="str">
        <f t="shared" si="11"/>
        <v/>
      </c>
    </row>
    <row r="731" spans="1:1" x14ac:dyDescent="0.25">
      <c r="A731" t="str">
        <f t="shared" si="11"/>
        <v/>
      </c>
    </row>
    <row r="732" spans="1:1" x14ac:dyDescent="0.25">
      <c r="A732" t="str">
        <f t="shared" si="11"/>
        <v/>
      </c>
    </row>
    <row r="733" spans="1:1" x14ac:dyDescent="0.25">
      <c r="A733" t="str">
        <f t="shared" si="11"/>
        <v/>
      </c>
    </row>
    <row r="734" spans="1:1" x14ac:dyDescent="0.25">
      <c r="A734" t="str">
        <f t="shared" si="11"/>
        <v/>
      </c>
    </row>
    <row r="735" spans="1:1" x14ac:dyDescent="0.25">
      <c r="A735" t="str">
        <f t="shared" si="11"/>
        <v/>
      </c>
    </row>
    <row r="736" spans="1:1" x14ac:dyDescent="0.25">
      <c r="A736" t="str">
        <f t="shared" si="11"/>
        <v/>
      </c>
    </row>
    <row r="737" spans="1:1" x14ac:dyDescent="0.25">
      <c r="A737" t="str">
        <f t="shared" si="11"/>
        <v/>
      </c>
    </row>
    <row r="738" spans="1:1" x14ac:dyDescent="0.25">
      <c r="A738" t="str">
        <f t="shared" si="11"/>
        <v/>
      </c>
    </row>
    <row r="739" spans="1:1" x14ac:dyDescent="0.25">
      <c r="A739" t="str">
        <f t="shared" si="11"/>
        <v/>
      </c>
    </row>
    <row r="740" spans="1:1" x14ac:dyDescent="0.25">
      <c r="A740" t="str">
        <f t="shared" si="11"/>
        <v/>
      </c>
    </row>
    <row r="741" spans="1:1" x14ac:dyDescent="0.25">
      <c r="A741" t="str">
        <f t="shared" si="11"/>
        <v/>
      </c>
    </row>
    <row r="742" spans="1:1" x14ac:dyDescent="0.25">
      <c r="A742" t="str">
        <f t="shared" si="11"/>
        <v/>
      </c>
    </row>
    <row r="743" spans="1:1" x14ac:dyDescent="0.25">
      <c r="A743" t="str">
        <f t="shared" si="11"/>
        <v/>
      </c>
    </row>
    <row r="744" spans="1:1" x14ac:dyDescent="0.25">
      <c r="A744" t="str">
        <f t="shared" si="11"/>
        <v/>
      </c>
    </row>
    <row r="745" spans="1:1" x14ac:dyDescent="0.25">
      <c r="A745" t="str">
        <f t="shared" si="11"/>
        <v/>
      </c>
    </row>
    <row r="746" spans="1:1" x14ac:dyDescent="0.25">
      <c r="A746" t="str">
        <f t="shared" si="11"/>
        <v/>
      </c>
    </row>
    <row r="747" spans="1:1" x14ac:dyDescent="0.25">
      <c r="A747" t="str">
        <f t="shared" si="11"/>
        <v/>
      </c>
    </row>
    <row r="748" spans="1:1" x14ac:dyDescent="0.25">
      <c r="A748" t="str">
        <f t="shared" si="11"/>
        <v/>
      </c>
    </row>
    <row r="749" spans="1:1" x14ac:dyDescent="0.25">
      <c r="A749" t="str">
        <f t="shared" si="11"/>
        <v/>
      </c>
    </row>
    <row r="750" spans="1:1" x14ac:dyDescent="0.25">
      <c r="A750" t="str">
        <f t="shared" si="11"/>
        <v/>
      </c>
    </row>
    <row r="751" spans="1:1" x14ac:dyDescent="0.25">
      <c r="A751" t="str">
        <f t="shared" si="11"/>
        <v/>
      </c>
    </row>
    <row r="752" spans="1:1" x14ac:dyDescent="0.25">
      <c r="A752" t="str">
        <f t="shared" si="11"/>
        <v/>
      </c>
    </row>
    <row r="753" spans="1:1" x14ac:dyDescent="0.25">
      <c r="A753" t="str">
        <f t="shared" si="11"/>
        <v/>
      </c>
    </row>
    <row r="754" spans="1:1" x14ac:dyDescent="0.25">
      <c r="A754" t="str">
        <f t="shared" si="11"/>
        <v/>
      </c>
    </row>
    <row r="755" spans="1:1" x14ac:dyDescent="0.25">
      <c r="A755" t="str">
        <f t="shared" si="11"/>
        <v/>
      </c>
    </row>
    <row r="756" spans="1:1" x14ac:dyDescent="0.25">
      <c r="A756" t="str">
        <f t="shared" si="11"/>
        <v/>
      </c>
    </row>
    <row r="757" spans="1:1" x14ac:dyDescent="0.25">
      <c r="A757" t="str">
        <f t="shared" si="11"/>
        <v/>
      </c>
    </row>
    <row r="758" spans="1:1" x14ac:dyDescent="0.25">
      <c r="A758" t="str">
        <f t="shared" si="11"/>
        <v/>
      </c>
    </row>
    <row r="759" spans="1:1" x14ac:dyDescent="0.25">
      <c r="A759" t="str">
        <f t="shared" si="11"/>
        <v/>
      </c>
    </row>
    <row r="760" spans="1:1" x14ac:dyDescent="0.25">
      <c r="A760" t="str">
        <f t="shared" si="11"/>
        <v/>
      </c>
    </row>
    <row r="761" spans="1:1" x14ac:dyDescent="0.25">
      <c r="A761" t="str">
        <f t="shared" si="11"/>
        <v/>
      </c>
    </row>
    <row r="762" spans="1:1" x14ac:dyDescent="0.25">
      <c r="A762" t="str">
        <f t="shared" si="11"/>
        <v/>
      </c>
    </row>
    <row r="763" spans="1:1" x14ac:dyDescent="0.25">
      <c r="A763" t="str">
        <f t="shared" si="11"/>
        <v/>
      </c>
    </row>
    <row r="764" spans="1:1" x14ac:dyDescent="0.25">
      <c r="A764" t="str">
        <f t="shared" si="11"/>
        <v/>
      </c>
    </row>
    <row r="765" spans="1:1" x14ac:dyDescent="0.25">
      <c r="A765" t="str">
        <f t="shared" si="11"/>
        <v/>
      </c>
    </row>
    <row r="766" spans="1:1" x14ac:dyDescent="0.25">
      <c r="A766" t="str">
        <f t="shared" si="11"/>
        <v/>
      </c>
    </row>
    <row r="767" spans="1:1" x14ac:dyDescent="0.25">
      <c r="A767" t="str">
        <f t="shared" si="11"/>
        <v/>
      </c>
    </row>
    <row r="768" spans="1:1" x14ac:dyDescent="0.25">
      <c r="A768" t="str">
        <f t="shared" si="11"/>
        <v/>
      </c>
    </row>
    <row r="769" spans="1:1" x14ac:dyDescent="0.25">
      <c r="A769" t="str">
        <f t="shared" si="11"/>
        <v/>
      </c>
    </row>
    <row r="770" spans="1:1" x14ac:dyDescent="0.25">
      <c r="A770" t="str">
        <f t="shared" ref="A770:A833" si="12">IF(AND(B770="",C770="",D770="",F770=""),"",CONCATENATE(B770,C770,D770,E770))</f>
        <v/>
      </c>
    </row>
    <row r="771" spans="1:1" x14ac:dyDescent="0.25">
      <c r="A771" t="str">
        <f t="shared" si="12"/>
        <v/>
      </c>
    </row>
    <row r="772" spans="1:1" x14ac:dyDescent="0.25">
      <c r="A772" t="str">
        <f t="shared" si="12"/>
        <v/>
      </c>
    </row>
    <row r="773" spans="1:1" x14ac:dyDescent="0.25">
      <c r="A773" t="str">
        <f t="shared" si="12"/>
        <v/>
      </c>
    </row>
    <row r="774" spans="1:1" x14ac:dyDescent="0.25">
      <c r="A774" t="str">
        <f t="shared" si="12"/>
        <v/>
      </c>
    </row>
    <row r="775" spans="1:1" x14ac:dyDescent="0.25">
      <c r="A775" t="str">
        <f t="shared" si="12"/>
        <v/>
      </c>
    </row>
    <row r="776" spans="1:1" x14ac:dyDescent="0.25">
      <c r="A776" t="str">
        <f t="shared" si="12"/>
        <v/>
      </c>
    </row>
    <row r="777" spans="1:1" x14ac:dyDescent="0.25">
      <c r="A777" t="str">
        <f t="shared" si="12"/>
        <v/>
      </c>
    </row>
    <row r="778" spans="1:1" x14ac:dyDescent="0.25">
      <c r="A778" t="str">
        <f t="shared" si="12"/>
        <v/>
      </c>
    </row>
    <row r="779" spans="1:1" x14ac:dyDescent="0.25">
      <c r="A779" t="str">
        <f t="shared" si="12"/>
        <v/>
      </c>
    </row>
    <row r="780" spans="1:1" x14ac:dyDescent="0.25">
      <c r="A780" t="str">
        <f t="shared" si="12"/>
        <v/>
      </c>
    </row>
    <row r="781" spans="1:1" x14ac:dyDescent="0.25">
      <c r="A781" t="str">
        <f t="shared" si="12"/>
        <v/>
      </c>
    </row>
    <row r="782" spans="1:1" x14ac:dyDescent="0.25">
      <c r="A782" t="str">
        <f t="shared" si="12"/>
        <v/>
      </c>
    </row>
    <row r="783" spans="1:1" x14ac:dyDescent="0.25">
      <c r="A783" t="str">
        <f t="shared" si="12"/>
        <v/>
      </c>
    </row>
    <row r="784" spans="1:1" x14ac:dyDescent="0.25">
      <c r="A784" t="str">
        <f t="shared" si="12"/>
        <v/>
      </c>
    </row>
    <row r="785" spans="1:1" x14ac:dyDescent="0.25">
      <c r="A785" t="str">
        <f t="shared" si="12"/>
        <v/>
      </c>
    </row>
    <row r="786" spans="1:1" x14ac:dyDescent="0.25">
      <c r="A786" t="str">
        <f t="shared" si="12"/>
        <v/>
      </c>
    </row>
    <row r="787" spans="1:1" x14ac:dyDescent="0.25">
      <c r="A787" t="str">
        <f t="shared" si="12"/>
        <v/>
      </c>
    </row>
    <row r="788" spans="1:1" x14ac:dyDescent="0.25">
      <c r="A788" t="str">
        <f t="shared" si="12"/>
        <v/>
      </c>
    </row>
    <row r="789" spans="1:1" x14ac:dyDescent="0.25">
      <c r="A789" t="str">
        <f t="shared" si="12"/>
        <v/>
      </c>
    </row>
    <row r="790" spans="1:1" x14ac:dyDescent="0.25">
      <c r="A790" t="str">
        <f t="shared" si="12"/>
        <v/>
      </c>
    </row>
    <row r="791" spans="1:1" x14ac:dyDescent="0.25">
      <c r="A791" t="str">
        <f t="shared" si="12"/>
        <v/>
      </c>
    </row>
    <row r="792" spans="1:1" x14ac:dyDescent="0.25">
      <c r="A792" t="str">
        <f t="shared" si="12"/>
        <v/>
      </c>
    </row>
    <row r="793" spans="1:1" x14ac:dyDescent="0.25">
      <c r="A793" t="str">
        <f t="shared" si="12"/>
        <v/>
      </c>
    </row>
    <row r="794" spans="1:1" x14ac:dyDescent="0.25">
      <c r="A794" t="str">
        <f t="shared" si="12"/>
        <v/>
      </c>
    </row>
    <row r="795" spans="1:1" x14ac:dyDescent="0.25">
      <c r="A795" t="str">
        <f t="shared" si="12"/>
        <v/>
      </c>
    </row>
    <row r="796" spans="1:1" x14ac:dyDescent="0.25">
      <c r="A796" t="str">
        <f t="shared" si="12"/>
        <v/>
      </c>
    </row>
    <row r="797" spans="1:1" x14ac:dyDescent="0.25">
      <c r="A797" t="str">
        <f t="shared" si="12"/>
        <v/>
      </c>
    </row>
    <row r="798" spans="1:1" x14ac:dyDescent="0.25">
      <c r="A798" t="str">
        <f t="shared" si="12"/>
        <v/>
      </c>
    </row>
    <row r="799" spans="1:1" x14ac:dyDescent="0.25">
      <c r="A799" t="str">
        <f t="shared" si="12"/>
        <v/>
      </c>
    </row>
    <row r="800" spans="1:1" x14ac:dyDescent="0.25">
      <c r="A800" t="str">
        <f t="shared" si="12"/>
        <v/>
      </c>
    </row>
    <row r="801" spans="1:1" x14ac:dyDescent="0.25">
      <c r="A801" t="str">
        <f t="shared" si="12"/>
        <v/>
      </c>
    </row>
    <row r="802" spans="1:1" x14ac:dyDescent="0.25">
      <c r="A802" t="str">
        <f t="shared" si="12"/>
        <v/>
      </c>
    </row>
    <row r="803" spans="1:1" x14ac:dyDescent="0.25">
      <c r="A803" t="str">
        <f t="shared" si="12"/>
        <v/>
      </c>
    </row>
    <row r="804" spans="1:1" x14ac:dyDescent="0.25">
      <c r="A804" t="str">
        <f t="shared" si="12"/>
        <v/>
      </c>
    </row>
    <row r="805" spans="1:1" x14ac:dyDescent="0.25">
      <c r="A805" t="str">
        <f t="shared" si="12"/>
        <v/>
      </c>
    </row>
    <row r="806" spans="1:1" x14ac:dyDescent="0.25">
      <c r="A806" t="str">
        <f t="shared" si="12"/>
        <v/>
      </c>
    </row>
    <row r="807" spans="1:1" x14ac:dyDescent="0.25">
      <c r="A807" t="str">
        <f t="shared" si="12"/>
        <v/>
      </c>
    </row>
    <row r="808" spans="1:1" x14ac:dyDescent="0.25">
      <c r="A808" t="str">
        <f t="shared" si="12"/>
        <v/>
      </c>
    </row>
    <row r="809" spans="1:1" x14ac:dyDescent="0.25">
      <c r="A809" t="str">
        <f t="shared" si="12"/>
        <v/>
      </c>
    </row>
    <row r="810" spans="1:1" x14ac:dyDescent="0.25">
      <c r="A810" t="str">
        <f t="shared" si="12"/>
        <v/>
      </c>
    </row>
    <row r="811" spans="1:1" x14ac:dyDescent="0.25">
      <c r="A811" t="str">
        <f t="shared" si="12"/>
        <v/>
      </c>
    </row>
    <row r="812" spans="1:1" x14ac:dyDescent="0.25">
      <c r="A812" t="str">
        <f t="shared" si="12"/>
        <v/>
      </c>
    </row>
    <row r="813" spans="1:1" x14ac:dyDescent="0.25">
      <c r="A813" t="str">
        <f t="shared" si="12"/>
        <v/>
      </c>
    </row>
    <row r="814" spans="1:1" x14ac:dyDescent="0.25">
      <c r="A814" t="str">
        <f t="shared" si="12"/>
        <v/>
      </c>
    </row>
    <row r="815" spans="1:1" x14ac:dyDescent="0.25">
      <c r="A815" t="str">
        <f t="shared" si="12"/>
        <v/>
      </c>
    </row>
    <row r="816" spans="1:1" x14ac:dyDescent="0.25">
      <c r="A816" t="str">
        <f t="shared" si="12"/>
        <v/>
      </c>
    </row>
    <row r="817" spans="1:1" x14ac:dyDescent="0.25">
      <c r="A817" t="str">
        <f t="shared" si="12"/>
        <v/>
      </c>
    </row>
    <row r="818" spans="1:1" x14ac:dyDescent="0.25">
      <c r="A818" t="str">
        <f t="shared" si="12"/>
        <v/>
      </c>
    </row>
    <row r="819" spans="1:1" x14ac:dyDescent="0.25">
      <c r="A819" t="str">
        <f t="shared" si="12"/>
        <v/>
      </c>
    </row>
    <row r="820" spans="1:1" x14ac:dyDescent="0.25">
      <c r="A820" t="str">
        <f t="shared" si="12"/>
        <v/>
      </c>
    </row>
    <row r="821" spans="1:1" x14ac:dyDescent="0.25">
      <c r="A821" t="str">
        <f t="shared" si="12"/>
        <v/>
      </c>
    </row>
    <row r="822" spans="1:1" x14ac:dyDescent="0.25">
      <c r="A822" t="str">
        <f t="shared" si="12"/>
        <v/>
      </c>
    </row>
    <row r="823" spans="1:1" x14ac:dyDescent="0.25">
      <c r="A823" t="str">
        <f t="shared" si="12"/>
        <v/>
      </c>
    </row>
    <row r="824" spans="1:1" x14ac:dyDescent="0.25">
      <c r="A824" t="str">
        <f t="shared" si="12"/>
        <v/>
      </c>
    </row>
    <row r="825" spans="1:1" x14ac:dyDescent="0.25">
      <c r="A825" t="str">
        <f t="shared" si="12"/>
        <v/>
      </c>
    </row>
    <row r="826" spans="1:1" x14ac:dyDescent="0.25">
      <c r="A826" t="str">
        <f t="shared" si="12"/>
        <v/>
      </c>
    </row>
    <row r="827" spans="1:1" x14ac:dyDescent="0.25">
      <c r="A827" t="str">
        <f t="shared" si="12"/>
        <v/>
      </c>
    </row>
    <row r="828" spans="1:1" x14ac:dyDescent="0.25">
      <c r="A828" t="str">
        <f t="shared" si="12"/>
        <v/>
      </c>
    </row>
    <row r="829" spans="1:1" x14ac:dyDescent="0.25">
      <c r="A829" t="str">
        <f t="shared" si="12"/>
        <v/>
      </c>
    </row>
    <row r="830" spans="1:1" x14ac:dyDescent="0.25">
      <c r="A830" t="str">
        <f t="shared" si="12"/>
        <v/>
      </c>
    </row>
    <row r="831" spans="1:1" x14ac:dyDescent="0.25">
      <c r="A831" t="str">
        <f t="shared" si="12"/>
        <v/>
      </c>
    </row>
    <row r="832" spans="1:1" x14ac:dyDescent="0.25">
      <c r="A832" t="str">
        <f t="shared" si="12"/>
        <v/>
      </c>
    </row>
    <row r="833" spans="1:1" x14ac:dyDescent="0.25">
      <c r="A833" t="str">
        <f t="shared" si="12"/>
        <v/>
      </c>
    </row>
    <row r="834" spans="1:1" x14ac:dyDescent="0.25">
      <c r="A834" t="str">
        <f t="shared" ref="A834:A897" si="13">IF(AND(B834="",C834="",D834="",F834=""),"",CONCATENATE(B834,C834,D834,E834))</f>
        <v/>
      </c>
    </row>
    <row r="835" spans="1:1" x14ac:dyDescent="0.25">
      <c r="A835" t="str">
        <f t="shared" si="13"/>
        <v/>
      </c>
    </row>
    <row r="836" spans="1:1" x14ac:dyDescent="0.25">
      <c r="A836" t="str">
        <f t="shared" si="13"/>
        <v/>
      </c>
    </row>
    <row r="837" spans="1:1" x14ac:dyDescent="0.25">
      <c r="A837" t="str">
        <f t="shared" si="13"/>
        <v/>
      </c>
    </row>
    <row r="838" spans="1:1" x14ac:dyDescent="0.25">
      <c r="A838" t="str">
        <f t="shared" si="13"/>
        <v/>
      </c>
    </row>
    <row r="839" spans="1:1" x14ac:dyDescent="0.25">
      <c r="A839" t="str">
        <f t="shared" si="13"/>
        <v/>
      </c>
    </row>
    <row r="840" spans="1:1" x14ac:dyDescent="0.25">
      <c r="A840" t="str">
        <f t="shared" si="13"/>
        <v/>
      </c>
    </row>
    <row r="841" spans="1:1" x14ac:dyDescent="0.25">
      <c r="A841" t="str">
        <f t="shared" si="13"/>
        <v/>
      </c>
    </row>
    <row r="842" spans="1:1" x14ac:dyDescent="0.25">
      <c r="A842" t="str">
        <f t="shared" si="13"/>
        <v/>
      </c>
    </row>
    <row r="843" spans="1:1" x14ac:dyDescent="0.25">
      <c r="A843" t="str">
        <f t="shared" si="13"/>
        <v/>
      </c>
    </row>
    <row r="844" spans="1:1" x14ac:dyDescent="0.25">
      <c r="A844" t="str">
        <f t="shared" si="13"/>
        <v/>
      </c>
    </row>
    <row r="845" spans="1:1" x14ac:dyDescent="0.25">
      <c r="A845" t="str">
        <f t="shared" si="13"/>
        <v/>
      </c>
    </row>
    <row r="846" spans="1:1" x14ac:dyDescent="0.25">
      <c r="A846" t="str">
        <f t="shared" si="13"/>
        <v/>
      </c>
    </row>
    <row r="847" spans="1:1" x14ac:dyDescent="0.25">
      <c r="A847" t="str">
        <f t="shared" si="13"/>
        <v/>
      </c>
    </row>
    <row r="848" spans="1:1" x14ac:dyDescent="0.25">
      <c r="A848" t="str">
        <f t="shared" si="13"/>
        <v/>
      </c>
    </row>
    <row r="849" spans="1:1" x14ac:dyDescent="0.25">
      <c r="A849" t="str">
        <f t="shared" si="13"/>
        <v/>
      </c>
    </row>
    <row r="850" spans="1:1" x14ac:dyDescent="0.25">
      <c r="A850" t="str">
        <f t="shared" si="13"/>
        <v/>
      </c>
    </row>
    <row r="851" spans="1:1" x14ac:dyDescent="0.25">
      <c r="A851" t="str">
        <f t="shared" si="13"/>
        <v/>
      </c>
    </row>
    <row r="852" spans="1:1" x14ac:dyDescent="0.25">
      <c r="A852" t="str">
        <f t="shared" si="13"/>
        <v/>
      </c>
    </row>
    <row r="853" spans="1:1" x14ac:dyDescent="0.25">
      <c r="A853" t="str">
        <f t="shared" si="13"/>
        <v/>
      </c>
    </row>
    <row r="854" spans="1:1" x14ac:dyDescent="0.25">
      <c r="A854" t="str">
        <f t="shared" si="13"/>
        <v/>
      </c>
    </row>
    <row r="855" spans="1:1" x14ac:dyDescent="0.25">
      <c r="A855" t="str">
        <f t="shared" si="13"/>
        <v/>
      </c>
    </row>
    <row r="856" spans="1:1" x14ac:dyDescent="0.25">
      <c r="A856" t="str">
        <f t="shared" si="13"/>
        <v/>
      </c>
    </row>
    <row r="857" spans="1:1" x14ac:dyDescent="0.25">
      <c r="A857" t="str">
        <f t="shared" si="13"/>
        <v/>
      </c>
    </row>
    <row r="858" spans="1:1" x14ac:dyDescent="0.25">
      <c r="A858" t="str">
        <f t="shared" si="13"/>
        <v/>
      </c>
    </row>
    <row r="859" spans="1:1" x14ac:dyDescent="0.25">
      <c r="A859" t="str">
        <f t="shared" si="13"/>
        <v/>
      </c>
    </row>
    <row r="860" spans="1:1" x14ac:dyDescent="0.25">
      <c r="A860" t="str">
        <f t="shared" si="13"/>
        <v/>
      </c>
    </row>
    <row r="861" spans="1:1" x14ac:dyDescent="0.25">
      <c r="A861" t="str">
        <f t="shared" si="13"/>
        <v/>
      </c>
    </row>
    <row r="862" spans="1:1" x14ac:dyDescent="0.25">
      <c r="A862" t="str">
        <f t="shared" si="13"/>
        <v/>
      </c>
    </row>
    <row r="863" spans="1:1" x14ac:dyDescent="0.25">
      <c r="A863" t="str">
        <f t="shared" si="13"/>
        <v/>
      </c>
    </row>
    <row r="864" spans="1:1" x14ac:dyDescent="0.25">
      <c r="A864" t="str">
        <f t="shared" si="13"/>
        <v/>
      </c>
    </row>
    <row r="865" spans="1:1" x14ac:dyDescent="0.25">
      <c r="A865" t="str">
        <f t="shared" si="13"/>
        <v/>
      </c>
    </row>
    <row r="866" spans="1:1" x14ac:dyDescent="0.25">
      <c r="A866" t="str">
        <f t="shared" si="13"/>
        <v/>
      </c>
    </row>
    <row r="867" spans="1:1" x14ac:dyDescent="0.25">
      <c r="A867" t="str">
        <f t="shared" si="13"/>
        <v/>
      </c>
    </row>
    <row r="868" spans="1:1" x14ac:dyDescent="0.25">
      <c r="A868" t="str">
        <f t="shared" si="13"/>
        <v/>
      </c>
    </row>
    <row r="869" spans="1:1" x14ac:dyDescent="0.25">
      <c r="A869" t="str">
        <f t="shared" si="13"/>
        <v/>
      </c>
    </row>
    <row r="870" spans="1:1" x14ac:dyDescent="0.25">
      <c r="A870" t="str">
        <f t="shared" si="13"/>
        <v/>
      </c>
    </row>
    <row r="871" spans="1:1" x14ac:dyDescent="0.25">
      <c r="A871" t="str">
        <f t="shared" si="13"/>
        <v/>
      </c>
    </row>
    <row r="872" spans="1:1" x14ac:dyDescent="0.25">
      <c r="A872" t="str">
        <f t="shared" si="13"/>
        <v/>
      </c>
    </row>
    <row r="873" spans="1:1" x14ac:dyDescent="0.25">
      <c r="A873" t="str">
        <f t="shared" si="13"/>
        <v/>
      </c>
    </row>
    <row r="874" spans="1:1" x14ac:dyDescent="0.25">
      <c r="A874" t="str">
        <f t="shared" si="13"/>
        <v/>
      </c>
    </row>
    <row r="875" spans="1:1" x14ac:dyDescent="0.25">
      <c r="A875" t="str">
        <f t="shared" si="13"/>
        <v/>
      </c>
    </row>
    <row r="876" spans="1:1" x14ac:dyDescent="0.25">
      <c r="A876" t="str">
        <f t="shared" si="13"/>
        <v/>
      </c>
    </row>
    <row r="877" spans="1:1" x14ac:dyDescent="0.25">
      <c r="A877" t="str">
        <f t="shared" si="13"/>
        <v/>
      </c>
    </row>
    <row r="878" spans="1:1" x14ac:dyDescent="0.25">
      <c r="A878" t="str">
        <f t="shared" si="13"/>
        <v/>
      </c>
    </row>
    <row r="879" spans="1:1" x14ac:dyDescent="0.25">
      <c r="A879" t="str">
        <f t="shared" si="13"/>
        <v/>
      </c>
    </row>
    <row r="880" spans="1:1" x14ac:dyDescent="0.25">
      <c r="A880" t="str">
        <f t="shared" si="13"/>
        <v/>
      </c>
    </row>
    <row r="881" spans="1:1" x14ac:dyDescent="0.25">
      <c r="A881" t="str">
        <f t="shared" si="13"/>
        <v/>
      </c>
    </row>
    <row r="882" spans="1:1" x14ac:dyDescent="0.25">
      <c r="A882" t="str">
        <f t="shared" si="13"/>
        <v/>
      </c>
    </row>
    <row r="883" spans="1:1" x14ac:dyDescent="0.25">
      <c r="A883" t="str">
        <f t="shared" si="13"/>
        <v/>
      </c>
    </row>
    <row r="884" spans="1:1" x14ac:dyDescent="0.25">
      <c r="A884" t="str">
        <f t="shared" si="13"/>
        <v/>
      </c>
    </row>
    <row r="885" spans="1:1" x14ac:dyDescent="0.25">
      <c r="A885" t="str">
        <f t="shared" si="13"/>
        <v/>
      </c>
    </row>
    <row r="886" spans="1:1" x14ac:dyDescent="0.25">
      <c r="A886" t="str">
        <f t="shared" si="13"/>
        <v/>
      </c>
    </row>
    <row r="887" spans="1:1" x14ac:dyDescent="0.25">
      <c r="A887" t="str">
        <f t="shared" si="13"/>
        <v/>
      </c>
    </row>
    <row r="888" spans="1:1" x14ac:dyDescent="0.25">
      <c r="A888" t="str">
        <f t="shared" si="13"/>
        <v/>
      </c>
    </row>
    <row r="889" spans="1:1" x14ac:dyDescent="0.25">
      <c r="A889" t="str">
        <f t="shared" si="13"/>
        <v/>
      </c>
    </row>
    <row r="890" spans="1:1" x14ac:dyDescent="0.25">
      <c r="A890" t="str">
        <f t="shared" si="13"/>
        <v/>
      </c>
    </row>
    <row r="891" spans="1:1" x14ac:dyDescent="0.25">
      <c r="A891" t="str">
        <f t="shared" si="13"/>
        <v/>
      </c>
    </row>
    <row r="892" spans="1:1" x14ac:dyDescent="0.25">
      <c r="A892" t="str">
        <f t="shared" si="13"/>
        <v/>
      </c>
    </row>
    <row r="893" spans="1:1" x14ac:dyDescent="0.25">
      <c r="A893" t="str">
        <f t="shared" si="13"/>
        <v/>
      </c>
    </row>
    <row r="894" spans="1:1" x14ac:dyDescent="0.25">
      <c r="A894" t="str">
        <f t="shared" si="13"/>
        <v/>
      </c>
    </row>
    <row r="895" spans="1:1" x14ac:dyDescent="0.25">
      <c r="A895" t="str">
        <f t="shared" si="13"/>
        <v/>
      </c>
    </row>
    <row r="896" spans="1:1" x14ac:dyDescent="0.25">
      <c r="A896" t="str">
        <f t="shared" si="13"/>
        <v/>
      </c>
    </row>
    <row r="897" spans="1:1" x14ac:dyDescent="0.25">
      <c r="A897" t="str">
        <f t="shared" si="13"/>
        <v/>
      </c>
    </row>
    <row r="898" spans="1:1" x14ac:dyDescent="0.25">
      <c r="A898" t="str">
        <f t="shared" ref="A898:A961" si="14">IF(AND(B898="",C898="",D898="",F898=""),"",CONCATENATE(B898,C898,D898,E898))</f>
        <v/>
      </c>
    </row>
    <row r="899" spans="1:1" x14ac:dyDescent="0.25">
      <c r="A899" t="str">
        <f t="shared" si="14"/>
        <v/>
      </c>
    </row>
    <row r="900" spans="1:1" x14ac:dyDescent="0.25">
      <c r="A900" t="str">
        <f t="shared" si="14"/>
        <v/>
      </c>
    </row>
    <row r="901" spans="1:1" x14ac:dyDescent="0.25">
      <c r="A901" t="str">
        <f t="shared" si="14"/>
        <v/>
      </c>
    </row>
    <row r="902" spans="1:1" x14ac:dyDescent="0.25">
      <c r="A902" t="str">
        <f t="shared" si="14"/>
        <v/>
      </c>
    </row>
    <row r="903" spans="1:1" x14ac:dyDescent="0.25">
      <c r="A903" t="str">
        <f t="shared" si="14"/>
        <v/>
      </c>
    </row>
    <row r="904" spans="1:1" x14ac:dyDescent="0.25">
      <c r="A904" t="str">
        <f t="shared" si="14"/>
        <v/>
      </c>
    </row>
    <row r="905" spans="1:1" x14ac:dyDescent="0.25">
      <c r="A905" t="str">
        <f t="shared" si="14"/>
        <v/>
      </c>
    </row>
    <row r="906" spans="1:1" x14ac:dyDescent="0.25">
      <c r="A906" t="str">
        <f t="shared" si="14"/>
        <v/>
      </c>
    </row>
    <row r="907" spans="1:1" x14ac:dyDescent="0.25">
      <c r="A907" t="str">
        <f t="shared" si="14"/>
        <v/>
      </c>
    </row>
    <row r="908" spans="1:1" x14ac:dyDescent="0.25">
      <c r="A908" t="str">
        <f t="shared" si="14"/>
        <v/>
      </c>
    </row>
    <row r="909" spans="1:1" x14ac:dyDescent="0.25">
      <c r="A909" t="str">
        <f t="shared" si="14"/>
        <v/>
      </c>
    </row>
    <row r="910" spans="1:1" x14ac:dyDescent="0.25">
      <c r="A910" t="str">
        <f t="shared" si="14"/>
        <v/>
      </c>
    </row>
    <row r="911" spans="1:1" x14ac:dyDescent="0.25">
      <c r="A911" t="str">
        <f t="shared" si="14"/>
        <v/>
      </c>
    </row>
    <row r="912" spans="1:1" x14ac:dyDescent="0.25">
      <c r="A912" t="str">
        <f t="shared" si="14"/>
        <v/>
      </c>
    </row>
    <row r="913" spans="1:1" x14ac:dyDescent="0.25">
      <c r="A913" t="str">
        <f t="shared" si="14"/>
        <v/>
      </c>
    </row>
    <row r="914" spans="1:1" x14ac:dyDescent="0.25">
      <c r="A914" t="str">
        <f t="shared" si="14"/>
        <v/>
      </c>
    </row>
    <row r="915" spans="1:1" x14ac:dyDescent="0.25">
      <c r="A915" t="str">
        <f t="shared" si="14"/>
        <v/>
      </c>
    </row>
    <row r="916" spans="1:1" x14ac:dyDescent="0.25">
      <c r="A916" t="str">
        <f t="shared" si="14"/>
        <v/>
      </c>
    </row>
    <row r="917" spans="1:1" x14ac:dyDescent="0.25">
      <c r="A917" t="str">
        <f t="shared" si="14"/>
        <v/>
      </c>
    </row>
    <row r="918" spans="1:1" x14ac:dyDescent="0.25">
      <c r="A918" t="str">
        <f t="shared" si="14"/>
        <v/>
      </c>
    </row>
    <row r="919" spans="1:1" x14ac:dyDescent="0.25">
      <c r="A919" t="str">
        <f t="shared" si="14"/>
        <v/>
      </c>
    </row>
    <row r="920" spans="1:1" x14ac:dyDescent="0.25">
      <c r="A920" t="str">
        <f t="shared" si="14"/>
        <v/>
      </c>
    </row>
    <row r="921" spans="1:1" x14ac:dyDescent="0.25">
      <c r="A921" t="str">
        <f t="shared" si="14"/>
        <v/>
      </c>
    </row>
    <row r="922" spans="1:1" x14ac:dyDescent="0.25">
      <c r="A922" t="str">
        <f t="shared" si="14"/>
        <v/>
      </c>
    </row>
    <row r="923" spans="1:1" x14ac:dyDescent="0.25">
      <c r="A923" t="str">
        <f t="shared" si="14"/>
        <v/>
      </c>
    </row>
    <row r="924" spans="1:1" x14ac:dyDescent="0.25">
      <c r="A924" t="str">
        <f t="shared" si="14"/>
        <v/>
      </c>
    </row>
    <row r="925" spans="1:1" x14ac:dyDescent="0.25">
      <c r="A925" t="str">
        <f t="shared" si="14"/>
        <v/>
      </c>
    </row>
    <row r="926" spans="1:1" x14ac:dyDescent="0.25">
      <c r="A926" t="str">
        <f t="shared" si="14"/>
        <v/>
      </c>
    </row>
    <row r="927" spans="1:1" x14ac:dyDescent="0.25">
      <c r="A927" t="str">
        <f t="shared" si="14"/>
        <v/>
      </c>
    </row>
    <row r="928" spans="1:1" x14ac:dyDescent="0.25">
      <c r="A928" t="str">
        <f t="shared" si="14"/>
        <v/>
      </c>
    </row>
    <row r="929" spans="1:1" x14ac:dyDescent="0.25">
      <c r="A929" t="str">
        <f t="shared" si="14"/>
        <v/>
      </c>
    </row>
    <row r="930" spans="1:1" x14ac:dyDescent="0.25">
      <c r="A930" t="str">
        <f t="shared" si="14"/>
        <v/>
      </c>
    </row>
    <row r="931" spans="1:1" x14ac:dyDescent="0.25">
      <c r="A931" t="str">
        <f t="shared" si="14"/>
        <v/>
      </c>
    </row>
    <row r="932" spans="1:1" x14ac:dyDescent="0.25">
      <c r="A932" t="str">
        <f t="shared" si="14"/>
        <v/>
      </c>
    </row>
    <row r="933" spans="1:1" x14ac:dyDescent="0.25">
      <c r="A933" t="str">
        <f t="shared" si="14"/>
        <v/>
      </c>
    </row>
    <row r="934" spans="1:1" x14ac:dyDescent="0.25">
      <c r="A934" t="str">
        <f t="shared" si="14"/>
        <v/>
      </c>
    </row>
    <row r="935" spans="1:1" x14ac:dyDescent="0.25">
      <c r="A935" t="str">
        <f t="shared" si="14"/>
        <v/>
      </c>
    </row>
    <row r="936" spans="1:1" x14ac:dyDescent="0.25">
      <c r="A936" t="str">
        <f t="shared" si="14"/>
        <v/>
      </c>
    </row>
    <row r="937" spans="1:1" x14ac:dyDescent="0.25">
      <c r="A937" t="str">
        <f t="shared" si="14"/>
        <v/>
      </c>
    </row>
    <row r="938" spans="1:1" x14ac:dyDescent="0.25">
      <c r="A938" t="str">
        <f t="shared" si="14"/>
        <v/>
      </c>
    </row>
    <row r="939" spans="1:1" x14ac:dyDescent="0.25">
      <c r="A939" t="str">
        <f t="shared" si="14"/>
        <v/>
      </c>
    </row>
    <row r="940" spans="1:1" x14ac:dyDescent="0.25">
      <c r="A940" t="str">
        <f t="shared" si="14"/>
        <v/>
      </c>
    </row>
    <row r="941" spans="1:1" x14ac:dyDescent="0.25">
      <c r="A941" t="str">
        <f t="shared" si="14"/>
        <v/>
      </c>
    </row>
    <row r="942" spans="1:1" x14ac:dyDescent="0.25">
      <c r="A942" t="str">
        <f t="shared" si="14"/>
        <v/>
      </c>
    </row>
    <row r="943" spans="1:1" x14ac:dyDescent="0.25">
      <c r="A943" t="str">
        <f t="shared" si="14"/>
        <v/>
      </c>
    </row>
    <row r="944" spans="1:1" x14ac:dyDescent="0.25">
      <c r="A944" t="str">
        <f t="shared" si="14"/>
        <v/>
      </c>
    </row>
    <row r="945" spans="1:1" x14ac:dyDescent="0.25">
      <c r="A945" t="str">
        <f t="shared" si="14"/>
        <v/>
      </c>
    </row>
    <row r="946" spans="1:1" x14ac:dyDescent="0.25">
      <c r="A946" t="str">
        <f t="shared" si="14"/>
        <v/>
      </c>
    </row>
    <row r="947" spans="1:1" x14ac:dyDescent="0.25">
      <c r="A947" t="str">
        <f t="shared" si="14"/>
        <v/>
      </c>
    </row>
    <row r="948" spans="1:1" x14ac:dyDescent="0.25">
      <c r="A948" t="str">
        <f t="shared" si="14"/>
        <v/>
      </c>
    </row>
    <row r="949" spans="1:1" x14ac:dyDescent="0.25">
      <c r="A949" t="str">
        <f t="shared" si="14"/>
        <v/>
      </c>
    </row>
    <row r="950" spans="1:1" x14ac:dyDescent="0.25">
      <c r="A950" t="str">
        <f t="shared" si="14"/>
        <v/>
      </c>
    </row>
    <row r="951" spans="1:1" x14ac:dyDescent="0.25">
      <c r="A951" t="str">
        <f t="shared" si="14"/>
        <v/>
      </c>
    </row>
    <row r="952" spans="1:1" x14ac:dyDescent="0.25">
      <c r="A952" t="str">
        <f t="shared" si="14"/>
        <v/>
      </c>
    </row>
    <row r="953" spans="1:1" x14ac:dyDescent="0.25">
      <c r="A953" t="str">
        <f t="shared" si="14"/>
        <v/>
      </c>
    </row>
    <row r="954" spans="1:1" x14ac:dyDescent="0.25">
      <c r="A954" t="str">
        <f t="shared" si="14"/>
        <v/>
      </c>
    </row>
    <row r="955" spans="1:1" x14ac:dyDescent="0.25">
      <c r="A955" t="str">
        <f t="shared" si="14"/>
        <v/>
      </c>
    </row>
    <row r="956" spans="1:1" x14ac:dyDescent="0.25">
      <c r="A956" t="str">
        <f t="shared" si="14"/>
        <v/>
      </c>
    </row>
    <row r="957" spans="1:1" x14ac:dyDescent="0.25">
      <c r="A957" t="str">
        <f t="shared" si="14"/>
        <v/>
      </c>
    </row>
    <row r="958" spans="1:1" x14ac:dyDescent="0.25">
      <c r="A958" t="str">
        <f t="shared" si="14"/>
        <v/>
      </c>
    </row>
    <row r="959" spans="1:1" x14ac:dyDescent="0.25">
      <c r="A959" t="str">
        <f t="shared" si="14"/>
        <v/>
      </c>
    </row>
    <row r="960" spans="1:1" x14ac:dyDescent="0.25">
      <c r="A960" t="str">
        <f t="shared" si="14"/>
        <v/>
      </c>
    </row>
    <row r="961" spans="1:1" x14ac:dyDescent="0.25">
      <c r="A961" t="str">
        <f t="shared" si="14"/>
        <v/>
      </c>
    </row>
    <row r="962" spans="1:1" x14ac:dyDescent="0.25">
      <c r="A962" t="str">
        <f t="shared" ref="A962:A1008" si="15">IF(AND(B962="",C962="",D962="",F962=""),"",CONCATENATE(B962,C962,D962,E962))</f>
        <v/>
      </c>
    </row>
    <row r="963" spans="1:1" x14ac:dyDescent="0.25">
      <c r="A963" t="str">
        <f t="shared" si="15"/>
        <v/>
      </c>
    </row>
    <row r="964" spans="1:1" x14ac:dyDescent="0.25">
      <c r="A964" t="str">
        <f t="shared" si="15"/>
        <v/>
      </c>
    </row>
    <row r="965" spans="1:1" x14ac:dyDescent="0.25">
      <c r="A965" t="str">
        <f t="shared" si="15"/>
        <v/>
      </c>
    </row>
    <row r="966" spans="1:1" x14ac:dyDescent="0.25">
      <c r="A966" t="str">
        <f t="shared" si="15"/>
        <v/>
      </c>
    </row>
    <row r="967" spans="1:1" x14ac:dyDescent="0.25">
      <c r="A967" t="str">
        <f t="shared" si="15"/>
        <v/>
      </c>
    </row>
    <row r="968" spans="1:1" x14ac:dyDescent="0.25">
      <c r="A968" t="str">
        <f t="shared" si="15"/>
        <v/>
      </c>
    </row>
    <row r="969" spans="1:1" x14ac:dyDescent="0.25">
      <c r="A969" t="str">
        <f t="shared" si="15"/>
        <v/>
      </c>
    </row>
    <row r="970" spans="1:1" x14ac:dyDescent="0.25">
      <c r="A970" t="str">
        <f t="shared" si="15"/>
        <v/>
      </c>
    </row>
    <row r="971" spans="1:1" x14ac:dyDescent="0.25">
      <c r="A971" t="str">
        <f t="shared" si="15"/>
        <v/>
      </c>
    </row>
    <row r="972" spans="1:1" x14ac:dyDescent="0.25">
      <c r="A972" t="str">
        <f t="shared" si="15"/>
        <v/>
      </c>
    </row>
    <row r="973" spans="1:1" x14ac:dyDescent="0.25">
      <c r="A973" t="str">
        <f t="shared" si="15"/>
        <v/>
      </c>
    </row>
    <row r="974" spans="1:1" x14ac:dyDescent="0.25">
      <c r="A974" t="str">
        <f t="shared" si="15"/>
        <v/>
      </c>
    </row>
    <row r="975" spans="1:1" x14ac:dyDescent="0.25">
      <c r="A975" t="str">
        <f t="shared" si="15"/>
        <v/>
      </c>
    </row>
    <row r="976" spans="1:1" x14ac:dyDescent="0.25">
      <c r="A976" t="str">
        <f t="shared" si="15"/>
        <v/>
      </c>
    </row>
    <row r="977" spans="1:1" x14ac:dyDescent="0.25">
      <c r="A977" t="str">
        <f t="shared" si="15"/>
        <v/>
      </c>
    </row>
    <row r="978" spans="1:1" x14ac:dyDescent="0.25">
      <c r="A978" t="str">
        <f t="shared" si="15"/>
        <v/>
      </c>
    </row>
    <row r="979" spans="1:1" x14ac:dyDescent="0.25">
      <c r="A979" t="str">
        <f t="shared" si="15"/>
        <v/>
      </c>
    </row>
    <row r="980" spans="1:1" x14ac:dyDescent="0.25">
      <c r="A980" t="str">
        <f t="shared" si="15"/>
        <v/>
      </c>
    </row>
    <row r="981" spans="1:1" x14ac:dyDescent="0.25">
      <c r="A981" t="str">
        <f t="shared" si="15"/>
        <v/>
      </c>
    </row>
    <row r="982" spans="1:1" x14ac:dyDescent="0.25">
      <c r="A982" t="str">
        <f t="shared" si="15"/>
        <v/>
      </c>
    </row>
    <row r="983" spans="1:1" x14ac:dyDescent="0.25">
      <c r="A983" t="str">
        <f t="shared" si="15"/>
        <v/>
      </c>
    </row>
    <row r="984" spans="1:1" x14ac:dyDescent="0.25">
      <c r="A984" t="str">
        <f t="shared" si="15"/>
        <v/>
      </c>
    </row>
    <row r="985" spans="1:1" x14ac:dyDescent="0.25">
      <c r="A985" t="str">
        <f t="shared" si="15"/>
        <v/>
      </c>
    </row>
    <row r="986" spans="1:1" x14ac:dyDescent="0.25">
      <c r="A986" t="str">
        <f t="shared" si="15"/>
        <v/>
      </c>
    </row>
    <row r="987" spans="1:1" x14ac:dyDescent="0.25">
      <c r="A987" t="str">
        <f t="shared" si="15"/>
        <v/>
      </c>
    </row>
    <row r="988" spans="1:1" x14ac:dyDescent="0.25">
      <c r="A988" t="str">
        <f t="shared" si="15"/>
        <v/>
      </c>
    </row>
    <row r="989" spans="1:1" x14ac:dyDescent="0.25">
      <c r="A989" t="str">
        <f t="shared" si="15"/>
        <v/>
      </c>
    </row>
    <row r="990" spans="1:1" x14ac:dyDescent="0.25">
      <c r="A990" t="str">
        <f t="shared" si="15"/>
        <v/>
      </c>
    </row>
    <row r="991" spans="1:1" x14ac:dyDescent="0.25">
      <c r="A991" t="str">
        <f t="shared" si="15"/>
        <v/>
      </c>
    </row>
    <row r="992" spans="1:1" x14ac:dyDescent="0.25">
      <c r="A992" t="str">
        <f t="shared" si="15"/>
        <v/>
      </c>
    </row>
    <row r="993" spans="1:1" x14ac:dyDescent="0.25">
      <c r="A993" t="str">
        <f t="shared" si="15"/>
        <v/>
      </c>
    </row>
    <row r="994" spans="1:1" x14ac:dyDescent="0.25">
      <c r="A994" t="str">
        <f t="shared" si="15"/>
        <v/>
      </c>
    </row>
    <row r="995" spans="1:1" x14ac:dyDescent="0.25">
      <c r="A995" t="str">
        <f t="shared" si="15"/>
        <v/>
      </c>
    </row>
    <row r="996" spans="1:1" x14ac:dyDescent="0.25">
      <c r="A996" t="str">
        <f t="shared" si="15"/>
        <v/>
      </c>
    </row>
    <row r="997" spans="1:1" x14ac:dyDescent="0.25">
      <c r="A997" t="str">
        <f t="shared" si="15"/>
        <v/>
      </c>
    </row>
    <row r="998" spans="1:1" x14ac:dyDescent="0.25">
      <c r="A998" t="str">
        <f t="shared" si="15"/>
        <v/>
      </c>
    </row>
    <row r="999" spans="1:1" x14ac:dyDescent="0.25">
      <c r="A999" t="str">
        <f t="shared" si="15"/>
        <v/>
      </c>
    </row>
    <row r="1000" spans="1:1" x14ac:dyDescent="0.25">
      <c r="A1000" t="str">
        <f t="shared" si="15"/>
        <v/>
      </c>
    </row>
    <row r="1001" spans="1:1" x14ac:dyDescent="0.25">
      <c r="A1001" t="str">
        <f t="shared" si="15"/>
        <v/>
      </c>
    </row>
    <row r="1002" spans="1:1" x14ac:dyDescent="0.25">
      <c r="A1002" t="str">
        <f t="shared" si="15"/>
        <v/>
      </c>
    </row>
    <row r="1003" spans="1:1" x14ac:dyDescent="0.25">
      <c r="A1003" t="str">
        <f t="shared" si="15"/>
        <v/>
      </c>
    </row>
    <row r="1004" spans="1:1" x14ac:dyDescent="0.25">
      <c r="A1004" t="str">
        <f t="shared" si="15"/>
        <v/>
      </c>
    </row>
    <row r="1005" spans="1:1" x14ac:dyDescent="0.25">
      <c r="A1005" t="str">
        <f t="shared" si="15"/>
        <v/>
      </c>
    </row>
    <row r="1006" spans="1:1" x14ac:dyDescent="0.25">
      <c r="A1006" t="str">
        <f t="shared" si="15"/>
        <v/>
      </c>
    </row>
    <row r="1007" spans="1:1" x14ac:dyDescent="0.25">
      <c r="A1007" t="str">
        <f t="shared" si="15"/>
        <v/>
      </c>
    </row>
    <row r="1008" spans="1:1" x14ac:dyDescent="0.25">
      <c r="A1008" t="str">
        <f t="shared" si="15"/>
        <v/>
      </c>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DEPOT (CSV)</vt:lpstr>
      <vt:lpstr>CONECEL</vt:lpstr>
      <vt:lpstr>TMS</vt:lpstr>
      <vt:lpstr>Descripciones</vt:lpstr>
      <vt:lpstr>Descripcion Pedido</vt:lpstr>
      <vt:lpstr>Codiciones de Campaña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2022-10-31T18:11:00Z</dcterms:modified>
</cp:coreProperties>
</file>